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90" windowWidth="13215" windowHeight="9300" activeTab="3"/>
  </bookViews>
  <sheets>
    <sheet name="Collator" sheetId="1" r:id="rId1"/>
    <sheet name="Fractional Analysis" sheetId="2" r:id="rId2"/>
    <sheet name="Sheet3" sheetId="3" r:id="rId3"/>
    <sheet name="Sheet1" sheetId="4" r:id="rId4"/>
  </sheets>
  <definedNames>
    <definedName name="_xlnm._FilterDatabase" localSheetId="0" hidden="1">Collator!$A$1:$Q$986</definedName>
    <definedName name="_xlnm._FilterDatabase" localSheetId="1" hidden="1">'Fractional Analysis'!$A$3:$W$13294</definedName>
    <definedName name="comparitor_filter">Collator!$Q$2:$Q$986</definedName>
    <definedName name="e">Sheet3!$A$3</definedName>
    <definedName name="fiftythree">Collator!$P:$P</definedName>
    <definedName name="fraction">Collator!$K:$K</definedName>
    <definedName name="meantone">Collator!$D:$D</definedName>
    <definedName name="name">Collator!$A:$A</definedName>
    <definedName name="schismatic">Collator!$E:$E</definedName>
    <definedName name="thirteen">Collator!$N:$N</definedName>
    <definedName name="twelve">Collator!$M:$M</definedName>
    <definedName name="twentytwo">Collator!$O:$O</definedName>
    <definedName name="π">Sheet3!$A$2</definedName>
    <definedName name="φ">Sheet3!$A$1</definedName>
  </definedNames>
  <calcPr calcId="125725"/>
</workbook>
</file>

<file path=xl/calcChain.xml><?xml version="1.0" encoding="utf-8"?>
<calcChain xmlns="http://schemas.openxmlformats.org/spreadsheetml/2006/main">
  <c r="AT25" i="4"/>
  <c r="AU25"/>
  <c r="AW25"/>
  <c r="AY25"/>
  <c r="BA25"/>
  <c r="BC25"/>
  <c r="BE25"/>
  <c r="BG25"/>
  <c r="BI25"/>
  <c r="BK25"/>
  <c r="BM25"/>
  <c r="BO25"/>
  <c r="BQ25"/>
  <c r="BS25"/>
  <c r="BU25"/>
  <c r="BW25"/>
  <c r="BY25"/>
  <c r="CA25"/>
  <c r="CC25"/>
  <c r="CE25"/>
  <c r="CG25"/>
  <c r="CI25"/>
  <c r="AU26"/>
  <c r="AW26"/>
  <c r="AY26"/>
  <c r="BA26"/>
  <c r="BC26"/>
  <c r="BE26"/>
  <c r="BG26"/>
  <c r="BI26"/>
  <c r="BK26"/>
  <c r="BM26"/>
  <c r="BO26"/>
  <c r="BQ26"/>
  <c r="BS26"/>
  <c r="BU26"/>
  <c r="BW26"/>
  <c r="BY26"/>
  <c r="CA26"/>
  <c r="CC26"/>
  <c r="CE26"/>
  <c r="CG26"/>
  <c r="CI26"/>
  <c r="AU27"/>
  <c r="AW27"/>
  <c r="AY27"/>
  <c r="BA27"/>
  <c r="BC27"/>
  <c r="BE27"/>
  <c r="BG27"/>
  <c r="BI27"/>
  <c r="BK27"/>
  <c r="BM27"/>
  <c r="BO27"/>
  <c r="BQ27"/>
  <c r="BS27"/>
  <c r="BU27"/>
  <c r="BW27"/>
  <c r="BY27"/>
  <c r="CA27"/>
  <c r="CC27"/>
  <c r="CE27"/>
  <c r="CG27"/>
  <c r="CI27"/>
  <c r="AU28"/>
  <c r="AW28"/>
  <c r="AY28"/>
  <c r="BA28"/>
  <c r="BC28"/>
  <c r="BE28"/>
  <c r="BG28"/>
  <c r="BI28"/>
  <c r="BK28"/>
  <c r="BM28"/>
  <c r="BO28"/>
  <c r="BQ28"/>
  <c r="BS28"/>
  <c r="BU28"/>
  <c r="BW28"/>
  <c r="BY28"/>
  <c r="CA28"/>
  <c r="CC28"/>
  <c r="CE28"/>
  <c r="CG28"/>
  <c r="CI28"/>
  <c r="AU29"/>
  <c r="AW29"/>
  <c r="AY29"/>
  <c r="BA29"/>
  <c r="BC29"/>
  <c r="BE29"/>
  <c r="BG29"/>
  <c r="BI29"/>
  <c r="BK29"/>
  <c r="BM29"/>
  <c r="BO29"/>
  <c r="BQ29"/>
  <c r="BS29"/>
  <c r="BU29"/>
  <c r="BW29"/>
  <c r="BY29"/>
  <c r="CA29"/>
  <c r="CC29"/>
  <c r="CE29"/>
  <c r="CG29"/>
  <c r="CI29"/>
  <c r="AU30"/>
  <c r="AW30"/>
  <c r="AY30"/>
  <c r="BA30"/>
  <c r="BC30"/>
  <c r="BE30"/>
  <c r="BG30"/>
  <c r="BI30"/>
  <c r="BK30"/>
  <c r="BM30"/>
  <c r="BO30"/>
  <c r="BQ30"/>
  <c r="BS30"/>
  <c r="BU30"/>
  <c r="BW30"/>
  <c r="BY30"/>
  <c r="CA30"/>
  <c r="CC30"/>
  <c r="CE30"/>
  <c r="CG30"/>
  <c r="CI30"/>
  <c r="AU31"/>
  <c r="AW31"/>
  <c r="AY31"/>
  <c r="BA31"/>
  <c r="BC31"/>
  <c r="BE31"/>
  <c r="BG31"/>
  <c r="BI31"/>
  <c r="BK31"/>
  <c r="BM31"/>
  <c r="BO31"/>
  <c r="BQ31"/>
  <c r="BS31"/>
  <c r="BU31"/>
  <c r="BW31"/>
  <c r="BY31"/>
  <c r="CA31"/>
  <c r="CC31"/>
  <c r="CE31"/>
  <c r="CG31"/>
  <c r="CI31"/>
  <c r="AU32"/>
  <c r="AW32"/>
  <c r="AY32"/>
  <c r="BA32"/>
  <c r="BC32"/>
  <c r="BE32"/>
  <c r="BG32"/>
  <c r="BI32"/>
  <c r="BK32"/>
  <c r="BM32"/>
  <c r="BO32"/>
  <c r="BQ32"/>
  <c r="BS32"/>
  <c r="BU32"/>
  <c r="BW32"/>
  <c r="BY32"/>
  <c r="CA32"/>
  <c r="CC32"/>
  <c r="CE32"/>
  <c r="CG32"/>
  <c r="CI32"/>
  <c r="AU33"/>
  <c r="AW33"/>
  <c r="AY33"/>
  <c r="BA33"/>
  <c r="BC33"/>
  <c r="BE33"/>
  <c r="BG33"/>
  <c r="BI33"/>
  <c r="BK33"/>
  <c r="BM33"/>
  <c r="BO33"/>
  <c r="BQ33"/>
  <c r="BS33"/>
  <c r="BU33"/>
  <c r="BW33"/>
  <c r="BY33"/>
  <c r="CA33"/>
  <c r="CC33"/>
  <c r="CE33"/>
  <c r="CG33"/>
  <c r="CI33"/>
  <c r="AU34"/>
  <c r="AW34"/>
  <c r="AY34"/>
  <c r="BA34"/>
  <c r="BC34"/>
  <c r="BE34"/>
  <c r="BG34"/>
  <c r="BI34"/>
  <c r="BK34"/>
  <c r="BM34"/>
  <c r="BO34"/>
  <c r="BQ34"/>
  <c r="BS34"/>
  <c r="BU34"/>
  <c r="BW34"/>
  <c r="BY34"/>
  <c r="CA34"/>
  <c r="CC34"/>
  <c r="CE34"/>
  <c r="CG34"/>
  <c r="CI34"/>
  <c r="AU35"/>
  <c r="AW35"/>
  <c r="AY35"/>
  <c r="BA35"/>
  <c r="BC35"/>
  <c r="BE35"/>
  <c r="BG35"/>
  <c r="BI35"/>
  <c r="BK35"/>
  <c r="BM35"/>
  <c r="BO35"/>
  <c r="BQ35"/>
  <c r="BS35"/>
  <c r="BU35"/>
  <c r="BW35"/>
  <c r="BY35"/>
  <c r="CA35"/>
  <c r="CC35"/>
  <c r="CE35"/>
  <c r="CG35"/>
  <c r="CI35"/>
  <c r="AU36"/>
  <c r="AW36"/>
  <c r="AY36"/>
  <c r="BA36"/>
  <c r="BC36"/>
  <c r="BE36"/>
  <c r="BG36"/>
  <c r="BI36"/>
  <c r="BK36"/>
  <c r="BM36"/>
  <c r="BO36"/>
  <c r="BQ36"/>
  <c r="BS36"/>
  <c r="BU36"/>
  <c r="BW36"/>
  <c r="BY36"/>
  <c r="CA36"/>
  <c r="CC36"/>
  <c r="CE36"/>
  <c r="CG36"/>
  <c r="CI36"/>
  <c r="AU37"/>
  <c r="AW37"/>
  <c r="AY37"/>
  <c r="BA37"/>
  <c r="BC37"/>
  <c r="BE37"/>
  <c r="BG37"/>
  <c r="BI37"/>
  <c r="BK37"/>
  <c r="BM37"/>
  <c r="BO37"/>
  <c r="BQ37"/>
  <c r="BS37"/>
  <c r="BU37"/>
  <c r="BW37"/>
  <c r="BY37"/>
  <c r="CA37"/>
  <c r="CC37"/>
  <c r="CE37"/>
  <c r="CG37"/>
  <c r="CI37"/>
  <c r="AU38"/>
  <c r="AW38"/>
  <c r="AY38"/>
  <c r="BA38"/>
  <c r="BC38"/>
  <c r="BE38"/>
  <c r="BG38"/>
  <c r="BI38"/>
  <c r="BK38"/>
  <c r="BM38"/>
  <c r="BO38"/>
  <c r="BQ38"/>
  <c r="BS38"/>
  <c r="BU38"/>
  <c r="BW38"/>
  <c r="BY38"/>
  <c r="CA38"/>
  <c r="CC38"/>
  <c r="CE38"/>
  <c r="CG38"/>
  <c r="CI38"/>
  <c r="AU39"/>
  <c r="AW39"/>
  <c r="AY39"/>
  <c r="BA39"/>
  <c r="BC39"/>
  <c r="BE39"/>
  <c r="BG39"/>
  <c r="BI39"/>
  <c r="BK39"/>
  <c r="BM39"/>
  <c r="BO39"/>
  <c r="BQ39"/>
  <c r="BS39"/>
  <c r="BU39"/>
  <c r="BW39"/>
  <c r="BY39"/>
  <c r="CA39"/>
  <c r="CC39"/>
  <c r="CE39"/>
  <c r="CG39"/>
  <c r="CI39"/>
  <c r="AU40"/>
  <c r="AW40"/>
  <c r="AY40"/>
  <c r="BA40"/>
  <c r="BC40"/>
  <c r="BE40"/>
  <c r="BG40"/>
  <c r="BI40"/>
  <c r="BK40"/>
  <c r="BM40"/>
  <c r="BO40"/>
  <c r="BQ40"/>
  <c r="BS40"/>
  <c r="BU40"/>
  <c r="BW40"/>
  <c r="BY40"/>
  <c r="CA40"/>
  <c r="CC40"/>
  <c r="CE40"/>
  <c r="CG40"/>
  <c r="CI40"/>
  <c r="AU41"/>
  <c r="AW41"/>
  <c r="AY41"/>
  <c r="BA41"/>
  <c r="BC41"/>
  <c r="BE41"/>
  <c r="BG41"/>
  <c r="BI41"/>
  <c r="BK41"/>
  <c r="BM41"/>
  <c r="BO41"/>
  <c r="BQ41"/>
  <c r="BS41"/>
  <c r="BU41"/>
  <c r="BW41"/>
  <c r="BY41"/>
  <c r="CA41"/>
  <c r="CC41"/>
  <c r="CE41"/>
  <c r="CG41"/>
  <c r="CI41"/>
  <c r="AU42"/>
  <c r="AW42"/>
  <c r="AY42"/>
  <c r="BA42"/>
  <c r="BC42"/>
  <c r="BE42"/>
  <c r="BG42"/>
  <c r="BI42"/>
  <c r="BK42"/>
  <c r="BM42"/>
  <c r="BO42"/>
  <c r="BQ42"/>
  <c r="BS42"/>
  <c r="BU42"/>
  <c r="BW42"/>
  <c r="BY42"/>
  <c r="CA42"/>
  <c r="CC42"/>
  <c r="CE42"/>
  <c r="CG42"/>
  <c r="CI42"/>
  <c r="AU43"/>
  <c r="AW43"/>
  <c r="AY43"/>
  <c r="BA43"/>
  <c r="BC43"/>
  <c r="BE43"/>
  <c r="BG43"/>
  <c r="BI43"/>
  <c r="BK43"/>
  <c r="BM43"/>
  <c r="BO43"/>
  <c r="BQ43"/>
  <c r="BS43"/>
  <c r="BU43"/>
  <c r="BW43"/>
  <c r="BY43"/>
  <c r="CA43"/>
  <c r="CC43"/>
  <c r="CE43"/>
  <c r="CG43"/>
  <c r="CI43"/>
  <c r="AU44"/>
  <c r="AW44"/>
  <c r="AY44"/>
  <c r="BA44"/>
  <c r="BC44"/>
  <c r="BE44"/>
  <c r="BG44"/>
  <c r="BI44"/>
  <c r="BK44"/>
  <c r="BM44"/>
  <c r="BO44"/>
  <c r="BQ44"/>
  <c r="BS44"/>
  <c r="BU44"/>
  <c r="BW44"/>
  <c r="BY44"/>
  <c r="CA44"/>
  <c r="CC44"/>
  <c r="CE44"/>
  <c r="CG44"/>
  <c r="CI44"/>
  <c r="AU45"/>
  <c r="AW45"/>
  <c r="AY45"/>
  <c r="BA45"/>
  <c r="BC45"/>
  <c r="BE45"/>
  <c r="BG45"/>
  <c r="BI45"/>
  <c r="BK45"/>
  <c r="BM45"/>
  <c r="BO45"/>
  <c r="BQ45"/>
  <c r="BS45"/>
  <c r="BU45"/>
  <c r="BW45"/>
  <c r="BY45"/>
  <c r="CA45"/>
  <c r="CC45"/>
  <c r="CE45"/>
  <c r="CG45"/>
  <c r="CI45"/>
  <c r="AU46"/>
  <c r="AW46"/>
  <c r="AY46"/>
  <c r="BA46"/>
  <c r="BC46"/>
  <c r="BE46"/>
  <c r="BG46"/>
  <c r="BI46"/>
  <c r="BK46"/>
  <c r="BM46"/>
  <c r="BO46"/>
  <c r="BQ46"/>
  <c r="BS46"/>
  <c r="BU46"/>
  <c r="BW46"/>
  <c r="BY46"/>
  <c r="CA46"/>
  <c r="CC46"/>
  <c r="CE46"/>
  <c r="CG46"/>
  <c r="CI46"/>
  <c r="AU47"/>
  <c r="AW47"/>
  <c r="AY47"/>
  <c r="BA47"/>
  <c r="BC47"/>
  <c r="BE47"/>
  <c r="BG47"/>
  <c r="BI47"/>
  <c r="BK47"/>
  <c r="BM47"/>
  <c r="BO47"/>
  <c r="BQ47"/>
  <c r="BS47"/>
  <c r="BU47"/>
  <c r="BW47"/>
  <c r="BY47"/>
  <c r="CA47"/>
  <c r="CC47"/>
  <c r="CE47"/>
  <c r="CG47"/>
  <c r="CI47"/>
  <c r="AU48"/>
  <c r="AW48"/>
  <c r="AY48"/>
  <c r="BA48"/>
  <c r="BC48"/>
  <c r="BE48"/>
  <c r="BG48"/>
  <c r="BI48"/>
  <c r="BK48"/>
  <c r="BM48"/>
  <c r="BO48"/>
  <c r="BQ48"/>
  <c r="BS48"/>
  <c r="BU48"/>
  <c r="BW48"/>
  <c r="BY48"/>
  <c r="CA48"/>
  <c r="CC48"/>
  <c r="CE48"/>
  <c r="CG48"/>
  <c r="CI48"/>
  <c r="AU49"/>
  <c r="AW49"/>
  <c r="AY49"/>
  <c r="BA49"/>
  <c r="BC49"/>
  <c r="BE49"/>
  <c r="BG49"/>
  <c r="BI49"/>
  <c r="BK49"/>
  <c r="BM49"/>
  <c r="BO49"/>
  <c r="BQ49"/>
  <c r="BS49"/>
  <c r="BU49"/>
  <c r="BW49"/>
  <c r="BY49"/>
  <c r="CA49"/>
  <c r="CC49"/>
  <c r="CE49"/>
  <c r="CG49"/>
  <c r="CI49"/>
  <c r="AU50"/>
  <c r="AW50"/>
  <c r="AY50"/>
  <c r="BA50"/>
  <c r="BC50"/>
  <c r="BE50"/>
  <c r="BG50"/>
  <c r="BI50"/>
  <c r="BK50"/>
  <c r="BM50"/>
  <c r="BO50"/>
  <c r="BQ50"/>
  <c r="BS50"/>
  <c r="BU50"/>
  <c r="BW50"/>
  <c r="BY50"/>
  <c r="CA50"/>
  <c r="CC50"/>
  <c r="CE50"/>
  <c r="CG50"/>
  <c r="CI50"/>
  <c r="AU51"/>
  <c r="AW51"/>
  <c r="AY51"/>
  <c r="BA51"/>
  <c r="BC51"/>
  <c r="BE51"/>
  <c r="BG51"/>
  <c r="BI51"/>
  <c r="BK51"/>
  <c r="BM51"/>
  <c r="BO51"/>
  <c r="BQ51"/>
  <c r="BS51"/>
  <c r="BU51"/>
  <c r="BW51"/>
  <c r="BY51"/>
  <c r="CA51"/>
  <c r="CC51"/>
  <c r="CE51"/>
  <c r="CG51"/>
  <c r="CI51"/>
  <c r="AU52"/>
  <c r="AW52"/>
  <c r="AY52"/>
  <c r="BA52"/>
  <c r="BC52"/>
  <c r="BE52"/>
  <c r="BG52"/>
  <c r="BI52"/>
  <c r="BK52"/>
  <c r="BM52"/>
  <c r="BO52"/>
  <c r="BQ52"/>
  <c r="BS52"/>
  <c r="BU52"/>
  <c r="BW52"/>
  <c r="BY52"/>
  <c r="CA52"/>
  <c r="CC52"/>
  <c r="CE52"/>
  <c r="CG52"/>
  <c r="CI52"/>
  <c r="AU53"/>
  <c r="AW53"/>
  <c r="AY53"/>
  <c r="BA53"/>
  <c r="BC53"/>
  <c r="BE53"/>
  <c r="BG53"/>
  <c r="BI53"/>
  <c r="BK53"/>
  <c r="BM53"/>
  <c r="BO53"/>
  <c r="BQ53"/>
  <c r="BS53"/>
  <c r="BU53"/>
  <c r="BW53"/>
  <c r="BY53"/>
  <c r="CA53"/>
  <c r="CC53"/>
  <c r="CE53"/>
  <c r="CG53"/>
  <c r="CI53"/>
  <c r="AU54"/>
  <c r="AW54"/>
  <c r="AY54"/>
  <c r="BA54"/>
  <c r="BC54"/>
  <c r="BE54"/>
  <c r="BG54"/>
  <c r="BI54"/>
  <c r="BK54"/>
  <c r="BM54"/>
  <c r="BO54"/>
  <c r="BQ54"/>
  <c r="BS54"/>
  <c r="BU54"/>
  <c r="BW54"/>
  <c r="BY54"/>
  <c r="CA54"/>
  <c r="CC54"/>
  <c r="CE54"/>
  <c r="CG54"/>
  <c r="CI54"/>
  <c r="AU55"/>
  <c r="AW55"/>
  <c r="AY55"/>
  <c r="BA55"/>
  <c r="BC55"/>
  <c r="BE55"/>
  <c r="BG55"/>
  <c r="BI55"/>
  <c r="BK55"/>
  <c r="BM55"/>
  <c r="BO55"/>
  <c r="BQ55"/>
  <c r="BS55"/>
  <c r="BU55"/>
  <c r="BW55"/>
  <c r="BY55"/>
  <c r="CA55"/>
  <c r="CC55"/>
  <c r="CE55"/>
  <c r="CG55"/>
  <c r="CI55"/>
  <c r="AU56"/>
  <c r="AW56"/>
  <c r="AY56"/>
  <c r="BA56"/>
  <c r="BC56"/>
  <c r="BE56"/>
  <c r="BG56"/>
  <c r="BI56"/>
  <c r="BK56"/>
  <c r="BM56"/>
  <c r="BO56"/>
  <c r="BQ56"/>
  <c r="BS56"/>
  <c r="BU56"/>
  <c r="BW56"/>
  <c r="BY56"/>
  <c r="CA56"/>
  <c r="CC56"/>
  <c r="CE56"/>
  <c r="CG56"/>
  <c r="CI56"/>
  <c r="AU57"/>
  <c r="AW57"/>
  <c r="AY57"/>
  <c r="BA57"/>
  <c r="BC57"/>
  <c r="BE57"/>
  <c r="BG57"/>
  <c r="BI57"/>
  <c r="BK57"/>
  <c r="BM57"/>
  <c r="BO57"/>
  <c r="BQ57"/>
  <c r="BS57"/>
  <c r="BU57"/>
  <c r="BW57"/>
  <c r="BY57"/>
  <c r="CA57"/>
  <c r="CC57"/>
  <c r="CE57"/>
  <c r="CG57"/>
  <c r="CI57"/>
  <c r="AU58"/>
  <c r="AW58"/>
  <c r="AY58"/>
  <c r="BA58"/>
  <c r="BC58"/>
  <c r="BE58"/>
  <c r="BG58"/>
  <c r="BI58"/>
  <c r="BK58"/>
  <c r="BM58"/>
  <c r="BO58"/>
  <c r="BQ58"/>
  <c r="BS58"/>
  <c r="BU58"/>
  <c r="BW58"/>
  <c r="BY58"/>
  <c r="CA58"/>
  <c r="CC58"/>
  <c r="CE58"/>
  <c r="CG58"/>
  <c r="CI58"/>
  <c r="AU59"/>
  <c r="AW59"/>
  <c r="AY59"/>
  <c r="BA59"/>
  <c r="BC59"/>
  <c r="BE59"/>
  <c r="BG59"/>
  <c r="BI59"/>
  <c r="BK59"/>
  <c r="BM59"/>
  <c r="BO59"/>
  <c r="BQ59"/>
  <c r="BS59"/>
  <c r="BU59"/>
  <c r="BW59"/>
  <c r="BY59"/>
  <c r="CA59"/>
  <c r="CC59"/>
  <c r="CE59"/>
  <c r="CG59"/>
  <c r="CI59"/>
  <c r="AU60"/>
  <c r="AW60"/>
  <c r="AY60"/>
  <c r="BA60"/>
  <c r="BC60"/>
  <c r="BE60"/>
  <c r="BG60"/>
  <c r="BI60"/>
  <c r="BK60"/>
  <c r="BM60"/>
  <c r="BO60"/>
  <c r="BQ60"/>
  <c r="BS60"/>
  <c r="BU60"/>
  <c r="BW60"/>
  <c r="BY60"/>
  <c r="CA60"/>
  <c r="CC60"/>
  <c r="CE60"/>
  <c r="CG60"/>
  <c r="CI60"/>
  <c r="AU61"/>
  <c r="AW61"/>
  <c r="AY61"/>
  <c r="BA61"/>
  <c r="BC61"/>
  <c r="BE61"/>
  <c r="BG61"/>
  <c r="BI61"/>
  <c r="BK61"/>
  <c r="BM61"/>
  <c r="BO61"/>
  <c r="BQ61"/>
  <c r="BS61"/>
  <c r="BU61"/>
  <c r="BW61"/>
  <c r="BY61"/>
  <c r="CA61"/>
  <c r="CC61"/>
  <c r="CE61"/>
  <c r="CG61"/>
  <c r="CI61"/>
  <c r="AU62"/>
  <c r="AW62"/>
  <c r="AY62"/>
  <c r="BA62"/>
  <c r="BC62"/>
  <c r="BE62"/>
  <c r="BG62"/>
  <c r="BI62"/>
  <c r="BK62"/>
  <c r="BM62"/>
  <c r="BO62"/>
  <c r="BQ62"/>
  <c r="BS62"/>
  <c r="BU62"/>
  <c r="BW62"/>
  <c r="BY62"/>
  <c r="CA62"/>
  <c r="CC62"/>
  <c r="CE62"/>
  <c r="CG62"/>
  <c r="CI62"/>
  <c r="AU63"/>
  <c r="AW63"/>
  <c r="AY63"/>
  <c r="BA63"/>
  <c r="BC63"/>
  <c r="BE63"/>
  <c r="BG63"/>
  <c r="BI63"/>
  <c r="BK63"/>
  <c r="BM63"/>
  <c r="BO63"/>
  <c r="BQ63"/>
  <c r="BS63"/>
  <c r="BU63"/>
  <c r="BW63"/>
  <c r="BY63"/>
  <c r="CA63"/>
  <c r="CC63"/>
  <c r="CE63"/>
  <c r="CG63"/>
  <c r="CI63"/>
  <c r="AU64"/>
  <c r="AW64"/>
  <c r="AY64"/>
  <c r="BA64"/>
  <c r="BC64"/>
  <c r="BE64"/>
  <c r="BG64"/>
  <c r="BI64"/>
  <c r="BK64"/>
  <c r="BM64"/>
  <c r="BO64"/>
  <c r="BQ64"/>
  <c r="BS64"/>
  <c r="BU64"/>
  <c r="BW64"/>
  <c r="BY64"/>
  <c r="CA64"/>
  <c r="CC64"/>
  <c r="CE64"/>
  <c r="CG64"/>
  <c r="CI64"/>
  <c r="AU65"/>
  <c r="AW65"/>
  <c r="AY65"/>
  <c r="BA65"/>
  <c r="BC65"/>
  <c r="BE65"/>
  <c r="BG65"/>
  <c r="BI65"/>
  <c r="BK65"/>
  <c r="BM65"/>
  <c r="BO65"/>
  <c r="BQ65"/>
  <c r="BS65"/>
  <c r="BU65"/>
  <c r="BW65"/>
  <c r="BY65"/>
  <c r="CA65"/>
  <c r="CC65"/>
  <c r="CE65"/>
  <c r="CG65"/>
  <c r="CI65"/>
  <c r="AU66"/>
  <c r="AW66"/>
  <c r="AY66"/>
  <c r="BA66"/>
  <c r="BC66"/>
  <c r="BE66"/>
  <c r="BG66"/>
  <c r="BI66"/>
  <c r="BK66"/>
  <c r="BM66"/>
  <c r="BO66"/>
  <c r="BQ66"/>
  <c r="BS66"/>
  <c r="BU66"/>
  <c r="BW66"/>
  <c r="BY66"/>
  <c r="CA66"/>
  <c r="CC66"/>
  <c r="CE66"/>
  <c r="CG66"/>
  <c r="CI66"/>
  <c r="AU67"/>
  <c r="AW67"/>
  <c r="AY67"/>
  <c r="BA67"/>
  <c r="BC67"/>
  <c r="BE67"/>
  <c r="BG67"/>
  <c r="BI67"/>
  <c r="BK67"/>
  <c r="BM67"/>
  <c r="BO67"/>
  <c r="BQ67"/>
  <c r="BS67"/>
  <c r="BU67"/>
  <c r="BW67"/>
  <c r="BY67"/>
  <c r="CA67"/>
  <c r="CC67"/>
  <c r="CE67"/>
  <c r="CG67"/>
  <c r="CI67"/>
  <c r="AU68"/>
  <c r="AW68"/>
  <c r="AY68"/>
  <c r="BA68"/>
  <c r="BC68"/>
  <c r="BE68"/>
  <c r="BG68"/>
  <c r="BI68"/>
  <c r="BK68"/>
  <c r="BM68"/>
  <c r="BO68"/>
  <c r="BQ68"/>
  <c r="BS68"/>
  <c r="BU68"/>
  <c r="BW68"/>
  <c r="BY68"/>
  <c r="CA68"/>
  <c r="CC68"/>
  <c r="CE68"/>
  <c r="CG68"/>
  <c r="CI68"/>
  <c r="AU69"/>
  <c r="AW69"/>
  <c r="AY69"/>
  <c r="BA69"/>
  <c r="BC69"/>
  <c r="BE69"/>
  <c r="BG69"/>
  <c r="BI69"/>
  <c r="BK69"/>
  <c r="BM69"/>
  <c r="BO69"/>
  <c r="BQ69"/>
  <c r="BS69"/>
  <c r="BU69"/>
  <c r="BW69"/>
  <c r="BY69"/>
  <c r="CA69"/>
  <c r="CC69"/>
  <c r="CE69"/>
  <c r="CG69"/>
  <c r="CI69"/>
  <c r="AU70"/>
  <c r="AW70"/>
  <c r="AY70"/>
  <c r="BA70"/>
  <c r="BC70"/>
  <c r="BE70"/>
  <c r="BG70"/>
  <c r="BI70"/>
  <c r="BK70"/>
  <c r="BM70"/>
  <c r="BO70"/>
  <c r="BQ70"/>
  <c r="BS70"/>
  <c r="BU70"/>
  <c r="BW70"/>
  <c r="BY70"/>
  <c r="CA70"/>
  <c r="CC70"/>
  <c r="CE70"/>
  <c r="CG70"/>
  <c r="CI70"/>
  <c r="AU71"/>
  <c r="AW71"/>
  <c r="AY71"/>
  <c r="BA71"/>
  <c r="BC71"/>
  <c r="BE71"/>
  <c r="BG71"/>
  <c r="BI71"/>
  <c r="BK71"/>
  <c r="BM71"/>
  <c r="BO71"/>
  <c r="BQ71"/>
  <c r="BS71"/>
  <c r="BU71"/>
  <c r="BW71"/>
  <c r="BY71"/>
  <c r="CA71"/>
  <c r="CC71"/>
  <c r="CE71"/>
  <c r="CG71"/>
  <c r="CI71"/>
  <c r="AU72"/>
  <c r="AW72"/>
  <c r="AY72"/>
  <c r="BA72"/>
  <c r="BC72"/>
  <c r="BE72"/>
  <c r="BG72"/>
  <c r="BI72"/>
  <c r="BK72"/>
  <c r="BM72"/>
  <c r="BO72"/>
  <c r="BQ72"/>
  <c r="BS72"/>
  <c r="BU72"/>
  <c r="BW72"/>
  <c r="BY72"/>
  <c r="CA72"/>
  <c r="CC72"/>
  <c r="CE72"/>
  <c r="CG72"/>
  <c r="CI72"/>
  <c r="AU73"/>
  <c r="AW73"/>
  <c r="AY73"/>
  <c r="BA73"/>
  <c r="BC73"/>
  <c r="BE73"/>
  <c r="BG73"/>
  <c r="BI73"/>
  <c r="BK73"/>
  <c r="BM73"/>
  <c r="BO73"/>
  <c r="BQ73"/>
  <c r="BS73"/>
  <c r="BU73"/>
  <c r="BW73"/>
  <c r="BY73"/>
  <c r="CA73"/>
  <c r="CC73"/>
  <c r="CE73"/>
  <c r="CG73"/>
  <c r="CI73"/>
  <c r="AU74"/>
  <c r="AW74"/>
  <c r="AY74"/>
  <c r="BA74"/>
  <c r="BC74"/>
  <c r="BE74"/>
  <c r="BG74"/>
  <c r="BI74"/>
  <c r="BK74"/>
  <c r="BM74"/>
  <c r="BO74"/>
  <c r="BQ74"/>
  <c r="BS74"/>
  <c r="BU74"/>
  <c r="BW74"/>
  <c r="BY74"/>
  <c r="CA74"/>
  <c r="CC74"/>
  <c r="CE74"/>
  <c r="CG74"/>
  <c r="CI74"/>
  <c r="AU75"/>
  <c r="AW75"/>
  <c r="AY75"/>
  <c r="BA75"/>
  <c r="BC75"/>
  <c r="BE75"/>
  <c r="BG75"/>
  <c r="BI75"/>
  <c r="BK75"/>
  <c r="BM75"/>
  <c r="BO75"/>
  <c r="BQ75"/>
  <c r="BS75"/>
  <c r="BU75"/>
  <c r="BW75"/>
  <c r="BY75"/>
  <c r="CA75"/>
  <c r="CC75"/>
  <c r="CE75"/>
  <c r="CG75"/>
  <c r="CI75"/>
  <c r="AU76"/>
  <c r="AW76"/>
  <c r="AY76"/>
  <c r="BA76"/>
  <c r="BC76"/>
  <c r="BE76"/>
  <c r="BG76"/>
  <c r="BI76"/>
  <c r="BK76"/>
  <c r="BM76"/>
  <c r="BO76"/>
  <c r="BQ76"/>
  <c r="BS76"/>
  <c r="BU76"/>
  <c r="BW76"/>
  <c r="BY76"/>
  <c r="CA76"/>
  <c r="CC76"/>
  <c r="CE76"/>
  <c r="CG76"/>
  <c r="CI76"/>
  <c r="AU77"/>
  <c r="AW77"/>
  <c r="AY77"/>
  <c r="BA77"/>
  <c r="BC77"/>
  <c r="BE77"/>
  <c r="BG77"/>
  <c r="BI77"/>
  <c r="BK77"/>
  <c r="BM77"/>
  <c r="BO77"/>
  <c r="BQ77"/>
  <c r="BS77"/>
  <c r="BU77"/>
  <c r="BW77"/>
  <c r="BY77"/>
  <c r="CA77"/>
  <c r="CC77"/>
  <c r="CE77"/>
  <c r="CG77"/>
  <c r="CI77"/>
  <c r="AU78"/>
  <c r="AW78"/>
  <c r="AY78"/>
  <c r="BA78"/>
  <c r="BC78"/>
  <c r="BE78"/>
  <c r="BG78"/>
  <c r="BI78"/>
  <c r="BK78"/>
  <c r="BM78"/>
  <c r="BO78"/>
  <c r="BQ78"/>
  <c r="BS78"/>
  <c r="BU78"/>
  <c r="BW78"/>
  <c r="BY78"/>
  <c r="CA78"/>
  <c r="CC78"/>
  <c r="CE78"/>
  <c r="CG78"/>
  <c r="CI78"/>
  <c r="AU79"/>
  <c r="AW79"/>
  <c r="AY79"/>
  <c r="BA79"/>
  <c r="BC79"/>
  <c r="BE79"/>
  <c r="BG79"/>
  <c r="BI79"/>
  <c r="BK79"/>
  <c r="BM79"/>
  <c r="BO79"/>
  <c r="BQ79"/>
  <c r="BS79"/>
  <c r="BU79"/>
  <c r="BW79"/>
  <c r="BY79"/>
  <c r="CA79"/>
  <c r="CC79"/>
  <c r="CE79"/>
  <c r="CG79"/>
  <c r="CI79"/>
  <c r="AU80"/>
  <c r="AW80"/>
  <c r="AY80"/>
  <c r="BA80"/>
  <c r="BC80"/>
  <c r="BE80"/>
  <c r="BG80"/>
  <c r="BI80"/>
  <c r="BK80"/>
  <c r="BM80"/>
  <c r="BO80"/>
  <c r="BQ80"/>
  <c r="BS80"/>
  <c r="BU80"/>
  <c r="BW80"/>
  <c r="BY80"/>
  <c r="CA80"/>
  <c r="CC80"/>
  <c r="CE80"/>
  <c r="CG80"/>
  <c r="CI80"/>
  <c r="AU81"/>
  <c r="AW81"/>
  <c r="AY81"/>
  <c r="BA81"/>
  <c r="BC81"/>
  <c r="BE81"/>
  <c r="BG81"/>
  <c r="BI81"/>
  <c r="BK81"/>
  <c r="BM81"/>
  <c r="BO81"/>
  <c r="BQ81"/>
  <c r="BS81"/>
  <c r="BU81"/>
  <c r="BW81"/>
  <c r="BY81"/>
  <c r="CA81"/>
  <c r="CC81"/>
  <c r="CE81"/>
  <c r="CG81"/>
  <c r="CI81"/>
  <c r="AU82"/>
  <c r="AW82"/>
  <c r="AY82"/>
  <c r="BA82"/>
  <c r="BC82"/>
  <c r="BE82"/>
  <c r="BG82"/>
  <c r="BI82"/>
  <c r="BK82"/>
  <c r="BM82"/>
  <c r="BO82"/>
  <c r="BQ82"/>
  <c r="BS82"/>
  <c r="BU82"/>
  <c r="BW82"/>
  <c r="BY82"/>
  <c r="CA82"/>
  <c r="CC82"/>
  <c r="CE82"/>
  <c r="CG82"/>
  <c r="CI82"/>
  <c r="AU83"/>
  <c r="AW83"/>
  <c r="AY83"/>
  <c r="BA83"/>
  <c r="BC83"/>
  <c r="BE83"/>
  <c r="BG83"/>
  <c r="BI83"/>
  <c r="BK83"/>
  <c r="BM83"/>
  <c r="BO83"/>
  <c r="BQ83"/>
  <c r="BS83"/>
  <c r="BU83"/>
  <c r="BW83"/>
  <c r="BY83"/>
  <c r="CA83"/>
  <c r="CC83"/>
  <c r="CE83"/>
  <c r="CG83"/>
  <c r="CI83"/>
  <c r="AU84"/>
  <c r="AW84"/>
  <c r="AY84"/>
  <c r="BA84"/>
  <c r="BC84"/>
  <c r="BE84"/>
  <c r="BG84"/>
  <c r="BI84"/>
  <c r="BK84"/>
  <c r="BM84"/>
  <c r="BO84"/>
  <c r="BQ84"/>
  <c r="BS84"/>
  <c r="BU84"/>
  <c r="BW84"/>
  <c r="BY84"/>
  <c r="CA84"/>
  <c r="CC84"/>
  <c r="CE84"/>
  <c r="CG84"/>
  <c r="CI84"/>
  <c r="AU85"/>
  <c r="AW85"/>
  <c r="AY85"/>
  <c r="BA85"/>
  <c r="BC85"/>
  <c r="BE85"/>
  <c r="BG85"/>
  <c r="BI85"/>
  <c r="BK85"/>
  <c r="BM85"/>
  <c r="BO85"/>
  <c r="BQ85"/>
  <c r="BS85"/>
  <c r="BU85"/>
  <c r="BW85"/>
  <c r="BY85"/>
  <c r="CA85"/>
  <c r="CC85"/>
  <c r="CE85"/>
  <c r="CG85"/>
  <c r="CI85"/>
  <c r="AU86"/>
  <c r="AW86"/>
  <c r="AY86"/>
  <c r="BA86"/>
  <c r="BC86"/>
  <c r="BE86"/>
  <c r="BG86"/>
  <c r="BI86"/>
  <c r="BK86"/>
  <c r="BM86"/>
  <c r="BO86"/>
  <c r="BQ86"/>
  <c r="BS86"/>
  <c r="BU86"/>
  <c r="BW86"/>
  <c r="BY86"/>
  <c r="CA86"/>
  <c r="CC86"/>
  <c r="CE86"/>
  <c r="CG86"/>
  <c r="CI86"/>
  <c r="AU87"/>
  <c r="AW87"/>
  <c r="AY87"/>
  <c r="BA87"/>
  <c r="BC87"/>
  <c r="BE87"/>
  <c r="BG87"/>
  <c r="BI87"/>
  <c r="BK87"/>
  <c r="BM87"/>
  <c r="BO87"/>
  <c r="BQ87"/>
  <c r="BS87"/>
  <c r="BU87"/>
  <c r="BW87"/>
  <c r="BY87"/>
  <c r="CA87"/>
  <c r="CC87"/>
  <c r="CE87"/>
  <c r="CG87"/>
  <c r="CI87"/>
  <c r="AU88"/>
  <c r="AW88"/>
  <c r="AY88"/>
  <c r="BA88"/>
  <c r="BC88"/>
  <c r="BE88"/>
  <c r="BG88"/>
  <c r="BI88"/>
  <c r="BK88"/>
  <c r="BM88"/>
  <c r="BO88"/>
  <c r="BQ88"/>
  <c r="BS88"/>
  <c r="BU88"/>
  <c r="BW88"/>
  <c r="BY88"/>
  <c r="CA88"/>
  <c r="CC88"/>
  <c r="CE88"/>
  <c r="CG88"/>
  <c r="CI88"/>
  <c r="AU89"/>
  <c r="AW89"/>
  <c r="AY89"/>
  <c r="BA89"/>
  <c r="BC89"/>
  <c r="BE89"/>
  <c r="BG89"/>
  <c r="BI89"/>
  <c r="BK89"/>
  <c r="BM89"/>
  <c r="BO89"/>
  <c r="BQ89"/>
  <c r="BS89"/>
  <c r="BU89"/>
  <c r="BW89"/>
  <c r="BY89"/>
  <c r="CA89"/>
  <c r="CC89"/>
  <c r="CE89"/>
  <c r="CG89"/>
  <c r="CI89"/>
  <c r="AU90"/>
  <c r="AW90"/>
  <c r="AY90"/>
  <c r="BA90"/>
  <c r="BC90"/>
  <c r="BE90"/>
  <c r="BG90"/>
  <c r="BI90"/>
  <c r="BK90"/>
  <c r="BM90"/>
  <c r="BO90"/>
  <c r="BQ90"/>
  <c r="BS90"/>
  <c r="BU90"/>
  <c r="BW90"/>
  <c r="BY90"/>
  <c r="CA90"/>
  <c r="CC90"/>
  <c r="CE90"/>
  <c r="CG90"/>
  <c r="CI90"/>
  <c r="AU91"/>
  <c r="AW91"/>
  <c r="AY91"/>
  <c r="BA91"/>
  <c r="BC91"/>
  <c r="BE91"/>
  <c r="BG91"/>
  <c r="BI91"/>
  <c r="BK91"/>
  <c r="BM91"/>
  <c r="BO91"/>
  <c r="BQ91"/>
  <c r="BS91"/>
  <c r="BU91"/>
  <c r="BW91"/>
  <c r="BY91"/>
  <c r="CA91"/>
  <c r="CC91"/>
  <c r="CE91"/>
  <c r="CG91"/>
  <c r="CI91"/>
  <c r="AU92"/>
  <c r="AW92"/>
  <c r="AY92"/>
  <c r="BA92"/>
  <c r="BC92"/>
  <c r="BE92"/>
  <c r="BG92"/>
  <c r="BI92"/>
  <c r="BK92"/>
  <c r="BM92"/>
  <c r="BO92"/>
  <c r="BQ92"/>
  <c r="BS92"/>
  <c r="BU92"/>
  <c r="BW92"/>
  <c r="BY92"/>
  <c r="CA92"/>
  <c r="CC92"/>
  <c r="CE92"/>
  <c r="CG92"/>
  <c r="CI92"/>
  <c r="AU93"/>
  <c r="AW93"/>
  <c r="AY93"/>
  <c r="BA93"/>
  <c r="BC93"/>
  <c r="BE93"/>
  <c r="BG93"/>
  <c r="BI93"/>
  <c r="BK93"/>
  <c r="BM93"/>
  <c r="BO93"/>
  <c r="BQ93"/>
  <c r="BS93"/>
  <c r="BU93"/>
  <c r="BW93"/>
  <c r="BY93"/>
  <c r="CA93"/>
  <c r="CC93"/>
  <c r="CE93"/>
  <c r="CG93"/>
  <c r="CI93"/>
  <c r="AU94"/>
  <c r="AW94"/>
  <c r="AY94"/>
  <c r="BA94"/>
  <c r="BC94"/>
  <c r="BE94"/>
  <c r="BG94"/>
  <c r="BI94"/>
  <c r="BK94"/>
  <c r="BM94"/>
  <c r="BO94"/>
  <c r="BQ94"/>
  <c r="BS94"/>
  <c r="BU94"/>
  <c r="BW94"/>
  <c r="BY94"/>
  <c r="CA94"/>
  <c r="CC94"/>
  <c r="CE94"/>
  <c r="CG94"/>
  <c r="CI94"/>
  <c r="AU95"/>
  <c r="AW95"/>
  <c r="AY95"/>
  <c r="BA95"/>
  <c r="BC95"/>
  <c r="BE95"/>
  <c r="BG95"/>
  <c r="BI95"/>
  <c r="BK95"/>
  <c r="BM95"/>
  <c r="BO95"/>
  <c r="BQ95"/>
  <c r="BS95"/>
  <c r="BU95"/>
  <c r="BW95"/>
  <c r="BY95"/>
  <c r="CA95"/>
  <c r="CC95"/>
  <c r="CE95"/>
  <c r="CG95"/>
  <c r="CI95"/>
  <c r="AU96"/>
  <c r="AW96"/>
  <c r="AY96"/>
  <c r="BA96"/>
  <c r="BC96"/>
  <c r="BE96"/>
  <c r="BG96"/>
  <c r="BI96"/>
  <c r="BK96"/>
  <c r="BM96"/>
  <c r="BO96"/>
  <c r="BQ96"/>
  <c r="BS96"/>
  <c r="BU96"/>
  <c r="BW96"/>
  <c r="BY96"/>
  <c r="CA96"/>
  <c r="CC96"/>
  <c r="CE96"/>
  <c r="CG96"/>
  <c r="CI96"/>
  <c r="AU97"/>
  <c r="AW97"/>
  <c r="AY97"/>
  <c r="BA97"/>
  <c r="BC97"/>
  <c r="BE97"/>
  <c r="BG97"/>
  <c r="BI97"/>
  <c r="BK97"/>
  <c r="BM97"/>
  <c r="BO97"/>
  <c r="BQ97"/>
  <c r="BS97"/>
  <c r="BU97"/>
  <c r="BW97"/>
  <c r="BY97"/>
  <c r="CA97"/>
  <c r="CC97"/>
  <c r="CE97"/>
  <c r="CG97"/>
  <c r="CI97"/>
  <c r="AU98"/>
  <c r="AW98"/>
  <c r="AY98"/>
  <c r="BA98"/>
  <c r="BC98"/>
  <c r="BE98"/>
  <c r="BG98"/>
  <c r="BI98"/>
  <c r="BK98"/>
  <c r="BM98"/>
  <c r="BO98"/>
  <c r="BQ98"/>
  <c r="BS98"/>
  <c r="BU98"/>
  <c r="BW98"/>
  <c r="BY98"/>
  <c r="CA98"/>
  <c r="CC98"/>
  <c r="CE98"/>
  <c r="CG98"/>
  <c r="CI98"/>
  <c r="AU99"/>
  <c r="AW99"/>
  <c r="AY99"/>
  <c r="BA99"/>
  <c r="BC99"/>
  <c r="BE99"/>
  <c r="BG99"/>
  <c r="BI99"/>
  <c r="BK99"/>
  <c r="BM99"/>
  <c r="BO99"/>
  <c r="BQ99"/>
  <c r="BS99"/>
  <c r="BU99"/>
  <c r="BW99"/>
  <c r="BY99"/>
  <c r="CA99"/>
  <c r="CC99"/>
  <c r="CE99"/>
  <c r="CG99"/>
  <c r="CI99"/>
  <c r="AU100"/>
  <c r="AW100"/>
  <c r="AY100"/>
  <c r="BA100"/>
  <c r="BC100"/>
  <c r="BE100"/>
  <c r="BG100"/>
  <c r="BI100"/>
  <c r="BK100"/>
  <c r="BM100"/>
  <c r="BO100"/>
  <c r="BQ100"/>
  <c r="BS100"/>
  <c r="BU100"/>
  <c r="BW100"/>
  <c r="BY100"/>
  <c r="CA100"/>
  <c r="CC100"/>
  <c r="CE100"/>
  <c r="CG100"/>
  <c r="CI100"/>
  <c r="AU101"/>
  <c r="AW101"/>
  <c r="AY101"/>
  <c r="BA101"/>
  <c r="BC101"/>
  <c r="BE101"/>
  <c r="BG101"/>
  <c r="BI101"/>
  <c r="BK101"/>
  <c r="BM101"/>
  <c r="BO101"/>
  <c r="BQ101"/>
  <c r="BS101"/>
  <c r="BU101"/>
  <c r="BW101"/>
  <c r="BY101"/>
  <c r="CA101"/>
  <c r="CC101"/>
  <c r="CE101"/>
  <c r="CG101"/>
  <c r="CI101"/>
  <c r="AU102"/>
  <c r="AW102"/>
  <c r="AY102"/>
  <c r="BA102"/>
  <c r="BC102"/>
  <c r="BE102"/>
  <c r="BG102"/>
  <c r="BI102"/>
  <c r="BK102"/>
  <c r="BM102"/>
  <c r="BO102"/>
  <c r="BQ102"/>
  <c r="BS102"/>
  <c r="BU102"/>
  <c r="BW102"/>
  <c r="BY102"/>
  <c r="CA102"/>
  <c r="CC102"/>
  <c r="CE102"/>
  <c r="CG102"/>
  <c r="CI102"/>
  <c r="AU103"/>
  <c r="AW103"/>
  <c r="AY103"/>
  <c r="BA103"/>
  <c r="BC103"/>
  <c r="BE103"/>
  <c r="BG103"/>
  <c r="BI103"/>
  <c r="BK103"/>
  <c r="BM103"/>
  <c r="BO103"/>
  <c r="BQ103"/>
  <c r="BS103"/>
  <c r="BU103"/>
  <c r="BW103"/>
  <c r="BY103"/>
  <c r="CA103"/>
  <c r="CC103"/>
  <c r="CE103"/>
  <c r="CG103"/>
  <c r="CI103"/>
  <c r="AU104"/>
  <c r="AW104"/>
  <c r="AY104"/>
  <c r="BA104"/>
  <c r="BC104"/>
  <c r="BE104"/>
  <c r="BG104"/>
  <c r="BI104"/>
  <c r="BK104"/>
  <c r="BM104"/>
  <c r="BO104"/>
  <c r="BQ104"/>
  <c r="BS104"/>
  <c r="BU104"/>
  <c r="BW104"/>
  <c r="BY104"/>
  <c r="CA104"/>
  <c r="CC104"/>
  <c r="CE104"/>
  <c r="CG104"/>
  <c r="CI104"/>
  <c r="AU105"/>
  <c r="AW105"/>
  <c r="AY105"/>
  <c r="BA105"/>
  <c r="BC105"/>
  <c r="BE105"/>
  <c r="BG105"/>
  <c r="BI105"/>
  <c r="BK105"/>
  <c r="BM105"/>
  <c r="BO105"/>
  <c r="BQ105"/>
  <c r="BS105"/>
  <c r="BU105"/>
  <c r="BW105"/>
  <c r="BY105"/>
  <c r="CA105"/>
  <c r="CC105"/>
  <c r="CE105"/>
  <c r="CG105"/>
  <c r="CI105"/>
  <c r="AU106"/>
  <c r="AW106"/>
  <c r="AY106"/>
  <c r="BA106"/>
  <c r="BC106"/>
  <c r="BE106"/>
  <c r="BG106"/>
  <c r="BI106"/>
  <c r="BK106"/>
  <c r="BM106"/>
  <c r="BO106"/>
  <c r="BQ106"/>
  <c r="BS106"/>
  <c r="BU106"/>
  <c r="BW106"/>
  <c r="BY106"/>
  <c r="CA106"/>
  <c r="CC106"/>
  <c r="CE106"/>
  <c r="CG106"/>
  <c r="CI106"/>
  <c r="AU107"/>
  <c r="AW107"/>
  <c r="AY107"/>
  <c r="BA107"/>
  <c r="BC107"/>
  <c r="BE107"/>
  <c r="BG107"/>
  <c r="BI107"/>
  <c r="BK107"/>
  <c r="BM107"/>
  <c r="BO107"/>
  <c r="BQ107"/>
  <c r="BS107"/>
  <c r="BU107"/>
  <c r="BW107"/>
  <c r="BY107"/>
  <c r="CA107"/>
  <c r="CC107"/>
  <c r="CE107"/>
  <c r="CG107"/>
  <c r="CI107"/>
  <c r="AU108"/>
  <c r="AW108"/>
  <c r="AY108"/>
  <c r="BA108"/>
  <c r="BC108"/>
  <c r="BE108"/>
  <c r="BG108"/>
  <c r="BI108"/>
  <c r="BK108"/>
  <c r="BM108"/>
  <c r="BO108"/>
  <c r="BQ108"/>
  <c r="BS108"/>
  <c r="BU108"/>
  <c r="BW108"/>
  <c r="BY108"/>
  <c r="CA108"/>
  <c r="CC108"/>
  <c r="CE108"/>
  <c r="CG108"/>
  <c r="CI108"/>
  <c r="AU109"/>
  <c r="AW109"/>
  <c r="AY109"/>
  <c r="BA109"/>
  <c r="BC109"/>
  <c r="BE109"/>
  <c r="BG109"/>
  <c r="BI109"/>
  <c r="BK109"/>
  <c r="BM109"/>
  <c r="BO109"/>
  <c r="BQ109"/>
  <c r="BS109"/>
  <c r="BU109"/>
  <c r="BW109"/>
  <c r="BY109"/>
  <c r="CA109"/>
  <c r="CC109"/>
  <c r="CE109"/>
  <c r="CG109"/>
  <c r="CI109"/>
  <c r="AU110"/>
  <c r="AW110"/>
  <c r="AY110"/>
  <c r="BA110"/>
  <c r="BC110"/>
  <c r="BE110"/>
  <c r="BG110"/>
  <c r="BI110"/>
  <c r="BK110"/>
  <c r="BM110"/>
  <c r="BO110"/>
  <c r="BQ110"/>
  <c r="BS110"/>
  <c r="BU110"/>
  <c r="BW110"/>
  <c r="BY110"/>
  <c r="CA110"/>
  <c r="CC110"/>
  <c r="CE110"/>
  <c r="CG110"/>
  <c r="CI110"/>
  <c r="AU111"/>
  <c r="AW111"/>
  <c r="AY111"/>
  <c r="BA111"/>
  <c r="BC111"/>
  <c r="BE111"/>
  <c r="BG111"/>
  <c r="BI111"/>
  <c r="BK111"/>
  <c r="BM111"/>
  <c r="BO111"/>
  <c r="BQ111"/>
  <c r="BS111"/>
  <c r="BU111"/>
  <c r="BW111"/>
  <c r="BY111"/>
  <c r="CA111"/>
  <c r="CC111"/>
  <c r="CE111"/>
  <c r="CG111"/>
  <c r="CI111"/>
  <c r="AU112"/>
  <c r="AW112"/>
  <c r="AY112"/>
  <c r="BA112"/>
  <c r="BC112"/>
  <c r="BE112"/>
  <c r="BG112"/>
  <c r="BI112"/>
  <c r="BK112"/>
  <c r="BM112"/>
  <c r="BO112"/>
  <c r="BQ112"/>
  <c r="BS112"/>
  <c r="BU112"/>
  <c r="BW112"/>
  <c r="BY112"/>
  <c r="CA112"/>
  <c r="CC112"/>
  <c r="CE112"/>
  <c r="CG112"/>
  <c r="CI112"/>
  <c r="AU113"/>
  <c r="AW113"/>
  <c r="AY113"/>
  <c r="BA113"/>
  <c r="BC113"/>
  <c r="BE113"/>
  <c r="BG113"/>
  <c r="BI113"/>
  <c r="BK113"/>
  <c r="BM113"/>
  <c r="BO113"/>
  <c r="BQ113"/>
  <c r="BS113"/>
  <c r="BU113"/>
  <c r="BW113"/>
  <c r="BY113"/>
  <c r="CA113"/>
  <c r="CC113"/>
  <c r="CE113"/>
  <c r="CG113"/>
  <c r="CI113"/>
  <c r="AU114"/>
  <c r="AW114"/>
  <c r="AY114"/>
  <c r="BA114"/>
  <c r="BC114"/>
  <c r="BE114"/>
  <c r="BG114"/>
  <c r="BI114"/>
  <c r="BK114"/>
  <c r="BM114"/>
  <c r="BO114"/>
  <c r="BQ114"/>
  <c r="BS114"/>
  <c r="BU114"/>
  <c r="BW114"/>
  <c r="BY114"/>
  <c r="CA114"/>
  <c r="CC114"/>
  <c r="CE114"/>
  <c r="CG114"/>
  <c r="CI114"/>
  <c r="AU115"/>
  <c r="AW115"/>
  <c r="AY115"/>
  <c r="BA115"/>
  <c r="BC115"/>
  <c r="BE115"/>
  <c r="BG115"/>
  <c r="BI115"/>
  <c r="BK115"/>
  <c r="BM115"/>
  <c r="BO115"/>
  <c r="BQ115"/>
  <c r="BS115"/>
  <c r="BU115"/>
  <c r="BW115"/>
  <c r="BY115"/>
  <c r="CA115"/>
  <c r="CC115"/>
  <c r="CE115"/>
  <c r="CG115"/>
  <c r="CI115"/>
  <c r="AU116"/>
  <c r="AW116"/>
  <c r="AY116"/>
  <c r="BA116"/>
  <c r="BC116"/>
  <c r="BE116"/>
  <c r="BG116"/>
  <c r="BI116"/>
  <c r="BK116"/>
  <c r="BM116"/>
  <c r="BO116"/>
  <c r="BQ116"/>
  <c r="BS116"/>
  <c r="BU116"/>
  <c r="BW116"/>
  <c r="BY116"/>
  <c r="CA116"/>
  <c r="CC116"/>
  <c r="CE116"/>
  <c r="CG116"/>
  <c r="CI116"/>
  <c r="AU117"/>
  <c r="AW117"/>
  <c r="AY117"/>
  <c r="BA117"/>
  <c r="BC117"/>
  <c r="BE117"/>
  <c r="BG117"/>
  <c r="BI117"/>
  <c r="BK117"/>
  <c r="BM117"/>
  <c r="BO117"/>
  <c r="BQ117"/>
  <c r="BS117"/>
  <c r="BU117"/>
  <c r="BW117"/>
  <c r="BY117"/>
  <c r="CA117"/>
  <c r="CC117"/>
  <c r="CE117"/>
  <c r="CG117"/>
  <c r="CI117"/>
  <c r="AU118"/>
  <c r="AW118"/>
  <c r="AY118"/>
  <c r="BA118"/>
  <c r="BC118"/>
  <c r="BE118"/>
  <c r="BG118"/>
  <c r="BI118"/>
  <c r="BK118"/>
  <c r="BM118"/>
  <c r="BO118"/>
  <c r="BQ118"/>
  <c r="BS118"/>
  <c r="BU118"/>
  <c r="BW118"/>
  <c r="BY118"/>
  <c r="CA118"/>
  <c r="CC118"/>
  <c r="CE118"/>
  <c r="CG118"/>
  <c r="CI118"/>
  <c r="AU119"/>
  <c r="AW119"/>
  <c r="AY119"/>
  <c r="BA119"/>
  <c r="BC119"/>
  <c r="BE119"/>
  <c r="BG119"/>
  <c r="BI119"/>
  <c r="BK119"/>
  <c r="BM119"/>
  <c r="BO119"/>
  <c r="BQ119"/>
  <c r="BS119"/>
  <c r="BU119"/>
  <c r="BW119"/>
  <c r="BY119"/>
  <c r="CA119"/>
  <c r="CC119"/>
  <c r="CE119"/>
  <c r="CG119"/>
  <c r="CI119"/>
  <c r="AU120"/>
  <c r="AW120"/>
  <c r="AY120"/>
  <c r="BA120"/>
  <c r="BC120"/>
  <c r="BE120"/>
  <c r="BG120"/>
  <c r="BI120"/>
  <c r="BK120"/>
  <c r="BM120"/>
  <c r="BO120"/>
  <c r="BQ120"/>
  <c r="BS120"/>
  <c r="BU120"/>
  <c r="BW120"/>
  <c r="BY120"/>
  <c r="CA120"/>
  <c r="CC120"/>
  <c r="CE120"/>
  <c r="CG120"/>
  <c r="CI120"/>
  <c r="AU121"/>
  <c r="AW121"/>
  <c r="AY121"/>
  <c r="BA121"/>
  <c r="BC121"/>
  <c r="BE121"/>
  <c r="BG121"/>
  <c r="BI121"/>
  <c r="BK121"/>
  <c r="BM121"/>
  <c r="BO121"/>
  <c r="BQ121"/>
  <c r="BS121"/>
  <c r="BU121"/>
  <c r="BW121"/>
  <c r="BY121"/>
  <c r="CA121"/>
  <c r="CC121"/>
  <c r="CE121"/>
  <c r="CG121"/>
  <c r="CI121"/>
  <c r="AU122"/>
  <c r="AW122"/>
  <c r="AY122"/>
  <c r="BA122"/>
  <c r="BC122"/>
  <c r="BE122"/>
  <c r="BG122"/>
  <c r="BI122"/>
  <c r="BK122"/>
  <c r="BM122"/>
  <c r="BO122"/>
  <c r="BQ122"/>
  <c r="BS122"/>
  <c r="BU122"/>
  <c r="BW122"/>
  <c r="BY122"/>
  <c r="CA122"/>
  <c r="CC122"/>
  <c r="CE122"/>
  <c r="CG122"/>
  <c r="CI122"/>
  <c r="AU123"/>
  <c r="AW123"/>
  <c r="AY123"/>
  <c r="BA123"/>
  <c r="BC123"/>
  <c r="BE123"/>
  <c r="BG123"/>
  <c r="BI123"/>
  <c r="BK123"/>
  <c r="BM123"/>
  <c r="BO123"/>
  <c r="BQ123"/>
  <c r="BS123"/>
  <c r="BU123"/>
  <c r="BW123"/>
  <c r="BY123"/>
  <c r="CA123"/>
  <c r="CC123"/>
  <c r="CE123"/>
  <c r="CG123"/>
  <c r="CI123"/>
  <c r="AU124"/>
  <c r="AW124"/>
  <c r="AY124"/>
  <c r="BA124"/>
  <c r="BC124"/>
  <c r="BE124"/>
  <c r="BG124"/>
  <c r="BI124"/>
  <c r="BK124"/>
  <c r="BM124"/>
  <c r="BO124"/>
  <c r="BQ124"/>
  <c r="BS124"/>
  <c r="BU124"/>
  <c r="BW124"/>
  <c r="BY124"/>
  <c r="CA124"/>
  <c r="CC124"/>
  <c r="CE124"/>
  <c r="CG124"/>
  <c r="CI124"/>
  <c r="AU125"/>
  <c r="AW125"/>
  <c r="AY125"/>
  <c r="BA125"/>
  <c r="BC125"/>
  <c r="BE125"/>
  <c r="BG125"/>
  <c r="BI125"/>
  <c r="BK125"/>
  <c r="BM125"/>
  <c r="BO125"/>
  <c r="BQ125"/>
  <c r="BS125"/>
  <c r="BU125"/>
  <c r="BW125"/>
  <c r="BY125"/>
  <c r="CA125"/>
  <c r="CC125"/>
  <c r="CE125"/>
  <c r="CG125"/>
  <c r="CI125"/>
  <c r="AU126"/>
  <c r="AW126"/>
  <c r="AY126"/>
  <c r="BA126"/>
  <c r="BC126"/>
  <c r="BE126"/>
  <c r="BG126"/>
  <c r="BI126"/>
  <c r="BK126"/>
  <c r="BM126"/>
  <c r="BO126"/>
  <c r="BQ126"/>
  <c r="BS126"/>
  <c r="BU126"/>
  <c r="BW126"/>
  <c r="BY126"/>
  <c r="CA126"/>
  <c r="CC126"/>
  <c r="CE126"/>
  <c r="CG126"/>
  <c r="CI126"/>
  <c r="AU127"/>
  <c r="AW127"/>
  <c r="AY127"/>
  <c r="BA127"/>
  <c r="BC127"/>
  <c r="BE127"/>
  <c r="BG127"/>
  <c r="BI127"/>
  <c r="BK127"/>
  <c r="BM127"/>
  <c r="BO127"/>
  <c r="BQ127"/>
  <c r="BS127"/>
  <c r="BU127"/>
  <c r="BW127"/>
  <c r="BY127"/>
  <c r="CA127"/>
  <c r="CC127"/>
  <c r="CE127"/>
  <c r="CG127"/>
  <c r="CI127"/>
  <c r="AU128"/>
  <c r="AW128"/>
  <c r="AY128"/>
  <c r="BA128"/>
  <c r="BC128"/>
  <c r="BE128"/>
  <c r="BG128"/>
  <c r="BI128"/>
  <c r="BK128"/>
  <c r="BM128"/>
  <c r="BO128"/>
  <c r="BQ128"/>
  <c r="BS128"/>
  <c r="BU128"/>
  <c r="BW128"/>
  <c r="BY128"/>
  <c r="CA128"/>
  <c r="CC128"/>
  <c r="CE128"/>
  <c r="CG128"/>
  <c r="CI128"/>
  <c r="AU129"/>
  <c r="AW129"/>
  <c r="AY129"/>
  <c r="BA129"/>
  <c r="BC129"/>
  <c r="BE129"/>
  <c r="BG129"/>
  <c r="BI129"/>
  <c r="BK129"/>
  <c r="BM129"/>
  <c r="BO129"/>
  <c r="BQ129"/>
  <c r="BS129"/>
  <c r="BU129"/>
  <c r="BW129"/>
  <c r="BY129"/>
  <c r="CA129"/>
  <c r="CC129"/>
  <c r="CE129"/>
  <c r="CG129"/>
  <c r="CI129"/>
  <c r="AU130"/>
  <c r="AW130"/>
  <c r="AY130"/>
  <c r="BA130"/>
  <c r="BC130"/>
  <c r="BE130"/>
  <c r="BG130"/>
  <c r="BI130"/>
  <c r="BK130"/>
  <c r="BM130"/>
  <c r="BO130"/>
  <c r="BQ130"/>
  <c r="BS130"/>
  <c r="BU130"/>
  <c r="BW130"/>
  <c r="BY130"/>
  <c r="CA130"/>
  <c r="CC130"/>
  <c r="CE130"/>
  <c r="CG130"/>
  <c r="CI130"/>
  <c r="AU131"/>
  <c r="AW131"/>
  <c r="AY131"/>
  <c r="BA131"/>
  <c r="BC131"/>
  <c r="BE131"/>
  <c r="BG131"/>
  <c r="BI131"/>
  <c r="BK131"/>
  <c r="BM131"/>
  <c r="BO131"/>
  <c r="BQ131"/>
  <c r="BS131"/>
  <c r="BU131"/>
  <c r="BW131"/>
  <c r="BY131"/>
  <c r="CA131"/>
  <c r="CC131"/>
  <c r="CE131"/>
  <c r="CG131"/>
  <c r="CI131"/>
  <c r="AU132"/>
  <c r="AW132"/>
  <c r="AY132"/>
  <c r="BA132"/>
  <c r="BC132"/>
  <c r="BE132"/>
  <c r="BG132"/>
  <c r="BI132"/>
  <c r="BK132"/>
  <c r="BM132"/>
  <c r="BO132"/>
  <c r="BQ132"/>
  <c r="BS132"/>
  <c r="BU132"/>
  <c r="BW132"/>
  <c r="BY132"/>
  <c r="CA132"/>
  <c r="CC132"/>
  <c r="CE132"/>
  <c r="CG132"/>
  <c r="CI132"/>
  <c r="AU133"/>
  <c r="AW133"/>
  <c r="AY133"/>
  <c r="BA133"/>
  <c r="BC133"/>
  <c r="BE133"/>
  <c r="BG133"/>
  <c r="BI133"/>
  <c r="BK133"/>
  <c r="BM133"/>
  <c r="BO133"/>
  <c r="BQ133"/>
  <c r="BS133"/>
  <c r="BU133"/>
  <c r="BW133"/>
  <c r="BY133"/>
  <c r="CA133"/>
  <c r="CC133"/>
  <c r="CE133"/>
  <c r="CG133"/>
  <c r="CI133"/>
  <c r="AU134"/>
  <c r="AW134"/>
  <c r="AY134"/>
  <c r="BA134"/>
  <c r="BC134"/>
  <c r="BE134"/>
  <c r="BG134"/>
  <c r="BI134"/>
  <c r="BK134"/>
  <c r="BM134"/>
  <c r="BO134"/>
  <c r="BQ134"/>
  <c r="BS134"/>
  <c r="BU134"/>
  <c r="BW134"/>
  <c r="BY134"/>
  <c r="CA134"/>
  <c r="CC134"/>
  <c r="CE134"/>
  <c r="CG134"/>
  <c r="CI134"/>
  <c r="AU135"/>
  <c r="AW135"/>
  <c r="AY135"/>
  <c r="BA135"/>
  <c r="BC135"/>
  <c r="BE135"/>
  <c r="BG135"/>
  <c r="BI135"/>
  <c r="BK135"/>
  <c r="BM135"/>
  <c r="BO135"/>
  <c r="BQ135"/>
  <c r="BS135"/>
  <c r="BU135"/>
  <c r="BW135"/>
  <c r="BY135"/>
  <c r="CA135"/>
  <c r="CC135"/>
  <c r="CE135"/>
  <c r="CG135"/>
  <c r="CI135"/>
  <c r="AU136"/>
  <c r="AW136"/>
  <c r="AY136"/>
  <c r="BA136"/>
  <c r="BC136"/>
  <c r="BE136"/>
  <c r="BG136"/>
  <c r="BI136"/>
  <c r="BK136"/>
  <c r="BM136"/>
  <c r="BO136"/>
  <c r="BQ136"/>
  <c r="BS136"/>
  <c r="BU136"/>
  <c r="BW136"/>
  <c r="BY136"/>
  <c r="CA136"/>
  <c r="CC136"/>
  <c r="CE136"/>
  <c r="CG136"/>
  <c r="CI136"/>
  <c r="AU137"/>
  <c r="AW137"/>
  <c r="AY137"/>
  <c r="BA137"/>
  <c r="BC137"/>
  <c r="BE137"/>
  <c r="BG137"/>
  <c r="BI137"/>
  <c r="BK137"/>
  <c r="BM137"/>
  <c r="BO137"/>
  <c r="BQ137"/>
  <c r="BS137"/>
  <c r="BU137"/>
  <c r="BW137"/>
  <c r="BY137"/>
  <c r="CA137"/>
  <c r="CC137"/>
  <c r="CE137"/>
  <c r="CG137"/>
  <c r="CI137"/>
  <c r="AU138"/>
  <c r="AW138"/>
  <c r="AY138"/>
  <c r="BA138"/>
  <c r="BC138"/>
  <c r="BE138"/>
  <c r="BG138"/>
  <c r="BI138"/>
  <c r="BK138"/>
  <c r="BM138"/>
  <c r="BO138"/>
  <c r="BQ138"/>
  <c r="BS138"/>
  <c r="BU138"/>
  <c r="BW138"/>
  <c r="BY138"/>
  <c r="CA138"/>
  <c r="CC138"/>
  <c r="CE138"/>
  <c r="CG138"/>
  <c r="CI138"/>
  <c r="AU139"/>
  <c r="AW139"/>
  <c r="AY139"/>
  <c r="BA139"/>
  <c r="BC139"/>
  <c r="BE139"/>
  <c r="BG139"/>
  <c r="BI139"/>
  <c r="BK139"/>
  <c r="BM139"/>
  <c r="BO139"/>
  <c r="BQ139"/>
  <c r="BS139"/>
  <c r="BU139"/>
  <c r="BW139"/>
  <c r="BY139"/>
  <c r="CA139"/>
  <c r="CC139"/>
  <c r="CE139"/>
  <c r="CG139"/>
  <c r="CI139"/>
  <c r="AU140"/>
  <c r="AW140"/>
  <c r="AY140"/>
  <c r="BA140"/>
  <c r="BC140"/>
  <c r="BE140"/>
  <c r="BG140"/>
  <c r="BI140"/>
  <c r="BK140"/>
  <c r="BM140"/>
  <c r="BO140"/>
  <c r="BQ140"/>
  <c r="BS140"/>
  <c r="BU140"/>
  <c r="BW140"/>
  <c r="BY140"/>
  <c r="CA140"/>
  <c r="CC140"/>
  <c r="CE140"/>
  <c r="CG140"/>
  <c r="CI140"/>
  <c r="AU141"/>
  <c r="AW141"/>
  <c r="AY141"/>
  <c r="BA141"/>
  <c r="BC141"/>
  <c r="BE141"/>
  <c r="BG141"/>
  <c r="BI141"/>
  <c r="BK141"/>
  <c r="BM141"/>
  <c r="BO141"/>
  <c r="BQ141"/>
  <c r="BS141"/>
  <c r="BU141"/>
  <c r="BW141"/>
  <c r="BY141"/>
  <c r="CA141"/>
  <c r="CC141"/>
  <c r="CE141"/>
  <c r="CG141"/>
  <c r="CI141"/>
  <c r="AU142"/>
  <c r="AW142"/>
  <c r="AY142"/>
  <c r="BA142"/>
  <c r="BC142"/>
  <c r="BE142"/>
  <c r="BG142"/>
  <c r="BI142"/>
  <c r="BK142"/>
  <c r="BM142"/>
  <c r="BO142"/>
  <c r="BQ142"/>
  <c r="BS142"/>
  <c r="BU142"/>
  <c r="BW142"/>
  <c r="BY142"/>
  <c r="CA142"/>
  <c r="CC142"/>
  <c r="CE142"/>
  <c r="CG142"/>
  <c r="CI142"/>
  <c r="AU143"/>
  <c r="AW143"/>
  <c r="AY143"/>
  <c r="BA143"/>
  <c r="BC143"/>
  <c r="BE143"/>
  <c r="BG143"/>
  <c r="BI143"/>
  <c r="BK143"/>
  <c r="BM143"/>
  <c r="BO143"/>
  <c r="BQ143"/>
  <c r="BS143"/>
  <c r="BU143"/>
  <c r="BW143"/>
  <c r="BY143"/>
  <c r="CA143"/>
  <c r="CC143"/>
  <c r="CE143"/>
  <c r="CG143"/>
  <c r="CI143"/>
  <c r="AU144"/>
  <c r="AW144"/>
  <c r="AY144"/>
  <c r="BA144"/>
  <c r="BC144"/>
  <c r="BE144"/>
  <c r="BG144"/>
  <c r="BI144"/>
  <c r="BK144"/>
  <c r="BM144"/>
  <c r="BO144"/>
  <c r="BQ144"/>
  <c r="BS144"/>
  <c r="BU144"/>
  <c r="BW144"/>
  <c r="BY144"/>
  <c r="CA144"/>
  <c r="CC144"/>
  <c r="CE144"/>
  <c r="CG144"/>
  <c r="CI144"/>
  <c r="AU145"/>
  <c r="AW145"/>
  <c r="AY145"/>
  <c r="BA145"/>
  <c r="BC145"/>
  <c r="BE145"/>
  <c r="BG145"/>
  <c r="BI145"/>
  <c r="BK145"/>
  <c r="BM145"/>
  <c r="BO145"/>
  <c r="BQ145"/>
  <c r="BS145"/>
  <c r="BU145"/>
  <c r="BW145"/>
  <c r="BY145"/>
  <c r="CA145"/>
  <c r="CC145"/>
  <c r="CE145"/>
  <c r="CG145"/>
  <c r="CI145"/>
  <c r="AU146"/>
  <c r="AW146"/>
  <c r="AY146"/>
  <c r="BA146"/>
  <c r="BC146"/>
  <c r="BE146"/>
  <c r="BG146"/>
  <c r="BI146"/>
  <c r="BK146"/>
  <c r="BM146"/>
  <c r="BO146"/>
  <c r="BQ146"/>
  <c r="BS146"/>
  <c r="BU146"/>
  <c r="BW146"/>
  <c r="BY146"/>
  <c r="CA146"/>
  <c r="CC146"/>
  <c r="CE146"/>
  <c r="CG146"/>
  <c r="CI146"/>
  <c r="AU147"/>
  <c r="AW147"/>
  <c r="AY147"/>
  <c r="BA147"/>
  <c r="BC147"/>
  <c r="BE147"/>
  <c r="BG147"/>
  <c r="BI147"/>
  <c r="BK147"/>
  <c r="BM147"/>
  <c r="BO147"/>
  <c r="BQ147"/>
  <c r="BS147"/>
  <c r="BU147"/>
  <c r="BW147"/>
  <c r="BY147"/>
  <c r="CA147"/>
  <c r="CC147"/>
  <c r="CE147"/>
  <c r="CG147"/>
  <c r="CI147"/>
  <c r="AU148"/>
  <c r="AW148"/>
  <c r="AY148"/>
  <c r="BA148"/>
  <c r="BC148"/>
  <c r="BE148"/>
  <c r="BG148"/>
  <c r="BI148"/>
  <c r="BK148"/>
  <c r="BM148"/>
  <c r="BO148"/>
  <c r="BQ148"/>
  <c r="BS148"/>
  <c r="BU148"/>
  <c r="BW148"/>
  <c r="BY148"/>
  <c r="CA148"/>
  <c r="CC148"/>
  <c r="CE148"/>
  <c r="CG148"/>
  <c r="CI148"/>
  <c r="AU149"/>
  <c r="AW149"/>
  <c r="AY149"/>
  <c r="BA149"/>
  <c r="BC149"/>
  <c r="BE149"/>
  <c r="BG149"/>
  <c r="BI149"/>
  <c r="BK149"/>
  <c r="BM149"/>
  <c r="BO149"/>
  <c r="BQ149"/>
  <c r="BS149"/>
  <c r="BU149"/>
  <c r="BW149"/>
  <c r="BY149"/>
  <c r="CA149"/>
  <c r="CC149"/>
  <c r="CE149"/>
  <c r="CG149"/>
  <c r="CI149"/>
  <c r="AU150"/>
  <c r="AW150"/>
  <c r="AY150"/>
  <c r="BA150"/>
  <c r="BC150"/>
  <c r="BE150"/>
  <c r="BG150"/>
  <c r="BI150"/>
  <c r="BK150"/>
  <c r="BM150"/>
  <c r="BO150"/>
  <c r="BQ150"/>
  <c r="BS150"/>
  <c r="BU150"/>
  <c r="BW150"/>
  <c r="BY150"/>
  <c r="CA150"/>
  <c r="CC150"/>
  <c r="CE150"/>
  <c r="CG150"/>
  <c r="CI150"/>
  <c r="AU151"/>
  <c r="AW151"/>
  <c r="AY151"/>
  <c r="BA151"/>
  <c r="BC151"/>
  <c r="BE151"/>
  <c r="BG151"/>
  <c r="BI151"/>
  <c r="BK151"/>
  <c r="BM151"/>
  <c r="BO151"/>
  <c r="BQ151"/>
  <c r="BS151"/>
  <c r="BU151"/>
  <c r="BW151"/>
  <c r="BY151"/>
  <c r="CA151"/>
  <c r="CC151"/>
  <c r="CE151"/>
  <c r="CG151"/>
  <c r="CI151"/>
  <c r="AU152"/>
  <c r="AW152"/>
  <c r="AY152"/>
  <c r="BA152"/>
  <c r="BC152"/>
  <c r="BE152"/>
  <c r="BG152"/>
  <c r="BI152"/>
  <c r="BK152"/>
  <c r="BM152"/>
  <c r="BO152"/>
  <c r="BQ152"/>
  <c r="BS152"/>
  <c r="BU152"/>
  <c r="BW152"/>
  <c r="BY152"/>
  <c r="CA152"/>
  <c r="CC152"/>
  <c r="CE152"/>
  <c r="CG152"/>
  <c r="CI152"/>
  <c r="AU153"/>
  <c r="AW153"/>
  <c r="AY153"/>
  <c r="BA153"/>
  <c r="BC153"/>
  <c r="BE153"/>
  <c r="BG153"/>
  <c r="BI153"/>
  <c r="BK153"/>
  <c r="BM153"/>
  <c r="BO153"/>
  <c r="BQ153"/>
  <c r="BS153"/>
  <c r="BU153"/>
  <c r="BW153"/>
  <c r="BY153"/>
  <c r="CA153"/>
  <c r="CC153"/>
  <c r="CE153"/>
  <c r="CG153"/>
  <c r="CI153"/>
  <c r="AU154"/>
  <c r="AW154"/>
  <c r="AY154"/>
  <c r="BA154"/>
  <c r="BC154"/>
  <c r="BE154"/>
  <c r="BG154"/>
  <c r="BI154"/>
  <c r="BK154"/>
  <c r="BM154"/>
  <c r="BO154"/>
  <c r="BQ154"/>
  <c r="BS154"/>
  <c r="BU154"/>
  <c r="BW154"/>
  <c r="BY154"/>
  <c r="CA154"/>
  <c r="CC154"/>
  <c r="CE154"/>
  <c r="CG154"/>
  <c r="CI154"/>
  <c r="AU155"/>
  <c r="AW155"/>
  <c r="AY155"/>
  <c r="BA155"/>
  <c r="BC155"/>
  <c r="BE155"/>
  <c r="BG155"/>
  <c r="BI155"/>
  <c r="BK155"/>
  <c r="BM155"/>
  <c r="BO155"/>
  <c r="BQ155"/>
  <c r="BS155"/>
  <c r="BU155"/>
  <c r="BW155"/>
  <c r="BY155"/>
  <c r="CA155"/>
  <c r="CC155"/>
  <c r="CE155"/>
  <c r="CG155"/>
  <c r="CI155"/>
  <c r="AU156"/>
  <c r="AW156"/>
  <c r="AY156"/>
  <c r="BA156"/>
  <c r="BC156"/>
  <c r="BE156"/>
  <c r="BG156"/>
  <c r="BI156"/>
  <c r="BK156"/>
  <c r="BM156"/>
  <c r="BO156"/>
  <c r="BQ156"/>
  <c r="BS156"/>
  <c r="BU156"/>
  <c r="BW156"/>
  <c r="BY156"/>
  <c r="CA156"/>
  <c r="CC156"/>
  <c r="CE156"/>
  <c r="CG156"/>
  <c r="CI156"/>
  <c r="AU157"/>
  <c r="AW157"/>
  <c r="AY157"/>
  <c r="BA157"/>
  <c r="BC157"/>
  <c r="BE157"/>
  <c r="BG157"/>
  <c r="BI157"/>
  <c r="BK157"/>
  <c r="BM157"/>
  <c r="BO157"/>
  <c r="BQ157"/>
  <c r="BS157"/>
  <c r="BU157"/>
  <c r="BW157"/>
  <c r="BY157"/>
  <c r="CA157"/>
  <c r="CC157"/>
  <c r="CE157"/>
  <c r="CG157"/>
  <c r="CI157"/>
  <c r="AU158"/>
  <c r="AW158"/>
  <c r="AY158"/>
  <c r="BA158"/>
  <c r="BC158"/>
  <c r="BE158"/>
  <c r="BG158"/>
  <c r="BI158"/>
  <c r="BK158"/>
  <c r="BM158"/>
  <c r="BO158"/>
  <c r="BQ158"/>
  <c r="BS158"/>
  <c r="BU158"/>
  <c r="BW158"/>
  <c r="BY158"/>
  <c r="CA158"/>
  <c r="CC158"/>
  <c r="CE158"/>
  <c r="CG158"/>
  <c r="CI158"/>
  <c r="AU159"/>
  <c r="AW159"/>
  <c r="AY159"/>
  <c r="BA159"/>
  <c r="BC159"/>
  <c r="BE159"/>
  <c r="BG159"/>
  <c r="BI159"/>
  <c r="BK159"/>
  <c r="BM159"/>
  <c r="BO159"/>
  <c r="BQ159"/>
  <c r="BS159"/>
  <c r="BU159"/>
  <c r="BW159"/>
  <c r="BY159"/>
  <c r="CA159"/>
  <c r="CC159"/>
  <c r="CE159"/>
  <c r="CG159"/>
  <c r="CI159"/>
  <c r="AU160"/>
  <c r="AW160"/>
  <c r="AY160"/>
  <c r="BA160"/>
  <c r="BC160"/>
  <c r="BE160"/>
  <c r="BG160"/>
  <c r="BI160"/>
  <c r="BK160"/>
  <c r="BM160"/>
  <c r="BO160"/>
  <c r="BQ160"/>
  <c r="BS160"/>
  <c r="BU160"/>
  <c r="BW160"/>
  <c r="BY160"/>
  <c r="CA160"/>
  <c r="CC160"/>
  <c r="CE160"/>
  <c r="CG160"/>
  <c r="CI160"/>
  <c r="AU161"/>
  <c r="AW161"/>
  <c r="AY161"/>
  <c r="BA161"/>
  <c r="BC161"/>
  <c r="BE161"/>
  <c r="BG161"/>
  <c r="BI161"/>
  <c r="BK161"/>
  <c r="BM161"/>
  <c r="BO161"/>
  <c r="BQ161"/>
  <c r="BS161"/>
  <c r="BU161"/>
  <c r="BW161"/>
  <c r="BY161"/>
  <c r="CA161"/>
  <c r="CC161"/>
  <c r="CE161"/>
  <c r="CG161"/>
  <c r="CI161"/>
  <c r="AU162"/>
  <c r="AW162"/>
  <c r="AY162"/>
  <c r="BA162"/>
  <c r="BC162"/>
  <c r="BE162"/>
  <c r="BG162"/>
  <c r="BI162"/>
  <c r="BK162"/>
  <c r="BM162"/>
  <c r="BO162"/>
  <c r="BQ162"/>
  <c r="BS162"/>
  <c r="BU162"/>
  <c r="BW162"/>
  <c r="BY162"/>
  <c r="CA162"/>
  <c r="CC162"/>
  <c r="CE162"/>
  <c r="CG162"/>
  <c r="CI162"/>
  <c r="AU163"/>
  <c r="AW163"/>
  <c r="AY163"/>
  <c r="BA163"/>
  <c r="BC163"/>
  <c r="BE163"/>
  <c r="BG163"/>
  <c r="BI163"/>
  <c r="BK163"/>
  <c r="BM163"/>
  <c r="BO163"/>
  <c r="BQ163"/>
  <c r="BS163"/>
  <c r="BU163"/>
  <c r="BW163"/>
  <c r="BY163"/>
  <c r="CA163"/>
  <c r="CC163"/>
  <c r="CE163"/>
  <c r="CG163"/>
  <c r="CI163"/>
  <c r="AU164"/>
  <c r="AW164"/>
  <c r="AY164"/>
  <c r="BA164"/>
  <c r="BC164"/>
  <c r="BE164"/>
  <c r="BG164"/>
  <c r="BI164"/>
  <c r="BK164"/>
  <c r="BM164"/>
  <c r="BO164"/>
  <c r="BQ164"/>
  <c r="BS164"/>
  <c r="BU164"/>
  <c r="BW164"/>
  <c r="BY164"/>
  <c r="CA164"/>
  <c r="CC164"/>
  <c r="CE164"/>
  <c r="CG164"/>
  <c r="CI164"/>
  <c r="AU165"/>
  <c r="AW165"/>
  <c r="AY165"/>
  <c r="BA165"/>
  <c r="BC165"/>
  <c r="BE165"/>
  <c r="BG165"/>
  <c r="BI165"/>
  <c r="BK165"/>
  <c r="BM165"/>
  <c r="BO165"/>
  <c r="BQ165"/>
  <c r="BS165"/>
  <c r="BU165"/>
  <c r="BW165"/>
  <c r="BY165"/>
  <c r="CA165"/>
  <c r="CC165"/>
  <c r="CE165"/>
  <c r="CG165"/>
  <c r="CI165"/>
  <c r="AU166"/>
  <c r="AW166"/>
  <c r="AY166"/>
  <c r="BA166"/>
  <c r="BC166"/>
  <c r="BE166"/>
  <c r="BG166"/>
  <c r="BI166"/>
  <c r="BK166"/>
  <c r="BM166"/>
  <c r="BO166"/>
  <c r="BQ166"/>
  <c r="BS166"/>
  <c r="BU166"/>
  <c r="BW166"/>
  <c r="BY166"/>
  <c r="CA166"/>
  <c r="CC166"/>
  <c r="CE166"/>
  <c r="CG166"/>
  <c r="CI166"/>
  <c r="AU167"/>
  <c r="AW167"/>
  <c r="AY167"/>
  <c r="BA167"/>
  <c r="BC167"/>
  <c r="BE167"/>
  <c r="BG167"/>
  <c r="BI167"/>
  <c r="BK167"/>
  <c r="BM167"/>
  <c r="BO167"/>
  <c r="BQ167"/>
  <c r="BS167"/>
  <c r="BU167"/>
  <c r="BW167"/>
  <c r="BY167"/>
  <c r="CA167"/>
  <c r="CC167"/>
  <c r="CE167"/>
  <c r="CG167"/>
  <c r="CI167"/>
  <c r="AU168"/>
  <c r="AW168"/>
  <c r="AY168"/>
  <c r="BA168"/>
  <c r="BC168"/>
  <c r="BE168"/>
  <c r="BG168"/>
  <c r="BI168"/>
  <c r="BK168"/>
  <c r="BM168"/>
  <c r="BO168"/>
  <c r="BQ168"/>
  <c r="BS168"/>
  <c r="BU168"/>
  <c r="BW168"/>
  <c r="BY168"/>
  <c r="CA168"/>
  <c r="CC168"/>
  <c r="CE168"/>
  <c r="CG168"/>
  <c r="CI168"/>
  <c r="AU169"/>
  <c r="AW169"/>
  <c r="AY169"/>
  <c r="BA169"/>
  <c r="BC169"/>
  <c r="BE169"/>
  <c r="BG169"/>
  <c r="BI169"/>
  <c r="BK169"/>
  <c r="BM169"/>
  <c r="BO169"/>
  <c r="BQ169"/>
  <c r="BS169"/>
  <c r="BU169"/>
  <c r="BW169"/>
  <c r="BY169"/>
  <c r="CA169"/>
  <c r="CC169"/>
  <c r="CE169"/>
  <c r="CG169"/>
  <c r="CI169"/>
  <c r="AU170"/>
  <c r="AW170"/>
  <c r="AY170"/>
  <c r="BA170"/>
  <c r="BC170"/>
  <c r="BE170"/>
  <c r="BG170"/>
  <c r="BI170"/>
  <c r="BK170"/>
  <c r="BM170"/>
  <c r="BO170"/>
  <c r="BQ170"/>
  <c r="BS170"/>
  <c r="BU170"/>
  <c r="BW170"/>
  <c r="BY170"/>
  <c r="CA170"/>
  <c r="CC170"/>
  <c r="CE170"/>
  <c r="CG170"/>
  <c r="CI170"/>
  <c r="AU171"/>
  <c r="AW171"/>
  <c r="AY171"/>
  <c r="BA171"/>
  <c r="BC171"/>
  <c r="BE171"/>
  <c r="BG171"/>
  <c r="BI171"/>
  <c r="BK171"/>
  <c r="BM171"/>
  <c r="BO171"/>
  <c r="BQ171"/>
  <c r="BS171"/>
  <c r="BU171"/>
  <c r="BW171"/>
  <c r="BY171"/>
  <c r="CA171"/>
  <c r="CC171"/>
  <c r="CE171"/>
  <c r="CG171"/>
  <c r="CI171"/>
  <c r="AU172"/>
  <c r="AW172"/>
  <c r="AY172"/>
  <c r="BA172"/>
  <c r="BC172"/>
  <c r="BE172"/>
  <c r="BG172"/>
  <c r="BI172"/>
  <c r="BK172"/>
  <c r="BM172"/>
  <c r="BO172"/>
  <c r="BQ172"/>
  <c r="BS172"/>
  <c r="BU172"/>
  <c r="BW172"/>
  <c r="BY172"/>
  <c r="CA172"/>
  <c r="CC172"/>
  <c r="CE172"/>
  <c r="CG172"/>
  <c r="CI172"/>
  <c r="AU173"/>
  <c r="AW173"/>
  <c r="AY173"/>
  <c r="BA173"/>
  <c r="BC173"/>
  <c r="BE173"/>
  <c r="BG173"/>
  <c r="BI173"/>
  <c r="BK173"/>
  <c r="BM173"/>
  <c r="BO173"/>
  <c r="BQ173"/>
  <c r="BS173"/>
  <c r="BU173"/>
  <c r="BW173"/>
  <c r="BY173"/>
  <c r="CA173"/>
  <c r="CC173"/>
  <c r="CE173"/>
  <c r="CG173"/>
  <c r="CI173"/>
  <c r="AU174"/>
  <c r="AW174"/>
  <c r="AY174"/>
  <c r="BA174"/>
  <c r="BC174"/>
  <c r="BE174"/>
  <c r="BG174"/>
  <c r="BI174"/>
  <c r="BK174"/>
  <c r="BM174"/>
  <c r="BO174"/>
  <c r="BQ174"/>
  <c r="BS174"/>
  <c r="BU174"/>
  <c r="BW174"/>
  <c r="BY174"/>
  <c r="CA174"/>
  <c r="CC174"/>
  <c r="CE174"/>
  <c r="CG174"/>
  <c r="CI174"/>
  <c r="AU175"/>
  <c r="AW175"/>
  <c r="AY175"/>
  <c r="BA175"/>
  <c r="BC175"/>
  <c r="BE175"/>
  <c r="BG175"/>
  <c r="BI175"/>
  <c r="BK175"/>
  <c r="BM175"/>
  <c r="BO175"/>
  <c r="BQ175"/>
  <c r="BS175"/>
  <c r="BU175"/>
  <c r="BW175"/>
  <c r="BY175"/>
  <c r="CA175"/>
  <c r="CC175"/>
  <c r="CE175"/>
  <c r="CG175"/>
  <c r="CI175"/>
  <c r="AU176"/>
  <c r="AW176"/>
  <c r="AY176"/>
  <c r="BA176"/>
  <c r="BC176"/>
  <c r="BE176"/>
  <c r="BG176"/>
  <c r="BI176"/>
  <c r="BK176"/>
  <c r="BM176"/>
  <c r="BO176"/>
  <c r="BQ176"/>
  <c r="BS176"/>
  <c r="BU176"/>
  <c r="BW176"/>
  <c r="BY176"/>
  <c r="CA176"/>
  <c r="CC176"/>
  <c r="CE176"/>
  <c r="CG176"/>
  <c r="CI176"/>
  <c r="AU177"/>
  <c r="AW177"/>
  <c r="AY177"/>
  <c r="BA177"/>
  <c r="BC177"/>
  <c r="BE177"/>
  <c r="BG177"/>
  <c r="BI177"/>
  <c r="BK177"/>
  <c r="BM177"/>
  <c r="BO177"/>
  <c r="BQ177"/>
  <c r="BS177"/>
  <c r="BU177"/>
  <c r="BW177"/>
  <c r="BY177"/>
  <c r="CA177"/>
  <c r="CC177"/>
  <c r="CE177"/>
  <c r="CG177"/>
  <c r="CI177"/>
  <c r="AU178"/>
  <c r="AW178"/>
  <c r="AY178"/>
  <c r="BA178"/>
  <c r="BC178"/>
  <c r="BE178"/>
  <c r="BG178"/>
  <c r="BI178"/>
  <c r="BK178"/>
  <c r="BM178"/>
  <c r="BO178"/>
  <c r="BQ178"/>
  <c r="BS178"/>
  <c r="BU178"/>
  <c r="BW178"/>
  <c r="BY178"/>
  <c r="CA178"/>
  <c r="CC178"/>
  <c r="CE178"/>
  <c r="CG178"/>
  <c r="CI178"/>
  <c r="AU179"/>
  <c r="AW179"/>
  <c r="AY179"/>
  <c r="BA179"/>
  <c r="BC179"/>
  <c r="BE179"/>
  <c r="BG179"/>
  <c r="BI179"/>
  <c r="BK179"/>
  <c r="BM179"/>
  <c r="BO179"/>
  <c r="BQ179"/>
  <c r="BS179"/>
  <c r="BU179"/>
  <c r="BW179"/>
  <c r="BY179"/>
  <c r="CA179"/>
  <c r="CC179"/>
  <c r="CE179"/>
  <c r="CG179"/>
  <c r="CI179"/>
  <c r="AU180"/>
  <c r="AW180"/>
  <c r="AY180"/>
  <c r="BA180"/>
  <c r="BC180"/>
  <c r="BE180"/>
  <c r="BG180"/>
  <c r="BI180"/>
  <c r="BK180"/>
  <c r="BM180"/>
  <c r="BO180"/>
  <c r="BQ180"/>
  <c r="BS180"/>
  <c r="BU180"/>
  <c r="BW180"/>
  <c r="BY180"/>
  <c r="CA180"/>
  <c r="CC180"/>
  <c r="CE180"/>
  <c r="CG180"/>
  <c r="CI180"/>
  <c r="AU181"/>
  <c r="AW181"/>
  <c r="AY181"/>
  <c r="BA181"/>
  <c r="BC181"/>
  <c r="BE181"/>
  <c r="BG181"/>
  <c r="BI181"/>
  <c r="BK181"/>
  <c r="BM181"/>
  <c r="BO181"/>
  <c r="BQ181"/>
  <c r="BS181"/>
  <c r="BU181"/>
  <c r="BW181"/>
  <c r="BY181"/>
  <c r="CA181"/>
  <c r="CC181"/>
  <c r="CE181"/>
  <c r="CG181"/>
  <c r="CI181"/>
  <c r="AU182"/>
  <c r="AW182"/>
  <c r="AY182"/>
  <c r="BA182"/>
  <c r="BC182"/>
  <c r="BE182"/>
  <c r="BG182"/>
  <c r="BI182"/>
  <c r="BK182"/>
  <c r="BM182"/>
  <c r="BO182"/>
  <c r="BQ182"/>
  <c r="BS182"/>
  <c r="BU182"/>
  <c r="BW182"/>
  <c r="BY182"/>
  <c r="CA182"/>
  <c r="CC182"/>
  <c r="CE182"/>
  <c r="CG182"/>
  <c r="CI182"/>
  <c r="AU183"/>
  <c r="AW183"/>
  <c r="AY183"/>
  <c r="BA183"/>
  <c r="BC183"/>
  <c r="BE183"/>
  <c r="BG183"/>
  <c r="BI183"/>
  <c r="BK183"/>
  <c r="BM183"/>
  <c r="BO183"/>
  <c r="BQ183"/>
  <c r="BS183"/>
  <c r="BU183"/>
  <c r="BW183"/>
  <c r="BY183"/>
  <c r="CA183"/>
  <c r="CC183"/>
  <c r="CE183"/>
  <c r="CG183"/>
  <c r="CI183"/>
  <c r="AU184"/>
  <c r="AW184"/>
  <c r="AY184"/>
  <c r="BA184"/>
  <c r="BC184"/>
  <c r="BE184"/>
  <c r="BG184"/>
  <c r="BI184"/>
  <c r="BK184"/>
  <c r="BM184"/>
  <c r="BO184"/>
  <c r="BQ184"/>
  <c r="BS184"/>
  <c r="BU184"/>
  <c r="BW184"/>
  <c r="BY184"/>
  <c r="CA184"/>
  <c r="CC184"/>
  <c r="CE184"/>
  <c r="CG184"/>
  <c r="CI184"/>
  <c r="AU185"/>
  <c r="AW185"/>
  <c r="AY185"/>
  <c r="BA185"/>
  <c r="BC185"/>
  <c r="BE185"/>
  <c r="BG185"/>
  <c r="BI185"/>
  <c r="BK185"/>
  <c r="BM185"/>
  <c r="BO185"/>
  <c r="BQ185"/>
  <c r="BS185"/>
  <c r="BU185"/>
  <c r="BW185"/>
  <c r="BY185"/>
  <c r="CA185"/>
  <c r="CC185"/>
  <c r="CE185"/>
  <c r="CG185"/>
  <c r="CI185"/>
  <c r="AU186"/>
  <c r="AW186"/>
  <c r="AY186"/>
  <c r="BA186"/>
  <c r="BC186"/>
  <c r="BE186"/>
  <c r="BG186"/>
  <c r="BI186"/>
  <c r="BK186"/>
  <c r="BM186"/>
  <c r="BO186"/>
  <c r="BQ186"/>
  <c r="BS186"/>
  <c r="BU186"/>
  <c r="BW186"/>
  <c r="BY186"/>
  <c r="CA186"/>
  <c r="CC186"/>
  <c r="CE186"/>
  <c r="CG186"/>
  <c r="CI186"/>
  <c r="AU187"/>
  <c r="AW187"/>
  <c r="AY187"/>
  <c r="BA187"/>
  <c r="BC187"/>
  <c r="BE187"/>
  <c r="BG187"/>
  <c r="BI187"/>
  <c r="BK187"/>
  <c r="BM187"/>
  <c r="BO187"/>
  <c r="BQ187"/>
  <c r="BS187"/>
  <c r="BU187"/>
  <c r="BW187"/>
  <c r="BY187"/>
  <c r="CA187"/>
  <c r="CC187"/>
  <c r="CE187"/>
  <c r="CG187"/>
  <c r="CI187"/>
  <c r="AU188"/>
  <c r="AW188"/>
  <c r="AY188"/>
  <c r="BA188"/>
  <c r="BC188"/>
  <c r="BE188"/>
  <c r="BG188"/>
  <c r="BI188"/>
  <c r="BK188"/>
  <c r="BM188"/>
  <c r="BO188"/>
  <c r="BQ188"/>
  <c r="BS188"/>
  <c r="BU188"/>
  <c r="BW188"/>
  <c r="BY188"/>
  <c r="CA188"/>
  <c r="CC188"/>
  <c r="CE188"/>
  <c r="CG188"/>
  <c r="CI188"/>
  <c r="AU189"/>
  <c r="AW189"/>
  <c r="AY189"/>
  <c r="BA189"/>
  <c r="BC189"/>
  <c r="BE189"/>
  <c r="BG189"/>
  <c r="BI189"/>
  <c r="BK189"/>
  <c r="BM189"/>
  <c r="BO189"/>
  <c r="BQ189"/>
  <c r="BS189"/>
  <c r="BU189"/>
  <c r="BW189"/>
  <c r="BY189"/>
  <c r="CA189"/>
  <c r="CC189"/>
  <c r="CE189"/>
  <c r="CG189"/>
  <c r="CI189"/>
  <c r="AU190"/>
  <c r="AW190"/>
  <c r="AY190"/>
  <c r="BA190"/>
  <c r="BC190"/>
  <c r="BE190"/>
  <c r="BG190"/>
  <c r="BI190"/>
  <c r="BK190"/>
  <c r="BM190"/>
  <c r="BO190"/>
  <c r="BQ190"/>
  <c r="BS190"/>
  <c r="BU190"/>
  <c r="BW190"/>
  <c r="BY190"/>
  <c r="CA190"/>
  <c r="CC190"/>
  <c r="CE190"/>
  <c r="CG190"/>
  <c r="CI190"/>
  <c r="AU191"/>
  <c r="AW191"/>
  <c r="AY191"/>
  <c r="BA191"/>
  <c r="BC191"/>
  <c r="BE191"/>
  <c r="BG191"/>
  <c r="BI191"/>
  <c r="BK191"/>
  <c r="BM191"/>
  <c r="BO191"/>
  <c r="BQ191"/>
  <c r="BS191"/>
  <c r="BU191"/>
  <c r="BW191"/>
  <c r="BY191"/>
  <c r="CA191"/>
  <c r="CC191"/>
  <c r="CE191"/>
  <c r="CG191"/>
  <c r="CI191"/>
  <c r="AU192"/>
  <c r="AW192"/>
  <c r="AY192"/>
  <c r="BA192"/>
  <c r="BC192"/>
  <c r="BE192"/>
  <c r="BG192"/>
  <c r="BI192"/>
  <c r="BK192"/>
  <c r="BM192"/>
  <c r="BO192"/>
  <c r="BQ192"/>
  <c r="BS192"/>
  <c r="BU192"/>
  <c r="BW192"/>
  <c r="BY192"/>
  <c r="CA192"/>
  <c r="CC192"/>
  <c r="CE192"/>
  <c r="CG192"/>
  <c r="CI192"/>
  <c r="AU193"/>
  <c r="AW193"/>
  <c r="AY193"/>
  <c r="BA193"/>
  <c r="BC193"/>
  <c r="BE193"/>
  <c r="BG193"/>
  <c r="BI193"/>
  <c r="BK193"/>
  <c r="BM193"/>
  <c r="BO193"/>
  <c r="BQ193"/>
  <c r="BS193"/>
  <c r="BU193"/>
  <c r="BW193"/>
  <c r="BY193"/>
  <c r="CA193"/>
  <c r="CC193"/>
  <c r="CE193"/>
  <c r="CG193"/>
  <c r="CI193"/>
  <c r="AU194"/>
  <c r="AW194"/>
  <c r="AY194"/>
  <c r="BA194"/>
  <c r="BC194"/>
  <c r="BE194"/>
  <c r="BG194"/>
  <c r="BI194"/>
  <c r="BK194"/>
  <c r="BM194"/>
  <c r="BO194"/>
  <c r="BQ194"/>
  <c r="BS194"/>
  <c r="BU194"/>
  <c r="BW194"/>
  <c r="BY194"/>
  <c r="CA194"/>
  <c r="CC194"/>
  <c r="CE194"/>
  <c r="CG194"/>
  <c r="CI194"/>
  <c r="AU195"/>
  <c r="AW195"/>
  <c r="AY195"/>
  <c r="BA195"/>
  <c r="BC195"/>
  <c r="BE195"/>
  <c r="BG195"/>
  <c r="BI195"/>
  <c r="BK195"/>
  <c r="BM195"/>
  <c r="BO195"/>
  <c r="BQ195"/>
  <c r="BS195"/>
  <c r="BU195"/>
  <c r="BW195"/>
  <c r="BY195"/>
  <c r="CA195"/>
  <c r="CC195"/>
  <c r="CE195"/>
  <c r="CG195"/>
  <c r="CI195"/>
  <c r="AU196"/>
  <c r="AW196"/>
  <c r="AY196"/>
  <c r="BA196"/>
  <c r="BC196"/>
  <c r="BE196"/>
  <c r="BG196"/>
  <c r="BI196"/>
  <c r="BK196"/>
  <c r="BM196"/>
  <c r="BO196"/>
  <c r="BQ196"/>
  <c r="BS196"/>
  <c r="BU196"/>
  <c r="BW196"/>
  <c r="BY196"/>
  <c r="CA196"/>
  <c r="CC196"/>
  <c r="CE196"/>
  <c r="CG196"/>
  <c r="CI196"/>
  <c r="AU197"/>
  <c r="AW197"/>
  <c r="AY197"/>
  <c r="BA197"/>
  <c r="BC197"/>
  <c r="BE197"/>
  <c r="BG197"/>
  <c r="BI197"/>
  <c r="BK197"/>
  <c r="BM197"/>
  <c r="BO197"/>
  <c r="BQ197"/>
  <c r="BS197"/>
  <c r="BU197"/>
  <c r="BW197"/>
  <c r="BY197"/>
  <c r="CA197"/>
  <c r="CC197"/>
  <c r="CE197"/>
  <c r="CG197"/>
  <c r="CI197"/>
  <c r="AU198"/>
  <c r="AW198"/>
  <c r="AY198"/>
  <c r="BA198"/>
  <c r="BC198"/>
  <c r="BE198"/>
  <c r="BG198"/>
  <c r="BI198"/>
  <c r="BK198"/>
  <c r="BM198"/>
  <c r="BO198"/>
  <c r="BQ198"/>
  <c r="BS198"/>
  <c r="BU198"/>
  <c r="BW198"/>
  <c r="BY198"/>
  <c r="CA198"/>
  <c r="CC198"/>
  <c r="CE198"/>
  <c r="CG198"/>
  <c r="CI198"/>
  <c r="AU199"/>
  <c r="AW199"/>
  <c r="AY199"/>
  <c r="BA199"/>
  <c r="BC199"/>
  <c r="BE199"/>
  <c r="BG199"/>
  <c r="BI199"/>
  <c r="BK199"/>
  <c r="BM199"/>
  <c r="BO199"/>
  <c r="BQ199"/>
  <c r="BS199"/>
  <c r="BU199"/>
  <c r="BW199"/>
  <c r="BY199"/>
  <c r="CA199"/>
  <c r="CC199"/>
  <c r="CE199"/>
  <c r="CG199"/>
  <c r="CI199"/>
  <c r="AU200"/>
  <c r="AW200"/>
  <c r="AY200"/>
  <c r="BA200"/>
  <c r="BC200"/>
  <c r="BE200"/>
  <c r="BG200"/>
  <c r="BI200"/>
  <c r="BK200"/>
  <c r="BM200"/>
  <c r="BO200"/>
  <c r="BQ200"/>
  <c r="BS200"/>
  <c r="BU200"/>
  <c r="BW200"/>
  <c r="BY200"/>
  <c r="CA200"/>
  <c r="CC200"/>
  <c r="CE200"/>
  <c r="CG200"/>
  <c r="CI200"/>
  <c r="AU201"/>
  <c r="AW201"/>
  <c r="AY201"/>
  <c r="BA201"/>
  <c r="BC201"/>
  <c r="BE201"/>
  <c r="BG201"/>
  <c r="BI201"/>
  <c r="BK201"/>
  <c r="BM201"/>
  <c r="BO201"/>
  <c r="BQ201"/>
  <c r="BS201"/>
  <c r="BU201"/>
  <c r="BW201"/>
  <c r="BY201"/>
  <c r="CA201"/>
  <c r="CC201"/>
  <c r="CE201"/>
  <c r="CG201"/>
  <c r="CI201"/>
  <c r="AU202"/>
  <c r="AW202"/>
  <c r="AY202"/>
  <c r="BA202"/>
  <c r="BC202"/>
  <c r="BE202"/>
  <c r="BG202"/>
  <c r="BI202"/>
  <c r="BK202"/>
  <c r="BM202"/>
  <c r="BO202"/>
  <c r="BQ202"/>
  <c r="BS202"/>
  <c r="BU202"/>
  <c r="BW202"/>
  <c r="BY202"/>
  <c r="CA202"/>
  <c r="CC202"/>
  <c r="CE202"/>
  <c r="CG202"/>
  <c r="CI202"/>
  <c r="AU203"/>
  <c r="AW203"/>
  <c r="AY203"/>
  <c r="BA203"/>
  <c r="BC203"/>
  <c r="BE203"/>
  <c r="BG203"/>
  <c r="BI203"/>
  <c r="BK203"/>
  <c r="BM203"/>
  <c r="BO203"/>
  <c r="BQ203"/>
  <c r="BS203"/>
  <c r="BU203"/>
  <c r="BW203"/>
  <c r="BY203"/>
  <c r="CA203"/>
  <c r="CC203"/>
  <c r="CE203"/>
  <c r="CG203"/>
  <c r="CI203"/>
  <c r="AU204"/>
  <c r="AW204"/>
  <c r="AY204"/>
  <c r="BA204"/>
  <c r="BC204"/>
  <c r="BE204"/>
  <c r="BG204"/>
  <c r="BI204"/>
  <c r="BK204"/>
  <c r="BM204"/>
  <c r="BO204"/>
  <c r="BQ204"/>
  <c r="BS204"/>
  <c r="BU204"/>
  <c r="BW204"/>
  <c r="BY204"/>
  <c r="CA204"/>
  <c r="CC204"/>
  <c r="CE204"/>
  <c r="CG204"/>
  <c r="CI204"/>
  <c r="AU205"/>
  <c r="AW205"/>
  <c r="AY205"/>
  <c r="BA205"/>
  <c r="BC205"/>
  <c r="BE205"/>
  <c r="BG205"/>
  <c r="BI205"/>
  <c r="BK205"/>
  <c r="BM205"/>
  <c r="BO205"/>
  <c r="BQ205"/>
  <c r="BS205"/>
  <c r="BU205"/>
  <c r="BW205"/>
  <c r="BY205"/>
  <c r="CA205"/>
  <c r="CC205"/>
  <c r="CE205"/>
  <c r="CG205"/>
  <c r="CI205"/>
  <c r="AU206"/>
  <c r="AW206"/>
  <c r="AY206"/>
  <c r="BA206"/>
  <c r="BC206"/>
  <c r="BE206"/>
  <c r="BG206"/>
  <c r="BI206"/>
  <c r="BK206"/>
  <c r="BM206"/>
  <c r="BO206"/>
  <c r="BQ206"/>
  <c r="BS206"/>
  <c r="BU206"/>
  <c r="BW206"/>
  <c r="BY206"/>
  <c r="CA206"/>
  <c r="CC206"/>
  <c r="CE206"/>
  <c r="CG206"/>
  <c r="CI206"/>
  <c r="AU207"/>
  <c r="AW207"/>
  <c r="AY207"/>
  <c r="BA207"/>
  <c r="BC207"/>
  <c r="BE207"/>
  <c r="BG207"/>
  <c r="BI207"/>
  <c r="BK207"/>
  <c r="BM207"/>
  <c r="BO207"/>
  <c r="BQ207"/>
  <c r="BS207"/>
  <c r="BU207"/>
  <c r="BW207"/>
  <c r="BY207"/>
  <c r="CA207"/>
  <c r="CC207"/>
  <c r="CE207"/>
  <c r="CG207"/>
  <c r="CI207"/>
  <c r="AU208"/>
  <c r="AW208"/>
  <c r="AY208"/>
  <c r="BA208"/>
  <c r="BC208"/>
  <c r="BE208"/>
  <c r="BG208"/>
  <c r="BI208"/>
  <c r="BK208"/>
  <c r="BM208"/>
  <c r="BO208"/>
  <c r="BQ208"/>
  <c r="BS208"/>
  <c r="BU208"/>
  <c r="BW208"/>
  <c r="BY208"/>
  <c r="CA208"/>
  <c r="CC208"/>
  <c r="CE208"/>
  <c r="CG208"/>
  <c r="CI208"/>
  <c r="AU209"/>
  <c r="AW209"/>
  <c r="AY209"/>
  <c r="BA209"/>
  <c r="BC209"/>
  <c r="BE209"/>
  <c r="BG209"/>
  <c r="BI209"/>
  <c r="BK209"/>
  <c r="BM209"/>
  <c r="BO209"/>
  <c r="BQ209"/>
  <c r="BS209"/>
  <c r="BU209"/>
  <c r="BW209"/>
  <c r="BY209"/>
  <c r="CA209"/>
  <c r="CC209"/>
  <c r="CE209"/>
  <c r="CG209"/>
  <c r="CI209"/>
  <c r="AU210"/>
  <c r="AW210"/>
  <c r="AY210"/>
  <c r="BA210"/>
  <c r="BC210"/>
  <c r="BE210"/>
  <c r="BG210"/>
  <c r="BI210"/>
  <c r="BK210"/>
  <c r="BM210"/>
  <c r="BO210"/>
  <c r="BQ210"/>
  <c r="BS210"/>
  <c r="BU210"/>
  <c r="BW210"/>
  <c r="BY210"/>
  <c r="CA210"/>
  <c r="CC210"/>
  <c r="CE210"/>
  <c r="CG210"/>
  <c r="CI210"/>
  <c r="AU211"/>
  <c r="AW211"/>
  <c r="AY211"/>
  <c r="BA211"/>
  <c r="BC211"/>
  <c r="BE211"/>
  <c r="BG211"/>
  <c r="BI211"/>
  <c r="BK211"/>
  <c r="BM211"/>
  <c r="BO211"/>
  <c r="BQ211"/>
  <c r="BS211"/>
  <c r="BU211"/>
  <c r="BW211"/>
  <c r="BY211"/>
  <c r="CA211"/>
  <c r="CC211"/>
  <c r="CE211"/>
  <c r="CG211"/>
  <c r="CI211"/>
  <c r="AU212"/>
  <c r="AW212"/>
  <c r="AY212"/>
  <c r="BA212"/>
  <c r="BC212"/>
  <c r="BE212"/>
  <c r="BG212"/>
  <c r="BI212"/>
  <c r="BK212"/>
  <c r="BM212"/>
  <c r="BO212"/>
  <c r="BQ212"/>
  <c r="BS212"/>
  <c r="BU212"/>
  <c r="BW212"/>
  <c r="BY212"/>
  <c r="CA212"/>
  <c r="CC212"/>
  <c r="CE212"/>
  <c r="CG212"/>
  <c r="CI212"/>
  <c r="AU213"/>
  <c r="AW213"/>
  <c r="AY213"/>
  <c r="BA213"/>
  <c r="BC213"/>
  <c r="BE213"/>
  <c r="BG213"/>
  <c r="BI213"/>
  <c r="BK213"/>
  <c r="BM213"/>
  <c r="BO213"/>
  <c r="BQ213"/>
  <c r="BS213"/>
  <c r="BU213"/>
  <c r="BW213"/>
  <c r="BY213"/>
  <c r="CA213"/>
  <c r="CC213"/>
  <c r="CE213"/>
  <c r="CG213"/>
  <c r="CI213"/>
  <c r="AU214"/>
  <c r="AW214"/>
  <c r="AY214"/>
  <c r="BA214"/>
  <c r="BC214"/>
  <c r="BE214"/>
  <c r="BG214"/>
  <c r="BI214"/>
  <c r="BK214"/>
  <c r="BM214"/>
  <c r="BO214"/>
  <c r="BQ214"/>
  <c r="BS214"/>
  <c r="BU214"/>
  <c r="BW214"/>
  <c r="BY214"/>
  <c r="CA214"/>
  <c r="CC214"/>
  <c r="CE214"/>
  <c r="CG214"/>
  <c r="CI214"/>
  <c r="AU215"/>
  <c r="AW215"/>
  <c r="AY215"/>
  <c r="BA215"/>
  <c r="BC215"/>
  <c r="BE215"/>
  <c r="BG215"/>
  <c r="BI215"/>
  <c r="BK215"/>
  <c r="BM215"/>
  <c r="BO215"/>
  <c r="BQ215"/>
  <c r="BS215"/>
  <c r="BU215"/>
  <c r="BW215"/>
  <c r="BY215"/>
  <c r="CA215"/>
  <c r="CC215"/>
  <c r="CE215"/>
  <c r="CG215"/>
  <c r="CI215"/>
  <c r="AU216"/>
  <c r="AW216"/>
  <c r="AY216"/>
  <c r="BA216"/>
  <c r="BC216"/>
  <c r="BE216"/>
  <c r="BG216"/>
  <c r="BI216"/>
  <c r="BK216"/>
  <c r="BM216"/>
  <c r="BO216"/>
  <c r="BQ216"/>
  <c r="BS216"/>
  <c r="BU216"/>
  <c r="BW216"/>
  <c r="BY216"/>
  <c r="CA216"/>
  <c r="CC216"/>
  <c r="CE216"/>
  <c r="CG216"/>
  <c r="CI216"/>
  <c r="AU217"/>
  <c r="AW217"/>
  <c r="AY217"/>
  <c r="BA217"/>
  <c r="BC217"/>
  <c r="BE217"/>
  <c r="BG217"/>
  <c r="BI217"/>
  <c r="BK217"/>
  <c r="BM217"/>
  <c r="BO217"/>
  <c r="BQ217"/>
  <c r="BS217"/>
  <c r="BU217"/>
  <c r="BW217"/>
  <c r="BY217"/>
  <c r="CA217"/>
  <c r="CC217"/>
  <c r="CE217"/>
  <c r="CG217"/>
  <c r="CI217"/>
  <c r="AU218"/>
  <c r="AW218"/>
  <c r="AY218"/>
  <c r="BA218"/>
  <c r="BC218"/>
  <c r="BE218"/>
  <c r="BG218"/>
  <c r="BI218"/>
  <c r="BK218"/>
  <c r="BM218"/>
  <c r="BO218"/>
  <c r="BQ218"/>
  <c r="BS218"/>
  <c r="BU218"/>
  <c r="BW218"/>
  <c r="BY218"/>
  <c r="CA218"/>
  <c r="CC218"/>
  <c r="CE218"/>
  <c r="CG218"/>
  <c r="CI218"/>
  <c r="AU219"/>
  <c r="AW219"/>
  <c r="AY219"/>
  <c r="BA219"/>
  <c r="BC219"/>
  <c r="BE219"/>
  <c r="BG219"/>
  <c r="BI219"/>
  <c r="BK219"/>
  <c r="BM219"/>
  <c r="BO219"/>
  <c r="BQ219"/>
  <c r="BS219"/>
  <c r="BU219"/>
  <c r="BW219"/>
  <c r="BY219"/>
  <c r="CA219"/>
  <c r="CC219"/>
  <c r="CE219"/>
  <c r="CG219"/>
  <c r="CI219"/>
  <c r="AU220"/>
  <c r="AW220"/>
  <c r="AY220"/>
  <c r="BA220"/>
  <c r="BC220"/>
  <c r="BE220"/>
  <c r="BG220"/>
  <c r="BI220"/>
  <c r="BK220"/>
  <c r="BM220"/>
  <c r="BO220"/>
  <c r="BQ220"/>
  <c r="BS220"/>
  <c r="BU220"/>
  <c r="BW220"/>
  <c r="BY220"/>
  <c r="CA220"/>
  <c r="CC220"/>
  <c r="CE220"/>
  <c r="CG220"/>
  <c r="CI220"/>
  <c r="AU221"/>
  <c r="AW221"/>
  <c r="AY221"/>
  <c r="BA221"/>
  <c r="BC221"/>
  <c r="BE221"/>
  <c r="BG221"/>
  <c r="BI221"/>
  <c r="BK221"/>
  <c r="BM221"/>
  <c r="BO221"/>
  <c r="BQ221"/>
  <c r="BS221"/>
  <c r="BU221"/>
  <c r="BW221"/>
  <c r="BY221"/>
  <c r="CA221"/>
  <c r="CC221"/>
  <c r="CE221"/>
  <c r="CG221"/>
  <c r="CI221"/>
  <c r="AU222"/>
  <c r="AW222"/>
  <c r="AY222"/>
  <c r="BA222"/>
  <c r="BC222"/>
  <c r="BE222"/>
  <c r="BG222"/>
  <c r="BI222"/>
  <c r="BK222"/>
  <c r="BM222"/>
  <c r="BO222"/>
  <c r="BQ222"/>
  <c r="BS222"/>
  <c r="BU222"/>
  <c r="BW222"/>
  <c r="BY222"/>
  <c r="CA222"/>
  <c r="CC222"/>
  <c r="CE222"/>
  <c r="CG222"/>
  <c r="CI222"/>
  <c r="AU223"/>
  <c r="AW223"/>
  <c r="AY223"/>
  <c r="BA223"/>
  <c r="BC223"/>
  <c r="BE223"/>
  <c r="BG223"/>
  <c r="BI223"/>
  <c r="BK223"/>
  <c r="BM223"/>
  <c r="BO223"/>
  <c r="BQ223"/>
  <c r="BS223"/>
  <c r="BU223"/>
  <c r="BW223"/>
  <c r="BY223"/>
  <c r="CA223"/>
  <c r="CC223"/>
  <c r="CE223"/>
  <c r="CG223"/>
  <c r="CI223"/>
  <c r="AU224"/>
  <c r="AW224"/>
  <c r="AY224"/>
  <c r="BA224"/>
  <c r="BC224"/>
  <c r="BE224"/>
  <c r="BG224"/>
  <c r="BI224"/>
  <c r="BK224"/>
  <c r="BM224"/>
  <c r="BO224"/>
  <c r="BQ224"/>
  <c r="BS224"/>
  <c r="BU224"/>
  <c r="BW224"/>
  <c r="BY224"/>
  <c r="CA224"/>
  <c r="CC224"/>
  <c r="CE224"/>
  <c r="CG224"/>
  <c r="CI224"/>
  <c r="AU225"/>
  <c r="AW225"/>
  <c r="AY225"/>
  <c r="BA225"/>
  <c r="BC225"/>
  <c r="BE225"/>
  <c r="BG225"/>
  <c r="BI225"/>
  <c r="BK225"/>
  <c r="BM225"/>
  <c r="BO225"/>
  <c r="BQ225"/>
  <c r="BS225"/>
  <c r="BU225"/>
  <c r="BW225"/>
  <c r="BY225"/>
  <c r="CA225"/>
  <c r="CC225"/>
  <c r="CE225"/>
  <c r="CG225"/>
  <c r="CI225"/>
  <c r="AU226"/>
  <c r="AW226"/>
  <c r="AY226"/>
  <c r="BA226"/>
  <c r="BC226"/>
  <c r="BE226"/>
  <c r="BG226"/>
  <c r="BI226"/>
  <c r="BK226"/>
  <c r="BM226"/>
  <c r="BO226"/>
  <c r="BQ226"/>
  <c r="BS226"/>
  <c r="BU226"/>
  <c r="BW226"/>
  <c r="BY226"/>
  <c r="CA226"/>
  <c r="CC226"/>
  <c r="CE226"/>
  <c r="CG226"/>
  <c r="CI226"/>
  <c r="AU227"/>
  <c r="AW227"/>
  <c r="AY227"/>
  <c r="BA227"/>
  <c r="BC227"/>
  <c r="BE227"/>
  <c r="BG227"/>
  <c r="BI227"/>
  <c r="BK227"/>
  <c r="BM227"/>
  <c r="BO227"/>
  <c r="BQ227"/>
  <c r="BS227"/>
  <c r="BU227"/>
  <c r="BW227"/>
  <c r="BY227"/>
  <c r="CA227"/>
  <c r="CC227"/>
  <c r="CE227"/>
  <c r="CG227"/>
  <c r="CI227"/>
  <c r="AU228"/>
  <c r="AW228"/>
  <c r="AY228"/>
  <c r="BA228"/>
  <c r="BC228"/>
  <c r="BE228"/>
  <c r="BG228"/>
  <c r="BI228"/>
  <c r="BK228"/>
  <c r="BM228"/>
  <c r="BO228"/>
  <c r="BQ228"/>
  <c r="BS228"/>
  <c r="BU228"/>
  <c r="BW228"/>
  <c r="BY228"/>
  <c r="CA228"/>
  <c r="CC228"/>
  <c r="CE228"/>
  <c r="CG228"/>
  <c r="CI228"/>
  <c r="AU229"/>
  <c r="AW229"/>
  <c r="AY229"/>
  <c r="BA229"/>
  <c r="BC229"/>
  <c r="BE229"/>
  <c r="BG229"/>
  <c r="BI229"/>
  <c r="BK229"/>
  <c r="BM229"/>
  <c r="BO229"/>
  <c r="BQ229"/>
  <c r="BS229"/>
  <c r="BU229"/>
  <c r="BW229"/>
  <c r="BY229"/>
  <c r="CA229"/>
  <c r="CC229"/>
  <c r="CE229"/>
  <c r="CG229"/>
  <c r="CI229"/>
  <c r="AU230"/>
  <c r="AW230"/>
  <c r="AY230"/>
  <c r="BA230"/>
  <c r="BC230"/>
  <c r="BE230"/>
  <c r="BG230"/>
  <c r="BI230"/>
  <c r="BK230"/>
  <c r="BM230"/>
  <c r="BO230"/>
  <c r="BQ230"/>
  <c r="BS230"/>
  <c r="BU230"/>
  <c r="BW230"/>
  <c r="BY230"/>
  <c r="CA230"/>
  <c r="CC230"/>
  <c r="CE230"/>
  <c r="CG230"/>
  <c r="CI230"/>
  <c r="AU231"/>
  <c r="AW231"/>
  <c r="AY231"/>
  <c r="BA231"/>
  <c r="BC231"/>
  <c r="BE231"/>
  <c r="BG231"/>
  <c r="BI231"/>
  <c r="BK231"/>
  <c r="BM231"/>
  <c r="BO231"/>
  <c r="BQ231"/>
  <c r="BS231"/>
  <c r="BU231"/>
  <c r="BW231"/>
  <c r="BY231"/>
  <c r="CA231"/>
  <c r="CC231"/>
  <c r="CE231"/>
  <c r="CG231"/>
  <c r="CI231"/>
  <c r="AU232"/>
  <c r="AW232"/>
  <c r="AY232"/>
  <c r="BA232"/>
  <c r="BC232"/>
  <c r="BE232"/>
  <c r="BG232"/>
  <c r="BI232"/>
  <c r="BK232"/>
  <c r="BM232"/>
  <c r="BO232"/>
  <c r="BQ232"/>
  <c r="BS232"/>
  <c r="BU232"/>
  <c r="BW232"/>
  <c r="BY232"/>
  <c r="CA232"/>
  <c r="CC232"/>
  <c r="CE232"/>
  <c r="CG232"/>
  <c r="CI232"/>
  <c r="AU233"/>
  <c r="AW233"/>
  <c r="AY233"/>
  <c r="BA233"/>
  <c r="BC233"/>
  <c r="BE233"/>
  <c r="BG233"/>
  <c r="BI233"/>
  <c r="BK233"/>
  <c r="BM233"/>
  <c r="BO233"/>
  <c r="BQ233"/>
  <c r="BS233"/>
  <c r="BU233"/>
  <c r="BW233"/>
  <c r="BY233"/>
  <c r="CA233"/>
  <c r="CC233"/>
  <c r="CE233"/>
  <c r="CG233"/>
  <c r="CI233"/>
  <c r="AU234"/>
  <c r="AW234"/>
  <c r="AY234"/>
  <c r="BA234"/>
  <c r="BC234"/>
  <c r="BE234"/>
  <c r="BG234"/>
  <c r="BI234"/>
  <c r="BK234"/>
  <c r="BM234"/>
  <c r="BO234"/>
  <c r="BQ234"/>
  <c r="BS234"/>
  <c r="BU234"/>
  <c r="BW234"/>
  <c r="BY234"/>
  <c r="CA234"/>
  <c r="CC234"/>
  <c r="CE234"/>
  <c r="CG234"/>
  <c r="CI234"/>
  <c r="AU235"/>
  <c r="AW235"/>
  <c r="AY235"/>
  <c r="BA235"/>
  <c r="BC235"/>
  <c r="BE235"/>
  <c r="BG235"/>
  <c r="BI235"/>
  <c r="BK235"/>
  <c r="BM235"/>
  <c r="BO235"/>
  <c r="BQ235"/>
  <c r="BS235"/>
  <c r="BU235"/>
  <c r="BW235"/>
  <c r="BY235"/>
  <c r="CA235"/>
  <c r="CC235"/>
  <c r="CE235"/>
  <c r="CG235"/>
  <c r="CI235"/>
  <c r="AU236"/>
  <c r="AW236"/>
  <c r="AY236"/>
  <c r="BA236"/>
  <c r="BC236"/>
  <c r="BE236"/>
  <c r="BG236"/>
  <c r="BI236"/>
  <c r="BK236"/>
  <c r="BM236"/>
  <c r="BO236"/>
  <c r="BQ236"/>
  <c r="BS236"/>
  <c r="BU236"/>
  <c r="BW236"/>
  <c r="BY236"/>
  <c r="CA236"/>
  <c r="CC236"/>
  <c r="CE236"/>
  <c r="CG236"/>
  <c r="CI236"/>
  <c r="AU237"/>
  <c r="AW237"/>
  <c r="AY237"/>
  <c r="BA237"/>
  <c r="BC237"/>
  <c r="BE237"/>
  <c r="BG237"/>
  <c r="BI237"/>
  <c r="BK237"/>
  <c r="BM237"/>
  <c r="BO237"/>
  <c r="BQ237"/>
  <c r="BS237"/>
  <c r="BU237"/>
  <c r="BW237"/>
  <c r="BY237"/>
  <c r="CA237"/>
  <c r="CC237"/>
  <c r="CE237"/>
  <c r="CG237"/>
  <c r="CI237"/>
  <c r="AU238"/>
  <c r="AW238"/>
  <c r="AY238"/>
  <c r="BA238"/>
  <c r="BC238"/>
  <c r="BE238"/>
  <c r="BG238"/>
  <c r="BI238"/>
  <c r="BK238"/>
  <c r="BM238"/>
  <c r="BO238"/>
  <c r="BQ238"/>
  <c r="BS238"/>
  <c r="BU238"/>
  <c r="BW238"/>
  <c r="BY238"/>
  <c r="CA238"/>
  <c r="CC238"/>
  <c r="CE238"/>
  <c r="CG238"/>
  <c r="CI238"/>
  <c r="AU239"/>
  <c r="AW239"/>
  <c r="AY239"/>
  <c r="BA239"/>
  <c r="BC239"/>
  <c r="BE239"/>
  <c r="BG239"/>
  <c r="BI239"/>
  <c r="BK239"/>
  <c r="BM239"/>
  <c r="BO239"/>
  <c r="BQ239"/>
  <c r="BS239"/>
  <c r="BU239"/>
  <c r="BW239"/>
  <c r="BY239"/>
  <c r="CA239"/>
  <c r="CC239"/>
  <c r="CE239"/>
  <c r="CG239"/>
  <c r="CI239"/>
  <c r="AU240"/>
  <c r="AW240"/>
  <c r="AY240"/>
  <c r="BA240"/>
  <c r="BC240"/>
  <c r="BE240"/>
  <c r="BG240"/>
  <c r="BI240"/>
  <c r="BK240"/>
  <c r="BM240"/>
  <c r="BO240"/>
  <c r="BQ240"/>
  <c r="BS240"/>
  <c r="BU240"/>
  <c r="BW240"/>
  <c r="BY240"/>
  <c r="CA240"/>
  <c r="CC240"/>
  <c r="CE240"/>
  <c r="CG240"/>
  <c r="CI240"/>
  <c r="AU241"/>
  <c r="AW241"/>
  <c r="AY241"/>
  <c r="BA241"/>
  <c r="BC241"/>
  <c r="BE241"/>
  <c r="BG241"/>
  <c r="BI241"/>
  <c r="BK241"/>
  <c r="BM241"/>
  <c r="BO241"/>
  <c r="BQ241"/>
  <c r="BS241"/>
  <c r="BU241"/>
  <c r="BW241"/>
  <c r="BY241"/>
  <c r="CA241"/>
  <c r="CC241"/>
  <c r="CE241"/>
  <c r="CG241"/>
  <c r="CI241"/>
  <c r="AU242"/>
  <c r="AW242"/>
  <c r="AY242"/>
  <c r="BA242"/>
  <c r="BC242"/>
  <c r="BE242"/>
  <c r="BG242"/>
  <c r="BI242"/>
  <c r="BK242"/>
  <c r="BM242"/>
  <c r="BO242"/>
  <c r="BQ242"/>
  <c r="BS242"/>
  <c r="BU242"/>
  <c r="BW242"/>
  <c r="BY242"/>
  <c r="CA242"/>
  <c r="CC242"/>
  <c r="CE242"/>
  <c r="CG242"/>
  <c r="CI242"/>
  <c r="AU243"/>
  <c r="AW243"/>
  <c r="AY243"/>
  <c r="BA243"/>
  <c r="BC243"/>
  <c r="BE243"/>
  <c r="BG243"/>
  <c r="BI243"/>
  <c r="BK243"/>
  <c r="BM243"/>
  <c r="BO243"/>
  <c r="BQ243"/>
  <c r="BS243"/>
  <c r="BU243"/>
  <c r="BW243"/>
  <c r="BY243"/>
  <c r="CA243"/>
  <c r="CC243"/>
  <c r="CE243"/>
  <c r="CG243"/>
  <c r="CI243"/>
  <c r="AU244"/>
  <c r="AW244"/>
  <c r="AY244"/>
  <c r="BA244"/>
  <c r="BC244"/>
  <c r="BE244"/>
  <c r="BG244"/>
  <c r="BI244"/>
  <c r="BK244"/>
  <c r="BM244"/>
  <c r="BO244"/>
  <c r="BQ244"/>
  <c r="BS244"/>
  <c r="BU244"/>
  <c r="BW244"/>
  <c r="BY244"/>
  <c r="CA244"/>
  <c r="CC244"/>
  <c r="CE244"/>
  <c r="CG244"/>
  <c r="CI244"/>
  <c r="AU245"/>
  <c r="AW245"/>
  <c r="AY245"/>
  <c r="BA245"/>
  <c r="BC245"/>
  <c r="BE245"/>
  <c r="BG245"/>
  <c r="BI245"/>
  <c r="BK245"/>
  <c r="BM245"/>
  <c r="BO245"/>
  <c r="BQ245"/>
  <c r="BS245"/>
  <c r="BU245"/>
  <c r="BW245"/>
  <c r="BY245"/>
  <c r="CA245"/>
  <c r="CC245"/>
  <c r="CE245"/>
  <c r="CG245"/>
  <c r="CI245"/>
  <c r="AU246"/>
  <c r="AW246"/>
  <c r="AY246"/>
  <c r="BA246"/>
  <c r="BC246"/>
  <c r="BE246"/>
  <c r="BG246"/>
  <c r="BI246"/>
  <c r="BK246"/>
  <c r="BM246"/>
  <c r="BO246"/>
  <c r="BQ246"/>
  <c r="BS246"/>
  <c r="BU246"/>
  <c r="BW246"/>
  <c r="BY246"/>
  <c r="CA246"/>
  <c r="CC246"/>
  <c r="CE246"/>
  <c r="CG246"/>
  <c r="CI246"/>
  <c r="AU247"/>
  <c r="AW247"/>
  <c r="AY247"/>
  <c r="BA247"/>
  <c r="BC247"/>
  <c r="BE247"/>
  <c r="BG247"/>
  <c r="BI247"/>
  <c r="BK247"/>
  <c r="BM247"/>
  <c r="BO247"/>
  <c r="BQ247"/>
  <c r="BS247"/>
  <c r="BU247"/>
  <c r="BW247"/>
  <c r="BY247"/>
  <c r="CA247"/>
  <c r="CC247"/>
  <c r="CE247"/>
  <c r="CG247"/>
  <c r="CI247"/>
  <c r="AU248"/>
  <c r="AW248"/>
  <c r="AY248"/>
  <c r="BA248"/>
  <c r="BC248"/>
  <c r="BE248"/>
  <c r="BG248"/>
  <c r="BI248"/>
  <c r="BK248"/>
  <c r="BM248"/>
  <c r="BO248"/>
  <c r="BQ248"/>
  <c r="BS248"/>
  <c r="BU248"/>
  <c r="BW248"/>
  <c r="BY248"/>
  <c r="CA248"/>
  <c r="CC248"/>
  <c r="CE248"/>
  <c r="CG248"/>
  <c r="CI248"/>
  <c r="AU249"/>
  <c r="AW249"/>
  <c r="AY249"/>
  <c r="BA249"/>
  <c r="BC249"/>
  <c r="BE249"/>
  <c r="BG249"/>
  <c r="BI249"/>
  <c r="BK249"/>
  <c r="BM249"/>
  <c r="BO249"/>
  <c r="BQ249"/>
  <c r="BS249"/>
  <c r="BU249"/>
  <c r="BW249"/>
  <c r="BY249"/>
  <c r="CA249"/>
  <c r="CC249"/>
  <c r="CE249"/>
  <c r="CG249"/>
  <c r="CI249"/>
  <c r="C25"/>
  <c r="D25"/>
  <c r="D227" s="1"/>
  <c r="F25"/>
  <c r="F227" s="1"/>
  <c r="H25"/>
  <c r="H227" s="1"/>
  <c r="J25"/>
  <c r="J227" s="1"/>
  <c r="K25"/>
  <c r="L25"/>
  <c r="L227" s="1"/>
  <c r="M25"/>
  <c r="N25"/>
  <c r="N227" s="1"/>
  <c r="O25"/>
  <c r="P25"/>
  <c r="P227" s="1"/>
  <c r="Q25"/>
  <c r="R25"/>
  <c r="R227" s="1"/>
  <c r="S25"/>
  <c r="T25"/>
  <c r="T227" s="1"/>
  <c r="U25"/>
  <c r="V25"/>
  <c r="V227" s="1"/>
  <c r="W25"/>
  <c r="X25"/>
  <c r="X227" s="1"/>
  <c r="Y25"/>
  <c r="Z25"/>
  <c r="Z227" s="1"/>
  <c r="AA25"/>
  <c r="AB25"/>
  <c r="AB227" s="1"/>
  <c r="AC25"/>
  <c r="AD25"/>
  <c r="AD225" s="1"/>
  <c r="AE25"/>
  <c r="AF25"/>
  <c r="AF225" s="1"/>
  <c r="AG25"/>
  <c r="AH25"/>
  <c r="AI25"/>
  <c r="AJ25"/>
  <c r="AK25"/>
  <c r="AL25"/>
  <c r="AM25"/>
  <c r="AN25"/>
  <c r="AO25"/>
  <c r="AP25"/>
  <c r="AQ25"/>
  <c r="AR25"/>
  <c r="AS25"/>
  <c r="B25"/>
  <c r="B38" s="1"/>
  <c r="B42"/>
  <c r="A9" i="2"/>
  <c r="D12"/>
  <c r="A14"/>
  <c r="D17"/>
  <c r="A19"/>
  <c r="D22"/>
  <c r="A24"/>
  <c r="D27"/>
  <c r="A29"/>
  <c r="D32"/>
  <c r="A34"/>
  <c r="D37"/>
  <c r="A39"/>
  <c r="D42"/>
  <c r="A44"/>
  <c r="D47"/>
  <c r="A49"/>
  <c r="D52"/>
  <c r="A54"/>
  <c r="D57"/>
  <c r="A59"/>
  <c r="D62"/>
  <c r="A64"/>
  <c r="D67"/>
  <c r="A69"/>
  <c r="D72"/>
  <c r="A74"/>
  <c r="D77"/>
  <c r="A79"/>
  <c r="D82"/>
  <c r="A84"/>
  <c r="D87"/>
  <c r="A89"/>
  <c r="D92"/>
  <c r="A94"/>
  <c r="D97"/>
  <c r="A99"/>
  <c r="D102"/>
  <c r="A104"/>
  <c r="D107"/>
  <c r="A109"/>
  <c r="D112"/>
  <c r="A114"/>
  <c r="D117"/>
  <c r="A119"/>
  <c r="D122"/>
  <c r="A124"/>
  <c r="D127"/>
  <c r="A129"/>
  <c r="D132"/>
  <c r="A134"/>
  <c r="D137"/>
  <c r="A139"/>
  <c r="D142"/>
  <c r="A144"/>
  <c r="D147"/>
  <c r="A149"/>
  <c r="D152"/>
  <c r="A154"/>
  <c r="A159" s="1"/>
  <c r="A164" s="1"/>
  <c r="A169" s="1"/>
  <c r="A174" s="1"/>
  <c r="A179" s="1"/>
  <c r="A184" s="1"/>
  <c r="A189" s="1"/>
  <c r="A194" s="1"/>
  <c r="A199" s="1"/>
  <c r="A204" s="1"/>
  <c r="A209" s="1"/>
  <c r="A214" s="1"/>
  <c r="A219" s="1"/>
  <c r="A224" s="1"/>
  <c r="A229" s="1"/>
  <c r="A234" s="1"/>
  <c r="A239" s="1"/>
  <c r="A244" s="1"/>
  <c r="A249" s="1"/>
  <c r="A254" s="1"/>
  <c r="A259" s="1"/>
  <c r="A264" s="1"/>
  <c r="A269" s="1"/>
  <c r="A274" s="1"/>
  <c r="A279" s="1"/>
  <c r="A284" s="1"/>
  <c r="A289" s="1"/>
  <c r="A294" s="1"/>
  <c r="A299" s="1"/>
  <c r="A304" s="1"/>
  <c r="A309" s="1"/>
  <c r="A314" s="1"/>
  <c r="A319" s="1"/>
  <c r="A324" s="1"/>
  <c r="A329" s="1"/>
  <c r="A334" s="1"/>
  <c r="A339" s="1"/>
  <c r="A344" s="1"/>
  <c r="A349" s="1"/>
  <c r="A354" s="1"/>
  <c r="A359" s="1"/>
  <c r="A364" s="1"/>
  <c r="A369" s="1"/>
  <c r="A374" s="1"/>
  <c r="A379" s="1"/>
  <c r="A384" s="1"/>
  <c r="A389" s="1"/>
  <c r="A394" s="1"/>
  <c r="A399" s="1"/>
  <c r="A404" s="1"/>
  <c r="A409" s="1"/>
  <c r="A414" s="1"/>
  <c r="A419" s="1"/>
  <c r="A424" s="1"/>
  <c r="A429" s="1"/>
  <c r="A434" s="1"/>
  <c r="A439" s="1"/>
  <c r="A444" s="1"/>
  <c r="A449" s="1"/>
  <c r="A454" s="1"/>
  <c r="A459" s="1"/>
  <c r="A464" s="1"/>
  <c r="A469" s="1"/>
  <c r="A474" s="1"/>
  <c r="A479" s="1"/>
  <c r="A484" s="1"/>
  <c r="A489" s="1"/>
  <c r="A494" s="1"/>
  <c r="A499" s="1"/>
  <c r="A504" s="1"/>
  <c r="A509" s="1"/>
  <c r="A514" s="1"/>
  <c r="A519" s="1"/>
  <c r="A524" s="1"/>
  <c r="A529" s="1"/>
  <c r="A534" s="1"/>
  <c r="A539" s="1"/>
  <c r="A544" s="1"/>
  <c r="A549" s="1"/>
  <c r="A554" s="1"/>
  <c r="A559" s="1"/>
  <c r="A564" s="1"/>
  <c r="A569" s="1"/>
  <c r="A574" s="1"/>
  <c r="A579" s="1"/>
  <c r="A584" s="1"/>
  <c r="A589" s="1"/>
  <c r="A594" s="1"/>
  <c r="A599" s="1"/>
  <c r="A604" s="1"/>
  <c r="A609" s="1"/>
  <c r="A614" s="1"/>
  <c r="A619" s="1"/>
  <c r="A624" s="1"/>
  <c r="A629" s="1"/>
  <c r="A634" s="1"/>
  <c r="A639" s="1"/>
  <c r="A644" s="1"/>
  <c r="A649" s="1"/>
  <c r="A654" s="1"/>
  <c r="A659" s="1"/>
  <c r="A664" s="1"/>
  <c r="A669" s="1"/>
  <c r="A674" s="1"/>
  <c r="A679" s="1"/>
  <c r="A684" s="1"/>
  <c r="A689" s="1"/>
  <c r="A694" s="1"/>
  <c r="A699" s="1"/>
  <c r="A704" s="1"/>
  <c r="A709" s="1"/>
  <c r="A714" s="1"/>
  <c r="A719" s="1"/>
  <c r="A724" s="1"/>
  <c r="A729" s="1"/>
  <c r="A734" s="1"/>
  <c r="A739" s="1"/>
  <c r="A744" s="1"/>
  <c r="A749" s="1"/>
  <c r="A754" s="1"/>
  <c r="A759" s="1"/>
  <c r="A764" s="1"/>
  <c r="A769" s="1"/>
  <c r="A774" s="1"/>
  <c r="A779" s="1"/>
  <c r="A784" s="1"/>
  <c r="A789" s="1"/>
  <c r="A794" s="1"/>
  <c r="A799" s="1"/>
  <c r="A804" s="1"/>
  <c r="A809" s="1"/>
  <c r="A814" s="1"/>
  <c r="A819" s="1"/>
  <c r="A824" s="1"/>
  <c r="A829" s="1"/>
  <c r="A834" s="1"/>
  <c r="A839" s="1"/>
  <c r="A844" s="1"/>
  <c r="A849" s="1"/>
  <c r="A854" s="1"/>
  <c r="A859" s="1"/>
  <c r="A864" s="1"/>
  <c r="A869" s="1"/>
  <c r="A874" s="1"/>
  <c r="A879" s="1"/>
  <c r="A884" s="1"/>
  <c r="A889" s="1"/>
  <c r="A894" s="1"/>
  <c r="A899" s="1"/>
  <c r="A904" s="1"/>
  <c r="A909" s="1"/>
  <c r="A914" s="1"/>
  <c r="A919" s="1"/>
  <c r="A924" s="1"/>
  <c r="A929" s="1"/>
  <c r="A934" s="1"/>
  <c r="A939" s="1"/>
  <c r="A944" s="1"/>
  <c r="A949" s="1"/>
  <c r="A954" s="1"/>
  <c r="A959" s="1"/>
  <c r="A964" s="1"/>
  <c r="A969" s="1"/>
  <c r="A974" s="1"/>
  <c r="A979" s="1"/>
  <c r="A984" s="1"/>
  <c r="A989" s="1"/>
  <c r="A994" s="1"/>
  <c r="A999" s="1"/>
  <c r="A1004" s="1"/>
  <c r="A1009" s="1"/>
  <c r="A1014" s="1"/>
  <c r="A1019" s="1"/>
  <c r="A1024" s="1"/>
  <c r="A1029" s="1"/>
  <c r="A1034" s="1"/>
  <c r="A1039" s="1"/>
  <c r="A1044" s="1"/>
  <c r="A1049" s="1"/>
  <c r="A1054" s="1"/>
  <c r="A1059" s="1"/>
  <c r="A1064" s="1"/>
  <c r="A1069" s="1"/>
  <c r="A1074" s="1"/>
  <c r="A1079" s="1"/>
  <c r="A1084" s="1"/>
  <c r="A1089" s="1"/>
  <c r="A1094" s="1"/>
  <c r="A1099" s="1"/>
  <c r="A1104" s="1"/>
  <c r="A1109" s="1"/>
  <c r="A1114" s="1"/>
  <c r="A1119" s="1"/>
  <c r="A1124" s="1"/>
  <c r="A1129" s="1"/>
  <c r="A1134" s="1"/>
  <c r="A1139" s="1"/>
  <c r="A1144" s="1"/>
  <c r="A1149" s="1"/>
  <c r="A1154" s="1"/>
  <c r="A1159" s="1"/>
  <c r="A1164" s="1"/>
  <c r="A1169" s="1"/>
  <c r="A1174" s="1"/>
  <c r="A1179" s="1"/>
  <c r="A1184" s="1"/>
  <c r="A1189" s="1"/>
  <c r="A1194" s="1"/>
  <c r="A1199" s="1"/>
  <c r="A1204" s="1"/>
  <c r="A1209" s="1"/>
  <c r="A1214" s="1"/>
  <c r="A1219" s="1"/>
  <c r="A1224" s="1"/>
  <c r="A1229" s="1"/>
  <c r="A1234" s="1"/>
  <c r="A1239" s="1"/>
  <c r="A1244" s="1"/>
  <c r="A1249" s="1"/>
  <c r="A1254" s="1"/>
  <c r="A1259" s="1"/>
  <c r="A1264" s="1"/>
  <c r="A1269" s="1"/>
  <c r="A1274" s="1"/>
  <c r="A1279" s="1"/>
  <c r="A1284" s="1"/>
  <c r="A1289" s="1"/>
  <c r="A1294" s="1"/>
  <c r="A1299" s="1"/>
  <c r="A1304" s="1"/>
  <c r="A1309" s="1"/>
  <c r="A1314" s="1"/>
  <c r="A1319" s="1"/>
  <c r="A1324" s="1"/>
  <c r="A1329" s="1"/>
  <c r="A1334" s="1"/>
  <c r="A1339" s="1"/>
  <c r="A1344" s="1"/>
  <c r="A1349" s="1"/>
  <c r="A1354" s="1"/>
  <c r="A1359" s="1"/>
  <c r="A1364" s="1"/>
  <c r="A1369" s="1"/>
  <c r="A1374" s="1"/>
  <c r="A1379" s="1"/>
  <c r="A1384" s="1"/>
  <c r="A1389" s="1"/>
  <c r="A1394" s="1"/>
  <c r="A1399" s="1"/>
  <c r="A1404" s="1"/>
  <c r="A1409" s="1"/>
  <c r="A1414" s="1"/>
  <c r="A1419" s="1"/>
  <c r="A1424" s="1"/>
  <c r="A1429" s="1"/>
  <c r="A1434" s="1"/>
  <c r="A1439" s="1"/>
  <c r="A1444" s="1"/>
  <c r="A1449" s="1"/>
  <c r="A1454" s="1"/>
  <c r="A1459" s="1"/>
  <c r="A1464" s="1"/>
  <c r="A1469" s="1"/>
  <c r="A1474" s="1"/>
  <c r="A1479" s="1"/>
  <c r="A1484" s="1"/>
  <c r="A1489" s="1"/>
  <c r="A1494" s="1"/>
  <c r="A1499" s="1"/>
  <c r="A1504" s="1"/>
  <c r="A1509" s="1"/>
  <c r="A1514" s="1"/>
  <c r="A1519" s="1"/>
  <c r="A1524" s="1"/>
  <c r="A1529" s="1"/>
  <c r="A1534" s="1"/>
  <c r="A1539" s="1"/>
  <c r="A1544" s="1"/>
  <c r="A1549" s="1"/>
  <c r="A1554" s="1"/>
  <c r="A1559" s="1"/>
  <c r="A1564" s="1"/>
  <c r="A1569" s="1"/>
  <c r="A1574" s="1"/>
  <c r="A1579" s="1"/>
  <c r="A1584" s="1"/>
  <c r="A1589" s="1"/>
  <c r="A1594" s="1"/>
  <c r="A1599" s="1"/>
  <c r="A1604" s="1"/>
  <c r="A1609" s="1"/>
  <c r="A1614" s="1"/>
  <c r="A1619" s="1"/>
  <c r="A1624" s="1"/>
  <c r="A1629" s="1"/>
  <c r="A1634" s="1"/>
  <c r="A1639" s="1"/>
  <c r="A1644" s="1"/>
  <c r="A1649" s="1"/>
  <c r="A1654" s="1"/>
  <c r="A1659" s="1"/>
  <c r="A1664" s="1"/>
  <c r="A1669" s="1"/>
  <c r="A1674" s="1"/>
  <c r="A1679" s="1"/>
  <c r="A1684" s="1"/>
  <c r="A1689" s="1"/>
  <c r="A1694" s="1"/>
  <c r="A1699" s="1"/>
  <c r="A1704" s="1"/>
  <c r="A1709" s="1"/>
  <c r="A1714" s="1"/>
  <c r="A1719" s="1"/>
  <c r="A1724" s="1"/>
  <c r="A1729" s="1"/>
  <c r="A1734" s="1"/>
  <c r="A1739" s="1"/>
  <c r="A1744" s="1"/>
  <c r="A1749" s="1"/>
  <c r="A1754" s="1"/>
  <c r="A1759" s="1"/>
  <c r="A1764" s="1"/>
  <c r="A1769" s="1"/>
  <c r="A1774" s="1"/>
  <c r="A1779" s="1"/>
  <c r="A1784" s="1"/>
  <c r="A1789" s="1"/>
  <c r="A1794" s="1"/>
  <c r="A1799" s="1"/>
  <c r="A1804" s="1"/>
  <c r="A1809" s="1"/>
  <c r="A1814" s="1"/>
  <c r="A1819" s="1"/>
  <c r="A1824" s="1"/>
  <c r="A1829" s="1"/>
  <c r="A1834" s="1"/>
  <c r="A1839" s="1"/>
  <c r="A1844" s="1"/>
  <c r="A1849" s="1"/>
  <c r="A1854" s="1"/>
  <c r="A1859" s="1"/>
  <c r="A1864" s="1"/>
  <c r="A1869" s="1"/>
  <c r="A1874" s="1"/>
  <c r="A1879" s="1"/>
  <c r="A1884" s="1"/>
  <c r="A1889" s="1"/>
  <c r="A1894" s="1"/>
  <c r="A1899" s="1"/>
  <c r="A1904" s="1"/>
  <c r="A1909" s="1"/>
  <c r="A1914" s="1"/>
  <c r="A1919" s="1"/>
  <c r="A1924" s="1"/>
  <c r="A1929" s="1"/>
  <c r="A1934" s="1"/>
  <c r="A1939" s="1"/>
  <c r="A1944" s="1"/>
  <c r="A1949" s="1"/>
  <c r="A1954" s="1"/>
  <c r="A1959" s="1"/>
  <c r="A1964" s="1"/>
  <c r="A1969" s="1"/>
  <c r="A1974" s="1"/>
  <c r="A1979" s="1"/>
  <c r="A1984" s="1"/>
  <c r="A1989" s="1"/>
  <c r="A1994" s="1"/>
  <c r="A1999" s="1"/>
  <c r="A2004" s="1"/>
  <c r="A2009" s="1"/>
  <c r="A2014" s="1"/>
  <c r="A2019" s="1"/>
  <c r="A2024" s="1"/>
  <c r="A2029" s="1"/>
  <c r="A2034" s="1"/>
  <c r="A2039" s="1"/>
  <c r="A2044" s="1"/>
  <c r="A2049" s="1"/>
  <c r="A2054" s="1"/>
  <c r="A2059" s="1"/>
  <c r="A2064" s="1"/>
  <c r="A2069" s="1"/>
  <c r="A2074" s="1"/>
  <c r="A2079" s="1"/>
  <c r="A2084" s="1"/>
  <c r="A2089" s="1"/>
  <c r="A2094" s="1"/>
  <c r="A2099" s="1"/>
  <c r="A2104" s="1"/>
  <c r="A2109" s="1"/>
  <c r="A2114" s="1"/>
  <c r="A2119" s="1"/>
  <c r="A2124" s="1"/>
  <c r="A2129" s="1"/>
  <c r="A2134" s="1"/>
  <c r="A2139" s="1"/>
  <c r="A2144" s="1"/>
  <c r="A2149" s="1"/>
  <c r="A2154" s="1"/>
  <c r="A2159" s="1"/>
  <c r="A2164" s="1"/>
  <c r="A2169" s="1"/>
  <c r="A2174" s="1"/>
  <c r="A2179" s="1"/>
  <c r="A2184" s="1"/>
  <c r="A2189" s="1"/>
  <c r="A2194" s="1"/>
  <c r="A2199" s="1"/>
  <c r="A2204" s="1"/>
  <c r="A2209" s="1"/>
  <c r="A2214" s="1"/>
  <c r="A2219" s="1"/>
  <c r="A2224" s="1"/>
  <c r="A2229" s="1"/>
  <c r="A2234" s="1"/>
  <c r="A2239" s="1"/>
  <c r="A2244" s="1"/>
  <c r="A2249" s="1"/>
  <c r="A2254" s="1"/>
  <c r="A2259" s="1"/>
  <c r="A2264" s="1"/>
  <c r="A2269" s="1"/>
  <c r="A2274" s="1"/>
  <c r="A2279" s="1"/>
  <c r="A2284" s="1"/>
  <c r="A2289" s="1"/>
  <c r="A2294" s="1"/>
  <c r="A2299" s="1"/>
  <c r="A2304" s="1"/>
  <c r="A2309" s="1"/>
  <c r="A2314" s="1"/>
  <c r="A2319" s="1"/>
  <c r="A2324" s="1"/>
  <c r="A2329" s="1"/>
  <c r="A2334" s="1"/>
  <c r="A2339" s="1"/>
  <c r="A2344" s="1"/>
  <c r="A2349" s="1"/>
  <c r="A2354" s="1"/>
  <c r="A2359" s="1"/>
  <c r="A2364" s="1"/>
  <c r="A2369" s="1"/>
  <c r="A2374" s="1"/>
  <c r="A2379" s="1"/>
  <c r="A2384" s="1"/>
  <c r="A2389" s="1"/>
  <c r="A2394" s="1"/>
  <c r="A2399" s="1"/>
  <c r="A2404" s="1"/>
  <c r="A2409" s="1"/>
  <c r="A2414" s="1"/>
  <c r="A2419" s="1"/>
  <c r="A2424" s="1"/>
  <c r="A2429" s="1"/>
  <c r="A2434" s="1"/>
  <c r="A2439" s="1"/>
  <c r="A2444" s="1"/>
  <c r="A2449" s="1"/>
  <c r="A2454" s="1"/>
  <c r="A2459" s="1"/>
  <c r="A2464" s="1"/>
  <c r="A2469" s="1"/>
  <c r="A2474" s="1"/>
  <c r="A2479" s="1"/>
  <c r="A2484" s="1"/>
  <c r="A2489" s="1"/>
  <c r="A2494" s="1"/>
  <c r="A2499" s="1"/>
  <c r="A2504" s="1"/>
  <c r="A2509" s="1"/>
  <c r="A2514" s="1"/>
  <c r="A2519" s="1"/>
  <c r="A2524" s="1"/>
  <c r="A2529" s="1"/>
  <c r="A2534" s="1"/>
  <c r="A2539" s="1"/>
  <c r="A2544" s="1"/>
  <c r="A2549" s="1"/>
  <c r="A2554" s="1"/>
  <c r="A2559" s="1"/>
  <c r="A2564" s="1"/>
  <c r="A2569" s="1"/>
  <c r="A2574" s="1"/>
  <c r="A2579" s="1"/>
  <c r="A2584" s="1"/>
  <c r="A2589" s="1"/>
  <c r="A2594" s="1"/>
  <c r="A2599" s="1"/>
  <c r="A2604" s="1"/>
  <c r="A2609" s="1"/>
  <c r="A2614" s="1"/>
  <c r="A2619" s="1"/>
  <c r="A2624" s="1"/>
  <c r="A2629" s="1"/>
  <c r="A2634" s="1"/>
  <c r="A2639" s="1"/>
  <c r="A2644" s="1"/>
  <c r="A2649" s="1"/>
  <c r="A2654" s="1"/>
  <c r="A2659" s="1"/>
  <c r="A2664" s="1"/>
  <c r="A2669" s="1"/>
  <c r="A2674" s="1"/>
  <c r="A2679" s="1"/>
  <c r="A2684" s="1"/>
  <c r="A2689" s="1"/>
  <c r="D162"/>
  <c r="D167"/>
  <c r="D172"/>
  <c r="D177"/>
  <c r="D182"/>
  <c r="D187"/>
  <c r="D192"/>
  <c r="D197"/>
  <c r="D202"/>
  <c r="D207"/>
  <c r="D212"/>
  <c r="D217"/>
  <c r="D222"/>
  <c r="D227"/>
  <c r="D232"/>
  <c r="D237"/>
  <c r="D242"/>
  <c r="D247"/>
  <c r="D252"/>
  <c r="D257"/>
  <c r="D262"/>
  <c r="D267"/>
  <c r="D272"/>
  <c r="D277"/>
  <c r="D282"/>
  <c r="D287"/>
  <c r="D292"/>
  <c r="D297"/>
  <c r="D302"/>
  <c r="D312"/>
  <c r="D317"/>
  <c r="D322"/>
  <c r="D327"/>
  <c r="D332"/>
  <c r="D337"/>
  <c r="D342"/>
  <c r="D347"/>
  <c r="D352"/>
  <c r="D357"/>
  <c r="D362"/>
  <c r="D367"/>
  <c r="D372"/>
  <c r="D377"/>
  <c r="D382"/>
  <c r="D387"/>
  <c r="D392"/>
  <c r="D397"/>
  <c r="D402"/>
  <c r="D407"/>
  <c r="D412"/>
  <c r="D417"/>
  <c r="D422"/>
  <c r="D427"/>
  <c r="D432"/>
  <c r="D437"/>
  <c r="D442"/>
  <c r="D447"/>
  <c r="D452"/>
  <c r="D462"/>
  <c r="D467"/>
  <c r="D472"/>
  <c r="D477"/>
  <c r="D482"/>
  <c r="D487"/>
  <c r="C11"/>
  <c r="C12"/>
  <c r="C16"/>
  <c r="C17"/>
  <c r="C21"/>
  <c r="C22"/>
  <c r="C26"/>
  <c r="C27"/>
  <c r="C31"/>
  <c r="C32"/>
  <c r="C36"/>
  <c r="C37"/>
  <c r="C41"/>
  <c r="C42"/>
  <c r="C46"/>
  <c r="C47"/>
  <c r="C51"/>
  <c r="C52"/>
  <c r="C56"/>
  <c r="C57"/>
  <c r="C61"/>
  <c r="C62"/>
  <c r="C66"/>
  <c r="C67"/>
  <c r="C71"/>
  <c r="C72"/>
  <c r="C76"/>
  <c r="C77"/>
  <c r="C81"/>
  <c r="C82"/>
  <c r="C86"/>
  <c r="C87"/>
  <c r="C91"/>
  <c r="C92"/>
  <c r="C96"/>
  <c r="C97"/>
  <c r="C101"/>
  <c r="C102"/>
  <c r="C106"/>
  <c r="C107"/>
  <c r="C111"/>
  <c r="C112"/>
  <c r="C116"/>
  <c r="C117"/>
  <c r="C121"/>
  <c r="C122"/>
  <c r="C126"/>
  <c r="C127"/>
  <c r="C131"/>
  <c r="C132"/>
  <c r="C136"/>
  <c r="C137"/>
  <c r="C141"/>
  <c r="C142"/>
  <c r="C146"/>
  <c r="C147"/>
  <c r="C151"/>
  <c r="C152"/>
  <c r="C156"/>
  <c r="C157"/>
  <c r="D157"/>
  <c r="C161"/>
  <c r="C162"/>
  <c r="C166"/>
  <c r="C167"/>
  <c r="C171"/>
  <c r="C172"/>
  <c r="C176"/>
  <c r="C177"/>
  <c r="C181"/>
  <c r="C182"/>
  <c r="C186"/>
  <c r="C187"/>
  <c r="C191"/>
  <c r="C192"/>
  <c r="C196"/>
  <c r="C197"/>
  <c r="C201"/>
  <c r="C202"/>
  <c r="C206"/>
  <c r="C207"/>
  <c r="C211"/>
  <c r="C212"/>
  <c r="C216"/>
  <c r="C217"/>
  <c r="C221"/>
  <c r="C222"/>
  <c r="C226"/>
  <c r="C227"/>
  <c r="C231"/>
  <c r="C232"/>
  <c r="C236"/>
  <c r="C237"/>
  <c r="C241"/>
  <c r="C242"/>
  <c r="C246"/>
  <c r="C247"/>
  <c r="C251"/>
  <c r="C252"/>
  <c r="C256"/>
  <c r="C257"/>
  <c r="C261"/>
  <c r="C262"/>
  <c r="C266"/>
  <c r="C267"/>
  <c r="C271"/>
  <c r="C272"/>
  <c r="C276"/>
  <c r="C277"/>
  <c r="C281"/>
  <c r="C282"/>
  <c r="C286"/>
  <c r="C287"/>
  <c r="C291"/>
  <c r="C292"/>
  <c r="C296"/>
  <c r="C297"/>
  <c r="C301"/>
  <c r="C302"/>
  <c r="C306"/>
  <c r="C307"/>
  <c r="D307"/>
  <c r="C311"/>
  <c r="C312"/>
  <c r="C316"/>
  <c r="C317"/>
  <c r="C321"/>
  <c r="C322"/>
  <c r="C326"/>
  <c r="C327"/>
  <c r="C331"/>
  <c r="C332"/>
  <c r="C336"/>
  <c r="C337"/>
  <c r="C341"/>
  <c r="C342"/>
  <c r="C346"/>
  <c r="C347"/>
  <c r="C351"/>
  <c r="C352"/>
  <c r="C356"/>
  <c r="C357"/>
  <c r="C361"/>
  <c r="C362"/>
  <c r="C366"/>
  <c r="C367"/>
  <c r="C371"/>
  <c r="C372"/>
  <c r="C376"/>
  <c r="C377"/>
  <c r="C381"/>
  <c r="C382"/>
  <c r="C386"/>
  <c r="C387"/>
  <c r="C391"/>
  <c r="C392"/>
  <c r="C396"/>
  <c r="C397"/>
  <c r="C401"/>
  <c r="C402"/>
  <c r="C406"/>
  <c r="C407"/>
  <c r="C411"/>
  <c r="C412"/>
  <c r="C416"/>
  <c r="C417"/>
  <c r="C421"/>
  <c r="C422"/>
  <c r="C426"/>
  <c r="C427"/>
  <c r="C431"/>
  <c r="C432"/>
  <c r="C436"/>
  <c r="C437"/>
  <c r="C441"/>
  <c r="C442"/>
  <c r="C446"/>
  <c r="C447"/>
  <c r="C451"/>
  <c r="C452"/>
  <c r="C456"/>
  <c r="C457"/>
  <c r="D457"/>
  <c r="C461"/>
  <c r="C462"/>
  <c r="C466"/>
  <c r="C467"/>
  <c r="C471"/>
  <c r="C472"/>
  <c r="C476"/>
  <c r="C477"/>
  <c r="C481"/>
  <c r="C482"/>
  <c r="C486"/>
  <c r="C487"/>
  <c r="C491"/>
  <c r="C492"/>
  <c r="D492"/>
  <c r="C496"/>
  <c r="C497"/>
  <c r="D497"/>
  <c r="C501"/>
  <c r="C502"/>
  <c r="D502"/>
  <c r="C506"/>
  <c r="C507"/>
  <c r="D507"/>
  <c r="C511"/>
  <c r="C512"/>
  <c r="D512"/>
  <c r="C516"/>
  <c r="C517"/>
  <c r="D517"/>
  <c r="C521"/>
  <c r="C522"/>
  <c r="D522"/>
  <c r="C526"/>
  <c r="C527"/>
  <c r="D527"/>
  <c r="C531"/>
  <c r="C532"/>
  <c r="D532"/>
  <c r="C536"/>
  <c r="C537"/>
  <c r="D537"/>
  <c r="C541"/>
  <c r="C542"/>
  <c r="D542"/>
  <c r="C546"/>
  <c r="C547"/>
  <c r="D547"/>
  <c r="C551"/>
  <c r="C552"/>
  <c r="D552"/>
  <c r="C556"/>
  <c r="C557"/>
  <c r="D557"/>
  <c r="C561"/>
  <c r="C562"/>
  <c r="D562"/>
  <c r="C566"/>
  <c r="C567"/>
  <c r="D567"/>
  <c r="C571"/>
  <c r="C572"/>
  <c r="D572"/>
  <c r="C576"/>
  <c r="C577"/>
  <c r="D577"/>
  <c r="C581"/>
  <c r="C582"/>
  <c r="D582"/>
  <c r="C586"/>
  <c r="C587"/>
  <c r="D587"/>
  <c r="C591"/>
  <c r="C592"/>
  <c r="D592"/>
  <c r="C596"/>
  <c r="C597"/>
  <c r="D597"/>
  <c r="C601"/>
  <c r="C602"/>
  <c r="D602"/>
  <c r="C606"/>
  <c r="C607"/>
  <c r="D607"/>
  <c r="C611"/>
  <c r="C612"/>
  <c r="D612"/>
  <c r="C616"/>
  <c r="C617"/>
  <c r="D617"/>
  <c r="C621"/>
  <c r="C622"/>
  <c r="D622"/>
  <c r="C626"/>
  <c r="C627"/>
  <c r="D627"/>
  <c r="C631"/>
  <c r="C632"/>
  <c r="D632"/>
  <c r="C636"/>
  <c r="C637"/>
  <c r="D637"/>
  <c r="C641"/>
  <c r="C642"/>
  <c r="D642"/>
  <c r="C646"/>
  <c r="C647"/>
  <c r="D647"/>
  <c r="C651"/>
  <c r="C652"/>
  <c r="D652"/>
  <c r="C656"/>
  <c r="C657"/>
  <c r="D657"/>
  <c r="C661"/>
  <c r="C662"/>
  <c r="D662"/>
  <c r="C666"/>
  <c r="C667"/>
  <c r="D667"/>
  <c r="C671"/>
  <c r="C672"/>
  <c r="D672"/>
  <c r="C676"/>
  <c r="C677"/>
  <c r="D677"/>
  <c r="C681"/>
  <c r="C682"/>
  <c r="D682"/>
  <c r="C686"/>
  <c r="C687"/>
  <c r="D687"/>
  <c r="C691"/>
  <c r="C692"/>
  <c r="D692"/>
  <c r="C696"/>
  <c r="C697"/>
  <c r="D697"/>
  <c r="C701"/>
  <c r="C702"/>
  <c r="D702"/>
  <c r="C706"/>
  <c r="C707"/>
  <c r="D707"/>
  <c r="C711"/>
  <c r="C712"/>
  <c r="D712"/>
  <c r="C716"/>
  <c r="C717"/>
  <c r="D717"/>
  <c r="C721"/>
  <c r="C722"/>
  <c r="D722"/>
  <c r="C726"/>
  <c r="C727"/>
  <c r="D727"/>
  <c r="C731"/>
  <c r="C732"/>
  <c r="D732"/>
  <c r="C736"/>
  <c r="C737"/>
  <c r="D737"/>
  <c r="C741"/>
  <c r="C742"/>
  <c r="D742"/>
  <c r="C746"/>
  <c r="C747"/>
  <c r="D747"/>
  <c r="C751"/>
  <c r="C752"/>
  <c r="D752"/>
  <c r="C756"/>
  <c r="C757"/>
  <c r="D757"/>
  <c r="C761"/>
  <c r="C762"/>
  <c r="D762"/>
  <c r="C766"/>
  <c r="C767"/>
  <c r="D767"/>
  <c r="C771"/>
  <c r="C772"/>
  <c r="D772"/>
  <c r="C776"/>
  <c r="C777"/>
  <c r="D777"/>
  <c r="C781"/>
  <c r="C782"/>
  <c r="D782"/>
  <c r="C786"/>
  <c r="C787"/>
  <c r="D787"/>
  <c r="C791"/>
  <c r="C792"/>
  <c r="D792"/>
  <c r="C796"/>
  <c r="C797"/>
  <c r="D797"/>
  <c r="C801"/>
  <c r="C802"/>
  <c r="D802"/>
  <c r="C806"/>
  <c r="C807"/>
  <c r="D807"/>
  <c r="C811"/>
  <c r="C812"/>
  <c r="D812"/>
  <c r="C816"/>
  <c r="C817"/>
  <c r="D817"/>
  <c r="C821"/>
  <c r="C822"/>
  <c r="D822"/>
  <c r="C826"/>
  <c r="C827"/>
  <c r="D827"/>
  <c r="C831"/>
  <c r="C832"/>
  <c r="D832"/>
  <c r="C836"/>
  <c r="C837"/>
  <c r="D837"/>
  <c r="C841"/>
  <c r="C842"/>
  <c r="D842"/>
  <c r="C846"/>
  <c r="C847"/>
  <c r="D847"/>
  <c r="C851"/>
  <c r="C852"/>
  <c r="D852"/>
  <c r="C856"/>
  <c r="C857"/>
  <c r="D857"/>
  <c r="C861"/>
  <c r="C862"/>
  <c r="D862"/>
  <c r="C866"/>
  <c r="C867"/>
  <c r="D867"/>
  <c r="C871"/>
  <c r="C872"/>
  <c r="D872"/>
  <c r="C876"/>
  <c r="C877"/>
  <c r="D877"/>
  <c r="C881"/>
  <c r="C882"/>
  <c r="D882"/>
  <c r="C886"/>
  <c r="C887"/>
  <c r="D887"/>
  <c r="C891"/>
  <c r="C892"/>
  <c r="D892"/>
  <c r="C896"/>
  <c r="C897"/>
  <c r="D897"/>
  <c r="C901"/>
  <c r="C902"/>
  <c r="D902"/>
  <c r="C906"/>
  <c r="C907"/>
  <c r="D907"/>
  <c r="C911"/>
  <c r="C912"/>
  <c r="D912"/>
  <c r="C916"/>
  <c r="C917"/>
  <c r="D917"/>
  <c r="C921"/>
  <c r="C922"/>
  <c r="D922"/>
  <c r="C926"/>
  <c r="C927"/>
  <c r="D927"/>
  <c r="C931"/>
  <c r="C932"/>
  <c r="D932"/>
  <c r="C936"/>
  <c r="C937"/>
  <c r="D937"/>
  <c r="C941"/>
  <c r="C942"/>
  <c r="D942"/>
  <c r="C946"/>
  <c r="C947"/>
  <c r="D947"/>
  <c r="C951"/>
  <c r="C952"/>
  <c r="D952"/>
  <c r="C956"/>
  <c r="C957"/>
  <c r="D957"/>
  <c r="C961"/>
  <c r="C962"/>
  <c r="D962"/>
  <c r="C966"/>
  <c r="C967"/>
  <c r="D967"/>
  <c r="C971"/>
  <c r="C972"/>
  <c r="D972"/>
  <c r="C976"/>
  <c r="C977"/>
  <c r="D977"/>
  <c r="C981"/>
  <c r="C982"/>
  <c r="D982"/>
  <c r="C986"/>
  <c r="C987"/>
  <c r="D987"/>
  <c r="C991"/>
  <c r="C992"/>
  <c r="D992"/>
  <c r="C996"/>
  <c r="C997"/>
  <c r="D997"/>
  <c r="C1001"/>
  <c r="C1002"/>
  <c r="D1002"/>
  <c r="C1006"/>
  <c r="C1007"/>
  <c r="D1007"/>
  <c r="C1011"/>
  <c r="C1012"/>
  <c r="D1012"/>
  <c r="C1016"/>
  <c r="C1017"/>
  <c r="D1017"/>
  <c r="C1021"/>
  <c r="C1022"/>
  <c r="D1022"/>
  <c r="C1026"/>
  <c r="C1027"/>
  <c r="D1027"/>
  <c r="C1031"/>
  <c r="C1032"/>
  <c r="D1032"/>
  <c r="C1036"/>
  <c r="C1037"/>
  <c r="D1037"/>
  <c r="C1041"/>
  <c r="C1042"/>
  <c r="D1042"/>
  <c r="C1046"/>
  <c r="C1047"/>
  <c r="D1047"/>
  <c r="C1051"/>
  <c r="C1052"/>
  <c r="D1052"/>
  <c r="C1056"/>
  <c r="C1057"/>
  <c r="D1057"/>
  <c r="C1061"/>
  <c r="C1062"/>
  <c r="D1062"/>
  <c r="C1066"/>
  <c r="C1067"/>
  <c r="D1067"/>
  <c r="C1071"/>
  <c r="C1072"/>
  <c r="D1072"/>
  <c r="C1076"/>
  <c r="C1077"/>
  <c r="D1077"/>
  <c r="C1081"/>
  <c r="C1082"/>
  <c r="D1082"/>
  <c r="C1086"/>
  <c r="C1087"/>
  <c r="D1087"/>
  <c r="C1091"/>
  <c r="C1092"/>
  <c r="D1092"/>
  <c r="C1096"/>
  <c r="C1097"/>
  <c r="D1097"/>
  <c r="C1101"/>
  <c r="C1102"/>
  <c r="D1102"/>
  <c r="C1106"/>
  <c r="C1107"/>
  <c r="D1107"/>
  <c r="C1111"/>
  <c r="C1112"/>
  <c r="D1112"/>
  <c r="C1116"/>
  <c r="C1117"/>
  <c r="D1117"/>
  <c r="C1121"/>
  <c r="C1122"/>
  <c r="D1122"/>
  <c r="C1126"/>
  <c r="C1127"/>
  <c r="D1127"/>
  <c r="C1131"/>
  <c r="C1132"/>
  <c r="D1132"/>
  <c r="C1136"/>
  <c r="C1137"/>
  <c r="D1137"/>
  <c r="C1141"/>
  <c r="C1142"/>
  <c r="D1142"/>
  <c r="C1146"/>
  <c r="C1147"/>
  <c r="D1147"/>
  <c r="C1151"/>
  <c r="C1152"/>
  <c r="D1152"/>
  <c r="C1156"/>
  <c r="C1157"/>
  <c r="D1157"/>
  <c r="C1161"/>
  <c r="C1162"/>
  <c r="D1162"/>
  <c r="C1166"/>
  <c r="C1167"/>
  <c r="D1167"/>
  <c r="C1171"/>
  <c r="C1172"/>
  <c r="D1172"/>
  <c r="C1176"/>
  <c r="C1177"/>
  <c r="D1177"/>
  <c r="C1181"/>
  <c r="C1182"/>
  <c r="D1182"/>
  <c r="C1186"/>
  <c r="C1187"/>
  <c r="D1187"/>
  <c r="C1191"/>
  <c r="C1192"/>
  <c r="D1192"/>
  <c r="C1196"/>
  <c r="C1197"/>
  <c r="D1197"/>
  <c r="C1201"/>
  <c r="C1202"/>
  <c r="D1202"/>
  <c r="C1206"/>
  <c r="C1207"/>
  <c r="D1207"/>
  <c r="C1211"/>
  <c r="C1212"/>
  <c r="D1212"/>
  <c r="C1216"/>
  <c r="C1217"/>
  <c r="D1217"/>
  <c r="C1221"/>
  <c r="C1222"/>
  <c r="D1222"/>
  <c r="C1226"/>
  <c r="C1227"/>
  <c r="D1227"/>
  <c r="C1231"/>
  <c r="C1232"/>
  <c r="D1232"/>
  <c r="C1236"/>
  <c r="C1237"/>
  <c r="D1237"/>
  <c r="C1241"/>
  <c r="C1242"/>
  <c r="D1242"/>
  <c r="C1246"/>
  <c r="C1247"/>
  <c r="D1247"/>
  <c r="C1251"/>
  <c r="C1252"/>
  <c r="D1252"/>
  <c r="C1256"/>
  <c r="C1257"/>
  <c r="D1257"/>
  <c r="C1261"/>
  <c r="C1262"/>
  <c r="D1262"/>
  <c r="C1266"/>
  <c r="C1267"/>
  <c r="D1267"/>
  <c r="C1271"/>
  <c r="C1272"/>
  <c r="D1272"/>
  <c r="C1276"/>
  <c r="C1277"/>
  <c r="D1277"/>
  <c r="C1281"/>
  <c r="C1282"/>
  <c r="D1282"/>
  <c r="C1286"/>
  <c r="C1287"/>
  <c r="D1287"/>
  <c r="C1291"/>
  <c r="C1292"/>
  <c r="D1292"/>
  <c r="C1296"/>
  <c r="C1297"/>
  <c r="D1297"/>
  <c r="C1301"/>
  <c r="C1302"/>
  <c r="D1302"/>
  <c r="C1306"/>
  <c r="C1307"/>
  <c r="D1307"/>
  <c r="C1311"/>
  <c r="C1312"/>
  <c r="D1312"/>
  <c r="C1316"/>
  <c r="C1317"/>
  <c r="D1317"/>
  <c r="C1321"/>
  <c r="C1322"/>
  <c r="D1322"/>
  <c r="C1326"/>
  <c r="C1327"/>
  <c r="D1327"/>
  <c r="C1331"/>
  <c r="C1332"/>
  <c r="D1332"/>
  <c r="C1336"/>
  <c r="C1337"/>
  <c r="D1337"/>
  <c r="C1341"/>
  <c r="C1342"/>
  <c r="D1342"/>
  <c r="C1346"/>
  <c r="C1347"/>
  <c r="D1347"/>
  <c r="C1351"/>
  <c r="C1352"/>
  <c r="D1352"/>
  <c r="C1356"/>
  <c r="C1357"/>
  <c r="D1357"/>
  <c r="C1361"/>
  <c r="C1362"/>
  <c r="D1362"/>
  <c r="C1366"/>
  <c r="C1367"/>
  <c r="D1367"/>
  <c r="C1371"/>
  <c r="C1372"/>
  <c r="D1372"/>
  <c r="C1376"/>
  <c r="C1377"/>
  <c r="D1377"/>
  <c r="C1381"/>
  <c r="C1382"/>
  <c r="D1382"/>
  <c r="C1386"/>
  <c r="C1387"/>
  <c r="D1387"/>
  <c r="C1391"/>
  <c r="C1392"/>
  <c r="D1392"/>
  <c r="C1396"/>
  <c r="C1397"/>
  <c r="D1397"/>
  <c r="C1401"/>
  <c r="C1402"/>
  <c r="D1402"/>
  <c r="C1406"/>
  <c r="C1407"/>
  <c r="D1407"/>
  <c r="C1411"/>
  <c r="C1412"/>
  <c r="D1412"/>
  <c r="C1416"/>
  <c r="C1417"/>
  <c r="D1417"/>
  <c r="C1421"/>
  <c r="C1422"/>
  <c r="D1422"/>
  <c r="C1426"/>
  <c r="C1427"/>
  <c r="D1427"/>
  <c r="C1431"/>
  <c r="C1432"/>
  <c r="D1432"/>
  <c r="C1436"/>
  <c r="C1437"/>
  <c r="D1437"/>
  <c r="C1441"/>
  <c r="C1442"/>
  <c r="D1442"/>
  <c r="C1446"/>
  <c r="C1447"/>
  <c r="D1447"/>
  <c r="C1451"/>
  <c r="C1452"/>
  <c r="D1452"/>
  <c r="C1456"/>
  <c r="C1457"/>
  <c r="D1457"/>
  <c r="C1461"/>
  <c r="C1462"/>
  <c r="D1462"/>
  <c r="C1466"/>
  <c r="C1467"/>
  <c r="D1467"/>
  <c r="C1471"/>
  <c r="C1472"/>
  <c r="D1472"/>
  <c r="C1476"/>
  <c r="C1477"/>
  <c r="D1477"/>
  <c r="C1481"/>
  <c r="C1482"/>
  <c r="D1482"/>
  <c r="C1486"/>
  <c r="C1487"/>
  <c r="D1487"/>
  <c r="C1491"/>
  <c r="C1492"/>
  <c r="D1492"/>
  <c r="C1496"/>
  <c r="C1497"/>
  <c r="D1497"/>
  <c r="C1501"/>
  <c r="C1502"/>
  <c r="D1502"/>
  <c r="C1506"/>
  <c r="C1507"/>
  <c r="D1507"/>
  <c r="C1511"/>
  <c r="C1512"/>
  <c r="D1512"/>
  <c r="C1516"/>
  <c r="C1517"/>
  <c r="D1517"/>
  <c r="C1521"/>
  <c r="C1522"/>
  <c r="D1522"/>
  <c r="C1526"/>
  <c r="C1527"/>
  <c r="D1527"/>
  <c r="C1531"/>
  <c r="C1532"/>
  <c r="D1532"/>
  <c r="C1536"/>
  <c r="C1537"/>
  <c r="D1537"/>
  <c r="C1541"/>
  <c r="C1542"/>
  <c r="D1542"/>
  <c r="C1546"/>
  <c r="C1547"/>
  <c r="D1547"/>
  <c r="C1551"/>
  <c r="C1552"/>
  <c r="D1552"/>
  <c r="C1556"/>
  <c r="C1557"/>
  <c r="D1557"/>
  <c r="C1561"/>
  <c r="C1562"/>
  <c r="D1562"/>
  <c r="C1566"/>
  <c r="C1567"/>
  <c r="D1567"/>
  <c r="C1571"/>
  <c r="C1572"/>
  <c r="D1572"/>
  <c r="C1576"/>
  <c r="C1577"/>
  <c r="D1577"/>
  <c r="C1581"/>
  <c r="C1582"/>
  <c r="D1582"/>
  <c r="C1586"/>
  <c r="C1587"/>
  <c r="D1587"/>
  <c r="C1591"/>
  <c r="C1592"/>
  <c r="D1592"/>
  <c r="C1596"/>
  <c r="C1597"/>
  <c r="D1597"/>
  <c r="C1601"/>
  <c r="C1602"/>
  <c r="D1602"/>
  <c r="C1606"/>
  <c r="C1607"/>
  <c r="D1607"/>
  <c r="C1611"/>
  <c r="C1612"/>
  <c r="D1612"/>
  <c r="C1616"/>
  <c r="C1617"/>
  <c r="D1617"/>
  <c r="C1621"/>
  <c r="C1622"/>
  <c r="D1622"/>
  <c r="C1626"/>
  <c r="C1627"/>
  <c r="D1627"/>
  <c r="C1631"/>
  <c r="C1632"/>
  <c r="D1632"/>
  <c r="C1636"/>
  <c r="C1637"/>
  <c r="D1637"/>
  <c r="C1641"/>
  <c r="C1642"/>
  <c r="D1642"/>
  <c r="C1646"/>
  <c r="C1647"/>
  <c r="D1647"/>
  <c r="C1651"/>
  <c r="C1652"/>
  <c r="D1652"/>
  <c r="C1656"/>
  <c r="C1657"/>
  <c r="D1657"/>
  <c r="C1661"/>
  <c r="C1662"/>
  <c r="D1662"/>
  <c r="C1666"/>
  <c r="C1667"/>
  <c r="D1667"/>
  <c r="C1671"/>
  <c r="C1672"/>
  <c r="D1672"/>
  <c r="C1676"/>
  <c r="C1677"/>
  <c r="D1677"/>
  <c r="C1681"/>
  <c r="C1682"/>
  <c r="D1682"/>
  <c r="C1686"/>
  <c r="C1687"/>
  <c r="D1687"/>
  <c r="C1691"/>
  <c r="C1692"/>
  <c r="D1692"/>
  <c r="C1696"/>
  <c r="C1697"/>
  <c r="D1697"/>
  <c r="C1701"/>
  <c r="C1702"/>
  <c r="D1702"/>
  <c r="C1706"/>
  <c r="C1707"/>
  <c r="D1707"/>
  <c r="C1711"/>
  <c r="C1712"/>
  <c r="D1712"/>
  <c r="C1716"/>
  <c r="C1717"/>
  <c r="D1717"/>
  <c r="C1721"/>
  <c r="C1722"/>
  <c r="D1722"/>
  <c r="C1726"/>
  <c r="C1727"/>
  <c r="D1727"/>
  <c r="C1731"/>
  <c r="C1732"/>
  <c r="D1732"/>
  <c r="C1736"/>
  <c r="C1737"/>
  <c r="D1737"/>
  <c r="C1741"/>
  <c r="C1742"/>
  <c r="D1742"/>
  <c r="C1746"/>
  <c r="C1747"/>
  <c r="D1747"/>
  <c r="C1751"/>
  <c r="C1752"/>
  <c r="D1752"/>
  <c r="C1756"/>
  <c r="C1757"/>
  <c r="D1757"/>
  <c r="C1761"/>
  <c r="C1762"/>
  <c r="D1762"/>
  <c r="C1766"/>
  <c r="C1767"/>
  <c r="D1767"/>
  <c r="C1771"/>
  <c r="C1772"/>
  <c r="D1772"/>
  <c r="C1776"/>
  <c r="C1777"/>
  <c r="D1777"/>
  <c r="C1781"/>
  <c r="C1782"/>
  <c r="D1782"/>
  <c r="C1786"/>
  <c r="C1787"/>
  <c r="D1787"/>
  <c r="C1791"/>
  <c r="C1792"/>
  <c r="D1792"/>
  <c r="C1796"/>
  <c r="C1797"/>
  <c r="D1797"/>
  <c r="C1801"/>
  <c r="C1802"/>
  <c r="D1802"/>
  <c r="C1806"/>
  <c r="C1807"/>
  <c r="D1807"/>
  <c r="C1811"/>
  <c r="C1812"/>
  <c r="D1812"/>
  <c r="C1816"/>
  <c r="C1817"/>
  <c r="D1817"/>
  <c r="C1821"/>
  <c r="C1822"/>
  <c r="D1822"/>
  <c r="C1826"/>
  <c r="C1827"/>
  <c r="D1827"/>
  <c r="C1831"/>
  <c r="C1832"/>
  <c r="D1832"/>
  <c r="C1836"/>
  <c r="C1837"/>
  <c r="D1837"/>
  <c r="C1841"/>
  <c r="C1842"/>
  <c r="D1842"/>
  <c r="C1846"/>
  <c r="C1847"/>
  <c r="D1847"/>
  <c r="C1851"/>
  <c r="C1852"/>
  <c r="D1852"/>
  <c r="C1856"/>
  <c r="C1857"/>
  <c r="D1857"/>
  <c r="C1861"/>
  <c r="C1862"/>
  <c r="D1862"/>
  <c r="C1866"/>
  <c r="C1867"/>
  <c r="D1867"/>
  <c r="C1871"/>
  <c r="C1872"/>
  <c r="D1872"/>
  <c r="C1876"/>
  <c r="C1877"/>
  <c r="D1877"/>
  <c r="C1881"/>
  <c r="C1882"/>
  <c r="D1882"/>
  <c r="C1886"/>
  <c r="C1887"/>
  <c r="D1887"/>
  <c r="C1891"/>
  <c r="C1892"/>
  <c r="D1892"/>
  <c r="C1896"/>
  <c r="C1897"/>
  <c r="D1897"/>
  <c r="C1901"/>
  <c r="C1902"/>
  <c r="D1902"/>
  <c r="C1906"/>
  <c r="C1907"/>
  <c r="D1907"/>
  <c r="C1911"/>
  <c r="C1912"/>
  <c r="D1912"/>
  <c r="C1916"/>
  <c r="C1917"/>
  <c r="D1917"/>
  <c r="C1921"/>
  <c r="C1922"/>
  <c r="D1922"/>
  <c r="C1926"/>
  <c r="C1927"/>
  <c r="D1927"/>
  <c r="C1931"/>
  <c r="C1932"/>
  <c r="D1932"/>
  <c r="C1936"/>
  <c r="C1937"/>
  <c r="D1937"/>
  <c r="C1941"/>
  <c r="C1942"/>
  <c r="D1942"/>
  <c r="C1946"/>
  <c r="C1947"/>
  <c r="D1947"/>
  <c r="C1951"/>
  <c r="C1952"/>
  <c r="D1952"/>
  <c r="C1956"/>
  <c r="C1957"/>
  <c r="D1957"/>
  <c r="C1961"/>
  <c r="C1962"/>
  <c r="D1962"/>
  <c r="C1966"/>
  <c r="C1967"/>
  <c r="D1967"/>
  <c r="C1971"/>
  <c r="C1972"/>
  <c r="D1972"/>
  <c r="C1976"/>
  <c r="C1977"/>
  <c r="D1977"/>
  <c r="C1981"/>
  <c r="C1982"/>
  <c r="D1982"/>
  <c r="C1986"/>
  <c r="C1987"/>
  <c r="D1987"/>
  <c r="C1991"/>
  <c r="C1992"/>
  <c r="D1992"/>
  <c r="C1996"/>
  <c r="C1997"/>
  <c r="D1997"/>
  <c r="C2001"/>
  <c r="C2002"/>
  <c r="D2002"/>
  <c r="C2006"/>
  <c r="C2007"/>
  <c r="D2007"/>
  <c r="C2011"/>
  <c r="C2012"/>
  <c r="D2012"/>
  <c r="C2016"/>
  <c r="C2017"/>
  <c r="D2017"/>
  <c r="C2021"/>
  <c r="C2022"/>
  <c r="D2022"/>
  <c r="C2026"/>
  <c r="C2027"/>
  <c r="D2027"/>
  <c r="C2031"/>
  <c r="C2032"/>
  <c r="D2032"/>
  <c r="C2036"/>
  <c r="C2037"/>
  <c r="D2037"/>
  <c r="C2041"/>
  <c r="C2042"/>
  <c r="D2042"/>
  <c r="C2046"/>
  <c r="C2047"/>
  <c r="D2047"/>
  <c r="C2051"/>
  <c r="C2052"/>
  <c r="D2052"/>
  <c r="C2056"/>
  <c r="C2057"/>
  <c r="D2057"/>
  <c r="C2061"/>
  <c r="C2062"/>
  <c r="D2062"/>
  <c r="C2066"/>
  <c r="C2067"/>
  <c r="D2067"/>
  <c r="C2071"/>
  <c r="C2072"/>
  <c r="D2072"/>
  <c r="C2076"/>
  <c r="C2077"/>
  <c r="D2077"/>
  <c r="C2081"/>
  <c r="C2082"/>
  <c r="D2082"/>
  <c r="C2086"/>
  <c r="C2087"/>
  <c r="D2087"/>
  <c r="C2091"/>
  <c r="C2092"/>
  <c r="D2092"/>
  <c r="C2096"/>
  <c r="C2097"/>
  <c r="D2097"/>
  <c r="C2101"/>
  <c r="C2102"/>
  <c r="D2102"/>
  <c r="C2106"/>
  <c r="C2107"/>
  <c r="D2107"/>
  <c r="C2111"/>
  <c r="C2112"/>
  <c r="D2112"/>
  <c r="C2116"/>
  <c r="C2117"/>
  <c r="D2117"/>
  <c r="C2121"/>
  <c r="C2122"/>
  <c r="D2122"/>
  <c r="C2126"/>
  <c r="C2127"/>
  <c r="D2127"/>
  <c r="C2131"/>
  <c r="C2132"/>
  <c r="D2132"/>
  <c r="C2136"/>
  <c r="C2137"/>
  <c r="D2137"/>
  <c r="C2141"/>
  <c r="C2142"/>
  <c r="D2142"/>
  <c r="C2146"/>
  <c r="C2147"/>
  <c r="D2147"/>
  <c r="C2151"/>
  <c r="C2152"/>
  <c r="D2152"/>
  <c r="C2156"/>
  <c r="C2157"/>
  <c r="D2157"/>
  <c r="C2161"/>
  <c r="C2162"/>
  <c r="D2162"/>
  <c r="C2166"/>
  <c r="C2167"/>
  <c r="D2167"/>
  <c r="C2171"/>
  <c r="C2172"/>
  <c r="D2172"/>
  <c r="C2176"/>
  <c r="C2177"/>
  <c r="D2177"/>
  <c r="C2181"/>
  <c r="C2182"/>
  <c r="D2182"/>
  <c r="C2186"/>
  <c r="C2187"/>
  <c r="D2187"/>
  <c r="C2191"/>
  <c r="C2192"/>
  <c r="D2192"/>
  <c r="C2196"/>
  <c r="C2197"/>
  <c r="D2197"/>
  <c r="C2201"/>
  <c r="C2202"/>
  <c r="D2202"/>
  <c r="C2206"/>
  <c r="C2207"/>
  <c r="D2207"/>
  <c r="C2211"/>
  <c r="C2212"/>
  <c r="D2212"/>
  <c r="C2216"/>
  <c r="C2217"/>
  <c r="D2217"/>
  <c r="C2221"/>
  <c r="C2222"/>
  <c r="D2222"/>
  <c r="C2226"/>
  <c r="C2227"/>
  <c r="D2227"/>
  <c r="C2231"/>
  <c r="C2232"/>
  <c r="D2232"/>
  <c r="C2236"/>
  <c r="C2237"/>
  <c r="D2237"/>
  <c r="C2241"/>
  <c r="C2242"/>
  <c r="D2242"/>
  <c r="C2246"/>
  <c r="C2247"/>
  <c r="D2247"/>
  <c r="C2251"/>
  <c r="C2252"/>
  <c r="D2252"/>
  <c r="C2256"/>
  <c r="C2257"/>
  <c r="D2257"/>
  <c r="C2261"/>
  <c r="C2262"/>
  <c r="D2262"/>
  <c r="C2266"/>
  <c r="C2267"/>
  <c r="D2267"/>
  <c r="C2271"/>
  <c r="C2272"/>
  <c r="D2272"/>
  <c r="C2276"/>
  <c r="C2277"/>
  <c r="D2277"/>
  <c r="C2281"/>
  <c r="C2282"/>
  <c r="D2282"/>
  <c r="C2286"/>
  <c r="C2287"/>
  <c r="D2287"/>
  <c r="C2291"/>
  <c r="C2292"/>
  <c r="D2292"/>
  <c r="C2296"/>
  <c r="C2297"/>
  <c r="D2297"/>
  <c r="C2301"/>
  <c r="C2302"/>
  <c r="D2302"/>
  <c r="C2306"/>
  <c r="C2307"/>
  <c r="D2307"/>
  <c r="C2311"/>
  <c r="C2312"/>
  <c r="D2312"/>
  <c r="C2316"/>
  <c r="C2317"/>
  <c r="D2317"/>
  <c r="C2321"/>
  <c r="C2322"/>
  <c r="D2322"/>
  <c r="C2326"/>
  <c r="C2327"/>
  <c r="D2327"/>
  <c r="C2331"/>
  <c r="C2332"/>
  <c r="D2332"/>
  <c r="C2336"/>
  <c r="C2337"/>
  <c r="D2337"/>
  <c r="C2341"/>
  <c r="C2342"/>
  <c r="D2342"/>
  <c r="C2346"/>
  <c r="C2347"/>
  <c r="D2347"/>
  <c r="C2351"/>
  <c r="C2352"/>
  <c r="D2352"/>
  <c r="C2356"/>
  <c r="C2357"/>
  <c r="D2357"/>
  <c r="C2361"/>
  <c r="C2362"/>
  <c r="D2362"/>
  <c r="C2366"/>
  <c r="C2367"/>
  <c r="D2367"/>
  <c r="C2371"/>
  <c r="C2372"/>
  <c r="D2372"/>
  <c r="C2376"/>
  <c r="C2377"/>
  <c r="D2377"/>
  <c r="C2381"/>
  <c r="C2382"/>
  <c r="D2382"/>
  <c r="C2386"/>
  <c r="C2387"/>
  <c r="D2387"/>
  <c r="C2391"/>
  <c r="C2392"/>
  <c r="D2392"/>
  <c r="C2396"/>
  <c r="C2397"/>
  <c r="D2397"/>
  <c r="C2401"/>
  <c r="C2402"/>
  <c r="D2402"/>
  <c r="C2406"/>
  <c r="C2407"/>
  <c r="D2407"/>
  <c r="C2411"/>
  <c r="C2412"/>
  <c r="D2412"/>
  <c r="C2416"/>
  <c r="C2417"/>
  <c r="D2417"/>
  <c r="C2421"/>
  <c r="C2422"/>
  <c r="D2422"/>
  <c r="C2426"/>
  <c r="C2427"/>
  <c r="D2427"/>
  <c r="C2431"/>
  <c r="C2432"/>
  <c r="D2432"/>
  <c r="C2436"/>
  <c r="C2437"/>
  <c r="D2437"/>
  <c r="C2441"/>
  <c r="C2442"/>
  <c r="D2442"/>
  <c r="C2446"/>
  <c r="C2447"/>
  <c r="D2447"/>
  <c r="C2451"/>
  <c r="C2452"/>
  <c r="D2452"/>
  <c r="C2456"/>
  <c r="C2457"/>
  <c r="D2457"/>
  <c r="C2461"/>
  <c r="C2462"/>
  <c r="D2462"/>
  <c r="C2466"/>
  <c r="C2467"/>
  <c r="D2467"/>
  <c r="C2471"/>
  <c r="C2472"/>
  <c r="D2472"/>
  <c r="C2476"/>
  <c r="C2477"/>
  <c r="D2477"/>
  <c r="C2481"/>
  <c r="C2482"/>
  <c r="D2482"/>
  <c r="C2486"/>
  <c r="C2487"/>
  <c r="D2487"/>
  <c r="C2491"/>
  <c r="C2492"/>
  <c r="D2492"/>
  <c r="C2496"/>
  <c r="C2497"/>
  <c r="D2497"/>
  <c r="C2501"/>
  <c r="C2502"/>
  <c r="D2502"/>
  <c r="C2506"/>
  <c r="C2507"/>
  <c r="D2507"/>
  <c r="C2511"/>
  <c r="C2512"/>
  <c r="D2512"/>
  <c r="C2516"/>
  <c r="C2517"/>
  <c r="D2517"/>
  <c r="C2521"/>
  <c r="C2522"/>
  <c r="D2522"/>
  <c r="C2526"/>
  <c r="C2527"/>
  <c r="D2527"/>
  <c r="C2531"/>
  <c r="C2532"/>
  <c r="D2532"/>
  <c r="C2536"/>
  <c r="C2537"/>
  <c r="D2537"/>
  <c r="C2541"/>
  <c r="C2542"/>
  <c r="D2542"/>
  <c r="C2546"/>
  <c r="C2547"/>
  <c r="D2547"/>
  <c r="C2551"/>
  <c r="C2552"/>
  <c r="D2552"/>
  <c r="C2556"/>
  <c r="C2557"/>
  <c r="D2557"/>
  <c r="C2561"/>
  <c r="C2562"/>
  <c r="D2562"/>
  <c r="C2566"/>
  <c r="C2567"/>
  <c r="D2567"/>
  <c r="C2571"/>
  <c r="C2572"/>
  <c r="D2572"/>
  <c r="C2576"/>
  <c r="C2577"/>
  <c r="D2577"/>
  <c r="C2581"/>
  <c r="C2582"/>
  <c r="D2582"/>
  <c r="C2586"/>
  <c r="C2587"/>
  <c r="D2587"/>
  <c r="C2591"/>
  <c r="C2592"/>
  <c r="D2592"/>
  <c r="C2596"/>
  <c r="C2597"/>
  <c r="D2597"/>
  <c r="C2601"/>
  <c r="C2602"/>
  <c r="D2602"/>
  <c r="C2606"/>
  <c r="C2607"/>
  <c r="D2607"/>
  <c r="C2611"/>
  <c r="C2612"/>
  <c r="D2612"/>
  <c r="C2616"/>
  <c r="C2617"/>
  <c r="D2617"/>
  <c r="C2621"/>
  <c r="C2622"/>
  <c r="D2622"/>
  <c r="C2626"/>
  <c r="C2627"/>
  <c r="D2627"/>
  <c r="C2631"/>
  <c r="C2632"/>
  <c r="D2632"/>
  <c r="C2636"/>
  <c r="C2637"/>
  <c r="D2637"/>
  <c r="C2641"/>
  <c r="C2642"/>
  <c r="D2642"/>
  <c r="C2646"/>
  <c r="C2647"/>
  <c r="D2647"/>
  <c r="C2651"/>
  <c r="C2652"/>
  <c r="D2652"/>
  <c r="C2656"/>
  <c r="C2657"/>
  <c r="D2657"/>
  <c r="C2661"/>
  <c r="C2662"/>
  <c r="D2662"/>
  <c r="C2666"/>
  <c r="C2667"/>
  <c r="D2667"/>
  <c r="C2671"/>
  <c r="C2672"/>
  <c r="D2672"/>
  <c r="C2676"/>
  <c r="C2677"/>
  <c r="D2677"/>
  <c r="C2681"/>
  <c r="C2682"/>
  <c r="D2682"/>
  <c r="C2686"/>
  <c r="C2687"/>
  <c r="D2687"/>
  <c r="C2691"/>
  <c r="C2692"/>
  <c r="D2692"/>
  <c r="C2696"/>
  <c r="C2697"/>
  <c r="D2697"/>
  <c r="C2701"/>
  <c r="C2702"/>
  <c r="D2702"/>
  <c r="C2706"/>
  <c r="C2707"/>
  <c r="D2707"/>
  <c r="C2711"/>
  <c r="C2712"/>
  <c r="D2712"/>
  <c r="C2716"/>
  <c r="C2717"/>
  <c r="D2717"/>
  <c r="C2721"/>
  <c r="C2722"/>
  <c r="D2722"/>
  <c r="C2726"/>
  <c r="C2727"/>
  <c r="D2727"/>
  <c r="C2731"/>
  <c r="C2732"/>
  <c r="D2732"/>
  <c r="C2736"/>
  <c r="C2737"/>
  <c r="D2737"/>
  <c r="C2741"/>
  <c r="C2742"/>
  <c r="D2742"/>
  <c r="C2746"/>
  <c r="C2747"/>
  <c r="D2747"/>
  <c r="C2751"/>
  <c r="C2752"/>
  <c r="D2752"/>
  <c r="C2756"/>
  <c r="C2757"/>
  <c r="D2757"/>
  <c r="C2761"/>
  <c r="C2762"/>
  <c r="D2762"/>
  <c r="C2766"/>
  <c r="C2767"/>
  <c r="D2767"/>
  <c r="C2771"/>
  <c r="C2772"/>
  <c r="D2772"/>
  <c r="C2776"/>
  <c r="C2777"/>
  <c r="D2777"/>
  <c r="C2781"/>
  <c r="C2782"/>
  <c r="D2782"/>
  <c r="C2786"/>
  <c r="C2787"/>
  <c r="D2787"/>
  <c r="C2791"/>
  <c r="C2792"/>
  <c r="D2792"/>
  <c r="C2796"/>
  <c r="C2797"/>
  <c r="D2797"/>
  <c r="C2801"/>
  <c r="C2802"/>
  <c r="D2802"/>
  <c r="C2806"/>
  <c r="C2807"/>
  <c r="D2807"/>
  <c r="C2811"/>
  <c r="C2812"/>
  <c r="D2812"/>
  <c r="C2816"/>
  <c r="C2817"/>
  <c r="D2817"/>
  <c r="C2821"/>
  <c r="C2822"/>
  <c r="D2822"/>
  <c r="C2826"/>
  <c r="C2827"/>
  <c r="D2827"/>
  <c r="C2831"/>
  <c r="C2832"/>
  <c r="D2832"/>
  <c r="C2836"/>
  <c r="C2837"/>
  <c r="D2837"/>
  <c r="C2841"/>
  <c r="C2842"/>
  <c r="D2842"/>
  <c r="C2846"/>
  <c r="C2847"/>
  <c r="D2847"/>
  <c r="C2851"/>
  <c r="C2852"/>
  <c r="D2852"/>
  <c r="C2856"/>
  <c r="C2857"/>
  <c r="D2857"/>
  <c r="C2861"/>
  <c r="C2862"/>
  <c r="D2862"/>
  <c r="C2866"/>
  <c r="C2867"/>
  <c r="D2867"/>
  <c r="C2871"/>
  <c r="C2872"/>
  <c r="D2872"/>
  <c r="C2876"/>
  <c r="C2877"/>
  <c r="D2877"/>
  <c r="C2881"/>
  <c r="C2882"/>
  <c r="D2882"/>
  <c r="C2886"/>
  <c r="C2887"/>
  <c r="D2887"/>
  <c r="C2891"/>
  <c r="C2892"/>
  <c r="D2892"/>
  <c r="C2896"/>
  <c r="C2897"/>
  <c r="D2897"/>
  <c r="C2901"/>
  <c r="C2902"/>
  <c r="D2902"/>
  <c r="C2906"/>
  <c r="C2907"/>
  <c r="D2907"/>
  <c r="C2911"/>
  <c r="C2912"/>
  <c r="D2912"/>
  <c r="C2916"/>
  <c r="C2917"/>
  <c r="D2917"/>
  <c r="C2921"/>
  <c r="C2922"/>
  <c r="D2922"/>
  <c r="C2926"/>
  <c r="C2927"/>
  <c r="D2927"/>
  <c r="C2931"/>
  <c r="C2932"/>
  <c r="D2932"/>
  <c r="C2936"/>
  <c r="C2937"/>
  <c r="D2937"/>
  <c r="C2941"/>
  <c r="C2942"/>
  <c r="D2942"/>
  <c r="C2946"/>
  <c r="C2947"/>
  <c r="D2947"/>
  <c r="C2951"/>
  <c r="C2952"/>
  <c r="D2952"/>
  <c r="C2956"/>
  <c r="C2957"/>
  <c r="D2957"/>
  <c r="C2961"/>
  <c r="C2962"/>
  <c r="D2962"/>
  <c r="C2966"/>
  <c r="C2967"/>
  <c r="D2967"/>
  <c r="C2971"/>
  <c r="C2972"/>
  <c r="D2972"/>
  <c r="C2976"/>
  <c r="C2977"/>
  <c r="D2977"/>
  <c r="C2981"/>
  <c r="C2982"/>
  <c r="D2982"/>
  <c r="C2986"/>
  <c r="C2987"/>
  <c r="D2987"/>
  <c r="C2991"/>
  <c r="C2992"/>
  <c r="D2992"/>
  <c r="C2996"/>
  <c r="C2997"/>
  <c r="D2997"/>
  <c r="C3001"/>
  <c r="C3002"/>
  <c r="D3002"/>
  <c r="C3006"/>
  <c r="C3007"/>
  <c r="D3007"/>
  <c r="C3011"/>
  <c r="C3012"/>
  <c r="D3012"/>
  <c r="C3016"/>
  <c r="C3017"/>
  <c r="D3017"/>
  <c r="C3021"/>
  <c r="C3022"/>
  <c r="D3022"/>
  <c r="C3026"/>
  <c r="C3027"/>
  <c r="D3027"/>
  <c r="C3031"/>
  <c r="C3032"/>
  <c r="D3032"/>
  <c r="C3036"/>
  <c r="C3037"/>
  <c r="D3037"/>
  <c r="C3041"/>
  <c r="C3042"/>
  <c r="D3042"/>
  <c r="C3046"/>
  <c r="C3047"/>
  <c r="D3047"/>
  <c r="C3051"/>
  <c r="C3052"/>
  <c r="D3052"/>
  <c r="C3056"/>
  <c r="C3057"/>
  <c r="D3057"/>
  <c r="C3061"/>
  <c r="C3062"/>
  <c r="D3062"/>
  <c r="C3066"/>
  <c r="C3067"/>
  <c r="D3067"/>
  <c r="C3071"/>
  <c r="C3072"/>
  <c r="D3072"/>
  <c r="C3076"/>
  <c r="C3077"/>
  <c r="D3077"/>
  <c r="C3081"/>
  <c r="C3082"/>
  <c r="D3082"/>
  <c r="C3086"/>
  <c r="C3087"/>
  <c r="D3087"/>
  <c r="C3091"/>
  <c r="C3092"/>
  <c r="D3092"/>
  <c r="C3096"/>
  <c r="C3097"/>
  <c r="D3097"/>
  <c r="C3101"/>
  <c r="C3102"/>
  <c r="D3102"/>
  <c r="C3106"/>
  <c r="C3107"/>
  <c r="D3107"/>
  <c r="C3111"/>
  <c r="C3112"/>
  <c r="D3112"/>
  <c r="C3116"/>
  <c r="C3117"/>
  <c r="D3117"/>
  <c r="C3121"/>
  <c r="C3122"/>
  <c r="D3122"/>
  <c r="C3126"/>
  <c r="C3127"/>
  <c r="D3127"/>
  <c r="C3131"/>
  <c r="C3132"/>
  <c r="D3132"/>
  <c r="C3136"/>
  <c r="C3137"/>
  <c r="D3137"/>
  <c r="C3141"/>
  <c r="C3142"/>
  <c r="D3142"/>
  <c r="C3146"/>
  <c r="C3147"/>
  <c r="D3147"/>
  <c r="C3151"/>
  <c r="C3152"/>
  <c r="D3152"/>
  <c r="C3156"/>
  <c r="C3157"/>
  <c r="D3157"/>
  <c r="C3161"/>
  <c r="C3162"/>
  <c r="D3162"/>
  <c r="C3166"/>
  <c r="C3167"/>
  <c r="D3167"/>
  <c r="C3171"/>
  <c r="C3172"/>
  <c r="D3172"/>
  <c r="C3176"/>
  <c r="C3177"/>
  <c r="D3177"/>
  <c r="C3181"/>
  <c r="C3182"/>
  <c r="D3182"/>
  <c r="C3186"/>
  <c r="C3187"/>
  <c r="D3187"/>
  <c r="C3191"/>
  <c r="C3192"/>
  <c r="D3192"/>
  <c r="C3196"/>
  <c r="C3197"/>
  <c r="D3197"/>
  <c r="C3201"/>
  <c r="C3202"/>
  <c r="D3202"/>
  <c r="C3206"/>
  <c r="C3207"/>
  <c r="D3207"/>
  <c r="C3211"/>
  <c r="C3212"/>
  <c r="D3212"/>
  <c r="C3216"/>
  <c r="C3217"/>
  <c r="D3217"/>
  <c r="C3221"/>
  <c r="C3222"/>
  <c r="D3222"/>
  <c r="C3226"/>
  <c r="C3227"/>
  <c r="D3227"/>
  <c r="C3231"/>
  <c r="C3232"/>
  <c r="D3232"/>
  <c r="C3236"/>
  <c r="C3237"/>
  <c r="D3237"/>
  <c r="C3241"/>
  <c r="C3242"/>
  <c r="D3242"/>
  <c r="C3246"/>
  <c r="C3247"/>
  <c r="D3247"/>
  <c r="C3251"/>
  <c r="C3252"/>
  <c r="D3252"/>
  <c r="C3256"/>
  <c r="C3257"/>
  <c r="D3257"/>
  <c r="C3261"/>
  <c r="C3262"/>
  <c r="D3262"/>
  <c r="C3266"/>
  <c r="C3267"/>
  <c r="D3267"/>
  <c r="C3271"/>
  <c r="C3272"/>
  <c r="D3272"/>
  <c r="C3276"/>
  <c r="C3277"/>
  <c r="D3277"/>
  <c r="C3281"/>
  <c r="C3282"/>
  <c r="D3282"/>
  <c r="C3286"/>
  <c r="C3287"/>
  <c r="D3287"/>
  <c r="C3291"/>
  <c r="C3292"/>
  <c r="D3292"/>
  <c r="C3296"/>
  <c r="C3297"/>
  <c r="D3297"/>
  <c r="C3301"/>
  <c r="C3302"/>
  <c r="D3302"/>
  <c r="C3306"/>
  <c r="C3307"/>
  <c r="D3307"/>
  <c r="C3311"/>
  <c r="C3312"/>
  <c r="D3312"/>
  <c r="C3316"/>
  <c r="C3317"/>
  <c r="D3317"/>
  <c r="C3321"/>
  <c r="C3322"/>
  <c r="D3322"/>
  <c r="C3326"/>
  <c r="C3327"/>
  <c r="D3327"/>
  <c r="C3331"/>
  <c r="C3332"/>
  <c r="D3332"/>
  <c r="C3336"/>
  <c r="C3337"/>
  <c r="D3337"/>
  <c r="C3341"/>
  <c r="C3342"/>
  <c r="D3342"/>
  <c r="C3346"/>
  <c r="C3347"/>
  <c r="D3347"/>
  <c r="C3351"/>
  <c r="C3352"/>
  <c r="D3352"/>
  <c r="C3356"/>
  <c r="C3357"/>
  <c r="D3357"/>
  <c r="C3361"/>
  <c r="C3362"/>
  <c r="D3362"/>
  <c r="C3366"/>
  <c r="C3367"/>
  <c r="D3367"/>
  <c r="C3371"/>
  <c r="C3372"/>
  <c r="D3372"/>
  <c r="C3376"/>
  <c r="C3377"/>
  <c r="D3377"/>
  <c r="C3381"/>
  <c r="C3382"/>
  <c r="D3382"/>
  <c r="C3386"/>
  <c r="C3387"/>
  <c r="D3387"/>
  <c r="C3391"/>
  <c r="C3392"/>
  <c r="D3392"/>
  <c r="C3396"/>
  <c r="C3397"/>
  <c r="D3397"/>
  <c r="C3401"/>
  <c r="C3402"/>
  <c r="D3402"/>
  <c r="C3406"/>
  <c r="C3407"/>
  <c r="D3407"/>
  <c r="C3411"/>
  <c r="C3412"/>
  <c r="D3412"/>
  <c r="C3416"/>
  <c r="C3417"/>
  <c r="D3417"/>
  <c r="C3421"/>
  <c r="C3422"/>
  <c r="D3422"/>
  <c r="C3426"/>
  <c r="C3427"/>
  <c r="D3427"/>
  <c r="C3431"/>
  <c r="C3432"/>
  <c r="D3432"/>
  <c r="C3436"/>
  <c r="C3437"/>
  <c r="D3437"/>
  <c r="C3441"/>
  <c r="C3442"/>
  <c r="D3442"/>
  <c r="C3446"/>
  <c r="C3447"/>
  <c r="D3447"/>
  <c r="C3451"/>
  <c r="C3452"/>
  <c r="D3452"/>
  <c r="C3456"/>
  <c r="C3457"/>
  <c r="D3457"/>
  <c r="C3461"/>
  <c r="C3462"/>
  <c r="D3462"/>
  <c r="C3466"/>
  <c r="C3467"/>
  <c r="D3467"/>
  <c r="A1" i="3"/>
  <c r="G3" i="1" s="1"/>
  <c r="A2" i="3"/>
  <c r="A3"/>
  <c r="C6" i="2"/>
  <c r="C7"/>
  <c r="D7"/>
  <c r="G2" i="1"/>
  <c r="J2"/>
  <c r="Q2"/>
  <c r="J3"/>
  <c r="L3"/>
  <c r="Q3"/>
  <c r="J4"/>
  <c r="L4"/>
  <c r="Q4"/>
  <c r="J5"/>
  <c r="L5"/>
  <c r="Q5"/>
  <c r="H6"/>
  <c r="L6" s="1"/>
  <c r="I6"/>
  <c r="J6"/>
  <c r="Q6"/>
  <c r="F7"/>
  <c r="G7" s="1"/>
  <c r="I7"/>
  <c r="L7"/>
  <c r="Q7"/>
  <c r="G8"/>
  <c r="J8"/>
  <c r="L8"/>
  <c r="Q8"/>
  <c r="F9"/>
  <c r="G9" s="1"/>
  <c r="I9"/>
  <c r="L9"/>
  <c r="Q9"/>
  <c r="G10"/>
  <c r="H10"/>
  <c r="L10" s="1"/>
  <c r="I10"/>
  <c r="J10"/>
  <c r="Q10"/>
  <c r="J11"/>
  <c r="L11"/>
  <c r="Q11"/>
  <c r="J12"/>
  <c r="L12"/>
  <c r="Q12"/>
  <c r="H13"/>
  <c r="F13"/>
  <c r="G13" s="1"/>
  <c r="L13"/>
  <c r="Q13"/>
  <c r="G14"/>
  <c r="J14"/>
  <c r="L14"/>
  <c r="Q14"/>
  <c r="G15"/>
  <c r="H15"/>
  <c r="I15"/>
  <c r="J15"/>
  <c r="K15"/>
  <c r="L15"/>
  <c r="Q15"/>
  <c r="G16"/>
  <c r="J16"/>
  <c r="L16"/>
  <c r="Q16"/>
  <c r="G17"/>
  <c r="H17"/>
  <c r="L17" s="1"/>
  <c r="I17"/>
  <c r="J17"/>
  <c r="Q17"/>
  <c r="F18"/>
  <c r="G18" s="1"/>
  <c r="I18"/>
  <c r="L18"/>
  <c r="Q18"/>
  <c r="G19"/>
  <c r="J19"/>
  <c r="K19"/>
  <c r="L19"/>
  <c r="Q19"/>
  <c r="G20"/>
  <c r="H20"/>
  <c r="I20"/>
  <c r="J20"/>
  <c r="K20"/>
  <c r="L20"/>
  <c r="Q20"/>
  <c r="G21"/>
  <c r="J21"/>
  <c r="L21"/>
  <c r="Q21"/>
  <c r="F22"/>
  <c r="G22" s="1"/>
  <c r="I22"/>
  <c r="L22"/>
  <c r="Q22"/>
  <c r="G23"/>
  <c r="J23"/>
  <c r="K23"/>
  <c r="L23"/>
  <c r="Q23"/>
  <c r="I24"/>
  <c r="F24" s="1"/>
  <c r="Q24"/>
  <c r="G25"/>
  <c r="H25"/>
  <c r="L25" s="1"/>
  <c r="I25"/>
  <c r="J25"/>
  <c r="Q25"/>
  <c r="G26"/>
  <c r="J26"/>
  <c r="K26"/>
  <c r="L26"/>
  <c r="Q26"/>
  <c r="G27"/>
  <c r="J27"/>
  <c r="L27"/>
  <c r="Q27"/>
  <c r="G28"/>
  <c r="J28"/>
  <c r="L28"/>
  <c r="Q28"/>
  <c r="G29"/>
  <c r="J29"/>
  <c r="K29"/>
  <c r="L29"/>
  <c r="Q29"/>
  <c r="F30"/>
  <c r="G30" s="1"/>
  <c r="I30"/>
  <c r="L30"/>
  <c r="Q30"/>
  <c r="G31"/>
  <c r="H31"/>
  <c r="L31" s="1"/>
  <c r="I31"/>
  <c r="J31"/>
  <c r="Q31"/>
  <c r="H32"/>
  <c r="F32"/>
  <c r="G32" s="1"/>
  <c r="L32"/>
  <c r="Q32"/>
  <c r="G33"/>
  <c r="J33"/>
  <c r="L33"/>
  <c r="Q33"/>
  <c r="G34"/>
  <c r="J34"/>
  <c r="L34"/>
  <c r="Q34"/>
  <c r="G35"/>
  <c r="H35"/>
  <c r="I35"/>
  <c r="J35"/>
  <c r="K35"/>
  <c r="L35"/>
  <c r="Q35"/>
  <c r="G36"/>
  <c r="J36"/>
  <c r="L36"/>
  <c r="Q36"/>
  <c r="G37"/>
  <c r="J37"/>
  <c r="L37"/>
  <c r="Q37"/>
  <c r="G38"/>
  <c r="J38"/>
  <c r="K38"/>
  <c r="L38"/>
  <c r="Q38"/>
  <c r="G39"/>
  <c r="H39"/>
  <c r="L39" s="1"/>
  <c r="I39"/>
  <c r="J39"/>
  <c r="Q39"/>
  <c r="F40"/>
  <c r="G40"/>
  <c r="I40"/>
  <c r="L40"/>
  <c r="Q40"/>
  <c r="G41"/>
  <c r="J41"/>
  <c r="K41"/>
  <c r="L41"/>
  <c r="Q41"/>
  <c r="G42"/>
  <c r="J42"/>
  <c r="L42"/>
  <c r="Q42"/>
  <c r="F43"/>
  <c r="G43"/>
  <c r="I43"/>
  <c r="J43"/>
  <c r="L43"/>
  <c r="Q43"/>
  <c r="G44"/>
  <c r="H44"/>
  <c r="L44" s="1"/>
  <c r="I44"/>
  <c r="J44"/>
  <c r="Q44"/>
  <c r="G45"/>
  <c r="J45"/>
  <c r="K45"/>
  <c r="L45"/>
  <c r="Q45"/>
  <c r="G46"/>
  <c r="J46"/>
  <c r="L46"/>
  <c r="Q46"/>
  <c r="G47"/>
  <c r="J47"/>
  <c r="L47"/>
  <c r="Q47"/>
  <c r="G48"/>
  <c r="J48"/>
  <c r="K48"/>
  <c r="L48"/>
  <c r="Q48"/>
  <c r="I49"/>
  <c r="F49" s="1"/>
  <c r="Q49"/>
  <c r="G50"/>
  <c r="J50"/>
  <c r="L50"/>
  <c r="Q50"/>
  <c r="G51"/>
  <c r="J51"/>
  <c r="L51"/>
  <c r="Q51"/>
  <c r="H52"/>
  <c r="F52" s="1"/>
  <c r="Q52"/>
  <c r="G53"/>
  <c r="H53"/>
  <c r="I53"/>
  <c r="J53"/>
  <c r="K53"/>
  <c r="L53"/>
  <c r="Q53"/>
  <c r="G54"/>
  <c r="J54"/>
  <c r="L54"/>
  <c r="Q54"/>
  <c r="G55"/>
  <c r="H55"/>
  <c r="L55" s="1"/>
  <c r="I55"/>
  <c r="J55"/>
  <c r="Q55"/>
  <c r="F56"/>
  <c r="G56"/>
  <c r="I56"/>
  <c r="L56"/>
  <c r="Q56"/>
  <c r="G57"/>
  <c r="H57"/>
  <c r="I57"/>
  <c r="J57"/>
  <c r="K57"/>
  <c r="L57"/>
  <c r="Q57"/>
  <c r="G58"/>
  <c r="J58"/>
  <c r="L58"/>
  <c r="Q58"/>
  <c r="G59"/>
  <c r="J59"/>
  <c r="L59"/>
  <c r="Q59"/>
  <c r="G60"/>
  <c r="J60"/>
  <c r="K60"/>
  <c r="L60"/>
  <c r="Q60"/>
  <c r="G61"/>
  <c r="H61"/>
  <c r="I61"/>
  <c r="J61"/>
  <c r="L61"/>
  <c r="Q61"/>
  <c r="G62"/>
  <c r="J62"/>
  <c r="K62"/>
  <c r="L62"/>
  <c r="Q62"/>
  <c r="G63"/>
  <c r="J63"/>
  <c r="L63"/>
  <c r="Q63"/>
  <c r="F64"/>
  <c r="G64"/>
  <c r="I64"/>
  <c r="J64"/>
  <c r="L64"/>
  <c r="Q64"/>
  <c r="F65"/>
  <c r="G65"/>
  <c r="I65"/>
  <c r="J65"/>
  <c r="L65"/>
  <c r="Q65"/>
  <c r="G66"/>
  <c r="H66"/>
  <c r="L66" s="1"/>
  <c r="I66"/>
  <c r="J66"/>
  <c r="Q66"/>
  <c r="G67"/>
  <c r="J67"/>
  <c r="L67"/>
  <c r="Q67"/>
  <c r="G68"/>
  <c r="H68"/>
  <c r="I68"/>
  <c r="J68"/>
  <c r="K68"/>
  <c r="L68"/>
  <c r="Q68"/>
  <c r="G69"/>
  <c r="J69"/>
  <c r="L69"/>
  <c r="Q69"/>
  <c r="H70"/>
  <c r="F70" s="1"/>
  <c r="Q70"/>
  <c r="G71"/>
  <c r="J71"/>
  <c r="L71"/>
  <c r="Q71"/>
  <c r="G72"/>
  <c r="J72"/>
  <c r="L72"/>
  <c r="Q72"/>
  <c r="G73"/>
  <c r="J73"/>
  <c r="K73"/>
  <c r="L73"/>
  <c r="Q73"/>
  <c r="G74"/>
  <c r="J74"/>
  <c r="L74"/>
  <c r="Q74"/>
  <c r="G75"/>
  <c r="H75"/>
  <c r="I75"/>
  <c r="J75"/>
  <c r="L75"/>
  <c r="Q75"/>
  <c r="G76"/>
  <c r="H76"/>
  <c r="I76"/>
  <c r="J76"/>
  <c r="K76"/>
  <c r="L76"/>
  <c r="Q76"/>
  <c r="F77"/>
  <c r="G77"/>
  <c r="I77"/>
  <c r="J77"/>
  <c r="L77"/>
  <c r="Q77"/>
  <c r="I78"/>
  <c r="F78"/>
  <c r="G78" s="1"/>
  <c r="Q78"/>
  <c r="F79"/>
  <c r="G79"/>
  <c r="I79"/>
  <c r="L79"/>
  <c r="Q79"/>
  <c r="G80"/>
  <c r="J80"/>
  <c r="L80"/>
  <c r="Q80"/>
  <c r="G81"/>
  <c r="J81"/>
  <c r="K81"/>
  <c r="L81"/>
  <c r="Q81"/>
  <c r="G82"/>
  <c r="H82"/>
  <c r="L82" s="1"/>
  <c r="I82"/>
  <c r="J82"/>
  <c r="Q82"/>
  <c r="G83"/>
  <c r="J83"/>
  <c r="K83"/>
  <c r="L83"/>
  <c r="Q83"/>
  <c r="G84"/>
  <c r="J84"/>
  <c r="L84"/>
  <c r="Q84"/>
  <c r="G85"/>
  <c r="J85"/>
  <c r="L85"/>
  <c r="Q85"/>
  <c r="G86"/>
  <c r="H86"/>
  <c r="I86"/>
  <c r="J86"/>
  <c r="K86"/>
  <c r="L86"/>
  <c r="Q86"/>
  <c r="G87"/>
  <c r="J87"/>
  <c r="L87"/>
  <c r="Q87"/>
  <c r="G88"/>
  <c r="J88"/>
  <c r="L88"/>
  <c r="Q88"/>
  <c r="H89"/>
  <c r="F89" s="1"/>
  <c r="Q89"/>
  <c r="G90"/>
  <c r="H90"/>
  <c r="L90" s="1"/>
  <c r="I90"/>
  <c r="J90"/>
  <c r="Q90"/>
  <c r="F91"/>
  <c r="G91" s="1"/>
  <c r="I91"/>
  <c r="L91"/>
  <c r="Q91"/>
  <c r="G92"/>
  <c r="J92"/>
  <c r="L92"/>
  <c r="Q92"/>
  <c r="G93"/>
  <c r="J93"/>
  <c r="L93"/>
  <c r="Q93"/>
  <c r="G94"/>
  <c r="J94"/>
  <c r="K94"/>
  <c r="L94"/>
  <c r="Q94"/>
  <c r="G95"/>
  <c r="J95"/>
  <c r="L95"/>
  <c r="Q95"/>
  <c r="G96"/>
  <c r="H96"/>
  <c r="L96" s="1"/>
  <c r="I96"/>
  <c r="J96"/>
  <c r="Q96"/>
  <c r="G97"/>
  <c r="J97"/>
  <c r="K97"/>
  <c r="L97"/>
  <c r="Q97"/>
  <c r="F98"/>
  <c r="G98" s="1"/>
  <c r="L98"/>
  <c r="Q98"/>
  <c r="G99"/>
  <c r="J99"/>
  <c r="K99"/>
  <c r="L99"/>
  <c r="Q99"/>
  <c r="G100"/>
  <c r="J100"/>
  <c r="L100"/>
  <c r="Q100"/>
  <c r="F101"/>
  <c r="G101" s="1"/>
  <c r="I101"/>
  <c r="L101"/>
  <c r="Q101"/>
  <c r="G102"/>
  <c r="H102"/>
  <c r="L102" s="1"/>
  <c r="I102"/>
  <c r="J102"/>
  <c r="Q102"/>
  <c r="G103"/>
  <c r="H103"/>
  <c r="I103"/>
  <c r="J103"/>
  <c r="K103"/>
  <c r="L103"/>
  <c r="Q103"/>
  <c r="I104"/>
  <c r="F104" s="1"/>
  <c r="Q104"/>
  <c r="G105"/>
  <c r="J105"/>
  <c r="L105"/>
  <c r="Q105"/>
  <c r="G106"/>
  <c r="J106"/>
  <c r="L106"/>
  <c r="Q106"/>
  <c r="H107"/>
  <c r="F107" s="1"/>
  <c r="L107"/>
  <c r="Q107"/>
  <c r="G108"/>
  <c r="J108"/>
  <c r="K108"/>
  <c r="L108"/>
  <c r="Q108"/>
  <c r="G109"/>
  <c r="J109"/>
  <c r="L109"/>
  <c r="Q109"/>
  <c r="G110"/>
  <c r="J110"/>
  <c r="L110"/>
  <c r="Q110"/>
  <c r="G111"/>
  <c r="J111"/>
  <c r="K111"/>
  <c r="L111"/>
  <c r="Q111"/>
  <c r="G112"/>
  <c r="H112"/>
  <c r="I112"/>
  <c r="J112"/>
  <c r="L112"/>
  <c r="Q112"/>
  <c r="F113"/>
  <c r="G113" s="1"/>
  <c r="L113"/>
  <c r="Q113"/>
  <c r="G114"/>
  <c r="J114"/>
  <c r="L114"/>
  <c r="Q114"/>
  <c r="G115"/>
  <c r="J115"/>
  <c r="K115"/>
  <c r="L115"/>
  <c r="Q115"/>
  <c r="F116"/>
  <c r="G116"/>
  <c r="I116"/>
  <c r="J116"/>
  <c r="L116"/>
  <c r="Q116"/>
  <c r="G117"/>
  <c r="J117"/>
  <c r="K117"/>
  <c r="L117"/>
  <c r="Q117"/>
  <c r="G118"/>
  <c r="H118"/>
  <c r="L118"/>
  <c r="I118"/>
  <c r="J118"/>
  <c r="Q118"/>
  <c r="G119"/>
  <c r="J119"/>
  <c r="L119"/>
  <c r="Q119"/>
  <c r="G120"/>
  <c r="J120"/>
  <c r="K120"/>
  <c r="L120"/>
  <c r="Q120"/>
  <c r="G121"/>
  <c r="J121"/>
  <c r="L121"/>
  <c r="Q121"/>
  <c r="G122"/>
  <c r="J122"/>
  <c r="L122"/>
  <c r="Q122"/>
  <c r="F123"/>
  <c r="G123"/>
  <c r="I123"/>
  <c r="J123"/>
  <c r="L123"/>
  <c r="Q123"/>
  <c r="G124"/>
  <c r="H124"/>
  <c r="L124" s="1"/>
  <c r="I124"/>
  <c r="J124"/>
  <c r="Q124"/>
  <c r="H125"/>
  <c r="F125" s="1"/>
  <c r="Q125"/>
  <c r="G126"/>
  <c r="J126"/>
  <c r="L126"/>
  <c r="Q126"/>
  <c r="G127"/>
  <c r="J127"/>
  <c r="L127"/>
  <c r="Q127"/>
  <c r="G128"/>
  <c r="H128"/>
  <c r="I128"/>
  <c r="J128"/>
  <c r="K128"/>
  <c r="L128"/>
  <c r="Q128"/>
  <c r="G129"/>
  <c r="J129"/>
  <c r="L129"/>
  <c r="Q129"/>
  <c r="G130"/>
  <c r="J130"/>
  <c r="L130"/>
  <c r="Q130"/>
  <c r="I131"/>
  <c r="F131" s="1"/>
  <c r="Q131"/>
  <c r="G132"/>
  <c r="H132"/>
  <c r="I132"/>
  <c r="J132"/>
  <c r="K132"/>
  <c r="L132"/>
  <c r="Q132"/>
  <c r="G133"/>
  <c r="H133"/>
  <c r="L133" s="1"/>
  <c r="I133"/>
  <c r="J133"/>
  <c r="Q133"/>
  <c r="G134"/>
  <c r="J134"/>
  <c r="K134"/>
  <c r="L134"/>
  <c r="Q134"/>
  <c r="G135"/>
  <c r="J135"/>
  <c r="L135"/>
  <c r="Q135"/>
  <c r="F136"/>
  <c r="G136" s="1"/>
  <c r="I136"/>
  <c r="L136"/>
  <c r="Q136"/>
  <c r="G137"/>
  <c r="J137"/>
  <c r="K137"/>
  <c r="L137"/>
  <c r="Q137"/>
  <c r="F138"/>
  <c r="G138" s="1"/>
  <c r="L138"/>
  <c r="Q138"/>
  <c r="G139"/>
  <c r="J139"/>
  <c r="K139"/>
  <c r="L139"/>
  <c r="Q139"/>
  <c r="G140"/>
  <c r="H140"/>
  <c r="L140" s="1"/>
  <c r="I140"/>
  <c r="J140"/>
  <c r="Q140"/>
  <c r="G141"/>
  <c r="J141"/>
  <c r="L141"/>
  <c r="Q141"/>
  <c r="G142"/>
  <c r="J142"/>
  <c r="K142"/>
  <c r="L142"/>
  <c r="Q142"/>
  <c r="G143"/>
  <c r="J143"/>
  <c r="L143"/>
  <c r="Q143"/>
  <c r="G144"/>
  <c r="J144"/>
  <c r="K144"/>
  <c r="L144"/>
  <c r="Q144"/>
  <c r="G145"/>
  <c r="J145"/>
  <c r="L145"/>
  <c r="Q145"/>
  <c r="H146"/>
  <c r="F146" s="1"/>
  <c r="Q146"/>
  <c r="G147"/>
  <c r="J147"/>
  <c r="L147"/>
  <c r="Q147"/>
  <c r="G148"/>
  <c r="H148"/>
  <c r="I148"/>
  <c r="J148"/>
  <c r="K148"/>
  <c r="L148"/>
  <c r="Q148"/>
  <c r="G149"/>
  <c r="J149"/>
  <c r="L149"/>
  <c r="Q149"/>
  <c r="G150"/>
  <c r="H150"/>
  <c r="L150" s="1"/>
  <c r="I150"/>
  <c r="J150"/>
  <c r="Q150"/>
  <c r="F151"/>
  <c r="G151"/>
  <c r="I151"/>
  <c r="L151"/>
  <c r="Q151"/>
  <c r="G152"/>
  <c r="J152"/>
  <c r="K152"/>
  <c r="L152"/>
  <c r="Q152"/>
  <c r="F153"/>
  <c r="G153"/>
  <c r="I153"/>
  <c r="J153"/>
  <c r="L153"/>
  <c r="Q153"/>
  <c r="G154"/>
  <c r="J154"/>
  <c r="L154"/>
  <c r="Q154"/>
  <c r="G155"/>
  <c r="J155"/>
  <c r="K155"/>
  <c r="L155"/>
  <c r="Q155"/>
  <c r="G156"/>
  <c r="H156"/>
  <c r="I156"/>
  <c r="J156"/>
  <c r="L156"/>
  <c r="Q156"/>
  <c r="G157"/>
  <c r="J157"/>
  <c r="K157"/>
  <c r="L157"/>
  <c r="Q157"/>
  <c r="G158"/>
  <c r="J158"/>
  <c r="L158"/>
  <c r="Q158"/>
  <c r="I159"/>
  <c r="F159"/>
  <c r="G159" s="1"/>
  <c r="Q159"/>
  <c r="G160"/>
  <c r="J160"/>
  <c r="L160"/>
  <c r="Q160"/>
  <c r="G161"/>
  <c r="H161"/>
  <c r="I161"/>
  <c r="J161"/>
  <c r="K161"/>
  <c r="L161"/>
  <c r="Q161"/>
  <c r="F162"/>
  <c r="G162" s="1"/>
  <c r="L162"/>
  <c r="Q162"/>
  <c r="G163"/>
  <c r="H163"/>
  <c r="L163"/>
  <c r="I163"/>
  <c r="J163"/>
  <c r="Q163"/>
  <c r="G164"/>
  <c r="J164"/>
  <c r="L164"/>
  <c r="Q164"/>
  <c r="H165"/>
  <c r="F165" s="1"/>
  <c r="Q165"/>
  <c r="G166"/>
  <c r="J166"/>
  <c r="L166"/>
  <c r="Q166"/>
  <c r="G167"/>
  <c r="J167"/>
  <c r="L167"/>
  <c r="Q167"/>
  <c r="G168"/>
  <c r="J168"/>
  <c r="K168"/>
  <c r="L168"/>
  <c r="Q168"/>
  <c r="G169"/>
  <c r="J169"/>
  <c r="L169"/>
  <c r="Q169"/>
  <c r="G170"/>
  <c r="J170"/>
  <c r="K170"/>
  <c r="L170"/>
  <c r="Q170"/>
  <c r="G171"/>
  <c r="J171"/>
  <c r="L171"/>
  <c r="Q171"/>
  <c r="G172"/>
  <c r="J172"/>
  <c r="K172"/>
  <c r="L172"/>
  <c r="Q172"/>
  <c r="G173"/>
  <c r="H173"/>
  <c r="L173" s="1"/>
  <c r="I173"/>
  <c r="J173"/>
  <c r="Q173"/>
  <c r="F174"/>
  <c r="G174"/>
  <c r="I174"/>
  <c r="J174"/>
  <c r="L174"/>
  <c r="Q174"/>
  <c r="G175"/>
  <c r="J175"/>
  <c r="K175"/>
  <c r="L175"/>
  <c r="Q175"/>
  <c r="G176"/>
  <c r="J176"/>
  <c r="L176"/>
  <c r="Q176"/>
  <c r="F177"/>
  <c r="G177" s="1"/>
  <c r="L177"/>
  <c r="Q177"/>
  <c r="G178"/>
  <c r="H178"/>
  <c r="L178" s="1"/>
  <c r="I178"/>
  <c r="J178"/>
  <c r="Q178"/>
  <c r="G179"/>
  <c r="J179"/>
  <c r="K179"/>
  <c r="L179"/>
  <c r="Q179"/>
  <c r="G180"/>
  <c r="J180"/>
  <c r="L180"/>
  <c r="Q180"/>
  <c r="G181"/>
  <c r="J181"/>
  <c r="L181"/>
  <c r="Q181"/>
  <c r="G182"/>
  <c r="J182"/>
  <c r="K182"/>
  <c r="L182"/>
  <c r="Q182"/>
  <c r="G183"/>
  <c r="H183"/>
  <c r="I183"/>
  <c r="J183"/>
  <c r="K183"/>
  <c r="L183"/>
  <c r="Q183"/>
  <c r="G184"/>
  <c r="J184"/>
  <c r="L184"/>
  <c r="Q184"/>
  <c r="G185"/>
  <c r="J185"/>
  <c r="L185"/>
  <c r="Q185"/>
  <c r="H186"/>
  <c r="F186" s="1"/>
  <c r="Q186"/>
  <c r="G187"/>
  <c r="H187"/>
  <c r="L187" s="1"/>
  <c r="I187"/>
  <c r="J187"/>
  <c r="Q187"/>
  <c r="G188"/>
  <c r="J188"/>
  <c r="L188"/>
  <c r="Q188"/>
  <c r="G189"/>
  <c r="H189"/>
  <c r="I189"/>
  <c r="J189"/>
  <c r="K189"/>
  <c r="L189"/>
  <c r="Q189"/>
  <c r="G190"/>
  <c r="J190"/>
  <c r="L190"/>
  <c r="Q190"/>
  <c r="I191"/>
  <c r="F191" s="1"/>
  <c r="Q191"/>
  <c r="G192"/>
  <c r="J192"/>
  <c r="K192"/>
  <c r="L192"/>
  <c r="Q192"/>
  <c r="G193"/>
  <c r="J193"/>
  <c r="L193"/>
  <c r="Q193"/>
  <c r="G194"/>
  <c r="J194"/>
  <c r="K194"/>
  <c r="L194"/>
  <c r="Q194"/>
  <c r="G195"/>
  <c r="H195"/>
  <c r="L195" s="1"/>
  <c r="I195"/>
  <c r="J195"/>
  <c r="Q195"/>
  <c r="G196"/>
  <c r="J196"/>
  <c r="K196"/>
  <c r="L196"/>
  <c r="Q196"/>
  <c r="F197"/>
  <c r="G197" s="1"/>
  <c r="I197"/>
  <c r="L197"/>
  <c r="Q197"/>
  <c r="G198"/>
  <c r="J198"/>
  <c r="L198"/>
  <c r="Q198"/>
  <c r="G199"/>
  <c r="J199"/>
  <c r="K199"/>
  <c r="L199"/>
  <c r="Q199"/>
  <c r="F200"/>
  <c r="G200" s="1"/>
  <c r="I200"/>
  <c r="L200"/>
  <c r="Q200"/>
  <c r="G201"/>
  <c r="H201"/>
  <c r="L201" s="1"/>
  <c r="I201"/>
  <c r="J201"/>
  <c r="Q201"/>
  <c r="G202"/>
  <c r="J202"/>
  <c r="L202"/>
  <c r="Q202"/>
  <c r="G203"/>
  <c r="H203"/>
  <c r="I203"/>
  <c r="J203"/>
  <c r="K203"/>
  <c r="L203"/>
  <c r="Q203"/>
  <c r="G204"/>
  <c r="J204"/>
  <c r="L204"/>
  <c r="Q204"/>
  <c r="H205"/>
  <c r="F205"/>
  <c r="G205" s="1"/>
  <c r="L205"/>
  <c r="Q205"/>
  <c r="G206"/>
  <c r="J206"/>
  <c r="K206"/>
  <c r="L206"/>
  <c r="Q206"/>
  <c r="G207"/>
  <c r="J207"/>
  <c r="L207"/>
  <c r="Q207"/>
  <c r="G208"/>
  <c r="J208"/>
  <c r="L208"/>
  <c r="Q208"/>
  <c r="G209"/>
  <c r="J209"/>
  <c r="K209"/>
  <c r="L209"/>
  <c r="Q209"/>
  <c r="G210"/>
  <c r="J210"/>
  <c r="K210"/>
  <c r="L210"/>
  <c r="Q210"/>
  <c r="G211"/>
  <c r="J211"/>
  <c r="K211"/>
  <c r="L211"/>
  <c r="Q211"/>
  <c r="G212"/>
  <c r="H212"/>
  <c r="L212" s="1"/>
  <c r="I212"/>
  <c r="J212"/>
  <c r="Q212"/>
  <c r="F213"/>
  <c r="G213"/>
  <c r="I213"/>
  <c r="L213"/>
  <c r="Q213"/>
  <c r="G214"/>
  <c r="J214"/>
  <c r="L214"/>
  <c r="Q214"/>
  <c r="G215"/>
  <c r="J215"/>
  <c r="K215"/>
  <c r="L215"/>
  <c r="Q215"/>
  <c r="F216"/>
  <c r="G216"/>
  <c r="I216"/>
  <c r="J216"/>
  <c r="L216"/>
  <c r="Q216"/>
  <c r="G217"/>
  <c r="H217"/>
  <c r="L217" s="1"/>
  <c r="I217"/>
  <c r="J217"/>
  <c r="Q217"/>
  <c r="G218"/>
  <c r="J218"/>
  <c r="L218"/>
  <c r="Q218"/>
  <c r="G219"/>
  <c r="H219"/>
  <c r="I219"/>
  <c r="J219"/>
  <c r="K219"/>
  <c r="L219"/>
  <c r="Q219"/>
  <c r="I220"/>
  <c r="F220" s="1"/>
  <c r="Q220"/>
  <c r="G221"/>
  <c r="J221"/>
  <c r="L221"/>
  <c r="Q221"/>
  <c r="G222"/>
  <c r="J222"/>
  <c r="L222"/>
  <c r="Q222"/>
  <c r="F223"/>
  <c r="G223"/>
  <c r="J223"/>
  <c r="K223"/>
  <c r="L223"/>
  <c r="Q223"/>
  <c r="G224"/>
  <c r="J224"/>
  <c r="L224"/>
  <c r="Q224"/>
  <c r="G225"/>
  <c r="J225"/>
  <c r="L225"/>
  <c r="Q225"/>
  <c r="G226"/>
  <c r="J226"/>
  <c r="L226"/>
  <c r="Q226"/>
  <c r="G227"/>
  <c r="Q227"/>
  <c r="F228"/>
  <c r="G228"/>
  <c r="I228"/>
  <c r="J228"/>
  <c r="L228"/>
  <c r="Q228"/>
  <c r="G229"/>
  <c r="J229"/>
  <c r="K229"/>
  <c r="L229"/>
  <c r="Q229"/>
  <c r="G230"/>
  <c r="J230"/>
  <c r="L230"/>
  <c r="Q230"/>
  <c r="F231"/>
  <c r="G231" s="1"/>
  <c r="L231"/>
  <c r="Q231"/>
  <c r="G232"/>
  <c r="J232"/>
  <c r="K232"/>
  <c r="L232"/>
  <c r="Q232"/>
  <c r="G233"/>
  <c r="Q233"/>
  <c r="G234"/>
  <c r="J234"/>
  <c r="K234"/>
  <c r="L234"/>
  <c r="Q234"/>
  <c r="G235"/>
  <c r="J235"/>
  <c r="K235"/>
  <c r="L235"/>
  <c r="Q235"/>
  <c r="G236"/>
  <c r="J236"/>
  <c r="L236"/>
  <c r="Q236"/>
  <c r="G237"/>
  <c r="J237"/>
  <c r="K237"/>
  <c r="L237"/>
  <c r="Q237"/>
  <c r="G238"/>
  <c r="J238"/>
  <c r="L238"/>
  <c r="Q238"/>
  <c r="H239"/>
  <c r="F239" s="1"/>
  <c r="Q239"/>
  <c r="G240"/>
  <c r="J240"/>
  <c r="K240"/>
  <c r="L240"/>
  <c r="Q240"/>
  <c r="G241"/>
  <c r="J241"/>
  <c r="L241"/>
  <c r="Q241"/>
  <c r="G242"/>
  <c r="H242"/>
  <c r="I242"/>
  <c r="J242"/>
  <c r="K242"/>
  <c r="L242"/>
  <c r="Q242"/>
  <c r="G243"/>
  <c r="J243"/>
  <c r="L243"/>
  <c r="Q243"/>
  <c r="I244"/>
  <c r="F244" s="1"/>
  <c r="Q244"/>
  <c r="G245"/>
  <c r="Q245"/>
  <c r="G246"/>
  <c r="H246"/>
  <c r="I246"/>
  <c r="J246"/>
  <c r="K246"/>
  <c r="L246"/>
  <c r="Q246"/>
  <c r="F247"/>
  <c r="G247" s="1"/>
  <c r="I247"/>
  <c r="L247"/>
  <c r="Q247"/>
  <c r="G248"/>
  <c r="J248"/>
  <c r="K248"/>
  <c r="L248"/>
  <c r="Q248"/>
  <c r="G249"/>
  <c r="J249"/>
  <c r="L249"/>
  <c r="Q249"/>
  <c r="F250"/>
  <c r="G250" s="1"/>
  <c r="I250"/>
  <c r="L250"/>
  <c r="Q250"/>
  <c r="G251"/>
  <c r="J251"/>
  <c r="K251"/>
  <c r="L251"/>
  <c r="Q251"/>
  <c r="G252"/>
  <c r="Q252"/>
  <c r="G253"/>
  <c r="J253"/>
  <c r="K253"/>
  <c r="L253"/>
  <c r="Q253"/>
  <c r="G254"/>
  <c r="J254"/>
  <c r="L254"/>
  <c r="Q254"/>
  <c r="G255"/>
  <c r="J255"/>
  <c r="K255"/>
  <c r="L255"/>
  <c r="Q255"/>
  <c r="G256"/>
  <c r="J256"/>
  <c r="L256"/>
  <c r="Q256"/>
  <c r="G257"/>
  <c r="J257"/>
  <c r="K257"/>
  <c r="L257"/>
  <c r="Q257"/>
  <c r="G258"/>
  <c r="J258"/>
  <c r="K258"/>
  <c r="L258"/>
  <c r="Q258"/>
  <c r="F259"/>
  <c r="G259" s="1"/>
  <c r="L259"/>
  <c r="Q259"/>
  <c r="G260"/>
  <c r="Q260"/>
  <c r="H261"/>
  <c r="F261" s="1"/>
  <c r="Q261"/>
  <c r="G262"/>
  <c r="J262"/>
  <c r="L262"/>
  <c r="Q262"/>
  <c r="G263"/>
  <c r="J263"/>
  <c r="L263"/>
  <c r="Q263"/>
  <c r="G264"/>
  <c r="H264"/>
  <c r="I264"/>
  <c r="J264"/>
  <c r="K264"/>
  <c r="L264"/>
  <c r="Q264"/>
  <c r="G265"/>
  <c r="J265"/>
  <c r="L265"/>
  <c r="Q265"/>
  <c r="G266"/>
  <c r="J266"/>
  <c r="K266"/>
  <c r="L266"/>
  <c r="Q266"/>
  <c r="G267"/>
  <c r="J267"/>
  <c r="L267"/>
  <c r="Q267"/>
  <c r="G268"/>
  <c r="J268"/>
  <c r="K268"/>
  <c r="L268"/>
  <c r="Q268"/>
  <c r="G269"/>
  <c r="Q269"/>
  <c r="G270"/>
  <c r="J270"/>
  <c r="K270"/>
  <c r="L270"/>
  <c r="Q270"/>
  <c r="F271"/>
  <c r="G271" s="1"/>
  <c r="I271"/>
  <c r="L271"/>
  <c r="Q271"/>
  <c r="G272"/>
  <c r="J272"/>
  <c r="K272"/>
  <c r="L272"/>
  <c r="Q272"/>
  <c r="G273"/>
  <c r="J273"/>
  <c r="L273"/>
  <c r="Q273"/>
  <c r="F274"/>
  <c r="G274" s="1"/>
  <c r="L274"/>
  <c r="Q274"/>
  <c r="I275"/>
  <c r="F275" s="1"/>
  <c r="Q275"/>
  <c r="G276"/>
  <c r="Q276"/>
  <c r="G277"/>
  <c r="H277"/>
  <c r="I277"/>
  <c r="J277"/>
  <c r="K277"/>
  <c r="L277"/>
  <c r="Q277"/>
  <c r="G278"/>
  <c r="J278"/>
  <c r="L278"/>
  <c r="Q278"/>
  <c r="G279"/>
  <c r="J279"/>
  <c r="L279"/>
  <c r="Q279"/>
  <c r="G280"/>
  <c r="J280"/>
  <c r="K280"/>
  <c r="L280"/>
  <c r="Q280"/>
  <c r="G281"/>
  <c r="J281"/>
  <c r="L281"/>
  <c r="Q281"/>
  <c r="G282"/>
  <c r="J282"/>
  <c r="L282"/>
  <c r="Q282"/>
  <c r="G283"/>
  <c r="J283"/>
  <c r="K283"/>
  <c r="L283"/>
  <c r="Q283"/>
  <c r="H284"/>
  <c r="F284"/>
  <c r="G284" s="1"/>
  <c r="L284"/>
  <c r="Q284"/>
  <c r="G285"/>
  <c r="J285"/>
  <c r="K285"/>
  <c r="L285"/>
  <c r="Q285"/>
  <c r="G286"/>
  <c r="J286"/>
  <c r="L286"/>
  <c r="Q286"/>
  <c r="G287"/>
  <c r="Q287"/>
  <c r="F288"/>
  <c r="G288" s="1"/>
  <c r="I288"/>
  <c r="L288"/>
  <c r="Q288"/>
  <c r="G289"/>
  <c r="H289"/>
  <c r="I289"/>
  <c r="J289"/>
  <c r="K289"/>
  <c r="L289"/>
  <c r="Q289"/>
  <c r="G290"/>
  <c r="J290"/>
  <c r="L290"/>
  <c r="Q290"/>
  <c r="G291"/>
  <c r="J291"/>
  <c r="K291"/>
  <c r="L291"/>
  <c r="Q291"/>
  <c r="G292"/>
  <c r="J292"/>
  <c r="K292"/>
  <c r="L292"/>
  <c r="Q292"/>
  <c r="G293"/>
  <c r="J293"/>
  <c r="L293"/>
  <c r="Q293"/>
  <c r="G294"/>
  <c r="J294"/>
  <c r="K294"/>
  <c r="L294"/>
  <c r="Q294"/>
  <c r="G295"/>
  <c r="J295"/>
  <c r="K295"/>
  <c r="L295"/>
  <c r="Q295"/>
  <c r="G296"/>
  <c r="Q296"/>
  <c r="G297"/>
  <c r="J297"/>
  <c r="K297"/>
  <c r="L297"/>
  <c r="Q297"/>
  <c r="G298"/>
  <c r="J298"/>
  <c r="L298"/>
  <c r="Q298"/>
  <c r="F299"/>
  <c r="G299" s="1"/>
  <c r="I299"/>
  <c r="L299"/>
  <c r="Q299"/>
  <c r="F300"/>
  <c r="G300" s="1"/>
  <c r="I300"/>
  <c r="L300"/>
  <c r="Q300"/>
  <c r="G301"/>
  <c r="Q301"/>
  <c r="G302"/>
  <c r="J302"/>
  <c r="L302"/>
  <c r="Q302"/>
  <c r="G303"/>
  <c r="H303"/>
  <c r="I303"/>
  <c r="J303"/>
  <c r="K303"/>
  <c r="L303"/>
  <c r="Q303"/>
  <c r="G304"/>
  <c r="J304"/>
  <c r="L304"/>
  <c r="Q304"/>
  <c r="H305"/>
  <c r="F305" s="1"/>
  <c r="Q305"/>
  <c r="G306"/>
  <c r="H306"/>
  <c r="I306"/>
  <c r="J306"/>
  <c r="K306"/>
  <c r="L306"/>
  <c r="Q306"/>
  <c r="G307"/>
  <c r="J307"/>
  <c r="L307"/>
  <c r="Q307"/>
  <c r="G308"/>
  <c r="J308"/>
  <c r="L308"/>
  <c r="Q308"/>
  <c r="I309"/>
  <c r="F309" s="1"/>
  <c r="Q309"/>
  <c r="G310"/>
  <c r="J310"/>
  <c r="K310"/>
  <c r="L310"/>
  <c r="Q310"/>
  <c r="G311"/>
  <c r="J311"/>
  <c r="K311"/>
  <c r="L311"/>
  <c r="Q311"/>
  <c r="G312"/>
  <c r="J312"/>
  <c r="K312"/>
  <c r="L312"/>
  <c r="Q312"/>
  <c r="G313"/>
  <c r="J313"/>
  <c r="L313"/>
  <c r="Q313"/>
  <c r="G314"/>
  <c r="Q314"/>
  <c r="G315"/>
  <c r="J315"/>
  <c r="K315"/>
  <c r="L315"/>
  <c r="Q315"/>
  <c r="F316"/>
  <c r="G316" s="1"/>
  <c r="L316"/>
  <c r="Q316"/>
  <c r="G317"/>
  <c r="J317"/>
  <c r="K317"/>
  <c r="L317"/>
  <c r="Q317"/>
  <c r="F318"/>
  <c r="G318"/>
  <c r="I318"/>
  <c r="L318"/>
  <c r="Q318"/>
  <c r="G319"/>
  <c r="J319"/>
  <c r="L319"/>
  <c r="Q319"/>
  <c r="G320"/>
  <c r="J320"/>
  <c r="K320"/>
  <c r="L320"/>
  <c r="Q320"/>
  <c r="G321"/>
  <c r="Q321"/>
  <c r="G322"/>
  <c r="J322"/>
  <c r="K322"/>
  <c r="L322"/>
  <c r="Q322"/>
  <c r="G323"/>
  <c r="J323"/>
  <c r="K323"/>
  <c r="L323"/>
  <c r="Q323"/>
  <c r="G324"/>
  <c r="J324"/>
  <c r="L324"/>
  <c r="Q324"/>
  <c r="G325"/>
  <c r="J325"/>
  <c r="K325"/>
  <c r="L325"/>
  <c r="Q325"/>
  <c r="G326"/>
  <c r="J326"/>
  <c r="L326"/>
  <c r="Q326"/>
  <c r="G327"/>
  <c r="H327"/>
  <c r="I327"/>
  <c r="J327"/>
  <c r="K327"/>
  <c r="L327"/>
  <c r="Q327"/>
  <c r="G328"/>
  <c r="J328"/>
  <c r="L328"/>
  <c r="Q328"/>
  <c r="G329"/>
  <c r="J329"/>
  <c r="L329"/>
  <c r="Q329"/>
  <c r="H330"/>
  <c r="F330"/>
  <c r="G330" s="1"/>
  <c r="L330"/>
  <c r="Q330"/>
  <c r="G331"/>
  <c r="Q331"/>
  <c r="F332"/>
  <c r="G332" s="1"/>
  <c r="I332"/>
  <c r="L332"/>
  <c r="Q332"/>
  <c r="G333"/>
  <c r="J333"/>
  <c r="L333"/>
  <c r="Q333"/>
  <c r="G334"/>
  <c r="J334"/>
  <c r="K334"/>
  <c r="L334"/>
  <c r="Q334"/>
  <c r="G335"/>
  <c r="J335"/>
  <c r="K335"/>
  <c r="L335"/>
  <c r="Q335"/>
  <c r="G336"/>
  <c r="J336"/>
  <c r="L336"/>
  <c r="Q336"/>
  <c r="G337"/>
  <c r="J337"/>
  <c r="K337"/>
  <c r="L337"/>
  <c r="Q337"/>
  <c r="G338"/>
  <c r="J338"/>
  <c r="K338"/>
  <c r="L338"/>
  <c r="Q338"/>
  <c r="G339"/>
  <c r="J339"/>
  <c r="L339"/>
  <c r="Q339"/>
  <c r="G340"/>
  <c r="Q340"/>
  <c r="G341"/>
  <c r="J341"/>
  <c r="K341"/>
  <c r="L341"/>
  <c r="Q341"/>
  <c r="I342"/>
  <c r="F342" s="1"/>
  <c r="Q342"/>
  <c r="F343"/>
  <c r="G343" s="1"/>
  <c r="I343"/>
  <c r="L343"/>
  <c r="Q343"/>
  <c r="G344"/>
  <c r="J344"/>
  <c r="K344"/>
  <c r="L344"/>
  <c r="Q344"/>
  <c r="G345"/>
  <c r="J345"/>
  <c r="L345"/>
  <c r="Q345"/>
  <c r="G346"/>
  <c r="H346"/>
  <c r="I346"/>
  <c r="J346"/>
  <c r="K346"/>
  <c r="L346"/>
  <c r="Q346"/>
  <c r="F347"/>
  <c r="G347" s="1"/>
  <c r="I347"/>
  <c r="L347"/>
  <c r="Q347"/>
  <c r="G348"/>
  <c r="Q348"/>
  <c r="G349"/>
  <c r="H349"/>
  <c r="I349"/>
  <c r="J349"/>
  <c r="K349"/>
  <c r="L349"/>
  <c r="Q349"/>
  <c r="G350"/>
  <c r="J350"/>
  <c r="L350"/>
  <c r="Q350"/>
  <c r="G351"/>
  <c r="J351"/>
  <c r="K351"/>
  <c r="L351"/>
  <c r="Q351"/>
  <c r="G352"/>
  <c r="J352"/>
  <c r="L352"/>
  <c r="Q352"/>
  <c r="H353"/>
  <c r="F353"/>
  <c r="Q353"/>
  <c r="G354"/>
  <c r="J354"/>
  <c r="K354"/>
  <c r="L354"/>
  <c r="Q354"/>
  <c r="G355"/>
  <c r="J355"/>
  <c r="L355"/>
  <c r="Q355"/>
  <c r="G356"/>
  <c r="J356"/>
  <c r="K356"/>
  <c r="L356"/>
  <c r="Q356"/>
  <c r="G357"/>
  <c r="J357"/>
  <c r="L357"/>
  <c r="Q357"/>
  <c r="G358"/>
  <c r="J358"/>
  <c r="K358"/>
  <c r="L358"/>
  <c r="Q358"/>
  <c r="G359"/>
  <c r="Q359"/>
  <c r="F360"/>
  <c r="G360"/>
  <c r="I360"/>
  <c r="L360"/>
  <c r="Q360"/>
  <c r="G361"/>
  <c r="J361"/>
  <c r="K361"/>
  <c r="L361"/>
  <c r="Q361"/>
  <c r="G362"/>
  <c r="J362"/>
  <c r="L362"/>
  <c r="Q362"/>
  <c r="G363"/>
  <c r="J363"/>
  <c r="K363"/>
  <c r="L363"/>
  <c r="Q363"/>
  <c r="F364"/>
  <c r="G364" s="1"/>
  <c r="L364"/>
  <c r="Q364"/>
  <c r="G365"/>
  <c r="J365"/>
  <c r="K365"/>
  <c r="L365"/>
  <c r="Q365"/>
  <c r="G366"/>
  <c r="J366"/>
  <c r="K366"/>
  <c r="L366"/>
  <c r="Q366"/>
  <c r="G367"/>
  <c r="Q367"/>
  <c r="G368"/>
  <c r="J368"/>
  <c r="K368"/>
  <c r="L368"/>
  <c r="Q368"/>
  <c r="G369"/>
  <c r="J369"/>
  <c r="L369"/>
  <c r="Q369"/>
  <c r="G370"/>
  <c r="J370"/>
  <c r="K370"/>
  <c r="L370"/>
  <c r="Q370"/>
  <c r="G371"/>
  <c r="J371"/>
  <c r="L371"/>
  <c r="Q371"/>
  <c r="G372"/>
  <c r="J372"/>
  <c r="L372"/>
  <c r="Q372"/>
  <c r="F373"/>
  <c r="G373" s="1"/>
  <c r="I373"/>
  <c r="L373"/>
  <c r="Q373"/>
  <c r="G374"/>
  <c r="Q374"/>
  <c r="H375"/>
  <c r="F375" s="1"/>
  <c r="Q375"/>
  <c r="G376"/>
  <c r="J376"/>
  <c r="L376"/>
  <c r="Q376"/>
  <c r="G377"/>
  <c r="J377"/>
  <c r="L377"/>
  <c r="Q377"/>
  <c r="G378"/>
  <c r="J378"/>
  <c r="K378"/>
  <c r="L378"/>
  <c r="Q378"/>
  <c r="G379"/>
  <c r="J379"/>
  <c r="L379"/>
  <c r="Q379"/>
  <c r="G380"/>
  <c r="J380"/>
  <c r="L380"/>
  <c r="Q380"/>
  <c r="G381"/>
  <c r="Q381"/>
  <c r="G382"/>
  <c r="J382"/>
  <c r="K382"/>
  <c r="L382"/>
  <c r="Q382"/>
  <c r="G383"/>
  <c r="J383"/>
  <c r="L383"/>
  <c r="Q383"/>
  <c r="G384"/>
  <c r="J384"/>
  <c r="K384"/>
  <c r="L384"/>
  <c r="Q384"/>
  <c r="F385"/>
  <c r="G385" s="1"/>
  <c r="L385"/>
  <c r="Q385"/>
  <c r="G386"/>
  <c r="J386"/>
  <c r="K386"/>
  <c r="L386"/>
  <c r="Q386"/>
  <c r="G387"/>
  <c r="J387"/>
  <c r="K387"/>
  <c r="L387"/>
  <c r="Q387"/>
  <c r="F388"/>
  <c r="G388" s="1"/>
  <c r="I388"/>
  <c r="L388"/>
  <c r="Q388"/>
  <c r="G389"/>
  <c r="J389"/>
  <c r="K389"/>
  <c r="L389"/>
  <c r="Q389"/>
  <c r="G390"/>
  <c r="Q390"/>
  <c r="G391"/>
  <c r="J391"/>
  <c r="L391"/>
  <c r="Q391"/>
  <c r="G392"/>
  <c r="J392"/>
  <c r="K392"/>
  <c r="L392"/>
  <c r="Q392"/>
  <c r="G393"/>
  <c r="J393"/>
  <c r="K393"/>
  <c r="L393"/>
  <c r="Q393"/>
  <c r="G394"/>
  <c r="J394"/>
  <c r="K394"/>
  <c r="L394"/>
  <c r="Q394"/>
  <c r="G395"/>
  <c r="J395"/>
  <c r="L395"/>
  <c r="Q395"/>
  <c r="G396"/>
  <c r="J396"/>
  <c r="K396"/>
  <c r="L396"/>
  <c r="Q396"/>
  <c r="G397"/>
  <c r="J397"/>
  <c r="L397"/>
  <c r="Q397"/>
  <c r="H398"/>
  <c r="F398" s="1"/>
  <c r="Q398"/>
  <c r="G399"/>
  <c r="J399"/>
  <c r="K399"/>
  <c r="L399"/>
  <c r="Q399"/>
  <c r="G400"/>
  <c r="J400"/>
  <c r="L400"/>
  <c r="Q400"/>
  <c r="G401"/>
  <c r="H401"/>
  <c r="I401"/>
  <c r="J401"/>
  <c r="K401"/>
  <c r="L401"/>
  <c r="Q401"/>
  <c r="G402"/>
  <c r="J402"/>
  <c r="L402"/>
  <c r="Q402"/>
  <c r="G403"/>
  <c r="Q403"/>
  <c r="F404"/>
  <c r="G404"/>
  <c r="I404"/>
  <c r="L404"/>
  <c r="Q404"/>
  <c r="G405"/>
  <c r="J405"/>
  <c r="K405"/>
  <c r="L405"/>
  <c r="Q405"/>
  <c r="G406"/>
  <c r="J406"/>
  <c r="K406"/>
  <c r="L406"/>
  <c r="Q406"/>
  <c r="F407"/>
  <c r="G407" s="1"/>
  <c r="L407"/>
  <c r="Q407"/>
  <c r="G408"/>
  <c r="H408"/>
  <c r="I408"/>
  <c r="J408"/>
  <c r="K408"/>
  <c r="L408"/>
  <c r="Q408"/>
  <c r="G409"/>
  <c r="J409"/>
  <c r="L409"/>
  <c r="Q409"/>
  <c r="G410"/>
  <c r="J410"/>
  <c r="K410"/>
  <c r="L410"/>
  <c r="Q410"/>
  <c r="G411"/>
  <c r="Q411"/>
  <c r="I412"/>
  <c r="F412" s="1"/>
  <c r="Q412"/>
  <c r="G413"/>
  <c r="J413"/>
  <c r="K413"/>
  <c r="L413"/>
  <c r="Q413"/>
  <c r="G414"/>
  <c r="J414"/>
  <c r="K414"/>
  <c r="L414"/>
  <c r="Q414"/>
  <c r="G415"/>
  <c r="J415"/>
  <c r="L415"/>
  <c r="Q415"/>
  <c r="G416"/>
  <c r="J416"/>
  <c r="K416"/>
  <c r="L416"/>
  <c r="Q416"/>
  <c r="G417"/>
  <c r="J417"/>
  <c r="K417"/>
  <c r="L417"/>
  <c r="Q417"/>
  <c r="G418"/>
  <c r="J418"/>
  <c r="L418"/>
  <c r="Q418"/>
  <c r="G419"/>
  <c r="H419"/>
  <c r="I419"/>
  <c r="J419"/>
  <c r="K419"/>
  <c r="L419"/>
  <c r="Q419"/>
  <c r="F420"/>
  <c r="G420" s="1"/>
  <c r="I420"/>
  <c r="L420"/>
  <c r="Q420"/>
  <c r="G421"/>
  <c r="Q421"/>
  <c r="G422"/>
  <c r="J422"/>
  <c r="L422"/>
  <c r="Q422"/>
  <c r="H423"/>
  <c r="F423" s="1"/>
  <c r="Q423"/>
  <c r="G424"/>
  <c r="J424"/>
  <c r="K424"/>
  <c r="L424"/>
  <c r="Q424"/>
  <c r="G425"/>
  <c r="J425"/>
  <c r="L425"/>
  <c r="Q425"/>
  <c r="G426"/>
  <c r="J426"/>
  <c r="L426"/>
  <c r="Q426"/>
  <c r="G427"/>
  <c r="J427"/>
  <c r="K427"/>
  <c r="L427"/>
  <c r="Q427"/>
  <c r="G428"/>
  <c r="J428"/>
  <c r="K428"/>
  <c r="L428"/>
  <c r="Q428"/>
  <c r="G429"/>
  <c r="J429"/>
  <c r="L429"/>
  <c r="Q429"/>
  <c r="G430"/>
  <c r="J430"/>
  <c r="K430"/>
  <c r="L430"/>
  <c r="Q430"/>
  <c r="G431"/>
  <c r="J431"/>
  <c r="K431"/>
  <c r="L431"/>
  <c r="Q431"/>
  <c r="G432"/>
  <c r="J432"/>
  <c r="L432"/>
  <c r="Q432"/>
  <c r="G433"/>
  <c r="J433"/>
  <c r="K433"/>
  <c r="L433"/>
  <c r="Q433"/>
  <c r="G434"/>
  <c r="Q434"/>
  <c r="F435"/>
  <c r="G435"/>
  <c r="I435"/>
  <c r="J435"/>
  <c r="L435"/>
  <c r="Q435"/>
  <c r="G436"/>
  <c r="J436"/>
  <c r="K436"/>
  <c r="L436"/>
  <c r="Q436"/>
  <c r="G437"/>
  <c r="J437"/>
  <c r="K437"/>
  <c r="L437"/>
  <c r="Q437"/>
  <c r="G438"/>
  <c r="J438"/>
  <c r="K438"/>
  <c r="L438"/>
  <c r="Q438"/>
  <c r="G439"/>
  <c r="J439"/>
  <c r="L439"/>
  <c r="Q439"/>
  <c r="F440"/>
  <c r="G440" s="1"/>
  <c r="L440"/>
  <c r="Q440"/>
  <c r="G441"/>
  <c r="Q441"/>
  <c r="G442"/>
  <c r="J442"/>
  <c r="K442"/>
  <c r="L442"/>
  <c r="Q442"/>
  <c r="G443"/>
  <c r="J443"/>
  <c r="L443"/>
  <c r="Q443"/>
  <c r="G444"/>
  <c r="J444"/>
  <c r="L444"/>
  <c r="Q444"/>
  <c r="G445"/>
  <c r="J445"/>
  <c r="K445"/>
  <c r="L445"/>
  <c r="Q445"/>
  <c r="G446"/>
  <c r="J446"/>
  <c r="K446"/>
  <c r="L446"/>
  <c r="Q446"/>
  <c r="I447"/>
  <c r="F447" s="1"/>
  <c r="Q447"/>
  <c r="G448"/>
  <c r="H448"/>
  <c r="I448"/>
  <c r="J448"/>
  <c r="K448"/>
  <c r="L448"/>
  <c r="Q448"/>
  <c r="G449"/>
  <c r="J449"/>
  <c r="L449"/>
  <c r="Q449"/>
  <c r="G450"/>
  <c r="J450"/>
  <c r="L450"/>
  <c r="Q450"/>
  <c r="H451"/>
  <c r="F451" s="1"/>
  <c r="Q451"/>
  <c r="G452"/>
  <c r="H452"/>
  <c r="I452"/>
  <c r="J452"/>
  <c r="K452"/>
  <c r="L452"/>
  <c r="Q452"/>
  <c r="G453"/>
  <c r="Q453"/>
  <c r="G454"/>
  <c r="J454"/>
  <c r="L454"/>
  <c r="Q454"/>
  <c r="G455"/>
  <c r="J455"/>
  <c r="K455"/>
  <c r="L455"/>
  <c r="Q455"/>
  <c r="G456"/>
  <c r="J456"/>
  <c r="K456"/>
  <c r="L456"/>
  <c r="Q456"/>
  <c r="G457"/>
  <c r="J457"/>
  <c r="L457"/>
  <c r="Q457"/>
  <c r="G458"/>
  <c r="J458"/>
  <c r="K458"/>
  <c r="L458"/>
  <c r="Q458"/>
  <c r="G459"/>
  <c r="J459"/>
  <c r="K459"/>
  <c r="L459"/>
  <c r="Q459"/>
  <c r="G460"/>
  <c r="J460"/>
  <c r="K460"/>
  <c r="L460"/>
  <c r="Q460"/>
  <c r="G461"/>
  <c r="J461"/>
  <c r="L461"/>
  <c r="Q461"/>
  <c r="G462"/>
  <c r="J462"/>
  <c r="K462"/>
  <c r="L462"/>
  <c r="Q462"/>
  <c r="G463"/>
  <c r="Q463"/>
  <c r="G464"/>
  <c r="J464"/>
  <c r="K464"/>
  <c r="L464"/>
  <c r="Q464"/>
  <c r="F465"/>
  <c r="G465"/>
  <c r="I465"/>
  <c r="L465"/>
  <c r="Q465"/>
  <c r="G466"/>
  <c r="J466"/>
  <c r="L466"/>
  <c r="Q466"/>
  <c r="G467"/>
  <c r="J467"/>
  <c r="K467"/>
  <c r="L467"/>
  <c r="Q467"/>
  <c r="G468"/>
  <c r="J468"/>
  <c r="K468"/>
  <c r="L468"/>
  <c r="Q468"/>
  <c r="F469"/>
  <c r="G469" s="1"/>
  <c r="L469"/>
  <c r="Q469"/>
  <c r="G470"/>
  <c r="J470"/>
  <c r="K470"/>
  <c r="L470"/>
  <c r="Q470"/>
  <c r="G471"/>
  <c r="Q471"/>
  <c r="G472"/>
  <c r="J472"/>
  <c r="L472"/>
  <c r="Q472"/>
  <c r="G473"/>
  <c r="H473"/>
  <c r="I473"/>
  <c r="J473"/>
  <c r="K473"/>
  <c r="L473"/>
  <c r="Q473"/>
  <c r="G474"/>
  <c r="J474"/>
  <c r="L474"/>
  <c r="Q474"/>
  <c r="G475"/>
  <c r="J475"/>
  <c r="K475"/>
  <c r="L475"/>
  <c r="Q475"/>
  <c r="H476"/>
  <c r="F476" s="1"/>
  <c r="L476"/>
  <c r="Q476"/>
  <c r="G477"/>
  <c r="J477"/>
  <c r="K477"/>
  <c r="L477"/>
  <c r="Q477"/>
  <c r="G478"/>
  <c r="J478"/>
  <c r="L478"/>
  <c r="Q478"/>
  <c r="G479"/>
  <c r="J479"/>
  <c r="L479"/>
  <c r="Q479"/>
  <c r="G480"/>
  <c r="J480"/>
  <c r="K480"/>
  <c r="L480"/>
  <c r="Q480"/>
  <c r="G481"/>
  <c r="J481"/>
  <c r="K481"/>
  <c r="L481"/>
  <c r="Q481"/>
  <c r="G482"/>
  <c r="J482"/>
  <c r="K482"/>
  <c r="L482"/>
  <c r="Q482"/>
  <c r="G483"/>
  <c r="Q483"/>
  <c r="F484"/>
  <c r="G484" s="1"/>
  <c r="L484"/>
  <c r="Q484"/>
  <c r="G485"/>
  <c r="J485"/>
  <c r="L485"/>
  <c r="Q485"/>
  <c r="G486"/>
  <c r="J486"/>
  <c r="K486"/>
  <c r="L486"/>
  <c r="Q486"/>
  <c r="G487"/>
  <c r="H487"/>
  <c r="I487"/>
  <c r="J487"/>
  <c r="K487"/>
  <c r="L487"/>
  <c r="Q487"/>
  <c r="I488"/>
  <c r="F488" s="1"/>
  <c r="Q488"/>
  <c r="G489"/>
  <c r="J489"/>
  <c r="K489"/>
  <c r="L489"/>
  <c r="Q489"/>
  <c r="F490"/>
  <c r="G490" s="1"/>
  <c r="I490"/>
  <c r="L490"/>
  <c r="Q490"/>
  <c r="G491"/>
  <c r="J491"/>
  <c r="K491"/>
  <c r="L491"/>
  <c r="Q491"/>
  <c r="G492"/>
  <c r="Q492"/>
  <c r="G493"/>
  <c r="J493"/>
  <c r="L493"/>
  <c r="Q493"/>
  <c r="G494"/>
  <c r="J494"/>
  <c r="K494"/>
  <c r="L494"/>
  <c r="Q494"/>
  <c r="G495"/>
  <c r="J495"/>
  <c r="K495"/>
  <c r="L495"/>
  <c r="Q495"/>
  <c r="G496"/>
  <c r="J496"/>
  <c r="K496"/>
  <c r="L496"/>
  <c r="Q496"/>
  <c r="G497"/>
  <c r="J497"/>
  <c r="K497"/>
  <c r="L497"/>
  <c r="Q497"/>
  <c r="G498"/>
  <c r="J498"/>
  <c r="L498"/>
  <c r="Q498"/>
  <c r="G499"/>
  <c r="J499"/>
  <c r="L499"/>
  <c r="Q499"/>
  <c r="F500"/>
  <c r="G500"/>
  <c r="I500"/>
  <c r="J500"/>
  <c r="K500"/>
  <c r="L500"/>
  <c r="Q500"/>
  <c r="G501"/>
  <c r="J501"/>
  <c r="L501"/>
  <c r="Q501"/>
  <c r="G502"/>
  <c r="J502"/>
  <c r="L502"/>
  <c r="Q502"/>
  <c r="G503"/>
  <c r="J503"/>
  <c r="K503"/>
  <c r="L503"/>
  <c r="Q503"/>
  <c r="G504"/>
  <c r="J504"/>
  <c r="K504"/>
  <c r="L504"/>
  <c r="Q504"/>
  <c r="G505"/>
  <c r="J505"/>
  <c r="K505"/>
  <c r="L505"/>
  <c r="Q505"/>
  <c r="G506"/>
  <c r="J506"/>
  <c r="K506"/>
  <c r="L506"/>
  <c r="Q506"/>
  <c r="G507"/>
  <c r="J507"/>
  <c r="L507"/>
  <c r="Q507"/>
  <c r="G508"/>
  <c r="Q508"/>
  <c r="G509"/>
  <c r="J509"/>
  <c r="K509"/>
  <c r="L509"/>
  <c r="Q509"/>
  <c r="G510"/>
  <c r="J510"/>
  <c r="K510"/>
  <c r="Q510" s="1"/>
  <c r="L510"/>
  <c r="F511"/>
  <c r="G511" s="1"/>
  <c r="I511"/>
  <c r="L511"/>
  <c r="Q511"/>
  <c r="G512"/>
  <c r="J512"/>
  <c r="K512"/>
  <c r="L512"/>
  <c r="Q512"/>
  <c r="G513"/>
  <c r="J513"/>
  <c r="K513"/>
  <c r="L513"/>
  <c r="Q513"/>
  <c r="G514"/>
  <c r="J514"/>
  <c r="L514"/>
  <c r="Q514"/>
  <c r="F515"/>
  <c r="G515" s="1"/>
  <c r="I515"/>
  <c r="L515"/>
  <c r="Q515"/>
  <c r="G516"/>
  <c r="J516"/>
  <c r="K516"/>
  <c r="L516"/>
  <c r="Q516"/>
  <c r="G517"/>
  <c r="Q517"/>
  <c r="G518"/>
  <c r="J518"/>
  <c r="K518"/>
  <c r="L518"/>
  <c r="Q518"/>
  <c r="G519"/>
  <c r="H519"/>
  <c r="I519"/>
  <c r="J519"/>
  <c r="K519"/>
  <c r="L519"/>
  <c r="Q519"/>
  <c r="I520"/>
  <c r="F520" s="1"/>
  <c r="Q520"/>
  <c r="G521"/>
  <c r="J521"/>
  <c r="L521"/>
  <c r="Q521"/>
  <c r="G522"/>
  <c r="J522"/>
  <c r="K522"/>
  <c r="L522"/>
  <c r="Q522"/>
  <c r="G523"/>
  <c r="J523"/>
  <c r="L523"/>
  <c r="Q523"/>
  <c r="G524"/>
  <c r="J524"/>
  <c r="K524"/>
  <c r="L524"/>
  <c r="Q524"/>
  <c r="H525"/>
  <c r="F525" s="1"/>
  <c r="Q525"/>
  <c r="G526"/>
  <c r="J526"/>
  <c r="K526"/>
  <c r="L526"/>
  <c r="Q526"/>
  <c r="G527"/>
  <c r="J527"/>
  <c r="L527"/>
  <c r="Q527"/>
  <c r="G528"/>
  <c r="H528"/>
  <c r="I528"/>
  <c r="J528"/>
  <c r="K528"/>
  <c r="L528"/>
  <c r="Q528"/>
  <c r="G529"/>
  <c r="J529"/>
  <c r="L529"/>
  <c r="Q529"/>
  <c r="G530"/>
  <c r="J530"/>
  <c r="K530"/>
  <c r="L530"/>
  <c r="Q530"/>
  <c r="G531"/>
  <c r="Q531"/>
  <c r="G532"/>
  <c r="J532"/>
  <c r="K532"/>
  <c r="L532"/>
  <c r="Q532"/>
  <c r="F533"/>
  <c r="G533"/>
  <c r="I533"/>
  <c r="J533"/>
  <c r="L533"/>
  <c r="Q533"/>
  <c r="G534"/>
  <c r="J534"/>
  <c r="K534"/>
  <c r="L534"/>
  <c r="Q534"/>
  <c r="G535"/>
  <c r="J535"/>
  <c r="K535"/>
  <c r="L535"/>
  <c r="Q535"/>
  <c r="G536"/>
  <c r="J536"/>
  <c r="L536"/>
  <c r="Q536"/>
  <c r="F537"/>
  <c r="G537"/>
  <c r="I537"/>
  <c r="J537"/>
  <c r="L537"/>
  <c r="Q537"/>
  <c r="G538"/>
  <c r="J538"/>
  <c r="K538"/>
  <c r="L538"/>
  <c r="Q538"/>
  <c r="G539"/>
  <c r="Q539"/>
  <c r="G540"/>
  <c r="J540"/>
  <c r="K540"/>
  <c r="L540"/>
  <c r="Q540"/>
  <c r="G541"/>
  <c r="J541"/>
  <c r="K541"/>
  <c r="L541"/>
  <c r="Q541"/>
  <c r="G542"/>
  <c r="J542"/>
  <c r="L542"/>
  <c r="Q542"/>
  <c r="G543"/>
  <c r="J543"/>
  <c r="K543"/>
  <c r="L543"/>
  <c r="Q543"/>
  <c r="G544"/>
  <c r="J544"/>
  <c r="K544"/>
  <c r="L544"/>
  <c r="Q544"/>
  <c r="G545"/>
  <c r="J545"/>
  <c r="K545"/>
  <c r="L545"/>
  <c r="Q545"/>
  <c r="G546"/>
  <c r="J546"/>
  <c r="K546"/>
  <c r="L546"/>
  <c r="Q546"/>
  <c r="G547"/>
  <c r="J547"/>
  <c r="L547"/>
  <c r="Q547"/>
  <c r="G548"/>
  <c r="J548"/>
  <c r="K548"/>
  <c r="L548"/>
  <c r="Q548"/>
  <c r="G549"/>
  <c r="J549"/>
  <c r="K549"/>
  <c r="L549"/>
  <c r="Q549"/>
  <c r="G550"/>
  <c r="J550"/>
  <c r="K550"/>
  <c r="L550"/>
  <c r="Q550"/>
  <c r="F551"/>
  <c r="G551"/>
  <c r="I551"/>
  <c r="J551"/>
  <c r="L551"/>
  <c r="Q551"/>
  <c r="G552"/>
  <c r="Q552"/>
  <c r="H553"/>
  <c r="F553"/>
  <c r="G553" s="1"/>
  <c r="L553"/>
  <c r="Q553"/>
  <c r="G554"/>
  <c r="J554"/>
  <c r="L554"/>
  <c r="Q554"/>
  <c r="G555"/>
  <c r="J555"/>
  <c r="L555"/>
  <c r="Q555"/>
  <c r="G556"/>
  <c r="H556"/>
  <c r="I556"/>
  <c r="J556"/>
  <c r="K556"/>
  <c r="L556"/>
  <c r="Q556"/>
  <c r="G557"/>
  <c r="J557"/>
  <c r="L557"/>
  <c r="Q557"/>
  <c r="G558"/>
  <c r="J558"/>
  <c r="K558"/>
  <c r="L558"/>
  <c r="Q558"/>
  <c r="G559"/>
  <c r="J559"/>
  <c r="K559"/>
  <c r="L559"/>
  <c r="Q559"/>
  <c r="G560"/>
  <c r="J560"/>
  <c r="K560"/>
  <c r="L560"/>
  <c r="Q560"/>
  <c r="G561"/>
  <c r="J561"/>
  <c r="L561"/>
  <c r="Q561"/>
  <c r="G562"/>
  <c r="J562"/>
  <c r="K562"/>
  <c r="L562"/>
  <c r="Q562"/>
  <c r="I563"/>
  <c r="F563" s="1"/>
  <c r="Q563"/>
  <c r="G564"/>
  <c r="J564"/>
  <c r="K564"/>
  <c r="L564"/>
  <c r="Q564"/>
  <c r="G565"/>
  <c r="Q565"/>
  <c r="G566"/>
  <c r="H566"/>
  <c r="I566"/>
  <c r="J566"/>
  <c r="K566"/>
  <c r="L566"/>
  <c r="Q566"/>
  <c r="G567"/>
  <c r="J567"/>
  <c r="K567"/>
  <c r="L567"/>
  <c r="Q567"/>
  <c r="F568"/>
  <c r="G568" s="1"/>
  <c r="I568"/>
  <c r="L568"/>
  <c r="Q568"/>
  <c r="G569"/>
  <c r="J569"/>
  <c r="K569"/>
  <c r="L569"/>
  <c r="Q569"/>
  <c r="G570"/>
  <c r="J570"/>
  <c r="L570"/>
  <c r="Q570"/>
  <c r="G571"/>
  <c r="J571"/>
  <c r="K571"/>
  <c r="L571"/>
  <c r="Q571"/>
  <c r="G572"/>
  <c r="J572"/>
  <c r="K572"/>
  <c r="L572"/>
  <c r="Q572"/>
  <c r="F573"/>
  <c r="G573" s="1"/>
  <c r="L573"/>
  <c r="Q573"/>
  <c r="G574"/>
  <c r="Q574"/>
  <c r="G575"/>
  <c r="J575"/>
  <c r="K575"/>
  <c r="L575"/>
  <c r="Q575"/>
  <c r="G576"/>
  <c r="J576"/>
  <c r="L576"/>
  <c r="Q576"/>
  <c r="G577"/>
  <c r="J577"/>
  <c r="K577"/>
  <c r="L577"/>
  <c r="Q577"/>
  <c r="G578"/>
  <c r="J578"/>
  <c r="K578"/>
  <c r="L578"/>
  <c r="Q578"/>
  <c r="G579"/>
  <c r="J579"/>
  <c r="K579"/>
  <c r="L579"/>
  <c r="Q579"/>
  <c r="G580"/>
  <c r="J580"/>
  <c r="L580"/>
  <c r="Q580"/>
  <c r="G581"/>
  <c r="J581"/>
  <c r="K581"/>
  <c r="L581"/>
  <c r="Q581"/>
  <c r="G582"/>
  <c r="J582"/>
  <c r="L582"/>
  <c r="Q582"/>
  <c r="G583"/>
  <c r="J583"/>
  <c r="L583"/>
  <c r="Q583"/>
  <c r="G584"/>
  <c r="J584"/>
  <c r="K584"/>
  <c r="L584"/>
  <c r="Q584"/>
  <c r="H585"/>
  <c r="F585" s="1"/>
  <c r="Q585"/>
  <c r="G586"/>
  <c r="J586"/>
  <c r="K586"/>
  <c r="L586"/>
  <c r="Q586"/>
  <c r="G587"/>
  <c r="J587"/>
  <c r="K587"/>
  <c r="L587"/>
  <c r="Q587"/>
  <c r="G588"/>
  <c r="J588"/>
  <c r="L588"/>
  <c r="Q588"/>
  <c r="G589"/>
  <c r="Q589"/>
  <c r="F590"/>
  <c r="G590" s="1"/>
  <c r="I590"/>
  <c r="L590"/>
  <c r="Q590"/>
  <c r="G591"/>
  <c r="H591"/>
  <c r="I591"/>
  <c r="J591"/>
  <c r="K591"/>
  <c r="L591"/>
  <c r="Q591"/>
  <c r="G592"/>
  <c r="J592"/>
  <c r="L592"/>
  <c r="Q592"/>
  <c r="G593"/>
  <c r="J593"/>
  <c r="K593"/>
  <c r="L593"/>
  <c r="Q593"/>
  <c r="G594"/>
  <c r="J594"/>
  <c r="K594"/>
  <c r="L594"/>
  <c r="Q594"/>
  <c r="G595"/>
  <c r="J595"/>
  <c r="K595"/>
  <c r="L595"/>
  <c r="Q595"/>
  <c r="G596"/>
  <c r="J596"/>
  <c r="K596"/>
  <c r="L596"/>
  <c r="Q596"/>
  <c r="G597"/>
  <c r="J597"/>
  <c r="L597"/>
  <c r="Q597"/>
  <c r="G598"/>
  <c r="J598"/>
  <c r="K598"/>
  <c r="L598"/>
  <c r="Q598"/>
  <c r="G599"/>
  <c r="J599"/>
  <c r="K599"/>
  <c r="L599"/>
  <c r="Q599"/>
  <c r="G600"/>
  <c r="J600"/>
  <c r="K600"/>
  <c r="L600"/>
  <c r="Q600"/>
  <c r="G601"/>
  <c r="J601"/>
  <c r="K601"/>
  <c r="L601"/>
  <c r="Q601"/>
  <c r="G602"/>
  <c r="Q602"/>
  <c r="G603"/>
  <c r="J603"/>
  <c r="K603"/>
  <c r="L603"/>
  <c r="Q603"/>
  <c r="G604"/>
  <c r="J604"/>
  <c r="K604"/>
  <c r="L604"/>
  <c r="Q604"/>
  <c r="G605"/>
  <c r="J605"/>
  <c r="L605"/>
  <c r="Q605"/>
  <c r="F606"/>
  <c r="G606"/>
  <c r="I606"/>
  <c r="L606"/>
  <c r="Q606"/>
  <c r="I607"/>
  <c r="F607" s="1"/>
  <c r="Q607"/>
  <c r="F608"/>
  <c r="G608" s="1"/>
  <c r="I608"/>
  <c r="L608"/>
  <c r="Q608"/>
  <c r="G609"/>
  <c r="Q609"/>
  <c r="G610"/>
  <c r="J610"/>
  <c r="L610"/>
  <c r="Q610"/>
  <c r="G611"/>
  <c r="H611"/>
  <c r="I611"/>
  <c r="J611"/>
  <c r="K611"/>
  <c r="L611"/>
  <c r="Q611"/>
  <c r="G612"/>
  <c r="J612"/>
  <c r="L612"/>
  <c r="Q612"/>
  <c r="H613"/>
  <c r="F613" s="1"/>
  <c r="Q613"/>
  <c r="G614"/>
  <c r="J614"/>
  <c r="L614"/>
  <c r="Q614"/>
  <c r="G615"/>
  <c r="J615"/>
  <c r="L615"/>
  <c r="Q615"/>
  <c r="F616"/>
  <c r="G616"/>
  <c r="H616"/>
  <c r="I616"/>
  <c r="J616"/>
  <c r="K616"/>
  <c r="L616"/>
  <c r="Q616"/>
  <c r="G617"/>
  <c r="J617"/>
  <c r="K617"/>
  <c r="L617"/>
  <c r="Q617"/>
  <c r="G618"/>
  <c r="J618"/>
  <c r="K618"/>
  <c r="L618"/>
  <c r="Q618"/>
  <c r="G619"/>
  <c r="J619"/>
  <c r="K619"/>
  <c r="L619"/>
  <c r="Q619"/>
  <c r="G620"/>
  <c r="J620"/>
  <c r="K620"/>
  <c r="L620"/>
  <c r="Q620"/>
  <c r="G621"/>
  <c r="J621"/>
  <c r="K621"/>
  <c r="L621"/>
  <c r="Q621"/>
  <c r="G622"/>
  <c r="J622"/>
  <c r="K622"/>
  <c r="L622"/>
  <c r="Q622"/>
  <c r="G623"/>
  <c r="J623"/>
  <c r="L623"/>
  <c r="Q623"/>
  <c r="G624"/>
  <c r="Q624"/>
  <c r="G625"/>
  <c r="J625"/>
  <c r="K625"/>
  <c r="L625"/>
  <c r="Q625"/>
  <c r="F626"/>
  <c r="G626" s="1"/>
  <c r="L626"/>
  <c r="Q626"/>
  <c r="G627"/>
  <c r="J627"/>
  <c r="K627"/>
  <c r="L627"/>
  <c r="Q627"/>
  <c r="G628"/>
  <c r="J628"/>
  <c r="K628"/>
  <c r="L628"/>
  <c r="Q628"/>
  <c r="G629"/>
  <c r="J629"/>
  <c r="K629"/>
  <c r="L629"/>
  <c r="Q629"/>
  <c r="F630"/>
  <c r="G630" s="1"/>
  <c r="I630"/>
  <c r="L630"/>
  <c r="Q630"/>
  <c r="G631"/>
  <c r="J631"/>
  <c r="L631"/>
  <c r="Q631"/>
  <c r="G632"/>
  <c r="J632"/>
  <c r="K632"/>
  <c r="L632"/>
  <c r="Q632"/>
  <c r="G633"/>
  <c r="Q633"/>
  <c r="G634"/>
  <c r="J634"/>
  <c r="K634"/>
  <c r="L634"/>
  <c r="Q634"/>
  <c r="G635"/>
  <c r="J635"/>
  <c r="K635"/>
  <c r="L635"/>
  <c r="Q635"/>
  <c r="G636"/>
  <c r="J636"/>
  <c r="K636"/>
  <c r="L636"/>
  <c r="Q636"/>
  <c r="G637"/>
  <c r="J637"/>
  <c r="L637"/>
  <c r="Q637"/>
  <c r="G638"/>
  <c r="J638"/>
  <c r="K638"/>
  <c r="L638"/>
  <c r="Q638"/>
  <c r="G639"/>
  <c r="J639"/>
  <c r="K639"/>
  <c r="L639"/>
  <c r="Q639"/>
  <c r="G640"/>
  <c r="J640"/>
  <c r="K640"/>
  <c r="L640"/>
  <c r="Q640"/>
  <c r="G641"/>
  <c r="J641"/>
  <c r="L641"/>
  <c r="Q641"/>
  <c r="G642"/>
  <c r="J642"/>
  <c r="K642"/>
  <c r="L642"/>
  <c r="Q642"/>
  <c r="G643"/>
  <c r="H643"/>
  <c r="I643"/>
  <c r="J643"/>
  <c r="K643"/>
  <c r="L643"/>
  <c r="Q643"/>
  <c r="G644"/>
  <c r="J644"/>
  <c r="L644"/>
  <c r="Q644"/>
  <c r="G645"/>
  <c r="J645"/>
  <c r="L645"/>
  <c r="Q645"/>
  <c r="H646"/>
  <c r="F646" s="1"/>
  <c r="Q646"/>
  <c r="G647"/>
  <c r="Q647"/>
  <c r="F648"/>
  <c r="G648" s="1"/>
  <c r="L648"/>
  <c r="Q648"/>
  <c r="G649"/>
  <c r="J649"/>
  <c r="K649"/>
  <c r="Q649" s="1"/>
  <c r="L649"/>
  <c r="G650"/>
  <c r="J650"/>
  <c r="L650"/>
  <c r="Q650"/>
  <c r="G651"/>
  <c r="J651"/>
  <c r="K651"/>
  <c r="L651"/>
  <c r="Q651"/>
  <c r="G652"/>
  <c r="J652"/>
  <c r="K652"/>
  <c r="Q652" s="1"/>
  <c r="L652"/>
  <c r="G653"/>
  <c r="H653"/>
  <c r="I653"/>
  <c r="J653"/>
  <c r="K653"/>
  <c r="L653"/>
  <c r="Q653"/>
  <c r="G654"/>
  <c r="J654"/>
  <c r="L654"/>
  <c r="Q654"/>
  <c r="G655"/>
  <c r="J655"/>
  <c r="K655"/>
  <c r="Q655" s="1"/>
  <c r="L655"/>
  <c r="I656"/>
  <c r="F656" s="1"/>
  <c r="Q656"/>
  <c r="G657"/>
  <c r="J657"/>
  <c r="K657"/>
  <c r="Q657" s="1"/>
  <c r="L657"/>
  <c r="G658"/>
  <c r="J658"/>
  <c r="K658"/>
  <c r="L658"/>
  <c r="Q658"/>
  <c r="G659"/>
  <c r="J659"/>
  <c r="K659"/>
  <c r="Q659" s="1"/>
  <c r="L659"/>
  <c r="G660"/>
  <c r="J660"/>
  <c r="K660"/>
  <c r="L660"/>
  <c r="Q660"/>
  <c r="G661"/>
  <c r="J661"/>
  <c r="L661"/>
  <c r="Q661"/>
  <c r="G662"/>
  <c r="Q662"/>
  <c r="G663"/>
  <c r="J663"/>
  <c r="K663"/>
  <c r="Q663" s="1"/>
  <c r="L663"/>
  <c r="F664"/>
  <c r="G664"/>
  <c r="I664"/>
  <c r="L664"/>
  <c r="Q664"/>
  <c r="G665"/>
  <c r="J665"/>
  <c r="K665"/>
  <c r="Q665" s="1"/>
  <c r="L665"/>
  <c r="G666"/>
  <c r="J666"/>
  <c r="K666"/>
  <c r="L666"/>
  <c r="Q666"/>
  <c r="G667"/>
  <c r="J667"/>
  <c r="L667"/>
  <c r="Q667"/>
  <c r="G668"/>
  <c r="J668"/>
  <c r="K668"/>
  <c r="Q668" s="1"/>
  <c r="L668"/>
  <c r="F669"/>
  <c r="G669"/>
  <c r="I669"/>
  <c r="J669"/>
  <c r="L669"/>
  <c r="Q669"/>
  <c r="G670"/>
  <c r="J670"/>
  <c r="K670"/>
  <c r="L670"/>
  <c r="Q670"/>
  <c r="G671"/>
  <c r="Q671"/>
  <c r="G672"/>
  <c r="J672"/>
  <c r="K672"/>
  <c r="Q672" s="1"/>
  <c r="L672"/>
  <c r="G673"/>
  <c r="H673"/>
  <c r="I673"/>
  <c r="J673"/>
  <c r="K673"/>
  <c r="L673"/>
  <c r="Q673"/>
  <c r="G674"/>
  <c r="J674"/>
  <c r="K674"/>
  <c r="Q674" s="1"/>
  <c r="L674"/>
  <c r="G675"/>
  <c r="J675"/>
  <c r="L675"/>
  <c r="Q675"/>
  <c r="G676"/>
  <c r="J676"/>
  <c r="K676"/>
  <c r="L676"/>
  <c r="Q676"/>
  <c r="G677"/>
  <c r="J677"/>
  <c r="K677"/>
  <c r="Q677" s="1"/>
  <c r="L677"/>
  <c r="G678"/>
  <c r="J678"/>
  <c r="L678"/>
  <c r="Q678"/>
  <c r="H679"/>
  <c r="F679" s="1"/>
  <c r="Q679"/>
  <c r="G680"/>
  <c r="J680"/>
  <c r="K680"/>
  <c r="L680"/>
  <c r="Q680"/>
  <c r="G681"/>
  <c r="J681"/>
  <c r="L681"/>
  <c r="Q681"/>
  <c r="G682"/>
  <c r="J682"/>
  <c r="K682"/>
  <c r="Q682" s="1"/>
  <c r="L682"/>
  <c r="G683"/>
  <c r="J683"/>
  <c r="L683"/>
  <c r="Q683"/>
  <c r="G684"/>
  <c r="J684"/>
  <c r="K684"/>
  <c r="L684"/>
  <c r="Q684"/>
  <c r="G685"/>
  <c r="J685"/>
  <c r="K685"/>
  <c r="Q685" s="1"/>
  <c r="L685"/>
  <c r="G686"/>
  <c r="J686"/>
  <c r="K686"/>
  <c r="L686"/>
  <c r="Q686"/>
  <c r="G687"/>
  <c r="Q687"/>
  <c r="F688"/>
  <c r="G688" s="1"/>
  <c r="L688"/>
  <c r="Q688"/>
  <c r="G689"/>
  <c r="J689"/>
  <c r="K689"/>
  <c r="Q689" s="1"/>
  <c r="L689"/>
  <c r="G690"/>
  <c r="J690"/>
  <c r="L690"/>
  <c r="Q690"/>
  <c r="G691"/>
  <c r="J691"/>
  <c r="K691"/>
  <c r="L691"/>
  <c r="Q691"/>
  <c r="G692"/>
  <c r="J692"/>
  <c r="K692"/>
  <c r="Q692" s="1"/>
  <c r="L692"/>
  <c r="F693"/>
  <c r="G693"/>
  <c r="I693"/>
  <c r="L693"/>
  <c r="Q693"/>
  <c r="G694"/>
  <c r="J694"/>
  <c r="K694"/>
  <c r="Q694" s="1"/>
  <c r="L694"/>
  <c r="G695"/>
  <c r="J695"/>
  <c r="K695"/>
  <c r="L695"/>
  <c r="Q695"/>
  <c r="G696"/>
  <c r="Q696"/>
  <c r="G697"/>
  <c r="J697"/>
  <c r="K697"/>
  <c r="Q697" s="1"/>
  <c r="L697"/>
  <c r="G698"/>
  <c r="J698"/>
  <c r="L698"/>
  <c r="Q698"/>
  <c r="G699"/>
  <c r="J699"/>
  <c r="K699"/>
  <c r="L699"/>
  <c r="Q699"/>
  <c r="G700"/>
  <c r="J700"/>
  <c r="K700"/>
  <c r="Q700" s="1"/>
  <c r="L700"/>
  <c r="G701"/>
  <c r="J701"/>
  <c r="K701"/>
  <c r="L701"/>
  <c r="Q701"/>
  <c r="G702"/>
  <c r="H702"/>
  <c r="I702"/>
  <c r="J702"/>
  <c r="K702"/>
  <c r="Q702" s="1"/>
  <c r="L702"/>
  <c r="G703"/>
  <c r="J703"/>
  <c r="K703"/>
  <c r="L703"/>
  <c r="Q703"/>
  <c r="I704"/>
  <c r="F704" s="1"/>
  <c r="Q704"/>
  <c r="G705"/>
  <c r="J705"/>
  <c r="K705"/>
  <c r="L705"/>
  <c r="Q705"/>
  <c r="G706"/>
  <c r="J706"/>
  <c r="K706"/>
  <c r="Q706" s="1"/>
  <c r="L706"/>
  <c r="G707"/>
  <c r="J707"/>
  <c r="K707"/>
  <c r="L707"/>
  <c r="Q707"/>
  <c r="G708"/>
  <c r="J708"/>
  <c r="L708"/>
  <c r="Q708"/>
  <c r="G709"/>
  <c r="J709"/>
  <c r="K709"/>
  <c r="Q709" s="1"/>
  <c r="L709"/>
  <c r="G710"/>
  <c r="J710"/>
  <c r="L710"/>
  <c r="Q710"/>
  <c r="F711"/>
  <c r="G711" s="1"/>
  <c r="I711"/>
  <c r="L711"/>
  <c r="Q711"/>
  <c r="G712"/>
  <c r="Q712"/>
  <c r="H713"/>
  <c r="F713" s="1"/>
  <c r="Q713"/>
  <c r="G714"/>
  <c r="J714"/>
  <c r="L714"/>
  <c r="Q714"/>
  <c r="G715"/>
  <c r="J715"/>
  <c r="L715"/>
  <c r="Q715"/>
  <c r="G716"/>
  <c r="H716"/>
  <c r="I716"/>
  <c r="J716"/>
  <c r="K716"/>
  <c r="L716"/>
  <c r="Q716"/>
  <c r="G717"/>
  <c r="J717"/>
  <c r="L717"/>
  <c r="Q717"/>
  <c r="G718"/>
  <c r="J718"/>
  <c r="K718"/>
  <c r="Q718" s="1"/>
  <c r="L718"/>
  <c r="G719"/>
  <c r="J719"/>
  <c r="L719"/>
  <c r="Q719"/>
  <c r="G720"/>
  <c r="J720"/>
  <c r="K720"/>
  <c r="L720"/>
  <c r="Q720"/>
  <c r="G721"/>
  <c r="J721"/>
  <c r="K721"/>
  <c r="Q721" s="1"/>
  <c r="L721"/>
  <c r="G722"/>
  <c r="J722"/>
  <c r="K722"/>
  <c r="L722"/>
  <c r="Q722"/>
  <c r="G723"/>
  <c r="J723"/>
  <c r="K723"/>
  <c r="Q723" s="1"/>
  <c r="L723"/>
  <c r="G724"/>
  <c r="J724"/>
  <c r="K724"/>
  <c r="L724"/>
  <c r="Q724"/>
  <c r="G725"/>
  <c r="Q725"/>
  <c r="G726"/>
  <c r="J726"/>
  <c r="K726"/>
  <c r="Q726" s="1"/>
  <c r="L726"/>
  <c r="G727"/>
  <c r="J727"/>
  <c r="K727"/>
  <c r="L727"/>
  <c r="Q727"/>
  <c r="G728"/>
  <c r="J728"/>
  <c r="L728"/>
  <c r="Q728"/>
  <c r="G729"/>
  <c r="J729"/>
  <c r="K729"/>
  <c r="Q729" s="1"/>
  <c r="L729"/>
  <c r="F730"/>
  <c r="G730" s="1"/>
  <c r="I730"/>
  <c r="L730"/>
  <c r="Q730"/>
  <c r="G731"/>
  <c r="J731"/>
  <c r="K731"/>
  <c r="Q731" s="1"/>
  <c r="L731"/>
  <c r="G732"/>
  <c r="J732"/>
  <c r="K732"/>
  <c r="L732"/>
  <c r="Q732"/>
  <c r="F733"/>
  <c r="G733" s="1"/>
  <c r="L733"/>
  <c r="Q733"/>
  <c r="G734"/>
  <c r="J734"/>
  <c r="K734"/>
  <c r="L734"/>
  <c r="Q734"/>
  <c r="G735"/>
  <c r="J735"/>
  <c r="K735"/>
  <c r="Q735" s="1"/>
  <c r="L735"/>
  <c r="G736"/>
  <c r="Q736"/>
  <c r="G737"/>
  <c r="J737"/>
  <c r="L737"/>
  <c r="Q737"/>
  <c r="G738"/>
  <c r="J738"/>
  <c r="K738"/>
  <c r="L738"/>
  <c r="Q738"/>
  <c r="G739"/>
  <c r="J739"/>
  <c r="K739"/>
  <c r="Q739" s="1"/>
  <c r="L739"/>
  <c r="G740"/>
  <c r="J740"/>
  <c r="K740"/>
  <c r="L740"/>
  <c r="Q740"/>
  <c r="G741"/>
  <c r="J741"/>
  <c r="K741"/>
  <c r="Q741" s="1"/>
  <c r="L741"/>
  <c r="G742"/>
  <c r="J742"/>
  <c r="K742"/>
  <c r="L742"/>
  <c r="Q742"/>
  <c r="G743"/>
  <c r="J743"/>
  <c r="L743"/>
  <c r="Q743"/>
  <c r="G744"/>
  <c r="J744"/>
  <c r="K744"/>
  <c r="Q744" s="1"/>
  <c r="L744"/>
  <c r="G745"/>
  <c r="J745"/>
  <c r="L745"/>
  <c r="Q745"/>
  <c r="H746"/>
  <c r="F746"/>
  <c r="G746" s="1"/>
  <c r="Q746"/>
  <c r="G747"/>
  <c r="J747"/>
  <c r="K747"/>
  <c r="Q747" s="1"/>
  <c r="L747"/>
  <c r="G748"/>
  <c r="J748"/>
  <c r="K748"/>
  <c r="L748"/>
  <c r="Q748"/>
  <c r="G749"/>
  <c r="J749"/>
  <c r="L749"/>
  <c r="Q749"/>
  <c r="G750"/>
  <c r="J750"/>
  <c r="K750"/>
  <c r="Q750" s="1"/>
  <c r="L750"/>
  <c r="G751"/>
  <c r="H751"/>
  <c r="I751"/>
  <c r="J751"/>
  <c r="K751"/>
  <c r="L751"/>
  <c r="Q751"/>
  <c r="G752"/>
  <c r="J752"/>
  <c r="L752"/>
  <c r="Q752"/>
  <c r="G753"/>
  <c r="Q753"/>
  <c r="F754"/>
  <c r="G754" s="1"/>
  <c r="L754"/>
  <c r="Q754"/>
  <c r="G755"/>
  <c r="J755"/>
  <c r="K755"/>
  <c r="Q755" s="1"/>
  <c r="L755"/>
  <c r="I756"/>
  <c r="F756" s="1"/>
  <c r="Q756"/>
  <c r="G757"/>
  <c r="H757"/>
  <c r="I757"/>
  <c r="J757"/>
  <c r="K757"/>
  <c r="Q757" s="1"/>
  <c r="L757"/>
  <c r="G758"/>
  <c r="J758"/>
  <c r="K758"/>
  <c r="L758"/>
  <c r="Q758"/>
  <c r="G759"/>
  <c r="J759"/>
  <c r="K759"/>
  <c r="Q759" s="1"/>
  <c r="L759"/>
  <c r="G760"/>
  <c r="J760"/>
  <c r="K760"/>
  <c r="L760"/>
  <c r="Q760"/>
  <c r="F761"/>
  <c r="G761" s="1"/>
  <c r="I761"/>
  <c r="L761"/>
  <c r="Q761"/>
  <c r="G762"/>
  <c r="J762"/>
  <c r="L762"/>
  <c r="Q762"/>
  <c r="G763"/>
  <c r="J763"/>
  <c r="K763"/>
  <c r="Q763" s="1"/>
  <c r="L763"/>
  <c r="G764"/>
  <c r="Q764"/>
  <c r="G765"/>
  <c r="J765"/>
  <c r="K765"/>
  <c r="L765"/>
  <c r="Q765"/>
  <c r="G766"/>
  <c r="J766"/>
  <c r="K766"/>
  <c r="Q766" s="1"/>
  <c r="L766"/>
  <c r="G767"/>
  <c r="J767"/>
  <c r="K767"/>
  <c r="L767"/>
  <c r="Q767"/>
  <c r="G768"/>
  <c r="J768"/>
  <c r="K768"/>
  <c r="Q768" s="1"/>
  <c r="L768"/>
  <c r="G769"/>
  <c r="J769"/>
  <c r="L769"/>
  <c r="Q769"/>
  <c r="G770"/>
  <c r="J770"/>
  <c r="K770"/>
  <c r="L770"/>
  <c r="Q770"/>
  <c r="G771"/>
  <c r="J771"/>
  <c r="K771"/>
  <c r="Q771" s="1"/>
  <c r="L771"/>
  <c r="G772"/>
  <c r="J772"/>
  <c r="K772"/>
  <c r="L772"/>
  <c r="Q772"/>
  <c r="G773"/>
  <c r="J773"/>
  <c r="K773"/>
  <c r="Q773" s="1"/>
  <c r="L773"/>
  <c r="G774"/>
  <c r="J774"/>
  <c r="K774"/>
  <c r="L774"/>
  <c r="Q774"/>
  <c r="G775"/>
  <c r="J775"/>
  <c r="L775"/>
  <c r="Q775"/>
  <c r="G776"/>
  <c r="H776"/>
  <c r="I776"/>
  <c r="J776"/>
  <c r="K776"/>
  <c r="L776"/>
  <c r="Q776"/>
  <c r="F777"/>
  <c r="G777"/>
  <c r="I777"/>
  <c r="L777"/>
  <c r="Q777"/>
  <c r="G778"/>
  <c r="Q778"/>
  <c r="G779"/>
  <c r="J779"/>
  <c r="K779"/>
  <c r="Q779" s="1"/>
  <c r="L779"/>
  <c r="G780"/>
  <c r="J780"/>
  <c r="L780"/>
  <c r="Q780"/>
  <c r="G781"/>
  <c r="J781"/>
  <c r="K781"/>
  <c r="L781"/>
  <c r="Q781"/>
  <c r="G782"/>
  <c r="J782"/>
  <c r="K782"/>
  <c r="Q782" s="1"/>
  <c r="L782"/>
  <c r="H783"/>
  <c r="F783"/>
  <c r="G783" s="1"/>
  <c r="L783"/>
  <c r="Q783"/>
  <c r="G784"/>
  <c r="J784"/>
  <c r="K784"/>
  <c r="L784"/>
  <c r="Q784"/>
  <c r="G785"/>
  <c r="J785"/>
  <c r="L785"/>
  <c r="Q785"/>
  <c r="G786"/>
  <c r="J786"/>
  <c r="L786"/>
  <c r="Q786"/>
  <c r="G787"/>
  <c r="J787"/>
  <c r="K787"/>
  <c r="Q787" s="1"/>
  <c r="L787"/>
  <c r="G788"/>
  <c r="J788"/>
  <c r="K788"/>
  <c r="L788"/>
  <c r="Q788"/>
  <c r="G789"/>
  <c r="J789"/>
  <c r="K789"/>
  <c r="Q789" s="1"/>
  <c r="L789"/>
  <c r="G790"/>
  <c r="J790"/>
  <c r="L790"/>
  <c r="Q790"/>
  <c r="G791"/>
  <c r="J791"/>
  <c r="K791"/>
  <c r="L791"/>
  <c r="Q791"/>
  <c r="G792"/>
  <c r="J792"/>
  <c r="K792"/>
  <c r="Q792" s="1"/>
  <c r="L792"/>
  <c r="G793"/>
  <c r="J793"/>
  <c r="K793"/>
  <c r="L793"/>
  <c r="Q793"/>
  <c r="G794"/>
  <c r="J794"/>
  <c r="L794"/>
  <c r="Q794"/>
  <c r="G795"/>
  <c r="J795"/>
  <c r="K795"/>
  <c r="Q795" s="1"/>
  <c r="L795"/>
  <c r="G796"/>
  <c r="J796"/>
  <c r="K796"/>
  <c r="L796"/>
  <c r="Q796"/>
  <c r="G797"/>
  <c r="Q797"/>
  <c r="G798"/>
  <c r="J798"/>
  <c r="K798"/>
  <c r="Q798" s="1"/>
  <c r="L798"/>
  <c r="F799"/>
  <c r="G799"/>
  <c r="I799"/>
  <c r="L799"/>
  <c r="Q799"/>
  <c r="G800"/>
  <c r="J800"/>
  <c r="K800"/>
  <c r="Q800" s="1"/>
  <c r="L800"/>
  <c r="G801"/>
  <c r="J801"/>
  <c r="K801"/>
  <c r="L801"/>
  <c r="Q801"/>
  <c r="G802"/>
  <c r="J802"/>
  <c r="K802"/>
  <c r="Q802" s="1"/>
  <c r="L802"/>
  <c r="G803"/>
  <c r="J803"/>
  <c r="K803"/>
  <c r="L803"/>
  <c r="Q803"/>
  <c r="G804"/>
  <c r="J804"/>
  <c r="K804"/>
  <c r="Q804" s="1"/>
  <c r="L804"/>
  <c r="G805"/>
  <c r="J805"/>
  <c r="L805"/>
  <c r="Q805"/>
  <c r="F806"/>
  <c r="G806" s="1"/>
  <c r="I806"/>
  <c r="L806"/>
  <c r="Q806"/>
  <c r="G807"/>
  <c r="Q807"/>
  <c r="I808"/>
  <c r="F808" s="1"/>
  <c r="Q808"/>
  <c r="G809"/>
  <c r="H809"/>
  <c r="I809"/>
  <c r="J809"/>
  <c r="K809"/>
  <c r="L809"/>
  <c r="Q809"/>
  <c r="G810"/>
  <c r="J810"/>
  <c r="L810"/>
  <c r="Q810"/>
  <c r="G811"/>
  <c r="J811"/>
  <c r="L811"/>
  <c r="Q811"/>
  <c r="G812"/>
  <c r="J812"/>
  <c r="K812"/>
  <c r="Q812" s="1"/>
  <c r="L812"/>
  <c r="G813"/>
  <c r="J813"/>
  <c r="K813"/>
  <c r="L813"/>
  <c r="Q813"/>
  <c r="G814"/>
  <c r="J814"/>
  <c r="K814"/>
  <c r="Q814" s="1"/>
  <c r="L814"/>
  <c r="G815"/>
  <c r="J815"/>
  <c r="K815"/>
  <c r="L815"/>
  <c r="Q815"/>
  <c r="G816"/>
  <c r="H816"/>
  <c r="I816"/>
  <c r="J816"/>
  <c r="K816"/>
  <c r="Q816" s="1"/>
  <c r="L816"/>
  <c r="G817"/>
  <c r="J817"/>
  <c r="L817"/>
  <c r="Q817"/>
  <c r="G818"/>
  <c r="J818"/>
  <c r="L818"/>
  <c r="Q818"/>
  <c r="G819"/>
  <c r="J819"/>
  <c r="K819"/>
  <c r="L819"/>
  <c r="Q819"/>
  <c r="H820"/>
  <c r="F820" s="1"/>
  <c r="Q820"/>
  <c r="G821"/>
  <c r="J821"/>
  <c r="K821"/>
  <c r="Q821" s="1"/>
  <c r="L821"/>
  <c r="G822"/>
  <c r="J822"/>
  <c r="K822"/>
  <c r="L822"/>
  <c r="Q822"/>
  <c r="G823"/>
  <c r="Q823"/>
  <c r="G824"/>
  <c r="J824"/>
  <c r="L824"/>
  <c r="Q824"/>
  <c r="G825"/>
  <c r="J825"/>
  <c r="K825"/>
  <c r="Q825" s="1"/>
  <c r="L825"/>
  <c r="G826"/>
  <c r="J826"/>
  <c r="K826"/>
  <c r="L826"/>
  <c r="Q826"/>
  <c r="G827"/>
  <c r="J827"/>
  <c r="K827"/>
  <c r="Q827" s="1"/>
  <c r="L827"/>
  <c r="G828"/>
  <c r="J828"/>
  <c r="L828"/>
  <c r="Q828"/>
  <c r="G829"/>
  <c r="J829"/>
  <c r="K829"/>
  <c r="L829"/>
  <c r="Q829"/>
  <c r="G830"/>
  <c r="J830"/>
  <c r="K830"/>
  <c r="Q830" s="1"/>
  <c r="L830"/>
  <c r="G831"/>
  <c r="J831"/>
  <c r="K831"/>
  <c r="L831"/>
  <c r="Q831"/>
  <c r="G832"/>
  <c r="J832"/>
  <c r="K832"/>
  <c r="Q832" s="1"/>
  <c r="L832"/>
  <c r="G833"/>
  <c r="J833"/>
  <c r="K833"/>
  <c r="L833"/>
  <c r="Q833"/>
  <c r="G834"/>
  <c r="J834"/>
  <c r="K834"/>
  <c r="Q834" s="1"/>
  <c r="L834"/>
  <c r="G835"/>
  <c r="J835"/>
  <c r="L835"/>
  <c r="Q835"/>
  <c r="G836"/>
  <c r="J836"/>
  <c r="K836"/>
  <c r="L836"/>
  <c r="Q836"/>
  <c r="G837"/>
  <c r="J837"/>
  <c r="K837"/>
  <c r="Q837" s="1"/>
  <c r="L837"/>
  <c r="G838"/>
  <c r="Q838"/>
  <c r="G839"/>
  <c r="J839"/>
  <c r="K839"/>
  <c r="L839"/>
  <c r="Q839"/>
  <c r="G840"/>
  <c r="J840"/>
  <c r="K840"/>
  <c r="Q840" s="1"/>
  <c r="L840"/>
  <c r="G841"/>
  <c r="J841"/>
  <c r="K841"/>
  <c r="L841"/>
  <c r="Q841"/>
  <c r="F842"/>
  <c r="G842" s="1"/>
  <c r="I842"/>
  <c r="L842"/>
  <c r="Q842"/>
  <c r="G843"/>
  <c r="J843"/>
  <c r="L843"/>
  <c r="Q843"/>
  <c r="G844"/>
  <c r="J844"/>
  <c r="K844"/>
  <c r="L844"/>
  <c r="Q844"/>
  <c r="G845"/>
  <c r="J845"/>
  <c r="K845"/>
  <c r="Q845" s="1"/>
  <c r="L845"/>
  <c r="G846"/>
  <c r="J846"/>
  <c r="K846"/>
  <c r="L846"/>
  <c r="Q846"/>
  <c r="G847"/>
  <c r="J847"/>
  <c r="K847"/>
  <c r="Q847" s="1"/>
  <c r="L847"/>
  <c r="F848"/>
  <c r="G848"/>
  <c r="I848"/>
  <c r="L848"/>
  <c r="Q848"/>
  <c r="G849"/>
  <c r="J849"/>
  <c r="K849"/>
  <c r="Q849" s="1"/>
  <c r="L849"/>
  <c r="G850"/>
  <c r="J850"/>
  <c r="K850"/>
  <c r="L850"/>
  <c r="Q850"/>
  <c r="G851"/>
  <c r="Q851"/>
  <c r="G852"/>
  <c r="J852"/>
  <c r="L852"/>
  <c r="Q852"/>
  <c r="G853"/>
  <c r="H853"/>
  <c r="I853"/>
  <c r="J853"/>
  <c r="K853"/>
  <c r="Q853" s="1"/>
  <c r="L853"/>
  <c r="G854"/>
  <c r="J854"/>
  <c r="L854"/>
  <c r="Q854"/>
  <c r="G855"/>
  <c r="J855"/>
  <c r="K855"/>
  <c r="L855"/>
  <c r="Q855"/>
  <c r="G856"/>
  <c r="J856"/>
  <c r="K856"/>
  <c r="Q856" s="1"/>
  <c r="L856"/>
  <c r="H857"/>
  <c r="F857" s="1"/>
  <c r="Q857"/>
  <c r="G858"/>
  <c r="J858"/>
  <c r="K858"/>
  <c r="L858"/>
  <c r="Q858"/>
  <c r="G859"/>
  <c r="H859"/>
  <c r="I859"/>
  <c r="J859"/>
  <c r="K859"/>
  <c r="Q859" s="1"/>
  <c r="L859"/>
  <c r="G860"/>
  <c r="J860"/>
  <c r="L860"/>
  <c r="Q860"/>
  <c r="G861"/>
  <c r="J861"/>
  <c r="K861"/>
  <c r="L861"/>
  <c r="Q861"/>
  <c r="G862"/>
  <c r="J862"/>
  <c r="K862"/>
  <c r="Q862" s="1"/>
  <c r="L862"/>
  <c r="G863"/>
  <c r="J863"/>
  <c r="L863"/>
  <c r="Q863"/>
  <c r="F864"/>
  <c r="G864"/>
  <c r="H864"/>
  <c r="J864"/>
  <c r="L864"/>
  <c r="G865"/>
  <c r="J865"/>
  <c r="K865"/>
  <c r="Q865" s="1"/>
  <c r="L865"/>
  <c r="I866"/>
  <c r="F866" s="1"/>
  <c r="Q866"/>
  <c r="G867"/>
  <c r="J867"/>
  <c r="K867"/>
  <c r="L867"/>
  <c r="Q867"/>
  <c r="G868"/>
  <c r="J868"/>
  <c r="K868"/>
  <c r="Q868" s="1"/>
  <c r="L868"/>
  <c r="G869"/>
  <c r="J869"/>
  <c r="K869"/>
  <c r="L869"/>
  <c r="Q869"/>
  <c r="G870"/>
  <c r="J870"/>
  <c r="K870"/>
  <c r="Q870" s="1"/>
  <c r="L870"/>
  <c r="G871"/>
  <c r="Q871"/>
  <c r="F872"/>
  <c r="G872" s="1"/>
  <c r="I872"/>
  <c r="L872"/>
  <c r="Q872"/>
  <c r="G873"/>
  <c r="J873"/>
  <c r="L873"/>
  <c r="Q873"/>
  <c r="G874"/>
  <c r="J874"/>
  <c r="K874"/>
  <c r="Q874" s="1"/>
  <c r="L874"/>
  <c r="G875"/>
  <c r="J875"/>
  <c r="K875"/>
  <c r="L875"/>
  <c r="Q875"/>
  <c r="G876"/>
  <c r="J876"/>
  <c r="K876"/>
  <c r="Q876" s="1"/>
  <c r="L876"/>
  <c r="G877"/>
  <c r="J877"/>
  <c r="K877"/>
  <c r="L877"/>
  <c r="Q877"/>
  <c r="G878"/>
  <c r="J878"/>
  <c r="K878"/>
  <c r="Q878" s="1"/>
  <c r="L878"/>
  <c r="F879"/>
  <c r="G879"/>
  <c r="I879"/>
  <c r="J879"/>
  <c r="L879"/>
  <c r="Q879"/>
  <c r="G880"/>
  <c r="J880"/>
  <c r="K880"/>
  <c r="L880"/>
  <c r="Q880"/>
  <c r="G881"/>
  <c r="J881"/>
  <c r="K881"/>
  <c r="Q881" s="1"/>
  <c r="L881"/>
  <c r="G882"/>
  <c r="Q882"/>
  <c r="G883"/>
  <c r="J883"/>
  <c r="L883"/>
  <c r="Q883"/>
  <c r="G884"/>
  <c r="J884"/>
  <c r="K884"/>
  <c r="L884"/>
  <c r="Q884"/>
  <c r="G885"/>
  <c r="J885"/>
  <c r="K885"/>
  <c r="Q885" s="1"/>
  <c r="L885"/>
  <c r="G886"/>
  <c r="J886"/>
  <c r="K886"/>
  <c r="L886"/>
  <c r="Q886"/>
  <c r="G887"/>
  <c r="J887"/>
  <c r="K887"/>
  <c r="Q887" s="1"/>
  <c r="L887"/>
  <c r="G888"/>
  <c r="J888"/>
  <c r="K888"/>
  <c r="L888"/>
  <c r="Q888"/>
  <c r="G889"/>
  <c r="J889"/>
  <c r="K889"/>
  <c r="Q889" s="1"/>
  <c r="L889"/>
  <c r="G890"/>
  <c r="J890"/>
  <c r="K890"/>
  <c r="L890"/>
  <c r="Q890"/>
  <c r="G891"/>
  <c r="J891"/>
  <c r="L891"/>
  <c r="Q891"/>
  <c r="G892"/>
  <c r="J892"/>
  <c r="K892"/>
  <c r="Q892" s="1"/>
  <c r="L892"/>
  <c r="G893"/>
  <c r="J893"/>
  <c r="K893"/>
  <c r="L893"/>
  <c r="Q893"/>
  <c r="G894"/>
  <c r="J894"/>
  <c r="K894"/>
  <c r="Q894" s="1"/>
  <c r="L894"/>
  <c r="G895"/>
  <c r="J895"/>
  <c r="K895"/>
  <c r="L895"/>
  <c r="Q895"/>
  <c r="G896"/>
  <c r="J896"/>
  <c r="L896"/>
  <c r="Q896"/>
  <c r="F897"/>
  <c r="G897" s="1"/>
  <c r="L897"/>
  <c r="G898"/>
  <c r="J898"/>
  <c r="K898"/>
  <c r="Q898" s="1"/>
  <c r="L898"/>
  <c r="G899"/>
  <c r="J899"/>
  <c r="K899"/>
  <c r="L899"/>
  <c r="Q899"/>
  <c r="G900"/>
  <c r="J900"/>
  <c r="K900"/>
  <c r="Q900" s="1"/>
  <c r="L900"/>
  <c r="G901"/>
  <c r="J901"/>
  <c r="K901"/>
  <c r="L901"/>
  <c r="Q901"/>
  <c r="G902"/>
  <c r="J902"/>
  <c r="L902"/>
  <c r="Q902"/>
  <c r="G903"/>
  <c r="J903"/>
  <c r="K903"/>
  <c r="Q903" s="1"/>
  <c r="L903"/>
  <c r="G904"/>
  <c r="J904"/>
  <c r="K904"/>
  <c r="L904"/>
  <c r="Q904"/>
  <c r="G905"/>
  <c r="J905"/>
  <c r="K905"/>
  <c r="Q905" s="1"/>
  <c r="L905"/>
  <c r="G906"/>
  <c r="J906"/>
  <c r="K906"/>
  <c r="L906"/>
  <c r="Q906"/>
  <c r="G907"/>
  <c r="J907"/>
  <c r="K907"/>
  <c r="Q907" s="1"/>
  <c r="L907"/>
  <c r="G908"/>
  <c r="J908"/>
  <c r="K908"/>
  <c r="L908"/>
  <c r="Q908"/>
  <c r="G909"/>
  <c r="J909"/>
  <c r="K909"/>
  <c r="Q909" s="1"/>
  <c r="L909"/>
  <c r="G910"/>
  <c r="J910"/>
  <c r="L910"/>
  <c r="Q910"/>
  <c r="G911"/>
  <c r="Q911"/>
  <c r="G912"/>
  <c r="J912"/>
  <c r="K912"/>
  <c r="L912"/>
  <c r="Q912"/>
  <c r="G913"/>
  <c r="J913"/>
  <c r="K913"/>
  <c r="Q913" s="1"/>
  <c r="L913"/>
  <c r="G914"/>
  <c r="J914"/>
  <c r="K914"/>
  <c r="L914"/>
  <c r="Q914"/>
  <c r="F915"/>
  <c r="G915" s="1"/>
  <c r="L915"/>
  <c r="Q915"/>
  <c r="I916"/>
  <c r="F916" s="1"/>
  <c r="Q916"/>
  <c r="G917"/>
  <c r="J917"/>
  <c r="K917"/>
  <c r="Q917" s="1"/>
  <c r="L917"/>
  <c r="G918"/>
  <c r="J918"/>
  <c r="K918"/>
  <c r="L918"/>
  <c r="Q918"/>
  <c r="G919"/>
  <c r="J919"/>
  <c r="K919"/>
  <c r="Q919" s="1"/>
  <c r="L919"/>
  <c r="G920"/>
  <c r="J920"/>
  <c r="K920"/>
  <c r="L920"/>
  <c r="Q920"/>
  <c r="G921"/>
  <c r="J921"/>
  <c r="L921"/>
  <c r="Q921"/>
  <c r="F922"/>
  <c r="G922" s="1"/>
  <c r="I922"/>
  <c r="L922"/>
  <c r="Q922"/>
  <c r="G923"/>
  <c r="H923"/>
  <c r="I923"/>
  <c r="J923"/>
  <c r="K923"/>
  <c r="Q923" s="1"/>
  <c r="L923"/>
  <c r="G924"/>
  <c r="Q924"/>
  <c r="G925"/>
  <c r="J925"/>
  <c r="K925"/>
  <c r="L925"/>
  <c r="Q925"/>
  <c r="G926"/>
  <c r="J926"/>
  <c r="K926"/>
  <c r="Q926" s="1"/>
  <c r="L926"/>
  <c r="G927"/>
  <c r="J927"/>
  <c r="K927"/>
  <c r="L927"/>
  <c r="Q927"/>
  <c r="G928"/>
  <c r="J928"/>
  <c r="K928"/>
  <c r="Q928" s="1"/>
  <c r="L928"/>
  <c r="G929"/>
  <c r="J929"/>
  <c r="K929"/>
  <c r="L929"/>
  <c r="Q929"/>
  <c r="G930"/>
  <c r="J930"/>
  <c r="K930"/>
  <c r="Q930" s="1"/>
  <c r="L930"/>
  <c r="G931"/>
  <c r="J931"/>
  <c r="L931"/>
  <c r="Q931"/>
  <c r="G932"/>
  <c r="J932"/>
  <c r="K932"/>
  <c r="L932"/>
  <c r="Q932"/>
  <c r="G933"/>
  <c r="J933"/>
  <c r="K933"/>
  <c r="Q933" s="1"/>
  <c r="L933"/>
  <c r="G934"/>
  <c r="J934"/>
  <c r="K934"/>
  <c r="Q934" s="1"/>
  <c r="L934"/>
  <c r="H935"/>
  <c r="F935" s="1"/>
  <c r="L935"/>
  <c r="Q935"/>
  <c r="G936"/>
  <c r="J936"/>
  <c r="K936"/>
  <c r="Q936" s="1"/>
  <c r="L936"/>
  <c r="G937"/>
  <c r="H937"/>
  <c r="I937"/>
  <c r="J937"/>
  <c r="K937"/>
  <c r="L937"/>
  <c r="Q937"/>
  <c r="G938"/>
  <c r="J938"/>
  <c r="K938"/>
  <c r="Q938" s="1"/>
  <c r="L938"/>
  <c r="G939"/>
  <c r="J939"/>
  <c r="L939"/>
  <c r="Q939"/>
  <c r="G940"/>
  <c r="J940"/>
  <c r="K940"/>
  <c r="L940"/>
  <c r="Q940"/>
  <c r="G941"/>
  <c r="J941"/>
  <c r="K941"/>
  <c r="Q941" s="1"/>
  <c r="L941"/>
  <c r="G942"/>
  <c r="Q942"/>
  <c r="G943"/>
  <c r="J943"/>
  <c r="K943"/>
  <c r="L943"/>
  <c r="Q943"/>
  <c r="G944"/>
  <c r="J944"/>
  <c r="K944"/>
  <c r="Q944" s="1"/>
  <c r="L944"/>
  <c r="F945"/>
  <c r="G945"/>
  <c r="I945"/>
  <c r="J945"/>
  <c r="L945"/>
  <c r="Q945"/>
  <c r="G946"/>
  <c r="J946"/>
  <c r="K946"/>
  <c r="L946"/>
  <c r="Q946"/>
  <c r="G947"/>
  <c r="J947"/>
  <c r="K947"/>
  <c r="Q947" s="1"/>
  <c r="L947"/>
  <c r="G948"/>
  <c r="J948"/>
  <c r="K948"/>
  <c r="L948"/>
  <c r="Q948"/>
  <c r="G949"/>
  <c r="J949"/>
  <c r="K949"/>
  <c r="Q949" s="1"/>
  <c r="L949"/>
  <c r="G950"/>
  <c r="J950"/>
  <c r="L950"/>
  <c r="Q950"/>
  <c r="F951"/>
  <c r="G951"/>
  <c r="I951"/>
  <c r="J951"/>
  <c r="L951"/>
  <c r="Q951"/>
  <c r="G952"/>
  <c r="J952"/>
  <c r="K952"/>
  <c r="L952"/>
  <c r="Q952"/>
  <c r="G953"/>
  <c r="J953"/>
  <c r="K953"/>
  <c r="Q953" s="1"/>
  <c r="L953"/>
  <c r="G954"/>
  <c r="J954"/>
  <c r="K954"/>
  <c r="L954"/>
  <c r="Q954"/>
  <c r="G955"/>
  <c r="Q955"/>
  <c r="G956"/>
  <c r="J956"/>
  <c r="K956"/>
  <c r="Q956" s="1"/>
  <c r="L956"/>
  <c r="G957"/>
  <c r="J957"/>
  <c r="K957"/>
  <c r="L957"/>
  <c r="Q957"/>
  <c r="G958"/>
  <c r="J958"/>
  <c r="K958"/>
  <c r="Q958" s="1"/>
  <c r="L958"/>
  <c r="G959"/>
  <c r="J959"/>
  <c r="L959"/>
  <c r="Q959"/>
  <c r="G960"/>
  <c r="J960"/>
  <c r="K960"/>
  <c r="L960"/>
  <c r="Q960"/>
  <c r="G961"/>
  <c r="J961"/>
  <c r="K961"/>
  <c r="Q961" s="1"/>
  <c r="L961"/>
  <c r="G962"/>
  <c r="J962"/>
  <c r="K962"/>
  <c r="L962"/>
  <c r="Q962"/>
  <c r="G963"/>
  <c r="J963"/>
  <c r="K963"/>
  <c r="Q963" s="1"/>
  <c r="L963"/>
  <c r="G964"/>
  <c r="J964"/>
  <c r="K964"/>
  <c r="L964"/>
  <c r="Q964"/>
  <c r="G965"/>
  <c r="J965"/>
  <c r="K965"/>
  <c r="Q965" s="1"/>
  <c r="L965"/>
  <c r="G966"/>
  <c r="J966"/>
  <c r="K966"/>
  <c r="L966"/>
  <c r="Q966"/>
  <c r="G967"/>
  <c r="J967"/>
  <c r="K967"/>
  <c r="Q967" s="1"/>
  <c r="L967"/>
  <c r="G968"/>
  <c r="J968"/>
  <c r="L968"/>
  <c r="Q968"/>
  <c r="G969"/>
  <c r="J969"/>
  <c r="K969"/>
  <c r="L969"/>
  <c r="Q969"/>
  <c r="G970"/>
  <c r="J970"/>
  <c r="K970"/>
  <c r="Q970" s="1"/>
  <c r="L970"/>
  <c r="G971"/>
  <c r="J971"/>
  <c r="K971"/>
  <c r="L971"/>
  <c r="Q971"/>
  <c r="G972"/>
  <c r="J972"/>
  <c r="K972"/>
  <c r="Q972" s="1"/>
  <c r="L972"/>
  <c r="G973"/>
  <c r="J973"/>
  <c r="K973"/>
  <c r="L973"/>
  <c r="Q973"/>
  <c r="F974"/>
  <c r="G974" s="1"/>
  <c r="I974"/>
  <c r="L974"/>
  <c r="Q974"/>
  <c r="G975"/>
  <c r="Q975"/>
  <c r="H976"/>
  <c r="F976"/>
  <c r="I976" s="1"/>
  <c r="Q976"/>
  <c r="G977"/>
  <c r="J977"/>
  <c r="L977"/>
  <c r="Q977"/>
  <c r="G978"/>
  <c r="J978"/>
  <c r="K978"/>
  <c r="Q978" s="1"/>
  <c r="L978"/>
  <c r="G979"/>
  <c r="J979"/>
  <c r="L979"/>
  <c r="Q979"/>
  <c r="G980"/>
  <c r="Q980"/>
  <c r="F981"/>
  <c r="G981" s="1"/>
  <c r="L981"/>
  <c r="Q981"/>
  <c r="G982"/>
  <c r="Q982"/>
  <c r="H983"/>
  <c r="F983" s="1"/>
  <c r="Q983"/>
  <c r="G984"/>
  <c r="Q984"/>
  <c r="G985"/>
  <c r="H985"/>
  <c r="L985" s="1"/>
  <c r="I985"/>
  <c r="J985"/>
  <c r="K985"/>
  <c r="Q985" s="1"/>
  <c r="G986"/>
  <c r="Q986"/>
  <c r="G976"/>
  <c r="I746"/>
  <c r="J746"/>
  <c r="I353"/>
  <c r="G353"/>
  <c r="J353"/>
  <c r="I981"/>
  <c r="L983"/>
  <c r="J981"/>
  <c r="L976"/>
  <c r="J974"/>
  <c r="J915"/>
  <c r="J872"/>
  <c r="K864"/>
  <c r="Q864"/>
  <c r="I864"/>
  <c r="J848"/>
  <c r="J842"/>
  <c r="J799"/>
  <c r="J783"/>
  <c r="J777"/>
  <c r="L746"/>
  <c r="J730"/>
  <c r="J693"/>
  <c r="J664"/>
  <c r="L646"/>
  <c r="J626"/>
  <c r="J606"/>
  <c r="L585"/>
  <c r="J573"/>
  <c r="J553"/>
  <c r="J511"/>
  <c r="J490"/>
  <c r="J484"/>
  <c r="J469"/>
  <c r="J465"/>
  <c r="J440"/>
  <c r="L423"/>
  <c r="J420"/>
  <c r="J407"/>
  <c r="J404"/>
  <c r="J388"/>
  <c r="J385"/>
  <c r="L375"/>
  <c r="J373"/>
  <c r="J364"/>
  <c r="J360"/>
  <c r="L353"/>
  <c r="J347"/>
  <c r="J343"/>
  <c r="J332"/>
  <c r="J330"/>
  <c r="J318"/>
  <c r="L305"/>
  <c r="J284"/>
  <c r="J271"/>
  <c r="J250"/>
  <c r="L239"/>
  <c r="J231"/>
  <c r="J213"/>
  <c r="J205"/>
  <c r="J200"/>
  <c r="J177"/>
  <c r="J159"/>
  <c r="J151"/>
  <c r="L146"/>
  <c r="J136"/>
  <c r="J98"/>
  <c r="J91"/>
  <c r="J79"/>
  <c r="J78"/>
  <c r="L70"/>
  <c r="J56"/>
  <c r="L52"/>
  <c r="J40"/>
  <c r="J32"/>
  <c r="J13"/>
  <c r="AT35" i="4" l="1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S26"/>
  <c r="AS27"/>
  <c r="AS28"/>
  <c r="AS30"/>
  <c r="AS32"/>
  <c r="AS34"/>
  <c r="AS29"/>
  <c r="AS31"/>
  <c r="AS33"/>
  <c r="AS35"/>
  <c r="AS36"/>
  <c r="AS37"/>
  <c r="AS38"/>
  <c r="AS39"/>
  <c r="AS40"/>
  <c r="AS54"/>
  <c r="AS55"/>
  <c r="AS56"/>
  <c r="AS41"/>
  <c r="AS42"/>
  <c r="AS43"/>
  <c r="AS44"/>
  <c r="AS45"/>
  <c r="AS46"/>
  <c r="AS47"/>
  <c r="AS48"/>
  <c r="AS49"/>
  <c r="AS50"/>
  <c r="AS51"/>
  <c r="AS52"/>
  <c r="AS53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101"/>
  <c r="AS102"/>
  <c r="AS103"/>
  <c r="AS104"/>
  <c r="AS105"/>
  <c r="AS106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95"/>
  <c r="AS196"/>
  <c r="AS197"/>
  <c r="AS198"/>
  <c r="AS199"/>
  <c r="AS200"/>
  <c r="AS201"/>
  <c r="AS202"/>
  <c r="AS203"/>
  <c r="AS204"/>
  <c r="AS205"/>
  <c r="AS206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O26"/>
  <c r="AO27"/>
  <c r="AO28"/>
  <c r="AO30"/>
  <c r="AO32"/>
  <c r="AO34"/>
  <c r="AO29"/>
  <c r="AO31"/>
  <c r="AO33"/>
  <c r="AO35"/>
  <c r="AO36"/>
  <c r="AO37"/>
  <c r="AO38"/>
  <c r="AO39"/>
  <c r="AO40"/>
  <c r="AO54"/>
  <c r="AO55"/>
  <c r="AO56"/>
  <c r="AO41"/>
  <c r="AO42"/>
  <c r="AO43"/>
  <c r="AO44"/>
  <c r="AO45"/>
  <c r="AO46"/>
  <c r="AO47"/>
  <c r="AO48"/>
  <c r="AO49"/>
  <c r="AO50"/>
  <c r="AO51"/>
  <c r="AO52"/>
  <c r="AO53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101"/>
  <c r="AO102"/>
  <c r="AO103"/>
  <c r="AO104"/>
  <c r="AO105"/>
  <c r="AO106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95"/>
  <c r="AO196"/>
  <c r="AO197"/>
  <c r="AO198"/>
  <c r="AO199"/>
  <c r="AO200"/>
  <c r="AO201"/>
  <c r="AO202"/>
  <c r="AO203"/>
  <c r="AO204"/>
  <c r="AO205"/>
  <c r="AO206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K26"/>
  <c r="AK27"/>
  <c r="AK28"/>
  <c r="AK30"/>
  <c r="AK32"/>
  <c r="AK34"/>
  <c r="AK29"/>
  <c r="AK31"/>
  <c r="AK33"/>
  <c r="AK35"/>
  <c r="AK36"/>
  <c r="AK37"/>
  <c r="AK38"/>
  <c r="AK39"/>
  <c r="AK40"/>
  <c r="AK54"/>
  <c r="AK55"/>
  <c r="AK56"/>
  <c r="AK41"/>
  <c r="AK42"/>
  <c r="AK43"/>
  <c r="AK44"/>
  <c r="AK45"/>
  <c r="AK46"/>
  <c r="AK47"/>
  <c r="AK48"/>
  <c r="AK49"/>
  <c r="AK50"/>
  <c r="AK51"/>
  <c r="AK52"/>
  <c r="AK53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101"/>
  <c r="AK102"/>
  <c r="AK103"/>
  <c r="AK104"/>
  <c r="AK105"/>
  <c r="AK106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95"/>
  <c r="AK196"/>
  <c r="AK197"/>
  <c r="AK198"/>
  <c r="AK199"/>
  <c r="AK200"/>
  <c r="AK201"/>
  <c r="AK202"/>
  <c r="AK203"/>
  <c r="AK204"/>
  <c r="AK205"/>
  <c r="AK206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O249"/>
  <c r="AR249"/>
  <c r="AP249"/>
  <c r="AN249"/>
  <c r="AL249"/>
  <c r="AJ249"/>
  <c r="AH249"/>
  <c r="AR248"/>
  <c r="AP248"/>
  <c r="AN248"/>
  <c r="AL248"/>
  <c r="AJ248"/>
  <c r="AH248"/>
  <c r="AR247"/>
  <c r="AP247"/>
  <c r="AN247"/>
  <c r="AL247"/>
  <c r="AJ247"/>
  <c r="AH247"/>
  <c r="AR246"/>
  <c r="AP246"/>
  <c r="AN246"/>
  <c r="AL246"/>
  <c r="AJ246"/>
  <c r="AH246"/>
  <c r="AR245"/>
  <c r="AP245"/>
  <c r="AN245"/>
  <c r="AL245"/>
  <c r="AJ245"/>
  <c r="AH245"/>
  <c r="AR244"/>
  <c r="AP244"/>
  <c r="AN244"/>
  <c r="AL244"/>
  <c r="AJ244"/>
  <c r="AH244"/>
  <c r="AR243"/>
  <c r="AP243"/>
  <c r="AN243"/>
  <c r="AL243"/>
  <c r="AJ243"/>
  <c r="AH243"/>
  <c r="AR242"/>
  <c r="AP242"/>
  <c r="AN242"/>
  <c r="AL242"/>
  <c r="AJ242"/>
  <c r="AH242"/>
  <c r="AR241"/>
  <c r="AP241"/>
  <c r="AN241"/>
  <c r="AL241"/>
  <c r="AJ241"/>
  <c r="AH241"/>
  <c r="AR240"/>
  <c r="AP240"/>
  <c r="AN240"/>
  <c r="AL240"/>
  <c r="AJ240"/>
  <c r="AH240"/>
  <c r="AR239"/>
  <c r="AP239"/>
  <c r="AN239"/>
  <c r="AL239"/>
  <c r="AJ239"/>
  <c r="AH239"/>
  <c r="AR238"/>
  <c r="AP238"/>
  <c r="AN238"/>
  <c r="AL238"/>
  <c r="AJ238"/>
  <c r="AH238"/>
  <c r="AR237"/>
  <c r="AP237"/>
  <c r="AN237"/>
  <c r="AL237"/>
  <c r="AJ237"/>
  <c r="AH237"/>
  <c r="AR236"/>
  <c r="AP236"/>
  <c r="AN236"/>
  <c r="AL236"/>
  <c r="AJ236"/>
  <c r="AH236"/>
  <c r="AR235"/>
  <c r="AP235"/>
  <c r="AN235"/>
  <c r="AL235"/>
  <c r="AJ235"/>
  <c r="AH235"/>
  <c r="AR234"/>
  <c r="AP234"/>
  <c r="AN234"/>
  <c r="AL234"/>
  <c r="AJ234"/>
  <c r="AH234"/>
  <c r="AR233"/>
  <c r="AP233"/>
  <c r="AN233"/>
  <c r="AL233"/>
  <c r="AJ233"/>
  <c r="AH233"/>
  <c r="AR232"/>
  <c r="AP232"/>
  <c r="AN232"/>
  <c r="AL232"/>
  <c r="AJ232"/>
  <c r="AH232"/>
  <c r="AR231"/>
  <c r="AP231"/>
  <c r="AN231"/>
  <c r="AL231"/>
  <c r="AJ231"/>
  <c r="AH231"/>
  <c r="AR230"/>
  <c r="AP230"/>
  <c r="AN230"/>
  <c r="AL230"/>
  <c r="AJ230"/>
  <c r="AH230"/>
  <c r="AR229"/>
  <c r="AP229"/>
  <c r="AN229"/>
  <c r="AL229"/>
  <c r="AJ229"/>
  <c r="AH229"/>
  <c r="AR228"/>
  <c r="AP228"/>
  <c r="AN228"/>
  <c r="AL228"/>
  <c r="AJ228"/>
  <c r="AH228"/>
  <c r="AS227"/>
  <c r="AO227"/>
  <c r="AK227"/>
  <c r="AS226"/>
  <c r="AO226"/>
  <c r="AK226"/>
  <c r="AS225"/>
  <c r="AO225"/>
  <c r="AK225"/>
  <c r="AS224"/>
  <c r="AO224"/>
  <c r="AK224"/>
  <c r="AS223"/>
  <c r="AO223"/>
  <c r="AK223"/>
  <c r="AS222"/>
  <c r="AO222"/>
  <c r="AK222"/>
  <c r="AS221"/>
  <c r="AO221"/>
  <c r="AK221"/>
  <c r="AS220"/>
  <c r="AO220"/>
  <c r="AK220"/>
  <c r="AS219"/>
  <c r="AO219"/>
  <c r="AK219"/>
  <c r="AS218"/>
  <c r="AO218"/>
  <c r="AK218"/>
  <c r="AS217"/>
  <c r="AO217"/>
  <c r="AK217"/>
  <c r="AS216"/>
  <c r="AO216"/>
  <c r="AK216"/>
  <c r="AS215"/>
  <c r="AO215"/>
  <c r="AK215"/>
  <c r="AS214"/>
  <c r="AO214"/>
  <c r="AK214"/>
  <c r="AS213"/>
  <c r="AO213"/>
  <c r="AK213"/>
  <c r="AS212"/>
  <c r="AO212"/>
  <c r="AK212"/>
  <c r="AS211"/>
  <c r="AO211"/>
  <c r="AK211"/>
  <c r="AS210"/>
  <c r="AO210"/>
  <c r="AK210"/>
  <c r="AS209"/>
  <c r="AO209"/>
  <c r="AK209"/>
  <c r="AS208"/>
  <c r="AO208"/>
  <c r="AK208"/>
  <c r="AS207"/>
  <c r="AO207"/>
  <c r="AK207"/>
  <c r="AQ26"/>
  <c r="AQ27"/>
  <c r="AQ29"/>
  <c r="AQ31"/>
  <c r="AQ33"/>
  <c r="AQ28"/>
  <c r="AQ30"/>
  <c r="AQ32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M26"/>
  <c r="AM27"/>
  <c r="AM29"/>
  <c r="AM31"/>
  <c r="AM33"/>
  <c r="AM28"/>
  <c r="AM30"/>
  <c r="AM32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I26"/>
  <c r="AI27"/>
  <c r="AI29"/>
  <c r="AI31"/>
  <c r="AI33"/>
  <c r="AI28"/>
  <c r="AI30"/>
  <c r="AI32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S249"/>
  <c r="AQ249"/>
  <c r="AM249"/>
  <c r="AK249"/>
  <c r="AI249"/>
  <c r="AS248"/>
  <c r="AQ248"/>
  <c r="AO248"/>
  <c r="AM248"/>
  <c r="AK248"/>
  <c r="AI248"/>
  <c r="AS247"/>
  <c r="AQ247"/>
  <c r="AO247"/>
  <c r="AM247"/>
  <c r="AK247"/>
  <c r="AI247"/>
  <c r="AS246"/>
  <c r="AQ246"/>
  <c r="AO246"/>
  <c r="AM246"/>
  <c r="AK246"/>
  <c r="AI246"/>
  <c r="AS245"/>
  <c r="AQ245"/>
  <c r="AO245"/>
  <c r="AM245"/>
  <c r="AK245"/>
  <c r="AI245"/>
  <c r="AS244"/>
  <c r="AQ244"/>
  <c r="AO244"/>
  <c r="AM244"/>
  <c r="AK244"/>
  <c r="AI244"/>
  <c r="AS243"/>
  <c r="AQ243"/>
  <c r="AO243"/>
  <c r="AM243"/>
  <c r="AK243"/>
  <c r="AI243"/>
  <c r="AS242"/>
  <c r="AQ242"/>
  <c r="AO242"/>
  <c r="AM242"/>
  <c r="AK242"/>
  <c r="AI242"/>
  <c r="AS241"/>
  <c r="AQ241"/>
  <c r="AO241"/>
  <c r="AM241"/>
  <c r="AK241"/>
  <c r="AI241"/>
  <c r="AS240"/>
  <c r="AQ240"/>
  <c r="AO240"/>
  <c r="AM240"/>
  <c r="AK240"/>
  <c r="AI240"/>
  <c r="AS239"/>
  <c r="AQ239"/>
  <c r="AO239"/>
  <c r="AM239"/>
  <c r="AK239"/>
  <c r="AI239"/>
  <c r="AS238"/>
  <c r="AQ238"/>
  <c r="AO238"/>
  <c r="AM238"/>
  <c r="AK238"/>
  <c r="AI238"/>
  <c r="AS237"/>
  <c r="AQ237"/>
  <c r="AO237"/>
  <c r="AM237"/>
  <c r="AK237"/>
  <c r="AI237"/>
  <c r="AS236"/>
  <c r="AQ236"/>
  <c r="AO236"/>
  <c r="AM236"/>
  <c r="AK236"/>
  <c r="AI236"/>
  <c r="AS235"/>
  <c r="AQ235"/>
  <c r="AO235"/>
  <c r="AM235"/>
  <c r="AK235"/>
  <c r="AI235"/>
  <c r="AS234"/>
  <c r="AQ234"/>
  <c r="AO234"/>
  <c r="AM234"/>
  <c r="AK234"/>
  <c r="AI234"/>
  <c r="AS233"/>
  <c r="AQ233"/>
  <c r="AO233"/>
  <c r="AM233"/>
  <c r="AK233"/>
  <c r="AI233"/>
  <c r="AS232"/>
  <c r="AQ232"/>
  <c r="AO232"/>
  <c r="AM232"/>
  <c r="AK232"/>
  <c r="AI232"/>
  <c r="AS231"/>
  <c r="AQ231"/>
  <c r="AO231"/>
  <c r="AM231"/>
  <c r="AK231"/>
  <c r="AI231"/>
  <c r="AS230"/>
  <c r="AQ230"/>
  <c r="AO230"/>
  <c r="AM230"/>
  <c r="AK230"/>
  <c r="AI230"/>
  <c r="AS229"/>
  <c r="AQ229"/>
  <c r="AO229"/>
  <c r="AM229"/>
  <c r="AK229"/>
  <c r="AI229"/>
  <c r="AS228"/>
  <c r="AQ228"/>
  <c r="AO228"/>
  <c r="AM228"/>
  <c r="AK228"/>
  <c r="AI228"/>
  <c r="AQ227"/>
  <c r="AM227"/>
  <c r="AI227"/>
  <c r="AQ226"/>
  <c r="AM226"/>
  <c r="AI226"/>
  <c r="AQ225"/>
  <c r="AM225"/>
  <c r="AI225"/>
  <c r="AQ224"/>
  <c r="AM224"/>
  <c r="AI224"/>
  <c r="AQ223"/>
  <c r="AM223"/>
  <c r="AI223"/>
  <c r="AQ222"/>
  <c r="AM222"/>
  <c r="AI222"/>
  <c r="AQ221"/>
  <c r="AM221"/>
  <c r="AI221"/>
  <c r="AQ220"/>
  <c r="AM220"/>
  <c r="AI220"/>
  <c r="AQ219"/>
  <c r="AM219"/>
  <c r="AI219"/>
  <c r="AQ218"/>
  <c r="AM218"/>
  <c r="AI218"/>
  <c r="AQ217"/>
  <c r="AM217"/>
  <c r="AI217"/>
  <c r="AQ216"/>
  <c r="AM216"/>
  <c r="AI216"/>
  <c r="AQ215"/>
  <c r="AM215"/>
  <c r="AI215"/>
  <c r="AQ214"/>
  <c r="AM214"/>
  <c r="AI214"/>
  <c r="AQ213"/>
  <c r="AM213"/>
  <c r="AI213"/>
  <c r="AQ212"/>
  <c r="AM212"/>
  <c r="AI212"/>
  <c r="AQ211"/>
  <c r="AM211"/>
  <c r="AI211"/>
  <c r="AQ210"/>
  <c r="AM210"/>
  <c r="AI210"/>
  <c r="AQ209"/>
  <c r="AM209"/>
  <c r="AI209"/>
  <c r="AQ208"/>
  <c r="AM208"/>
  <c r="AI208"/>
  <c r="AQ207"/>
  <c r="AM207"/>
  <c r="AI207"/>
  <c r="AT26"/>
  <c r="AT27"/>
  <c r="AT28"/>
  <c r="AT29"/>
  <c r="AT30"/>
  <c r="AT31"/>
  <c r="AT32"/>
  <c r="AT33"/>
  <c r="AT34"/>
  <c r="CH25"/>
  <c r="CF25"/>
  <c r="CD25"/>
  <c r="CB25"/>
  <c r="BZ25"/>
  <c r="BX25"/>
  <c r="BV25"/>
  <c r="BT25"/>
  <c r="BR25"/>
  <c r="BP25"/>
  <c r="BN25"/>
  <c r="BL25"/>
  <c r="BJ25"/>
  <c r="BH25"/>
  <c r="BF25"/>
  <c r="BD25"/>
  <c r="BB25"/>
  <c r="AZ25"/>
  <c r="AX25"/>
  <c r="AV25"/>
  <c r="B40"/>
  <c r="I25"/>
  <c r="G25"/>
  <c r="E25"/>
  <c r="AG50"/>
  <c r="AG52"/>
  <c r="AG54"/>
  <c r="AG56"/>
  <c r="AG58"/>
  <c r="AG51"/>
  <c r="AG55"/>
  <c r="AG59"/>
  <c r="AG61"/>
  <c r="AG63"/>
  <c r="AG65"/>
  <c r="AG67"/>
  <c r="AG69"/>
  <c r="AG71"/>
  <c r="AG53"/>
  <c r="AG57"/>
  <c r="AG60"/>
  <c r="AG62"/>
  <c r="AG64"/>
  <c r="AG66"/>
  <c r="AG68"/>
  <c r="AG70"/>
  <c r="AG73"/>
  <c r="AG75"/>
  <c r="AG77"/>
  <c r="AG79"/>
  <c r="AG81"/>
  <c r="AG83"/>
  <c r="AG85"/>
  <c r="AG87"/>
  <c r="AG89"/>
  <c r="AG91"/>
  <c r="AG93"/>
  <c r="AG95"/>
  <c r="AG97"/>
  <c r="AG99"/>
  <c r="AG101"/>
  <c r="AG103"/>
  <c r="AG72"/>
  <c r="AG74"/>
  <c r="AG76"/>
  <c r="AG78"/>
  <c r="AG80"/>
  <c r="AG82"/>
  <c r="AG84"/>
  <c r="AG86"/>
  <c r="AG88"/>
  <c r="AG90"/>
  <c r="AG92"/>
  <c r="AG94"/>
  <c r="AG96"/>
  <c r="AG98"/>
  <c r="AG100"/>
  <c r="AG102"/>
  <c r="AG104"/>
  <c r="AG105"/>
  <c r="AG107"/>
  <c r="AG109"/>
  <c r="AG111"/>
  <c r="AG113"/>
  <c r="AG115"/>
  <c r="AG117"/>
  <c r="AG119"/>
  <c r="AG121"/>
  <c r="AG123"/>
  <c r="AG125"/>
  <c r="AG127"/>
  <c r="AG129"/>
  <c r="AG131"/>
  <c r="AG133"/>
  <c r="AG135"/>
  <c r="AG137"/>
  <c r="AG139"/>
  <c r="AG141"/>
  <c r="AG143"/>
  <c r="AG145"/>
  <c r="AG147"/>
  <c r="AG149"/>
  <c r="AG151"/>
  <c r="AG153"/>
  <c r="AG155"/>
  <c r="AG157"/>
  <c r="AG159"/>
  <c r="AG161"/>
  <c r="AG163"/>
  <c r="AG165"/>
  <c r="AG167"/>
  <c r="AG169"/>
  <c r="AG106"/>
  <c r="AG108"/>
  <c r="AG110"/>
  <c r="AG112"/>
  <c r="AG114"/>
  <c r="AG116"/>
  <c r="AG118"/>
  <c r="AG120"/>
  <c r="AG122"/>
  <c r="AG124"/>
  <c r="AG126"/>
  <c r="AG128"/>
  <c r="AG130"/>
  <c r="AG132"/>
  <c r="AG134"/>
  <c r="AG136"/>
  <c r="AG138"/>
  <c r="AG140"/>
  <c r="AG142"/>
  <c r="AG144"/>
  <c r="AG146"/>
  <c r="AG148"/>
  <c r="AG152"/>
  <c r="AG156"/>
  <c r="AG160"/>
  <c r="AG164"/>
  <c r="AG168"/>
  <c r="AG171"/>
  <c r="AG173"/>
  <c r="AG175"/>
  <c r="AG177"/>
  <c r="AG179"/>
  <c r="AG181"/>
  <c r="AG183"/>
  <c r="AG185"/>
  <c r="AG187"/>
  <c r="AG189"/>
  <c r="AG191"/>
  <c r="AG193"/>
  <c r="AG195"/>
  <c r="AG197"/>
  <c r="AG199"/>
  <c r="AG201"/>
  <c r="AG203"/>
  <c r="AG205"/>
  <c r="AG207"/>
  <c r="AG209"/>
  <c r="AG211"/>
  <c r="AG213"/>
  <c r="AG215"/>
  <c r="AG217"/>
  <c r="AG219"/>
  <c r="AG221"/>
  <c r="AG223"/>
  <c r="AG150"/>
  <c r="AG154"/>
  <c r="AG158"/>
  <c r="AG162"/>
  <c r="AG166"/>
  <c r="AG170"/>
  <c r="AG172"/>
  <c r="AG174"/>
  <c r="AG176"/>
  <c r="AG178"/>
  <c r="AG180"/>
  <c r="AG182"/>
  <c r="AG184"/>
  <c r="AG186"/>
  <c r="AG188"/>
  <c r="AG190"/>
  <c r="AG192"/>
  <c r="AG194"/>
  <c r="AG196"/>
  <c r="AG198"/>
  <c r="AG200"/>
  <c r="AG202"/>
  <c r="AG204"/>
  <c r="AG206"/>
  <c r="AG208"/>
  <c r="AG210"/>
  <c r="AG212"/>
  <c r="AG214"/>
  <c r="AG216"/>
  <c r="AG218"/>
  <c r="AG220"/>
  <c r="AG222"/>
  <c r="AG224"/>
  <c r="AE50"/>
  <c r="AE52"/>
  <c r="AE54"/>
  <c r="AE56"/>
  <c r="AE58"/>
  <c r="AE51"/>
  <c r="AE53"/>
  <c r="AE57"/>
  <c r="AE59"/>
  <c r="AE61"/>
  <c r="AE63"/>
  <c r="AE65"/>
  <c r="AE67"/>
  <c r="AE69"/>
  <c r="AE71"/>
  <c r="AE55"/>
  <c r="AE60"/>
  <c r="AE62"/>
  <c r="AE64"/>
  <c r="AE66"/>
  <c r="AE68"/>
  <c r="AE70"/>
  <c r="AE73"/>
  <c r="AE75"/>
  <c r="AE77"/>
  <c r="AE79"/>
  <c r="AE81"/>
  <c r="AE83"/>
  <c r="AE85"/>
  <c r="AE87"/>
  <c r="AE89"/>
  <c r="AE91"/>
  <c r="AE93"/>
  <c r="AE95"/>
  <c r="AE97"/>
  <c r="AE99"/>
  <c r="AE101"/>
  <c r="AE103"/>
  <c r="AE72"/>
  <c r="AE74"/>
  <c r="AE76"/>
  <c r="AE78"/>
  <c r="AE80"/>
  <c r="AE82"/>
  <c r="AE84"/>
  <c r="AE86"/>
  <c r="AE88"/>
  <c r="AE90"/>
  <c r="AE92"/>
  <c r="AE94"/>
  <c r="AE96"/>
  <c r="AE98"/>
  <c r="AE100"/>
  <c r="AE102"/>
  <c r="AE104"/>
  <c r="AE105"/>
  <c r="AE107"/>
  <c r="AE109"/>
  <c r="AE111"/>
  <c r="AE113"/>
  <c r="AE115"/>
  <c r="AE117"/>
  <c r="AE119"/>
  <c r="AE121"/>
  <c r="AE123"/>
  <c r="AE125"/>
  <c r="AE127"/>
  <c r="AE129"/>
  <c r="AE131"/>
  <c r="AE133"/>
  <c r="AE135"/>
  <c r="AE137"/>
  <c r="AE139"/>
  <c r="AE141"/>
  <c r="AE143"/>
  <c r="AE145"/>
  <c r="AE147"/>
  <c r="AE149"/>
  <c r="AE151"/>
  <c r="AE153"/>
  <c r="AE155"/>
  <c r="AE157"/>
  <c r="AE159"/>
  <c r="AE161"/>
  <c r="AE163"/>
  <c r="AE165"/>
  <c r="AE167"/>
  <c r="AE169"/>
  <c r="AE106"/>
  <c r="AE108"/>
  <c r="AE110"/>
  <c r="AE112"/>
  <c r="AE114"/>
  <c r="AE116"/>
  <c r="AE118"/>
  <c r="AE120"/>
  <c r="AE122"/>
  <c r="AE124"/>
  <c r="AE126"/>
  <c r="AE128"/>
  <c r="AE130"/>
  <c r="AE132"/>
  <c r="AE134"/>
  <c r="AE136"/>
  <c r="AE138"/>
  <c r="AE140"/>
  <c r="AE142"/>
  <c r="AE144"/>
  <c r="AE146"/>
  <c r="AE150"/>
  <c r="AE154"/>
  <c r="AE158"/>
  <c r="AE162"/>
  <c r="AE166"/>
  <c r="AE170"/>
  <c r="AE171"/>
  <c r="AE173"/>
  <c r="AE175"/>
  <c r="AE177"/>
  <c r="AE179"/>
  <c r="AE181"/>
  <c r="AE183"/>
  <c r="AE185"/>
  <c r="AE187"/>
  <c r="AE189"/>
  <c r="AE191"/>
  <c r="AE193"/>
  <c r="AE195"/>
  <c r="AE197"/>
  <c r="AE199"/>
  <c r="AE201"/>
  <c r="AE203"/>
  <c r="AE205"/>
  <c r="AE207"/>
  <c r="AE209"/>
  <c r="AE211"/>
  <c r="AE213"/>
  <c r="AE215"/>
  <c r="AE217"/>
  <c r="AE219"/>
  <c r="AE221"/>
  <c r="AE223"/>
  <c r="AE148"/>
  <c r="AE152"/>
  <c r="AE156"/>
  <c r="AE160"/>
  <c r="AE164"/>
  <c r="AE168"/>
  <c r="AE172"/>
  <c r="AE174"/>
  <c r="AE176"/>
  <c r="AE178"/>
  <c r="AE180"/>
  <c r="AE182"/>
  <c r="AE184"/>
  <c r="AE186"/>
  <c r="AE188"/>
  <c r="AE190"/>
  <c r="AE192"/>
  <c r="AE194"/>
  <c r="AE196"/>
  <c r="AE198"/>
  <c r="AE200"/>
  <c r="AE202"/>
  <c r="AE204"/>
  <c r="AE206"/>
  <c r="AE208"/>
  <c r="AE210"/>
  <c r="AE212"/>
  <c r="AE214"/>
  <c r="AE216"/>
  <c r="AE218"/>
  <c r="AE220"/>
  <c r="AE222"/>
  <c r="AE224"/>
  <c r="AC50"/>
  <c r="AC52"/>
  <c r="AC54"/>
  <c r="AC56"/>
  <c r="AC58"/>
  <c r="AC51"/>
  <c r="AC55"/>
  <c r="AC59"/>
  <c r="AC61"/>
  <c r="AC63"/>
  <c r="AC65"/>
  <c r="AC67"/>
  <c r="AC69"/>
  <c r="AC71"/>
  <c r="AC53"/>
  <c r="AC57"/>
  <c r="AC60"/>
  <c r="AC62"/>
  <c r="AC64"/>
  <c r="AC66"/>
  <c r="AC68"/>
  <c r="AC70"/>
  <c r="AC73"/>
  <c r="AC75"/>
  <c r="AC77"/>
  <c r="AC79"/>
  <c r="AC81"/>
  <c r="AC83"/>
  <c r="AC85"/>
  <c r="AC87"/>
  <c r="AC89"/>
  <c r="AC91"/>
  <c r="AC93"/>
  <c r="AC95"/>
  <c r="AC97"/>
  <c r="AC99"/>
  <c r="AC101"/>
  <c r="AC103"/>
  <c r="AC72"/>
  <c r="AC74"/>
  <c r="AC76"/>
  <c r="AC78"/>
  <c r="AC80"/>
  <c r="AC82"/>
  <c r="AC84"/>
  <c r="AC86"/>
  <c r="AC88"/>
  <c r="AC90"/>
  <c r="AC92"/>
  <c r="AC94"/>
  <c r="AC96"/>
  <c r="AC98"/>
  <c r="AC100"/>
  <c r="AC102"/>
  <c r="AC104"/>
  <c r="AC105"/>
  <c r="AC107"/>
  <c r="AC109"/>
  <c r="AC111"/>
  <c r="AC113"/>
  <c r="AC115"/>
  <c r="AC117"/>
  <c r="AC119"/>
  <c r="AC121"/>
  <c r="AC123"/>
  <c r="AC125"/>
  <c r="AC127"/>
  <c r="AC129"/>
  <c r="AC131"/>
  <c r="AC133"/>
  <c r="AC135"/>
  <c r="AC137"/>
  <c r="AC139"/>
  <c r="AC141"/>
  <c r="AC143"/>
  <c r="AC145"/>
  <c r="AC147"/>
  <c r="AC149"/>
  <c r="AC151"/>
  <c r="AC153"/>
  <c r="AC155"/>
  <c r="AC157"/>
  <c r="AC159"/>
  <c r="AC161"/>
  <c r="AC163"/>
  <c r="AC165"/>
  <c r="AC167"/>
  <c r="AC169"/>
  <c r="AC106"/>
  <c r="AC108"/>
  <c r="AC110"/>
  <c r="AC112"/>
  <c r="AC114"/>
  <c r="AC116"/>
  <c r="AC118"/>
  <c r="AC120"/>
  <c r="AC122"/>
  <c r="AC124"/>
  <c r="AC126"/>
  <c r="AC128"/>
  <c r="AC130"/>
  <c r="AC132"/>
  <c r="AC134"/>
  <c r="AC136"/>
  <c r="AC138"/>
  <c r="AC140"/>
  <c r="AC142"/>
  <c r="AC144"/>
  <c r="AC146"/>
  <c r="AC148"/>
  <c r="AC152"/>
  <c r="AC156"/>
  <c r="AC160"/>
  <c r="AC164"/>
  <c r="AC168"/>
  <c r="AC171"/>
  <c r="AC173"/>
  <c r="AC175"/>
  <c r="AC177"/>
  <c r="AC179"/>
  <c r="AC181"/>
  <c r="AC183"/>
  <c r="AC185"/>
  <c r="AC187"/>
  <c r="AC189"/>
  <c r="AC191"/>
  <c r="AC193"/>
  <c r="AC195"/>
  <c r="AC197"/>
  <c r="AC199"/>
  <c r="AC201"/>
  <c r="AC203"/>
  <c r="AC205"/>
  <c r="AC207"/>
  <c r="AC209"/>
  <c r="AC211"/>
  <c r="AC213"/>
  <c r="AC215"/>
  <c r="AC217"/>
  <c r="AC219"/>
  <c r="AC221"/>
  <c r="AC223"/>
  <c r="AC225"/>
  <c r="AC150"/>
  <c r="AC154"/>
  <c r="AC158"/>
  <c r="AC162"/>
  <c r="AC166"/>
  <c r="AC170"/>
  <c r="AC172"/>
  <c r="AC174"/>
  <c r="AC176"/>
  <c r="AC178"/>
  <c r="AC180"/>
  <c r="AC182"/>
  <c r="AC184"/>
  <c r="AC186"/>
  <c r="AC188"/>
  <c r="AC190"/>
  <c r="AC192"/>
  <c r="AC194"/>
  <c r="AC196"/>
  <c r="AC198"/>
  <c r="AC200"/>
  <c r="AC202"/>
  <c r="AC204"/>
  <c r="AC206"/>
  <c r="AC208"/>
  <c r="AC210"/>
  <c r="AC212"/>
  <c r="AC214"/>
  <c r="AC216"/>
  <c r="AC218"/>
  <c r="AC220"/>
  <c r="AC222"/>
  <c r="AC224"/>
  <c r="AA50"/>
  <c r="AA52"/>
  <c r="AA54"/>
  <c r="AA56"/>
  <c r="AA58"/>
  <c r="AA51"/>
  <c r="AA53"/>
  <c r="AA57"/>
  <c r="AA59"/>
  <c r="AA61"/>
  <c r="AA63"/>
  <c r="AA65"/>
  <c r="AA67"/>
  <c r="AA69"/>
  <c r="AA71"/>
  <c r="AA55"/>
  <c r="AA60"/>
  <c r="AA62"/>
  <c r="AA64"/>
  <c r="AA66"/>
  <c r="AA68"/>
  <c r="AA70"/>
  <c r="AA73"/>
  <c r="AA75"/>
  <c r="AA77"/>
  <c r="AA79"/>
  <c r="AA81"/>
  <c r="AA83"/>
  <c r="AA85"/>
  <c r="AA87"/>
  <c r="AA89"/>
  <c r="AA91"/>
  <c r="AA93"/>
  <c r="AA95"/>
  <c r="AA97"/>
  <c r="AA99"/>
  <c r="AA101"/>
  <c r="AA103"/>
  <c r="AA72"/>
  <c r="AA74"/>
  <c r="AA76"/>
  <c r="AA78"/>
  <c r="AA80"/>
  <c r="AA82"/>
  <c r="AA84"/>
  <c r="AA86"/>
  <c r="AA88"/>
  <c r="AA90"/>
  <c r="AA92"/>
  <c r="AA94"/>
  <c r="AA96"/>
  <c r="AA98"/>
  <c r="AA100"/>
  <c r="AA102"/>
  <c r="AA104"/>
  <c r="AA105"/>
  <c r="AA107"/>
  <c r="AA109"/>
  <c r="AA111"/>
  <c r="AA113"/>
  <c r="AA115"/>
  <c r="AA117"/>
  <c r="AA119"/>
  <c r="AA121"/>
  <c r="AA123"/>
  <c r="AA125"/>
  <c r="AA127"/>
  <c r="AA129"/>
  <c r="AA131"/>
  <c r="AA133"/>
  <c r="AA135"/>
  <c r="AA137"/>
  <c r="AA139"/>
  <c r="AA141"/>
  <c r="AA143"/>
  <c r="AA145"/>
  <c r="AA147"/>
  <c r="AA149"/>
  <c r="AA151"/>
  <c r="AA153"/>
  <c r="AA155"/>
  <c r="AA157"/>
  <c r="AA159"/>
  <c r="AA161"/>
  <c r="AA163"/>
  <c r="AA165"/>
  <c r="AA167"/>
  <c r="AA169"/>
  <c r="AA106"/>
  <c r="AA108"/>
  <c r="AA110"/>
  <c r="AA112"/>
  <c r="AA114"/>
  <c r="AA116"/>
  <c r="AA118"/>
  <c r="AA120"/>
  <c r="AA122"/>
  <c r="AA124"/>
  <c r="AA126"/>
  <c r="AA128"/>
  <c r="AA130"/>
  <c r="AA132"/>
  <c r="AA134"/>
  <c r="AA136"/>
  <c r="AA138"/>
  <c r="AA140"/>
  <c r="AA142"/>
  <c r="AA144"/>
  <c r="AA146"/>
  <c r="AA150"/>
  <c r="AA154"/>
  <c r="AA158"/>
  <c r="AA162"/>
  <c r="AA166"/>
  <c r="AA170"/>
  <c r="AA171"/>
  <c r="AA173"/>
  <c r="AA175"/>
  <c r="AA177"/>
  <c r="AA179"/>
  <c r="AA181"/>
  <c r="AA183"/>
  <c r="AA185"/>
  <c r="AA187"/>
  <c r="AA189"/>
  <c r="AA191"/>
  <c r="AA193"/>
  <c r="AA195"/>
  <c r="AA197"/>
  <c r="AA199"/>
  <c r="AA201"/>
  <c r="AA203"/>
  <c r="AA205"/>
  <c r="AA207"/>
  <c r="AA209"/>
  <c r="AA211"/>
  <c r="AA213"/>
  <c r="AA215"/>
  <c r="AA217"/>
  <c r="AA219"/>
  <c r="AA221"/>
  <c r="AA223"/>
  <c r="AA225"/>
  <c r="AA148"/>
  <c r="AA152"/>
  <c r="AA156"/>
  <c r="AA160"/>
  <c r="AA164"/>
  <c r="AA168"/>
  <c r="AA172"/>
  <c r="AA174"/>
  <c r="AA176"/>
  <c r="AA178"/>
  <c r="AA180"/>
  <c r="AA182"/>
  <c r="AA184"/>
  <c r="AA186"/>
  <c r="AA188"/>
  <c r="AA190"/>
  <c r="AA192"/>
  <c r="AA194"/>
  <c r="AA196"/>
  <c r="AA198"/>
  <c r="AA200"/>
  <c r="AA202"/>
  <c r="AA204"/>
  <c r="AA206"/>
  <c r="AA208"/>
  <c r="AA210"/>
  <c r="AA212"/>
  <c r="AA214"/>
  <c r="AA216"/>
  <c r="AA218"/>
  <c r="AA220"/>
  <c r="AA222"/>
  <c r="AA224"/>
  <c r="Y50"/>
  <c r="Y52"/>
  <c r="Y54"/>
  <c r="Y56"/>
  <c r="Y58"/>
  <c r="Y51"/>
  <c r="Y55"/>
  <c r="Y59"/>
  <c r="Y61"/>
  <c r="Y63"/>
  <c r="Y65"/>
  <c r="Y67"/>
  <c r="Y69"/>
  <c r="Y71"/>
  <c r="Y53"/>
  <c r="Y57"/>
  <c r="Y60"/>
  <c r="Y62"/>
  <c r="Y64"/>
  <c r="Y66"/>
  <c r="Y68"/>
  <c r="Y70"/>
  <c r="Y73"/>
  <c r="Y75"/>
  <c r="Y77"/>
  <c r="Y79"/>
  <c r="Y81"/>
  <c r="Y83"/>
  <c r="Y85"/>
  <c r="Y87"/>
  <c r="Y89"/>
  <c r="Y91"/>
  <c r="Y93"/>
  <c r="Y95"/>
  <c r="Y97"/>
  <c r="Y99"/>
  <c r="Y101"/>
  <c r="Y103"/>
  <c r="Y72"/>
  <c r="Y74"/>
  <c r="Y76"/>
  <c r="Y78"/>
  <c r="Y80"/>
  <c r="Y82"/>
  <c r="Y84"/>
  <c r="Y86"/>
  <c r="Y88"/>
  <c r="Y90"/>
  <c r="Y92"/>
  <c r="Y94"/>
  <c r="Y96"/>
  <c r="Y98"/>
  <c r="Y100"/>
  <c r="Y102"/>
  <c r="Y104"/>
  <c r="Y105"/>
  <c r="Y107"/>
  <c r="Y109"/>
  <c r="Y111"/>
  <c r="Y113"/>
  <c r="Y115"/>
  <c r="Y117"/>
  <c r="Y119"/>
  <c r="Y121"/>
  <c r="Y123"/>
  <c r="Y125"/>
  <c r="Y127"/>
  <c r="Y129"/>
  <c r="Y131"/>
  <c r="Y133"/>
  <c r="Y135"/>
  <c r="Y137"/>
  <c r="Y139"/>
  <c r="Y141"/>
  <c r="Y143"/>
  <c r="Y145"/>
  <c r="Y147"/>
  <c r="Y149"/>
  <c r="Y151"/>
  <c r="Y153"/>
  <c r="Y155"/>
  <c r="Y157"/>
  <c r="Y159"/>
  <c r="Y161"/>
  <c r="Y163"/>
  <c r="Y165"/>
  <c r="Y167"/>
  <c r="Y169"/>
  <c r="Y106"/>
  <c r="Y108"/>
  <c r="Y110"/>
  <c r="Y112"/>
  <c r="Y114"/>
  <c r="Y116"/>
  <c r="Y118"/>
  <c r="Y120"/>
  <c r="Y122"/>
  <c r="Y124"/>
  <c r="Y126"/>
  <c r="Y128"/>
  <c r="Y130"/>
  <c r="Y132"/>
  <c r="Y134"/>
  <c r="Y136"/>
  <c r="Y138"/>
  <c r="Y140"/>
  <c r="Y142"/>
  <c r="Y144"/>
  <c r="Y146"/>
  <c r="Y148"/>
  <c r="Y152"/>
  <c r="Y156"/>
  <c r="Y160"/>
  <c r="Y164"/>
  <c r="Y168"/>
  <c r="Y171"/>
  <c r="Y173"/>
  <c r="Y175"/>
  <c r="Y177"/>
  <c r="Y179"/>
  <c r="Y181"/>
  <c r="Y183"/>
  <c r="Y185"/>
  <c r="Y187"/>
  <c r="Y189"/>
  <c r="Y191"/>
  <c r="Y193"/>
  <c r="Y195"/>
  <c r="Y197"/>
  <c r="Y199"/>
  <c r="Y201"/>
  <c r="Y203"/>
  <c r="Y205"/>
  <c r="Y207"/>
  <c r="Y209"/>
  <c r="Y211"/>
  <c r="Y213"/>
  <c r="Y215"/>
  <c r="Y217"/>
  <c r="Y219"/>
  <c r="Y221"/>
  <c r="Y223"/>
  <c r="Y225"/>
  <c r="Y150"/>
  <c r="Y154"/>
  <c r="Y158"/>
  <c r="Y162"/>
  <c r="Y166"/>
  <c r="Y170"/>
  <c r="Y172"/>
  <c r="Y174"/>
  <c r="Y176"/>
  <c r="Y178"/>
  <c r="Y180"/>
  <c r="Y182"/>
  <c r="Y184"/>
  <c r="Y186"/>
  <c r="Y188"/>
  <c r="Y190"/>
  <c r="Y192"/>
  <c r="Y194"/>
  <c r="Y196"/>
  <c r="Y198"/>
  <c r="Y200"/>
  <c r="Y202"/>
  <c r="Y204"/>
  <c r="Y206"/>
  <c r="Y208"/>
  <c r="Y210"/>
  <c r="Y212"/>
  <c r="Y214"/>
  <c r="Y216"/>
  <c r="Y218"/>
  <c r="Y220"/>
  <c r="Y222"/>
  <c r="Y224"/>
  <c r="W50"/>
  <c r="W52"/>
  <c r="W54"/>
  <c r="W56"/>
  <c r="W58"/>
  <c r="W51"/>
  <c r="W53"/>
  <c r="W57"/>
  <c r="W59"/>
  <c r="W61"/>
  <c r="W63"/>
  <c r="W65"/>
  <c r="W67"/>
  <c r="W69"/>
  <c r="W71"/>
  <c r="W55"/>
  <c r="W60"/>
  <c r="W62"/>
  <c r="W64"/>
  <c r="W66"/>
  <c r="W68"/>
  <c r="W70"/>
  <c r="W73"/>
  <c r="W75"/>
  <c r="W77"/>
  <c r="W79"/>
  <c r="W81"/>
  <c r="W83"/>
  <c r="W85"/>
  <c r="W87"/>
  <c r="W89"/>
  <c r="W91"/>
  <c r="W93"/>
  <c r="W95"/>
  <c r="W97"/>
  <c r="W99"/>
  <c r="W101"/>
  <c r="W103"/>
  <c r="W72"/>
  <c r="W74"/>
  <c r="W76"/>
  <c r="W78"/>
  <c r="W80"/>
  <c r="W82"/>
  <c r="W84"/>
  <c r="W86"/>
  <c r="W88"/>
  <c r="W90"/>
  <c r="W92"/>
  <c r="W94"/>
  <c r="W96"/>
  <c r="W98"/>
  <c r="W100"/>
  <c r="W102"/>
  <c r="W104"/>
  <c r="W105"/>
  <c r="W107"/>
  <c r="W109"/>
  <c r="W111"/>
  <c r="W113"/>
  <c r="W115"/>
  <c r="W117"/>
  <c r="W119"/>
  <c r="W121"/>
  <c r="W123"/>
  <c r="W125"/>
  <c r="W127"/>
  <c r="W129"/>
  <c r="W131"/>
  <c r="W133"/>
  <c r="W135"/>
  <c r="W137"/>
  <c r="W139"/>
  <c r="W141"/>
  <c r="W143"/>
  <c r="W145"/>
  <c r="W147"/>
  <c r="W149"/>
  <c r="W151"/>
  <c r="W153"/>
  <c r="W155"/>
  <c r="W157"/>
  <c r="W159"/>
  <c r="W161"/>
  <c r="W163"/>
  <c r="W165"/>
  <c r="W167"/>
  <c r="W169"/>
  <c r="W106"/>
  <c r="W108"/>
  <c r="W110"/>
  <c r="W112"/>
  <c r="W114"/>
  <c r="W116"/>
  <c r="W118"/>
  <c r="W120"/>
  <c r="W122"/>
  <c r="W124"/>
  <c r="W126"/>
  <c r="W128"/>
  <c r="W130"/>
  <c r="W132"/>
  <c r="W134"/>
  <c r="W136"/>
  <c r="W138"/>
  <c r="W140"/>
  <c r="W142"/>
  <c r="W144"/>
  <c r="W146"/>
  <c r="W150"/>
  <c r="W154"/>
  <c r="W158"/>
  <c r="W162"/>
  <c r="W166"/>
  <c r="W170"/>
  <c r="W171"/>
  <c r="W173"/>
  <c r="W175"/>
  <c r="W177"/>
  <c r="W179"/>
  <c r="W181"/>
  <c r="W183"/>
  <c r="W185"/>
  <c r="W187"/>
  <c r="W189"/>
  <c r="W191"/>
  <c r="W193"/>
  <c r="W195"/>
  <c r="W197"/>
  <c r="W199"/>
  <c r="W201"/>
  <c r="W203"/>
  <c r="W205"/>
  <c r="W207"/>
  <c r="W209"/>
  <c r="W211"/>
  <c r="W213"/>
  <c r="W215"/>
  <c r="W217"/>
  <c r="W219"/>
  <c r="W221"/>
  <c r="W223"/>
  <c r="W225"/>
  <c r="W148"/>
  <c r="W152"/>
  <c r="W156"/>
  <c r="W160"/>
  <c r="W164"/>
  <c r="W168"/>
  <c r="W172"/>
  <c r="W174"/>
  <c r="W176"/>
  <c r="W178"/>
  <c r="W180"/>
  <c r="W182"/>
  <c r="W184"/>
  <c r="W186"/>
  <c r="W188"/>
  <c r="W190"/>
  <c r="W192"/>
  <c r="W194"/>
  <c r="W196"/>
  <c r="W198"/>
  <c r="W200"/>
  <c r="W202"/>
  <c r="W204"/>
  <c r="W206"/>
  <c r="W208"/>
  <c r="W210"/>
  <c r="W212"/>
  <c r="W214"/>
  <c r="W216"/>
  <c r="W218"/>
  <c r="W220"/>
  <c r="W222"/>
  <c r="W224"/>
  <c r="U50"/>
  <c r="U52"/>
  <c r="U54"/>
  <c r="U56"/>
  <c r="U58"/>
  <c r="U51"/>
  <c r="U55"/>
  <c r="U59"/>
  <c r="U61"/>
  <c r="U63"/>
  <c r="U65"/>
  <c r="U67"/>
  <c r="U69"/>
  <c r="U71"/>
  <c r="U53"/>
  <c r="U57"/>
  <c r="U60"/>
  <c r="U62"/>
  <c r="U64"/>
  <c r="U66"/>
  <c r="U68"/>
  <c r="U70"/>
  <c r="U73"/>
  <c r="U75"/>
  <c r="U77"/>
  <c r="U79"/>
  <c r="U81"/>
  <c r="U83"/>
  <c r="U85"/>
  <c r="U87"/>
  <c r="U89"/>
  <c r="U91"/>
  <c r="U93"/>
  <c r="U95"/>
  <c r="U97"/>
  <c r="U99"/>
  <c r="U101"/>
  <c r="U103"/>
  <c r="U72"/>
  <c r="U74"/>
  <c r="U76"/>
  <c r="U78"/>
  <c r="U80"/>
  <c r="U82"/>
  <c r="U84"/>
  <c r="U86"/>
  <c r="U88"/>
  <c r="U90"/>
  <c r="U92"/>
  <c r="U94"/>
  <c r="U96"/>
  <c r="U98"/>
  <c r="U100"/>
  <c r="U102"/>
  <c r="U104"/>
  <c r="U105"/>
  <c r="U107"/>
  <c r="U109"/>
  <c r="U111"/>
  <c r="U113"/>
  <c r="U115"/>
  <c r="U117"/>
  <c r="U119"/>
  <c r="U121"/>
  <c r="U123"/>
  <c r="U125"/>
  <c r="U127"/>
  <c r="U129"/>
  <c r="U131"/>
  <c r="U133"/>
  <c r="U135"/>
  <c r="U137"/>
  <c r="U139"/>
  <c r="U141"/>
  <c r="U143"/>
  <c r="U145"/>
  <c r="U147"/>
  <c r="U149"/>
  <c r="U151"/>
  <c r="U153"/>
  <c r="U155"/>
  <c r="U157"/>
  <c r="U159"/>
  <c r="U161"/>
  <c r="U163"/>
  <c r="U165"/>
  <c r="U167"/>
  <c r="U169"/>
  <c r="U106"/>
  <c r="U108"/>
  <c r="U110"/>
  <c r="U112"/>
  <c r="U114"/>
  <c r="U116"/>
  <c r="U118"/>
  <c r="U120"/>
  <c r="U122"/>
  <c r="U124"/>
  <c r="U126"/>
  <c r="U128"/>
  <c r="U130"/>
  <c r="U132"/>
  <c r="U134"/>
  <c r="U136"/>
  <c r="U138"/>
  <c r="U140"/>
  <c r="U142"/>
  <c r="U144"/>
  <c r="U146"/>
  <c r="U148"/>
  <c r="U152"/>
  <c r="U156"/>
  <c r="U160"/>
  <c r="U164"/>
  <c r="U168"/>
  <c r="U171"/>
  <c r="U173"/>
  <c r="U175"/>
  <c r="U177"/>
  <c r="U179"/>
  <c r="U181"/>
  <c r="U183"/>
  <c r="U185"/>
  <c r="U187"/>
  <c r="U189"/>
  <c r="U191"/>
  <c r="U193"/>
  <c r="U195"/>
  <c r="U197"/>
  <c r="U199"/>
  <c r="U201"/>
  <c r="U203"/>
  <c r="U205"/>
  <c r="U207"/>
  <c r="U209"/>
  <c r="U211"/>
  <c r="U213"/>
  <c r="U215"/>
  <c r="U217"/>
  <c r="U219"/>
  <c r="U221"/>
  <c r="U223"/>
  <c r="U225"/>
  <c r="U150"/>
  <c r="U154"/>
  <c r="U158"/>
  <c r="U162"/>
  <c r="U166"/>
  <c r="U170"/>
  <c r="U172"/>
  <c r="U174"/>
  <c r="U176"/>
  <c r="U178"/>
  <c r="U180"/>
  <c r="U182"/>
  <c r="U184"/>
  <c r="U186"/>
  <c r="U188"/>
  <c r="U190"/>
  <c r="U192"/>
  <c r="U194"/>
  <c r="U196"/>
  <c r="U198"/>
  <c r="U200"/>
  <c r="U202"/>
  <c r="U204"/>
  <c r="U206"/>
  <c r="U208"/>
  <c r="U210"/>
  <c r="U212"/>
  <c r="U214"/>
  <c r="U216"/>
  <c r="U218"/>
  <c r="U220"/>
  <c r="U222"/>
  <c r="U224"/>
  <c r="S50"/>
  <c r="S52"/>
  <c r="S54"/>
  <c r="S56"/>
  <c r="S58"/>
  <c r="S51"/>
  <c r="S53"/>
  <c r="S57"/>
  <c r="S59"/>
  <c r="S61"/>
  <c r="S63"/>
  <c r="S65"/>
  <c r="S67"/>
  <c r="S69"/>
  <c r="S71"/>
  <c r="S55"/>
  <c r="S60"/>
  <c r="S62"/>
  <c r="S64"/>
  <c r="S66"/>
  <c r="S68"/>
  <c r="S70"/>
  <c r="S73"/>
  <c r="S75"/>
  <c r="S77"/>
  <c r="S79"/>
  <c r="S81"/>
  <c r="S83"/>
  <c r="S85"/>
  <c r="S87"/>
  <c r="S89"/>
  <c r="S91"/>
  <c r="S93"/>
  <c r="S95"/>
  <c r="S97"/>
  <c r="S99"/>
  <c r="S101"/>
  <c r="S103"/>
  <c r="S72"/>
  <c r="S74"/>
  <c r="S76"/>
  <c r="S78"/>
  <c r="S80"/>
  <c r="S82"/>
  <c r="S84"/>
  <c r="S86"/>
  <c r="S88"/>
  <c r="S90"/>
  <c r="S92"/>
  <c r="S94"/>
  <c r="S96"/>
  <c r="S98"/>
  <c r="S100"/>
  <c r="S102"/>
  <c r="S104"/>
  <c r="S105"/>
  <c r="S107"/>
  <c r="S109"/>
  <c r="S111"/>
  <c r="S113"/>
  <c r="S115"/>
  <c r="S117"/>
  <c r="S119"/>
  <c r="S121"/>
  <c r="S123"/>
  <c r="S125"/>
  <c r="S127"/>
  <c r="S129"/>
  <c r="S131"/>
  <c r="S133"/>
  <c r="S135"/>
  <c r="S137"/>
  <c r="S139"/>
  <c r="S141"/>
  <c r="S143"/>
  <c r="S145"/>
  <c r="S147"/>
  <c r="S149"/>
  <c r="S151"/>
  <c r="S153"/>
  <c r="S155"/>
  <c r="S157"/>
  <c r="S159"/>
  <c r="S161"/>
  <c r="S163"/>
  <c r="S165"/>
  <c r="S167"/>
  <c r="S169"/>
  <c r="S106"/>
  <c r="S108"/>
  <c r="S110"/>
  <c r="S112"/>
  <c r="S114"/>
  <c r="S116"/>
  <c r="S118"/>
  <c r="S120"/>
  <c r="S122"/>
  <c r="S124"/>
  <c r="S126"/>
  <c r="S128"/>
  <c r="S130"/>
  <c r="S132"/>
  <c r="S134"/>
  <c r="S136"/>
  <c r="S138"/>
  <c r="S140"/>
  <c r="S142"/>
  <c r="S144"/>
  <c r="S146"/>
  <c r="S150"/>
  <c r="S154"/>
  <c r="S158"/>
  <c r="S162"/>
  <c r="S166"/>
  <c r="S170"/>
  <c r="S171"/>
  <c r="S173"/>
  <c r="S175"/>
  <c r="S177"/>
  <c r="S179"/>
  <c r="S181"/>
  <c r="S183"/>
  <c r="S185"/>
  <c r="S187"/>
  <c r="S189"/>
  <c r="S191"/>
  <c r="S193"/>
  <c r="S195"/>
  <c r="S197"/>
  <c r="S199"/>
  <c r="S201"/>
  <c r="S203"/>
  <c r="S205"/>
  <c r="S207"/>
  <c r="S209"/>
  <c r="S211"/>
  <c r="S213"/>
  <c r="S215"/>
  <c r="S217"/>
  <c r="S219"/>
  <c r="S221"/>
  <c r="S223"/>
  <c r="S225"/>
  <c r="S148"/>
  <c r="S152"/>
  <c r="S156"/>
  <c r="S160"/>
  <c r="S164"/>
  <c r="S168"/>
  <c r="S172"/>
  <c r="S174"/>
  <c r="S176"/>
  <c r="S178"/>
  <c r="S180"/>
  <c r="S182"/>
  <c r="S184"/>
  <c r="S186"/>
  <c r="S188"/>
  <c r="S190"/>
  <c r="S192"/>
  <c r="S194"/>
  <c r="S196"/>
  <c r="S198"/>
  <c r="S200"/>
  <c r="S202"/>
  <c r="S204"/>
  <c r="S206"/>
  <c r="S208"/>
  <c r="S210"/>
  <c r="S212"/>
  <c r="S214"/>
  <c r="S216"/>
  <c r="S218"/>
  <c r="S220"/>
  <c r="S222"/>
  <c r="S224"/>
  <c r="Q50"/>
  <c r="Q52"/>
  <c r="Q54"/>
  <c r="Q56"/>
  <c r="Q58"/>
  <c r="Q51"/>
  <c r="Q55"/>
  <c r="Q59"/>
  <c r="Q61"/>
  <c r="Q63"/>
  <c r="Q65"/>
  <c r="Q67"/>
  <c r="Q69"/>
  <c r="Q71"/>
  <c r="Q53"/>
  <c r="Q57"/>
  <c r="Q60"/>
  <c r="Q62"/>
  <c r="Q64"/>
  <c r="Q66"/>
  <c r="Q68"/>
  <c r="Q70"/>
  <c r="Q73"/>
  <c r="Q75"/>
  <c r="Q77"/>
  <c r="Q79"/>
  <c r="Q81"/>
  <c r="Q83"/>
  <c r="Q85"/>
  <c r="Q87"/>
  <c r="Q89"/>
  <c r="Q91"/>
  <c r="Q93"/>
  <c r="Q95"/>
  <c r="Q97"/>
  <c r="Q99"/>
  <c r="Q101"/>
  <c r="Q103"/>
  <c r="Q72"/>
  <c r="Q74"/>
  <c r="Q76"/>
  <c r="Q78"/>
  <c r="Q80"/>
  <c r="Q82"/>
  <c r="Q84"/>
  <c r="Q86"/>
  <c r="Q88"/>
  <c r="Q90"/>
  <c r="Q92"/>
  <c r="Q94"/>
  <c r="Q96"/>
  <c r="Q98"/>
  <c r="Q100"/>
  <c r="Q102"/>
  <c r="Q104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39"/>
  <c r="Q141"/>
  <c r="Q143"/>
  <c r="Q145"/>
  <c r="Q147"/>
  <c r="Q149"/>
  <c r="Q151"/>
  <c r="Q153"/>
  <c r="Q155"/>
  <c r="Q157"/>
  <c r="Q159"/>
  <c r="Q161"/>
  <c r="Q163"/>
  <c r="Q165"/>
  <c r="Q167"/>
  <c r="Q169"/>
  <c r="Q106"/>
  <c r="Q108"/>
  <c r="Q110"/>
  <c r="Q112"/>
  <c r="Q114"/>
  <c r="Q116"/>
  <c r="Q118"/>
  <c r="Q120"/>
  <c r="Q122"/>
  <c r="Q124"/>
  <c r="Q126"/>
  <c r="Q128"/>
  <c r="Q130"/>
  <c r="Q132"/>
  <c r="Q134"/>
  <c r="Q136"/>
  <c r="Q138"/>
  <c r="Q140"/>
  <c r="Q142"/>
  <c r="Q144"/>
  <c r="Q146"/>
  <c r="Q148"/>
  <c r="Q152"/>
  <c r="Q156"/>
  <c r="Q160"/>
  <c r="Q164"/>
  <c r="Q168"/>
  <c r="Q171"/>
  <c r="Q173"/>
  <c r="Q175"/>
  <c r="Q177"/>
  <c r="Q179"/>
  <c r="Q181"/>
  <c r="Q183"/>
  <c r="Q185"/>
  <c r="Q187"/>
  <c r="Q189"/>
  <c r="Q191"/>
  <c r="Q193"/>
  <c r="Q195"/>
  <c r="Q197"/>
  <c r="Q199"/>
  <c r="Q201"/>
  <c r="Q203"/>
  <c r="Q205"/>
  <c r="Q207"/>
  <c r="Q209"/>
  <c r="Q211"/>
  <c r="Q213"/>
  <c r="Q215"/>
  <c r="Q217"/>
  <c r="Q219"/>
  <c r="Q221"/>
  <c r="Q223"/>
  <c r="Q225"/>
  <c r="Q150"/>
  <c r="Q154"/>
  <c r="Q158"/>
  <c r="Q162"/>
  <c r="Q166"/>
  <c r="Q170"/>
  <c r="Q172"/>
  <c r="Q174"/>
  <c r="Q176"/>
  <c r="Q178"/>
  <c r="Q180"/>
  <c r="Q182"/>
  <c r="Q184"/>
  <c r="Q186"/>
  <c r="Q188"/>
  <c r="Q190"/>
  <c r="Q192"/>
  <c r="Q194"/>
  <c r="Q196"/>
  <c r="Q198"/>
  <c r="Q200"/>
  <c r="Q202"/>
  <c r="Q204"/>
  <c r="Q206"/>
  <c r="Q208"/>
  <c r="Q210"/>
  <c r="Q212"/>
  <c r="Q214"/>
  <c r="Q216"/>
  <c r="Q218"/>
  <c r="Q220"/>
  <c r="Q222"/>
  <c r="Q224"/>
  <c r="O50"/>
  <c r="O52"/>
  <c r="O54"/>
  <c r="O56"/>
  <c r="O58"/>
  <c r="O51"/>
  <c r="O53"/>
  <c r="O57"/>
  <c r="O61"/>
  <c r="O63"/>
  <c r="O65"/>
  <c r="O67"/>
  <c r="O69"/>
  <c r="O71"/>
  <c r="O55"/>
  <c r="O59"/>
  <c r="O60"/>
  <c r="O62"/>
  <c r="O64"/>
  <c r="O66"/>
  <c r="O68"/>
  <c r="O70"/>
  <c r="O73"/>
  <c r="O75"/>
  <c r="O77"/>
  <c r="O79"/>
  <c r="O81"/>
  <c r="O83"/>
  <c r="O85"/>
  <c r="O87"/>
  <c r="O89"/>
  <c r="O91"/>
  <c r="O93"/>
  <c r="O95"/>
  <c r="O97"/>
  <c r="O99"/>
  <c r="O101"/>
  <c r="O103"/>
  <c r="O72"/>
  <c r="O74"/>
  <c r="O76"/>
  <c r="O78"/>
  <c r="O80"/>
  <c r="O82"/>
  <c r="O84"/>
  <c r="O86"/>
  <c r="O88"/>
  <c r="O90"/>
  <c r="O92"/>
  <c r="O94"/>
  <c r="O96"/>
  <c r="O98"/>
  <c r="O100"/>
  <c r="O102"/>
  <c r="O104"/>
  <c r="O105"/>
  <c r="O107"/>
  <c r="O109"/>
  <c r="O111"/>
  <c r="O113"/>
  <c r="O115"/>
  <c r="O117"/>
  <c r="O119"/>
  <c r="O121"/>
  <c r="O123"/>
  <c r="O125"/>
  <c r="O127"/>
  <c r="O129"/>
  <c r="O131"/>
  <c r="O133"/>
  <c r="O135"/>
  <c r="O137"/>
  <c r="O139"/>
  <c r="O141"/>
  <c r="O143"/>
  <c r="O145"/>
  <c r="O147"/>
  <c r="O149"/>
  <c r="O151"/>
  <c r="O153"/>
  <c r="O155"/>
  <c r="O157"/>
  <c r="O159"/>
  <c r="O161"/>
  <c r="O163"/>
  <c r="O165"/>
  <c r="O167"/>
  <c r="O169"/>
  <c r="O106"/>
  <c r="O108"/>
  <c r="O110"/>
  <c r="O112"/>
  <c r="O114"/>
  <c r="O116"/>
  <c r="O118"/>
  <c r="O120"/>
  <c r="O122"/>
  <c r="O124"/>
  <c r="O126"/>
  <c r="O128"/>
  <c r="O130"/>
  <c r="O132"/>
  <c r="O134"/>
  <c r="O136"/>
  <c r="O138"/>
  <c r="O140"/>
  <c r="O142"/>
  <c r="O144"/>
  <c r="O146"/>
  <c r="O150"/>
  <c r="O154"/>
  <c r="O158"/>
  <c r="O162"/>
  <c r="O166"/>
  <c r="O170"/>
  <c r="O171"/>
  <c r="O173"/>
  <c r="O175"/>
  <c r="O177"/>
  <c r="O179"/>
  <c r="O181"/>
  <c r="O183"/>
  <c r="O185"/>
  <c r="O187"/>
  <c r="O189"/>
  <c r="O191"/>
  <c r="O193"/>
  <c r="O195"/>
  <c r="O197"/>
  <c r="O199"/>
  <c r="O201"/>
  <c r="O203"/>
  <c r="O205"/>
  <c r="O207"/>
  <c r="O209"/>
  <c r="O211"/>
  <c r="O213"/>
  <c r="O215"/>
  <c r="O217"/>
  <c r="O219"/>
  <c r="O221"/>
  <c r="O223"/>
  <c r="O225"/>
  <c r="O148"/>
  <c r="O152"/>
  <c r="O156"/>
  <c r="O160"/>
  <c r="O164"/>
  <c r="O168"/>
  <c r="O172"/>
  <c r="O174"/>
  <c r="O176"/>
  <c r="O178"/>
  <c r="O180"/>
  <c r="O182"/>
  <c r="O184"/>
  <c r="O186"/>
  <c r="O188"/>
  <c r="O190"/>
  <c r="O192"/>
  <c r="O194"/>
  <c r="O196"/>
  <c r="O198"/>
  <c r="O200"/>
  <c r="O202"/>
  <c r="O204"/>
  <c r="O206"/>
  <c r="O208"/>
  <c r="O210"/>
  <c r="O212"/>
  <c r="O214"/>
  <c r="O216"/>
  <c r="O218"/>
  <c r="O220"/>
  <c r="O222"/>
  <c r="O224"/>
  <c r="M50"/>
  <c r="M52"/>
  <c r="M54"/>
  <c r="M56"/>
  <c r="M58"/>
  <c r="M51"/>
  <c r="M55"/>
  <c r="M59"/>
  <c r="M61"/>
  <c r="M63"/>
  <c r="M65"/>
  <c r="M67"/>
  <c r="M69"/>
  <c r="M71"/>
  <c r="M53"/>
  <c r="M57"/>
  <c r="M60"/>
  <c r="M62"/>
  <c r="M64"/>
  <c r="M66"/>
  <c r="M68"/>
  <c r="M70"/>
  <c r="M73"/>
  <c r="M75"/>
  <c r="M77"/>
  <c r="M79"/>
  <c r="M81"/>
  <c r="M83"/>
  <c r="M85"/>
  <c r="M87"/>
  <c r="M89"/>
  <c r="M91"/>
  <c r="M93"/>
  <c r="M95"/>
  <c r="M97"/>
  <c r="M99"/>
  <c r="M101"/>
  <c r="M103"/>
  <c r="M72"/>
  <c r="M74"/>
  <c r="M76"/>
  <c r="M78"/>
  <c r="M80"/>
  <c r="M82"/>
  <c r="M84"/>
  <c r="M86"/>
  <c r="M88"/>
  <c r="M90"/>
  <c r="M92"/>
  <c r="M94"/>
  <c r="M96"/>
  <c r="M98"/>
  <c r="M100"/>
  <c r="M102"/>
  <c r="M104"/>
  <c r="M105"/>
  <c r="M107"/>
  <c r="M109"/>
  <c r="M111"/>
  <c r="M113"/>
  <c r="M115"/>
  <c r="M117"/>
  <c r="M119"/>
  <c r="M121"/>
  <c r="M123"/>
  <c r="M125"/>
  <c r="M127"/>
  <c r="M129"/>
  <c r="M131"/>
  <c r="M133"/>
  <c r="M135"/>
  <c r="M137"/>
  <c r="M139"/>
  <c r="M141"/>
  <c r="M143"/>
  <c r="M145"/>
  <c r="M147"/>
  <c r="M149"/>
  <c r="M151"/>
  <c r="M153"/>
  <c r="M155"/>
  <c r="M157"/>
  <c r="M159"/>
  <c r="M161"/>
  <c r="M163"/>
  <c r="M165"/>
  <c r="M167"/>
  <c r="M169"/>
  <c r="M171"/>
  <c r="M106"/>
  <c r="M108"/>
  <c r="M110"/>
  <c r="M112"/>
  <c r="M114"/>
  <c r="M116"/>
  <c r="M118"/>
  <c r="M120"/>
  <c r="M122"/>
  <c r="M124"/>
  <c r="M126"/>
  <c r="M128"/>
  <c r="M130"/>
  <c r="M132"/>
  <c r="M134"/>
  <c r="M136"/>
  <c r="M138"/>
  <c r="M140"/>
  <c r="M142"/>
  <c r="M144"/>
  <c r="M146"/>
  <c r="M148"/>
  <c r="M152"/>
  <c r="M156"/>
  <c r="M160"/>
  <c r="M164"/>
  <c r="M168"/>
  <c r="M173"/>
  <c r="M175"/>
  <c r="M177"/>
  <c r="M179"/>
  <c r="M181"/>
  <c r="M183"/>
  <c r="M185"/>
  <c r="M187"/>
  <c r="M189"/>
  <c r="M191"/>
  <c r="M193"/>
  <c r="M195"/>
  <c r="M197"/>
  <c r="M199"/>
  <c r="M201"/>
  <c r="M203"/>
  <c r="M205"/>
  <c r="M207"/>
  <c r="M209"/>
  <c r="M211"/>
  <c r="M213"/>
  <c r="M215"/>
  <c r="M217"/>
  <c r="M219"/>
  <c r="M221"/>
  <c r="M223"/>
  <c r="M225"/>
  <c r="M150"/>
  <c r="M154"/>
  <c r="M158"/>
  <c r="M162"/>
  <c r="M166"/>
  <c r="M170"/>
  <c r="M172"/>
  <c r="M174"/>
  <c r="M176"/>
  <c r="M178"/>
  <c r="M180"/>
  <c r="M182"/>
  <c r="M184"/>
  <c r="M186"/>
  <c r="M188"/>
  <c r="M190"/>
  <c r="M192"/>
  <c r="M194"/>
  <c r="M196"/>
  <c r="M198"/>
  <c r="M200"/>
  <c r="M202"/>
  <c r="M204"/>
  <c r="M206"/>
  <c r="M208"/>
  <c r="M210"/>
  <c r="M212"/>
  <c r="M214"/>
  <c r="M216"/>
  <c r="M218"/>
  <c r="M220"/>
  <c r="M222"/>
  <c r="M224"/>
  <c r="K50"/>
  <c r="K52"/>
  <c r="K54"/>
  <c r="K56"/>
  <c r="K58"/>
  <c r="K51"/>
  <c r="K53"/>
  <c r="K57"/>
  <c r="K61"/>
  <c r="K63"/>
  <c r="K65"/>
  <c r="K67"/>
  <c r="K69"/>
  <c r="K71"/>
  <c r="K55"/>
  <c r="K59"/>
  <c r="K60"/>
  <c r="K62"/>
  <c r="K64"/>
  <c r="K66"/>
  <c r="K68"/>
  <c r="K70"/>
  <c r="K73"/>
  <c r="K75"/>
  <c r="K77"/>
  <c r="K79"/>
  <c r="K81"/>
  <c r="K83"/>
  <c r="K85"/>
  <c r="K87"/>
  <c r="K89"/>
  <c r="K91"/>
  <c r="K93"/>
  <c r="K95"/>
  <c r="K97"/>
  <c r="K99"/>
  <c r="K101"/>
  <c r="K103"/>
  <c r="K105"/>
  <c r="K72"/>
  <c r="K74"/>
  <c r="K76"/>
  <c r="K78"/>
  <c r="K80"/>
  <c r="K82"/>
  <c r="K84"/>
  <c r="K86"/>
  <c r="K88"/>
  <c r="K90"/>
  <c r="K92"/>
  <c r="K94"/>
  <c r="K96"/>
  <c r="K98"/>
  <c r="K100"/>
  <c r="K102"/>
  <c r="K104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50"/>
  <c r="K154"/>
  <c r="K158"/>
  <c r="K162"/>
  <c r="K166"/>
  <c r="K170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148"/>
  <c r="K152"/>
  <c r="K156"/>
  <c r="K160"/>
  <c r="K164"/>
  <c r="K168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I50"/>
  <c r="I52"/>
  <c r="I54"/>
  <c r="I56"/>
  <c r="I58"/>
  <c r="I51"/>
  <c r="I55"/>
  <c r="I59"/>
  <c r="I61"/>
  <c r="I63"/>
  <c r="I65"/>
  <c r="I67"/>
  <c r="I69"/>
  <c r="I71"/>
  <c r="I53"/>
  <c r="I57"/>
  <c r="I60"/>
  <c r="I62"/>
  <c r="I64"/>
  <c r="I66"/>
  <c r="I68"/>
  <c r="I70"/>
  <c r="I72"/>
  <c r="I73"/>
  <c r="I75"/>
  <c r="I77"/>
  <c r="I79"/>
  <c r="I81"/>
  <c r="I83"/>
  <c r="I85"/>
  <c r="I87"/>
  <c r="I89"/>
  <c r="I91"/>
  <c r="I93"/>
  <c r="I95"/>
  <c r="I97"/>
  <c r="I99"/>
  <c r="I101"/>
  <c r="I103"/>
  <c r="I105"/>
  <c r="I74"/>
  <c r="I76"/>
  <c r="I78"/>
  <c r="I80"/>
  <c r="I82"/>
  <c r="I84"/>
  <c r="I86"/>
  <c r="I88"/>
  <c r="I90"/>
  <c r="I92"/>
  <c r="I94"/>
  <c r="I96"/>
  <c r="I98"/>
  <c r="I100"/>
  <c r="I102"/>
  <c r="I104"/>
  <c r="I107"/>
  <c r="I109"/>
  <c r="I111"/>
  <c r="I113"/>
  <c r="I115"/>
  <c r="I117"/>
  <c r="I119"/>
  <c r="I121"/>
  <c r="I123"/>
  <c r="I125"/>
  <c r="I127"/>
  <c r="I129"/>
  <c r="I131"/>
  <c r="I133"/>
  <c r="I135"/>
  <c r="I137"/>
  <c r="I139"/>
  <c r="I141"/>
  <c r="I143"/>
  <c r="I145"/>
  <c r="I147"/>
  <c r="I149"/>
  <c r="I151"/>
  <c r="I153"/>
  <c r="I155"/>
  <c r="I157"/>
  <c r="I159"/>
  <c r="I161"/>
  <c r="I163"/>
  <c r="I165"/>
  <c r="I167"/>
  <c r="I169"/>
  <c r="I171"/>
  <c r="I106"/>
  <c r="I108"/>
  <c r="I110"/>
  <c r="I112"/>
  <c r="I114"/>
  <c r="I116"/>
  <c r="I118"/>
  <c r="I120"/>
  <c r="I122"/>
  <c r="I124"/>
  <c r="I126"/>
  <c r="I128"/>
  <c r="I130"/>
  <c r="I132"/>
  <c r="I134"/>
  <c r="I136"/>
  <c r="I138"/>
  <c r="I140"/>
  <c r="I142"/>
  <c r="I144"/>
  <c r="I146"/>
  <c r="I148"/>
  <c r="I152"/>
  <c r="I156"/>
  <c r="I160"/>
  <c r="I164"/>
  <c r="I168"/>
  <c r="I173"/>
  <c r="I175"/>
  <c r="I177"/>
  <c r="I179"/>
  <c r="I181"/>
  <c r="I183"/>
  <c r="I185"/>
  <c r="I187"/>
  <c r="I189"/>
  <c r="I191"/>
  <c r="I193"/>
  <c r="I195"/>
  <c r="I197"/>
  <c r="I199"/>
  <c r="I201"/>
  <c r="I203"/>
  <c r="I205"/>
  <c r="I207"/>
  <c r="I209"/>
  <c r="I211"/>
  <c r="I213"/>
  <c r="I215"/>
  <c r="I217"/>
  <c r="I219"/>
  <c r="I221"/>
  <c r="I223"/>
  <c r="I225"/>
  <c r="I150"/>
  <c r="I154"/>
  <c r="I158"/>
  <c r="I162"/>
  <c r="I166"/>
  <c r="I170"/>
  <c r="I172"/>
  <c r="I174"/>
  <c r="I176"/>
  <c r="I178"/>
  <c r="I180"/>
  <c r="I182"/>
  <c r="I184"/>
  <c r="I186"/>
  <c r="I188"/>
  <c r="I190"/>
  <c r="I192"/>
  <c r="I194"/>
  <c r="I196"/>
  <c r="I198"/>
  <c r="I200"/>
  <c r="I202"/>
  <c r="I204"/>
  <c r="I206"/>
  <c r="I208"/>
  <c r="I210"/>
  <c r="I212"/>
  <c r="I214"/>
  <c r="I216"/>
  <c r="I218"/>
  <c r="I220"/>
  <c r="I222"/>
  <c r="I224"/>
  <c r="G50"/>
  <c r="G52"/>
  <c r="G54"/>
  <c r="G56"/>
  <c r="G58"/>
  <c r="G51"/>
  <c r="G53"/>
  <c r="G57"/>
  <c r="G61"/>
  <c r="G63"/>
  <c r="G65"/>
  <c r="G67"/>
  <c r="G69"/>
  <c r="G71"/>
  <c r="G55"/>
  <c r="G59"/>
  <c r="G60"/>
  <c r="G62"/>
  <c r="G64"/>
  <c r="G66"/>
  <c r="G68"/>
  <c r="G70"/>
  <c r="G72"/>
  <c r="G73"/>
  <c r="G75"/>
  <c r="G77"/>
  <c r="G79"/>
  <c r="G81"/>
  <c r="G83"/>
  <c r="G85"/>
  <c r="G87"/>
  <c r="G89"/>
  <c r="G91"/>
  <c r="G93"/>
  <c r="G95"/>
  <c r="G97"/>
  <c r="G99"/>
  <c r="G101"/>
  <c r="G103"/>
  <c r="G105"/>
  <c r="G74"/>
  <c r="G76"/>
  <c r="G78"/>
  <c r="G80"/>
  <c r="G82"/>
  <c r="G84"/>
  <c r="G86"/>
  <c r="G88"/>
  <c r="G90"/>
  <c r="G92"/>
  <c r="G94"/>
  <c r="G96"/>
  <c r="G98"/>
  <c r="G100"/>
  <c r="G102"/>
  <c r="G104"/>
  <c r="G107"/>
  <c r="G109"/>
  <c r="G111"/>
  <c r="G113"/>
  <c r="G115"/>
  <c r="G117"/>
  <c r="G119"/>
  <c r="G121"/>
  <c r="G123"/>
  <c r="G125"/>
  <c r="G127"/>
  <c r="G129"/>
  <c r="G131"/>
  <c r="G133"/>
  <c r="G135"/>
  <c r="G137"/>
  <c r="G139"/>
  <c r="G141"/>
  <c r="G143"/>
  <c r="G145"/>
  <c r="G147"/>
  <c r="G149"/>
  <c r="G151"/>
  <c r="G153"/>
  <c r="G155"/>
  <c r="G157"/>
  <c r="G159"/>
  <c r="G161"/>
  <c r="G163"/>
  <c r="G165"/>
  <c r="G167"/>
  <c r="G169"/>
  <c r="G171"/>
  <c r="G106"/>
  <c r="G108"/>
  <c r="G110"/>
  <c r="G112"/>
  <c r="G114"/>
  <c r="G116"/>
  <c r="G118"/>
  <c r="G120"/>
  <c r="G122"/>
  <c r="G124"/>
  <c r="G126"/>
  <c r="G128"/>
  <c r="G130"/>
  <c r="G132"/>
  <c r="G134"/>
  <c r="G136"/>
  <c r="G138"/>
  <c r="G140"/>
  <c r="G142"/>
  <c r="G144"/>
  <c r="G146"/>
  <c r="G148"/>
  <c r="G150"/>
  <c r="G154"/>
  <c r="G158"/>
  <c r="G162"/>
  <c r="G166"/>
  <c r="G170"/>
  <c r="G173"/>
  <c r="G175"/>
  <c r="G177"/>
  <c r="G179"/>
  <c r="G181"/>
  <c r="G183"/>
  <c r="G185"/>
  <c r="G187"/>
  <c r="G189"/>
  <c r="G191"/>
  <c r="G193"/>
  <c r="G195"/>
  <c r="G197"/>
  <c r="G199"/>
  <c r="G201"/>
  <c r="G203"/>
  <c r="G205"/>
  <c r="G207"/>
  <c r="G209"/>
  <c r="G211"/>
  <c r="G213"/>
  <c r="G215"/>
  <c r="G217"/>
  <c r="G219"/>
  <c r="G221"/>
  <c r="G223"/>
  <c r="G225"/>
  <c r="G152"/>
  <c r="G156"/>
  <c r="G160"/>
  <c r="G164"/>
  <c r="G168"/>
  <c r="G172"/>
  <c r="G174"/>
  <c r="G176"/>
  <c r="G178"/>
  <c r="G180"/>
  <c r="G182"/>
  <c r="G184"/>
  <c r="G186"/>
  <c r="G188"/>
  <c r="G190"/>
  <c r="G192"/>
  <c r="G194"/>
  <c r="G196"/>
  <c r="G198"/>
  <c r="G200"/>
  <c r="G202"/>
  <c r="G204"/>
  <c r="G206"/>
  <c r="G208"/>
  <c r="G210"/>
  <c r="G212"/>
  <c r="G214"/>
  <c r="G216"/>
  <c r="G218"/>
  <c r="G220"/>
  <c r="G222"/>
  <c r="G224"/>
  <c r="E50"/>
  <c r="E52"/>
  <c r="E54"/>
  <c r="E56"/>
  <c r="E58"/>
  <c r="E51"/>
  <c r="E55"/>
  <c r="E59"/>
  <c r="E61"/>
  <c r="E63"/>
  <c r="E65"/>
  <c r="E67"/>
  <c r="E69"/>
  <c r="E71"/>
  <c r="E53"/>
  <c r="E57"/>
  <c r="E60"/>
  <c r="E62"/>
  <c r="E64"/>
  <c r="E66"/>
  <c r="E68"/>
  <c r="E70"/>
  <c r="E72"/>
  <c r="E73"/>
  <c r="E75"/>
  <c r="E77"/>
  <c r="E79"/>
  <c r="E81"/>
  <c r="E83"/>
  <c r="E85"/>
  <c r="E87"/>
  <c r="E89"/>
  <c r="E91"/>
  <c r="E93"/>
  <c r="E95"/>
  <c r="E97"/>
  <c r="E99"/>
  <c r="E101"/>
  <c r="E103"/>
  <c r="E105"/>
  <c r="E74"/>
  <c r="E76"/>
  <c r="E78"/>
  <c r="E80"/>
  <c r="E82"/>
  <c r="E84"/>
  <c r="E86"/>
  <c r="E88"/>
  <c r="E90"/>
  <c r="E92"/>
  <c r="E94"/>
  <c r="E96"/>
  <c r="E98"/>
  <c r="E100"/>
  <c r="E102"/>
  <c r="E104"/>
  <c r="E107"/>
  <c r="E109"/>
  <c r="E111"/>
  <c r="E113"/>
  <c r="E115"/>
  <c r="E117"/>
  <c r="E119"/>
  <c r="E121"/>
  <c r="E123"/>
  <c r="E125"/>
  <c r="E127"/>
  <c r="E129"/>
  <c r="E131"/>
  <c r="E133"/>
  <c r="E135"/>
  <c r="E137"/>
  <c r="E139"/>
  <c r="E141"/>
  <c r="E143"/>
  <c r="E145"/>
  <c r="E147"/>
  <c r="E149"/>
  <c r="E151"/>
  <c r="E153"/>
  <c r="E155"/>
  <c r="E157"/>
  <c r="E159"/>
  <c r="E161"/>
  <c r="E163"/>
  <c r="E165"/>
  <c r="E167"/>
  <c r="E169"/>
  <c r="E171"/>
  <c r="E106"/>
  <c r="E108"/>
  <c r="E110"/>
  <c r="E112"/>
  <c r="E114"/>
  <c r="E116"/>
  <c r="E118"/>
  <c r="E120"/>
  <c r="E122"/>
  <c r="E124"/>
  <c r="E126"/>
  <c r="E128"/>
  <c r="E130"/>
  <c r="E132"/>
  <c r="E134"/>
  <c r="E136"/>
  <c r="E138"/>
  <c r="E140"/>
  <c r="E142"/>
  <c r="E144"/>
  <c r="E146"/>
  <c r="E148"/>
  <c r="E152"/>
  <c r="E156"/>
  <c r="E160"/>
  <c r="E164"/>
  <c r="E168"/>
  <c r="E173"/>
  <c r="E175"/>
  <c r="E177"/>
  <c r="E179"/>
  <c r="E181"/>
  <c r="E183"/>
  <c r="E185"/>
  <c r="E187"/>
  <c r="E189"/>
  <c r="E191"/>
  <c r="E193"/>
  <c r="E195"/>
  <c r="E197"/>
  <c r="E199"/>
  <c r="E201"/>
  <c r="E203"/>
  <c r="E205"/>
  <c r="E207"/>
  <c r="E209"/>
  <c r="E211"/>
  <c r="E213"/>
  <c r="E215"/>
  <c r="E217"/>
  <c r="E219"/>
  <c r="E221"/>
  <c r="E223"/>
  <c r="E225"/>
  <c r="E150"/>
  <c r="E154"/>
  <c r="E158"/>
  <c r="E162"/>
  <c r="E166"/>
  <c r="E170"/>
  <c r="E172"/>
  <c r="E174"/>
  <c r="E176"/>
  <c r="E178"/>
  <c r="E180"/>
  <c r="E182"/>
  <c r="E184"/>
  <c r="E186"/>
  <c r="E188"/>
  <c r="E190"/>
  <c r="E192"/>
  <c r="E194"/>
  <c r="E196"/>
  <c r="E198"/>
  <c r="E200"/>
  <c r="E202"/>
  <c r="E204"/>
  <c r="E206"/>
  <c r="E208"/>
  <c r="E210"/>
  <c r="E212"/>
  <c r="E214"/>
  <c r="E216"/>
  <c r="E218"/>
  <c r="E220"/>
  <c r="E222"/>
  <c r="E224"/>
  <c r="C50"/>
  <c r="C52"/>
  <c r="C54"/>
  <c r="C56"/>
  <c r="C58"/>
  <c r="C51"/>
  <c r="C53"/>
  <c r="C57"/>
  <c r="C61"/>
  <c r="C63"/>
  <c r="C65"/>
  <c r="C67"/>
  <c r="C69"/>
  <c r="C71"/>
  <c r="C55"/>
  <c r="C59"/>
  <c r="C60"/>
  <c r="C62"/>
  <c r="C64"/>
  <c r="C66"/>
  <c r="C68"/>
  <c r="C70"/>
  <c r="C72"/>
  <c r="C73"/>
  <c r="C75"/>
  <c r="C77"/>
  <c r="C79"/>
  <c r="C81"/>
  <c r="C83"/>
  <c r="C85"/>
  <c r="C87"/>
  <c r="C89"/>
  <c r="C91"/>
  <c r="C93"/>
  <c r="C95"/>
  <c r="C97"/>
  <c r="C99"/>
  <c r="C101"/>
  <c r="C103"/>
  <c r="C105"/>
  <c r="C74"/>
  <c r="C76"/>
  <c r="C78"/>
  <c r="C80"/>
  <c r="C82"/>
  <c r="C84"/>
  <c r="C86"/>
  <c r="C88"/>
  <c r="C90"/>
  <c r="C92"/>
  <c r="C94"/>
  <c r="C96"/>
  <c r="C98"/>
  <c r="C100"/>
  <c r="C102"/>
  <c r="C104"/>
  <c r="C107"/>
  <c r="C109"/>
  <c r="C111"/>
  <c r="C113"/>
  <c r="C115"/>
  <c r="C117"/>
  <c r="C119"/>
  <c r="C121"/>
  <c r="C123"/>
  <c r="C125"/>
  <c r="C127"/>
  <c r="C129"/>
  <c r="C131"/>
  <c r="C133"/>
  <c r="C135"/>
  <c r="C137"/>
  <c r="C139"/>
  <c r="C141"/>
  <c r="C143"/>
  <c r="C145"/>
  <c r="C147"/>
  <c r="C149"/>
  <c r="C151"/>
  <c r="C153"/>
  <c r="C155"/>
  <c r="C157"/>
  <c r="C159"/>
  <c r="C161"/>
  <c r="C163"/>
  <c r="C165"/>
  <c r="C167"/>
  <c r="C169"/>
  <c r="C171"/>
  <c r="C106"/>
  <c r="C108"/>
  <c r="C110"/>
  <c r="C112"/>
  <c r="C114"/>
  <c r="C116"/>
  <c r="C118"/>
  <c r="C120"/>
  <c r="C122"/>
  <c r="C124"/>
  <c r="C126"/>
  <c r="C128"/>
  <c r="C130"/>
  <c r="C132"/>
  <c r="C134"/>
  <c r="C136"/>
  <c r="C138"/>
  <c r="C140"/>
  <c r="C142"/>
  <c r="C144"/>
  <c r="C146"/>
  <c r="C148"/>
  <c r="C150"/>
  <c r="C154"/>
  <c r="C158"/>
  <c r="C162"/>
  <c r="C166"/>
  <c r="C170"/>
  <c r="C173"/>
  <c r="C175"/>
  <c r="C177"/>
  <c r="C179"/>
  <c r="C181"/>
  <c r="C183"/>
  <c r="C185"/>
  <c r="C187"/>
  <c r="C189"/>
  <c r="C191"/>
  <c r="C193"/>
  <c r="C195"/>
  <c r="C197"/>
  <c r="C199"/>
  <c r="C201"/>
  <c r="C203"/>
  <c r="C205"/>
  <c r="C207"/>
  <c r="C209"/>
  <c r="C211"/>
  <c r="C213"/>
  <c r="C215"/>
  <c r="C217"/>
  <c r="C219"/>
  <c r="C221"/>
  <c r="C223"/>
  <c r="C225"/>
  <c r="C152"/>
  <c r="C156"/>
  <c r="C160"/>
  <c r="C164"/>
  <c r="C168"/>
  <c r="C172"/>
  <c r="C174"/>
  <c r="C176"/>
  <c r="C178"/>
  <c r="C180"/>
  <c r="C182"/>
  <c r="C184"/>
  <c r="C186"/>
  <c r="C188"/>
  <c r="C190"/>
  <c r="C192"/>
  <c r="C194"/>
  <c r="C196"/>
  <c r="C198"/>
  <c r="C200"/>
  <c r="C202"/>
  <c r="C204"/>
  <c r="C206"/>
  <c r="C208"/>
  <c r="C210"/>
  <c r="C212"/>
  <c r="C214"/>
  <c r="C216"/>
  <c r="C218"/>
  <c r="C220"/>
  <c r="C222"/>
  <c r="C224"/>
  <c r="AF49"/>
  <c r="AD49"/>
  <c r="AB49"/>
  <c r="Z49"/>
  <c r="X49"/>
  <c r="V49"/>
  <c r="T49"/>
  <c r="R49"/>
  <c r="P49"/>
  <c r="N49"/>
  <c r="L49"/>
  <c r="J49"/>
  <c r="H49"/>
  <c r="F49"/>
  <c r="D49"/>
  <c r="AG48"/>
  <c r="AE48"/>
  <c r="AC48"/>
  <c r="AA48"/>
  <c r="Y48"/>
  <c r="W48"/>
  <c r="U48"/>
  <c r="S48"/>
  <c r="Q48"/>
  <c r="O48"/>
  <c r="M48"/>
  <c r="K48"/>
  <c r="I48"/>
  <c r="G48"/>
  <c r="E48"/>
  <c r="C48"/>
  <c r="AF47"/>
  <c r="AD47"/>
  <c r="AB47"/>
  <c r="Z47"/>
  <c r="X47"/>
  <c r="V47"/>
  <c r="T47"/>
  <c r="R47"/>
  <c r="P47"/>
  <c r="N47"/>
  <c r="L47"/>
  <c r="J47"/>
  <c r="H47"/>
  <c r="F47"/>
  <c r="D47"/>
  <c r="AG46"/>
  <c r="AE46"/>
  <c r="AC46"/>
  <c r="AA46"/>
  <c r="Y46"/>
  <c r="W46"/>
  <c r="U46"/>
  <c r="S46"/>
  <c r="Q46"/>
  <c r="O46"/>
  <c r="M46"/>
  <c r="K46"/>
  <c r="I46"/>
  <c r="G46"/>
  <c r="E46"/>
  <c r="C46"/>
  <c r="AF45"/>
  <c r="AD45"/>
  <c r="AB45"/>
  <c r="Z45"/>
  <c r="X45"/>
  <c r="V45"/>
  <c r="T45"/>
  <c r="R45"/>
  <c r="P45"/>
  <c r="N45"/>
  <c r="L45"/>
  <c r="J45"/>
  <c r="H45"/>
  <c r="F45"/>
  <c r="D45"/>
  <c r="AG44"/>
  <c r="AE44"/>
  <c r="AC44"/>
  <c r="AA44"/>
  <c r="Y44"/>
  <c r="W44"/>
  <c r="U44"/>
  <c r="S44"/>
  <c r="Q44"/>
  <c r="O44"/>
  <c r="M44"/>
  <c r="K44"/>
  <c r="I44"/>
  <c r="G44"/>
  <c r="E44"/>
  <c r="C44"/>
  <c r="AF43"/>
  <c r="AD43"/>
  <c r="AB43"/>
  <c r="Z43"/>
  <c r="X43"/>
  <c r="V43"/>
  <c r="T43"/>
  <c r="R43"/>
  <c r="P43"/>
  <c r="N43"/>
  <c r="L43"/>
  <c r="J43"/>
  <c r="H43"/>
  <c r="F43"/>
  <c r="D43"/>
  <c r="AG42"/>
  <c r="AE42"/>
  <c r="AC42"/>
  <c r="AA42"/>
  <c r="Y42"/>
  <c r="W42"/>
  <c r="U42"/>
  <c r="S42"/>
  <c r="Q42"/>
  <c r="O42"/>
  <c r="M42"/>
  <c r="K42"/>
  <c r="I42"/>
  <c r="G42"/>
  <c r="E42"/>
  <c r="C42"/>
  <c r="AF41"/>
  <c r="AD41"/>
  <c r="AB41"/>
  <c r="Z41"/>
  <c r="X41"/>
  <c r="V41"/>
  <c r="T41"/>
  <c r="R41"/>
  <c r="P41"/>
  <c r="N41"/>
  <c r="L41"/>
  <c r="J41"/>
  <c r="H41"/>
  <c r="F41"/>
  <c r="D41"/>
  <c r="AG40"/>
  <c r="AE40"/>
  <c r="AC40"/>
  <c r="AA40"/>
  <c r="Y40"/>
  <c r="W40"/>
  <c r="U40"/>
  <c r="S40"/>
  <c r="Q40"/>
  <c r="O40"/>
  <c r="M40"/>
  <c r="K40"/>
  <c r="I40"/>
  <c r="G40"/>
  <c r="E40"/>
  <c r="C40"/>
  <c r="AF39"/>
  <c r="AD39"/>
  <c r="AB39"/>
  <c r="Z39"/>
  <c r="X39"/>
  <c r="V39"/>
  <c r="T39"/>
  <c r="R39"/>
  <c r="P39"/>
  <c r="N39"/>
  <c r="L39"/>
  <c r="J39"/>
  <c r="H39"/>
  <c r="F39"/>
  <c r="D39"/>
  <c r="AG38"/>
  <c r="AE38"/>
  <c r="AC38"/>
  <c r="AA38"/>
  <c r="Y38"/>
  <c r="W38"/>
  <c r="U38"/>
  <c r="S38"/>
  <c r="Q38"/>
  <c r="O38"/>
  <c r="M38"/>
  <c r="K38"/>
  <c r="I38"/>
  <c r="G38"/>
  <c r="E38"/>
  <c r="C38"/>
  <c r="AF37"/>
  <c r="AD37"/>
  <c r="AB37"/>
  <c r="Z37"/>
  <c r="X37"/>
  <c r="V37"/>
  <c r="T37"/>
  <c r="R37"/>
  <c r="P37"/>
  <c r="N37"/>
  <c r="L37"/>
  <c r="J37"/>
  <c r="H37"/>
  <c r="F37"/>
  <c r="D37"/>
  <c r="AG36"/>
  <c r="AE36"/>
  <c r="AC36"/>
  <c r="AA36"/>
  <c r="Y36"/>
  <c r="W36"/>
  <c r="U36"/>
  <c r="S36"/>
  <c r="Q36"/>
  <c r="O36"/>
  <c r="M36"/>
  <c r="K36"/>
  <c r="I36"/>
  <c r="G36"/>
  <c r="E36"/>
  <c r="C36"/>
  <c r="AF35"/>
  <c r="AD35"/>
  <c r="AB35"/>
  <c r="Z35"/>
  <c r="X35"/>
  <c r="V35"/>
  <c r="T35"/>
  <c r="R35"/>
  <c r="P35"/>
  <c r="N35"/>
  <c r="L35"/>
  <c r="J35"/>
  <c r="H35"/>
  <c r="F35"/>
  <c r="D35"/>
  <c r="AG34"/>
  <c r="AE34"/>
  <c r="AC34"/>
  <c r="AA34"/>
  <c r="Y34"/>
  <c r="W34"/>
  <c r="U34"/>
  <c r="S34"/>
  <c r="Q34"/>
  <c r="O34"/>
  <c r="M34"/>
  <c r="K34"/>
  <c r="I34"/>
  <c r="G34"/>
  <c r="E34"/>
  <c r="C34"/>
  <c r="AF33"/>
  <c r="AD33"/>
  <c r="AB33"/>
  <c r="Z33"/>
  <c r="X33"/>
  <c r="V33"/>
  <c r="T33"/>
  <c r="R33"/>
  <c r="P33"/>
  <c r="N33"/>
  <c r="L33"/>
  <c r="J33"/>
  <c r="H33"/>
  <c r="F33"/>
  <c r="D33"/>
  <c r="AG32"/>
  <c r="AE32"/>
  <c r="AC32"/>
  <c r="AA32"/>
  <c r="Y32"/>
  <c r="W32"/>
  <c r="U32"/>
  <c r="S32"/>
  <c r="Q32"/>
  <c r="O32"/>
  <c r="M32"/>
  <c r="K32"/>
  <c r="I32"/>
  <c r="G32"/>
  <c r="E32"/>
  <c r="C32"/>
  <c r="AF31"/>
  <c r="AD31"/>
  <c r="AB31"/>
  <c r="Z31"/>
  <c r="X31"/>
  <c r="V31"/>
  <c r="T31"/>
  <c r="R31"/>
  <c r="P31"/>
  <c r="N31"/>
  <c r="L31"/>
  <c r="J31"/>
  <c r="H31"/>
  <c r="F31"/>
  <c r="D31"/>
  <c r="AG30"/>
  <c r="AE30"/>
  <c r="AC30"/>
  <c r="AA30"/>
  <c r="Y30"/>
  <c r="W30"/>
  <c r="U30"/>
  <c r="S30"/>
  <c r="Q30"/>
  <c r="O30"/>
  <c r="M30"/>
  <c r="K30"/>
  <c r="I30"/>
  <c r="G30"/>
  <c r="E30"/>
  <c r="C30"/>
  <c r="AF29"/>
  <c r="AD29"/>
  <c r="AB29"/>
  <c r="Z29"/>
  <c r="X29"/>
  <c r="V29"/>
  <c r="T29"/>
  <c r="R29"/>
  <c r="P29"/>
  <c r="N29"/>
  <c r="L29"/>
  <c r="J29"/>
  <c r="H29"/>
  <c r="F29"/>
  <c r="D29"/>
  <c r="AG28"/>
  <c r="AE28"/>
  <c r="AC28"/>
  <c r="AA28"/>
  <c r="Y28"/>
  <c r="W28"/>
  <c r="U28"/>
  <c r="S28"/>
  <c r="Q28"/>
  <c r="O28"/>
  <c r="M28"/>
  <c r="K28"/>
  <c r="I28"/>
  <c r="G28"/>
  <c r="E28"/>
  <c r="C28"/>
  <c r="AF27"/>
  <c r="AD27"/>
  <c r="AB27"/>
  <c r="Z27"/>
  <c r="X27"/>
  <c r="V27"/>
  <c r="T27"/>
  <c r="R27"/>
  <c r="P27"/>
  <c r="N27"/>
  <c r="L27"/>
  <c r="J27"/>
  <c r="H27"/>
  <c r="F27"/>
  <c r="D27"/>
  <c r="AG26"/>
  <c r="AE26"/>
  <c r="AC26"/>
  <c r="AA26"/>
  <c r="Y26"/>
  <c r="W26"/>
  <c r="U26"/>
  <c r="S26"/>
  <c r="Q26"/>
  <c r="O26"/>
  <c r="M26"/>
  <c r="K26"/>
  <c r="I26"/>
  <c r="G26"/>
  <c r="E26"/>
  <c r="C26"/>
  <c r="AF249"/>
  <c r="AD249"/>
  <c r="AB249"/>
  <c r="Z249"/>
  <c r="X249"/>
  <c r="V249"/>
  <c r="T249"/>
  <c r="R249"/>
  <c r="P249"/>
  <c r="N249"/>
  <c r="L249"/>
  <c r="J249"/>
  <c r="H249"/>
  <c r="F249"/>
  <c r="D249"/>
  <c r="AG248"/>
  <c r="AE248"/>
  <c r="AC248"/>
  <c r="AA248"/>
  <c r="Y248"/>
  <c r="W248"/>
  <c r="U248"/>
  <c r="S248"/>
  <c r="Q248"/>
  <c r="O248"/>
  <c r="M248"/>
  <c r="K248"/>
  <c r="I248"/>
  <c r="G248"/>
  <c r="E248"/>
  <c r="C248"/>
  <c r="AF247"/>
  <c r="AD247"/>
  <c r="AB247"/>
  <c r="Z247"/>
  <c r="X247"/>
  <c r="V247"/>
  <c r="T247"/>
  <c r="R247"/>
  <c r="P247"/>
  <c r="N247"/>
  <c r="L247"/>
  <c r="J247"/>
  <c r="H247"/>
  <c r="F247"/>
  <c r="D247"/>
  <c r="AG246"/>
  <c r="AE246"/>
  <c r="AC246"/>
  <c r="AA246"/>
  <c r="Y246"/>
  <c r="W246"/>
  <c r="U246"/>
  <c r="S246"/>
  <c r="Q246"/>
  <c r="O246"/>
  <c r="M246"/>
  <c r="K246"/>
  <c r="I246"/>
  <c r="G246"/>
  <c r="E246"/>
  <c r="C246"/>
  <c r="AF245"/>
  <c r="AD245"/>
  <c r="AB245"/>
  <c r="Z245"/>
  <c r="X245"/>
  <c r="V245"/>
  <c r="T245"/>
  <c r="R245"/>
  <c r="P245"/>
  <c r="N245"/>
  <c r="L245"/>
  <c r="J245"/>
  <c r="H245"/>
  <c r="F245"/>
  <c r="D245"/>
  <c r="AG244"/>
  <c r="AE244"/>
  <c r="AC244"/>
  <c r="AA244"/>
  <c r="Y244"/>
  <c r="W244"/>
  <c r="U244"/>
  <c r="S244"/>
  <c r="Q244"/>
  <c r="O244"/>
  <c r="M244"/>
  <c r="K244"/>
  <c r="I244"/>
  <c r="G244"/>
  <c r="E244"/>
  <c r="C244"/>
  <c r="AF243"/>
  <c r="AD243"/>
  <c r="AB243"/>
  <c r="Z243"/>
  <c r="X243"/>
  <c r="V243"/>
  <c r="T243"/>
  <c r="R243"/>
  <c r="P243"/>
  <c r="N243"/>
  <c r="L243"/>
  <c r="J243"/>
  <c r="H243"/>
  <c r="F243"/>
  <c r="D243"/>
  <c r="AG242"/>
  <c r="AE242"/>
  <c r="AC242"/>
  <c r="AA242"/>
  <c r="Y242"/>
  <c r="W242"/>
  <c r="U242"/>
  <c r="S242"/>
  <c r="Q242"/>
  <c r="O242"/>
  <c r="M242"/>
  <c r="K242"/>
  <c r="I242"/>
  <c r="G242"/>
  <c r="E242"/>
  <c r="C242"/>
  <c r="AF241"/>
  <c r="AD241"/>
  <c r="AB241"/>
  <c r="Z241"/>
  <c r="X241"/>
  <c r="V241"/>
  <c r="T241"/>
  <c r="R241"/>
  <c r="P241"/>
  <c r="N241"/>
  <c r="L241"/>
  <c r="J241"/>
  <c r="H241"/>
  <c r="F241"/>
  <c r="D241"/>
  <c r="AG240"/>
  <c r="AE240"/>
  <c r="AC240"/>
  <c r="AA240"/>
  <c r="Y240"/>
  <c r="W240"/>
  <c r="U240"/>
  <c r="S240"/>
  <c r="Q240"/>
  <c r="O240"/>
  <c r="M240"/>
  <c r="K240"/>
  <c r="I240"/>
  <c r="G240"/>
  <c r="E240"/>
  <c r="C240"/>
  <c r="AF239"/>
  <c r="AD239"/>
  <c r="AB239"/>
  <c r="Z239"/>
  <c r="X239"/>
  <c r="V239"/>
  <c r="T239"/>
  <c r="R239"/>
  <c r="P239"/>
  <c r="N239"/>
  <c r="L239"/>
  <c r="J239"/>
  <c r="H239"/>
  <c r="F239"/>
  <c r="D239"/>
  <c r="AG238"/>
  <c r="AE238"/>
  <c r="AC238"/>
  <c r="AA238"/>
  <c r="Y238"/>
  <c r="W238"/>
  <c r="U238"/>
  <c r="S238"/>
  <c r="Q238"/>
  <c r="O238"/>
  <c r="M238"/>
  <c r="K238"/>
  <c r="I238"/>
  <c r="G238"/>
  <c r="E238"/>
  <c r="C238"/>
  <c r="AF237"/>
  <c r="AD237"/>
  <c r="AB237"/>
  <c r="Z237"/>
  <c r="X237"/>
  <c r="V237"/>
  <c r="T237"/>
  <c r="R237"/>
  <c r="P237"/>
  <c r="N237"/>
  <c r="L237"/>
  <c r="J237"/>
  <c r="H237"/>
  <c r="F237"/>
  <c r="D237"/>
  <c r="AG236"/>
  <c r="AE236"/>
  <c r="AC236"/>
  <c r="AA236"/>
  <c r="Y236"/>
  <c r="W236"/>
  <c r="U236"/>
  <c r="S236"/>
  <c r="Q236"/>
  <c r="O236"/>
  <c r="M236"/>
  <c r="K236"/>
  <c r="I236"/>
  <c r="G236"/>
  <c r="E236"/>
  <c r="C236"/>
  <c r="AF235"/>
  <c r="AD235"/>
  <c r="AB235"/>
  <c r="Z235"/>
  <c r="X235"/>
  <c r="V235"/>
  <c r="T235"/>
  <c r="R235"/>
  <c r="P235"/>
  <c r="N235"/>
  <c r="L235"/>
  <c r="J235"/>
  <c r="H235"/>
  <c r="F235"/>
  <c r="D235"/>
  <c r="AG234"/>
  <c r="AE234"/>
  <c r="AC234"/>
  <c r="AA234"/>
  <c r="Y234"/>
  <c r="W234"/>
  <c r="U234"/>
  <c r="S234"/>
  <c r="Q234"/>
  <c r="O234"/>
  <c r="M234"/>
  <c r="K234"/>
  <c r="I234"/>
  <c r="G234"/>
  <c r="E234"/>
  <c r="C234"/>
  <c r="AF233"/>
  <c r="AD233"/>
  <c r="AB233"/>
  <c r="Z233"/>
  <c r="X233"/>
  <c r="V233"/>
  <c r="T233"/>
  <c r="R233"/>
  <c r="P233"/>
  <c r="N233"/>
  <c r="L233"/>
  <c r="J233"/>
  <c r="H233"/>
  <c r="F233"/>
  <c r="D233"/>
  <c r="AG232"/>
  <c r="AE232"/>
  <c r="AC232"/>
  <c r="AA232"/>
  <c r="Y232"/>
  <c r="W232"/>
  <c r="U232"/>
  <c r="S232"/>
  <c r="Q232"/>
  <c r="O232"/>
  <c r="M232"/>
  <c r="K232"/>
  <c r="I232"/>
  <c r="G232"/>
  <c r="E232"/>
  <c r="C232"/>
  <c r="AF231"/>
  <c r="AD231"/>
  <c r="AB231"/>
  <c r="Z231"/>
  <c r="X231"/>
  <c r="V231"/>
  <c r="T231"/>
  <c r="R231"/>
  <c r="P231"/>
  <c r="N231"/>
  <c r="L231"/>
  <c r="J231"/>
  <c r="H231"/>
  <c r="F231"/>
  <c r="D231"/>
  <c r="AG230"/>
  <c r="AE230"/>
  <c r="AC230"/>
  <c r="AA230"/>
  <c r="Y230"/>
  <c r="W230"/>
  <c r="U230"/>
  <c r="S230"/>
  <c r="Q230"/>
  <c r="O230"/>
  <c r="M230"/>
  <c r="K230"/>
  <c r="I230"/>
  <c r="G230"/>
  <c r="E230"/>
  <c r="C230"/>
  <c r="AF229"/>
  <c r="AD229"/>
  <c r="AB229"/>
  <c r="Z229"/>
  <c r="X229"/>
  <c r="V229"/>
  <c r="T229"/>
  <c r="R229"/>
  <c r="P229"/>
  <c r="N229"/>
  <c r="L229"/>
  <c r="J229"/>
  <c r="H229"/>
  <c r="F229"/>
  <c r="D229"/>
  <c r="AG228"/>
  <c r="AE228"/>
  <c r="AC228"/>
  <c r="AA228"/>
  <c r="Y228"/>
  <c r="W228"/>
  <c r="U228"/>
  <c r="S228"/>
  <c r="Q228"/>
  <c r="O228"/>
  <c r="M228"/>
  <c r="K228"/>
  <c r="I228"/>
  <c r="G228"/>
  <c r="E228"/>
  <c r="C228"/>
  <c r="AF227"/>
  <c r="AD227"/>
  <c r="AG226"/>
  <c r="AE226"/>
  <c r="AC226"/>
  <c r="AA226"/>
  <c r="Y226"/>
  <c r="W226"/>
  <c r="U226"/>
  <c r="S226"/>
  <c r="Q226"/>
  <c r="O226"/>
  <c r="M226"/>
  <c r="K226"/>
  <c r="I226"/>
  <c r="G226"/>
  <c r="E226"/>
  <c r="C226"/>
  <c r="B27"/>
  <c r="B29"/>
  <c r="B31"/>
  <c r="B33"/>
  <c r="B35"/>
  <c r="B37"/>
  <c r="B44"/>
  <c r="B46"/>
  <c r="B48"/>
  <c r="B50"/>
  <c r="B52"/>
  <c r="B54"/>
  <c r="B56"/>
  <c r="B58"/>
  <c r="B60"/>
  <c r="B62"/>
  <c r="B64"/>
  <c r="B66"/>
  <c r="B68"/>
  <c r="B70"/>
  <c r="B72"/>
  <c r="B74"/>
  <c r="B76"/>
  <c r="B78"/>
  <c r="B80"/>
  <c r="B82"/>
  <c r="B84"/>
  <c r="B86"/>
  <c r="B88"/>
  <c r="B90"/>
  <c r="B92"/>
  <c r="B94"/>
  <c r="B96"/>
  <c r="B98"/>
  <c r="B100"/>
  <c r="B102"/>
  <c r="B104"/>
  <c r="B106"/>
  <c r="B108"/>
  <c r="B110"/>
  <c r="B112"/>
  <c r="B114"/>
  <c r="B116"/>
  <c r="B118"/>
  <c r="B120"/>
  <c r="B122"/>
  <c r="B124"/>
  <c r="B126"/>
  <c r="B128"/>
  <c r="B130"/>
  <c r="B132"/>
  <c r="B134"/>
  <c r="B136"/>
  <c r="B138"/>
  <c r="B140"/>
  <c r="B142"/>
  <c r="B144"/>
  <c r="B146"/>
  <c r="B148"/>
  <c r="B150"/>
  <c r="B152"/>
  <c r="B154"/>
  <c r="B156"/>
  <c r="B158"/>
  <c r="B160"/>
  <c r="B162"/>
  <c r="B164"/>
  <c r="B166"/>
  <c r="B168"/>
  <c r="B170"/>
  <c r="B172"/>
  <c r="B174"/>
  <c r="B176"/>
  <c r="B178"/>
  <c r="B180"/>
  <c r="B182"/>
  <c r="B184"/>
  <c r="B186"/>
  <c r="B188"/>
  <c r="B190"/>
  <c r="B192"/>
  <c r="B194"/>
  <c r="B196"/>
  <c r="B198"/>
  <c r="B200"/>
  <c r="B202"/>
  <c r="B204"/>
  <c r="B206"/>
  <c r="B208"/>
  <c r="B210"/>
  <c r="B212"/>
  <c r="B214"/>
  <c r="B216"/>
  <c r="B218"/>
  <c r="B220"/>
  <c r="B222"/>
  <c r="B224"/>
  <c r="B226"/>
  <c r="B228"/>
  <c r="B230"/>
  <c r="B232"/>
  <c r="B234"/>
  <c r="B236"/>
  <c r="B238"/>
  <c r="B240"/>
  <c r="B242"/>
  <c r="B244"/>
  <c r="B246"/>
  <c r="B248"/>
  <c r="B26"/>
  <c r="B28"/>
  <c r="B30"/>
  <c r="B32"/>
  <c r="B34"/>
  <c r="B36"/>
  <c r="B43"/>
  <c r="B45"/>
  <c r="B47"/>
  <c r="B49"/>
  <c r="B51"/>
  <c r="B53"/>
  <c r="B55"/>
  <c r="B57"/>
  <c r="B59"/>
  <c r="B61"/>
  <c r="B63"/>
  <c r="B65"/>
  <c r="B67"/>
  <c r="B69"/>
  <c r="B71"/>
  <c r="B73"/>
  <c r="B75"/>
  <c r="B77"/>
  <c r="B79"/>
  <c r="B81"/>
  <c r="B83"/>
  <c r="B85"/>
  <c r="B87"/>
  <c r="B89"/>
  <c r="B91"/>
  <c r="B93"/>
  <c r="B95"/>
  <c r="B97"/>
  <c r="B99"/>
  <c r="B101"/>
  <c r="B103"/>
  <c r="B105"/>
  <c r="B107"/>
  <c r="B109"/>
  <c r="B111"/>
  <c r="B113"/>
  <c r="B115"/>
  <c r="B117"/>
  <c r="B119"/>
  <c r="B121"/>
  <c r="B123"/>
  <c r="B125"/>
  <c r="B127"/>
  <c r="B129"/>
  <c r="B131"/>
  <c r="B133"/>
  <c r="B135"/>
  <c r="B137"/>
  <c r="B139"/>
  <c r="B141"/>
  <c r="B143"/>
  <c r="B145"/>
  <c r="B147"/>
  <c r="B149"/>
  <c r="B151"/>
  <c r="B153"/>
  <c r="B155"/>
  <c r="B157"/>
  <c r="B159"/>
  <c r="B161"/>
  <c r="B163"/>
  <c r="B165"/>
  <c r="B167"/>
  <c r="B169"/>
  <c r="B171"/>
  <c r="B173"/>
  <c r="B175"/>
  <c r="B177"/>
  <c r="B179"/>
  <c r="B181"/>
  <c r="B183"/>
  <c r="B185"/>
  <c r="B187"/>
  <c r="B189"/>
  <c r="B191"/>
  <c r="B193"/>
  <c r="B195"/>
  <c r="B197"/>
  <c r="B199"/>
  <c r="B201"/>
  <c r="B203"/>
  <c r="B205"/>
  <c r="B207"/>
  <c r="B209"/>
  <c r="B211"/>
  <c r="B213"/>
  <c r="B215"/>
  <c r="B217"/>
  <c r="B219"/>
  <c r="B221"/>
  <c r="B223"/>
  <c r="B225"/>
  <c r="B227"/>
  <c r="B229"/>
  <c r="B231"/>
  <c r="B233"/>
  <c r="B235"/>
  <c r="B237"/>
  <c r="B239"/>
  <c r="B241"/>
  <c r="B243"/>
  <c r="B245"/>
  <c r="B247"/>
  <c r="B249"/>
  <c r="AF51"/>
  <c r="AF53"/>
  <c r="AF55"/>
  <c r="AF57"/>
  <c r="AF50"/>
  <c r="AF54"/>
  <c r="AF58"/>
  <c r="AF60"/>
  <c r="AF62"/>
  <c r="AF64"/>
  <c r="AF66"/>
  <c r="AF68"/>
  <c r="AF70"/>
  <c r="AF52"/>
  <c r="AF56"/>
  <c r="AF59"/>
  <c r="AF61"/>
  <c r="AF63"/>
  <c r="AF65"/>
  <c r="AF67"/>
  <c r="AF69"/>
  <c r="AF71"/>
  <c r="AF72"/>
  <c r="AF74"/>
  <c r="AF76"/>
  <c r="AF78"/>
  <c r="AF80"/>
  <c r="AF82"/>
  <c r="AF84"/>
  <c r="AF86"/>
  <c r="AF88"/>
  <c r="AF90"/>
  <c r="AF92"/>
  <c r="AF94"/>
  <c r="AF96"/>
  <c r="AF98"/>
  <c r="AF100"/>
  <c r="AF102"/>
  <c r="AF104"/>
  <c r="AF73"/>
  <c r="AF75"/>
  <c r="AF77"/>
  <c r="AF79"/>
  <c r="AF81"/>
  <c r="AF83"/>
  <c r="AF85"/>
  <c r="AF87"/>
  <c r="AF89"/>
  <c r="AF91"/>
  <c r="AF93"/>
  <c r="AF95"/>
  <c r="AF97"/>
  <c r="AF99"/>
  <c r="AF101"/>
  <c r="AF103"/>
  <c r="AF106"/>
  <c r="AF108"/>
  <c r="AF110"/>
  <c r="AF112"/>
  <c r="AF114"/>
  <c r="AF116"/>
  <c r="AF118"/>
  <c r="AF120"/>
  <c r="AF122"/>
  <c r="AF124"/>
  <c r="AF126"/>
  <c r="AF128"/>
  <c r="AF130"/>
  <c r="AF132"/>
  <c r="AF134"/>
  <c r="AF136"/>
  <c r="AF138"/>
  <c r="AF140"/>
  <c r="AF142"/>
  <c r="AF144"/>
  <c r="AF146"/>
  <c r="AF148"/>
  <c r="AF150"/>
  <c r="AF152"/>
  <c r="AF154"/>
  <c r="AF156"/>
  <c r="AF158"/>
  <c r="AF160"/>
  <c r="AF162"/>
  <c r="AF164"/>
  <c r="AF166"/>
  <c r="AF168"/>
  <c r="AF170"/>
  <c r="AF105"/>
  <c r="AF107"/>
  <c r="AF109"/>
  <c r="AF111"/>
  <c r="AF113"/>
  <c r="AF115"/>
  <c r="AF117"/>
  <c r="AF119"/>
  <c r="AF121"/>
  <c r="AF123"/>
  <c r="AF125"/>
  <c r="AF127"/>
  <c r="AF129"/>
  <c r="AF131"/>
  <c r="AF133"/>
  <c r="AF135"/>
  <c r="AF137"/>
  <c r="AF139"/>
  <c r="AF141"/>
  <c r="AF143"/>
  <c r="AF145"/>
  <c r="AF147"/>
  <c r="AF151"/>
  <c r="AF155"/>
  <c r="AF159"/>
  <c r="AF163"/>
  <c r="AF167"/>
  <c r="AF172"/>
  <c r="AF174"/>
  <c r="AF176"/>
  <c r="AF178"/>
  <c r="AF180"/>
  <c r="AF182"/>
  <c r="AF184"/>
  <c r="AF186"/>
  <c r="AF188"/>
  <c r="AF190"/>
  <c r="AF192"/>
  <c r="AF194"/>
  <c r="AF196"/>
  <c r="AF198"/>
  <c r="AF200"/>
  <c r="AF202"/>
  <c r="AF204"/>
  <c r="AF206"/>
  <c r="AF208"/>
  <c r="AF210"/>
  <c r="AF212"/>
  <c r="AF214"/>
  <c r="AF216"/>
  <c r="AF218"/>
  <c r="AF220"/>
  <c r="AF222"/>
  <c r="AF224"/>
  <c r="AF149"/>
  <c r="AF153"/>
  <c r="AF157"/>
  <c r="AF161"/>
  <c r="AF165"/>
  <c r="AF169"/>
  <c r="AF171"/>
  <c r="AF173"/>
  <c r="AF175"/>
  <c r="AF177"/>
  <c r="AF179"/>
  <c r="AF181"/>
  <c r="AF183"/>
  <c r="AF185"/>
  <c r="AF187"/>
  <c r="AF189"/>
  <c r="AF191"/>
  <c r="AF193"/>
  <c r="AF195"/>
  <c r="AF197"/>
  <c r="AF199"/>
  <c r="AF201"/>
  <c r="AF203"/>
  <c r="AF205"/>
  <c r="AF207"/>
  <c r="AF209"/>
  <c r="AF211"/>
  <c r="AF213"/>
  <c r="AF215"/>
  <c r="AF217"/>
  <c r="AF219"/>
  <c r="AF221"/>
  <c r="AF223"/>
  <c r="AD51"/>
  <c r="AD53"/>
  <c r="AD55"/>
  <c r="AD57"/>
  <c r="AD50"/>
  <c r="AD52"/>
  <c r="AD56"/>
  <c r="AD60"/>
  <c r="AD62"/>
  <c r="AD64"/>
  <c r="AD66"/>
  <c r="AD68"/>
  <c r="AD70"/>
  <c r="AD54"/>
  <c r="AD58"/>
  <c r="AD59"/>
  <c r="AD61"/>
  <c r="AD63"/>
  <c r="AD65"/>
  <c r="AD67"/>
  <c r="AD69"/>
  <c r="AD71"/>
  <c r="AD72"/>
  <c r="AD74"/>
  <c r="AD76"/>
  <c r="AD78"/>
  <c r="AD80"/>
  <c r="AD82"/>
  <c r="AD84"/>
  <c r="AD86"/>
  <c r="AD88"/>
  <c r="AD90"/>
  <c r="AD92"/>
  <c r="AD94"/>
  <c r="AD96"/>
  <c r="AD98"/>
  <c r="AD100"/>
  <c r="AD102"/>
  <c r="AD104"/>
  <c r="AD73"/>
  <c r="AD75"/>
  <c r="AD77"/>
  <c r="AD79"/>
  <c r="AD81"/>
  <c r="AD83"/>
  <c r="AD85"/>
  <c r="AD87"/>
  <c r="AD89"/>
  <c r="AD91"/>
  <c r="AD93"/>
  <c r="AD95"/>
  <c r="AD97"/>
  <c r="AD99"/>
  <c r="AD101"/>
  <c r="AD103"/>
  <c r="AD106"/>
  <c r="AD108"/>
  <c r="AD110"/>
  <c r="AD112"/>
  <c r="AD114"/>
  <c r="AD116"/>
  <c r="AD118"/>
  <c r="AD120"/>
  <c r="AD122"/>
  <c r="AD124"/>
  <c r="AD126"/>
  <c r="AD128"/>
  <c r="AD130"/>
  <c r="AD132"/>
  <c r="AD134"/>
  <c r="AD136"/>
  <c r="AD138"/>
  <c r="AD140"/>
  <c r="AD142"/>
  <c r="AD144"/>
  <c r="AD146"/>
  <c r="AD148"/>
  <c r="AD150"/>
  <c r="AD152"/>
  <c r="AD154"/>
  <c r="AD156"/>
  <c r="AD158"/>
  <c r="AD160"/>
  <c r="AD162"/>
  <c r="AD164"/>
  <c r="AD166"/>
  <c r="AD168"/>
  <c r="AD170"/>
  <c r="AD105"/>
  <c r="AD107"/>
  <c r="AD109"/>
  <c r="AD111"/>
  <c r="AD113"/>
  <c r="AD115"/>
  <c r="AD117"/>
  <c r="AD119"/>
  <c r="AD121"/>
  <c r="AD123"/>
  <c r="AD125"/>
  <c r="AD127"/>
  <c r="AD129"/>
  <c r="AD131"/>
  <c r="AD133"/>
  <c r="AD135"/>
  <c r="AD137"/>
  <c r="AD139"/>
  <c r="AD141"/>
  <c r="AD143"/>
  <c r="AD145"/>
  <c r="AD147"/>
  <c r="AD149"/>
  <c r="AD153"/>
  <c r="AD157"/>
  <c r="AD161"/>
  <c r="AD165"/>
  <c r="AD169"/>
  <c r="AD172"/>
  <c r="AD174"/>
  <c r="AD176"/>
  <c r="AD178"/>
  <c r="AD180"/>
  <c r="AD182"/>
  <c r="AD184"/>
  <c r="AD186"/>
  <c r="AD188"/>
  <c r="AD190"/>
  <c r="AD192"/>
  <c r="AD194"/>
  <c r="AD196"/>
  <c r="AD198"/>
  <c r="AD200"/>
  <c r="AD202"/>
  <c r="AD204"/>
  <c r="AD206"/>
  <c r="AD208"/>
  <c r="AD210"/>
  <c r="AD212"/>
  <c r="AD214"/>
  <c r="AD216"/>
  <c r="AD218"/>
  <c r="AD220"/>
  <c r="AD222"/>
  <c r="AD224"/>
  <c r="AD151"/>
  <c r="AD155"/>
  <c r="AD159"/>
  <c r="AD163"/>
  <c r="AD167"/>
  <c r="AD171"/>
  <c r="AD173"/>
  <c r="AD175"/>
  <c r="AD177"/>
  <c r="AD179"/>
  <c r="AD181"/>
  <c r="AD183"/>
  <c r="AD185"/>
  <c r="AD187"/>
  <c r="AD189"/>
  <c r="AD191"/>
  <c r="AD193"/>
  <c r="AD195"/>
  <c r="AD197"/>
  <c r="AD199"/>
  <c r="AD201"/>
  <c r="AD203"/>
  <c r="AD205"/>
  <c r="AD207"/>
  <c r="AD209"/>
  <c r="AD211"/>
  <c r="AD213"/>
  <c r="AD215"/>
  <c r="AD217"/>
  <c r="AD219"/>
  <c r="AD221"/>
  <c r="AD223"/>
  <c r="AB51"/>
  <c r="AB53"/>
  <c r="AB55"/>
  <c r="AB57"/>
  <c r="AB50"/>
  <c r="AB54"/>
  <c r="AB58"/>
  <c r="AB60"/>
  <c r="AB62"/>
  <c r="AB64"/>
  <c r="AB66"/>
  <c r="AB68"/>
  <c r="AB70"/>
  <c r="AB52"/>
  <c r="AB56"/>
  <c r="AB59"/>
  <c r="AB61"/>
  <c r="AB63"/>
  <c r="AB65"/>
  <c r="AB67"/>
  <c r="AB69"/>
  <c r="AB71"/>
  <c r="AB72"/>
  <c r="AB74"/>
  <c r="AB76"/>
  <c r="AB78"/>
  <c r="AB80"/>
  <c r="AB82"/>
  <c r="AB84"/>
  <c r="AB86"/>
  <c r="AB88"/>
  <c r="AB90"/>
  <c r="AB92"/>
  <c r="AB94"/>
  <c r="AB96"/>
  <c r="AB98"/>
  <c r="AB100"/>
  <c r="AB102"/>
  <c r="AB104"/>
  <c r="AB73"/>
  <c r="AB75"/>
  <c r="AB77"/>
  <c r="AB79"/>
  <c r="AB81"/>
  <c r="AB83"/>
  <c r="AB85"/>
  <c r="AB87"/>
  <c r="AB89"/>
  <c r="AB91"/>
  <c r="AB93"/>
  <c r="AB95"/>
  <c r="AB97"/>
  <c r="AB99"/>
  <c r="AB101"/>
  <c r="AB103"/>
  <c r="AB106"/>
  <c r="AB108"/>
  <c r="AB110"/>
  <c r="AB112"/>
  <c r="AB114"/>
  <c r="AB116"/>
  <c r="AB118"/>
  <c r="AB120"/>
  <c r="AB122"/>
  <c r="AB124"/>
  <c r="AB126"/>
  <c r="AB128"/>
  <c r="AB130"/>
  <c r="AB132"/>
  <c r="AB134"/>
  <c r="AB136"/>
  <c r="AB138"/>
  <c r="AB140"/>
  <c r="AB142"/>
  <c r="AB144"/>
  <c r="AB146"/>
  <c r="AB148"/>
  <c r="AB150"/>
  <c r="AB152"/>
  <c r="AB154"/>
  <c r="AB156"/>
  <c r="AB158"/>
  <c r="AB160"/>
  <c r="AB162"/>
  <c r="AB164"/>
  <c r="AB166"/>
  <c r="AB168"/>
  <c r="AB170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51"/>
  <c r="AB155"/>
  <c r="AB159"/>
  <c r="AB163"/>
  <c r="AB167"/>
  <c r="AB172"/>
  <c r="AB174"/>
  <c r="AB176"/>
  <c r="AB178"/>
  <c r="AB180"/>
  <c r="AB182"/>
  <c r="AB184"/>
  <c r="AB186"/>
  <c r="AB188"/>
  <c r="AB190"/>
  <c r="AB192"/>
  <c r="AB194"/>
  <c r="AB196"/>
  <c r="AB198"/>
  <c r="AB200"/>
  <c r="AB202"/>
  <c r="AB204"/>
  <c r="AB206"/>
  <c r="AB208"/>
  <c r="AB210"/>
  <c r="AB212"/>
  <c r="AB214"/>
  <c r="AB216"/>
  <c r="AB218"/>
  <c r="AB220"/>
  <c r="AB222"/>
  <c r="AB224"/>
  <c r="AB149"/>
  <c r="AB153"/>
  <c r="AB157"/>
  <c r="AB161"/>
  <c r="AB165"/>
  <c r="AB169"/>
  <c r="AB171"/>
  <c r="AB173"/>
  <c r="AB175"/>
  <c r="AB177"/>
  <c r="AB179"/>
  <c r="AB181"/>
  <c r="AB183"/>
  <c r="AB185"/>
  <c r="AB187"/>
  <c r="AB189"/>
  <c r="AB191"/>
  <c r="AB193"/>
  <c r="AB195"/>
  <c r="AB197"/>
  <c r="AB199"/>
  <c r="AB201"/>
  <c r="AB203"/>
  <c r="AB205"/>
  <c r="AB207"/>
  <c r="AB209"/>
  <c r="AB211"/>
  <c r="AB213"/>
  <c r="AB215"/>
  <c r="AB217"/>
  <c r="AB219"/>
  <c r="AB221"/>
  <c r="AB223"/>
  <c r="AB225"/>
  <c r="Z51"/>
  <c r="Z53"/>
  <c r="Z55"/>
  <c r="Z57"/>
  <c r="Z50"/>
  <c r="Z52"/>
  <c r="Z56"/>
  <c r="Z60"/>
  <c r="Z62"/>
  <c r="Z64"/>
  <c r="Z66"/>
  <c r="Z68"/>
  <c r="Z70"/>
  <c r="Z54"/>
  <c r="Z58"/>
  <c r="Z59"/>
  <c r="Z61"/>
  <c r="Z63"/>
  <c r="Z65"/>
  <c r="Z67"/>
  <c r="Z69"/>
  <c r="Z71"/>
  <c r="Z72"/>
  <c r="Z74"/>
  <c r="Z76"/>
  <c r="Z78"/>
  <c r="Z80"/>
  <c r="Z82"/>
  <c r="Z84"/>
  <c r="Z86"/>
  <c r="Z88"/>
  <c r="Z90"/>
  <c r="Z92"/>
  <c r="Z94"/>
  <c r="Z96"/>
  <c r="Z98"/>
  <c r="Z100"/>
  <c r="Z102"/>
  <c r="Z104"/>
  <c r="Z73"/>
  <c r="Z75"/>
  <c r="Z77"/>
  <c r="Z79"/>
  <c r="Z81"/>
  <c r="Z83"/>
  <c r="Z85"/>
  <c r="Z87"/>
  <c r="Z89"/>
  <c r="Z91"/>
  <c r="Z93"/>
  <c r="Z95"/>
  <c r="Z97"/>
  <c r="Z99"/>
  <c r="Z101"/>
  <c r="Z103"/>
  <c r="Z106"/>
  <c r="Z108"/>
  <c r="Z110"/>
  <c r="Z112"/>
  <c r="Z114"/>
  <c r="Z116"/>
  <c r="Z118"/>
  <c r="Z120"/>
  <c r="Z122"/>
  <c r="Z124"/>
  <c r="Z126"/>
  <c r="Z128"/>
  <c r="Z130"/>
  <c r="Z132"/>
  <c r="Z134"/>
  <c r="Z136"/>
  <c r="Z138"/>
  <c r="Z140"/>
  <c r="Z142"/>
  <c r="Z144"/>
  <c r="Z146"/>
  <c r="Z148"/>
  <c r="Z150"/>
  <c r="Z152"/>
  <c r="Z154"/>
  <c r="Z156"/>
  <c r="Z158"/>
  <c r="Z160"/>
  <c r="Z162"/>
  <c r="Z164"/>
  <c r="Z166"/>
  <c r="Z168"/>
  <c r="Z170"/>
  <c r="Z105"/>
  <c r="Z107"/>
  <c r="Z109"/>
  <c r="Z111"/>
  <c r="Z113"/>
  <c r="Z115"/>
  <c r="Z117"/>
  <c r="Z119"/>
  <c r="Z121"/>
  <c r="Z123"/>
  <c r="Z125"/>
  <c r="Z127"/>
  <c r="Z129"/>
  <c r="Z131"/>
  <c r="Z133"/>
  <c r="Z135"/>
  <c r="Z137"/>
  <c r="Z139"/>
  <c r="Z141"/>
  <c r="Z143"/>
  <c r="Z145"/>
  <c r="Z147"/>
  <c r="Z149"/>
  <c r="Z153"/>
  <c r="Z157"/>
  <c r="Z161"/>
  <c r="Z165"/>
  <c r="Z169"/>
  <c r="Z172"/>
  <c r="Z174"/>
  <c r="Z176"/>
  <c r="Z178"/>
  <c r="Z180"/>
  <c r="Z182"/>
  <c r="Z184"/>
  <c r="Z186"/>
  <c r="Z188"/>
  <c r="Z190"/>
  <c r="Z192"/>
  <c r="Z194"/>
  <c r="Z196"/>
  <c r="Z198"/>
  <c r="Z200"/>
  <c r="Z202"/>
  <c r="Z204"/>
  <c r="Z206"/>
  <c r="Z208"/>
  <c r="Z210"/>
  <c r="Z212"/>
  <c r="Z214"/>
  <c r="Z216"/>
  <c r="Z218"/>
  <c r="Z220"/>
  <c r="Z222"/>
  <c r="Z224"/>
  <c r="Z151"/>
  <c r="Z155"/>
  <c r="Z159"/>
  <c r="Z163"/>
  <c r="Z167"/>
  <c r="Z171"/>
  <c r="Z173"/>
  <c r="Z175"/>
  <c r="Z177"/>
  <c r="Z179"/>
  <c r="Z181"/>
  <c r="Z183"/>
  <c r="Z185"/>
  <c r="Z187"/>
  <c r="Z189"/>
  <c r="Z191"/>
  <c r="Z193"/>
  <c r="Z195"/>
  <c r="Z197"/>
  <c r="Z199"/>
  <c r="Z201"/>
  <c r="Z203"/>
  <c r="Z205"/>
  <c r="Z207"/>
  <c r="Z209"/>
  <c r="Z211"/>
  <c r="Z213"/>
  <c r="Z215"/>
  <c r="Z217"/>
  <c r="Z219"/>
  <c r="Z221"/>
  <c r="Z223"/>
  <c r="Z225"/>
  <c r="X51"/>
  <c r="X53"/>
  <c r="X55"/>
  <c r="X57"/>
  <c r="X50"/>
  <c r="X54"/>
  <c r="X58"/>
  <c r="X60"/>
  <c r="X62"/>
  <c r="X64"/>
  <c r="X66"/>
  <c r="X68"/>
  <c r="X70"/>
  <c r="X52"/>
  <c r="X56"/>
  <c r="X59"/>
  <c r="X61"/>
  <c r="X63"/>
  <c r="X65"/>
  <c r="X67"/>
  <c r="X69"/>
  <c r="X71"/>
  <c r="X72"/>
  <c r="X74"/>
  <c r="X76"/>
  <c r="X78"/>
  <c r="X80"/>
  <c r="X82"/>
  <c r="X84"/>
  <c r="X86"/>
  <c r="X88"/>
  <c r="X90"/>
  <c r="X92"/>
  <c r="X94"/>
  <c r="X96"/>
  <c r="X98"/>
  <c r="X100"/>
  <c r="X102"/>
  <c r="X104"/>
  <c r="X73"/>
  <c r="X75"/>
  <c r="X77"/>
  <c r="X79"/>
  <c r="X81"/>
  <c r="X83"/>
  <c r="X85"/>
  <c r="X87"/>
  <c r="X89"/>
  <c r="X91"/>
  <c r="X93"/>
  <c r="X95"/>
  <c r="X97"/>
  <c r="X99"/>
  <c r="X101"/>
  <c r="X103"/>
  <c r="X106"/>
  <c r="X108"/>
  <c r="X110"/>
  <c r="X112"/>
  <c r="X114"/>
  <c r="X116"/>
  <c r="X118"/>
  <c r="X120"/>
  <c r="X122"/>
  <c r="X124"/>
  <c r="X126"/>
  <c r="X128"/>
  <c r="X130"/>
  <c r="X132"/>
  <c r="X134"/>
  <c r="X136"/>
  <c r="X138"/>
  <c r="X140"/>
  <c r="X142"/>
  <c r="X144"/>
  <c r="X146"/>
  <c r="X148"/>
  <c r="X150"/>
  <c r="X152"/>
  <c r="X154"/>
  <c r="X156"/>
  <c r="X158"/>
  <c r="X160"/>
  <c r="X162"/>
  <c r="X164"/>
  <c r="X166"/>
  <c r="X168"/>
  <c r="X170"/>
  <c r="X105"/>
  <c r="X107"/>
  <c r="X109"/>
  <c r="X111"/>
  <c r="X113"/>
  <c r="X115"/>
  <c r="X117"/>
  <c r="X119"/>
  <c r="X121"/>
  <c r="X123"/>
  <c r="X125"/>
  <c r="X127"/>
  <c r="X129"/>
  <c r="X131"/>
  <c r="X133"/>
  <c r="X135"/>
  <c r="X137"/>
  <c r="X139"/>
  <c r="X141"/>
  <c r="X143"/>
  <c r="X145"/>
  <c r="X147"/>
  <c r="X151"/>
  <c r="X155"/>
  <c r="X159"/>
  <c r="X163"/>
  <c r="X167"/>
  <c r="X172"/>
  <c r="X174"/>
  <c r="X176"/>
  <c r="X178"/>
  <c r="X180"/>
  <c r="X182"/>
  <c r="X184"/>
  <c r="X186"/>
  <c r="X188"/>
  <c r="X190"/>
  <c r="X192"/>
  <c r="X194"/>
  <c r="X196"/>
  <c r="X198"/>
  <c r="X200"/>
  <c r="X202"/>
  <c r="X204"/>
  <c r="X206"/>
  <c r="X208"/>
  <c r="X210"/>
  <c r="X212"/>
  <c r="X214"/>
  <c r="X216"/>
  <c r="X218"/>
  <c r="X220"/>
  <c r="X222"/>
  <c r="X224"/>
  <c r="X149"/>
  <c r="X153"/>
  <c r="X157"/>
  <c r="X161"/>
  <c r="X165"/>
  <c r="X169"/>
  <c r="X171"/>
  <c r="X173"/>
  <c r="X175"/>
  <c r="X177"/>
  <c r="X179"/>
  <c r="X181"/>
  <c r="X183"/>
  <c r="X185"/>
  <c r="X187"/>
  <c r="X189"/>
  <c r="X191"/>
  <c r="X193"/>
  <c r="X195"/>
  <c r="X197"/>
  <c r="X199"/>
  <c r="X201"/>
  <c r="X203"/>
  <c r="X205"/>
  <c r="X207"/>
  <c r="X209"/>
  <c r="X211"/>
  <c r="X213"/>
  <c r="X215"/>
  <c r="X217"/>
  <c r="X219"/>
  <c r="X221"/>
  <c r="X223"/>
  <c r="X225"/>
  <c r="V51"/>
  <c r="V53"/>
  <c r="V55"/>
  <c r="V57"/>
  <c r="V50"/>
  <c r="V52"/>
  <c r="V56"/>
  <c r="V60"/>
  <c r="V62"/>
  <c r="V64"/>
  <c r="V66"/>
  <c r="V68"/>
  <c r="V70"/>
  <c r="V54"/>
  <c r="V58"/>
  <c r="V59"/>
  <c r="V61"/>
  <c r="V63"/>
  <c r="V65"/>
  <c r="V67"/>
  <c r="V69"/>
  <c r="V71"/>
  <c r="V72"/>
  <c r="V74"/>
  <c r="V76"/>
  <c r="V78"/>
  <c r="V80"/>
  <c r="V82"/>
  <c r="V84"/>
  <c r="V86"/>
  <c r="V88"/>
  <c r="V90"/>
  <c r="V92"/>
  <c r="V94"/>
  <c r="V96"/>
  <c r="V98"/>
  <c r="V100"/>
  <c r="V102"/>
  <c r="V104"/>
  <c r="V73"/>
  <c r="V75"/>
  <c r="V77"/>
  <c r="V79"/>
  <c r="V81"/>
  <c r="V83"/>
  <c r="V85"/>
  <c r="V87"/>
  <c r="V89"/>
  <c r="V91"/>
  <c r="V93"/>
  <c r="V95"/>
  <c r="V97"/>
  <c r="V99"/>
  <c r="V101"/>
  <c r="V103"/>
  <c r="V106"/>
  <c r="V108"/>
  <c r="V110"/>
  <c r="V112"/>
  <c r="V114"/>
  <c r="V116"/>
  <c r="V118"/>
  <c r="V120"/>
  <c r="V122"/>
  <c r="V124"/>
  <c r="V126"/>
  <c r="V128"/>
  <c r="V130"/>
  <c r="V132"/>
  <c r="V134"/>
  <c r="V136"/>
  <c r="V138"/>
  <c r="V140"/>
  <c r="V142"/>
  <c r="V144"/>
  <c r="V146"/>
  <c r="V148"/>
  <c r="V150"/>
  <c r="V152"/>
  <c r="V154"/>
  <c r="V156"/>
  <c r="V158"/>
  <c r="V160"/>
  <c r="V162"/>
  <c r="V164"/>
  <c r="V166"/>
  <c r="V168"/>
  <c r="V170"/>
  <c r="V105"/>
  <c r="V107"/>
  <c r="V109"/>
  <c r="V111"/>
  <c r="V113"/>
  <c r="V115"/>
  <c r="V117"/>
  <c r="V119"/>
  <c r="V121"/>
  <c r="V123"/>
  <c r="V125"/>
  <c r="V127"/>
  <c r="V129"/>
  <c r="V131"/>
  <c r="V133"/>
  <c r="V135"/>
  <c r="V137"/>
  <c r="V139"/>
  <c r="V141"/>
  <c r="V143"/>
  <c r="V145"/>
  <c r="V147"/>
  <c r="V149"/>
  <c r="V153"/>
  <c r="V157"/>
  <c r="V161"/>
  <c r="V165"/>
  <c r="V169"/>
  <c r="V172"/>
  <c r="V174"/>
  <c r="V176"/>
  <c r="V178"/>
  <c r="V180"/>
  <c r="V182"/>
  <c r="V184"/>
  <c r="V186"/>
  <c r="V188"/>
  <c r="V190"/>
  <c r="V192"/>
  <c r="V194"/>
  <c r="V196"/>
  <c r="V198"/>
  <c r="V200"/>
  <c r="V202"/>
  <c r="V204"/>
  <c r="V206"/>
  <c r="V208"/>
  <c r="V210"/>
  <c r="V212"/>
  <c r="V214"/>
  <c r="V216"/>
  <c r="V218"/>
  <c r="V220"/>
  <c r="V222"/>
  <c r="V224"/>
  <c r="V151"/>
  <c r="V155"/>
  <c r="V159"/>
  <c r="V163"/>
  <c r="V167"/>
  <c r="V171"/>
  <c r="V173"/>
  <c r="V175"/>
  <c r="V177"/>
  <c r="V179"/>
  <c r="V181"/>
  <c r="V183"/>
  <c r="V185"/>
  <c r="V187"/>
  <c r="V189"/>
  <c r="V191"/>
  <c r="V193"/>
  <c r="V195"/>
  <c r="V197"/>
  <c r="V199"/>
  <c r="V201"/>
  <c r="V203"/>
  <c r="V205"/>
  <c r="V207"/>
  <c r="V209"/>
  <c r="V211"/>
  <c r="V213"/>
  <c r="V215"/>
  <c r="V217"/>
  <c r="V219"/>
  <c r="V221"/>
  <c r="V223"/>
  <c r="V225"/>
  <c r="T51"/>
  <c r="T53"/>
  <c r="T55"/>
  <c r="T57"/>
  <c r="T50"/>
  <c r="T54"/>
  <c r="T58"/>
  <c r="T60"/>
  <c r="T62"/>
  <c r="T64"/>
  <c r="T66"/>
  <c r="T68"/>
  <c r="T70"/>
  <c r="T52"/>
  <c r="T56"/>
  <c r="T59"/>
  <c r="T61"/>
  <c r="T63"/>
  <c r="T65"/>
  <c r="T67"/>
  <c r="T69"/>
  <c r="T71"/>
  <c r="T72"/>
  <c r="T74"/>
  <c r="T76"/>
  <c r="T78"/>
  <c r="T80"/>
  <c r="T82"/>
  <c r="T84"/>
  <c r="T86"/>
  <c r="T88"/>
  <c r="T90"/>
  <c r="T92"/>
  <c r="T94"/>
  <c r="T96"/>
  <c r="T98"/>
  <c r="T100"/>
  <c r="T102"/>
  <c r="T104"/>
  <c r="T73"/>
  <c r="T75"/>
  <c r="T77"/>
  <c r="T79"/>
  <c r="T81"/>
  <c r="T83"/>
  <c r="T85"/>
  <c r="T87"/>
  <c r="T89"/>
  <c r="T91"/>
  <c r="T93"/>
  <c r="T95"/>
  <c r="T97"/>
  <c r="T99"/>
  <c r="T101"/>
  <c r="T103"/>
  <c r="T106"/>
  <c r="T108"/>
  <c r="T110"/>
  <c r="T112"/>
  <c r="T114"/>
  <c r="T116"/>
  <c r="T118"/>
  <c r="T120"/>
  <c r="T122"/>
  <c r="T124"/>
  <c r="T126"/>
  <c r="T128"/>
  <c r="T130"/>
  <c r="T132"/>
  <c r="T134"/>
  <c r="T136"/>
  <c r="T138"/>
  <c r="T140"/>
  <c r="T142"/>
  <c r="T144"/>
  <c r="T146"/>
  <c r="T148"/>
  <c r="T150"/>
  <c r="T152"/>
  <c r="T154"/>
  <c r="T156"/>
  <c r="T158"/>
  <c r="T160"/>
  <c r="T162"/>
  <c r="T164"/>
  <c r="T166"/>
  <c r="T168"/>
  <c r="T170"/>
  <c r="T105"/>
  <c r="T107"/>
  <c r="T109"/>
  <c r="T111"/>
  <c r="T113"/>
  <c r="T115"/>
  <c r="T117"/>
  <c r="T119"/>
  <c r="T121"/>
  <c r="T123"/>
  <c r="T125"/>
  <c r="T127"/>
  <c r="T129"/>
  <c r="T131"/>
  <c r="T133"/>
  <c r="T135"/>
  <c r="T137"/>
  <c r="T139"/>
  <c r="T141"/>
  <c r="T143"/>
  <c r="T145"/>
  <c r="T147"/>
  <c r="T151"/>
  <c r="T155"/>
  <c r="T159"/>
  <c r="T163"/>
  <c r="T167"/>
  <c r="T172"/>
  <c r="T174"/>
  <c r="T176"/>
  <c r="T178"/>
  <c r="T180"/>
  <c r="T182"/>
  <c r="T184"/>
  <c r="T186"/>
  <c r="T188"/>
  <c r="T190"/>
  <c r="T192"/>
  <c r="T194"/>
  <c r="T196"/>
  <c r="T198"/>
  <c r="T200"/>
  <c r="T202"/>
  <c r="T204"/>
  <c r="T206"/>
  <c r="T208"/>
  <c r="T210"/>
  <c r="T212"/>
  <c r="T214"/>
  <c r="T216"/>
  <c r="T218"/>
  <c r="T220"/>
  <c r="T222"/>
  <c r="T224"/>
  <c r="T149"/>
  <c r="T153"/>
  <c r="T157"/>
  <c r="T161"/>
  <c r="T165"/>
  <c r="T169"/>
  <c r="T171"/>
  <c r="T173"/>
  <c r="T175"/>
  <c r="T177"/>
  <c r="T179"/>
  <c r="T181"/>
  <c r="T183"/>
  <c r="T185"/>
  <c r="T187"/>
  <c r="T189"/>
  <c r="T191"/>
  <c r="T193"/>
  <c r="T195"/>
  <c r="T197"/>
  <c r="T199"/>
  <c r="T201"/>
  <c r="T203"/>
  <c r="T205"/>
  <c r="T207"/>
  <c r="T209"/>
  <c r="T211"/>
  <c r="T213"/>
  <c r="T215"/>
  <c r="T217"/>
  <c r="T219"/>
  <c r="T221"/>
  <c r="T223"/>
  <c r="T225"/>
  <c r="R51"/>
  <c r="R53"/>
  <c r="R55"/>
  <c r="R57"/>
  <c r="R50"/>
  <c r="R52"/>
  <c r="R56"/>
  <c r="R60"/>
  <c r="R62"/>
  <c r="R64"/>
  <c r="R66"/>
  <c r="R68"/>
  <c r="R70"/>
  <c r="R54"/>
  <c r="R58"/>
  <c r="R59"/>
  <c r="R61"/>
  <c r="R63"/>
  <c r="R65"/>
  <c r="R67"/>
  <c r="R69"/>
  <c r="R71"/>
  <c r="R72"/>
  <c r="R74"/>
  <c r="R76"/>
  <c r="R78"/>
  <c r="R80"/>
  <c r="R82"/>
  <c r="R84"/>
  <c r="R86"/>
  <c r="R88"/>
  <c r="R90"/>
  <c r="R92"/>
  <c r="R94"/>
  <c r="R96"/>
  <c r="R98"/>
  <c r="R100"/>
  <c r="R102"/>
  <c r="R104"/>
  <c r="R73"/>
  <c r="R75"/>
  <c r="R77"/>
  <c r="R79"/>
  <c r="R81"/>
  <c r="R83"/>
  <c r="R85"/>
  <c r="R87"/>
  <c r="R89"/>
  <c r="R91"/>
  <c r="R93"/>
  <c r="R95"/>
  <c r="R97"/>
  <c r="R99"/>
  <c r="R101"/>
  <c r="R103"/>
  <c r="R106"/>
  <c r="R108"/>
  <c r="R110"/>
  <c r="R112"/>
  <c r="R114"/>
  <c r="R116"/>
  <c r="R118"/>
  <c r="R120"/>
  <c r="R122"/>
  <c r="R124"/>
  <c r="R126"/>
  <c r="R128"/>
  <c r="R130"/>
  <c r="R132"/>
  <c r="R134"/>
  <c r="R136"/>
  <c r="R138"/>
  <c r="R140"/>
  <c r="R142"/>
  <c r="R144"/>
  <c r="R146"/>
  <c r="R148"/>
  <c r="R150"/>
  <c r="R152"/>
  <c r="R154"/>
  <c r="R156"/>
  <c r="R158"/>
  <c r="R160"/>
  <c r="R162"/>
  <c r="R164"/>
  <c r="R166"/>
  <c r="R168"/>
  <c r="R170"/>
  <c r="R105"/>
  <c r="R107"/>
  <c r="R109"/>
  <c r="R111"/>
  <c r="R113"/>
  <c r="R115"/>
  <c r="R117"/>
  <c r="R119"/>
  <c r="R121"/>
  <c r="R123"/>
  <c r="R125"/>
  <c r="R127"/>
  <c r="R129"/>
  <c r="R131"/>
  <c r="R133"/>
  <c r="R135"/>
  <c r="R137"/>
  <c r="R139"/>
  <c r="R141"/>
  <c r="R143"/>
  <c r="R145"/>
  <c r="R147"/>
  <c r="R149"/>
  <c r="R153"/>
  <c r="R157"/>
  <c r="R161"/>
  <c r="R165"/>
  <c r="R169"/>
  <c r="R172"/>
  <c r="R174"/>
  <c r="R176"/>
  <c r="R178"/>
  <c r="R180"/>
  <c r="R182"/>
  <c r="R184"/>
  <c r="R186"/>
  <c r="R188"/>
  <c r="R190"/>
  <c r="R192"/>
  <c r="R194"/>
  <c r="R196"/>
  <c r="R198"/>
  <c r="R200"/>
  <c r="R202"/>
  <c r="R204"/>
  <c r="R206"/>
  <c r="R208"/>
  <c r="R210"/>
  <c r="R212"/>
  <c r="R214"/>
  <c r="R216"/>
  <c r="R218"/>
  <c r="R220"/>
  <c r="R222"/>
  <c r="R224"/>
  <c r="R151"/>
  <c r="R155"/>
  <c r="R159"/>
  <c r="R163"/>
  <c r="R167"/>
  <c r="R171"/>
  <c r="R173"/>
  <c r="R175"/>
  <c r="R177"/>
  <c r="R179"/>
  <c r="R181"/>
  <c r="R183"/>
  <c r="R185"/>
  <c r="R187"/>
  <c r="R189"/>
  <c r="R191"/>
  <c r="R193"/>
  <c r="R195"/>
  <c r="R197"/>
  <c r="R199"/>
  <c r="R201"/>
  <c r="R203"/>
  <c r="R205"/>
  <c r="R207"/>
  <c r="R209"/>
  <c r="R211"/>
  <c r="R213"/>
  <c r="R215"/>
  <c r="R217"/>
  <c r="R219"/>
  <c r="R221"/>
  <c r="R223"/>
  <c r="R225"/>
  <c r="P51"/>
  <c r="P53"/>
  <c r="P55"/>
  <c r="P57"/>
  <c r="P59"/>
  <c r="P50"/>
  <c r="P54"/>
  <c r="P58"/>
  <c r="P60"/>
  <c r="P62"/>
  <c r="P64"/>
  <c r="P66"/>
  <c r="P68"/>
  <c r="P70"/>
  <c r="P52"/>
  <c r="P56"/>
  <c r="P61"/>
  <c r="P63"/>
  <c r="P65"/>
  <c r="P67"/>
  <c r="P69"/>
  <c r="P71"/>
  <c r="P72"/>
  <c r="P74"/>
  <c r="P76"/>
  <c r="P78"/>
  <c r="P80"/>
  <c r="P82"/>
  <c r="P84"/>
  <c r="P86"/>
  <c r="P88"/>
  <c r="P90"/>
  <c r="P92"/>
  <c r="P94"/>
  <c r="P96"/>
  <c r="P98"/>
  <c r="P100"/>
  <c r="P102"/>
  <c r="P104"/>
  <c r="P73"/>
  <c r="P75"/>
  <c r="P77"/>
  <c r="P79"/>
  <c r="P81"/>
  <c r="P83"/>
  <c r="P85"/>
  <c r="P87"/>
  <c r="P89"/>
  <c r="P91"/>
  <c r="P93"/>
  <c r="P95"/>
  <c r="P97"/>
  <c r="P99"/>
  <c r="P101"/>
  <c r="P103"/>
  <c r="P106"/>
  <c r="P108"/>
  <c r="P110"/>
  <c r="P112"/>
  <c r="P114"/>
  <c r="P116"/>
  <c r="P118"/>
  <c r="P120"/>
  <c r="P122"/>
  <c r="P124"/>
  <c r="P126"/>
  <c r="P128"/>
  <c r="P130"/>
  <c r="P132"/>
  <c r="P134"/>
  <c r="P136"/>
  <c r="P138"/>
  <c r="P140"/>
  <c r="P142"/>
  <c r="P144"/>
  <c r="P146"/>
  <c r="P148"/>
  <c r="P150"/>
  <c r="P152"/>
  <c r="P154"/>
  <c r="P156"/>
  <c r="P158"/>
  <c r="P160"/>
  <c r="P162"/>
  <c r="P164"/>
  <c r="P166"/>
  <c r="P168"/>
  <c r="P170"/>
  <c r="P105"/>
  <c r="P107"/>
  <c r="P109"/>
  <c r="P111"/>
  <c r="P113"/>
  <c r="P115"/>
  <c r="P117"/>
  <c r="P119"/>
  <c r="P121"/>
  <c r="P123"/>
  <c r="P125"/>
  <c r="P127"/>
  <c r="P129"/>
  <c r="P131"/>
  <c r="P133"/>
  <c r="P135"/>
  <c r="P137"/>
  <c r="P139"/>
  <c r="P141"/>
  <c r="P143"/>
  <c r="P145"/>
  <c r="P147"/>
  <c r="P151"/>
  <c r="P155"/>
  <c r="P159"/>
  <c r="P163"/>
  <c r="P167"/>
  <c r="P172"/>
  <c r="P174"/>
  <c r="P176"/>
  <c r="P178"/>
  <c r="P180"/>
  <c r="P182"/>
  <c r="P184"/>
  <c r="P186"/>
  <c r="P188"/>
  <c r="P190"/>
  <c r="P192"/>
  <c r="P194"/>
  <c r="P196"/>
  <c r="P198"/>
  <c r="P200"/>
  <c r="P202"/>
  <c r="P204"/>
  <c r="P206"/>
  <c r="P208"/>
  <c r="P210"/>
  <c r="P212"/>
  <c r="P214"/>
  <c r="P216"/>
  <c r="P218"/>
  <c r="P220"/>
  <c r="P222"/>
  <c r="P224"/>
  <c r="P149"/>
  <c r="P153"/>
  <c r="P157"/>
  <c r="P161"/>
  <c r="P165"/>
  <c r="P169"/>
  <c r="P171"/>
  <c r="P173"/>
  <c r="P175"/>
  <c r="P177"/>
  <c r="P179"/>
  <c r="P181"/>
  <c r="P183"/>
  <c r="P185"/>
  <c r="P187"/>
  <c r="P189"/>
  <c r="P191"/>
  <c r="P193"/>
  <c r="P195"/>
  <c r="P197"/>
  <c r="P199"/>
  <c r="P201"/>
  <c r="P203"/>
  <c r="P205"/>
  <c r="P207"/>
  <c r="P209"/>
  <c r="P211"/>
  <c r="P213"/>
  <c r="P215"/>
  <c r="P217"/>
  <c r="P219"/>
  <c r="P221"/>
  <c r="P223"/>
  <c r="P225"/>
  <c r="N51"/>
  <c r="N53"/>
  <c r="N55"/>
  <c r="N57"/>
  <c r="N59"/>
  <c r="N50"/>
  <c r="N52"/>
  <c r="N56"/>
  <c r="N60"/>
  <c r="N62"/>
  <c r="N64"/>
  <c r="N66"/>
  <c r="N68"/>
  <c r="N70"/>
  <c r="N54"/>
  <c r="N58"/>
  <c r="N61"/>
  <c r="N63"/>
  <c r="N65"/>
  <c r="N67"/>
  <c r="N69"/>
  <c r="N71"/>
  <c r="N72"/>
  <c r="N74"/>
  <c r="N76"/>
  <c r="N78"/>
  <c r="N80"/>
  <c r="N82"/>
  <c r="N84"/>
  <c r="N86"/>
  <c r="N88"/>
  <c r="N90"/>
  <c r="N92"/>
  <c r="N94"/>
  <c r="N96"/>
  <c r="N98"/>
  <c r="N100"/>
  <c r="N102"/>
  <c r="N104"/>
  <c r="N73"/>
  <c r="N75"/>
  <c r="N77"/>
  <c r="N79"/>
  <c r="N81"/>
  <c r="N83"/>
  <c r="N85"/>
  <c r="N87"/>
  <c r="N89"/>
  <c r="N91"/>
  <c r="N93"/>
  <c r="N95"/>
  <c r="N97"/>
  <c r="N99"/>
  <c r="N101"/>
  <c r="N103"/>
  <c r="N106"/>
  <c r="N108"/>
  <c r="N110"/>
  <c r="N112"/>
  <c r="N114"/>
  <c r="N116"/>
  <c r="N118"/>
  <c r="N120"/>
  <c r="N122"/>
  <c r="N124"/>
  <c r="N126"/>
  <c r="N128"/>
  <c r="N130"/>
  <c r="N132"/>
  <c r="N134"/>
  <c r="N136"/>
  <c r="N138"/>
  <c r="N140"/>
  <c r="N142"/>
  <c r="N144"/>
  <c r="N146"/>
  <c r="N148"/>
  <c r="N150"/>
  <c r="N152"/>
  <c r="N154"/>
  <c r="N156"/>
  <c r="N158"/>
  <c r="N160"/>
  <c r="N162"/>
  <c r="N164"/>
  <c r="N166"/>
  <c r="N168"/>
  <c r="N170"/>
  <c r="N105"/>
  <c r="N107"/>
  <c r="N109"/>
  <c r="N111"/>
  <c r="N113"/>
  <c r="N115"/>
  <c r="N117"/>
  <c r="N119"/>
  <c r="N121"/>
  <c r="N123"/>
  <c r="N125"/>
  <c r="N127"/>
  <c r="N129"/>
  <c r="N131"/>
  <c r="N133"/>
  <c r="N135"/>
  <c r="N137"/>
  <c r="N139"/>
  <c r="N141"/>
  <c r="N143"/>
  <c r="N145"/>
  <c r="N147"/>
  <c r="N149"/>
  <c r="N153"/>
  <c r="N157"/>
  <c r="N161"/>
  <c r="N165"/>
  <c r="N169"/>
  <c r="N172"/>
  <c r="N174"/>
  <c r="N176"/>
  <c r="N178"/>
  <c r="N180"/>
  <c r="N182"/>
  <c r="N184"/>
  <c r="N186"/>
  <c r="N188"/>
  <c r="N190"/>
  <c r="N192"/>
  <c r="N194"/>
  <c r="N196"/>
  <c r="N198"/>
  <c r="N200"/>
  <c r="N202"/>
  <c r="N204"/>
  <c r="N206"/>
  <c r="N208"/>
  <c r="N210"/>
  <c r="N212"/>
  <c r="N214"/>
  <c r="N216"/>
  <c r="N218"/>
  <c r="N220"/>
  <c r="N222"/>
  <c r="N224"/>
  <c r="N151"/>
  <c r="N155"/>
  <c r="N159"/>
  <c r="N163"/>
  <c r="N167"/>
  <c r="N171"/>
  <c r="N173"/>
  <c r="N175"/>
  <c r="N177"/>
  <c r="N179"/>
  <c r="N181"/>
  <c r="N183"/>
  <c r="N185"/>
  <c r="N187"/>
  <c r="N189"/>
  <c r="N191"/>
  <c r="N193"/>
  <c r="N195"/>
  <c r="N197"/>
  <c r="N199"/>
  <c r="N201"/>
  <c r="N203"/>
  <c r="N205"/>
  <c r="N207"/>
  <c r="N209"/>
  <c r="N211"/>
  <c r="N213"/>
  <c r="N215"/>
  <c r="N217"/>
  <c r="N219"/>
  <c r="N221"/>
  <c r="N223"/>
  <c r="N225"/>
  <c r="L51"/>
  <c r="L53"/>
  <c r="L55"/>
  <c r="L57"/>
  <c r="L59"/>
  <c r="L50"/>
  <c r="L54"/>
  <c r="L58"/>
  <c r="L60"/>
  <c r="L62"/>
  <c r="L64"/>
  <c r="L66"/>
  <c r="L68"/>
  <c r="L70"/>
  <c r="L52"/>
  <c r="L56"/>
  <c r="L61"/>
  <c r="L63"/>
  <c r="L65"/>
  <c r="L67"/>
  <c r="L69"/>
  <c r="L71"/>
  <c r="L72"/>
  <c r="L74"/>
  <c r="L76"/>
  <c r="L78"/>
  <c r="L80"/>
  <c r="L82"/>
  <c r="L84"/>
  <c r="L86"/>
  <c r="L88"/>
  <c r="L90"/>
  <c r="L92"/>
  <c r="L94"/>
  <c r="L96"/>
  <c r="L98"/>
  <c r="L100"/>
  <c r="L102"/>
  <c r="L104"/>
  <c r="L73"/>
  <c r="L75"/>
  <c r="L77"/>
  <c r="L79"/>
  <c r="L81"/>
  <c r="L83"/>
  <c r="L85"/>
  <c r="L87"/>
  <c r="L89"/>
  <c r="L91"/>
  <c r="L93"/>
  <c r="L95"/>
  <c r="L97"/>
  <c r="L99"/>
  <c r="L101"/>
  <c r="L103"/>
  <c r="L106"/>
  <c r="L108"/>
  <c r="L110"/>
  <c r="L112"/>
  <c r="L114"/>
  <c r="L116"/>
  <c r="L118"/>
  <c r="L120"/>
  <c r="L122"/>
  <c r="L124"/>
  <c r="L126"/>
  <c r="L128"/>
  <c r="L130"/>
  <c r="L132"/>
  <c r="L134"/>
  <c r="L136"/>
  <c r="L138"/>
  <c r="L140"/>
  <c r="L142"/>
  <c r="L144"/>
  <c r="L146"/>
  <c r="L148"/>
  <c r="L150"/>
  <c r="L152"/>
  <c r="L154"/>
  <c r="L156"/>
  <c r="L158"/>
  <c r="L160"/>
  <c r="L162"/>
  <c r="L164"/>
  <c r="L166"/>
  <c r="L168"/>
  <c r="L170"/>
  <c r="L105"/>
  <c r="L107"/>
  <c r="L109"/>
  <c r="L111"/>
  <c r="L113"/>
  <c r="L115"/>
  <c r="L117"/>
  <c r="L119"/>
  <c r="L121"/>
  <c r="L123"/>
  <c r="L125"/>
  <c r="L127"/>
  <c r="L129"/>
  <c r="L131"/>
  <c r="L133"/>
  <c r="L135"/>
  <c r="L137"/>
  <c r="L139"/>
  <c r="L141"/>
  <c r="L143"/>
  <c r="L145"/>
  <c r="L147"/>
  <c r="L151"/>
  <c r="L155"/>
  <c r="L159"/>
  <c r="L163"/>
  <c r="L167"/>
  <c r="L171"/>
  <c r="L172"/>
  <c r="L174"/>
  <c r="L176"/>
  <c r="L178"/>
  <c r="L180"/>
  <c r="L182"/>
  <c r="L184"/>
  <c r="L186"/>
  <c r="L188"/>
  <c r="L190"/>
  <c r="L192"/>
  <c r="L194"/>
  <c r="L196"/>
  <c r="L198"/>
  <c r="L200"/>
  <c r="L202"/>
  <c r="L204"/>
  <c r="L206"/>
  <c r="L208"/>
  <c r="L210"/>
  <c r="L212"/>
  <c r="L214"/>
  <c r="L216"/>
  <c r="L218"/>
  <c r="L220"/>
  <c r="L222"/>
  <c r="L224"/>
  <c r="L149"/>
  <c r="L153"/>
  <c r="L157"/>
  <c r="L161"/>
  <c r="L165"/>
  <c r="L169"/>
  <c r="L173"/>
  <c r="L175"/>
  <c r="L177"/>
  <c r="L179"/>
  <c r="L181"/>
  <c r="L183"/>
  <c r="L185"/>
  <c r="L187"/>
  <c r="L189"/>
  <c r="L191"/>
  <c r="L193"/>
  <c r="L195"/>
  <c r="L197"/>
  <c r="L199"/>
  <c r="L201"/>
  <c r="L203"/>
  <c r="L205"/>
  <c r="L207"/>
  <c r="L209"/>
  <c r="L211"/>
  <c r="L213"/>
  <c r="L215"/>
  <c r="L217"/>
  <c r="L219"/>
  <c r="L221"/>
  <c r="L223"/>
  <c r="L225"/>
  <c r="J51"/>
  <c r="J53"/>
  <c r="J55"/>
  <c r="J57"/>
  <c r="J59"/>
  <c r="J50"/>
  <c r="J52"/>
  <c r="J56"/>
  <c r="J60"/>
  <c r="J62"/>
  <c r="J64"/>
  <c r="J66"/>
  <c r="J68"/>
  <c r="J70"/>
  <c r="J72"/>
  <c r="J54"/>
  <c r="J58"/>
  <c r="J61"/>
  <c r="J63"/>
  <c r="J65"/>
  <c r="J67"/>
  <c r="J69"/>
  <c r="J71"/>
  <c r="J74"/>
  <c r="J76"/>
  <c r="J78"/>
  <c r="J80"/>
  <c r="J82"/>
  <c r="J84"/>
  <c r="J86"/>
  <c r="J88"/>
  <c r="J90"/>
  <c r="J92"/>
  <c r="J94"/>
  <c r="J96"/>
  <c r="J98"/>
  <c r="J100"/>
  <c r="J102"/>
  <c r="J104"/>
  <c r="J73"/>
  <c r="J75"/>
  <c r="J77"/>
  <c r="J79"/>
  <c r="J81"/>
  <c r="J83"/>
  <c r="J85"/>
  <c r="J87"/>
  <c r="J89"/>
  <c r="J91"/>
  <c r="J93"/>
  <c r="J95"/>
  <c r="J97"/>
  <c r="J99"/>
  <c r="J101"/>
  <c r="J103"/>
  <c r="J105"/>
  <c r="J106"/>
  <c r="J108"/>
  <c r="J110"/>
  <c r="J112"/>
  <c r="J114"/>
  <c r="J116"/>
  <c r="J118"/>
  <c r="J120"/>
  <c r="J122"/>
  <c r="J124"/>
  <c r="J126"/>
  <c r="J128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0"/>
  <c r="J107"/>
  <c r="J109"/>
  <c r="J111"/>
  <c r="J113"/>
  <c r="J115"/>
  <c r="J117"/>
  <c r="J119"/>
  <c r="J121"/>
  <c r="J123"/>
  <c r="J125"/>
  <c r="J127"/>
  <c r="J129"/>
  <c r="J131"/>
  <c r="J133"/>
  <c r="J135"/>
  <c r="J137"/>
  <c r="J139"/>
  <c r="J141"/>
  <c r="J143"/>
  <c r="J145"/>
  <c r="J147"/>
  <c r="J149"/>
  <c r="J153"/>
  <c r="J157"/>
  <c r="J161"/>
  <c r="J165"/>
  <c r="J169"/>
  <c r="J172"/>
  <c r="J174"/>
  <c r="J176"/>
  <c r="J178"/>
  <c r="J180"/>
  <c r="J182"/>
  <c r="J184"/>
  <c r="J186"/>
  <c r="J188"/>
  <c r="J190"/>
  <c r="J192"/>
  <c r="J194"/>
  <c r="J196"/>
  <c r="J198"/>
  <c r="J200"/>
  <c r="J202"/>
  <c r="J204"/>
  <c r="J206"/>
  <c r="J208"/>
  <c r="J210"/>
  <c r="J212"/>
  <c r="J214"/>
  <c r="J216"/>
  <c r="J218"/>
  <c r="J220"/>
  <c r="J222"/>
  <c r="J224"/>
  <c r="J151"/>
  <c r="J155"/>
  <c r="J159"/>
  <c r="J163"/>
  <c r="J167"/>
  <c r="J171"/>
  <c r="J173"/>
  <c r="J175"/>
  <c r="J177"/>
  <c r="J179"/>
  <c r="J181"/>
  <c r="J183"/>
  <c r="J185"/>
  <c r="J187"/>
  <c r="J189"/>
  <c r="J191"/>
  <c r="J193"/>
  <c r="J195"/>
  <c r="J197"/>
  <c r="J199"/>
  <c r="J201"/>
  <c r="J203"/>
  <c r="J205"/>
  <c r="J207"/>
  <c r="J209"/>
  <c r="J211"/>
  <c r="J213"/>
  <c r="J215"/>
  <c r="J217"/>
  <c r="J219"/>
  <c r="J221"/>
  <c r="J223"/>
  <c r="J225"/>
  <c r="H51"/>
  <c r="H53"/>
  <c r="H55"/>
  <c r="H57"/>
  <c r="H59"/>
  <c r="H50"/>
  <c r="H54"/>
  <c r="H58"/>
  <c r="H60"/>
  <c r="H62"/>
  <c r="H64"/>
  <c r="H66"/>
  <c r="H68"/>
  <c r="H70"/>
  <c r="H72"/>
  <c r="H52"/>
  <c r="H56"/>
  <c r="H61"/>
  <c r="H63"/>
  <c r="H65"/>
  <c r="H67"/>
  <c r="H69"/>
  <c r="H71"/>
  <c r="H74"/>
  <c r="H76"/>
  <c r="H78"/>
  <c r="H80"/>
  <c r="H82"/>
  <c r="H84"/>
  <c r="H86"/>
  <c r="H88"/>
  <c r="H90"/>
  <c r="H92"/>
  <c r="H94"/>
  <c r="H96"/>
  <c r="H98"/>
  <c r="H100"/>
  <c r="H102"/>
  <c r="H104"/>
  <c r="H73"/>
  <c r="H75"/>
  <c r="H77"/>
  <c r="H79"/>
  <c r="H81"/>
  <c r="H83"/>
  <c r="H85"/>
  <c r="H87"/>
  <c r="H89"/>
  <c r="H91"/>
  <c r="H93"/>
  <c r="H95"/>
  <c r="H97"/>
  <c r="H99"/>
  <c r="H101"/>
  <c r="H103"/>
  <c r="H105"/>
  <c r="H106"/>
  <c r="H108"/>
  <c r="H110"/>
  <c r="H112"/>
  <c r="H114"/>
  <c r="H116"/>
  <c r="H118"/>
  <c r="H120"/>
  <c r="H122"/>
  <c r="H124"/>
  <c r="H126"/>
  <c r="H128"/>
  <c r="H130"/>
  <c r="H132"/>
  <c r="H134"/>
  <c r="H136"/>
  <c r="H138"/>
  <c r="H140"/>
  <c r="H142"/>
  <c r="H144"/>
  <c r="H146"/>
  <c r="H148"/>
  <c r="H150"/>
  <c r="H152"/>
  <c r="H154"/>
  <c r="H156"/>
  <c r="H158"/>
  <c r="H160"/>
  <c r="H162"/>
  <c r="H164"/>
  <c r="H166"/>
  <c r="H168"/>
  <c r="H170"/>
  <c r="H107"/>
  <c r="H109"/>
  <c r="H111"/>
  <c r="H113"/>
  <c r="H115"/>
  <c r="H117"/>
  <c r="H119"/>
  <c r="H121"/>
  <c r="H123"/>
  <c r="H125"/>
  <c r="H127"/>
  <c r="H129"/>
  <c r="H131"/>
  <c r="H133"/>
  <c r="H135"/>
  <c r="H137"/>
  <c r="H139"/>
  <c r="H141"/>
  <c r="H143"/>
  <c r="H145"/>
  <c r="H147"/>
  <c r="H151"/>
  <c r="H155"/>
  <c r="H159"/>
  <c r="H163"/>
  <c r="H167"/>
  <c r="H171"/>
  <c r="H172"/>
  <c r="H174"/>
  <c r="H176"/>
  <c r="H178"/>
  <c r="H180"/>
  <c r="H182"/>
  <c r="H184"/>
  <c r="H186"/>
  <c r="H188"/>
  <c r="H190"/>
  <c r="H192"/>
  <c r="H194"/>
  <c r="H196"/>
  <c r="H198"/>
  <c r="H200"/>
  <c r="H202"/>
  <c r="H204"/>
  <c r="H206"/>
  <c r="H208"/>
  <c r="H210"/>
  <c r="H212"/>
  <c r="H214"/>
  <c r="H216"/>
  <c r="H218"/>
  <c r="H220"/>
  <c r="H222"/>
  <c r="H224"/>
  <c r="H149"/>
  <c r="H153"/>
  <c r="H157"/>
  <c r="H161"/>
  <c r="H165"/>
  <c r="H169"/>
  <c r="H173"/>
  <c r="H175"/>
  <c r="H177"/>
  <c r="H179"/>
  <c r="H181"/>
  <c r="H183"/>
  <c r="H185"/>
  <c r="H187"/>
  <c r="H189"/>
  <c r="H191"/>
  <c r="H193"/>
  <c r="H195"/>
  <c r="H197"/>
  <c r="H199"/>
  <c r="H201"/>
  <c r="H203"/>
  <c r="H205"/>
  <c r="H207"/>
  <c r="H209"/>
  <c r="H211"/>
  <c r="H213"/>
  <c r="H215"/>
  <c r="H217"/>
  <c r="H219"/>
  <c r="H221"/>
  <c r="H223"/>
  <c r="H225"/>
  <c r="F51"/>
  <c r="F53"/>
  <c r="F55"/>
  <c r="F57"/>
  <c r="F59"/>
  <c r="F50"/>
  <c r="F52"/>
  <c r="F56"/>
  <c r="F60"/>
  <c r="F62"/>
  <c r="F64"/>
  <c r="F66"/>
  <c r="F68"/>
  <c r="F70"/>
  <c r="F72"/>
  <c r="F54"/>
  <c r="F58"/>
  <c r="F61"/>
  <c r="F63"/>
  <c r="F65"/>
  <c r="F67"/>
  <c r="F69"/>
  <c r="F71"/>
  <c r="F74"/>
  <c r="F76"/>
  <c r="F78"/>
  <c r="F80"/>
  <c r="F82"/>
  <c r="F84"/>
  <c r="F86"/>
  <c r="F88"/>
  <c r="F90"/>
  <c r="F92"/>
  <c r="F94"/>
  <c r="F96"/>
  <c r="F98"/>
  <c r="F100"/>
  <c r="F102"/>
  <c r="F104"/>
  <c r="F73"/>
  <c r="F75"/>
  <c r="F77"/>
  <c r="F79"/>
  <c r="F81"/>
  <c r="F83"/>
  <c r="F85"/>
  <c r="F87"/>
  <c r="F89"/>
  <c r="F91"/>
  <c r="F93"/>
  <c r="F95"/>
  <c r="F97"/>
  <c r="F99"/>
  <c r="F101"/>
  <c r="F103"/>
  <c r="F105"/>
  <c r="F106"/>
  <c r="F108"/>
  <c r="F110"/>
  <c r="F112"/>
  <c r="F114"/>
  <c r="F116"/>
  <c r="F118"/>
  <c r="F120"/>
  <c r="F122"/>
  <c r="F124"/>
  <c r="F126"/>
  <c r="F128"/>
  <c r="F130"/>
  <c r="F132"/>
  <c r="F134"/>
  <c r="F136"/>
  <c r="F138"/>
  <c r="F140"/>
  <c r="F142"/>
  <c r="F144"/>
  <c r="F146"/>
  <c r="F148"/>
  <c r="F150"/>
  <c r="F152"/>
  <c r="F154"/>
  <c r="F156"/>
  <c r="F158"/>
  <c r="F160"/>
  <c r="F162"/>
  <c r="F164"/>
  <c r="F166"/>
  <c r="F168"/>
  <c r="F170"/>
  <c r="F107"/>
  <c r="F109"/>
  <c r="F111"/>
  <c r="F113"/>
  <c r="F115"/>
  <c r="F117"/>
  <c r="F119"/>
  <c r="F121"/>
  <c r="F123"/>
  <c r="F125"/>
  <c r="F127"/>
  <c r="F129"/>
  <c r="F131"/>
  <c r="F133"/>
  <c r="F135"/>
  <c r="F137"/>
  <c r="F139"/>
  <c r="F141"/>
  <c r="F143"/>
  <c r="F145"/>
  <c r="F147"/>
  <c r="F149"/>
  <c r="F153"/>
  <c r="F157"/>
  <c r="F161"/>
  <c r="F165"/>
  <c r="F169"/>
  <c r="F172"/>
  <c r="F174"/>
  <c r="F176"/>
  <c r="F178"/>
  <c r="F180"/>
  <c r="F182"/>
  <c r="F184"/>
  <c r="F186"/>
  <c r="F188"/>
  <c r="F190"/>
  <c r="F192"/>
  <c r="F194"/>
  <c r="F196"/>
  <c r="F198"/>
  <c r="F200"/>
  <c r="F202"/>
  <c r="F204"/>
  <c r="F206"/>
  <c r="F208"/>
  <c r="F210"/>
  <c r="F212"/>
  <c r="F214"/>
  <c r="F216"/>
  <c r="F218"/>
  <c r="F220"/>
  <c r="F222"/>
  <c r="F224"/>
  <c r="F151"/>
  <c r="F155"/>
  <c r="F159"/>
  <c r="F163"/>
  <c r="F167"/>
  <c r="F171"/>
  <c r="F173"/>
  <c r="F175"/>
  <c r="F177"/>
  <c r="F179"/>
  <c r="F181"/>
  <c r="F183"/>
  <c r="F185"/>
  <c r="F187"/>
  <c r="F189"/>
  <c r="F191"/>
  <c r="F193"/>
  <c r="F195"/>
  <c r="F197"/>
  <c r="F199"/>
  <c r="F201"/>
  <c r="F203"/>
  <c r="F205"/>
  <c r="F207"/>
  <c r="F209"/>
  <c r="F211"/>
  <c r="F213"/>
  <c r="F215"/>
  <c r="F217"/>
  <c r="F219"/>
  <c r="F221"/>
  <c r="F223"/>
  <c r="F225"/>
  <c r="D51"/>
  <c r="D53"/>
  <c r="D55"/>
  <c r="D57"/>
  <c r="D59"/>
  <c r="D50"/>
  <c r="D54"/>
  <c r="D58"/>
  <c r="D60"/>
  <c r="D62"/>
  <c r="D64"/>
  <c r="D66"/>
  <c r="D68"/>
  <c r="D70"/>
  <c r="D72"/>
  <c r="D52"/>
  <c r="D56"/>
  <c r="D61"/>
  <c r="D63"/>
  <c r="D65"/>
  <c r="D67"/>
  <c r="D69"/>
  <c r="D71"/>
  <c r="D74"/>
  <c r="D76"/>
  <c r="D78"/>
  <c r="D80"/>
  <c r="D82"/>
  <c r="D84"/>
  <c r="D86"/>
  <c r="D88"/>
  <c r="D90"/>
  <c r="D92"/>
  <c r="D94"/>
  <c r="D96"/>
  <c r="D98"/>
  <c r="D100"/>
  <c r="D102"/>
  <c r="D104"/>
  <c r="D73"/>
  <c r="D75"/>
  <c r="D77"/>
  <c r="D79"/>
  <c r="D81"/>
  <c r="D83"/>
  <c r="D85"/>
  <c r="D87"/>
  <c r="D89"/>
  <c r="D91"/>
  <c r="D93"/>
  <c r="D95"/>
  <c r="D97"/>
  <c r="D99"/>
  <c r="D101"/>
  <c r="D103"/>
  <c r="D105"/>
  <c r="D106"/>
  <c r="D108"/>
  <c r="D110"/>
  <c r="D112"/>
  <c r="D114"/>
  <c r="D116"/>
  <c r="D118"/>
  <c r="D120"/>
  <c r="D122"/>
  <c r="D124"/>
  <c r="D126"/>
  <c r="D128"/>
  <c r="D130"/>
  <c r="D132"/>
  <c r="D134"/>
  <c r="D136"/>
  <c r="D138"/>
  <c r="D140"/>
  <c r="D142"/>
  <c r="D144"/>
  <c r="D146"/>
  <c r="D148"/>
  <c r="D150"/>
  <c r="D152"/>
  <c r="D154"/>
  <c r="D156"/>
  <c r="D158"/>
  <c r="D160"/>
  <c r="D162"/>
  <c r="D164"/>
  <c r="D166"/>
  <c r="D168"/>
  <c r="D170"/>
  <c r="D107"/>
  <c r="D109"/>
  <c r="D111"/>
  <c r="D113"/>
  <c r="D115"/>
  <c r="D117"/>
  <c r="D119"/>
  <c r="D121"/>
  <c r="D123"/>
  <c r="D125"/>
  <c r="D127"/>
  <c r="D129"/>
  <c r="D131"/>
  <c r="D133"/>
  <c r="D135"/>
  <c r="D137"/>
  <c r="D139"/>
  <c r="D141"/>
  <c r="D143"/>
  <c r="D145"/>
  <c r="D147"/>
  <c r="D151"/>
  <c r="D155"/>
  <c r="D159"/>
  <c r="D163"/>
  <c r="D167"/>
  <c r="D171"/>
  <c r="D172"/>
  <c r="D174"/>
  <c r="D176"/>
  <c r="D178"/>
  <c r="D180"/>
  <c r="D182"/>
  <c r="D184"/>
  <c r="D186"/>
  <c r="D188"/>
  <c r="D190"/>
  <c r="D192"/>
  <c r="D194"/>
  <c r="D196"/>
  <c r="D198"/>
  <c r="D200"/>
  <c r="D202"/>
  <c r="D204"/>
  <c r="D206"/>
  <c r="D208"/>
  <c r="D210"/>
  <c r="D212"/>
  <c r="D214"/>
  <c r="D216"/>
  <c r="D218"/>
  <c r="D220"/>
  <c r="D222"/>
  <c r="D224"/>
  <c r="D149"/>
  <c r="D153"/>
  <c r="D157"/>
  <c r="D161"/>
  <c r="D165"/>
  <c r="D169"/>
  <c r="D173"/>
  <c r="D175"/>
  <c r="D177"/>
  <c r="D179"/>
  <c r="D181"/>
  <c r="D183"/>
  <c r="D185"/>
  <c r="D187"/>
  <c r="D189"/>
  <c r="D191"/>
  <c r="D193"/>
  <c r="D195"/>
  <c r="D197"/>
  <c r="D199"/>
  <c r="D201"/>
  <c r="D203"/>
  <c r="D205"/>
  <c r="D207"/>
  <c r="D209"/>
  <c r="D211"/>
  <c r="D213"/>
  <c r="D215"/>
  <c r="D217"/>
  <c r="D219"/>
  <c r="D221"/>
  <c r="D223"/>
  <c r="D225"/>
  <c r="AG49"/>
  <c r="AE49"/>
  <c r="AC49"/>
  <c r="AA49"/>
  <c r="Y49"/>
  <c r="W49"/>
  <c r="U49"/>
  <c r="S49"/>
  <c r="Q49"/>
  <c r="O49"/>
  <c r="M49"/>
  <c r="K49"/>
  <c r="I49"/>
  <c r="G49"/>
  <c r="E49"/>
  <c r="C49"/>
  <c r="AF48"/>
  <c r="AD48"/>
  <c r="AB48"/>
  <c r="Z48"/>
  <c r="X48"/>
  <c r="V48"/>
  <c r="T48"/>
  <c r="R48"/>
  <c r="P48"/>
  <c r="N48"/>
  <c r="L48"/>
  <c r="J48"/>
  <c r="H48"/>
  <c r="F48"/>
  <c r="D48"/>
  <c r="AG47"/>
  <c r="AE47"/>
  <c r="AC47"/>
  <c r="AA47"/>
  <c r="Y47"/>
  <c r="W47"/>
  <c r="U47"/>
  <c r="S47"/>
  <c r="Q47"/>
  <c r="O47"/>
  <c r="M47"/>
  <c r="K47"/>
  <c r="I47"/>
  <c r="G47"/>
  <c r="E47"/>
  <c r="C47"/>
  <c r="AF46"/>
  <c r="AD46"/>
  <c r="AB46"/>
  <c r="Z46"/>
  <c r="X46"/>
  <c r="V46"/>
  <c r="T46"/>
  <c r="R46"/>
  <c r="P46"/>
  <c r="N46"/>
  <c r="L46"/>
  <c r="J46"/>
  <c r="H46"/>
  <c r="F46"/>
  <c r="D46"/>
  <c r="AG45"/>
  <c r="AE45"/>
  <c r="AC45"/>
  <c r="AA45"/>
  <c r="Y45"/>
  <c r="W45"/>
  <c r="U45"/>
  <c r="S45"/>
  <c r="Q45"/>
  <c r="O45"/>
  <c r="M45"/>
  <c r="K45"/>
  <c r="I45"/>
  <c r="G45"/>
  <c r="E45"/>
  <c r="C45"/>
  <c r="AF44"/>
  <c r="AD44"/>
  <c r="AB44"/>
  <c r="Z44"/>
  <c r="X44"/>
  <c r="V44"/>
  <c r="T44"/>
  <c r="R44"/>
  <c r="P44"/>
  <c r="N44"/>
  <c r="L44"/>
  <c r="J44"/>
  <c r="H44"/>
  <c r="F44"/>
  <c r="D44"/>
  <c r="AG43"/>
  <c r="AE43"/>
  <c r="AC43"/>
  <c r="AA43"/>
  <c r="Y43"/>
  <c r="W43"/>
  <c r="U43"/>
  <c r="S43"/>
  <c r="Q43"/>
  <c r="O43"/>
  <c r="M43"/>
  <c r="K43"/>
  <c r="I43"/>
  <c r="G43"/>
  <c r="E43"/>
  <c r="C43"/>
  <c r="AF42"/>
  <c r="AD42"/>
  <c r="AB42"/>
  <c r="Z42"/>
  <c r="X42"/>
  <c r="V42"/>
  <c r="T42"/>
  <c r="R42"/>
  <c r="P42"/>
  <c r="N42"/>
  <c r="L42"/>
  <c r="J42"/>
  <c r="H42"/>
  <c r="F42"/>
  <c r="D42"/>
  <c r="AG41"/>
  <c r="AE41"/>
  <c r="AC41"/>
  <c r="AA41"/>
  <c r="Y41"/>
  <c r="W41"/>
  <c r="U41"/>
  <c r="S41"/>
  <c r="Q41"/>
  <c r="O41"/>
  <c r="M41"/>
  <c r="K41"/>
  <c r="I41"/>
  <c r="G41"/>
  <c r="E41"/>
  <c r="C41"/>
  <c r="AF40"/>
  <c r="AD40"/>
  <c r="AB40"/>
  <c r="Z40"/>
  <c r="X40"/>
  <c r="V40"/>
  <c r="T40"/>
  <c r="R40"/>
  <c r="P40"/>
  <c r="N40"/>
  <c r="L40"/>
  <c r="J40"/>
  <c r="H40"/>
  <c r="F40"/>
  <c r="D40"/>
  <c r="AG39"/>
  <c r="AE39"/>
  <c r="AC39"/>
  <c r="AA39"/>
  <c r="Y39"/>
  <c r="W39"/>
  <c r="U39"/>
  <c r="S39"/>
  <c r="Q39"/>
  <c r="O39"/>
  <c r="M39"/>
  <c r="K39"/>
  <c r="I39"/>
  <c r="G39"/>
  <c r="E39"/>
  <c r="C39"/>
  <c r="AF38"/>
  <c r="AD38"/>
  <c r="AB38"/>
  <c r="Z38"/>
  <c r="X38"/>
  <c r="V38"/>
  <c r="T38"/>
  <c r="R38"/>
  <c r="P38"/>
  <c r="N38"/>
  <c r="L38"/>
  <c r="J38"/>
  <c r="H38"/>
  <c r="F38"/>
  <c r="D38"/>
  <c r="AG37"/>
  <c r="AE37"/>
  <c r="AC37"/>
  <c r="AA37"/>
  <c r="Y37"/>
  <c r="W37"/>
  <c r="U37"/>
  <c r="S37"/>
  <c r="Q37"/>
  <c r="O37"/>
  <c r="M37"/>
  <c r="K37"/>
  <c r="I37"/>
  <c r="G37"/>
  <c r="E37"/>
  <c r="C37"/>
  <c r="AF36"/>
  <c r="AD36"/>
  <c r="AB36"/>
  <c r="Z36"/>
  <c r="X36"/>
  <c r="V36"/>
  <c r="T36"/>
  <c r="R36"/>
  <c r="P36"/>
  <c r="N36"/>
  <c r="L36"/>
  <c r="J36"/>
  <c r="H36"/>
  <c r="F36"/>
  <c r="D36"/>
  <c r="AG35"/>
  <c r="AE35"/>
  <c r="AC35"/>
  <c r="AA35"/>
  <c r="Y35"/>
  <c r="W35"/>
  <c r="U35"/>
  <c r="S35"/>
  <c r="Q35"/>
  <c r="O35"/>
  <c r="M35"/>
  <c r="K35"/>
  <c r="I35"/>
  <c r="G35"/>
  <c r="E35"/>
  <c r="C35"/>
  <c r="AF34"/>
  <c r="AD34"/>
  <c r="AB34"/>
  <c r="Z34"/>
  <c r="X34"/>
  <c r="V34"/>
  <c r="T34"/>
  <c r="R34"/>
  <c r="P34"/>
  <c r="N34"/>
  <c r="L34"/>
  <c r="J34"/>
  <c r="H34"/>
  <c r="F34"/>
  <c r="D34"/>
  <c r="AG33"/>
  <c r="AE33"/>
  <c r="AC33"/>
  <c r="AA33"/>
  <c r="Y33"/>
  <c r="W33"/>
  <c r="U33"/>
  <c r="S33"/>
  <c r="Q33"/>
  <c r="O33"/>
  <c r="M33"/>
  <c r="K33"/>
  <c r="I33"/>
  <c r="G33"/>
  <c r="E33"/>
  <c r="C33"/>
  <c r="AF32"/>
  <c r="AD32"/>
  <c r="AB32"/>
  <c r="Z32"/>
  <c r="X32"/>
  <c r="V32"/>
  <c r="T32"/>
  <c r="R32"/>
  <c r="P32"/>
  <c r="N32"/>
  <c r="L32"/>
  <c r="J32"/>
  <c r="H32"/>
  <c r="F32"/>
  <c r="D32"/>
  <c r="AG31"/>
  <c r="AE31"/>
  <c r="AC31"/>
  <c r="AA31"/>
  <c r="Y31"/>
  <c r="W31"/>
  <c r="U31"/>
  <c r="S31"/>
  <c r="Q31"/>
  <c r="O31"/>
  <c r="M31"/>
  <c r="K31"/>
  <c r="I31"/>
  <c r="G31"/>
  <c r="E31"/>
  <c r="C31"/>
  <c r="AF30"/>
  <c r="AD30"/>
  <c r="AB30"/>
  <c r="Z30"/>
  <c r="X30"/>
  <c r="V30"/>
  <c r="T30"/>
  <c r="R30"/>
  <c r="P30"/>
  <c r="N30"/>
  <c r="L30"/>
  <c r="J30"/>
  <c r="H30"/>
  <c r="F30"/>
  <c r="D30"/>
  <c r="AG29"/>
  <c r="AE29"/>
  <c r="AC29"/>
  <c r="AA29"/>
  <c r="Y29"/>
  <c r="W29"/>
  <c r="U29"/>
  <c r="S29"/>
  <c r="Q29"/>
  <c r="O29"/>
  <c r="M29"/>
  <c r="K29"/>
  <c r="I29"/>
  <c r="G29"/>
  <c r="E29"/>
  <c r="C29"/>
  <c r="AF28"/>
  <c r="AD28"/>
  <c r="AB28"/>
  <c r="Z28"/>
  <c r="X28"/>
  <c r="V28"/>
  <c r="T28"/>
  <c r="R28"/>
  <c r="P28"/>
  <c r="N28"/>
  <c r="L28"/>
  <c r="J28"/>
  <c r="H28"/>
  <c r="F28"/>
  <c r="D28"/>
  <c r="AG27"/>
  <c r="AE27"/>
  <c r="AC27"/>
  <c r="AA27"/>
  <c r="Y27"/>
  <c r="W27"/>
  <c r="U27"/>
  <c r="S27"/>
  <c r="Q27"/>
  <c r="O27"/>
  <c r="M27"/>
  <c r="K27"/>
  <c r="I27"/>
  <c r="G27"/>
  <c r="E27"/>
  <c r="C27"/>
  <c r="AF26"/>
  <c r="AD26"/>
  <c r="AB26"/>
  <c r="Z26"/>
  <c r="X26"/>
  <c r="V26"/>
  <c r="T26"/>
  <c r="R26"/>
  <c r="P26"/>
  <c r="N26"/>
  <c r="L26"/>
  <c r="J26"/>
  <c r="H26"/>
  <c r="F26"/>
  <c r="D26"/>
  <c r="AG249"/>
  <c r="AE249"/>
  <c r="AC249"/>
  <c r="AA249"/>
  <c r="Y249"/>
  <c r="W249"/>
  <c r="U249"/>
  <c r="S249"/>
  <c r="Q249"/>
  <c r="O249"/>
  <c r="M249"/>
  <c r="K249"/>
  <c r="I249"/>
  <c r="G249"/>
  <c r="E249"/>
  <c r="C249"/>
  <c r="AF248"/>
  <c r="AD248"/>
  <c r="AB248"/>
  <c r="Z248"/>
  <c r="X248"/>
  <c r="V248"/>
  <c r="T248"/>
  <c r="R248"/>
  <c r="P248"/>
  <c r="N248"/>
  <c r="L248"/>
  <c r="J248"/>
  <c r="H248"/>
  <c r="F248"/>
  <c r="D248"/>
  <c r="AG247"/>
  <c r="AE247"/>
  <c r="AC247"/>
  <c r="AA247"/>
  <c r="Y247"/>
  <c r="W247"/>
  <c r="U247"/>
  <c r="S247"/>
  <c r="Q247"/>
  <c r="O247"/>
  <c r="M247"/>
  <c r="K247"/>
  <c r="I247"/>
  <c r="G247"/>
  <c r="E247"/>
  <c r="C247"/>
  <c r="AF246"/>
  <c r="AD246"/>
  <c r="AB246"/>
  <c r="Z246"/>
  <c r="X246"/>
  <c r="V246"/>
  <c r="T246"/>
  <c r="R246"/>
  <c r="P246"/>
  <c r="N246"/>
  <c r="L246"/>
  <c r="J246"/>
  <c r="H246"/>
  <c r="F246"/>
  <c r="D246"/>
  <c r="AG245"/>
  <c r="AE245"/>
  <c r="AC245"/>
  <c r="AA245"/>
  <c r="Y245"/>
  <c r="W245"/>
  <c r="U245"/>
  <c r="S245"/>
  <c r="Q245"/>
  <c r="O245"/>
  <c r="M245"/>
  <c r="K245"/>
  <c r="I245"/>
  <c r="G245"/>
  <c r="E245"/>
  <c r="C245"/>
  <c r="AF244"/>
  <c r="AD244"/>
  <c r="AB244"/>
  <c r="Z244"/>
  <c r="X244"/>
  <c r="V244"/>
  <c r="T244"/>
  <c r="R244"/>
  <c r="P244"/>
  <c r="N244"/>
  <c r="L244"/>
  <c r="J244"/>
  <c r="H244"/>
  <c r="F244"/>
  <c r="D244"/>
  <c r="AG243"/>
  <c r="AE243"/>
  <c r="AC243"/>
  <c r="AA243"/>
  <c r="Y243"/>
  <c r="W243"/>
  <c r="U243"/>
  <c r="S243"/>
  <c r="Q243"/>
  <c r="O243"/>
  <c r="M243"/>
  <c r="K243"/>
  <c r="I243"/>
  <c r="G243"/>
  <c r="E243"/>
  <c r="C243"/>
  <c r="AF242"/>
  <c r="AD242"/>
  <c r="AB242"/>
  <c r="Z242"/>
  <c r="X242"/>
  <c r="V242"/>
  <c r="T242"/>
  <c r="R242"/>
  <c r="P242"/>
  <c r="N242"/>
  <c r="L242"/>
  <c r="J242"/>
  <c r="H242"/>
  <c r="F242"/>
  <c r="D242"/>
  <c r="AG241"/>
  <c r="AE241"/>
  <c r="AC241"/>
  <c r="AA241"/>
  <c r="Y241"/>
  <c r="W241"/>
  <c r="U241"/>
  <c r="S241"/>
  <c r="Q241"/>
  <c r="O241"/>
  <c r="M241"/>
  <c r="K241"/>
  <c r="I241"/>
  <c r="G241"/>
  <c r="E241"/>
  <c r="C241"/>
  <c r="AF240"/>
  <c r="AD240"/>
  <c r="AB240"/>
  <c r="Z240"/>
  <c r="X240"/>
  <c r="V240"/>
  <c r="T240"/>
  <c r="R240"/>
  <c r="P240"/>
  <c r="N240"/>
  <c r="L240"/>
  <c r="J240"/>
  <c r="H240"/>
  <c r="F240"/>
  <c r="D240"/>
  <c r="AG239"/>
  <c r="AE239"/>
  <c r="AC239"/>
  <c r="AA239"/>
  <c r="Y239"/>
  <c r="W239"/>
  <c r="U239"/>
  <c r="S239"/>
  <c r="Q239"/>
  <c r="O239"/>
  <c r="M239"/>
  <c r="K239"/>
  <c r="I239"/>
  <c r="G239"/>
  <c r="E239"/>
  <c r="C239"/>
  <c r="AF238"/>
  <c r="AD238"/>
  <c r="AB238"/>
  <c r="Z238"/>
  <c r="X238"/>
  <c r="V238"/>
  <c r="T238"/>
  <c r="R238"/>
  <c r="P238"/>
  <c r="N238"/>
  <c r="L238"/>
  <c r="J238"/>
  <c r="H238"/>
  <c r="F238"/>
  <c r="D238"/>
  <c r="AG237"/>
  <c r="AE237"/>
  <c r="AC237"/>
  <c r="AA237"/>
  <c r="Y237"/>
  <c r="W237"/>
  <c r="U237"/>
  <c r="S237"/>
  <c r="Q237"/>
  <c r="O237"/>
  <c r="M237"/>
  <c r="K237"/>
  <c r="I237"/>
  <c r="G237"/>
  <c r="E237"/>
  <c r="C237"/>
  <c r="AF236"/>
  <c r="AD236"/>
  <c r="AB236"/>
  <c r="Z236"/>
  <c r="X236"/>
  <c r="V236"/>
  <c r="T236"/>
  <c r="R236"/>
  <c r="P236"/>
  <c r="N236"/>
  <c r="L236"/>
  <c r="J236"/>
  <c r="H236"/>
  <c r="F236"/>
  <c r="D236"/>
  <c r="AG235"/>
  <c r="AE235"/>
  <c r="AC235"/>
  <c r="AA235"/>
  <c r="Y235"/>
  <c r="W235"/>
  <c r="U235"/>
  <c r="S235"/>
  <c r="Q235"/>
  <c r="O235"/>
  <c r="M235"/>
  <c r="K235"/>
  <c r="I235"/>
  <c r="G235"/>
  <c r="E235"/>
  <c r="C235"/>
  <c r="AF234"/>
  <c r="AD234"/>
  <c r="AB234"/>
  <c r="Z234"/>
  <c r="X234"/>
  <c r="V234"/>
  <c r="T234"/>
  <c r="R234"/>
  <c r="P234"/>
  <c r="N234"/>
  <c r="L234"/>
  <c r="J234"/>
  <c r="H234"/>
  <c r="F234"/>
  <c r="D234"/>
  <c r="AG233"/>
  <c r="AE233"/>
  <c r="AC233"/>
  <c r="AA233"/>
  <c r="Y233"/>
  <c r="W233"/>
  <c r="U233"/>
  <c r="S233"/>
  <c r="Q233"/>
  <c r="O233"/>
  <c r="M233"/>
  <c r="K233"/>
  <c r="I233"/>
  <c r="G233"/>
  <c r="E233"/>
  <c r="C233"/>
  <c r="AF232"/>
  <c r="AD232"/>
  <c r="AB232"/>
  <c r="Z232"/>
  <c r="X232"/>
  <c r="V232"/>
  <c r="T232"/>
  <c r="R232"/>
  <c r="P232"/>
  <c r="N232"/>
  <c r="L232"/>
  <c r="J232"/>
  <c r="H232"/>
  <c r="F232"/>
  <c r="D232"/>
  <c r="AG231"/>
  <c r="AE231"/>
  <c r="AC231"/>
  <c r="AA231"/>
  <c r="Y231"/>
  <c r="W231"/>
  <c r="U231"/>
  <c r="S231"/>
  <c r="Q231"/>
  <c r="O231"/>
  <c r="M231"/>
  <c r="K231"/>
  <c r="I231"/>
  <c r="G231"/>
  <c r="E231"/>
  <c r="C231"/>
  <c r="AF230"/>
  <c r="AD230"/>
  <c r="AB230"/>
  <c r="Z230"/>
  <c r="X230"/>
  <c r="V230"/>
  <c r="T230"/>
  <c r="R230"/>
  <c r="P230"/>
  <c r="N230"/>
  <c r="L230"/>
  <c r="J230"/>
  <c r="H230"/>
  <c r="F230"/>
  <c r="D230"/>
  <c r="AG229"/>
  <c r="AE229"/>
  <c r="AC229"/>
  <c r="AA229"/>
  <c r="Y229"/>
  <c r="W229"/>
  <c r="U229"/>
  <c r="S229"/>
  <c r="Q229"/>
  <c r="O229"/>
  <c r="M229"/>
  <c r="K229"/>
  <c r="I229"/>
  <c r="G229"/>
  <c r="E229"/>
  <c r="C229"/>
  <c r="AF228"/>
  <c r="AD228"/>
  <c r="AB228"/>
  <c r="Z228"/>
  <c r="X228"/>
  <c r="V228"/>
  <c r="T228"/>
  <c r="R228"/>
  <c r="P228"/>
  <c r="N228"/>
  <c r="L228"/>
  <c r="J228"/>
  <c r="H228"/>
  <c r="F228"/>
  <c r="D228"/>
  <c r="AG227"/>
  <c r="AE227"/>
  <c r="AC227"/>
  <c r="AA227"/>
  <c r="Y227"/>
  <c r="W227"/>
  <c r="U227"/>
  <c r="S227"/>
  <c r="Q227"/>
  <c r="O227"/>
  <c r="M227"/>
  <c r="K227"/>
  <c r="I227"/>
  <c r="G227"/>
  <c r="E227"/>
  <c r="C227"/>
  <c r="AF226"/>
  <c r="AD226"/>
  <c r="AB226"/>
  <c r="Z226"/>
  <c r="X226"/>
  <c r="V226"/>
  <c r="T226"/>
  <c r="R226"/>
  <c r="P226"/>
  <c r="N226"/>
  <c r="L226"/>
  <c r="J226"/>
  <c r="H226"/>
  <c r="F226"/>
  <c r="D226"/>
  <c r="AG225"/>
  <c r="AE225"/>
  <c r="B41"/>
  <c r="B39"/>
  <c r="G866" i="1"/>
  <c r="H866"/>
  <c r="L866" s="1"/>
  <c r="J866"/>
  <c r="G808"/>
  <c r="H808"/>
  <c r="L808" s="1"/>
  <c r="J808"/>
  <c r="H756"/>
  <c r="L756" s="1"/>
  <c r="J756"/>
  <c r="H656"/>
  <c r="L656" s="1"/>
  <c r="J656"/>
  <c r="G585"/>
  <c r="J585"/>
  <c r="I585"/>
  <c r="G451"/>
  <c r="I451"/>
  <c r="J451"/>
  <c r="G342"/>
  <c r="H342"/>
  <c r="L342" s="1"/>
  <c r="J342"/>
  <c r="I305"/>
  <c r="J305"/>
  <c r="G305"/>
  <c r="G146"/>
  <c r="I146"/>
  <c r="J146"/>
  <c r="G125"/>
  <c r="J125"/>
  <c r="I125"/>
  <c r="H104"/>
  <c r="L104" s="1"/>
  <c r="J104"/>
  <c r="G104"/>
  <c r="G89"/>
  <c r="I89"/>
  <c r="J89"/>
  <c r="G52"/>
  <c r="I52"/>
  <c r="J52"/>
  <c r="G49"/>
  <c r="H49"/>
  <c r="L49" s="1"/>
  <c r="J49"/>
  <c r="A2694" i="2"/>
  <c r="G983" i="1"/>
  <c r="J983"/>
  <c r="I983"/>
  <c r="H916"/>
  <c r="L916" s="1"/>
  <c r="J916"/>
  <c r="G857"/>
  <c r="I857"/>
  <c r="J857"/>
  <c r="G713"/>
  <c r="I713"/>
  <c r="G679"/>
  <c r="I679"/>
  <c r="I646"/>
  <c r="G646"/>
  <c r="J488"/>
  <c r="H488"/>
  <c r="L488" s="1"/>
  <c r="G488"/>
  <c r="J412"/>
  <c r="H412"/>
  <c r="L412" s="1"/>
  <c r="G412"/>
  <c r="G398"/>
  <c r="I398"/>
  <c r="J398"/>
  <c r="H309"/>
  <c r="L309" s="1"/>
  <c r="G309"/>
  <c r="J309"/>
  <c r="I239"/>
  <c r="J239"/>
  <c r="G239"/>
  <c r="G191"/>
  <c r="J191"/>
  <c r="H191"/>
  <c r="L191" s="1"/>
  <c r="I915"/>
  <c r="J897"/>
  <c r="L857"/>
  <c r="L820"/>
  <c r="J806"/>
  <c r="I783"/>
  <c r="I754"/>
  <c r="I573"/>
  <c r="I484"/>
  <c r="I469"/>
  <c r="L451"/>
  <c r="I440"/>
  <c r="I407"/>
  <c r="L398"/>
  <c r="I385"/>
  <c r="I364"/>
  <c r="I330"/>
  <c r="I316"/>
  <c r="I733"/>
  <c r="L713"/>
  <c r="J711"/>
  <c r="I688"/>
  <c r="L679"/>
  <c r="I626"/>
  <c r="J608"/>
  <c r="J568"/>
  <c r="I553"/>
  <c r="I284"/>
  <c r="I274"/>
  <c r="L261"/>
  <c r="I259"/>
  <c r="J247"/>
  <c r="I231"/>
  <c r="I205"/>
  <c r="L186"/>
  <c r="I177"/>
  <c r="L165"/>
  <c r="I162"/>
  <c r="H159"/>
  <c r="L159" s="1"/>
  <c r="I138"/>
  <c r="L125"/>
  <c r="I113"/>
  <c r="I98"/>
  <c r="L89"/>
  <c r="H78"/>
  <c r="L78" s="1"/>
  <c r="I32"/>
  <c r="J30"/>
  <c r="J22"/>
  <c r="J18"/>
  <c r="I13"/>
  <c r="G12"/>
  <c r="G11"/>
  <c r="J9"/>
  <c r="J7"/>
  <c r="G6"/>
  <c r="G5"/>
  <c r="G4"/>
  <c r="H704"/>
  <c r="L704" s="1"/>
  <c r="G704"/>
  <c r="J704"/>
  <c r="J607"/>
  <c r="H607"/>
  <c r="L607" s="1"/>
  <c r="G607"/>
  <c r="G476"/>
  <c r="J476"/>
  <c r="I476"/>
  <c r="G447"/>
  <c r="J447"/>
  <c r="H447"/>
  <c r="L447" s="1"/>
  <c r="I423"/>
  <c r="J423"/>
  <c r="G423"/>
  <c r="G375"/>
  <c r="I375"/>
  <c r="J375"/>
  <c r="G275"/>
  <c r="J275"/>
  <c r="H275"/>
  <c r="L275" s="1"/>
  <c r="G261"/>
  <c r="J261"/>
  <c r="I261"/>
  <c r="G186"/>
  <c r="J186"/>
  <c r="I186"/>
  <c r="G165"/>
  <c r="I165"/>
  <c r="J165"/>
  <c r="G131"/>
  <c r="J131"/>
  <c r="H131"/>
  <c r="L131" s="1"/>
  <c r="I935"/>
  <c r="J935"/>
  <c r="G935"/>
  <c r="I820"/>
  <c r="J820"/>
  <c r="G820"/>
  <c r="I613"/>
  <c r="J613"/>
  <c r="G613"/>
  <c r="H563"/>
  <c r="L563" s="1"/>
  <c r="J563"/>
  <c r="G563"/>
  <c r="G525"/>
  <c r="I525"/>
  <c r="J525"/>
  <c r="H520"/>
  <c r="L520" s="1"/>
  <c r="G520"/>
  <c r="J520"/>
  <c r="G244"/>
  <c r="J244"/>
  <c r="H244"/>
  <c r="L244" s="1"/>
  <c r="H220"/>
  <c r="L220" s="1"/>
  <c r="G220"/>
  <c r="J220"/>
  <c r="G107"/>
  <c r="J107"/>
  <c r="I107"/>
  <c r="G70"/>
  <c r="I70"/>
  <c r="J70"/>
  <c r="J24"/>
  <c r="H24"/>
  <c r="L24" s="1"/>
  <c r="G24"/>
  <c r="J316"/>
  <c r="J300"/>
  <c r="J299"/>
  <c r="J288"/>
  <c r="J274"/>
  <c r="J259"/>
  <c r="J197"/>
  <c r="J162"/>
  <c r="J138"/>
  <c r="J113"/>
  <c r="J101"/>
  <c r="I648"/>
  <c r="J515"/>
  <c r="L525"/>
  <c r="L613"/>
  <c r="J679"/>
  <c r="J713"/>
  <c r="J733"/>
  <c r="K897"/>
  <c r="Q897" s="1"/>
  <c r="G656"/>
  <c r="J976"/>
  <c r="J646"/>
  <c r="G756"/>
  <c r="G916"/>
  <c r="J922"/>
  <c r="J761"/>
  <c r="J754"/>
  <c r="J688"/>
  <c r="J648"/>
  <c r="J630"/>
  <c r="J590"/>
  <c r="A27" i="2"/>
  <c r="A62"/>
  <c r="A102"/>
  <c r="A142"/>
  <c r="A222"/>
  <c r="A177"/>
  <c r="A262"/>
  <c r="A317"/>
  <c r="A302"/>
  <c r="A402"/>
  <c r="A467"/>
  <c r="A532"/>
  <c r="A472"/>
  <c r="A647"/>
  <c r="A687"/>
  <c r="A727"/>
  <c r="A767"/>
  <c r="A447"/>
  <c r="A612"/>
  <c r="A782"/>
  <c r="A867"/>
  <c r="A957"/>
  <c r="A1007"/>
  <c r="A1082"/>
  <c r="A832"/>
  <c r="A1012"/>
  <c r="A1142"/>
  <c r="A1222"/>
  <c r="A1312"/>
  <c r="A1382"/>
  <c r="A1477"/>
  <c r="A1592"/>
  <c r="A907"/>
  <c r="A1127"/>
  <c r="A1202"/>
  <c r="A1372"/>
  <c r="A1512"/>
  <c r="A1267"/>
  <c r="A1447"/>
  <c r="A1567"/>
  <c r="A1642"/>
  <c r="A1717"/>
  <c r="A1817"/>
  <c r="A1897"/>
  <c r="A1992"/>
  <c r="A2072"/>
  <c r="A2317"/>
  <c r="A2392"/>
  <c r="A1702"/>
  <c r="A1842"/>
  <c r="A2002"/>
  <c r="A2122"/>
  <c r="A2202"/>
  <c r="A2332"/>
  <c r="A1647"/>
  <c r="A1827"/>
  <c r="A1957"/>
  <c r="A2087"/>
  <c r="A2167"/>
  <c r="A2267"/>
  <c r="A2412"/>
  <c r="A2467"/>
  <c r="A2577"/>
  <c r="A2662"/>
  <c r="A32"/>
  <c r="A67"/>
  <c r="A107"/>
  <c r="A147"/>
  <c r="A227"/>
  <c r="A182"/>
  <c r="A267"/>
  <c r="A337"/>
  <c r="A322"/>
  <c r="A407"/>
  <c r="A482"/>
  <c r="A537"/>
  <c r="A477"/>
  <c r="A652"/>
  <c r="A692"/>
  <c r="A732"/>
  <c r="A382"/>
  <c r="A452"/>
  <c r="A772"/>
  <c r="A787"/>
  <c r="A882"/>
  <c r="A972"/>
  <c r="A1017"/>
  <c r="A1087"/>
  <c r="A862"/>
  <c r="A1032"/>
  <c r="A1152"/>
  <c r="A1227"/>
  <c r="A1322"/>
  <c r="A1387"/>
  <c r="A1492"/>
  <c r="A797"/>
  <c r="A917"/>
  <c r="A1137"/>
  <c r="A1232"/>
  <c r="A1422"/>
  <c r="A1522"/>
  <c r="A1297"/>
  <c r="A1457"/>
  <c r="A1577"/>
  <c r="A1652"/>
  <c r="A1727"/>
  <c r="A1822"/>
  <c r="A1907"/>
  <c r="A1997"/>
  <c r="A2217"/>
  <c r="A2322"/>
  <c r="A2397"/>
  <c r="A1722"/>
  <c r="A1862"/>
  <c r="A2012"/>
  <c r="A2132"/>
  <c r="A2212"/>
  <c r="A2342"/>
  <c r="A1677"/>
  <c r="A1837"/>
  <c r="A2077"/>
  <c r="A2257"/>
  <c r="A2462"/>
  <c r="A2652"/>
  <c r="A2532"/>
  <c r="A2527"/>
  <c r="A2647"/>
  <c r="A1977"/>
  <c r="A17"/>
  <c r="A52"/>
  <c r="A92"/>
  <c r="A132"/>
  <c r="A212"/>
  <c r="A167"/>
  <c r="A242"/>
  <c r="A307"/>
  <c r="A287"/>
  <c r="A372"/>
  <c r="A457"/>
  <c r="A522"/>
  <c r="A562"/>
  <c r="A637"/>
  <c r="A677"/>
  <c r="A717"/>
  <c r="A757"/>
  <c r="A432"/>
  <c r="A592"/>
  <c r="A617"/>
  <c r="A847"/>
  <c r="A947"/>
  <c r="A997"/>
  <c r="A1057"/>
  <c r="A792"/>
  <c r="A942"/>
  <c r="A1112"/>
  <c r="A1212"/>
  <c r="A1302"/>
  <c r="A1362"/>
  <c r="A1412"/>
  <c r="A1552"/>
  <c r="A877"/>
  <c r="A1097"/>
  <c r="A1187"/>
  <c r="A1332"/>
  <c r="A1482"/>
  <c r="A1247"/>
  <c r="A1427"/>
  <c r="A1527"/>
  <c r="A1622"/>
  <c r="A1707"/>
  <c r="A1802"/>
  <c r="A1872"/>
  <c r="A1967"/>
  <c r="A2052"/>
  <c r="A2282"/>
  <c r="A2382"/>
  <c r="A1682"/>
  <c r="A1782"/>
  <c r="A1952"/>
  <c r="A2102"/>
  <c r="A2182"/>
  <c r="A2302"/>
  <c r="A1617"/>
  <c r="A1777"/>
  <c r="A1937"/>
  <c r="A2057"/>
  <c r="A2147"/>
  <c r="A2247"/>
  <c r="A2347"/>
  <c r="A2457"/>
  <c r="A2512"/>
  <c r="A2627"/>
  <c r="A22"/>
  <c r="A57"/>
  <c r="A97"/>
  <c r="A137"/>
  <c r="A217"/>
  <c r="A172"/>
  <c r="A247"/>
  <c r="A312"/>
  <c r="A297"/>
  <c r="A377"/>
  <c r="A462"/>
  <c r="A527"/>
  <c r="A572"/>
  <c r="A642"/>
  <c r="A682"/>
  <c r="A722"/>
  <c r="A42"/>
  <c r="A82"/>
  <c r="A122"/>
  <c r="A197"/>
  <c r="A257"/>
  <c r="A202"/>
  <c r="A282"/>
  <c r="A357"/>
  <c r="A347"/>
  <c r="A422"/>
  <c r="A512"/>
  <c r="A552"/>
  <c r="A627"/>
  <c r="A667"/>
  <c r="A707"/>
  <c r="A747"/>
  <c r="A397"/>
  <c r="A567"/>
  <c r="A597"/>
  <c r="A827"/>
  <c r="A932"/>
  <c r="A987"/>
  <c r="A1047"/>
  <c r="A1132"/>
  <c r="A912"/>
  <c r="A1072"/>
  <c r="A1197"/>
  <c r="A1277"/>
  <c r="A1352"/>
  <c r="A1402"/>
  <c r="A1542"/>
  <c r="A837"/>
  <c r="A1037"/>
  <c r="A1177"/>
  <c r="A1282"/>
  <c r="A1452"/>
  <c r="A1582"/>
  <c r="A1367"/>
  <c r="A1507"/>
  <c r="A1607"/>
  <c r="A1667"/>
  <c r="A1787"/>
  <c r="A1857"/>
  <c r="A1942"/>
  <c r="A2032"/>
  <c r="A2262"/>
  <c r="A2372"/>
  <c r="A1632"/>
  <c r="A1762"/>
  <c r="A1912"/>
  <c r="A2082"/>
  <c r="A2162"/>
  <c r="A2252"/>
  <c r="A2427"/>
  <c r="A1747"/>
  <c r="A1887"/>
  <c r="A2037"/>
  <c r="A2127"/>
  <c r="A2207"/>
  <c r="A2327"/>
  <c r="A2447"/>
  <c r="A2487"/>
  <c r="A2597"/>
  <c r="A2687"/>
  <c r="A47"/>
  <c r="A87"/>
  <c r="A127"/>
  <c r="A207"/>
  <c r="A157"/>
  <c r="A237"/>
  <c r="A292"/>
  <c r="A362"/>
  <c r="A367"/>
  <c r="A442"/>
  <c r="A517"/>
  <c r="A557"/>
  <c r="A632"/>
  <c r="A672"/>
  <c r="A712"/>
  <c r="A752"/>
  <c r="A427"/>
  <c r="A582"/>
  <c r="A607"/>
  <c r="A842"/>
  <c r="A937"/>
  <c r="A992"/>
  <c r="A1052"/>
  <c r="A1147"/>
  <c r="A922"/>
  <c r="A1102"/>
  <c r="A1207"/>
  <c r="A1287"/>
  <c r="A1357"/>
  <c r="A1407"/>
  <c r="A1547"/>
  <c r="A857"/>
  <c r="A1077"/>
  <c r="A1182"/>
  <c r="A1292"/>
  <c r="A1462"/>
  <c r="A1237"/>
  <c r="A1417"/>
  <c r="A1517"/>
  <c r="A1612"/>
  <c r="A1697"/>
  <c r="A1797"/>
  <c r="A1867"/>
  <c r="A1962"/>
  <c r="A2042"/>
  <c r="A2272"/>
  <c r="A2377"/>
  <c r="A1672"/>
  <c r="A1772"/>
  <c r="A1932"/>
  <c r="A2092"/>
  <c r="A2172"/>
  <c r="A2292"/>
  <c r="A1597"/>
  <c r="A1767"/>
  <c r="A1947"/>
  <c r="A2157"/>
  <c r="A2357"/>
  <c r="A2552"/>
  <c r="A2432"/>
  <c r="A2602"/>
  <c r="A2567"/>
  <c r="A7"/>
  <c r="A2097"/>
  <c r="A37"/>
  <c r="A72"/>
  <c r="A112"/>
  <c r="A152"/>
  <c r="A232"/>
  <c r="A187"/>
  <c r="A272"/>
  <c r="A342"/>
  <c r="A327"/>
  <c r="A412"/>
  <c r="A487"/>
  <c r="A542"/>
  <c r="A492"/>
  <c r="A657"/>
  <c r="A697"/>
  <c r="A737"/>
  <c r="A387"/>
  <c r="A497"/>
  <c r="A577"/>
  <c r="A802"/>
  <c r="A887"/>
  <c r="A977"/>
  <c r="A1022"/>
  <c r="A1092"/>
  <c r="A872"/>
  <c r="A1042"/>
  <c r="A1162"/>
  <c r="A1242"/>
  <c r="A1327"/>
  <c r="A1392"/>
  <c r="A1497"/>
  <c r="A807"/>
  <c r="A927"/>
  <c r="A1157"/>
  <c r="A1262"/>
  <c r="A1432"/>
  <c r="A1562"/>
  <c r="A1317"/>
  <c r="A1467"/>
  <c r="A1587"/>
  <c r="A1657"/>
  <c r="A1752"/>
  <c r="A1832"/>
  <c r="A1917"/>
  <c r="A2017"/>
  <c r="A2232"/>
  <c r="A2362"/>
  <c r="A2402"/>
  <c r="A1732"/>
  <c r="A1892"/>
  <c r="A2022"/>
  <c r="A2142"/>
  <c r="A2222"/>
  <c r="A2352"/>
  <c r="A1687"/>
  <c r="A1847"/>
  <c r="A1987"/>
  <c r="A2107"/>
  <c r="A2187"/>
  <c r="A2297"/>
  <c r="A2437"/>
  <c r="A2477"/>
  <c r="A2587"/>
  <c r="A2677"/>
  <c r="A12"/>
  <c r="A77"/>
  <c r="A117"/>
  <c r="A162"/>
  <c r="A252"/>
  <c r="A192"/>
  <c r="A277"/>
  <c r="A352"/>
  <c r="A332"/>
  <c r="A417"/>
  <c r="A502"/>
  <c r="A547"/>
  <c r="A622"/>
  <c r="A662"/>
  <c r="A702"/>
  <c r="A742"/>
  <c r="A392"/>
  <c r="A507"/>
  <c r="A587"/>
  <c r="A822"/>
  <c r="A902"/>
  <c r="A982"/>
  <c r="A1027"/>
  <c r="A1117"/>
  <c r="A892"/>
  <c r="A1062"/>
  <c r="A1172"/>
  <c r="A1252"/>
  <c r="A1337"/>
  <c r="A1397"/>
  <c r="A1532"/>
  <c r="A817"/>
  <c r="A967"/>
  <c r="A1167"/>
  <c r="A1272"/>
  <c r="A1442"/>
  <c r="A1572"/>
  <c r="A1347"/>
  <c r="A1487"/>
  <c r="A1602"/>
  <c r="A1662"/>
  <c r="A1757"/>
  <c r="A1852"/>
  <c r="A1922"/>
  <c r="A2027"/>
  <c r="A2237"/>
  <c r="A2367"/>
  <c r="A2407"/>
  <c r="A1742"/>
  <c r="A1902"/>
  <c r="A2062"/>
  <c r="A2152"/>
  <c r="A2242"/>
  <c r="A2417"/>
  <c r="A1737"/>
  <c r="A1877"/>
  <c r="A2117"/>
  <c r="A2307"/>
  <c r="A2482"/>
  <c r="A2682"/>
  <c r="A2562"/>
  <c r="A2497"/>
  <c r="A2617"/>
  <c r="A1927"/>
  <c r="A437"/>
  <c r="A777"/>
  <c r="A952"/>
  <c r="A1067"/>
  <c r="A962"/>
  <c r="A1217"/>
  <c r="A1377"/>
  <c r="A1557"/>
  <c r="A1107"/>
  <c r="A1342"/>
  <c r="A1257"/>
  <c r="A1537"/>
  <c r="A1712"/>
  <c r="A1882"/>
  <c r="A2067"/>
  <c r="A2387"/>
  <c r="A1792"/>
  <c r="A2112"/>
  <c r="A2312"/>
  <c r="A1807"/>
  <c r="A2197"/>
  <c r="A2592"/>
  <c r="A2632"/>
  <c r="A2667"/>
  <c r="A2177"/>
  <c r="A2422"/>
  <c r="A2582"/>
  <c r="A2492"/>
  <c r="A2622"/>
  <c r="A2607"/>
  <c r="A2137"/>
  <c r="A2337"/>
  <c r="A2507"/>
  <c r="A2522"/>
  <c r="A2642"/>
  <c r="A2557"/>
  <c r="A2637"/>
  <c r="A762"/>
  <c r="A602"/>
  <c r="A852"/>
  <c r="A1002"/>
  <c r="A812"/>
  <c r="A1122"/>
  <c r="A1307"/>
  <c r="A1472"/>
  <c r="A897"/>
  <c r="A1192"/>
  <c r="A1502"/>
  <c r="A1437"/>
  <c r="A1627"/>
  <c r="A1812"/>
  <c r="A1982"/>
  <c r="A2287"/>
  <c r="A1692"/>
  <c r="A1972"/>
  <c r="A2192"/>
  <c r="A1637"/>
  <c r="A2007"/>
  <c r="A2442"/>
  <c r="A2502"/>
  <c r="A2547"/>
  <c r="A2047"/>
  <c r="A2277"/>
  <c r="A2472"/>
  <c r="A2672"/>
  <c r="A2542"/>
  <c r="A2537"/>
  <c r="A2657"/>
  <c r="A2227"/>
  <c r="A2452"/>
  <c r="A2612"/>
  <c r="A2572"/>
  <c r="A2517"/>
  <c r="A2692"/>
  <c r="AV26" i="4" l="1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223"/>
  <c r="AV224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223"/>
  <c r="BD224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3"/>
  <c r="BH224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223"/>
  <c r="BL224"/>
  <c r="BL225"/>
  <c r="BL226"/>
  <c r="BL227"/>
  <c r="BL228"/>
  <c r="BL229"/>
  <c r="BL230"/>
  <c r="BL231"/>
  <c r="BL232"/>
  <c r="BL233"/>
  <c r="BL234"/>
  <c r="BL235"/>
  <c r="BL236"/>
  <c r="BL237"/>
  <c r="BL238"/>
  <c r="BL239"/>
  <c r="BL240"/>
  <c r="BL241"/>
  <c r="BL242"/>
  <c r="BL243"/>
  <c r="BL244"/>
  <c r="BL245"/>
  <c r="BL246"/>
  <c r="BL247"/>
  <c r="BL248"/>
  <c r="BL249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223"/>
  <c r="BP224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2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223"/>
  <c r="BT224"/>
  <c r="BT225"/>
  <c r="BT226"/>
  <c r="BT227"/>
  <c r="BT228"/>
  <c r="BT229"/>
  <c r="BT230"/>
  <c r="BT231"/>
  <c r="BT232"/>
  <c r="BT233"/>
  <c r="BT234"/>
  <c r="BT235"/>
  <c r="BT236"/>
  <c r="BT237"/>
  <c r="BT238"/>
  <c r="BT239"/>
  <c r="BT240"/>
  <c r="BT241"/>
  <c r="BT242"/>
  <c r="BT243"/>
  <c r="BT244"/>
  <c r="BT245"/>
  <c r="BT246"/>
  <c r="BT247"/>
  <c r="BT248"/>
  <c r="BT249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85"/>
  <c r="BX86"/>
  <c r="BX87"/>
  <c r="BX88"/>
  <c r="BX89"/>
  <c r="BX90"/>
  <c r="BX91"/>
  <c r="BX92"/>
  <c r="BX93"/>
  <c r="BX94"/>
  <c r="BX95"/>
  <c r="BX96"/>
  <c r="BX97"/>
  <c r="BX98"/>
  <c r="BX99"/>
  <c r="BX100"/>
  <c r="BX101"/>
  <c r="BX102"/>
  <c r="BX103"/>
  <c r="BX104"/>
  <c r="BX105"/>
  <c r="BX106"/>
  <c r="BX107"/>
  <c r="BX108"/>
  <c r="BX109"/>
  <c r="BX110"/>
  <c r="BX111"/>
  <c r="BX112"/>
  <c r="BX113"/>
  <c r="BX114"/>
  <c r="BX115"/>
  <c r="BX116"/>
  <c r="BX117"/>
  <c r="BX118"/>
  <c r="BX119"/>
  <c r="BX120"/>
  <c r="BX121"/>
  <c r="BX122"/>
  <c r="BX123"/>
  <c r="BX124"/>
  <c r="BX125"/>
  <c r="BX126"/>
  <c r="BX127"/>
  <c r="BX128"/>
  <c r="BX129"/>
  <c r="BX130"/>
  <c r="BX131"/>
  <c r="BX132"/>
  <c r="BX133"/>
  <c r="BX134"/>
  <c r="BX135"/>
  <c r="BX136"/>
  <c r="BX137"/>
  <c r="BX138"/>
  <c r="BX139"/>
  <c r="BX140"/>
  <c r="BX141"/>
  <c r="BX142"/>
  <c r="BX143"/>
  <c r="BX144"/>
  <c r="BX145"/>
  <c r="BX146"/>
  <c r="BX147"/>
  <c r="BX148"/>
  <c r="BX149"/>
  <c r="BX150"/>
  <c r="BX151"/>
  <c r="BX152"/>
  <c r="BX153"/>
  <c r="BX154"/>
  <c r="BX155"/>
  <c r="BX156"/>
  <c r="BX157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5"/>
  <c r="BX176"/>
  <c r="BX177"/>
  <c r="BX178"/>
  <c r="BX179"/>
  <c r="BX180"/>
  <c r="BX181"/>
  <c r="BX182"/>
  <c r="BX183"/>
  <c r="BX184"/>
  <c r="BX185"/>
  <c r="BX186"/>
  <c r="BX187"/>
  <c r="BX188"/>
  <c r="BX189"/>
  <c r="BX190"/>
  <c r="BX191"/>
  <c r="BX192"/>
  <c r="BX193"/>
  <c r="BX194"/>
  <c r="BX195"/>
  <c r="BX196"/>
  <c r="BX197"/>
  <c r="BX198"/>
  <c r="BX199"/>
  <c r="BX200"/>
  <c r="BX201"/>
  <c r="BX202"/>
  <c r="BX203"/>
  <c r="BX204"/>
  <c r="BX205"/>
  <c r="BX206"/>
  <c r="BX207"/>
  <c r="BX208"/>
  <c r="BX209"/>
  <c r="BX210"/>
  <c r="BX211"/>
  <c r="BX212"/>
  <c r="BX213"/>
  <c r="BX214"/>
  <c r="BX215"/>
  <c r="BX216"/>
  <c r="BX217"/>
  <c r="BX218"/>
  <c r="BX219"/>
  <c r="BX220"/>
  <c r="BX221"/>
  <c r="BX222"/>
  <c r="BX223"/>
  <c r="BX224"/>
  <c r="BX225"/>
  <c r="BX226"/>
  <c r="BX227"/>
  <c r="BX228"/>
  <c r="BX229"/>
  <c r="BX230"/>
  <c r="BX231"/>
  <c r="BX232"/>
  <c r="BX233"/>
  <c r="BX234"/>
  <c r="BX235"/>
  <c r="BX236"/>
  <c r="BX237"/>
  <c r="BX238"/>
  <c r="BX239"/>
  <c r="BX240"/>
  <c r="BX241"/>
  <c r="BX242"/>
  <c r="BX243"/>
  <c r="BX244"/>
  <c r="BX245"/>
  <c r="BX246"/>
  <c r="BX247"/>
  <c r="BX248"/>
  <c r="BX249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72"/>
  <c r="CB73"/>
  <c r="CB74"/>
  <c r="CB75"/>
  <c r="CB76"/>
  <c r="CB77"/>
  <c r="CB78"/>
  <c r="CB79"/>
  <c r="CB80"/>
  <c r="CB81"/>
  <c r="CB82"/>
  <c r="CB83"/>
  <c r="CB84"/>
  <c r="CB85"/>
  <c r="CB86"/>
  <c r="CB87"/>
  <c r="CB88"/>
  <c r="CB89"/>
  <c r="CB90"/>
  <c r="CB91"/>
  <c r="CB92"/>
  <c r="CB93"/>
  <c r="CB94"/>
  <c r="CB95"/>
  <c r="CB96"/>
  <c r="CB97"/>
  <c r="CB98"/>
  <c r="CB99"/>
  <c r="CB100"/>
  <c r="CB101"/>
  <c r="CB102"/>
  <c r="CB103"/>
  <c r="CB104"/>
  <c r="CB105"/>
  <c r="CB106"/>
  <c r="CB107"/>
  <c r="CB108"/>
  <c r="CB109"/>
  <c r="CB110"/>
  <c r="CB111"/>
  <c r="CB112"/>
  <c r="CB113"/>
  <c r="CB114"/>
  <c r="CB115"/>
  <c r="CB116"/>
  <c r="CB117"/>
  <c r="CB118"/>
  <c r="CB119"/>
  <c r="CB120"/>
  <c r="CB121"/>
  <c r="CB122"/>
  <c r="CB123"/>
  <c r="CB124"/>
  <c r="CB125"/>
  <c r="CB126"/>
  <c r="CB127"/>
  <c r="CB128"/>
  <c r="CB129"/>
  <c r="CB130"/>
  <c r="CB131"/>
  <c r="CB132"/>
  <c r="CB133"/>
  <c r="CB134"/>
  <c r="CB135"/>
  <c r="CB136"/>
  <c r="CB137"/>
  <c r="CB138"/>
  <c r="CB139"/>
  <c r="CB140"/>
  <c r="CB141"/>
  <c r="CB142"/>
  <c r="CB143"/>
  <c r="CB144"/>
  <c r="CB145"/>
  <c r="CB146"/>
  <c r="CB147"/>
  <c r="CB148"/>
  <c r="CB149"/>
  <c r="CB150"/>
  <c r="CB151"/>
  <c r="CB152"/>
  <c r="CB153"/>
  <c r="CB154"/>
  <c r="CB155"/>
  <c r="CB156"/>
  <c r="CB157"/>
  <c r="CB158"/>
  <c r="CB159"/>
  <c r="CB160"/>
  <c r="CB161"/>
  <c r="CB162"/>
  <c r="CB163"/>
  <c r="CB164"/>
  <c r="CB165"/>
  <c r="CB166"/>
  <c r="CB167"/>
  <c r="CB168"/>
  <c r="CB169"/>
  <c r="CB170"/>
  <c r="CB171"/>
  <c r="CB172"/>
  <c r="CB173"/>
  <c r="CB174"/>
  <c r="CB175"/>
  <c r="CB176"/>
  <c r="CB177"/>
  <c r="CB178"/>
  <c r="CB179"/>
  <c r="CB180"/>
  <c r="CB181"/>
  <c r="CB182"/>
  <c r="CB183"/>
  <c r="CB184"/>
  <c r="CB185"/>
  <c r="CB186"/>
  <c r="CB187"/>
  <c r="CB188"/>
  <c r="CB189"/>
  <c r="CB190"/>
  <c r="CB191"/>
  <c r="CB192"/>
  <c r="CB193"/>
  <c r="CB194"/>
  <c r="CB195"/>
  <c r="CB196"/>
  <c r="CB197"/>
  <c r="CB198"/>
  <c r="CB199"/>
  <c r="CB200"/>
  <c r="CB201"/>
  <c r="CB202"/>
  <c r="CB203"/>
  <c r="CB204"/>
  <c r="CB205"/>
  <c r="CB206"/>
  <c r="CB207"/>
  <c r="CB208"/>
  <c r="CB209"/>
  <c r="CB210"/>
  <c r="CB211"/>
  <c r="CB212"/>
  <c r="CB213"/>
  <c r="CB214"/>
  <c r="CB215"/>
  <c r="CB216"/>
  <c r="CB217"/>
  <c r="CB218"/>
  <c r="CB219"/>
  <c r="CB220"/>
  <c r="CB221"/>
  <c r="CB222"/>
  <c r="CB223"/>
  <c r="CB224"/>
  <c r="CB225"/>
  <c r="CB226"/>
  <c r="CB227"/>
  <c r="CB228"/>
  <c r="CB229"/>
  <c r="CB230"/>
  <c r="CB231"/>
  <c r="CB232"/>
  <c r="CB233"/>
  <c r="CB234"/>
  <c r="CB235"/>
  <c r="CB236"/>
  <c r="CB237"/>
  <c r="CB238"/>
  <c r="CB239"/>
  <c r="CB240"/>
  <c r="CB241"/>
  <c r="CB242"/>
  <c r="CB243"/>
  <c r="CB244"/>
  <c r="CB245"/>
  <c r="CB246"/>
  <c r="CB247"/>
  <c r="CB248"/>
  <c r="CB249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85"/>
  <c r="CF86"/>
  <c r="CF87"/>
  <c r="CF88"/>
  <c r="CF89"/>
  <c r="CF90"/>
  <c r="CF91"/>
  <c r="CF92"/>
  <c r="CF93"/>
  <c r="CF94"/>
  <c r="CF95"/>
  <c r="CF96"/>
  <c r="CF97"/>
  <c r="CF98"/>
  <c r="CF99"/>
  <c r="CF100"/>
  <c r="CF101"/>
  <c r="CF102"/>
  <c r="CF103"/>
  <c r="CF104"/>
  <c r="CF105"/>
  <c r="CF106"/>
  <c r="CF107"/>
  <c r="CF108"/>
  <c r="CF109"/>
  <c r="CF110"/>
  <c r="CF111"/>
  <c r="CF112"/>
  <c r="CF113"/>
  <c r="CF114"/>
  <c r="CF115"/>
  <c r="CF116"/>
  <c r="CF117"/>
  <c r="CF118"/>
  <c r="CF119"/>
  <c r="CF120"/>
  <c r="CF121"/>
  <c r="CF122"/>
  <c r="CF123"/>
  <c r="CF124"/>
  <c r="CF125"/>
  <c r="CF126"/>
  <c r="CF127"/>
  <c r="CF128"/>
  <c r="CF129"/>
  <c r="CF130"/>
  <c r="CF131"/>
  <c r="CF132"/>
  <c r="CF133"/>
  <c r="CF134"/>
  <c r="CF135"/>
  <c r="CF136"/>
  <c r="CF137"/>
  <c r="CF138"/>
  <c r="CF139"/>
  <c r="CF140"/>
  <c r="CF141"/>
  <c r="CF142"/>
  <c r="CF143"/>
  <c r="CF144"/>
  <c r="CF145"/>
  <c r="CF146"/>
  <c r="CF147"/>
  <c r="CF148"/>
  <c r="CF149"/>
  <c r="CF150"/>
  <c r="CF151"/>
  <c r="CF152"/>
  <c r="CF153"/>
  <c r="CF154"/>
  <c r="CF155"/>
  <c r="CF156"/>
  <c r="CF157"/>
  <c r="CF158"/>
  <c r="CF159"/>
  <c r="CF160"/>
  <c r="CF161"/>
  <c r="CF162"/>
  <c r="CF163"/>
  <c r="CF164"/>
  <c r="CF165"/>
  <c r="CF166"/>
  <c r="CF167"/>
  <c r="CF168"/>
  <c r="CF169"/>
  <c r="CF170"/>
  <c r="CF171"/>
  <c r="CF172"/>
  <c r="CF173"/>
  <c r="CF174"/>
  <c r="CF175"/>
  <c r="CF176"/>
  <c r="CF177"/>
  <c r="CF178"/>
  <c r="CF179"/>
  <c r="CF180"/>
  <c r="CF181"/>
  <c r="CF182"/>
  <c r="CF183"/>
  <c r="CF184"/>
  <c r="CF185"/>
  <c r="CF186"/>
  <c r="CF187"/>
  <c r="CF188"/>
  <c r="CF189"/>
  <c r="CF190"/>
  <c r="CF191"/>
  <c r="CF192"/>
  <c r="CF193"/>
  <c r="CF194"/>
  <c r="CF195"/>
  <c r="CF196"/>
  <c r="CF197"/>
  <c r="CF198"/>
  <c r="CF199"/>
  <c r="CF200"/>
  <c r="CF201"/>
  <c r="CF202"/>
  <c r="CF203"/>
  <c r="CF204"/>
  <c r="CF205"/>
  <c r="CF206"/>
  <c r="CF207"/>
  <c r="CF208"/>
  <c r="CF209"/>
  <c r="CF210"/>
  <c r="CF211"/>
  <c r="CF212"/>
  <c r="CF213"/>
  <c r="CF214"/>
  <c r="CF215"/>
  <c r="CF216"/>
  <c r="CF217"/>
  <c r="CF218"/>
  <c r="CF219"/>
  <c r="CF220"/>
  <c r="CF221"/>
  <c r="CF222"/>
  <c r="CF223"/>
  <c r="CF224"/>
  <c r="CF225"/>
  <c r="CF226"/>
  <c r="CF227"/>
  <c r="CF228"/>
  <c r="CF229"/>
  <c r="CF230"/>
  <c r="CF231"/>
  <c r="CF232"/>
  <c r="CF233"/>
  <c r="CF234"/>
  <c r="CF235"/>
  <c r="CF236"/>
  <c r="CF237"/>
  <c r="CF238"/>
  <c r="CF239"/>
  <c r="CF240"/>
  <c r="CF241"/>
  <c r="CF242"/>
  <c r="CF243"/>
  <c r="CF244"/>
  <c r="CF245"/>
  <c r="CF246"/>
  <c r="CF247"/>
  <c r="CF248"/>
  <c r="CF249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F26"/>
  <c r="BF27"/>
  <c r="BF28"/>
  <c r="BF29"/>
  <c r="BF30"/>
  <c r="BF31"/>
  <c r="BF32"/>
  <c r="BF33"/>
  <c r="BF34"/>
  <c r="BF35"/>
  <c r="BF36"/>
  <c r="BF37"/>
  <c r="BF38"/>
  <c r="BF39"/>
  <c r="BF40"/>
  <c r="BF41"/>
  <c r="BF42"/>
  <c r="BF43"/>
  <c r="BF44"/>
  <c r="BF45"/>
  <c r="BF46"/>
  <c r="BF47"/>
  <c r="BF48"/>
  <c r="BF49"/>
  <c r="BF50"/>
  <c r="BF51"/>
  <c r="BF52"/>
  <c r="BF53"/>
  <c r="BF54"/>
  <c r="BF55"/>
  <c r="BF56"/>
  <c r="BF57"/>
  <c r="BF58"/>
  <c r="BF59"/>
  <c r="BF60"/>
  <c r="BF61"/>
  <c r="BF62"/>
  <c r="BF63"/>
  <c r="BF64"/>
  <c r="BF65"/>
  <c r="BF66"/>
  <c r="BF67"/>
  <c r="BF68"/>
  <c r="BF69"/>
  <c r="BF70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94"/>
  <c r="BF95"/>
  <c r="BF96"/>
  <c r="BF97"/>
  <c r="BF98"/>
  <c r="BF99"/>
  <c r="BF100"/>
  <c r="BF101"/>
  <c r="BF102"/>
  <c r="BF103"/>
  <c r="BF104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6"/>
  <c r="BF127"/>
  <c r="BF128"/>
  <c r="BF129"/>
  <c r="BF130"/>
  <c r="BF131"/>
  <c r="BF132"/>
  <c r="BF133"/>
  <c r="BF134"/>
  <c r="BF135"/>
  <c r="BF136"/>
  <c r="BF137"/>
  <c r="BF138"/>
  <c r="BF139"/>
  <c r="BF140"/>
  <c r="BF141"/>
  <c r="BF142"/>
  <c r="BF143"/>
  <c r="BF144"/>
  <c r="BF145"/>
  <c r="BF146"/>
  <c r="BF147"/>
  <c r="BF148"/>
  <c r="BF149"/>
  <c r="BF150"/>
  <c r="BF151"/>
  <c r="BF152"/>
  <c r="BF153"/>
  <c r="BF154"/>
  <c r="BF155"/>
  <c r="BF156"/>
  <c r="BF157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2"/>
  <c r="BF183"/>
  <c r="BF184"/>
  <c r="BF185"/>
  <c r="BF186"/>
  <c r="BF187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4"/>
  <c r="BF215"/>
  <c r="BF216"/>
  <c r="BF217"/>
  <c r="BF218"/>
  <c r="BF219"/>
  <c r="BF220"/>
  <c r="BF221"/>
  <c r="BF222"/>
  <c r="BF223"/>
  <c r="BF224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N26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223"/>
  <c r="BN224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R186"/>
  <c r="BR187"/>
  <c r="BR188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223"/>
  <c r="BR224"/>
  <c r="BR225"/>
  <c r="BR226"/>
  <c r="BR227"/>
  <c r="BR228"/>
  <c r="BR229"/>
  <c r="BR230"/>
  <c r="BR231"/>
  <c r="BR232"/>
  <c r="BR233"/>
  <c r="BR234"/>
  <c r="BR235"/>
  <c r="BR236"/>
  <c r="BR237"/>
  <c r="BR238"/>
  <c r="BR239"/>
  <c r="BR240"/>
  <c r="BR241"/>
  <c r="BR242"/>
  <c r="BR243"/>
  <c r="BR244"/>
  <c r="BR245"/>
  <c r="BR246"/>
  <c r="BR247"/>
  <c r="BR248"/>
  <c r="BR249"/>
  <c r="BV26"/>
  <c r="BV27"/>
  <c r="BV28"/>
  <c r="BV29"/>
  <c r="BV30"/>
  <c r="BV31"/>
  <c r="BV32"/>
  <c r="BV33"/>
  <c r="BV34"/>
  <c r="BV35"/>
  <c r="BV36"/>
  <c r="BV37"/>
  <c r="BV38"/>
  <c r="BV39"/>
  <c r="BV40"/>
  <c r="BV41"/>
  <c r="BV42"/>
  <c r="BV43"/>
  <c r="BV44"/>
  <c r="BV45"/>
  <c r="BV46"/>
  <c r="BV47"/>
  <c r="BV48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V66"/>
  <c r="BV67"/>
  <c r="BV68"/>
  <c r="BV69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3"/>
  <c r="BV94"/>
  <c r="BV95"/>
  <c r="BV96"/>
  <c r="BV97"/>
  <c r="BV98"/>
  <c r="BV99"/>
  <c r="BV100"/>
  <c r="BV101"/>
  <c r="BV102"/>
  <c r="BV103"/>
  <c r="BV104"/>
  <c r="BV105"/>
  <c r="BV106"/>
  <c r="BV107"/>
  <c r="BV108"/>
  <c r="BV109"/>
  <c r="BV110"/>
  <c r="BV111"/>
  <c r="BV112"/>
  <c r="BV113"/>
  <c r="BV114"/>
  <c r="BV115"/>
  <c r="BV116"/>
  <c r="BV117"/>
  <c r="BV118"/>
  <c r="BV119"/>
  <c r="BV120"/>
  <c r="BV121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5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V186"/>
  <c r="BV187"/>
  <c r="BV188"/>
  <c r="BV189"/>
  <c r="BV190"/>
  <c r="BV191"/>
  <c r="BV192"/>
  <c r="BV193"/>
  <c r="BV194"/>
  <c r="BV195"/>
  <c r="BV196"/>
  <c r="BV197"/>
  <c r="BV198"/>
  <c r="BV199"/>
  <c r="BV200"/>
  <c r="BV201"/>
  <c r="BV202"/>
  <c r="BV203"/>
  <c r="BV204"/>
  <c r="BV205"/>
  <c r="BV206"/>
  <c r="BV207"/>
  <c r="BV208"/>
  <c r="BV209"/>
  <c r="BV210"/>
  <c r="BV211"/>
  <c r="BV212"/>
  <c r="BV213"/>
  <c r="BV214"/>
  <c r="BV215"/>
  <c r="BV216"/>
  <c r="BV217"/>
  <c r="BV218"/>
  <c r="BV219"/>
  <c r="BV220"/>
  <c r="BV221"/>
  <c r="BV222"/>
  <c r="BV223"/>
  <c r="BV224"/>
  <c r="BV225"/>
  <c r="BV226"/>
  <c r="BV227"/>
  <c r="BV228"/>
  <c r="BV229"/>
  <c r="BV230"/>
  <c r="BV231"/>
  <c r="BV232"/>
  <c r="BV233"/>
  <c r="BV234"/>
  <c r="BV235"/>
  <c r="BV236"/>
  <c r="BV237"/>
  <c r="BV238"/>
  <c r="BV239"/>
  <c r="BV240"/>
  <c r="BV241"/>
  <c r="BV242"/>
  <c r="BV243"/>
  <c r="BV244"/>
  <c r="BV245"/>
  <c r="BV246"/>
  <c r="BV247"/>
  <c r="BV248"/>
  <c r="BV249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5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74"/>
  <c r="BZ75"/>
  <c r="BZ76"/>
  <c r="BZ77"/>
  <c r="BZ78"/>
  <c r="BZ79"/>
  <c r="BZ80"/>
  <c r="BZ81"/>
  <c r="BZ82"/>
  <c r="BZ83"/>
  <c r="BZ84"/>
  <c r="BZ85"/>
  <c r="BZ86"/>
  <c r="BZ87"/>
  <c r="BZ88"/>
  <c r="BZ89"/>
  <c r="BZ90"/>
  <c r="BZ91"/>
  <c r="BZ92"/>
  <c r="BZ93"/>
  <c r="BZ94"/>
  <c r="BZ95"/>
  <c r="BZ96"/>
  <c r="BZ97"/>
  <c r="BZ98"/>
  <c r="BZ99"/>
  <c r="BZ100"/>
  <c r="BZ101"/>
  <c r="BZ102"/>
  <c r="BZ103"/>
  <c r="BZ104"/>
  <c r="BZ105"/>
  <c r="BZ106"/>
  <c r="BZ107"/>
  <c r="BZ108"/>
  <c r="BZ109"/>
  <c r="BZ110"/>
  <c r="BZ111"/>
  <c r="BZ112"/>
  <c r="BZ113"/>
  <c r="BZ114"/>
  <c r="BZ115"/>
  <c r="BZ116"/>
  <c r="BZ117"/>
  <c r="BZ118"/>
  <c r="BZ119"/>
  <c r="BZ120"/>
  <c r="BZ121"/>
  <c r="BZ122"/>
  <c r="BZ123"/>
  <c r="BZ124"/>
  <c r="BZ125"/>
  <c r="BZ126"/>
  <c r="BZ127"/>
  <c r="BZ128"/>
  <c r="BZ129"/>
  <c r="BZ130"/>
  <c r="BZ131"/>
  <c r="BZ132"/>
  <c r="BZ133"/>
  <c r="BZ134"/>
  <c r="BZ135"/>
  <c r="BZ136"/>
  <c r="BZ137"/>
  <c r="BZ138"/>
  <c r="BZ139"/>
  <c r="BZ140"/>
  <c r="BZ141"/>
  <c r="BZ142"/>
  <c r="BZ143"/>
  <c r="BZ144"/>
  <c r="BZ145"/>
  <c r="BZ146"/>
  <c r="BZ147"/>
  <c r="BZ148"/>
  <c r="BZ149"/>
  <c r="BZ150"/>
  <c r="BZ151"/>
  <c r="BZ152"/>
  <c r="BZ153"/>
  <c r="BZ154"/>
  <c r="BZ155"/>
  <c r="BZ156"/>
  <c r="BZ157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2"/>
  <c r="BZ183"/>
  <c r="BZ184"/>
  <c r="BZ185"/>
  <c r="BZ186"/>
  <c r="BZ187"/>
  <c r="BZ188"/>
  <c r="BZ189"/>
  <c r="BZ190"/>
  <c r="BZ191"/>
  <c r="BZ192"/>
  <c r="BZ193"/>
  <c r="BZ194"/>
  <c r="BZ195"/>
  <c r="BZ196"/>
  <c r="BZ197"/>
  <c r="BZ198"/>
  <c r="BZ199"/>
  <c r="BZ200"/>
  <c r="BZ201"/>
  <c r="BZ202"/>
  <c r="BZ203"/>
  <c r="BZ204"/>
  <c r="BZ205"/>
  <c r="BZ206"/>
  <c r="BZ207"/>
  <c r="BZ208"/>
  <c r="BZ209"/>
  <c r="BZ210"/>
  <c r="BZ211"/>
  <c r="BZ212"/>
  <c r="BZ213"/>
  <c r="BZ214"/>
  <c r="BZ215"/>
  <c r="BZ216"/>
  <c r="BZ217"/>
  <c r="BZ218"/>
  <c r="BZ219"/>
  <c r="BZ220"/>
  <c r="BZ221"/>
  <c r="BZ222"/>
  <c r="BZ223"/>
  <c r="BZ224"/>
  <c r="BZ225"/>
  <c r="BZ226"/>
  <c r="BZ227"/>
  <c r="BZ228"/>
  <c r="BZ229"/>
  <c r="BZ230"/>
  <c r="BZ231"/>
  <c r="BZ232"/>
  <c r="BZ233"/>
  <c r="BZ234"/>
  <c r="BZ235"/>
  <c r="BZ236"/>
  <c r="BZ237"/>
  <c r="BZ238"/>
  <c r="BZ239"/>
  <c r="BZ240"/>
  <c r="BZ241"/>
  <c r="BZ242"/>
  <c r="BZ243"/>
  <c r="BZ244"/>
  <c r="BZ245"/>
  <c r="BZ246"/>
  <c r="BZ247"/>
  <c r="BZ248"/>
  <c r="BZ249"/>
  <c r="CD26"/>
  <c r="CD27"/>
  <c r="CD28"/>
  <c r="CD29"/>
  <c r="CD30"/>
  <c r="CD31"/>
  <c r="CD32"/>
  <c r="CD33"/>
  <c r="CD34"/>
  <c r="CD35"/>
  <c r="CD36"/>
  <c r="CD37"/>
  <c r="CD38"/>
  <c r="CD39"/>
  <c r="CD40"/>
  <c r="CD41"/>
  <c r="CD42"/>
  <c r="CD43"/>
  <c r="CD44"/>
  <c r="CD45"/>
  <c r="CD46"/>
  <c r="CD47"/>
  <c r="CD48"/>
  <c r="CD49"/>
  <c r="CD50"/>
  <c r="CD51"/>
  <c r="CD52"/>
  <c r="CD53"/>
  <c r="CD54"/>
  <c r="CD55"/>
  <c r="CD56"/>
  <c r="CD57"/>
  <c r="CD58"/>
  <c r="CD59"/>
  <c r="CD60"/>
  <c r="CD61"/>
  <c r="CD62"/>
  <c r="CD63"/>
  <c r="CD64"/>
  <c r="CD65"/>
  <c r="CD66"/>
  <c r="CD67"/>
  <c r="CD68"/>
  <c r="CD69"/>
  <c r="CD70"/>
  <c r="CD71"/>
  <c r="CD72"/>
  <c r="CD73"/>
  <c r="CD74"/>
  <c r="CD75"/>
  <c r="CD76"/>
  <c r="CD77"/>
  <c r="CD78"/>
  <c r="CD79"/>
  <c r="CD80"/>
  <c r="CD81"/>
  <c r="CD82"/>
  <c r="CD83"/>
  <c r="CD84"/>
  <c r="CD85"/>
  <c r="CD86"/>
  <c r="CD87"/>
  <c r="CD88"/>
  <c r="CD89"/>
  <c r="CD90"/>
  <c r="CD91"/>
  <c r="CD92"/>
  <c r="CD93"/>
  <c r="CD94"/>
  <c r="CD95"/>
  <c r="CD96"/>
  <c r="CD97"/>
  <c r="CD98"/>
  <c r="CD99"/>
  <c r="CD100"/>
  <c r="CD101"/>
  <c r="CD102"/>
  <c r="CD103"/>
  <c r="CD104"/>
  <c r="CD105"/>
  <c r="CD106"/>
  <c r="CD107"/>
  <c r="CD108"/>
  <c r="CD109"/>
  <c r="CD110"/>
  <c r="CD111"/>
  <c r="CD112"/>
  <c r="CD113"/>
  <c r="CD114"/>
  <c r="CD115"/>
  <c r="CD116"/>
  <c r="CD117"/>
  <c r="CD118"/>
  <c r="CD119"/>
  <c r="CD120"/>
  <c r="CD121"/>
  <c r="CD122"/>
  <c r="CD123"/>
  <c r="CD124"/>
  <c r="CD125"/>
  <c r="CD126"/>
  <c r="CD127"/>
  <c r="CD128"/>
  <c r="CD129"/>
  <c r="CD130"/>
  <c r="CD131"/>
  <c r="CD132"/>
  <c r="CD133"/>
  <c r="CD134"/>
  <c r="CD135"/>
  <c r="CD136"/>
  <c r="CD137"/>
  <c r="CD138"/>
  <c r="CD139"/>
  <c r="CD140"/>
  <c r="CD141"/>
  <c r="CD142"/>
  <c r="CD143"/>
  <c r="CD144"/>
  <c r="CD145"/>
  <c r="CD146"/>
  <c r="CD147"/>
  <c r="CD148"/>
  <c r="CD149"/>
  <c r="CD150"/>
  <c r="CD151"/>
  <c r="CD152"/>
  <c r="CD153"/>
  <c r="CD154"/>
  <c r="CD155"/>
  <c r="CD156"/>
  <c r="CD157"/>
  <c r="CD158"/>
  <c r="CD159"/>
  <c r="CD160"/>
  <c r="CD161"/>
  <c r="CD162"/>
  <c r="CD163"/>
  <c r="CD164"/>
  <c r="CD165"/>
  <c r="CD166"/>
  <c r="CD167"/>
  <c r="CD168"/>
  <c r="CD169"/>
  <c r="CD170"/>
  <c r="CD171"/>
  <c r="CD172"/>
  <c r="CD173"/>
  <c r="CD174"/>
  <c r="CD175"/>
  <c r="CD176"/>
  <c r="CD177"/>
  <c r="CD178"/>
  <c r="CD179"/>
  <c r="CD180"/>
  <c r="CD181"/>
  <c r="CD182"/>
  <c r="CD183"/>
  <c r="CD184"/>
  <c r="CD185"/>
  <c r="CD186"/>
  <c r="CD187"/>
  <c r="CD188"/>
  <c r="CD189"/>
  <c r="CD190"/>
  <c r="CD191"/>
  <c r="CD192"/>
  <c r="CD193"/>
  <c r="CD194"/>
  <c r="CD195"/>
  <c r="CD196"/>
  <c r="CD197"/>
  <c r="CD198"/>
  <c r="CD199"/>
  <c r="CD200"/>
  <c r="CD201"/>
  <c r="CD202"/>
  <c r="CD203"/>
  <c r="CD204"/>
  <c r="CD205"/>
  <c r="CD206"/>
  <c r="CD207"/>
  <c r="CD208"/>
  <c r="CD209"/>
  <c r="CD210"/>
  <c r="CD211"/>
  <c r="CD212"/>
  <c r="CD213"/>
  <c r="CD214"/>
  <c r="CD215"/>
  <c r="CD216"/>
  <c r="CD217"/>
  <c r="CD218"/>
  <c r="CD219"/>
  <c r="CD220"/>
  <c r="CD221"/>
  <c r="CD222"/>
  <c r="CD223"/>
  <c r="CD224"/>
  <c r="CD225"/>
  <c r="CD226"/>
  <c r="CD227"/>
  <c r="CD228"/>
  <c r="CD229"/>
  <c r="CD230"/>
  <c r="CD231"/>
  <c r="CD232"/>
  <c r="CD233"/>
  <c r="CD234"/>
  <c r="CD235"/>
  <c r="CD236"/>
  <c r="CD237"/>
  <c r="CD238"/>
  <c r="CD239"/>
  <c r="CD240"/>
  <c r="CD241"/>
  <c r="CD242"/>
  <c r="CD243"/>
  <c r="CD244"/>
  <c r="CD245"/>
  <c r="CD246"/>
  <c r="CD247"/>
  <c r="CD248"/>
  <c r="CD249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5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74"/>
  <c r="CH75"/>
  <c r="CH76"/>
  <c r="CH77"/>
  <c r="CH78"/>
  <c r="CH79"/>
  <c r="CH80"/>
  <c r="CH81"/>
  <c r="CH82"/>
  <c r="CH83"/>
  <c r="CH84"/>
  <c r="CH85"/>
  <c r="CH86"/>
  <c r="CH87"/>
  <c r="CH88"/>
  <c r="CH89"/>
  <c r="CH90"/>
  <c r="CH91"/>
  <c r="CH92"/>
  <c r="CH93"/>
  <c r="CH94"/>
  <c r="CH95"/>
  <c r="CH96"/>
  <c r="CH97"/>
  <c r="CH98"/>
  <c r="CH99"/>
  <c r="CH100"/>
  <c r="CH101"/>
  <c r="CH102"/>
  <c r="CH103"/>
  <c r="CH104"/>
  <c r="CH105"/>
  <c r="CH106"/>
  <c r="CH107"/>
  <c r="CH108"/>
  <c r="CH109"/>
  <c r="CH110"/>
  <c r="CH111"/>
  <c r="CH112"/>
  <c r="CH113"/>
  <c r="CH114"/>
  <c r="CH115"/>
  <c r="CH116"/>
  <c r="CH117"/>
  <c r="CH118"/>
  <c r="CH119"/>
  <c r="CH120"/>
  <c r="CH121"/>
  <c r="CH122"/>
  <c r="CH123"/>
  <c r="CH124"/>
  <c r="CH125"/>
  <c r="CH126"/>
  <c r="CH127"/>
  <c r="CH128"/>
  <c r="CH129"/>
  <c r="CH130"/>
  <c r="CH131"/>
  <c r="CH132"/>
  <c r="CH133"/>
  <c r="CH134"/>
  <c r="CH135"/>
  <c r="CH136"/>
  <c r="CH137"/>
  <c r="CH138"/>
  <c r="CH139"/>
  <c r="CH140"/>
  <c r="CH141"/>
  <c r="CH142"/>
  <c r="CH143"/>
  <c r="CH144"/>
  <c r="CH145"/>
  <c r="CH146"/>
  <c r="CH147"/>
  <c r="CH148"/>
  <c r="CH149"/>
  <c r="CH150"/>
  <c r="CH151"/>
  <c r="CH152"/>
  <c r="CH153"/>
  <c r="CH154"/>
  <c r="CH155"/>
  <c r="CH156"/>
  <c r="CH157"/>
  <c r="CH158"/>
  <c r="CH159"/>
  <c r="CH160"/>
  <c r="CH161"/>
  <c r="CH162"/>
  <c r="CH163"/>
  <c r="CH164"/>
  <c r="CH165"/>
  <c r="CH166"/>
  <c r="CH167"/>
  <c r="CH168"/>
  <c r="CH169"/>
  <c r="CH170"/>
  <c r="CH171"/>
  <c r="CH172"/>
  <c r="CH173"/>
  <c r="CH174"/>
  <c r="CH175"/>
  <c r="CH176"/>
  <c r="CH177"/>
  <c r="CH178"/>
  <c r="CH179"/>
  <c r="CH180"/>
  <c r="CH181"/>
  <c r="CH182"/>
  <c r="CH183"/>
  <c r="CH184"/>
  <c r="CH185"/>
  <c r="CH186"/>
  <c r="CH187"/>
  <c r="CH188"/>
  <c r="CH189"/>
  <c r="CH190"/>
  <c r="CH191"/>
  <c r="CH192"/>
  <c r="CH193"/>
  <c r="CH194"/>
  <c r="CH195"/>
  <c r="CH196"/>
  <c r="CH197"/>
  <c r="CH198"/>
  <c r="CH199"/>
  <c r="CH200"/>
  <c r="CH201"/>
  <c r="CH202"/>
  <c r="CH203"/>
  <c r="CH204"/>
  <c r="CH205"/>
  <c r="CH206"/>
  <c r="CH207"/>
  <c r="CH208"/>
  <c r="CH209"/>
  <c r="CH210"/>
  <c r="CH211"/>
  <c r="CH212"/>
  <c r="CH213"/>
  <c r="CH214"/>
  <c r="CH215"/>
  <c r="CH216"/>
  <c r="CH217"/>
  <c r="CH218"/>
  <c r="CH219"/>
  <c r="CH220"/>
  <c r="CH221"/>
  <c r="CH222"/>
  <c r="CH223"/>
  <c r="CH224"/>
  <c r="CH225"/>
  <c r="CH226"/>
  <c r="CH227"/>
  <c r="CH228"/>
  <c r="CH229"/>
  <c r="CH230"/>
  <c r="CH231"/>
  <c r="CH232"/>
  <c r="CH233"/>
  <c r="CH234"/>
  <c r="CH235"/>
  <c r="CH236"/>
  <c r="CH237"/>
  <c r="CH238"/>
  <c r="CH239"/>
  <c r="CH240"/>
  <c r="CH241"/>
  <c r="CH242"/>
  <c r="CH243"/>
  <c r="CH244"/>
  <c r="CH245"/>
  <c r="CH246"/>
  <c r="CH247"/>
  <c r="CH248"/>
  <c r="CH249"/>
  <c r="B2514" i="2"/>
  <c r="D2514" s="1"/>
  <c r="D2516" s="1"/>
  <c r="B2569"/>
  <c r="B2609"/>
  <c r="D2609" s="1"/>
  <c r="D2611" s="1"/>
  <c r="B2449"/>
  <c r="B2224"/>
  <c r="D2224" s="1"/>
  <c r="D2226" s="1"/>
  <c r="B2654"/>
  <c r="B2534"/>
  <c r="D2534" s="1"/>
  <c r="D2536" s="1"/>
  <c r="B2539"/>
  <c r="B2669"/>
  <c r="B2469"/>
  <c r="B2274"/>
  <c r="D2274" s="1"/>
  <c r="D2276" s="1"/>
  <c r="B2044"/>
  <c r="B2544"/>
  <c r="D2544" s="1"/>
  <c r="D2546" s="1"/>
  <c r="B2499"/>
  <c r="B2439"/>
  <c r="D2439" s="1"/>
  <c r="D2441" s="1"/>
  <c r="B2004"/>
  <c r="B1634"/>
  <c r="D1634" s="1"/>
  <c r="D1636" s="1"/>
  <c r="B2189"/>
  <c r="B1969"/>
  <c r="D1969" s="1"/>
  <c r="D1971" s="1"/>
  <c r="B1689"/>
  <c r="B2284"/>
  <c r="D2284" s="1"/>
  <c r="D2286" s="1"/>
  <c r="B1979"/>
  <c r="B1809"/>
  <c r="D1809" s="1"/>
  <c r="D1811" s="1"/>
  <c r="B1624"/>
  <c r="B1434"/>
  <c r="D1434" s="1"/>
  <c r="D1436" s="1"/>
  <c r="B1499"/>
  <c r="B1189"/>
  <c r="D1189" s="1"/>
  <c r="D1191" s="1"/>
  <c r="B894"/>
  <c r="B1469"/>
  <c r="D1469" s="1"/>
  <c r="D1471" s="1"/>
  <c r="B1304"/>
  <c r="B1119"/>
  <c r="D1119" s="1"/>
  <c r="D1121" s="1"/>
  <c r="B809"/>
  <c r="B999"/>
  <c r="D999" s="1"/>
  <c r="D1001" s="1"/>
  <c r="B849"/>
  <c r="B599"/>
  <c r="D599" s="1"/>
  <c r="D601" s="1"/>
  <c r="B759"/>
  <c r="B2634"/>
  <c r="D2634" s="1"/>
  <c r="D2636" s="1"/>
  <c r="B2554"/>
  <c r="B2639"/>
  <c r="D2639" s="1"/>
  <c r="D2641" s="1"/>
  <c r="B2519"/>
  <c r="B2504"/>
  <c r="B2334"/>
  <c r="B2134"/>
  <c r="D2134" s="1"/>
  <c r="D2136" s="1"/>
  <c r="B2604"/>
  <c r="B2619"/>
  <c r="D2619" s="1"/>
  <c r="D2621" s="1"/>
  <c r="B2489"/>
  <c r="B2579"/>
  <c r="D2579" s="1"/>
  <c r="D2581" s="1"/>
  <c r="B2419"/>
  <c r="B2174"/>
  <c r="D2174" s="1"/>
  <c r="D2176" s="1"/>
  <c r="B2664"/>
  <c r="B2629"/>
  <c r="D2629" s="1"/>
  <c r="D2631" s="1"/>
  <c r="B2589"/>
  <c r="B2194"/>
  <c r="D2194" s="1"/>
  <c r="D2196" s="1"/>
  <c r="B1804"/>
  <c r="B2309"/>
  <c r="D2309" s="1"/>
  <c r="D2311" s="1"/>
  <c r="B2109"/>
  <c r="B1789"/>
  <c r="D1789" s="1"/>
  <c r="D1791" s="1"/>
  <c r="B2384"/>
  <c r="B2064"/>
  <c r="D2064" s="1"/>
  <c r="D2066" s="1"/>
  <c r="B1879"/>
  <c r="B1709"/>
  <c r="D1709" s="1"/>
  <c r="D1711" s="1"/>
  <c r="B1534"/>
  <c r="B1254"/>
  <c r="D1254" s="1"/>
  <c r="D1256" s="1"/>
  <c r="B1339"/>
  <c r="B1104"/>
  <c r="D1104" s="1"/>
  <c r="D1106" s="1"/>
  <c r="B1554"/>
  <c r="B1374"/>
  <c r="D1374" s="1"/>
  <c r="D1376" s="1"/>
  <c r="B1214"/>
  <c r="B959"/>
  <c r="D959" s="1"/>
  <c r="D961" s="1"/>
  <c r="B1064"/>
  <c r="B949"/>
  <c r="D949" s="1"/>
  <c r="D951" s="1"/>
  <c r="B774"/>
  <c r="B434"/>
  <c r="D434" s="1"/>
  <c r="D436" s="1"/>
  <c r="B1924"/>
  <c r="B2614"/>
  <c r="D2614" s="1"/>
  <c r="D2616" s="1"/>
  <c r="B2494"/>
  <c r="B2559"/>
  <c r="D2559" s="1"/>
  <c r="D2561" s="1"/>
  <c r="B2679"/>
  <c r="B2479"/>
  <c r="D2479" s="1"/>
  <c r="D2481" s="1"/>
  <c r="B2304"/>
  <c r="B2114"/>
  <c r="D2114" s="1"/>
  <c r="D2116" s="1"/>
  <c r="B1874"/>
  <c r="B1734"/>
  <c r="D1734" s="1"/>
  <c r="D1736" s="1"/>
  <c r="B2414"/>
  <c r="B2239"/>
  <c r="D2239" s="1"/>
  <c r="D2241" s="1"/>
  <c r="B2149"/>
  <c r="B2059"/>
  <c r="D2059" s="1"/>
  <c r="D2061" s="1"/>
  <c r="B1899"/>
  <c r="B1739"/>
  <c r="D1739" s="1"/>
  <c r="D1741" s="1"/>
  <c r="B2404"/>
  <c r="B2364"/>
  <c r="D2364" s="1"/>
  <c r="D2366" s="1"/>
  <c r="B2234"/>
  <c r="B2024"/>
  <c r="D2024" s="1"/>
  <c r="D2026" s="1"/>
  <c r="B1919"/>
  <c r="B1849"/>
  <c r="D1849" s="1"/>
  <c r="D1851" s="1"/>
  <c r="B1754"/>
  <c r="B1659"/>
  <c r="D1659" s="1"/>
  <c r="D1661" s="1"/>
  <c r="B1599"/>
  <c r="B1484"/>
  <c r="D1484" s="1"/>
  <c r="D1486" s="1"/>
  <c r="B1344"/>
  <c r="B1569"/>
  <c r="D1569" s="1"/>
  <c r="D1571" s="1"/>
  <c r="B1439"/>
  <c r="B1269"/>
  <c r="D1269" s="1"/>
  <c r="D1271" s="1"/>
  <c r="B1164"/>
  <c r="B964"/>
  <c r="D964" s="1"/>
  <c r="D966" s="1"/>
  <c r="B814"/>
  <c r="B1529"/>
  <c r="D1529" s="1"/>
  <c r="D1531" s="1"/>
  <c r="B1394"/>
  <c r="B1334"/>
  <c r="D1334" s="1"/>
  <c r="D1336" s="1"/>
  <c r="B1249"/>
  <c r="B1169"/>
  <c r="D1169" s="1"/>
  <c r="D1171" s="1"/>
  <c r="B1059"/>
  <c r="B889"/>
  <c r="D889" s="1"/>
  <c r="D891" s="1"/>
  <c r="B1114"/>
  <c r="B1024"/>
  <c r="D1024" s="1"/>
  <c r="D1026" s="1"/>
  <c r="B979"/>
  <c r="B899"/>
  <c r="D899" s="1"/>
  <c r="D901" s="1"/>
  <c r="B819"/>
  <c r="B584"/>
  <c r="D584" s="1"/>
  <c r="D586" s="1"/>
  <c r="B504"/>
  <c r="B389"/>
  <c r="D389" s="1"/>
  <c r="D391" s="1"/>
  <c r="B739"/>
  <c r="B699"/>
  <c r="D699" s="1"/>
  <c r="D701" s="1"/>
  <c r="B659"/>
  <c r="B619"/>
  <c r="B544"/>
  <c r="B499"/>
  <c r="D499" s="1"/>
  <c r="D501" s="1"/>
  <c r="B414"/>
  <c r="B329"/>
  <c r="D329" s="1"/>
  <c r="D331" s="1"/>
  <c r="B349"/>
  <c r="B274"/>
  <c r="D274" s="1"/>
  <c r="D276" s="1"/>
  <c r="B189"/>
  <c r="B249"/>
  <c r="B159"/>
  <c r="B114"/>
  <c r="D114" s="1"/>
  <c r="D116" s="1"/>
  <c r="B74"/>
  <c r="B9"/>
  <c r="D9" s="1"/>
  <c r="D11" s="1"/>
  <c r="B2674"/>
  <c r="B2584"/>
  <c r="D2584" s="1"/>
  <c r="D2586" s="1"/>
  <c r="B2474"/>
  <c r="B2434"/>
  <c r="B2294"/>
  <c r="B2184"/>
  <c r="D2184" s="1"/>
  <c r="D2186" s="1"/>
  <c r="B2104"/>
  <c r="B1984"/>
  <c r="D1984" s="1"/>
  <c r="D1986" s="1"/>
  <c r="B1844"/>
  <c r="B1684"/>
  <c r="D1684" s="1"/>
  <c r="D1686" s="1"/>
  <c r="B2349"/>
  <c r="B2219"/>
  <c r="B2139"/>
  <c r="B2019"/>
  <c r="D2019" s="1"/>
  <c r="D2021" s="1"/>
  <c r="B1889"/>
  <c r="B1729"/>
  <c r="D1729" s="1"/>
  <c r="D1731" s="1"/>
  <c r="B2399"/>
  <c r="B2359"/>
  <c r="D2359" s="1"/>
  <c r="D2361" s="1"/>
  <c r="B2229"/>
  <c r="B2014"/>
  <c r="D2014" s="1"/>
  <c r="D2016" s="1"/>
  <c r="B1914"/>
  <c r="B1829"/>
  <c r="B1749"/>
  <c r="B1654"/>
  <c r="D1654" s="1"/>
  <c r="D1656" s="1"/>
  <c r="B1584"/>
  <c r="B1464"/>
  <c r="D1464" s="1"/>
  <c r="D1466" s="1"/>
  <c r="B1314"/>
  <c r="B1559"/>
  <c r="D1559" s="1"/>
  <c r="D1561" s="1"/>
  <c r="B1429"/>
  <c r="B1259"/>
  <c r="B1154"/>
  <c r="B924"/>
  <c r="D924" s="1"/>
  <c r="D926" s="1"/>
  <c r="B804"/>
  <c r="B1494"/>
  <c r="D1494" s="1"/>
  <c r="D1496" s="1"/>
  <c r="B1389"/>
  <c r="B1324"/>
  <c r="D1324" s="1"/>
  <c r="D1326" s="1"/>
  <c r="B1239"/>
  <c r="B1159"/>
  <c r="B1039"/>
  <c r="B869"/>
  <c r="D869" s="1"/>
  <c r="D871" s="1"/>
  <c r="B1089"/>
  <c r="B1019"/>
  <c r="D1019" s="1"/>
  <c r="D1021" s="1"/>
  <c r="B974"/>
  <c r="B884"/>
  <c r="D884" s="1"/>
  <c r="D886" s="1"/>
  <c r="B799"/>
  <c r="B574"/>
  <c r="B494"/>
  <c r="B384"/>
  <c r="D384" s="1"/>
  <c r="D386" s="1"/>
  <c r="B734"/>
  <c r="B694"/>
  <c r="D694" s="1"/>
  <c r="D696" s="1"/>
  <c r="B654"/>
  <c r="B489"/>
  <c r="D489" s="1"/>
  <c r="D491" s="1"/>
  <c r="B539"/>
  <c r="B484"/>
  <c r="B409"/>
  <c r="B324"/>
  <c r="D324" s="1"/>
  <c r="D326" s="1"/>
  <c r="B339"/>
  <c r="B269"/>
  <c r="D269" s="1"/>
  <c r="D271" s="1"/>
  <c r="B184"/>
  <c r="B229"/>
  <c r="D229" s="1"/>
  <c r="D231" s="1"/>
  <c r="B149"/>
  <c r="B109"/>
  <c r="D109" s="1"/>
  <c r="D111" s="1"/>
  <c r="B69"/>
  <c r="B34"/>
  <c r="D34" s="1"/>
  <c r="D36" s="1"/>
  <c r="B2094"/>
  <c r="B4"/>
  <c r="D4" s="1"/>
  <c r="D6" s="1"/>
  <c r="B2564"/>
  <c r="B2599"/>
  <c r="D2599" s="1"/>
  <c r="D2601" s="1"/>
  <c r="B2429"/>
  <c r="B2549"/>
  <c r="D2549" s="1"/>
  <c r="D2551" s="1"/>
  <c r="B2354"/>
  <c r="B2154"/>
  <c r="D2154" s="1"/>
  <c r="D2156" s="1"/>
  <c r="B1944"/>
  <c r="B1764"/>
  <c r="D1764" s="1"/>
  <c r="D1766" s="1"/>
  <c r="B1594"/>
  <c r="B2289"/>
  <c r="D2289" s="1"/>
  <c r="D2291" s="1"/>
  <c r="B2169"/>
  <c r="B2089"/>
  <c r="D2089" s="1"/>
  <c r="D2091" s="1"/>
  <c r="B1929"/>
  <c r="B1769"/>
  <c r="D1769" s="1"/>
  <c r="D1771" s="1"/>
  <c r="B1669"/>
  <c r="B2374"/>
  <c r="D2374" s="1"/>
  <c r="D2376" s="1"/>
  <c r="B2269"/>
  <c r="B2039"/>
  <c r="D2039" s="1"/>
  <c r="D2041" s="1"/>
  <c r="B1959"/>
  <c r="B1864"/>
  <c r="D1864" s="1"/>
  <c r="D1866" s="1"/>
  <c r="B1794"/>
  <c r="B1694"/>
  <c r="D1694" s="1"/>
  <c r="D1696" s="1"/>
  <c r="B1609"/>
  <c r="B1514"/>
  <c r="D1514" s="1"/>
  <c r="D1516" s="1"/>
  <c r="B1414"/>
  <c r="B1234"/>
  <c r="D1234" s="1"/>
  <c r="D1236" s="1"/>
  <c r="B1459"/>
  <c r="B1289"/>
  <c r="D1289" s="1"/>
  <c r="D1291" s="1"/>
  <c r="B1179"/>
  <c r="B1074"/>
  <c r="D1074" s="1"/>
  <c r="D1076" s="1"/>
  <c r="B854"/>
  <c r="B1544"/>
  <c r="D1544" s="1"/>
  <c r="D1546" s="1"/>
  <c r="B1404"/>
  <c r="B1354"/>
  <c r="D1354" s="1"/>
  <c r="D1356" s="1"/>
  <c r="B1284"/>
  <c r="B1204"/>
  <c r="D1204" s="1"/>
  <c r="D1206" s="1"/>
  <c r="B1099"/>
  <c r="B919"/>
  <c r="D919" s="1"/>
  <c r="D921" s="1"/>
  <c r="B1144"/>
  <c r="B1049"/>
  <c r="D1049" s="1"/>
  <c r="D1051" s="1"/>
  <c r="B989"/>
  <c r="B934"/>
  <c r="D934" s="1"/>
  <c r="D936" s="1"/>
  <c r="B839"/>
  <c r="B604"/>
  <c r="D604" s="1"/>
  <c r="D606" s="1"/>
  <c r="B579"/>
  <c r="B424"/>
  <c r="D424" s="1"/>
  <c r="D426" s="1"/>
  <c r="B749"/>
  <c r="B709"/>
  <c r="D709" s="1"/>
  <c r="D711" s="1"/>
  <c r="B669"/>
  <c r="B629"/>
  <c r="D629" s="1"/>
  <c r="D631" s="1"/>
  <c r="B554"/>
  <c r="B514"/>
  <c r="D514" s="1"/>
  <c r="D516" s="1"/>
  <c r="B439"/>
  <c r="B364"/>
  <c r="D364" s="1"/>
  <c r="D366" s="1"/>
  <c r="B359"/>
  <c r="B289"/>
  <c r="D289" s="1"/>
  <c r="D291" s="1"/>
  <c r="B234"/>
  <c r="B154"/>
  <c r="D154" s="1"/>
  <c r="D156" s="1"/>
  <c r="B204"/>
  <c r="B124"/>
  <c r="D124" s="1"/>
  <c r="D126" s="1"/>
  <c r="B84"/>
  <c r="B44"/>
  <c r="D44" s="1"/>
  <c r="D46" s="1"/>
  <c r="B2684"/>
  <c r="B2594"/>
  <c r="D2594" s="1"/>
  <c r="D2596" s="1"/>
  <c r="B2484"/>
  <c r="B2444"/>
  <c r="D2444" s="1"/>
  <c r="D2446" s="1"/>
  <c r="B2324"/>
  <c r="B2204"/>
  <c r="D2204" s="1"/>
  <c r="D2206" s="1"/>
  <c r="B2124"/>
  <c r="B2034"/>
  <c r="D2034" s="1"/>
  <c r="D2036" s="1"/>
  <c r="B1884"/>
  <c r="B1744"/>
  <c r="D1744" s="1"/>
  <c r="D1746" s="1"/>
  <c r="B2424"/>
  <c r="B2249"/>
  <c r="D2249" s="1"/>
  <c r="D2251" s="1"/>
  <c r="B2159"/>
  <c r="B2079"/>
  <c r="D2079" s="1"/>
  <c r="D2081" s="1"/>
  <c r="B1909"/>
  <c r="B1759"/>
  <c r="D1759" s="1"/>
  <c r="D1761" s="1"/>
  <c r="B1629"/>
  <c r="B2369"/>
  <c r="D2369" s="1"/>
  <c r="D2371" s="1"/>
  <c r="B2259"/>
  <c r="B2029"/>
  <c r="D2029" s="1"/>
  <c r="D2031" s="1"/>
  <c r="B1939"/>
  <c r="B1854"/>
  <c r="D1854" s="1"/>
  <c r="D1856" s="1"/>
  <c r="B1784"/>
  <c r="B1664"/>
  <c r="D1664" s="1"/>
  <c r="D1666" s="1"/>
  <c r="B1604"/>
  <c r="B1504"/>
  <c r="D1504" s="1"/>
  <c r="D1506" s="1"/>
  <c r="B1364"/>
  <c r="B1579"/>
  <c r="D1579" s="1"/>
  <c r="D1581" s="1"/>
  <c r="B1449"/>
  <c r="B1279"/>
  <c r="D1279" s="1"/>
  <c r="D1281" s="1"/>
  <c r="B1174"/>
  <c r="B1034"/>
  <c r="D1034" s="1"/>
  <c r="D1036" s="1"/>
  <c r="B834"/>
  <c r="B1539"/>
  <c r="D1539" s="1"/>
  <c r="D1541" s="1"/>
  <c r="B1399"/>
  <c r="B1349"/>
  <c r="D1349" s="1"/>
  <c r="D1351" s="1"/>
  <c r="B1274"/>
  <c r="B1194"/>
  <c r="D1194" s="1"/>
  <c r="D1196" s="1"/>
  <c r="B1069"/>
  <c r="B909"/>
  <c r="D909" s="1"/>
  <c r="D911" s="1"/>
  <c r="B1129"/>
  <c r="B1044"/>
  <c r="D1044" s="1"/>
  <c r="D1046" s="1"/>
  <c r="B984"/>
  <c r="B929"/>
  <c r="D929" s="1"/>
  <c r="D931" s="1"/>
  <c r="B824"/>
  <c r="B594"/>
  <c r="D594" s="1"/>
  <c r="D596" s="1"/>
  <c r="B564"/>
  <c r="B394"/>
  <c r="D394" s="1"/>
  <c r="D396" s="1"/>
  <c r="B744"/>
  <c r="B704"/>
  <c r="D704" s="1"/>
  <c r="D706" s="1"/>
  <c r="B664"/>
  <c r="B624"/>
  <c r="D624" s="1"/>
  <c r="D626" s="1"/>
  <c r="B549"/>
  <c r="B509"/>
  <c r="D509" s="1"/>
  <c r="D511" s="1"/>
  <c r="B419"/>
  <c r="B344"/>
  <c r="D344" s="1"/>
  <c r="D346" s="1"/>
  <c r="B354"/>
  <c r="B279"/>
  <c r="D279" s="1"/>
  <c r="D281" s="1"/>
  <c r="B199"/>
  <c r="B254"/>
  <c r="D254" s="1"/>
  <c r="D256" s="1"/>
  <c r="B194"/>
  <c r="B119"/>
  <c r="D119" s="1"/>
  <c r="D121" s="1"/>
  <c r="B79"/>
  <c r="B39"/>
  <c r="D39" s="1"/>
  <c r="D41" s="1"/>
  <c r="B719"/>
  <c r="B679"/>
  <c r="D679" s="1"/>
  <c r="D681" s="1"/>
  <c r="B639"/>
  <c r="B569"/>
  <c r="D569" s="1"/>
  <c r="D571" s="1"/>
  <c r="B524"/>
  <c r="B459"/>
  <c r="D459" s="1"/>
  <c r="D461" s="1"/>
  <c r="B374"/>
  <c r="B294"/>
  <c r="D294" s="1"/>
  <c r="D296" s="1"/>
  <c r="B309"/>
  <c r="B244"/>
  <c r="D244" s="1"/>
  <c r="D246" s="1"/>
  <c r="B169"/>
  <c r="B214"/>
  <c r="D214" s="1"/>
  <c r="D216" s="1"/>
  <c r="B134"/>
  <c r="B94"/>
  <c r="D94" s="1"/>
  <c r="D96" s="1"/>
  <c r="B54"/>
  <c r="B19"/>
  <c r="D19" s="1"/>
  <c r="D21" s="1"/>
  <c r="B2624"/>
  <c r="B2509"/>
  <c r="D2509" s="1"/>
  <c r="D2511" s="1"/>
  <c r="B2454"/>
  <c r="B2344"/>
  <c r="D2344" s="1"/>
  <c r="D2346" s="1"/>
  <c r="B2244"/>
  <c r="B2144"/>
  <c r="D2144" s="1"/>
  <c r="D2146" s="1"/>
  <c r="B2054"/>
  <c r="B1934"/>
  <c r="D1934" s="1"/>
  <c r="D1936" s="1"/>
  <c r="B1774"/>
  <c r="B1614"/>
  <c r="D1614" s="1"/>
  <c r="D1616" s="1"/>
  <c r="B2299"/>
  <c r="B2179"/>
  <c r="D2179" s="1"/>
  <c r="D2181" s="1"/>
  <c r="B2099"/>
  <c r="B1949"/>
  <c r="D1949" s="1"/>
  <c r="D1951" s="1"/>
  <c r="B1779"/>
  <c r="B1679"/>
  <c r="D1679" s="1"/>
  <c r="D1681" s="1"/>
  <c r="B2379"/>
  <c r="B2279"/>
  <c r="D2279" s="1"/>
  <c r="D2281" s="1"/>
  <c r="B2049"/>
  <c r="B1964"/>
  <c r="D1964" s="1"/>
  <c r="D1966" s="1"/>
  <c r="B1869"/>
  <c r="B1799"/>
  <c r="D1799" s="1"/>
  <c r="D1801" s="1"/>
  <c r="B1704"/>
  <c r="B1619"/>
  <c r="D1619" s="1"/>
  <c r="D1621" s="1"/>
  <c r="B1524"/>
  <c r="B1424"/>
  <c r="D1424" s="1"/>
  <c r="D1426" s="1"/>
  <c r="B1244"/>
  <c r="B1479"/>
  <c r="D1479" s="1"/>
  <c r="D1481" s="1"/>
  <c r="B1329"/>
  <c r="B1184"/>
  <c r="D1184" s="1"/>
  <c r="D1186" s="1"/>
  <c r="B1094"/>
  <c r="B874"/>
  <c r="D874" s="1"/>
  <c r="D876" s="1"/>
  <c r="B1549"/>
  <c r="B1409"/>
  <c r="D1409" s="1"/>
  <c r="D1411" s="1"/>
  <c r="B1359"/>
  <c r="B1299"/>
  <c r="D1299" s="1"/>
  <c r="D1301" s="1"/>
  <c r="B1209"/>
  <c r="B1109"/>
  <c r="D1109" s="1"/>
  <c r="D1111" s="1"/>
  <c r="B939"/>
  <c r="B789"/>
  <c r="D789" s="1"/>
  <c r="D791" s="1"/>
  <c r="B1054"/>
  <c r="B994"/>
  <c r="D994" s="1"/>
  <c r="D996" s="1"/>
  <c r="B944"/>
  <c r="B844"/>
  <c r="D844" s="1"/>
  <c r="D846" s="1"/>
  <c r="B614"/>
  <c r="B589"/>
  <c r="D589" s="1"/>
  <c r="D591" s="1"/>
  <c r="B429"/>
  <c r="B754"/>
  <c r="D754" s="1"/>
  <c r="D756" s="1"/>
  <c r="B714"/>
  <c r="B674"/>
  <c r="D674" s="1"/>
  <c r="D676" s="1"/>
  <c r="B634"/>
  <c r="B559"/>
  <c r="D559" s="1"/>
  <c r="D561" s="1"/>
  <c r="B519"/>
  <c r="B454"/>
  <c r="D454" s="1"/>
  <c r="D456" s="1"/>
  <c r="B369"/>
  <c r="B284"/>
  <c r="D284" s="1"/>
  <c r="D286" s="1"/>
  <c r="B304"/>
  <c r="B239"/>
  <c r="D239" s="1"/>
  <c r="D241" s="1"/>
  <c r="B164"/>
  <c r="B209"/>
  <c r="D209" s="1"/>
  <c r="D211" s="1"/>
  <c r="B129"/>
  <c r="B89"/>
  <c r="D89" s="1"/>
  <c r="D91" s="1"/>
  <c r="B49"/>
  <c r="B14"/>
  <c r="D14" s="1"/>
  <c r="D16" s="1"/>
  <c r="B1974"/>
  <c r="B2644"/>
  <c r="D2644" s="1"/>
  <c r="D2646" s="1"/>
  <c r="B2524"/>
  <c r="B2529"/>
  <c r="D2529" s="1"/>
  <c r="D2531" s="1"/>
  <c r="B2649"/>
  <c r="B2459"/>
  <c r="D2459" s="1"/>
  <c r="D2461" s="1"/>
  <c r="B2254"/>
  <c r="B2074"/>
  <c r="D2074" s="1"/>
  <c r="D2076" s="1"/>
  <c r="B1834"/>
  <c r="B1674"/>
  <c r="D1674" s="1"/>
  <c r="D1676" s="1"/>
  <c r="B2339"/>
  <c r="B2209"/>
  <c r="D2209" s="1"/>
  <c r="D2211" s="1"/>
  <c r="B2129"/>
  <c r="B2009"/>
  <c r="D2009" s="1"/>
  <c r="D2011" s="1"/>
  <c r="B1859"/>
  <c r="B1719"/>
  <c r="D1719" s="1"/>
  <c r="D1721" s="1"/>
  <c r="B2394"/>
  <c r="B2319"/>
  <c r="D2319" s="1"/>
  <c r="D2321" s="1"/>
  <c r="B2214"/>
  <c r="B1994"/>
  <c r="D1994" s="1"/>
  <c r="D1996" s="1"/>
  <c r="B1904"/>
  <c r="B1819"/>
  <c r="D1819" s="1"/>
  <c r="D1821" s="1"/>
  <c r="B1724"/>
  <c r="B1649"/>
  <c r="D1649" s="1"/>
  <c r="D1651" s="1"/>
  <c r="B1574"/>
  <c r="B1454"/>
  <c r="D1454" s="1"/>
  <c r="D1456" s="1"/>
  <c r="B1294"/>
  <c r="B1519"/>
  <c r="D1519" s="1"/>
  <c r="D1521" s="1"/>
  <c r="B1419"/>
  <c r="B1229"/>
  <c r="D1229" s="1"/>
  <c r="D1231" s="1"/>
  <c r="B1134"/>
  <c r="B914"/>
  <c r="D914" s="1"/>
  <c r="D916" s="1"/>
  <c r="B794"/>
  <c r="B1489"/>
  <c r="D1489" s="1"/>
  <c r="D1491" s="1"/>
  <c r="B1384"/>
  <c r="B1319"/>
  <c r="D1319" s="1"/>
  <c r="D1321" s="1"/>
  <c r="B1224"/>
  <c r="B1149"/>
  <c r="D1149" s="1"/>
  <c r="D1151" s="1"/>
  <c r="B1029"/>
  <c r="B859"/>
  <c r="D859" s="1"/>
  <c r="D861" s="1"/>
  <c r="B1084"/>
  <c r="B1014"/>
  <c r="D1014" s="1"/>
  <c r="D1016" s="1"/>
  <c r="B969"/>
  <c r="B879"/>
  <c r="D879" s="1"/>
  <c r="D881" s="1"/>
  <c r="B784"/>
  <c r="B769"/>
  <c r="D769" s="1"/>
  <c r="D771" s="1"/>
  <c r="B449"/>
  <c r="B379"/>
  <c r="D379" s="1"/>
  <c r="D381" s="1"/>
  <c r="B729"/>
  <c r="B689"/>
  <c r="D689" s="1"/>
  <c r="D691" s="1"/>
  <c r="B649"/>
  <c r="B474"/>
  <c r="D474" s="1"/>
  <c r="D476" s="1"/>
  <c r="B534"/>
  <c r="B479"/>
  <c r="D479" s="1"/>
  <c r="D481" s="1"/>
  <c r="B404"/>
  <c r="B319"/>
  <c r="D319" s="1"/>
  <c r="D321" s="1"/>
  <c r="B334"/>
  <c r="B264"/>
  <c r="D264" s="1"/>
  <c r="D266" s="1"/>
  <c r="B179"/>
  <c r="B224"/>
  <c r="D224" s="1"/>
  <c r="D226" s="1"/>
  <c r="B144"/>
  <c r="B104"/>
  <c r="D104" s="1"/>
  <c r="D106" s="1"/>
  <c r="B64"/>
  <c r="B29"/>
  <c r="D29" s="1"/>
  <c r="D31" s="1"/>
  <c r="B2659"/>
  <c r="B2574"/>
  <c r="D2574" s="1"/>
  <c r="D2576" s="1"/>
  <c r="B2464"/>
  <c r="B2409"/>
  <c r="D2409" s="1"/>
  <c r="D2411" s="1"/>
  <c r="B2264"/>
  <c r="B2164"/>
  <c r="D2164" s="1"/>
  <c r="D2166" s="1"/>
  <c r="B2084"/>
  <c r="B1954"/>
  <c r="D1954" s="1"/>
  <c r="D1956" s="1"/>
  <c r="B1824"/>
  <c r="B1644"/>
  <c r="D1644" s="1"/>
  <c r="D1646" s="1"/>
  <c r="B2329"/>
  <c r="B2199"/>
  <c r="D2199" s="1"/>
  <c r="D2201" s="1"/>
  <c r="B2119"/>
  <c r="B1999"/>
  <c r="D1999" s="1"/>
  <c r="D2001" s="1"/>
  <c r="B1839"/>
  <c r="B1699"/>
  <c r="D1699" s="1"/>
  <c r="D1701" s="1"/>
  <c r="B2389"/>
  <c r="B2314"/>
  <c r="D2314" s="1"/>
  <c r="D2316" s="1"/>
  <c r="B2069"/>
  <c r="B1989"/>
  <c r="D1989" s="1"/>
  <c r="D1991" s="1"/>
  <c r="B1894"/>
  <c r="B1814"/>
  <c r="D1814" s="1"/>
  <c r="D1816" s="1"/>
  <c r="B1714"/>
  <c r="B1639"/>
  <c r="D1639" s="1"/>
  <c r="D1641" s="1"/>
  <c r="B1564"/>
  <c r="B1444"/>
  <c r="D1444" s="1"/>
  <c r="D1446" s="1"/>
  <c r="B1264"/>
  <c r="B1509"/>
  <c r="D1509" s="1"/>
  <c r="D1511" s="1"/>
  <c r="B1369"/>
  <c r="B1199"/>
  <c r="D1199" s="1"/>
  <c r="D1201" s="1"/>
  <c r="B1124"/>
  <c r="B904"/>
  <c r="D904" s="1"/>
  <c r="D906" s="1"/>
  <c r="B1589"/>
  <c r="B1474"/>
  <c r="D1474" s="1"/>
  <c r="D1476" s="1"/>
  <c r="B1379"/>
  <c r="B1309"/>
  <c r="D1309" s="1"/>
  <c r="D1311" s="1"/>
  <c r="B1219"/>
  <c r="B1139"/>
  <c r="D1139" s="1"/>
  <c r="D1141" s="1"/>
  <c r="B1009"/>
  <c r="B829"/>
  <c r="D829" s="1"/>
  <c r="D831" s="1"/>
  <c r="B1079"/>
  <c r="B1004"/>
  <c r="D1004" s="1"/>
  <c r="D1006" s="1"/>
  <c r="B954"/>
  <c r="B864"/>
  <c r="D864" s="1"/>
  <c r="D866" s="1"/>
  <c r="B779"/>
  <c r="B609"/>
  <c r="D609" s="1"/>
  <c r="D611" s="1"/>
  <c r="B444"/>
  <c r="B764"/>
  <c r="D764" s="1"/>
  <c r="D766" s="1"/>
  <c r="B724"/>
  <c r="B684"/>
  <c r="D684" s="1"/>
  <c r="D686" s="1"/>
  <c r="B644"/>
  <c r="B469"/>
  <c r="D469" s="1"/>
  <c r="D471" s="1"/>
  <c r="B529"/>
  <c r="B464"/>
  <c r="D464" s="1"/>
  <c r="D466" s="1"/>
  <c r="B399"/>
  <c r="B299"/>
  <c r="D299" s="1"/>
  <c r="D301" s="1"/>
  <c r="B314"/>
  <c r="B259"/>
  <c r="D259" s="1"/>
  <c r="D261" s="1"/>
  <c r="B174"/>
  <c r="B219"/>
  <c r="D219" s="1"/>
  <c r="D221" s="1"/>
  <c r="B139"/>
  <c r="B99"/>
  <c r="D99" s="1"/>
  <c r="D101" s="1"/>
  <c r="B59"/>
  <c r="B24"/>
  <c r="D24" s="1"/>
  <c r="D26" s="1"/>
  <c r="B2689"/>
  <c r="A2699"/>
  <c r="D49"/>
  <c r="D51" s="1"/>
  <c r="D69"/>
  <c r="D71" s="1"/>
  <c r="D129"/>
  <c r="D131" s="1"/>
  <c r="D149"/>
  <c r="D151" s="1"/>
  <c r="D164"/>
  <c r="D166" s="1"/>
  <c r="D184"/>
  <c r="D186" s="1"/>
  <c r="D304"/>
  <c r="D306" s="1"/>
  <c r="D339"/>
  <c r="D341" s="1"/>
  <c r="D369"/>
  <c r="D371" s="1"/>
  <c r="D409"/>
  <c r="D411" s="1"/>
  <c r="D484"/>
  <c r="D486" s="1"/>
  <c r="D519"/>
  <c r="D521" s="1"/>
  <c r="D539"/>
  <c r="D541" s="1"/>
  <c r="D634"/>
  <c r="D636" s="1"/>
  <c r="D654"/>
  <c r="D656" s="1"/>
  <c r="D714"/>
  <c r="D716" s="1"/>
  <c r="D734"/>
  <c r="D736" s="1"/>
  <c r="D429"/>
  <c r="D431" s="1"/>
  <c r="D494"/>
  <c r="D496" s="1"/>
  <c r="D574"/>
  <c r="D576" s="1"/>
  <c r="D614"/>
  <c r="D616" s="1"/>
  <c r="D799"/>
  <c r="D801" s="1"/>
  <c r="D944"/>
  <c r="D946" s="1"/>
  <c r="D974"/>
  <c r="D976" s="1"/>
  <c r="D1054"/>
  <c r="D1056" s="1"/>
  <c r="D1089"/>
  <c r="D1091" s="1"/>
  <c r="D939"/>
  <c r="D941" s="1"/>
  <c r="D1039"/>
  <c r="D1041" s="1"/>
  <c r="D1159"/>
  <c r="D1161" s="1"/>
  <c r="D1209"/>
  <c r="D1211" s="1"/>
  <c r="D1239"/>
  <c r="D1241" s="1"/>
  <c r="D1359"/>
  <c r="D1361" s="1"/>
  <c r="D1389"/>
  <c r="D1391" s="1"/>
  <c r="D1549"/>
  <c r="D1551" s="1"/>
  <c r="D804"/>
  <c r="D806" s="1"/>
  <c r="D1094"/>
  <c r="D1096" s="1"/>
  <c r="D1154"/>
  <c r="D1156" s="1"/>
  <c r="D1259"/>
  <c r="D1261" s="1"/>
  <c r="D1329"/>
  <c r="D1331" s="1"/>
  <c r="D1429"/>
  <c r="D1431" s="1"/>
  <c r="D1244"/>
  <c r="D1246" s="1"/>
  <c r="D1314"/>
  <c r="D1316" s="1"/>
  <c r="D1524"/>
  <c r="D1526" s="1"/>
  <c r="D1584"/>
  <c r="D1586" s="1"/>
  <c r="D1704"/>
  <c r="D1706" s="1"/>
  <c r="D1749"/>
  <c r="D1751" s="1"/>
  <c r="D1829"/>
  <c r="D1831" s="1"/>
  <c r="D1869"/>
  <c r="D1871" s="1"/>
  <c r="D1914"/>
  <c r="D1916" s="1"/>
  <c r="D2049"/>
  <c r="D2051" s="1"/>
  <c r="D59"/>
  <c r="D61" s="1"/>
  <c r="D79"/>
  <c r="D81" s="1"/>
  <c r="D139"/>
  <c r="D141" s="1"/>
  <c r="D194"/>
  <c r="D196" s="1"/>
  <c r="D174"/>
  <c r="D176" s="1"/>
  <c r="D199"/>
  <c r="D201" s="1"/>
  <c r="D314"/>
  <c r="D316" s="1"/>
  <c r="D354"/>
  <c r="D356" s="1"/>
  <c r="D399"/>
  <c r="D401" s="1"/>
  <c r="D419"/>
  <c r="D421" s="1"/>
  <c r="D529"/>
  <c r="D531" s="1"/>
  <c r="D549"/>
  <c r="D551" s="1"/>
  <c r="D644"/>
  <c r="D646" s="1"/>
  <c r="D664"/>
  <c r="D666" s="1"/>
  <c r="D724"/>
  <c r="D726" s="1"/>
  <c r="D744"/>
  <c r="D746" s="1"/>
  <c r="D444"/>
  <c r="D446" s="1"/>
  <c r="D564"/>
  <c r="D566" s="1"/>
  <c r="D779"/>
  <c r="D781" s="1"/>
  <c r="D824"/>
  <c r="D826" s="1"/>
  <c r="D954"/>
  <c r="D956" s="1"/>
  <c r="D984"/>
  <c r="D986" s="1"/>
  <c r="D1079"/>
  <c r="D1081" s="1"/>
  <c r="D1129"/>
  <c r="D1131" s="1"/>
  <c r="D1009"/>
  <c r="D1011" s="1"/>
  <c r="D1069"/>
  <c r="D1071" s="1"/>
  <c r="D1219"/>
  <c r="D1221" s="1"/>
  <c r="D1274"/>
  <c r="D1276" s="1"/>
  <c r="D1379"/>
  <c r="D1381" s="1"/>
  <c r="D1399"/>
  <c r="D1401" s="1"/>
  <c r="D1589"/>
  <c r="D1591" s="1"/>
  <c r="D834"/>
  <c r="D836" s="1"/>
  <c r="D1124"/>
  <c r="D1126" s="1"/>
  <c r="D1174"/>
  <c r="D1176" s="1"/>
  <c r="D1369"/>
  <c r="D1371" s="1"/>
  <c r="D1449"/>
  <c r="D1451" s="1"/>
  <c r="D1264"/>
  <c r="D1266" s="1"/>
  <c r="D1364"/>
  <c r="D1366" s="1"/>
  <c r="D1564"/>
  <c r="D1566" s="1"/>
  <c r="D1604"/>
  <c r="D1606" s="1"/>
  <c r="D1714"/>
  <c r="D1716" s="1"/>
  <c r="D1784"/>
  <c r="D1786" s="1"/>
  <c r="D1894"/>
  <c r="D1896" s="1"/>
  <c r="D1939"/>
  <c r="D1941" s="1"/>
  <c r="D2229"/>
  <c r="D2231" s="1"/>
  <c r="D2379"/>
  <c r="D2381" s="1"/>
  <c r="D2399"/>
  <c r="D2401" s="1"/>
  <c r="D1779"/>
  <c r="D1781" s="1"/>
  <c r="D1889"/>
  <c r="D1891" s="1"/>
  <c r="D2099"/>
  <c r="D2101" s="1"/>
  <c r="D2139"/>
  <c r="D2141" s="1"/>
  <c r="D2219"/>
  <c r="D2221" s="1"/>
  <c r="D2299"/>
  <c r="D2301" s="1"/>
  <c r="D2349"/>
  <c r="D2351" s="1"/>
  <c r="D1774"/>
  <c r="D1776" s="1"/>
  <c r="D1844"/>
  <c r="D1846" s="1"/>
  <c r="D2054"/>
  <c r="D2056" s="1"/>
  <c r="D2104"/>
  <c r="D2106" s="1"/>
  <c r="D2244"/>
  <c r="D2246" s="1"/>
  <c r="D2294"/>
  <c r="D2296" s="1"/>
  <c r="D2434"/>
  <c r="D2436" s="1"/>
  <c r="D2454"/>
  <c r="D2456" s="1"/>
  <c r="D2474"/>
  <c r="D2476" s="1"/>
  <c r="D2624"/>
  <c r="D2626" s="1"/>
  <c r="D2674"/>
  <c r="D2676" s="1"/>
  <c r="D54"/>
  <c r="D56" s="1"/>
  <c r="D74"/>
  <c r="D76" s="1"/>
  <c r="D134"/>
  <c r="D136" s="1"/>
  <c r="D159"/>
  <c r="D161" s="1"/>
  <c r="D249"/>
  <c r="D251" s="1"/>
  <c r="D169"/>
  <c r="D171" s="1"/>
  <c r="D189"/>
  <c r="D191" s="1"/>
  <c r="D309"/>
  <c r="D311" s="1"/>
  <c r="D349"/>
  <c r="D351" s="1"/>
  <c r="D374"/>
  <c r="D376" s="1"/>
  <c r="D414"/>
  <c r="D416" s="1"/>
  <c r="D524"/>
  <c r="D526" s="1"/>
  <c r="D544"/>
  <c r="D546" s="1"/>
  <c r="D619"/>
  <c r="D621" s="1"/>
  <c r="D639"/>
  <c r="D641" s="1"/>
  <c r="D659"/>
  <c r="D661" s="1"/>
  <c r="D719"/>
  <c r="D721" s="1"/>
  <c r="D739"/>
  <c r="D741" s="1"/>
  <c r="D759"/>
  <c r="D761" s="1"/>
  <c r="D504"/>
  <c r="D506" s="1"/>
  <c r="D774"/>
  <c r="D776" s="1"/>
  <c r="D819"/>
  <c r="D821" s="1"/>
  <c r="D849"/>
  <c r="D851" s="1"/>
  <c r="D979"/>
  <c r="D981" s="1"/>
  <c r="D1064"/>
  <c r="D1066" s="1"/>
  <c r="D1114"/>
  <c r="D1116" s="1"/>
  <c r="D809"/>
  <c r="D811" s="1"/>
  <c r="D1059"/>
  <c r="D1061" s="1"/>
  <c r="D1214"/>
  <c r="D1216" s="1"/>
  <c r="D1249"/>
  <c r="D1251" s="1"/>
  <c r="D1304"/>
  <c r="D1306" s="1"/>
  <c r="D1394"/>
  <c r="D1396" s="1"/>
  <c r="D1554"/>
  <c r="D1556" s="1"/>
  <c r="D814"/>
  <c r="D816" s="1"/>
  <c r="D894"/>
  <c r="D896" s="1"/>
  <c r="D1164"/>
  <c r="D1166" s="1"/>
  <c r="D1339"/>
  <c r="D1341" s="1"/>
  <c r="D1439"/>
  <c r="D1441" s="1"/>
  <c r="D1499"/>
  <c r="D1501" s="1"/>
  <c r="D1344"/>
  <c r="D1346" s="1"/>
  <c r="D1534"/>
  <c r="D1536" s="1"/>
  <c r="D1599"/>
  <c r="D1601" s="1"/>
  <c r="D1624"/>
  <c r="D1626" s="1"/>
  <c r="D1754"/>
  <c r="D1756" s="1"/>
  <c r="D1879"/>
  <c r="D1881" s="1"/>
  <c r="D1919"/>
  <c r="D1921" s="1"/>
  <c r="D1979"/>
  <c r="D1981" s="1"/>
  <c r="D2234"/>
  <c r="D2236" s="1"/>
  <c r="D2384"/>
  <c r="D2386" s="1"/>
  <c r="D2404"/>
  <c r="D2406" s="1"/>
  <c r="D1689"/>
  <c r="D1691" s="1"/>
  <c r="D1899"/>
  <c r="D1901" s="1"/>
  <c r="D2109"/>
  <c r="D2111" s="1"/>
  <c r="D2149"/>
  <c r="D2151" s="1"/>
  <c r="D2189"/>
  <c r="D2191" s="1"/>
  <c r="D2414"/>
  <c r="D2416" s="1"/>
  <c r="D1804"/>
  <c r="D1806" s="1"/>
  <c r="D1874"/>
  <c r="D1876" s="1"/>
  <c r="D2004"/>
  <c r="D2006" s="1"/>
  <c r="D2304"/>
  <c r="D2306" s="1"/>
  <c r="D2589"/>
  <c r="D2591" s="1"/>
  <c r="D2679"/>
  <c r="D2681" s="1"/>
  <c r="D2499"/>
  <c r="D2501" s="1"/>
  <c r="D2494"/>
  <c r="D2496" s="1"/>
  <c r="D2664"/>
  <c r="D2666" s="1"/>
  <c r="D1924"/>
  <c r="D1926" s="1"/>
  <c r="D2044"/>
  <c r="D2046" s="1"/>
  <c r="D2334"/>
  <c r="D2336" s="1"/>
  <c r="D2449"/>
  <c r="D2451" s="1"/>
  <c r="D2504"/>
  <c r="D2506" s="1"/>
  <c r="D2519"/>
  <c r="D2521" s="1"/>
  <c r="D2569"/>
  <c r="D2571" s="1"/>
  <c r="D2554"/>
  <c r="D2556" s="1"/>
  <c r="D2069"/>
  <c r="D2071" s="1"/>
  <c r="D2259"/>
  <c r="D2261" s="1"/>
  <c r="D2389"/>
  <c r="D2391" s="1"/>
  <c r="D1629"/>
  <c r="D1631" s="1"/>
  <c r="D1839"/>
  <c r="D1841" s="1"/>
  <c r="D1909"/>
  <c r="D1911" s="1"/>
  <c r="D2119"/>
  <c r="D2121" s="1"/>
  <c r="D2159"/>
  <c r="D2161" s="1"/>
  <c r="D2329"/>
  <c r="D2331" s="1"/>
  <c r="D2424"/>
  <c r="D2426" s="1"/>
  <c r="D1824"/>
  <c r="D1826" s="1"/>
  <c r="D1884"/>
  <c r="D1886" s="1"/>
  <c r="D2084"/>
  <c r="D2086" s="1"/>
  <c r="D2124"/>
  <c r="D2126" s="1"/>
  <c r="D2264"/>
  <c r="D2266" s="1"/>
  <c r="D2324"/>
  <c r="D2326" s="1"/>
  <c r="D2464"/>
  <c r="D2466" s="1"/>
  <c r="D2484"/>
  <c r="D2486" s="1"/>
  <c r="D2659"/>
  <c r="D2661" s="1"/>
  <c r="D2684"/>
  <c r="D2686" s="1"/>
  <c r="D64"/>
  <c r="D66" s="1"/>
  <c r="D84"/>
  <c r="D86" s="1"/>
  <c r="D144"/>
  <c r="D146" s="1"/>
  <c r="D204"/>
  <c r="D206" s="1"/>
  <c r="D179"/>
  <c r="D181" s="1"/>
  <c r="D234"/>
  <c r="D236" s="1"/>
  <c r="D334"/>
  <c r="D336" s="1"/>
  <c r="D359"/>
  <c r="D361" s="1"/>
  <c r="D404"/>
  <c r="D406" s="1"/>
  <c r="D439"/>
  <c r="D441" s="1"/>
  <c r="D534"/>
  <c r="D536" s="1"/>
  <c r="D554"/>
  <c r="D556" s="1"/>
  <c r="D649"/>
  <c r="D651" s="1"/>
  <c r="D669"/>
  <c r="D671" s="1"/>
  <c r="D729"/>
  <c r="D731" s="1"/>
  <c r="D749"/>
  <c r="D751" s="1"/>
  <c r="D449"/>
  <c r="D451" s="1"/>
  <c r="D579"/>
  <c r="D581" s="1"/>
  <c r="D784"/>
  <c r="D786" s="1"/>
  <c r="D839"/>
  <c r="D841" s="1"/>
  <c r="D969"/>
  <c r="D971" s="1"/>
  <c r="D989"/>
  <c r="D991" s="1"/>
  <c r="D1084"/>
  <c r="D1086" s="1"/>
  <c r="D1144"/>
  <c r="D1146" s="1"/>
  <c r="D1029"/>
  <c r="D1031" s="1"/>
  <c r="D1099"/>
  <c r="D1101" s="1"/>
  <c r="D1224"/>
  <c r="D1226" s="1"/>
  <c r="D1284"/>
  <c r="D1286" s="1"/>
  <c r="D1384"/>
  <c r="D1386" s="1"/>
  <c r="D1404"/>
  <c r="D1406" s="1"/>
  <c r="D794"/>
  <c r="D796" s="1"/>
  <c r="D854"/>
  <c r="D856" s="1"/>
  <c r="D1134"/>
  <c r="D1136" s="1"/>
  <c r="D1179"/>
  <c r="D1181" s="1"/>
  <c r="D1419"/>
  <c r="D1421" s="1"/>
  <c r="D1459"/>
  <c r="D1461" s="1"/>
  <c r="D1294"/>
  <c r="D1296" s="1"/>
  <c r="D1414"/>
  <c r="D1416" s="1"/>
  <c r="D1574"/>
  <c r="D1576" s="1"/>
  <c r="D1609"/>
  <c r="D1611" s="1"/>
  <c r="D1724"/>
  <c r="D1726" s="1"/>
  <c r="D1794"/>
  <c r="D1796" s="1"/>
  <c r="D1904"/>
  <c r="D1906" s="1"/>
  <c r="D1959"/>
  <c r="D1961" s="1"/>
  <c r="D2214"/>
  <c r="D2216" s="1"/>
  <c r="D2269"/>
  <c r="D2271" s="1"/>
  <c r="D2394"/>
  <c r="D2396" s="1"/>
  <c r="D1669"/>
  <c r="D1671" s="1"/>
  <c r="D1859"/>
  <c r="D1861" s="1"/>
  <c r="D1929"/>
  <c r="D1931" s="1"/>
  <c r="D2129"/>
  <c r="D2131" s="1"/>
  <c r="D2169"/>
  <c r="D2171" s="1"/>
  <c r="D2339"/>
  <c r="D2341" s="1"/>
  <c r="D1594"/>
  <c r="D1596" s="1"/>
  <c r="D1834"/>
  <c r="D1836" s="1"/>
  <c r="D1944"/>
  <c r="D1946" s="1"/>
  <c r="D2254"/>
  <c r="D2256" s="1"/>
  <c r="D2354"/>
  <c r="D2356" s="1"/>
  <c r="D2649"/>
  <c r="D2651" s="1"/>
  <c r="D2429"/>
  <c r="D2431" s="1"/>
  <c r="D2689"/>
  <c r="D2691" s="1"/>
  <c r="D2524"/>
  <c r="D2526" s="1"/>
  <c r="D2564"/>
  <c r="D2566" s="1"/>
  <c r="D1974"/>
  <c r="D1976" s="1"/>
  <c r="D2094"/>
  <c r="D2096" s="1"/>
  <c r="D2419"/>
  <c r="D2421" s="1"/>
  <c r="D2469"/>
  <c r="D2471" s="1"/>
  <c r="D2669"/>
  <c r="D2671" s="1"/>
  <c r="D2489"/>
  <c r="D2491" s="1"/>
  <c r="D2539"/>
  <c r="D2541" s="1"/>
  <c r="D2604"/>
  <c r="D2606" s="1"/>
  <c r="D2654"/>
  <c r="D2656" s="1"/>
  <c r="A2697"/>
  <c r="B2694" l="1"/>
  <c r="D2694" s="1"/>
  <c r="D2696" s="1"/>
  <c r="A2704"/>
  <c r="D1170"/>
  <c r="E1169" s="1"/>
  <c r="E1170" s="1"/>
  <c r="D1120"/>
  <c r="D1060"/>
  <c r="E1059" s="1"/>
  <c r="E1060" s="1"/>
  <c r="D960"/>
  <c r="D890"/>
  <c r="E889" s="1"/>
  <c r="E890" s="1"/>
  <c r="D810"/>
  <c r="D1115"/>
  <c r="E1114" s="1"/>
  <c r="E1115" s="1"/>
  <c r="D1065"/>
  <c r="D1025"/>
  <c r="E1024" s="1"/>
  <c r="E1025" s="1"/>
  <c r="D1000"/>
  <c r="D980"/>
  <c r="E979" s="1"/>
  <c r="E980" s="1"/>
  <c r="D950"/>
  <c r="D900"/>
  <c r="E899" s="1"/>
  <c r="E900" s="1"/>
  <c r="D850"/>
  <c r="D820"/>
  <c r="E819" s="1"/>
  <c r="E820" s="1"/>
  <c r="D775"/>
  <c r="D505"/>
  <c r="E504" s="1"/>
  <c r="E505" s="1"/>
  <c r="D435"/>
  <c r="D390"/>
  <c r="E389" s="1"/>
  <c r="E390" s="1"/>
  <c r="D2655"/>
  <c r="D2605"/>
  <c r="D2535"/>
  <c r="D1545"/>
  <c r="D1490"/>
  <c r="D1405"/>
  <c r="D1385"/>
  <c r="D1355"/>
  <c r="D1320"/>
  <c r="D1285"/>
  <c r="D1225"/>
  <c r="D1140"/>
  <c r="E1139" s="1"/>
  <c r="E1140" s="1"/>
  <c r="D1070"/>
  <c r="D1010"/>
  <c r="E1009" s="1"/>
  <c r="E1010" s="1"/>
  <c r="D910"/>
  <c r="D830"/>
  <c r="E829" s="1"/>
  <c r="E830" s="1"/>
  <c r="D1130"/>
  <c r="D1080"/>
  <c r="E1079" s="1"/>
  <c r="E1080" s="1"/>
  <c r="D1045"/>
  <c r="D780"/>
  <c r="E779" s="1"/>
  <c r="E780" s="1"/>
  <c r="D565"/>
  <c r="D445"/>
  <c r="E444" s="1"/>
  <c r="E445" s="1"/>
  <c r="D395"/>
  <c r="D1020"/>
  <c r="E1019" s="1"/>
  <c r="E1020" s="1"/>
  <c r="D995"/>
  <c r="D975"/>
  <c r="E974" s="1"/>
  <c r="E975" s="1"/>
  <c r="D945"/>
  <c r="D885"/>
  <c r="E884" s="1"/>
  <c r="E885" s="1"/>
  <c r="D845"/>
  <c r="D800"/>
  <c r="E799" s="1"/>
  <c r="E800" s="1"/>
  <c r="D2670"/>
  <c r="D2580"/>
  <c r="E2579" s="1"/>
  <c r="E2580" s="1"/>
  <c r="D2470"/>
  <c r="D2420"/>
  <c r="D2275"/>
  <c r="D2175"/>
  <c r="E2174" s="1"/>
  <c r="E2175" s="1"/>
  <c r="D2095"/>
  <c r="D1975"/>
  <c r="D2690"/>
  <c r="D2600"/>
  <c r="E2599" s="1"/>
  <c r="E2600" s="1"/>
  <c r="D2530"/>
  <c r="D2430"/>
  <c r="E2429" s="1"/>
  <c r="E2430" s="1"/>
  <c r="D1835"/>
  <c r="D1765"/>
  <c r="E1764" s="1"/>
  <c r="E1765" s="1"/>
  <c r="D1675"/>
  <c r="D1595"/>
  <c r="D2340"/>
  <c r="D2290"/>
  <c r="E2289" s="1"/>
  <c r="E2290" s="1"/>
  <c r="D2210"/>
  <c r="D2170"/>
  <c r="D2130"/>
  <c r="D2090"/>
  <c r="E2089" s="1"/>
  <c r="E2090" s="1"/>
  <c r="D2010"/>
  <c r="D1930"/>
  <c r="D1860"/>
  <c r="D1770"/>
  <c r="E1769" s="1"/>
  <c r="E1770" s="1"/>
  <c r="D1720"/>
  <c r="D1670"/>
  <c r="D2395"/>
  <c r="D2375"/>
  <c r="E2374" s="1"/>
  <c r="E2375" s="1"/>
  <c r="D2320"/>
  <c r="D2270"/>
  <c r="E2269" s="1"/>
  <c r="E2270" s="1"/>
  <c r="D2215"/>
  <c r="D2040"/>
  <c r="E2039" s="1"/>
  <c r="E2040" s="1"/>
  <c r="D1995"/>
  <c r="D1960"/>
  <c r="E1959" s="1"/>
  <c r="E1960" s="1"/>
  <c r="D1905"/>
  <c r="D1865"/>
  <c r="E1864" s="1"/>
  <c r="E1865" s="1"/>
  <c r="D1820"/>
  <c r="D1795"/>
  <c r="E1794" s="1"/>
  <c r="E1795" s="1"/>
  <c r="D1725"/>
  <c r="D1695"/>
  <c r="E1694" s="1"/>
  <c r="E1695" s="1"/>
  <c r="D1650"/>
  <c r="D1610"/>
  <c r="E1609" s="1"/>
  <c r="E1610" s="1"/>
  <c r="D1575"/>
  <c r="D1515"/>
  <c r="E1514" s="1"/>
  <c r="D1455"/>
  <c r="D1415"/>
  <c r="E1414" s="1"/>
  <c r="D1295"/>
  <c r="D1235"/>
  <c r="E1234" s="1"/>
  <c r="D1520"/>
  <c r="D1460"/>
  <c r="E1459" s="1"/>
  <c r="D1420"/>
  <c r="D1290"/>
  <c r="E1289" s="1"/>
  <c r="D1230"/>
  <c r="D1180"/>
  <c r="E1179" s="1"/>
  <c r="D475"/>
  <c r="D555"/>
  <c r="E554" s="1"/>
  <c r="E555" s="1"/>
  <c r="D535"/>
  <c r="D515"/>
  <c r="E514" s="1"/>
  <c r="E515" s="1"/>
  <c r="D480"/>
  <c r="D440"/>
  <c r="E439" s="1"/>
  <c r="E440" s="1"/>
  <c r="D405"/>
  <c r="D365"/>
  <c r="E364" s="1"/>
  <c r="E365" s="1"/>
  <c r="D2640"/>
  <c r="D2570"/>
  <c r="E2569" s="1"/>
  <c r="D2520"/>
  <c r="D2695"/>
  <c r="E2694" s="1"/>
  <c r="E2695" s="1"/>
  <c r="D2610"/>
  <c r="D2505"/>
  <c r="E2504" s="1"/>
  <c r="E2505" s="1"/>
  <c r="D2450"/>
  <c r="D2335"/>
  <c r="E2334" s="1"/>
  <c r="E2335" s="1"/>
  <c r="D2225"/>
  <c r="D2135"/>
  <c r="E2134" s="1"/>
  <c r="E2135" s="1"/>
  <c r="D2045"/>
  <c r="D1925"/>
  <c r="E1924" s="1"/>
  <c r="E1925" s="1"/>
  <c r="D2665"/>
  <c r="D2615"/>
  <c r="E2614" s="1"/>
  <c r="E2615" s="1"/>
  <c r="D2545"/>
  <c r="D2495"/>
  <c r="E2494" s="1"/>
  <c r="E2495" s="1"/>
  <c r="D1165"/>
  <c r="D1105"/>
  <c r="E1104" s="1"/>
  <c r="E1105" s="1"/>
  <c r="D965"/>
  <c r="D895"/>
  <c r="E894" s="1"/>
  <c r="E895" s="1"/>
  <c r="D815"/>
  <c r="D160"/>
  <c r="E159" s="1"/>
  <c r="E160" s="1"/>
  <c r="D95"/>
  <c r="D75"/>
  <c r="E74" s="1"/>
  <c r="E75" s="1"/>
  <c r="D55"/>
  <c r="D2675"/>
  <c r="E2674" s="1"/>
  <c r="E2675" s="1"/>
  <c r="D2625"/>
  <c r="D2585"/>
  <c r="E2584" s="1"/>
  <c r="E2585" s="1"/>
  <c r="D2510"/>
  <c r="D2475"/>
  <c r="E2474" s="1"/>
  <c r="E2475" s="1"/>
  <c r="D2455"/>
  <c r="D2435"/>
  <c r="E2434" s="1"/>
  <c r="E2435" s="1"/>
  <c r="D2345"/>
  <c r="D2295"/>
  <c r="E2294" s="1"/>
  <c r="E2295" s="1"/>
  <c r="D2245"/>
  <c r="D2185"/>
  <c r="E2184" s="1"/>
  <c r="E2185" s="1"/>
  <c r="D2145"/>
  <c r="D2105"/>
  <c r="E2104" s="1"/>
  <c r="E2105" s="1"/>
  <c r="D2055"/>
  <c r="D1985"/>
  <c r="E1984" s="1"/>
  <c r="E1985" s="1"/>
  <c r="D1935"/>
  <c r="D1845"/>
  <c r="E1844" s="1"/>
  <c r="E1845" s="1"/>
  <c r="D1775"/>
  <c r="D1685"/>
  <c r="E1684" s="1"/>
  <c r="E1685" s="1"/>
  <c r="D1615"/>
  <c r="D2350"/>
  <c r="E2349" s="1"/>
  <c r="E2350" s="1"/>
  <c r="D2300"/>
  <c r="D2220"/>
  <c r="E2219" s="1"/>
  <c r="E2220" s="1"/>
  <c r="D2180"/>
  <c r="D2140"/>
  <c r="E2139" s="1"/>
  <c r="E2140" s="1"/>
  <c r="D2100"/>
  <c r="D2020"/>
  <c r="E2019" s="1"/>
  <c r="E2020" s="1"/>
  <c r="D1950"/>
  <c r="D1890"/>
  <c r="E1889" s="1"/>
  <c r="E1890" s="1"/>
  <c r="D1780"/>
  <c r="D1730"/>
  <c r="E1729" s="1"/>
  <c r="E1730" s="1"/>
  <c r="D1680"/>
  <c r="D2400"/>
  <c r="E2399" s="1"/>
  <c r="E2400" s="1"/>
  <c r="D2380"/>
  <c r="D2360"/>
  <c r="E2359" s="1"/>
  <c r="E2360" s="1"/>
  <c r="D2280"/>
  <c r="D2230"/>
  <c r="E2229" s="1"/>
  <c r="E2230" s="1"/>
  <c r="D2050"/>
  <c r="D2015"/>
  <c r="E2014" s="1"/>
  <c r="E2015" s="1"/>
  <c r="D1965"/>
  <c r="D1915"/>
  <c r="E1914" s="1"/>
  <c r="E1915" s="1"/>
  <c r="D1870"/>
  <c r="D1830"/>
  <c r="E1829" s="1"/>
  <c r="E1830" s="1"/>
  <c r="D1800"/>
  <c r="D1750"/>
  <c r="E1749" s="1"/>
  <c r="E1750" s="1"/>
  <c r="D1705"/>
  <c r="D1655"/>
  <c r="E1654" s="1"/>
  <c r="E1655" s="1"/>
  <c r="D1620"/>
  <c r="D1155"/>
  <c r="E1154" s="1"/>
  <c r="E1155" s="1"/>
  <c r="D1095"/>
  <c r="D925"/>
  <c r="E924" s="1"/>
  <c r="E925" s="1"/>
  <c r="D875"/>
  <c r="D805"/>
  <c r="E804" s="1"/>
  <c r="E805" s="1"/>
  <c r="D490"/>
  <c r="D560"/>
  <c r="E559" s="1"/>
  <c r="E560" s="1"/>
  <c r="D540"/>
  <c r="D520"/>
  <c r="E519" s="1"/>
  <c r="E520" s="1"/>
  <c r="D485"/>
  <c r="D455"/>
  <c r="E454" s="1"/>
  <c r="E455" s="1"/>
  <c r="D410"/>
  <c r="D370"/>
  <c r="E369" s="1"/>
  <c r="E370" s="1"/>
  <c r="D70"/>
  <c r="D50"/>
  <c r="E49" s="1"/>
  <c r="E50" s="1"/>
  <c r="E2654"/>
  <c r="E2534"/>
  <c r="E2669"/>
  <c r="E2670" s="1"/>
  <c r="E2469"/>
  <c r="E2470" s="1"/>
  <c r="E2274"/>
  <c r="E2275" s="1"/>
  <c r="E2094"/>
  <c r="E2095" s="1"/>
  <c r="E1834"/>
  <c r="E1835" s="1"/>
  <c r="E1674"/>
  <c r="E1675" s="1"/>
  <c r="E2339"/>
  <c r="E2340" s="1"/>
  <c r="E2209"/>
  <c r="E2210" s="1"/>
  <c r="E2129"/>
  <c r="E2130" s="1"/>
  <c r="E2009"/>
  <c r="E2010" s="1"/>
  <c r="E1859"/>
  <c r="E1860" s="1"/>
  <c r="E1719"/>
  <c r="E1720" s="1"/>
  <c r="E2394"/>
  <c r="E2395" s="1"/>
  <c r="E2319"/>
  <c r="E2320" s="1"/>
  <c r="E1649"/>
  <c r="E1650" s="1"/>
  <c r="E1574"/>
  <c r="E1294"/>
  <c r="E1519"/>
  <c r="E1419"/>
  <c r="E1229"/>
  <c r="E1544"/>
  <c r="E1489"/>
  <c r="E1404"/>
  <c r="E1384"/>
  <c r="E1354"/>
  <c r="E1319"/>
  <c r="E1284"/>
  <c r="E1224"/>
  <c r="E474"/>
  <c r="E475" s="1"/>
  <c r="E534"/>
  <c r="E535" s="1"/>
  <c r="E479"/>
  <c r="E480" s="1"/>
  <c r="E404"/>
  <c r="E405" s="1"/>
  <c r="E2639"/>
  <c r="E2519"/>
  <c r="E2609"/>
  <c r="E2610" s="1"/>
  <c r="E2449"/>
  <c r="E2450" s="1"/>
  <c r="E2224"/>
  <c r="E2225" s="1"/>
  <c r="E2044"/>
  <c r="E2045" s="1"/>
  <c r="E2664"/>
  <c r="E2665" s="1"/>
  <c r="E2544"/>
  <c r="E2545" s="1"/>
  <c r="E1164"/>
  <c r="E1165" s="1"/>
  <c r="E964"/>
  <c r="E965" s="1"/>
  <c r="E814"/>
  <c r="E815" s="1"/>
  <c r="E1119"/>
  <c r="E1120" s="1"/>
  <c r="E959"/>
  <c r="E960" s="1"/>
  <c r="E809"/>
  <c r="E810" s="1"/>
  <c r="E1064"/>
  <c r="E1065" s="1"/>
  <c r="E999"/>
  <c r="E1000" s="1"/>
  <c r="E949"/>
  <c r="E950" s="1"/>
  <c r="E849"/>
  <c r="E850" s="1"/>
  <c r="E774"/>
  <c r="E775" s="1"/>
  <c r="E434"/>
  <c r="E435" s="1"/>
  <c r="E94"/>
  <c r="E95" s="1"/>
  <c r="E54"/>
  <c r="E55" s="1"/>
  <c r="E2624"/>
  <c r="E2625" s="1"/>
  <c r="E2509"/>
  <c r="E2510" s="1"/>
  <c r="E2454"/>
  <c r="E2455" s="1"/>
  <c r="E2344"/>
  <c r="E2345" s="1"/>
  <c r="E2244"/>
  <c r="E2245" s="1"/>
  <c r="E2144"/>
  <c r="E2145" s="1"/>
  <c r="E2054"/>
  <c r="E2055" s="1"/>
  <c r="E1934"/>
  <c r="E1935" s="1"/>
  <c r="E1774"/>
  <c r="E1775" s="1"/>
  <c r="E1614"/>
  <c r="E1615" s="1"/>
  <c r="E2299"/>
  <c r="E2300" s="1"/>
  <c r="E2179"/>
  <c r="E2180" s="1"/>
  <c r="E2099"/>
  <c r="E2100" s="1"/>
  <c r="E1949"/>
  <c r="E1950" s="1"/>
  <c r="E1779"/>
  <c r="E1780" s="1"/>
  <c r="E1679"/>
  <c r="E1680" s="1"/>
  <c r="E2379"/>
  <c r="E2380" s="1"/>
  <c r="E2279"/>
  <c r="E2280" s="1"/>
  <c r="E1069"/>
  <c r="E1070" s="1"/>
  <c r="E909"/>
  <c r="E910" s="1"/>
  <c r="E1129"/>
  <c r="E1130" s="1"/>
  <c r="E1044"/>
  <c r="E1045" s="1"/>
  <c r="E564"/>
  <c r="E565" s="1"/>
  <c r="E394"/>
  <c r="E395" s="1"/>
  <c r="E2049"/>
  <c r="E2050" s="1"/>
  <c r="E1964"/>
  <c r="E1965" s="1"/>
  <c r="E1869"/>
  <c r="E1870" s="1"/>
  <c r="E1799"/>
  <c r="E1800" s="1"/>
  <c r="E1704"/>
  <c r="E1705" s="1"/>
  <c r="E1619"/>
  <c r="E1620" s="1"/>
  <c r="E1094"/>
  <c r="E1095" s="1"/>
  <c r="E874"/>
  <c r="E875" s="1"/>
  <c r="E994"/>
  <c r="E995" s="1"/>
  <c r="E944"/>
  <c r="E945" s="1"/>
  <c r="E844"/>
  <c r="E845" s="1"/>
  <c r="E489"/>
  <c r="E490" s="1"/>
  <c r="E539"/>
  <c r="E540" s="1"/>
  <c r="E484"/>
  <c r="E485" s="1"/>
  <c r="E409"/>
  <c r="E410" s="1"/>
  <c r="E69"/>
  <c r="E70" s="1"/>
  <c r="E2604"/>
  <c r="E2419"/>
  <c r="E2420" s="1"/>
  <c r="E1974"/>
  <c r="E1975" s="1"/>
  <c r="E2689"/>
  <c r="E2690" s="1"/>
  <c r="E2529"/>
  <c r="E2530" s="1"/>
  <c r="E1594"/>
  <c r="E1595" s="1"/>
  <c r="E2169"/>
  <c r="E2170" s="1"/>
  <c r="E1929"/>
  <c r="E1930" s="1"/>
  <c r="E1669"/>
  <c r="E1670" s="1"/>
  <c r="E2214"/>
  <c r="E2215" s="1"/>
  <c r="E1994"/>
  <c r="E1995" s="1"/>
  <c r="E1904"/>
  <c r="E1905" s="1"/>
  <c r="E1819"/>
  <c r="E1820" s="1"/>
  <c r="E1724"/>
  <c r="E1725" s="1"/>
  <c r="E1454"/>
  <c r="D2620"/>
  <c r="D2540"/>
  <c r="D2490"/>
  <c r="D5"/>
  <c r="D2645"/>
  <c r="D2565"/>
  <c r="D2525"/>
  <c r="D2650"/>
  <c r="D2550"/>
  <c r="D2460"/>
  <c r="D2355"/>
  <c r="D2255"/>
  <c r="D2155"/>
  <c r="D2075"/>
  <c r="D1945"/>
  <c r="D1135"/>
  <c r="D1075"/>
  <c r="D915"/>
  <c r="D855"/>
  <c r="D795"/>
  <c r="D1205"/>
  <c r="D1150"/>
  <c r="D1100"/>
  <c r="D1030"/>
  <c r="D920"/>
  <c r="D860"/>
  <c r="D1145"/>
  <c r="D1085"/>
  <c r="D1050"/>
  <c r="D1015"/>
  <c r="D990"/>
  <c r="D970"/>
  <c r="D935"/>
  <c r="D880"/>
  <c r="D840"/>
  <c r="D785"/>
  <c r="D605"/>
  <c r="D770"/>
  <c r="D580"/>
  <c r="D450"/>
  <c r="D425"/>
  <c r="D380"/>
  <c r="D750"/>
  <c r="D730"/>
  <c r="D710"/>
  <c r="D690"/>
  <c r="D670"/>
  <c r="D650"/>
  <c r="D630"/>
  <c r="D320"/>
  <c r="D360"/>
  <c r="D335"/>
  <c r="D290"/>
  <c r="D265"/>
  <c r="D235"/>
  <c r="D180"/>
  <c r="D155"/>
  <c r="D225"/>
  <c r="D205"/>
  <c r="D145"/>
  <c r="D125"/>
  <c r="D105"/>
  <c r="D85"/>
  <c r="D65"/>
  <c r="D45"/>
  <c r="D30"/>
  <c r="D2685"/>
  <c r="D2660"/>
  <c r="D2595"/>
  <c r="D2575"/>
  <c r="D2485"/>
  <c r="D2465"/>
  <c r="D2445"/>
  <c r="D2410"/>
  <c r="D2325"/>
  <c r="D2265"/>
  <c r="D2205"/>
  <c r="D2165"/>
  <c r="D2125"/>
  <c r="D2085"/>
  <c r="D2035"/>
  <c r="D1955"/>
  <c r="D1885"/>
  <c r="D1825"/>
  <c r="D1745"/>
  <c r="D1645"/>
  <c r="D2425"/>
  <c r="D2330"/>
  <c r="D2250"/>
  <c r="D2200"/>
  <c r="D2160"/>
  <c r="D2120"/>
  <c r="D2080"/>
  <c r="D2000"/>
  <c r="D1910"/>
  <c r="D1840"/>
  <c r="D1760"/>
  <c r="D1700"/>
  <c r="D1630"/>
  <c r="D2390"/>
  <c r="D2370"/>
  <c r="D2315"/>
  <c r="D2260"/>
  <c r="D2070"/>
  <c r="D2635"/>
  <c r="D2555"/>
  <c r="D2515"/>
  <c r="D2630"/>
  <c r="D2560"/>
  <c r="D2500"/>
  <c r="D2680"/>
  <c r="D2590"/>
  <c r="D2480"/>
  <c r="D2440"/>
  <c r="D2305"/>
  <c r="D2195"/>
  <c r="D2115"/>
  <c r="D2005"/>
  <c r="D1875"/>
  <c r="D1805"/>
  <c r="D1735"/>
  <c r="D1635"/>
  <c r="D2415"/>
  <c r="D2310"/>
  <c r="D2240"/>
  <c r="D2190"/>
  <c r="D2150"/>
  <c r="D2110"/>
  <c r="D2060"/>
  <c r="D1970"/>
  <c r="D1900"/>
  <c r="D1790"/>
  <c r="D1740"/>
  <c r="D1690"/>
  <c r="D2405"/>
  <c r="D2385"/>
  <c r="D2365"/>
  <c r="D2285"/>
  <c r="D2235"/>
  <c r="D2065"/>
  <c r="D2025"/>
  <c r="D1980"/>
  <c r="D1920"/>
  <c r="D1880"/>
  <c r="D1850"/>
  <c r="D1810"/>
  <c r="D1755"/>
  <c r="D1710"/>
  <c r="D1660"/>
  <c r="D1625"/>
  <c r="D1600"/>
  <c r="D1535"/>
  <c r="D1485"/>
  <c r="D1435"/>
  <c r="D1345"/>
  <c r="D1255"/>
  <c r="D1570"/>
  <c r="D1500"/>
  <c r="D1440"/>
  <c r="D1340"/>
  <c r="D1270"/>
  <c r="D1190"/>
  <c r="D1555"/>
  <c r="D1530"/>
  <c r="D1470"/>
  <c r="D1395"/>
  <c r="D1375"/>
  <c r="D1335"/>
  <c r="D1305"/>
  <c r="D1250"/>
  <c r="D1215"/>
  <c r="D585"/>
  <c r="D600"/>
  <c r="D760"/>
  <c r="D740"/>
  <c r="D720"/>
  <c r="D700"/>
  <c r="D680"/>
  <c r="D660"/>
  <c r="D640"/>
  <c r="D620"/>
  <c r="D570"/>
  <c r="D545"/>
  <c r="D525"/>
  <c r="D500"/>
  <c r="D460"/>
  <c r="D415"/>
  <c r="D375"/>
  <c r="D330"/>
  <c r="D295"/>
  <c r="D350"/>
  <c r="D310"/>
  <c r="D275"/>
  <c r="D245"/>
  <c r="D190"/>
  <c r="D170"/>
  <c r="D250"/>
  <c r="D215"/>
  <c r="D135"/>
  <c r="D115"/>
  <c r="D10"/>
  <c r="D20"/>
  <c r="D2030"/>
  <c r="D1990"/>
  <c r="D1940"/>
  <c r="D1895"/>
  <c r="D1855"/>
  <c r="D1815"/>
  <c r="D1785"/>
  <c r="D1715"/>
  <c r="D1665"/>
  <c r="D1640"/>
  <c r="D1605"/>
  <c r="D1565"/>
  <c r="D1505"/>
  <c r="D1445"/>
  <c r="D1365"/>
  <c r="D1265"/>
  <c r="D1580"/>
  <c r="D1510"/>
  <c r="D1450"/>
  <c r="D1370"/>
  <c r="D1280"/>
  <c r="D1200"/>
  <c r="D1175"/>
  <c r="D1125"/>
  <c r="D1035"/>
  <c r="D905"/>
  <c r="D835"/>
  <c r="D1590"/>
  <c r="D1540"/>
  <c r="D1475"/>
  <c r="D1400"/>
  <c r="D1380"/>
  <c r="D1350"/>
  <c r="D1310"/>
  <c r="D1275"/>
  <c r="D1220"/>
  <c r="D1195"/>
  <c r="D1005"/>
  <c r="D985"/>
  <c r="D955"/>
  <c r="D930"/>
  <c r="D865"/>
  <c r="D825"/>
  <c r="D595"/>
  <c r="D610"/>
  <c r="D765"/>
  <c r="D745"/>
  <c r="D725"/>
  <c r="D705"/>
  <c r="D685"/>
  <c r="D665"/>
  <c r="D645"/>
  <c r="D625"/>
  <c r="D470"/>
  <c r="D550"/>
  <c r="D530"/>
  <c r="D510"/>
  <c r="D465"/>
  <c r="D420"/>
  <c r="D400"/>
  <c r="D345"/>
  <c r="D300"/>
  <c r="D355"/>
  <c r="D315"/>
  <c r="D280"/>
  <c r="D260"/>
  <c r="D200"/>
  <c r="D175"/>
  <c r="D255"/>
  <c r="D220"/>
  <c r="D195"/>
  <c r="D140"/>
  <c r="D120"/>
  <c r="D100"/>
  <c r="D80"/>
  <c r="D60"/>
  <c r="D40"/>
  <c r="D25"/>
  <c r="D1585"/>
  <c r="D1525"/>
  <c r="D1465"/>
  <c r="D1425"/>
  <c r="D1315"/>
  <c r="D1245"/>
  <c r="D1560"/>
  <c r="D1480"/>
  <c r="D1430"/>
  <c r="D1330"/>
  <c r="D1260"/>
  <c r="D1185"/>
  <c r="D1550"/>
  <c r="D1495"/>
  <c r="D1410"/>
  <c r="D1390"/>
  <c r="D1360"/>
  <c r="D1325"/>
  <c r="D1300"/>
  <c r="D1240"/>
  <c r="D1210"/>
  <c r="D1160"/>
  <c r="D1110"/>
  <c r="D1040"/>
  <c r="D940"/>
  <c r="D870"/>
  <c r="D790"/>
  <c r="D1090"/>
  <c r="D1055"/>
  <c r="D615"/>
  <c r="D575"/>
  <c r="D590"/>
  <c r="D495"/>
  <c r="D430"/>
  <c r="D385"/>
  <c r="D755"/>
  <c r="D735"/>
  <c r="D715"/>
  <c r="D695"/>
  <c r="D675"/>
  <c r="D655"/>
  <c r="D635"/>
  <c r="D325"/>
  <c r="D285"/>
  <c r="D340"/>
  <c r="D305"/>
  <c r="D270"/>
  <c r="D240"/>
  <c r="D185"/>
  <c r="D165"/>
  <c r="D230"/>
  <c r="D210"/>
  <c r="D150"/>
  <c r="D130"/>
  <c r="D110"/>
  <c r="D90"/>
  <c r="D35"/>
  <c r="D15"/>
  <c r="A2702"/>
  <c r="B2699" l="1"/>
  <c r="A2709"/>
  <c r="E89"/>
  <c r="E90" s="1"/>
  <c r="E209"/>
  <c r="E210" s="1"/>
  <c r="E239"/>
  <c r="E240" s="1"/>
  <c r="E284"/>
  <c r="E285" s="1"/>
  <c r="E674"/>
  <c r="E754"/>
  <c r="E429"/>
  <c r="E430" s="1"/>
  <c r="E614"/>
  <c r="E1089"/>
  <c r="E1090" s="1"/>
  <c r="E869"/>
  <c r="E870" s="1"/>
  <c r="E1039"/>
  <c r="E1040" s="1"/>
  <c r="E1159"/>
  <c r="E1160" s="1"/>
  <c r="E1239"/>
  <c r="E1240" s="1"/>
  <c r="E1324"/>
  <c r="E1325" s="1"/>
  <c r="E1389"/>
  <c r="E1390" s="1"/>
  <c r="E1494"/>
  <c r="E1495" s="1"/>
  <c r="E1184"/>
  <c r="E1185" s="1"/>
  <c r="E1329"/>
  <c r="E1330" s="1"/>
  <c r="E1479"/>
  <c r="E1480" s="1"/>
  <c r="E1244"/>
  <c r="E1245" s="1"/>
  <c r="E1424"/>
  <c r="E1425" s="1"/>
  <c r="E1524"/>
  <c r="E1525" s="1"/>
  <c r="E24"/>
  <c r="E25" s="1"/>
  <c r="E59"/>
  <c r="E60" s="1"/>
  <c r="E99"/>
  <c r="E100" s="1"/>
  <c r="E139"/>
  <c r="E140" s="1"/>
  <c r="E219"/>
  <c r="E220" s="1"/>
  <c r="E174"/>
  <c r="E175" s="1"/>
  <c r="E259"/>
  <c r="E260" s="1"/>
  <c r="E314"/>
  <c r="E315" s="1"/>
  <c r="E299"/>
  <c r="E300" s="1"/>
  <c r="E399"/>
  <c r="E400" s="1"/>
  <c r="E464"/>
  <c r="E465" s="1"/>
  <c r="E529"/>
  <c r="E530" s="1"/>
  <c r="E469"/>
  <c r="E470" s="1"/>
  <c r="E644"/>
  <c r="E645" s="1"/>
  <c r="E684"/>
  <c r="E685" s="1"/>
  <c r="E724"/>
  <c r="E725" s="1"/>
  <c r="E764"/>
  <c r="E765" s="1"/>
  <c r="E594"/>
  <c r="E595" s="1"/>
  <c r="E864"/>
  <c r="E865" s="1"/>
  <c r="E954"/>
  <c r="E955" s="1"/>
  <c r="E1004"/>
  <c r="E1005" s="1"/>
  <c r="E1219"/>
  <c r="E1220" s="1"/>
  <c r="E1309"/>
  <c r="E1310" s="1"/>
  <c r="E1379"/>
  <c r="E1380" s="1"/>
  <c r="E1474"/>
  <c r="E1475" s="1"/>
  <c r="E1589"/>
  <c r="E1590" s="1"/>
  <c r="E904"/>
  <c r="E905" s="1"/>
  <c r="E1124"/>
  <c r="E1125" s="1"/>
  <c r="E1199"/>
  <c r="E1200" s="1"/>
  <c r="E1369"/>
  <c r="E1370" s="1"/>
  <c r="E1509"/>
  <c r="E1510" s="1"/>
  <c r="E1264"/>
  <c r="E1265" s="1"/>
  <c r="E1444"/>
  <c r="E1445" s="1"/>
  <c r="E1564"/>
  <c r="E1565" s="1"/>
  <c r="E1639"/>
  <c r="E1640" s="1"/>
  <c r="E1714"/>
  <c r="E1715" s="1"/>
  <c r="E1814"/>
  <c r="E1815" s="1"/>
  <c r="E1894"/>
  <c r="E1895" s="1"/>
  <c r="E1989"/>
  <c r="E1990" s="1"/>
  <c r="E19"/>
  <c r="E20" s="1"/>
  <c r="E114"/>
  <c r="E115" s="1"/>
  <c r="E214"/>
  <c r="E215" s="1"/>
  <c r="E169"/>
  <c r="E170" s="1"/>
  <c r="E244"/>
  <c r="E245" s="1"/>
  <c r="E309"/>
  <c r="E310" s="1"/>
  <c r="E294"/>
  <c r="E295" s="1"/>
  <c r="E374"/>
  <c r="E375" s="1"/>
  <c r="E459"/>
  <c r="E460" s="1"/>
  <c r="E524"/>
  <c r="E525" s="1"/>
  <c r="E569"/>
  <c r="E570" s="1"/>
  <c r="E639"/>
  <c r="E640" s="1"/>
  <c r="E679"/>
  <c r="E680" s="1"/>
  <c r="E719"/>
  <c r="E720" s="1"/>
  <c r="E759"/>
  <c r="E760" s="1"/>
  <c r="E584"/>
  <c r="E585" s="1"/>
  <c r="E1249"/>
  <c r="E1250" s="1"/>
  <c r="E1334"/>
  <c r="E1335" s="1"/>
  <c r="E1394"/>
  <c r="E1395" s="1"/>
  <c r="E1529"/>
  <c r="E1530" s="1"/>
  <c r="E1189"/>
  <c r="E1190" s="1"/>
  <c r="E1339"/>
  <c r="E1340" s="1"/>
  <c r="E1499"/>
  <c r="E1500" s="1"/>
  <c r="E1254"/>
  <c r="E1255" s="1"/>
  <c r="E1434"/>
  <c r="E1435" s="1"/>
  <c r="E1534"/>
  <c r="E1535" s="1"/>
  <c r="E1624"/>
  <c r="E1625" s="1"/>
  <c r="E1709"/>
  <c r="E1710" s="1"/>
  <c r="E1809"/>
  <c r="E1810" s="1"/>
  <c r="E1879"/>
  <c r="E1880" s="1"/>
  <c r="E1979"/>
  <c r="E1980" s="1"/>
  <c r="E2064"/>
  <c r="E2065" s="1"/>
  <c r="E2284"/>
  <c r="E2285" s="1"/>
  <c r="E2384"/>
  <c r="E2385" s="1"/>
  <c r="E1689"/>
  <c r="E1690" s="1"/>
  <c r="E1789"/>
  <c r="E1790" s="1"/>
  <c r="E1969"/>
  <c r="E1970" s="1"/>
  <c r="E2109"/>
  <c r="E2110" s="1"/>
  <c r="E2189"/>
  <c r="E2190" s="1"/>
  <c r="E2309"/>
  <c r="E2310" s="1"/>
  <c r="E1634"/>
  <c r="E1635" s="1"/>
  <c r="E1804"/>
  <c r="E1805" s="1"/>
  <c r="E2004"/>
  <c r="E2005" s="1"/>
  <c r="E2194"/>
  <c r="E2195" s="1"/>
  <c r="E2439"/>
  <c r="E2440" s="1"/>
  <c r="E2589"/>
  <c r="E2590" s="1"/>
  <c r="E2499"/>
  <c r="E2500" s="1"/>
  <c r="E2629"/>
  <c r="E2630" s="1"/>
  <c r="E2514"/>
  <c r="E2515" s="1"/>
  <c r="E2634"/>
  <c r="E2635" s="1"/>
  <c r="E2259"/>
  <c r="E2260" s="1"/>
  <c r="E2369"/>
  <c r="E2370" s="1"/>
  <c r="E1629"/>
  <c r="E1630" s="1"/>
  <c r="E1759"/>
  <c r="E1760" s="1"/>
  <c r="E1909"/>
  <c r="E1910" s="1"/>
  <c r="E2079"/>
  <c r="E2080" s="1"/>
  <c r="E2159"/>
  <c r="E2160" s="1"/>
  <c r="E2249"/>
  <c r="E2250" s="1"/>
  <c r="E2424"/>
  <c r="E2425" s="1"/>
  <c r="E1744"/>
  <c r="E1745" s="1"/>
  <c r="E1884"/>
  <c r="E1885" s="1"/>
  <c r="E2034"/>
  <c r="E2035" s="1"/>
  <c r="E2124"/>
  <c r="E2125" s="1"/>
  <c r="E2204"/>
  <c r="E2205" s="1"/>
  <c r="E2324"/>
  <c r="E2325" s="1"/>
  <c r="E2444"/>
  <c r="E2445" s="1"/>
  <c r="E2484"/>
  <c r="E2485" s="1"/>
  <c r="E2594"/>
  <c r="E2595" s="1"/>
  <c r="E2684"/>
  <c r="E2685" s="1"/>
  <c r="E44"/>
  <c r="E45" s="1"/>
  <c r="E84"/>
  <c r="E85" s="1"/>
  <c r="E124"/>
  <c r="E125" s="1"/>
  <c r="E204"/>
  <c r="E205" s="1"/>
  <c r="E154"/>
  <c r="E155" s="1"/>
  <c r="E234"/>
  <c r="E235" s="1"/>
  <c r="E289"/>
  <c r="E290" s="1"/>
  <c r="E359"/>
  <c r="E360" s="1"/>
  <c r="E629"/>
  <c r="E630" s="1"/>
  <c r="E669"/>
  <c r="E670" s="1"/>
  <c r="E709"/>
  <c r="E710" s="1"/>
  <c r="E749"/>
  <c r="E750" s="1"/>
  <c r="E424"/>
  <c r="E425" s="1"/>
  <c r="E579"/>
  <c r="E580" s="1"/>
  <c r="E604"/>
  <c r="E605" s="1"/>
  <c r="E839"/>
  <c r="E840" s="1"/>
  <c r="E934"/>
  <c r="E935" s="1"/>
  <c r="E989"/>
  <c r="E990" s="1"/>
  <c r="E1049"/>
  <c r="E1050" s="1"/>
  <c r="E1144"/>
  <c r="E1145" s="1"/>
  <c r="E919"/>
  <c r="E920" s="1"/>
  <c r="E1099"/>
  <c r="E1100" s="1"/>
  <c r="E1204"/>
  <c r="E1205" s="1"/>
  <c r="E854"/>
  <c r="E855" s="1"/>
  <c r="E1074"/>
  <c r="E1075" s="1"/>
  <c r="E1944"/>
  <c r="E1945" s="1"/>
  <c r="E2154"/>
  <c r="E2155" s="1"/>
  <c r="E2354"/>
  <c r="E2355" s="1"/>
  <c r="E2549"/>
  <c r="E2550" s="1"/>
  <c r="E2564"/>
  <c r="E2565" s="1"/>
  <c r="E2489"/>
  <c r="E2490" s="1"/>
  <c r="E2619"/>
  <c r="E2620" s="1"/>
  <c r="E1456"/>
  <c r="E1457"/>
  <c r="E1458" s="1"/>
  <c r="F1455" s="1"/>
  <c r="F1727"/>
  <c r="F1728" s="1"/>
  <c r="F1726"/>
  <c r="F1724"/>
  <c r="F1822"/>
  <c r="F1823" s="1"/>
  <c r="F1821"/>
  <c r="F1819"/>
  <c r="F1907"/>
  <c r="F1908" s="1"/>
  <c r="F1906"/>
  <c r="F1904"/>
  <c r="F1997"/>
  <c r="F1998" s="1"/>
  <c r="F1996"/>
  <c r="F1994"/>
  <c r="F2217"/>
  <c r="F2218" s="1"/>
  <c r="F2216"/>
  <c r="F2214"/>
  <c r="F2377"/>
  <c r="F2378" s="1"/>
  <c r="F2376"/>
  <c r="F2374"/>
  <c r="F1672"/>
  <c r="F1673" s="1"/>
  <c r="F1671"/>
  <c r="F1669"/>
  <c r="F1772"/>
  <c r="F1773" s="1"/>
  <c r="F1771"/>
  <c r="F1769"/>
  <c r="F1932"/>
  <c r="F1933" s="1"/>
  <c r="F1931"/>
  <c r="F1929"/>
  <c r="F2092"/>
  <c r="F2093" s="1"/>
  <c r="F2091"/>
  <c r="F2089"/>
  <c r="F2172"/>
  <c r="F2173" s="1"/>
  <c r="F2171"/>
  <c r="F2169"/>
  <c r="F2292"/>
  <c r="F2293" s="1"/>
  <c r="F2291"/>
  <c r="F2289"/>
  <c r="F1597"/>
  <c r="F1598" s="1"/>
  <c r="F1596"/>
  <c r="F1594"/>
  <c r="F1767"/>
  <c r="F1768" s="1"/>
  <c r="F1766"/>
  <c r="F1764"/>
  <c r="F2532"/>
  <c r="F2533" s="1"/>
  <c r="F2531"/>
  <c r="F2529"/>
  <c r="F2692"/>
  <c r="F2693" s="1"/>
  <c r="F2691"/>
  <c r="F2689"/>
  <c r="F1977"/>
  <c r="F1978" s="1"/>
  <c r="F1976"/>
  <c r="F1974"/>
  <c r="F2177"/>
  <c r="F2178" s="1"/>
  <c r="F2176"/>
  <c r="F2174"/>
  <c r="F2422"/>
  <c r="F2423" s="1"/>
  <c r="F2421"/>
  <c r="F2419"/>
  <c r="F2582"/>
  <c r="F2583" s="1"/>
  <c r="F2581"/>
  <c r="F2579"/>
  <c r="E2606"/>
  <c r="E2607"/>
  <c r="E2608" s="1"/>
  <c r="F2605" s="1"/>
  <c r="F49"/>
  <c r="F69"/>
  <c r="F369"/>
  <c r="F409"/>
  <c r="F457"/>
  <c r="F458" s="1"/>
  <c r="F456"/>
  <c r="F454"/>
  <c r="F484"/>
  <c r="F522"/>
  <c r="F523" s="1"/>
  <c r="F521"/>
  <c r="F519"/>
  <c r="F542"/>
  <c r="F543" s="1"/>
  <c r="F541"/>
  <c r="F539"/>
  <c r="F562"/>
  <c r="F563" s="1"/>
  <c r="F561"/>
  <c r="F559"/>
  <c r="F492"/>
  <c r="F493" s="1"/>
  <c r="F491"/>
  <c r="F489"/>
  <c r="F802"/>
  <c r="F803" s="1"/>
  <c r="F801"/>
  <c r="F799"/>
  <c r="F847"/>
  <c r="F848" s="1"/>
  <c r="F846"/>
  <c r="F844"/>
  <c r="F887"/>
  <c r="F888" s="1"/>
  <c r="F886"/>
  <c r="F884"/>
  <c r="F947"/>
  <c r="F948" s="1"/>
  <c r="F946"/>
  <c r="F944"/>
  <c r="F977"/>
  <c r="F978" s="1"/>
  <c r="F976"/>
  <c r="F974"/>
  <c r="F997"/>
  <c r="F998" s="1"/>
  <c r="F996"/>
  <c r="F994"/>
  <c r="F1022"/>
  <c r="F1023" s="1"/>
  <c r="F1021"/>
  <c r="F1019"/>
  <c r="F807"/>
  <c r="F808" s="1"/>
  <c r="F806"/>
  <c r="F804"/>
  <c r="F877"/>
  <c r="F878" s="1"/>
  <c r="F876"/>
  <c r="F874"/>
  <c r="F927"/>
  <c r="F928" s="1"/>
  <c r="F926"/>
  <c r="F924"/>
  <c r="F1097"/>
  <c r="F1098" s="1"/>
  <c r="F1096"/>
  <c r="F1094"/>
  <c r="F1157"/>
  <c r="F1158" s="1"/>
  <c r="F1156"/>
  <c r="F1154"/>
  <c r="F1622"/>
  <c r="F1623" s="1"/>
  <c r="F1621"/>
  <c r="F1619"/>
  <c r="F1657"/>
  <c r="F1658" s="1"/>
  <c r="F1656"/>
  <c r="F1654"/>
  <c r="F1707"/>
  <c r="F1708" s="1"/>
  <c r="F1706"/>
  <c r="F1704"/>
  <c r="F1752"/>
  <c r="F1753" s="1"/>
  <c r="F1751"/>
  <c r="F1749"/>
  <c r="F1802"/>
  <c r="F1803" s="1"/>
  <c r="F1801"/>
  <c r="F1799"/>
  <c r="F1832"/>
  <c r="F1833" s="1"/>
  <c r="F1831"/>
  <c r="F1829"/>
  <c r="F1872"/>
  <c r="F1873" s="1"/>
  <c r="F1871"/>
  <c r="F1869"/>
  <c r="F1917"/>
  <c r="F1918" s="1"/>
  <c r="F1916"/>
  <c r="F1914"/>
  <c r="F1967"/>
  <c r="F1968" s="1"/>
  <c r="F1966"/>
  <c r="F1964"/>
  <c r="F2017"/>
  <c r="F2018" s="1"/>
  <c r="F2016"/>
  <c r="F2014"/>
  <c r="F2052"/>
  <c r="F2053" s="1"/>
  <c r="F2051"/>
  <c r="F2049"/>
  <c r="F394"/>
  <c r="F444"/>
  <c r="F567"/>
  <c r="F568" s="1"/>
  <c r="F566"/>
  <c r="F564"/>
  <c r="F782"/>
  <c r="F783" s="1"/>
  <c r="F781"/>
  <c r="F779"/>
  <c r="F1047"/>
  <c r="F1048" s="1"/>
  <c r="F1046"/>
  <c r="F1044"/>
  <c r="F1082"/>
  <c r="F1083" s="1"/>
  <c r="F1081"/>
  <c r="F1079"/>
  <c r="F1132"/>
  <c r="F1133" s="1"/>
  <c r="F1131"/>
  <c r="F1129"/>
  <c r="F832"/>
  <c r="F833" s="1"/>
  <c r="F831"/>
  <c r="F829"/>
  <c r="F912"/>
  <c r="F913" s="1"/>
  <c r="F911"/>
  <c r="F909"/>
  <c r="F1012"/>
  <c r="F1013" s="1"/>
  <c r="F1011"/>
  <c r="F1009"/>
  <c r="F1072"/>
  <c r="F1073" s="1"/>
  <c r="F1071"/>
  <c r="F1069"/>
  <c r="F1142"/>
  <c r="F1143" s="1"/>
  <c r="F1141"/>
  <c r="F1139"/>
  <c r="F2232"/>
  <c r="F2233" s="1"/>
  <c r="F2231"/>
  <c r="F2229"/>
  <c r="F2282"/>
  <c r="F2283" s="1"/>
  <c r="F2281"/>
  <c r="F2279"/>
  <c r="F2362"/>
  <c r="F2363" s="1"/>
  <c r="F2361"/>
  <c r="F2359"/>
  <c r="F2382"/>
  <c r="F2383" s="1"/>
  <c r="F2381"/>
  <c r="F2379"/>
  <c r="F2402"/>
  <c r="F2403" s="1"/>
  <c r="F2401"/>
  <c r="F2399"/>
  <c r="F1682"/>
  <c r="F1683" s="1"/>
  <c r="F1681"/>
  <c r="F1679"/>
  <c r="F1732"/>
  <c r="F1733" s="1"/>
  <c r="F1731"/>
  <c r="F1729"/>
  <c r="F1782"/>
  <c r="F1783" s="1"/>
  <c r="F1781"/>
  <c r="F1779"/>
  <c r="F1892"/>
  <c r="F1893" s="1"/>
  <c r="F1891"/>
  <c r="F1889"/>
  <c r="F1952"/>
  <c r="F1953" s="1"/>
  <c r="F1951"/>
  <c r="F1949"/>
  <c r="F2022"/>
  <c r="F2023" s="1"/>
  <c r="F2021"/>
  <c r="F2019"/>
  <c r="F2102"/>
  <c r="F2103" s="1"/>
  <c r="F2101"/>
  <c r="F2099"/>
  <c r="F2142"/>
  <c r="F2143" s="1"/>
  <c r="F2141"/>
  <c r="F2139"/>
  <c r="F2182"/>
  <c r="F2183" s="1"/>
  <c r="F2181"/>
  <c r="F2179"/>
  <c r="F2222"/>
  <c r="F2223" s="1"/>
  <c r="F2221"/>
  <c r="F2219"/>
  <c r="F2302"/>
  <c r="F2303" s="1"/>
  <c r="F2301"/>
  <c r="F2299"/>
  <c r="F2352"/>
  <c r="F2353" s="1"/>
  <c r="F2351"/>
  <c r="F2349"/>
  <c r="F1617"/>
  <c r="F1618" s="1"/>
  <c r="F1616"/>
  <c r="F1614"/>
  <c r="F1687"/>
  <c r="F1688" s="1"/>
  <c r="F1686"/>
  <c r="F1684"/>
  <c r="F1777"/>
  <c r="F1778" s="1"/>
  <c r="F1776"/>
  <c r="F1774"/>
  <c r="F1847"/>
  <c r="F1848" s="1"/>
  <c r="F1846"/>
  <c r="F1844"/>
  <c r="F1937"/>
  <c r="F1938" s="1"/>
  <c r="F1936"/>
  <c r="F1934"/>
  <c r="F1987"/>
  <c r="F1988" s="1"/>
  <c r="F1986"/>
  <c r="F1984"/>
  <c r="F2057"/>
  <c r="F2058" s="1"/>
  <c r="F2056"/>
  <c r="F2054"/>
  <c r="F2107"/>
  <c r="F2108" s="1"/>
  <c r="F2106"/>
  <c r="F2104"/>
  <c r="F2147"/>
  <c r="F2148" s="1"/>
  <c r="F2146"/>
  <c r="F2144"/>
  <c r="F2187"/>
  <c r="F2188" s="1"/>
  <c r="F2186"/>
  <c r="F2184"/>
  <c r="F2247"/>
  <c r="F2248" s="1"/>
  <c r="F2246"/>
  <c r="F2244"/>
  <c r="F2297"/>
  <c r="F2298" s="1"/>
  <c r="F2296"/>
  <c r="F2294"/>
  <c r="F2347"/>
  <c r="F2348" s="1"/>
  <c r="F2346"/>
  <c r="F2344"/>
  <c r="F2437"/>
  <c r="F2438" s="1"/>
  <c r="F2436"/>
  <c r="F2434"/>
  <c r="F2457"/>
  <c r="F2458" s="1"/>
  <c r="F2456"/>
  <c r="F2454"/>
  <c r="F2477"/>
  <c r="F2478" s="1"/>
  <c r="F2476"/>
  <c r="F2474"/>
  <c r="F2512"/>
  <c r="F2513" s="1"/>
  <c r="F2511"/>
  <c r="F2509"/>
  <c r="F2587"/>
  <c r="F2588" s="1"/>
  <c r="F2586"/>
  <c r="F2584"/>
  <c r="F2627"/>
  <c r="F2628" s="1"/>
  <c r="F2626"/>
  <c r="F2624"/>
  <c r="F2677"/>
  <c r="F2678" s="1"/>
  <c r="F2676"/>
  <c r="F2674"/>
  <c r="F54"/>
  <c r="F74"/>
  <c r="F94"/>
  <c r="F159"/>
  <c r="F389"/>
  <c r="F434"/>
  <c r="F507"/>
  <c r="F508" s="1"/>
  <c r="F506"/>
  <c r="F504"/>
  <c r="F777"/>
  <c r="F778" s="1"/>
  <c r="F776"/>
  <c r="F774"/>
  <c r="F822"/>
  <c r="F823" s="1"/>
  <c r="F821"/>
  <c r="F819"/>
  <c r="F852"/>
  <c r="F853" s="1"/>
  <c r="F851"/>
  <c r="F849"/>
  <c r="F902"/>
  <c r="F903" s="1"/>
  <c r="F901"/>
  <c r="F899"/>
  <c r="F952"/>
  <c r="F953" s="1"/>
  <c r="F951"/>
  <c r="F949"/>
  <c r="F982"/>
  <c r="F983" s="1"/>
  <c r="F981"/>
  <c r="F979"/>
  <c r="F1002"/>
  <c r="F1003" s="1"/>
  <c r="F1001"/>
  <c r="F999"/>
  <c r="F1027"/>
  <c r="F1028" s="1"/>
  <c r="F1026"/>
  <c r="F1024"/>
  <c r="F1067"/>
  <c r="F1068" s="1"/>
  <c r="F1066"/>
  <c r="F1064"/>
  <c r="F1117"/>
  <c r="F1118" s="1"/>
  <c r="F1116"/>
  <c r="F1114"/>
  <c r="F812"/>
  <c r="F813" s="1"/>
  <c r="F811"/>
  <c r="F809"/>
  <c r="F892"/>
  <c r="F893" s="1"/>
  <c r="F891"/>
  <c r="F889"/>
  <c r="F962"/>
  <c r="F963" s="1"/>
  <c r="F961"/>
  <c r="F959"/>
  <c r="F1062"/>
  <c r="F1063" s="1"/>
  <c r="F1061"/>
  <c r="F1059"/>
  <c r="F1122"/>
  <c r="F1123" s="1"/>
  <c r="F1121"/>
  <c r="F1119"/>
  <c r="F1169"/>
  <c r="F1172"/>
  <c r="F1173" s="1"/>
  <c r="F1171"/>
  <c r="F817"/>
  <c r="F818" s="1"/>
  <c r="F816"/>
  <c r="F814"/>
  <c r="F897"/>
  <c r="F898" s="1"/>
  <c r="F896"/>
  <c r="F894"/>
  <c r="F967"/>
  <c r="F968" s="1"/>
  <c r="F966"/>
  <c r="F964"/>
  <c r="F1107"/>
  <c r="F1108" s="1"/>
  <c r="F1106"/>
  <c r="F1104"/>
  <c r="F1167"/>
  <c r="F1168" s="1"/>
  <c r="F1166"/>
  <c r="F1164"/>
  <c r="F2497"/>
  <c r="F2498" s="1"/>
  <c r="F2496"/>
  <c r="F2494"/>
  <c r="F2547"/>
  <c r="F2548" s="1"/>
  <c r="F2546"/>
  <c r="F2544"/>
  <c r="F2617"/>
  <c r="F2618" s="1"/>
  <c r="F2616"/>
  <c r="F2614"/>
  <c r="F2667"/>
  <c r="F2668" s="1"/>
  <c r="F2666"/>
  <c r="F2664"/>
  <c r="F1927"/>
  <c r="F1928" s="1"/>
  <c r="F1926"/>
  <c r="F1924"/>
  <c r="F2047"/>
  <c r="F2048" s="1"/>
  <c r="F2046"/>
  <c r="F2044"/>
  <c r="F2137"/>
  <c r="F2138" s="1"/>
  <c r="F2136"/>
  <c r="F2134"/>
  <c r="F2227"/>
  <c r="F2228" s="1"/>
  <c r="F2226"/>
  <c r="F2224"/>
  <c r="F2337"/>
  <c r="F2338" s="1"/>
  <c r="F2336"/>
  <c r="F2334"/>
  <c r="F2452"/>
  <c r="F2453" s="1"/>
  <c r="F2451"/>
  <c r="F2449"/>
  <c r="F2507"/>
  <c r="F2508" s="1"/>
  <c r="F2506"/>
  <c r="F2504"/>
  <c r="F2612"/>
  <c r="F2613" s="1"/>
  <c r="F2611"/>
  <c r="F2609"/>
  <c r="F2697"/>
  <c r="F2698" s="1"/>
  <c r="F2696"/>
  <c r="F2694"/>
  <c r="E2522"/>
  <c r="E2523" s="1"/>
  <c r="F2520" s="1"/>
  <c r="E2521"/>
  <c r="E2571"/>
  <c r="E2572"/>
  <c r="E2573" s="1"/>
  <c r="F2570" s="1"/>
  <c r="E2641"/>
  <c r="E2642"/>
  <c r="E2643" s="1"/>
  <c r="F2640" s="1"/>
  <c r="F364"/>
  <c r="F404"/>
  <c r="F439"/>
  <c r="F479"/>
  <c r="F517"/>
  <c r="F518" s="1"/>
  <c r="F516"/>
  <c r="F514"/>
  <c r="F537"/>
  <c r="F538" s="1"/>
  <c r="F536"/>
  <c r="F534"/>
  <c r="F557"/>
  <c r="F558" s="1"/>
  <c r="F556"/>
  <c r="F554"/>
  <c r="F474"/>
  <c r="E1226"/>
  <c r="E1227"/>
  <c r="E1228" s="1"/>
  <c r="F1225" s="1"/>
  <c r="E1286"/>
  <c r="E1287"/>
  <c r="E1288" s="1"/>
  <c r="F1285" s="1"/>
  <c r="E1321"/>
  <c r="E1322"/>
  <c r="E1323" s="1"/>
  <c r="F1320" s="1"/>
  <c r="E1356"/>
  <c r="E1357"/>
  <c r="E1358" s="1"/>
  <c r="F1355" s="1"/>
  <c r="E1386"/>
  <c r="E1387"/>
  <c r="E1388" s="1"/>
  <c r="F1385" s="1"/>
  <c r="E1406"/>
  <c r="E1407"/>
  <c r="E1408" s="1"/>
  <c r="F1405" s="1"/>
  <c r="E1491"/>
  <c r="E1492"/>
  <c r="E1493" s="1"/>
  <c r="F1490" s="1"/>
  <c r="E1546"/>
  <c r="E1547"/>
  <c r="E1548" s="1"/>
  <c r="F1545" s="1"/>
  <c r="E1181"/>
  <c r="E1182"/>
  <c r="E1183" s="1"/>
  <c r="F1180" s="1"/>
  <c r="E1231"/>
  <c r="E1232"/>
  <c r="E1233" s="1"/>
  <c r="F1230" s="1"/>
  <c r="E1291"/>
  <c r="E1292"/>
  <c r="E1293" s="1"/>
  <c r="F1290" s="1"/>
  <c r="E1421"/>
  <c r="E1422"/>
  <c r="E1423" s="1"/>
  <c r="F1420" s="1"/>
  <c r="E1461"/>
  <c r="E1462"/>
  <c r="E1463" s="1"/>
  <c r="F1460" s="1"/>
  <c r="E1521"/>
  <c r="E1522"/>
  <c r="E1523" s="1"/>
  <c r="F1520" s="1"/>
  <c r="E1236"/>
  <c r="E1237"/>
  <c r="E1238" s="1"/>
  <c r="F1235" s="1"/>
  <c r="E1296"/>
  <c r="E1297"/>
  <c r="E1298" s="1"/>
  <c r="F1295" s="1"/>
  <c r="E1416"/>
  <c r="E1417"/>
  <c r="E1418" s="1"/>
  <c r="F1415" s="1"/>
  <c r="E1516"/>
  <c r="E1517"/>
  <c r="E1518" s="1"/>
  <c r="F1515" s="1"/>
  <c r="E1576"/>
  <c r="E1577"/>
  <c r="E1578" s="1"/>
  <c r="F1575" s="1"/>
  <c r="F1612"/>
  <c r="F1613" s="1"/>
  <c r="F1611"/>
  <c r="F1609"/>
  <c r="F1652"/>
  <c r="F1653" s="1"/>
  <c r="F1651"/>
  <c r="F1649"/>
  <c r="F1697"/>
  <c r="F1698" s="1"/>
  <c r="F1696"/>
  <c r="F1694"/>
  <c r="F1797"/>
  <c r="F1798" s="1"/>
  <c r="F1796"/>
  <c r="F1794"/>
  <c r="F1867"/>
  <c r="F1868" s="1"/>
  <c r="F1866"/>
  <c r="F1864"/>
  <c r="F1962"/>
  <c r="F1963" s="1"/>
  <c r="F1961"/>
  <c r="F1959"/>
  <c r="F2042"/>
  <c r="F2043" s="1"/>
  <c r="F2041"/>
  <c r="F2039"/>
  <c r="F2272"/>
  <c r="F2273" s="1"/>
  <c r="F2271"/>
  <c r="F2269"/>
  <c r="F2322"/>
  <c r="F2323" s="1"/>
  <c r="F2321"/>
  <c r="F2319"/>
  <c r="F2397"/>
  <c r="F2398" s="1"/>
  <c r="F2396"/>
  <c r="F2394"/>
  <c r="F1722"/>
  <c r="F1723" s="1"/>
  <c r="F1721"/>
  <c r="F1719"/>
  <c r="F1862"/>
  <c r="F1863" s="1"/>
  <c r="F1861"/>
  <c r="F1859"/>
  <c r="F2012"/>
  <c r="F2013" s="1"/>
  <c r="F2011"/>
  <c r="F2009"/>
  <c r="F2132"/>
  <c r="F2133" s="1"/>
  <c r="F2131"/>
  <c r="F2129"/>
  <c r="F2212"/>
  <c r="F2213" s="1"/>
  <c r="F2211"/>
  <c r="F2209"/>
  <c r="F2342"/>
  <c r="F2343" s="1"/>
  <c r="F2341"/>
  <c r="F2339"/>
  <c r="F1677"/>
  <c r="F1678" s="1"/>
  <c r="F1676"/>
  <c r="F1674"/>
  <c r="F1837"/>
  <c r="F1838" s="1"/>
  <c r="F1836"/>
  <c r="F1834"/>
  <c r="F2432"/>
  <c r="F2433" s="1"/>
  <c r="F2431"/>
  <c r="F2429"/>
  <c r="F2602"/>
  <c r="F2603" s="1"/>
  <c r="F2601"/>
  <c r="F2599"/>
  <c r="F2097"/>
  <c r="F2098" s="1"/>
  <c r="F2096"/>
  <c r="F2094"/>
  <c r="F2277"/>
  <c r="F2278" s="1"/>
  <c r="F2276"/>
  <c r="F2274"/>
  <c r="F2472"/>
  <c r="F2473" s="1"/>
  <c r="F2471"/>
  <c r="F2469"/>
  <c r="F2672"/>
  <c r="F2673" s="1"/>
  <c r="F2671"/>
  <c r="F2669"/>
  <c r="E2537"/>
  <c r="E2538" s="1"/>
  <c r="F2535" s="1"/>
  <c r="E2536"/>
  <c r="E2656"/>
  <c r="E2657"/>
  <c r="E2658" s="1"/>
  <c r="F2655" s="1"/>
  <c r="E14"/>
  <c r="E15" s="1"/>
  <c r="E129"/>
  <c r="E130" s="1"/>
  <c r="E164"/>
  <c r="E165" s="1"/>
  <c r="E304"/>
  <c r="E305" s="1"/>
  <c r="E634"/>
  <c r="E635" s="1"/>
  <c r="E714"/>
  <c r="E715" s="1"/>
  <c r="E589"/>
  <c r="E590" s="1"/>
  <c r="E34"/>
  <c r="E35" s="1"/>
  <c r="E109"/>
  <c r="E110" s="1"/>
  <c r="E149"/>
  <c r="E150" s="1"/>
  <c r="E229"/>
  <c r="E230" s="1"/>
  <c r="E184"/>
  <c r="E185" s="1"/>
  <c r="E269"/>
  <c r="E270" s="1"/>
  <c r="E339"/>
  <c r="E340" s="1"/>
  <c r="E324"/>
  <c r="E325" s="1"/>
  <c r="E654"/>
  <c r="E655" s="1"/>
  <c r="E694"/>
  <c r="E695" s="1"/>
  <c r="E734"/>
  <c r="E735" s="1"/>
  <c r="E384"/>
  <c r="E385" s="1"/>
  <c r="E494"/>
  <c r="E495" s="1"/>
  <c r="E574"/>
  <c r="E575" s="1"/>
  <c r="E1054"/>
  <c r="E1055" s="1"/>
  <c r="E789"/>
  <c r="E790" s="1"/>
  <c r="E939"/>
  <c r="E940" s="1"/>
  <c r="E1109"/>
  <c r="E1110" s="1"/>
  <c r="E1209"/>
  <c r="E1210" s="1"/>
  <c r="E1299"/>
  <c r="E1300" s="1"/>
  <c r="E1359"/>
  <c r="E1360" s="1"/>
  <c r="E1409"/>
  <c r="E1410" s="1"/>
  <c r="E1549"/>
  <c r="E1550" s="1"/>
  <c r="E1259"/>
  <c r="E1260" s="1"/>
  <c r="E1429"/>
  <c r="E1430" s="1"/>
  <c r="E1559"/>
  <c r="E1560" s="1"/>
  <c r="E1314"/>
  <c r="E1315" s="1"/>
  <c r="E1464"/>
  <c r="E1465" s="1"/>
  <c r="E1584"/>
  <c r="E1585" s="1"/>
  <c r="E39"/>
  <c r="E40" s="1"/>
  <c r="E79"/>
  <c r="E80" s="1"/>
  <c r="E119"/>
  <c r="E120" s="1"/>
  <c r="E194"/>
  <c r="E195" s="1"/>
  <c r="E254"/>
  <c r="E255" s="1"/>
  <c r="E199"/>
  <c r="E200" s="1"/>
  <c r="E279"/>
  <c r="E280" s="1"/>
  <c r="E354"/>
  <c r="E355" s="1"/>
  <c r="E344"/>
  <c r="E345" s="1"/>
  <c r="E419"/>
  <c r="E420" s="1"/>
  <c r="E509"/>
  <c r="E510" s="1"/>
  <c r="E549"/>
  <c r="E550" s="1"/>
  <c r="E624"/>
  <c r="E625" s="1"/>
  <c r="E664"/>
  <c r="E665" s="1"/>
  <c r="E704"/>
  <c r="E705" s="1"/>
  <c r="E744"/>
  <c r="E745" s="1"/>
  <c r="E609"/>
  <c r="E610" s="1"/>
  <c r="E824"/>
  <c r="E825" s="1"/>
  <c r="E929"/>
  <c r="E930" s="1"/>
  <c r="E984"/>
  <c r="E985" s="1"/>
  <c r="E1194"/>
  <c r="E1195" s="1"/>
  <c r="E1274"/>
  <c r="E1275" s="1"/>
  <c r="E1349"/>
  <c r="E1350" s="1"/>
  <c r="E1399"/>
  <c r="E1400" s="1"/>
  <c r="E1539"/>
  <c r="E1540" s="1"/>
  <c r="E834"/>
  <c r="E835" s="1"/>
  <c r="E1034"/>
  <c r="E1035" s="1"/>
  <c r="E1174"/>
  <c r="E1175" s="1"/>
  <c r="E1279"/>
  <c r="E1280" s="1"/>
  <c r="E1449"/>
  <c r="E1450" s="1"/>
  <c r="E1579"/>
  <c r="E1580" s="1"/>
  <c r="E1364"/>
  <c r="E1365" s="1"/>
  <c r="E1504"/>
  <c r="E1505" s="1"/>
  <c r="E1604"/>
  <c r="E1605" s="1"/>
  <c r="E1664"/>
  <c r="E1665" s="1"/>
  <c r="E1784"/>
  <c r="E1785" s="1"/>
  <c r="E1854"/>
  <c r="E1855" s="1"/>
  <c r="E1939"/>
  <c r="E1940" s="1"/>
  <c r="E2029"/>
  <c r="E2030" s="1"/>
  <c r="E9"/>
  <c r="E10" s="1"/>
  <c r="E134"/>
  <c r="E135" s="1"/>
  <c r="E249"/>
  <c r="E250" s="1"/>
  <c r="E189"/>
  <c r="E190" s="1"/>
  <c r="E274"/>
  <c r="E275" s="1"/>
  <c r="E349"/>
  <c r="E350" s="1"/>
  <c r="E329"/>
  <c r="E330" s="1"/>
  <c r="E414"/>
  <c r="E415" s="1"/>
  <c r="E499"/>
  <c r="E500" s="1"/>
  <c r="E544"/>
  <c r="E545" s="1"/>
  <c r="E619"/>
  <c r="E620" s="1"/>
  <c r="E659"/>
  <c r="E660" s="1"/>
  <c r="E699"/>
  <c r="E700" s="1"/>
  <c r="E739"/>
  <c r="E740" s="1"/>
  <c r="E599"/>
  <c r="E600" s="1"/>
  <c r="E1214"/>
  <c r="E1215" s="1"/>
  <c r="E1304"/>
  <c r="E1305" s="1"/>
  <c r="E1374"/>
  <c r="E1375" s="1"/>
  <c r="E1469"/>
  <c r="E1470" s="1"/>
  <c r="E1554"/>
  <c r="E1555" s="1"/>
  <c r="E1269"/>
  <c r="E1270" s="1"/>
  <c r="E1439"/>
  <c r="E1440" s="1"/>
  <c r="E1569"/>
  <c r="E1570" s="1"/>
  <c r="E1344"/>
  <c r="E1345" s="1"/>
  <c r="E1484"/>
  <c r="E1485" s="1"/>
  <c r="E1599"/>
  <c r="E1600" s="1"/>
  <c r="E1659"/>
  <c r="E1660" s="1"/>
  <c r="E1754"/>
  <c r="E1755" s="1"/>
  <c r="E1849"/>
  <c r="E1850" s="1"/>
  <c r="E1919"/>
  <c r="E1920" s="1"/>
  <c r="E2024"/>
  <c r="E2025" s="1"/>
  <c r="E2234"/>
  <c r="E2235" s="1"/>
  <c r="E2364"/>
  <c r="E2365" s="1"/>
  <c r="E2404"/>
  <c r="E2405" s="1"/>
  <c r="E1739"/>
  <c r="E1740" s="1"/>
  <c r="E1899"/>
  <c r="E1900" s="1"/>
  <c r="E2059"/>
  <c r="E2060" s="1"/>
  <c r="E2149"/>
  <c r="E2150" s="1"/>
  <c r="E2239"/>
  <c r="E2240" s="1"/>
  <c r="E2414"/>
  <c r="E2415" s="1"/>
  <c r="E1734"/>
  <c r="E1735" s="1"/>
  <c r="E1874"/>
  <c r="E1875" s="1"/>
  <c r="E2114"/>
  <c r="E2115" s="1"/>
  <c r="E2304"/>
  <c r="E2305" s="1"/>
  <c r="E2479"/>
  <c r="E2480" s="1"/>
  <c r="E2679"/>
  <c r="E2680" s="1"/>
  <c r="E2559"/>
  <c r="E2560" s="1"/>
  <c r="E2554"/>
  <c r="E2555" s="1"/>
  <c r="E2069"/>
  <c r="E2070" s="1"/>
  <c r="E2314"/>
  <c r="E2315" s="1"/>
  <c r="E2389"/>
  <c r="E2390" s="1"/>
  <c r="E1699"/>
  <c r="E1700" s="1"/>
  <c r="E1839"/>
  <c r="E1840" s="1"/>
  <c r="E1999"/>
  <c r="E2000" s="1"/>
  <c r="E2119"/>
  <c r="E2120" s="1"/>
  <c r="E2199"/>
  <c r="E2200" s="1"/>
  <c r="E2329"/>
  <c r="E2330" s="1"/>
  <c r="E1644"/>
  <c r="E1645" s="1"/>
  <c r="E1824"/>
  <c r="E1825" s="1"/>
  <c r="E1954"/>
  <c r="E1955" s="1"/>
  <c r="E2084"/>
  <c r="E2085" s="1"/>
  <c r="E2164"/>
  <c r="E2165" s="1"/>
  <c r="E2264"/>
  <c r="E2265" s="1"/>
  <c r="E2409"/>
  <c r="E2410" s="1"/>
  <c r="E2464"/>
  <c r="E2465" s="1"/>
  <c r="E2574"/>
  <c r="E2575" s="1"/>
  <c r="E2659"/>
  <c r="E2660" s="1"/>
  <c r="E29"/>
  <c r="E30" s="1"/>
  <c r="E64"/>
  <c r="E65" s="1"/>
  <c r="E104"/>
  <c r="E105" s="1"/>
  <c r="E144"/>
  <c r="E145" s="1"/>
  <c r="E224"/>
  <c r="E225" s="1"/>
  <c r="E179"/>
  <c r="E180" s="1"/>
  <c r="E264"/>
  <c r="E265" s="1"/>
  <c r="E334"/>
  <c r="E335" s="1"/>
  <c r="E319"/>
  <c r="E320" s="1"/>
  <c r="E649"/>
  <c r="E650" s="1"/>
  <c r="E689"/>
  <c r="E690" s="1"/>
  <c r="E729"/>
  <c r="E730" s="1"/>
  <c r="E379"/>
  <c r="E449"/>
  <c r="E769"/>
  <c r="E784"/>
  <c r="E879"/>
  <c r="E969"/>
  <c r="E1014"/>
  <c r="E1084"/>
  <c r="E859"/>
  <c r="E1029"/>
  <c r="E1149"/>
  <c r="E794"/>
  <c r="E914"/>
  <c r="E1134"/>
  <c r="E2074"/>
  <c r="E2254"/>
  <c r="E2459"/>
  <c r="E2649"/>
  <c r="E2524"/>
  <c r="E2644"/>
  <c r="E4"/>
  <c r="E2539"/>
  <c r="E1727"/>
  <c r="E1728" s="1"/>
  <c r="F1725" s="1"/>
  <c r="E1726"/>
  <c r="E1822"/>
  <c r="E1823" s="1"/>
  <c r="F1820" s="1"/>
  <c r="E1821"/>
  <c r="E1907"/>
  <c r="E1908" s="1"/>
  <c r="F1905" s="1"/>
  <c r="E1906"/>
  <c r="E1997"/>
  <c r="E1998" s="1"/>
  <c r="F1995" s="1"/>
  <c r="E1996"/>
  <c r="E2217"/>
  <c r="E2218" s="1"/>
  <c r="F2215" s="1"/>
  <c r="E2216"/>
  <c r="E2377"/>
  <c r="E2378" s="1"/>
  <c r="F2375" s="1"/>
  <c r="E2376"/>
  <c r="E1672"/>
  <c r="E1673" s="1"/>
  <c r="F1670" s="1"/>
  <c r="E1671"/>
  <c r="E1772"/>
  <c r="E1773" s="1"/>
  <c r="F1770" s="1"/>
  <c r="E1771"/>
  <c r="E1932"/>
  <c r="E1933" s="1"/>
  <c r="F1930" s="1"/>
  <c r="E1931"/>
  <c r="E2092"/>
  <c r="E2093" s="1"/>
  <c r="F2090" s="1"/>
  <c r="E2091"/>
  <c r="E2172"/>
  <c r="E2173" s="1"/>
  <c r="F2170" s="1"/>
  <c r="E2171"/>
  <c r="E2292"/>
  <c r="E2293" s="1"/>
  <c r="F2290" s="1"/>
  <c r="E2291"/>
  <c r="E1597"/>
  <c r="E1598" s="1"/>
  <c r="F1595" s="1"/>
  <c r="E1596"/>
  <c r="E1767"/>
  <c r="E1768" s="1"/>
  <c r="F1765" s="1"/>
  <c r="E1766"/>
  <c r="E2532"/>
  <c r="E2533" s="1"/>
  <c r="F2530" s="1"/>
  <c r="E2531"/>
  <c r="E2692"/>
  <c r="E2693" s="1"/>
  <c r="F2690" s="1"/>
  <c r="E2691"/>
  <c r="E1977"/>
  <c r="E1978" s="1"/>
  <c r="F1975" s="1"/>
  <c r="E1976"/>
  <c r="E2177"/>
  <c r="E2178" s="1"/>
  <c r="F2175" s="1"/>
  <c r="E2176"/>
  <c r="E2422"/>
  <c r="E2423" s="1"/>
  <c r="F2420" s="1"/>
  <c r="E2421"/>
  <c r="E2582"/>
  <c r="E2583" s="1"/>
  <c r="F2580" s="1"/>
  <c r="E2581"/>
  <c r="E52"/>
  <c r="E51"/>
  <c r="F51" s="1"/>
  <c r="E71"/>
  <c r="E72"/>
  <c r="E372"/>
  <c r="E371"/>
  <c r="F371" s="1"/>
  <c r="E411"/>
  <c r="E412"/>
  <c r="E457"/>
  <c r="E458" s="1"/>
  <c r="F455" s="1"/>
  <c r="E456"/>
  <c r="E486"/>
  <c r="E487"/>
  <c r="E522"/>
  <c r="E523" s="1"/>
  <c r="F520" s="1"/>
  <c r="E521"/>
  <c r="E542"/>
  <c r="E543" s="1"/>
  <c r="F540" s="1"/>
  <c r="E541"/>
  <c r="E562"/>
  <c r="E563" s="1"/>
  <c r="F560" s="1"/>
  <c r="E561"/>
  <c r="E491"/>
  <c r="E492"/>
  <c r="E493" s="1"/>
  <c r="F490" s="1"/>
  <c r="E801"/>
  <c r="E802"/>
  <c r="E803" s="1"/>
  <c r="F800" s="1"/>
  <c r="E846"/>
  <c r="E847"/>
  <c r="E848" s="1"/>
  <c r="F845" s="1"/>
  <c r="E886"/>
  <c r="E887"/>
  <c r="E888" s="1"/>
  <c r="F885" s="1"/>
  <c r="E946"/>
  <c r="E947"/>
  <c r="E948" s="1"/>
  <c r="F945" s="1"/>
  <c r="E976"/>
  <c r="E977"/>
  <c r="E978" s="1"/>
  <c r="F975" s="1"/>
  <c r="E996"/>
  <c r="E997"/>
  <c r="E998" s="1"/>
  <c r="F995" s="1"/>
  <c r="E1021"/>
  <c r="E1022"/>
  <c r="E1023" s="1"/>
  <c r="F1020" s="1"/>
  <c r="E807"/>
  <c r="E808" s="1"/>
  <c r="F805" s="1"/>
  <c r="E806"/>
  <c r="E877"/>
  <c r="E878" s="1"/>
  <c r="F875" s="1"/>
  <c r="E876"/>
  <c r="E927"/>
  <c r="E928" s="1"/>
  <c r="F925" s="1"/>
  <c r="E926"/>
  <c r="E1097"/>
  <c r="E1098" s="1"/>
  <c r="F1095" s="1"/>
  <c r="E1096"/>
  <c r="E1157"/>
  <c r="E1158" s="1"/>
  <c r="F1155" s="1"/>
  <c r="E1156"/>
  <c r="E1622"/>
  <c r="E1623" s="1"/>
  <c r="F1620" s="1"/>
  <c r="E1621"/>
  <c r="E1657"/>
  <c r="E1658" s="1"/>
  <c r="F1655" s="1"/>
  <c r="E1656"/>
  <c r="E1707"/>
  <c r="E1708" s="1"/>
  <c r="F1705" s="1"/>
  <c r="E1706"/>
  <c r="E1752"/>
  <c r="E1753" s="1"/>
  <c r="F1750" s="1"/>
  <c r="E1751"/>
  <c r="E1802"/>
  <c r="E1803" s="1"/>
  <c r="F1800" s="1"/>
  <c r="E1801"/>
  <c r="E1832"/>
  <c r="E1833" s="1"/>
  <c r="F1830" s="1"/>
  <c r="E1831"/>
  <c r="E1872"/>
  <c r="E1873" s="1"/>
  <c r="F1870" s="1"/>
  <c r="E1871"/>
  <c r="E1917"/>
  <c r="E1918" s="1"/>
  <c r="F1915" s="1"/>
  <c r="E1916"/>
  <c r="E1967"/>
  <c r="E1968" s="1"/>
  <c r="F1965" s="1"/>
  <c r="E1966"/>
  <c r="E2017"/>
  <c r="E2018" s="1"/>
  <c r="F2015" s="1"/>
  <c r="E2016"/>
  <c r="E2052"/>
  <c r="E2053" s="1"/>
  <c r="F2050" s="1"/>
  <c r="E2051"/>
  <c r="E396"/>
  <c r="E397"/>
  <c r="E447"/>
  <c r="E446"/>
  <c r="F446" s="1"/>
  <c r="E566"/>
  <c r="E567"/>
  <c r="E568" s="1"/>
  <c r="F565" s="1"/>
  <c r="E781"/>
  <c r="E782"/>
  <c r="E783" s="1"/>
  <c r="F780" s="1"/>
  <c r="E1047"/>
  <c r="E1048" s="1"/>
  <c r="F1045" s="1"/>
  <c r="E1046"/>
  <c r="E1082"/>
  <c r="E1083" s="1"/>
  <c r="F1080" s="1"/>
  <c r="E1081"/>
  <c r="E1132"/>
  <c r="E1133" s="1"/>
  <c r="F1130" s="1"/>
  <c r="E1131"/>
  <c r="E832"/>
  <c r="E833" s="1"/>
  <c r="F830" s="1"/>
  <c r="E831"/>
  <c r="E912"/>
  <c r="E913" s="1"/>
  <c r="F910" s="1"/>
  <c r="E911"/>
  <c r="E1012"/>
  <c r="E1013" s="1"/>
  <c r="F1010" s="1"/>
  <c r="E1011"/>
  <c r="E1072"/>
  <c r="E1073" s="1"/>
  <c r="F1070" s="1"/>
  <c r="E1071"/>
  <c r="E1142"/>
  <c r="E1143" s="1"/>
  <c r="F1140" s="1"/>
  <c r="E1141"/>
  <c r="E2232"/>
  <c r="E2233" s="1"/>
  <c r="F2230" s="1"/>
  <c r="E2231"/>
  <c r="E2282"/>
  <c r="E2283" s="1"/>
  <c r="F2280" s="1"/>
  <c r="E2281"/>
  <c r="E2362"/>
  <c r="E2363" s="1"/>
  <c r="F2360" s="1"/>
  <c r="E2361"/>
  <c r="E2382"/>
  <c r="E2383" s="1"/>
  <c r="F2380" s="1"/>
  <c r="E2381"/>
  <c r="E2402"/>
  <c r="E2403" s="1"/>
  <c r="F2400" s="1"/>
  <c r="E2401"/>
  <c r="E1682"/>
  <c r="E1683" s="1"/>
  <c r="F1680" s="1"/>
  <c r="E1681"/>
  <c r="E1732"/>
  <c r="E1733" s="1"/>
  <c r="F1730" s="1"/>
  <c r="E1731"/>
  <c r="E1782"/>
  <c r="E1783" s="1"/>
  <c r="F1780" s="1"/>
  <c r="E1781"/>
  <c r="E1892"/>
  <c r="E1893" s="1"/>
  <c r="F1890" s="1"/>
  <c r="E1891"/>
  <c r="E1952"/>
  <c r="E1953" s="1"/>
  <c r="F1950" s="1"/>
  <c r="E1951"/>
  <c r="E2022"/>
  <c r="E2023" s="1"/>
  <c r="F2020" s="1"/>
  <c r="E2021"/>
  <c r="E2102"/>
  <c r="E2103" s="1"/>
  <c r="F2100" s="1"/>
  <c r="E2101"/>
  <c r="E2142"/>
  <c r="E2143" s="1"/>
  <c r="F2140" s="1"/>
  <c r="E2141"/>
  <c r="E2182"/>
  <c r="E2183" s="1"/>
  <c r="F2180" s="1"/>
  <c r="E2181"/>
  <c r="E2222"/>
  <c r="E2223" s="1"/>
  <c r="F2220" s="1"/>
  <c r="E2221"/>
  <c r="E2302"/>
  <c r="E2303" s="1"/>
  <c r="F2300" s="1"/>
  <c r="E2301"/>
  <c r="E2352"/>
  <c r="E2353" s="1"/>
  <c r="F2350" s="1"/>
  <c r="E2351"/>
  <c r="E1617"/>
  <c r="E1618" s="1"/>
  <c r="F1615" s="1"/>
  <c r="E1616"/>
  <c r="E1687"/>
  <c r="E1688" s="1"/>
  <c r="F1685" s="1"/>
  <c r="E1686"/>
  <c r="E1777"/>
  <c r="E1778" s="1"/>
  <c r="F1775" s="1"/>
  <c r="E1776"/>
  <c r="E1847"/>
  <c r="E1848" s="1"/>
  <c r="F1845" s="1"/>
  <c r="E1846"/>
  <c r="E1937"/>
  <c r="E1938" s="1"/>
  <c r="F1935" s="1"/>
  <c r="E1936"/>
  <c r="E1987"/>
  <c r="E1988" s="1"/>
  <c r="F1985" s="1"/>
  <c r="E1986"/>
  <c r="E2057"/>
  <c r="E2058" s="1"/>
  <c r="F2055" s="1"/>
  <c r="E2056"/>
  <c r="E2107"/>
  <c r="E2108" s="1"/>
  <c r="F2105" s="1"/>
  <c r="E2106"/>
  <c r="E2147"/>
  <c r="E2148" s="1"/>
  <c r="F2145" s="1"/>
  <c r="E2146"/>
  <c r="E2187"/>
  <c r="E2188" s="1"/>
  <c r="F2185" s="1"/>
  <c r="E2186"/>
  <c r="E2247"/>
  <c r="E2248" s="1"/>
  <c r="F2245" s="1"/>
  <c r="E2246"/>
  <c r="E2297"/>
  <c r="E2298" s="1"/>
  <c r="F2295" s="1"/>
  <c r="E2296"/>
  <c r="E2347"/>
  <c r="E2348" s="1"/>
  <c r="F2345" s="1"/>
  <c r="E2346"/>
  <c r="E2437"/>
  <c r="E2438" s="1"/>
  <c r="F2435" s="1"/>
  <c r="E2436"/>
  <c r="E2457"/>
  <c r="E2458" s="1"/>
  <c r="F2455" s="1"/>
  <c r="E2456"/>
  <c r="E2477"/>
  <c r="E2478" s="1"/>
  <c r="F2475" s="1"/>
  <c r="E2476"/>
  <c r="E2512"/>
  <c r="E2513" s="1"/>
  <c r="F2510" s="1"/>
  <c r="E2511"/>
  <c r="E2587"/>
  <c r="E2588" s="1"/>
  <c r="F2585" s="1"/>
  <c r="E2586"/>
  <c r="E2627"/>
  <c r="E2628" s="1"/>
  <c r="F2625" s="1"/>
  <c r="E2626"/>
  <c r="E2677"/>
  <c r="E2678" s="1"/>
  <c r="F2675" s="1"/>
  <c r="E2676"/>
  <c r="E56"/>
  <c r="E57"/>
  <c r="E77"/>
  <c r="E76"/>
  <c r="F76" s="1"/>
  <c r="E96"/>
  <c r="E97"/>
  <c r="E162"/>
  <c r="E161"/>
  <c r="F161" s="1"/>
  <c r="E392"/>
  <c r="E391"/>
  <c r="F391" s="1"/>
  <c r="E436"/>
  <c r="E437"/>
  <c r="E507"/>
  <c r="E508" s="1"/>
  <c r="F505" s="1"/>
  <c r="E506"/>
  <c r="E777"/>
  <c r="E778" s="1"/>
  <c r="F775" s="1"/>
  <c r="E776"/>
  <c r="E822"/>
  <c r="E823" s="1"/>
  <c r="F820" s="1"/>
  <c r="E821"/>
  <c r="E852"/>
  <c r="E853" s="1"/>
  <c r="F850" s="1"/>
  <c r="E851"/>
  <c r="E902"/>
  <c r="E903" s="1"/>
  <c r="F900" s="1"/>
  <c r="E901"/>
  <c r="E952"/>
  <c r="E953" s="1"/>
  <c r="F950" s="1"/>
  <c r="E951"/>
  <c r="E982"/>
  <c r="E983" s="1"/>
  <c r="F980" s="1"/>
  <c r="E981"/>
  <c r="E1002"/>
  <c r="E1003" s="1"/>
  <c r="F1000" s="1"/>
  <c r="E1001"/>
  <c r="E1027"/>
  <c r="E1028" s="1"/>
  <c r="F1025" s="1"/>
  <c r="E1026"/>
  <c r="E1067"/>
  <c r="E1068" s="1"/>
  <c r="F1065" s="1"/>
  <c r="E1066"/>
  <c r="E1117"/>
  <c r="E1118" s="1"/>
  <c r="F1115" s="1"/>
  <c r="E1116"/>
  <c r="E812"/>
  <c r="E813" s="1"/>
  <c r="F810" s="1"/>
  <c r="E811"/>
  <c r="E892"/>
  <c r="E893" s="1"/>
  <c r="F890" s="1"/>
  <c r="E891"/>
  <c r="E962"/>
  <c r="E963" s="1"/>
  <c r="F960" s="1"/>
  <c r="E961"/>
  <c r="E1062"/>
  <c r="E1063" s="1"/>
  <c r="F1060" s="1"/>
  <c r="E1061"/>
  <c r="E1122"/>
  <c r="E1123" s="1"/>
  <c r="F1120" s="1"/>
  <c r="E1121"/>
  <c r="E1171"/>
  <c r="E1172"/>
  <c r="E1173" s="1"/>
  <c r="F1170" s="1"/>
  <c r="E817"/>
  <c r="E818" s="1"/>
  <c r="F815" s="1"/>
  <c r="E816"/>
  <c r="E897"/>
  <c r="E898" s="1"/>
  <c r="F895" s="1"/>
  <c r="E896"/>
  <c r="E967"/>
  <c r="E968" s="1"/>
  <c r="F965" s="1"/>
  <c r="E966"/>
  <c r="E1107"/>
  <c r="E1108" s="1"/>
  <c r="F1105" s="1"/>
  <c r="E1106"/>
  <c r="E1167"/>
  <c r="E1168" s="1"/>
  <c r="F1165" s="1"/>
  <c r="E1166"/>
  <c r="E2497"/>
  <c r="E2498" s="1"/>
  <c r="F2495" s="1"/>
  <c r="E2496"/>
  <c r="E2547"/>
  <c r="E2548" s="1"/>
  <c r="F2545" s="1"/>
  <c r="E2546"/>
  <c r="E2617"/>
  <c r="E2618" s="1"/>
  <c r="F2615" s="1"/>
  <c r="E2616"/>
  <c r="E2667"/>
  <c r="E2668" s="1"/>
  <c r="F2665" s="1"/>
  <c r="E2666"/>
  <c r="E1927"/>
  <c r="E1928" s="1"/>
  <c r="F1925" s="1"/>
  <c r="E1926"/>
  <c r="E2047"/>
  <c r="E2048" s="1"/>
  <c r="F2045" s="1"/>
  <c r="E2046"/>
  <c r="E2137"/>
  <c r="E2138" s="1"/>
  <c r="F2135" s="1"/>
  <c r="E2136"/>
  <c r="E2227"/>
  <c r="E2228" s="1"/>
  <c r="F2225" s="1"/>
  <c r="E2226"/>
  <c r="E2337"/>
  <c r="E2338" s="1"/>
  <c r="F2335" s="1"/>
  <c r="E2336"/>
  <c r="E2452"/>
  <c r="E2453" s="1"/>
  <c r="F2450" s="1"/>
  <c r="E2451"/>
  <c r="E2507"/>
  <c r="E2508" s="1"/>
  <c r="F2505" s="1"/>
  <c r="E2506"/>
  <c r="E2612"/>
  <c r="E2613" s="1"/>
  <c r="F2610" s="1"/>
  <c r="E2611"/>
  <c r="E2697"/>
  <c r="E2698" s="1"/>
  <c r="F2695" s="1"/>
  <c r="E2696"/>
  <c r="E366"/>
  <c r="F366" s="1"/>
  <c r="E367"/>
  <c r="E407"/>
  <c r="E406"/>
  <c r="F406" s="1"/>
  <c r="E441"/>
  <c r="F441" s="1"/>
  <c r="E442"/>
  <c r="E482"/>
  <c r="E481"/>
  <c r="F481" s="1"/>
  <c r="E516"/>
  <c r="E517"/>
  <c r="E518" s="1"/>
  <c r="F515" s="1"/>
  <c r="E536"/>
  <c r="E537"/>
  <c r="E538" s="1"/>
  <c r="F535" s="1"/>
  <c r="E556"/>
  <c r="E557"/>
  <c r="E558" s="1"/>
  <c r="F555" s="1"/>
  <c r="E476"/>
  <c r="E477"/>
  <c r="E1612"/>
  <c r="E1613" s="1"/>
  <c r="F1610" s="1"/>
  <c r="E1611"/>
  <c r="E1652"/>
  <c r="E1653" s="1"/>
  <c r="F1650" s="1"/>
  <c r="E1651"/>
  <c r="E1697"/>
  <c r="E1698" s="1"/>
  <c r="F1695" s="1"/>
  <c r="E1696"/>
  <c r="E1797"/>
  <c r="E1798" s="1"/>
  <c r="F1795" s="1"/>
  <c r="E1796"/>
  <c r="E1867"/>
  <c r="E1868" s="1"/>
  <c r="F1865" s="1"/>
  <c r="E1866"/>
  <c r="E1962"/>
  <c r="E1963" s="1"/>
  <c r="F1960" s="1"/>
  <c r="E1961"/>
  <c r="E2042"/>
  <c r="E2043" s="1"/>
  <c r="F2040" s="1"/>
  <c r="E2041"/>
  <c r="E2272"/>
  <c r="E2273" s="1"/>
  <c r="F2270" s="1"/>
  <c r="E2271"/>
  <c r="E2322"/>
  <c r="E2323" s="1"/>
  <c r="F2320" s="1"/>
  <c r="E2321"/>
  <c r="E2397"/>
  <c r="E2398" s="1"/>
  <c r="F2395" s="1"/>
  <c r="E2396"/>
  <c r="E1722"/>
  <c r="E1723" s="1"/>
  <c r="F1720" s="1"/>
  <c r="E1721"/>
  <c r="E1862"/>
  <c r="E1863" s="1"/>
  <c r="F1860" s="1"/>
  <c r="E1861"/>
  <c r="E2012"/>
  <c r="E2013" s="1"/>
  <c r="F2010" s="1"/>
  <c r="E2011"/>
  <c r="E2132"/>
  <c r="E2133" s="1"/>
  <c r="F2130" s="1"/>
  <c r="E2131"/>
  <c r="E2212"/>
  <c r="E2213" s="1"/>
  <c r="F2210" s="1"/>
  <c r="E2211"/>
  <c r="E2342"/>
  <c r="E2343" s="1"/>
  <c r="F2340" s="1"/>
  <c r="E2341"/>
  <c r="E1677"/>
  <c r="E1678" s="1"/>
  <c r="F1675" s="1"/>
  <c r="E1676"/>
  <c r="E1837"/>
  <c r="E1838" s="1"/>
  <c r="F1835" s="1"/>
  <c r="E1836"/>
  <c r="E2432"/>
  <c r="E2433" s="1"/>
  <c r="F2430" s="1"/>
  <c r="E2431"/>
  <c r="E2602"/>
  <c r="E2603" s="1"/>
  <c r="F2600" s="1"/>
  <c r="E2601"/>
  <c r="E2097"/>
  <c r="E2098" s="1"/>
  <c r="F2095" s="1"/>
  <c r="E2096"/>
  <c r="E2277"/>
  <c r="E2278" s="1"/>
  <c r="F2275" s="1"/>
  <c r="E2276"/>
  <c r="E2472"/>
  <c r="E2473" s="1"/>
  <c r="F2470" s="1"/>
  <c r="E2471"/>
  <c r="E2672"/>
  <c r="E2673" s="1"/>
  <c r="F2670" s="1"/>
  <c r="E2671"/>
  <c r="E1455"/>
  <c r="E2605"/>
  <c r="E2520"/>
  <c r="E2570"/>
  <c r="E2640"/>
  <c r="E1225"/>
  <c r="E1285"/>
  <c r="E1320"/>
  <c r="E1355"/>
  <c r="E1385"/>
  <c r="E1405"/>
  <c r="E1490"/>
  <c r="E1545"/>
  <c r="E1180"/>
  <c r="E1230"/>
  <c r="E1290"/>
  <c r="E1420"/>
  <c r="E1460"/>
  <c r="E1520"/>
  <c r="E1235"/>
  <c r="E1295"/>
  <c r="E1415"/>
  <c r="E1515"/>
  <c r="E1575"/>
  <c r="E2535"/>
  <c r="E2655"/>
  <c r="A2707"/>
  <c r="F96" l="1"/>
  <c r="F56"/>
  <c r="B2704"/>
  <c r="D2699"/>
  <c r="D2701" s="1"/>
  <c r="A2714"/>
  <c r="F476"/>
  <c r="E483"/>
  <c r="F480" s="1"/>
  <c r="E408"/>
  <c r="F405" s="1"/>
  <c r="F436"/>
  <c r="E163"/>
  <c r="F160" s="1"/>
  <c r="E78"/>
  <c r="F75" s="1"/>
  <c r="F486"/>
  <c r="F411"/>
  <c r="F71"/>
  <c r="F2654"/>
  <c r="F2657"/>
  <c r="F2658" s="1"/>
  <c r="F2656"/>
  <c r="F1417"/>
  <c r="F1418" s="1"/>
  <c r="F1416"/>
  <c r="F1414"/>
  <c r="F1462"/>
  <c r="F1463" s="1"/>
  <c r="F1461"/>
  <c r="F1459"/>
  <c r="F1182"/>
  <c r="F1183" s="1"/>
  <c r="F1181"/>
  <c r="F1179"/>
  <c r="F1387"/>
  <c r="F1388" s="1"/>
  <c r="F1386"/>
  <c r="F1384"/>
  <c r="F1227"/>
  <c r="F1228" s="1"/>
  <c r="F1226"/>
  <c r="F1224"/>
  <c r="F2639"/>
  <c r="F2642"/>
  <c r="F2643" s="1"/>
  <c r="F2641"/>
  <c r="F1454"/>
  <c r="F1457"/>
  <c r="F1458" s="1"/>
  <c r="F1456"/>
  <c r="G2469"/>
  <c r="G2472"/>
  <c r="G2471"/>
  <c r="G2097"/>
  <c r="G2096"/>
  <c r="G2094"/>
  <c r="G2602"/>
  <c r="G2601"/>
  <c r="G2599"/>
  <c r="G2342"/>
  <c r="G2341"/>
  <c r="G2339"/>
  <c r="G2132"/>
  <c r="G2131"/>
  <c r="G2129"/>
  <c r="G1862"/>
  <c r="G1861"/>
  <c r="G1859"/>
  <c r="G2397"/>
  <c r="G2396"/>
  <c r="G2394"/>
  <c r="G2269"/>
  <c r="G2272"/>
  <c r="G2271"/>
  <c r="G1959"/>
  <c r="G1962"/>
  <c r="G1961"/>
  <c r="G1794"/>
  <c r="G1797"/>
  <c r="G1796"/>
  <c r="G1652"/>
  <c r="G1651"/>
  <c r="G1649"/>
  <c r="G404"/>
  <c r="G406" s="1"/>
  <c r="G2697"/>
  <c r="G2696"/>
  <c r="G2694"/>
  <c r="G2507"/>
  <c r="G2506"/>
  <c r="G2504"/>
  <c r="G2337"/>
  <c r="G2336"/>
  <c r="G2334"/>
  <c r="G2137"/>
  <c r="G2136"/>
  <c r="G2134"/>
  <c r="G1924"/>
  <c r="G1927"/>
  <c r="G1926"/>
  <c r="G2617"/>
  <c r="G2616"/>
  <c r="G2614"/>
  <c r="F2537"/>
  <c r="F2538" s="1"/>
  <c r="F2536"/>
  <c r="F2534"/>
  <c r="F1514"/>
  <c r="F1517"/>
  <c r="F1518" s="1"/>
  <c r="F1516"/>
  <c r="F1297"/>
  <c r="F1298" s="1"/>
  <c r="F1296"/>
  <c r="F1294"/>
  <c r="F1519"/>
  <c r="F1522"/>
  <c r="F1523" s="1"/>
  <c r="F1521"/>
  <c r="F1422"/>
  <c r="F1423" s="1"/>
  <c r="F1421"/>
  <c r="F1419"/>
  <c r="F1229"/>
  <c r="F1232"/>
  <c r="F1233" s="1"/>
  <c r="F1231"/>
  <c r="F1547"/>
  <c r="F1548" s="1"/>
  <c r="F1546"/>
  <c r="F1544"/>
  <c r="F1404"/>
  <c r="F1407"/>
  <c r="F1408" s="1"/>
  <c r="F1406"/>
  <c r="F1357"/>
  <c r="F1358" s="1"/>
  <c r="F1356"/>
  <c r="F1354"/>
  <c r="F1284"/>
  <c r="F1287"/>
  <c r="F1288" s="1"/>
  <c r="F1286"/>
  <c r="F2569"/>
  <c r="F2572"/>
  <c r="F2573" s="1"/>
  <c r="F2571"/>
  <c r="F2607"/>
  <c r="F2608" s="1"/>
  <c r="F2606"/>
  <c r="F2604"/>
  <c r="G557"/>
  <c r="G556"/>
  <c r="G554"/>
  <c r="G537"/>
  <c r="G536"/>
  <c r="G534"/>
  <c r="G517"/>
  <c r="G516"/>
  <c r="G514"/>
  <c r="E443"/>
  <c r="F440" s="1"/>
  <c r="F442"/>
  <c r="F443" s="1"/>
  <c r="E368"/>
  <c r="F365" s="1"/>
  <c r="F367"/>
  <c r="F368" s="1"/>
  <c r="G1171"/>
  <c r="G1169"/>
  <c r="G1172"/>
  <c r="E98"/>
  <c r="F95" s="1"/>
  <c r="F97"/>
  <c r="E58"/>
  <c r="F55" s="1"/>
  <c r="F57"/>
  <c r="F58" s="1"/>
  <c r="G779"/>
  <c r="G782"/>
  <c r="G781"/>
  <c r="G567"/>
  <c r="G566"/>
  <c r="G564"/>
  <c r="E398"/>
  <c r="F395" s="1"/>
  <c r="F397"/>
  <c r="G1022"/>
  <c r="G1021"/>
  <c r="G1019"/>
  <c r="G997"/>
  <c r="G996"/>
  <c r="G994"/>
  <c r="G977"/>
  <c r="G976"/>
  <c r="G974"/>
  <c r="G947"/>
  <c r="G946"/>
  <c r="G944"/>
  <c r="G887"/>
  <c r="G886"/>
  <c r="G884"/>
  <c r="G847"/>
  <c r="G846"/>
  <c r="G844"/>
  <c r="G802"/>
  <c r="G801"/>
  <c r="G799"/>
  <c r="G492"/>
  <c r="G491"/>
  <c r="G489"/>
  <c r="E2527"/>
  <c r="E2528" s="1"/>
  <c r="F2525" s="1"/>
  <c r="E2526"/>
  <c r="E2525"/>
  <c r="E2462"/>
  <c r="E2463" s="1"/>
  <c r="F2460" s="1"/>
  <c r="E2461"/>
  <c r="E2460"/>
  <c r="E2077"/>
  <c r="E2078" s="1"/>
  <c r="F2075" s="1"/>
  <c r="E2076"/>
  <c r="E2075"/>
  <c r="E917"/>
  <c r="E918" s="1"/>
  <c r="F915" s="1"/>
  <c r="E916"/>
  <c r="E915"/>
  <c r="E1152"/>
  <c r="E1153" s="1"/>
  <c r="F1150" s="1"/>
  <c r="E1151"/>
  <c r="E1150"/>
  <c r="E862"/>
  <c r="E863" s="1"/>
  <c r="F860" s="1"/>
  <c r="E861"/>
  <c r="E860"/>
  <c r="E1017"/>
  <c r="E1018" s="1"/>
  <c r="F1015" s="1"/>
  <c r="E1016"/>
  <c r="E1015"/>
  <c r="E882"/>
  <c r="E883" s="1"/>
  <c r="F880" s="1"/>
  <c r="E881"/>
  <c r="E880"/>
  <c r="E772"/>
  <c r="E773" s="1"/>
  <c r="F770" s="1"/>
  <c r="E771"/>
  <c r="E770"/>
  <c r="E382"/>
  <c r="E381"/>
  <c r="E380"/>
  <c r="F64"/>
  <c r="F2577"/>
  <c r="F2578" s="1"/>
  <c r="F2576"/>
  <c r="F2574"/>
  <c r="F2412"/>
  <c r="F2413" s="1"/>
  <c r="F2411"/>
  <c r="F2409"/>
  <c r="F2167"/>
  <c r="F2168" s="1"/>
  <c r="F2166"/>
  <c r="F2164"/>
  <c r="F1957"/>
  <c r="F1958" s="1"/>
  <c r="F1956"/>
  <c r="F1954"/>
  <c r="F1647"/>
  <c r="F1648" s="1"/>
  <c r="F1646"/>
  <c r="F1644"/>
  <c r="F2202"/>
  <c r="F2203" s="1"/>
  <c r="F2201"/>
  <c r="F2199"/>
  <c r="F2002"/>
  <c r="F2003" s="1"/>
  <c r="F2001"/>
  <c r="F1999"/>
  <c r="F1702"/>
  <c r="F1703" s="1"/>
  <c r="F1701"/>
  <c r="F1699"/>
  <c r="F2317"/>
  <c r="F2318" s="1"/>
  <c r="F2316"/>
  <c r="F2314"/>
  <c r="F2557"/>
  <c r="F2558" s="1"/>
  <c r="F2556"/>
  <c r="F2554"/>
  <c r="F2482"/>
  <c r="F2483" s="1"/>
  <c r="F2481"/>
  <c r="F2479"/>
  <c r="F2117"/>
  <c r="F2118" s="1"/>
  <c r="F2116"/>
  <c r="F2114"/>
  <c r="F1737"/>
  <c r="F1738" s="1"/>
  <c r="F1736"/>
  <c r="F1734"/>
  <c r="F2242"/>
  <c r="F2243" s="1"/>
  <c r="F2241"/>
  <c r="F2239"/>
  <c r="F2062"/>
  <c r="F2063" s="1"/>
  <c r="F2061"/>
  <c r="F2059"/>
  <c r="F1742"/>
  <c r="F1743" s="1"/>
  <c r="F1741"/>
  <c r="F1739"/>
  <c r="F2367"/>
  <c r="F2368" s="1"/>
  <c r="F2366"/>
  <c r="F2364"/>
  <c r="F2027"/>
  <c r="F2028" s="1"/>
  <c r="F2026"/>
  <c r="F2024"/>
  <c r="F1852"/>
  <c r="F1853" s="1"/>
  <c r="F1851"/>
  <c r="F1849"/>
  <c r="F1662"/>
  <c r="F1663" s="1"/>
  <c r="F1661"/>
  <c r="F1659"/>
  <c r="F547"/>
  <c r="F548" s="1"/>
  <c r="F546"/>
  <c r="F544"/>
  <c r="F414"/>
  <c r="F1942"/>
  <c r="F1943" s="1"/>
  <c r="F1941"/>
  <c r="F1939"/>
  <c r="F1787"/>
  <c r="F1788" s="1"/>
  <c r="F1786"/>
  <c r="F1784"/>
  <c r="F1607"/>
  <c r="F1608" s="1"/>
  <c r="F1606"/>
  <c r="F1604"/>
  <c r="F837"/>
  <c r="F838" s="1"/>
  <c r="F836"/>
  <c r="F834"/>
  <c r="F932"/>
  <c r="F933" s="1"/>
  <c r="F931"/>
  <c r="F929"/>
  <c r="F552"/>
  <c r="F553" s="1"/>
  <c r="F551"/>
  <c r="F549"/>
  <c r="F419"/>
  <c r="F39"/>
  <c r="F942"/>
  <c r="F943" s="1"/>
  <c r="F941"/>
  <c r="F939"/>
  <c r="F1057"/>
  <c r="F1058" s="1"/>
  <c r="F1056"/>
  <c r="F1054"/>
  <c r="F384"/>
  <c r="F2492"/>
  <c r="F2493" s="1"/>
  <c r="F2491"/>
  <c r="F2489"/>
  <c r="F2552"/>
  <c r="F2553" s="1"/>
  <c r="F2551"/>
  <c r="F2549"/>
  <c r="F2157"/>
  <c r="F2158" s="1"/>
  <c r="F2156"/>
  <c r="F2154"/>
  <c r="F1077"/>
  <c r="F1078" s="1"/>
  <c r="F1076"/>
  <c r="F1074"/>
  <c r="F1102"/>
  <c r="F1103" s="1"/>
  <c r="F1101"/>
  <c r="F1099"/>
  <c r="F1147"/>
  <c r="F1148" s="1"/>
  <c r="F1146"/>
  <c r="F1144"/>
  <c r="F992"/>
  <c r="F993" s="1"/>
  <c r="F991"/>
  <c r="F989"/>
  <c r="F842"/>
  <c r="F843" s="1"/>
  <c r="F841"/>
  <c r="F839"/>
  <c r="F157"/>
  <c r="F158" s="1"/>
  <c r="F156"/>
  <c r="F154"/>
  <c r="F44"/>
  <c r="F2597"/>
  <c r="F2598" s="1"/>
  <c r="F2596"/>
  <c r="F2594"/>
  <c r="F2447"/>
  <c r="F2448" s="1"/>
  <c r="F2446"/>
  <c r="F2444"/>
  <c r="F2207"/>
  <c r="F2208" s="1"/>
  <c r="F2206"/>
  <c r="F2204"/>
  <c r="F2037"/>
  <c r="F2038" s="1"/>
  <c r="F2036"/>
  <c r="F2034"/>
  <c r="F1747"/>
  <c r="F1748" s="1"/>
  <c r="F1746"/>
  <c r="F1744"/>
  <c r="F2252"/>
  <c r="F2253" s="1"/>
  <c r="F2251"/>
  <c r="F2249"/>
  <c r="F2082"/>
  <c r="F2083" s="1"/>
  <c r="F2081"/>
  <c r="F2079"/>
  <c r="F1762"/>
  <c r="F1763" s="1"/>
  <c r="F1761"/>
  <c r="F1759"/>
  <c r="F2372"/>
  <c r="F2373" s="1"/>
  <c r="F2371"/>
  <c r="F2369"/>
  <c r="F2637"/>
  <c r="F2638" s="1"/>
  <c r="F2636"/>
  <c r="F2634"/>
  <c r="F2502"/>
  <c r="F2503" s="1"/>
  <c r="F2501"/>
  <c r="F2499"/>
  <c r="F2592"/>
  <c r="F2593" s="1"/>
  <c r="F2591"/>
  <c r="F2589"/>
  <c r="F2197"/>
  <c r="F2198" s="1"/>
  <c r="F2196"/>
  <c r="F2194"/>
  <c r="F1807"/>
  <c r="F1808" s="1"/>
  <c r="F1806"/>
  <c r="F1804"/>
  <c r="F2312"/>
  <c r="F2313" s="1"/>
  <c r="F2311"/>
  <c r="F2309"/>
  <c r="F2112"/>
  <c r="F2113" s="1"/>
  <c r="F2111"/>
  <c r="F2109"/>
  <c r="F1792"/>
  <c r="F1793" s="1"/>
  <c r="F1791"/>
  <c r="F1789"/>
  <c r="F2387"/>
  <c r="F2388" s="1"/>
  <c r="F2386"/>
  <c r="F2384"/>
  <c r="F2067"/>
  <c r="F2068" s="1"/>
  <c r="F2066"/>
  <c r="F2064"/>
  <c r="F1882"/>
  <c r="F1883" s="1"/>
  <c r="F1881"/>
  <c r="F1879"/>
  <c r="F1712"/>
  <c r="F1713" s="1"/>
  <c r="F1711"/>
  <c r="F1709"/>
  <c r="F572"/>
  <c r="F573" s="1"/>
  <c r="F569"/>
  <c r="F571"/>
  <c r="F459"/>
  <c r="F1992"/>
  <c r="F1993" s="1"/>
  <c r="F1991"/>
  <c r="F1989"/>
  <c r="F1817"/>
  <c r="F1818" s="1"/>
  <c r="F1816"/>
  <c r="F1814"/>
  <c r="F1642"/>
  <c r="F1643" s="1"/>
  <c r="F1641"/>
  <c r="F1639"/>
  <c r="F907"/>
  <c r="F908" s="1"/>
  <c r="F906"/>
  <c r="F904"/>
  <c r="F957"/>
  <c r="F958" s="1"/>
  <c r="F956"/>
  <c r="F954"/>
  <c r="F469"/>
  <c r="F464"/>
  <c r="F99"/>
  <c r="F1162"/>
  <c r="F1163" s="1"/>
  <c r="F1161"/>
  <c r="F1159"/>
  <c r="F872"/>
  <c r="F873" s="1"/>
  <c r="F871"/>
  <c r="F869"/>
  <c r="F89"/>
  <c r="E478"/>
  <c r="F475" s="1"/>
  <c r="E438"/>
  <c r="F435" s="1"/>
  <c r="E488"/>
  <c r="F485" s="1"/>
  <c r="E413"/>
  <c r="F410" s="1"/>
  <c r="E73"/>
  <c r="F70" s="1"/>
  <c r="F477"/>
  <c r="F478" s="1"/>
  <c r="F482"/>
  <c r="F483" s="1"/>
  <c r="F407"/>
  <c r="F408" s="1"/>
  <c r="F437"/>
  <c r="F438" s="1"/>
  <c r="F162"/>
  <c r="F163" s="1"/>
  <c r="F77"/>
  <c r="F78" s="1"/>
  <c r="F396"/>
  <c r="F487"/>
  <c r="F412"/>
  <c r="F72"/>
  <c r="F1577"/>
  <c r="F1578" s="1"/>
  <c r="F1576"/>
  <c r="F1574"/>
  <c r="F1234"/>
  <c r="F1237"/>
  <c r="F1238" s="1"/>
  <c r="F1236"/>
  <c r="F1289"/>
  <c r="F1292"/>
  <c r="F1293" s="1"/>
  <c r="F1291"/>
  <c r="F1489"/>
  <c r="F1492"/>
  <c r="F1493" s="1"/>
  <c r="F1491"/>
  <c r="F1319"/>
  <c r="F1322"/>
  <c r="F1323" s="1"/>
  <c r="F1321"/>
  <c r="F2522"/>
  <c r="F2523" s="1"/>
  <c r="F2521"/>
  <c r="F2519"/>
  <c r="G2669"/>
  <c r="G2672"/>
  <c r="G2671"/>
  <c r="G2274"/>
  <c r="G2277"/>
  <c r="G2276"/>
  <c r="G2432"/>
  <c r="G2431"/>
  <c r="G2429"/>
  <c r="G1837"/>
  <c r="G1836"/>
  <c r="G1834"/>
  <c r="G1677"/>
  <c r="G1676"/>
  <c r="G1674"/>
  <c r="G2212"/>
  <c r="G2211"/>
  <c r="G2209"/>
  <c r="G2012"/>
  <c r="G2011"/>
  <c r="G2009"/>
  <c r="G1722"/>
  <c r="G1721"/>
  <c r="G1719"/>
  <c r="G2322"/>
  <c r="G2321"/>
  <c r="G2319"/>
  <c r="G2039"/>
  <c r="G2042"/>
  <c r="G2041"/>
  <c r="G1864"/>
  <c r="G1867"/>
  <c r="G1866"/>
  <c r="G1694"/>
  <c r="G1697"/>
  <c r="G1696"/>
  <c r="G1609"/>
  <c r="G1612"/>
  <c r="G1611"/>
  <c r="G479"/>
  <c r="G482" s="1"/>
  <c r="G2612"/>
  <c r="G2611"/>
  <c r="G2609"/>
  <c r="G2452"/>
  <c r="G2451"/>
  <c r="G2449"/>
  <c r="G2227"/>
  <c r="G2226"/>
  <c r="G2224"/>
  <c r="G2044"/>
  <c r="G2047"/>
  <c r="G2046"/>
  <c r="G2667"/>
  <c r="G2666"/>
  <c r="G2664"/>
  <c r="G2544"/>
  <c r="G2547"/>
  <c r="G2546"/>
  <c r="G2497"/>
  <c r="G2496"/>
  <c r="G2494"/>
  <c r="G1167"/>
  <c r="G1166"/>
  <c r="G1164"/>
  <c r="G1104"/>
  <c r="G1107"/>
  <c r="G1106"/>
  <c r="G967"/>
  <c r="G966"/>
  <c r="G964"/>
  <c r="G894"/>
  <c r="G897"/>
  <c r="G896"/>
  <c r="G817"/>
  <c r="G816"/>
  <c r="G814"/>
  <c r="G1119"/>
  <c r="G1122"/>
  <c r="G1121"/>
  <c r="G1062"/>
  <c r="G1061"/>
  <c r="G1059"/>
  <c r="G959"/>
  <c r="G962"/>
  <c r="G961"/>
  <c r="G892"/>
  <c r="G891"/>
  <c r="G889"/>
  <c r="G809"/>
  <c r="G812"/>
  <c r="G811"/>
  <c r="G1117"/>
  <c r="G1116"/>
  <c r="G1114"/>
  <c r="G1064"/>
  <c r="G1067"/>
  <c r="G1066"/>
  <c r="G1027"/>
  <c r="G1026"/>
  <c r="G1024"/>
  <c r="G1002"/>
  <c r="G1001"/>
  <c r="G999"/>
  <c r="G982"/>
  <c r="G981"/>
  <c r="G979"/>
  <c r="G952"/>
  <c r="G951"/>
  <c r="G949"/>
  <c r="G902"/>
  <c r="G901"/>
  <c r="G899"/>
  <c r="G852"/>
  <c r="G851"/>
  <c r="G849"/>
  <c r="G822"/>
  <c r="G821"/>
  <c r="G819"/>
  <c r="G777"/>
  <c r="G776"/>
  <c r="G774"/>
  <c r="G507"/>
  <c r="G506"/>
  <c r="G504"/>
  <c r="E393"/>
  <c r="F390" s="1"/>
  <c r="F392"/>
  <c r="F393" s="1"/>
  <c r="G159"/>
  <c r="G74"/>
  <c r="G77" s="1"/>
  <c r="G2674"/>
  <c r="G2677"/>
  <c r="G2676"/>
  <c r="G2627"/>
  <c r="G2626"/>
  <c r="G2624"/>
  <c r="G2584"/>
  <c r="G2587"/>
  <c r="G2586"/>
  <c r="G2512"/>
  <c r="G2511"/>
  <c r="G2509"/>
  <c r="G2474"/>
  <c r="G2477"/>
  <c r="G2476"/>
  <c r="G2457"/>
  <c r="G2456"/>
  <c r="G2454"/>
  <c r="G2434"/>
  <c r="G2437"/>
  <c r="G2436"/>
  <c r="G2347"/>
  <c r="G2346"/>
  <c r="G2344"/>
  <c r="G2294"/>
  <c r="G2297"/>
  <c r="G2296"/>
  <c r="G2247"/>
  <c r="G2246"/>
  <c r="G2244"/>
  <c r="G2184"/>
  <c r="G2187"/>
  <c r="G2186"/>
  <c r="G2147"/>
  <c r="G2146"/>
  <c r="G2144"/>
  <c r="G2104"/>
  <c r="G2107"/>
  <c r="G2106"/>
  <c r="G2057"/>
  <c r="G2056"/>
  <c r="G2054"/>
  <c r="G1984"/>
  <c r="G1987"/>
  <c r="G1986"/>
  <c r="G1934"/>
  <c r="G1937"/>
  <c r="G1936"/>
  <c r="G1847"/>
  <c r="G1846"/>
  <c r="G1844"/>
  <c r="G1777"/>
  <c r="G1776"/>
  <c r="G1774"/>
  <c r="G1687"/>
  <c r="G1686"/>
  <c r="G1684"/>
  <c r="G1617"/>
  <c r="G1616"/>
  <c r="G1614"/>
  <c r="G2352"/>
  <c r="G2351"/>
  <c r="G2349"/>
  <c r="G2302"/>
  <c r="G2301"/>
  <c r="G2299"/>
  <c r="G2222"/>
  <c r="G2221"/>
  <c r="G2219"/>
  <c r="G2182"/>
  <c r="G2181"/>
  <c r="G2179"/>
  <c r="G2142"/>
  <c r="G2141"/>
  <c r="G2139"/>
  <c r="G2102"/>
  <c r="G2101"/>
  <c r="G2099"/>
  <c r="G2022"/>
  <c r="G2021"/>
  <c r="G2019"/>
  <c r="G1952"/>
  <c r="G1951"/>
  <c r="G1949"/>
  <c r="G1892"/>
  <c r="G1891"/>
  <c r="G1889"/>
  <c r="G1782"/>
  <c r="G1781"/>
  <c r="G1779"/>
  <c r="G1732"/>
  <c r="G1731"/>
  <c r="G1729"/>
  <c r="G1682"/>
  <c r="G1681"/>
  <c r="G1679"/>
  <c r="G2402"/>
  <c r="G2401"/>
  <c r="G2399"/>
  <c r="G2382"/>
  <c r="G2381"/>
  <c r="G2379"/>
  <c r="G2362"/>
  <c r="G2361"/>
  <c r="G2359"/>
  <c r="G2282"/>
  <c r="G2281"/>
  <c r="G2279"/>
  <c r="G2232"/>
  <c r="G2231"/>
  <c r="G2229"/>
  <c r="G1142"/>
  <c r="G1141"/>
  <c r="G1139"/>
  <c r="G1072"/>
  <c r="G1071"/>
  <c r="G1069"/>
  <c r="G1012"/>
  <c r="G1011"/>
  <c r="G1009"/>
  <c r="G912"/>
  <c r="G911"/>
  <c r="G909"/>
  <c r="G832"/>
  <c r="G831"/>
  <c r="G829"/>
  <c r="G1132"/>
  <c r="G1131"/>
  <c r="G1129"/>
  <c r="G1082"/>
  <c r="G1081"/>
  <c r="G1079"/>
  <c r="G1047"/>
  <c r="G1046"/>
  <c r="G1044"/>
  <c r="E448"/>
  <c r="F445" s="1"/>
  <c r="F447"/>
  <c r="F448" s="1"/>
  <c r="G2052"/>
  <c r="G2051"/>
  <c r="G2049"/>
  <c r="G2017"/>
  <c r="G2016"/>
  <c r="G2014"/>
  <c r="G1967"/>
  <c r="G1966"/>
  <c r="G1964"/>
  <c r="G1917"/>
  <c r="G1916"/>
  <c r="G1914"/>
  <c r="G1872"/>
  <c r="G1871"/>
  <c r="G1869"/>
  <c r="G1832"/>
  <c r="G1831"/>
  <c r="G1829"/>
  <c r="G1802"/>
  <c r="G1801"/>
  <c r="G1799"/>
  <c r="G1752"/>
  <c r="G1751"/>
  <c r="G1749"/>
  <c r="G1707"/>
  <c r="G1706"/>
  <c r="G1704"/>
  <c r="G1657"/>
  <c r="G1656"/>
  <c r="G1654"/>
  <c r="G1622"/>
  <c r="G1621"/>
  <c r="G1619"/>
  <c r="G1157"/>
  <c r="G1156"/>
  <c r="G1154"/>
  <c r="G1097"/>
  <c r="G1096"/>
  <c r="G1094"/>
  <c r="G927"/>
  <c r="G926"/>
  <c r="G924"/>
  <c r="G877"/>
  <c r="G876"/>
  <c r="G874"/>
  <c r="G807"/>
  <c r="G806"/>
  <c r="G804"/>
  <c r="G562"/>
  <c r="G561"/>
  <c r="G559"/>
  <c r="G542"/>
  <c r="G541"/>
  <c r="G539"/>
  <c r="G522"/>
  <c r="G521"/>
  <c r="G519"/>
  <c r="G457"/>
  <c r="G456"/>
  <c r="G454"/>
  <c r="E373"/>
  <c r="F370" s="1"/>
  <c r="F372"/>
  <c r="F373" s="1"/>
  <c r="E53"/>
  <c r="F50" s="1"/>
  <c r="F52"/>
  <c r="F53" s="1"/>
  <c r="G2579"/>
  <c r="G2582"/>
  <c r="G2581"/>
  <c r="G2419"/>
  <c r="G2422"/>
  <c r="G2421"/>
  <c r="G2174"/>
  <c r="G2177"/>
  <c r="G2176"/>
  <c r="G1977"/>
  <c r="G1976"/>
  <c r="G1974"/>
  <c r="G2689"/>
  <c r="G2692"/>
  <c r="G2691"/>
  <c r="G2529"/>
  <c r="G2532"/>
  <c r="G2531"/>
  <c r="E2542"/>
  <c r="E2543" s="1"/>
  <c r="F2540" s="1"/>
  <c r="E2541"/>
  <c r="E2540"/>
  <c r="E7"/>
  <c r="E8" s="1"/>
  <c r="F5" s="1"/>
  <c r="E6"/>
  <c r="E5"/>
  <c r="E2647"/>
  <c r="E2648" s="1"/>
  <c r="F2645" s="1"/>
  <c r="E2646"/>
  <c r="E2645"/>
  <c r="E2652"/>
  <c r="E2653" s="1"/>
  <c r="F2650" s="1"/>
  <c r="E2651"/>
  <c r="E2650"/>
  <c r="E2257"/>
  <c r="E2258" s="1"/>
  <c r="F2255" s="1"/>
  <c r="E2256"/>
  <c r="E2255"/>
  <c r="E1137"/>
  <c r="E1138" s="1"/>
  <c r="F1135" s="1"/>
  <c r="E1136"/>
  <c r="E1135"/>
  <c r="E797"/>
  <c r="E798" s="1"/>
  <c r="F795" s="1"/>
  <c r="E796"/>
  <c r="E795"/>
  <c r="E1032"/>
  <c r="E1033" s="1"/>
  <c r="F1030" s="1"/>
  <c r="E1031"/>
  <c r="E1030"/>
  <c r="E1087"/>
  <c r="E1088" s="1"/>
  <c r="F1085" s="1"/>
  <c r="E1086"/>
  <c r="E1085"/>
  <c r="E972"/>
  <c r="E973" s="1"/>
  <c r="F970" s="1"/>
  <c r="E971"/>
  <c r="E970"/>
  <c r="E787"/>
  <c r="E788" s="1"/>
  <c r="F785" s="1"/>
  <c r="E786"/>
  <c r="E785"/>
  <c r="E451"/>
  <c r="E452"/>
  <c r="E450"/>
  <c r="F732"/>
  <c r="F733" s="1"/>
  <c r="F731"/>
  <c r="F729"/>
  <c r="F689"/>
  <c r="F692"/>
  <c r="F693" s="1"/>
  <c r="F691"/>
  <c r="F652"/>
  <c r="F653" s="1"/>
  <c r="F651"/>
  <c r="F649"/>
  <c r="F319"/>
  <c r="F334"/>
  <c r="F264"/>
  <c r="F104"/>
  <c r="F2662"/>
  <c r="F2663" s="1"/>
  <c r="F2661"/>
  <c r="F2659"/>
  <c r="F2467"/>
  <c r="F2468" s="1"/>
  <c r="F2466"/>
  <c r="F2464"/>
  <c r="F2267"/>
  <c r="F2268" s="1"/>
  <c r="F2266"/>
  <c r="F2264"/>
  <c r="F2087"/>
  <c r="F2088" s="1"/>
  <c r="F2086"/>
  <c r="F2084"/>
  <c r="F1827"/>
  <c r="F1828" s="1"/>
  <c r="F1826"/>
  <c r="F1824"/>
  <c r="F2332"/>
  <c r="F2333" s="1"/>
  <c r="F2331"/>
  <c r="F2329"/>
  <c r="F2122"/>
  <c r="F2123" s="1"/>
  <c r="F2121"/>
  <c r="F2119"/>
  <c r="F1842"/>
  <c r="F1843" s="1"/>
  <c r="F1841"/>
  <c r="F1839"/>
  <c r="F2392"/>
  <c r="F2393" s="1"/>
  <c r="F2391"/>
  <c r="F2389"/>
  <c r="F2072"/>
  <c r="F2073" s="1"/>
  <c r="F2071"/>
  <c r="F2069"/>
  <c r="F2562"/>
  <c r="F2563" s="1"/>
  <c r="F2561"/>
  <c r="F2559"/>
  <c r="F2682"/>
  <c r="F2683" s="1"/>
  <c r="F2681"/>
  <c r="F2679"/>
  <c r="F2307"/>
  <c r="F2308" s="1"/>
  <c r="F2306"/>
  <c r="F2304"/>
  <c r="F1877"/>
  <c r="F1878" s="1"/>
  <c r="F1876"/>
  <c r="F1874"/>
  <c r="F2417"/>
  <c r="F2418" s="1"/>
  <c r="F2416"/>
  <c r="F2414"/>
  <c r="F2152"/>
  <c r="F2153" s="1"/>
  <c r="F2151"/>
  <c r="F2149"/>
  <c r="F1902"/>
  <c r="F1903" s="1"/>
  <c r="F1901"/>
  <c r="F1899"/>
  <c r="F2407"/>
  <c r="F2408" s="1"/>
  <c r="F2406"/>
  <c r="F2404"/>
  <c r="F2237"/>
  <c r="F2238" s="1"/>
  <c r="F2236"/>
  <c r="F2234"/>
  <c r="F1922"/>
  <c r="F1923" s="1"/>
  <c r="F1921"/>
  <c r="F1919"/>
  <c r="F1757"/>
  <c r="F1758" s="1"/>
  <c r="F1756"/>
  <c r="F1754"/>
  <c r="F1602"/>
  <c r="F1603" s="1"/>
  <c r="F1601"/>
  <c r="F1599"/>
  <c r="F502"/>
  <c r="F503" s="1"/>
  <c r="F501"/>
  <c r="F499"/>
  <c r="F2032"/>
  <c r="F2033" s="1"/>
  <c r="F2031"/>
  <c r="F2029"/>
  <c r="F1857"/>
  <c r="F1858" s="1"/>
  <c r="F1856"/>
  <c r="F1854"/>
  <c r="F1667"/>
  <c r="F1668" s="1"/>
  <c r="F1666"/>
  <c r="F1664"/>
  <c r="F1037"/>
  <c r="F1038" s="1"/>
  <c r="F1036"/>
  <c r="F1034"/>
  <c r="F987"/>
  <c r="F988" s="1"/>
  <c r="F986"/>
  <c r="F984"/>
  <c r="F827"/>
  <c r="F828" s="1"/>
  <c r="F826"/>
  <c r="F824"/>
  <c r="F512"/>
  <c r="F513" s="1"/>
  <c r="F511"/>
  <c r="F509"/>
  <c r="F79"/>
  <c r="F1112"/>
  <c r="F1113" s="1"/>
  <c r="F1111"/>
  <c r="F1109"/>
  <c r="F792"/>
  <c r="F793" s="1"/>
  <c r="F791"/>
  <c r="F789"/>
  <c r="F497"/>
  <c r="F498" s="1"/>
  <c r="F496"/>
  <c r="F494"/>
  <c r="F109"/>
  <c r="F2622"/>
  <c r="F2623" s="1"/>
  <c r="F2621"/>
  <c r="F2619"/>
  <c r="F2567"/>
  <c r="F2568" s="1"/>
  <c r="F2566"/>
  <c r="F2564"/>
  <c r="F2357"/>
  <c r="F2358" s="1"/>
  <c r="F2356"/>
  <c r="F2354"/>
  <c r="F1947"/>
  <c r="F1948" s="1"/>
  <c r="F1946"/>
  <c r="F1944"/>
  <c r="F857"/>
  <c r="F858" s="1"/>
  <c r="F856"/>
  <c r="F854"/>
  <c r="F922"/>
  <c r="F923" s="1"/>
  <c r="F921"/>
  <c r="F919"/>
  <c r="F1052"/>
  <c r="F1053" s="1"/>
  <c r="F1051"/>
  <c r="F1049"/>
  <c r="F937"/>
  <c r="F938" s="1"/>
  <c r="F936"/>
  <c r="F934"/>
  <c r="F424"/>
  <c r="F84"/>
  <c r="F2687"/>
  <c r="F2688" s="1"/>
  <c r="F2686"/>
  <c r="F2684"/>
  <c r="F2487"/>
  <c r="F2488" s="1"/>
  <c r="F2486"/>
  <c r="F2484"/>
  <c r="F2327"/>
  <c r="F2328" s="1"/>
  <c r="F2326"/>
  <c r="F2324"/>
  <c r="F2127"/>
  <c r="F2128" s="1"/>
  <c r="F2126"/>
  <c r="F2124"/>
  <c r="F1887"/>
  <c r="F1888" s="1"/>
  <c r="F1886"/>
  <c r="F1884"/>
  <c r="F2427"/>
  <c r="F2428" s="1"/>
  <c r="F2426"/>
  <c r="F2424"/>
  <c r="F2162"/>
  <c r="F2163" s="1"/>
  <c r="F2161"/>
  <c r="F2159"/>
  <c r="F1912"/>
  <c r="F1913" s="1"/>
  <c r="F1911"/>
  <c r="F1909"/>
  <c r="F1632"/>
  <c r="F1633" s="1"/>
  <c r="F1631"/>
  <c r="F1629"/>
  <c r="F2262"/>
  <c r="F2263" s="1"/>
  <c r="F2261"/>
  <c r="F2259"/>
  <c r="F2517"/>
  <c r="F2518" s="1"/>
  <c r="F2516"/>
  <c r="F2514"/>
  <c r="F2632"/>
  <c r="F2633" s="1"/>
  <c r="F2631"/>
  <c r="F2629"/>
  <c r="F2442"/>
  <c r="F2443" s="1"/>
  <c r="F2441"/>
  <c r="F2439"/>
  <c r="F2007"/>
  <c r="F2008" s="1"/>
  <c r="F2006"/>
  <c r="F2004"/>
  <c r="F1637"/>
  <c r="F1638" s="1"/>
  <c r="F1636"/>
  <c r="F1634"/>
  <c r="F2192"/>
  <c r="F2193" s="1"/>
  <c r="F2191"/>
  <c r="F2189"/>
  <c r="F1972"/>
  <c r="F1973" s="1"/>
  <c r="F1971"/>
  <c r="F1969"/>
  <c r="F1692"/>
  <c r="F1693" s="1"/>
  <c r="F1691"/>
  <c r="F1689"/>
  <c r="F2287"/>
  <c r="F2288" s="1"/>
  <c r="F2286"/>
  <c r="F2284"/>
  <c r="F1982"/>
  <c r="F1983" s="1"/>
  <c r="F1981"/>
  <c r="F1979"/>
  <c r="F1812"/>
  <c r="F1813" s="1"/>
  <c r="F1811"/>
  <c r="F1809"/>
  <c r="F1627"/>
  <c r="F1628" s="1"/>
  <c r="F1626"/>
  <c r="F1624"/>
  <c r="F527"/>
  <c r="F528" s="1"/>
  <c r="F526"/>
  <c r="F524"/>
  <c r="F374"/>
  <c r="F1897"/>
  <c r="F1898" s="1"/>
  <c r="F1896"/>
  <c r="F1894"/>
  <c r="F1717"/>
  <c r="F1718" s="1"/>
  <c r="F1716"/>
  <c r="F1714"/>
  <c r="F1127"/>
  <c r="F1128" s="1"/>
  <c r="F1126"/>
  <c r="F1124"/>
  <c r="F1007"/>
  <c r="F1008" s="1"/>
  <c r="F1006"/>
  <c r="F1004"/>
  <c r="F867"/>
  <c r="F868" s="1"/>
  <c r="F866"/>
  <c r="F864"/>
  <c r="F532"/>
  <c r="F533" s="1"/>
  <c r="F531"/>
  <c r="F529"/>
  <c r="F399"/>
  <c r="F59"/>
  <c r="F1042"/>
  <c r="F1043" s="1"/>
  <c r="F1041"/>
  <c r="F1039"/>
  <c r="F1092"/>
  <c r="F1093" s="1"/>
  <c r="F1091"/>
  <c r="F1089"/>
  <c r="F429"/>
  <c r="G1764"/>
  <c r="G1767"/>
  <c r="G1766"/>
  <c r="G1594"/>
  <c r="G1597"/>
  <c r="G1596"/>
  <c r="G2289"/>
  <c r="G2292"/>
  <c r="G2291"/>
  <c r="G2169"/>
  <c r="G2172"/>
  <c r="G2171"/>
  <c r="G2089"/>
  <c r="G2092"/>
  <c r="G2091"/>
  <c r="G1929"/>
  <c r="G1932"/>
  <c r="G1931"/>
  <c r="G1769"/>
  <c r="G1772"/>
  <c r="G1771"/>
  <c r="G1669"/>
  <c r="G1672"/>
  <c r="G1671"/>
  <c r="G2374"/>
  <c r="G2377"/>
  <c r="G2376"/>
  <c r="G2217"/>
  <c r="G2216"/>
  <c r="G2214"/>
  <c r="G1997"/>
  <c r="G1996"/>
  <c r="G1994"/>
  <c r="G1907"/>
  <c r="G1906"/>
  <c r="G1904"/>
  <c r="G1822"/>
  <c r="G1821"/>
  <c r="G1819"/>
  <c r="G1727"/>
  <c r="G1726"/>
  <c r="G1724"/>
  <c r="E731"/>
  <c r="E732"/>
  <c r="E733" s="1"/>
  <c r="F730" s="1"/>
  <c r="E691"/>
  <c r="E692"/>
  <c r="E693" s="1"/>
  <c r="F690" s="1"/>
  <c r="E651"/>
  <c r="E652"/>
  <c r="E653" s="1"/>
  <c r="F650" s="1"/>
  <c r="E321"/>
  <c r="E322"/>
  <c r="E336"/>
  <c r="E337"/>
  <c r="E266"/>
  <c r="E267"/>
  <c r="E181"/>
  <c r="E182"/>
  <c r="E226"/>
  <c r="E227"/>
  <c r="E146"/>
  <c r="E147"/>
  <c r="E31"/>
  <c r="E32"/>
  <c r="E1486"/>
  <c r="E1487"/>
  <c r="E1488" s="1"/>
  <c r="F1485" s="1"/>
  <c r="E1346"/>
  <c r="E1347"/>
  <c r="E1348" s="1"/>
  <c r="F1345" s="1"/>
  <c r="E1571"/>
  <c r="E1572"/>
  <c r="E1573" s="1"/>
  <c r="F1570" s="1"/>
  <c r="E1441"/>
  <c r="E1442"/>
  <c r="E1443" s="1"/>
  <c r="F1440" s="1"/>
  <c r="E1271"/>
  <c r="E1272"/>
  <c r="E1273" s="1"/>
  <c r="F1270" s="1"/>
  <c r="E1556"/>
  <c r="E1557"/>
  <c r="E1558" s="1"/>
  <c r="F1555" s="1"/>
  <c r="E1471"/>
  <c r="E1472"/>
  <c r="E1473" s="1"/>
  <c r="F1470" s="1"/>
  <c r="E1376"/>
  <c r="E1377"/>
  <c r="E1378" s="1"/>
  <c r="F1375" s="1"/>
  <c r="E1306"/>
  <c r="E1307"/>
  <c r="E1308" s="1"/>
  <c r="F1305" s="1"/>
  <c r="E1216"/>
  <c r="E1217"/>
  <c r="E1218" s="1"/>
  <c r="F1215" s="1"/>
  <c r="E601"/>
  <c r="E602"/>
  <c r="E603" s="1"/>
  <c r="F600" s="1"/>
  <c r="E741"/>
  <c r="E742"/>
  <c r="E743" s="1"/>
  <c r="F740" s="1"/>
  <c r="E701"/>
  <c r="E702"/>
  <c r="E703" s="1"/>
  <c r="F700" s="1"/>
  <c r="E661"/>
  <c r="E662"/>
  <c r="E663" s="1"/>
  <c r="F660" s="1"/>
  <c r="E621"/>
  <c r="E622"/>
  <c r="E623" s="1"/>
  <c r="F620" s="1"/>
  <c r="E331"/>
  <c r="E332"/>
  <c r="E351"/>
  <c r="E352"/>
  <c r="E276"/>
  <c r="E277"/>
  <c r="E192"/>
  <c r="E191"/>
  <c r="E251"/>
  <c r="E252"/>
  <c r="E136"/>
  <c r="E137"/>
  <c r="E11"/>
  <c r="E12"/>
  <c r="E1506"/>
  <c r="E1507"/>
  <c r="E1508" s="1"/>
  <c r="F1505" s="1"/>
  <c r="E1366"/>
  <c r="E1367"/>
  <c r="E1368" s="1"/>
  <c r="F1365" s="1"/>
  <c r="E1581"/>
  <c r="E1582"/>
  <c r="E1583" s="1"/>
  <c r="F1580" s="1"/>
  <c r="E1451"/>
  <c r="E1452"/>
  <c r="E1453" s="1"/>
  <c r="F1450" s="1"/>
  <c r="E1281"/>
  <c r="E1282"/>
  <c r="E1283" s="1"/>
  <c r="F1280" s="1"/>
  <c r="E1176"/>
  <c r="E1177"/>
  <c r="E1178" s="1"/>
  <c r="F1175" s="1"/>
  <c r="E1541"/>
  <c r="E1542"/>
  <c r="E1543" s="1"/>
  <c r="F1540" s="1"/>
  <c r="E1401"/>
  <c r="E1402"/>
  <c r="E1403" s="1"/>
  <c r="F1400" s="1"/>
  <c r="E1351"/>
  <c r="E1352"/>
  <c r="E1353" s="1"/>
  <c r="F1350" s="1"/>
  <c r="E1276"/>
  <c r="E1277"/>
  <c r="E1278" s="1"/>
  <c r="F1275" s="1"/>
  <c r="E1196"/>
  <c r="E1197"/>
  <c r="E1198" s="1"/>
  <c r="F1195" s="1"/>
  <c r="E612"/>
  <c r="E613" s="1"/>
  <c r="F610" s="1"/>
  <c r="E611"/>
  <c r="E747"/>
  <c r="E748" s="1"/>
  <c r="F745" s="1"/>
  <c r="E746"/>
  <c r="E707"/>
  <c r="E708" s="1"/>
  <c r="F705" s="1"/>
  <c r="E706"/>
  <c r="E667"/>
  <c r="E668" s="1"/>
  <c r="F665" s="1"/>
  <c r="E666"/>
  <c r="E627"/>
  <c r="E628" s="1"/>
  <c r="F625" s="1"/>
  <c r="E626"/>
  <c r="E346"/>
  <c r="E347"/>
  <c r="E357"/>
  <c r="E356"/>
  <c r="E281"/>
  <c r="E282"/>
  <c r="E202"/>
  <c r="E201"/>
  <c r="E256"/>
  <c r="E257"/>
  <c r="E197"/>
  <c r="E196"/>
  <c r="E121"/>
  <c r="E122"/>
  <c r="E1586"/>
  <c r="E1587"/>
  <c r="E1588" s="1"/>
  <c r="F1585" s="1"/>
  <c r="E1466"/>
  <c r="E1467"/>
  <c r="E1468" s="1"/>
  <c r="F1465" s="1"/>
  <c r="E1316"/>
  <c r="E1317"/>
  <c r="E1318" s="1"/>
  <c r="F1315" s="1"/>
  <c r="E1561"/>
  <c r="E1562"/>
  <c r="E1563" s="1"/>
  <c r="F1560" s="1"/>
  <c r="E1431"/>
  <c r="E1432"/>
  <c r="E1433" s="1"/>
  <c r="F1430" s="1"/>
  <c r="E1261"/>
  <c r="E1262"/>
  <c r="E1263" s="1"/>
  <c r="F1260" s="1"/>
  <c r="E1551"/>
  <c r="E1552"/>
  <c r="E1553" s="1"/>
  <c r="F1550" s="1"/>
  <c r="E1411"/>
  <c r="E1412"/>
  <c r="E1413" s="1"/>
  <c r="F1410" s="1"/>
  <c r="E1361"/>
  <c r="E1362"/>
  <c r="E1363" s="1"/>
  <c r="F1360" s="1"/>
  <c r="E1301"/>
  <c r="E1302"/>
  <c r="E1303" s="1"/>
  <c r="F1300" s="1"/>
  <c r="E1211"/>
  <c r="E1212"/>
  <c r="E1213" s="1"/>
  <c r="F1210" s="1"/>
  <c r="E577"/>
  <c r="E578" s="1"/>
  <c r="F575" s="1"/>
  <c r="E576"/>
  <c r="E736"/>
  <c r="E737"/>
  <c r="E738" s="1"/>
  <c r="F735" s="1"/>
  <c r="E696"/>
  <c r="E697"/>
  <c r="E698" s="1"/>
  <c r="F695" s="1"/>
  <c r="E656"/>
  <c r="E657"/>
  <c r="E658" s="1"/>
  <c r="F655" s="1"/>
  <c r="E326"/>
  <c r="E327"/>
  <c r="E341"/>
  <c r="E342"/>
  <c r="E271"/>
  <c r="E272"/>
  <c r="E186"/>
  <c r="E187"/>
  <c r="E231"/>
  <c r="E232"/>
  <c r="E151"/>
  <c r="E152"/>
  <c r="E37"/>
  <c r="E36"/>
  <c r="E591"/>
  <c r="E592"/>
  <c r="E593" s="1"/>
  <c r="F590" s="1"/>
  <c r="E717"/>
  <c r="E718" s="1"/>
  <c r="F715" s="1"/>
  <c r="E716"/>
  <c r="E637"/>
  <c r="E638" s="1"/>
  <c r="F635" s="1"/>
  <c r="E636"/>
  <c r="E306"/>
  <c r="E307"/>
  <c r="E308" s="1"/>
  <c r="F305" s="1"/>
  <c r="E166"/>
  <c r="E167"/>
  <c r="E131"/>
  <c r="E132"/>
  <c r="E16"/>
  <c r="E17"/>
  <c r="G2537"/>
  <c r="G2536"/>
  <c r="G2534"/>
  <c r="G2470"/>
  <c r="G2473"/>
  <c r="G2095"/>
  <c r="G2098"/>
  <c r="G2600"/>
  <c r="G2603"/>
  <c r="G1675"/>
  <c r="G1678"/>
  <c r="G2210"/>
  <c r="G2213"/>
  <c r="G2010"/>
  <c r="G2013"/>
  <c r="G1720"/>
  <c r="G1723"/>
  <c r="G2320"/>
  <c r="G2323"/>
  <c r="G2040"/>
  <c r="G2043"/>
  <c r="G1865"/>
  <c r="G1868"/>
  <c r="G1695"/>
  <c r="G1698"/>
  <c r="G1610"/>
  <c r="G1613"/>
  <c r="G558"/>
  <c r="G555"/>
  <c r="G518"/>
  <c r="G515"/>
  <c r="G2522"/>
  <c r="G2521"/>
  <c r="G2519"/>
  <c r="G2610"/>
  <c r="G2613"/>
  <c r="G2450"/>
  <c r="G2453"/>
  <c r="G2225"/>
  <c r="G2228"/>
  <c r="G2045"/>
  <c r="G2048"/>
  <c r="G2615"/>
  <c r="G2618"/>
  <c r="G2495"/>
  <c r="G2498"/>
  <c r="G1105"/>
  <c r="G1108"/>
  <c r="G895"/>
  <c r="G898"/>
  <c r="G1060"/>
  <c r="G1063"/>
  <c r="G890"/>
  <c r="G893"/>
  <c r="G1115"/>
  <c r="G1118"/>
  <c r="G1025"/>
  <c r="G1028"/>
  <c r="G980"/>
  <c r="G983"/>
  <c r="G900"/>
  <c r="G903"/>
  <c r="G820"/>
  <c r="G823"/>
  <c r="G505"/>
  <c r="G508"/>
  <c r="G2628"/>
  <c r="G2625"/>
  <c r="G2513"/>
  <c r="G2510"/>
  <c r="G2458"/>
  <c r="G2455"/>
  <c r="G2348"/>
  <c r="G2345"/>
  <c r="G2248"/>
  <c r="G2245"/>
  <c r="G2148"/>
  <c r="G2145"/>
  <c r="G2058"/>
  <c r="G2055"/>
  <c r="G1938"/>
  <c r="G1935"/>
  <c r="G1778"/>
  <c r="G1775"/>
  <c r="G1618"/>
  <c r="G1615"/>
  <c r="G2300"/>
  <c r="G2303"/>
  <c r="G2180"/>
  <c r="G2183"/>
  <c r="G2100"/>
  <c r="G2103"/>
  <c r="G1950"/>
  <c r="G1953"/>
  <c r="G1780"/>
  <c r="G1783"/>
  <c r="G1680"/>
  <c r="G1683"/>
  <c r="G2380"/>
  <c r="G2383"/>
  <c r="G2280"/>
  <c r="G2283"/>
  <c r="G1140"/>
  <c r="G1143"/>
  <c r="G1010"/>
  <c r="G1013"/>
  <c r="G830"/>
  <c r="G833"/>
  <c r="G1080"/>
  <c r="G1083"/>
  <c r="G780"/>
  <c r="G783"/>
  <c r="G2050"/>
  <c r="G2053"/>
  <c r="G1965"/>
  <c r="G1968"/>
  <c r="G1870"/>
  <c r="G1873"/>
  <c r="G1800"/>
  <c r="G1803"/>
  <c r="G1705"/>
  <c r="G1708"/>
  <c r="G1620"/>
  <c r="G1623"/>
  <c r="G1095"/>
  <c r="G1098"/>
  <c r="G875"/>
  <c r="G878"/>
  <c r="G1020"/>
  <c r="G1023"/>
  <c r="G975"/>
  <c r="G978"/>
  <c r="G885"/>
  <c r="G888"/>
  <c r="G800"/>
  <c r="G803"/>
  <c r="G563"/>
  <c r="G560"/>
  <c r="G523"/>
  <c r="G520"/>
  <c r="G458"/>
  <c r="G455"/>
  <c r="G2420"/>
  <c r="G2423"/>
  <c r="G1975"/>
  <c r="G1978"/>
  <c r="G2690"/>
  <c r="G2693"/>
  <c r="G1595"/>
  <c r="G1598"/>
  <c r="G2170"/>
  <c r="G2173"/>
  <c r="G1930"/>
  <c r="G1933"/>
  <c r="G1670"/>
  <c r="G1673"/>
  <c r="G2215"/>
  <c r="G2218"/>
  <c r="G1905"/>
  <c r="G1908"/>
  <c r="G1725"/>
  <c r="G1728"/>
  <c r="E1206"/>
  <c r="E1207"/>
  <c r="E1208" s="1"/>
  <c r="F1205" s="1"/>
  <c r="E606"/>
  <c r="E607"/>
  <c r="E608" s="1"/>
  <c r="F605" s="1"/>
  <c r="E581"/>
  <c r="E582"/>
  <c r="E583" s="1"/>
  <c r="F580" s="1"/>
  <c r="E751"/>
  <c r="E752"/>
  <c r="E753" s="1"/>
  <c r="F750" s="1"/>
  <c r="E711"/>
  <c r="E712"/>
  <c r="E713" s="1"/>
  <c r="F710" s="1"/>
  <c r="E671"/>
  <c r="E672"/>
  <c r="E673" s="1"/>
  <c r="F670" s="1"/>
  <c r="E631"/>
  <c r="E632"/>
  <c r="E633" s="1"/>
  <c r="F630" s="1"/>
  <c r="E361"/>
  <c r="E362"/>
  <c r="E291"/>
  <c r="E292"/>
  <c r="E236"/>
  <c r="E237"/>
  <c r="E206"/>
  <c r="E207"/>
  <c r="E126"/>
  <c r="E127"/>
  <c r="E1536"/>
  <c r="E1537"/>
  <c r="E1538" s="1"/>
  <c r="F1535" s="1"/>
  <c r="E1436"/>
  <c r="E1437"/>
  <c r="E1438" s="1"/>
  <c r="F1435" s="1"/>
  <c r="E1256"/>
  <c r="E1257"/>
  <c r="E1258" s="1"/>
  <c r="F1255" s="1"/>
  <c r="E1501"/>
  <c r="E1502"/>
  <c r="E1503" s="1"/>
  <c r="F1500" s="1"/>
  <c r="E1341"/>
  <c r="E1342"/>
  <c r="E1343" s="1"/>
  <c r="F1340" s="1"/>
  <c r="E1191"/>
  <c r="E1192"/>
  <c r="E1193" s="1"/>
  <c r="F1190" s="1"/>
  <c r="E1531"/>
  <c r="E1532"/>
  <c r="E1533" s="1"/>
  <c r="F1530" s="1"/>
  <c r="E1396"/>
  <c r="E1397"/>
  <c r="E1398" s="1"/>
  <c r="F1395" s="1"/>
  <c r="E1336"/>
  <c r="E1337"/>
  <c r="E1338" s="1"/>
  <c r="F1335" s="1"/>
  <c r="E1251"/>
  <c r="E1252"/>
  <c r="E1253" s="1"/>
  <c r="F1250" s="1"/>
  <c r="E586"/>
  <c r="E587"/>
  <c r="E588" s="1"/>
  <c r="F585" s="1"/>
  <c r="E761"/>
  <c r="E762"/>
  <c r="E763" s="1"/>
  <c r="F760" s="1"/>
  <c r="E721"/>
  <c r="E722"/>
  <c r="E723" s="1"/>
  <c r="F720" s="1"/>
  <c r="E681"/>
  <c r="E682"/>
  <c r="E683" s="1"/>
  <c r="F680" s="1"/>
  <c r="E641"/>
  <c r="E642"/>
  <c r="E643" s="1"/>
  <c r="F640" s="1"/>
  <c r="E296"/>
  <c r="E297"/>
  <c r="E312"/>
  <c r="E311"/>
  <c r="E246"/>
  <c r="E247"/>
  <c r="E171"/>
  <c r="E172"/>
  <c r="E216"/>
  <c r="E217"/>
  <c r="E117"/>
  <c r="E116"/>
  <c r="E21"/>
  <c r="E22"/>
  <c r="E1566"/>
  <c r="E1567"/>
  <c r="E1568" s="1"/>
  <c r="F1565" s="1"/>
  <c r="E1446"/>
  <c r="E1447"/>
  <c r="E1448" s="1"/>
  <c r="F1445" s="1"/>
  <c r="E1266"/>
  <c r="E1267"/>
  <c r="E1268" s="1"/>
  <c r="F1265" s="1"/>
  <c r="E1511"/>
  <c r="E1512"/>
  <c r="E1513" s="1"/>
  <c r="F1510" s="1"/>
  <c r="E1371"/>
  <c r="E1372"/>
  <c r="E1373" s="1"/>
  <c r="F1370" s="1"/>
  <c r="E1201"/>
  <c r="E1202"/>
  <c r="E1203" s="1"/>
  <c r="F1200" s="1"/>
  <c r="E1592"/>
  <c r="E1593" s="1"/>
  <c r="F1590" s="1"/>
  <c r="E1591"/>
  <c r="E1476"/>
  <c r="E1477"/>
  <c r="E1478" s="1"/>
  <c r="F1475" s="1"/>
  <c r="E1381"/>
  <c r="E1382"/>
  <c r="E1383" s="1"/>
  <c r="F1380" s="1"/>
  <c r="E1311"/>
  <c r="E1312"/>
  <c r="E1313" s="1"/>
  <c r="F1310" s="1"/>
  <c r="E1221"/>
  <c r="E1222"/>
  <c r="E1223" s="1"/>
  <c r="F1220" s="1"/>
  <c r="E597"/>
  <c r="E598" s="1"/>
  <c r="F595" s="1"/>
  <c r="E596"/>
  <c r="E766"/>
  <c r="E767"/>
  <c r="E768" s="1"/>
  <c r="F765" s="1"/>
  <c r="E727"/>
  <c r="E728" s="1"/>
  <c r="F725" s="1"/>
  <c r="E726"/>
  <c r="E687"/>
  <c r="E688" s="1"/>
  <c r="F685" s="1"/>
  <c r="E686"/>
  <c r="E647"/>
  <c r="E648" s="1"/>
  <c r="F645" s="1"/>
  <c r="E646"/>
  <c r="E301"/>
  <c r="E302"/>
  <c r="E316"/>
  <c r="E317"/>
  <c r="E261"/>
  <c r="E262"/>
  <c r="E176"/>
  <c r="E177"/>
  <c r="E221"/>
  <c r="E222"/>
  <c r="E141"/>
  <c r="E142"/>
  <c r="E26"/>
  <c r="E27"/>
  <c r="E1526"/>
  <c r="E1527"/>
  <c r="E1528" s="1"/>
  <c r="F1525" s="1"/>
  <c r="E1426"/>
  <c r="E1427"/>
  <c r="E1428" s="1"/>
  <c r="F1425" s="1"/>
  <c r="E1246"/>
  <c r="E1247"/>
  <c r="E1248" s="1"/>
  <c r="F1245" s="1"/>
  <c r="E1481"/>
  <c r="E1482"/>
  <c r="E1483" s="1"/>
  <c r="F1480" s="1"/>
  <c r="E1331"/>
  <c r="E1332"/>
  <c r="E1333" s="1"/>
  <c r="F1330" s="1"/>
  <c r="E1186"/>
  <c r="E1187"/>
  <c r="E1188" s="1"/>
  <c r="F1185" s="1"/>
  <c r="E1496"/>
  <c r="E1497"/>
  <c r="E1498" s="1"/>
  <c r="F1495" s="1"/>
  <c r="E1391"/>
  <c r="E1392"/>
  <c r="E1393" s="1"/>
  <c r="F1390" s="1"/>
  <c r="E1326"/>
  <c r="E1327"/>
  <c r="E1328" s="1"/>
  <c r="F1325" s="1"/>
  <c r="E1241"/>
  <c r="E1242"/>
  <c r="E1243" s="1"/>
  <c r="F1240" s="1"/>
  <c r="E616"/>
  <c r="E617"/>
  <c r="E618" s="1"/>
  <c r="F615" s="1"/>
  <c r="E757"/>
  <c r="E758" s="1"/>
  <c r="F755" s="1"/>
  <c r="E756"/>
  <c r="E677"/>
  <c r="E678" s="1"/>
  <c r="F675" s="1"/>
  <c r="E676"/>
  <c r="E286"/>
  <c r="E287"/>
  <c r="E241"/>
  <c r="E242"/>
  <c r="E211"/>
  <c r="E212"/>
  <c r="F179"/>
  <c r="F181" s="1"/>
  <c r="F224"/>
  <c r="F144"/>
  <c r="F147" s="1"/>
  <c r="E106"/>
  <c r="E107"/>
  <c r="E66"/>
  <c r="E67"/>
  <c r="F29"/>
  <c r="E2662"/>
  <c r="E2663" s="1"/>
  <c r="F2660" s="1"/>
  <c r="E2661"/>
  <c r="E2577"/>
  <c r="E2578" s="1"/>
  <c r="F2575" s="1"/>
  <c r="E2576"/>
  <c r="E2467"/>
  <c r="E2468" s="1"/>
  <c r="F2465" s="1"/>
  <c r="E2466"/>
  <c r="E2412"/>
  <c r="E2413" s="1"/>
  <c r="F2410" s="1"/>
  <c r="E2411"/>
  <c r="E2267"/>
  <c r="E2268" s="1"/>
  <c r="F2265" s="1"/>
  <c r="E2266"/>
  <c r="E2167"/>
  <c r="E2168" s="1"/>
  <c r="F2165" s="1"/>
  <c r="E2166"/>
  <c r="E2087"/>
  <c r="E2088" s="1"/>
  <c r="F2085" s="1"/>
  <c r="E2086"/>
  <c r="E1957"/>
  <c r="E1958" s="1"/>
  <c r="F1955" s="1"/>
  <c r="E1956"/>
  <c r="E1827"/>
  <c r="E1828" s="1"/>
  <c r="F1825" s="1"/>
  <c r="E1826"/>
  <c r="E1647"/>
  <c r="E1648" s="1"/>
  <c r="F1645" s="1"/>
  <c r="E1646"/>
  <c r="E2332"/>
  <c r="E2333" s="1"/>
  <c r="F2330" s="1"/>
  <c r="E2331"/>
  <c r="E2202"/>
  <c r="E2203" s="1"/>
  <c r="F2200" s="1"/>
  <c r="E2201"/>
  <c r="E2122"/>
  <c r="E2123" s="1"/>
  <c r="F2120" s="1"/>
  <c r="E2121"/>
  <c r="E2002"/>
  <c r="E2003" s="1"/>
  <c r="F2000" s="1"/>
  <c r="E2001"/>
  <c r="E1842"/>
  <c r="E1843" s="1"/>
  <c r="F1840" s="1"/>
  <c r="E1841"/>
  <c r="E1702"/>
  <c r="E1703" s="1"/>
  <c r="F1700" s="1"/>
  <c r="E1701"/>
  <c r="E2392"/>
  <c r="E2393" s="1"/>
  <c r="F2390" s="1"/>
  <c r="E2391"/>
  <c r="E2317"/>
  <c r="E2318" s="1"/>
  <c r="F2315" s="1"/>
  <c r="E2316"/>
  <c r="E2072"/>
  <c r="E2073" s="1"/>
  <c r="F2070" s="1"/>
  <c r="E2071"/>
  <c r="E2557"/>
  <c r="E2558" s="1"/>
  <c r="F2555" s="1"/>
  <c r="E2556"/>
  <c r="E2562"/>
  <c r="E2563" s="1"/>
  <c r="F2560" s="1"/>
  <c r="E2561"/>
  <c r="E2682"/>
  <c r="E2683" s="1"/>
  <c r="F2680" s="1"/>
  <c r="E2681"/>
  <c r="E2482"/>
  <c r="E2483" s="1"/>
  <c r="F2480" s="1"/>
  <c r="E2481"/>
  <c r="E2307"/>
  <c r="E2308" s="1"/>
  <c r="F2305" s="1"/>
  <c r="E2306"/>
  <c r="E2117"/>
  <c r="E2118" s="1"/>
  <c r="F2115" s="1"/>
  <c r="E2116"/>
  <c r="E1877"/>
  <c r="E1878" s="1"/>
  <c r="F1875" s="1"/>
  <c r="E1876"/>
  <c r="E1737"/>
  <c r="E1738" s="1"/>
  <c r="F1735" s="1"/>
  <c r="E1736"/>
  <c r="E2417"/>
  <c r="E2418" s="1"/>
  <c r="F2415" s="1"/>
  <c r="E2416"/>
  <c r="E2242"/>
  <c r="E2243" s="1"/>
  <c r="F2240" s="1"/>
  <c r="E2241"/>
  <c r="E2152"/>
  <c r="E2153" s="1"/>
  <c r="F2150" s="1"/>
  <c r="E2151"/>
  <c r="E2062"/>
  <c r="E2063" s="1"/>
  <c r="F2060" s="1"/>
  <c r="E2061"/>
  <c r="E1902"/>
  <c r="E1903" s="1"/>
  <c r="F1900" s="1"/>
  <c r="E1901"/>
  <c r="E1742"/>
  <c r="E1743" s="1"/>
  <c r="F1740" s="1"/>
  <c r="E1741"/>
  <c r="E2407"/>
  <c r="E2408" s="1"/>
  <c r="F2405" s="1"/>
  <c r="E2406"/>
  <c r="E2367"/>
  <c r="E2368" s="1"/>
  <c r="F2365" s="1"/>
  <c r="E2366"/>
  <c r="E2237"/>
  <c r="E2238" s="1"/>
  <c r="F2235" s="1"/>
  <c r="E2236"/>
  <c r="E2027"/>
  <c r="E2028" s="1"/>
  <c r="F2025" s="1"/>
  <c r="E2026"/>
  <c r="E1922"/>
  <c r="E1923" s="1"/>
  <c r="F1920" s="1"/>
  <c r="E1921"/>
  <c r="E1852"/>
  <c r="E1853" s="1"/>
  <c r="F1850" s="1"/>
  <c r="E1851"/>
  <c r="E1757"/>
  <c r="E1758" s="1"/>
  <c r="F1755" s="1"/>
  <c r="E1756"/>
  <c r="E1662"/>
  <c r="E1663" s="1"/>
  <c r="F1660" s="1"/>
  <c r="E1661"/>
  <c r="E1602"/>
  <c r="E1603" s="1"/>
  <c r="F1600" s="1"/>
  <c r="E1601"/>
  <c r="F1487"/>
  <c r="F1488" s="1"/>
  <c r="F1486"/>
  <c r="F1484"/>
  <c r="F1347"/>
  <c r="F1348" s="1"/>
  <c r="F1346"/>
  <c r="F1344"/>
  <c r="F1572"/>
  <c r="F1573" s="1"/>
  <c r="F1571"/>
  <c r="F1569"/>
  <c r="F1442"/>
  <c r="F1443" s="1"/>
  <c r="F1441"/>
  <c r="F1439"/>
  <c r="F1272"/>
  <c r="F1273" s="1"/>
  <c r="F1271"/>
  <c r="F1269"/>
  <c r="F1557"/>
  <c r="F1558" s="1"/>
  <c r="F1556"/>
  <c r="F1554"/>
  <c r="F1472"/>
  <c r="F1473" s="1"/>
  <c r="F1471"/>
  <c r="F1469"/>
  <c r="F1377"/>
  <c r="F1378" s="1"/>
  <c r="F1376"/>
  <c r="F1374"/>
  <c r="F1307"/>
  <c r="F1308" s="1"/>
  <c r="F1306"/>
  <c r="F1304"/>
  <c r="F1217"/>
  <c r="F1218" s="1"/>
  <c r="F1216"/>
  <c r="F1214"/>
  <c r="F602"/>
  <c r="F603" s="1"/>
  <c r="F601"/>
  <c r="F599"/>
  <c r="F742"/>
  <c r="F743" s="1"/>
  <c r="F741"/>
  <c r="F739"/>
  <c r="F702"/>
  <c r="F703" s="1"/>
  <c r="F701"/>
  <c r="F699"/>
  <c r="F662"/>
  <c r="F663" s="1"/>
  <c r="F661"/>
  <c r="F659"/>
  <c r="F622"/>
  <c r="F623" s="1"/>
  <c r="F621"/>
  <c r="F619"/>
  <c r="E546"/>
  <c r="E547"/>
  <c r="E548" s="1"/>
  <c r="F545" s="1"/>
  <c r="E501"/>
  <c r="E502"/>
  <c r="E503" s="1"/>
  <c r="F500" s="1"/>
  <c r="E416"/>
  <c r="E417"/>
  <c r="F329"/>
  <c r="F332" s="1"/>
  <c r="F349"/>
  <c r="F274"/>
  <c r="F276" s="1"/>
  <c r="F189"/>
  <c r="F249"/>
  <c r="F251" s="1"/>
  <c r="F134"/>
  <c r="F9"/>
  <c r="F11" s="1"/>
  <c r="E2032"/>
  <c r="E2033" s="1"/>
  <c r="F2030" s="1"/>
  <c r="E2031"/>
  <c r="E1942"/>
  <c r="E1943" s="1"/>
  <c r="F1940" s="1"/>
  <c r="E1941"/>
  <c r="E1857"/>
  <c r="E1858" s="1"/>
  <c r="F1855" s="1"/>
  <c r="E1856"/>
  <c r="E1787"/>
  <c r="E1788" s="1"/>
  <c r="F1785" s="1"/>
  <c r="E1786"/>
  <c r="E1667"/>
  <c r="E1668" s="1"/>
  <c r="F1665" s="1"/>
  <c r="E1666"/>
  <c r="E1607"/>
  <c r="E1608" s="1"/>
  <c r="F1605" s="1"/>
  <c r="E1606"/>
  <c r="F1504"/>
  <c r="F1507"/>
  <c r="F1508" s="1"/>
  <c r="F1506"/>
  <c r="F1364"/>
  <c r="F1367"/>
  <c r="F1368" s="1"/>
  <c r="F1366"/>
  <c r="F1579"/>
  <c r="F1582"/>
  <c r="F1583" s="1"/>
  <c r="F1581"/>
  <c r="F1449"/>
  <c r="F1452"/>
  <c r="F1453" s="1"/>
  <c r="F1451"/>
  <c r="F1279"/>
  <c r="F1282"/>
  <c r="F1283" s="1"/>
  <c r="F1281"/>
  <c r="F1174"/>
  <c r="F1177"/>
  <c r="F1178" s="1"/>
  <c r="F1176"/>
  <c r="E1037"/>
  <c r="E1038" s="1"/>
  <c r="F1035" s="1"/>
  <c r="E1036"/>
  <c r="E837"/>
  <c r="E838" s="1"/>
  <c r="F835" s="1"/>
  <c r="E836"/>
  <c r="F1542"/>
  <c r="F1543" s="1"/>
  <c r="F1541"/>
  <c r="F1539"/>
  <c r="F1399"/>
  <c r="F1402"/>
  <c r="F1403" s="1"/>
  <c r="F1401"/>
  <c r="F1352"/>
  <c r="F1353" s="1"/>
  <c r="F1351"/>
  <c r="F1349"/>
  <c r="F1274"/>
  <c r="F1277"/>
  <c r="F1278" s="1"/>
  <c r="F1276"/>
  <c r="F1197"/>
  <c r="F1198" s="1"/>
  <c r="F1196"/>
  <c r="F1194"/>
  <c r="E986"/>
  <c r="E987"/>
  <c r="E988" s="1"/>
  <c r="F985" s="1"/>
  <c r="E931"/>
  <c r="E932"/>
  <c r="E933" s="1"/>
  <c r="F930" s="1"/>
  <c r="E826"/>
  <c r="E827"/>
  <c r="E828" s="1"/>
  <c r="F825" s="1"/>
  <c r="F612"/>
  <c r="F613" s="1"/>
  <c r="F611"/>
  <c r="F609"/>
  <c r="F747"/>
  <c r="F748" s="1"/>
  <c r="F746"/>
  <c r="F744"/>
  <c r="F707"/>
  <c r="F708" s="1"/>
  <c r="F706"/>
  <c r="F704"/>
  <c r="F667"/>
  <c r="F668" s="1"/>
  <c r="F666"/>
  <c r="F664"/>
  <c r="F627"/>
  <c r="F628" s="1"/>
  <c r="F626"/>
  <c r="F624"/>
  <c r="E552"/>
  <c r="E553" s="1"/>
  <c r="F550" s="1"/>
  <c r="E551"/>
  <c r="E512"/>
  <c r="E513" s="1"/>
  <c r="F510" s="1"/>
  <c r="E511"/>
  <c r="E422"/>
  <c r="E421"/>
  <c r="F421" s="1"/>
  <c r="F344"/>
  <c r="F354"/>
  <c r="F357" s="1"/>
  <c r="F279"/>
  <c r="F199"/>
  <c r="F202" s="1"/>
  <c r="F254"/>
  <c r="F194"/>
  <c r="F197" s="1"/>
  <c r="F119"/>
  <c r="E82"/>
  <c r="E81"/>
  <c r="E42"/>
  <c r="E41"/>
  <c r="F1587"/>
  <c r="F1588" s="1"/>
  <c r="F1586"/>
  <c r="F1584"/>
  <c r="F1464"/>
  <c r="F1467"/>
  <c r="F1468" s="1"/>
  <c r="F1466"/>
  <c r="F1317"/>
  <c r="F1318" s="1"/>
  <c r="F1316"/>
  <c r="F1314"/>
  <c r="F1559"/>
  <c r="F1562"/>
  <c r="F1563" s="1"/>
  <c r="F1561"/>
  <c r="F1432"/>
  <c r="F1433" s="1"/>
  <c r="F1431"/>
  <c r="F1429"/>
  <c r="F1259"/>
  <c r="F1262"/>
  <c r="F1263" s="1"/>
  <c r="F1261"/>
  <c r="F1552"/>
  <c r="F1553" s="1"/>
  <c r="F1551"/>
  <c r="F1549"/>
  <c r="F1412"/>
  <c r="F1413" s="1"/>
  <c r="F1411"/>
  <c r="F1409"/>
  <c r="F1362"/>
  <c r="F1363" s="1"/>
  <c r="F1361"/>
  <c r="F1359"/>
  <c r="F1302"/>
  <c r="F1303" s="1"/>
  <c r="F1301"/>
  <c r="F1299"/>
  <c r="F1212"/>
  <c r="F1213" s="1"/>
  <c r="F1211"/>
  <c r="F1209"/>
  <c r="E1112"/>
  <c r="E1113" s="1"/>
  <c r="F1110" s="1"/>
  <c r="E1111"/>
  <c r="E942"/>
  <c r="E943" s="1"/>
  <c r="F940" s="1"/>
  <c r="E941"/>
  <c r="E792"/>
  <c r="E793" s="1"/>
  <c r="F790" s="1"/>
  <c r="E791"/>
  <c r="E1057"/>
  <c r="E1058" s="1"/>
  <c r="F1055" s="1"/>
  <c r="E1056"/>
  <c r="F574"/>
  <c r="F577"/>
  <c r="F578" s="1"/>
  <c r="F576"/>
  <c r="E496"/>
  <c r="E497"/>
  <c r="E498" s="1"/>
  <c r="F495" s="1"/>
  <c r="E386"/>
  <c r="F386" s="1"/>
  <c r="E387"/>
  <c r="F737"/>
  <c r="F738" s="1"/>
  <c r="F736"/>
  <c r="F734"/>
  <c r="F694"/>
  <c r="F697"/>
  <c r="F698" s="1"/>
  <c r="F696"/>
  <c r="F657"/>
  <c r="F658" s="1"/>
  <c r="F656"/>
  <c r="F654"/>
  <c r="F324"/>
  <c r="F339"/>
  <c r="F341" s="1"/>
  <c r="F269"/>
  <c r="F184"/>
  <c r="F187" s="1"/>
  <c r="F229"/>
  <c r="F149"/>
  <c r="F152" s="1"/>
  <c r="E112"/>
  <c r="E111"/>
  <c r="F34"/>
  <c r="F589"/>
  <c r="F592"/>
  <c r="F593" s="1"/>
  <c r="F591"/>
  <c r="F714"/>
  <c r="F717"/>
  <c r="F718" s="1"/>
  <c r="F716"/>
  <c r="F634"/>
  <c r="F637"/>
  <c r="F638" s="1"/>
  <c r="F636"/>
  <c r="F307"/>
  <c r="F308" s="1"/>
  <c r="F306"/>
  <c r="F304"/>
  <c r="F164"/>
  <c r="F166" s="1"/>
  <c r="F129"/>
  <c r="F131" s="1"/>
  <c r="F14"/>
  <c r="F16" s="1"/>
  <c r="G2654"/>
  <c r="G2657"/>
  <c r="G2656"/>
  <c r="G2670"/>
  <c r="G2673"/>
  <c r="G2275"/>
  <c r="G2278"/>
  <c r="G2430"/>
  <c r="G2433"/>
  <c r="G1835"/>
  <c r="G1838"/>
  <c r="G2340"/>
  <c r="G2343"/>
  <c r="G2130"/>
  <c r="G2133"/>
  <c r="G1860"/>
  <c r="G1863"/>
  <c r="G2395"/>
  <c r="G2398"/>
  <c r="G2270"/>
  <c r="G2273"/>
  <c r="G1960"/>
  <c r="G1963"/>
  <c r="G1795"/>
  <c r="G1798"/>
  <c r="G1650"/>
  <c r="G1653"/>
  <c r="G1576"/>
  <c r="G1574"/>
  <c r="G1577"/>
  <c r="G1514"/>
  <c r="G1517"/>
  <c r="G1516"/>
  <c r="G1416"/>
  <c r="G1414"/>
  <c r="G1417"/>
  <c r="G1296"/>
  <c r="G1294"/>
  <c r="G1297"/>
  <c r="G1234"/>
  <c r="G1237"/>
  <c r="G1236"/>
  <c r="G1519"/>
  <c r="G1522"/>
  <c r="G1521"/>
  <c r="G1461"/>
  <c r="G1459"/>
  <c r="G1462"/>
  <c r="G1421"/>
  <c r="G1419"/>
  <c r="G1422"/>
  <c r="G1289"/>
  <c r="G1292"/>
  <c r="G1291"/>
  <c r="G1229"/>
  <c r="G1232"/>
  <c r="G1231"/>
  <c r="G1181"/>
  <c r="G1179"/>
  <c r="G1182"/>
  <c r="G1546"/>
  <c r="G1544"/>
  <c r="G1547"/>
  <c r="G1489"/>
  <c r="G1492"/>
  <c r="G1491"/>
  <c r="G1404"/>
  <c r="G1407"/>
  <c r="G1406"/>
  <c r="G1386"/>
  <c r="G1384"/>
  <c r="G1387"/>
  <c r="G1356"/>
  <c r="G1354"/>
  <c r="G1357"/>
  <c r="G1319"/>
  <c r="G1322"/>
  <c r="G1321"/>
  <c r="G1284"/>
  <c r="G1287"/>
  <c r="G1286"/>
  <c r="G1226"/>
  <c r="G1224"/>
  <c r="G1227"/>
  <c r="G535"/>
  <c r="G538"/>
  <c r="G2639"/>
  <c r="G2642"/>
  <c r="G2641"/>
  <c r="G2569"/>
  <c r="G2572"/>
  <c r="G2571"/>
  <c r="G2695"/>
  <c r="G2698"/>
  <c r="G2505"/>
  <c r="G2508"/>
  <c r="G2335"/>
  <c r="G2338"/>
  <c r="G2135"/>
  <c r="G2138"/>
  <c r="G1925"/>
  <c r="G1928"/>
  <c r="G2665"/>
  <c r="G2668"/>
  <c r="G2545"/>
  <c r="G2548"/>
  <c r="G1165"/>
  <c r="G1168"/>
  <c r="G965"/>
  <c r="G968"/>
  <c r="G815"/>
  <c r="G818"/>
  <c r="G1170"/>
  <c r="G1173"/>
  <c r="G1120"/>
  <c r="G1123"/>
  <c r="G960"/>
  <c r="G963"/>
  <c r="G813"/>
  <c r="G810"/>
  <c r="G1065"/>
  <c r="G1068"/>
  <c r="G1000"/>
  <c r="G1003"/>
  <c r="G950"/>
  <c r="G953"/>
  <c r="G850"/>
  <c r="G853"/>
  <c r="G775"/>
  <c r="G778"/>
  <c r="G2675"/>
  <c r="G2678"/>
  <c r="G2585"/>
  <c r="G2588"/>
  <c r="G2475"/>
  <c r="G2478"/>
  <c r="G2435"/>
  <c r="G2438"/>
  <c r="G2295"/>
  <c r="G2298"/>
  <c r="G2185"/>
  <c r="G2188"/>
  <c r="G2105"/>
  <c r="G2108"/>
  <c r="G1985"/>
  <c r="G1988"/>
  <c r="G1845"/>
  <c r="G1848"/>
  <c r="G1685"/>
  <c r="G1688"/>
  <c r="G2350"/>
  <c r="G2353"/>
  <c r="G2220"/>
  <c r="G2223"/>
  <c r="G2140"/>
  <c r="G2143"/>
  <c r="G2020"/>
  <c r="G2023"/>
  <c r="G1890"/>
  <c r="G1893"/>
  <c r="G1730"/>
  <c r="G1733"/>
  <c r="G2400"/>
  <c r="G2403"/>
  <c r="G2360"/>
  <c r="G2363"/>
  <c r="G2230"/>
  <c r="G2233"/>
  <c r="G1073"/>
  <c r="G1070"/>
  <c r="G913"/>
  <c r="G910"/>
  <c r="G1130"/>
  <c r="G1133"/>
  <c r="G1045"/>
  <c r="G1048"/>
  <c r="G568"/>
  <c r="G565"/>
  <c r="G2015"/>
  <c r="G2018"/>
  <c r="G1915"/>
  <c r="G1918"/>
  <c r="G1830"/>
  <c r="G1833"/>
  <c r="G1750"/>
  <c r="G1753"/>
  <c r="G1655"/>
  <c r="G1658"/>
  <c r="G1155"/>
  <c r="G1158"/>
  <c r="G925"/>
  <c r="G928"/>
  <c r="G805"/>
  <c r="G808"/>
  <c r="G998"/>
  <c r="G995"/>
  <c r="G948"/>
  <c r="G945"/>
  <c r="G848"/>
  <c r="G845"/>
  <c r="G490"/>
  <c r="G493"/>
  <c r="G540"/>
  <c r="G543"/>
  <c r="G2607"/>
  <c r="G2606"/>
  <c r="G2604"/>
  <c r="G2580"/>
  <c r="G2583"/>
  <c r="G2175"/>
  <c r="G2178"/>
  <c r="G2530"/>
  <c r="G2533"/>
  <c r="G1765"/>
  <c r="G1768"/>
  <c r="G2290"/>
  <c r="G2293"/>
  <c r="G2090"/>
  <c r="G2093"/>
  <c r="G1770"/>
  <c r="G1773"/>
  <c r="G2375"/>
  <c r="G2378"/>
  <c r="G1995"/>
  <c r="G1998"/>
  <c r="G1820"/>
  <c r="G1823"/>
  <c r="G1454"/>
  <c r="G1457"/>
  <c r="G1456"/>
  <c r="E2622"/>
  <c r="E2623" s="1"/>
  <c r="F2620" s="1"/>
  <c r="E2621"/>
  <c r="E2492"/>
  <c r="E2493" s="1"/>
  <c r="F2490" s="1"/>
  <c r="E2491"/>
  <c r="E2567"/>
  <c r="E2568" s="1"/>
  <c r="F2565" s="1"/>
  <c r="E2566"/>
  <c r="E2552"/>
  <c r="E2553" s="1"/>
  <c r="F2550" s="1"/>
  <c r="E2551"/>
  <c r="E2357"/>
  <c r="E2358" s="1"/>
  <c r="F2355" s="1"/>
  <c r="E2356"/>
  <c r="E2157"/>
  <c r="E2158" s="1"/>
  <c r="F2155" s="1"/>
  <c r="E2156"/>
  <c r="E1947"/>
  <c r="E1948" s="1"/>
  <c r="F1945" s="1"/>
  <c r="E1946"/>
  <c r="E1077"/>
  <c r="E1078" s="1"/>
  <c r="F1075" s="1"/>
  <c r="E1076"/>
  <c r="E857"/>
  <c r="E858" s="1"/>
  <c r="F855" s="1"/>
  <c r="E856"/>
  <c r="F1207"/>
  <c r="F1208" s="1"/>
  <c r="F1206"/>
  <c r="F1204"/>
  <c r="E1102"/>
  <c r="E1103" s="1"/>
  <c r="F1100" s="1"/>
  <c r="E1101"/>
  <c r="E922"/>
  <c r="E923" s="1"/>
  <c r="F920" s="1"/>
  <c r="E921"/>
  <c r="E1147"/>
  <c r="E1148" s="1"/>
  <c r="F1145" s="1"/>
  <c r="E1146"/>
  <c r="E1052"/>
  <c r="E1053" s="1"/>
  <c r="F1050" s="1"/>
  <c r="E1051"/>
  <c r="E992"/>
  <c r="E993" s="1"/>
  <c r="F990" s="1"/>
  <c r="E991"/>
  <c r="E937"/>
  <c r="E938" s="1"/>
  <c r="F935" s="1"/>
  <c r="E936"/>
  <c r="E842"/>
  <c r="E843" s="1"/>
  <c r="F840" s="1"/>
  <c r="E841"/>
  <c r="F604"/>
  <c r="F607"/>
  <c r="F608" s="1"/>
  <c r="F606"/>
  <c r="F579"/>
  <c r="F582"/>
  <c r="F583" s="1"/>
  <c r="F581"/>
  <c r="E427"/>
  <c r="E426"/>
  <c r="F752"/>
  <c r="F753" s="1"/>
  <c r="F751"/>
  <c r="F749"/>
  <c r="F709"/>
  <c r="F712"/>
  <c r="F713" s="1"/>
  <c r="F711"/>
  <c r="F672"/>
  <c r="F673" s="1"/>
  <c r="F671"/>
  <c r="F669"/>
  <c r="F629"/>
  <c r="F632"/>
  <c r="F633" s="1"/>
  <c r="F631"/>
  <c r="F359"/>
  <c r="F362" s="1"/>
  <c r="F289"/>
  <c r="F234"/>
  <c r="F236" s="1"/>
  <c r="E156"/>
  <c r="E157"/>
  <c r="E158" s="1"/>
  <c r="F155" s="1"/>
  <c r="F204"/>
  <c r="F124"/>
  <c r="F127" s="1"/>
  <c r="E86"/>
  <c r="F86" s="1"/>
  <c r="E87"/>
  <c r="E46"/>
  <c r="F46" s="1"/>
  <c r="E47"/>
  <c r="E2687"/>
  <c r="E2688" s="1"/>
  <c r="F2685" s="1"/>
  <c r="E2686"/>
  <c r="E2597"/>
  <c r="E2598" s="1"/>
  <c r="F2595" s="1"/>
  <c r="E2596"/>
  <c r="E2487"/>
  <c r="E2488" s="1"/>
  <c r="F2485" s="1"/>
  <c r="E2486"/>
  <c r="E2447"/>
  <c r="E2448" s="1"/>
  <c r="F2445" s="1"/>
  <c r="E2446"/>
  <c r="E2327"/>
  <c r="E2328" s="1"/>
  <c r="F2325" s="1"/>
  <c r="E2326"/>
  <c r="E2207"/>
  <c r="E2208" s="1"/>
  <c r="F2205" s="1"/>
  <c r="E2206"/>
  <c r="E2127"/>
  <c r="E2128" s="1"/>
  <c r="F2125" s="1"/>
  <c r="E2126"/>
  <c r="E2037"/>
  <c r="E2038" s="1"/>
  <c r="F2035" s="1"/>
  <c r="E2036"/>
  <c r="E1887"/>
  <c r="E1888" s="1"/>
  <c r="F1885" s="1"/>
  <c r="E1886"/>
  <c r="E1747"/>
  <c r="E1748" s="1"/>
  <c r="F1745" s="1"/>
  <c r="E1746"/>
  <c r="E2427"/>
  <c r="E2428" s="1"/>
  <c r="F2425" s="1"/>
  <c r="E2426"/>
  <c r="E2252"/>
  <c r="E2253" s="1"/>
  <c r="F2250" s="1"/>
  <c r="E2251"/>
  <c r="E2162"/>
  <c r="E2163" s="1"/>
  <c r="F2160" s="1"/>
  <c r="E2161"/>
  <c r="E2082"/>
  <c r="E2083" s="1"/>
  <c r="F2080" s="1"/>
  <c r="E2081"/>
  <c r="E1912"/>
  <c r="E1913" s="1"/>
  <c r="F1910" s="1"/>
  <c r="E1911"/>
  <c r="E1762"/>
  <c r="E1763" s="1"/>
  <c r="F1760" s="1"/>
  <c r="E1761"/>
  <c r="E1632"/>
  <c r="E1633" s="1"/>
  <c r="F1630" s="1"/>
  <c r="E1631"/>
  <c r="E2372"/>
  <c r="E2373" s="1"/>
  <c r="F2370" s="1"/>
  <c r="E2371"/>
  <c r="E2262"/>
  <c r="E2263" s="1"/>
  <c r="F2260" s="1"/>
  <c r="E2261"/>
  <c r="E2637"/>
  <c r="E2638" s="1"/>
  <c r="F2635" s="1"/>
  <c r="E2636"/>
  <c r="E2517"/>
  <c r="E2518" s="1"/>
  <c r="F2515" s="1"/>
  <c r="E2516"/>
  <c r="E2632"/>
  <c r="E2633" s="1"/>
  <c r="F2630" s="1"/>
  <c r="E2631"/>
  <c r="E2502"/>
  <c r="E2503" s="1"/>
  <c r="F2500" s="1"/>
  <c r="E2501"/>
  <c r="E2592"/>
  <c r="E2593" s="1"/>
  <c r="F2590" s="1"/>
  <c r="E2591"/>
  <c r="E2442"/>
  <c r="E2443" s="1"/>
  <c r="F2440" s="1"/>
  <c r="E2441"/>
  <c r="E2197"/>
  <c r="E2198" s="1"/>
  <c r="F2195" s="1"/>
  <c r="E2196"/>
  <c r="E2007"/>
  <c r="E2008" s="1"/>
  <c r="F2005" s="1"/>
  <c r="E2006"/>
  <c r="E1807"/>
  <c r="E1808" s="1"/>
  <c r="F1805" s="1"/>
  <c r="E1806"/>
  <c r="E1637"/>
  <c r="E1638" s="1"/>
  <c r="F1635" s="1"/>
  <c r="E1636"/>
  <c r="E2312"/>
  <c r="E2313" s="1"/>
  <c r="F2310" s="1"/>
  <c r="E2311"/>
  <c r="E2192"/>
  <c r="E2193" s="1"/>
  <c r="F2190" s="1"/>
  <c r="E2191"/>
  <c r="E2112"/>
  <c r="E2113" s="1"/>
  <c r="F2110" s="1"/>
  <c r="E2111"/>
  <c r="E1972"/>
  <c r="E1973" s="1"/>
  <c r="F1970" s="1"/>
  <c r="E1971"/>
  <c r="E1792"/>
  <c r="E1793" s="1"/>
  <c r="F1790" s="1"/>
  <c r="E1791"/>
  <c r="E1692"/>
  <c r="E1693" s="1"/>
  <c r="F1690" s="1"/>
  <c r="E1691"/>
  <c r="E2387"/>
  <c r="E2388" s="1"/>
  <c r="F2385" s="1"/>
  <c r="E2386"/>
  <c r="E2287"/>
  <c r="E2288" s="1"/>
  <c r="F2285" s="1"/>
  <c r="E2286"/>
  <c r="E2067"/>
  <c r="E2068" s="1"/>
  <c r="F2065" s="1"/>
  <c r="E2066"/>
  <c r="E1982"/>
  <c r="E1983" s="1"/>
  <c r="F1980" s="1"/>
  <c r="E1981"/>
  <c r="E1882"/>
  <c r="E1883" s="1"/>
  <c r="F1880" s="1"/>
  <c r="E1881"/>
  <c r="E1812"/>
  <c r="E1813" s="1"/>
  <c r="F1810" s="1"/>
  <c r="E1811"/>
  <c r="E1712"/>
  <c r="E1713" s="1"/>
  <c r="F1710" s="1"/>
  <c r="E1711"/>
  <c r="E1627"/>
  <c r="E1628" s="1"/>
  <c r="F1625" s="1"/>
  <c r="E1626"/>
  <c r="F1534"/>
  <c r="F1537"/>
  <c r="F1538" s="1"/>
  <c r="F1536"/>
  <c r="F1434"/>
  <c r="F1437"/>
  <c r="F1438" s="1"/>
  <c r="F1436"/>
  <c r="F1254"/>
  <c r="F1257"/>
  <c r="F1258" s="1"/>
  <c r="F1256"/>
  <c r="F1499"/>
  <c r="F1502"/>
  <c r="F1503" s="1"/>
  <c r="F1501"/>
  <c r="F1339"/>
  <c r="F1342"/>
  <c r="F1343" s="1"/>
  <c r="F1341"/>
  <c r="F1189"/>
  <c r="F1192"/>
  <c r="F1193" s="1"/>
  <c r="F1191"/>
  <c r="F1529"/>
  <c r="F1532"/>
  <c r="F1533" s="1"/>
  <c r="F1531"/>
  <c r="F1394"/>
  <c r="F1397"/>
  <c r="F1398" s="1"/>
  <c r="F1396"/>
  <c r="F1334"/>
  <c r="F1337"/>
  <c r="F1338" s="1"/>
  <c r="F1336"/>
  <c r="F1249"/>
  <c r="F1252"/>
  <c r="F1253" s="1"/>
  <c r="F1251"/>
  <c r="F584"/>
  <c r="F587"/>
  <c r="F588" s="1"/>
  <c r="F586"/>
  <c r="F759"/>
  <c r="F762"/>
  <c r="F763" s="1"/>
  <c r="F761"/>
  <c r="F719"/>
  <c r="F722"/>
  <c r="F723" s="1"/>
  <c r="F721"/>
  <c r="F679"/>
  <c r="F682"/>
  <c r="F683" s="1"/>
  <c r="F681"/>
  <c r="F639"/>
  <c r="F642"/>
  <c r="F643" s="1"/>
  <c r="F641"/>
  <c r="E571"/>
  <c r="E572"/>
  <c r="E573" s="1"/>
  <c r="F570" s="1"/>
  <c r="E526"/>
  <c r="E527"/>
  <c r="E528" s="1"/>
  <c r="F525" s="1"/>
  <c r="E461"/>
  <c r="F461" s="1"/>
  <c r="E462"/>
  <c r="E376"/>
  <c r="F376" s="1"/>
  <c r="E377"/>
  <c r="F294"/>
  <c r="F297" s="1"/>
  <c r="F309"/>
  <c r="F244"/>
  <c r="F247" s="1"/>
  <c r="F169"/>
  <c r="F214"/>
  <c r="F217" s="1"/>
  <c r="F114"/>
  <c r="F117" s="1"/>
  <c r="F19"/>
  <c r="E1992"/>
  <c r="E1993" s="1"/>
  <c r="F1990" s="1"/>
  <c r="E1991"/>
  <c r="E1897"/>
  <c r="E1898" s="1"/>
  <c r="F1895" s="1"/>
  <c r="E1896"/>
  <c r="E1817"/>
  <c r="E1818" s="1"/>
  <c r="F1815" s="1"/>
  <c r="E1816"/>
  <c r="E1717"/>
  <c r="E1718" s="1"/>
  <c r="F1715" s="1"/>
  <c r="E1716"/>
  <c r="E1642"/>
  <c r="E1643" s="1"/>
  <c r="F1640" s="1"/>
  <c r="E1641"/>
  <c r="F1567"/>
  <c r="F1568" s="1"/>
  <c r="F1566"/>
  <c r="F1564"/>
  <c r="F1447"/>
  <c r="F1448" s="1"/>
  <c r="F1446"/>
  <c r="F1444"/>
  <c r="F1267"/>
  <c r="F1268" s="1"/>
  <c r="F1266"/>
  <c r="F1264"/>
  <c r="F1512"/>
  <c r="F1513" s="1"/>
  <c r="F1511"/>
  <c r="F1509"/>
  <c r="F1372"/>
  <c r="F1373" s="1"/>
  <c r="F1371"/>
  <c r="F1369"/>
  <c r="F1202"/>
  <c r="F1203" s="1"/>
  <c r="F1201"/>
  <c r="F1199"/>
  <c r="E1127"/>
  <c r="E1128" s="1"/>
  <c r="F1125" s="1"/>
  <c r="E1126"/>
  <c r="E907"/>
  <c r="E908" s="1"/>
  <c r="F905" s="1"/>
  <c r="E906"/>
  <c r="F1592"/>
  <c r="F1593" s="1"/>
  <c r="F1591"/>
  <c r="F1589"/>
  <c r="F1474"/>
  <c r="F1477"/>
  <c r="F1478" s="1"/>
  <c r="F1476"/>
  <c r="F1382"/>
  <c r="F1383" s="1"/>
  <c r="F1381"/>
  <c r="F1379"/>
  <c r="F1309"/>
  <c r="F1312"/>
  <c r="F1313" s="1"/>
  <c r="F1311"/>
  <c r="F1222"/>
  <c r="F1223" s="1"/>
  <c r="F1221"/>
  <c r="F1219"/>
  <c r="E1006"/>
  <c r="E1007"/>
  <c r="E1008" s="1"/>
  <c r="F1005" s="1"/>
  <c r="E956"/>
  <c r="E957"/>
  <c r="E958" s="1"/>
  <c r="F955" s="1"/>
  <c r="E866"/>
  <c r="E867"/>
  <c r="E868" s="1"/>
  <c r="F865" s="1"/>
  <c r="F594"/>
  <c r="F597"/>
  <c r="F598" s="1"/>
  <c r="F596"/>
  <c r="F764"/>
  <c r="F767"/>
  <c r="F768" s="1"/>
  <c r="F766"/>
  <c r="F724"/>
  <c r="F727"/>
  <c r="F728" s="1"/>
  <c r="F726"/>
  <c r="F684"/>
  <c r="F687"/>
  <c r="F688" s="1"/>
  <c r="F686"/>
  <c r="F644"/>
  <c r="F647"/>
  <c r="F648" s="1"/>
  <c r="F646"/>
  <c r="E472"/>
  <c r="E471"/>
  <c r="F471" s="1"/>
  <c r="E532"/>
  <c r="E533" s="1"/>
  <c r="F530" s="1"/>
  <c r="E531"/>
  <c r="E467"/>
  <c r="E466"/>
  <c r="E402"/>
  <c r="E401"/>
  <c r="F401" s="1"/>
  <c r="F299"/>
  <c r="F301" s="1"/>
  <c r="F314"/>
  <c r="F317" s="1"/>
  <c r="F259"/>
  <c r="F261" s="1"/>
  <c r="F174"/>
  <c r="F219"/>
  <c r="F221" s="1"/>
  <c r="F139"/>
  <c r="F142" s="1"/>
  <c r="E102"/>
  <c r="E101"/>
  <c r="F101" s="1"/>
  <c r="E62"/>
  <c r="E61"/>
  <c r="F24"/>
  <c r="F1527"/>
  <c r="F1528" s="1"/>
  <c r="F1526"/>
  <c r="F1524"/>
  <c r="F1424"/>
  <c r="F1427"/>
  <c r="F1428" s="1"/>
  <c r="F1426"/>
  <c r="F1247"/>
  <c r="F1248" s="1"/>
  <c r="F1246"/>
  <c r="F1244"/>
  <c r="F1479"/>
  <c r="F1482"/>
  <c r="F1483" s="1"/>
  <c r="F1481"/>
  <c r="F1332"/>
  <c r="F1333" s="1"/>
  <c r="F1331"/>
  <c r="F1329"/>
  <c r="F1184"/>
  <c r="F1187"/>
  <c r="F1188" s="1"/>
  <c r="F1186"/>
  <c r="F1494"/>
  <c r="F1497"/>
  <c r="F1498" s="1"/>
  <c r="F1496"/>
  <c r="F1389"/>
  <c r="F1392"/>
  <c r="F1393" s="1"/>
  <c r="F1391"/>
  <c r="F1324"/>
  <c r="F1327"/>
  <c r="F1328" s="1"/>
  <c r="F1326"/>
  <c r="F1239"/>
  <c r="F1242"/>
  <c r="F1243" s="1"/>
  <c r="F1241"/>
  <c r="E1162"/>
  <c r="E1163" s="1"/>
  <c r="F1160" s="1"/>
  <c r="E1161"/>
  <c r="E1042"/>
  <c r="E1043" s="1"/>
  <c r="F1040" s="1"/>
  <c r="E1041"/>
  <c r="E872"/>
  <c r="E873" s="1"/>
  <c r="F870" s="1"/>
  <c r="E871"/>
  <c r="E1092"/>
  <c r="E1093" s="1"/>
  <c r="F1090" s="1"/>
  <c r="E1091"/>
  <c r="E431"/>
  <c r="F431" s="1"/>
  <c r="E432"/>
  <c r="F284"/>
  <c r="F239"/>
  <c r="F209"/>
  <c r="E92"/>
  <c r="E91"/>
  <c r="E615"/>
  <c r="E755"/>
  <c r="E675"/>
  <c r="A2712"/>
  <c r="F98" l="1"/>
  <c r="F242"/>
  <c r="F27"/>
  <c r="F426"/>
  <c r="F41"/>
  <c r="F122"/>
  <c r="F257"/>
  <c r="F282"/>
  <c r="F347"/>
  <c r="F416"/>
  <c r="F66"/>
  <c r="F106"/>
  <c r="F227"/>
  <c r="F182"/>
  <c r="F183" s="1"/>
  <c r="F336"/>
  <c r="F413"/>
  <c r="F211"/>
  <c r="F176"/>
  <c r="F216"/>
  <c r="F218" s="1"/>
  <c r="F171"/>
  <c r="F312"/>
  <c r="E378"/>
  <c r="F375" s="1"/>
  <c r="G374" s="1"/>
  <c r="G376" s="1"/>
  <c r="F206"/>
  <c r="F291"/>
  <c r="F132"/>
  <c r="F133" s="1"/>
  <c r="F167"/>
  <c r="F37"/>
  <c r="F231"/>
  <c r="F271"/>
  <c r="F326"/>
  <c r="F81"/>
  <c r="F136"/>
  <c r="F192"/>
  <c r="F351"/>
  <c r="F331"/>
  <c r="F333" s="1"/>
  <c r="F31"/>
  <c r="E213"/>
  <c r="E243"/>
  <c r="E288"/>
  <c r="E28"/>
  <c r="E143"/>
  <c r="E223"/>
  <c r="E178"/>
  <c r="E263"/>
  <c r="E318"/>
  <c r="E303"/>
  <c r="E23"/>
  <c r="E218"/>
  <c r="E173"/>
  <c r="E248"/>
  <c r="E298"/>
  <c r="E128"/>
  <c r="E208"/>
  <c r="E238"/>
  <c r="E293"/>
  <c r="E363"/>
  <c r="E18"/>
  <c r="E133"/>
  <c r="E168"/>
  <c r="E153"/>
  <c r="E233"/>
  <c r="E188"/>
  <c r="E273"/>
  <c r="E343"/>
  <c r="E328"/>
  <c r="E123"/>
  <c r="E258"/>
  <c r="E283"/>
  <c r="E348"/>
  <c r="E13"/>
  <c r="E138"/>
  <c r="E253"/>
  <c r="E278"/>
  <c r="E353"/>
  <c r="E333"/>
  <c r="E33"/>
  <c r="E148"/>
  <c r="E228"/>
  <c r="E183"/>
  <c r="E268"/>
  <c r="F265" s="1"/>
  <c r="E338"/>
  <c r="F335" s="1"/>
  <c r="E323"/>
  <c r="F320" s="1"/>
  <c r="F73"/>
  <c r="F488"/>
  <c r="E48"/>
  <c r="F45" s="1"/>
  <c r="E88"/>
  <c r="F85" s="1"/>
  <c r="F126"/>
  <c r="F128" s="1"/>
  <c r="F207"/>
  <c r="F256"/>
  <c r="F258" s="1"/>
  <c r="B2709"/>
  <c r="F177"/>
  <c r="A2719"/>
  <c r="D2704"/>
  <c r="D2706" s="1"/>
  <c r="F321"/>
  <c r="E453"/>
  <c r="G162"/>
  <c r="D2700"/>
  <c r="E428"/>
  <c r="F425" s="1"/>
  <c r="F316"/>
  <c r="F318" s="1"/>
  <c r="F141"/>
  <c r="F143" s="1"/>
  <c r="F262"/>
  <c r="F263" s="1"/>
  <c r="F172"/>
  <c r="F173" s="1"/>
  <c r="F346"/>
  <c r="F252"/>
  <c r="F253" s="1"/>
  <c r="G161"/>
  <c r="E93"/>
  <c r="F90" s="1"/>
  <c r="G89" s="1"/>
  <c r="F212"/>
  <c r="F241"/>
  <c r="F243" s="1"/>
  <c r="F311"/>
  <c r="F151"/>
  <c r="F272"/>
  <c r="F342"/>
  <c r="F343" s="1"/>
  <c r="E388"/>
  <c r="F385" s="1"/>
  <c r="F121"/>
  <c r="F123" s="1"/>
  <c r="F281"/>
  <c r="F191"/>
  <c r="F277"/>
  <c r="E418"/>
  <c r="F415" s="1"/>
  <c r="G414" s="1"/>
  <c r="G416" s="1"/>
  <c r="F32"/>
  <c r="F153"/>
  <c r="F61"/>
  <c r="F267"/>
  <c r="G76"/>
  <c r="G481"/>
  <c r="G483" s="1"/>
  <c r="F91"/>
  <c r="F466"/>
  <c r="F387"/>
  <c r="F388" s="1"/>
  <c r="F422"/>
  <c r="F423" s="1"/>
  <c r="E383"/>
  <c r="F26"/>
  <c r="F222"/>
  <c r="F223" s="1"/>
  <c r="F246"/>
  <c r="F248" s="1"/>
  <c r="F296"/>
  <c r="F298" s="1"/>
  <c r="F237"/>
  <c r="E113"/>
  <c r="F110" s="1"/>
  <c r="F232"/>
  <c r="F327"/>
  <c r="F196"/>
  <c r="F198" s="1"/>
  <c r="F201"/>
  <c r="F203" s="1"/>
  <c r="F356"/>
  <c r="F358" s="1"/>
  <c r="E423"/>
  <c r="F420" s="1"/>
  <c r="G419" s="1"/>
  <c r="G421" s="1"/>
  <c r="F137"/>
  <c r="F352"/>
  <c r="F146"/>
  <c r="F148" s="1"/>
  <c r="F87"/>
  <c r="F88" s="1"/>
  <c r="F112"/>
  <c r="F107"/>
  <c r="F337"/>
  <c r="G407"/>
  <c r="F674"/>
  <c r="F677"/>
  <c r="F678" s="1"/>
  <c r="F676"/>
  <c r="E433"/>
  <c r="F430" s="1"/>
  <c r="F432"/>
  <c r="F433" s="1"/>
  <c r="G1328"/>
  <c r="G1325"/>
  <c r="G1498"/>
  <c r="G1495"/>
  <c r="F22"/>
  <c r="F21"/>
  <c r="E463"/>
  <c r="F460" s="1"/>
  <c r="F462"/>
  <c r="F463" s="1"/>
  <c r="G524"/>
  <c r="G527"/>
  <c r="G526"/>
  <c r="G571"/>
  <c r="G569"/>
  <c r="G572"/>
  <c r="G683"/>
  <c r="G680"/>
  <c r="G763"/>
  <c r="G760"/>
  <c r="G1253"/>
  <c r="G1250"/>
  <c r="G1398"/>
  <c r="G1395"/>
  <c r="G1193"/>
  <c r="G1190"/>
  <c r="G1503"/>
  <c r="G1500"/>
  <c r="G1438"/>
  <c r="G1435"/>
  <c r="G1627"/>
  <c r="G1626"/>
  <c r="G1624"/>
  <c r="F302"/>
  <c r="F303" s="1"/>
  <c r="F377"/>
  <c r="F378" s="1"/>
  <c r="F617"/>
  <c r="F618" s="1"/>
  <c r="F616"/>
  <c r="F614"/>
  <c r="F287"/>
  <c r="F286"/>
  <c r="E63"/>
  <c r="F60" s="1"/>
  <c r="F62"/>
  <c r="E103"/>
  <c r="F100" s="1"/>
  <c r="F102"/>
  <c r="F103" s="1"/>
  <c r="E403"/>
  <c r="F400" s="1"/>
  <c r="F402"/>
  <c r="F403" s="1"/>
  <c r="E468"/>
  <c r="F465" s="1"/>
  <c r="F467"/>
  <c r="F468" s="1"/>
  <c r="G529"/>
  <c r="G532"/>
  <c r="G531"/>
  <c r="E473"/>
  <c r="F470" s="1"/>
  <c r="F472"/>
  <c r="F473" s="1"/>
  <c r="G648"/>
  <c r="G645"/>
  <c r="G728"/>
  <c r="G725"/>
  <c r="G598"/>
  <c r="G595"/>
  <c r="G864"/>
  <c r="G867"/>
  <c r="G866"/>
  <c r="G954"/>
  <c r="G957"/>
  <c r="G956"/>
  <c r="G1004"/>
  <c r="G1007"/>
  <c r="G1006"/>
  <c r="G1220"/>
  <c r="G1223"/>
  <c r="G1313"/>
  <c r="G1310"/>
  <c r="G1380"/>
  <c r="G1383"/>
  <c r="G1478"/>
  <c r="G1475"/>
  <c r="G1590"/>
  <c r="G1593"/>
  <c r="G904"/>
  <c r="G907"/>
  <c r="G906"/>
  <c r="G1124"/>
  <c r="G1127"/>
  <c r="G1126"/>
  <c r="G1373"/>
  <c r="G1370"/>
  <c r="G1268"/>
  <c r="G1265"/>
  <c r="G1568"/>
  <c r="G1565"/>
  <c r="G1639"/>
  <c r="G1642"/>
  <c r="G1641"/>
  <c r="G1714"/>
  <c r="G1717"/>
  <c r="G1716"/>
  <c r="G1814"/>
  <c r="G1817"/>
  <c r="G1816"/>
  <c r="G1894"/>
  <c r="G1897"/>
  <c r="G1896"/>
  <c r="G1989"/>
  <c r="G1992"/>
  <c r="G1991"/>
  <c r="F116"/>
  <c r="F118" s="1"/>
  <c r="G1812"/>
  <c r="G1811"/>
  <c r="G1809"/>
  <c r="G1982"/>
  <c r="G1981"/>
  <c r="G1979"/>
  <c r="G2287"/>
  <c r="G2286"/>
  <c r="G2284"/>
  <c r="G1692"/>
  <c r="G1691"/>
  <c r="G1689"/>
  <c r="G1972"/>
  <c r="G1971"/>
  <c r="G1969"/>
  <c r="G2192"/>
  <c r="G2191"/>
  <c r="G2189"/>
  <c r="G1637"/>
  <c r="G1636"/>
  <c r="G1634"/>
  <c r="G2197"/>
  <c r="G2196"/>
  <c r="G2194"/>
  <c r="F754"/>
  <c r="F757"/>
  <c r="F758" s="1"/>
  <c r="F756"/>
  <c r="G1089"/>
  <c r="G1092"/>
  <c r="G1091"/>
  <c r="G869"/>
  <c r="G872"/>
  <c r="G871"/>
  <c r="G1039"/>
  <c r="G1042"/>
  <c r="G1041"/>
  <c r="G1159"/>
  <c r="G1162"/>
  <c r="G1161"/>
  <c r="G1243"/>
  <c r="G1240"/>
  <c r="G1393"/>
  <c r="G1390"/>
  <c r="G1188"/>
  <c r="G1185"/>
  <c r="G1333"/>
  <c r="G1330"/>
  <c r="G1483"/>
  <c r="G1480"/>
  <c r="G1248"/>
  <c r="G1245"/>
  <c r="G1428"/>
  <c r="G1425"/>
  <c r="G1528"/>
  <c r="G1525"/>
  <c r="G688"/>
  <c r="G685"/>
  <c r="G768"/>
  <c r="G765"/>
  <c r="G1203"/>
  <c r="G1200"/>
  <c r="G1513"/>
  <c r="G1510"/>
  <c r="G1448"/>
  <c r="G1445"/>
  <c r="G643"/>
  <c r="G640"/>
  <c r="G723"/>
  <c r="G720"/>
  <c r="G588"/>
  <c r="G585"/>
  <c r="G1338"/>
  <c r="G1335"/>
  <c r="G1533"/>
  <c r="G1530"/>
  <c r="G1343"/>
  <c r="G1340"/>
  <c r="G1258"/>
  <c r="G1255"/>
  <c r="G1538"/>
  <c r="G1535"/>
  <c r="G2517"/>
  <c r="G2516"/>
  <c r="G2514"/>
  <c r="G2634"/>
  <c r="G2637"/>
  <c r="G2636"/>
  <c r="G2259"/>
  <c r="G2262"/>
  <c r="G2261"/>
  <c r="G2369"/>
  <c r="G2372"/>
  <c r="G2371"/>
  <c r="G1629"/>
  <c r="G1632"/>
  <c r="G1631"/>
  <c r="G1759"/>
  <c r="G1762"/>
  <c r="G1761"/>
  <c r="G1909"/>
  <c r="G1912"/>
  <c r="G1911"/>
  <c r="G2079"/>
  <c r="G2082"/>
  <c r="G2081"/>
  <c r="G2159"/>
  <c r="G2162"/>
  <c r="G2161"/>
  <c r="G2249"/>
  <c r="G2252"/>
  <c r="G2251"/>
  <c r="G2424"/>
  <c r="G2427"/>
  <c r="G2426"/>
  <c r="G1744"/>
  <c r="G1747"/>
  <c r="G1746"/>
  <c r="G1887"/>
  <c r="G1886"/>
  <c r="G1884"/>
  <c r="G2034"/>
  <c r="G2037"/>
  <c r="G2036"/>
  <c r="G2124"/>
  <c r="G2127"/>
  <c r="G2126"/>
  <c r="G2204"/>
  <c r="G2207"/>
  <c r="G2206"/>
  <c r="G2324"/>
  <c r="G2327"/>
  <c r="G2326"/>
  <c r="G2444"/>
  <c r="G2447"/>
  <c r="G2446"/>
  <c r="G2484"/>
  <c r="G2487"/>
  <c r="G2486"/>
  <c r="G2594"/>
  <c r="G2597"/>
  <c r="G2596"/>
  <c r="G2684"/>
  <c r="G2687"/>
  <c r="G2686"/>
  <c r="G608"/>
  <c r="G605"/>
  <c r="G1208"/>
  <c r="G1205"/>
  <c r="G854"/>
  <c r="G857"/>
  <c r="G856"/>
  <c r="G1074"/>
  <c r="G1077"/>
  <c r="G1076"/>
  <c r="G1947"/>
  <c r="G1946"/>
  <c r="G1944"/>
  <c r="G2154"/>
  <c r="G2157"/>
  <c r="G2156"/>
  <c r="G2354"/>
  <c r="G2357"/>
  <c r="G2356"/>
  <c r="G2549"/>
  <c r="G2552"/>
  <c r="G2551"/>
  <c r="G2564"/>
  <c r="G2567"/>
  <c r="G2566"/>
  <c r="H1819"/>
  <c r="H1821"/>
  <c r="H1822"/>
  <c r="H1994"/>
  <c r="H1996"/>
  <c r="H1997"/>
  <c r="H2376"/>
  <c r="H2377"/>
  <c r="H2374"/>
  <c r="H1771"/>
  <c r="H1772"/>
  <c r="H1769"/>
  <c r="H2091"/>
  <c r="H2092"/>
  <c r="H2089"/>
  <c r="H2291"/>
  <c r="H2292"/>
  <c r="H2289"/>
  <c r="H1766"/>
  <c r="H1767"/>
  <c r="H1764"/>
  <c r="H2531"/>
  <c r="H2532"/>
  <c r="H2529"/>
  <c r="H2174"/>
  <c r="H2176"/>
  <c r="H2177"/>
  <c r="H2579"/>
  <c r="H2581"/>
  <c r="H2582"/>
  <c r="H539"/>
  <c r="H541"/>
  <c r="H542"/>
  <c r="H491"/>
  <c r="H492"/>
  <c r="H489"/>
  <c r="H848"/>
  <c r="H845"/>
  <c r="H948"/>
  <c r="H945"/>
  <c r="H998"/>
  <c r="H995"/>
  <c r="H806"/>
  <c r="H807"/>
  <c r="H804"/>
  <c r="H924"/>
  <c r="H926"/>
  <c r="H927"/>
  <c r="H1156"/>
  <c r="H1157"/>
  <c r="H1154"/>
  <c r="H1654"/>
  <c r="H1656"/>
  <c r="H1657"/>
  <c r="H1751"/>
  <c r="H1752"/>
  <c r="H1749"/>
  <c r="H1829"/>
  <c r="H1831"/>
  <c r="H1832"/>
  <c r="H1916"/>
  <c r="H1917"/>
  <c r="H1914"/>
  <c r="H2014"/>
  <c r="H2016"/>
  <c r="H2017"/>
  <c r="H568"/>
  <c r="H565"/>
  <c r="H1046"/>
  <c r="H1047"/>
  <c r="H1044"/>
  <c r="H1129"/>
  <c r="H1131"/>
  <c r="H1132"/>
  <c r="H913"/>
  <c r="H910"/>
  <c r="H1073"/>
  <c r="H1070"/>
  <c r="H2231"/>
  <c r="H2232"/>
  <c r="H2229"/>
  <c r="H2359"/>
  <c r="H2361"/>
  <c r="H2362"/>
  <c r="H2401"/>
  <c r="H2402"/>
  <c r="H2399"/>
  <c r="H1729"/>
  <c r="H1731"/>
  <c r="H1732"/>
  <c r="H1891"/>
  <c r="H1892"/>
  <c r="H1889"/>
  <c r="H2019"/>
  <c r="H2021"/>
  <c r="H2022"/>
  <c r="H2141"/>
  <c r="H2142"/>
  <c r="H2139"/>
  <c r="H2219"/>
  <c r="H2221"/>
  <c r="H2222"/>
  <c r="H2349"/>
  <c r="H2351"/>
  <c r="H2352"/>
  <c r="H1686"/>
  <c r="H1687"/>
  <c r="H1684"/>
  <c r="H1844"/>
  <c r="H1846"/>
  <c r="H1847"/>
  <c r="H1986"/>
  <c r="H1987"/>
  <c r="H1984"/>
  <c r="H2104"/>
  <c r="H2106"/>
  <c r="H2107"/>
  <c r="H2186"/>
  <c r="H2187"/>
  <c r="H2184"/>
  <c r="H2294"/>
  <c r="H2296"/>
  <c r="H2297"/>
  <c r="H2436"/>
  <c r="H2437"/>
  <c r="H2434"/>
  <c r="H2474"/>
  <c r="H2476"/>
  <c r="H2477"/>
  <c r="H2586"/>
  <c r="H2587"/>
  <c r="H2584"/>
  <c r="H2674"/>
  <c r="H2676"/>
  <c r="H2677"/>
  <c r="H776"/>
  <c r="H777"/>
  <c r="H774"/>
  <c r="H849"/>
  <c r="H851"/>
  <c r="H852"/>
  <c r="H951"/>
  <c r="H952"/>
  <c r="H949"/>
  <c r="H999"/>
  <c r="H1001"/>
  <c r="H1002"/>
  <c r="H1066"/>
  <c r="H1067"/>
  <c r="H1064"/>
  <c r="H813"/>
  <c r="H810"/>
  <c r="H961"/>
  <c r="H962"/>
  <c r="H959"/>
  <c r="H1121"/>
  <c r="H1122"/>
  <c r="H1119"/>
  <c r="H1172"/>
  <c r="H1169"/>
  <c r="H1171"/>
  <c r="H814"/>
  <c r="H816"/>
  <c r="H817"/>
  <c r="H964"/>
  <c r="H966"/>
  <c r="H967"/>
  <c r="H1164"/>
  <c r="H1166"/>
  <c r="H1167"/>
  <c r="H2544"/>
  <c r="H2546"/>
  <c r="H2547"/>
  <c r="H2666"/>
  <c r="H2667"/>
  <c r="H2664"/>
  <c r="H1926"/>
  <c r="H1927"/>
  <c r="H1924"/>
  <c r="H2136"/>
  <c r="H2137"/>
  <c r="H2134"/>
  <c r="H2336"/>
  <c r="H2337"/>
  <c r="H2334"/>
  <c r="H2506"/>
  <c r="H2507"/>
  <c r="H2504"/>
  <c r="H2696"/>
  <c r="H2697"/>
  <c r="H2694"/>
  <c r="H534"/>
  <c r="H536"/>
  <c r="H537"/>
  <c r="H1653"/>
  <c r="H1650"/>
  <c r="H1798"/>
  <c r="H1795"/>
  <c r="H1963"/>
  <c r="H1960"/>
  <c r="H2273"/>
  <c r="H2270"/>
  <c r="H2398"/>
  <c r="H2395"/>
  <c r="H1863"/>
  <c r="H1860"/>
  <c r="H2133"/>
  <c r="H2130"/>
  <c r="H2343"/>
  <c r="H2340"/>
  <c r="H1838"/>
  <c r="H1835"/>
  <c r="H2433"/>
  <c r="H2430"/>
  <c r="H2278"/>
  <c r="H2275"/>
  <c r="H2673"/>
  <c r="H2670"/>
  <c r="G718"/>
  <c r="G715"/>
  <c r="G655"/>
  <c r="G658"/>
  <c r="G698"/>
  <c r="G695"/>
  <c r="G735"/>
  <c r="G738"/>
  <c r="G578"/>
  <c r="G575"/>
  <c r="G1213"/>
  <c r="G1210"/>
  <c r="G1363"/>
  <c r="G1360"/>
  <c r="G1553"/>
  <c r="G1550"/>
  <c r="G1263"/>
  <c r="G1260"/>
  <c r="G1430"/>
  <c r="G1433"/>
  <c r="G1563"/>
  <c r="G1560"/>
  <c r="G1315"/>
  <c r="G1318"/>
  <c r="G1468"/>
  <c r="G1465"/>
  <c r="G1585"/>
  <c r="G1588"/>
  <c r="G628"/>
  <c r="G625"/>
  <c r="G708"/>
  <c r="G705"/>
  <c r="G613"/>
  <c r="G610"/>
  <c r="G1283"/>
  <c r="G1280"/>
  <c r="G1583"/>
  <c r="G1580"/>
  <c r="G1508"/>
  <c r="G1505"/>
  <c r="G663"/>
  <c r="G660"/>
  <c r="G743"/>
  <c r="G740"/>
  <c r="G1218"/>
  <c r="G1215"/>
  <c r="G1378"/>
  <c r="G1375"/>
  <c r="G1558"/>
  <c r="G1555"/>
  <c r="G1443"/>
  <c r="G1440"/>
  <c r="G1348"/>
  <c r="G1345"/>
  <c r="G2557"/>
  <c r="G2556"/>
  <c r="G2554"/>
  <c r="G2069"/>
  <c r="G2072"/>
  <c r="G2071"/>
  <c r="G2314"/>
  <c r="G2317"/>
  <c r="G2316"/>
  <c r="G2389"/>
  <c r="G2392"/>
  <c r="G2391"/>
  <c r="G1699"/>
  <c r="G1702"/>
  <c r="G1701"/>
  <c r="G1839"/>
  <c r="G1842"/>
  <c r="G1841"/>
  <c r="G1999"/>
  <c r="G2002"/>
  <c r="G2001"/>
  <c r="G2119"/>
  <c r="G2122"/>
  <c r="G2121"/>
  <c r="G2199"/>
  <c r="G2202"/>
  <c r="G2201"/>
  <c r="G2329"/>
  <c r="G2332"/>
  <c r="G2331"/>
  <c r="G1644"/>
  <c r="G1647"/>
  <c r="G1646"/>
  <c r="G1824"/>
  <c r="G1827"/>
  <c r="G1826"/>
  <c r="G1957"/>
  <c r="G1956"/>
  <c r="G1954"/>
  <c r="G2087"/>
  <c r="G2086"/>
  <c r="G2084"/>
  <c r="G2167"/>
  <c r="G2166"/>
  <c r="G2164"/>
  <c r="G2267"/>
  <c r="G2266"/>
  <c r="G2264"/>
  <c r="G2412"/>
  <c r="G2411"/>
  <c r="G2409"/>
  <c r="G2467"/>
  <c r="G2466"/>
  <c r="G2464"/>
  <c r="G2577"/>
  <c r="G2576"/>
  <c r="G2574"/>
  <c r="G2662"/>
  <c r="G2661"/>
  <c r="G2659"/>
  <c r="G676"/>
  <c r="G674"/>
  <c r="G677"/>
  <c r="G756"/>
  <c r="G754"/>
  <c r="G757"/>
  <c r="G644"/>
  <c r="G647"/>
  <c r="G646"/>
  <c r="G684"/>
  <c r="G687"/>
  <c r="G686"/>
  <c r="G724"/>
  <c r="G727"/>
  <c r="G726"/>
  <c r="G596"/>
  <c r="G594"/>
  <c r="G597"/>
  <c r="G1589"/>
  <c r="G1591"/>
  <c r="G1592"/>
  <c r="H1724"/>
  <c r="H1726"/>
  <c r="H1727"/>
  <c r="H1904"/>
  <c r="H1906"/>
  <c r="H1907"/>
  <c r="H2214"/>
  <c r="H2216"/>
  <c r="H2217"/>
  <c r="H1671"/>
  <c r="H1672"/>
  <c r="H1669"/>
  <c r="H1931"/>
  <c r="H1932"/>
  <c r="H1929"/>
  <c r="H2171"/>
  <c r="H2172"/>
  <c r="H2169"/>
  <c r="H1596"/>
  <c r="H1597"/>
  <c r="H1594"/>
  <c r="H2689"/>
  <c r="H2691"/>
  <c r="H2692"/>
  <c r="H1974"/>
  <c r="H1976"/>
  <c r="H1977"/>
  <c r="H2419"/>
  <c r="H2421"/>
  <c r="H2422"/>
  <c r="H456"/>
  <c r="H457"/>
  <c r="H454"/>
  <c r="H519"/>
  <c r="H521"/>
  <c r="H522"/>
  <c r="H561"/>
  <c r="H562"/>
  <c r="H559"/>
  <c r="H800"/>
  <c r="H803"/>
  <c r="H885"/>
  <c r="H888"/>
  <c r="H975"/>
  <c r="H978"/>
  <c r="H1020"/>
  <c r="H1023"/>
  <c r="H875"/>
  <c r="H878"/>
  <c r="H1095"/>
  <c r="H1098"/>
  <c r="H1620"/>
  <c r="H1623"/>
  <c r="H1705"/>
  <c r="H1708"/>
  <c r="H1800"/>
  <c r="H1803"/>
  <c r="H1870"/>
  <c r="H1873"/>
  <c r="H1965"/>
  <c r="H1968"/>
  <c r="H2050"/>
  <c r="H2053"/>
  <c r="H783"/>
  <c r="H780"/>
  <c r="H1080"/>
  <c r="H1083"/>
  <c r="H830"/>
  <c r="H833"/>
  <c r="H1010"/>
  <c r="H1013"/>
  <c r="H1140"/>
  <c r="H1143"/>
  <c r="H2280"/>
  <c r="H2283"/>
  <c r="H2380"/>
  <c r="H2383"/>
  <c r="H1680"/>
  <c r="H1683"/>
  <c r="H1780"/>
  <c r="H1783"/>
  <c r="H1950"/>
  <c r="H1953"/>
  <c r="H2100"/>
  <c r="H2103"/>
  <c r="H2180"/>
  <c r="H2183"/>
  <c r="H2300"/>
  <c r="H2303"/>
  <c r="H1614"/>
  <c r="H1616"/>
  <c r="H1617"/>
  <c r="H1776"/>
  <c r="H1777"/>
  <c r="H1774"/>
  <c r="H1934"/>
  <c r="H1936"/>
  <c r="H1937"/>
  <c r="H2056"/>
  <c r="H2057"/>
  <c r="H2054"/>
  <c r="H2144"/>
  <c r="H2146"/>
  <c r="H2147"/>
  <c r="H2246"/>
  <c r="H2247"/>
  <c r="H2244"/>
  <c r="H2344"/>
  <c r="H2346"/>
  <c r="H2347"/>
  <c r="H2456"/>
  <c r="H2457"/>
  <c r="H2454"/>
  <c r="H2509"/>
  <c r="H2511"/>
  <c r="H2512"/>
  <c r="H2626"/>
  <c r="H2627"/>
  <c r="H2624"/>
  <c r="H508"/>
  <c r="H505"/>
  <c r="H823"/>
  <c r="H820"/>
  <c r="H903"/>
  <c r="H900"/>
  <c r="H983"/>
  <c r="H980"/>
  <c r="H1028"/>
  <c r="H1025"/>
  <c r="H1118"/>
  <c r="H1115"/>
  <c r="H893"/>
  <c r="H890"/>
  <c r="H1063"/>
  <c r="H1060"/>
  <c r="H898"/>
  <c r="H895"/>
  <c r="H1108"/>
  <c r="H1105"/>
  <c r="H2498"/>
  <c r="H2495"/>
  <c r="H2618"/>
  <c r="H2615"/>
  <c r="H2048"/>
  <c r="H2045"/>
  <c r="H2228"/>
  <c r="H2225"/>
  <c r="H2453"/>
  <c r="H2450"/>
  <c r="H2613"/>
  <c r="H2610"/>
  <c r="H514"/>
  <c r="H516"/>
  <c r="H517"/>
  <c r="H556"/>
  <c r="H557"/>
  <c r="H554"/>
  <c r="H1613"/>
  <c r="H1610"/>
  <c r="H1698"/>
  <c r="H1695"/>
  <c r="H1868"/>
  <c r="H1865"/>
  <c r="H2043"/>
  <c r="H2040"/>
  <c r="H2323"/>
  <c r="H2320"/>
  <c r="H1723"/>
  <c r="H1720"/>
  <c r="H2013"/>
  <c r="H2010"/>
  <c r="H2213"/>
  <c r="H2210"/>
  <c r="H1678"/>
  <c r="H1675"/>
  <c r="H2603"/>
  <c r="H2600"/>
  <c r="H2098"/>
  <c r="H2095"/>
  <c r="H2473"/>
  <c r="H2470"/>
  <c r="G634"/>
  <c r="G637"/>
  <c r="G636"/>
  <c r="G714"/>
  <c r="G717"/>
  <c r="G716"/>
  <c r="G574"/>
  <c r="G577"/>
  <c r="G576"/>
  <c r="G626"/>
  <c r="G624"/>
  <c r="G627"/>
  <c r="G666"/>
  <c r="G664"/>
  <c r="G667"/>
  <c r="G706"/>
  <c r="G704"/>
  <c r="G707"/>
  <c r="G746"/>
  <c r="G744"/>
  <c r="G747"/>
  <c r="G609"/>
  <c r="G612"/>
  <c r="G611"/>
  <c r="G1040"/>
  <c r="G1043"/>
  <c r="G865"/>
  <c r="G868"/>
  <c r="G1125"/>
  <c r="G1128"/>
  <c r="G1895"/>
  <c r="G1898"/>
  <c r="G525"/>
  <c r="G528"/>
  <c r="G1810"/>
  <c r="G1813"/>
  <c r="G2285"/>
  <c r="G2288"/>
  <c r="G1970"/>
  <c r="G1973"/>
  <c r="G1635"/>
  <c r="G1638"/>
  <c r="G2440"/>
  <c r="G2443"/>
  <c r="G2515"/>
  <c r="G2518"/>
  <c r="G2263"/>
  <c r="G2260"/>
  <c r="G1913"/>
  <c r="G1910"/>
  <c r="G2425"/>
  <c r="G2428"/>
  <c r="G2125"/>
  <c r="G2128"/>
  <c r="G2485"/>
  <c r="G2488"/>
  <c r="G938"/>
  <c r="G935"/>
  <c r="G920"/>
  <c r="G923"/>
  <c r="G1945"/>
  <c r="G1948"/>
  <c r="G2565"/>
  <c r="G2568"/>
  <c r="G793"/>
  <c r="G790"/>
  <c r="G825"/>
  <c r="G828"/>
  <c r="G1038"/>
  <c r="G1035"/>
  <c r="G1858"/>
  <c r="G1855"/>
  <c r="G500"/>
  <c r="G503"/>
  <c r="G1755"/>
  <c r="G1758"/>
  <c r="G2235"/>
  <c r="G2238"/>
  <c r="G1900"/>
  <c r="G1903"/>
  <c r="G2415"/>
  <c r="G2418"/>
  <c r="G2305"/>
  <c r="G2308"/>
  <c r="G2070"/>
  <c r="G2073"/>
  <c r="G1840"/>
  <c r="G1843"/>
  <c r="G2330"/>
  <c r="G2333"/>
  <c r="G2085"/>
  <c r="G2088"/>
  <c r="G2465"/>
  <c r="G2468"/>
  <c r="G653"/>
  <c r="G650"/>
  <c r="G693"/>
  <c r="G690"/>
  <c r="G733"/>
  <c r="G730"/>
  <c r="F787"/>
  <c r="F788" s="1"/>
  <c r="F786"/>
  <c r="F784"/>
  <c r="G784"/>
  <c r="G787"/>
  <c r="G786"/>
  <c r="F1087"/>
  <c r="F1088" s="1"/>
  <c r="F1086"/>
  <c r="F1084"/>
  <c r="G1084"/>
  <c r="G1087"/>
  <c r="G1086"/>
  <c r="F797"/>
  <c r="F798" s="1"/>
  <c r="F796"/>
  <c r="F794"/>
  <c r="G797"/>
  <c r="G796"/>
  <c r="G794"/>
  <c r="F2257"/>
  <c r="F2258" s="1"/>
  <c r="F2256"/>
  <c r="F2254"/>
  <c r="G2254"/>
  <c r="G2257"/>
  <c r="G2256"/>
  <c r="F6"/>
  <c r="F7"/>
  <c r="F8" s="1"/>
  <c r="F4"/>
  <c r="G4"/>
  <c r="G6"/>
  <c r="G7"/>
  <c r="F2542"/>
  <c r="F2543" s="1"/>
  <c r="F2541"/>
  <c r="F2539"/>
  <c r="G2539"/>
  <c r="G2542"/>
  <c r="G2541"/>
  <c r="G389"/>
  <c r="G392" s="1"/>
  <c r="G1323"/>
  <c r="G1320"/>
  <c r="G1293"/>
  <c r="G1290"/>
  <c r="G78"/>
  <c r="G75"/>
  <c r="G480"/>
  <c r="G69"/>
  <c r="G484"/>
  <c r="G485" s="1"/>
  <c r="G474"/>
  <c r="G477" s="1"/>
  <c r="G870"/>
  <c r="G873"/>
  <c r="G905"/>
  <c r="G908"/>
  <c r="G1815"/>
  <c r="G1818"/>
  <c r="G1710"/>
  <c r="G1713"/>
  <c r="G2065"/>
  <c r="G2068"/>
  <c r="G1790"/>
  <c r="G1793"/>
  <c r="G2310"/>
  <c r="G2313"/>
  <c r="G2195"/>
  <c r="G2198"/>
  <c r="G1763"/>
  <c r="G1760"/>
  <c r="G2253"/>
  <c r="G2250"/>
  <c r="G2035"/>
  <c r="G2038"/>
  <c r="G2445"/>
  <c r="G2448"/>
  <c r="G843"/>
  <c r="G840"/>
  <c r="G1145"/>
  <c r="G1148"/>
  <c r="G1075"/>
  <c r="G1078"/>
  <c r="G2550"/>
  <c r="G2553"/>
  <c r="G1058"/>
  <c r="G1055"/>
  <c r="G550"/>
  <c r="G553"/>
  <c r="G838"/>
  <c r="G835"/>
  <c r="G1788"/>
  <c r="G1785"/>
  <c r="G1660"/>
  <c r="G1663"/>
  <c r="G2025"/>
  <c r="G2028"/>
  <c r="G1740"/>
  <c r="G1743"/>
  <c r="G2240"/>
  <c r="G2243"/>
  <c r="G2115"/>
  <c r="G2118"/>
  <c r="G1700"/>
  <c r="G1703"/>
  <c r="G2200"/>
  <c r="G2203"/>
  <c r="G1955"/>
  <c r="G1958"/>
  <c r="G2410"/>
  <c r="G2413"/>
  <c r="F772"/>
  <c r="F773" s="1"/>
  <c r="F771"/>
  <c r="F769"/>
  <c r="G771"/>
  <c r="G772"/>
  <c r="G769"/>
  <c r="F1017"/>
  <c r="F1018" s="1"/>
  <c r="F1016"/>
  <c r="F1014"/>
  <c r="G1014"/>
  <c r="G1017"/>
  <c r="G1016"/>
  <c r="F1152"/>
  <c r="F1153" s="1"/>
  <c r="F1151"/>
  <c r="F1149"/>
  <c r="G1149"/>
  <c r="G1152"/>
  <c r="G1151"/>
  <c r="F2077"/>
  <c r="F2078" s="1"/>
  <c r="F2076"/>
  <c r="F2074"/>
  <c r="G2077"/>
  <c r="G2076"/>
  <c r="G2074"/>
  <c r="F2527"/>
  <c r="F2528" s="1"/>
  <c r="F2526"/>
  <c r="F2524"/>
  <c r="G2527"/>
  <c r="G2526"/>
  <c r="G2524"/>
  <c r="G394"/>
  <c r="G397" s="1"/>
  <c r="G54"/>
  <c r="G57" s="1"/>
  <c r="G94"/>
  <c r="G97" s="1"/>
  <c r="G2573"/>
  <c r="G2570"/>
  <c r="G1458"/>
  <c r="G1455"/>
  <c r="G1385"/>
  <c r="G1388"/>
  <c r="G1460"/>
  <c r="G1463"/>
  <c r="F208"/>
  <c r="F292"/>
  <c r="F293" s="1"/>
  <c r="F361"/>
  <c r="F363" s="1"/>
  <c r="F17"/>
  <c r="F18" s="1"/>
  <c r="F168"/>
  <c r="F36"/>
  <c r="F186"/>
  <c r="F188" s="1"/>
  <c r="E43"/>
  <c r="F40" s="1"/>
  <c r="E83"/>
  <c r="F80" s="1"/>
  <c r="F12"/>
  <c r="F13" s="1"/>
  <c r="F278"/>
  <c r="E68"/>
  <c r="F65" s="1"/>
  <c r="E108"/>
  <c r="F105" s="1"/>
  <c r="F226"/>
  <c r="F228" s="1"/>
  <c r="E118"/>
  <c r="F115" s="1"/>
  <c r="E313"/>
  <c r="F310" s="1"/>
  <c r="E38"/>
  <c r="F35" s="1"/>
  <c r="E198"/>
  <c r="F195" s="1"/>
  <c r="E203"/>
  <c r="F200" s="1"/>
  <c r="E358"/>
  <c r="F355" s="1"/>
  <c r="E193"/>
  <c r="F190" s="1"/>
  <c r="F111"/>
  <c r="F113" s="1"/>
  <c r="F322"/>
  <c r="F323" s="1"/>
  <c r="F92"/>
  <c r="F93" s="1"/>
  <c r="G1712"/>
  <c r="G1711"/>
  <c r="G1709"/>
  <c r="G1882"/>
  <c r="G1881"/>
  <c r="G1879"/>
  <c r="G2067"/>
  <c r="G2066"/>
  <c r="G2064"/>
  <c r="G2387"/>
  <c r="G2386"/>
  <c r="G2384"/>
  <c r="G1792"/>
  <c r="G1791"/>
  <c r="G1789"/>
  <c r="G2112"/>
  <c r="G2111"/>
  <c r="G2109"/>
  <c r="G2312"/>
  <c r="G2311"/>
  <c r="G2309"/>
  <c r="G1807"/>
  <c r="G1806"/>
  <c r="G1804"/>
  <c r="G2004"/>
  <c r="G2007"/>
  <c r="G2006"/>
  <c r="G2442"/>
  <c r="G2441"/>
  <c r="G2439"/>
  <c r="G2592"/>
  <c r="G2591"/>
  <c r="G2589"/>
  <c r="G2502"/>
  <c r="G2501"/>
  <c r="G2499"/>
  <c r="G2632"/>
  <c r="G2631"/>
  <c r="G2629"/>
  <c r="G44"/>
  <c r="G46" s="1"/>
  <c r="G84"/>
  <c r="G86" s="1"/>
  <c r="G154"/>
  <c r="G157"/>
  <c r="G156"/>
  <c r="G633"/>
  <c r="G630"/>
  <c r="G670"/>
  <c r="G673"/>
  <c r="G713"/>
  <c r="G710"/>
  <c r="G750"/>
  <c r="G753"/>
  <c r="G424"/>
  <c r="G426" s="1"/>
  <c r="G583"/>
  <c r="G580"/>
  <c r="G839"/>
  <c r="G842"/>
  <c r="G841"/>
  <c r="G934"/>
  <c r="G937"/>
  <c r="G936"/>
  <c r="G989"/>
  <c r="G992"/>
  <c r="G991"/>
  <c r="G1052"/>
  <c r="G1051"/>
  <c r="G1049"/>
  <c r="G1147"/>
  <c r="G1146"/>
  <c r="G1144"/>
  <c r="G922"/>
  <c r="G921"/>
  <c r="G919"/>
  <c r="G1102"/>
  <c r="G1101"/>
  <c r="G1099"/>
  <c r="G2492"/>
  <c r="G2491"/>
  <c r="G2489"/>
  <c r="G2619"/>
  <c r="G2622"/>
  <c r="G2621"/>
  <c r="H1823"/>
  <c r="H1820"/>
  <c r="H1998"/>
  <c r="H1995"/>
  <c r="H2378"/>
  <c r="H2375"/>
  <c r="H1773"/>
  <c r="H1770"/>
  <c r="H2093"/>
  <c r="H2090"/>
  <c r="H2293"/>
  <c r="H2290"/>
  <c r="H1768"/>
  <c r="H1765"/>
  <c r="H2530"/>
  <c r="H2533"/>
  <c r="H2178"/>
  <c r="H2175"/>
  <c r="H2583"/>
  <c r="H2580"/>
  <c r="H540"/>
  <c r="H543"/>
  <c r="H490"/>
  <c r="H493"/>
  <c r="H846"/>
  <c r="H847"/>
  <c r="H844"/>
  <c r="H944"/>
  <c r="H946"/>
  <c r="H947"/>
  <c r="H996"/>
  <c r="H997"/>
  <c r="H994"/>
  <c r="H808"/>
  <c r="H805"/>
  <c r="H928"/>
  <c r="H925"/>
  <c r="H1158"/>
  <c r="H1155"/>
  <c r="H1658"/>
  <c r="H1655"/>
  <c r="H1753"/>
  <c r="H1750"/>
  <c r="H1833"/>
  <c r="H1830"/>
  <c r="H1918"/>
  <c r="H1915"/>
  <c r="H2018"/>
  <c r="H2015"/>
  <c r="H564"/>
  <c r="H566"/>
  <c r="H567"/>
  <c r="H1048"/>
  <c r="H1045"/>
  <c r="H1133"/>
  <c r="H1130"/>
  <c r="H909"/>
  <c r="H911"/>
  <c r="H912"/>
  <c r="H1071"/>
  <c r="H1072"/>
  <c r="H1069"/>
  <c r="H2233"/>
  <c r="H2230"/>
  <c r="H2363"/>
  <c r="H2360"/>
  <c r="H2403"/>
  <c r="H2400"/>
  <c r="H1733"/>
  <c r="H1730"/>
  <c r="H1893"/>
  <c r="H1890"/>
  <c r="H2023"/>
  <c r="H2020"/>
  <c r="H2143"/>
  <c r="H2140"/>
  <c r="H2223"/>
  <c r="H2220"/>
  <c r="H2350"/>
  <c r="H2353"/>
  <c r="H1685"/>
  <c r="H1688"/>
  <c r="H1845"/>
  <c r="H1848"/>
  <c r="H1985"/>
  <c r="H1988"/>
  <c r="H2105"/>
  <c r="H2108"/>
  <c r="H2185"/>
  <c r="H2188"/>
  <c r="H2295"/>
  <c r="H2298"/>
  <c r="H2435"/>
  <c r="H2438"/>
  <c r="H2475"/>
  <c r="H2478"/>
  <c r="H2585"/>
  <c r="H2588"/>
  <c r="H2675"/>
  <c r="H2678"/>
  <c r="H778"/>
  <c r="H775"/>
  <c r="H850"/>
  <c r="H853"/>
  <c r="H950"/>
  <c r="H953"/>
  <c r="H1000"/>
  <c r="H1003"/>
  <c r="H1068"/>
  <c r="H1065"/>
  <c r="H811"/>
  <c r="H812"/>
  <c r="H809"/>
  <c r="H963"/>
  <c r="H960"/>
  <c r="H1123"/>
  <c r="H1120"/>
  <c r="H1173"/>
  <c r="H1170"/>
  <c r="H818"/>
  <c r="H815"/>
  <c r="H968"/>
  <c r="H965"/>
  <c r="H1168"/>
  <c r="H1165"/>
  <c r="H2545"/>
  <c r="H2548"/>
  <c r="H2665"/>
  <c r="H2668"/>
  <c r="H1928"/>
  <c r="H1925"/>
  <c r="H2138"/>
  <c r="H2135"/>
  <c r="H2338"/>
  <c r="H2335"/>
  <c r="H2508"/>
  <c r="H2505"/>
  <c r="H2698"/>
  <c r="H2695"/>
  <c r="H535"/>
  <c r="H538"/>
  <c r="H1649"/>
  <c r="H1651"/>
  <c r="H1652"/>
  <c r="H1796"/>
  <c r="H1797"/>
  <c r="H1794"/>
  <c r="H1961"/>
  <c r="H1962"/>
  <c r="H1959"/>
  <c r="H2271"/>
  <c r="H2272"/>
  <c r="H2269"/>
  <c r="H2394"/>
  <c r="H2396"/>
  <c r="H2397"/>
  <c r="H1859"/>
  <c r="H1861"/>
  <c r="H1862"/>
  <c r="H2129"/>
  <c r="H2131"/>
  <c r="H2132"/>
  <c r="H2339"/>
  <c r="H2341"/>
  <c r="H2342"/>
  <c r="H1834"/>
  <c r="H1836"/>
  <c r="H1837"/>
  <c r="H2431"/>
  <c r="H2432"/>
  <c r="H2429"/>
  <c r="H2274"/>
  <c r="H2276"/>
  <c r="H2277"/>
  <c r="H2669"/>
  <c r="H2671"/>
  <c r="H2672"/>
  <c r="G308"/>
  <c r="G305"/>
  <c r="G638"/>
  <c r="G635"/>
  <c r="G593"/>
  <c r="G590"/>
  <c r="G109"/>
  <c r="G111" s="1"/>
  <c r="G384"/>
  <c r="G386" s="1"/>
  <c r="G494"/>
  <c r="G497"/>
  <c r="G496"/>
  <c r="G1054"/>
  <c r="G1057"/>
  <c r="G1056"/>
  <c r="G789"/>
  <c r="G792"/>
  <c r="G791"/>
  <c r="G939"/>
  <c r="G942"/>
  <c r="G941"/>
  <c r="G1109"/>
  <c r="G1112"/>
  <c r="G1111"/>
  <c r="G1303"/>
  <c r="G1300"/>
  <c r="G1413"/>
  <c r="G1410"/>
  <c r="G509"/>
  <c r="G512"/>
  <c r="G511"/>
  <c r="G549"/>
  <c r="G552"/>
  <c r="G551"/>
  <c r="G668"/>
  <c r="G665"/>
  <c r="G748"/>
  <c r="G745"/>
  <c r="G824"/>
  <c r="G827"/>
  <c r="G826"/>
  <c r="G929"/>
  <c r="G932"/>
  <c r="G931"/>
  <c r="G984"/>
  <c r="G987"/>
  <c r="G986"/>
  <c r="G1198"/>
  <c r="G1195"/>
  <c r="G1278"/>
  <c r="G1275"/>
  <c r="G1353"/>
  <c r="G1350"/>
  <c r="G1403"/>
  <c r="G1400"/>
  <c r="G1543"/>
  <c r="G1540"/>
  <c r="G834"/>
  <c r="G837"/>
  <c r="G836"/>
  <c r="G1034"/>
  <c r="G1037"/>
  <c r="G1036"/>
  <c r="G1178"/>
  <c r="G1175"/>
  <c r="G1453"/>
  <c r="G1450"/>
  <c r="G1368"/>
  <c r="G1365"/>
  <c r="G1604"/>
  <c r="G1607"/>
  <c r="G1606"/>
  <c r="G1664"/>
  <c r="G1667"/>
  <c r="G1666"/>
  <c r="G1784"/>
  <c r="G1787"/>
  <c r="G1786"/>
  <c r="G1854"/>
  <c r="G1857"/>
  <c r="G1856"/>
  <c r="G1939"/>
  <c r="G1942"/>
  <c r="G1941"/>
  <c r="G2029"/>
  <c r="G2032"/>
  <c r="G2031"/>
  <c r="G499"/>
  <c r="G502"/>
  <c r="G501"/>
  <c r="G544"/>
  <c r="G547"/>
  <c r="G546"/>
  <c r="G623"/>
  <c r="G620"/>
  <c r="G703"/>
  <c r="G700"/>
  <c r="G603"/>
  <c r="G600"/>
  <c r="G1308"/>
  <c r="G1305"/>
  <c r="G1473"/>
  <c r="G1470"/>
  <c r="G1273"/>
  <c r="G1270"/>
  <c r="G1573"/>
  <c r="G1570"/>
  <c r="G1488"/>
  <c r="G1485"/>
  <c r="G1599"/>
  <c r="G1602"/>
  <c r="G1601"/>
  <c r="G1659"/>
  <c r="G1662"/>
  <c r="G1661"/>
  <c r="G1754"/>
  <c r="G1757"/>
  <c r="G1756"/>
  <c r="G1849"/>
  <c r="G1852"/>
  <c r="G1851"/>
  <c r="G1919"/>
  <c r="G1922"/>
  <c r="G1921"/>
  <c r="G2024"/>
  <c r="G2027"/>
  <c r="G2026"/>
  <c r="G2234"/>
  <c r="G2237"/>
  <c r="G2236"/>
  <c r="G2364"/>
  <c r="G2367"/>
  <c r="G2366"/>
  <c r="G2406"/>
  <c r="G2407"/>
  <c r="G2404"/>
  <c r="G1739"/>
  <c r="G1742"/>
  <c r="G1741"/>
  <c r="G1899"/>
  <c r="G1902"/>
  <c r="G1901"/>
  <c r="G2059"/>
  <c r="G2062"/>
  <c r="G2061"/>
  <c r="G2149"/>
  <c r="G2152"/>
  <c r="G2151"/>
  <c r="G2239"/>
  <c r="G2242"/>
  <c r="G2241"/>
  <c r="G2416"/>
  <c r="G2417"/>
  <c r="G2414"/>
  <c r="G1734"/>
  <c r="G1737"/>
  <c r="G1736"/>
  <c r="G1874"/>
  <c r="G1877"/>
  <c r="G1876"/>
  <c r="G2114"/>
  <c r="G2117"/>
  <c r="G2116"/>
  <c r="G2307"/>
  <c r="G2306"/>
  <c r="G2304"/>
  <c r="G2482"/>
  <c r="G2481"/>
  <c r="G2479"/>
  <c r="G2682"/>
  <c r="G2681"/>
  <c r="G2679"/>
  <c r="G2559"/>
  <c r="G2562"/>
  <c r="G2561"/>
  <c r="G614"/>
  <c r="G617"/>
  <c r="G616"/>
  <c r="G1239"/>
  <c r="G1242"/>
  <c r="G1241"/>
  <c r="G1324"/>
  <c r="G1327"/>
  <c r="G1326"/>
  <c r="G1389"/>
  <c r="G1392"/>
  <c r="G1391"/>
  <c r="G1494"/>
  <c r="G1497"/>
  <c r="G1496"/>
  <c r="G1184"/>
  <c r="G1187"/>
  <c r="G1186"/>
  <c r="G1331"/>
  <c r="G1329"/>
  <c r="G1332"/>
  <c r="G1479"/>
  <c r="G1482"/>
  <c r="G1481"/>
  <c r="G1246"/>
  <c r="G1244"/>
  <c r="G1247"/>
  <c r="G1424"/>
  <c r="G1427"/>
  <c r="G1426"/>
  <c r="G1526"/>
  <c r="G1524"/>
  <c r="G1527"/>
  <c r="G767"/>
  <c r="G764"/>
  <c r="G766"/>
  <c r="G1219"/>
  <c r="G1222"/>
  <c r="G1221"/>
  <c r="G1311"/>
  <c r="G1309"/>
  <c r="G1312"/>
  <c r="G1379"/>
  <c r="G1382"/>
  <c r="G1381"/>
  <c r="G1476"/>
  <c r="G1474"/>
  <c r="G1477"/>
  <c r="G1201"/>
  <c r="G1199"/>
  <c r="G1202"/>
  <c r="G1371"/>
  <c r="G1369"/>
  <c r="G1372"/>
  <c r="G1511"/>
  <c r="G1509"/>
  <c r="G1512"/>
  <c r="G1266"/>
  <c r="G1264"/>
  <c r="G1267"/>
  <c r="G1446"/>
  <c r="G1444"/>
  <c r="G1447"/>
  <c r="G1566"/>
  <c r="G1564"/>
  <c r="G1567"/>
  <c r="G639"/>
  <c r="G642"/>
  <c r="G641"/>
  <c r="G679"/>
  <c r="G682"/>
  <c r="G681"/>
  <c r="G719"/>
  <c r="G722"/>
  <c r="G721"/>
  <c r="G759"/>
  <c r="G762"/>
  <c r="G761"/>
  <c r="G586"/>
  <c r="G584"/>
  <c r="G587"/>
  <c r="G1249"/>
  <c r="G1252"/>
  <c r="G1251"/>
  <c r="G1334"/>
  <c r="G1337"/>
  <c r="G1336"/>
  <c r="G1394"/>
  <c r="G1397"/>
  <c r="G1396"/>
  <c r="G1529"/>
  <c r="G1532"/>
  <c r="G1531"/>
  <c r="G1189"/>
  <c r="G1192"/>
  <c r="G1191"/>
  <c r="G1339"/>
  <c r="G1342"/>
  <c r="G1341"/>
  <c r="G1499"/>
  <c r="G1502"/>
  <c r="G1501"/>
  <c r="G1254"/>
  <c r="G1257"/>
  <c r="G1256"/>
  <c r="G1434"/>
  <c r="G1437"/>
  <c r="G1436"/>
  <c r="G1534"/>
  <c r="G1537"/>
  <c r="G1536"/>
  <c r="G631"/>
  <c r="G629"/>
  <c r="G632"/>
  <c r="G669"/>
  <c r="G672"/>
  <c r="G671"/>
  <c r="G711"/>
  <c r="G709"/>
  <c r="G712"/>
  <c r="G749"/>
  <c r="G752"/>
  <c r="G751"/>
  <c r="G579"/>
  <c r="G582"/>
  <c r="G581"/>
  <c r="G604"/>
  <c r="G607"/>
  <c r="G606"/>
  <c r="G1206"/>
  <c r="G1204"/>
  <c r="G1207"/>
  <c r="H1728"/>
  <c r="H1725"/>
  <c r="H1908"/>
  <c r="H1905"/>
  <c r="H2218"/>
  <c r="H2215"/>
  <c r="H1673"/>
  <c r="H1670"/>
  <c r="H1933"/>
  <c r="H1930"/>
  <c r="H2173"/>
  <c r="H2170"/>
  <c r="H1598"/>
  <c r="H1595"/>
  <c r="H2690"/>
  <c r="H2693"/>
  <c r="H1978"/>
  <c r="H1975"/>
  <c r="H2420"/>
  <c r="H2423"/>
  <c r="H458"/>
  <c r="H455"/>
  <c r="H523"/>
  <c r="H520"/>
  <c r="H563"/>
  <c r="H560"/>
  <c r="H799"/>
  <c r="H801"/>
  <c r="H802"/>
  <c r="H886"/>
  <c r="H887"/>
  <c r="H884"/>
  <c r="H974"/>
  <c r="H976"/>
  <c r="H977"/>
  <c r="H1021"/>
  <c r="H1022"/>
  <c r="H1019"/>
  <c r="H876"/>
  <c r="H877"/>
  <c r="H874"/>
  <c r="H1094"/>
  <c r="H1096"/>
  <c r="H1097"/>
  <c r="H1621"/>
  <c r="H1622"/>
  <c r="H1619"/>
  <c r="H1704"/>
  <c r="H1706"/>
  <c r="H1707"/>
  <c r="H1801"/>
  <c r="H1802"/>
  <c r="H1799"/>
  <c r="H1869"/>
  <c r="H1871"/>
  <c r="H1872"/>
  <c r="H1966"/>
  <c r="H1967"/>
  <c r="H1964"/>
  <c r="H2049"/>
  <c r="H2051"/>
  <c r="H2052"/>
  <c r="H781"/>
  <c r="H782"/>
  <c r="H779"/>
  <c r="H1081"/>
  <c r="H1082"/>
  <c r="H1079"/>
  <c r="H829"/>
  <c r="H831"/>
  <c r="H832"/>
  <c r="H1011"/>
  <c r="H1012"/>
  <c r="H1009"/>
  <c r="H1139"/>
  <c r="H1141"/>
  <c r="H1142"/>
  <c r="H2281"/>
  <c r="H2282"/>
  <c r="H2279"/>
  <c r="H2379"/>
  <c r="H2381"/>
  <c r="H2382"/>
  <c r="H1681"/>
  <c r="H1682"/>
  <c r="H1679"/>
  <c r="H1779"/>
  <c r="H1781"/>
  <c r="H1782"/>
  <c r="H1951"/>
  <c r="H1952"/>
  <c r="H1949"/>
  <c r="H2099"/>
  <c r="H2101"/>
  <c r="H2102"/>
  <c r="H2181"/>
  <c r="H2182"/>
  <c r="H2179"/>
  <c r="H2299"/>
  <c r="H2301"/>
  <c r="H2302"/>
  <c r="H1618"/>
  <c r="H1615"/>
  <c r="H1778"/>
  <c r="H1775"/>
  <c r="H1938"/>
  <c r="H1935"/>
  <c r="H2058"/>
  <c r="H2055"/>
  <c r="H2148"/>
  <c r="H2145"/>
  <c r="H2248"/>
  <c r="H2245"/>
  <c r="H2348"/>
  <c r="H2345"/>
  <c r="H2458"/>
  <c r="H2455"/>
  <c r="H2513"/>
  <c r="H2510"/>
  <c r="H2628"/>
  <c r="H2625"/>
  <c r="H506"/>
  <c r="H507"/>
  <c r="H504"/>
  <c r="H819"/>
  <c r="H821"/>
  <c r="H822"/>
  <c r="H901"/>
  <c r="H902"/>
  <c r="H899"/>
  <c r="H979"/>
  <c r="H981"/>
  <c r="H982"/>
  <c r="H1024"/>
  <c r="H1026"/>
  <c r="H1027"/>
  <c r="H1114"/>
  <c r="H1116"/>
  <c r="H1117"/>
  <c r="H889"/>
  <c r="H891"/>
  <c r="H892"/>
  <c r="H1059"/>
  <c r="H1061"/>
  <c r="H1062"/>
  <c r="H896"/>
  <c r="H897"/>
  <c r="H894"/>
  <c r="H1106"/>
  <c r="H1107"/>
  <c r="H1104"/>
  <c r="H2494"/>
  <c r="H2496"/>
  <c r="H2497"/>
  <c r="H2616"/>
  <c r="H2617"/>
  <c r="H2614"/>
  <c r="H2046"/>
  <c r="H2047"/>
  <c r="H2044"/>
  <c r="H2226"/>
  <c r="H2227"/>
  <c r="H2224"/>
  <c r="H2451"/>
  <c r="H2452"/>
  <c r="H2449"/>
  <c r="H2611"/>
  <c r="H2612"/>
  <c r="H2609"/>
  <c r="H518"/>
  <c r="H515"/>
  <c r="H558"/>
  <c r="H555"/>
  <c r="H1611"/>
  <c r="H1612"/>
  <c r="H1609"/>
  <c r="H1696"/>
  <c r="H1697"/>
  <c r="H1694"/>
  <c r="H1866"/>
  <c r="H1867"/>
  <c r="H1864"/>
  <c r="H2041"/>
  <c r="H2042"/>
  <c r="H2039"/>
  <c r="H2319"/>
  <c r="H2321"/>
  <c r="H2322"/>
  <c r="H1719"/>
  <c r="H1721"/>
  <c r="H1722"/>
  <c r="H2009"/>
  <c r="H2011"/>
  <c r="H2012"/>
  <c r="H2209"/>
  <c r="H2211"/>
  <c r="H2212"/>
  <c r="H1674"/>
  <c r="H1676"/>
  <c r="H1677"/>
  <c r="H2599"/>
  <c r="H2601"/>
  <c r="H2602"/>
  <c r="H2094"/>
  <c r="H2096"/>
  <c r="H2097"/>
  <c r="H2469"/>
  <c r="H2471"/>
  <c r="H2472"/>
  <c r="G306"/>
  <c r="G304"/>
  <c r="G307"/>
  <c r="G591"/>
  <c r="G589"/>
  <c r="G592"/>
  <c r="G654"/>
  <c r="G657"/>
  <c r="G656"/>
  <c r="G696"/>
  <c r="G694"/>
  <c r="G697"/>
  <c r="G734"/>
  <c r="G737"/>
  <c r="G736"/>
  <c r="G1211"/>
  <c r="G1209"/>
  <c r="G1212"/>
  <c r="G1301"/>
  <c r="G1299"/>
  <c r="G1302"/>
  <c r="G1361"/>
  <c r="G1359"/>
  <c r="G1362"/>
  <c r="G1411"/>
  <c r="G1409"/>
  <c r="G1412"/>
  <c r="G1551"/>
  <c r="G1549"/>
  <c r="G1552"/>
  <c r="G1259"/>
  <c r="G1262"/>
  <c r="G1261"/>
  <c r="G1431"/>
  <c r="G1429"/>
  <c r="G1432"/>
  <c r="G1559"/>
  <c r="G1562"/>
  <c r="G1561"/>
  <c r="G1316"/>
  <c r="G1314"/>
  <c r="G1317"/>
  <c r="G1464"/>
  <c r="G1467"/>
  <c r="G1466"/>
  <c r="G1586"/>
  <c r="G1584"/>
  <c r="G1587"/>
  <c r="G1196"/>
  <c r="G1194"/>
  <c r="G1197"/>
  <c r="G1274"/>
  <c r="G1277"/>
  <c r="G1276"/>
  <c r="G1351"/>
  <c r="G1349"/>
  <c r="G1352"/>
  <c r="G1399"/>
  <c r="G1402"/>
  <c r="G1401"/>
  <c r="G1541"/>
  <c r="G1539"/>
  <c r="G1542"/>
  <c r="G1174"/>
  <c r="G1177"/>
  <c r="G1176"/>
  <c r="G1279"/>
  <c r="G1282"/>
  <c r="G1281"/>
  <c r="G1449"/>
  <c r="G1452"/>
  <c r="G1451"/>
  <c r="G1579"/>
  <c r="G1582"/>
  <c r="G1581"/>
  <c r="G1364"/>
  <c r="G1367"/>
  <c r="G1366"/>
  <c r="G1504"/>
  <c r="G1507"/>
  <c r="G1506"/>
  <c r="G621"/>
  <c r="G619"/>
  <c r="G622"/>
  <c r="G661"/>
  <c r="G659"/>
  <c r="G662"/>
  <c r="G701"/>
  <c r="G699"/>
  <c r="G702"/>
  <c r="G741"/>
  <c r="G739"/>
  <c r="G742"/>
  <c r="G601"/>
  <c r="G599"/>
  <c r="G602"/>
  <c r="G1216"/>
  <c r="G1214"/>
  <c r="G1217"/>
  <c r="G1306"/>
  <c r="G1304"/>
  <c r="G1307"/>
  <c r="G1376"/>
  <c r="G1374"/>
  <c r="G1377"/>
  <c r="G1471"/>
  <c r="G1469"/>
  <c r="G1472"/>
  <c r="G1556"/>
  <c r="G1554"/>
  <c r="G1557"/>
  <c r="G1271"/>
  <c r="G1269"/>
  <c r="G1272"/>
  <c r="G1441"/>
  <c r="G1439"/>
  <c r="G1442"/>
  <c r="G1571"/>
  <c r="G1569"/>
  <c r="G1572"/>
  <c r="G1346"/>
  <c r="G1344"/>
  <c r="G1347"/>
  <c r="G1486"/>
  <c r="G1484"/>
  <c r="G1487"/>
  <c r="G264"/>
  <c r="G334"/>
  <c r="G337" s="1"/>
  <c r="G319"/>
  <c r="G321" s="1"/>
  <c r="G651"/>
  <c r="G649"/>
  <c r="G652"/>
  <c r="G689"/>
  <c r="G692"/>
  <c r="G691"/>
  <c r="G731"/>
  <c r="G729"/>
  <c r="G732"/>
  <c r="G1090"/>
  <c r="G1093"/>
  <c r="G530"/>
  <c r="G533"/>
  <c r="G1005"/>
  <c r="G1008"/>
  <c r="G1715"/>
  <c r="G1718"/>
  <c r="G1625"/>
  <c r="G1628"/>
  <c r="G1980"/>
  <c r="G1983"/>
  <c r="G1690"/>
  <c r="G1693"/>
  <c r="G2190"/>
  <c r="G2193"/>
  <c r="G2005"/>
  <c r="G2008"/>
  <c r="G2633"/>
  <c r="G2630"/>
  <c r="G1633"/>
  <c r="G1630"/>
  <c r="G2163"/>
  <c r="G2160"/>
  <c r="G1885"/>
  <c r="G1888"/>
  <c r="G2325"/>
  <c r="G2328"/>
  <c r="G2685"/>
  <c r="G2688"/>
  <c r="G1050"/>
  <c r="G1053"/>
  <c r="G855"/>
  <c r="G858"/>
  <c r="G2355"/>
  <c r="G2358"/>
  <c r="G2620"/>
  <c r="G2623"/>
  <c r="G495"/>
  <c r="G498"/>
  <c r="G1110"/>
  <c r="G1113"/>
  <c r="G510"/>
  <c r="G513"/>
  <c r="G985"/>
  <c r="G988"/>
  <c r="G1668"/>
  <c r="G1665"/>
  <c r="G2033"/>
  <c r="G2030"/>
  <c r="G1600"/>
  <c r="G1603"/>
  <c r="G1920"/>
  <c r="G1923"/>
  <c r="G2405"/>
  <c r="G2408"/>
  <c r="G2150"/>
  <c r="G2153"/>
  <c r="G1875"/>
  <c r="G1878"/>
  <c r="G2680"/>
  <c r="G2683"/>
  <c r="G2560"/>
  <c r="G2563"/>
  <c r="G2390"/>
  <c r="G2393"/>
  <c r="G2120"/>
  <c r="G2123"/>
  <c r="G1825"/>
  <c r="G1828"/>
  <c r="G2265"/>
  <c r="G2268"/>
  <c r="G2660"/>
  <c r="G2663"/>
  <c r="F449"/>
  <c r="F450" s="1"/>
  <c r="F972"/>
  <c r="F973" s="1"/>
  <c r="F971"/>
  <c r="F969"/>
  <c r="G969"/>
  <c r="G972"/>
  <c r="G971"/>
  <c r="F1032"/>
  <c r="F1033" s="1"/>
  <c r="F1031"/>
  <c r="F1029"/>
  <c r="G1029"/>
  <c r="G1032"/>
  <c r="G1031"/>
  <c r="F1137"/>
  <c r="F1138" s="1"/>
  <c r="F1136"/>
  <c r="F1134"/>
  <c r="G1137"/>
  <c r="G1136"/>
  <c r="G1134"/>
  <c r="F2652"/>
  <c r="F2653" s="1"/>
  <c r="F2651"/>
  <c r="F2649"/>
  <c r="G2649"/>
  <c r="G2652"/>
  <c r="G2651"/>
  <c r="F2647"/>
  <c r="F2648" s="1"/>
  <c r="F2646"/>
  <c r="F2644"/>
  <c r="G2644"/>
  <c r="G2647"/>
  <c r="G2646"/>
  <c r="G49"/>
  <c r="G50" s="1"/>
  <c r="G369"/>
  <c r="G370" s="1"/>
  <c r="G444"/>
  <c r="G445" s="1"/>
  <c r="G390"/>
  <c r="G2520"/>
  <c r="G2523"/>
  <c r="G1493"/>
  <c r="G1490"/>
  <c r="G1238"/>
  <c r="G1235"/>
  <c r="G1578"/>
  <c r="G1575"/>
  <c r="G163"/>
  <c r="G160"/>
  <c r="G408"/>
  <c r="G405"/>
  <c r="G475"/>
  <c r="G409"/>
  <c r="G410" s="1"/>
  <c r="G434"/>
  <c r="G435" s="1"/>
  <c r="G1160"/>
  <c r="G1163"/>
  <c r="G955"/>
  <c r="G958"/>
  <c r="G1640"/>
  <c r="G1643"/>
  <c r="G1990"/>
  <c r="G1993"/>
  <c r="G570"/>
  <c r="G573"/>
  <c r="G1880"/>
  <c r="G1883"/>
  <c r="G2385"/>
  <c r="G2388"/>
  <c r="G2110"/>
  <c r="G2113"/>
  <c r="G1805"/>
  <c r="G1808"/>
  <c r="G2590"/>
  <c r="G2593"/>
  <c r="G2503"/>
  <c r="G2500"/>
  <c r="G2635"/>
  <c r="G2638"/>
  <c r="G2373"/>
  <c r="G2370"/>
  <c r="G2083"/>
  <c r="G2080"/>
  <c r="G1745"/>
  <c r="G1748"/>
  <c r="G2205"/>
  <c r="G2208"/>
  <c r="G2595"/>
  <c r="G2598"/>
  <c r="G155"/>
  <c r="G158"/>
  <c r="G993"/>
  <c r="G990"/>
  <c r="G1100"/>
  <c r="G1103"/>
  <c r="G2155"/>
  <c r="G2158"/>
  <c r="G2490"/>
  <c r="G2493"/>
  <c r="G940"/>
  <c r="G943"/>
  <c r="G930"/>
  <c r="G933"/>
  <c r="G1608"/>
  <c r="G1605"/>
  <c r="G1943"/>
  <c r="G1940"/>
  <c r="G545"/>
  <c r="G548"/>
  <c r="G1850"/>
  <c r="G1853"/>
  <c r="G2365"/>
  <c r="G2368"/>
  <c r="G2060"/>
  <c r="G2063"/>
  <c r="G1735"/>
  <c r="G1738"/>
  <c r="G2480"/>
  <c r="G2483"/>
  <c r="G2555"/>
  <c r="G2558"/>
  <c r="G2315"/>
  <c r="G2318"/>
  <c r="G2000"/>
  <c r="G2003"/>
  <c r="G1645"/>
  <c r="G1648"/>
  <c r="G2165"/>
  <c r="G2168"/>
  <c r="G2575"/>
  <c r="G2578"/>
  <c r="F379"/>
  <c r="F382" s="1"/>
  <c r="F882"/>
  <c r="F883" s="1"/>
  <c r="F881"/>
  <c r="F879"/>
  <c r="G879"/>
  <c r="G882"/>
  <c r="G881"/>
  <c r="F862"/>
  <c r="F863" s="1"/>
  <c r="F861"/>
  <c r="F859"/>
  <c r="G859"/>
  <c r="G862"/>
  <c r="G861"/>
  <c r="F917"/>
  <c r="F918" s="1"/>
  <c r="F916"/>
  <c r="F914"/>
  <c r="G917"/>
  <c r="G916"/>
  <c r="G914"/>
  <c r="F2462"/>
  <c r="F2463" s="1"/>
  <c r="F2461"/>
  <c r="F2459"/>
  <c r="G2459"/>
  <c r="G2462"/>
  <c r="G2461"/>
  <c r="G55"/>
  <c r="G364"/>
  <c r="G365" s="1"/>
  <c r="G439"/>
  <c r="G440" s="1"/>
  <c r="G2608"/>
  <c r="G2605"/>
  <c r="G1288"/>
  <c r="G1285"/>
  <c r="G1358"/>
  <c r="G1355"/>
  <c r="G1408"/>
  <c r="G1405"/>
  <c r="G1548"/>
  <c r="G1545"/>
  <c r="G1233"/>
  <c r="G1230"/>
  <c r="G1423"/>
  <c r="G1420"/>
  <c r="G1523"/>
  <c r="G1520"/>
  <c r="G1298"/>
  <c r="G1295"/>
  <c r="G1518"/>
  <c r="G1515"/>
  <c r="G2538"/>
  <c r="G2535"/>
  <c r="G2643"/>
  <c r="G2640"/>
  <c r="G1225"/>
  <c r="G1228"/>
  <c r="G1180"/>
  <c r="G1183"/>
  <c r="G1415"/>
  <c r="G1418"/>
  <c r="G2658"/>
  <c r="G2655"/>
  <c r="F238"/>
  <c r="F233"/>
  <c r="F328"/>
  <c r="F138"/>
  <c r="F353"/>
  <c r="F33"/>
  <c r="F210"/>
  <c r="F240"/>
  <c r="F285"/>
  <c r="F25"/>
  <c r="F140"/>
  <c r="F220"/>
  <c r="F175"/>
  <c r="F260"/>
  <c r="F315"/>
  <c r="F300"/>
  <c r="F20"/>
  <c r="F215"/>
  <c r="F170"/>
  <c r="F245"/>
  <c r="F295"/>
  <c r="F125"/>
  <c r="F205"/>
  <c r="F235"/>
  <c r="F290"/>
  <c r="F360"/>
  <c r="F15"/>
  <c r="F130"/>
  <c r="F165"/>
  <c r="F150"/>
  <c r="F230"/>
  <c r="F185"/>
  <c r="F270"/>
  <c r="F340"/>
  <c r="F325"/>
  <c r="F120"/>
  <c r="F255"/>
  <c r="F280"/>
  <c r="F345"/>
  <c r="F10"/>
  <c r="F135"/>
  <c r="F250"/>
  <c r="F275"/>
  <c r="F350"/>
  <c r="F330"/>
  <c r="F30"/>
  <c r="F145"/>
  <c r="F225"/>
  <c r="F180"/>
  <c r="F427"/>
  <c r="F428" s="1"/>
  <c r="F82"/>
  <c r="F83" s="1"/>
  <c r="F266"/>
  <c r="F47"/>
  <c r="F48" s="1"/>
  <c r="F42"/>
  <c r="F43" s="1"/>
  <c r="F417"/>
  <c r="F418" s="1"/>
  <c r="F67"/>
  <c r="F68" s="1"/>
  <c r="F398"/>
  <c r="A2717"/>
  <c r="F108" l="1"/>
  <c r="F283"/>
  <c r="F348"/>
  <c r="F63"/>
  <c r="F178"/>
  <c r="F193"/>
  <c r="F338"/>
  <c r="F28"/>
  <c r="G95"/>
  <c r="F380"/>
  <c r="G96"/>
  <c r="G56"/>
  <c r="G58" s="1"/>
  <c r="G436"/>
  <c r="G336"/>
  <c r="F273"/>
  <c r="F313"/>
  <c r="F268"/>
  <c r="G265" s="1"/>
  <c r="G437"/>
  <c r="G411"/>
  <c r="G446"/>
  <c r="G371"/>
  <c r="G267"/>
  <c r="F38"/>
  <c r="G70"/>
  <c r="H69" s="1"/>
  <c r="F213"/>
  <c r="B2714"/>
  <c r="A2724"/>
  <c r="D2709"/>
  <c r="D2711" s="1"/>
  <c r="E2699"/>
  <c r="E2700" s="1"/>
  <c r="D2705"/>
  <c r="E2704" s="1"/>
  <c r="G441"/>
  <c r="G476"/>
  <c r="G478" s="1"/>
  <c r="G486"/>
  <c r="G322"/>
  <c r="G323" s="1"/>
  <c r="G442"/>
  <c r="G366"/>
  <c r="G98"/>
  <c r="G396"/>
  <c r="G398" s="1"/>
  <c r="F23"/>
  <c r="G92"/>
  <c r="F381"/>
  <c r="F383" s="1"/>
  <c r="G372"/>
  <c r="G51"/>
  <c r="F451"/>
  <c r="G487"/>
  <c r="G71"/>
  <c r="G391"/>
  <c r="G393" s="1"/>
  <c r="G91"/>
  <c r="G93" s="1"/>
  <c r="H439"/>
  <c r="H364"/>
  <c r="H434"/>
  <c r="H409"/>
  <c r="H444"/>
  <c r="G110"/>
  <c r="H369"/>
  <c r="H371" s="1"/>
  <c r="H49"/>
  <c r="G449"/>
  <c r="H484"/>
  <c r="G395"/>
  <c r="G425"/>
  <c r="G224"/>
  <c r="G225" s="1"/>
  <c r="G29"/>
  <c r="G32" s="1"/>
  <c r="G349"/>
  <c r="G352" s="1"/>
  <c r="G249"/>
  <c r="G252" s="1"/>
  <c r="G9"/>
  <c r="G12" s="1"/>
  <c r="G279"/>
  <c r="G281" s="1"/>
  <c r="G119"/>
  <c r="G121" s="1"/>
  <c r="G339"/>
  <c r="G342" s="1"/>
  <c r="G184"/>
  <c r="G185" s="1"/>
  <c r="G149"/>
  <c r="G152" s="1"/>
  <c r="G129"/>
  <c r="G132" s="1"/>
  <c r="G359"/>
  <c r="G360" s="1"/>
  <c r="G234"/>
  <c r="G236" s="1"/>
  <c r="G124"/>
  <c r="G127" s="1"/>
  <c r="G244"/>
  <c r="G247" s="1"/>
  <c r="G214"/>
  <c r="G217" s="1"/>
  <c r="G299"/>
  <c r="G302" s="1"/>
  <c r="G259"/>
  <c r="G261" s="1"/>
  <c r="G219"/>
  <c r="G221" s="1"/>
  <c r="G24"/>
  <c r="G27" s="1"/>
  <c r="G239"/>
  <c r="G242" s="1"/>
  <c r="G30"/>
  <c r="H2656"/>
  <c r="H2657"/>
  <c r="H2654"/>
  <c r="H1418"/>
  <c r="H1415"/>
  <c r="H1183"/>
  <c r="H1180"/>
  <c r="H1228"/>
  <c r="H1225"/>
  <c r="H2641"/>
  <c r="H2642"/>
  <c r="H2639"/>
  <c r="H2536"/>
  <c r="H2537"/>
  <c r="H2534"/>
  <c r="H1517"/>
  <c r="H1514"/>
  <c r="H1516"/>
  <c r="H1297"/>
  <c r="H1294"/>
  <c r="H1296"/>
  <c r="H1522"/>
  <c r="H1519"/>
  <c r="H1521"/>
  <c r="H1419"/>
  <c r="H1421"/>
  <c r="H1422"/>
  <c r="H1229"/>
  <c r="H1231"/>
  <c r="H1232"/>
  <c r="H1544"/>
  <c r="H1546"/>
  <c r="H1547"/>
  <c r="H1404"/>
  <c r="H1406"/>
  <c r="H1407"/>
  <c r="H1357"/>
  <c r="H1354"/>
  <c r="H1356"/>
  <c r="H1287"/>
  <c r="H1284"/>
  <c r="H1286"/>
  <c r="H2604"/>
  <c r="H2606"/>
  <c r="H2607"/>
  <c r="H2574"/>
  <c r="H2576"/>
  <c r="H2577"/>
  <c r="H2164"/>
  <c r="H2166"/>
  <c r="H2167"/>
  <c r="H1644"/>
  <c r="H1646"/>
  <c r="H1647"/>
  <c r="H2001"/>
  <c r="H2002"/>
  <c r="H1999"/>
  <c r="H2316"/>
  <c r="H2317"/>
  <c r="H2314"/>
  <c r="H2556"/>
  <c r="H2557"/>
  <c r="H2554"/>
  <c r="H2479"/>
  <c r="H2481"/>
  <c r="H2482"/>
  <c r="H1734"/>
  <c r="H1736"/>
  <c r="H1737"/>
  <c r="H2059"/>
  <c r="H2061"/>
  <c r="H2062"/>
  <c r="H2364"/>
  <c r="H2366"/>
  <c r="H2367"/>
  <c r="H1849"/>
  <c r="H1851"/>
  <c r="H1852"/>
  <c r="H544"/>
  <c r="H546"/>
  <c r="H547"/>
  <c r="H1943"/>
  <c r="H1940"/>
  <c r="H1608"/>
  <c r="H1605"/>
  <c r="H929"/>
  <c r="H931"/>
  <c r="H932"/>
  <c r="H941"/>
  <c r="H942"/>
  <c r="H939"/>
  <c r="H2491"/>
  <c r="H2492"/>
  <c r="H2489"/>
  <c r="H2156"/>
  <c r="H2157"/>
  <c r="H2154"/>
  <c r="H1099"/>
  <c r="H1101"/>
  <c r="H1102"/>
  <c r="H993"/>
  <c r="H990"/>
  <c r="H154"/>
  <c r="H156"/>
  <c r="H157"/>
  <c r="H2594"/>
  <c r="H2596"/>
  <c r="H2597"/>
  <c r="H2204"/>
  <c r="H2206"/>
  <c r="H2207"/>
  <c r="H1744"/>
  <c r="H1746"/>
  <c r="H1747"/>
  <c r="H2083"/>
  <c r="H2080"/>
  <c r="H2373"/>
  <c r="H2370"/>
  <c r="H2636"/>
  <c r="H2637"/>
  <c r="H2634"/>
  <c r="H2503"/>
  <c r="H2500"/>
  <c r="H2589"/>
  <c r="H2591"/>
  <c r="H2592"/>
  <c r="H1806"/>
  <c r="H1807"/>
  <c r="H1804"/>
  <c r="H2111"/>
  <c r="H2112"/>
  <c r="H2109"/>
  <c r="H2386"/>
  <c r="H2387"/>
  <c r="H2384"/>
  <c r="H1881"/>
  <c r="H1882"/>
  <c r="H1879"/>
  <c r="H572"/>
  <c r="H569"/>
  <c r="H571"/>
  <c r="H1991"/>
  <c r="H1992"/>
  <c r="H1989"/>
  <c r="H1641"/>
  <c r="H1642"/>
  <c r="H1639"/>
  <c r="H956"/>
  <c r="H957"/>
  <c r="H954"/>
  <c r="H1159"/>
  <c r="H1161"/>
  <c r="H1162"/>
  <c r="H1578"/>
  <c r="H1575"/>
  <c r="H1238"/>
  <c r="H1235"/>
  <c r="H1493"/>
  <c r="H1490"/>
  <c r="H2521"/>
  <c r="H2522"/>
  <c r="H2519"/>
  <c r="H389"/>
  <c r="H2661"/>
  <c r="H2662"/>
  <c r="H2659"/>
  <c r="H2266"/>
  <c r="H2267"/>
  <c r="H2264"/>
  <c r="H1826"/>
  <c r="H1827"/>
  <c r="H1824"/>
  <c r="H2119"/>
  <c r="H2121"/>
  <c r="H2122"/>
  <c r="H2389"/>
  <c r="H2391"/>
  <c r="H2392"/>
  <c r="H2559"/>
  <c r="H2561"/>
  <c r="H2562"/>
  <c r="H2679"/>
  <c r="H2681"/>
  <c r="H2682"/>
  <c r="H1874"/>
  <c r="H1876"/>
  <c r="H1877"/>
  <c r="H2149"/>
  <c r="H2151"/>
  <c r="H2152"/>
  <c r="H2404"/>
  <c r="H2406"/>
  <c r="H2407"/>
  <c r="H1919"/>
  <c r="H1921"/>
  <c r="H1922"/>
  <c r="H1599"/>
  <c r="H1601"/>
  <c r="H1602"/>
  <c r="H2033"/>
  <c r="H2030"/>
  <c r="H1668"/>
  <c r="H1665"/>
  <c r="H986"/>
  <c r="H987"/>
  <c r="H984"/>
  <c r="H509"/>
  <c r="H511"/>
  <c r="H512"/>
  <c r="H1109"/>
  <c r="H1111"/>
  <c r="H1112"/>
  <c r="H494"/>
  <c r="H496"/>
  <c r="H497"/>
  <c r="H2619"/>
  <c r="H2621"/>
  <c r="H2622"/>
  <c r="H2356"/>
  <c r="H2357"/>
  <c r="H2354"/>
  <c r="H854"/>
  <c r="H856"/>
  <c r="H857"/>
  <c r="H1051"/>
  <c r="H1052"/>
  <c r="H1049"/>
  <c r="H2686"/>
  <c r="H2687"/>
  <c r="H2684"/>
  <c r="H2326"/>
  <c r="H2327"/>
  <c r="H2324"/>
  <c r="H1886"/>
  <c r="H1887"/>
  <c r="H1884"/>
  <c r="H2163"/>
  <c r="H2160"/>
  <c r="H1633"/>
  <c r="H1630"/>
  <c r="H2633"/>
  <c r="H2630"/>
  <c r="H2004"/>
  <c r="H2006"/>
  <c r="H2007"/>
  <c r="H2191"/>
  <c r="H2192"/>
  <c r="H2189"/>
  <c r="H1691"/>
  <c r="H1692"/>
  <c r="H1689"/>
  <c r="H1981"/>
  <c r="H1982"/>
  <c r="H1979"/>
  <c r="H1626"/>
  <c r="H1627"/>
  <c r="H1624"/>
  <c r="H1714"/>
  <c r="H1716"/>
  <c r="H1717"/>
  <c r="H1004"/>
  <c r="H1006"/>
  <c r="H1007"/>
  <c r="H529"/>
  <c r="H531"/>
  <c r="H532"/>
  <c r="H1091"/>
  <c r="H1092"/>
  <c r="H1089"/>
  <c r="I558"/>
  <c r="I555"/>
  <c r="I518"/>
  <c r="I515"/>
  <c r="I2628"/>
  <c r="I2625"/>
  <c r="I2513"/>
  <c r="I2510"/>
  <c r="I2458"/>
  <c r="I2455"/>
  <c r="I2348"/>
  <c r="I2345"/>
  <c r="I2248"/>
  <c r="I2245"/>
  <c r="I2148"/>
  <c r="I2145"/>
  <c r="I2058"/>
  <c r="I2055"/>
  <c r="I1938"/>
  <c r="I1935"/>
  <c r="I1778"/>
  <c r="I1775"/>
  <c r="I1618"/>
  <c r="I1615"/>
  <c r="I562"/>
  <c r="I559"/>
  <c r="I561"/>
  <c r="I519"/>
  <c r="I521"/>
  <c r="I522"/>
  <c r="I457"/>
  <c r="I454"/>
  <c r="I456"/>
  <c r="I2420"/>
  <c r="I2423"/>
  <c r="I1977"/>
  <c r="I1974"/>
  <c r="I1976"/>
  <c r="I2693"/>
  <c r="I2690"/>
  <c r="I1598"/>
  <c r="I1595"/>
  <c r="I2173"/>
  <c r="I2170"/>
  <c r="I1933"/>
  <c r="I1930"/>
  <c r="I1673"/>
  <c r="I1670"/>
  <c r="I2218"/>
  <c r="I2215"/>
  <c r="I1908"/>
  <c r="I1905"/>
  <c r="I1728"/>
  <c r="I1725"/>
  <c r="H1488"/>
  <c r="H1485"/>
  <c r="H1573"/>
  <c r="H1570"/>
  <c r="H1273"/>
  <c r="H1270"/>
  <c r="H1473"/>
  <c r="H1470"/>
  <c r="H1308"/>
  <c r="H1305"/>
  <c r="H603"/>
  <c r="H600"/>
  <c r="H703"/>
  <c r="H700"/>
  <c r="H623"/>
  <c r="H620"/>
  <c r="H1367"/>
  <c r="H1364"/>
  <c r="H1366"/>
  <c r="H1449"/>
  <c r="H1451"/>
  <c r="H1452"/>
  <c r="H1177"/>
  <c r="H1174"/>
  <c r="H1176"/>
  <c r="H1539"/>
  <c r="H1541"/>
  <c r="H1542"/>
  <c r="H1399"/>
  <c r="H1401"/>
  <c r="H1402"/>
  <c r="H1352"/>
  <c r="H1349"/>
  <c r="H1351"/>
  <c r="H1277"/>
  <c r="H1274"/>
  <c r="H1276"/>
  <c r="H1197"/>
  <c r="H1194"/>
  <c r="H1196"/>
  <c r="H748"/>
  <c r="H745"/>
  <c r="H668"/>
  <c r="H665"/>
  <c r="H1409"/>
  <c r="H1411"/>
  <c r="H1412"/>
  <c r="H1302"/>
  <c r="H1299"/>
  <c r="H1301"/>
  <c r="H593"/>
  <c r="H590"/>
  <c r="H635"/>
  <c r="H638"/>
  <c r="H305"/>
  <c r="H308"/>
  <c r="I538"/>
  <c r="I535"/>
  <c r="I2697"/>
  <c r="I2694"/>
  <c r="I2696"/>
  <c r="I2507"/>
  <c r="I2504"/>
  <c r="I2506"/>
  <c r="I2334"/>
  <c r="I2336"/>
  <c r="I2337"/>
  <c r="I2134"/>
  <c r="I2136"/>
  <c r="I2137"/>
  <c r="I1924"/>
  <c r="I1926"/>
  <c r="I1927"/>
  <c r="I2668"/>
  <c r="I2665"/>
  <c r="I2548"/>
  <c r="I2545"/>
  <c r="I1167"/>
  <c r="I1164"/>
  <c r="I1166"/>
  <c r="I967"/>
  <c r="I964"/>
  <c r="I966"/>
  <c r="I817"/>
  <c r="I814"/>
  <c r="I816"/>
  <c r="I1169"/>
  <c r="I1171"/>
  <c r="I1172"/>
  <c r="I1119"/>
  <c r="I1121"/>
  <c r="I1122"/>
  <c r="I959"/>
  <c r="I961"/>
  <c r="I962"/>
  <c r="I1065"/>
  <c r="I1068"/>
  <c r="I1002"/>
  <c r="I999"/>
  <c r="I1001"/>
  <c r="I949"/>
  <c r="I951"/>
  <c r="I952"/>
  <c r="I852"/>
  <c r="I849"/>
  <c r="I851"/>
  <c r="I775"/>
  <c r="I778"/>
  <c r="I2674"/>
  <c r="I2676"/>
  <c r="I2677"/>
  <c r="I2587"/>
  <c r="I2584"/>
  <c r="I2586"/>
  <c r="I2474"/>
  <c r="I2476"/>
  <c r="I2477"/>
  <c r="I2437"/>
  <c r="I2434"/>
  <c r="I2436"/>
  <c r="I2294"/>
  <c r="I2296"/>
  <c r="I2297"/>
  <c r="I2187"/>
  <c r="I2184"/>
  <c r="I2186"/>
  <c r="I2104"/>
  <c r="I2106"/>
  <c r="I2107"/>
  <c r="I1987"/>
  <c r="I1984"/>
  <c r="I1986"/>
  <c r="I1844"/>
  <c r="I1846"/>
  <c r="I1847"/>
  <c r="I1687"/>
  <c r="I1684"/>
  <c r="I1686"/>
  <c r="I2349"/>
  <c r="I2351"/>
  <c r="I2352"/>
  <c r="I2223"/>
  <c r="I2220"/>
  <c r="I2143"/>
  <c r="I2140"/>
  <c r="I2023"/>
  <c r="I2020"/>
  <c r="I1893"/>
  <c r="I1890"/>
  <c r="I1733"/>
  <c r="I1730"/>
  <c r="I2403"/>
  <c r="I2400"/>
  <c r="I2363"/>
  <c r="I2360"/>
  <c r="I2233"/>
  <c r="I2230"/>
  <c r="I1133"/>
  <c r="I1130"/>
  <c r="I1048"/>
  <c r="I1045"/>
  <c r="I2014"/>
  <c r="I2016"/>
  <c r="I2017"/>
  <c r="I1917"/>
  <c r="I1914"/>
  <c r="I1916"/>
  <c r="I1829"/>
  <c r="I1831"/>
  <c r="I1832"/>
  <c r="I1752"/>
  <c r="I1749"/>
  <c r="I1751"/>
  <c r="I1654"/>
  <c r="I1656"/>
  <c r="I1657"/>
  <c r="I1157"/>
  <c r="I1154"/>
  <c r="I1156"/>
  <c r="I924"/>
  <c r="I926"/>
  <c r="I927"/>
  <c r="I807"/>
  <c r="I804"/>
  <c r="I806"/>
  <c r="I492"/>
  <c r="I489"/>
  <c r="I491"/>
  <c r="I539"/>
  <c r="I541"/>
  <c r="I542"/>
  <c r="I2580"/>
  <c r="I2583"/>
  <c r="I2178"/>
  <c r="I2175"/>
  <c r="I2529"/>
  <c r="I2531"/>
  <c r="I2532"/>
  <c r="I1768"/>
  <c r="I1765"/>
  <c r="I2293"/>
  <c r="I2290"/>
  <c r="I2093"/>
  <c r="I2090"/>
  <c r="I1773"/>
  <c r="I1770"/>
  <c r="I2378"/>
  <c r="I2375"/>
  <c r="I1998"/>
  <c r="I1995"/>
  <c r="I1823"/>
  <c r="I1820"/>
  <c r="H583"/>
  <c r="H580"/>
  <c r="H750"/>
  <c r="H753"/>
  <c r="H709"/>
  <c r="H711"/>
  <c r="H712"/>
  <c r="H673"/>
  <c r="H670"/>
  <c r="H632"/>
  <c r="H629"/>
  <c r="H631"/>
  <c r="G90"/>
  <c r="G320"/>
  <c r="G189"/>
  <c r="G192" s="1"/>
  <c r="G199"/>
  <c r="G201" s="1"/>
  <c r="G34"/>
  <c r="G114"/>
  <c r="G115" s="1"/>
  <c r="G104"/>
  <c r="G106" s="1"/>
  <c r="G79"/>
  <c r="G81" s="1"/>
  <c r="H1459"/>
  <c r="H1461"/>
  <c r="H1462"/>
  <c r="H1387"/>
  <c r="H1384"/>
  <c r="H1386"/>
  <c r="H1455"/>
  <c r="H1458"/>
  <c r="H2570"/>
  <c r="H2573"/>
  <c r="H2410"/>
  <c r="H2413"/>
  <c r="H1958"/>
  <c r="H1955"/>
  <c r="H2200"/>
  <c r="H2203"/>
  <c r="H1700"/>
  <c r="H1703"/>
  <c r="H2118"/>
  <c r="H2115"/>
  <c r="H2243"/>
  <c r="H2240"/>
  <c r="H1743"/>
  <c r="H1740"/>
  <c r="H2028"/>
  <c r="H2025"/>
  <c r="H1663"/>
  <c r="H1660"/>
  <c r="H1784"/>
  <c r="H1786"/>
  <c r="H1787"/>
  <c r="H834"/>
  <c r="H836"/>
  <c r="H837"/>
  <c r="H550"/>
  <c r="H553"/>
  <c r="H1054"/>
  <c r="H1056"/>
  <c r="H1057"/>
  <c r="H2553"/>
  <c r="H2550"/>
  <c r="H1078"/>
  <c r="H1075"/>
  <c r="H1148"/>
  <c r="H1145"/>
  <c r="H841"/>
  <c r="H842"/>
  <c r="H839"/>
  <c r="H2445"/>
  <c r="H2448"/>
  <c r="H2035"/>
  <c r="H2038"/>
  <c r="H2251"/>
  <c r="H2252"/>
  <c r="H2249"/>
  <c r="H1761"/>
  <c r="H1762"/>
  <c r="H1759"/>
  <c r="H2198"/>
  <c r="H2195"/>
  <c r="H2313"/>
  <c r="H2310"/>
  <c r="H1793"/>
  <c r="H1790"/>
  <c r="H2068"/>
  <c r="H2065"/>
  <c r="H1713"/>
  <c r="H1710"/>
  <c r="H1815"/>
  <c r="H1818"/>
  <c r="H905"/>
  <c r="H908"/>
  <c r="H870"/>
  <c r="H873"/>
  <c r="H1293"/>
  <c r="H1290"/>
  <c r="H1323"/>
  <c r="H1320"/>
  <c r="G8"/>
  <c r="G5"/>
  <c r="H729"/>
  <c r="H731"/>
  <c r="H732"/>
  <c r="H689"/>
  <c r="H691"/>
  <c r="H692"/>
  <c r="H649"/>
  <c r="H651"/>
  <c r="H652"/>
  <c r="H2468"/>
  <c r="H2465"/>
  <c r="H2088"/>
  <c r="H2085"/>
  <c r="H2333"/>
  <c r="H2330"/>
  <c r="H1840"/>
  <c r="H1843"/>
  <c r="H2070"/>
  <c r="H2073"/>
  <c r="H2308"/>
  <c r="H2305"/>
  <c r="H2418"/>
  <c r="H2415"/>
  <c r="H1903"/>
  <c r="H1900"/>
  <c r="H2238"/>
  <c r="H2235"/>
  <c r="H1758"/>
  <c r="H1755"/>
  <c r="H500"/>
  <c r="H503"/>
  <c r="H1856"/>
  <c r="H1857"/>
  <c r="H1854"/>
  <c r="H1036"/>
  <c r="H1037"/>
  <c r="H1034"/>
  <c r="H825"/>
  <c r="H828"/>
  <c r="H791"/>
  <c r="H792"/>
  <c r="H789"/>
  <c r="H2565"/>
  <c r="H2568"/>
  <c r="H1948"/>
  <c r="H1945"/>
  <c r="H923"/>
  <c r="H920"/>
  <c r="H934"/>
  <c r="H936"/>
  <c r="H937"/>
  <c r="H2485"/>
  <c r="H2488"/>
  <c r="H2125"/>
  <c r="H2128"/>
  <c r="H2425"/>
  <c r="H2428"/>
  <c r="H1909"/>
  <c r="H1911"/>
  <c r="H1912"/>
  <c r="H2259"/>
  <c r="H2261"/>
  <c r="H2262"/>
  <c r="H2518"/>
  <c r="H2515"/>
  <c r="H2443"/>
  <c r="H2440"/>
  <c r="H1638"/>
  <c r="H1635"/>
  <c r="H1973"/>
  <c r="H1970"/>
  <c r="H2288"/>
  <c r="H2285"/>
  <c r="H1813"/>
  <c r="H1810"/>
  <c r="H528"/>
  <c r="H525"/>
  <c r="H1895"/>
  <c r="H1898"/>
  <c r="H1125"/>
  <c r="H1128"/>
  <c r="H868"/>
  <c r="H865"/>
  <c r="H1040"/>
  <c r="H1043"/>
  <c r="I2470"/>
  <c r="I2473"/>
  <c r="I2098"/>
  <c r="I2095"/>
  <c r="I2600"/>
  <c r="I2603"/>
  <c r="I1677"/>
  <c r="I1674"/>
  <c r="I1676"/>
  <c r="I2212"/>
  <c r="I2209"/>
  <c r="I2211"/>
  <c r="I2012"/>
  <c r="I2009"/>
  <c r="I2011"/>
  <c r="I1722"/>
  <c r="I1719"/>
  <c r="I1721"/>
  <c r="I2322"/>
  <c r="I2319"/>
  <c r="I2321"/>
  <c r="I2039"/>
  <c r="I2041"/>
  <c r="I2042"/>
  <c r="I1864"/>
  <c r="I1866"/>
  <c r="I1867"/>
  <c r="I1694"/>
  <c r="I1696"/>
  <c r="I1697"/>
  <c r="I1609"/>
  <c r="I1611"/>
  <c r="I1612"/>
  <c r="I2612"/>
  <c r="I2609"/>
  <c r="I2611"/>
  <c r="I2452"/>
  <c r="I2449"/>
  <c r="I2451"/>
  <c r="I2224"/>
  <c r="I2226"/>
  <c r="I2227"/>
  <c r="I2044"/>
  <c r="I2046"/>
  <c r="I2047"/>
  <c r="I2614"/>
  <c r="I2616"/>
  <c r="I2617"/>
  <c r="I2497"/>
  <c r="I2494"/>
  <c r="I2496"/>
  <c r="I1104"/>
  <c r="I1106"/>
  <c r="I1107"/>
  <c r="I894"/>
  <c r="I896"/>
  <c r="I897"/>
  <c r="I1062"/>
  <c r="I1059"/>
  <c r="I1061"/>
  <c r="I892"/>
  <c r="I889"/>
  <c r="I891"/>
  <c r="I1117"/>
  <c r="I1114"/>
  <c r="I1116"/>
  <c r="I1027"/>
  <c r="I1024"/>
  <c r="I1026"/>
  <c r="I979"/>
  <c r="I981"/>
  <c r="I982"/>
  <c r="I902"/>
  <c r="I899"/>
  <c r="I901"/>
  <c r="I819"/>
  <c r="I821"/>
  <c r="I822"/>
  <c r="I507"/>
  <c r="I504"/>
  <c r="I506"/>
  <c r="I2303"/>
  <c r="I2300"/>
  <c r="I2183"/>
  <c r="I2180"/>
  <c r="I2103"/>
  <c r="I2100"/>
  <c r="I1953"/>
  <c r="I1950"/>
  <c r="I1783"/>
  <c r="I1780"/>
  <c r="I1683"/>
  <c r="I1680"/>
  <c r="I2383"/>
  <c r="I2380"/>
  <c r="I2283"/>
  <c r="I2280"/>
  <c r="I1143"/>
  <c r="I1140"/>
  <c r="I1013"/>
  <c r="I1010"/>
  <c r="I833"/>
  <c r="I830"/>
  <c r="I1083"/>
  <c r="I1080"/>
  <c r="I782"/>
  <c r="I779"/>
  <c r="I781"/>
  <c r="I2053"/>
  <c r="I2050"/>
  <c r="I1968"/>
  <c r="I1965"/>
  <c r="I1873"/>
  <c r="I1870"/>
  <c r="I1803"/>
  <c r="I1800"/>
  <c r="I1708"/>
  <c r="I1705"/>
  <c r="I1623"/>
  <c r="I1620"/>
  <c r="I1098"/>
  <c r="I1095"/>
  <c r="I878"/>
  <c r="I875"/>
  <c r="I1023"/>
  <c r="I1020"/>
  <c r="I978"/>
  <c r="I975"/>
  <c r="I888"/>
  <c r="I885"/>
  <c r="I803"/>
  <c r="I800"/>
  <c r="H1344"/>
  <c r="H1346"/>
  <c r="H1347"/>
  <c r="H1442"/>
  <c r="H1439"/>
  <c r="H1441"/>
  <c r="H1554"/>
  <c r="H1556"/>
  <c r="H1557"/>
  <c r="H1377"/>
  <c r="H1374"/>
  <c r="H1376"/>
  <c r="H1214"/>
  <c r="H1216"/>
  <c r="H1217"/>
  <c r="H742"/>
  <c r="H739"/>
  <c r="H741"/>
  <c r="H659"/>
  <c r="H661"/>
  <c r="H662"/>
  <c r="H1504"/>
  <c r="H1506"/>
  <c r="H1507"/>
  <c r="H1582"/>
  <c r="H1579"/>
  <c r="H1581"/>
  <c r="H1279"/>
  <c r="H1281"/>
  <c r="H1282"/>
  <c r="H609"/>
  <c r="H611"/>
  <c r="H612"/>
  <c r="H707"/>
  <c r="H704"/>
  <c r="H706"/>
  <c r="H624"/>
  <c r="H626"/>
  <c r="H627"/>
  <c r="H1585"/>
  <c r="H1588"/>
  <c r="H1467"/>
  <c r="H1464"/>
  <c r="H1466"/>
  <c r="H1318"/>
  <c r="H1315"/>
  <c r="H1559"/>
  <c r="H1561"/>
  <c r="H1562"/>
  <c r="H1430"/>
  <c r="H1433"/>
  <c r="H1259"/>
  <c r="H1261"/>
  <c r="H1262"/>
  <c r="H1549"/>
  <c r="H1551"/>
  <c r="H1552"/>
  <c r="H1362"/>
  <c r="H1359"/>
  <c r="H1361"/>
  <c r="H1209"/>
  <c r="H1211"/>
  <c r="H1212"/>
  <c r="H577"/>
  <c r="H574"/>
  <c r="H576"/>
  <c r="H735"/>
  <c r="H738"/>
  <c r="H697"/>
  <c r="H694"/>
  <c r="H696"/>
  <c r="H658"/>
  <c r="H655"/>
  <c r="H717"/>
  <c r="H714"/>
  <c r="H716"/>
  <c r="I2669"/>
  <c r="I2671"/>
  <c r="I2672"/>
  <c r="I2277"/>
  <c r="I2274"/>
  <c r="I2276"/>
  <c r="I2429"/>
  <c r="I2431"/>
  <c r="I2432"/>
  <c r="I1838"/>
  <c r="I1835"/>
  <c r="I2343"/>
  <c r="I2340"/>
  <c r="I2133"/>
  <c r="I2130"/>
  <c r="I1863"/>
  <c r="I1860"/>
  <c r="I2398"/>
  <c r="I2395"/>
  <c r="I2273"/>
  <c r="I2270"/>
  <c r="I1963"/>
  <c r="I1960"/>
  <c r="I1798"/>
  <c r="I1795"/>
  <c r="I1653"/>
  <c r="I1650"/>
  <c r="I812"/>
  <c r="I809"/>
  <c r="I811"/>
  <c r="I1072"/>
  <c r="I1069"/>
  <c r="I1071"/>
  <c r="I909"/>
  <c r="I911"/>
  <c r="I912"/>
  <c r="I564"/>
  <c r="I566"/>
  <c r="I567"/>
  <c r="I997"/>
  <c r="I994"/>
  <c r="I996"/>
  <c r="I944"/>
  <c r="I946"/>
  <c r="I947"/>
  <c r="I847"/>
  <c r="I844"/>
  <c r="I846"/>
  <c r="H1205"/>
  <c r="H1208"/>
  <c r="H605"/>
  <c r="H608"/>
  <c r="H1534"/>
  <c r="H1536"/>
  <c r="H1537"/>
  <c r="H1257"/>
  <c r="H1254"/>
  <c r="H1256"/>
  <c r="H1339"/>
  <c r="H1341"/>
  <c r="H1342"/>
  <c r="H1532"/>
  <c r="H1529"/>
  <c r="H1531"/>
  <c r="H1334"/>
  <c r="H1336"/>
  <c r="H1337"/>
  <c r="H584"/>
  <c r="H586"/>
  <c r="H587"/>
  <c r="H719"/>
  <c r="H721"/>
  <c r="H722"/>
  <c r="H642"/>
  <c r="H639"/>
  <c r="H641"/>
  <c r="H1447"/>
  <c r="H1444"/>
  <c r="H1446"/>
  <c r="H1509"/>
  <c r="H1511"/>
  <c r="H1512"/>
  <c r="H1202"/>
  <c r="H1199"/>
  <c r="H1201"/>
  <c r="H766"/>
  <c r="H764"/>
  <c r="H767"/>
  <c r="H684"/>
  <c r="H686"/>
  <c r="H687"/>
  <c r="H1527"/>
  <c r="H1524"/>
  <c r="H1526"/>
  <c r="H1427"/>
  <c r="H1424"/>
  <c r="H1426"/>
  <c r="H1247"/>
  <c r="H1244"/>
  <c r="H1246"/>
  <c r="H1482"/>
  <c r="H1479"/>
  <c r="H1481"/>
  <c r="H1329"/>
  <c r="H1331"/>
  <c r="H1332"/>
  <c r="H1184"/>
  <c r="H1186"/>
  <c r="H1187"/>
  <c r="H1389"/>
  <c r="H1391"/>
  <c r="H1392"/>
  <c r="H1242"/>
  <c r="H1239"/>
  <c r="H1241"/>
  <c r="G105"/>
  <c r="G85"/>
  <c r="H1567"/>
  <c r="H1564"/>
  <c r="H1566"/>
  <c r="H1264"/>
  <c r="H1266"/>
  <c r="H1267"/>
  <c r="H1372"/>
  <c r="H1369"/>
  <c r="H1371"/>
  <c r="H1593"/>
  <c r="H1590"/>
  <c r="H1477"/>
  <c r="H1474"/>
  <c r="H1476"/>
  <c r="H1380"/>
  <c r="H1383"/>
  <c r="H1312"/>
  <c r="H1309"/>
  <c r="H1311"/>
  <c r="H1223"/>
  <c r="H1220"/>
  <c r="H595"/>
  <c r="H598"/>
  <c r="H725"/>
  <c r="H728"/>
  <c r="H645"/>
  <c r="H648"/>
  <c r="G469"/>
  <c r="G471" s="1"/>
  <c r="G615"/>
  <c r="G618"/>
  <c r="G385"/>
  <c r="G375"/>
  <c r="G300"/>
  <c r="H1437"/>
  <c r="H1434"/>
  <c r="H1436"/>
  <c r="H1499"/>
  <c r="H1501"/>
  <c r="H1502"/>
  <c r="H1192"/>
  <c r="H1189"/>
  <c r="H1191"/>
  <c r="H1394"/>
  <c r="H1396"/>
  <c r="H1397"/>
  <c r="H1252"/>
  <c r="H1249"/>
  <c r="H1251"/>
  <c r="H759"/>
  <c r="H761"/>
  <c r="H762"/>
  <c r="H682"/>
  <c r="H679"/>
  <c r="H681"/>
  <c r="H1495"/>
  <c r="H1498"/>
  <c r="H1325"/>
  <c r="H1328"/>
  <c r="G429"/>
  <c r="G431" s="1"/>
  <c r="G367"/>
  <c r="G368" s="1"/>
  <c r="G447"/>
  <c r="G52"/>
  <c r="G53" s="1"/>
  <c r="G266"/>
  <c r="G112"/>
  <c r="G113" s="1"/>
  <c r="G47"/>
  <c r="G48" s="1"/>
  <c r="G280"/>
  <c r="G377"/>
  <c r="G378" s="1"/>
  <c r="G379"/>
  <c r="G415"/>
  <c r="G45"/>
  <c r="G80"/>
  <c r="G179"/>
  <c r="G180" s="1"/>
  <c r="G144"/>
  <c r="G145" s="1"/>
  <c r="G329"/>
  <c r="G330" s="1"/>
  <c r="G274"/>
  <c r="G277" s="1"/>
  <c r="G134"/>
  <c r="G135" s="1"/>
  <c r="G344"/>
  <c r="G345" s="1"/>
  <c r="G254"/>
  <c r="G255" s="1"/>
  <c r="G324"/>
  <c r="G327" s="1"/>
  <c r="G269"/>
  <c r="G271" s="1"/>
  <c r="G229"/>
  <c r="G232" s="1"/>
  <c r="G164"/>
  <c r="G167" s="1"/>
  <c r="G14"/>
  <c r="G17" s="1"/>
  <c r="G289"/>
  <c r="G292" s="1"/>
  <c r="G204"/>
  <c r="G206" s="1"/>
  <c r="G294"/>
  <c r="G296" s="1"/>
  <c r="G169"/>
  <c r="G172" s="1"/>
  <c r="G19"/>
  <c r="G22" s="1"/>
  <c r="G314"/>
  <c r="G317" s="1"/>
  <c r="G174"/>
  <c r="G176" s="1"/>
  <c r="G139"/>
  <c r="G142" s="1"/>
  <c r="G284"/>
  <c r="G286" s="1"/>
  <c r="G209"/>
  <c r="G211" s="1"/>
  <c r="G235"/>
  <c r="H2655"/>
  <c r="H2658"/>
  <c r="H1414"/>
  <c r="H1416"/>
  <c r="H1417"/>
  <c r="H1179"/>
  <c r="H1181"/>
  <c r="H1182"/>
  <c r="H1227"/>
  <c r="H1224"/>
  <c r="H1226"/>
  <c r="H2640"/>
  <c r="H2643"/>
  <c r="H2538"/>
  <c r="H2535"/>
  <c r="H1518"/>
  <c r="H1515"/>
  <c r="H1295"/>
  <c r="H1298"/>
  <c r="H1523"/>
  <c r="H1520"/>
  <c r="H1423"/>
  <c r="H1420"/>
  <c r="H1230"/>
  <c r="H1233"/>
  <c r="H1545"/>
  <c r="H1548"/>
  <c r="H1408"/>
  <c r="H1405"/>
  <c r="H1358"/>
  <c r="H1355"/>
  <c r="H1285"/>
  <c r="H1288"/>
  <c r="H2605"/>
  <c r="H2608"/>
  <c r="H94"/>
  <c r="H97" s="1"/>
  <c r="H54"/>
  <c r="G2460"/>
  <c r="G2463"/>
  <c r="G915"/>
  <c r="G918"/>
  <c r="G860"/>
  <c r="G863"/>
  <c r="G880"/>
  <c r="G883"/>
  <c r="H2578"/>
  <c r="H2575"/>
  <c r="H2168"/>
  <c r="H2165"/>
  <c r="H1648"/>
  <c r="H1645"/>
  <c r="H2000"/>
  <c r="H2003"/>
  <c r="H2315"/>
  <c r="H2318"/>
  <c r="H2558"/>
  <c r="H2555"/>
  <c r="H2483"/>
  <c r="H2480"/>
  <c r="H1738"/>
  <c r="H1735"/>
  <c r="H2063"/>
  <c r="H2060"/>
  <c r="H2368"/>
  <c r="H2365"/>
  <c r="H1853"/>
  <c r="H1850"/>
  <c r="H545"/>
  <c r="H548"/>
  <c r="H1939"/>
  <c r="H1941"/>
  <c r="H1942"/>
  <c r="H1604"/>
  <c r="H1606"/>
  <c r="H1607"/>
  <c r="H930"/>
  <c r="H933"/>
  <c r="H943"/>
  <c r="H940"/>
  <c r="H2493"/>
  <c r="H2490"/>
  <c r="H2158"/>
  <c r="H2155"/>
  <c r="H1103"/>
  <c r="H1100"/>
  <c r="H991"/>
  <c r="H992"/>
  <c r="H989"/>
  <c r="H158"/>
  <c r="H155"/>
  <c r="H2595"/>
  <c r="H2598"/>
  <c r="H2205"/>
  <c r="H2208"/>
  <c r="H1745"/>
  <c r="H1748"/>
  <c r="H2081"/>
  <c r="H2082"/>
  <c r="H2079"/>
  <c r="H2371"/>
  <c r="H2372"/>
  <c r="H2369"/>
  <c r="H2638"/>
  <c r="H2635"/>
  <c r="H2501"/>
  <c r="H2502"/>
  <c r="H2499"/>
  <c r="H2593"/>
  <c r="H2590"/>
  <c r="H1808"/>
  <c r="H1805"/>
  <c r="H2113"/>
  <c r="H2110"/>
  <c r="H2388"/>
  <c r="H2385"/>
  <c r="H1883"/>
  <c r="H1880"/>
  <c r="H573"/>
  <c r="H570"/>
  <c r="H1990"/>
  <c r="H1993"/>
  <c r="H1640"/>
  <c r="H1643"/>
  <c r="H958"/>
  <c r="H955"/>
  <c r="H1160"/>
  <c r="H1163"/>
  <c r="H474"/>
  <c r="H404"/>
  <c r="H405" s="1"/>
  <c r="H159"/>
  <c r="H160" s="1"/>
  <c r="H1577"/>
  <c r="H1574"/>
  <c r="H1576"/>
  <c r="H1234"/>
  <c r="H1236"/>
  <c r="H1237"/>
  <c r="H1492"/>
  <c r="H1489"/>
  <c r="H1491"/>
  <c r="H2520"/>
  <c r="H2523"/>
  <c r="G2648"/>
  <c r="G2645"/>
  <c r="G2650"/>
  <c r="G2653"/>
  <c r="G1135"/>
  <c r="G1138"/>
  <c r="G1030"/>
  <c r="G1033"/>
  <c r="G970"/>
  <c r="G973"/>
  <c r="H2663"/>
  <c r="H2660"/>
  <c r="H2268"/>
  <c r="H2265"/>
  <c r="H1828"/>
  <c r="H1825"/>
  <c r="H2120"/>
  <c r="H2123"/>
  <c r="H2390"/>
  <c r="H2393"/>
  <c r="H2560"/>
  <c r="H2563"/>
  <c r="H2683"/>
  <c r="H2680"/>
  <c r="H1878"/>
  <c r="H1875"/>
  <c r="H2153"/>
  <c r="H2150"/>
  <c r="H2408"/>
  <c r="H2405"/>
  <c r="H1923"/>
  <c r="H1920"/>
  <c r="H1603"/>
  <c r="H1600"/>
  <c r="H2031"/>
  <c r="H2032"/>
  <c r="H2029"/>
  <c r="H1666"/>
  <c r="H1667"/>
  <c r="H1664"/>
  <c r="H985"/>
  <c r="H988"/>
  <c r="H510"/>
  <c r="H513"/>
  <c r="H1113"/>
  <c r="H1110"/>
  <c r="H495"/>
  <c r="H498"/>
  <c r="H2623"/>
  <c r="H2620"/>
  <c r="H2358"/>
  <c r="H2355"/>
  <c r="H858"/>
  <c r="H855"/>
  <c r="H1053"/>
  <c r="H1050"/>
  <c r="H2685"/>
  <c r="H2688"/>
  <c r="H2325"/>
  <c r="H2328"/>
  <c r="H1885"/>
  <c r="H1888"/>
  <c r="H2159"/>
  <c r="H2161"/>
  <c r="H2162"/>
  <c r="H1629"/>
  <c r="H1631"/>
  <c r="H1632"/>
  <c r="H2629"/>
  <c r="H2631"/>
  <c r="H2632"/>
  <c r="H2008"/>
  <c r="H2005"/>
  <c r="H2193"/>
  <c r="H2190"/>
  <c r="H1693"/>
  <c r="H1690"/>
  <c r="H1983"/>
  <c r="H1980"/>
  <c r="H1628"/>
  <c r="H1625"/>
  <c r="H1715"/>
  <c r="H1718"/>
  <c r="H1008"/>
  <c r="H1005"/>
  <c r="H533"/>
  <c r="H530"/>
  <c r="H1090"/>
  <c r="H1093"/>
  <c r="I557"/>
  <c r="I554"/>
  <c r="I556"/>
  <c r="I514"/>
  <c r="I516"/>
  <c r="I517"/>
  <c r="I2627"/>
  <c r="I2624"/>
  <c r="I2626"/>
  <c r="I2509"/>
  <c r="I2511"/>
  <c r="I2512"/>
  <c r="I2457"/>
  <c r="I2454"/>
  <c r="I2456"/>
  <c r="I2344"/>
  <c r="I2346"/>
  <c r="I2347"/>
  <c r="I2247"/>
  <c r="I2244"/>
  <c r="I2246"/>
  <c r="I2144"/>
  <c r="I2146"/>
  <c r="I2147"/>
  <c r="I2057"/>
  <c r="I2054"/>
  <c r="I2056"/>
  <c r="I1934"/>
  <c r="I1936"/>
  <c r="I1937"/>
  <c r="I1777"/>
  <c r="I1774"/>
  <c r="I1776"/>
  <c r="I1614"/>
  <c r="I1616"/>
  <c r="I1617"/>
  <c r="I563"/>
  <c r="I560"/>
  <c r="I523"/>
  <c r="I520"/>
  <c r="I458"/>
  <c r="I455"/>
  <c r="I2419"/>
  <c r="I2421"/>
  <c r="I2422"/>
  <c r="I1978"/>
  <c r="I1975"/>
  <c r="I2692"/>
  <c r="I2689"/>
  <c r="I2691"/>
  <c r="I1594"/>
  <c r="I1596"/>
  <c r="I1597"/>
  <c r="I2169"/>
  <c r="I2171"/>
  <c r="I2172"/>
  <c r="I1929"/>
  <c r="I1931"/>
  <c r="I1932"/>
  <c r="I1669"/>
  <c r="I1671"/>
  <c r="I1672"/>
  <c r="I2217"/>
  <c r="I2214"/>
  <c r="I2216"/>
  <c r="I1907"/>
  <c r="I1904"/>
  <c r="I1906"/>
  <c r="I1727"/>
  <c r="I1724"/>
  <c r="I1726"/>
  <c r="H1487"/>
  <c r="H1484"/>
  <c r="H1486"/>
  <c r="H1569"/>
  <c r="H1571"/>
  <c r="H1572"/>
  <c r="H1272"/>
  <c r="H1269"/>
  <c r="H1271"/>
  <c r="H1469"/>
  <c r="H1471"/>
  <c r="H1472"/>
  <c r="H1307"/>
  <c r="H1304"/>
  <c r="H1306"/>
  <c r="H599"/>
  <c r="H601"/>
  <c r="H602"/>
  <c r="H702"/>
  <c r="H699"/>
  <c r="H701"/>
  <c r="H619"/>
  <c r="H621"/>
  <c r="H622"/>
  <c r="H1368"/>
  <c r="H1365"/>
  <c r="H1453"/>
  <c r="H1450"/>
  <c r="H1178"/>
  <c r="H1175"/>
  <c r="H1540"/>
  <c r="H1543"/>
  <c r="H1403"/>
  <c r="H1400"/>
  <c r="H1353"/>
  <c r="H1350"/>
  <c r="H1275"/>
  <c r="H1278"/>
  <c r="H1195"/>
  <c r="H1198"/>
  <c r="H744"/>
  <c r="H746"/>
  <c r="H747"/>
  <c r="H667"/>
  <c r="H664"/>
  <c r="H666"/>
  <c r="H1413"/>
  <c r="H1410"/>
  <c r="H1303"/>
  <c r="H1300"/>
  <c r="H592"/>
  <c r="H589"/>
  <c r="H591"/>
  <c r="H634"/>
  <c r="H636"/>
  <c r="H637"/>
  <c r="H307"/>
  <c r="H304"/>
  <c r="H306"/>
  <c r="I534"/>
  <c r="I536"/>
  <c r="I537"/>
  <c r="I2695"/>
  <c r="I2698"/>
  <c r="I2505"/>
  <c r="I2508"/>
  <c r="I2338"/>
  <c r="I2335"/>
  <c r="I2138"/>
  <c r="I2135"/>
  <c r="I1928"/>
  <c r="I1925"/>
  <c r="I2664"/>
  <c r="I2666"/>
  <c r="I2667"/>
  <c r="I2547"/>
  <c r="I2544"/>
  <c r="I2546"/>
  <c r="I1168"/>
  <c r="I1165"/>
  <c r="I968"/>
  <c r="I965"/>
  <c r="I818"/>
  <c r="I815"/>
  <c r="I1173"/>
  <c r="I1170"/>
  <c r="I1123"/>
  <c r="I1120"/>
  <c r="I963"/>
  <c r="I960"/>
  <c r="I1064"/>
  <c r="I1066"/>
  <c r="I1067"/>
  <c r="I1003"/>
  <c r="I1000"/>
  <c r="I953"/>
  <c r="I950"/>
  <c r="I853"/>
  <c r="I850"/>
  <c r="I777"/>
  <c r="I774"/>
  <c r="I776"/>
  <c r="I2678"/>
  <c r="I2675"/>
  <c r="I2588"/>
  <c r="I2585"/>
  <c r="I2478"/>
  <c r="I2475"/>
  <c r="I2438"/>
  <c r="I2435"/>
  <c r="I2298"/>
  <c r="I2295"/>
  <c r="I2188"/>
  <c r="I2185"/>
  <c r="I2108"/>
  <c r="I2105"/>
  <c r="I1988"/>
  <c r="I1985"/>
  <c r="I1848"/>
  <c r="I1845"/>
  <c r="I1688"/>
  <c r="I1685"/>
  <c r="I2353"/>
  <c r="I2350"/>
  <c r="I2219"/>
  <c r="I2221"/>
  <c r="I2222"/>
  <c r="I2142"/>
  <c r="I2139"/>
  <c r="I2141"/>
  <c r="I2019"/>
  <c r="I2021"/>
  <c r="I2022"/>
  <c r="I1892"/>
  <c r="I1889"/>
  <c r="I1891"/>
  <c r="I1729"/>
  <c r="I1731"/>
  <c r="I1732"/>
  <c r="I2402"/>
  <c r="I2399"/>
  <c r="I2401"/>
  <c r="I2359"/>
  <c r="I2361"/>
  <c r="I2362"/>
  <c r="I2232"/>
  <c r="I2229"/>
  <c r="I2231"/>
  <c r="I1129"/>
  <c r="I1131"/>
  <c r="I1132"/>
  <c r="I1047"/>
  <c r="I1044"/>
  <c r="I1046"/>
  <c r="I2018"/>
  <c r="I2015"/>
  <c r="I1918"/>
  <c r="I1915"/>
  <c r="I1833"/>
  <c r="I1830"/>
  <c r="I1753"/>
  <c r="I1750"/>
  <c r="I1658"/>
  <c r="I1655"/>
  <c r="I1158"/>
  <c r="I1155"/>
  <c r="I928"/>
  <c r="I925"/>
  <c r="I808"/>
  <c r="I805"/>
  <c r="I493"/>
  <c r="I490"/>
  <c r="I543"/>
  <c r="I540"/>
  <c r="I2579"/>
  <c r="I2581"/>
  <c r="I2582"/>
  <c r="I2177"/>
  <c r="I2174"/>
  <c r="I2176"/>
  <c r="I2533"/>
  <c r="I2530"/>
  <c r="I1764"/>
  <c r="I1766"/>
  <c r="I1767"/>
  <c r="I2289"/>
  <c r="I2291"/>
  <c r="I2292"/>
  <c r="I2089"/>
  <c r="I2091"/>
  <c r="I2092"/>
  <c r="I1769"/>
  <c r="I1771"/>
  <c r="I1772"/>
  <c r="I2374"/>
  <c r="I2376"/>
  <c r="I2377"/>
  <c r="I1997"/>
  <c r="I1994"/>
  <c r="I1996"/>
  <c r="I1822"/>
  <c r="I1819"/>
  <c r="I1821"/>
  <c r="H582"/>
  <c r="H579"/>
  <c r="H581"/>
  <c r="H749"/>
  <c r="H751"/>
  <c r="H752"/>
  <c r="H713"/>
  <c r="H710"/>
  <c r="H672"/>
  <c r="H669"/>
  <c r="H671"/>
  <c r="H633"/>
  <c r="H630"/>
  <c r="G354"/>
  <c r="G355" s="1"/>
  <c r="G194"/>
  <c r="G195" s="1"/>
  <c r="G309"/>
  <c r="G311" s="1"/>
  <c r="G64"/>
  <c r="G65" s="1"/>
  <c r="G39"/>
  <c r="G40" s="1"/>
  <c r="H1460"/>
  <c r="H1463"/>
  <c r="H1385"/>
  <c r="H1388"/>
  <c r="H1457"/>
  <c r="H1454"/>
  <c r="H1456"/>
  <c r="H2569"/>
  <c r="H2571"/>
  <c r="H2572"/>
  <c r="G2528"/>
  <c r="G2525"/>
  <c r="G2075"/>
  <c r="G2078"/>
  <c r="G1150"/>
  <c r="G1153"/>
  <c r="G1015"/>
  <c r="G1018"/>
  <c r="G773"/>
  <c r="G770"/>
  <c r="H2409"/>
  <c r="H2411"/>
  <c r="H2412"/>
  <c r="H1954"/>
  <c r="H1956"/>
  <c r="H1957"/>
  <c r="H2201"/>
  <c r="H2202"/>
  <c r="H2199"/>
  <c r="H1701"/>
  <c r="H1702"/>
  <c r="H1699"/>
  <c r="H2114"/>
  <c r="H2116"/>
  <c r="H2117"/>
  <c r="H2239"/>
  <c r="H2241"/>
  <c r="H2242"/>
  <c r="H1739"/>
  <c r="H1741"/>
  <c r="H1742"/>
  <c r="H2024"/>
  <c r="H2026"/>
  <c r="H2027"/>
  <c r="H1659"/>
  <c r="H1661"/>
  <c r="H1662"/>
  <c r="H1788"/>
  <c r="H1785"/>
  <c r="H838"/>
  <c r="H835"/>
  <c r="H551"/>
  <c r="H552"/>
  <c r="H549"/>
  <c r="H1058"/>
  <c r="H1055"/>
  <c r="H2551"/>
  <c r="H2552"/>
  <c r="H2549"/>
  <c r="H1074"/>
  <c r="H1076"/>
  <c r="H1077"/>
  <c r="H1146"/>
  <c r="H1147"/>
  <c r="H1144"/>
  <c r="H843"/>
  <c r="H840"/>
  <c r="H2444"/>
  <c r="H2446"/>
  <c r="H2447"/>
  <c r="H2034"/>
  <c r="H2036"/>
  <c r="H2037"/>
  <c r="H2253"/>
  <c r="H2250"/>
  <c r="H1763"/>
  <c r="H1760"/>
  <c r="H2194"/>
  <c r="H2196"/>
  <c r="H2197"/>
  <c r="H2311"/>
  <c r="H2312"/>
  <c r="H2309"/>
  <c r="H1791"/>
  <c r="H1792"/>
  <c r="H1789"/>
  <c r="H2066"/>
  <c r="H2067"/>
  <c r="H2064"/>
  <c r="H1711"/>
  <c r="H1712"/>
  <c r="H1709"/>
  <c r="H1816"/>
  <c r="H1817"/>
  <c r="H1814"/>
  <c r="H906"/>
  <c r="H907"/>
  <c r="H904"/>
  <c r="H869"/>
  <c r="H871"/>
  <c r="H872"/>
  <c r="H479"/>
  <c r="H481" s="1"/>
  <c r="H74"/>
  <c r="H76" s="1"/>
  <c r="H1289"/>
  <c r="H1291"/>
  <c r="H1292"/>
  <c r="H1322"/>
  <c r="H1319"/>
  <c r="H1321"/>
  <c r="G2540"/>
  <c r="G2543"/>
  <c r="G2255"/>
  <c r="G2258"/>
  <c r="G795"/>
  <c r="G798"/>
  <c r="G1085"/>
  <c r="G1088"/>
  <c r="G785"/>
  <c r="G788"/>
  <c r="H733"/>
  <c r="H730"/>
  <c r="H690"/>
  <c r="H693"/>
  <c r="H650"/>
  <c r="H653"/>
  <c r="H2466"/>
  <c r="H2467"/>
  <c r="H2464"/>
  <c r="H2086"/>
  <c r="H2087"/>
  <c r="H2084"/>
  <c r="H2331"/>
  <c r="H2332"/>
  <c r="H2329"/>
  <c r="H1839"/>
  <c r="H1841"/>
  <c r="H1842"/>
  <c r="H2069"/>
  <c r="H2071"/>
  <c r="H2072"/>
  <c r="H2304"/>
  <c r="H2306"/>
  <c r="H2307"/>
  <c r="H2414"/>
  <c r="H2416"/>
  <c r="H2417"/>
  <c r="H1899"/>
  <c r="H1901"/>
  <c r="H1902"/>
  <c r="H2234"/>
  <c r="H2236"/>
  <c r="H2237"/>
  <c r="H1754"/>
  <c r="H1756"/>
  <c r="H1757"/>
  <c r="H501"/>
  <c r="H502"/>
  <c r="H499"/>
  <c r="H1858"/>
  <c r="H1855"/>
  <c r="H1038"/>
  <c r="H1035"/>
  <c r="H826"/>
  <c r="H827"/>
  <c r="H824"/>
  <c r="H793"/>
  <c r="H790"/>
  <c r="H2566"/>
  <c r="H2567"/>
  <c r="H2564"/>
  <c r="H1946"/>
  <c r="H1947"/>
  <c r="H1944"/>
  <c r="H919"/>
  <c r="H921"/>
  <c r="H922"/>
  <c r="H938"/>
  <c r="H935"/>
  <c r="H2486"/>
  <c r="H2487"/>
  <c r="H2484"/>
  <c r="H2126"/>
  <c r="H2127"/>
  <c r="H2124"/>
  <c r="H2426"/>
  <c r="H2427"/>
  <c r="H2424"/>
  <c r="H1913"/>
  <c r="H1910"/>
  <c r="H2263"/>
  <c r="H2260"/>
  <c r="H2514"/>
  <c r="H2516"/>
  <c r="H2517"/>
  <c r="H2439"/>
  <c r="H2441"/>
  <c r="H2442"/>
  <c r="H1636"/>
  <c r="H1637"/>
  <c r="H1634"/>
  <c r="H1971"/>
  <c r="H1972"/>
  <c r="H1969"/>
  <c r="H2286"/>
  <c r="H2287"/>
  <c r="H2284"/>
  <c r="H1811"/>
  <c r="H1812"/>
  <c r="H1809"/>
  <c r="H526"/>
  <c r="H527"/>
  <c r="H524"/>
  <c r="H1894"/>
  <c r="H1896"/>
  <c r="H1897"/>
  <c r="H1124"/>
  <c r="H1126"/>
  <c r="H1127"/>
  <c r="H864"/>
  <c r="H866"/>
  <c r="H867"/>
  <c r="H1041"/>
  <c r="H1042"/>
  <c r="H1039"/>
  <c r="I2469"/>
  <c r="I2471"/>
  <c r="I2472"/>
  <c r="I2097"/>
  <c r="I2094"/>
  <c r="I2096"/>
  <c r="I2602"/>
  <c r="I2599"/>
  <c r="I2601"/>
  <c r="I1678"/>
  <c r="I1675"/>
  <c r="I2213"/>
  <c r="I2210"/>
  <c r="I2013"/>
  <c r="I2010"/>
  <c r="I1723"/>
  <c r="I1720"/>
  <c r="I2323"/>
  <c r="I2320"/>
  <c r="I2043"/>
  <c r="I2040"/>
  <c r="I1868"/>
  <c r="I1865"/>
  <c r="I1698"/>
  <c r="I1695"/>
  <c r="I1613"/>
  <c r="I1610"/>
  <c r="I2610"/>
  <c r="I2613"/>
  <c r="I2450"/>
  <c r="I2453"/>
  <c r="I2228"/>
  <c r="I2225"/>
  <c r="I2048"/>
  <c r="I2045"/>
  <c r="I2615"/>
  <c r="I2618"/>
  <c r="I2495"/>
  <c r="I2498"/>
  <c r="I1108"/>
  <c r="I1105"/>
  <c r="I898"/>
  <c r="I895"/>
  <c r="I1063"/>
  <c r="I1060"/>
  <c r="I893"/>
  <c r="I890"/>
  <c r="I1115"/>
  <c r="I1118"/>
  <c r="I1025"/>
  <c r="I1028"/>
  <c r="I983"/>
  <c r="I980"/>
  <c r="I903"/>
  <c r="I900"/>
  <c r="I823"/>
  <c r="I820"/>
  <c r="I508"/>
  <c r="I505"/>
  <c r="I2302"/>
  <c r="I2299"/>
  <c r="I2301"/>
  <c r="I2179"/>
  <c r="I2181"/>
  <c r="I2182"/>
  <c r="I2102"/>
  <c r="I2099"/>
  <c r="I2101"/>
  <c r="I1949"/>
  <c r="I1951"/>
  <c r="I1952"/>
  <c r="I1782"/>
  <c r="I1779"/>
  <c r="I1781"/>
  <c r="I1679"/>
  <c r="I1681"/>
  <c r="I1682"/>
  <c r="I2382"/>
  <c r="I2379"/>
  <c r="I2381"/>
  <c r="I2279"/>
  <c r="I2281"/>
  <c r="I2282"/>
  <c r="I1139"/>
  <c r="I1141"/>
  <c r="I1142"/>
  <c r="I1012"/>
  <c r="I1009"/>
  <c r="I1011"/>
  <c r="I832"/>
  <c r="I829"/>
  <c r="I831"/>
  <c r="I1079"/>
  <c r="I1081"/>
  <c r="I1082"/>
  <c r="I783"/>
  <c r="I780"/>
  <c r="I2052"/>
  <c r="I2049"/>
  <c r="I2051"/>
  <c r="I1964"/>
  <c r="I1966"/>
  <c r="I1967"/>
  <c r="I1872"/>
  <c r="I1869"/>
  <c r="I1871"/>
  <c r="I1799"/>
  <c r="I1801"/>
  <c r="I1802"/>
  <c r="I1707"/>
  <c r="I1704"/>
  <c r="I1706"/>
  <c r="I1619"/>
  <c r="I1621"/>
  <c r="I1622"/>
  <c r="I1097"/>
  <c r="I1094"/>
  <c r="I1096"/>
  <c r="I874"/>
  <c r="I876"/>
  <c r="I877"/>
  <c r="I1022"/>
  <c r="I1019"/>
  <c r="I1021"/>
  <c r="I974"/>
  <c r="I976"/>
  <c r="I977"/>
  <c r="I887"/>
  <c r="I884"/>
  <c r="I886"/>
  <c r="I799"/>
  <c r="I801"/>
  <c r="I802"/>
  <c r="H1345"/>
  <c r="H1348"/>
  <c r="H1440"/>
  <c r="H1443"/>
  <c r="H1555"/>
  <c r="H1558"/>
  <c r="H1375"/>
  <c r="H1378"/>
  <c r="H1215"/>
  <c r="H1218"/>
  <c r="H740"/>
  <c r="H743"/>
  <c r="H660"/>
  <c r="H663"/>
  <c r="H1505"/>
  <c r="H1508"/>
  <c r="H1580"/>
  <c r="H1583"/>
  <c r="H1280"/>
  <c r="H1283"/>
  <c r="H610"/>
  <c r="H613"/>
  <c r="H705"/>
  <c r="H708"/>
  <c r="H625"/>
  <c r="H628"/>
  <c r="H1587"/>
  <c r="H1584"/>
  <c r="H1586"/>
  <c r="H1468"/>
  <c r="H1465"/>
  <c r="H1314"/>
  <c r="H1316"/>
  <c r="H1317"/>
  <c r="H1563"/>
  <c r="H1560"/>
  <c r="H1429"/>
  <c r="H1431"/>
  <c r="H1432"/>
  <c r="H1263"/>
  <c r="H1260"/>
  <c r="H1550"/>
  <c r="H1553"/>
  <c r="H1360"/>
  <c r="H1363"/>
  <c r="H1210"/>
  <c r="H1213"/>
  <c r="H575"/>
  <c r="H578"/>
  <c r="H737"/>
  <c r="H734"/>
  <c r="H736"/>
  <c r="H698"/>
  <c r="H695"/>
  <c r="H654"/>
  <c r="H656"/>
  <c r="H657"/>
  <c r="H718"/>
  <c r="H715"/>
  <c r="I2670"/>
  <c r="I2673"/>
  <c r="I2278"/>
  <c r="I2275"/>
  <c r="I2430"/>
  <c r="I2433"/>
  <c r="I1837"/>
  <c r="I1834"/>
  <c r="I1836"/>
  <c r="I2342"/>
  <c r="I2339"/>
  <c r="I2341"/>
  <c r="I2132"/>
  <c r="I2129"/>
  <c r="I2131"/>
  <c r="I1862"/>
  <c r="I1859"/>
  <c r="I1861"/>
  <c r="I2397"/>
  <c r="I2394"/>
  <c r="I2396"/>
  <c r="I2269"/>
  <c r="I2271"/>
  <c r="I2272"/>
  <c r="I1959"/>
  <c r="I1961"/>
  <c r="I1962"/>
  <c r="I1794"/>
  <c r="I1796"/>
  <c r="I1797"/>
  <c r="I1652"/>
  <c r="I1649"/>
  <c r="I1651"/>
  <c r="I813"/>
  <c r="I810"/>
  <c r="I1073"/>
  <c r="I1070"/>
  <c r="I913"/>
  <c r="I910"/>
  <c r="I568"/>
  <c r="I565"/>
  <c r="I998"/>
  <c r="I995"/>
  <c r="I948"/>
  <c r="I945"/>
  <c r="I848"/>
  <c r="I845"/>
  <c r="H1207"/>
  <c r="H1204"/>
  <c r="H1206"/>
  <c r="H607"/>
  <c r="H604"/>
  <c r="H606"/>
  <c r="H1535"/>
  <c r="H1538"/>
  <c r="H1255"/>
  <c r="H1258"/>
  <c r="H1340"/>
  <c r="H1343"/>
  <c r="H1530"/>
  <c r="H1533"/>
  <c r="H1335"/>
  <c r="H1338"/>
  <c r="H588"/>
  <c r="H585"/>
  <c r="H720"/>
  <c r="H723"/>
  <c r="H640"/>
  <c r="H643"/>
  <c r="H1448"/>
  <c r="H1445"/>
  <c r="H1513"/>
  <c r="H1510"/>
  <c r="H1203"/>
  <c r="H1200"/>
  <c r="H768"/>
  <c r="H765"/>
  <c r="H688"/>
  <c r="H685"/>
  <c r="H1528"/>
  <c r="H1525"/>
  <c r="H1425"/>
  <c r="H1428"/>
  <c r="H1245"/>
  <c r="H1248"/>
  <c r="H1483"/>
  <c r="H1480"/>
  <c r="H1333"/>
  <c r="H1330"/>
  <c r="H1185"/>
  <c r="H1188"/>
  <c r="H1393"/>
  <c r="H1390"/>
  <c r="H1243"/>
  <c r="H1240"/>
  <c r="G758"/>
  <c r="G755"/>
  <c r="G335"/>
  <c r="G338"/>
  <c r="H1565"/>
  <c r="H1568"/>
  <c r="H1265"/>
  <c r="H1268"/>
  <c r="H1370"/>
  <c r="H1373"/>
  <c r="H1589"/>
  <c r="H1592"/>
  <c r="H1591"/>
  <c r="H1478"/>
  <c r="H1475"/>
  <c r="H1382"/>
  <c r="H1379"/>
  <c r="H1381"/>
  <c r="H1313"/>
  <c r="H1310"/>
  <c r="H1222"/>
  <c r="H1219"/>
  <c r="H1221"/>
  <c r="H597"/>
  <c r="H594"/>
  <c r="H596"/>
  <c r="H724"/>
  <c r="H726"/>
  <c r="H727"/>
  <c r="H647"/>
  <c r="H644"/>
  <c r="H646"/>
  <c r="G464"/>
  <c r="G466" s="1"/>
  <c r="G399"/>
  <c r="G400" s="1"/>
  <c r="G99"/>
  <c r="G100" s="1"/>
  <c r="G59"/>
  <c r="G60" s="1"/>
  <c r="G420"/>
  <c r="H1438"/>
  <c r="H1435"/>
  <c r="H1503"/>
  <c r="H1500"/>
  <c r="H1193"/>
  <c r="H1190"/>
  <c r="H1398"/>
  <c r="H1395"/>
  <c r="H1253"/>
  <c r="H1250"/>
  <c r="H763"/>
  <c r="H760"/>
  <c r="H683"/>
  <c r="H680"/>
  <c r="G459"/>
  <c r="G460" s="1"/>
  <c r="H1497"/>
  <c r="H1494"/>
  <c r="H1496"/>
  <c r="H1324"/>
  <c r="H1326"/>
  <c r="H1327"/>
  <c r="G430"/>
  <c r="G678"/>
  <c r="G675"/>
  <c r="G412"/>
  <c r="F452"/>
  <c r="F453" s="1"/>
  <c r="G417"/>
  <c r="G418" s="1"/>
  <c r="G422"/>
  <c r="G423" s="1"/>
  <c r="G387"/>
  <c r="G388" s="1"/>
  <c r="G150"/>
  <c r="G427"/>
  <c r="G428" s="1"/>
  <c r="G87"/>
  <c r="G88" s="1"/>
  <c r="G72"/>
  <c r="G190"/>
  <c r="G220"/>
  <c r="F288"/>
  <c r="G315"/>
  <c r="A2722"/>
  <c r="G340" l="1"/>
  <c r="G250"/>
  <c r="G373"/>
  <c r="H487"/>
  <c r="H366"/>
  <c r="G73"/>
  <c r="H70" s="1"/>
  <c r="G35"/>
  <c r="H411"/>
  <c r="G438"/>
  <c r="H475"/>
  <c r="I474" s="1"/>
  <c r="H412"/>
  <c r="G470"/>
  <c r="G165"/>
  <c r="G215"/>
  <c r="G125"/>
  <c r="G268"/>
  <c r="G191"/>
  <c r="H391"/>
  <c r="G451"/>
  <c r="H446"/>
  <c r="H435"/>
  <c r="G310"/>
  <c r="G10"/>
  <c r="G312"/>
  <c r="G313" s="1"/>
  <c r="H55"/>
  <c r="G325"/>
  <c r="H324" s="1"/>
  <c r="G245"/>
  <c r="G240"/>
  <c r="H239" s="1"/>
  <c r="B2719"/>
  <c r="F2702"/>
  <c r="F2703" s="1"/>
  <c r="F2699"/>
  <c r="F2701"/>
  <c r="D2714"/>
  <c r="D2716" s="1"/>
  <c r="G67"/>
  <c r="G66"/>
  <c r="D2710"/>
  <c r="E2709" s="1"/>
  <c r="E2705"/>
  <c r="E2707"/>
  <c r="E2708" s="1"/>
  <c r="F2705" s="1"/>
  <c r="E2706"/>
  <c r="E2701"/>
  <c r="E2702"/>
  <c r="E2703" s="1"/>
  <c r="F2700" s="1"/>
  <c r="A2729"/>
  <c r="G443"/>
  <c r="G196"/>
  <c r="G210"/>
  <c r="H209" s="1"/>
  <c r="G170"/>
  <c r="G140"/>
  <c r="G25"/>
  <c r="G402"/>
  <c r="H77"/>
  <c r="H78" s="1"/>
  <c r="G205"/>
  <c r="G275"/>
  <c r="G197"/>
  <c r="H56"/>
  <c r="G230"/>
  <c r="G350"/>
  <c r="G260"/>
  <c r="H259" s="1"/>
  <c r="G200"/>
  <c r="G120"/>
  <c r="H119" s="1"/>
  <c r="H447"/>
  <c r="G130"/>
  <c r="G131"/>
  <c r="G488"/>
  <c r="H485" s="1"/>
  <c r="I484" s="1"/>
  <c r="G133"/>
  <c r="H440"/>
  <c r="I439" s="1"/>
  <c r="G42"/>
  <c r="G141"/>
  <c r="G291"/>
  <c r="G293" s="1"/>
  <c r="G347"/>
  <c r="G241"/>
  <c r="G243" s="1"/>
  <c r="G262"/>
  <c r="G301"/>
  <c r="G126"/>
  <c r="G128" s="1"/>
  <c r="G237"/>
  <c r="G238" s="1"/>
  <c r="G151"/>
  <c r="G212"/>
  <c r="G177"/>
  <c r="G178" s="1"/>
  <c r="G147"/>
  <c r="G263"/>
  <c r="G122"/>
  <c r="G123" s="1"/>
  <c r="G11"/>
  <c r="G31"/>
  <c r="G33" s="1"/>
  <c r="G227"/>
  <c r="G82"/>
  <c r="G83" s="1"/>
  <c r="G13"/>
  <c r="G213"/>
  <c r="G171"/>
  <c r="G256"/>
  <c r="G257"/>
  <c r="G346"/>
  <c r="G136"/>
  <c r="G137"/>
  <c r="G332"/>
  <c r="G331"/>
  <c r="G146"/>
  <c r="G181"/>
  <c r="G222"/>
  <c r="G223" s="1"/>
  <c r="G41"/>
  <c r="G43" s="1"/>
  <c r="G116"/>
  <c r="G303"/>
  <c r="G341"/>
  <c r="G343" s="1"/>
  <c r="G251"/>
  <c r="G253" s="1"/>
  <c r="G462"/>
  <c r="G461"/>
  <c r="H57"/>
  <c r="H96"/>
  <c r="H98" s="1"/>
  <c r="G287"/>
  <c r="G21"/>
  <c r="G23" s="1"/>
  <c r="G297"/>
  <c r="G298" s="1"/>
  <c r="G166"/>
  <c r="G168" s="1"/>
  <c r="G272"/>
  <c r="G273" s="1"/>
  <c r="G182"/>
  <c r="G183" s="1"/>
  <c r="G216"/>
  <c r="G218" s="1"/>
  <c r="H72"/>
  <c r="H370"/>
  <c r="I369" s="1"/>
  <c r="I371" s="1"/>
  <c r="H367"/>
  <c r="H368" s="1"/>
  <c r="G102"/>
  <c r="G380"/>
  <c r="H379" s="1"/>
  <c r="G202"/>
  <c r="G203" s="1"/>
  <c r="H390"/>
  <c r="I389" s="1"/>
  <c r="G26"/>
  <c r="G28" s="1"/>
  <c r="G361"/>
  <c r="G282"/>
  <c r="G283" s="1"/>
  <c r="H71"/>
  <c r="H52"/>
  <c r="H372"/>
  <c r="H373" s="1"/>
  <c r="H59"/>
  <c r="H99"/>
  <c r="H399"/>
  <c r="H194"/>
  <c r="H197" s="1"/>
  <c r="I159"/>
  <c r="H254"/>
  <c r="H256" s="1"/>
  <c r="H344"/>
  <c r="H134"/>
  <c r="H329"/>
  <c r="H144"/>
  <c r="H147" s="1"/>
  <c r="H34"/>
  <c r="H359"/>
  <c r="H184"/>
  <c r="I434"/>
  <c r="H459"/>
  <c r="H39"/>
  <c r="H64"/>
  <c r="H354"/>
  <c r="I404"/>
  <c r="I54"/>
  <c r="H179"/>
  <c r="H181" s="1"/>
  <c r="H50"/>
  <c r="H365"/>
  <c r="H114"/>
  <c r="H116" s="1"/>
  <c r="H224"/>
  <c r="I679"/>
  <c r="I681"/>
  <c r="I682"/>
  <c r="I761"/>
  <c r="I762"/>
  <c r="I759"/>
  <c r="I1249"/>
  <c r="I1251"/>
  <c r="I1252"/>
  <c r="I1396"/>
  <c r="I1397"/>
  <c r="I1394"/>
  <c r="I1189"/>
  <c r="I1191"/>
  <c r="I1192"/>
  <c r="I1501"/>
  <c r="I1502"/>
  <c r="I1499"/>
  <c r="I1434"/>
  <c r="I1436"/>
  <c r="I1437"/>
  <c r="H469"/>
  <c r="H471" s="1"/>
  <c r="I1311"/>
  <c r="I1312"/>
  <c r="I1309"/>
  <c r="I1475"/>
  <c r="I1478"/>
  <c r="I1373"/>
  <c r="I1370"/>
  <c r="I1268"/>
  <c r="I1265"/>
  <c r="I1568"/>
  <c r="I1565"/>
  <c r="H754"/>
  <c r="H756"/>
  <c r="H757"/>
  <c r="I1239"/>
  <c r="I1241"/>
  <c r="I1242"/>
  <c r="I1391"/>
  <c r="I1392"/>
  <c r="I1389"/>
  <c r="I1185"/>
  <c r="I1188"/>
  <c r="I1331"/>
  <c r="I1332"/>
  <c r="I1329"/>
  <c r="I1479"/>
  <c r="I1481"/>
  <c r="I1482"/>
  <c r="I1248"/>
  <c r="I1245"/>
  <c r="I1428"/>
  <c r="I1425"/>
  <c r="I1524"/>
  <c r="I1526"/>
  <c r="I1527"/>
  <c r="I686"/>
  <c r="I687"/>
  <c r="I684"/>
  <c r="I767"/>
  <c r="I764"/>
  <c r="I766"/>
  <c r="I1199"/>
  <c r="I1201"/>
  <c r="I1202"/>
  <c r="I1511"/>
  <c r="I1512"/>
  <c r="I1509"/>
  <c r="I1444"/>
  <c r="I1446"/>
  <c r="I1447"/>
  <c r="I643"/>
  <c r="I640"/>
  <c r="I723"/>
  <c r="I720"/>
  <c r="I586"/>
  <c r="I587"/>
  <c r="I584"/>
  <c r="I1338"/>
  <c r="I1335"/>
  <c r="I1533"/>
  <c r="I1530"/>
  <c r="I1343"/>
  <c r="I1340"/>
  <c r="I1258"/>
  <c r="I1255"/>
  <c r="I1538"/>
  <c r="I1535"/>
  <c r="J845"/>
  <c r="J848"/>
  <c r="J945"/>
  <c r="J948"/>
  <c r="J995"/>
  <c r="J998"/>
  <c r="J565"/>
  <c r="J568"/>
  <c r="J910"/>
  <c r="J913"/>
  <c r="J1070"/>
  <c r="J1073"/>
  <c r="J810"/>
  <c r="J813"/>
  <c r="J2433"/>
  <c r="J2430"/>
  <c r="J2274"/>
  <c r="J2276"/>
  <c r="J2277"/>
  <c r="J2673"/>
  <c r="J2670"/>
  <c r="I714"/>
  <c r="I716"/>
  <c r="I717"/>
  <c r="I698"/>
  <c r="I695"/>
  <c r="I578"/>
  <c r="I575"/>
  <c r="I1213"/>
  <c r="I1210"/>
  <c r="I1363"/>
  <c r="I1360"/>
  <c r="I1553"/>
  <c r="I1550"/>
  <c r="I1259"/>
  <c r="I1261"/>
  <c r="I1262"/>
  <c r="I1560"/>
  <c r="I1563"/>
  <c r="I1464"/>
  <c r="I1466"/>
  <c r="I1467"/>
  <c r="I624"/>
  <c r="I626"/>
  <c r="I627"/>
  <c r="I706"/>
  <c r="I707"/>
  <c r="I704"/>
  <c r="I609"/>
  <c r="I611"/>
  <c r="I612"/>
  <c r="I1279"/>
  <c r="I1281"/>
  <c r="I1282"/>
  <c r="I1581"/>
  <c r="I1582"/>
  <c r="I1579"/>
  <c r="I1504"/>
  <c r="I1506"/>
  <c r="I1507"/>
  <c r="I659"/>
  <c r="I661"/>
  <c r="I662"/>
  <c r="I741"/>
  <c r="I742"/>
  <c r="I739"/>
  <c r="I1214"/>
  <c r="I1216"/>
  <c r="I1217"/>
  <c r="I1376"/>
  <c r="I1377"/>
  <c r="I1374"/>
  <c r="I1554"/>
  <c r="I1556"/>
  <c r="I1557"/>
  <c r="I1441"/>
  <c r="I1442"/>
  <c r="I1439"/>
  <c r="I1344"/>
  <c r="I1346"/>
  <c r="I1347"/>
  <c r="J781"/>
  <c r="J782"/>
  <c r="J779"/>
  <c r="J506"/>
  <c r="J507"/>
  <c r="J504"/>
  <c r="J819"/>
  <c r="J821"/>
  <c r="J822"/>
  <c r="J901"/>
  <c r="J902"/>
  <c r="J899"/>
  <c r="J979"/>
  <c r="J981"/>
  <c r="J982"/>
  <c r="J1028"/>
  <c r="J1025"/>
  <c r="J1118"/>
  <c r="J1115"/>
  <c r="J889"/>
  <c r="J891"/>
  <c r="J892"/>
  <c r="J1059"/>
  <c r="J1061"/>
  <c r="J1062"/>
  <c r="J896"/>
  <c r="J897"/>
  <c r="J894"/>
  <c r="J1106"/>
  <c r="J1107"/>
  <c r="J1104"/>
  <c r="J2498"/>
  <c r="J2495"/>
  <c r="J2618"/>
  <c r="J2615"/>
  <c r="J2048"/>
  <c r="J2045"/>
  <c r="J2228"/>
  <c r="J2225"/>
  <c r="J2451"/>
  <c r="J2452"/>
  <c r="J2449"/>
  <c r="J2611"/>
  <c r="J2612"/>
  <c r="J2609"/>
  <c r="J1613"/>
  <c r="J1610"/>
  <c r="J1698"/>
  <c r="J1695"/>
  <c r="J1868"/>
  <c r="J1865"/>
  <c r="J2043"/>
  <c r="J2040"/>
  <c r="J2320"/>
  <c r="J2323"/>
  <c r="J1723"/>
  <c r="J1720"/>
  <c r="J2013"/>
  <c r="J2010"/>
  <c r="J2213"/>
  <c r="J2210"/>
  <c r="J1675"/>
  <c r="J1678"/>
  <c r="I2263"/>
  <c r="I2260"/>
  <c r="I1913"/>
  <c r="I1910"/>
  <c r="I934"/>
  <c r="I936"/>
  <c r="I937"/>
  <c r="I792"/>
  <c r="I789"/>
  <c r="I791"/>
  <c r="I1038"/>
  <c r="I1035"/>
  <c r="I1858"/>
  <c r="I1855"/>
  <c r="I653"/>
  <c r="I650"/>
  <c r="I693"/>
  <c r="I690"/>
  <c r="I731"/>
  <c r="I732"/>
  <c r="I729"/>
  <c r="H785"/>
  <c r="H788"/>
  <c r="H1088"/>
  <c r="H1085"/>
  <c r="H798"/>
  <c r="H795"/>
  <c r="H2258"/>
  <c r="H2255"/>
  <c r="H2543"/>
  <c r="H2540"/>
  <c r="I1762"/>
  <c r="I1759"/>
  <c r="I1761"/>
  <c r="I2252"/>
  <c r="I2249"/>
  <c r="I2251"/>
  <c r="I842"/>
  <c r="I839"/>
  <c r="I841"/>
  <c r="I1058"/>
  <c r="I1055"/>
  <c r="I834"/>
  <c r="I836"/>
  <c r="I837"/>
  <c r="I1784"/>
  <c r="I1786"/>
  <c r="I1787"/>
  <c r="H769"/>
  <c r="H771"/>
  <c r="H772"/>
  <c r="H1015"/>
  <c r="H1018"/>
  <c r="H1153"/>
  <c r="H1150"/>
  <c r="H2078"/>
  <c r="H2075"/>
  <c r="H2524"/>
  <c r="H2526"/>
  <c r="H2527"/>
  <c r="I1384"/>
  <c r="I1386"/>
  <c r="I1387"/>
  <c r="I1461"/>
  <c r="I1462"/>
  <c r="I1459"/>
  <c r="H9"/>
  <c r="H11" s="1"/>
  <c r="I630"/>
  <c r="I633"/>
  <c r="I711"/>
  <c r="I712"/>
  <c r="I709"/>
  <c r="J2531"/>
  <c r="J2532"/>
  <c r="J2529"/>
  <c r="J541"/>
  <c r="J542"/>
  <c r="J539"/>
  <c r="J489"/>
  <c r="J491"/>
  <c r="J492"/>
  <c r="J806"/>
  <c r="J807"/>
  <c r="J804"/>
  <c r="J924"/>
  <c r="J926"/>
  <c r="J927"/>
  <c r="J1156"/>
  <c r="J1157"/>
  <c r="J1154"/>
  <c r="J1654"/>
  <c r="J1656"/>
  <c r="J1657"/>
  <c r="J1751"/>
  <c r="J1752"/>
  <c r="J1749"/>
  <c r="J1829"/>
  <c r="J1831"/>
  <c r="J1832"/>
  <c r="J1916"/>
  <c r="J1917"/>
  <c r="J1914"/>
  <c r="J2014"/>
  <c r="J2016"/>
  <c r="J2017"/>
  <c r="J2351"/>
  <c r="J2352"/>
  <c r="J2349"/>
  <c r="J1684"/>
  <c r="J1686"/>
  <c r="J1687"/>
  <c r="J1846"/>
  <c r="J1847"/>
  <c r="J1844"/>
  <c r="J1984"/>
  <c r="J1986"/>
  <c r="J1987"/>
  <c r="J2106"/>
  <c r="J2107"/>
  <c r="J2104"/>
  <c r="J2184"/>
  <c r="J2186"/>
  <c r="J2187"/>
  <c r="J2296"/>
  <c r="J2297"/>
  <c r="J2294"/>
  <c r="J2434"/>
  <c r="J2436"/>
  <c r="J2437"/>
  <c r="J2476"/>
  <c r="J2477"/>
  <c r="J2474"/>
  <c r="J2584"/>
  <c r="J2586"/>
  <c r="J2587"/>
  <c r="J2676"/>
  <c r="J2677"/>
  <c r="J2674"/>
  <c r="J850"/>
  <c r="J853"/>
  <c r="J950"/>
  <c r="J953"/>
  <c r="J1000"/>
  <c r="J1003"/>
  <c r="J961"/>
  <c r="J962"/>
  <c r="J959"/>
  <c r="J1121"/>
  <c r="J1122"/>
  <c r="J1119"/>
  <c r="J1172"/>
  <c r="J1169"/>
  <c r="J1171"/>
  <c r="J814"/>
  <c r="J816"/>
  <c r="J817"/>
  <c r="J964"/>
  <c r="J966"/>
  <c r="J967"/>
  <c r="J1164"/>
  <c r="J1166"/>
  <c r="J1167"/>
  <c r="J1928"/>
  <c r="J1925"/>
  <c r="J2135"/>
  <c r="J2138"/>
  <c r="J2338"/>
  <c r="J2335"/>
  <c r="J2504"/>
  <c r="J2506"/>
  <c r="J2507"/>
  <c r="J2694"/>
  <c r="J2696"/>
  <c r="J2697"/>
  <c r="I1299"/>
  <c r="I1301"/>
  <c r="I1302"/>
  <c r="I1411"/>
  <c r="I1412"/>
  <c r="I1409"/>
  <c r="I1198"/>
  <c r="I1195"/>
  <c r="I1278"/>
  <c r="I1275"/>
  <c r="I1349"/>
  <c r="I1351"/>
  <c r="I1352"/>
  <c r="I1401"/>
  <c r="I1402"/>
  <c r="I1399"/>
  <c r="I1543"/>
  <c r="I1540"/>
  <c r="I1174"/>
  <c r="I1176"/>
  <c r="I1177"/>
  <c r="I1451"/>
  <c r="I1452"/>
  <c r="I1449"/>
  <c r="I1364"/>
  <c r="I1366"/>
  <c r="I1367"/>
  <c r="J1975"/>
  <c r="J1978"/>
  <c r="J456"/>
  <c r="J457"/>
  <c r="J454"/>
  <c r="J519"/>
  <c r="J521"/>
  <c r="J522"/>
  <c r="J561"/>
  <c r="J562"/>
  <c r="J559"/>
  <c r="I1092"/>
  <c r="I1089"/>
  <c r="I1091"/>
  <c r="I533"/>
  <c r="I530"/>
  <c r="I1008"/>
  <c r="I1005"/>
  <c r="I1714"/>
  <c r="I1716"/>
  <c r="I1717"/>
  <c r="I1625"/>
  <c r="I1628"/>
  <c r="I1980"/>
  <c r="I1983"/>
  <c r="I1690"/>
  <c r="I1693"/>
  <c r="I2190"/>
  <c r="I2193"/>
  <c r="I2005"/>
  <c r="I2008"/>
  <c r="I1888"/>
  <c r="I1885"/>
  <c r="I2328"/>
  <c r="I2325"/>
  <c r="I2688"/>
  <c r="I2685"/>
  <c r="I1049"/>
  <c r="I1051"/>
  <c r="I1052"/>
  <c r="I857"/>
  <c r="I854"/>
  <c r="I856"/>
  <c r="I2354"/>
  <c r="I2356"/>
  <c r="I2357"/>
  <c r="I2619"/>
  <c r="I2621"/>
  <c r="I2622"/>
  <c r="I498"/>
  <c r="I495"/>
  <c r="I1109"/>
  <c r="I1111"/>
  <c r="I1112"/>
  <c r="I513"/>
  <c r="I510"/>
  <c r="I988"/>
  <c r="I985"/>
  <c r="I1602"/>
  <c r="I1599"/>
  <c r="I1601"/>
  <c r="I1922"/>
  <c r="I1919"/>
  <c r="I1921"/>
  <c r="I2407"/>
  <c r="I2404"/>
  <c r="I2406"/>
  <c r="I2152"/>
  <c r="I2149"/>
  <c r="I2151"/>
  <c r="I1877"/>
  <c r="I1874"/>
  <c r="I1876"/>
  <c r="I2682"/>
  <c r="I2679"/>
  <c r="I2681"/>
  <c r="I2563"/>
  <c r="I2560"/>
  <c r="I2390"/>
  <c r="I2393"/>
  <c r="I2123"/>
  <c r="I2120"/>
  <c r="I1827"/>
  <c r="I1824"/>
  <c r="I1826"/>
  <c r="I2267"/>
  <c r="I2264"/>
  <c r="I2266"/>
  <c r="I2659"/>
  <c r="I2661"/>
  <c r="I2662"/>
  <c r="H970"/>
  <c r="H973"/>
  <c r="H1033"/>
  <c r="H1030"/>
  <c r="H1138"/>
  <c r="H1135"/>
  <c r="H2653"/>
  <c r="H2650"/>
  <c r="H2646"/>
  <c r="H2647"/>
  <c r="H2644"/>
  <c r="I2523"/>
  <c r="I2520"/>
  <c r="I1162"/>
  <c r="I1159"/>
  <c r="I1161"/>
  <c r="I958"/>
  <c r="I955"/>
  <c r="I1642"/>
  <c r="I1639"/>
  <c r="I1641"/>
  <c r="I1992"/>
  <c r="I1989"/>
  <c r="I1991"/>
  <c r="I573"/>
  <c r="I570"/>
  <c r="I1880"/>
  <c r="I1883"/>
  <c r="I2385"/>
  <c r="I2388"/>
  <c r="I2110"/>
  <c r="I2113"/>
  <c r="I1805"/>
  <c r="I1808"/>
  <c r="I2590"/>
  <c r="I2593"/>
  <c r="I2634"/>
  <c r="I2636"/>
  <c r="I2637"/>
  <c r="I1748"/>
  <c r="I1745"/>
  <c r="I2208"/>
  <c r="I2205"/>
  <c r="I2598"/>
  <c r="I2595"/>
  <c r="I154"/>
  <c r="I156"/>
  <c r="I157"/>
  <c r="I1100"/>
  <c r="I1103"/>
  <c r="I2155"/>
  <c r="I2158"/>
  <c r="I2490"/>
  <c r="I2493"/>
  <c r="I943"/>
  <c r="I940"/>
  <c r="I932"/>
  <c r="I929"/>
  <c r="I931"/>
  <c r="I544"/>
  <c r="I546"/>
  <c r="I547"/>
  <c r="I1850"/>
  <c r="I1853"/>
  <c r="I2365"/>
  <c r="I2368"/>
  <c r="I2060"/>
  <c r="I2063"/>
  <c r="I1735"/>
  <c r="I1738"/>
  <c r="I2480"/>
  <c r="I2483"/>
  <c r="I2555"/>
  <c r="I2558"/>
  <c r="I2317"/>
  <c r="I2314"/>
  <c r="I2316"/>
  <c r="I2002"/>
  <c r="I1999"/>
  <c r="I2001"/>
  <c r="I1648"/>
  <c r="I1645"/>
  <c r="I2168"/>
  <c r="I2165"/>
  <c r="I2575"/>
  <c r="I2578"/>
  <c r="H879"/>
  <c r="H881"/>
  <c r="H882"/>
  <c r="H861"/>
  <c r="H862"/>
  <c r="H859"/>
  <c r="H916"/>
  <c r="H917"/>
  <c r="H914"/>
  <c r="H2461"/>
  <c r="H2462"/>
  <c r="H2459"/>
  <c r="I2604"/>
  <c r="I2606"/>
  <c r="I2607"/>
  <c r="I1288"/>
  <c r="I1285"/>
  <c r="I1354"/>
  <c r="I1356"/>
  <c r="I1357"/>
  <c r="I1406"/>
  <c r="I1407"/>
  <c r="I1404"/>
  <c r="I1548"/>
  <c r="I1545"/>
  <c r="I1233"/>
  <c r="I1230"/>
  <c r="I1421"/>
  <c r="I1422"/>
  <c r="I1419"/>
  <c r="I1519"/>
  <c r="I1521"/>
  <c r="I1522"/>
  <c r="I1298"/>
  <c r="I1295"/>
  <c r="I1514"/>
  <c r="I1516"/>
  <c r="I1517"/>
  <c r="I2537"/>
  <c r="I2534"/>
  <c r="I2536"/>
  <c r="I2643"/>
  <c r="I2640"/>
  <c r="I2657"/>
  <c r="I2654"/>
  <c r="I2656"/>
  <c r="H229"/>
  <c r="H232" s="1"/>
  <c r="H44"/>
  <c r="H46" s="1"/>
  <c r="H414"/>
  <c r="H416" s="1"/>
  <c r="H244"/>
  <c r="H247" s="1"/>
  <c r="H199"/>
  <c r="H201" s="1"/>
  <c r="I1324"/>
  <c r="I1326"/>
  <c r="I1327"/>
  <c r="I1496"/>
  <c r="I1497"/>
  <c r="I1494"/>
  <c r="H374"/>
  <c r="H375" s="1"/>
  <c r="H384"/>
  <c r="H385" s="1"/>
  <c r="H618"/>
  <c r="H615"/>
  <c r="I646"/>
  <c r="I647"/>
  <c r="I644"/>
  <c r="I724"/>
  <c r="I726"/>
  <c r="I727"/>
  <c r="I596"/>
  <c r="I597"/>
  <c r="I594"/>
  <c r="I1220"/>
  <c r="I1223"/>
  <c r="I1383"/>
  <c r="I1380"/>
  <c r="I1590"/>
  <c r="I1593"/>
  <c r="H84"/>
  <c r="H85" s="1"/>
  <c r="H104"/>
  <c r="H106" s="1"/>
  <c r="I606"/>
  <c r="I607"/>
  <c r="I604"/>
  <c r="I1206"/>
  <c r="I1207"/>
  <c r="I1204"/>
  <c r="J1649"/>
  <c r="J1651"/>
  <c r="J1652"/>
  <c r="J1796"/>
  <c r="J1797"/>
  <c r="J1794"/>
  <c r="J1961"/>
  <c r="J1962"/>
  <c r="J1959"/>
  <c r="J2271"/>
  <c r="J2272"/>
  <c r="J2269"/>
  <c r="J2394"/>
  <c r="J2396"/>
  <c r="J2397"/>
  <c r="J1859"/>
  <c r="J1861"/>
  <c r="J1862"/>
  <c r="J2129"/>
  <c r="J2131"/>
  <c r="J2132"/>
  <c r="J2339"/>
  <c r="J2341"/>
  <c r="J2342"/>
  <c r="J1834"/>
  <c r="J1836"/>
  <c r="J1837"/>
  <c r="I655"/>
  <c r="I658"/>
  <c r="I738"/>
  <c r="I735"/>
  <c r="I1431"/>
  <c r="I1432"/>
  <c r="I1429"/>
  <c r="I1316"/>
  <c r="I1317"/>
  <c r="I1314"/>
  <c r="I1584"/>
  <c r="I1586"/>
  <c r="I1587"/>
  <c r="J801"/>
  <c r="J802"/>
  <c r="J799"/>
  <c r="J884"/>
  <c r="J886"/>
  <c r="J887"/>
  <c r="J976"/>
  <c r="J977"/>
  <c r="J974"/>
  <c r="J1019"/>
  <c r="J1021"/>
  <c r="J1022"/>
  <c r="J876"/>
  <c r="J877"/>
  <c r="J874"/>
  <c r="J1094"/>
  <c r="J1096"/>
  <c r="J1097"/>
  <c r="J1621"/>
  <c r="J1622"/>
  <c r="J1619"/>
  <c r="J1704"/>
  <c r="J1706"/>
  <c r="J1707"/>
  <c r="J1801"/>
  <c r="J1802"/>
  <c r="J1799"/>
  <c r="J1869"/>
  <c r="J1871"/>
  <c r="J1872"/>
  <c r="J1966"/>
  <c r="J1967"/>
  <c r="J1964"/>
  <c r="J2049"/>
  <c r="J2051"/>
  <c r="J2052"/>
  <c r="J1080"/>
  <c r="J1083"/>
  <c r="J830"/>
  <c r="J833"/>
  <c r="J1013"/>
  <c r="J1010"/>
  <c r="J1143"/>
  <c r="J1140"/>
  <c r="J2283"/>
  <c r="J2280"/>
  <c r="J2383"/>
  <c r="J2380"/>
  <c r="J1683"/>
  <c r="J1680"/>
  <c r="J1783"/>
  <c r="J1780"/>
  <c r="J1953"/>
  <c r="J1950"/>
  <c r="J2103"/>
  <c r="J2100"/>
  <c r="J2183"/>
  <c r="J2180"/>
  <c r="J2303"/>
  <c r="J2300"/>
  <c r="J2599"/>
  <c r="J2601"/>
  <c r="J2602"/>
  <c r="J2095"/>
  <c r="J2098"/>
  <c r="J2469"/>
  <c r="J2471"/>
  <c r="J2472"/>
  <c r="I1039"/>
  <c r="I1041"/>
  <c r="I1042"/>
  <c r="I868"/>
  <c r="I865"/>
  <c r="I1124"/>
  <c r="I1126"/>
  <c r="I1127"/>
  <c r="I1894"/>
  <c r="I1896"/>
  <c r="I1897"/>
  <c r="I528"/>
  <c r="I525"/>
  <c r="I1810"/>
  <c r="I1813"/>
  <c r="I2285"/>
  <c r="I2288"/>
  <c r="I1970"/>
  <c r="I1973"/>
  <c r="I1635"/>
  <c r="I1638"/>
  <c r="I2440"/>
  <c r="I2443"/>
  <c r="I2515"/>
  <c r="I2518"/>
  <c r="I2424"/>
  <c r="I2426"/>
  <c r="I2427"/>
  <c r="I2124"/>
  <c r="I2126"/>
  <c r="I2127"/>
  <c r="I2484"/>
  <c r="I2486"/>
  <c r="I2487"/>
  <c r="I922"/>
  <c r="I919"/>
  <c r="I921"/>
  <c r="I1944"/>
  <c r="I1946"/>
  <c r="I1947"/>
  <c r="I2568"/>
  <c r="I2565"/>
  <c r="I824"/>
  <c r="I826"/>
  <c r="I827"/>
  <c r="I502"/>
  <c r="I499"/>
  <c r="I501"/>
  <c r="I1755"/>
  <c r="I1758"/>
  <c r="I2235"/>
  <c r="I2238"/>
  <c r="I1900"/>
  <c r="I1903"/>
  <c r="I2415"/>
  <c r="I2418"/>
  <c r="I2305"/>
  <c r="I2308"/>
  <c r="I2069"/>
  <c r="I2071"/>
  <c r="I2072"/>
  <c r="I1839"/>
  <c r="I1841"/>
  <c r="I1842"/>
  <c r="I2333"/>
  <c r="I2330"/>
  <c r="I2088"/>
  <c r="I2085"/>
  <c r="I2465"/>
  <c r="I2468"/>
  <c r="H8"/>
  <c r="H5"/>
  <c r="I1323"/>
  <c r="I1320"/>
  <c r="I1293"/>
  <c r="I1290"/>
  <c r="I869"/>
  <c r="I871"/>
  <c r="I872"/>
  <c r="I907"/>
  <c r="I904"/>
  <c r="I906"/>
  <c r="I1817"/>
  <c r="I1814"/>
  <c r="I1816"/>
  <c r="I1710"/>
  <c r="I1713"/>
  <c r="I2065"/>
  <c r="I2068"/>
  <c r="I1790"/>
  <c r="I1793"/>
  <c r="I2310"/>
  <c r="I2313"/>
  <c r="I2195"/>
  <c r="I2198"/>
  <c r="I2038"/>
  <c r="I2035"/>
  <c r="I2448"/>
  <c r="I2445"/>
  <c r="I1148"/>
  <c r="I1145"/>
  <c r="I1075"/>
  <c r="I1078"/>
  <c r="I2550"/>
  <c r="I2553"/>
  <c r="I553"/>
  <c r="I550"/>
  <c r="I1662"/>
  <c r="I1659"/>
  <c r="I1661"/>
  <c r="I2027"/>
  <c r="I2024"/>
  <c r="I2026"/>
  <c r="I1742"/>
  <c r="I1739"/>
  <c r="I1741"/>
  <c r="I2242"/>
  <c r="I2239"/>
  <c r="I2241"/>
  <c r="I2117"/>
  <c r="I2114"/>
  <c r="I2116"/>
  <c r="I1703"/>
  <c r="I1700"/>
  <c r="I2203"/>
  <c r="I2200"/>
  <c r="I1954"/>
  <c r="I1956"/>
  <c r="I1957"/>
  <c r="I2413"/>
  <c r="I2410"/>
  <c r="I2573"/>
  <c r="I2570"/>
  <c r="I1458"/>
  <c r="I1455"/>
  <c r="H339"/>
  <c r="H249"/>
  <c r="H251" s="1"/>
  <c r="H319"/>
  <c r="H321" s="1"/>
  <c r="H89"/>
  <c r="H91" s="1"/>
  <c r="I669"/>
  <c r="I671"/>
  <c r="I672"/>
  <c r="I751"/>
  <c r="I752"/>
  <c r="I749"/>
  <c r="I583"/>
  <c r="I580"/>
  <c r="J1819"/>
  <c r="J1821"/>
  <c r="J1822"/>
  <c r="J1994"/>
  <c r="J1996"/>
  <c r="J1997"/>
  <c r="J2376"/>
  <c r="J2377"/>
  <c r="J2374"/>
  <c r="J1771"/>
  <c r="J1772"/>
  <c r="J1769"/>
  <c r="J2091"/>
  <c r="J2092"/>
  <c r="J2089"/>
  <c r="J2291"/>
  <c r="J2292"/>
  <c r="J2289"/>
  <c r="J1766"/>
  <c r="J1767"/>
  <c r="J1764"/>
  <c r="J2178"/>
  <c r="J2175"/>
  <c r="J2581"/>
  <c r="J2582"/>
  <c r="J2579"/>
  <c r="J1045"/>
  <c r="J1048"/>
  <c r="J1130"/>
  <c r="J1133"/>
  <c r="J2230"/>
  <c r="J2233"/>
  <c r="J2360"/>
  <c r="J2363"/>
  <c r="J2400"/>
  <c r="J2403"/>
  <c r="J1730"/>
  <c r="J1733"/>
  <c r="J1890"/>
  <c r="J1893"/>
  <c r="J2020"/>
  <c r="J2023"/>
  <c r="J2140"/>
  <c r="J2143"/>
  <c r="J2220"/>
  <c r="J2223"/>
  <c r="J778"/>
  <c r="J775"/>
  <c r="J1066"/>
  <c r="J1067"/>
  <c r="J1064"/>
  <c r="J2548"/>
  <c r="J2545"/>
  <c r="J2668"/>
  <c r="J2665"/>
  <c r="J536"/>
  <c r="J537"/>
  <c r="J534"/>
  <c r="I308"/>
  <c r="I305"/>
  <c r="I638"/>
  <c r="I635"/>
  <c r="I591"/>
  <c r="I592"/>
  <c r="I589"/>
  <c r="I664"/>
  <c r="I666"/>
  <c r="I667"/>
  <c r="I746"/>
  <c r="I747"/>
  <c r="I744"/>
  <c r="I621"/>
  <c r="I622"/>
  <c r="I619"/>
  <c r="I699"/>
  <c r="I701"/>
  <c r="I702"/>
  <c r="I601"/>
  <c r="I602"/>
  <c r="I599"/>
  <c r="I1304"/>
  <c r="I1306"/>
  <c r="I1307"/>
  <c r="I1471"/>
  <c r="I1472"/>
  <c r="I1469"/>
  <c r="I1269"/>
  <c r="I1271"/>
  <c r="I1272"/>
  <c r="I1571"/>
  <c r="I1572"/>
  <c r="I1569"/>
  <c r="I1484"/>
  <c r="I1486"/>
  <c r="I1487"/>
  <c r="J1725"/>
  <c r="J1728"/>
  <c r="J1905"/>
  <c r="J1908"/>
  <c r="J2215"/>
  <c r="J2218"/>
  <c r="J1670"/>
  <c r="J1673"/>
  <c r="J1930"/>
  <c r="J1933"/>
  <c r="J2170"/>
  <c r="J2173"/>
  <c r="J1598"/>
  <c r="J1595"/>
  <c r="J2693"/>
  <c r="J2690"/>
  <c r="J2420"/>
  <c r="J2423"/>
  <c r="J1615"/>
  <c r="J1618"/>
  <c r="J1775"/>
  <c r="J1778"/>
  <c r="J1935"/>
  <c r="J1938"/>
  <c r="J2055"/>
  <c r="J2058"/>
  <c r="J2145"/>
  <c r="J2148"/>
  <c r="J2245"/>
  <c r="J2248"/>
  <c r="J2345"/>
  <c r="J2348"/>
  <c r="J2455"/>
  <c r="J2458"/>
  <c r="J2510"/>
  <c r="J2513"/>
  <c r="J2625"/>
  <c r="J2628"/>
  <c r="J515"/>
  <c r="J518"/>
  <c r="J555"/>
  <c r="J558"/>
  <c r="I2633"/>
  <c r="I2630"/>
  <c r="I1629"/>
  <c r="I1631"/>
  <c r="I1632"/>
  <c r="I2159"/>
  <c r="I2161"/>
  <c r="I2162"/>
  <c r="I1667"/>
  <c r="I1664"/>
  <c r="I1666"/>
  <c r="I2032"/>
  <c r="I2029"/>
  <c r="I2031"/>
  <c r="I1489"/>
  <c r="I1491"/>
  <c r="I1492"/>
  <c r="I1236"/>
  <c r="I1237"/>
  <c r="I1234"/>
  <c r="I1574"/>
  <c r="I1576"/>
  <c r="I1577"/>
  <c r="I2502"/>
  <c r="I2499"/>
  <c r="I2501"/>
  <c r="I2373"/>
  <c r="I2370"/>
  <c r="I2083"/>
  <c r="I2080"/>
  <c r="I993"/>
  <c r="I990"/>
  <c r="I1608"/>
  <c r="I1605"/>
  <c r="I1943"/>
  <c r="I1940"/>
  <c r="I1225"/>
  <c r="I1228"/>
  <c r="I1183"/>
  <c r="I1180"/>
  <c r="I1415"/>
  <c r="I1418"/>
  <c r="H129"/>
  <c r="H132" s="1"/>
  <c r="H394"/>
  <c r="H397" s="1"/>
  <c r="H264"/>
  <c r="H266" s="1"/>
  <c r="G62"/>
  <c r="G61"/>
  <c r="G101"/>
  <c r="G401"/>
  <c r="G403" s="1"/>
  <c r="G356"/>
  <c r="H162"/>
  <c r="I162" s="1"/>
  <c r="H477"/>
  <c r="G173"/>
  <c r="G432"/>
  <c r="G433" s="1"/>
  <c r="G20"/>
  <c r="G465"/>
  <c r="G472"/>
  <c r="H472" s="1"/>
  <c r="H75"/>
  <c r="H480"/>
  <c r="G175"/>
  <c r="G290"/>
  <c r="G15"/>
  <c r="G107"/>
  <c r="G108" s="1"/>
  <c r="G117"/>
  <c r="G118" s="1"/>
  <c r="G37"/>
  <c r="G36"/>
  <c r="G193"/>
  <c r="H392"/>
  <c r="H393" s="1"/>
  <c r="G270"/>
  <c r="G246"/>
  <c r="G248" s="1"/>
  <c r="G362"/>
  <c r="G363" s="1"/>
  <c r="G186"/>
  <c r="G187"/>
  <c r="G351"/>
  <c r="G353" s="1"/>
  <c r="G226"/>
  <c r="G228" s="1"/>
  <c r="G413"/>
  <c r="G295"/>
  <c r="H486"/>
  <c r="H95"/>
  <c r="G452"/>
  <c r="H51"/>
  <c r="H53" s="1"/>
  <c r="H436"/>
  <c r="H437"/>
  <c r="I437" s="1"/>
  <c r="H441"/>
  <c r="H442"/>
  <c r="H314"/>
  <c r="G288"/>
  <c r="G285"/>
  <c r="H219"/>
  <c r="H221" s="1"/>
  <c r="H675"/>
  <c r="H678"/>
  <c r="H169"/>
  <c r="H171" s="1"/>
  <c r="H139"/>
  <c r="H141" s="1"/>
  <c r="H189"/>
  <c r="H191" s="1"/>
  <c r="H149"/>
  <c r="H151" s="1"/>
  <c r="G453"/>
  <c r="G450"/>
  <c r="H677"/>
  <c r="H674"/>
  <c r="H676"/>
  <c r="H429"/>
  <c r="H431" s="1"/>
  <c r="I683"/>
  <c r="I680"/>
  <c r="I763"/>
  <c r="I760"/>
  <c r="I1253"/>
  <c r="I1250"/>
  <c r="I1398"/>
  <c r="I1395"/>
  <c r="I1193"/>
  <c r="I1190"/>
  <c r="I1503"/>
  <c r="I1500"/>
  <c r="I1438"/>
  <c r="I1435"/>
  <c r="H24"/>
  <c r="H27" s="1"/>
  <c r="H419"/>
  <c r="H420" s="1"/>
  <c r="I1313"/>
  <c r="I1310"/>
  <c r="I1474"/>
  <c r="I1476"/>
  <c r="I1477"/>
  <c r="I1371"/>
  <c r="I1372"/>
  <c r="I1369"/>
  <c r="I1264"/>
  <c r="I1266"/>
  <c r="I1267"/>
  <c r="I1566"/>
  <c r="I1567"/>
  <c r="I1564"/>
  <c r="H309"/>
  <c r="H312" s="1"/>
  <c r="H334"/>
  <c r="H335" s="1"/>
  <c r="H758"/>
  <c r="H755"/>
  <c r="I1243"/>
  <c r="I1240"/>
  <c r="I1393"/>
  <c r="I1390"/>
  <c r="I1186"/>
  <c r="I1184"/>
  <c r="I1187"/>
  <c r="I1333"/>
  <c r="I1330"/>
  <c r="I1483"/>
  <c r="I1480"/>
  <c r="I1246"/>
  <c r="I1247"/>
  <c r="I1244"/>
  <c r="I1426"/>
  <c r="I1427"/>
  <c r="I1424"/>
  <c r="I1528"/>
  <c r="I1525"/>
  <c r="I688"/>
  <c r="I685"/>
  <c r="I768"/>
  <c r="I765"/>
  <c r="I1203"/>
  <c r="I1200"/>
  <c r="I1513"/>
  <c r="I1510"/>
  <c r="I1448"/>
  <c r="I1445"/>
  <c r="I641"/>
  <c r="I642"/>
  <c r="I639"/>
  <c r="I719"/>
  <c r="I721"/>
  <c r="I722"/>
  <c r="I585"/>
  <c r="I588"/>
  <c r="I1334"/>
  <c r="I1336"/>
  <c r="I1337"/>
  <c r="I1531"/>
  <c r="I1532"/>
  <c r="I1529"/>
  <c r="I1339"/>
  <c r="I1341"/>
  <c r="I1342"/>
  <c r="I1256"/>
  <c r="I1257"/>
  <c r="I1254"/>
  <c r="I1534"/>
  <c r="I1536"/>
  <c r="I1537"/>
  <c r="J846"/>
  <c r="J847"/>
  <c r="J844"/>
  <c r="J944"/>
  <c r="J946"/>
  <c r="J947"/>
  <c r="J996"/>
  <c r="J997"/>
  <c r="J994"/>
  <c r="J564"/>
  <c r="J566"/>
  <c r="J567"/>
  <c r="J909"/>
  <c r="J911"/>
  <c r="J912"/>
  <c r="J1071"/>
  <c r="J1072"/>
  <c r="J1069"/>
  <c r="J811"/>
  <c r="J812"/>
  <c r="J809"/>
  <c r="J2431"/>
  <c r="J2432"/>
  <c r="J2429"/>
  <c r="J2275"/>
  <c r="J2278"/>
  <c r="J2669"/>
  <c r="J2671"/>
  <c r="J2672"/>
  <c r="I718"/>
  <c r="I715"/>
  <c r="I694"/>
  <c r="I696"/>
  <c r="I697"/>
  <c r="I576"/>
  <c r="I577"/>
  <c r="I574"/>
  <c r="I1209"/>
  <c r="I1211"/>
  <c r="I1212"/>
  <c r="I1361"/>
  <c r="I1362"/>
  <c r="I1359"/>
  <c r="I1549"/>
  <c r="I1551"/>
  <c r="I1552"/>
  <c r="I1263"/>
  <c r="I1260"/>
  <c r="I1561"/>
  <c r="I1562"/>
  <c r="I1559"/>
  <c r="I1468"/>
  <c r="I1465"/>
  <c r="I628"/>
  <c r="I625"/>
  <c r="I708"/>
  <c r="I705"/>
  <c r="I613"/>
  <c r="I610"/>
  <c r="I1283"/>
  <c r="I1280"/>
  <c r="I1583"/>
  <c r="I1580"/>
  <c r="I1508"/>
  <c r="I1505"/>
  <c r="I663"/>
  <c r="I660"/>
  <c r="I743"/>
  <c r="I740"/>
  <c r="I1218"/>
  <c r="I1215"/>
  <c r="I1378"/>
  <c r="I1375"/>
  <c r="I1558"/>
  <c r="I1555"/>
  <c r="I1443"/>
  <c r="I1440"/>
  <c r="I1348"/>
  <c r="I1345"/>
  <c r="J780"/>
  <c r="J783"/>
  <c r="J505"/>
  <c r="J508"/>
  <c r="J820"/>
  <c r="J823"/>
  <c r="J900"/>
  <c r="J903"/>
  <c r="J980"/>
  <c r="J983"/>
  <c r="J1024"/>
  <c r="J1026"/>
  <c r="J1027"/>
  <c r="J1114"/>
  <c r="J1116"/>
  <c r="J1117"/>
  <c r="J890"/>
  <c r="J893"/>
  <c r="J1060"/>
  <c r="J1063"/>
  <c r="J898"/>
  <c r="J895"/>
  <c r="J1108"/>
  <c r="J1105"/>
  <c r="J2494"/>
  <c r="J2496"/>
  <c r="J2497"/>
  <c r="J2616"/>
  <c r="J2617"/>
  <c r="J2614"/>
  <c r="J2046"/>
  <c r="J2047"/>
  <c r="J2044"/>
  <c r="J2226"/>
  <c r="J2227"/>
  <c r="J2224"/>
  <c r="J2453"/>
  <c r="J2450"/>
  <c r="J2613"/>
  <c r="J2610"/>
  <c r="J1611"/>
  <c r="J1612"/>
  <c r="J1609"/>
  <c r="J1696"/>
  <c r="J1697"/>
  <c r="J1694"/>
  <c r="J1866"/>
  <c r="J1867"/>
  <c r="J1864"/>
  <c r="J2041"/>
  <c r="J2042"/>
  <c r="J2039"/>
  <c r="J2319"/>
  <c r="J2321"/>
  <c r="J2322"/>
  <c r="J1719"/>
  <c r="J1721"/>
  <c r="J1722"/>
  <c r="J2009"/>
  <c r="J2011"/>
  <c r="J2012"/>
  <c r="J2209"/>
  <c r="J2211"/>
  <c r="J2212"/>
  <c r="J1674"/>
  <c r="J1676"/>
  <c r="J1677"/>
  <c r="I2259"/>
  <c r="I2261"/>
  <c r="I2262"/>
  <c r="I1909"/>
  <c r="I1911"/>
  <c r="I1912"/>
  <c r="I938"/>
  <c r="I935"/>
  <c r="I793"/>
  <c r="I790"/>
  <c r="I1037"/>
  <c r="I1034"/>
  <c r="I1036"/>
  <c r="I1857"/>
  <c r="I1854"/>
  <c r="I1856"/>
  <c r="I649"/>
  <c r="I651"/>
  <c r="I652"/>
  <c r="I689"/>
  <c r="I691"/>
  <c r="I692"/>
  <c r="I733"/>
  <c r="I730"/>
  <c r="H786"/>
  <c r="H787"/>
  <c r="H784"/>
  <c r="H1084"/>
  <c r="H1086"/>
  <c r="H1087"/>
  <c r="H796"/>
  <c r="H797"/>
  <c r="H794"/>
  <c r="H2256"/>
  <c r="H2257"/>
  <c r="H2254"/>
  <c r="H2541"/>
  <c r="H2542"/>
  <c r="H2539"/>
  <c r="I1763"/>
  <c r="I1760"/>
  <c r="I2253"/>
  <c r="I2250"/>
  <c r="I843"/>
  <c r="I840"/>
  <c r="I1054"/>
  <c r="I1056"/>
  <c r="I1057"/>
  <c r="I838"/>
  <c r="I835"/>
  <c r="I1788"/>
  <c r="I1785"/>
  <c r="H773"/>
  <c r="H770"/>
  <c r="H1014"/>
  <c r="H1016"/>
  <c r="H1017"/>
  <c r="H1151"/>
  <c r="H1152"/>
  <c r="H1149"/>
  <c r="H2076"/>
  <c r="H2077"/>
  <c r="H2074"/>
  <c r="H2528"/>
  <c r="H2525"/>
  <c r="I1388"/>
  <c r="I1385"/>
  <c r="I1463"/>
  <c r="I1460"/>
  <c r="H204"/>
  <c r="H206" s="1"/>
  <c r="H164"/>
  <c r="H165" s="1"/>
  <c r="H10"/>
  <c r="H274"/>
  <c r="H277" s="1"/>
  <c r="I629"/>
  <c r="I631"/>
  <c r="I632"/>
  <c r="I713"/>
  <c r="I710"/>
  <c r="J2533"/>
  <c r="J2530"/>
  <c r="J543"/>
  <c r="J540"/>
  <c r="J493"/>
  <c r="J490"/>
  <c r="J805"/>
  <c r="J808"/>
  <c r="J925"/>
  <c r="J928"/>
  <c r="J1155"/>
  <c r="J1158"/>
  <c r="J1655"/>
  <c r="J1658"/>
  <c r="J1750"/>
  <c r="J1753"/>
  <c r="J1830"/>
  <c r="J1833"/>
  <c r="J1915"/>
  <c r="J1918"/>
  <c r="J2015"/>
  <c r="J2018"/>
  <c r="J2353"/>
  <c r="J2350"/>
  <c r="J1688"/>
  <c r="J1685"/>
  <c r="J1848"/>
  <c r="J1845"/>
  <c r="J1988"/>
  <c r="J1985"/>
  <c r="J2108"/>
  <c r="J2105"/>
  <c r="J2188"/>
  <c r="J2185"/>
  <c r="J2298"/>
  <c r="J2295"/>
  <c r="J2438"/>
  <c r="J2435"/>
  <c r="J2478"/>
  <c r="J2475"/>
  <c r="J2588"/>
  <c r="J2585"/>
  <c r="J2678"/>
  <c r="J2675"/>
  <c r="J849"/>
  <c r="J851"/>
  <c r="J852"/>
  <c r="J951"/>
  <c r="J952"/>
  <c r="J949"/>
  <c r="J999"/>
  <c r="J1001"/>
  <c r="J1002"/>
  <c r="J963"/>
  <c r="J960"/>
  <c r="J1123"/>
  <c r="J1120"/>
  <c r="J1173"/>
  <c r="J1170"/>
  <c r="J815"/>
  <c r="J818"/>
  <c r="J965"/>
  <c r="J968"/>
  <c r="J1165"/>
  <c r="J1168"/>
  <c r="J1926"/>
  <c r="J1927"/>
  <c r="J1924"/>
  <c r="J2136"/>
  <c r="J2137"/>
  <c r="J2134"/>
  <c r="J2336"/>
  <c r="J2337"/>
  <c r="J2334"/>
  <c r="J2508"/>
  <c r="J2505"/>
  <c r="J2698"/>
  <c r="J2695"/>
  <c r="I1303"/>
  <c r="I1300"/>
  <c r="I1413"/>
  <c r="I1410"/>
  <c r="I1196"/>
  <c r="I1197"/>
  <c r="I1194"/>
  <c r="I1276"/>
  <c r="I1277"/>
  <c r="I1274"/>
  <c r="I1353"/>
  <c r="I1350"/>
  <c r="I1403"/>
  <c r="I1400"/>
  <c r="I1539"/>
  <c r="I1541"/>
  <c r="I1542"/>
  <c r="I1175"/>
  <c r="I1178"/>
  <c r="I1453"/>
  <c r="I1450"/>
  <c r="I1368"/>
  <c r="I1365"/>
  <c r="J1974"/>
  <c r="J1976"/>
  <c r="J1977"/>
  <c r="J455"/>
  <c r="J458"/>
  <c r="J520"/>
  <c r="J523"/>
  <c r="J560"/>
  <c r="J563"/>
  <c r="I1093"/>
  <c r="I1090"/>
  <c r="I529"/>
  <c r="I531"/>
  <c r="I532"/>
  <c r="I1004"/>
  <c r="I1006"/>
  <c r="I1007"/>
  <c r="I1718"/>
  <c r="I1715"/>
  <c r="I1624"/>
  <c r="I1626"/>
  <c r="I1627"/>
  <c r="I1979"/>
  <c r="I1981"/>
  <c r="I1982"/>
  <c r="I1689"/>
  <c r="I1691"/>
  <c r="I1692"/>
  <c r="I2189"/>
  <c r="I2191"/>
  <c r="I2192"/>
  <c r="I2007"/>
  <c r="I2004"/>
  <c r="I2006"/>
  <c r="I1884"/>
  <c r="I1886"/>
  <c r="I1887"/>
  <c r="I2324"/>
  <c r="I2326"/>
  <c r="I2327"/>
  <c r="I2684"/>
  <c r="I2686"/>
  <c r="I2687"/>
  <c r="I1053"/>
  <c r="I1050"/>
  <c r="I855"/>
  <c r="I858"/>
  <c r="I2355"/>
  <c r="I2358"/>
  <c r="I2620"/>
  <c r="I2623"/>
  <c r="I497"/>
  <c r="I494"/>
  <c r="I496"/>
  <c r="I1113"/>
  <c r="I1110"/>
  <c r="I512"/>
  <c r="I509"/>
  <c r="I511"/>
  <c r="I984"/>
  <c r="I986"/>
  <c r="I987"/>
  <c r="I1600"/>
  <c r="I1603"/>
  <c r="I1920"/>
  <c r="I1923"/>
  <c r="I2405"/>
  <c r="I2408"/>
  <c r="I2150"/>
  <c r="I2153"/>
  <c r="I1875"/>
  <c r="I1878"/>
  <c r="I2680"/>
  <c r="I2683"/>
  <c r="I2559"/>
  <c r="I2561"/>
  <c r="I2562"/>
  <c r="I2389"/>
  <c r="I2391"/>
  <c r="I2392"/>
  <c r="I2119"/>
  <c r="I2121"/>
  <c r="I2122"/>
  <c r="I1828"/>
  <c r="I1825"/>
  <c r="I2268"/>
  <c r="I2265"/>
  <c r="I2660"/>
  <c r="I2663"/>
  <c r="H971"/>
  <c r="H972"/>
  <c r="H969"/>
  <c r="H1031"/>
  <c r="H1032"/>
  <c r="H1029"/>
  <c r="H1136"/>
  <c r="H1137"/>
  <c r="H1134"/>
  <c r="H2651"/>
  <c r="H2652"/>
  <c r="H2649"/>
  <c r="H2648"/>
  <c r="H2645"/>
  <c r="I2519"/>
  <c r="I2521"/>
  <c r="I2522"/>
  <c r="I1163"/>
  <c r="I1160"/>
  <c r="I957"/>
  <c r="I954"/>
  <c r="I956"/>
  <c r="I1643"/>
  <c r="I1640"/>
  <c r="I1993"/>
  <c r="I1990"/>
  <c r="I569"/>
  <c r="I572"/>
  <c r="I571"/>
  <c r="I1879"/>
  <c r="I1881"/>
  <c r="I1882"/>
  <c r="I2384"/>
  <c r="I2386"/>
  <c r="I2387"/>
  <c r="I2109"/>
  <c r="I2111"/>
  <c r="I2112"/>
  <c r="I1804"/>
  <c r="I1806"/>
  <c r="I1807"/>
  <c r="I2592"/>
  <c r="I2589"/>
  <c r="I2591"/>
  <c r="I2635"/>
  <c r="I2638"/>
  <c r="I1747"/>
  <c r="I1744"/>
  <c r="I1746"/>
  <c r="I2207"/>
  <c r="I2204"/>
  <c r="I2206"/>
  <c r="I2597"/>
  <c r="I2594"/>
  <c r="I2596"/>
  <c r="I155"/>
  <c r="I158"/>
  <c r="I1102"/>
  <c r="I1099"/>
  <c r="I1101"/>
  <c r="I2154"/>
  <c r="I2156"/>
  <c r="I2157"/>
  <c r="I2492"/>
  <c r="I2489"/>
  <c r="I2491"/>
  <c r="I942"/>
  <c r="I939"/>
  <c r="I941"/>
  <c r="I933"/>
  <c r="I930"/>
  <c r="I545"/>
  <c r="I548"/>
  <c r="I1852"/>
  <c r="I1849"/>
  <c r="I1851"/>
  <c r="I2367"/>
  <c r="I2364"/>
  <c r="I2366"/>
  <c r="I2062"/>
  <c r="I2059"/>
  <c r="I2061"/>
  <c r="I1737"/>
  <c r="I1734"/>
  <c r="I1736"/>
  <c r="I2482"/>
  <c r="I2479"/>
  <c r="I2481"/>
  <c r="I2557"/>
  <c r="I2554"/>
  <c r="I2556"/>
  <c r="I2318"/>
  <c r="I2315"/>
  <c r="I2003"/>
  <c r="I2000"/>
  <c r="I1644"/>
  <c r="I1646"/>
  <c r="I1647"/>
  <c r="I2164"/>
  <c r="I2166"/>
  <c r="I2167"/>
  <c r="I2577"/>
  <c r="I2574"/>
  <c r="I2576"/>
  <c r="H880"/>
  <c r="H883"/>
  <c r="H863"/>
  <c r="H860"/>
  <c r="H918"/>
  <c r="H915"/>
  <c r="H2463"/>
  <c r="H2460"/>
  <c r="I2608"/>
  <c r="I2605"/>
  <c r="I1286"/>
  <c r="I1287"/>
  <c r="I1284"/>
  <c r="I1358"/>
  <c r="I1355"/>
  <c r="I1408"/>
  <c r="I1405"/>
  <c r="I1544"/>
  <c r="I1546"/>
  <c r="I1547"/>
  <c r="I1229"/>
  <c r="I1231"/>
  <c r="I1232"/>
  <c r="I1423"/>
  <c r="I1420"/>
  <c r="I1523"/>
  <c r="I1520"/>
  <c r="I1296"/>
  <c r="I1297"/>
  <c r="I1294"/>
  <c r="I1518"/>
  <c r="I1515"/>
  <c r="I2535"/>
  <c r="I2538"/>
  <c r="I2642"/>
  <c r="I2639"/>
  <c r="I2641"/>
  <c r="I2658"/>
  <c r="I2655"/>
  <c r="H234"/>
  <c r="H349"/>
  <c r="H352" s="1"/>
  <c r="H79"/>
  <c r="H45"/>
  <c r="H214"/>
  <c r="H217" s="1"/>
  <c r="H124"/>
  <c r="H127" s="1"/>
  <c r="H279"/>
  <c r="I1328"/>
  <c r="I1325"/>
  <c r="I1498"/>
  <c r="I1495"/>
  <c r="H299"/>
  <c r="H300" s="1"/>
  <c r="H614"/>
  <c r="H616"/>
  <c r="H617"/>
  <c r="I648"/>
  <c r="I645"/>
  <c r="I728"/>
  <c r="I725"/>
  <c r="I598"/>
  <c r="I595"/>
  <c r="I1221"/>
  <c r="I1222"/>
  <c r="I1219"/>
  <c r="I1379"/>
  <c r="I1381"/>
  <c r="I1382"/>
  <c r="I1592"/>
  <c r="I1589"/>
  <c r="I1591"/>
  <c r="I608"/>
  <c r="I605"/>
  <c r="I1208"/>
  <c r="I1205"/>
  <c r="J1650"/>
  <c r="J1653"/>
  <c r="J1798"/>
  <c r="J1795"/>
  <c r="J1963"/>
  <c r="J1960"/>
  <c r="J2273"/>
  <c r="J2270"/>
  <c r="J2398"/>
  <c r="J2395"/>
  <c r="J1863"/>
  <c r="J1860"/>
  <c r="J2133"/>
  <c r="J2130"/>
  <c r="J2340"/>
  <c r="J2343"/>
  <c r="J1838"/>
  <c r="J1835"/>
  <c r="I654"/>
  <c r="I656"/>
  <c r="I657"/>
  <c r="I734"/>
  <c r="I736"/>
  <c r="I737"/>
  <c r="I1433"/>
  <c r="I1430"/>
  <c r="I1315"/>
  <c r="I1318"/>
  <c r="I1588"/>
  <c r="I1585"/>
  <c r="J803"/>
  <c r="J800"/>
  <c r="J888"/>
  <c r="J885"/>
  <c r="J978"/>
  <c r="J975"/>
  <c r="J1023"/>
  <c r="J1020"/>
  <c r="J875"/>
  <c r="J878"/>
  <c r="J1095"/>
  <c r="J1098"/>
  <c r="J1620"/>
  <c r="J1623"/>
  <c r="J1705"/>
  <c r="J1708"/>
  <c r="J1800"/>
  <c r="J1803"/>
  <c r="J1870"/>
  <c r="J1873"/>
  <c r="J1968"/>
  <c r="J1965"/>
  <c r="J2053"/>
  <c r="J2050"/>
  <c r="J1081"/>
  <c r="J1082"/>
  <c r="J1079"/>
  <c r="J829"/>
  <c r="J831"/>
  <c r="J832"/>
  <c r="J1009"/>
  <c r="J1011"/>
  <c r="J1012"/>
  <c r="J1141"/>
  <c r="J1142"/>
  <c r="J1139"/>
  <c r="J2281"/>
  <c r="J2282"/>
  <c r="J2279"/>
  <c r="J2379"/>
  <c r="J2381"/>
  <c r="J2382"/>
  <c r="J1681"/>
  <c r="J1682"/>
  <c r="J1679"/>
  <c r="J1779"/>
  <c r="J1781"/>
  <c r="J1782"/>
  <c r="J1951"/>
  <c r="J1952"/>
  <c r="J1949"/>
  <c r="J2099"/>
  <c r="J2101"/>
  <c r="J2102"/>
  <c r="J2181"/>
  <c r="J2182"/>
  <c r="J2179"/>
  <c r="J2299"/>
  <c r="J2301"/>
  <c r="J2302"/>
  <c r="J2603"/>
  <c r="J2600"/>
  <c r="J2094"/>
  <c r="J2096"/>
  <c r="J2097"/>
  <c r="J2473"/>
  <c r="J2470"/>
  <c r="I1043"/>
  <c r="I1040"/>
  <c r="I864"/>
  <c r="I866"/>
  <c r="I867"/>
  <c r="I1128"/>
  <c r="I1125"/>
  <c r="I1898"/>
  <c r="I1895"/>
  <c r="I527"/>
  <c r="I524"/>
  <c r="I526"/>
  <c r="I1809"/>
  <c r="I1811"/>
  <c r="I1812"/>
  <c r="I2284"/>
  <c r="I2286"/>
  <c r="I2287"/>
  <c r="I1969"/>
  <c r="I1971"/>
  <c r="I1972"/>
  <c r="I1634"/>
  <c r="I1636"/>
  <c r="I1637"/>
  <c r="I2442"/>
  <c r="I2439"/>
  <c r="I2441"/>
  <c r="I2517"/>
  <c r="I2514"/>
  <c r="I2516"/>
  <c r="I2428"/>
  <c r="I2425"/>
  <c r="I2128"/>
  <c r="I2125"/>
  <c r="I2488"/>
  <c r="I2485"/>
  <c r="I920"/>
  <c r="I923"/>
  <c r="I1945"/>
  <c r="I1948"/>
  <c r="I2567"/>
  <c r="I2564"/>
  <c r="I2566"/>
  <c r="I828"/>
  <c r="I825"/>
  <c r="I500"/>
  <c r="I503"/>
  <c r="I1757"/>
  <c r="I1754"/>
  <c r="I1756"/>
  <c r="I2237"/>
  <c r="I2234"/>
  <c r="I2236"/>
  <c r="I1902"/>
  <c r="I1899"/>
  <c r="I1901"/>
  <c r="I2417"/>
  <c r="I2414"/>
  <c r="I2416"/>
  <c r="I2307"/>
  <c r="I2304"/>
  <c r="I2306"/>
  <c r="I2073"/>
  <c r="I2070"/>
  <c r="I1843"/>
  <c r="I1840"/>
  <c r="I2332"/>
  <c r="I2329"/>
  <c r="I2331"/>
  <c r="I2087"/>
  <c r="I2084"/>
  <c r="I2086"/>
  <c r="I2464"/>
  <c r="I2466"/>
  <c r="I2467"/>
  <c r="H6"/>
  <c r="H4"/>
  <c r="H7"/>
  <c r="I1321"/>
  <c r="I1322"/>
  <c r="I1319"/>
  <c r="I1289"/>
  <c r="I1291"/>
  <c r="I1292"/>
  <c r="I873"/>
  <c r="I870"/>
  <c r="I908"/>
  <c r="I905"/>
  <c r="I1818"/>
  <c r="I1815"/>
  <c r="I1709"/>
  <c r="I1711"/>
  <c r="I1712"/>
  <c r="I2064"/>
  <c r="I2066"/>
  <c r="I2067"/>
  <c r="I1789"/>
  <c r="I1791"/>
  <c r="I1792"/>
  <c r="I2309"/>
  <c r="I2311"/>
  <c r="I2312"/>
  <c r="I2197"/>
  <c r="I2194"/>
  <c r="I2196"/>
  <c r="I2037"/>
  <c r="I2034"/>
  <c r="I2036"/>
  <c r="I2447"/>
  <c r="I2444"/>
  <c r="I2446"/>
  <c r="I1144"/>
  <c r="I1146"/>
  <c r="I1147"/>
  <c r="I1077"/>
  <c r="I1074"/>
  <c r="I1076"/>
  <c r="I2549"/>
  <c r="I2551"/>
  <c r="I2552"/>
  <c r="I549"/>
  <c r="I551"/>
  <c r="I552"/>
  <c r="I1660"/>
  <c r="I1663"/>
  <c r="I2025"/>
  <c r="I2028"/>
  <c r="I1740"/>
  <c r="I1743"/>
  <c r="I2240"/>
  <c r="I2243"/>
  <c r="I2115"/>
  <c r="I2118"/>
  <c r="I1702"/>
  <c r="I1699"/>
  <c r="I1701"/>
  <c r="I2202"/>
  <c r="I2199"/>
  <c r="I2201"/>
  <c r="I1958"/>
  <c r="I1955"/>
  <c r="I2409"/>
  <c r="I2411"/>
  <c r="I2412"/>
  <c r="I2572"/>
  <c r="I2569"/>
  <c r="I2571"/>
  <c r="I1456"/>
  <c r="I1457"/>
  <c r="I1454"/>
  <c r="H320"/>
  <c r="I670"/>
  <c r="I673"/>
  <c r="I753"/>
  <c r="I750"/>
  <c r="I579"/>
  <c r="I581"/>
  <c r="I582"/>
  <c r="J1820"/>
  <c r="J1823"/>
  <c r="J1995"/>
  <c r="J1998"/>
  <c r="J2375"/>
  <c r="J2378"/>
  <c r="J1770"/>
  <c r="J1773"/>
  <c r="J2090"/>
  <c r="J2093"/>
  <c r="J2293"/>
  <c r="J2290"/>
  <c r="J1765"/>
  <c r="J1768"/>
  <c r="J2174"/>
  <c r="J2176"/>
  <c r="J2177"/>
  <c r="J2583"/>
  <c r="J2580"/>
  <c r="J1046"/>
  <c r="J1047"/>
  <c r="J1044"/>
  <c r="J1129"/>
  <c r="J1131"/>
  <c r="J1132"/>
  <c r="J2231"/>
  <c r="J2232"/>
  <c r="J2229"/>
  <c r="J2359"/>
  <c r="J2361"/>
  <c r="J2362"/>
  <c r="J2401"/>
  <c r="J2402"/>
  <c r="J2399"/>
  <c r="J1729"/>
  <c r="J1731"/>
  <c r="J1732"/>
  <c r="J1891"/>
  <c r="J1892"/>
  <c r="J1889"/>
  <c r="J2019"/>
  <c r="J2021"/>
  <c r="J2022"/>
  <c r="J2141"/>
  <c r="J2142"/>
  <c r="J2139"/>
  <c r="J2219"/>
  <c r="J2221"/>
  <c r="J2222"/>
  <c r="J774"/>
  <c r="J776"/>
  <c r="J777"/>
  <c r="J1068"/>
  <c r="J1065"/>
  <c r="J2544"/>
  <c r="J2546"/>
  <c r="J2547"/>
  <c r="J2666"/>
  <c r="J2667"/>
  <c r="J2664"/>
  <c r="J538"/>
  <c r="J535"/>
  <c r="I306"/>
  <c r="I307"/>
  <c r="I304"/>
  <c r="I634"/>
  <c r="I636"/>
  <c r="I637"/>
  <c r="I590"/>
  <c r="I593"/>
  <c r="I668"/>
  <c r="I665"/>
  <c r="I748"/>
  <c r="I745"/>
  <c r="I623"/>
  <c r="I620"/>
  <c r="I703"/>
  <c r="I700"/>
  <c r="I603"/>
  <c r="I600"/>
  <c r="I1308"/>
  <c r="I1305"/>
  <c r="I1473"/>
  <c r="I1470"/>
  <c r="I1273"/>
  <c r="I1270"/>
  <c r="I1573"/>
  <c r="I1570"/>
  <c r="I1488"/>
  <c r="I1485"/>
  <c r="J1724"/>
  <c r="J1726"/>
  <c r="J1727"/>
  <c r="J1904"/>
  <c r="J1906"/>
  <c r="J1907"/>
  <c r="J2214"/>
  <c r="J2216"/>
  <c r="J2217"/>
  <c r="J1671"/>
  <c r="J1672"/>
  <c r="J1669"/>
  <c r="J1931"/>
  <c r="J1932"/>
  <c r="J1929"/>
  <c r="J2171"/>
  <c r="J2172"/>
  <c r="J2169"/>
  <c r="J1596"/>
  <c r="J1597"/>
  <c r="J1594"/>
  <c r="J2689"/>
  <c r="J2691"/>
  <c r="J2692"/>
  <c r="J2419"/>
  <c r="J2421"/>
  <c r="J2422"/>
  <c r="J1614"/>
  <c r="J1616"/>
  <c r="J1617"/>
  <c r="J1776"/>
  <c r="J1777"/>
  <c r="J1774"/>
  <c r="J1934"/>
  <c r="J1936"/>
  <c r="J1937"/>
  <c r="J2056"/>
  <c r="J2057"/>
  <c r="J2054"/>
  <c r="J2144"/>
  <c r="J2146"/>
  <c r="J2147"/>
  <c r="J2246"/>
  <c r="J2247"/>
  <c r="J2244"/>
  <c r="J2344"/>
  <c r="J2346"/>
  <c r="J2347"/>
  <c r="J2456"/>
  <c r="J2457"/>
  <c r="J2454"/>
  <c r="J2509"/>
  <c r="J2511"/>
  <c r="J2512"/>
  <c r="J2626"/>
  <c r="J2627"/>
  <c r="J2624"/>
  <c r="J514"/>
  <c r="J516"/>
  <c r="J517"/>
  <c r="J556"/>
  <c r="J557"/>
  <c r="J554"/>
  <c r="I2629"/>
  <c r="I2631"/>
  <c r="I2632"/>
  <c r="I1633"/>
  <c r="I1630"/>
  <c r="I2163"/>
  <c r="I2160"/>
  <c r="I1668"/>
  <c r="I1665"/>
  <c r="I2033"/>
  <c r="I2030"/>
  <c r="I1490"/>
  <c r="I1493"/>
  <c r="I1235"/>
  <c r="I1238"/>
  <c r="I1578"/>
  <c r="I1575"/>
  <c r="I2503"/>
  <c r="I2500"/>
  <c r="I2372"/>
  <c r="I2369"/>
  <c r="I2371"/>
  <c r="I2082"/>
  <c r="I2079"/>
  <c r="I2081"/>
  <c r="I992"/>
  <c r="I989"/>
  <c r="I991"/>
  <c r="I1604"/>
  <c r="I1606"/>
  <c r="I1607"/>
  <c r="I1939"/>
  <c r="I1941"/>
  <c r="I1942"/>
  <c r="I1226"/>
  <c r="I1227"/>
  <c r="I1224"/>
  <c r="I1179"/>
  <c r="I1181"/>
  <c r="I1182"/>
  <c r="I1416"/>
  <c r="I1417"/>
  <c r="I1414"/>
  <c r="H29"/>
  <c r="H30" s="1"/>
  <c r="H424"/>
  <c r="H425" s="1"/>
  <c r="H395"/>
  <c r="H109"/>
  <c r="H110" s="1"/>
  <c r="G467"/>
  <c r="G468" s="1"/>
  <c r="H482"/>
  <c r="H483" s="1"/>
  <c r="G357"/>
  <c r="H161"/>
  <c r="H163" s="1"/>
  <c r="H406"/>
  <c r="H407"/>
  <c r="H476"/>
  <c r="H478" s="1"/>
  <c r="G143"/>
  <c r="G316"/>
  <c r="G318" s="1"/>
  <c r="G207"/>
  <c r="G208" s="1"/>
  <c r="G16"/>
  <c r="G18" s="1"/>
  <c r="G231"/>
  <c r="G233" s="1"/>
  <c r="G326"/>
  <c r="G328" s="1"/>
  <c r="G276"/>
  <c r="G278" s="1"/>
  <c r="G382"/>
  <c r="G381"/>
  <c r="G153"/>
  <c r="G448"/>
  <c r="A2727"/>
  <c r="I56" l="1"/>
  <c r="H331"/>
  <c r="H346"/>
  <c r="H58"/>
  <c r="H235"/>
  <c r="G333"/>
  <c r="G63"/>
  <c r="H387"/>
  <c r="G148"/>
  <c r="G68"/>
  <c r="D2715"/>
  <c r="E2714" s="1"/>
  <c r="E2717" s="1"/>
  <c r="E2718" s="1"/>
  <c r="F2715" s="1"/>
  <c r="I442"/>
  <c r="H73"/>
  <c r="H102"/>
  <c r="H180"/>
  <c r="H337"/>
  <c r="H222"/>
  <c r="H330"/>
  <c r="H145"/>
  <c r="I144" s="1"/>
  <c r="H130"/>
  <c r="H120"/>
  <c r="I119" s="1"/>
  <c r="H142"/>
  <c r="H210"/>
  <c r="I209" s="1"/>
  <c r="H240"/>
  <c r="H215"/>
  <c r="H260"/>
  <c r="H262"/>
  <c r="H40"/>
  <c r="H90"/>
  <c r="I89" s="1"/>
  <c r="I91" s="1"/>
  <c r="H216"/>
  <c r="H422"/>
  <c r="H192"/>
  <c r="H172"/>
  <c r="H443"/>
  <c r="H438"/>
  <c r="I435" s="1"/>
  <c r="H488"/>
  <c r="G103"/>
  <c r="H100" s="1"/>
  <c r="I370"/>
  <c r="H227"/>
  <c r="H65"/>
  <c r="H461"/>
  <c r="H361"/>
  <c r="H136"/>
  <c r="H402"/>
  <c r="G348"/>
  <c r="H345" s="1"/>
  <c r="I344" s="1"/>
  <c r="I346" s="1"/>
  <c r="G258"/>
  <c r="H255" s="1"/>
  <c r="B2724"/>
  <c r="A2734"/>
  <c r="G2707"/>
  <c r="G2704"/>
  <c r="G2706"/>
  <c r="E2710"/>
  <c r="E2711"/>
  <c r="E2712"/>
  <c r="E2713" s="1"/>
  <c r="F2710" s="1"/>
  <c r="D2719"/>
  <c r="D2721" s="1"/>
  <c r="G188"/>
  <c r="G2701"/>
  <c r="G2702"/>
  <c r="G2699"/>
  <c r="F2707"/>
  <c r="F2708" s="1"/>
  <c r="F2704"/>
  <c r="F2706"/>
  <c r="E2715"/>
  <c r="E2716"/>
  <c r="G2700"/>
  <c r="G2703"/>
  <c r="H218"/>
  <c r="G38"/>
  <c r="H302"/>
  <c r="H396"/>
  <c r="G198"/>
  <c r="H195" s="1"/>
  <c r="H223"/>
  <c r="H220"/>
  <c r="H122"/>
  <c r="H80"/>
  <c r="I79" s="1"/>
  <c r="H121"/>
  <c r="H123" s="1"/>
  <c r="H111"/>
  <c r="H137"/>
  <c r="H250"/>
  <c r="H398"/>
  <c r="H322"/>
  <c r="H323" s="1"/>
  <c r="H47"/>
  <c r="H48" s="1"/>
  <c r="H182"/>
  <c r="H183" s="1"/>
  <c r="H146"/>
  <c r="H148" s="1"/>
  <c r="H347"/>
  <c r="H257"/>
  <c r="G463"/>
  <c r="H112"/>
  <c r="H82"/>
  <c r="H351"/>
  <c r="H276"/>
  <c r="H278" s="1"/>
  <c r="H207"/>
  <c r="H267"/>
  <c r="H268" s="1"/>
  <c r="H340"/>
  <c r="I339" s="1"/>
  <c r="H12"/>
  <c r="H13" s="1"/>
  <c r="G138"/>
  <c r="H301"/>
  <c r="H242"/>
  <c r="H280"/>
  <c r="H316"/>
  <c r="H131"/>
  <c r="I392"/>
  <c r="H357"/>
  <c r="I436"/>
  <c r="H187"/>
  <c r="H408"/>
  <c r="I405" s="1"/>
  <c r="H326"/>
  <c r="H237"/>
  <c r="H152"/>
  <c r="H211"/>
  <c r="H133"/>
  <c r="H342"/>
  <c r="H200"/>
  <c r="I199" s="1"/>
  <c r="I486"/>
  <c r="H226"/>
  <c r="I391"/>
  <c r="I393" s="1"/>
  <c r="H117"/>
  <c r="H118" s="1"/>
  <c r="H382"/>
  <c r="I57"/>
  <c r="I58" s="1"/>
  <c r="I406"/>
  <c r="H67"/>
  <c r="H66"/>
  <c r="H37"/>
  <c r="H332"/>
  <c r="H333" s="1"/>
  <c r="I476"/>
  <c r="H196"/>
  <c r="H62"/>
  <c r="H208"/>
  <c r="H205"/>
  <c r="I424"/>
  <c r="I29"/>
  <c r="I299"/>
  <c r="I239"/>
  <c r="I164"/>
  <c r="I419"/>
  <c r="H360"/>
  <c r="H105"/>
  <c r="I384"/>
  <c r="I387" s="1"/>
  <c r="I259"/>
  <c r="I262" s="1"/>
  <c r="I109"/>
  <c r="I279"/>
  <c r="I234"/>
  <c r="I334"/>
  <c r="I390"/>
  <c r="H115"/>
  <c r="H430"/>
  <c r="I84"/>
  <c r="I374"/>
  <c r="I64"/>
  <c r="I39"/>
  <c r="H125"/>
  <c r="H315"/>
  <c r="I394"/>
  <c r="I397" s="1"/>
  <c r="I214"/>
  <c r="J1575"/>
  <c r="J1578"/>
  <c r="J1489"/>
  <c r="J1491"/>
  <c r="J1492"/>
  <c r="J2030"/>
  <c r="J2033"/>
  <c r="J2160"/>
  <c r="J2163"/>
  <c r="J1570"/>
  <c r="J1573"/>
  <c r="J1470"/>
  <c r="J1473"/>
  <c r="J600"/>
  <c r="J603"/>
  <c r="J620"/>
  <c r="J623"/>
  <c r="J665"/>
  <c r="J668"/>
  <c r="K535"/>
  <c r="K538"/>
  <c r="K2583"/>
  <c r="K2580"/>
  <c r="K1768"/>
  <c r="K1765"/>
  <c r="K2093"/>
  <c r="K2090"/>
  <c r="K2378"/>
  <c r="K2375"/>
  <c r="K1823"/>
  <c r="K1820"/>
  <c r="J749"/>
  <c r="J751"/>
  <c r="J752"/>
  <c r="J2240"/>
  <c r="J2243"/>
  <c r="J2025"/>
  <c r="J2028"/>
  <c r="J908"/>
  <c r="J905"/>
  <c r="J2073"/>
  <c r="J2070"/>
  <c r="J826"/>
  <c r="J827"/>
  <c r="J824"/>
  <c r="J1944"/>
  <c r="J1946"/>
  <c r="J1947"/>
  <c r="J2488"/>
  <c r="J2485"/>
  <c r="J2425"/>
  <c r="J2428"/>
  <c r="J1128"/>
  <c r="J1125"/>
  <c r="J1041"/>
  <c r="J1042"/>
  <c r="J1039"/>
  <c r="K2049"/>
  <c r="K2051"/>
  <c r="K2052"/>
  <c r="K1873"/>
  <c r="K1870"/>
  <c r="K1708"/>
  <c r="K1705"/>
  <c r="K1098"/>
  <c r="K1095"/>
  <c r="K1022"/>
  <c r="K1019"/>
  <c r="K1021"/>
  <c r="K887"/>
  <c r="K884"/>
  <c r="K886"/>
  <c r="J1315"/>
  <c r="J1318"/>
  <c r="K2343"/>
  <c r="K2340"/>
  <c r="K1859"/>
  <c r="K1861"/>
  <c r="K1862"/>
  <c r="K2272"/>
  <c r="K2269"/>
  <c r="K2271"/>
  <c r="K1797"/>
  <c r="K1794"/>
  <c r="K1796"/>
  <c r="J1208"/>
  <c r="J1205"/>
  <c r="J724"/>
  <c r="J726"/>
  <c r="J727"/>
  <c r="J1498"/>
  <c r="J1495"/>
  <c r="J2654"/>
  <c r="J2656"/>
  <c r="J2657"/>
  <c r="J2536"/>
  <c r="J2537"/>
  <c r="J2534"/>
  <c r="J1419"/>
  <c r="J1421"/>
  <c r="J1422"/>
  <c r="J1404"/>
  <c r="J1406"/>
  <c r="J1407"/>
  <c r="J2605"/>
  <c r="J2608"/>
  <c r="I2460"/>
  <c r="I2463"/>
  <c r="I860"/>
  <c r="I863"/>
  <c r="J1999"/>
  <c r="J2001"/>
  <c r="J2002"/>
  <c r="J929"/>
  <c r="J931"/>
  <c r="J932"/>
  <c r="J158"/>
  <c r="J155"/>
  <c r="J2634"/>
  <c r="J2636"/>
  <c r="J2637"/>
  <c r="J1643"/>
  <c r="J1640"/>
  <c r="J1159"/>
  <c r="J1161"/>
  <c r="J1162"/>
  <c r="I2648"/>
  <c r="I2645"/>
  <c r="J2265"/>
  <c r="J2268"/>
  <c r="J2680"/>
  <c r="J2683"/>
  <c r="J2150"/>
  <c r="J2153"/>
  <c r="J1920"/>
  <c r="J1923"/>
  <c r="J856"/>
  <c r="J857"/>
  <c r="J854"/>
  <c r="J1716"/>
  <c r="J1717"/>
  <c r="J1714"/>
  <c r="K563"/>
  <c r="K560"/>
  <c r="K458"/>
  <c r="K455"/>
  <c r="J1364"/>
  <c r="J1366"/>
  <c r="J1367"/>
  <c r="J1452"/>
  <c r="J1449"/>
  <c r="J1451"/>
  <c r="J1175"/>
  <c r="J1178"/>
  <c r="J1400"/>
  <c r="J1403"/>
  <c r="J1350"/>
  <c r="J1353"/>
  <c r="J1410"/>
  <c r="J1413"/>
  <c r="J1300"/>
  <c r="J1303"/>
  <c r="K2698"/>
  <c r="K2695"/>
  <c r="K2508"/>
  <c r="K2505"/>
  <c r="K1168"/>
  <c r="K1165"/>
  <c r="K968"/>
  <c r="K965"/>
  <c r="K818"/>
  <c r="K815"/>
  <c r="K1172"/>
  <c r="K1171"/>
  <c r="K1169"/>
  <c r="K1119"/>
  <c r="K1121"/>
  <c r="K1122"/>
  <c r="K962"/>
  <c r="K959"/>
  <c r="K961"/>
  <c r="K2675"/>
  <c r="K2678"/>
  <c r="K2585"/>
  <c r="K2588"/>
  <c r="K2475"/>
  <c r="K2478"/>
  <c r="K2435"/>
  <c r="K2438"/>
  <c r="K2295"/>
  <c r="K2298"/>
  <c r="K2185"/>
  <c r="K2188"/>
  <c r="K2105"/>
  <c r="K2108"/>
  <c r="K1985"/>
  <c r="K1988"/>
  <c r="K1845"/>
  <c r="K1848"/>
  <c r="K1685"/>
  <c r="K1688"/>
  <c r="K2350"/>
  <c r="K2353"/>
  <c r="K2017"/>
  <c r="K2014"/>
  <c r="K2016"/>
  <c r="K1914"/>
  <c r="K1916"/>
  <c r="K1917"/>
  <c r="K1832"/>
  <c r="K1829"/>
  <c r="K1831"/>
  <c r="K1749"/>
  <c r="K1751"/>
  <c r="K1752"/>
  <c r="K1657"/>
  <c r="K1654"/>
  <c r="K1656"/>
  <c r="K1154"/>
  <c r="K1156"/>
  <c r="K1157"/>
  <c r="K927"/>
  <c r="K924"/>
  <c r="K926"/>
  <c r="K804"/>
  <c r="K806"/>
  <c r="K807"/>
  <c r="K490"/>
  <c r="K493"/>
  <c r="K540"/>
  <c r="K543"/>
  <c r="K2530"/>
  <c r="K2533"/>
  <c r="J712"/>
  <c r="J709"/>
  <c r="J711"/>
  <c r="J1459"/>
  <c r="J1461"/>
  <c r="J1462"/>
  <c r="J1387"/>
  <c r="J1384"/>
  <c r="J1386"/>
  <c r="I2524"/>
  <c r="I2526"/>
  <c r="I2527"/>
  <c r="I773"/>
  <c r="I770"/>
  <c r="J1785"/>
  <c r="J1788"/>
  <c r="J835"/>
  <c r="J838"/>
  <c r="J841"/>
  <c r="J842"/>
  <c r="J839"/>
  <c r="J2251"/>
  <c r="J2252"/>
  <c r="J2249"/>
  <c r="J1761"/>
  <c r="J1762"/>
  <c r="J1759"/>
  <c r="J729"/>
  <c r="J731"/>
  <c r="J732"/>
  <c r="J791"/>
  <c r="J792"/>
  <c r="J789"/>
  <c r="J934"/>
  <c r="J936"/>
  <c r="J937"/>
  <c r="K2613"/>
  <c r="K2610"/>
  <c r="K2453"/>
  <c r="K2450"/>
  <c r="K1104"/>
  <c r="K1106"/>
  <c r="K1107"/>
  <c r="K897"/>
  <c r="K894"/>
  <c r="K896"/>
  <c r="K1063"/>
  <c r="K1060"/>
  <c r="K893"/>
  <c r="K890"/>
  <c r="K980"/>
  <c r="K983"/>
  <c r="K900"/>
  <c r="K903"/>
  <c r="K820"/>
  <c r="K823"/>
  <c r="K505"/>
  <c r="K508"/>
  <c r="K780"/>
  <c r="K783"/>
  <c r="J1344"/>
  <c r="J1346"/>
  <c r="J1347"/>
  <c r="J1442"/>
  <c r="J1439"/>
  <c r="J1441"/>
  <c r="J1554"/>
  <c r="J1556"/>
  <c r="J1557"/>
  <c r="J1377"/>
  <c r="J1374"/>
  <c r="J1376"/>
  <c r="J1214"/>
  <c r="J1216"/>
  <c r="J1217"/>
  <c r="J742"/>
  <c r="J739"/>
  <c r="J741"/>
  <c r="J659"/>
  <c r="J661"/>
  <c r="J662"/>
  <c r="J1504"/>
  <c r="J1506"/>
  <c r="J1507"/>
  <c r="J1582"/>
  <c r="J1579"/>
  <c r="J1581"/>
  <c r="J1279"/>
  <c r="J1281"/>
  <c r="J1282"/>
  <c r="J609"/>
  <c r="J611"/>
  <c r="J612"/>
  <c r="J707"/>
  <c r="J704"/>
  <c r="J706"/>
  <c r="J624"/>
  <c r="J626"/>
  <c r="J627"/>
  <c r="J1467"/>
  <c r="J1464"/>
  <c r="J1466"/>
  <c r="J1260"/>
  <c r="J1263"/>
  <c r="J717"/>
  <c r="J714"/>
  <c r="J716"/>
  <c r="K2274"/>
  <c r="K2276"/>
  <c r="K2277"/>
  <c r="H153"/>
  <c r="H150"/>
  <c r="H275"/>
  <c r="H230"/>
  <c r="H140"/>
  <c r="H143"/>
  <c r="I160"/>
  <c r="J2501"/>
  <c r="J2502"/>
  <c r="J2499"/>
  <c r="J1577"/>
  <c r="J1574"/>
  <c r="J1576"/>
  <c r="J1235"/>
  <c r="J1238"/>
  <c r="J1490"/>
  <c r="J1493"/>
  <c r="J2031"/>
  <c r="J2032"/>
  <c r="J2029"/>
  <c r="J1666"/>
  <c r="J1667"/>
  <c r="J1664"/>
  <c r="J2159"/>
  <c r="J2161"/>
  <c r="J2162"/>
  <c r="J1629"/>
  <c r="J1631"/>
  <c r="J1632"/>
  <c r="J1487"/>
  <c r="J1484"/>
  <c r="J1486"/>
  <c r="J1569"/>
  <c r="J1571"/>
  <c r="J1572"/>
  <c r="J1272"/>
  <c r="J1269"/>
  <c r="J1271"/>
  <c r="J1469"/>
  <c r="J1471"/>
  <c r="J1472"/>
  <c r="J1307"/>
  <c r="J1304"/>
  <c r="J1306"/>
  <c r="J599"/>
  <c r="J601"/>
  <c r="J602"/>
  <c r="J702"/>
  <c r="J699"/>
  <c r="J701"/>
  <c r="J619"/>
  <c r="J621"/>
  <c r="J622"/>
  <c r="J744"/>
  <c r="J746"/>
  <c r="J747"/>
  <c r="J667"/>
  <c r="J664"/>
  <c r="J666"/>
  <c r="J590"/>
  <c r="J593"/>
  <c r="K534"/>
  <c r="K536"/>
  <c r="K537"/>
  <c r="K1065"/>
  <c r="K1068"/>
  <c r="K2582"/>
  <c r="K2579"/>
  <c r="K2581"/>
  <c r="K1764"/>
  <c r="K1766"/>
  <c r="K1767"/>
  <c r="K2290"/>
  <c r="K2293"/>
  <c r="K2089"/>
  <c r="K2091"/>
  <c r="K2092"/>
  <c r="K1769"/>
  <c r="K1771"/>
  <c r="K1772"/>
  <c r="K2374"/>
  <c r="K2376"/>
  <c r="K2377"/>
  <c r="K1997"/>
  <c r="K1994"/>
  <c r="K1996"/>
  <c r="K1822"/>
  <c r="K1819"/>
  <c r="K1821"/>
  <c r="J753"/>
  <c r="J750"/>
  <c r="J672"/>
  <c r="J669"/>
  <c r="J671"/>
  <c r="I319"/>
  <c r="I321" s="1"/>
  <c r="J1955"/>
  <c r="J1958"/>
  <c r="J2116"/>
  <c r="J2117"/>
  <c r="J2114"/>
  <c r="J2241"/>
  <c r="J2242"/>
  <c r="J2239"/>
  <c r="J1741"/>
  <c r="J1742"/>
  <c r="J1739"/>
  <c r="J2026"/>
  <c r="J2027"/>
  <c r="J2024"/>
  <c r="J1661"/>
  <c r="J1662"/>
  <c r="J1659"/>
  <c r="J1814"/>
  <c r="J1816"/>
  <c r="J1817"/>
  <c r="J904"/>
  <c r="J906"/>
  <c r="J907"/>
  <c r="J871"/>
  <c r="J872"/>
  <c r="J869"/>
  <c r="J1841"/>
  <c r="J1842"/>
  <c r="J1839"/>
  <c r="J2071"/>
  <c r="J2072"/>
  <c r="J2069"/>
  <c r="J501"/>
  <c r="J502"/>
  <c r="J499"/>
  <c r="J825"/>
  <c r="J828"/>
  <c r="J1945"/>
  <c r="J1948"/>
  <c r="J923"/>
  <c r="J920"/>
  <c r="J2486"/>
  <c r="J2487"/>
  <c r="J2484"/>
  <c r="J2126"/>
  <c r="J2127"/>
  <c r="J2124"/>
  <c r="J2424"/>
  <c r="J2427"/>
  <c r="J2426"/>
  <c r="J1896"/>
  <c r="J1897"/>
  <c r="J1894"/>
  <c r="J1126"/>
  <c r="J1127"/>
  <c r="J1124"/>
  <c r="J1040"/>
  <c r="J1043"/>
  <c r="K2473"/>
  <c r="K2470"/>
  <c r="K2602"/>
  <c r="K2599"/>
  <c r="K2601"/>
  <c r="K2053"/>
  <c r="K2050"/>
  <c r="K1968"/>
  <c r="K1965"/>
  <c r="K1869"/>
  <c r="K1871"/>
  <c r="K1872"/>
  <c r="K1802"/>
  <c r="K1799"/>
  <c r="K1801"/>
  <c r="K1704"/>
  <c r="K1706"/>
  <c r="K1707"/>
  <c r="K1622"/>
  <c r="K1619"/>
  <c r="K1621"/>
  <c r="K1094"/>
  <c r="K1096"/>
  <c r="K1097"/>
  <c r="K877"/>
  <c r="K874"/>
  <c r="K876"/>
  <c r="K1020"/>
  <c r="K1023"/>
  <c r="K975"/>
  <c r="K978"/>
  <c r="K885"/>
  <c r="K888"/>
  <c r="K800"/>
  <c r="K803"/>
  <c r="J1588"/>
  <c r="J1585"/>
  <c r="J1314"/>
  <c r="J1316"/>
  <c r="J1317"/>
  <c r="J1433"/>
  <c r="J1430"/>
  <c r="K1835"/>
  <c r="K1838"/>
  <c r="K2339"/>
  <c r="K2341"/>
  <c r="K2342"/>
  <c r="K2130"/>
  <c r="K2133"/>
  <c r="K1860"/>
  <c r="K1863"/>
  <c r="K2395"/>
  <c r="K2398"/>
  <c r="K2270"/>
  <c r="K2273"/>
  <c r="K1960"/>
  <c r="K1963"/>
  <c r="K1795"/>
  <c r="K1798"/>
  <c r="K1652"/>
  <c r="K1649"/>
  <c r="K1651"/>
  <c r="J1207"/>
  <c r="J1204"/>
  <c r="J1206"/>
  <c r="J607"/>
  <c r="J604"/>
  <c r="J606"/>
  <c r="J598"/>
  <c r="J595"/>
  <c r="J728"/>
  <c r="J725"/>
  <c r="J648"/>
  <c r="J645"/>
  <c r="J1497"/>
  <c r="J1494"/>
  <c r="J1496"/>
  <c r="J1324"/>
  <c r="J1326"/>
  <c r="J1327"/>
  <c r="I44"/>
  <c r="J2655"/>
  <c r="J2658"/>
  <c r="J2538"/>
  <c r="J2535"/>
  <c r="J1517"/>
  <c r="J1514"/>
  <c r="J1516"/>
  <c r="J1520"/>
  <c r="J1523"/>
  <c r="J1420"/>
  <c r="J1423"/>
  <c r="J1405"/>
  <c r="J1408"/>
  <c r="J1355"/>
  <c r="J1358"/>
  <c r="J2606"/>
  <c r="J2607"/>
  <c r="J2604"/>
  <c r="I2459"/>
  <c r="I2461"/>
  <c r="I2462"/>
  <c r="I914"/>
  <c r="I916"/>
  <c r="I917"/>
  <c r="I859"/>
  <c r="I861"/>
  <c r="I862"/>
  <c r="I883"/>
  <c r="I880"/>
  <c r="J2003"/>
  <c r="J2000"/>
  <c r="J2318"/>
  <c r="J2315"/>
  <c r="J544"/>
  <c r="J546"/>
  <c r="J547"/>
  <c r="J930"/>
  <c r="J933"/>
  <c r="J156"/>
  <c r="J157"/>
  <c r="J154"/>
  <c r="J2635"/>
  <c r="J2638"/>
  <c r="J1989"/>
  <c r="J1991"/>
  <c r="J1992"/>
  <c r="J1639"/>
  <c r="J1641"/>
  <c r="J1642"/>
  <c r="J1160"/>
  <c r="J1163"/>
  <c r="I2647"/>
  <c r="I2644"/>
  <c r="I2646"/>
  <c r="J2663"/>
  <c r="J2660"/>
  <c r="J2266"/>
  <c r="J2267"/>
  <c r="J2264"/>
  <c r="J1826"/>
  <c r="J1827"/>
  <c r="J1824"/>
  <c r="J2681"/>
  <c r="J2682"/>
  <c r="J2679"/>
  <c r="J1876"/>
  <c r="J1877"/>
  <c r="J1874"/>
  <c r="J2151"/>
  <c r="J2152"/>
  <c r="J2149"/>
  <c r="J2406"/>
  <c r="J2407"/>
  <c r="J2404"/>
  <c r="J1921"/>
  <c r="J1922"/>
  <c r="J1919"/>
  <c r="J1601"/>
  <c r="J1602"/>
  <c r="J1599"/>
  <c r="J1110"/>
  <c r="J1113"/>
  <c r="J2623"/>
  <c r="J2620"/>
  <c r="J2355"/>
  <c r="J2358"/>
  <c r="J855"/>
  <c r="J858"/>
  <c r="J1051"/>
  <c r="J1052"/>
  <c r="J1049"/>
  <c r="J1718"/>
  <c r="J1715"/>
  <c r="J1093"/>
  <c r="J1090"/>
  <c r="K562"/>
  <c r="K559"/>
  <c r="K561"/>
  <c r="K519"/>
  <c r="K521"/>
  <c r="K522"/>
  <c r="K457"/>
  <c r="K454"/>
  <c r="K456"/>
  <c r="J1368"/>
  <c r="J1365"/>
  <c r="J1453"/>
  <c r="J1450"/>
  <c r="J1177"/>
  <c r="J1174"/>
  <c r="J1176"/>
  <c r="J1399"/>
  <c r="J1401"/>
  <c r="J1402"/>
  <c r="J1352"/>
  <c r="J1349"/>
  <c r="J1351"/>
  <c r="J1409"/>
  <c r="J1411"/>
  <c r="J1412"/>
  <c r="J1302"/>
  <c r="J1299"/>
  <c r="J1301"/>
  <c r="K2694"/>
  <c r="K2696"/>
  <c r="K2697"/>
  <c r="K2504"/>
  <c r="K2506"/>
  <c r="K2507"/>
  <c r="K1164"/>
  <c r="K1166"/>
  <c r="K1167"/>
  <c r="K967"/>
  <c r="K964"/>
  <c r="K966"/>
  <c r="K814"/>
  <c r="K816"/>
  <c r="K817"/>
  <c r="K1170"/>
  <c r="K1173"/>
  <c r="K1120"/>
  <c r="K1123"/>
  <c r="K960"/>
  <c r="K963"/>
  <c r="K2674"/>
  <c r="K2676"/>
  <c r="K2677"/>
  <c r="K2587"/>
  <c r="K2584"/>
  <c r="K2586"/>
  <c r="K2474"/>
  <c r="K2476"/>
  <c r="K2477"/>
  <c r="K2437"/>
  <c r="K2434"/>
  <c r="K2436"/>
  <c r="K2294"/>
  <c r="K2296"/>
  <c r="K2297"/>
  <c r="K2187"/>
  <c r="K2184"/>
  <c r="K2186"/>
  <c r="K2104"/>
  <c r="K2106"/>
  <c r="K2107"/>
  <c r="K1987"/>
  <c r="K1984"/>
  <c r="K1986"/>
  <c r="K1844"/>
  <c r="K1846"/>
  <c r="K1847"/>
  <c r="K1687"/>
  <c r="K1684"/>
  <c r="K1686"/>
  <c r="K2349"/>
  <c r="K2351"/>
  <c r="K2352"/>
  <c r="K2015"/>
  <c r="K2018"/>
  <c r="K1915"/>
  <c r="K1918"/>
  <c r="K1830"/>
  <c r="K1833"/>
  <c r="K1750"/>
  <c r="K1753"/>
  <c r="K1655"/>
  <c r="K1658"/>
  <c r="K1155"/>
  <c r="K1158"/>
  <c r="K925"/>
  <c r="K928"/>
  <c r="K805"/>
  <c r="K808"/>
  <c r="K492"/>
  <c r="K489"/>
  <c r="K491"/>
  <c r="K539"/>
  <c r="K541"/>
  <c r="K542"/>
  <c r="K2529"/>
  <c r="K2531"/>
  <c r="K2532"/>
  <c r="J710"/>
  <c r="J713"/>
  <c r="I9"/>
  <c r="J1463"/>
  <c r="J1460"/>
  <c r="J1388"/>
  <c r="J1385"/>
  <c r="I2528"/>
  <c r="I2525"/>
  <c r="I769"/>
  <c r="I771"/>
  <c r="I772"/>
  <c r="J1784"/>
  <c r="J1786"/>
  <c r="J1787"/>
  <c r="J834"/>
  <c r="J836"/>
  <c r="J837"/>
  <c r="J840"/>
  <c r="J843"/>
  <c r="J2250"/>
  <c r="J2253"/>
  <c r="J1760"/>
  <c r="J1763"/>
  <c r="J730"/>
  <c r="J733"/>
  <c r="J790"/>
  <c r="J793"/>
  <c r="J935"/>
  <c r="J938"/>
  <c r="K2609"/>
  <c r="K2611"/>
  <c r="K2612"/>
  <c r="K2449"/>
  <c r="K2451"/>
  <c r="K2452"/>
  <c r="K1105"/>
  <c r="K1108"/>
  <c r="K895"/>
  <c r="K898"/>
  <c r="K1062"/>
  <c r="K1059"/>
  <c r="K1061"/>
  <c r="K889"/>
  <c r="K891"/>
  <c r="K892"/>
  <c r="K982"/>
  <c r="K979"/>
  <c r="K981"/>
  <c r="K899"/>
  <c r="K901"/>
  <c r="K902"/>
  <c r="K822"/>
  <c r="K819"/>
  <c r="K821"/>
  <c r="K504"/>
  <c r="K506"/>
  <c r="K507"/>
  <c r="K779"/>
  <c r="K781"/>
  <c r="K782"/>
  <c r="J1348"/>
  <c r="J1345"/>
  <c r="J1443"/>
  <c r="J1440"/>
  <c r="J1558"/>
  <c r="J1555"/>
  <c r="J1378"/>
  <c r="J1375"/>
  <c r="J1218"/>
  <c r="J1215"/>
  <c r="J743"/>
  <c r="J740"/>
  <c r="J663"/>
  <c r="J660"/>
  <c r="J1508"/>
  <c r="J1505"/>
  <c r="J1583"/>
  <c r="J1580"/>
  <c r="J1283"/>
  <c r="J1280"/>
  <c r="J613"/>
  <c r="J610"/>
  <c r="J708"/>
  <c r="J705"/>
  <c r="J628"/>
  <c r="J625"/>
  <c r="J1468"/>
  <c r="J1465"/>
  <c r="J1262"/>
  <c r="J1259"/>
  <c r="J1261"/>
  <c r="J715"/>
  <c r="J718"/>
  <c r="K2278"/>
  <c r="K2275"/>
  <c r="J585"/>
  <c r="J588"/>
  <c r="J1447"/>
  <c r="J1444"/>
  <c r="J1446"/>
  <c r="J1509"/>
  <c r="J1511"/>
  <c r="J1512"/>
  <c r="J1202"/>
  <c r="J1199"/>
  <c r="J1201"/>
  <c r="J766"/>
  <c r="J764"/>
  <c r="J767"/>
  <c r="J684"/>
  <c r="J686"/>
  <c r="J687"/>
  <c r="J1527"/>
  <c r="J1524"/>
  <c r="J1526"/>
  <c r="J1482"/>
  <c r="J1479"/>
  <c r="J1481"/>
  <c r="J1329"/>
  <c r="J1331"/>
  <c r="J1332"/>
  <c r="J1390"/>
  <c r="J1393"/>
  <c r="J1240"/>
  <c r="J1243"/>
  <c r="I758"/>
  <c r="I755"/>
  <c r="J1313"/>
  <c r="J1310"/>
  <c r="J1438"/>
  <c r="J1435"/>
  <c r="J1503"/>
  <c r="J1500"/>
  <c r="J1193"/>
  <c r="J1190"/>
  <c r="J1398"/>
  <c r="J1395"/>
  <c r="J1253"/>
  <c r="J1250"/>
  <c r="J760"/>
  <c r="J763"/>
  <c r="J680"/>
  <c r="J683"/>
  <c r="I678"/>
  <c r="I675"/>
  <c r="I94"/>
  <c r="I97" s="1"/>
  <c r="H294"/>
  <c r="H296" s="1"/>
  <c r="H228"/>
  <c r="H225"/>
  <c r="H269"/>
  <c r="H272" s="1"/>
  <c r="H190"/>
  <c r="H193"/>
  <c r="H289"/>
  <c r="H292" s="1"/>
  <c r="I479"/>
  <c r="I481" s="1"/>
  <c r="H19"/>
  <c r="H21" s="1"/>
  <c r="H170"/>
  <c r="H173"/>
  <c r="H400"/>
  <c r="H60"/>
  <c r="J1417"/>
  <c r="J1414"/>
  <c r="J1416"/>
  <c r="J1183"/>
  <c r="J1180"/>
  <c r="J1224"/>
  <c r="J1226"/>
  <c r="J1227"/>
  <c r="J1940"/>
  <c r="J1943"/>
  <c r="J1605"/>
  <c r="J1608"/>
  <c r="J990"/>
  <c r="J993"/>
  <c r="J2080"/>
  <c r="J2083"/>
  <c r="J2370"/>
  <c r="J2373"/>
  <c r="J2629"/>
  <c r="J2631"/>
  <c r="J2632"/>
  <c r="K558"/>
  <c r="K555"/>
  <c r="K518"/>
  <c r="K515"/>
  <c r="K2625"/>
  <c r="K2628"/>
  <c r="K2510"/>
  <c r="K2513"/>
  <c r="K2455"/>
  <c r="K2458"/>
  <c r="K2345"/>
  <c r="K2348"/>
  <c r="K2245"/>
  <c r="K2248"/>
  <c r="K2145"/>
  <c r="K2148"/>
  <c r="K2055"/>
  <c r="K2058"/>
  <c r="K1935"/>
  <c r="K1938"/>
  <c r="K1775"/>
  <c r="K1778"/>
  <c r="K1615"/>
  <c r="K1618"/>
  <c r="K2423"/>
  <c r="K2420"/>
  <c r="K2692"/>
  <c r="K2689"/>
  <c r="K2691"/>
  <c r="K1597"/>
  <c r="K1594"/>
  <c r="K1596"/>
  <c r="K2173"/>
  <c r="K2170"/>
  <c r="K1933"/>
  <c r="K1930"/>
  <c r="K1673"/>
  <c r="K1670"/>
  <c r="K2218"/>
  <c r="K2215"/>
  <c r="K1908"/>
  <c r="K1905"/>
  <c r="K1728"/>
  <c r="K1725"/>
  <c r="J638"/>
  <c r="J635"/>
  <c r="J308"/>
  <c r="J305"/>
  <c r="K2665"/>
  <c r="K2668"/>
  <c r="K2545"/>
  <c r="K2548"/>
  <c r="K777"/>
  <c r="K774"/>
  <c r="K776"/>
  <c r="K2220"/>
  <c r="K2223"/>
  <c r="K2140"/>
  <c r="K2143"/>
  <c r="K2020"/>
  <c r="K2023"/>
  <c r="K1890"/>
  <c r="K1893"/>
  <c r="K1730"/>
  <c r="K1733"/>
  <c r="K2400"/>
  <c r="K2403"/>
  <c r="K2360"/>
  <c r="K2363"/>
  <c r="K2230"/>
  <c r="K2233"/>
  <c r="K1130"/>
  <c r="K1133"/>
  <c r="K1045"/>
  <c r="K1048"/>
  <c r="K2175"/>
  <c r="K2178"/>
  <c r="J582"/>
  <c r="J579"/>
  <c r="J581"/>
  <c r="J1457"/>
  <c r="J1454"/>
  <c r="J1456"/>
  <c r="J2571"/>
  <c r="J2572"/>
  <c r="J2569"/>
  <c r="J2413"/>
  <c r="J2410"/>
  <c r="J2199"/>
  <c r="J2201"/>
  <c r="J2202"/>
  <c r="J1699"/>
  <c r="J1701"/>
  <c r="J1702"/>
  <c r="J551"/>
  <c r="J552"/>
  <c r="J549"/>
  <c r="J2550"/>
  <c r="J2553"/>
  <c r="J1075"/>
  <c r="J1078"/>
  <c r="J1146"/>
  <c r="J1147"/>
  <c r="J1144"/>
  <c r="J2444"/>
  <c r="J2446"/>
  <c r="J2447"/>
  <c r="J2034"/>
  <c r="J2036"/>
  <c r="J2037"/>
  <c r="J2195"/>
  <c r="J2198"/>
  <c r="J2310"/>
  <c r="J2313"/>
  <c r="J1790"/>
  <c r="J1793"/>
  <c r="J2065"/>
  <c r="J2068"/>
  <c r="J1710"/>
  <c r="J1713"/>
  <c r="J1290"/>
  <c r="J1293"/>
  <c r="J1323"/>
  <c r="J1320"/>
  <c r="I8"/>
  <c r="I5"/>
  <c r="J2466"/>
  <c r="J2467"/>
  <c r="J2464"/>
  <c r="J2085"/>
  <c r="J2088"/>
  <c r="J2330"/>
  <c r="J2333"/>
  <c r="J2306"/>
  <c r="J2307"/>
  <c r="J2304"/>
  <c r="J2416"/>
  <c r="J2417"/>
  <c r="J2414"/>
  <c r="J1901"/>
  <c r="J1902"/>
  <c r="J1899"/>
  <c r="J2236"/>
  <c r="J2237"/>
  <c r="J2234"/>
  <c r="J1756"/>
  <c r="J1757"/>
  <c r="J1754"/>
  <c r="J2564"/>
  <c r="J2566"/>
  <c r="J2567"/>
  <c r="J2516"/>
  <c r="J2517"/>
  <c r="J2514"/>
  <c r="J2441"/>
  <c r="J2442"/>
  <c r="J2439"/>
  <c r="J1634"/>
  <c r="J1636"/>
  <c r="J1637"/>
  <c r="J1969"/>
  <c r="J1971"/>
  <c r="J1972"/>
  <c r="J2284"/>
  <c r="J2286"/>
  <c r="J2287"/>
  <c r="J1809"/>
  <c r="J1811"/>
  <c r="J1812"/>
  <c r="J525"/>
  <c r="J528"/>
  <c r="J865"/>
  <c r="J868"/>
  <c r="K2094"/>
  <c r="K2096"/>
  <c r="K2097"/>
  <c r="K2303"/>
  <c r="K2300"/>
  <c r="K2183"/>
  <c r="K2180"/>
  <c r="K2103"/>
  <c r="K2100"/>
  <c r="K1953"/>
  <c r="K1950"/>
  <c r="K1783"/>
  <c r="K1780"/>
  <c r="K1683"/>
  <c r="K1680"/>
  <c r="K2383"/>
  <c r="K2380"/>
  <c r="K2283"/>
  <c r="K2280"/>
  <c r="K1140"/>
  <c r="K1143"/>
  <c r="K1010"/>
  <c r="K1013"/>
  <c r="K829"/>
  <c r="K831"/>
  <c r="K832"/>
  <c r="K1082"/>
  <c r="K1079"/>
  <c r="K1081"/>
  <c r="J738"/>
  <c r="J735"/>
  <c r="J654"/>
  <c r="J656"/>
  <c r="J657"/>
  <c r="J1590"/>
  <c r="J1593"/>
  <c r="J1382"/>
  <c r="J1379"/>
  <c r="J1381"/>
  <c r="J1220"/>
  <c r="J1223"/>
  <c r="I615"/>
  <c r="I618"/>
  <c r="I179"/>
  <c r="I254"/>
  <c r="I256" s="1"/>
  <c r="J2640"/>
  <c r="J2643"/>
  <c r="J1298"/>
  <c r="J1295"/>
  <c r="J1233"/>
  <c r="J1230"/>
  <c r="J1548"/>
  <c r="J1545"/>
  <c r="J1288"/>
  <c r="J1285"/>
  <c r="J2574"/>
  <c r="J2576"/>
  <c r="J2577"/>
  <c r="J2165"/>
  <c r="J2168"/>
  <c r="J1645"/>
  <c r="J1648"/>
  <c r="J2554"/>
  <c r="J2556"/>
  <c r="J2557"/>
  <c r="J2480"/>
  <c r="J2483"/>
  <c r="J1735"/>
  <c r="J1738"/>
  <c r="J2060"/>
  <c r="J2063"/>
  <c r="J2365"/>
  <c r="J2368"/>
  <c r="J1850"/>
  <c r="J1853"/>
  <c r="J941"/>
  <c r="J942"/>
  <c r="J939"/>
  <c r="J2493"/>
  <c r="J2490"/>
  <c r="J2154"/>
  <c r="J2156"/>
  <c r="J2157"/>
  <c r="J1099"/>
  <c r="J1101"/>
  <c r="J1102"/>
  <c r="J2594"/>
  <c r="J2596"/>
  <c r="J2597"/>
  <c r="J2204"/>
  <c r="J2206"/>
  <c r="J2207"/>
  <c r="J1744"/>
  <c r="J1746"/>
  <c r="J1747"/>
  <c r="J2591"/>
  <c r="J2592"/>
  <c r="J2589"/>
  <c r="J1804"/>
  <c r="J1806"/>
  <c r="J1807"/>
  <c r="J2109"/>
  <c r="J2111"/>
  <c r="J2112"/>
  <c r="J2384"/>
  <c r="J2386"/>
  <c r="J2387"/>
  <c r="J1879"/>
  <c r="J1881"/>
  <c r="J1882"/>
  <c r="J570"/>
  <c r="J573"/>
  <c r="J955"/>
  <c r="J958"/>
  <c r="J2521"/>
  <c r="J2522"/>
  <c r="J2519"/>
  <c r="I2650"/>
  <c r="I2653"/>
  <c r="I1135"/>
  <c r="I1138"/>
  <c r="I1030"/>
  <c r="I1033"/>
  <c r="I972"/>
  <c r="I969"/>
  <c r="I971"/>
  <c r="J2121"/>
  <c r="J2122"/>
  <c r="J2119"/>
  <c r="J2393"/>
  <c r="J2390"/>
  <c r="J2563"/>
  <c r="J2560"/>
  <c r="J985"/>
  <c r="J988"/>
  <c r="J510"/>
  <c r="J513"/>
  <c r="J494"/>
  <c r="J496"/>
  <c r="J497"/>
  <c r="J2688"/>
  <c r="J2685"/>
  <c r="J2328"/>
  <c r="J2325"/>
  <c r="J1888"/>
  <c r="J1885"/>
  <c r="J2005"/>
  <c r="J2008"/>
  <c r="J2190"/>
  <c r="J2193"/>
  <c r="J1690"/>
  <c r="J1693"/>
  <c r="J1980"/>
  <c r="J1983"/>
  <c r="J1625"/>
  <c r="J1628"/>
  <c r="J1005"/>
  <c r="J1008"/>
  <c r="J530"/>
  <c r="J533"/>
  <c r="K1977"/>
  <c r="K1974"/>
  <c r="K1976"/>
  <c r="J1539"/>
  <c r="J1541"/>
  <c r="J1542"/>
  <c r="J1274"/>
  <c r="J1276"/>
  <c r="J1277"/>
  <c r="J1197"/>
  <c r="J1194"/>
  <c r="J1196"/>
  <c r="K2337"/>
  <c r="K2334"/>
  <c r="K2336"/>
  <c r="K2138"/>
  <c r="K2135"/>
  <c r="K1927"/>
  <c r="K1924"/>
  <c r="K1926"/>
  <c r="K1003"/>
  <c r="K1000"/>
  <c r="K953"/>
  <c r="K950"/>
  <c r="K853"/>
  <c r="K850"/>
  <c r="J629"/>
  <c r="J631"/>
  <c r="J632"/>
  <c r="I2074"/>
  <c r="I2076"/>
  <c r="I2077"/>
  <c r="I1149"/>
  <c r="I1151"/>
  <c r="I1152"/>
  <c r="I1018"/>
  <c r="I1015"/>
  <c r="J1055"/>
  <c r="J1058"/>
  <c r="I2539"/>
  <c r="I2541"/>
  <c r="I2542"/>
  <c r="I2255"/>
  <c r="I2258"/>
  <c r="I795"/>
  <c r="I798"/>
  <c r="I1088"/>
  <c r="I1085"/>
  <c r="I787"/>
  <c r="I784"/>
  <c r="I786"/>
  <c r="J692"/>
  <c r="J689"/>
  <c r="J691"/>
  <c r="J649"/>
  <c r="J651"/>
  <c r="J652"/>
  <c r="J1856"/>
  <c r="J1857"/>
  <c r="J1854"/>
  <c r="J1036"/>
  <c r="J1037"/>
  <c r="J1034"/>
  <c r="J1909"/>
  <c r="J1911"/>
  <c r="J1912"/>
  <c r="J2259"/>
  <c r="J2261"/>
  <c r="J2262"/>
  <c r="K1678"/>
  <c r="K1675"/>
  <c r="K2212"/>
  <c r="K2209"/>
  <c r="K2211"/>
  <c r="K2012"/>
  <c r="K2009"/>
  <c r="K2011"/>
  <c r="K1722"/>
  <c r="K1719"/>
  <c r="K1721"/>
  <c r="K2323"/>
  <c r="K2320"/>
  <c r="K2039"/>
  <c r="K2041"/>
  <c r="K2042"/>
  <c r="K1864"/>
  <c r="K1866"/>
  <c r="K1867"/>
  <c r="K1694"/>
  <c r="K1696"/>
  <c r="K1697"/>
  <c r="K1612"/>
  <c r="K1609"/>
  <c r="K1611"/>
  <c r="K2224"/>
  <c r="K2226"/>
  <c r="K2227"/>
  <c r="K2044"/>
  <c r="K2046"/>
  <c r="K2047"/>
  <c r="K2614"/>
  <c r="K2616"/>
  <c r="K2617"/>
  <c r="K2497"/>
  <c r="K2494"/>
  <c r="K2496"/>
  <c r="K1117"/>
  <c r="K1114"/>
  <c r="K1116"/>
  <c r="K1027"/>
  <c r="K1024"/>
  <c r="K1026"/>
  <c r="J1562"/>
  <c r="J1559"/>
  <c r="J1561"/>
  <c r="J1549"/>
  <c r="J1551"/>
  <c r="J1552"/>
  <c r="J1362"/>
  <c r="J1359"/>
  <c r="J1361"/>
  <c r="J1209"/>
  <c r="J1211"/>
  <c r="J1212"/>
  <c r="J577"/>
  <c r="J574"/>
  <c r="J576"/>
  <c r="J697"/>
  <c r="J694"/>
  <c r="J696"/>
  <c r="K2673"/>
  <c r="K2670"/>
  <c r="K2429"/>
  <c r="K2431"/>
  <c r="K2432"/>
  <c r="K810"/>
  <c r="K813"/>
  <c r="K1070"/>
  <c r="K1073"/>
  <c r="K910"/>
  <c r="K913"/>
  <c r="K568"/>
  <c r="K565"/>
  <c r="K998"/>
  <c r="K995"/>
  <c r="K948"/>
  <c r="K945"/>
  <c r="K848"/>
  <c r="K845"/>
  <c r="J1534"/>
  <c r="J1536"/>
  <c r="J1537"/>
  <c r="J1257"/>
  <c r="J1254"/>
  <c r="J1256"/>
  <c r="J1339"/>
  <c r="J1341"/>
  <c r="J1342"/>
  <c r="J1532"/>
  <c r="J1529"/>
  <c r="J1531"/>
  <c r="J1334"/>
  <c r="J1336"/>
  <c r="J1337"/>
  <c r="J723"/>
  <c r="J720"/>
  <c r="J643"/>
  <c r="J640"/>
  <c r="J1428"/>
  <c r="J1425"/>
  <c r="J1248"/>
  <c r="J1245"/>
  <c r="J1187"/>
  <c r="J1184"/>
  <c r="J1186"/>
  <c r="J1567"/>
  <c r="J1564"/>
  <c r="J1566"/>
  <c r="J1264"/>
  <c r="J1266"/>
  <c r="J1267"/>
  <c r="J1372"/>
  <c r="J1369"/>
  <c r="J1371"/>
  <c r="J1475"/>
  <c r="J1478"/>
  <c r="J369"/>
  <c r="I364"/>
  <c r="I366" s="1"/>
  <c r="I329"/>
  <c r="I332" s="1"/>
  <c r="I69"/>
  <c r="I71" s="1"/>
  <c r="H426"/>
  <c r="I426" s="1"/>
  <c r="H126"/>
  <c r="H128" s="1"/>
  <c r="H166"/>
  <c r="G383"/>
  <c r="H427"/>
  <c r="H32"/>
  <c r="H31"/>
  <c r="H241"/>
  <c r="H282"/>
  <c r="I282" s="1"/>
  <c r="H281"/>
  <c r="H81"/>
  <c r="H83" s="1"/>
  <c r="H327"/>
  <c r="H328" s="1"/>
  <c r="H236"/>
  <c r="H238" s="1"/>
  <c r="H167"/>
  <c r="H336"/>
  <c r="H338" s="1"/>
  <c r="H311"/>
  <c r="H313" s="1"/>
  <c r="H421"/>
  <c r="H423" s="1"/>
  <c r="H26"/>
  <c r="H28" s="1"/>
  <c r="H432"/>
  <c r="H433" s="1"/>
  <c r="H212"/>
  <c r="H317"/>
  <c r="H318" s="1"/>
  <c r="H92"/>
  <c r="H252"/>
  <c r="H253" s="1"/>
  <c r="H341"/>
  <c r="H107"/>
  <c r="H108" s="1"/>
  <c r="H87"/>
  <c r="H386"/>
  <c r="H388" s="1"/>
  <c r="H376"/>
  <c r="H377"/>
  <c r="I377" s="1"/>
  <c r="H246"/>
  <c r="H248" s="1"/>
  <c r="H417"/>
  <c r="H418" s="1"/>
  <c r="H310"/>
  <c r="H25"/>
  <c r="I487"/>
  <c r="H381"/>
  <c r="H295"/>
  <c r="I55"/>
  <c r="H356"/>
  <c r="H41"/>
  <c r="H42"/>
  <c r="I42" s="1"/>
  <c r="H462"/>
  <c r="G473"/>
  <c r="I372"/>
  <c r="I373" s="1"/>
  <c r="H362"/>
  <c r="H363" s="1"/>
  <c r="H265"/>
  <c r="I477"/>
  <c r="I478" s="1"/>
  <c r="I161"/>
  <c r="I163" s="1"/>
  <c r="H401"/>
  <c r="H403" s="1"/>
  <c r="H61"/>
  <c r="H63" s="1"/>
  <c r="H460"/>
  <c r="H415"/>
  <c r="H445"/>
  <c r="H448"/>
  <c r="H325"/>
  <c r="I475"/>
  <c r="I219"/>
  <c r="I221" s="1"/>
  <c r="I129"/>
  <c r="I130" s="1"/>
  <c r="J2500"/>
  <c r="J2503"/>
  <c r="J1237"/>
  <c r="J1234"/>
  <c r="J1236"/>
  <c r="J1665"/>
  <c r="J1668"/>
  <c r="J1630"/>
  <c r="J1633"/>
  <c r="J1485"/>
  <c r="J1488"/>
  <c r="J1270"/>
  <c r="J1273"/>
  <c r="J1305"/>
  <c r="J1308"/>
  <c r="J700"/>
  <c r="J703"/>
  <c r="J745"/>
  <c r="J748"/>
  <c r="J592"/>
  <c r="J589"/>
  <c r="J591"/>
  <c r="K1064"/>
  <c r="K1066"/>
  <c r="K1067"/>
  <c r="K2289"/>
  <c r="K2291"/>
  <c r="K2292"/>
  <c r="K1773"/>
  <c r="K1770"/>
  <c r="K1998"/>
  <c r="K1995"/>
  <c r="J670"/>
  <c r="J673"/>
  <c r="I249"/>
  <c r="I251" s="1"/>
  <c r="J1954"/>
  <c r="J1956"/>
  <c r="J1957"/>
  <c r="J2115"/>
  <c r="J2118"/>
  <c r="J1740"/>
  <c r="J1743"/>
  <c r="J1660"/>
  <c r="J1663"/>
  <c r="J1818"/>
  <c r="J1815"/>
  <c r="J873"/>
  <c r="J870"/>
  <c r="J1843"/>
  <c r="J1840"/>
  <c r="J503"/>
  <c r="J500"/>
  <c r="J919"/>
  <c r="J921"/>
  <c r="J922"/>
  <c r="J2128"/>
  <c r="J2125"/>
  <c r="J1898"/>
  <c r="J1895"/>
  <c r="K2472"/>
  <c r="K2469"/>
  <c r="K2471"/>
  <c r="K2600"/>
  <c r="K2603"/>
  <c r="K1967"/>
  <c r="K1964"/>
  <c r="K1966"/>
  <c r="K1803"/>
  <c r="K1800"/>
  <c r="K1623"/>
  <c r="K1620"/>
  <c r="K878"/>
  <c r="K875"/>
  <c r="K974"/>
  <c r="K976"/>
  <c r="K977"/>
  <c r="K799"/>
  <c r="K801"/>
  <c r="K802"/>
  <c r="J1587"/>
  <c r="J1584"/>
  <c r="J1586"/>
  <c r="J1429"/>
  <c r="J1431"/>
  <c r="J1432"/>
  <c r="K1834"/>
  <c r="K1836"/>
  <c r="K1837"/>
  <c r="K2129"/>
  <c r="K2131"/>
  <c r="K2132"/>
  <c r="K2394"/>
  <c r="K2396"/>
  <c r="K2397"/>
  <c r="K1962"/>
  <c r="K1959"/>
  <c r="K1961"/>
  <c r="K1653"/>
  <c r="K1650"/>
  <c r="J608"/>
  <c r="J605"/>
  <c r="J597"/>
  <c r="J594"/>
  <c r="J596"/>
  <c r="J647"/>
  <c r="J644"/>
  <c r="J646"/>
  <c r="J1328"/>
  <c r="J1325"/>
  <c r="J1518"/>
  <c r="J1515"/>
  <c r="J1522"/>
  <c r="J1519"/>
  <c r="J1521"/>
  <c r="J1357"/>
  <c r="J1354"/>
  <c r="J1356"/>
  <c r="I915"/>
  <c r="I918"/>
  <c r="I879"/>
  <c r="I881"/>
  <c r="I882"/>
  <c r="J2314"/>
  <c r="J2316"/>
  <c r="J2317"/>
  <c r="J548"/>
  <c r="J545"/>
  <c r="J1993"/>
  <c r="J1990"/>
  <c r="J2661"/>
  <c r="J2662"/>
  <c r="J2659"/>
  <c r="J1825"/>
  <c r="J1828"/>
  <c r="J1875"/>
  <c r="J1878"/>
  <c r="J2408"/>
  <c r="J2405"/>
  <c r="J1600"/>
  <c r="J1603"/>
  <c r="J1109"/>
  <c r="J1111"/>
  <c r="J1112"/>
  <c r="J2621"/>
  <c r="J2622"/>
  <c r="J2619"/>
  <c r="J2354"/>
  <c r="J2356"/>
  <c r="J2357"/>
  <c r="J1053"/>
  <c r="J1050"/>
  <c r="J1089"/>
  <c r="J1091"/>
  <c r="J1092"/>
  <c r="K523"/>
  <c r="K520"/>
  <c r="J587"/>
  <c r="J584"/>
  <c r="J586"/>
  <c r="J1445"/>
  <c r="J1448"/>
  <c r="J1510"/>
  <c r="J1513"/>
  <c r="J1200"/>
  <c r="J1203"/>
  <c r="J765"/>
  <c r="J768"/>
  <c r="J685"/>
  <c r="J688"/>
  <c r="J1525"/>
  <c r="J1528"/>
  <c r="J1480"/>
  <c r="J1483"/>
  <c r="J1330"/>
  <c r="J1333"/>
  <c r="J1389"/>
  <c r="J1391"/>
  <c r="J1392"/>
  <c r="J1242"/>
  <c r="J1239"/>
  <c r="J1241"/>
  <c r="I756"/>
  <c r="I757"/>
  <c r="I754"/>
  <c r="J1309"/>
  <c r="J1311"/>
  <c r="J1312"/>
  <c r="J1434"/>
  <c r="J1436"/>
  <c r="J1437"/>
  <c r="J1502"/>
  <c r="J1499"/>
  <c r="J1501"/>
  <c r="J1189"/>
  <c r="J1191"/>
  <c r="J1192"/>
  <c r="J1397"/>
  <c r="J1394"/>
  <c r="J1396"/>
  <c r="J1249"/>
  <c r="J1251"/>
  <c r="J1252"/>
  <c r="J759"/>
  <c r="J761"/>
  <c r="J762"/>
  <c r="J682"/>
  <c r="J679"/>
  <c r="J681"/>
  <c r="H449"/>
  <c r="H452" s="1"/>
  <c r="I676"/>
  <c r="I677"/>
  <c r="I674"/>
  <c r="H284"/>
  <c r="H285" s="1"/>
  <c r="I440"/>
  <c r="I438"/>
  <c r="I485"/>
  <c r="H410"/>
  <c r="H413"/>
  <c r="H353"/>
  <c r="H350"/>
  <c r="H185"/>
  <c r="H245"/>
  <c r="H35"/>
  <c r="H14"/>
  <c r="H15" s="1"/>
  <c r="H174"/>
  <c r="H175" s="1"/>
  <c r="I74"/>
  <c r="I76" s="1"/>
  <c r="H464"/>
  <c r="H467" s="1"/>
  <c r="J1418"/>
  <c r="J1415"/>
  <c r="J1179"/>
  <c r="J1181"/>
  <c r="J1182"/>
  <c r="J1225"/>
  <c r="J1228"/>
  <c r="J1939"/>
  <c r="J1941"/>
  <c r="J1942"/>
  <c r="J1604"/>
  <c r="J1606"/>
  <c r="J1607"/>
  <c r="J991"/>
  <c r="J992"/>
  <c r="J989"/>
  <c r="J2081"/>
  <c r="J2082"/>
  <c r="J2079"/>
  <c r="J2371"/>
  <c r="J2372"/>
  <c r="J2369"/>
  <c r="J2630"/>
  <c r="J2633"/>
  <c r="K557"/>
  <c r="K554"/>
  <c r="K556"/>
  <c r="K514"/>
  <c r="K516"/>
  <c r="K517"/>
  <c r="K2624"/>
  <c r="K2626"/>
  <c r="K2627"/>
  <c r="K2512"/>
  <c r="K2509"/>
  <c r="K2511"/>
  <c r="K2454"/>
  <c r="K2456"/>
  <c r="K2457"/>
  <c r="K2347"/>
  <c r="K2344"/>
  <c r="K2346"/>
  <c r="K2244"/>
  <c r="K2246"/>
  <c r="K2247"/>
  <c r="K2147"/>
  <c r="K2144"/>
  <c r="K2146"/>
  <c r="K2054"/>
  <c r="K2056"/>
  <c r="K2057"/>
  <c r="K1937"/>
  <c r="K1934"/>
  <c r="K1936"/>
  <c r="K1774"/>
  <c r="K1776"/>
  <c r="K1777"/>
  <c r="K1617"/>
  <c r="K1614"/>
  <c r="K1616"/>
  <c r="K2419"/>
  <c r="K2421"/>
  <c r="K2422"/>
  <c r="K2690"/>
  <c r="K2693"/>
  <c r="K1595"/>
  <c r="K1598"/>
  <c r="K2172"/>
  <c r="K2169"/>
  <c r="K2171"/>
  <c r="K1932"/>
  <c r="K1929"/>
  <c r="K1931"/>
  <c r="K1672"/>
  <c r="K1669"/>
  <c r="K1671"/>
  <c r="K2214"/>
  <c r="K2216"/>
  <c r="K2217"/>
  <c r="K1904"/>
  <c r="K1906"/>
  <c r="K1907"/>
  <c r="K1724"/>
  <c r="K1726"/>
  <c r="K1727"/>
  <c r="J634"/>
  <c r="J636"/>
  <c r="J637"/>
  <c r="J307"/>
  <c r="J304"/>
  <c r="J306"/>
  <c r="K2664"/>
  <c r="K2666"/>
  <c r="K2667"/>
  <c r="K2547"/>
  <c r="K2544"/>
  <c r="K2546"/>
  <c r="K778"/>
  <c r="K775"/>
  <c r="K2222"/>
  <c r="K2219"/>
  <c r="K2221"/>
  <c r="K2139"/>
  <c r="K2141"/>
  <c r="K2142"/>
  <c r="K2022"/>
  <c r="K2019"/>
  <c r="K2021"/>
  <c r="K1889"/>
  <c r="K1891"/>
  <c r="K1892"/>
  <c r="K1732"/>
  <c r="K1729"/>
  <c r="K1731"/>
  <c r="K2399"/>
  <c r="K2401"/>
  <c r="K2402"/>
  <c r="K2362"/>
  <c r="K2359"/>
  <c r="K2361"/>
  <c r="K2229"/>
  <c r="K2231"/>
  <c r="K2232"/>
  <c r="K1132"/>
  <c r="K1129"/>
  <c r="K1131"/>
  <c r="K1044"/>
  <c r="K1046"/>
  <c r="K1047"/>
  <c r="K2177"/>
  <c r="K2174"/>
  <c r="K2176"/>
  <c r="J580"/>
  <c r="J583"/>
  <c r="J1458"/>
  <c r="J1455"/>
  <c r="J2570"/>
  <c r="J2573"/>
  <c r="J2409"/>
  <c r="J2411"/>
  <c r="J2412"/>
  <c r="J2203"/>
  <c r="J2200"/>
  <c r="J1703"/>
  <c r="J1700"/>
  <c r="J550"/>
  <c r="J553"/>
  <c r="J2549"/>
  <c r="J2551"/>
  <c r="J2552"/>
  <c r="J1076"/>
  <c r="J1077"/>
  <c r="J1074"/>
  <c r="J1148"/>
  <c r="J1145"/>
  <c r="J2448"/>
  <c r="J2445"/>
  <c r="J2038"/>
  <c r="J2035"/>
  <c r="J2196"/>
  <c r="J2197"/>
  <c r="J2194"/>
  <c r="J2309"/>
  <c r="J2311"/>
  <c r="J2312"/>
  <c r="J1789"/>
  <c r="J1791"/>
  <c r="J1792"/>
  <c r="J2064"/>
  <c r="J2066"/>
  <c r="J2067"/>
  <c r="J1709"/>
  <c r="J1711"/>
  <c r="J1712"/>
  <c r="J1289"/>
  <c r="J1291"/>
  <c r="J1292"/>
  <c r="J1319"/>
  <c r="J1321"/>
  <c r="J1322"/>
  <c r="I6"/>
  <c r="I7"/>
  <c r="I4"/>
  <c r="J2468"/>
  <c r="J2465"/>
  <c r="J2086"/>
  <c r="J2087"/>
  <c r="J2084"/>
  <c r="J2331"/>
  <c r="J2332"/>
  <c r="J2329"/>
  <c r="J2305"/>
  <c r="J2308"/>
  <c r="J2418"/>
  <c r="J2415"/>
  <c r="J1900"/>
  <c r="J1903"/>
  <c r="J2235"/>
  <c r="J2238"/>
  <c r="J1755"/>
  <c r="J1758"/>
  <c r="J2568"/>
  <c r="J2565"/>
  <c r="J2515"/>
  <c r="J2518"/>
  <c r="J2440"/>
  <c r="J2443"/>
  <c r="J1635"/>
  <c r="J1638"/>
  <c r="J1970"/>
  <c r="J1973"/>
  <c r="J2285"/>
  <c r="J2288"/>
  <c r="J1810"/>
  <c r="J1813"/>
  <c r="J526"/>
  <c r="J527"/>
  <c r="J524"/>
  <c r="J864"/>
  <c r="J866"/>
  <c r="J867"/>
  <c r="K2098"/>
  <c r="K2095"/>
  <c r="K2299"/>
  <c r="K2301"/>
  <c r="K2302"/>
  <c r="K2182"/>
  <c r="K2179"/>
  <c r="K2181"/>
  <c r="K2099"/>
  <c r="K2101"/>
  <c r="K2102"/>
  <c r="K1952"/>
  <c r="K1949"/>
  <c r="K1951"/>
  <c r="K1779"/>
  <c r="K1781"/>
  <c r="K1782"/>
  <c r="K1682"/>
  <c r="K1679"/>
  <c r="K1681"/>
  <c r="K2379"/>
  <c r="K2381"/>
  <c r="K2382"/>
  <c r="K2282"/>
  <c r="K2279"/>
  <c r="K2281"/>
  <c r="K1139"/>
  <c r="K1141"/>
  <c r="K1142"/>
  <c r="K1012"/>
  <c r="K1009"/>
  <c r="K1011"/>
  <c r="K833"/>
  <c r="K830"/>
  <c r="K1083"/>
  <c r="K1080"/>
  <c r="J737"/>
  <c r="J734"/>
  <c r="J736"/>
  <c r="J655"/>
  <c r="J658"/>
  <c r="J1591"/>
  <c r="J1589"/>
  <c r="J1592"/>
  <c r="J1383"/>
  <c r="J1380"/>
  <c r="J1219"/>
  <c r="J1221"/>
  <c r="J1222"/>
  <c r="I616"/>
  <c r="I617"/>
  <c r="I614"/>
  <c r="J2639"/>
  <c r="J2641"/>
  <c r="J2642"/>
  <c r="J1297"/>
  <c r="J1294"/>
  <c r="J1296"/>
  <c r="J1229"/>
  <c r="J1231"/>
  <c r="J1232"/>
  <c r="J1544"/>
  <c r="J1546"/>
  <c r="J1547"/>
  <c r="J1287"/>
  <c r="J1284"/>
  <c r="J1286"/>
  <c r="J2578"/>
  <c r="J2575"/>
  <c r="J2164"/>
  <c r="J2166"/>
  <c r="J2167"/>
  <c r="J1644"/>
  <c r="J1646"/>
  <c r="J1647"/>
  <c r="J2558"/>
  <c r="J2555"/>
  <c r="J2481"/>
  <c r="J2482"/>
  <c r="J2479"/>
  <c r="J1736"/>
  <c r="J1737"/>
  <c r="J1734"/>
  <c r="J2061"/>
  <c r="J2062"/>
  <c r="J2059"/>
  <c r="J2366"/>
  <c r="J2367"/>
  <c r="J2364"/>
  <c r="J1851"/>
  <c r="J1852"/>
  <c r="J1849"/>
  <c r="J940"/>
  <c r="J943"/>
  <c r="J2489"/>
  <c r="J2491"/>
  <c r="J2492"/>
  <c r="J2155"/>
  <c r="J2158"/>
  <c r="J1103"/>
  <c r="J1100"/>
  <c r="J2598"/>
  <c r="J2595"/>
  <c r="J2208"/>
  <c r="J2205"/>
  <c r="J1748"/>
  <c r="J1745"/>
  <c r="J2590"/>
  <c r="J2593"/>
  <c r="J1805"/>
  <c r="J1808"/>
  <c r="J2110"/>
  <c r="J2113"/>
  <c r="J2385"/>
  <c r="J2388"/>
  <c r="J1880"/>
  <c r="J1883"/>
  <c r="J572"/>
  <c r="J569"/>
  <c r="J571"/>
  <c r="J956"/>
  <c r="J957"/>
  <c r="J954"/>
  <c r="J2523"/>
  <c r="J2520"/>
  <c r="I2649"/>
  <c r="I2651"/>
  <c r="I2652"/>
  <c r="I1134"/>
  <c r="I1136"/>
  <c r="I1137"/>
  <c r="I1029"/>
  <c r="I1031"/>
  <c r="I1032"/>
  <c r="I973"/>
  <c r="I970"/>
  <c r="J2123"/>
  <c r="J2120"/>
  <c r="J2391"/>
  <c r="J2392"/>
  <c r="J2389"/>
  <c r="J2561"/>
  <c r="J2562"/>
  <c r="J2559"/>
  <c r="J986"/>
  <c r="J987"/>
  <c r="J984"/>
  <c r="J509"/>
  <c r="J511"/>
  <c r="J512"/>
  <c r="J495"/>
  <c r="J498"/>
  <c r="J2686"/>
  <c r="J2687"/>
  <c r="J2684"/>
  <c r="J2326"/>
  <c r="J2327"/>
  <c r="J2324"/>
  <c r="J1886"/>
  <c r="J1887"/>
  <c r="J1884"/>
  <c r="J2006"/>
  <c r="J2007"/>
  <c r="J2004"/>
  <c r="J2189"/>
  <c r="J2191"/>
  <c r="J2192"/>
  <c r="J1689"/>
  <c r="J1691"/>
  <c r="J1692"/>
  <c r="J1979"/>
  <c r="J1981"/>
  <c r="J1982"/>
  <c r="J1624"/>
  <c r="J1626"/>
  <c r="J1627"/>
  <c r="J1004"/>
  <c r="J1006"/>
  <c r="J1007"/>
  <c r="J529"/>
  <c r="J531"/>
  <c r="J532"/>
  <c r="K1978"/>
  <c r="K1975"/>
  <c r="J1543"/>
  <c r="J1540"/>
  <c r="J1275"/>
  <c r="J1278"/>
  <c r="J1198"/>
  <c r="J1195"/>
  <c r="K2335"/>
  <c r="K2338"/>
  <c r="K2137"/>
  <c r="K2134"/>
  <c r="K2136"/>
  <c r="K1925"/>
  <c r="K1928"/>
  <c r="K999"/>
  <c r="K1001"/>
  <c r="K1002"/>
  <c r="K952"/>
  <c r="K949"/>
  <c r="K951"/>
  <c r="K849"/>
  <c r="K851"/>
  <c r="K852"/>
  <c r="J630"/>
  <c r="J633"/>
  <c r="I194"/>
  <c r="I197" s="1"/>
  <c r="I2075"/>
  <c r="I2078"/>
  <c r="I1150"/>
  <c r="I1153"/>
  <c r="I1014"/>
  <c r="I1016"/>
  <c r="I1017"/>
  <c r="J1054"/>
  <c r="J1056"/>
  <c r="J1057"/>
  <c r="I2540"/>
  <c r="I2543"/>
  <c r="I2254"/>
  <c r="I2256"/>
  <c r="I2257"/>
  <c r="I794"/>
  <c r="I796"/>
  <c r="I797"/>
  <c r="I1087"/>
  <c r="I1084"/>
  <c r="I1086"/>
  <c r="I788"/>
  <c r="I785"/>
  <c r="J690"/>
  <c r="J693"/>
  <c r="J653"/>
  <c r="J650"/>
  <c r="J1855"/>
  <c r="J1858"/>
  <c r="J1035"/>
  <c r="J1038"/>
  <c r="J1910"/>
  <c r="J1913"/>
  <c r="J2260"/>
  <c r="J2263"/>
  <c r="K1677"/>
  <c r="K1674"/>
  <c r="K1676"/>
  <c r="K2210"/>
  <c r="K2213"/>
  <c r="K2010"/>
  <c r="K2013"/>
  <c r="K1720"/>
  <c r="K1723"/>
  <c r="K2322"/>
  <c r="K2319"/>
  <c r="K2321"/>
  <c r="K2040"/>
  <c r="K2043"/>
  <c r="K1865"/>
  <c r="K1868"/>
  <c r="K1695"/>
  <c r="K1698"/>
  <c r="K1610"/>
  <c r="K1613"/>
  <c r="K2225"/>
  <c r="K2228"/>
  <c r="K2045"/>
  <c r="K2048"/>
  <c r="K2615"/>
  <c r="K2618"/>
  <c r="K2495"/>
  <c r="K2498"/>
  <c r="K1115"/>
  <c r="K1118"/>
  <c r="K1025"/>
  <c r="K1028"/>
  <c r="J1560"/>
  <c r="J1563"/>
  <c r="J1553"/>
  <c r="J1550"/>
  <c r="J1363"/>
  <c r="J1360"/>
  <c r="J1213"/>
  <c r="J1210"/>
  <c r="J578"/>
  <c r="J575"/>
  <c r="J698"/>
  <c r="J695"/>
  <c r="K2672"/>
  <c r="K2669"/>
  <c r="K2671"/>
  <c r="K2430"/>
  <c r="K2433"/>
  <c r="K809"/>
  <c r="K811"/>
  <c r="K812"/>
  <c r="K1069"/>
  <c r="K1071"/>
  <c r="K1072"/>
  <c r="K912"/>
  <c r="K909"/>
  <c r="K911"/>
  <c r="K564"/>
  <c r="K566"/>
  <c r="K567"/>
  <c r="K997"/>
  <c r="K994"/>
  <c r="K996"/>
  <c r="K944"/>
  <c r="K946"/>
  <c r="K947"/>
  <c r="K847"/>
  <c r="K844"/>
  <c r="K846"/>
  <c r="J1538"/>
  <c r="J1535"/>
  <c r="J1258"/>
  <c r="J1255"/>
  <c r="J1343"/>
  <c r="J1340"/>
  <c r="J1533"/>
  <c r="J1530"/>
  <c r="J1338"/>
  <c r="J1335"/>
  <c r="J719"/>
  <c r="J721"/>
  <c r="J722"/>
  <c r="J642"/>
  <c r="J639"/>
  <c r="J641"/>
  <c r="J1427"/>
  <c r="J1424"/>
  <c r="J1426"/>
  <c r="J1247"/>
  <c r="J1244"/>
  <c r="J1246"/>
  <c r="J1185"/>
  <c r="J1188"/>
  <c r="J1568"/>
  <c r="J1565"/>
  <c r="J1268"/>
  <c r="J1265"/>
  <c r="J1373"/>
  <c r="J1370"/>
  <c r="J1474"/>
  <c r="J1476"/>
  <c r="J1477"/>
  <c r="I49"/>
  <c r="I50" s="1"/>
  <c r="H20"/>
  <c r="G358"/>
  <c r="H86"/>
  <c r="H202"/>
  <c r="H203" s="1"/>
  <c r="H261"/>
  <c r="H263" s="1"/>
  <c r="H231"/>
  <c r="H233" s="1"/>
  <c r="I441"/>
  <c r="I443" s="1"/>
  <c r="I407"/>
  <c r="H186"/>
  <c r="H188" s="1"/>
  <c r="H36"/>
  <c r="H101"/>
  <c r="H103" s="1"/>
  <c r="A2732"/>
  <c r="I342" l="1"/>
  <c r="H290"/>
  <c r="H291"/>
  <c r="I301"/>
  <c r="I395"/>
  <c r="J394" s="1"/>
  <c r="I121"/>
  <c r="H38"/>
  <c r="I408"/>
  <c r="H463"/>
  <c r="I488"/>
  <c r="H343"/>
  <c r="I340" s="1"/>
  <c r="I92"/>
  <c r="H213"/>
  <c r="I210" s="1"/>
  <c r="I167"/>
  <c r="H243"/>
  <c r="I145"/>
  <c r="H22"/>
  <c r="H23" s="1"/>
  <c r="H258"/>
  <c r="I255" s="1"/>
  <c r="J254" s="1"/>
  <c r="J256" s="1"/>
  <c r="I82"/>
  <c r="H88"/>
  <c r="I70"/>
  <c r="J69" s="1"/>
  <c r="J71" s="1"/>
  <c r="I95"/>
  <c r="I45"/>
  <c r="J44" s="1"/>
  <c r="I215"/>
  <c r="J214" s="1"/>
  <c r="I237"/>
  <c r="H198"/>
  <c r="I195" s="1"/>
  <c r="J194" s="1"/>
  <c r="H348"/>
  <c r="D2720"/>
  <c r="E2719" s="1"/>
  <c r="E2721" s="1"/>
  <c r="I345"/>
  <c r="J344" s="1"/>
  <c r="B2729"/>
  <c r="H2703"/>
  <c r="H2700"/>
  <c r="F2716"/>
  <c r="F2717"/>
  <c r="F2718" s="1"/>
  <c r="F2714"/>
  <c r="E2720"/>
  <c r="G2712"/>
  <c r="G2709"/>
  <c r="G2711"/>
  <c r="F2711"/>
  <c r="F2712"/>
  <c r="F2713" s="1"/>
  <c r="F2709"/>
  <c r="D2724"/>
  <c r="D2726" s="1"/>
  <c r="H2701"/>
  <c r="H2699"/>
  <c r="H2702"/>
  <c r="G2714"/>
  <c r="G2716"/>
  <c r="G2717"/>
  <c r="G2708"/>
  <c r="G2705"/>
  <c r="A2739"/>
  <c r="I67"/>
  <c r="H43"/>
  <c r="I180"/>
  <c r="J179" s="1"/>
  <c r="I75"/>
  <c r="J74" s="1"/>
  <c r="I365"/>
  <c r="J364" s="1"/>
  <c r="J366" s="1"/>
  <c r="H270"/>
  <c r="I269" s="1"/>
  <c r="I272" s="1"/>
  <c r="I320"/>
  <c r="J319" s="1"/>
  <c r="J321" s="1"/>
  <c r="I120"/>
  <c r="I111"/>
  <c r="I242"/>
  <c r="H68"/>
  <c r="H303"/>
  <c r="I300" s="1"/>
  <c r="H113"/>
  <c r="I196"/>
  <c r="H176"/>
  <c r="H17"/>
  <c r="I347"/>
  <c r="I181"/>
  <c r="I182"/>
  <c r="I396"/>
  <c r="I322"/>
  <c r="I323" s="1"/>
  <c r="I132"/>
  <c r="H283"/>
  <c r="I280" s="1"/>
  <c r="I331"/>
  <c r="I333" s="1"/>
  <c r="I10"/>
  <c r="I398"/>
  <c r="I66"/>
  <c r="I122"/>
  <c r="I123" s="1"/>
  <c r="H135"/>
  <c r="H138"/>
  <c r="I110"/>
  <c r="J109" s="1"/>
  <c r="I77"/>
  <c r="I78" s="1"/>
  <c r="H16"/>
  <c r="I252"/>
  <c r="I253" s="1"/>
  <c r="H33"/>
  <c r="I30" s="1"/>
  <c r="I216"/>
  <c r="I217"/>
  <c r="I376"/>
  <c r="I336"/>
  <c r="I112"/>
  <c r="I202"/>
  <c r="I421"/>
  <c r="I427"/>
  <c r="I52"/>
  <c r="I51"/>
  <c r="I131"/>
  <c r="I330"/>
  <c r="J329" s="1"/>
  <c r="J372"/>
  <c r="I96"/>
  <c r="I98" s="1"/>
  <c r="I12"/>
  <c r="I47"/>
  <c r="I41"/>
  <c r="I86"/>
  <c r="I212"/>
  <c r="I281"/>
  <c r="I261"/>
  <c r="I263" s="1"/>
  <c r="I201"/>
  <c r="I422"/>
  <c r="I81"/>
  <c r="I302"/>
  <c r="I32"/>
  <c r="I200"/>
  <c r="J49"/>
  <c r="J51" s="1"/>
  <c r="I174"/>
  <c r="J129"/>
  <c r="J132" s="1"/>
  <c r="J370"/>
  <c r="I250"/>
  <c r="J9"/>
  <c r="J12" s="1"/>
  <c r="J144"/>
  <c r="I14"/>
  <c r="I284"/>
  <c r="I260"/>
  <c r="H358"/>
  <c r="H355"/>
  <c r="I19"/>
  <c r="K1370"/>
  <c r="K1373"/>
  <c r="K1265"/>
  <c r="K1268"/>
  <c r="K1565"/>
  <c r="K1568"/>
  <c r="K1184"/>
  <c r="K1186"/>
  <c r="K1187"/>
  <c r="K1335"/>
  <c r="K1338"/>
  <c r="K1530"/>
  <c r="K1533"/>
  <c r="K1340"/>
  <c r="K1343"/>
  <c r="K1255"/>
  <c r="K1258"/>
  <c r="K1535"/>
  <c r="K1538"/>
  <c r="L2430"/>
  <c r="L2433"/>
  <c r="K698"/>
  <c r="K695"/>
  <c r="K575"/>
  <c r="K578"/>
  <c r="K1210"/>
  <c r="K1213"/>
  <c r="K1360"/>
  <c r="K1363"/>
  <c r="K1550"/>
  <c r="K1553"/>
  <c r="K1559"/>
  <c r="K1562"/>
  <c r="K1561"/>
  <c r="L1026"/>
  <c r="L1027"/>
  <c r="L1024"/>
  <c r="L1116"/>
  <c r="L1117"/>
  <c r="L1114"/>
  <c r="L2496"/>
  <c r="L2497"/>
  <c r="L2494"/>
  <c r="L2614"/>
  <c r="L2616"/>
  <c r="L2617"/>
  <c r="L2044"/>
  <c r="L2046"/>
  <c r="L2047"/>
  <c r="L2224"/>
  <c r="L2226"/>
  <c r="L2227"/>
  <c r="L1611"/>
  <c r="L1612"/>
  <c r="L1609"/>
  <c r="L1694"/>
  <c r="L1696"/>
  <c r="L1697"/>
  <c r="L1864"/>
  <c r="L1866"/>
  <c r="L1867"/>
  <c r="L2039"/>
  <c r="L2041"/>
  <c r="L2042"/>
  <c r="L1720"/>
  <c r="L1723"/>
  <c r="L2010"/>
  <c r="L2013"/>
  <c r="L2210"/>
  <c r="L2213"/>
  <c r="K2262"/>
  <c r="K2259"/>
  <c r="K2261"/>
  <c r="K1912"/>
  <c r="K1909"/>
  <c r="K1911"/>
  <c r="K1034"/>
  <c r="K1036"/>
  <c r="K1037"/>
  <c r="K1854"/>
  <c r="K1856"/>
  <c r="K1857"/>
  <c r="K650"/>
  <c r="K653"/>
  <c r="K691"/>
  <c r="K692"/>
  <c r="K689"/>
  <c r="J788"/>
  <c r="J785"/>
  <c r="J2540"/>
  <c r="J2543"/>
  <c r="J1153"/>
  <c r="J1150"/>
  <c r="J2075"/>
  <c r="J2078"/>
  <c r="K631"/>
  <c r="K632"/>
  <c r="K629"/>
  <c r="L1925"/>
  <c r="L1928"/>
  <c r="L2336"/>
  <c r="L2337"/>
  <c r="L2334"/>
  <c r="K1195"/>
  <c r="K1198"/>
  <c r="K1274"/>
  <c r="K1276"/>
  <c r="K1277"/>
  <c r="K1540"/>
  <c r="K1543"/>
  <c r="L1978"/>
  <c r="L1975"/>
  <c r="K498"/>
  <c r="K495"/>
  <c r="K2119"/>
  <c r="K2121"/>
  <c r="K2122"/>
  <c r="J969"/>
  <c r="J971"/>
  <c r="J972"/>
  <c r="K2523"/>
  <c r="K2520"/>
  <c r="K1882"/>
  <c r="K1879"/>
  <c r="K1881"/>
  <c r="K2387"/>
  <c r="K2384"/>
  <c r="K2386"/>
  <c r="K2109"/>
  <c r="K2111"/>
  <c r="K2112"/>
  <c r="K1807"/>
  <c r="K1804"/>
  <c r="K1806"/>
  <c r="K2589"/>
  <c r="K2591"/>
  <c r="K2592"/>
  <c r="K1745"/>
  <c r="K1748"/>
  <c r="K2205"/>
  <c r="K2208"/>
  <c r="K2595"/>
  <c r="K2598"/>
  <c r="K1100"/>
  <c r="K1103"/>
  <c r="K2157"/>
  <c r="K2154"/>
  <c r="K2156"/>
  <c r="K940"/>
  <c r="K943"/>
  <c r="K2555"/>
  <c r="K2558"/>
  <c r="K2575"/>
  <c r="K2578"/>
  <c r="K1379"/>
  <c r="K1382"/>
  <c r="K1381"/>
  <c r="K656"/>
  <c r="K657"/>
  <c r="K654"/>
  <c r="L1079"/>
  <c r="L1081"/>
  <c r="L1082"/>
  <c r="L831"/>
  <c r="L832"/>
  <c r="L829"/>
  <c r="L2096"/>
  <c r="L2097"/>
  <c r="L2094"/>
  <c r="K1810"/>
  <c r="K1813"/>
  <c r="K2285"/>
  <c r="K2288"/>
  <c r="K1973"/>
  <c r="K1970"/>
  <c r="K1635"/>
  <c r="K1638"/>
  <c r="K2440"/>
  <c r="K2443"/>
  <c r="K2515"/>
  <c r="K2518"/>
  <c r="K2567"/>
  <c r="K2564"/>
  <c r="K2566"/>
  <c r="K1755"/>
  <c r="K1758"/>
  <c r="K2235"/>
  <c r="K2238"/>
  <c r="K1903"/>
  <c r="K1900"/>
  <c r="K2414"/>
  <c r="K2416"/>
  <c r="K2417"/>
  <c r="K2305"/>
  <c r="K2308"/>
  <c r="K2464"/>
  <c r="K2466"/>
  <c r="K2467"/>
  <c r="K2035"/>
  <c r="K2038"/>
  <c r="K2445"/>
  <c r="K2448"/>
  <c r="K1145"/>
  <c r="K1148"/>
  <c r="K552"/>
  <c r="K549"/>
  <c r="K551"/>
  <c r="K1700"/>
  <c r="K1703"/>
  <c r="K2200"/>
  <c r="K2203"/>
  <c r="K2573"/>
  <c r="K2570"/>
  <c r="K1455"/>
  <c r="K1458"/>
  <c r="K579"/>
  <c r="K581"/>
  <c r="K582"/>
  <c r="L774"/>
  <c r="L776"/>
  <c r="L777"/>
  <c r="L1595"/>
  <c r="L1598"/>
  <c r="L2693"/>
  <c r="L2690"/>
  <c r="K2630"/>
  <c r="K2633"/>
  <c r="K1225"/>
  <c r="K1228"/>
  <c r="K1418"/>
  <c r="K1415"/>
  <c r="I99"/>
  <c r="I100" s="1"/>
  <c r="I244"/>
  <c r="I247" s="1"/>
  <c r="I409"/>
  <c r="I412" s="1"/>
  <c r="J434"/>
  <c r="J437" s="1"/>
  <c r="K1331"/>
  <c r="K1332"/>
  <c r="K1329"/>
  <c r="K1479"/>
  <c r="K1481"/>
  <c r="K1482"/>
  <c r="K1524"/>
  <c r="K1526"/>
  <c r="K1527"/>
  <c r="K686"/>
  <c r="K687"/>
  <c r="K684"/>
  <c r="K767"/>
  <c r="K764"/>
  <c r="K766"/>
  <c r="K1199"/>
  <c r="K1201"/>
  <c r="K1202"/>
  <c r="K1511"/>
  <c r="K1512"/>
  <c r="K1509"/>
  <c r="K1444"/>
  <c r="K1446"/>
  <c r="K1447"/>
  <c r="L519"/>
  <c r="L521"/>
  <c r="L522"/>
  <c r="K1050"/>
  <c r="K1053"/>
  <c r="K1599"/>
  <c r="K1601"/>
  <c r="K1602"/>
  <c r="K2408"/>
  <c r="K2405"/>
  <c r="K1874"/>
  <c r="K1876"/>
  <c r="K1877"/>
  <c r="K1825"/>
  <c r="K1828"/>
  <c r="K1990"/>
  <c r="K1993"/>
  <c r="K545"/>
  <c r="K548"/>
  <c r="J914"/>
  <c r="J916"/>
  <c r="J917"/>
  <c r="K1518"/>
  <c r="K1515"/>
  <c r="K1325"/>
  <c r="K1328"/>
  <c r="K605"/>
  <c r="K608"/>
  <c r="L1653"/>
  <c r="L1650"/>
  <c r="L878"/>
  <c r="L875"/>
  <c r="L1623"/>
  <c r="L1620"/>
  <c r="L1803"/>
  <c r="L1800"/>
  <c r="L2601"/>
  <c r="L2602"/>
  <c r="L2599"/>
  <c r="K1894"/>
  <c r="K1896"/>
  <c r="K1897"/>
  <c r="K2124"/>
  <c r="K2126"/>
  <c r="K2127"/>
  <c r="K500"/>
  <c r="K503"/>
  <c r="K1840"/>
  <c r="K1843"/>
  <c r="K870"/>
  <c r="K873"/>
  <c r="K1815"/>
  <c r="K1818"/>
  <c r="K1659"/>
  <c r="K1661"/>
  <c r="K1662"/>
  <c r="K1742"/>
  <c r="K1739"/>
  <c r="K1741"/>
  <c r="K2114"/>
  <c r="K2116"/>
  <c r="K2117"/>
  <c r="K671"/>
  <c r="K672"/>
  <c r="K669"/>
  <c r="L1994"/>
  <c r="L1996"/>
  <c r="L1997"/>
  <c r="L1771"/>
  <c r="L1772"/>
  <c r="L1769"/>
  <c r="K745"/>
  <c r="K748"/>
  <c r="K700"/>
  <c r="K703"/>
  <c r="K1305"/>
  <c r="K1308"/>
  <c r="K1270"/>
  <c r="K1273"/>
  <c r="K1485"/>
  <c r="K1488"/>
  <c r="K1630"/>
  <c r="K1633"/>
  <c r="K1665"/>
  <c r="K1668"/>
  <c r="K2499"/>
  <c r="K2501"/>
  <c r="K2502"/>
  <c r="I444"/>
  <c r="I446" s="1"/>
  <c r="I459"/>
  <c r="I460" s="1"/>
  <c r="H470"/>
  <c r="H473"/>
  <c r="I294"/>
  <c r="I296" s="1"/>
  <c r="I309"/>
  <c r="I312" s="1"/>
  <c r="I240"/>
  <c r="H380"/>
  <c r="H383"/>
  <c r="J94"/>
  <c r="K1476"/>
  <c r="K1477"/>
  <c r="K1474"/>
  <c r="K1245"/>
  <c r="K1248"/>
  <c r="K1425"/>
  <c r="K1428"/>
  <c r="K640"/>
  <c r="K643"/>
  <c r="K720"/>
  <c r="K723"/>
  <c r="L846"/>
  <c r="L847"/>
  <c r="L844"/>
  <c r="L944"/>
  <c r="L946"/>
  <c r="L947"/>
  <c r="L996"/>
  <c r="L997"/>
  <c r="L994"/>
  <c r="L564"/>
  <c r="L566"/>
  <c r="L567"/>
  <c r="L913"/>
  <c r="L910"/>
  <c r="L1073"/>
  <c r="L1070"/>
  <c r="L813"/>
  <c r="L810"/>
  <c r="L2671"/>
  <c r="L2672"/>
  <c r="L2669"/>
  <c r="L2323"/>
  <c r="L2320"/>
  <c r="L1674"/>
  <c r="L1676"/>
  <c r="L1677"/>
  <c r="J1085"/>
  <c r="J1088"/>
  <c r="J794"/>
  <c r="J796"/>
  <c r="J797"/>
  <c r="J2254"/>
  <c r="J2256"/>
  <c r="J2257"/>
  <c r="K1057"/>
  <c r="K1054"/>
  <c r="K1056"/>
  <c r="J1018"/>
  <c r="J1015"/>
  <c r="L853"/>
  <c r="L850"/>
  <c r="L953"/>
  <c r="L950"/>
  <c r="L1003"/>
  <c r="L1000"/>
  <c r="L2134"/>
  <c r="L2136"/>
  <c r="L2137"/>
  <c r="K530"/>
  <c r="K533"/>
  <c r="K1005"/>
  <c r="K1008"/>
  <c r="K1625"/>
  <c r="K1628"/>
  <c r="K1980"/>
  <c r="K1983"/>
  <c r="K1693"/>
  <c r="K1690"/>
  <c r="K2193"/>
  <c r="K2190"/>
  <c r="K2005"/>
  <c r="K2008"/>
  <c r="K1884"/>
  <c r="K1886"/>
  <c r="K1887"/>
  <c r="K2324"/>
  <c r="K2326"/>
  <c r="K2327"/>
  <c r="K2684"/>
  <c r="K2686"/>
  <c r="K2687"/>
  <c r="K509"/>
  <c r="K511"/>
  <c r="K512"/>
  <c r="K987"/>
  <c r="K984"/>
  <c r="K986"/>
  <c r="K2560"/>
  <c r="K2563"/>
  <c r="K2390"/>
  <c r="K2393"/>
  <c r="J1031"/>
  <c r="J1032"/>
  <c r="J1029"/>
  <c r="J1134"/>
  <c r="J1136"/>
  <c r="J1137"/>
  <c r="J2649"/>
  <c r="J2651"/>
  <c r="J2652"/>
  <c r="K955"/>
  <c r="K958"/>
  <c r="K570"/>
  <c r="K573"/>
  <c r="K2489"/>
  <c r="K2491"/>
  <c r="K2492"/>
  <c r="K1849"/>
  <c r="K1851"/>
  <c r="K1852"/>
  <c r="K2364"/>
  <c r="K2366"/>
  <c r="K2367"/>
  <c r="K2062"/>
  <c r="K2059"/>
  <c r="K2061"/>
  <c r="K1734"/>
  <c r="K1736"/>
  <c r="K1737"/>
  <c r="K2479"/>
  <c r="K2481"/>
  <c r="K2482"/>
  <c r="K1645"/>
  <c r="K1648"/>
  <c r="K2165"/>
  <c r="K2168"/>
  <c r="K1284"/>
  <c r="K1286"/>
  <c r="K1287"/>
  <c r="K1546"/>
  <c r="K1547"/>
  <c r="K1544"/>
  <c r="K1231"/>
  <c r="K1232"/>
  <c r="K1229"/>
  <c r="K1294"/>
  <c r="K1296"/>
  <c r="K1297"/>
  <c r="K2643"/>
  <c r="K2640"/>
  <c r="J617"/>
  <c r="J614"/>
  <c r="J616"/>
  <c r="K1219"/>
  <c r="K1222"/>
  <c r="K1221"/>
  <c r="K1590"/>
  <c r="K1593"/>
  <c r="K734"/>
  <c r="K736"/>
  <c r="K737"/>
  <c r="L1010"/>
  <c r="L1013"/>
  <c r="L1140"/>
  <c r="L1143"/>
  <c r="L2279"/>
  <c r="L2281"/>
  <c r="L2282"/>
  <c r="L2381"/>
  <c r="L2382"/>
  <c r="L2379"/>
  <c r="L1679"/>
  <c r="L1681"/>
  <c r="L1682"/>
  <c r="L1781"/>
  <c r="L1782"/>
  <c r="L1779"/>
  <c r="L1949"/>
  <c r="L1951"/>
  <c r="L1952"/>
  <c r="L2101"/>
  <c r="L2102"/>
  <c r="L2099"/>
  <c r="L2179"/>
  <c r="L2181"/>
  <c r="L2182"/>
  <c r="L2301"/>
  <c r="L2302"/>
  <c r="L2299"/>
  <c r="K865"/>
  <c r="K868"/>
  <c r="K525"/>
  <c r="K528"/>
  <c r="K2329"/>
  <c r="K2331"/>
  <c r="K2332"/>
  <c r="K2084"/>
  <c r="K2086"/>
  <c r="K2087"/>
  <c r="J6"/>
  <c r="J4"/>
  <c r="J7"/>
  <c r="K1319"/>
  <c r="K1321"/>
  <c r="K1322"/>
  <c r="K1293"/>
  <c r="K1290"/>
  <c r="K1710"/>
  <c r="K1713"/>
  <c r="K2065"/>
  <c r="K2068"/>
  <c r="K1793"/>
  <c r="K1790"/>
  <c r="K2313"/>
  <c r="K2310"/>
  <c r="K2195"/>
  <c r="K2198"/>
  <c r="K1075"/>
  <c r="K1078"/>
  <c r="K2550"/>
  <c r="K2553"/>
  <c r="K2413"/>
  <c r="K2410"/>
  <c r="L2176"/>
  <c r="L2177"/>
  <c r="L2174"/>
  <c r="L1046"/>
  <c r="L1047"/>
  <c r="L1044"/>
  <c r="L1129"/>
  <c r="L1131"/>
  <c r="L1132"/>
  <c r="L2231"/>
  <c r="L2232"/>
  <c r="L2229"/>
  <c r="L2359"/>
  <c r="L2361"/>
  <c r="L2362"/>
  <c r="L2401"/>
  <c r="L2402"/>
  <c r="L2399"/>
  <c r="L1729"/>
  <c r="L1731"/>
  <c r="L1732"/>
  <c r="L1891"/>
  <c r="L1892"/>
  <c r="L1889"/>
  <c r="L2019"/>
  <c r="L2021"/>
  <c r="L2022"/>
  <c r="L2141"/>
  <c r="L2142"/>
  <c r="L2139"/>
  <c r="L2219"/>
  <c r="L2221"/>
  <c r="L2222"/>
  <c r="L2548"/>
  <c r="L2545"/>
  <c r="L2668"/>
  <c r="L2665"/>
  <c r="K304"/>
  <c r="K306"/>
  <c r="K307"/>
  <c r="K636"/>
  <c r="K637"/>
  <c r="K634"/>
  <c r="L1728"/>
  <c r="L1725"/>
  <c r="L1908"/>
  <c r="L1905"/>
  <c r="L2218"/>
  <c r="L2215"/>
  <c r="L1673"/>
  <c r="L1670"/>
  <c r="L1933"/>
  <c r="L1930"/>
  <c r="L2173"/>
  <c r="L2170"/>
  <c r="L2421"/>
  <c r="L2422"/>
  <c r="L2419"/>
  <c r="L1618"/>
  <c r="L1615"/>
  <c r="L1778"/>
  <c r="L1775"/>
  <c r="L1938"/>
  <c r="L1935"/>
  <c r="L2058"/>
  <c r="L2055"/>
  <c r="L2148"/>
  <c r="L2145"/>
  <c r="L2248"/>
  <c r="L2245"/>
  <c r="L2348"/>
  <c r="L2345"/>
  <c r="L2458"/>
  <c r="L2455"/>
  <c r="L2513"/>
  <c r="L2510"/>
  <c r="L2628"/>
  <c r="L2625"/>
  <c r="L514"/>
  <c r="L516"/>
  <c r="L517"/>
  <c r="L556"/>
  <c r="L557"/>
  <c r="L554"/>
  <c r="K2369"/>
  <c r="K2371"/>
  <c r="K2372"/>
  <c r="K2079"/>
  <c r="K2081"/>
  <c r="K2082"/>
  <c r="K989"/>
  <c r="K991"/>
  <c r="K992"/>
  <c r="K1607"/>
  <c r="K1604"/>
  <c r="K1606"/>
  <c r="K1942"/>
  <c r="K1939"/>
  <c r="K1941"/>
  <c r="K1182"/>
  <c r="K1181"/>
  <c r="K1179"/>
  <c r="I169"/>
  <c r="I171" s="1"/>
  <c r="J675"/>
  <c r="J678"/>
  <c r="K679"/>
  <c r="K681"/>
  <c r="K682"/>
  <c r="K761"/>
  <c r="K762"/>
  <c r="K759"/>
  <c r="K1253"/>
  <c r="K1250"/>
  <c r="K1398"/>
  <c r="K1395"/>
  <c r="K1193"/>
  <c r="K1190"/>
  <c r="K1503"/>
  <c r="K1500"/>
  <c r="K1438"/>
  <c r="K1435"/>
  <c r="K1313"/>
  <c r="K1310"/>
  <c r="J755"/>
  <c r="J758"/>
  <c r="K1239"/>
  <c r="K1241"/>
  <c r="K1242"/>
  <c r="K1391"/>
  <c r="K1392"/>
  <c r="K1389"/>
  <c r="K584"/>
  <c r="K586"/>
  <c r="K587"/>
  <c r="L2276"/>
  <c r="L2277"/>
  <c r="L2274"/>
  <c r="K715"/>
  <c r="K718"/>
  <c r="K1468"/>
  <c r="K1465"/>
  <c r="K625"/>
  <c r="K628"/>
  <c r="K705"/>
  <c r="K708"/>
  <c r="K610"/>
  <c r="K613"/>
  <c r="K1280"/>
  <c r="K1283"/>
  <c r="K1580"/>
  <c r="K1583"/>
  <c r="K1505"/>
  <c r="K1508"/>
  <c r="K660"/>
  <c r="K663"/>
  <c r="K740"/>
  <c r="K743"/>
  <c r="K1215"/>
  <c r="K1218"/>
  <c r="K1375"/>
  <c r="K1378"/>
  <c r="K1555"/>
  <c r="K1558"/>
  <c r="K1440"/>
  <c r="K1443"/>
  <c r="K1345"/>
  <c r="K1348"/>
  <c r="L895"/>
  <c r="L898"/>
  <c r="L1105"/>
  <c r="L1108"/>
  <c r="K935"/>
  <c r="K938"/>
  <c r="K790"/>
  <c r="K793"/>
  <c r="K730"/>
  <c r="K733"/>
  <c r="K1760"/>
  <c r="K1763"/>
  <c r="K2250"/>
  <c r="K2253"/>
  <c r="K840"/>
  <c r="K843"/>
  <c r="J2525"/>
  <c r="J2528"/>
  <c r="K1385"/>
  <c r="K1388"/>
  <c r="K1460"/>
  <c r="K1463"/>
  <c r="K713"/>
  <c r="K710"/>
  <c r="L808"/>
  <c r="L805"/>
  <c r="L928"/>
  <c r="L925"/>
  <c r="L1158"/>
  <c r="L1155"/>
  <c r="L1658"/>
  <c r="L1655"/>
  <c r="L1753"/>
  <c r="L1750"/>
  <c r="L1833"/>
  <c r="L1830"/>
  <c r="L1918"/>
  <c r="L1915"/>
  <c r="L2018"/>
  <c r="L2015"/>
  <c r="L961"/>
  <c r="L962"/>
  <c r="L959"/>
  <c r="L1119"/>
  <c r="L1121"/>
  <c r="L1122"/>
  <c r="L1172"/>
  <c r="L1169"/>
  <c r="L1171"/>
  <c r="K1453"/>
  <c r="K1450"/>
  <c r="K1368"/>
  <c r="K1365"/>
  <c r="K1090"/>
  <c r="K1093"/>
  <c r="K1715"/>
  <c r="K1718"/>
  <c r="K854"/>
  <c r="K856"/>
  <c r="K857"/>
  <c r="K2357"/>
  <c r="K2354"/>
  <c r="K2356"/>
  <c r="K2623"/>
  <c r="K2620"/>
  <c r="K1112"/>
  <c r="K1109"/>
  <c r="K1111"/>
  <c r="K2660"/>
  <c r="K2663"/>
  <c r="K1163"/>
  <c r="K1160"/>
  <c r="K2635"/>
  <c r="K2638"/>
  <c r="K929"/>
  <c r="K931"/>
  <c r="K932"/>
  <c r="K2315"/>
  <c r="K2318"/>
  <c r="K2000"/>
  <c r="K2003"/>
  <c r="J883"/>
  <c r="J880"/>
  <c r="K1354"/>
  <c r="K1356"/>
  <c r="K1357"/>
  <c r="K1406"/>
  <c r="K1407"/>
  <c r="K1404"/>
  <c r="K1421"/>
  <c r="K1422"/>
  <c r="K1419"/>
  <c r="K1519"/>
  <c r="K1521"/>
  <c r="K1522"/>
  <c r="K2537"/>
  <c r="K2534"/>
  <c r="K2536"/>
  <c r="K2658"/>
  <c r="K2655"/>
  <c r="K645"/>
  <c r="K648"/>
  <c r="K725"/>
  <c r="K728"/>
  <c r="K595"/>
  <c r="K598"/>
  <c r="L1795"/>
  <c r="L1798"/>
  <c r="L1960"/>
  <c r="L1963"/>
  <c r="L2270"/>
  <c r="L2273"/>
  <c r="L2395"/>
  <c r="L2398"/>
  <c r="L1860"/>
  <c r="L1863"/>
  <c r="L2130"/>
  <c r="L2133"/>
  <c r="L1834"/>
  <c r="L1836"/>
  <c r="L1837"/>
  <c r="K1430"/>
  <c r="K1433"/>
  <c r="K1584"/>
  <c r="K1586"/>
  <c r="K1587"/>
  <c r="L799"/>
  <c r="L801"/>
  <c r="L802"/>
  <c r="L886"/>
  <c r="L887"/>
  <c r="L884"/>
  <c r="L974"/>
  <c r="L976"/>
  <c r="L977"/>
  <c r="L1021"/>
  <c r="L1022"/>
  <c r="L1019"/>
  <c r="L1965"/>
  <c r="L1968"/>
  <c r="L2050"/>
  <c r="L2053"/>
  <c r="L2471"/>
  <c r="L2472"/>
  <c r="L2469"/>
  <c r="K1043"/>
  <c r="K1040"/>
  <c r="K920"/>
  <c r="K923"/>
  <c r="K1947"/>
  <c r="K1944"/>
  <c r="K1946"/>
  <c r="K828"/>
  <c r="K825"/>
  <c r="K1955"/>
  <c r="K1958"/>
  <c r="K750"/>
  <c r="K753"/>
  <c r="L2289"/>
  <c r="L2291"/>
  <c r="L2292"/>
  <c r="L1064"/>
  <c r="L1066"/>
  <c r="L1067"/>
  <c r="K593"/>
  <c r="K590"/>
  <c r="K1491"/>
  <c r="K1492"/>
  <c r="K1489"/>
  <c r="K1234"/>
  <c r="K1237"/>
  <c r="K1236"/>
  <c r="I139"/>
  <c r="I141" s="1"/>
  <c r="I274"/>
  <c r="I276" s="1"/>
  <c r="K1263"/>
  <c r="K1260"/>
  <c r="L783"/>
  <c r="L780"/>
  <c r="L508"/>
  <c r="L505"/>
  <c r="L823"/>
  <c r="L820"/>
  <c r="L903"/>
  <c r="L900"/>
  <c r="L983"/>
  <c r="L980"/>
  <c r="L891"/>
  <c r="L892"/>
  <c r="L889"/>
  <c r="L1059"/>
  <c r="L1061"/>
  <c r="L1062"/>
  <c r="L2449"/>
  <c r="L2451"/>
  <c r="L2452"/>
  <c r="L2609"/>
  <c r="L2611"/>
  <c r="L2612"/>
  <c r="K837"/>
  <c r="K834"/>
  <c r="K836"/>
  <c r="K1787"/>
  <c r="K1784"/>
  <c r="K1786"/>
  <c r="J773"/>
  <c r="J770"/>
  <c r="L2529"/>
  <c r="L2531"/>
  <c r="L2532"/>
  <c r="L539"/>
  <c r="L541"/>
  <c r="L542"/>
  <c r="L491"/>
  <c r="L492"/>
  <c r="L489"/>
  <c r="L2349"/>
  <c r="L2351"/>
  <c r="L2352"/>
  <c r="L1686"/>
  <c r="L1687"/>
  <c r="L1684"/>
  <c r="L1844"/>
  <c r="L1846"/>
  <c r="L1847"/>
  <c r="L1986"/>
  <c r="L1987"/>
  <c r="L1984"/>
  <c r="L2104"/>
  <c r="L2106"/>
  <c r="L2107"/>
  <c r="L2186"/>
  <c r="L2187"/>
  <c r="L2184"/>
  <c r="L2294"/>
  <c r="L2296"/>
  <c r="L2297"/>
  <c r="L2436"/>
  <c r="L2437"/>
  <c r="L2434"/>
  <c r="L2474"/>
  <c r="L2476"/>
  <c r="L2477"/>
  <c r="L2586"/>
  <c r="L2587"/>
  <c r="L2584"/>
  <c r="L2674"/>
  <c r="L2676"/>
  <c r="L2677"/>
  <c r="L816"/>
  <c r="L817"/>
  <c r="L814"/>
  <c r="L964"/>
  <c r="L966"/>
  <c r="L967"/>
  <c r="L1166"/>
  <c r="L1167"/>
  <c r="L1164"/>
  <c r="L2504"/>
  <c r="L2506"/>
  <c r="L2507"/>
  <c r="L2694"/>
  <c r="L2696"/>
  <c r="L2697"/>
  <c r="K1300"/>
  <c r="K1303"/>
  <c r="K1410"/>
  <c r="K1413"/>
  <c r="K1350"/>
  <c r="K1353"/>
  <c r="K1400"/>
  <c r="K1403"/>
  <c r="K1178"/>
  <c r="K1175"/>
  <c r="L455"/>
  <c r="L458"/>
  <c r="L560"/>
  <c r="L563"/>
  <c r="K1919"/>
  <c r="K1921"/>
  <c r="K1922"/>
  <c r="K2152"/>
  <c r="K2149"/>
  <c r="K2151"/>
  <c r="K2679"/>
  <c r="K2681"/>
  <c r="K2682"/>
  <c r="K2264"/>
  <c r="K2266"/>
  <c r="K2267"/>
  <c r="J2645"/>
  <c r="J2648"/>
  <c r="K1642"/>
  <c r="K1639"/>
  <c r="K1641"/>
  <c r="K158"/>
  <c r="K155"/>
  <c r="J863"/>
  <c r="J860"/>
  <c r="J2460"/>
  <c r="J2463"/>
  <c r="K2607"/>
  <c r="K2604"/>
  <c r="K2606"/>
  <c r="K1495"/>
  <c r="K1498"/>
  <c r="K1204"/>
  <c r="K1206"/>
  <c r="K1207"/>
  <c r="L2343"/>
  <c r="L2340"/>
  <c r="K1314"/>
  <c r="K1316"/>
  <c r="K1317"/>
  <c r="L1098"/>
  <c r="L1095"/>
  <c r="L1708"/>
  <c r="L1705"/>
  <c r="L1873"/>
  <c r="L1870"/>
  <c r="K1125"/>
  <c r="K1128"/>
  <c r="K2424"/>
  <c r="K2426"/>
  <c r="K2427"/>
  <c r="K2485"/>
  <c r="K2488"/>
  <c r="K2070"/>
  <c r="K2073"/>
  <c r="K905"/>
  <c r="K908"/>
  <c r="K2024"/>
  <c r="K2026"/>
  <c r="K2027"/>
  <c r="K2242"/>
  <c r="K2239"/>
  <c r="K2241"/>
  <c r="L1823"/>
  <c r="L1820"/>
  <c r="L2378"/>
  <c r="L2375"/>
  <c r="L2093"/>
  <c r="L2090"/>
  <c r="L1768"/>
  <c r="L1765"/>
  <c r="L2580"/>
  <c r="L2583"/>
  <c r="L534"/>
  <c r="L536"/>
  <c r="L537"/>
  <c r="K664"/>
  <c r="K666"/>
  <c r="K667"/>
  <c r="K621"/>
  <c r="K622"/>
  <c r="K619"/>
  <c r="K601"/>
  <c r="K602"/>
  <c r="K599"/>
  <c r="K1471"/>
  <c r="K1472"/>
  <c r="K1469"/>
  <c r="K1571"/>
  <c r="K1572"/>
  <c r="K1569"/>
  <c r="K2162"/>
  <c r="K2159"/>
  <c r="K2161"/>
  <c r="K2029"/>
  <c r="K2031"/>
  <c r="K2032"/>
  <c r="K1575"/>
  <c r="K1578"/>
  <c r="J404"/>
  <c r="J405" s="1"/>
  <c r="I314"/>
  <c r="I315" s="1"/>
  <c r="I429"/>
  <c r="I430" s="1"/>
  <c r="I114"/>
  <c r="I116" s="1"/>
  <c r="I146"/>
  <c r="H466"/>
  <c r="H468" s="1"/>
  <c r="H177"/>
  <c r="I177" s="1"/>
  <c r="H287"/>
  <c r="I222"/>
  <c r="I223" s="1"/>
  <c r="H378"/>
  <c r="I72"/>
  <c r="I73" s="1"/>
  <c r="I367"/>
  <c r="I368" s="1"/>
  <c r="J371"/>
  <c r="J373" s="1"/>
  <c r="I257"/>
  <c r="I258" s="1"/>
  <c r="I482"/>
  <c r="I483" s="1"/>
  <c r="H271"/>
  <c r="H273" s="1"/>
  <c r="H450"/>
  <c r="I11"/>
  <c r="I13" s="1"/>
  <c r="I220"/>
  <c r="I341"/>
  <c r="I337"/>
  <c r="I338" s="1"/>
  <c r="I236"/>
  <c r="I480"/>
  <c r="H93"/>
  <c r="I65"/>
  <c r="I386"/>
  <c r="H465"/>
  <c r="I85"/>
  <c r="K1369"/>
  <c r="K1371"/>
  <c r="K1372"/>
  <c r="K1266"/>
  <c r="K1267"/>
  <c r="K1264"/>
  <c r="K1564"/>
  <c r="K1566"/>
  <c r="K1567"/>
  <c r="K1188"/>
  <c r="K1185"/>
  <c r="K1336"/>
  <c r="K1337"/>
  <c r="K1334"/>
  <c r="K1529"/>
  <c r="K1531"/>
  <c r="K1532"/>
  <c r="K1341"/>
  <c r="K1342"/>
  <c r="K1339"/>
  <c r="K1254"/>
  <c r="K1256"/>
  <c r="K1257"/>
  <c r="K1536"/>
  <c r="K1537"/>
  <c r="K1534"/>
  <c r="L2429"/>
  <c r="L2431"/>
  <c r="L2432"/>
  <c r="K696"/>
  <c r="K697"/>
  <c r="K694"/>
  <c r="K574"/>
  <c r="K576"/>
  <c r="K577"/>
  <c r="K1211"/>
  <c r="K1212"/>
  <c r="K1209"/>
  <c r="K1359"/>
  <c r="K1361"/>
  <c r="K1362"/>
  <c r="K1551"/>
  <c r="K1552"/>
  <c r="K1549"/>
  <c r="K1563"/>
  <c r="K1560"/>
  <c r="L1025"/>
  <c r="L1028"/>
  <c r="L1115"/>
  <c r="L1118"/>
  <c r="L2495"/>
  <c r="L2498"/>
  <c r="L2615"/>
  <c r="L2618"/>
  <c r="L2045"/>
  <c r="L2048"/>
  <c r="L2225"/>
  <c r="L2228"/>
  <c r="L1610"/>
  <c r="L1613"/>
  <c r="L1695"/>
  <c r="L1698"/>
  <c r="L1865"/>
  <c r="L1868"/>
  <c r="L2040"/>
  <c r="L2043"/>
  <c r="L1721"/>
  <c r="L1722"/>
  <c r="L1719"/>
  <c r="L2011"/>
  <c r="L2012"/>
  <c r="L2009"/>
  <c r="L2211"/>
  <c r="L2212"/>
  <c r="L2209"/>
  <c r="K2260"/>
  <c r="K2263"/>
  <c r="K1910"/>
  <c r="K1913"/>
  <c r="K1035"/>
  <c r="K1038"/>
  <c r="K1855"/>
  <c r="K1858"/>
  <c r="K651"/>
  <c r="K652"/>
  <c r="K649"/>
  <c r="K693"/>
  <c r="K690"/>
  <c r="J784"/>
  <c r="J786"/>
  <c r="J787"/>
  <c r="J2539"/>
  <c r="J2541"/>
  <c r="J2542"/>
  <c r="J1151"/>
  <c r="J1152"/>
  <c r="J1149"/>
  <c r="J2074"/>
  <c r="J2076"/>
  <c r="J2077"/>
  <c r="K633"/>
  <c r="K630"/>
  <c r="L1926"/>
  <c r="L1927"/>
  <c r="L1924"/>
  <c r="L2335"/>
  <c r="L2338"/>
  <c r="K1194"/>
  <c r="K1196"/>
  <c r="K1197"/>
  <c r="K1278"/>
  <c r="K1275"/>
  <c r="K1541"/>
  <c r="K1542"/>
  <c r="K1539"/>
  <c r="L1974"/>
  <c r="L1976"/>
  <c r="L1977"/>
  <c r="K494"/>
  <c r="K496"/>
  <c r="K497"/>
  <c r="K2120"/>
  <c r="K2123"/>
  <c r="J973"/>
  <c r="J970"/>
  <c r="K2519"/>
  <c r="K2521"/>
  <c r="K2522"/>
  <c r="K1880"/>
  <c r="K1883"/>
  <c r="K2385"/>
  <c r="K2388"/>
  <c r="K2113"/>
  <c r="K2110"/>
  <c r="K1805"/>
  <c r="K1808"/>
  <c r="K2590"/>
  <c r="K2593"/>
  <c r="K1747"/>
  <c r="K1744"/>
  <c r="K1746"/>
  <c r="K2207"/>
  <c r="K2204"/>
  <c r="K2206"/>
  <c r="K2597"/>
  <c r="K2594"/>
  <c r="K2596"/>
  <c r="K1102"/>
  <c r="K1099"/>
  <c r="K1101"/>
  <c r="K2155"/>
  <c r="K2158"/>
  <c r="K939"/>
  <c r="K941"/>
  <c r="K942"/>
  <c r="K2557"/>
  <c r="K2554"/>
  <c r="K2556"/>
  <c r="K2577"/>
  <c r="K2574"/>
  <c r="K2576"/>
  <c r="K1380"/>
  <c r="K1383"/>
  <c r="K655"/>
  <c r="K658"/>
  <c r="L1083"/>
  <c r="L1080"/>
  <c r="L833"/>
  <c r="L830"/>
  <c r="L2098"/>
  <c r="L2095"/>
  <c r="K1812"/>
  <c r="K1809"/>
  <c r="K1811"/>
  <c r="K2287"/>
  <c r="K2284"/>
  <c r="K2286"/>
  <c r="K1969"/>
  <c r="K1971"/>
  <c r="K1972"/>
  <c r="K1637"/>
  <c r="K1634"/>
  <c r="K1636"/>
  <c r="K2439"/>
  <c r="K2441"/>
  <c r="K2442"/>
  <c r="K2514"/>
  <c r="K2516"/>
  <c r="K2517"/>
  <c r="K2565"/>
  <c r="K2568"/>
  <c r="K1754"/>
  <c r="K1756"/>
  <c r="K1757"/>
  <c r="K2234"/>
  <c r="K2236"/>
  <c r="K2237"/>
  <c r="K1902"/>
  <c r="K1899"/>
  <c r="K1901"/>
  <c r="K2415"/>
  <c r="K2418"/>
  <c r="K2304"/>
  <c r="K2306"/>
  <c r="K2307"/>
  <c r="K2465"/>
  <c r="K2468"/>
  <c r="K2037"/>
  <c r="K2034"/>
  <c r="K2036"/>
  <c r="K2447"/>
  <c r="K2444"/>
  <c r="K2446"/>
  <c r="K1144"/>
  <c r="K1146"/>
  <c r="K1147"/>
  <c r="K553"/>
  <c r="K550"/>
  <c r="K1702"/>
  <c r="K1699"/>
  <c r="K1701"/>
  <c r="K2202"/>
  <c r="K2199"/>
  <c r="K2201"/>
  <c r="K2569"/>
  <c r="K2571"/>
  <c r="K2572"/>
  <c r="K1454"/>
  <c r="K1456"/>
  <c r="K1457"/>
  <c r="K580"/>
  <c r="K583"/>
  <c r="L778"/>
  <c r="L775"/>
  <c r="L1596"/>
  <c r="L1597"/>
  <c r="L1594"/>
  <c r="L2691"/>
  <c r="L2692"/>
  <c r="L2689"/>
  <c r="K2632"/>
  <c r="K2629"/>
  <c r="K2631"/>
  <c r="K1224"/>
  <c r="K1227"/>
  <c r="K1226"/>
  <c r="K1414"/>
  <c r="K1416"/>
  <c r="K1417"/>
  <c r="I34"/>
  <c r="I245"/>
  <c r="I184"/>
  <c r="I185" s="1"/>
  <c r="I349"/>
  <c r="I350" s="1"/>
  <c r="I410"/>
  <c r="J484"/>
  <c r="J485" s="1"/>
  <c r="J439"/>
  <c r="J440" s="1"/>
  <c r="K1330"/>
  <c r="K1333"/>
  <c r="K1480"/>
  <c r="K1483"/>
  <c r="K1525"/>
  <c r="K1528"/>
  <c r="K685"/>
  <c r="K688"/>
  <c r="K765"/>
  <c r="K768"/>
  <c r="K1200"/>
  <c r="K1203"/>
  <c r="K1510"/>
  <c r="K1513"/>
  <c r="K1445"/>
  <c r="K1448"/>
  <c r="L520"/>
  <c r="L523"/>
  <c r="K1052"/>
  <c r="K1049"/>
  <c r="K1051"/>
  <c r="K1600"/>
  <c r="K1603"/>
  <c r="K2407"/>
  <c r="K2404"/>
  <c r="K2406"/>
  <c r="K1875"/>
  <c r="K1878"/>
  <c r="K1824"/>
  <c r="K1826"/>
  <c r="K1827"/>
  <c r="K1992"/>
  <c r="K1989"/>
  <c r="K1991"/>
  <c r="K547"/>
  <c r="K544"/>
  <c r="K546"/>
  <c r="J915"/>
  <c r="J918"/>
  <c r="K1516"/>
  <c r="K1517"/>
  <c r="K1514"/>
  <c r="K1326"/>
  <c r="K1327"/>
  <c r="K1324"/>
  <c r="K604"/>
  <c r="K606"/>
  <c r="K607"/>
  <c r="L1649"/>
  <c r="L1651"/>
  <c r="L1652"/>
  <c r="L874"/>
  <c r="L876"/>
  <c r="L877"/>
  <c r="L1619"/>
  <c r="L1621"/>
  <c r="L1622"/>
  <c r="L1799"/>
  <c r="L1801"/>
  <c r="L1802"/>
  <c r="L2600"/>
  <c r="L2603"/>
  <c r="K1895"/>
  <c r="K1898"/>
  <c r="K2125"/>
  <c r="K2128"/>
  <c r="K499"/>
  <c r="K501"/>
  <c r="K502"/>
  <c r="K1839"/>
  <c r="K1841"/>
  <c r="K1842"/>
  <c r="K869"/>
  <c r="K871"/>
  <c r="K872"/>
  <c r="K1817"/>
  <c r="K1814"/>
  <c r="K1816"/>
  <c r="K1660"/>
  <c r="K1663"/>
  <c r="K1743"/>
  <c r="K1740"/>
  <c r="K2115"/>
  <c r="K2118"/>
  <c r="K670"/>
  <c r="K673"/>
  <c r="L1998"/>
  <c r="L1995"/>
  <c r="L1773"/>
  <c r="L1770"/>
  <c r="K746"/>
  <c r="K747"/>
  <c r="K744"/>
  <c r="K699"/>
  <c r="K701"/>
  <c r="K702"/>
  <c r="K1304"/>
  <c r="K1306"/>
  <c r="K1307"/>
  <c r="K1269"/>
  <c r="K1271"/>
  <c r="K1272"/>
  <c r="K1484"/>
  <c r="K1486"/>
  <c r="K1487"/>
  <c r="K1632"/>
  <c r="K1629"/>
  <c r="K1631"/>
  <c r="K1664"/>
  <c r="K1666"/>
  <c r="K1667"/>
  <c r="K2500"/>
  <c r="K2503"/>
  <c r="J474"/>
  <c r="J475" s="1"/>
  <c r="I324"/>
  <c r="I327" s="1"/>
  <c r="I445"/>
  <c r="I414"/>
  <c r="I415" s="1"/>
  <c r="I264"/>
  <c r="I266" s="1"/>
  <c r="I40"/>
  <c r="I43"/>
  <c r="J54"/>
  <c r="J55" s="1"/>
  <c r="I289"/>
  <c r="I291" s="1"/>
  <c r="I24"/>
  <c r="I25" s="1"/>
  <c r="I385"/>
  <c r="I388"/>
  <c r="I420"/>
  <c r="I423"/>
  <c r="I335"/>
  <c r="I235"/>
  <c r="I238"/>
  <c r="I80"/>
  <c r="I83"/>
  <c r="K1478"/>
  <c r="K1475"/>
  <c r="K1244"/>
  <c r="K1246"/>
  <c r="K1247"/>
  <c r="K1424"/>
  <c r="K1426"/>
  <c r="K1427"/>
  <c r="K639"/>
  <c r="K641"/>
  <c r="K642"/>
  <c r="K721"/>
  <c r="K722"/>
  <c r="K719"/>
  <c r="L845"/>
  <c r="L848"/>
  <c r="L945"/>
  <c r="L948"/>
  <c r="L995"/>
  <c r="L998"/>
  <c r="L565"/>
  <c r="L568"/>
  <c r="L909"/>
  <c r="L911"/>
  <c r="L912"/>
  <c r="L1071"/>
  <c r="L1072"/>
  <c r="L1069"/>
  <c r="L811"/>
  <c r="L812"/>
  <c r="L809"/>
  <c r="L2670"/>
  <c r="L2673"/>
  <c r="L2319"/>
  <c r="L2321"/>
  <c r="L2322"/>
  <c r="L1678"/>
  <c r="L1675"/>
  <c r="J1084"/>
  <c r="J1086"/>
  <c r="J1087"/>
  <c r="J795"/>
  <c r="J798"/>
  <c r="J2255"/>
  <c r="J2258"/>
  <c r="K1055"/>
  <c r="K1058"/>
  <c r="J1016"/>
  <c r="J1017"/>
  <c r="J1014"/>
  <c r="L851"/>
  <c r="L852"/>
  <c r="L849"/>
  <c r="L949"/>
  <c r="L951"/>
  <c r="L952"/>
  <c r="L1001"/>
  <c r="L1002"/>
  <c r="L999"/>
  <c r="L2138"/>
  <c r="L2135"/>
  <c r="K532"/>
  <c r="K529"/>
  <c r="K531"/>
  <c r="K1007"/>
  <c r="K1004"/>
  <c r="K1006"/>
  <c r="K1627"/>
  <c r="K1624"/>
  <c r="K1626"/>
  <c r="K1982"/>
  <c r="K1979"/>
  <c r="K1981"/>
  <c r="K1689"/>
  <c r="K1691"/>
  <c r="K1692"/>
  <c r="K2189"/>
  <c r="K2191"/>
  <c r="K2192"/>
  <c r="K2004"/>
  <c r="K2006"/>
  <c r="K2007"/>
  <c r="K1885"/>
  <c r="K1888"/>
  <c r="K2325"/>
  <c r="K2328"/>
  <c r="K2685"/>
  <c r="K2688"/>
  <c r="K513"/>
  <c r="K510"/>
  <c r="K988"/>
  <c r="K985"/>
  <c r="K2559"/>
  <c r="K2561"/>
  <c r="K2562"/>
  <c r="K2389"/>
  <c r="K2391"/>
  <c r="K2392"/>
  <c r="J1033"/>
  <c r="J1030"/>
  <c r="J1135"/>
  <c r="J1138"/>
  <c r="J2650"/>
  <c r="J2653"/>
  <c r="K954"/>
  <c r="K956"/>
  <c r="K957"/>
  <c r="K569"/>
  <c r="K571"/>
  <c r="K572"/>
  <c r="K2493"/>
  <c r="K2490"/>
  <c r="K1850"/>
  <c r="K1853"/>
  <c r="K2365"/>
  <c r="K2368"/>
  <c r="K2063"/>
  <c r="K2060"/>
  <c r="K1735"/>
  <c r="K1738"/>
  <c r="K2480"/>
  <c r="K2483"/>
  <c r="K1647"/>
  <c r="K1644"/>
  <c r="K1646"/>
  <c r="K2167"/>
  <c r="K2164"/>
  <c r="K2166"/>
  <c r="K1285"/>
  <c r="K1288"/>
  <c r="K1545"/>
  <c r="K1548"/>
  <c r="K1230"/>
  <c r="K1233"/>
  <c r="K1295"/>
  <c r="K1298"/>
  <c r="K2639"/>
  <c r="K2641"/>
  <c r="K2642"/>
  <c r="J615"/>
  <c r="J618"/>
  <c r="K1220"/>
  <c r="K1223"/>
  <c r="K1589"/>
  <c r="K1591"/>
  <c r="K1592"/>
  <c r="K735"/>
  <c r="K738"/>
  <c r="L1011"/>
  <c r="L1012"/>
  <c r="L1009"/>
  <c r="L1139"/>
  <c r="L1141"/>
  <c r="L1142"/>
  <c r="L2280"/>
  <c r="L2283"/>
  <c r="L2380"/>
  <c r="L2383"/>
  <c r="L1680"/>
  <c r="L1683"/>
  <c r="L1780"/>
  <c r="L1783"/>
  <c r="L1950"/>
  <c r="L1953"/>
  <c r="L2100"/>
  <c r="L2103"/>
  <c r="L2180"/>
  <c r="L2183"/>
  <c r="L2300"/>
  <c r="L2303"/>
  <c r="K867"/>
  <c r="K864"/>
  <c r="K866"/>
  <c r="K524"/>
  <c r="K526"/>
  <c r="K527"/>
  <c r="K2330"/>
  <c r="K2333"/>
  <c r="K2085"/>
  <c r="K2088"/>
  <c r="J8"/>
  <c r="J5"/>
  <c r="K1323"/>
  <c r="K1320"/>
  <c r="K1291"/>
  <c r="K1292"/>
  <c r="K1289"/>
  <c r="K1712"/>
  <c r="K1709"/>
  <c r="K1711"/>
  <c r="K2067"/>
  <c r="K2064"/>
  <c r="K2066"/>
  <c r="K1789"/>
  <c r="K1791"/>
  <c r="K1792"/>
  <c r="K2309"/>
  <c r="K2311"/>
  <c r="K2312"/>
  <c r="K2194"/>
  <c r="K2196"/>
  <c r="K2197"/>
  <c r="K1074"/>
  <c r="K1076"/>
  <c r="K1077"/>
  <c r="K2552"/>
  <c r="K2549"/>
  <c r="K2551"/>
  <c r="K2412"/>
  <c r="K2409"/>
  <c r="K2411"/>
  <c r="L2175"/>
  <c r="L2178"/>
  <c r="L1048"/>
  <c r="L1045"/>
  <c r="L1133"/>
  <c r="L1130"/>
  <c r="L2233"/>
  <c r="L2230"/>
  <c r="L2363"/>
  <c r="L2360"/>
  <c r="L2403"/>
  <c r="L2400"/>
  <c r="L1733"/>
  <c r="L1730"/>
  <c r="L1893"/>
  <c r="L1890"/>
  <c r="L2023"/>
  <c r="L2020"/>
  <c r="L2143"/>
  <c r="L2140"/>
  <c r="L2223"/>
  <c r="L2220"/>
  <c r="L2546"/>
  <c r="L2547"/>
  <c r="L2544"/>
  <c r="L2664"/>
  <c r="L2666"/>
  <c r="L2667"/>
  <c r="K305"/>
  <c r="K308"/>
  <c r="K635"/>
  <c r="K638"/>
  <c r="L1726"/>
  <c r="L1727"/>
  <c r="L1724"/>
  <c r="L1906"/>
  <c r="L1907"/>
  <c r="L1904"/>
  <c r="L2216"/>
  <c r="L2217"/>
  <c r="L2214"/>
  <c r="L1669"/>
  <c r="L1671"/>
  <c r="L1672"/>
  <c r="L1929"/>
  <c r="L1931"/>
  <c r="L1932"/>
  <c r="L2169"/>
  <c r="L2171"/>
  <c r="L2172"/>
  <c r="L2420"/>
  <c r="L2423"/>
  <c r="L1614"/>
  <c r="L1616"/>
  <c r="L1617"/>
  <c r="L1776"/>
  <c r="L1777"/>
  <c r="L1774"/>
  <c r="L1934"/>
  <c r="L1936"/>
  <c r="L1937"/>
  <c r="L2056"/>
  <c r="L2057"/>
  <c r="L2054"/>
  <c r="L2144"/>
  <c r="L2146"/>
  <c r="L2147"/>
  <c r="L2246"/>
  <c r="L2247"/>
  <c r="L2244"/>
  <c r="L2344"/>
  <c r="L2346"/>
  <c r="L2347"/>
  <c r="L2456"/>
  <c r="L2457"/>
  <c r="L2454"/>
  <c r="L2509"/>
  <c r="L2511"/>
  <c r="L2512"/>
  <c r="L2626"/>
  <c r="L2627"/>
  <c r="L2624"/>
  <c r="L515"/>
  <c r="L518"/>
  <c r="L555"/>
  <c r="L558"/>
  <c r="K2370"/>
  <c r="K2373"/>
  <c r="K2080"/>
  <c r="K2083"/>
  <c r="K990"/>
  <c r="K993"/>
  <c r="K1605"/>
  <c r="K1608"/>
  <c r="K1940"/>
  <c r="K1943"/>
  <c r="K1180"/>
  <c r="K1183"/>
  <c r="I59"/>
  <c r="I60" s="1"/>
  <c r="I399"/>
  <c r="I400" s="1"/>
  <c r="I189"/>
  <c r="I190" s="1"/>
  <c r="I224"/>
  <c r="I225" s="1"/>
  <c r="J674"/>
  <c r="J676"/>
  <c r="J677"/>
  <c r="K680"/>
  <c r="K683"/>
  <c r="K760"/>
  <c r="K763"/>
  <c r="K1249"/>
  <c r="K1251"/>
  <c r="K1252"/>
  <c r="K1396"/>
  <c r="K1397"/>
  <c r="K1394"/>
  <c r="K1189"/>
  <c r="K1191"/>
  <c r="K1192"/>
  <c r="K1501"/>
  <c r="K1502"/>
  <c r="K1499"/>
  <c r="K1434"/>
  <c r="K1436"/>
  <c r="K1437"/>
  <c r="K1309"/>
  <c r="K1312"/>
  <c r="K1311"/>
  <c r="J754"/>
  <c r="J756"/>
  <c r="J757"/>
  <c r="K1240"/>
  <c r="K1243"/>
  <c r="K1390"/>
  <c r="K1393"/>
  <c r="K588"/>
  <c r="K585"/>
  <c r="L2278"/>
  <c r="L2275"/>
  <c r="K714"/>
  <c r="K716"/>
  <c r="K717"/>
  <c r="K1466"/>
  <c r="K1467"/>
  <c r="K1464"/>
  <c r="K626"/>
  <c r="K627"/>
  <c r="K624"/>
  <c r="K704"/>
  <c r="K706"/>
  <c r="K707"/>
  <c r="K611"/>
  <c r="K612"/>
  <c r="K609"/>
  <c r="K1281"/>
  <c r="K1282"/>
  <c r="K1279"/>
  <c r="K1579"/>
  <c r="K1581"/>
  <c r="K1582"/>
  <c r="K1506"/>
  <c r="K1507"/>
  <c r="K1504"/>
  <c r="K661"/>
  <c r="K662"/>
  <c r="K659"/>
  <c r="K739"/>
  <c r="K741"/>
  <c r="K742"/>
  <c r="K1216"/>
  <c r="K1217"/>
  <c r="K1214"/>
  <c r="K1374"/>
  <c r="K1376"/>
  <c r="K1377"/>
  <c r="K1556"/>
  <c r="K1557"/>
  <c r="K1554"/>
  <c r="K1439"/>
  <c r="K1441"/>
  <c r="K1442"/>
  <c r="K1346"/>
  <c r="K1347"/>
  <c r="K1344"/>
  <c r="L896"/>
  <c r="L897"/>
  <c r="L894"/>
  <c r="L1104"/>
  <c r="L1106"/>
  <c r="L1107"/>
  <c r="K937"/>
  <c r="K934"/>
  <c r="K936"/>
  <c r="K789"/>
  <c r="K791"/>
  <c r="K792"/>
  <c r="K731"/>
  <c r="K732"/>
  <c r="K729"/>
  <c r="K1759"/>
  <c r="K1761"/>
  <c r="K1762"/>
  <c r="K2249"/>
  <c r="K2251"/>
  <c r="K2252"/>
  <c r="K839"/>
  <c r="K841"/>
  <c r="K842"/>
  <c r="J2524"/>
  <c r="J2526"/>
  <c r="J2527"/>
  <c r="K1384"/>
  <c r="K1387"/>
  <c r="K1386"/>
  <c r="K1461"/>
  <c r="K1462"/>
  <c r="K1459"/>
  <c r="K709"/>
  <c r="K711"/>
  <c r="K712"/>
  <c r="L806"/>
  <c r="L807"/>
  <c r="L804"/>
  <c r="L924"/>
  <c r="L926"/>
  <c r="L927"/>
  <c r="L1156"/>
  <c r="L1157"/>
  <c r="L1154"/>
  <c r="L1654"/>
  <c r="L1656"/>
  <c r="L1657"/>
  <c r="L1751"/>
  <c r="L1752"/>
  <c r="L1749"/>
  <c r="L1829"/>
  <c r="L1831"/>
  <c r="L1832"/>
  <c r="L1916"/>
  <c r="L1917"/>
  <c r="L1914"/>
  <c r="L2014"/>
  <c r="L2016"/>
  <c r="L2017"/>
  <c r="L960"/>
  <c r="L963"/>
  <c r="L1120"/>
  <c r="L1123"/>
  <c r="L1170"/>
  <c r="L1173"/>
  <c r="K1451"/>
  <c r="K1452"/>
  <c r="K1449"/>
  <c r="K1364"/>
  <c r="K1366"/>
  <c r="K1367"/>
  <c r="K1092"/>
  <c r="K1089"/>
  <c r="K1091"/>
  <c r="K1714"/>
  <c r="K1716"/>
  <c r="K1717"/>
  <c r="K855"/>
  <c r="K858"/>
  <c r="K2355"/>
  <c r="K2358"/>
  <c r="K2622"/>
  <c r="K2619"/>
  <c r="K2621"/>
  <c r="K1110"/>
  <c r="K1113"/>
  <c r="K2659"/>
  <c r="K2661"/>
  <c r="K2662"/>
  <c r="K1159"/>
  <c r="K1161"/>
  <c r="K1162"/>
  <c r="K2637"/>
  <c r="K2634"/>
  <c r="K2636"/>
  <c r="K933"/>
  <c r="K930"/>
  <c r="K2317"/>
  <c r="K2314"/>
  <c r="K2316"/>
  <c r="K2002"/>
  <c r="K1999"/>
  <c r="K2001"/>
  <c r="J881"/>
  <c r="J882"/>
  <c r="J879"/>
  <c r="K1355"/>
  <c r="K1358"/>
  <c r="K1405"/>
  <c r="K1408"/>
  <c r="K1420"/>
  <c r="K1423"/>
  <c r="K1520"/>
  <c r="K1523"/>
  <c r="K2535"/>
  <c r="K2538"/>
  <c r="K2654"/>
  <c r="K2656"/>
  <c r="K2657"/>
  <c r="K644"/>
  <c r="K646"/>
  <c r="K647"/>
  <c r="K726"/>
  <c r="K727"/>
  <c r="K724"/>
  <c r="K594"/>
  <c r="K596"/>
  <c r="K597"/>
  <c r="L1796"/>
  <c r="L1797"/>
  <c r="L1794"/>
  <c r="L1961"/>
  <c r="L1962"/>
  <c r="L1959"/>
  <c r="L2271"/>
  <c r="L2272"/>
  <c r="L2269"/>
  <c r="L2394"/>
  <c r="L2396"/>
  <c r="L2397"/>
  <c r="L1859"/>
  <c r="L1861"/>
  <c r="L1862"/>
  <c r="L2129"/>
  <c r="L2131"/>
  <c r="L2132"/>
  <c r="L1835"/>
  <c r="L1838"/>
  <c r="K1431"/>
  <c r="K1432"/>
  <c r="K1429"/>
  <c r="K1585"/>
  <c r="K1588"/>
  <c r="L800"/>
  <c r="L803"/>
  <c r="L885"/>
  <c r="L888"/>
  <c r="L975"/>
  <c r="L978"/>
  <c r="L1020"/>
  <c r="L1023"/>
  <c r="L1964"/>
  <c r="L1966"/>
  <c r="L1967"/>
  <c r="L2051"/>
  <c r="L2052"/>
  <c r="L2049"/>
  <c r="L2470"/>
  <c r="L2473"/>
  <c r="K1042"/>
  <c r="K1039"/>
  <c r="K1041"/>
  <c r="K922"/>
  <c r="K919"/>
  <c r="K921"/>
  <c r="K1945"/>
  <c r="K1948"/>
  <c r="K827"/>
  <c r="K824"/>
  <c r="K826"/>
  <c r="K1957"/>
  <c r="K1954"/>
  <c r="K1956"/>
  <c r="K751"/>
  <c r="K752"/>
  <c r="K749"/>
  <c r="L2290"/>
  <c r="L2293"/>
  <c r="L1065"/>
  <c r="L1068"/>
  <c r="K589"/>
  <c r="K592"/>
  <c r="K591"/>
  <c r="K1493"/>
  <c r="K1490"/>
  <c r="K1238"/>
  <c r="K1235"/>
  <c r="J159"/>
  <c r="J160" s="1"/>
  <c r="I229"/>
  <c r="I230" s="1"/>
  <c r="I275"/>
  <c r="I149"/>
  <c r="I150" s="1"/>
  <c r="K1261"/>
  <c r="K1262"/>
  <c r="K1259"/>
  <c r="L781"/>
  <c r="L782"/>
  <c r="L779"/>
  <c r="L506"/>
  <c r="L507"/>
  <c r="L504"/>
  <c r="L819"/>
  <c r="L821"/>
  <c r="L822"/>
  <c r="L901"/>
  <c r="L902"/>
  <c r="L899"/>
  <c r="L979"/>
  <c r="L981"/>
  <c r="L982"/>
  <c r="L893"/>
  <c r="L890"/>
  <c r="L1063"/>
  <c r="L1060"/>
  <c r="L2450"/>
  <c r="L2453"/>
  <c r="L2610"/>
  <c r="L2613"/>
  <c r="K835"/>
  <c r="K838"/>
  <c r="K1785"/>
  <c r="K1788"/>
  <c r="J769"/>
  <c r="J771"/>
  <c r="J772"/>
  <c r="L2533"/>
  <c r="L2530"/>
  <c r="L540"/>
  <c r="L543"/>
  <c r="L490"/>
  <c r="L493"/>
  <c r="L2350"/>
  <c r="L2353"/>
  <c r="L1685"/>
  <c r="L1688"/>
  <c r="L1845"/>
  <c r="L1848"/>
  <c r="L1985"/>
  <c r="L1988"/>
  <c r="L2105"/>
  <c r="L2108"/>
  <c r="L2185"/>
  <c r="L2188"/>
  <c r="L2295"/>
  <c r="L2298"/>
  <c r="L2435"/>
  <c r="L2438"/>
  <c r="L2475"/>
  <c r="L2478"/>
  <c r="L2585"/>
  <c r="L2588"/>
  <c r="L2675"/>
  <c r="L2678"/>
  <c r="L818"/>
  <c r="L815"/>
  <c r="L968"/>
  <c r="L965"/>
  <c r="L1168"/>
  <c r="L1165"/>
  <c r="L2505"/>
  <c r="L2508"/>
  <c r="L2695"/>
  <c r="L2698"/>
  <c r="K1299"/>
  <c r="K1301"/>
  <c r="K1302"/>
  <c r="K1411"/>
  <c r="K1412"/>
  <c r="K1409"/>
  <c r="K1349"/>
  <c r="K1351"/>
  <c r="K1352"/>
  <c r="K1401"/>
  <c r="K1402"/>
  <c r="K1399"/>
  <c r="K1177"/>
  <c r="K1176"/>
  <c r="K1174"/>
  <c r="L456"/>
  <c r="L457"/>
  <c r="L454"/>
  <c r="L561"/>
  <c r="L562"/>
  <c r="L559"/>
  <c r="K1920"/>
  <c r="K1923"/>
  <c r="K2153"/>
  <c r="K2150"/>
  <c r="K2680"/>
  <c r="K2683"/>
  <c r="K2265"/>
  <c r="K2268"/>
  <c r="J2646"/>
  <c r="J2647"/>
  <c r="J2644"/>
  <c r="K1640"/>
  <c r="K1643"/>
  <c r="K154"/>
  <c r="K156"/>
  <c r="K157"/>
  <c r="J861"/>
  <c r="J862"/>
  <c r="J859"/>
  <c r="J2459"/>
  <c r="J2461"/>
  <c r="J2462"/>
  <c r="K2608"/>
  <c r="K2605"/>
  <c r="K1494"/>
  <c r="K1496"/>
  <c r="K1497"/>
  <c r="K1205"/>
  <c r="K1208"/>
  <c r="L2341"/>
  <c r="L2342"/>
  <c r="L2339"/>
  <c r="K1315"/>
  <c r="K1318"/>
  <c r="L1096"/>
  <c r="L1097"/>
  <c r="L1094"/>
  <c r="L1706"/>
  <c r="L1707"/>
  <c r="L1704"/>
  <c r="L1871"/>
  <c r="L1872"/>
  <c r="L1869"/>
  <c r="K1124"/>
  <c r="K1126"/>
  <c r="K1127"/>
  <c r="K2425"/>
  <c r="K2428"/>
  <c r="K2484"/>
  <c r="K2486"/>
  <c r="K2487"/>
  <c r="K2069"/>
  <c r="K2071"/>
  <c r="K2072"/>
  <c r="K907"/>
  <c r="K904"/>
  <c r="K906"/>
  <c r="K2025"/>
  <c r="K2028"/>
  <c r="K2243"/>
  <c r="K2240"/>
  <c r="L1819"/>
  <c r="L1821"/>
  <c r="L1822"/>
  <c r="L2376"/>
  <c r="L2377"/>
  <c r="L2374"/>
  <c r="L2091"/>
  <c r="L2092"/>
  <c r="L2089"/>
  <c r="L1766"/>
  <c r="L1767"/>
  <c r="L1764"/>
  <c r="L2581"/>
  <c r="L2582"/>
  <c r="L2579"/>
  <c r="L535"/>
  <c r="L538"/>
  <c r="K665"/>
  <c r="K668"/>
  <c r="K620"/>
  <c r="K623"/>
  <c r="K600"/>
  <c r="K603"/>
  <c r="K1470"/>
  <c r="K1473"/>
  <c r="K1570"/>
  <c r="K1573"/>
  <c r="K2160"/>
  <c r="K2163"/>
  <c r="K2030"/>
  <c r="K2033"/>
  <c r="K1574"/>
  <c r="K1576"/>
  <c r="K1577"/>
  <c r="I124"/>
  <c r="I125" s="1"/>
  <c r="J119"/>
  <c r="I115"/>
  <c r="J389"/>
  <c r="J390" s="1"/>
  <c r="J299"/>
  <c r="I104"/>
  <c r="I105" s="1"/>
  <c r="I359"/>
  <c r="I360" s="1"/>
  <c r="I204"/>
  <c r="I207" s="1"/>
  <c r="I147"/>
  <c r="J147" s="1"/>
  <c r="H286"/>
  <c r="H288" s="1"/>
  <c r="H451"/>
  <c r="H453" s="1"/>
  <c r="H168"/>
  <c r="H428"/>
  <c r="H293"/>
  <c r="H297"/>
  <c r="I297" s="1"/>
  <c r="I46"/>
  <c r="I48" s="1"/>
  <c r="I87"/>
  <c r="I211"/>
  <c r="I213" s="1"/>
  <c r="I166"/>
  <c r="I241"/>
  <c r="I243" s="1"/>
  <c r="I31"/>
  <c r="A2737"/>
  <c r="H178" l="1"/>
  <c r="I175" s="1"/>
  <c r="J396"/>
  <c r="I310"/>
  <c r="I33"/>
  <c r="I88"/>
  <c r="I140"/>
  <c r="J395"/>
  <c r="I170"/>
  <c r="J435"/>
  <c r="I35"/>
  <c r="I343"/>
  <c r="I287"/>
  <c r="I22"/>
  <c r="I176"/>
  <c r="I113"/>
  <c r="J110" s="1"/>
  <c r="K109" s="1"/>
  <c r="I68"/>
  <c r="J182"/>
  <c r="I348"/>
  <c r="I283"/>
  <c r="J77"/>
  <c r="I142"/>
  <c r="J96"/>
  <c r="J216"/>
  <c r="J330"/>
  <c r="J345"/>
  <c r="K344" s="1"/>
  <c r="I303"/>
  <c r="I292"/>
  <c r="J56"/>
  <c r="I203"/>
  <c r="I198"/>
  <c r="J195" s="1"/>
  <c r="K194" s="1"/>
  <c r="I133"/>
  <c r="J130" s="1"/>
  <c r="K129" s="1"/>
  <c r="I227"/>
  <c r="I143"/>
  <c r="H18"/>
  <c r="I401"/>
  <c r="I15"/>
  <c r="I265"/>
  <c r="J264" s="1"/>
  <c r="I362"/>
  <c r="J391"/>
  <c r="D2725"/>
  <c r="E2724" s="1"/>
  <c r="E2727" s="1"/>
  <c r="E2728" s="1"/>
  <c r="F2725" s="1"/>
  <c r="E2722"/>
  <c r="E2723" s="1"/>
  <c r="F2720" s="1"/>
  <c r="G2719" s="1"/>
  <c r="I246"/>
  <c r="J392"/>
  <c r="B2734"/>
  <c r="H2706"/>
  <c r="H2704"/>
  <c r="H2707"/>
  <c r="E2725"/>
  <c r="F2722"/>
  <c r="F2723" s="1"/>
  <c r="F2719"/>
  <c r="F2721"/>
  <c r="G2715"/>
  <c r="G2718"/>
  <c r="I2699"/>
  <c r="I2702"/>
  <c r="I2701"/>
  <c r="D2729"/>
  <c r="D2731" s="1"/>
  <c r="A2744"/>
  <c r="H2708"/>
  <c r="H2705"/>
  <c r="G2713"/>
  <c r="G2710"/>
  <c r="I2700"/>
  <c r="I2703"/>
  <c r="I248"/>
  <c r="J111"/>
  <c r="J322"/>
  <c r="I183"/>
  <c r="J180" s="1"/>
  <c r="K179" s="1"/>
  <c r="J112"/>
  <c r="J217"/>
  <c r="J162"/>
  <c r="I117"/>
  <c r="J323"/>
  <c r="I21"/>
  <c r="J197"/>
  <c r="J320"/>
  <c r="J52"/>
  <c r="I134"/>
  <c r="I137" s="1"/>
  <c r="I351"/>
  <c r="I186"/>
  <c r="I277"/>
  <c r="I20"/>
  <c r="J120"/>
  <c r="K119" s="1"/>
  <c r="I118"/>
  <c r="I317"/>
  <c r="J407"/>
  <c r="I411"/>
  <c r="I413" s="1"/>
  <c r="I17"/>
  <c r="J131"/>
  <c r="J196"/>
  <c r="I53"/>
  <c r="I135"/>
  <c r="J300"/>
  <c r="K299" s="1"/>
  <c r="I151"/>
  <c r="I226"/>
  <c r="I228" s="1"/>
  <c r="I192"/>
  <c r="I402"/>
  <c r="I62"/>
  <c r="J477"/>
  <c r="J442"/>
  <c r="I352"/>
  <c r="I432"/>
  <c r="I431"/>
  <c r="I316"/>
  <c r="I278"/>
  <c r="J397"/>
  <c r="J95"/>
  <c r="K94" s="1"/>
  <c r="I101"/>
  <c r="J46"/>
  <c r="I218"/>
  <c r="J301"/>
  <c r="I127"/>
  <c r="I26"/>
  <c r="J57"/>
  <c r="J58" s="1"/>
  <c r="I267"/>
  <c r="I268" s="1"/>
  <c r="J398"/>
  <c r="J97"/>
  <c r="J98" s="1"/>
  <c r="I447"/>
  <c r="I448" s="1"/>
  <c r="J436"/>
  <c r="J438" s="1"/>
  <c r="J215"/>
  <c r="K214" s="1"/>
  <c r="K217" s="1"/>
  <c r="I16"/>
  <c r="J146"/>
  <c r="J346"/>
  <c r="J359"/>
  <c r="J362" s="1"/>
  <c r="K389"/>
  <c r="J149"/>
  <c r="J229"/>
  <c r="K159"/>
  <c r="J224"/>
  <c r="J189"/>
  <c r="J399"/>
  <c r="J59"/>
  <c r="J414"/>
  <c r="K474"/>
  <c r="K439"/>
  <c r="K484"/>
  <c r="J349"/>
  <c r="J184"/>
  <c r="J186" s="1"/>
  <c r="J255"/>
  <c r="J365"/>
  <c r="J429"/>
  <c r="J314"/>
  <c r="K404"/>
  <c r="J99"/>
  <c r="K319"/>
  <c r="J104"/>
  <c r="J124"/>
  <c r="J24"/>
  <c r="K54"/>
  <c r="K56" s="1"/>
  <c r="J34"/>
  <c r="J70"/>
  <c r="J459"/>
  <c r="K329"/>
  <c r="J14"/>
  <c r="J45"/>
  <c r="I290"/>
  <c r="I293"/>
  <c r="I165"/>
  <c r="I168"/>
  <c r="I285"/>
  <c r="L2033"/>
  <c r="L2030"/>
  <c r="L2163"/>
  <c r="L2160"/>
  <c r="L1570"/>
  <c r="L1573"/>
  <c r="L1470"/>
  <c r="L1473"/>
  <c r="L600"/>
  <c r="L603"/>
  <c r="L620"/>
  <c r="L623"/>
  <c r="L665"/>
  <c r="L668"/>
  <c r="M538"/>
  <c r="M535"/>
  <c r="L2240"/>
  <c r="L2243"/>
  <c r="L2026"/>
  <c r="L2027"/>
  <c r="L2024"/>
  <c r="L2424"/>
  <c r="L2426"/>
  <c r="L2427"/>
  <c r="L1317"/>
  <c r="L1314"/>
  <c r="L1316"/>
  <c r="L1208"/>
  <c r="L1205"/>
  <c r="L2608"/>
  <c r="L2605"/>
  <c r="L1641"/>
  <c r="L1642"/>
  <c r="L1639"/>
  <c r="L2268"/>
  <c r="L2265"/>
  <c r="L2680"/>
  <c r="L2683"/>
  <c r="L2151"/>
  <c r="L2152"/>
  <c r="L2149"/>
  <c r="L1923"/>
  <c r="L1920"/>
  <c r="M2695"/>
  <c r="M2698"/>
  <c r="M2505"/>
  <c r="M2508"/>
  <c r="M1167"/>
  <c r="M1166"/>
  <c r="M1164"/>
  <c r="M964"/>
  <c r="M966"/>
  <c r="M967"/>
  <c r="M817"/>
  <c r="M814"/>
  <c r="M816"/>
  <c r="M2678"/>
  <c r="M2675"/>
  <c r="M2588"/>
  <c r="M2585"/>
  <c r="M2478"/>
  <c r="M2475"/>
  <c r="M2438"/>
  <c r="M2435"/>
  <c r="M2298"/>
  <c r="M2295"/>
  <c r="M2188"/>
  <c r="M2185"/>
  <c r="M2108"/>
  <c r="M2105"/>
  <c r="M1988"/>
  <c r="M1985"/>
  <c r="M1848"/>
  <c r="M1845"/>
  <c r="M1688"/>
  <c r="M1685"/>
  <c r="M2353"/>
  <c r="M2350"/>
  <c r="M493"/>
  <c r="M490"/>
  <c r="M543"/>
  <c r="M540"/>
  <c r="M2532"/>
  <c r="M2531"/>
  <c r="M2529"/>
  <c r="L1788"/>
  <c r="L1785"/>
  <c r="L838"/>
  <c r="L835"/>
  <c r="M2610"/>
  <c r="M2613"/>
  <c r="M2450"/>
  <c r="M2453"/>
  <c r="M1059"/>
  <c r="M1061"/>
  <c r="M1062"/>
  <c r="M892"/>
  <c r="M891"/>
  <c r="M889"/>
  <c r="J139"/>
  <c r="K394"/>
  <c r="L1234"/>
  <c r="L1236"/>
  <c r="L1237"/>
  <c r="L1492"/>
  <c r="L1489"/>
  <c r="L1491"/>
  <c r="M1068"/>
  <c r="M1065"/>
  <c r="M2290"/>
  <c r="M2293"/>
  <c r="L1945"/>
  <c r="L1948"/>
  <c r="M2470"/>
  <c r="M2473"/>
  <c r="M1023"/>
  <c r="M1020"/>
  <c r="M978"/>
  <c r="M975"/>
  <c r="M888"/>
  <c r="M885"/>
  <c r="M803"/>
  <c r="M800"/>
  <c r="L1588"/>
  <c r="L1585"/>
  <c r="M1834"/>
  <c r="M1836"/>
  <c r="M1837"/>
  <c r="L2536"/>
  <c r="L2537"/>
  <c r="L2534"/>
  <c r="L1519"/>
  <c r="L1521"/>
  <c r="L1522"/>
  <c r="L1422"/>
  <c r="L1421"/>
  <c r="L1419"/>
  <c r="L1407"/>
  <c r="L1406"/>
  <c r="L1404"/>
  <c r="L1354"/>
  <c r="L1356"/>
  <c r="L1357"/>
  <c r="L933"/>
  <c r="L930"/>
  <c r="L1113"/>
  <c r="L1110"/>
  <c r="L2355"/>
  <c r="L2358"/>
  <c r="L858"/>
  <c r="L855"/>
  <c r="M1171"/>
  <c r="M1172"/>
  <c r="M1169"/>
  <c r="M1119"/>
  <c r="M1121"/>
  <c r="M1122"/>
  <c r="M962"/>
  <c r="M959"/>
  <c r="M961"/>
  <c r="M2277"/>
  <c r="M2276"/>
  <c r="M2274"/>
  <c r="L584"/>
  <c r="L586"/>
  <c r="L587"/>
  <c r="L1390"/>
  <c r="L1393"/>
  <c r="L1240"/>
  <c r="L1243"/>
  <c r="L762"/>
  <c r="L759"/>
  <c r="L761"/>
  <c r="L679"/>
  <c r="L681"/>
  <c r="L682"/>
  <c r="L1183"/>
  <c r="L1180"/>
  <c r="L1939"/>
  <c r="L1941"/>
  <c r="L1942"/>
  <c r="L1604"/>
  <c r="L1606"/>
  <c r="L1607"/>
  <c r="L991"/>
  <c r="L992"/>
  <c r="L989"/>
  <c r="L2081"/>
  <c r="L2082"/>
  <c r="L2079"/>
  <c r="L2371"/>
  <c r="L2372"/>
  <c r="L2369"/>
  <c r="M558"/>
  <c r="M555"/>
  <c r="M518"/>
  <c r="M515"/>
  <c r="M2423"/>
  <c r="M2420"/>
  <c r="L634"/>
  <c r="L636"/>
  <c r="L637"/>
  <c r="L307"/>
  <c r="L304"/>
  <c r="L306"/>
  <c r="M2219"/>
  <c r="M2221"/>
  <c r="M2222"/>
  <c r="M2142"/>
  <c r="M2141"/>
  <c r="M2139"/>
  <c r="M2019"/>
  <c r="M2021"/>
  <c r="M2022"/>
  <c r="M1892"/>
  <c r="M1889"/>
  <c r="M1891"/>
  <c r="M1729"/>
  <c r="M1731"/>
  <c r="M1732"/>
  <c r="M2402"/>
  <c r="M2401"/>
  <c r="M2399"/>
  <c r="M2359"/>
  <c r="M2361"/>
  <c r="M2362"/>
  <c r="M2232"/>
  <c r="M2229"/>
  <c r="M2231"/>
  <c r="M1129"/>
  <c r="M1131"/>
  <c r="M1132"/>
  <c r="M1047"/>
  <c r="M1044"/>
  <c r="M1046"/>
  <c r="M2175"/>
  <c r="M2178"/>
  <c r="L1323"/>
  <c r="L1320"/>
  <c r="K5"/>
  <c r="K8"/>
  <c r="L2086"/>
  <c r="L2087"/>
  <c r="L2084"/>
  <c r="L2331"/>
  <c r="L2332"/>
  <c r="L2329"/>
  <c r="M2299"/>
  <c r="M2301"/>
  <c r="M2302"/>
  <c r="M2182"/>
  <c r="M2179"/>
  <c r="M2181"/>
  <c r="M2099"/>
  <c r="M2101"/>
  <c r="M2102"/>
  <c r="M1952"/>
  <c r="M1949"/>
  <c r="M1951"/>
  <c r="M1779"/>
  <c r="M1781"/>
  <c r="M1782"/>
  <c r="M1682"/>
  <c r="M1679"/>
  <c r="M1681"/>
  <c r="M2379"/>
  <c r="M2381"/>
  <c r="M2382"/>
  <c r="M2282"/>
  <c r="M2279"/>
  <c r="M2281"/>
  <c r="L734"/>
  <c r="L736"/>
  <c r="L737"/>
  <c r="L1220"/>
  <c r="L1223"/>
  <c r="K615"/>
  <c r="K618"/>
  <c r="L1297"/>
  <c r="L1294"/>
  <c r="L1296"/>
  <c r="L1229"/>
  <c r="L1231"/>
  <c r="L1232"/>
  <c r="L1544"/>
  <c r="L1546"/>
  <c r="L1547"/>
  <c r="L1287"/>
  <c r="L1284"/>
  <c r="L1286"/>
  <c r="L2480"/>
  <c r="L2483"/>
  <c r="L1735"/>
  <c r="L1738"/>
  <c r="L2061"/>
  <c r="L2062"/>
  <c r="L2059"/>
  <c r="L2368"/>
  <c r="L2365"/>
  <c r="L1853"/>
  <c r="L1850"/>
  <c r="L2489"/>
  <c r="L2491"/>
  <c r="L2492"/>
  <c r="K2650"/>
  <c r="K2653"/>
  <c r="K1135"/>
  <c r="K1138"/>
  <c r="K1029"/>
  <c r="K1031"/>
  <c r="K1032"/>
  <c r="L984"/>
  <c r="L986"/>
  <c r="L987"/>
  <c r="L511"/>
  <c r="L512"/>
  <c r="L509"/>
  <c r="L2688"/>
  <c r="L2685"/>
  <c r="L2328"/>
  <c r="L2325"/>
  <c r="L1888"/>
  <c r="L1885"/>
  <c r="M2138"/>
  <c r="M2135"/>
  <c r="L1054"/>
  <c r="L1056"/>
  <c r="L1057"/>
  <c r="K2257"/>
  <c r="K2254"/>
  <c r="K2256"/>
  <c r="K797"/>
  <c r="K794"/>
  <c r="K796"/>
  <c r="M1674"/>
  <c r="M1676"/>
  <c r="M1677"/>
  <c r="M2672"/>
  <c r="M2671"/>
  <c r="M2669"/>
  <c r="M568"/>
  <c r="M565"/>
  <c r="M998"/>
  <c r="M995"/>
  <c r="M948"/>
  <c r="M945"/>
  <c r="M848"/>
  <c r="M845"/>
  <c r="L1477"/>
  <c r="L1474"/>
  <c r="L1476"/>
  <c r="J39"/>
  <c r="J42" s="1"/>
  <c r="J444"/>
  <c r="J447" s="1"/>
  <c r="L2501"/>
  <c r="L2502"/>
  <c r="L2499"/>
  <c r="M1773"/>
  <c r="M1770"/>
  <c r="M1998"/>
  <c r="M1995"/>
  <c r="L669"/>
  <c r="L671"/>
  <c r="L672"/>
  <c r="L2115"/>
  <c r="L2118"/>
  <c r="L1741"/>
  <c r="L1742"/>
  <c r="L1739"/>
  <c r="L1663"/>
  <c r="L1660"/>
  <c r="L2124"/>
  <c r="L2126"/>
  <c r="L2127"/>
  <c r="L1894"/>
  <c r="L1896"/>
  <c r="L1897"/>
  <c r="M2599"/>
  <c r="M2601"/>
  <c r="M2602"/>
  <c r="K917"/>
  <c r="K914"/>
  <c r="K916"/>
  <c r="L1874"/>
  <c r="L1876"/>
  <c r="L1877"/>
  <c r="L1603"/>
  <c r="L1600"/>
  <c r="M519"/>
  <c r="M521"/>
  <c r="M522"/>
  <c r="L1444"/>
  <c r="L1446"/>
  <c r="L1447"/>
  <c r="L1512"/>
  <c r="L1511"/>
  <c r="L1509"/>
  <c r="L1199"/>
  <c r="L1201"/>
  <c r="L1202"/>
  <c r="L766"/>
  <c r="L767"/>
  <c r="L764"/>
  <c r="L687"/>
  <c r="L686"/>
  <c r="L684"/>
  <c r="L1524"/>
  <c r="L1526"/>
  <c r="L1527"/>
  <c r="L1479"/>
  <c r="L1481"/>
  <c r="L1482"/>
  <c r="L1332"/>
  <c r="L1331"/>
  <c r="L1329"/>
  <c r="K434"/>
  <c r="K437" s="1"/>
  <c r="J409"/>
  <c r="J412" s="1"/>
  <c r="M774"/>
  <c r="M776"/>
  <c r="M777"/>
  <c r="L580"/>
  <c r="L583"/>
  <c r="L553"/>
  <c r="L550"/>
  <c r="L2465"/>
  <c r="L2468"/>
  <c r="L2416"/>
  <c r="L2417"/>
  <c r="L2414"/>
  <c r="L2565"/>
  <c r="L2568"/>
  <c r="M2097"/>
  <c r="M2094"/>
  <c r="M2096"/>
  <c r="M830"/>
  <c r="M833"/>
  <c r="M1080"/>
  <c r="M1083"/>
  <c r="L654"/>
  <c r="L656"/>
  <c r="L657"/>
  <c r="L1383"/>
  <c r="L1380"/>
  <c r="L2156"/>
  <c r="L2157"/>
  <c r="L2154"/>
  <c r="L2589"/>
  <c r="L2591"/>
  <c r="L2592"/>
  <c r="L1806"/>
  <c r="L1807"/>
  <c r="L1804"/>
  <c r="L2110"/>
  <c r="L2113"/>
  <c r="L2384"/>
  <c r="L2386"/>
  <c r="L2387"/>
  <c r="L1879"/>
  <c r="L1881"/>
  <c r="L1882"/>
  <c r="K972"/>
  <c r="K969"/>
  <c r="K971"/>
  <c r="L2120"/>
  <c r="L2123"/>
  <c r="L1278"/>
  <c r="L1275"/>
  <c r="M2335"/>
  <c r="M2338"/>
  <c r="L632"/>
  <c r="L629"/>
  <c r="L631"/>
  <c r="L693"/>
  <c r="L690"/>
  <c r="L1858"/>
  <c r="L1855"/>
  <c r="L1038"/>
  <c r="L1035"/>
  <c r="L1913"/>
  <c r="L1910"/>
  <c r="L2263"/>
  <c r="L2260"/>
  <c r="M2039"/>
  <c r="M2041"/>
  <c r="M2042"/>
  <c r="M1864"/>
  <c r="M1866"/>
  <c r="M1867"/>
  <c r="M1694"/>
  <c r="M1696"/>
  <c r="M1697"/>
  <c r="M1612"/>
  <c r="M1609"/>
  <c r="M1611"/>
  <c r="M2224"/>
  <c r="M2226"/>
  <c r="M2227"/>
  <c r="M2044"/>
  <c r="M2046"/>
  <c r="M2047"/>
  <c r="M2617"/>
  <c r="M2616"/>
  <c r="M2614"/>
  <c r="M2494"/>
  <c r="M2496"/>
  <c r="M2497"/>
  <c r="M1114"/>
  <c r="M1116"/>
  <c r="M1117"/>
  <c r="M1024"/>
  <c r="M1026"/>
  <c r="M1027"/>
  <c r="L1560"/>
  <c r="L1563"/>
  <c r="L1185"/>
  <c r="L1188"/>
  <c r="J84"/>
  <c r="I90"/>
  <c r="I93"/>
  <c r="J10"/>
  <c r="I270"/>
  <c r="I378"/>
  <c r="I375"/>
  <c r="L1575"/>
  <c r="L1578"/>
  <c r="M2580"/>
  <c r="M2583"/>
  <c r="M1767"/>
  <c r="M1766"/>
  <c r="M1764"/>
  <c r="M2092"/>
  <c r="M2091"/>
  <c r="M2089"/>
  <c r="M2377"/>
  <c r="M2376"/>
  <c r="M2374"/>
  <c r="M1819"/>
  <c r="M1821"/>
  <c r="M1822"/>
  <c r="L906"/>
  <c r="L907"/>
  <c r="L904"/>
  <c r="L2069"/>
  <c r="L2071"/>
  <c r="L2072"/>
  <c r="L2484"/>
  <c r="L2486"/>
  <c r="L2487"/>
  <c r="L1125"/>
  <c r="L1128"/>
  <c r="M1869"/>
  <c r="M1871"/>
  <c r="M1872"/>
  <c r="M1704"/>
  <c r="M1706"/>
  <c r="M1707"/>
  <c r="M1094"/>
  <c r="M1096"/>
  <c r="M1097"/>
  <c r="M2342"/>
  <c r="M2339"/>
  <c r="M2341"/>
  <c r="L1497"/>
  <c r="L1494"/>
  <c r="L1496"/>
  <c r="K2460"/>
  <c r="K2463"/>
  <c r="K859"/>
  <c r="K861"/>
  <c r="K862"/>
  <c r="L154"/>
  <c r="L156"/>
  <c r="L157"/>
  <c r="K2644"/>
  <c r="K2646"/>
  <c r="K2647"/>
  <c r="M562"/>
  <c r="M559"/>
  <c r="M561"/>
  <c r="M457"/>
  <c r="M456"/>
  <c r="M454"/>
  <c r="L1178"/>
  <c r="L1175"/>
  <c r="L1402"/>
  <c r="L1401"/>
  <c r="L1399"/>
  <c r="L1349"/>
  <c r="L1351"/>
  <c r="L1352"/>
  <c r="L1412"/>
  <c r="L1409"/>
  <c r="L1411"/>
  <c r="L1299"/>
  <c r="L1301"/>
  <c r="L1302"/>
  <c r="K773"/>
  <c r="K770"/>
  <c r="M983"/>
  <c r="M980"/>
  <c r="M903"/>
  <c r="M900"/>
  <c r="M823"/>
  <c r="M820"/>
  <c r="M508"/>
  <c r="M505"/>
  <c r="M783"/>
  <c r="M780"/>
  <c r="L1260"/>
  <c r="L1263"/>
  <c r="L589"/>
  <c r="L591"/>
  <c r="L592"/>
  <c r="L753"/>
  <c r="L750"/>
  <c r="L1954"/>
  <c r="L1956"/>
  <c r="L1957"/>
  <c r="L828"/>
  <c r="L825"/>
  <c r="L920"/>
  <c r="L923"/>
  <c r="L1039"/>
  <c r="L1041"/>
  <c r="L1042"/>
  <c r="M2053"/>
  <c r="M2050"/>
  <c r="M1968"/>
  <c r="M1965"/>
  <c r="L1432"/>
  <c r="L1431"/>
  <c r="L1429"/>
  <c r="M2130"/>
  <c r="M2133"/>
  <c r="M1860"/>
  <c r="M1863"/>
  <c r="M2395"/>
  <c r="M2398"/>
  <c r="M2270"/>
  <c r="M2273"/>
  <c r="M1960"/>
  <c r="M1963"/>
  <c r="M1795"/>
  <c r="M1798"/>
  <c r="L598"/>
  <c r="L595"/>
  <c r="L728"/>
  <c r="L725"/>
  <c r="L648"/>
  <c r="L645"/>
  <c r="L2656"/>
  <c r="L2657"/>
  <c r="L2654"/>
  <c r="K880"/>
  <c r="K883"/>
  <c r="L2001"/>
  <c r="L2002"/>
  <c r="L1999"/>
  <c r="L2316"/>
  <c r="L2317"/>
  <c r="L2314"/>
  <c r="L2635"/>
  <c r="L2638"/>
  <c r="L1161"/>
  <c r="L1162"/>
  <c r="L1159"/>
  <c r="L2660"/>
  <c r="L2663"/>
  <c r="L2620"/>
  <c r="L2623"/>
  <c r="L1714"/>
  <c r="L1716"/>
  <c r="L1717"/>
  <c r="L1091"/>
  <c r="L1092"/>
  <c r="L1089"/>
  <c r="L1365"/>
  <c r="L1368"/>
  <c r="L1450"/>
  <c r="L1453"/>
  <c r="M2014"/>
  <c r="M2016"/>
  <c r="M2017"/>
  <c r="M1917"/>
  <c r="M1916"/>
  <c r="M1914"/>
  <c r="M1829"/>
  <c r="M1831"/>
  <c r="M1832"/>
  <c r="M1752"/>
  <c r="M1749"/>
  <c r="M1751"/>
  <c r="M1654"/>
  <c r="M1656"/>
  <c r="M1657"/>
  <c r="M1157"/>
  <c r="M1156"/>
  <c r="M1154"/>
  <c r="M924"/>
  <c r="M926"/>
  <c r="M927"/>
  <c r="M807"/>
  <c r="M804"/>
  <c r="M806"/>
  <c r="L710"/>
  <c r="L713"/>
  <c r="L1462"/>
  <c r="L1461"/>
  <c r="L1459"/>
  <c r="L1384"/>
  <c r="L1386"/>
  <c r="L1387"/>
  <c r="K2527"/>
  <c r="K2524"/>
  <c r="K2526"/>
  <c r="L841"/>
  <c r="L842"/>
  <c r="L839"/>
  <c r="L2251"/>
  <c r="L2252"/>
  <c r="L2249"/>
  <c r="L1761"/>
  <c r="L1762"/>
  <c r="L1759"/>
  <c r="L732"/>
  <c r="L729"/>
  <c r="L731"/>
  <c r="L791"/>
  <c r="L792"/>
  <c r="L789"/>
  <c r="L934"/>
  <c r="L936"/>
  <c r="L937"/>
  <c r="M1104"/>
  <c r="M1106"/>
  <c r="M1107"/>
  <c r="M897"/>
  <c r="M896"/>
  <c r="M894"/>
  <c r="L1344"/>
  <c r="L1346"/>
  <c r="L1347"/>
  <c r="L1442"/>
  <c r="L1439"/>
  <c r="L1441"/>
  <c r="L1554"/>
  <c r="L1556"/>
  <c r="L1557"/>
  <c r="L1377"/>
  <c r="L1374"/>
  <c r="L1376"/>
  <c r="L1214"/>
  <c r="L1216"/>
  <c r="L1217"/>
  <c r="L742"/>
  <c r="L739"/>
  <c r="L741"/>
  <c r="L659"/>
  <c r="L661"/>
  <c r="L662"/>
  <c r="L1504"/>
  <c r="L1506"/>
  <c r="L1507"/>
  <c r="L1582"/>
  <c r="L1579"/>
  <c r="L1581"/>
  <c r="L1279"/>
  <c r="L1281"/>
  <c r="L1282"/>
  <c r="L609"/>
  <c r="L611"/>
  <c r="L612"/>
  <c r="L707"/>
  <c r="L704"/>
  <c r="L706"/>
  <c r="L624"/>
  <c r="L626"/>
  <c r="L627"/>
  <c r="L1468"/>
  <c r="L1465"/>
  <c r="L714"/>
  <c r="L716"/>
  <c r="L717"/>
  <c r="K755"/>
  <c r="K758"/>
  <c r="L1309"/>
  <c r="L1311"/>
  <c r="L1312"/>
  <c r="L1434"/>
  <c r="L1436"/>
  <c r="L1437"/>
  <c r="L1502"/>
  <c r="L1499"/>
  <c r="L1501"/>
  <c r="L1189"/>
  <c r="L1191"/>
  <c r="L1192"/>
  <c r="L1397"/>
  <c r="L1396"/>
  <c r="L1394"/>
  <c r="L1249"/>
  <c r="L1251"/>
  <c r="L1252"/>
  <c r="K678"/>
  <c r="K675"/>
  <c r="M2628"/>
  <c r="M2625"/>
  <c r="M2513"/>
  <c r="M2510"/>
  <c r="M2458"/>
  <c r="M2455"/>
  <c r="M2348"/>
  <c r="M2345"/>
  <c r="M2248"/>
  <c r="M2245"/>
  <c r="M2148"/>
  <c r="M2145"/>
  <c r="M2058"/>
  <c r="M2055"/>
  <c r="M1938"/>
  <c r="M1935"/>
  <c r="M1778"/>
  <c r="M1775"/>
  <c r="M1618"/>
  <c r="M1615"/>
  <c r="M2169"/>
  <c r="M2171"/>
  <c r="M2172"/>
  <c r="M1929"/>
  <c r="M1931"/>
  <c r="M1932"/>
  <c r="M1669"/>
  <c r="M1671"/>
  <c r="M1672"/>
  <c r="M2217"/>
  <c r="M2214"/>
  <c r="M2216"/>
  <c r="M1907"/>
  <c r="M1906"/>
  <c r="M1904"/>
  <c r="M1727"/>
  <c r="M1724"/>
  <c r="M1726"/>
  <c r="M2667"/>
  <c r="M2666"/>
  <c r="M2664"/>
  <c r="M2544"/>
  <c r="M2546"/>
  <c r="M2547"/>
  <c r="L2411"/>
  <c r="L2412"/>
  <c r="L2409"/>
  <c r="L2550"/>
  <c r="L2553"/>
  <c r="L1078"/>
  <c r="L1075"/>
  <c r="L2194"/>
  <c r="L2196"/>
  <c r="L2197"/>
  <c r="L2310"/>
  <c r="L2313"/>
  <c r="L1790"/>
  <c r="L1793"/>
  <c r="L2064"/>
  <c r="L2066"/>
  <c r="L2067"/>
  <c r="L1709"/>
  <c r="L1711"/>
  <c r="L1712"/>
  <c r="L1290"/>
  <c r="L1293"/>
  <c r="L526"/>
  <c r="L527"/>
  <c r="L524"/>
  <c r="L864"/>
  <c r="L866"/>
  <c r="L867"/>
  <c r="M1142"/>
  <c r="M1141"/>
  <c r="M1139"/>
  <c r="M1009"/>
  <c r="M1011"/>
  <c r="M1012"/>
  <c r="L1590"/>
  <c r="L1593"/>
  <c r="L2641"/>
  <c r="L2642"/>
  <c r="L2639"/>
  <c r="L2168"/>
  <c r="L2165"/>
  <c r="L1648"/>
  <c r="L1645"/>
  <c r="L573"/>
  <c r="L570"/>
  <c r="L958"/>
  <c r="L955"/>
  <c r="L2389"/>
  <c r="L2391"/>
  <c r="L2392"/>
  <c r="L2559"/>
  <c r="L2561"/>
  <c r="L2562"/>
  <c r="L2004"/>
  <c r="L2006"/>
  <c r="L2007"/>
  <c r="L2190"/>
  <c r="L2193"/>
  <c r="L1690"/>
  <c r="L1693"/>
  <c r="L1979"/>
  <c r="L1981"/>
  <c r="L1982"/>
  <c r="L1624"/>
  <c r="L1626"/>
  <c r="L1627"/>
  <c r="L1004"/>
  <c r="L1006"/>
  <c r="L1007"/>
  <c r="L529"/>
  <c r="L531"/>
  <c r="L532"/>
  <c r="M999"/>
  <c r="M1001"/>
  <c r="M1002"/>
  <c r="M952"/>
  <c r="M949"/>
  <c r="M951"/>
  <c r="M849"/>
  <c r="M851"/>
  <c r="M852"/>
  <c r="K1014"/>
  <c r="K1016"/>
  <c r="K1017"/>
  <c r="K1087"/>
  <c r="K1084"/>
  <c r="K1086"/>
  <c r="M2319"/>
  <c r="M2321"/>
  <c r="M2322"/>
  <c r="M813"/>
  <c r="M810"/>
  <c r="M1073"/>
  <c r="M1070"/>
  <c r="M913"/>
  <c r="M910"/>
  <c r="L719"/>
  <c r="L721"/>
  <c r="L722"/>
  <c r="L642"/>
  <c r="L639"/>
  <c r="L641"/>
  <c r="L1427"/>
  <c r="L1424"/>
  <c r="L1426"/>
  <c r="L1247"/>
  <c r="L1244"/>
  <c r="L1246"/>
  <c r="I379"/>
  <c r="I381" s="1"/>
  <c r="J239"/>
  <c r="J240" s="1"/>
  <c r="J279"/>
  <c r="J281" s="1"/>
  <c r="L1668"/>
  <c r="L1665"/>
  <c r="L1633"/>
  <c r="L1630"/>
  <c r="L1485"/>
  <c r="L1488"/>
  <c r="L1270"/>
  <c r="L1273"/>
  <c r="L1305"/>
  <c r="L1308"/>
  <c r="L700"/>
  <c r="L703"/>
  <c r="L745"/>
  <c r="L748"/>
  <c r="L1815"/>
  <c r="L1818"/>
  <c r="L870"/>
  <c r="L873"/>
  <c r="L1840"/>
  <c r="L1843"/>
  <c r="L500"/>
  <c r="L503"/>
  <c r="M1802"/>
  <c r="M1801"/>
  <c r="M1799"/>
  <c r="M1622"/>
  <c r="M1619"/>
  <c r="M1621"/>
  <c r="M877"/>
  <c r="M876"/>
  <c r="M874"/>
  <c r="M1649"/>
  <c r="M1651"/>
  <c r="M1652"/>
  <c r="L608"/>
  <c r="L605"/>
  <c r="L1328"/>
  <c r="L1325"/>
  <c r="L1517"/>
  <c r="L1514"/>
  <c r="L1516"/>
  <c r="L546"/>
  <c r="L547"/>
  <c r="L544"/>
  <c r="L1991"/>
  <c r="L1992"/>
  <c r="L1989"/>
  <c r="L1826"/>
  <c r="L1827"/>
  <c r="L1824"/>
  <c r="L2406"/>
  <c r="L2407"/>
  <c r="L2404"/>
  <c r="L1051"/>
  <c r="L1052"/>
  <c r="L1049"/>
  <c r="L1417"/>
  <c r="L1414"/>
  <c r="L1416"/>
  <c r="L1225"/>
  <c r="L1228"/>
  <c r="L2633"/>
  <c r="L2630"/>
  <c r="M2689"/>
  <c r="M2691"/>
  <c r="M2692"/>
  <c r="M1595"/>
  <c r="M1598"/>
  <c r="L1457"/>
  <c r="L1454"/>
  <c r="L1456"/>
  <c r="L2573"/>
  <c r="L2570"/>
  <c r="L2201"/>
  <c r="L2202"/>
  <c r="L2199"/>
  <c r="L1701"/>
  <c r="L1702"/>
  <c r="L1699"/>
  <c r="L1145"/>
  <c r="L1148"/>
  <c r="L2448"/>
  <c r="L2445"/>
  <c r="L2038"/>
  <c r="L2035"/>
  <c r="L2305"/>
  <c r="L2308"/>
  <c r="L1900"/>
  <c r="L1903"/>
  <c r="L2236"/>
  <c r="L2237"/>
  <c r="L2234"/>
  <c r="L1756"/>
  <c r="L1757"/>
  <c r="L1754"/>
  <c r="L2515"/>
  <c r="L2518"/>
  <c r="L2439"/>
  <c r="L2441"/>
  <c r="L2442"/>
  <c r="L1636"/>
  <c r="L1637"/>
  <c r="L1634"/>
  <c r="L1970"/>
  <c r="L1973"/>
  <c r="L2284"/>
  <c r="L2286"/>
  <c r="L2287"/>
  <c r="L1809"/>
  <c r="L1811"/>
  <c r="L1812"/>
  <c r="L2575"/>
  <c r="L2578"/>
  <c r="L2555"/>
  <c r="L2558"/>
  <c r="L943"/>
  <c r="L940"/>
  <c r="L1101"/>
  <c r="L1102"/>
  <c r="L1099"/>
  <c r="L2596"/>
  <c r="L2597"/>
  <c r="L2594"/>
  <c r="L2206"/>
  <c r="L2207"/>
  <c r="L2204"/>
  <c r="L1746"/>
  <c r="L1747"/>
  <c r="L1744"/>
  <c r="L2519"/>
  <c r="L2522"/>
  <c r="L2521"/>
  <c r="L496"/>
  <c r="L497"/>
  <c r="L494"/>
  <c r="M1974"/>
  <c r="M1976"/>
  <c r="M1977"/>
  <c r="L1539"/>
  <c r="L1541"/>
  <c r="L1542"/>
  <c r="L1198"/>
  <c r="L1195"/>
  <c r="M1927"/>
  <c r="M1924"/>
  <c r="M1926"/>
  <c r="K2075"/>
  <c r="K2078"/>
  <c r="K1149"/>
  <c r="K1151"/>
  <c r="K1152"/>
  <c r="K2540"/>
  <c r="K2543"/>
  <c r="K787"/>
  <c r="K784"/>
  <c r="K786"/>
  <c r="L649"/>
  <c r="L651"/>
  <c r="L652"/>
  <c r="M2212"/>
  <c r="M2209"/>
  <c r="M2211"/>
  <c r="M2012"/>
  <c r="M2011"/>
  <c r="M2009"/>
  <c r="M1722"/>
  <c r="M1719"/>
  <c r="M1721"/>
  <c r="L1549"/>
  <c r="L1551"/>
  <c r="L1552"/>
  <c r="L1362"/>
  <c r="L1359"/>
  <c r="L1361"/>
  <c r="L1209"/>
  <c r="L1211"/>
  <c r="L1212"/>
  <c r="L577"/>
  <c r="L574"/>
  <c r="L576"/>
  <c r="L698"/>
  <c r="L695"/>
  <c r="M2432"/>
  <c r="M2431"/>
  <c r="M2429"/>
  <c r="L1534"/>
  <c r="L1536"/>
  <c r="L1537"/>
  <c r="L1257"/>
  <c r="L1254"/>
  <c r="L1256"/>
  <c r="L1339"/>
  <c r="L1341"/>
  <c r="L1342"/>
  <c r="L1532"/>
  <c r="L1529"/>
  <c r="L1531"/>
  <c r="L1334"/>
  <c r="L1336"/>
  <c r="L1337"/>
  <c r="L1568"/>
  <c r="L1565"/>
  <c r="L1268"/>
  <c r="L1265"/>
  <c r="L1373"/>
  <c r="L1370"/>
  <c r="J19"/>
  <c r="J21" s="1"/>
  <c r="K369"/>
  <c r="K370" s="1"/>
  <c r="J199"/>
  <c r="J202" s="1"/>
  <c r="I361"/>
  <c r="I363" s="1"/>
  <c r="J121"/>
  <c r="I126"/>
  <c r="I128" s="1"/>
  <c r="I152"/>
  <c r="I153" s="1"/>
  <c r="I231"/>
  <c r="I232"/>
  <c r="J161"/>
  <c r="J163" s="1"/>
  <c r="I191"/>
  <c r="I193" s="1"/>
  <c r="I61"/>
  <c r="I63" s="1"/>
  <c r="I27"/>
  <c r="I417"/>
  <c r="I416"/>
  <c r="J441"/>
  <c r="J443" s="1"/>
  <c r="J487"/>
  <c r="I205"/>
  <c r="J406"/>
  <c r="J408" s="1"/>
  <c r="I172"/>
  <c r="I173" s="1"/>
  <c r="I271"/>
  <c r="I273" s="1"/>
  <c r="I462"/>
  <c r="J462" s="1"/>
  <c r="I461"/>
  <c r="I325"/>
  <c r="I102"/>
  <c r="J257"/>
  <c r="J258" s="1"/>
  <c r="J367"/>
  <c r="J368" s="1"/>
  <c r="J72"/>
  <c r="J73" s="1"/>
  <c r="I286"/>
  <c r="I288" s="1"/>
  <c r="J75"/>
  <c r="H298"/>
  <c r="J47"/>
  <c r="J48" s="1"/>
  <c r="J181"/>
  <c r="J347"/>
  <c r="J348" s="1"/>
  <c r="I425"/>
  <c r="I428"/>
  <c r="I178"/>
  <c r="J114"/>
  <c r="J115" s="1"/>
  <c r="L2031"/>
  <c r="L2032"/>
  <c r="L2029"/>
  <c r="L2159"/>
  <c r="L2161"/>
  <c r="L2162"/>
  <c r="L1572"/>
  <c r="L1571"/>
  <c r="L1569"/>
  <c r="L1472"/>
  <c r="L1469"/>
  <c r="L1471"/>
  <c r="L602"/>
  <c r="L601"/>
  <c r="L599"/>
  <c r="L622"/>
  <c r="L619"/>
  <c r="L621"/>
  <c r="L664"/>
  <c r="L666"/>
  <c r="L667"/>
  <c r="M537"/>
  <c r="M536"/>
  <c r="M534"/>
  <c r="L2241"/>
  <c r="L2242"/>
  <c r="L2239"/>
  <c r="L2028"/>
  <c r="L2025"/>
  <c r="L2425"/>
  <c r="L2428"/>
  <c r="L1315"/>
  <c r="L1318"/>
  <c r="L1207"/>
  <c r="L1204"/>
  <c r="L1206"/>
  <c r="L2604"/>
  <c r="L2606"/>
  <c r="L2607"/>
  <c r="L1640"/>
  <c r="L1643"/>
  <c r="L2266"/>
  <c r="L2267"/>
  <c r="L2264"/>
  <c r="L2679"/>
  <c r="L2681"/>
  <c r="L2682"/>
  <c r="L2150"/>
  <c r="L2153"/>
  <c r="L1921"/>
  <c r="L1922"/>
  <c r="L1919"/>
  <c r="M2694"/>
  <c r="M2696"/>
  <c r="M2697"/>
  <c r="M2504"/>
  <c r="M2506"/>
  <c r="M2507"/>
  <c r="M1168"/>
  <c r="M1165"/>
  <c r="M968"/>
  <c r="M965"/>
  <c r="M818"/>
  <c r="M815"/>
  <c r="M2677"/>
  <c r="M2674"/>
  <c r="M2676"/>
  <c r="M2584"/>
  <c r="M2586"/>
  <c r="M2587"/>
  <c r="M2477"/>
  <c r="M2476"/>
  <c r="M2474"/>
  <c r="M2434"/>
  <c r="M2436"/>
  <c r="M2437"/>
  <c r="M2297"/>
  <c r="M2294"/>
  <c r="M2296"/>
  <c r="M2184"/>
  <c r="M2186"/>
  <c r="M2187"/>
  <c r="M2107"/>
  <c r="M2106"/>
  <c r="M2104"/>
  <c r="M1984"/>
  <c r="M1986"/>
  <c r="M1987"/>
  <c r="M1847"/>
  <c r="M1844"/>
  <c r="M1846"/>
  <c r="M1684"/>
  <c r="M1686"/>
  <c r="M1687"/>
  <c r="M2352"/>
  <c r="M2351"/>
  <c r="M2349"/>
  <c r="M489"/>
  <c r="M491"/>
  <c r="M492"/>
  <c r="M542"/>
  <c r="M539"/>
  <c r="M541"/>
  <c r="M2533"/>
  <c r="M2530"/>
  <c r="L1784"/>
  <c r="L1786"/>
  <c r="L1787"/>
  <c r="L834"/>
  <c r="L836"/>
  <c r="L837"/>
  <c r="M2609"/>
  <c r="M2611"/>
  <c r="M2612"/>
  <c r="M2449"/>
  <c r="M2451"/>
  <c r="M2452"/>
  <c r="M1063"/>
  <c r="M1060"/>
  <c r="M893"/>
  <c r="M890"/>
  <c r="J274"/>
  <c r="L1235"/>
  <c r="L1238"/>
  <c r="L1490"/>
  <c r="L1493"/>
  <c r="M1067"/>
  <c r="M1066"/>
  <c r="M1064"/>
  <c r="M2289"/>
  <c r="M2291"/>
  <c r="M2292"/>
  <c r="L1946"/>
  <c r="L1947"/>
  <c r="L1944"/>
  <c r="M2472"/>
  <c r="M2471"/>
  <c r="M2469"/>
  <c r="M1019"/>
  <c r="M1021"/>
  <c r="M1022"/>
  <c r="M977"/>
  <c r="M974"/>
  <c r="M976"/>
  <c r="M884"/>
  <c r="M886"/>
  <c r="M887"/>
  <c r="M802"/>
  <c r="M801"/>
  <c r="M799"/>
  <c r="L1584"/>
  <c r="L1586"/>
  <c r="L1587"/>
  <c r="M1835"/>
  <c r="M1838"/>
  <c r="L2538"/>
  <c r="L2535"/>
  <c r="L1520"/>
  <c r="L1523"/>
  <c r="L1420"/>
  <c r="L1423"/>
  <c r="L1405"/>
  <c r="L1408"/>
  <c r="L1355"/>
  <c r="L1358"/>
  <c r="L931"/>
  <c r="L932"/>
  <c r="L929"/>
  <c r="L1109"/>
  <c r="L1111"/>
  <c r="L1112"/>
  <c r="L2356"/>
  <c r="L2357"/>
  <c r="L2354"/>
  <c r="L856"/>
  <c r="L857"/>
  <c r="L854"/>
  <c r="M1173"/>
  <c r="M1170"/>
  <c r="M1120"/>
  <c r="M1123"/>
  <c r="M960"/>
  <c r="M963"/>
  <c r="M2278"/>
  <c r="M2275"/>
  <c r="L585"/>
  <c r="L588"/>
  <c r="L1392"/>
  <c r="L1391"/>
  <c r="L1389"/>
  <c r="L1239"/>
  <c r="L1241"/>
  <c r="L1242"/>
  <c r="L760"/>
  <c r="L763"/>
  <c r="L680"/>
  <c r="L683"/>
  <c r="J169"/>
  <c r="L1179"/>
  <c r="L1181"/>
  <c r="L1182"/>
  <c r="L1943"/>
  <c r="L1940"/>
  <c r="L1608"/>
  <c r="L1605"/>
  <c r="L993"/>
  <c r="L990"/>
  <c r="L2083"/>
  <c r="L2080"/>
  <c r="L2373"/>
  <c r="L2370"/>
  <c r="M557"/>
  <c r="M556"/>
  <c r="M554"/>
  <c r="M514"/>
  <c r="M516"/>
  <c r="M517"/>
  <c r="M2419"/>
  <c r="M2421"/>
  <c r="M2422"/>
  <c r="L638"/>
  <c r="L635"/>
  <c r="L308"/>
  <c r="L305"/>
  <c r="M2223"/>
  <c r="M2220"/>
  <c r="M2143"/>
  <c r="M2140"/>
  <c r="M2023"/>
  <c r="M2020"/>
  <c r="M1893"/>
  <c r="M1890"/>
  <c r="M1733"/>
  <c r="M1730"/>
  <c r="M2403"/>
  <c r="M2400"/>
  <c r="M2363"/>
  <c r="M2360"/>
  <c r="M2233"/>
  <c r="M2230"/>
  <c r="M1133"/>
  <c r="M1130"/>
  <c r="M1048"/>
  <c r="M1045"/>
  <c r="M2177"/>
  <c r="M2176"/>
  <c r="M2174"/>
  <c r="L1319"/>
  <c r="L1321"/>
  <c r="L1322"/>
  <c r="K4"/>
  <c r="K6"/>
  <c r="K7"/>
  <c r="L2088"/>
  <c r="L2085"/>
  <c r="L2333"/>
  <c r="L2330"/>
  <c r="M2303"/>
  <c r="M2300"/>
  <c r="M2183"/>
  <c r="M2180"/>
  <c r="M2103"/>
  <c r="M2100"/>
  <c r="M1953"/>
  <c r="M1950"/>
  <c r="M1783"/>
  <c r="M1780"/>
  <c r="M1683"/>
  <c r="M1680"/>
  <c r="M2383"/>
  <c r="M2380"/>
  <c r="M2283"/>
  <c r="M2280"/>
  <c r="L738"/>
  <c r="L735"/>
  <c r="L1222"/>
  <c r="L1219"/>
  <c r="L1221"/>
  <c r="K614"/>
  <c r="K616"/>
  <c r="K617"/>
  <c r="L1298"/>
  <c r="L1295"/>
  <c r="L1233"/>
  <c r="L1230"/>
  <c r="L1548"/>
  <c r="L1545"/>
  <c r="L1288"/>
  <c r="L1285"/>
  <c r="L2479"/>
  <c r="L2481"/>
  <c r="L2482"/>
  <c r="L1734"/>
  <c r="L1736"/>
  <c r="L1737"/>
  <c r="L2060"/>
  <c r="L2063"/>
  <c r="L2366"/>
  <c r="L2367"/>
  <c r="L2364"/>
  <c r="L1851"/>
  <c r="L1852"/>
  <c r="L1849"/>
  <c r="L2490"/>
  <c r="L2493"/>
  <c r="K2652"/>
  <c r="K2649"/>
  <c r="K2651"/>
  <c r="K1137"/>
  <c r="K1134"/>
  <c r="K1136"/>
  <c r="K1030"/>
  <c r="K1033"/>
  <c r="L988"/>
  <c r="L985"/>
  <c r="L513"/>
  <c r="L510"/>
  <c r="L2684"/>
  <c r="L2686"/>
  <c r="L2687"/>
  <c r="L2324"/>
  <c r="L2326"/>
  <c r="L2327"/>
  <c r="L1884"/>
  <c r="L1886"/>
  <c r="L1887"/>
  <c r="M2134"/>
  <c r="M2136"/>
  <c r="M2137"/>
  <c r="L1058"/>
  <c r="L1055"/>
  <c r="K2255"/>
  <c r="K2258"/>
  <c r="K795"/>
  <c r="K798"/>
  <c r="M1678"/>
  <c r="M1675"/>
  <c r="M2670"/>
  <c r="M2673"/>
  <c r="M564"/>
  <c r="M566"/>
  <c r="M567"/>
  <c r="M997"/>
  <c r="M994"/>
  <c r="M996"/>
  <c r="M944"/>
  <c r="M946"/>
  <c r="M947"/>
  <c r="M847"/>
  <c r="M846"/>
  <c r="M844"/>
  <c r="L1475"/>
  <c r="L1478"/>
  <c r="J29"/>
  <c r="J31" s="1"/>
  <c r="J79"/>
  <c r="J82" s="1"/>
  <c r="J234"/>
  <c r="J235" s="1"/>
  <c r="J334"/>
  <c r="J335" s="1"/>
  <c r="J419"/>
  <c r="J420" s="1"/>
  <c r="J384"/>
  <c r="J385" s="1"/>
  <c r="L2503"/>
  <c r="L2500"/>
  <c r="M1772"/>
  <c r="M1769"/>
  <c r="M1771"/>
  <c r="M1994"/>
  <c r="M1996"/>
  <c r="M1997"/>
  <c r="L670"/>
  <c r="L673"/>
  <c r="L2114"/>
  <c r="L2116"/>
  <c r="L2117"/>
  <c r="L1740"/>
  <c r="L1743"/>
  <c r="L1661"/>
  <c r="L1662"/>
  <c r="L1659"/>
  <c r="L2128"/>
  <c r="L2125"/>
  <c r="L1895"/>
  <c r="L1898"/>
  <c r="M2603"/>
  <c r="M2600"/>
  <c r="K915"/>
  <c r="K918"/>
  <c r="L1875"/>
  <c r="L1878"/>
  <c r="L1601"/>
  <c r="L1602"/>
  <c r="L1599"/>
  <c r="M523"/>
  <c r="M520"/>
  <c r="L1445"/>
  <c r="L1448"/>
  <c r="L1510"/>
  <c r="L1513"/>
  <c r="L1200"/>
  <c r="L1203"/>
  <c r="L768"/>
  <c r="L765"/>
  <c r="L685"/>
  <c r="L688"/>
  <c r="L1525"/>
  <c r="L1528"/>
  <c r="L1480"/>
  <c r="L1483"/>
  <c r="L1330"/>
  <c r="L1333"/>
  <c r="J244"/>
  <c r="M778"/>
  <c r="M775"/>
  <c r="L579"/>
  <c r="L581"/>
  <c r="L582"/>
  <c r="L549"/>
  <c r="L551"/>
  <c r="L552"/>
  <c r="L2464"/>
  <c r="L2466"/>
  <c r="L2467"/>
  <c r="L2418"/>
  <c r="L2415"/>
  <c r="L2566"/>
  <c r="L2567"/>
  <c r="L2564"/>
  <c r="M2098"/>
  <c r="M2095"/>
  <c r="M829"/>
  <c r="M831"/>
  <c r="M832"/>
  <c r="M1082"/>
  <c r="M1081"/>
  <c r="M1079"/>
  <c r="L655"/>
  <c r="L658"/>
  <c r="L1379"/>
  <c r="L1381"/>
  <c r="L1382"/>
  <c r="L2155"/>
  <c r="L2158"/>
  <c r="L2590"/>
  <c r="L2593"/>
  <c r="L1805"/>
  <c r="L1808"/>
  <c r="L2109"/>
  <c r="L2111"/>
  <c r="L2112"/>
  <c r="L2388"/>
  <c r="L2385"/>
  <c r="L1883"/>
  <c r="L1880"/>
  <c r="K970"/>
  <c r="K973"/>
  <c r="L2119"/>
  <c r="L2121"/>
  <c r="L2122"/>
  <c r="L1277"/>
  <c r="L1274"/>
  <c r="L1276"/>
  <c r="M2337"/>
  <c r="M2334"/>
  <c r="M2336"/>
  <c r="L630"/>
  <c r="L633"/>
  <c r="L689"/>
  <c r="L691"/>
  <c r="L692"/>
  <c r="L1856"/>
  <c r="L1857"/>
  <c r="L1854"/>
  <c r="L1036"/>
  <c r="L1037"/>
  <c r="L1034"/>
  <c r="L1909"/>
  <c r="L1911"/>
  <c r="L1912"/>
  <c r="L2259"/>
  <c r="L2261"/>
  <c r="L2262"/>
  <c r="M2040"/>
  <c r="M2043"/>
  <c r="M1865"/>
  <c r="M1868"/>
  <c r="M1695"/>
  <c r="M1698"/>
  <c r="M1610"/>
  <c r="M1613"/>
  <c r="M2225"/>
  <c r="M2228"/>
  <c r="M2045"/>
  <c r="M2048"/>
  <c r="M2618"/>
  <c r="M2615"/>
  <c r="M2498"/>
  <c r="M2495"/>
  <c r="M1118"/>
  <c r="M1115"/>
  <c r="M1028"/>
  <c r="M1025"/>
  <c r="L1559"/>
  <c r="L1561"/>
  <c r="L1562"/>
  <c r="L1187"/>
  <c r="L1186"/>
  <c r="L1184"/>
  <c r="I464"/>
  <c r="I466" s="1"/>
  <c r="J64"/>
  <c r="J65" s="1"/>
  <c r="J479"/>
  <c r="J480" s="1"/>
  <c r="J219"/>
  <c r="J220" s="1"/>
  <c r="I449"/>
  <c r="I450" s="1"/>
  <c r="L1574"/>
  <c r="L1576"/>
  <c r="L1577"/>
  <c r="M2582"/>
  <c r="M2579"/>
  <c r="M2581"/>
  <c r="M1768"/>
  <c r="M1765"/>
  <c r="M2093"/>
  <c r="M2090"/>
  <c r="M2378"/>
  <c r="M2375"/>
  <c r="M1823"/>
  <c r="M1820"/>
  <c r="L905"/>
  <c r="L908"/>
  <c r="L2070"/>
  <c r="L2073"/>
  <c r="L2488"/>
  <c r="L2485"/>
  <c r="L1124"/>
  <c r="L1126"/>
  <c r="L1127"/>
  <c r="M1870"/>
  <c r="M1873"/>
  <c r="M1705"/>
  <c r="M1708"/>
  <c r="M1095"/>
  <c r="M1098"/>
  <c r="M2343"/>
  <c r="M2340"/>
  <c r="L1498"/>
  <c r="L1495"/>
  <c r="K2462"/>
  <c r="K2459"/>
  <c r="K2461"/>
  <c r="K860"/>
  <c r="K863"/>
  <c r="L158"/>
  <c r="L155"/>
  <c r="K2645"/>
  <c r="K2648"/>
  <c r="M563"/>
  <c r="M560"/>
  <c r="M458"/>
  <c r="M455"/>
  <c r="L1174"/>
  <c r="L1176"/>
  <c r="L1177"/>
  <c r="L1400"/>
  <c r="L1403"/>
  <c r="L1350"/>
  <c r="L1353"/>
  <c r="L1410"/>
  <c r="L1413"/>
  <c r="L1300"/>
  <c r="L1303"/>
  <c r="K769"/>
  <c r="K771"/>
  <c r="K772"/>
  <c r="M979"/>
  <c r="M981"/>
  <c r="M982"/>
  <c r="M902"/>
  <c r="M901"/>
  <c r="M899"/>
  <c r="M819"/>
  <c r="M821"/>
  <c r="M822"/>
  <c r="M507"/>
  <c r="M504"/>
  <c r="M506"/>
  <c r="M782"/>
  <c r="M781"/>
  <c r="M779"/>
  <c r="L1259"/>
  <c r="L1261"/>
  <c r="L1262"/>
  <c r="L590"/>
  <c r="L593"/>
  <c r="L752"/>
  <c r="L749"/>
  <c r="L751"/>
  <c r="L1958"/>
  <c r="L1955"/>
  <c r="L824"/>
  <c r="L826"/>
  <c r="L827"/>
  <c r="L921"/>
  <c r="L922"/>
  <c r="L919"/>
  <c r="L1043"/>
  <c r="L1040"/>
  <c r="M2049"/>
  <c r="M2051"/>
  <c r="M2052"/>
  <c r="M1967"/>
  <c r="M1964"/>
  <c r="M1966"/>
  <c r="L1433"/>
  <c r="L1430"/>
  <c r="M2129"/>
  <c r="M2131"/>
  <c r="M2132"/>
  <c r="M1859"/>
  <c r="M1861"/>
  <c r="M1862"/>
  <c r="M2394"/>
  <c r="M2396"/>
  <c r="M2397"/>
  <c r="M2272"/>
  <c r="M2271"/>
  <c r="M2269"/>
  <c r="M1962"/>
  <c r="M1959"/>
  <c r="M1961"/>
  <c r="M1797"/>
  <c r="M1796"/>
  <c r="M1794"/>
  <c r="L597"/>
  <c r="L594"/>
  <c r="L596"/>
  <c r="L724"/>
  <c r="L726"/>
  <c r="L727"/>
  <c r="L647"/>
  <c r="L644"/>
  <c r="L646"/>
  <c r="L2658"/>
  <c r="L2655"/>
  <c r="K879"/>
  <c r="K881"/>
  <c r="K882"/>
  <c r="L2000"/>
  <c r="L2003"/>
  <c r="L2315"/>
  <c r="L2318"/>
  <c r="L2636"/>
  <c r="L2637"/>
  <c r="L2634"/>
  <c r="L1163"/>
  <c r="L1160"/>
  <c r="L2659"/>
  <c r="L2661"/>
  <c r="L2662"/>
  <c r="L2621"/>
  <c r="L2622"/>
  <c r="L2619"/>
  <c r="L1715"/>
  <c r="L1718"/>
  <c r="L1090"/>
  <c r="L1093"/>
  <c r="L1364"/>
  <c r="L1366"/>
  <c r="L1367"/>
  <c r="L1452"/>
  <c r="L1449"/>
  <c r="L1451"/>
  <c r="M2018"/>
  <c r="M2015"/>
  <c r="M1918"/>
  <c r="M1915"/>
  <c r="M1833"/>
  <c r="M1830"/>
  <c r="M1753"/>
  <c r="M1750"/>
  <c r="M1658"/>
  <c r="M1655"/>
  <c r="M1158"/>
  <c r="M1155"/>
  <c r="M928"/>
  <c r="M925"/>
  <c r="M808"/>
  <c r="M805"/>
  <c r="L712"/>
  <c r="L711"/>
  <c r="L709"/>
  <c r="L1463"/>
  <c r="L1460"/>
  <c r="L1388"/>
  <c r="L1385"/>
  <c r="K2525"/>
  <c r="K2528"/>
  <c r="L843"/>
  <c r="L840"/>
  <c r="L2253"/>
  <c r="L2250"/>
  <c r="L1763"/>
  <c r="L1760"/>
  <c r="L730"/>
  <c r="L733"/>
  <c r="L793"/>
  <c r="L790"/>
  <c r="L938"/>
  <c r="L935"/>
  <c r="M1105"/>
  <c r="M1108"/>
  <c r="M895"/>
  <c r="M898"/>
  <c r="L1348"/>
  <c r="L1345"/>
  <c r="L1443"/>
  <c r="L1440"/>
  <c r="L1558"/>
  <c r="L1555"/>
  <c r="L1378"/>
  <c r="L1375"/>
  <c r="L1218"/>
  <c r="L1215"/>
  <c r="L743"/>
  <c r="L740"/>
  <c r="L663"/>
  <c r="L660"/>
  <c r="L1508"/>
  <c r="L1505"/>
  <c r="L1583"/>
  <c r="L1580"/>
  <c r="L1283"/>
  <c r="L1280"/>
  <c r="L613"/>
  <c r="L610"/>
  <c r="L708"/>
  <c r="L705"/>
  <c r="L628"/>
  <c r="L625"/>
  <c r="L1467"/>
  <c r="L1464"/>
  <c r="L1466"/>
  <c r="L715"/>
  <c r="L718"/>
  <c r="K756"/>
  <c r="K757"/>
  <c r="K754"/>
  <c r="L1313"/>
  <c r="L1310"/>
  <c r="L1435"/>
  <c r="L1438"/>
  <c r="L1500"/>
  <c r="L1503"/>
  <c r="L1190"/>
  <c r="L1193"/>
  <c r="L1395"/>
  <c r="L1398"/>
  <c r="L1250"/>
  <c r="L1253"/>
  <c r="K674"/>
  <c r="K676"/>
  <c r="K677"/>
  <c r="M2627"/>
  <c r="M2626"/>
  <c r="M2624"/>
  <c r="M2509"/>
  <c r="M2511"/>
  <c r="M2512"/>
  <c r="M2457"/>
  <c r="M2454"/>
  <c r="M2456"/>
  <c r="M2344"/>
  <c r="M2346"/>
  <c r="M2347"/>
  <c r="M2247"/>
  <c r="M2246"/>
  <c r="M2244"/>
  <c r="M2144"/>
  <c r="M2146"/>
  <c r="M2147"/>
  <c r="M2057"/>
  <c r="M2054"/>
  <c r="M2056"/>
  <c r="M1934"/>
  <c r="M1936"/>
  <c r="M1937"/>
  <c r="M1777"/>
  <c r="M1776"/>
  <c r="M1774"/>
  <c r="M1614"/>
  <c r="M1616"/>
  <c r="M1617"/>
  <c r="M2173"/>
  <c r="M2170"/>
  <c r="M1933"/>
  <c r="M1930"/>
  <c r="M1673"/>
  <c r="M1670"/>
  <c r="M2218"/>
  <c r="M2215"/>
  <c r="M1908"/>
  <c r="M1905"/>
  <c r="M1728"/>
  <c r="M1725"/>
  <c r="M2668"/>
  <c r="M2665"/>
  <c r="M2548"/>
  <c r="M2545"/>
  <c r="L2413"/>
  <c r="L2410"/>
  <c r="L2551"/>
  <c r="L2552"/>
  <c r="L2549"/>
  <c r="L1076"/>
  <c r="L1077"/>
  <c r="L1074"/>
  <c r="L2195"/>
  <c r="L2198"/>
  <c r="L2309"/>
  <c r="L2311"/>
  <c r="L2312"/>
  <c r="L1789"/>
  <c r="L1791"/>
  <c r="L1792"/>
  <c r="L2068"/>
  <c r="L2065"/>
  <c r="L1713"/>
  <c r="L1710"/>
  <c r="L1289"/>
  <c r="L1291"/>
  <c r="L1292"/>
  <c r="L528"/>
  <c r="L525"/>
  <c r="L868"/>
  <c r="L865"/>
  <c r="M1143"/>
  <c r="M1140"/>
  <c r="M1013"/>
  <c r="M1010"/>
  <c r="L1589"/>
  <c r="L1592"/>
  <c r="L1591"/>
  <c r="L2643"/>
  <c r="L2640"/>
  <c r="L2164"/>
  <c r="L2166"/>
  <c r="L2167"/>
  <c r="L1644"/>
  <c r="L1646"/>
  <c r="L1647"/>
  <c r="L572"/>
  <c r="L569"/>
  <c r="L571"/>
  <c r="L956"/>
  <c r="L957"/>
  <c r="L954"/>
  <c r="L2390"/>
  <c r="L2393"/>
  <c r="L2560"/>
  <c r="L2563"/>
  <c r="L2005"/>
  <c r="L2008"/>
  <c r="L2189"/>
  <c r="L2191"/>
  <c r="L2192"/>
  <c r="L1689"/>
  <c r="L1691"/>
  <c r="L1692"/>
  <c r="L1983"/>
  <c r="L1980"/>
  <c r="L1628"/>
  <c r="L1625"/>
  <c r="L1008"/>
  <c r="L1005"/>
  <c r="L533"/>
  <c r="L530"/>
  <c r="M1000"/>
  <c r="M1003"/>
  <c r="M950"/>
  <c r="M953"/>
  <c r="M850"/>
  <c r="M853"/>
  <c r="K1015"/>
  <c r="K1018"/>
  <c r="K1088"/>
  <c r="K1085"/>
  <c r="M2323"/>
  <c r="M2320"/>
  <c r="M812"/>
  <c r="M809"/>
  <c r="M811"/>
  <c r="M1072"/>
  <c r="M1069"/>
  <c r="M1071"/>
  <c r="M909"/>
  <c r="M911"/>
  <c r="M912"/>
  <c r="L723"/>
  <c r="L720"/>
  <c r="L643"/>
  <c r="L640"/>
  <c r="L1428"/>
  <c r="L1425"/>
  <c r="L1248"/>
  <c r="L1245"/>
  <c r="J309"/>
  <c r="J339"/>
  <c r="J341" s="1"/>
  <c r="I469"/>
  <c r="I470" s="1"/>
  <c r="L1666"/>
  <c r="L1667"/>
  <c r="L1664"/>
  <c r="L1629"/>
  <c r="L1631"/>
  <c r="L1632"/>
  <c r="L1484"/>
  <c r="L1486"/>
  <c r="L1487"/>
  <c r="L1269"/>
  <c r="L1271"/>
  <c r="L1272"/>
  <c r="L1304"/>
  <c r="L1306"/>
  <c r="L1307"/>
  <c r="L699"/>
  <c r="L701"/>
  <c r="L702"/>
  <c r="L747"/>
  <c r="L746"/>
  <c r="L744"/>
  <c r="L1816"/>
  <c r="L1817"/>
  <c r="L1814"/>
  <c r="L869"/>
  <c r="L871"/>
  <c r="L872"/>
  <c r="L1839"/>
  <c r="L1841"/>
  <c r="L1842"/>
  <c r="L499"/>
  <c r="L501"/>
  <c r="L502"/>
  <c r="M1800"/>
  <c r="M1803"/>
  <c r="M1620"/>
  <c r="M1623"/>
  <c r="M875"/>
  <c r="M878"/>
  <c r="M1653"/>
  <c r="M1650"/>
  <c r="L607"/>
  <c r="L604"/>
  <c r="L606"/>
  <c r="L1324"/>
  <c r="L1326"/>
  <c r="L1327"/>
  <c r="L1518"/>
  <c r="L1515"/>
  <c r="L545"/>
  <c r="L548"/>
  <c r="L1990"/>
  <c r="L1993"/>
  <c r="L1828"/>
  <c r="L1825"/>
  <c r="L2405"/>
  <c r="L2408"/>
  <c r="L1050"/>
  <c r="L1053"/>
  <c r="L1415"/>
  <c r="L1418"/>
  <c r="L1227"/>
  <c r="L1224"/>
  <c r="L1226"/>
  <c r="L2629"/>
  <c r="L2631"/>
  <c r="L2632"/>
  <c r="M2693"/>
  <c r="M2690"/>
  <c r="M1597"/>
  <c r="M1596"/>
  <c r="M1594"/>
  <c r="L1458"/>
  <c r="L1455"/>
  <c r="L2569"/>
  <c r="L2572"/>
  <c r="L2571"/>
  <c r="L2200"/>
  <c r="L2203"/>
  <c r="L1700"/>
  <c r="L1703"/>
  <c r="L1144"/>
  <c r="L1146"/>
  <c r="L1147"/>
  <c r="L2446"/>
  <c r="L2447"/>
  <c r="L2444"/>
  <c r="L2036"/>
  <c r="L2037"/>
  <c r="L2034"/>
  <c r="L2304"/>
  <c r="L2306"/>
  <c r="L2307"/>
  <c r="L1901"/>
  <c r="L1902"/>
  <c r="L1899"/>
  <c r="L2238"/>
  <c r="L2235"/>
  <c r="L1758"/>
  <c r="L1755"/>
  <c r="L2514"/>
  <c r="L2516"/>
  <c r="L2517"/>
  <c r="L2440"/>
  <c r="L2443"/>
  <c r="L1635"/>
  <c r="L1638"/>
  <c r="L1969"/>
  <c r="L1971"/>
  <c r="L1972"/>
  <c r="L2288"/>
  <c r="L2285"/>
  <c r="L1813"/>
  <c r="L1810"/>
  <c r="L2576"/>
  <c r="L2577"/>
  <c r="L2574"/>
  <c r="L2556"/>
  <c r="L2557"/>
  <c r="L2554"/>
  <c r="L941"/>
  <c r="L942"/>
  <c r="L939"/>
  <c r="L1100"/>
  <c r="L1103"/>
  <c r="L2598"/>
  <c r="L2595"/>
  <c r="L2208"/>
  <c r="L2205"/>
  <c r="L1748"/>
  <c r="L1745"/>
  <c r="L2523"/>
  <c r="L2520"/>
  <c r="L498"/>
  <c r="L495"/>
  <c r="M1978"/>
  <c r="M1975"/>
  <c r="L1543"/>
  <c r="L1540"/>
  <c r="L1197"/>
  <c r="L1194"/>
  <c r="L1196"/>
  <c r="M1925"/>
  <c r="M1928"/>
  <c r="K2077"/>
  <c r="K2074"/>
  <c r="K2076"/>
  <c r="K1150"/>
  <c r="K1153"/>
  <c r="K2542"/>
  <c r="K2539"/>
  <c r="K2541"/>
  <c r="K785"/>
  <c r="K788"/>
  <c r="L653"/>
  <c r="L650"/>
  <c r="M2210"/>
  <c r="M2213"/>
  <c r="M2010"/>
  <c r="M2013"/>
  <c r="M1720"/>
  <c r="M1723"/>
  <c r="L1553"/>
  <c r="L1550"/>
  <c r="L1363"/>
  <c r="L1360"/>
  <c r="L1213"/>
  <c r="L1210"/>
  <c r="L578"/>
  <c r="L575"/>
  <c r="L697"/>
  <c r="L694"/>
  <c r="L696"/>
  <c r="M2433"/>
  <c r="M2430"/>
  <c r="L1538"/>
  <c r="L1535"/>
  <c r="L1258"/>
  <c r="L1255"/>
  <c r="L1343"/>
  <c r="L1340"/>
  <c r="L1533"/>
  <c r="L1530"/>
  <c r="L1338"/>
  <c r="L1335"/>
  <c r="L1567"/>
  <c r="L1564"/>
  <c r="L1566"/>
  <c r="L1264"/>
  <c r="L1266"/>
  <c r="L1267"/>
  <c r="L1372"/>
  <c r="L1369"/>
  <c r="L1371"/>
  <c r="I354"/>
  <c r="I355" s="1"/>
  <c r="J259"/>
  <c r="J262" s="1"/>
  <c r="J209"/>
  <c r="J210" s="1"/>
  <c r="J249"/>
  <c r="J250" s="1"/>
  <c r="I206"/>
  <c r="I208" s="1"/>
  <c r="I107"/>
  <c r="J107" s="1"/>
  <c r="I106"/>
  <c r="J302"/>
  <c r="J122"/>
  <c r="I326"/>
  <c r="I328" s="1"/>
  <c r="J476"/>
  <c r="J486"/>
  <c r="J488" s="1"/>
  <c r="I187"/>
  <c r="I37"/>
  <c r="I36"/>
  <c r="I148"/>
  <c r="I311"/>
  <c r="I313" s="1"/>
  <c r="J76"/>
  <c r="J78" s="1"/>
  <c r="J332"/>
  <c r="J331"/>
  <c r="J11"/>
  <c r="J13" s="1"/>
  <c r="A2742"/>
  <c r="J200" l="1"/>
  <c r="J303"/>
  <c r="I380"/>
  <c r="J183"/>
  <c r="J85"/>
  <c r="J142"/>
  <c r="I23"/>
  <c r="J218"/>
  <c r="E2726"/>
  <c r="K407"/>
  <c r="I18"/>
  <c r="J15" s="1"/>
  <c r="K14" s="1"/>
  <c r="J101"/>
  <c r="J62"/>
  <c r="J192"/>
  <c r="I433"/>
  <c r="I403"/>
  <c r="J133"/>
  <c r="K130" s="1"/>
  <c r="L129" s="1"/>
  <c r="J187"/>
  <c r="J40"/>
  <c r="J102"/>
  <c r="J113"/>
  <c r="G2721"/>
  <c r="J430"/>
  <c r="K322"/>
  <c r="K110"/>
  <c r="J431"/>
  <c r="G2722"/>
  <c r="J393"/>
  <c r="K390" s="1"/>
  <c r="L389" s="1"/>
  <c r="K332"/>
  <c r="J36"/>
  <c r="J478"/>
  <c r="J245"/>
  <c r="J275"/>
  <c r="K274" s="1"/>
  <c r="J232"/>
  <c r="J201"/>
  <c r="J203" s="1"/>
  <c r="K436"/>
  <c r="D2730"/>
  <c r="E2729" s="1"/>
  <c r="E2732" s="1"/>
  <c r="E2733" s="1"/>
  <c r="F2730" s="1"/>
  <c r="B2739"/>
  <c r="J2701"/>
  <c r="J2699"/>
  <c r="J2702"/>
  <c r="H2710"/>
  <c r="H2713"/>
  <c r="I2705"/>
  <c r="I2708"/>
  <c r="A2749"/>
  <c r="H2718"/>
  <c r="H2715"/>
  <c r="G2723"/>
  <c r="G2720"/>
  <c r="F2727"/>
  <c r="F2728" s="1"/>
  <c r="F2724"/>
  <c r="F2726"/>
  <c r="D2734"/>
  <c r="D2736" s="1"/>
  <c r="J2703"/>
  <c r="J2700"/>
  <c r="H2709"/>
  <c r="H2712"/>
  <c r="H2711"/>
  <c r="I2704"/>
  <c r="I2707"/>
  <c r="I2706"/>
  <c r="H2716"/>
  <c r="H2714"/>
  <c r="H2717"/>
  <c r="G2727"/>
  <c r="G2724"/>
  <c r="G2726"/>
  <c r="K197"/>
  <c r="J127"/>
  <c r="I452"/>
  <c r="I233"/>
  <c r="K371"/>
  <c r="J225"/>
  <c r="I353"/>
  <c r="K320"/>
  <c r="J350"/>
  <c r="K349" s="1"/>
  <c r="J400"/>
  <c r="K399" s="1"/>
  <c r="K122"/>
  <c r="J333"/>
  <c r="K330" s="1"/>
  <c r="J280"/>
  <c r="K279" s="1"/>
  <c r="I467"/>
  <c r="I468" s="1"/>
  <c r="J172"/>
  <c r="J140"/>
  <c r="K139" s="1"/>
  <c r="K142" s="1"/>
  <c r="I28"/>
  <c r="J25" s="1"/>
  <c r="J446"/>
  <c r="J41"/>
  <c r="J43" s="1"/>
  <c r="K395"/>
  <c r="L394" s="1"/>
  <c r="J317"/>
  <c r="K477"/>
  <c r="J226"/>
  <c r="K391"/>
  <c r="I318"/>
  <c r="J315" s="1"/>
  <c r="K314" s="1"/>
  <c r="K317" s="1"/>
  <c r="J198"/>
  <c r="J134"/>
  <c r="J137" s="1"/>
  <c r="I451"/>
  <c r="J117"/>
  <c r="K55"/>
  <c r="I136"/>
  <c r="I138" s="1"/>
  <c r="J53"/>
  <c r="J50"/>
  <c r="J386"/>
  <c r="J236"/>
  <c r="J171"/>
  <c r="K196"/>
  <c r="K198" s="1"/>
  <c r="K57"/>
  <c r="K321"/>
  <c r="K323" s="1"/>
  <c r="K216"/>
  <c r="K218" s="1"/>
  <c r="K112"/>
  <c r="J316"/>
  <c r="J352"/>
  <c r="K215"/>
  <c r="J212"/>
  <c r="J211"/>
  <c r="J311"/>
  <c r="J247"/>
  <c r="J277"/>
  <c r="K181"/>
  <c r="J241"/>
  <c r="I382"/>
  <c r="J87"/>
  <c r="K438"/>
  <c r="K435"/>
  <c r="J461"/>
  <c r="J37"/>
  <c r="K302"/>
  <c r="K487"/>
  <c r="J417"/>
  <c r="J191"/>
  <c r="J193" s="1"/>
  <c r="K161"/>
  <c r="J152"/>
  <c r="K392"/>
  <c r="K393" s="1"/>
  <c r="J387"/>
  <c r="J388" s="1"/>
  <c r="J422"/>
  <c r="J237"/>
  <c r="J116"/>
  <c r="K182"/>
  <c r="I383"/>
  <c r="J448"/>
  <c r="J445"/>
  <c r="K444" s="1"/>
  <c r="J265"/>
  <c r="K264" s="1"/>
  <c r="K347"/>
  <c r="J16"/>
  <c r="K95"/>
  <c r="L94" s="1"/>
  <c r="K58"/>
  <c r="J27"/>
  <c r="K121"/>
  <c r="J106"/>
  <c r="K406"/>
  <c r="J432"/>
  <c r="J351"/>
  <c r="K441"/>
  <c r="K476"/>
  <c r="J402"/>
  <c r="K209"/>
  <c r="K219"/>
  <c r="K64"/>
  <c r="K244"/>
  <c r="K334"/>
  <c r="J150"/>
  <c r="L369"/>
  <c r="K239"/>
  <c r="K241" s="1"/>
  <c r="K84"/>
  <c r="L109"/>
  <c r="K300"/>
  <c r="K249"/>
  <c r="J354"/>
  <c r="J469"/>
  <c r="J449"/>
  <c r="K479"/>
  <c r="K384"/>
  <c r="K386" s="1"/>
  <c r="K419"/>
  <c r="K234"/>
  <c r="K114"/>
  <c r="K345"/>
  <c r="J170"/>
  <c r="L434"/>
  <c r="J145"/>
  <c r="J148"/>
  <c r="K485"/>
  <c r="M1529"/>
  <c r="M1531"/>
  <c r="M1532"/>
  <c r="M1254"/>
  <c r="M1256"/>
  <c r="M1257"/>
  <c r="N2431"/>
  <c r="N2432"/>
  <c r="N2429"/>
  <c r="M575"/>
  <c r="M578"/>
  <c r="M1360"/>
  <c r="M1363"/>
  <c r="M1550"/>
  <c r="M1553"/>
  <c r="N2009"/>
  <c r="N2011"/>
  <c r="N2012"/>
  <c r="N2209"/>
  <c r="N2211"/>
  <c r="N2212"/>
  <c r="M650"/>
  <c r="M653"/>
  <c r="L786"/>
  <c r="L787"/>
  <c r="L784"/>
  <c r="L1149"/>
  <c r="L1151"/>
  <c r="L1152"/>
  <c r="N1925"/>
  <c r="N1928"/>
  <c r="M1540"/>
  <c r="M1543"/>
  <c r="N1978"/>
  <c r="N1975"/>
  <c r="M495"/>
  <c r="M498"/>
  <c r="M2523"/>
  <c r="M2520"/>
  <c r="M1748"/>
  <c r="M1745"/>
  <c r="M2208"/>
  <c r="M2205"/>
  <c r="M2598"/>
  <c r="M2595"/>
  <c r="M1099"/>
  <c r="M1101"/>
  <c r="M1102"/>
  <c r="M1809"/>
  <c r="M1811"/>
  <c r="M1812"/>
  <c r="M2284"/>
  <c r="M2286"/>
  <c r="M2287"/>
  <c r="M1634"/>
  <c r="M1636"/>
  <c r="M1637"/>
  <c r="M2442"/>
  <c r="M2439"/>
  <c r="M2441"/>
  <c r="M1757"/>
  <c r="M1756"/>
  <c r="M1754"/>
  <c r="M2237"/>
  <c r="M2236"/>
  <c r="M2234"/>
  <c r="M1699"/>
  <c r="M1701"/>
  <c r="M1702"/>
  <c r="M2199"/>
  <c r="M2201"/>
  <c r="M2202"/>
  <c r="M1455"/>
  <c r="M1458"/>
  <c r="N2693"/>
  <c r="N2690"/>
  <c r="M1414"/>
  <c r="M1416"/>
  <c r="M1417"/>
  <c r="M1052"/>
  <c r="M1051"/>
  <c r="M1049"/>
  <c r="M2407"/>
  <c r="M2406"/>
  <c r="M2404"/>
  <c r="M1828"/>
  <c r="M1825"/>
  <c r="M1989"/>
  <c r="M1991"/>
  <c r="M1992"/>
  <c r="M544"/>
  <c r="M546"/>
  <c r="M547"/>
  <c r="M1514"/>
  <c r="M1516"/>
  <c r="M1517"/>
  <c r="N1649"/>
  <c r="N1651"/>
  <c r="N1652"/>
  <c r="N878"/>
  <c r="N875"/>
  <c r="N1623"/>
  <c r="N1620"/>
  <c r="N1803"/>
  <c r="N1800"/>
  <c r="J379"/>
  <c r="M1245"/>
  <c r="M1248"/>
  <c r="M1425"/>
  <c r="M1428"/>
  <c r="M640"/>
  <c r="M643"/>
  <c r="M720"/>
  <c r="M723"/>
  <c r="N2319"/>
  <c r="N2321"/>
  <c r="N2322"/>
  <c r="L1084"/>
  <c r="L1086"/>
  <c r="L1087"/>
  <c r="L1015"/>
  <c r="L1018"/>
  <c r="N853"/>
  <c r="N850"/>
  <c r="N953"/>
  <c r="N950"/>
  <c r="N1003"/>
  <c r="N1000"/>
  <c r="M529"/>
  <c r="M531"/>
  <c r="M532"/>
  <c r="M1004"/>
  <c r="M1006"/>
  <c r="M1007"/>
  <c r="M1624"/>
  <c r="M1626"/>
  <c r="M1627"/>
  <c r="M1979"/>
  <c r="M1981"/>
  <c r="M1982"/>
  <c r="M2005"/>
  <c r="M2008"/>
  <c r="M2563"/>
  <c r="M2560"/>
  <c r="M2393"/>
  <c r="M2390"/>
  <c r="M2643"/>
  <c r="M2640"/>
  <c r="N1009"/>
  <c r="N1011"/>
  <c r="N1012"/>
  <c r="N1141"/>
  <c r="N1142"/>
  <c r="N1139"/>
  <c r="M864"/>
  <c r="M866"/>
  <c r="M867"/>
  <c r="M527"/>
  <c r="M526"/>
  <c r="M524"/>
  <c r="M1713"/>
  <c r="M1710"/>
  <c r="M2068"/>
  <c r="M2065"/>
  <c r="M2197"/>
  <c r="M2194"/>
  <c r="M2196"/>
  <c r="M2413"/>
  <c r="M2410"/>
  <c r="N2544"/>
  <c r="N2546"/>
  <c r="N2547"/>
  <c r="N2666"/>
  <c r="N2667"/>
  <c r="N2664"/>
  <c r="N1728"/>
  <c r="N1725"/>
  <c r="N1908"/>
  <c r="N1905"/>
  <c r="N2218"/>
  <c r="N2215"/>
  <c r="N1673"/>
  <c r="N1670"/>
  <c r="N1933"/>
  <c r="N1930"/>
  <c r="N2173"/>
  <c r="N2170"/>
  <c r="M1250"/>
  <c r="M1253"/>
  <c r="M1395"/>
  <c r="M1398"/>
  <c r="M1190"/>
  <c r="M1193"/>
  <c r="M1500"/>
  <c r="M1503"/>
  <c r="M1435"/>
  <c r="M1438"/>
  <c r="M1311"/>
  <c r="M1312"/>
  <c r="M1309"/>
  <c r="M714"/>
  <c r="M716"/>
  <c r="M717"/>
  <c r="M626"/>
  <c r="M627"/>
  <c r="M624"/>
  <c r="M704"/>
  <c r="M706"/>
  <c r="M707"/>
  <c r="M611"/>
  <c r="M612"/>
  <c r="M609"/>
  <c r="M1281"/>
  <c r="M1282"/>
  <c r="M1279"/>
  <c r="M1579"/>
  <c r="M1581"/>
  <c r="M1582"/>
  <c r="M1506"/>
  <c r="M1507"/>
  <c r="M1504"/>
  <c r="M661"/>
  <c r="M662"/>
  <c r="M659"/>
  <c r="M739"/>
  <c r="M741"/>
  <c r="M742"/>
  <c r="M1216"/>
  <c r="M1217"/>
  <c r="M1214"/>
  <c r="M1374"/>
  <c r="M1376"/>
  <c r="M1377"/>
  <c r="M1556"/>
  <c r="M1557"/>
  <c r="M1554"/>
  <c r="M1439"/>
  <c r="M1441"/>
  <c r="M1442"/>
  <c r="M1346"/>
  <c r="M1347"/>
  <c r="M1344"/>
  <c r="N895"/>
  <c r="N898"/>
  <c r="N1105"/>
  <c r="N1108"/>
  <c r="M934"/>
  <c r="M936"/>
  <c r="M937"/>
  <c r="M792"/>
  <c r="M791"/>
  <c r="M789"/>
  <c r="M733"/>
  <c r="M730"/>
  <c r="M1762"/>
  <c r="M1759"/>
  <c r="M1761"/>
  <c r="M2252"/>
  <c r="M2249"/>
  <c r="M2251"/>
  <c r="M842"/>
  <c r="M841"/>
  <c r="M839"/>
  <c r="L2528"/>
  <c r="L2525"/>
  <c r="M1388"/>
  <c r="M1385"/>
  <c r="M1463"/>
  <c r="M1460"/>
  <c r="N804"/>
  <c r="N806"/>
  <c r="N807"/>
  <c r="N926"/>
  <c r="N927"/>
  <c r="N924"/>
  <c r="N1154"/>
  <c r="N1156"/>
  <c r="N1157"/>
  <c r="N1656"/>
  <c r="N1657"/>
  <c r="N1654"/>
  <c r="N1749"/>
  <c r="N1751"/>
  <c r="N1752"/>
  <c r="N1831"/>
  <c r="N1832"/>
  <c r="N1829"/>
  <c r="N1914"/>
  <c r="N1916"/>
  <c r="N1917"/>
  <c r="N2016"/>
  <c r="N2017"/>
  <c r="N2014"/>
  <c r="M1089"/>
  <c r="M1091"/>
  <c r="M1092"/>
  <c r="M1717"/>
  <c r="M1716"/>
  <c r="M1714"/>
  <c r="M1159"/>
  <c r="M1161"/>
  <c r="M1162"/>
  <c r="M2318"/>
  <c r="M2315"/>
  <c r="M2003"/>
  <c r="M2000"/>
  <c r="M2658"/>
  <c r="M2655"/>
  <c r="M1429"/>
  <c r="M1431"/>
  <c r="M1432"/>
  <c r="M1042"/>
  <c r="M1039"/>
  <c r="M1041"/>
  <c r="M1954"/>
  <c r="M1956"/>
  <c r="M1957"/>
  <c r="M589"/>
  <c r="M591"/>
  <c r="M592"/>
  <c r="M1299"/>
  <c r="M1301"/>
  <c r="M1302"/>
  <c r="M1411"/>
  <c r="M1412"/>
  <c r="M1409"/>
  <c r="M1349"/>
  <c r="M1351"/>
  <c r="M1352"/>
  <c r="M1401"/>
  <c r="M1402"/>
  <c r="M1399"/>
  <c r="N456"/>
  <c r="N457"/>
  <c r="N454"/>
  <c r="N561"/>
  <c r="N562"/>
  <c r="N559"/>
  <c r="L2648"/>
  <c r="L2645"/>
  <c r="M157"/>
  <c r="M156"/>
  <c r="M154"/>
  <c r="L860"/>
  <c r="L863"/>
  <c r="M1494"/>
  <c r="M1496"/>
  <c r="M1497"/>
  <c r="N2341"/>
  <c r="N2342"/>
  <c r="N2339"/>
  <c r="N1098"/>
  <c r="N1095"/>
  <c r="N1708"/>
  <c r="N1705"/>
  <c r="N1873"/>
  <c r="N1870"/>
  <c r="M2488"/>
  <c r="M2485"/>
  <c r="M2072"/>
  <c r="M2071"/>
  <c r="M2069"/>
  <c r="M904"/>
  <c r="M906"/>
  <c r="M907"/>
  <c r="N1823"/>
  <c r="N1820"/>
  <c r="N2378"/>
  <c r="N2375"/>
  <c r="N2093"/>
  <c r="N2090"/>
  <c r="N1768"/>
  <c r="N1765"/>
  <c r="N1025"/>
  <c r="N1028"/>
  <c r="N1115"/>
  <c r="N1118"/>
  <c r="N2495"/>
  <c r="N2498"/>
  <c r="N2615"/>
  <c r="N2618"/>
  <c r="N2046"/>
  <c r="N2047"/>
  <c r="N2044"/>
  <c r="N2226"/>
  <c r="N2227"/>
  <c r="N2224"/>
  <c r="N1609"/>
  <c r="N1611"/>
  <c r="N1612"/>
  <c r="N1696"/>
  <c r="N1697"/>
  <c r="N1694"/>
  <c r="N1866"/>
  <c r="N1867"/>
  <c r="N1864"/>
  <c r="N2041"/>
  <c r="N2042"/>
  <c r="N2039"/>
  <c r="M630"/>
  <c r="M633"/>
  <c r="L971"/>
  <c r="L972"/>
  <c r="L969"/>
  <c r="M1883"/>
  <c r="M1880"/>
  <c r="M2388"/>
  <c r="M2385"/>
  <c r="M1805"/>
  <c r="M1808"/>
  <c r="M2590"/>
  <c r="M2593"/>
  <c r="M2155"/>
  <c r="M2158"/>
  <c r="M654"/>
  <c r="M656"/>
  <c r="M657"/>
  <c r="N2098"/>
  <c r="N2095"/>
  <c r="M2414"/>
  <c r="M2416"/>
  <c r="M2417"/>
  <c r="N776"/>
  <c r="N777"/>
  <c r="N774"/>
  <c r="M1333"/>
  <c r="M1330"/>
  <c r="M1480"/>
  <c r="M1483"/>
  <c r="M1528"/>
  <c r="M1525"/>
  <c r="M685"/>
  <c r="M688"/>
  <c r="M764"/>
  <c r="M766"/>
  <c r="M767"/>
  <c r="M1203"/>
  <c r="M1200"/>
  <c r="M1513"/>
  <c r="M1510"/>
  <c r="M1448"/>
  <c r="M1445"/>
  <c r="N523"/>
  <c r="N520"/>
  <c r="M1875"/>
  <c r="M1878"/>
  <c r="L918"/>
  <c r="L915"/>
  <c r="N2599"/>
  <c r="N2601"/>
  <c r="N2602"/>
  <c r="M1898"/>
  <c r="M1895"/>
  <c r="M2127"/>
  <c r="M2124"/>
  <c r="M2126"/>
  <c r="M1739"/>
  <c r="M1741"/>
  <c r="M1742"/>
  <c r="M670"/>
  <c r="M673"/>
  <c r="M2502"/>
  <c r="M2501"/>
  <c r="M2499"/>
  <c r="M1475"/>
  <c r="M1478"/>
  <c r="N2670"/>
  <c r="N2673"/>
  <c r="N1674"/>
  <c r="N1676"/>
  <c r="N1677"/>
  <c r="L798"/>
  <c r="L795"/>
  <c r="L2255"/>
  <c r="L2258"/>
  <c r="M1054"/>
  <c r="M1056"/>
  <c r="M1057"/>
  <c r="M509"/>
  <c r="M511"/>
  <c r="M512"/>
  <c r="M987"/>
  <c r="M986"/>
  <c r="M984"/>
  <c r="L1030"/>
  <c r="L1033"/>
  <c r="M2490"/>
  <c r="M2493"/>
  <c r="M2063"/>
  <c r="M2060"/>
  <c r="M1284"/>
  <c r="M1286"/>
  <c r="M1287"/>
  <c r="M1546"/>
  <c r="M1547"/>
  <c r="M1544"/>
  <c r="M1231"/>
  <c r="M1232"/>
  <c r="M1229"/>
  <c r="M1294"/>
  <c r="M1296"/>
  <c r="M1297"/>
  <c r="M736"/>
  <c r="M737"/>
  <c r="M734"/>
  <c r="N2279"/>
  <c r="N2281"/>
  <c r="N2282"/>
  <c r="N2381"/>
  <c r="N2382"/>
  <c r="N2379"/>
  <c r="N1679"/>
  <c r="N1681"/>
  <c r="N1682"/>
  <c r="N1781"/>
  <c r="N1782"/>
  <c r="N1779"/>
  <c r="N1949"/>
  <c r="N1951"/>
  <c r="N1952"/>
  <c r="N2101"/>
  <c r="N2102"/>
  <c r="N2099"/>
  <c r="N2179"/>
  <c r="N2181"/>
  <c r="N2182"/>
  <c r="N2301"/>
  <c r="N2302"/>
  <c r="N2299"/>
  <c r="M2332"/>
  <c r="M2329"/>
  <c r="M2331"/>
  <c r="M2087"/>
  <c r="M2084"/>
  <c r="M2086"/>
  <c r="N1044"/>
  <c r="N1046"/>
  <c r="N1047"/>
  <c r="N1131"/>
  <c r="N1132"/>
  <c r="N1129"/>
  <c r="N2229"/>
  <c r="N2231"/>
  <c r="N2232"/>
  <c r="N2361"/>
  <c r="N2362"/>
  <c r="N2359"/>
  <c r="N2399"/>
  <c r="N2401"/>
  <c r="N2402"/>
  <c r="N1731"/>
  <c r="N1732"/>
  <c r="N1729"/>
  <c r="N1889"/>
  <c r="N1891"/>
  <c r="N1892"/>
  <c r="N2021"/>
  <c r="N2022"/>
  <c r="N2019"/>
  <c r="N2139"/>
  <c r="N2141"/>
  <c r="N2142"/>
  <c r="N2221"/>
  <c r="N2222"/>
  <c r="N2219"/>
  <c r="M304"/>
  <c r="M306"/>
  <c r="M307"/>
  <c r="M636"/>
  <c r="M637"/>
  <c r="M634"/>
  <c r="M2373"/>
  <c r="M2370"/>
  <c r="M2083"/>
  <c r="M2080"/>
  <c r="M993"/>
  <c r="M990"/>
  <c r="M1608"/>
  <c r="M1605"/>
  <c r="M1943"/>
  <c r="M1940"/>
  <c r="M679"/>
  <c r="M681"/>
  <c r="M682"/>
  <c r="M761"/>
  <c r="M762"/>
  <c r="M759"/>
  <c r="M584"/>
  <c r="M586"/>
  <c r="M587"/>
  <c r="N2276"/>
  <c r="N2277"/>
  <c r="N2274"/>
  <c r="N959"/>
  <c r="N961"/>
  <c r="N962"/>
  <c r="N1121"/>
  <c r="N1122"/>
  <c r="N1119"/>
  <c r="N1170"/>
  <c r="N1173"/>
  <c r="M1354"/>
  <c r="M1356"/>
  <c r="M1357"/>
  <c r="M1406"/>
  <c r="M1407"/>
  <c r="M1404"/>
  <c r="M1421"/>
  <c r="M1422"/>
  <c r="M1419"/>
  <c r="M1519"/>
  <c r="M1522"/>
  <c r="M1521"/>
  <c r="M2538"/>
  <c r="M2535"/>
  <c r="N1836"/>
  <c r="N1837"/>
  <c r="N1834"/>
  <c r="M1490"/>
  <c r="M1493"/>
  <c r="M1235"/>
  <c r="M1238"/>
  <c r="N893"/>
  <c r="N890"/>
  <c r="N1063"/>
  <c r="N1060"/>
  <c r="N2531"/>
  <c r="N2532"/>
  <c r="N2529"/>
  <c r="N818"/>
  <c r="N815"/>
  <c r="N968"/>
  <c r="N965"/>
  <c r="N1168"/>
  <c r="N1165"/>
  <c r="M2149"/>
  <c r="M2151"/>
  <c r="M2152"/>
  <c r="M1639"/>
  <c r="M1641"/>
  <c r="M1642"/>
  <c r="M1316"/>
  <c r="M1317"/>
  <c r="M1314"/>
  <c r="M2425"/>
  <c r="M2428"/>
  <c r="M2027"/>
  <c r="M2024"/>
  <c r="M2026"/>
  <c r="K180"/>
  <c r="I295"/>
  <c r="I298"/>
  <c r="K405"/>
  <c r="K408"/>
  <c r="J190"/>
  <c r="M1370"/>
  <c r="M1373"/>
  <c r="M1265"/>
  <c r="M1268"/>
  <c r="M1565"/>
  <c r="M1568"/>
  <c r="M694"/>
  <c r="M696"/>
  <c r="M697"/>
  <c r="L2541"/>
  <c r="L2542"/>
  <c r="L2539"/>
  <c r="L2075"/>
  <c r="L2078"/>
  <c r="M1194"/>
  <c r="M1196"/>
  <c r="M1197"/>
  <c r="M942"/>
  <c r="M941"/>
  <c r="M939"/>
  <c r="M2558"/>
  <c r="M2555"/>
  <c r="M2578"/>
  <c r="M2575"/>
  <c r="M1973"/>
  <c r="M1970"/>
  <c r="M2515"/>
  <c r="M2518"/>
  <c r="M1903"/>
  <c r="M1900"/>
  <c r="M2305"/>
  <c r="M2308"/>
  <c r="M2034"/>
  <c r="M2036"/>
  <c r="M2037"/>
  <c r="M2444"/>
  <c r="M2446"/>
  <c r="M2447"/>
  <c r="M1145"/>
  <c r="M1148"/>
  <c r="M2572"/>
  <c r="M2569"/>
  <c r="M2571"/>
  <c r="N1594"/>
  <c r="N1596"/>
  <c r="N1597"/>
  <c r="M2629"/>
  <c r="M2631"/>
  <c r="M2632"/>
  <c r="M1225"/>
  <c r="M1228"/>
  <c r="M1326"/>
  <c r="M1327"/>
  <c r="M1324"/>
  <c r="M604"/>
  <c r="M606"/>
  <c r="M607"/>
  <c r="M502"/>
  <c r="M501"/>
  <c r="M499"/>
  <c r="M1842"/>
  <c r="M1841"/>
  <c r="M1839"/>
  <c r="M872"/>
  <c r="M869"/>
  <c r="M871"/>
  <c r="M1814"/>
  <c r="M1816"/>
  <c r="M1817"/>
  <c r="M748"/>
  <c r="M745"/>
  <c r="M703"/>
  <c r="M700"/>
  <c r="M1308"/>
  <c r="M1305"/>
  <c r="M1273"/>
  <c r="M1270"/>
  <c r="M1488"/>
  <c r="M1485"/>
  <c r="M1629"/>
  <c r="M1631"/>
  <c r="M1632"/>
  <c r="M1667"/>
  <c r="M1664"/>
  <c r="M1666"/>
  <c r="N910"/>
  <c r="N913"/>
  <c r="N1070"/>
  <c r="N1073"/>
  <c r="N810"/>
  <c r="N813"/>
  <c r="M1692"/>
  <c r="M1691"/>
  <c r="M1689"/>
  <c r="M2192"/>
  <c r="M2191"/>
  <c r="M2189"/>
  <c r="M957"/>
  <c r="M954"/>
  <c r="M956"/>
  <c r="M571"/>
  <c r="M572"/>
  <c r="M569"/>
  <c r="M1644"/>
  <c r="M1646"/>
  <c r="M1647"/>
  <c r="M2164"/>
  <c r="M2166"/>
  <c r="M2167"/>
  <c r="M1592"/>
  <c r="M1589"/>
  <c r="M1591"/>
  <c r="M1291"/>
  <c r="M1292"/>
  <c r="M1289"/>
  <c r="M1792"/>
  <c r="M1789"/>
  <c r="M1791"/>
  <c r="M2312"/>
  <c r="M2309"/>
  <c r="M2311"/>
  <c r="M1077"/>
  <c r="M1074"/>
  <c r="M1076"/>
  <c r="M2550"/>
  <c r="M2553"/>
  <c r="N1615"/>
  <c r="N1618"/>
  <c r="N1775"/>
  <c r="N1778"/>
  <c r="N1935"/>
  <c r="N1938"/>
  <c r="N2055"/>
  <c r="N2058"/>
  <c r="N2145"/>
  <c r="N2148"/>
  <c r="N2245"/>
  <c r="N2248"/>
  <c r="N2345"/>
  <c r="N2348"/>
  <c r="N2455"/>
  <c r="N2458"/>
  <c r="N2510"/>
  <c r="N2513"/>
  <c r="N2625"/>
  <c r="N2628"/>
  <c r="L678"/>
  <c r="L675"/>
  <c r="L757"/>
  <c r="L754"/>
  <c r="L756"/>
  <c r="M1464"/>
  <c r="M1466"/>
  <c r="M1467"/>
  <c r="M709"/>
  <c r="M711"/>
  <c r="M712"/>
  <c r="M1449"/>
  <c r="M1451"/>
  <c r="M1452"/>
  <c r="M1366"/>
  <c r="M1367"/>
  <c r="M1364"/>
  <c r="M2620"/>
  <c r="M2623"/>
  <c r="M2663"/>
  <c r="M2660"/>
  <c r="M2634"/>
  <c r="M2636"/>
  <c r="M2637"/>
  <c r="L879"/>
  <c r="L881"/>
  <c r="L882"/>
  <c r="M645"/>
  <c r="M648"/>
  <c r="M725"/>
  <c r="M728"/>
  <c r="M595"/>
  <c r="M598"/>
  <c r="N1794"/>
  <c r="N1796"/>
  <c r="N1797"/>
  <c r="N1959"/>
  <c r="N1961"/>
  <c r="N1962"/>
  <c r="N2269"/>
  <c r="N2271"/>
  <c r="N2272"/>
  <c r="N2396"/>
  <c r="N2397"/>
  <c r="N2394"/>
  <c r="N1861"/>
  <c r="N1862"/>
  <c r="N1859"/>
  <c r="N2131"/>
  <c r="N2132"/>
  <c r="N2129"/>
  <c r="N1964"/>
  <c r="N1966"/>
  <c r="N1967"/>
  <c r="N2051"/>
  <c r="N2052"/>
  <c r="N2049"/>
  <c r="M919"/>
  <c r="M921"/>
  <c r="M922"/>
  <c r="M825"/>
  <c r="M828"/>
  <c r="M749"/>
  <c r="M751"/>
  <c r="M752"/>
  <c r="M1261"/>
  <c r="M1262"/>
  <c r="M1259"/>
  <c r="N780"/>
  <c r="N783"/>
  <c r="N505"/>
  <c r="N508"/>
  <c r="N820"/>
  <c r="N823"/>
  <c r="N900"/>
  <c r="N903"/>
  <c r="N980"/>
  <c r="N983"/>
  <c r="L773"/>
  <c r="L770"/>
  <c r="M1176"/>
  <c r="M1177"/>
  <c r="M1174"/>
  <c r="L2460"/>
  <c r="L2463"/>
  <c r="M1127"/>
  <c r="M1124"/>
  <c r="M1126"/>
  <c r="N2579"/>
  <c r="N2581"/>
  <c r="N2582"/>
  <c r="M1574"/>
  <c r="M1576"/>
  <c r="M1577"/>
  <c r="J269"/>
  <c r="J270" s="1"/>
  <c r="J89"/>
  <c r="J92" s="1"/>
  <c r="M1185"/>
  <c r="M1188"/>
  <c r="M1560"/>
  <c r="M1563"/>
  <c r="M2263"/>
  <c r="M2260"/>
  <c r="M1913"/>
  <c r="M1910"/>
  <c r="M1038"/>
  <c r="M1035"/>
  <c r="M1858"/>
  <c r="M1855"/>
  <c r="M693"/>
  <c r="M690"/>
  <c r="N2335"/>
  <c r="N2338"/>
  <c r="M1276"/>
  <c r="M1277"/>
  <c r="M1274"/>
  <c r="M2122"/>
  <c r="M2119"/>
  <c r="M2121"/>
  <c r="M2113"/>
  <c r="M2110"/>
  <c r="M1381"/>
  <c r="M1382"/>
  <c r="M1379"/>
  <c r="N1081"/>
  <c r="N1082"/>
  <c r="N1079"/>
  <c r="N829"/>
  <c r="N832"/>
  <c r="N831"/>
  <c r="M2564"/>
  <c r="M2566"/>
  <c r="M2567"/>
  <c r="M2468"/>
  <c r="M2465"/>
  <c r="M550"/>
  <c r="M553"/>
  <c r="M579"/>
  <c r="M581"/>
  <c r="M582"/>
  <c r="M1603"/>
  <c r="M1600"/>
  <c r="M1663"/>
  <c r="M1660"/>
  <c r="M2115"/>
  <c r="M2118"/>
  <c r="N1998"/>
  <c r="N1995"/>
  <c r="N1773"/>
  <c r="N1770"/>
  <c r="L54"/>
  <c r="N846"/>
  <c r="N847"/>
  <c r="N844"/>
  <c r="N944"/>
  <c r="N946"/>
  <c r="N947"/>
  <c r="N996"/>
  <c r="N997"/>
  <c r="N994"/>
  <c r="N564"/>
  <c r="N566"/>
  <c r="N567"/>
  <c r="N2134"/>
  <c r="N2136"/>
  <c r="N2137"/>
  <c r="M1887"/>
  <c r="M1886"/>
  <c r="M1884"/>
  <c r="M2327"/>
  <c r="M2326"/>
  <c r="M2324"/>
  <c r="M2687"/>
  <c r="M2686"/>
  <c r="M2684"/>
  <c r="L1134"/>
  <c r="L1136"/>
  <c r="L1137"/>
  <c r="L2651"/>
  <c r="L2652"/>
  <c r="L2649"/>
  <c r="M1852"/>
  <c r="M1849"/>
  <c r="M1851"/>
  <c r="M2367"/>
  <c r="M2364"/>
  <c r="M2366"/>
  <c r="M1737"/>
  <c r="M1734"/>
  <c r="M1736"/>
  <c r="M2482"/>
  <c r="M2481"/>
  <c r="M2479"/>
  <c r="L617"/>
  <c r="L614"/>
  <c r="L616"/>
  <c r="M1221"/>
  <c r="M1222"/>
  <c r="M1219"/>
  <c r="L8"/>
  <c r="L5"/>
  <c r="M1321"/>
  <c r="M1322"/>
  <c r="M1319"/>
  <c r="N2174"/>
  <c r="N2176"/>
  <c r="N2177"/>
  <c r="N2423"/>
  <c r="N2420"/>
  <c r="N518"/>
  <c r="N515"/>
  <c r="N558"/>
  <c r="N555"/>
  <c r="M1179"/>
  <c r="M1181"/>
  <c r="M1182"/>
  <c r="M1243"/>
  <c r="M1240"/>
  <c r="M1393"/>
  <c r="M1390"/>
  <c r="M858"/>
  <c r="M855"/>
  <c r="M2354"/>
  <c r="M2356"/>
  <c r="M2357"/>
  <c r="M1113"/>
  <c r="M1110"/>
  <c r="M930"/>
  <c r="M933"/>
  <c r="M1588"/>
  <c r="M1585"/>
  <c r="N800"/>
  <c r="N803"/>
  <c r="N885"/>
  <c r="N888"/>
  <c r="N975"/>
  <c r="N978"/>
  <c r="N1020"/>
  <c r="N1023"/>
  <c r="N2469"/>
  <c r="N2471"/>
  <c r="N2472"/>
  <c r="M1944"/>
  <c r="M1946"/>
  <c r="M1947"/>
  <c r="N2291"/>
  <c r="N2292"/>
  <c r="N2289"/>
  <c r="N1065"/>
  <c r="N1068"/>
  <c r="N2451"/>
  <c r="N2452"/>
  <c r="N2449"/>
  <c r="N2611"/>
  <c r="N2612"/>
  <c r="N2609"/>
  <c r="M838"/>
  <c r="M835"/>
  <c r="M1788"/>
  <c r="M1785"/>
  <c r="N540"/>
  <c r="N543"/>
  <c r="N490"/>
  <c r="N493"/>
  <c r="N2350"/>
  <c r="N2353"/>
  <c r="N1685"/>
  <c r="N1688"/>
  <c r="N1845"/>
  <c r="N1848"/>
  <c r="N1985"/>
  <c r="N1988"/>
  <c r="N2105"/>
  <c r="N2108"/>
  <c r="N2185"/>
  <c r="N2188"/>
  <c r="N2295"/>
  <c r="N2298"/>
  <c r="N2435"/>
  <c r="N2438"/>
  <c r="N2475"/>
  <c r="N2478"/>
  <c r="N2585"/>
  <c r="N2588"/>
  <c r="N2675"/>
  <c r="N2678"/>
  <c r="N2505"/>
  <c r="N2508"/>
  <c r="N2695"/>
  <c r="N2698"/>
  <c r="M1922"/>
  <c r="M1921"/>
  <c r="M1919"/>
  <c r="M2682"/>
  <c r="M2681"/>
  <c r="M2679"/>
  <c r="M2268"/>
  <c r="M2265"/>
  <c r="M2604"/>
  <c r="M2606"/>
  <c r="M2607"/>
  <c r="M1204"/>
  <c r="M1206"/>
  <c r="M1207"/>
  <c r="M2239"/>
  <c r="M2241"/>
  <c r="M2242"/>
  <c r="N536"/>
  <c r="N537"/>
  <c r="N534"/>
  <c r="M668"/>
  <c r="M665"/>
  <c r="M623"/>
  <c r="M620"/>
  <c r="M603"/>
  <c r="M600"/>
  <c r="M1473"/>
  <c r="M1470"/>
  <c r="M1573"/>
  <c r="M1570"/>
  <c r="M2159"/>
  <c r="M2161"/>
  <c r="M2162"/>
  <c r="M2032"/>
  <c r="M2029"/>
  <c r="M2031"/>
  <c r="L319"/>
  <c r="K364"/>
  <c r="K365" s="1"/>
  <c r="J251"/>
  <c r="I471"/>
  <c r="J312"/>
  <c r="J222"/>
  <c r="J482"/>
  <c r="J246"/>
  <c r="J248" s="1"/>
  <c r="J421"/>
  <c r="J337"/>
  <c r="K337" s="1"/>
  <c r="J336"/>
  <c r="J81"/>
  <c r="J83" s="1"/>
  <c r="I463"/>
  <c r="I418"/>
  <c r="J123"/>
  <c r="K372"/>
  <c r="L372" s="1"/>
  <c r="K132"/>
  <c r="J260"/>
  <c r="J22"/>
  <c r="J282"/>
  <c r="J283" s="1"/>
  <c r="J242"/>
  <c r="I465"/>
  <c r="J86"/>
  <c r="J80"/>
  <c r="J141"/>
  <c r="J143" s="1"/>
  <c r="J266"/>
  <c r="I103"/>
  <c r="I188"/>
  <c r="K346"/>
  <c r="J410"/>
  <c r="J26"/>
  <c r="J30"/>
  <c r="K195"/>
  <c r="K111"/>
  <c r="K113" s="1"/>
  <c r="J340"/>
  <c r="K486"/>
  <c r="K488" s="1"/>
  <c r="J401"/>
  <c r="K162"/>
  <c r="K163" s="1"/>
  <c r="J231"/>
  <c r="J151"/>
  <c r="J153" s="1"/>
  <c r="J361"/>
  <c r="M1336"/>
  <c r="M1337"/>
  <c r="M1334"/>
  <c r="M1341"/>
  <c r="M1342"/>
  <c r="M1339"/>
  <c r="M1536"/>
  <c r="M1537"/>
  <c r="M1534"/>
  <c r="M1210"/>
  <c r="M1213"/>
  <c r="N1719"/>
  <c r="N1721"/>
  <c r="N1722"/>
  <c r="J310"/>
  <c r="K475"/>
  <c r="K199"/>
  <c r="M1335"/>
  <c r="M1338"/>
  <c r="M1530"/>
  <c r="M1533"/>
  <c r="M1340"/>
  <c r="M1343"/>
  <c r="M1255"/>
  <c r="M1258"/>
  <c r="M1535"/>
  <c r="M1538"/>
  <c r="N2430"/>
  <c r="N2433"/>
  <c r="M574"/>
  <c r="M576"/>
  <c r="M577"/>
  <c r="M1211"/>
  <c r="M1212"/>
  <c r="M1209"/>
  <c r="M1359"/>
  <c r="M1361"/>
  <c r="M1362"/>
  <c r="M1551"/>
  <c r="M1552"/>
  <c r="M1549"/>
  <c r="N1720"/>
  <c r="N1723"/>
  <c r="N2010"/>
  <c r="N2013"/>
  <c r="N2210"/>
  <c r="N2213"/>
  <c r="M651"/>
  <c r="M652"/>
  <c r="M649"/>
  <c r="L785"/>
  <c r="L788"/>
  <c r="L1150"/>
  <c r="L1153"/>
  <c r="N1924"/>
  <c r="N1926"/>
  <c r="N1927"/>
  <c r="M1541"/>
  <c r="M1542"/>
  <c r="M1539"/>
  <c r="N1974"/>
  <c r="N1976"/>
  <c r="N1977"/>
  <c r="M494"/>
  <c r="M496"/>
  <c r="M497"/>
  <c r="M2519"/>
  <c r="M2521"/>
  <c r="M2522"/>
  <c r="M1744"/>
  <c r="M1746"/>
  <c r="M1747"/>
  <c r="M2204"/>
  <c r="M2206"/>
  <c r="M2207"/>
  <c r="M2594"/>
  <c r="M2596"/>
  <c r="M2597"/>
  <c r="M1103"/>
  <c r="M1100"/>
  <c r="M1813"/>
  <c r="M1810"/>
  <c r="M2288"/>
  <c r="M2285"/>
  <c r="M1635"/>
  <c r="M1638"/>
  <c r="M2440"/>
  <c r="M2443"/>
  <c r="M1758"/>
  <c r="M1755"/>
  <c r="M2238"/>
  <c r="M2235"/>
  <c r="M1703"/>
  <c r="M1700"/>
  <c r="M2203"/>
  <c r="M2200"/>
  <c r="M1454"/>
  <c r="M1456"/>
  <c r="M1457"/>
  <c r="N2689"/>
  <c r="N2691"/>
  <c r="N2692"/>
  <c r="M1415"/>
  <c r="M1418"/>
  <c r="M1050"/>
  <c r="M1053"/>
  <c r="M2405"/>
  <c r="M2408"/>
  <c r="M1827"/>
  <c r="M1826"/>
  <c r="M1824"/>
  <c r="M1993"/>
  <c r="M1990"/>
  <c r="M548"/>
  <c r="M545"/>
  <c r="M1515"/>
  <c r="M1518"/>
  <c r="N1653"/>
  <c r="N1650"/>
  <c r="N876"/>
  <c r="N877"/>
  <c r="N874"/>
  <c r="N1621"/>
  <c r="N1622"/>
  <c r="N1619"/>
  <c r="N1801"/>
  <c r="N1802"/>
  <c r="N1799"/>
  <c r="M1244"/>
  <c r="M1246"/>
  <c r="M1247"/>
  <c r="M1424"/>
  <c r="M1426"/>
  <c r="M1427"/>
  <c r="M639"/>
  <c r="M641"/>
  <c r="M642"/>
  <c r="M721"/>
  <c r="M722"/>
  <c r="M719"/>
  <c r="N2323"/>
  <c r="N2320"/>
  <c r="L1088"/>
  <c r="L1085"/>
  <c r="L1014"/>
  <c r="L1016"/>
  <c r="L1017"/>
  <c r="N849"/>
  <c r="N852"/>
  <c r="N851"/>
  <c r="N951"/>
  <c r="N952"/>
  <c r="N949"/>
  <c r="N999"/>
  <c r="N1001"/>
  <c r="N1002"/>
  <c r="M533"/>
  <c r="M530"/>
  <c r="M1008"/>
  <c r="M1005"/>
  <c r="M1628"/>
  <c r="M1625"/>
  <c r="M1983"/>
  <c r="M1980"/>
  <c r="M2007"/>
  <c r="M2004"/>
  <c r="M2006"/>
  <c r="M2562"/>
  <c r="M2559"/>
  <c r="M2561"/>
  <c r="M2392"/>
  <c r="M2389"/>
  <c r="M2391"/>
  <c r="M2642"/>
  <c r="M2639"/>
  <c r="M2641"/>
  <c r="N1010"/>
  <c r="N1013"/>
  <c r="N1140"/>
  <c r="N1143"/>
  <c r="M868"/>
  <c r="M865"/>
  <c r="M528"/>
  <c r="M525"/>
  <c r="M1709"/>
  <c r="M1711"/>
  <c r="M1712"/>
  <c r="M2064"/>
  <c r="M2066"/>
  <c r="M2067"/>
  <c r="M2195"/>
  <c r="M2198"/>
  <c r="M2409"/>
  <c r="M2411"/>
  <c r="M2412"/>
  <c r="N2548"/>
  <c r="N2545"/>
  <c r="N2668"/>
  <c r="N2665"/>
  <c r="N1726"/>
  <c r="N1727"/>
  <c r="N1724"/>
  <c r="N1906"/>
  <c r="N1907"/>
  <c r="N1904"/>
  <c r="N2216"/>
  <c r="N2217"/>
  <c r="N2214"/>
  <c r="N1669"/>
  <c r="N1671"/>
  <c r="N1672"/>
  <c r="N1929"/>
  <c r="N1931"/>
  <c r="N1932"/>
  <c r="N2169"/>
  <c r="N2171"/>
  <c r="N2172"/>
  <c r="M1251"/>
  <c r="M1252"/>
  <c r="M1249"/>
  <c r="M1394"/>
  <c r="M1396"/>
  <c r="M1397"/>
  <c r="M1191"/>
  <c r="M1192"/>
  <c r="M1189"/>
  <c r="M1499"/>
  <c r="M1501"/>
  <c r="M1502"/>
  <c r="M1436"/>
  <c r="M1437"/>
  <c r="M1434"/>
  <c r="M1310"/>
  <c r="M1313"/>
  <c r="M718"/>
  <c r="M715"/>
  <c r="M625"/>
  <c r="M628"/>
  <c r="M705"/>
  <c r="M708"/>
  <c r="M610"/>
  <c r="M613"/>
  <c r="M1280"/>
  <c r="M1283"/>
  <c r="M1580"/>
  <c r="M1583"/>
  <c r="M1505"/>
  <c r="M1508"/>
  <c r="M660"/>
  <c r="M663"/>
  <c r="M740"/>
  <c r="M743"/>
  <c r="M1215"/>
  <c r="M1218"/>
  <c r="M1375"/>
  <c r="M1378"/>
  <c r="M1555"/>
  <c r="M1558"/>
  <c r="M1440"/>
  <c r="M1443"/>
  <c r="M1345"/>
  <c r="M1348"/>
  <c r="N894"/>
  <c r="N896"/>
  <c r="N897"/>
  <c r="N1106"/>
  <c r="N1107"/>
  <c r="N1104"/>
  <c r="M938"/>
  <c r="M935"/>
  <c r="M793"/>
  <c r="M790"/>
  <c r="M731"/>
  <c r="M732"/>
  <c r="M729"/>
  <c r="M1763"/>
  <c r="M1760"/>
  <c r="M2253"/>
  <c r="M2250"/>
  <c r="M843"/>
  <c r="M840"/>
  <c r="L2524"/>
  <c r="L2526"/>
  <c r="L2527"/>
  <c r="M1386"/>
  <c r="M1387"/>
  <c r="M1384"/>
  <c r="M1459"/>
  <c r="M1461"/>
  <c r="M1462"/>
  <c r="N805"/>
  <c r="N808"/>
  <c r="N925"/>
  <c r="N928"/>
  <c r="N1155"/>
  <c r="N1158"/>
  <c r="N1655"/>
  <c r="N1658"/>
  <c r="N1750"/>
  <c r="N1753"/>
  <c r="N1830"/>
  <c r="N1833"/>
  <c r="N1915"/>
  <c r="N1918"/>
  <c r="N2015"/>
  <c r="N2018"/>
  <c r="M1093"/>
  <c r="M1090"/>
  <c r="M1718"/>
  <c r="M1715"/>
  <c r="M1160"/>
  <c r="M1163"/>
  <c r="M2314"/>
  <c r="M2316"/>
  <c r="M2317"/>
  <c r="M1999"/>
  <c r="M2001"/>
  <c r="M2002"/>
  <c r="M2657"/>
  <c r="M2654"/>
  <c r="M2656"/>
  <c r="M1433"/>
  <c r="M1430"/>
  <c r="M1040"/>
  <c r="M1043"/>
  <c r="M1958"/>
  <c r="M1955"/>
  <c r="M590"/>
  <c r="M593"/>
  <c r="M1303"/>
  <c r="M1300"/>
  <c r="M1413"/>
  <c r="M1410"/>
  <c r="M1353"/>
  <c r="M1350"/>
  <c r="M1400"/>
  <c r="M1403"/>
  <c r="N458"/>
  <c r="N455"/>
  <c r="N563"/>
  <c r="N560"/>
  <c r="L2646"/>
  <c r="L2647"/>
  <c r="L2644"/>
  <c r="M158"/>
  <c r="M155"/>
  <c r="L859"/>
  <c r="L861"/>
  <c r="L862"/>
  <c r="M1495"/>
  <c r="M1498"/>
  <c r="N2343"/>
  <c r="N2340"/>
  <c r="N1094"/>
  <c r="N1097"/>
  <c r="N1096"/>
  <c r="N1704"/>
  <c r="N1706"/>
  <c r="N1707"/>
  <c r="N1869"/>
  <c r="N1872"/>
  <c r="N1871"/>
  <c r="M2487"/>
  <c r="M2484"/>
  <c r="M2486"/>
  <c r="M2073"/>
  <c r="M2070"/>
  <c r="M908"/>
  <c r="M905"/>
  <c r="N1819"/>
  <c r="N1821"/>
  <c r="N1822"/>
  <c r="N2376"/>
  <c r="N2377"/>
  <c r="N2374"/>
  <c r="N2091"/>
  <c r="N2092"/>
  <c r="N2089"/>
  <c r="N1766"/>
  <c r="N1767"/>
  <c r="N1764"/>
  <c r="N1024"/>
  <c r="N1026"/>
  <c r="N1027"/>
  <c r="N1114"/>
  <c r="N1116"/>
  <c r="N1117"/>
  <c r="N2494"/>
  <c r="N2496"/>
  <c r="N2497"/>
  <c r="N2616"/>
  <c r="N2617"/>
  <c r="N2614"/>
  <c r="N2045"/>
  <c r="N2048"/>
  <c r="N2225"/>
  <c r="N2228"/>
  <c r="N1610"/>
  <c r="N1613"/>
  <c r="N1695"/>
  <c r="N1698"/>
  <c r="N1865"/>
  <c r="N1868"/>
  <c r="N2040"/>
  <c r="N2043"/>
  <c r="M631"/>
  <c r="M632"/>
  <c r="M629"/>
  <c r="L970"/>
  <c r="L973"/>
  <c r="M1879"/>
  <c r="M1881"/>
  <c r="M1882"/>
  <c r="M2384"/>
  <c r="M2386"/>
  <c r="M2387"/>
  <c r="M1804"/>
  <c r="M1806"/>
  <c r="M1807"/>
  <c r="M2592"/>
  <c r="M2589"/>
  <c r="M2591"/>
  <c r="M2154"/>
  <c r="M2156"/>
  <c r="M2157"/>
  <c r="M655"/>
  <c r="M658"/>
  <c r="N2096"/>
  <c r="N2097"/>
  <c r="N2094"/>
  <c r="M2418"/>
  <c r="M2415"/>
  <c r="N775"/>
  <c r="N778"/>
  <c r="M1331"/>
  <c r="M1332"/>
  <c r="M1329"/>
  <c r="M1479"/>
  <c r="M1482"/>
  <c r="M1481"/>
  <c r="M1524"/>
  <c r="M1526"/>
  <c r="M1527"/>
  <c r="M686"/>
  <c r="M687"/>
  <c r="M684"/>
  <c r="M768"/>
  <c r="M765"/>
  <c r="M1199"/>
  <c r="M1201"/>
  <c r="M1202"/>
  <c r="M1511"/>
  <c r="M1512"/>
  <c r="M1509"/>
  <c r="M1444"/>
  <c r="M1446"/>
  <c r="M1447"/>
  <c r="N519"/>
  <c r="N521"/>
  <c r="N522"/>
  <c r="M1877"/>
  <c r="M1876"/>
  <c r="M1874"/>
  <c r="L914"/>
  <c r="L916"/>
  <c r="L917"/>
  <c r="N2600"/>
  <c r="N2603"/>
  <c r="M1897"/>
  <c r="M1894"/>
  <c r="M1896"/>
  <c r="M2128"/>
  <c r="M2125"/>
  <c r="M1743"/>
  <c r="M1740"/>
  <c r="M669"/>
  <c r="M671"/>
  <c r="M672"/>
  <c r="M2503"/>
  <c r="M2500"/>
  <c r="K39"/>
  <c r="K42" s="1"/>
  <c r="M1476"/>
  <c r="M1477"/>
  <c r="M1474"/>
  <c r="N2669"/>
  <c r="N2671"/>
  <c r="N2672"/>
  <c r="N1678"/>
  <c r="N1675"/>
  <c r="L794"/>
  <c r="L796"/>
  <c r="L797"/>
  <c r="L2256"/>
  <c r="L2257"/>
  <c r="L2254"/>
  <c r="M1058"/>
  <c r="M1055"/>
  <c r="M510"/>
  <c r="M513"/>
  <c r="M985"/>
  <c r="M988"/>
  <c r="L1029"/>
  <c r="L1031"/>
  <c r="L1032"/>
  <c r="M2489"/>
  <c r="M2491"/>
  <c r="M2492"/>
  <c r="M2059"/>
  <c r="M2061"/>
  <c r="M2062"/>
  <c r="M1285"/>
  <c r="M1288"/>
  <c r="M1545"/>
  <c r="M1548"/>
  <c r="M1230"/>
  <c r="M1233"/>
  <c r="M1295"/>
  <c r="M1298"/>
  <c r="M738"/>
  <c r="M735"/>
  <c r="N2280"/>
  <c r="N2283"/>
  <c r="N2380"/>
  <c r="N2383"/>
  <c r="N1680"/>
  <c r="N1683"/>
  <c r="N1780"/>
  <c r="N1783"/>
  <c r="N1950"/>
  <c r="N1953"/>
  <c r="N2100"/>
  <c r="N2103"/>
  <c r="N2180"/>
  <c r="N2183"/>
  <c r="N2300"/>
  <c r="N2303"/>
  <c r="M2333"/>
  <c r="M2330"/>
  <c r="M2088"/>
  <c r="M2085"/>
  <c r="N1045"/>
  <c r="N1048"/>
  <c r="N1130"/>
  <c r="N1133"/>
  <c r="N2230"/>
  <c r="N2233"/>
  <c r="N2360"/>
  <c r="N2363"/>
  <c r="N2400"/>
  <c r="N2403"/>
  <c r="N1730"/>
  <c r="N1733"/>
  <c r="N1890"/>
  <c r="N1893"/>
  <c r="N2020"/>
  <c r="N2023"/>
  <c r="N2140"/>
  <c r="N2143"/>
  <c r="N2220"/>
  <c r="N2223"/>
  <c r="M305"/>
  <c r="M308"/>
  <c r="M635"/>
  <c r="M638"/>
  <c r="M2372"/>
  <c r="M2371"/>
  <c r="M2369"/>
  <c r="M2082"/>
  <c r="M2081"/>
  <c r="M2079"/>
  <c r="M992"/>
  <c r="M989"/>
  <c r="M991"/>
  <c r="M1604"/>
  <c r="M1606"/>
  <c r="M1607"/>
  <c r="M1939"/>
  <c r="M1941"/>
  <c r="M1942"/>
  <c r="M683"/>
  <c r="M680"/>
  <c r="M763"/>
  <c r="M760"/>
  <c r="M585"/>
  <c r="M588"/>
  <c r="N2278"/>
  <c r="N2275"/>
  <c r="N960"/>
  <c r="N963"/>
  <c r="N1120"/>
  <c r="N1123"/>
  <c r="N1172"/>
  <c r="N1169"/>
  <c r="N1171"/>
  <c r="M1358"/>
  <c r="M1355"/>
  <c r="M1405"/>
  <c r="M1408"/>
  <c r="M1423"/>
  <c r="M1420"/>
  <c r="M1520"/>
  <c r="M1523"/>
  <c r="M2537"/>
  <c r="M2534"/>
  <c r="M2536"/>
  <c r="N1835"/>
  <c r="N1838"/>
  <c r="M1491"/>
  <c r="M1492"/>
  <c r="M1489"/>
  <c r="M1234"/>
  <c r="M1236"/>
  <c r="M1237"/>
  <c r="N891"/>
  <c r="N892"/>
  <c r="N889"/>
  <c r="N1059"/>
  <c r="N1061"/>
  <c r="N1062"/>
  <c r="N2533"/>
  <c r="N2530"/>
  <c r="N816"/>
  <c r="N817"/>
  <c r="N814"/>
  <c r="N964"/>
  <c r="N966"/>
  <c r="N967"/>
  <c r="N1166"/>
  <c r="N1167"/>
  <c r="N1164"/>
  <c r="M2153"/>
  <c r="M2150"/>
  <c r="M1643"/>
  <c r="M1640"/>
  <c r="M1315"/>
  <c r="M1318"/>
  <c r="M2427"/>
  <c r="M2426"/>
  <c r="M2424"/>
  <c r="M2028"/>
  <c r="M2025"/>
  <c r="J174"/>
  <c r="J175" s="1"/>
  <c r="J424"/>
  <c r="J425" s="1"/>
  <c r="K74"/>
  <c r="K75" s="1"/>
  <c r="J324"/>
  <c r="J325" s="1"/>
  <c r="J204"/>
  <c r="J205" s="1"/>
  <c r="K440"/>
  <c r="J60"/>
  <c r="K160"/>
  <c r="J233"/>
  <c r="J230"/>
  <c r="J125"/>
  <c r="J363"/>
  <c r="J360"/>
  <c r="M1369"/>
  <c r="M1371"/>
  <c r="M1372"/>
  <c r="M1266"/>
  <c r="M1267"/>
  <c r="M1264"/>
  <c r="M1564"/>
  <c r="M1566"/>
  <c r="M1567"/>
  <c r="M695"/>
  <c r="M698"/>
  <c r="L2540"/>
  <c r="L2543"/>
  <c r="L2076"/>
  <c r="L2077"/>
  <c r="L2074"/>
  <c r="M1195"/>
  <c r="M1198"/>
  <c r="M943"/>
  <c r="M940"/>
  <c r="M2554"/>
  <c r="M2556"/>
  <c r="M2557"/>
  <c r="M2574"/>
  <c r="M2576"/>
  <c r="M2577"/>
  <c r="M1972"/>
  <c r="M1971"/>
  <c r="M1969"/>
  <c r="M2517"/>
  <c r="M2516"/>
  <c r="M2514"/>
  <c r="M1899"/>
  <c r="M1901"/>
  <c r="M1902"/>
  <c r="M2307"/>
  <c r="M2306"/>
  <c r="M2304"/>
  <c r="M2038"/>
  <c r="M2035"/>
  <c r="M2448"/>
  <c r="M2445"/>
  <c r="M1144"/>
  <c r="M1146"/>
  <c r="M1147"/>
  <c r="M2570"/>
  <c r="M2573"/>
  <c r="N1595"/>
  <c r="N1598"/>
  <c r="M2633"/>
  <c r="M2630"/>
  <c r="M1226"/>
  <c r="M1227"/>
  <c r="M1224"/>
  <c r="M1325"/>
  <c r="M1328"/>
  <c r="M605"/>
  <c r="M608"/>
  <c r="M503"/>
  <c r="M500"/>
  <c r="M1843"/>
  <c r="M1840"/>
  <c r="M873"/>
  <c r="M870"/>
  <c r="M1818"/>
  <c r="M1815"/>
  <c r="M746"/>
  <c r="M747"/>
  <c r="M744"/>
  <c r="M701"/>
  <c r="M699"/>
  <c r="M702"/>
  <c r="M1304"/>
  <c r="M1306"/>
  <c r="M1307"/>
  <c r="M1269"/>
  <c r="M1271"/>
  <c r="M1272"/>
  <c r="M1484"/>
  <c r="M1486"/>
  <c r="M1487"/>
  <c r="M1633"/>
  <c r="M1630"/>
  <c r="M1668"/>
  <c r="M1665"/>
  <c r="N911"/>
  <c r="N912"/>
  <c r="N909"/>
  <c r="N1069"/>
  <c r="N1071"/>
  <c r="N1072"/>
  <c r="N809"/>
  <c r="N811"/>
  <c r="N812"/>
  <c r="M1693"/>
  <c r="M1690"/>
  <c r="M2193"/>
  <c r="M2190"/>
  <c r="M958"/>
  <c r="M955"/>
  <c r="M573"/>
  <c r="M570"/>
  <c r="M1648"/>
  <c r="M1645"/>
  <c r="M2168"/>
  <c r="M2165"/>
  <c r="M1590"/>
  <c r="M1593"/>
  <c r="M1293"/>
  <c r="M1290"/>
  <c r="M1793"/>
  <c r="M1790"/>
  <c r="M2313"/>
  <c r="M2310"/>
  <c r="M1078"/>
  <c r="M1075"/>
  <c r="M2549"/>
  <c r="M2551"/>
  <c r="M2552"/>
  <c r="N1616"/>
  <c r="N1617"/>
  <c r="N1614"/>
  <c r="N1774"/>
  <c r="N1776"/>
  <c r="N1777"/>
  <c r="N1936"/>
  <c r="N1937"/>
  <c r="N1934"/>
  <c r="N2054"/>
  <c r="N2056"/>
  <c r="N2057"/>
  <c r="N2146"/>
  <c r="N2147"/>
  <c r="N2144"/>
  <c r="N2244"/>
  <c r="N2246"/>
  <c r="N2247"/>
  <c r="N2346"/>
  <c r="N2347"/>
  <c r="N2344"/>
  <c r="N2454"/>
  <c r="N2456"/>
  <c r="N2457"/>
  <c r="N2511"/>
  <c r="N2512"/>
  <c r="N2509"/>
  <c r="N2624"/>
  <c r="N2626"/>
  <c r="N2627"/>
  <c r="L677"/>
  <c r="L676"/>
  <c r="L674"/>
  <c r="L755"/>
  <c r="L758"/>
  <c r="M1465"/>
  <c r="M1468"/>
  <c r="M713"/>
  <c r="M710"/>
  <c r="M1450"/>
  <c r="M1453"/>
  <c r="M1365"/>
  <c r="M1368"/>
  <c r="M2622"/>
  <c r="M2619"/>
  <c r="M2621"/>
  <c r="M2662"/>
  <c r="M2661"/>
  <c r="M2659"/>
  <c r="M2635"/>
  <c r="M2638"/>
  <c r="L880"/>
  <c r="L883"/>
  <c r="M644"/>
  <c r="M646"/>
  <c r="M647"/>
  <c r="M726"/>
  <c r="M727"/>
  <c r="M724"/>
  <c r="M594"/>
  <c r="M596"/>
  <c r="M597"/>
  <c r="N1795"/>
  <c r="N1798"/>
  <c r="N1960"/>
  <c r="N1963"/>
  <c r="N2270"/>
  <c r="N2273"/>
  <c r="N2395"/>
  <c r="N2398"/>
  <c r="N1860"/>
  <c r="N1863"/>
  <c r="N2130"/>
  <c r="N2133"/>
  <c r="N1965"/>
  <c r="N1968"/>
  <c r="N2050"/>
  <c r="N2053"/>
  <c r="M923"/>
  <c r="M920"/>
  <c r="M827"/>
  <c r="M824"/>
  <c r="M826"/>
  <c r="M753"/>
  <c r="M750"/>
  <c r="M1263"/>
  <c r="M1260"/>
  <c r="N779"/>
  <c r="N781"/>
  <c r="N782"/>
  <c r="N504"/>
  <c r="N506"/>
  <c r="N507"/>
  <c r="N821"/>
  <c r="N822"/>
  <c r="N819"/>
  <c r="N899"/>
  <c r="N901"/>
  <c r="N902"/>
  <c r="N981"/>
  <c r="N982"/>
  <c r="N979"/>
  <c r="L769"/>
  <c r="L771"/>
  <c r="L772"/>
  <c r="M1178"/>
  <c r="M1175"/>
  <c r="L2461"/>
  <c r="L2462"/>
  <c r="L2459"/>
  <c r="M1128"/>
  <c r="M1125"/>
  <c r="N2580"/>
  <c r="N2583"/>
  <c r="M1578"/>
  <c r="M1575"/>
  <c r="J374"/>
  <c r="J376" s="1"/>
  <c r="K9"/>
  <c r="K12" s="1"/>
  <c r="M1184"/>
  <c r="M1187"/>
  <c r="M1186"/>
  <c r="M1559"/>
  <c r="M1561"/>
  <c r="M1562"/>
  <c r="M2259"/>
  <c r="M2261"/>
  <c r="M2262"/>
  <c r="M1909"/>
  <c r="M1911"/>
  <c r="M1912"/>
  <c r="M1037"/>
  <c r="M1036"/>
  <c r="M1034"/>
  <c r="M1857"/>
  <c r="M1856"/>
  <c r="M1854"/>
  <c r="M689"/>
  <c r="M691"/>
  <c r="M692"/>
  <c r="N2334"/>
  <c r="N2336"/>
  <c r="N2337"/>
  <c r="M1278"/>
  <c r="M1275"/>
  <c r="M2123"/>
  <c r="M2120"/>
  <c r="M2112"/>
  <c r="M2109"/>
  <c r="M2111"/>
  <c r="M1383"/>
  <c r="M1380"/>
  <c r="N1083"/>
  <c r="N1080"/>
  <c r="N833"/>
  <c r="N830"/>
  <c r="M2568"/>
  <c r="M2565"/>
  <c r="M2467"/>
  <c r="M2464"/>
  <c r="M2466"/>
  <c r="M552"/>
  <c r="M551"/>
  <c r="M549"/>
  <c r="M580"/>
  <c r="M583"/>
  <c r="M1602"/>
  <c r="M1601"/>
  <c r="M1599"/>
  <c r="M1662"/>
  <c r="M1659"/>
  <c r="M1661"/>
  <c r="M2117"/>
  <c r="M2116"/>
  <c r="M2114"/>
  <c r="N1994"/>
  <c r="N1996"/>
  <c r="N1997"/>
  <c r="N1771"/>
  <c r="N1772"/>
  <c r="N1769"/>
  <c r="N848"/>
  <c r="N845"/>
  <c r="N948"/>
  <c r="N945"/>
  <c r="N998"/>
  <c r="N995"/>
  <c r="N568"/>
  <c r="N565"/>
  <c r="N2138"/>
  <c r="N2135"/>
  <c r="M1888"/>
  <c r="M1885"/>
  <c r="M2328"/>
  <c r="M2325"/>
  <c r="M2688"/>
  <c r="M2685"/>
  <c r="L1138"/>
  <c r="L1135"/>
  <c r="L2650"/>
  <c r="L2653"/>
  <c r="M1853"/>
  <c r="M1850"/>
  <c r="M2368"/>
  <c r="M2365"/>
  <c r="M1735"/>
  <c r="M1738"/>
  <c r="M2480"/>
  <c r="M2483"/>
  <c r="L615"/>
  <c r="L618"/>
  <c r="M1220"/>
  <c r="M1223"/>
  <c r="L6"/>
  <c r="L4"/>
  <c r="L7"/>
  <c r="M1320"/>
  <c r="M1323"/>
  <c r="N2175"/>
  <c r="N2178"/>
  <c r="N2419"/>
  <c r="N2421"/>
  <c r="N2422"/>
  <c r="N514"/>
  <c r="N516"/>
  <c r="N517"/>
  <c r="N556"/>
  <c r="N557"/>
  <c r="N554"/>
  <c r="M1180"/>
  <c r="M1183"/>
  <c r="M1239"/>
  <c r="M1241"/>
  <c r="M1242"/>
  <c r="M1391"/>
  <c r="M1392"/>
  <c r="M1389"/>
  <c r="M857"/>
  <c r="M856"/>
  <c r="M854"/>
  <c r="M2355"/>
  <c r="M2358"/>
  <c r="M1109"/>
  <c r="M1111"/>
  <c r="M1112"/>
  <c r="M929"/>
  <c r="M931"/>
  <c r="M932"/>
  <c r="M1586"/>
  <c r="M1587"/>
  <c r="M1584"/>
  <c r="N801"/>
  <c r="N802"/>
  <c r="N799"/>
  <c r="N884"/>
  <c r="N886"/>
  <c r="N887"/>
  <c r="N976"/>
  <c r="N977"/>
  <c r="N974"/>
  <c r="N1019"/>
  <c r="N1021"/>
  <c r="N1022"/>
  <c r="N2470"/>
  <c r="N2473"/>
  <c r="M1945"/>
  <c r="M1948"/>
  <c r="N2290"/>
  <c r="N2293"/>
  <c r="N1066"/>
  <c r="N1067"/>
  <c r="N1064"/>
  <c r="N2450"/>
  <c r="N2453"/>
  <c r="N2610"/>
  <c r="N2613"/>
  <c r="M834"/>
  <c r="M836"/>
  <c r="M837"/>
  <c r="M1784"/>
  <c r="M1786"/>
  <c r="M1787"/>
  <c r="N541"/>
  <c r="N542"/>
  <c r="N539"/>
  <c r="N489"/>
  <c r="N491"/>
  <c r="N492"/>
  <c r="N2351"/>
  <c r="N2352"/>
  <c r="N2349"/>
  <c r="N1684"/>
  <c r="N1686"/>
  <c r="N1687"/>
  <c r="N1846"/>
  <c r="N1847"/>
  <c r="N1844"/>
  <c r="N1984"/>
  <c r="N1986"/>
  <c r="N1987"/>
  <c r="N2106"/>
  <c r="N2107"/>
  <c r="N2104"/>
  <c r="N2184"/>
  <c r="N2186"/>
  <c r="N2187"/>
  <c r="N2296"/>
  <c r="N2297"/>
  <c r="N2294"/>
  <c r="N2434"/>
  <c r="N2436"/>
  <c r="N2437"/>
  <c r="N2476"/>
  <c r="N2477"/>
  <c r="N2474"/>
  <c r="N2584"/>
  <c r="N2586"/>
  <c r="N2587"/>
  <c r="N2676"/>
  <c r="N2677"/>
  <c r="N2674"/>
  <c r="N2506"/>
  <c r="N2507"/>
  <c r="N2504"/>
  <c r="N2696"/>
  <c r="N2697"/>
  <c r="N2694"/>
  <c r="M1923"/>
  <c r="M1920"/>
  <c r="M2680"/>
  <c r="M2683"/>
  <c r="M2267"/>
  <c r="M2266"/>
  <c r="M2264"/>
  <c r="M2608"/>
  <c r="M2605"/>
  <c r="M1205"/>
  <c r="M1208"/>
  <c r="M2243"/>
  <c r="M2240"/>
  <c r="N535"/>
  <c r="N538"/>
  <c r="M664"/>
  <c r="M666"/>
  <c r="M667"/>
  <c r="M619"/>
  <c r="M621"/>
  <c r="M622"/>
  <c r="M601"/>
  <c r="M602"/>
  <c r="M599"/>
  <c r="M1471"/>
  <c r="M1472"/>
  <c r="M1469"/>
  <c r="M1571"/>
  <c r="M1572"/>
  <c r="M1569"/>
  <c r="M2163"/>
  <c r="M2160"/>
  <c r="M2033"/>
  <c r="M2030"/>
  <c r="J284"/>
  <c r="J285" s="1"/>
  <c r="J164"/>
  <c r="J166" s="1"/>
  <c r="J289"/>
  <c r="J290" s="1"/>
  <c r="K44"/>
  <c r="K45" s="1"/>
  <c r="J20"/>
  <c r="J23"/>
  <c r="L214"/>
  <c r="K429"/>
  <c r="K431" s="1"/>
  <c r="K69"/>
  <c r="K70" s="1"/>
  <c r="K224"/>
  <c r="K254"/>
  <c r="K257" s="1"/>
  <c r="I357"/>
  <c r="I38"/>
  <c r="I108"/>
  <c r="J252"/>
  <c r="J261"/>
  <c r="J263" s="1"/>
  <c r="I356"/>
  <c r="I472"/>
  <c r="J472" s="1"/>
  <c r="J342"/>
  <c r="J343" s="1"/>
  <c r="J221"/>
  <c r="J481"/>
  <c r="J483" s="1"/>
  <c r="J66"/>
  <c r="J67"/>
  <c r="J32"/>
  <c r="J33" s="1"/>
  <c r="J276"/>
  <c r="J278" s="1"/>
  <c r="K131"/>
  <c r="K133" s="1"/>
  <c r="J411"/>
  <c r="J413" s="1"/>
  <c r="K397"/>
  <c r="K396"/>
  <c r="J267"/>
  <c r="J17"/>
  <c r="J18" s="1"/>
  <c r="K331"/>
  <c r="K333" s="1"/>
  <c r="K96"/>
  <c r="K97"/>
  <c r="J126"/>
  <c r="J128" s="1"/>
  <c r="K301"/>
  <c r="K442"/>
  <c r="J416"/>
  <c r="J61"/>
  <c r="J63" s="1"/>
  <c r="J227"/>
  <c r="A2747"/>
  <c r="L435" l="1"/>
  <c r="J313"/>
  <c r="J173"/>
  <c r="K478"/>
  <c r="J88"/>
  <c r="K482"/>
  <c r="K251"/>
  <c r="L55"/>
  <c r="K237"/>
  <c r="J452"/>
  <c r="J433"/>
  <c r="K16"/>
  <c r="L132"/>
  <c r="K445"/>
  <c r="L391"/>
  <c r="K200"/>
  <c r="J228"/>
  <c r="K225" s="1"/>
  <c r="K303"/>
  <c r="J223"/>
  <c r="J357"/>
  <c r="K226"/>
  <c r="J90"/>
  <c r="K242"/>
  <c r="J380"/>
  <c r="L371"/>
  <c r="D2735"/>
  <c r="K183"/>
  <c r="E2731"/>
  <c r="K443"/>
  <c r="L215"/>
  <c r="M214" s="1"/>
  <c r="J427"/>
  <c r="J403"/>
  <c r="K400" s="1"/>
  <c r="J28"/>
  <c r="K348"/>
  <c r="J423"/>
  <c r="K422"/>
  <c r="J353"/>
  <c r="K350" s="1"/>
  <c r="L349" s="1"/>
  <c r="J238"/>
  <c r="J318"/>
  <c r="K315" s="1"/>
  <c r="L314" s="1"/>
  <c r="L317" s="1"/>
  <c r="I453"/>
  <c r="J450" s="1"/>
  <c r="E2730"/>
  <c r="F2731" s="1"/>
  <c r="K98"/>
  <c r="K398"/>
  <c r="L395" s="1"/>
  <c r="I358"/>
  <c r="J355" s="1"/>
  <c r="L216"/>
  <c r="B2744"/>
  <c r="K2701"/>
  <c r="K2699"/>
  <c r="K2702"/>
  <c r="E2734"/>
  <c r="G2725"/>
  <c r="G2728"/>
  <c r="H2720"/>
  <c r="H2723"/>
  <c r="I2718"/>
  <c r="I2715"/>
  <c r="A2754"/>
  <c r="J2706"/>
  <c r="J2704"/>
  <c r="J2707"/>
  <c r="I2709"/>
  <c r="I2712"/>
  <c r="I2711"/>
  <c r="D2739"/>
  <c r="D2741" s="1"/>
  <c r="G2731"/>
  <c r="G2732"/>
  <c r="G2729"/>
  <c r="K2700"/>
  <c r="K2703"/>
  <c r="H2719"/>
  <c r="H2722"/>
  <c r="H2721"/>
  <c r="I2714"/>
  <c r="I2717"/>
  <c r="I2716"/>
  <c r="J2705"/>
  <c r="J2708"/>
  <c r="I2710"/>
  <c r="I2713"/>
  <c r="L397"/>
  <c r="L217"/>
  <c r="K47"/>
  <c r="J338"/>
  <c r="K335" s="1"/>
  <c r="L112"/>
  <c r="K212"/>
  <c r="J118"/>
  <c r="K115" s="1"/>
  <c r="L114" s="1"/>
  <c r="K76"/>
  <c r="K236"/>
  <c r="K432"/>
  <c r="K77"/>
  <c r="K49"/>
  <c r="K51" s="1"/>
  <c r="J213"/>
  <c r="K210" s="1"/>
  <c r="J135"/>
  <c r="K134" s="1"/>
  <c r="K137" s="1"/>
  <c r="K352"/>
  <c r="K366"/>
  <c r="L320"/>
  <c r="M319" s="1"/>
  <c r="K387"/>
  <c r="K388" s="1"/>
  <c r="J136"/>
  <c r="J138" s="1"/>
  <c r="K367"/>
  <c r="L322"/>
  <c r="J272"/>
  <c r="K282"/>
  <c r="L436"/>
  <c r="L437"/>
  <c r="K117"/>
  <c r="K235"/>
  <c r="L234" s="1"/>
  <c r="K481"/>
  <c r="J471"/>
  <c r="L97"/>
  <c r="K447"/>
  <c r="K446"/>
  <c r="K246"/>
  <c r="K222"/>
  <c r="K256"/>
  <c r="K258" s="1"/>
  <c r="K227"/>
  <c r="K72"/>
  <c r="K71"/>
  <c r="J377"/>
  <c r="J378" s="1"/>
  <c r="J206"/>
  <c r="K41"/>
  <c r="K43" s="1"/>
  <c r="L56"/>
  <c r="K401"/>
  <c r="K385"/>
  <c r="L384" s="1"/>
  <c r="K252"/>
  <c r="K267"/>
  <c r="K86"/>
  <c r="K276"/>
  <c r="K247"/>
  <c r="K248" s="1"/>
  <c r="K66"/>
  <c r="L69"/>
  <c r="K289"/>
  <c r="K284"/>
  <c r="K204"/>
  <c r="L74"/>
  <c r="L77" s="1"/>
  <c r="K424"/>
  <c r="K280"/>
  <c r="M54"/>
  <c r="K15"/>
  <c r="L44"/>
  <c r="K324"/>
  <c r="K174"/>
  <c r="L199"/>
  <c r="L364"/>
  <c r="K269"/>
  <c r="K379"/>
  <c r="L444"/>
  <c r="K19"/>
  <c r="K21" s="1"/>
  <c r="N2030"/>
  <c r="N2033"/>
  <c r="N2160"/>
  <c r="N2163"/>
  <c r="O535"/>
  <c r="O538"/>
  <c r="N2239"/>
  <c r="N2241"/>
  <c r="N2242"/>
  <c r="N1204"/>
  <c r="N1206"/>
  <c r="N1207"/>
  <c r="N2608"/>
  <c r="N2605"/>
  <c r="N2680"/>
  <c r="N2683"/>
  <c r="N1921"/>
  <c r="N1922"/>
  <c r="N1919"/>
  <c r="O2609"/>
  <c r="O2611"/>
  <c r="O2612"/>
  <c r="O2449"/>
  <c r="O2451"/>
  <c r="O2452"/>
  <c r="O2290"/>
  <c r="O2293"/>
  <c r="N1946"/>
  <c r="N1947"/>
  <c r="N1944"/>
  <c r="O2472"/>
  <c r="O2469"/>
  <c r="O2471"/>
  <c r="N2356"/>
  <c r="N2357"/>
  <c r="N2354"/>
  <c r="N1183"/>
  <c r="N1180"/>
  <c r="O2177"/>
  <c r="O2174"/>
  <c r="O2176"/>
  <c r="N1323"/>
  <c r="N1320"/>
  <c r="N1219"/>
  <c r="N1221"/>
  <c r="N1222"/>
  <c r="M616"/>
  <c r="M617"/>
  <c r="M614"/>
  <c r="N2479"/>
  <c r="N2481"/>
  <c r="N2482"/>
  <c r="N1734"/>
  <c r="N1736"/>
  <c r="N1737"/>
  <c r="N2368"/>
  <c r="N2365"/>
  <c r="N1853"/>
  <c r="N1850"/>
  <c r="M2649"/>
  <c r="M2651"/>
  <c r="M2652"/>
  <c r="M1138"/>
  <c r="M1135"/>
  <c r="N2688"/>
  <c r="N2685"/>
  <c r="N2328"/>
  <c r="N2325"/>
  <c r="N1888"/>
  <c r="N1885"/>
  <c r="O2137"/>
  <c r="O2134"/>
  <c r="O2136"/>
  <c r="O565"/>
  <c r="O568"/>
  <c r="O995"/>
  <c r="O998"/>
  <c r="O945"/>
  <c r="O948"/>
  <c r="O845"/>
  <c r="O848"/>
  <c r="N583"/>
  <c r="N580"/>
  <c r="N2564"/>
  <c r="N2566"/>
  <c r="N2567"/>
  <c r="O832"/>
  <c r="O829"/>
  <c r="O831"/>
  <c r="O1079"/>
  <c r="O1081"/>
  <c r="O1082"/>
  <c r="N1379"/>
  <c r="N1381"/>
  <c r="N1382"/>
  <c r="N2120"/>
  <c r="N2123"/>
  <c r="N1278"/>
  <c r="N1275"/>
  <c r="K89"/>
  <c r="K92" s="1"/>
  <c r="N1577"/>
  <c r="N1574"/>
  <c r="N1576"/>
  <c r="O2580"/>
  <c r="O2583"/>
  <c r="N1126"/>
  <c r="N1127"/>
  <c r="N1124"/>
  <c r="N1177"/>
  <c r="N1174"/>
  <c r="N1176"/>
  <c r="N1259"/>
  <c r="N1261"/>
  <c r="N1262"/>
  <c r="N752"/>
  <c r="N749"/>
  <c r="N751"/>
  <c r="N920"/>
  <c r="N923"/>
  <c r="O2052"/>
  <c r="O2049"/>
  <c r="O2051"/>
  <c r="O1964"/>
  <c r="O1966"/>
  <c r="O1967"/>
  <c r="O2129"/>
  <c r="O2131"/>
  <c r="O2132"/>
  <c r="O1859"/>
  <c r="O1861"/>
  <c r="O1862"/>
  <c r="O2394"/>
  <c r="O2396"/>
  <c r="O2397"/>
  <c r="O2272"/>
  <c r="O2269"/>
  <c r="O2271"/>
  <c r="O1962"/>
  <c r="O1959"/>
  <c r="O1961"/>
  <c r="O1797"/>
  <c r="O1794"/>
  <c r="O1796"/>
  <c r="M883"/>
  <c r="M880"/>
  <c r="N2635"/>
  <c r="N2638"/>
  <c r="N1364"/>
  <c r="N1366"/>
  <c r="N1367"/>
  <c r="N1452"/>
  <c r="N1449"/>
  <c r="N1451"/>
  <c r="N713"/>
  <c r="N710"/>
  <c r="N1468"/>
  <c r="N1465"/>
  <c r="M755"/>
  <c r="M758"/>
  <c r="N1076"/>
  <c r="N1077"/>
  <c r="N1074"/>
  <c r="N2311"/>
  <c r="N2312"/>
  <c r="N2309"/>
  <c r="N1791"/>
  <c r="N1792"/>
  <c r="N1789"/>
  <c r="N1289"/>
  <c r="N1291"/>
  <c r="N1292"/>
  <c r="N1593"/>
  <c r="N1590"/>
  <c r="N2165"/>
  <c r="N2168"/>
  <c r="N1645"/>
  <c r="N1648"/>
  <c r="N570"/>
  <c r="N573"/>
  <c r="N955"/>
  <c r="N958"/>
  <c r="N2193"/>
  <c r="N2190"/>
  <c r="N1693"/>
  <c r="N1690"/>
  <c r="N1665"/>
  <c r="N1668"/>
  <c r="N1630"/>
  <c r="N1633"/>
  <c r="N1814"/>
  <c r="N1816"/>
  <c r="N1817"/>
  <c r="N871"/>
  <c r="N872"/>
  <c r="N869"/>
  <c r="N1841"/>
  <c r="N1842"/>
  <c r="N1839"/>
  <c r="N501"/>
  <c r="N502"/>
  <c r="N499"/>
  <c r="N608"/>
  <c r="N605"/>
  <c r="N1328"/>
  <c r="N1325"/>
  <c r="N2631"/>
  <c r="N2632"/>
  <c r="N2629"/>
  <c r="O1597"/>
  <c r="O1594"/>
  <c r="O1596"/>
  <c r="N2569"/>
  <c r="N2571"/>
  <c r="N2572"/>
  <c r="N2444"/>
  <c r="N2446"/>
  <c r="N2447"/>
  <c r="N2034"/>
  <c r="N2036"/>
  <c r="N2037"/>
  <c r="N940"/>
  <c r="N943"/>
  <c r="N1194"/>
  <c r="N1196"/>
  <c r="N1197"/>
  <c r="M2539"/>
  <c r="M2541"/>
  <c r="M2542"/>
  <c r="N694"/>
  <c r="N696"/>
  <c r="N697"/>
  <c r="K359"/>
  <c r="K362" s="1"/>
  <c r="K124"/>
  <c r="K125" s="1"/>
  <c r="K229"/>
  <c r="K231" s="1"/>
  <c r="N2028"/>
  <c r="N2025"/>
  <c r="N1318"/>
  <c r="N1315"/>
  <c r="N1639"/>
  <c r="N1641"/>
  <c r="N1642"/>
  <c r="N2149"/>
  <c r="N2151"/>
  <c r="N2152"/>
  <c r="O2533"/>
  <c r="O2530"/>
  <c r="O1834"/>
  <c r="O1836"/>
  <c r="O1837"/>
  <c r="N1523"/>
  <c r="N1520"/>
  <c r="N1419"/>
  <c r="N1421"/>
  <c r="N1422"/>
  <c r="N1408"/>
  <c r="N1405"/>
  <c r="N1357"/>
  <c r="N1354"/>
  <c r="N1356"/>
  <c r="O1119"/>
  <c r="O1121"/>
  <c r="O1122"/>
  <c r="O962"/>
  <c r="O959"/>
  <c r="O961"/>
  <c r="O2275"/>
  <c r="O2278"/>
  <c r="N587"/>
  <c r="N584"/>
  <c r="N586"/>
  <c r="N760"/>
  <c r="N763"/>
  <c r="N680"/>
  <c r="N683"/>
  <c r="N638"/>
  <c r="N635"/>
  <c r="N308"/>
  <c r="N305"/>
  <c r="O2220"/>
  <c r="O2223"/>
  <c r="O2140"/>
  <c r="O2143"/>
  <c r="O2020"/>
  <c r="O2023"/>
  <c r="O1890"/>
  <c r="O1893"/>
  <c r="O1730"/>
  <c r="O1733"/>
  <c r="O2400"/>
  <c r="O2403"/>
  <c r="O2360"/>
  <c r="O2363"/>
  <c r="O2230"/>
  <c r="O2233"/>
  <c r="O1130"/>
  <c r="O1133"/>
  <c r="O1045"/>
  <c r="O1048"/>
  <c r="N2085"/>
  <c r="N2088"/>
  <c r="N2330"/>
  <c r="N2333"/>
  <c r="O2302"/>
  <c r="O2299"/>
  <c r="O2301"/>
  <c r="O2179"/>
  <c r="O2181"/>
  <c r="O2182"/>
  <c r="O2102"/>
  <c r="O2099"/>
  <c r="O2101"/>
  <c r="O1949"/>
  <c r="O1951"/>
  <c r="O1952"/>
  <c r="O1782"/>
  <c r="O1779"/>
  <c r="O1781"/>
  <c r="O1679"/>
  <c r="O1681"/>
  <c r="O1682"/>
  <c r="O2382"/>
  <c r="O2379"/>
  <c r="O2381"/>
  <c r="O2279"/>
  <c r="O2281"/>
  <c r="O2282"/>
  <c r="N735"/>
  <c r="N738"/>
  <c r="N1294"/>
  <c r="N1296"/>
  <c r="N1297"/>
  <c r="N1232"/>
  <c r="N1229"/>
  <c r="N1231"/>
  <c r="N1547"/>
  <c r="N1544"/>
  <c r="N1546"/>
  <c r="N1284"/>
  <c r="N1286"/>
  <c r="N1287"/>
  <c r="N988"/>
  <c r="N985"/>
  <c r="N513"/>
  <c r="N510"/>
  <c r="N1056"/>
  <c r="N1057"/>
  <c r="N1054"/>
  <c r="O1677"/>
  <c r="O1674"/>
  <c r="O1676"/>
  <c r="N2500"/>
  <c r="N2503"/>
  <c r="N1739"/>
  <c r="N1741"/>
  <c r="N1742"/>
  <c r="N2128"/>
  <c r="N2125"/>
  <c r="O2600"/>
  <c r="O2603"/>
  <c r="N765"/>
  <c r="N768"/>
  <c r="O774"/>
  <c r="O776"/>
  <c r="O777"/>
  <c r="N2414"/>
  <c r="N2416"/>
  <c r="N2417"/>
  <c r="N657"/>
  <c r="N654"/>
  <c r="N656"/>
  <c r="M969"/>
  <c r="M971"/>
  <c r="M972"/>
  <c r="O2039"/>
  <c r="O2041"/>
  <c r="O2042"/>
  <c r="O1864"/>
  <c r="O1866"/>
  <c r="O1867"/>
  <c r="O1694"/>
  <c r="O1696"/>
  <c r="O1697"/>
  <c r="O1612"/>
  <c r="O1609"/>
  <c r="O1611"/>
  <c r="O2224"/>
  <c r="O2226"/>
  <c r="O2227"/>
  <c r="O2044"/>
  <c r="O2046"/>
  <c r="O2047"/>
  <c r="N904"/>
  <c r="N906"/>
  <c r="N907"/>
  <c r="N2071"/>
  <c r="N2072"/>
  <c r="N2069"/>
  <c r="O2340"/>
  <c r="O2343"/>
  <c r="N1494"/>
  <c r="N1496"/>
  <c r="N1497"/>
  <c r="N154"/>
  <c r="N156"/>
  <c r="N157"/>
  <c r="O559"/>
  <c r="O561"/>
  <c r="O562"/>
  <c r="O454"/>
  <c r="O456"/>
  <c r="O457"/>
  <c r="N1403"/>
  <c r="N1400"/>
  <c r="N1352"/>
  <c r="N1349"/>
  <c r="N1351"/>
  <c r="N1409"/>
  <c r="N1411"/>
  <c r="N1412"/>
  <c r="N1302"/>
  <c r="N1299"/>
  <c r="N1301"/>
  <c r="N592"/>
  <c r="N589"/>
  <c r="N591"/>
  <c r="N1956"/>
  <c r="N1957"/>
  <c r="N1954"/>
  <c r="N1043"/>
  <c r="N1040"/>
  <c r="N1432"/>
  <c r="N1429"/>
  <c r="N1431"/>
  <c r="N1159"/>
  <c r="N1161"/>
  <c r="N1162"/>
  <c r="N1715"/>
  <c r="N1718"/>
  <c r="N1090"/>
  <c r="N1093"/>
  <c r="O2015"/>
  <c r="O2018"/>
  <c r="O1915"/>
  <c r="O1918"/>
  <c r="O1830"/>
  <c r="O1833"/>
  <c r="O1750"/>
  <c r="O1753"/>
  <c r="O1655"/>
  <c r="O1658"/>
  <c r="O1155"/>
  <c r="O1158"/>
  <c r="O925"/>
  <c r="O928"/>
  <c r="O805"/>
  <c r="O808"/>
  <c r="N840"/>
  <c r="N843"/>
  <c r="N2250"/>
  <c r="N2253"/>
  <c r="N1760"/>
  <c r="N1763"/>
  <c r="N790"/>
  <c r="N793"/>
  <c r="N935"/>
  <c r="N938"/>
  <c r="N1347"/>
  <c r="N1344"/>
  <c r="N1346"/>
  <c r="N1439"/>
  <c r="N1441"/>
  <c r="N1442"/>
  <c r="N1557"/>
  <c r="N1554"/>
  <c r="N1556"/>
  <c r="N1374"/>
  <c r="N1376"/>
  <c r="N1377"/>
  <c r="N1217"/>
  <c r="N1214"/>
  <c r="N1216"/>
  <c r="N739"/>
  <c r="N741"/>
  <c r="N742"/>
  <c r="N662"/>
  <c r="N659"/>
  <c r="N661"/>
  <c r="N1507"/>
  <c r="N1504"/>
  <c r="N1506"/>
  <c r="N1579"/>
  <c r="N1581"/>
  <c r="N1582"/>
  <c r="N1282"/>
  <c r="N1279"/>
  <c r="N1281"/>
  <c r="N612"/>
  <c r="N609"/>
  <c r="N611"/>
  <c r="N704"/>
  <c r="N706"/>
  <c r="N707"/>
  <c r="N627"/>
  <c r="N624"/>
  <c r="N626"/>
  <c r="N715"/>
  <c r="N718"/>
  <c r="N1312"/>
  <c r="N1309"/>
  <c r="N1311"/>
  <c r="O2667"/>
  <c r="O2664"/>
  <c r="O2666"/>
  <c r="O2544"/>
  <c r="O2546"/>
  <c r="O2547"/>
  <c r="N2195"/>
  <c r="N2198"/>
  <c r="N524"/>
  <c r="N526"/>
  <c r="N527"/>
  <c r="N866"/>
  <c r="N867"/>
  <c r="N864"/>
  <c r="O1140"/>
  <c r="O1143"/>
  <c r="O1010"/>
  <c r="O1013"/>
  <c r="N1979"/>
  <c r="N1981"/>
  <c r="N1982"/>
  <c r="N1624"/>
  <c r="N1626"/>
  <c r="N1627"/>
  <c r="N1006"/>
  <c r="N1007"/>
  <c r="N1004"/>
  <c r="N531"/>
  <c r="N532"/>
  <c r="N529"/>
  <c r="M1084"/>
  <c r="M1086"/>
  <c r="M1087"/>
  <c r="O2322"/>
  <c r="O2319"/>
  <c r="O2321"/>
  <c r="O1650"/>
  <c r="O1653"/>
  <c r="N1514"/>
  <c r="N1516"/>
  <c r="N1517"/>
  <c r="N545"/>
  <c r="N548"/>
  <c r="N1990"/>
  <c r="N1993"/>
  <c r="N2408"/>
  <c r="N2405"/>
  <c r="N1050"/>
  <c r="N1053"/>
  <c r="N1418"/>
  <c r="N1415"/>
  <c r="N2199"/>
  <c r="N2201"/>
  <c r="N2202"/>
  <c r="N1699"/>
  <c r="N1701"/>
  <c r="N1702"/>
  <c r="N2236"/>
  <c r="N2237"/>
  <c r="N2234"/>
  <c r="N1756"/>
  <c r="N1757"/>
  <c r="N1754"/>
  <c r="N2440"/>
  <c r="N2443"/>
  <c r="N1635"/>
  <c r="N1638"/>
  <c r="N2284"/>
  <c r="N2286"/>
  <c r="N2287"/>
  <c r="N1809"/>
  <c r="N1811"/>
  <c r="N1812"/>
  <c r="N1099"/>
  <c r="N1101"/>
  <c r="N1102"/>
  <c r="M1153"/>
  <c r="M1150"/>
  <c r="M788"/>
  <c r="M785"/>
  <c r="O2212"/>
  <c r="O2209"/>
  <c r="O2211"/>
  <c r="O2012"/>
  <c r="O2009"/>
  <c r="O2011"/>
  <c r="O1722"/>
  <c r="O1719"/>
  <c r="O1721"/>
  <c r="O2432"/>
  <c r="O2429"/>
  <c r="O2431"/>
  <c r="N1537"/>
  <c r="N1534"/>
  <c r="N1536"/>
  <c r="N1254"/>
  <c r="N1256"/>
  <c r="N1257"/>
  <c r="N1342"/>
  <c r="N1339"/>
  <c r="N1341"/>
  <c r="N1529"/>
  <c r="N1531"/>
  <c r="N1532"/>
  <c r="N1337"/>
  <c r="N1334"/>
  <c r="N1336"/>
  <c r="N1212"/>
  <c r="N1209"/>
  <c r="N1211"/>
  <c r="L110"/>
  <c r="K29"/>
  <c r="K30" s="1"/>
  <c r="K409"/>
  <c r="K411" s="1"/>
  <c r="J185"/>
  <c r="J188"/>
  <c r="K79"/>
  <c r="K81" s="1"/>
  <c r="J464"/>
  <c r="J466" s="1"/>
  <c r="K259"/>
  <c r="K262" s="1"/>
  <c r="J415"/>
  <c r="J418"/>
  <c r="K245"/>
  <c r="N1570"/>
  <c r="N1573"/>
  <c r="N1470"/>
  <c r="N1473"/>
  <c r="N600"/>
  <c r="N603"/>
  <c r="N620"/>
  <c r="N623"/>
  <c r="N665"/>
  <c r="N668"/>
  <c r="N2265"/>
  <c r="N2268"/>
  <c r="O2694"/>
  <c r="O2696"/>
  <c r="O2697"/>
  <c r="O2504"/>
  <c r="O2506"/>
  <c r="O2507"/>
  <c r="O2677"/>
  <c r="O2674"/>
  <c r="O2676"/>
  <c r="O2584"/>
  <c r="O2586"/>
  <c r="O2587"/>
  <c r="O2477"/>
  <c r="O2474"/>
  <c r="O2476"/>
  <c r="O2434"/>
  <c r="O2436"/>
  <c r="O2437"/>
  <c r="O2297"/>
  <c r="O2294"/>
  <c r="O2296"/>
  <c r="O2184"/>
  <c r="O2186"/>
  <c r="O2187"/>
  <c r="O2107"/>
  <c r="O2104"/>
  <c r="O2106"/>
  <c r="O1984"/>
  <c r="O1986"/>
  <c r="O1987"/>
  <c r="O1847"/>
  <c r="O1844"/>
  <c r="O1846"/>
  <c r="O1684"/>
  <c r="O1686"/>
  <c r="O1687"/>
  <c r="O2352"/>
  <c r="O2349"/>
  <c r="O2351"/>
  <c r="O489"/>
  <c r="O491"/>
  <c r="O492"/>
  <c r="O542"/>
  <c r="O539"/>
  <c r="O541"/>
  <c r="N1785"/>
  <c r="N1788"/>
  <c r="N835"/>
  <c r="N838"/>
  <c r="O1067"/>
  <c r="O1064"/>
  <c r="O1066"/>
  <c r="O1020"/>
  <c r="O1023"/>
  <c r="O975"/>
  <c r="O978"/>
  <c r="O885"/>
  <c r="O888"/>
  <c r="O800"/>
  <c r="O803"/>
  <c r="N1584"/>
  <c r="N1586"/>
  <c r="N1587"/>
  <c r="N933"/>
  <c r="N930"/>
  <c r="N1111"/>
  <c r="N1112"/>
  <c r="N1109"/>
  <c r="N858"/>
  <c r="N855"/>
  <c r="N1390"/>
  <c r="N1393"/>
  <c r="N1240"/>
  <c r="N1243"/>
  <c r="O554"/>
  <c r="O556"/>
  <c r="O557"/>
  <c r="O517"/>
  <c r="O514"/>
  <c r="O516"/>
  <c r="O2422"/>
  <c r="O2419"/>
  <c r="O2421"/>
  <c r="M4"/>
  <c r="M6"/>
  <c r="M7"/>
  <c r="O1770"/>
  <c r="O1773"/>
  <c r="O1995"/>
  <c r="O1998"/>
  <c r="N2114"/>
  <c r="N2116"/>
  <c r="N2117"/>
  <c r="N1663"/>
  <c r="N1660"/>
  <c r="N1603"/>
  <c r="N1600"/>
  <c r="N551"/>
  <c r="N552"/>
  <c r="N549"/>
  <c r="N2465"/>
  <c r="N2468"/>
  <c r="N2113"/>
  <c r="N2110"/>
  <c r="O2337"/>
  <c r="O2334"/>
  <c r="O2336"/>
  <c r="N693"/>
  <c r="N690"/>
  <c r="N1855"/>
  <c r="N1858"/>
  <c r="N1035"/>
  <c r="N1038"/>
  <c r="N1910"/>
  <c r="N1913"/>
  <c r="N2260"/>
  <c r="N2263"/>
  <c r="N1562"/>
  <c r="N1559"/>
  <c r="N1561"/>
  <c r="N1187"/>
  <c r="N1184"/>
  <c r="N1186"/>
  <c r="M2459"/>
  <c r="M2461"/>
  <c r="M2462"/>
  <c r="M770"/>
  <c r="M773"/>
  <c r="O979"/>
  <c r="O981"/>
  <c r="O982"/>
  <c r="O902"/>
  <c r="O899"/>
  <c r="O901"/>
  <c r="O819"/>
  <c r="O821"/>
  <c r="O822"/>
  <c r="O507"/>
  <c r="O504"/>
  <c r="O506"/>
  <c r="O782"/>
  <c r="O779"/>
  <c r="O781"/>
  <c r="N828"/>
  <c r="N825"/>
  <c r="N594"/>
  <c r="N596"/>
  <c r="N597"/>
  <c r="N727"/>
  <c r="N724"/>
  <c r="N726"/>
  <c r="N644"/>
  <c r="N646"/>
  <c r="N647"/>
  <c r="N2661"/>
  <c r="N2662"/>
  <c r="N2659"/>
  <c r="N2620"/>
  <c r="N2623"/>
  <c r="M676"/>
  <c r="M677"/>
  <c r="M674"/>
  <c r="O2625"/>
  <c r="O2628"/>
  <c r="O2510"/>
  <c r="O2513"/>
  <c r="O2455"/>
  <c r="O2458"/>
  <c r="O2345"/>
  <c r="O2348"/>
  <c r="O2245"/>
  <c r="O2248"/>
  <c r="O2145"/>
  <c r="O2148"/>
  <c r="O2055"/>
  <c r="O2058"/>
  <c r="O1935"/>
  <c r="O1938"/>
  <c r="O1775"/>
  <c r="O1778"/>
  <c r="O1615"/>
  <c r="O1618"/>
  <c r="N2550"/>
  <c r="N2553"/>
  <c r="O812"/>
  <c r="O809"/>
  <c r="O811"/>
  <c r="O1072"/>
  <c r="O1069"/>
  <c r="O1071"/>
  <c r="O909"/>
  <c r="O911"/>
  <c r="O912"/>
  <c r="N1485"/>
  <c r="N1488"/>
  <c r="N1270"/>
  <c r="N1273"/>
  <c r="N1305"/>
  <c r="N1308"/>
  <c r="N700"/>
  <c r="N703"/>
  <c r="N745"/>
  <c r="N748"/>
  <c r="N1224"/>
  <c r="N1226"/>
  <c r="N1227"/>
  <c r="N1146"/>
  <c r="N1147"/>
  <c r="N1144"/>
  <c r="N2304"/>
  <c r="N2306"/>
  <c r="N2307"/>
  <c r="N1903"/>
  <c r="N1900"/>
  <c r="N2514"/>
  <c r="N2516"/>
  <c r="N2517"/>
  <c r="N1973"/>
  <c r="N1970"/>
  <c r="N2574"/>
  <c r="N2576"/>
  <c r="N2577"/>
  <c r="N2554"/>
  <c r="N2556"/>
  <c r="N2557"/>
  <c r="M2075"/>
  <c r="M2078"/>
  <c r="N1568"/>
  <c r="N1565"/>
  <c r="N1268"/>
  <c r="N1265"/>
  <c r="N1373"/>
  <c r="N1370"/>
  <c r="K189"/>
  <c r="K192" s="1"/>
  <c r="N2426"/>
  <c r="N2424"/>
  <c r="N2427"/>
  <c r="O1164"/>
  <c r="O1166"/>
  <c r="O1167"/>
  <c r="O967"/>
  <c r="O964"/>
  <c r="O966"/>
  <c r="O814"/>
  <c r="O816"/>
  <c r="O817"/>
  <c r="O1062"/>
  <c r="O1059"/>
  <c r="O1061"/>
  <c r="O889"/>
  <c r="O891"/>
  <c r="O892"/>
  <c r="N1237"/>
  <c r="N1234"/>
  <c r="N1236"/>
  <c r="N1489"/>
  <c r="N1491"/>
  <c r="N1492"/>
  <c r="N2534"/>
  <c r="N2536"/>
  <c r="N2537"/>
  <c r="O1170"/>
  <c r="O1173"/>
  <c r="N1941"/>
  <c r="N1942"/>
  <c r="N1939"/>
  <c r="N1606"/>
  <c r="N1607"/>
  <c r="N1604"/>
  <c r="N989"/>
  <c r="N991"/>
  <c r="N992"/>
  <c r="N2079"/>
  <c r="N2081"/>
  <c r="N2082"/>
  <c r="N2369"/>
  <c r="N2371"/>
  <c r="N2372"/>
  <c r="N2063"/>
  <c r="N2060"/>
  <c r="N2491"/>
  <c r="N2492"/>
  <c r="N2489"/>
  <c r="M1032"/>
  <c r="M1031"/>
  <c r="M1029"/>
  <c r="M2254"/>
  <c r="M2256"/>
  <c r="M2257"/>
  <c r="M798"/>
  <c r="M795"/>
  <c r="O2670"/>
  <c r="O2673"/>
  <c r="N1478"/>
  <c r="N1475"/>
  <c r="N673"/>
  <c r="N670"/>
  <c r="N1896"/>
  <c r="N1897"/>
  <c r="N1894"/>
  <c r="M918"/>
  <c r="M915"/>
  <c r="N1874"/>
  <c r="N1876"/>
  <c r="N1877"/>
  <c r="O520"/>
  <c r="O523"/>
  <c r="N1445"/>
  <c r="N1448"/>
  <c r="N1510"/>
  <c r="N1513"/>
  <c r="N1200"/>
  <c r="N1203"/>
  <c r="N688"/>
  <c r="N685"/>
  <c r="N1527"/>
  <c r="N1524"/>
  <c r="N1526"/>
  <c r="N1483"/>
  <c r="N1480"/>
  <c r="N1329"/>
  <c r="N1331"/>
  <c r="N1332"/>
  <c r="O2094"/>
  <c r="O2096"/>
  <c r="O2097"/>
  <c r="N2156"/>
  <c r="N2157"/>
  <c r="N2154"/>
  <c r="N2589"/>
  <c r="N2591"/>
  <c r="N2592"/>
  <c r="N1806"/>
  <c r="N1807"/>
  <c r="N1804"/>
  <c r="N2388"/>
  <c r="N2385"/>
  <c r="N1883"/>
  <c r="N1880"/>
  <c r="N633"/>
  <c r="N630"/>
  <c r="O2615"/>
  <c r="O2618"/>
  <c r="O2495"/>
  <c r="O2498"/>
  <c r="O1115"/>
  <c r="O1118"/>
  <c r="O1025"/>
  <c r="O1028"/>
  <c r="O1764"/>
  <c r="O1766"/>
  <c r="O1767"/>
  <c r="O2089"/>
  <c r="O2091"/>
  <c r="O2092"/>
  <c r="O2374"/>
  <c r="O2376"/>
  <c r="O2377"/>
  <c r="O1822"/>
  <c r="O1819"/>
  <c r="O1821"/>
  <c r="N2486"/>
  <c r="N2487"/>
  <c r="N2484"/>
  <c r="O1872"/>
  <c r="O1869"/>
  <c r="O1871"/>
  <c r="O1707"/>
  <c r="O1704"/>
  <c r="O1706"/>
  <c r="O1097"/>
  <c r="O1094"/>
  <c r="O1096"/>
  <c r="M863"/>
  <c r="M860"/>
  <c r="M2648"/>
  <c r="M2645"/>
  <c r="N2656"/>
  <c r="N2657"/>
  <c r="N2654"/>
  <c r="N2000"/>
  <c r="N2003"/>
  <c r="N2315"/>
  <c r="N2318"/>
  <c r="N1462"/>
  <c r="N1459"/>
  <c r="N1461"/>
  <c r="N1384"/>
  <c r="N1386"/>
  <c r="N1387"/>
  <c r="M2524"/>
  <c r="M2526"/>
  <c r="M2527"/>
  <c r="N730"/>
  <c r="N733"/>
  <c r="O1104"/>
  <c r="O1106"/>
  <c r="O1107"/>
  <c r="O897"/>
  <c r="O894"/>
  <c r="O896"/>
  <c r="N1435"/>
  <c r="N1438"/>
  <c r="N1500"/>
  <c r="N1503"/>
  <c r="N1190"/>
  <c r="N1193"/>
  <c r="N1395"/>
  <c r="N1398"/>
  <c r="N1250"/>
  <c r="N1253"/>
  <c r="O2172"/>
  <c r="O2169"/>
  <c r="O2171"/>
  <c r="O1932"/>
  <c r="O1929"/>
  <c r="O1931"/>
  <c r="O1672"/>
  <c r="O1669"/>
  <c r="O1671"/>
  <c r="O2214"/>
  <c r="O2216"/>
  <c r="O2217"/>
  <c r="O1904"/>
  <c r="O1906"/>
  <c r="O1907"/>
  <c r="O1724"/>
  <c r="O1726"/>
  <c r="O1727"/>
  <c r="N2410"/>
  <c r="N2413"/>
  <c r="N2064"/>
  <c r="N2066"/>
  <c r="N2067"/>
  <c r="N1709"/>
  <c r="N1711"/>
  <c r="N1712"/>
  <c r="N2641"/>
  <c r="N2642"/>
  <c r="N2639"/>
  <c r="N2391"/>
  <c r="N2392"/>
  <c r="N2389"/>
  <c r="N2561"/>
  <c r="N2562"/>
  <c r="N2559"/>
  <c r="N2005"/>
  <c r="N2008"/>
  <c r="O1002"/>
  <c r="O999"/>
  <c r="O1001"/>
  <c r="O949"/>
  <c r="O951"/>
  <c r="O952"/>
  <c r="O852"/>
  <c r="O849"/>
  <c r="O851"/>
  <c r="M1018"/>
  <c r="M1015"/>
  <c r="N723"/>
  <c r="N720"/>
  <c r="N643"/>
  <c r="N640"/>
  <c r="N1428"/>
  <c r="N1425"/>
  <c r="N1248"/>
  <c r="N1245"/>
  <c r="O1799"/>
  <c r="O1801"/>
  <c r="O1802"/>
  <c r="O1619"/>
  <c r="O1621"/>
  <c r="O1622"/>
  <c r="O874"/>
  <c r="O876"/>
  <c r="O877"/>
  <c r="N1825"/>
  <c r="N1828"/>
  <c r="O2689"/>
  <c r="O2691"/>
  <c r="O2692"/>
  <c r="N1458"/>
  <c r="N1455"/>
  <c r="N2598"/>
  <c r="N2595"/>
  <c r="N2208"/>
  <c r="N2205"/>
  <c r="N1748"/>
  <c r="N1745"/>
  <c r="N2520"/>
  <c r="N2523"/>
  <c r="N494"/>
  <c r="N497"/>
  <c r="N496"/>
  <c r="O1975"/>
  <c r="O1978"/>
  <c r="N1542"/>
  <c r="N1539"/>
  <c r="N1541"/>
  <c r="O1927"/>
  <c r="O1924"/>
  <c r="O1926"/>
  <c r="N653"/>
  <c r="N650"/>
  <c r="N1553"/>
  <c r="N1550"/>
  <c r="N1363"/>
  <c r="N1360"/>
  <c r="N578"/>
  <c r="N575"/>
  <c r="L484"/>
  <c r="L487" s="1"/>
  <c r="K144"/>
  <c r="K146" s="1"/>
  <c r="M434"/>
  <c r="M436" s="1"/>
  <c r="L299"/>
  <c r="L302" s="1"/>
  <c r="K46"/>
  <c r="K48" s="1"/>
  <c r="J291"/>
  <c r="J292"/>
  <c r="K292" s="1"/>
  <c r="J287"/>
  <c r="J286"/>
  <c r="K11"/>
  <c r="K13" s="1"/>
  <c r="J426"/>
  <c r="J428" s="1"/>
  <c r="J176"/>
  <c r="J177"/>
  <c r="J268"/>
  <c r="I473"/>
  <c r="L392"/>
  <c r="L393" s="1"/>
  <c r="K351"/>
  <c r="K353" s="1"/>
  <c r="K316"/>
  <c r="K318" s="1"/>
  <c r="J165"/>
  <c r="J375"/>
  <c r="K136"/>
  <c r="K141"/>
  <c r="K143" s="1"/>
  <c r="K40"/>
  <c r="J381"/>
  <c r="J382"/>
  <c r="J243"/>
  <c r="K430"/>
  <c r="K17"/>
  <c r="K18" s="1"/>
  <c r="L396"/>
  <c r="L398" s="1"/>
  <c r="L131"/>
  <c r="L133" s="1"/>
  <c r="K255"/>
  <c r="K421"/>
  <c r="K10"/>
  <c r="L390"/>
  <c r="L96"/>
  <c r="K266"/>
  <c r="K277"/>
  <c r="K278" s="1"/>
  <c r="K221"/>
  <c r="K223" s="1"/>
  <c r="L95"/>
  <c r="K410"/>
  <c r="K275"/>
  <c r="K480"/>
  <c r="K483"/>
  <c r="J35"/>
  <c r="J38"/>
  <c r="L130"/>
  <c r="K220"/>
  <c r="J105"/>
  <c r="J108"/>
  <c r="N2029"/>
  <c r="N2031"/>
  <c r="N2032"/>
  <c r="N2161"/>
  <c r="N2162"/>
  <c r="N2159"/>
  <c r="O537"/>
  <c r="O534"/>
  <c r="O536"/>
  <c r="N2243"/>
  <c r="N2240"/>
  <c r="N1208"/>
  <c r="N1205"/>
  <c r="N2604"/>
  <c r="N2606"/>
  <c r="N2607"/>
  <c r="N2679"/>
  <c r="N2681"/>
  <c r="N2682"/>
  <c r="N1923"/>
  <c r="N1920"/>
  <c r="O2610"/>
  <c r="O2613"/>
  <c r="O2450"/>
  <c r="O2453"/>
  <c r="O2289"/>
  <c r="O2291"/>
  <c r="O2292"/>
  <c r="N1945"/>
  <c r="N1948"/>
  <c r="O2470"/>
  <c r="O2473"/>
  <c r="N2355"/>
  <c r="N2358"/>
  <c r="N1182"/>
  <c r="N1179"/>
  <c r="N1181"/>
  <c r="O2175"/>
  <c r="O2178"/>
  <c r="N1322"/>
  <c r="N1319"/>
  <c r="N1321"/>
  <c r="N1223"/>
  <c r="N1220"/>
  <c r="M615"/>
  <c r="M618"/>
  <c r="N2480"/>
  <c r="N2483"/>
  <c r="N1735"/>
  <c r="N1738"/>
  <c r="N2366"/>
  <c r="N2367"/>
  <c r="N2364"/>
  <c r="N1851"/>
  <c r="N1852"/>
  <c r="N1849"/>
  <c r="M2650"/>
  <c r="M2653"/>
  <c r="M1134"/>
  <c r="M1136"/>
  <c r="M1137"/>
  <c r="N2686"/>
  <c r="N2687"/>
  <c r="N2684"/>
  <c r="N2326"/>
  <c r="N2327"/>
  <c r="N2324"/>
  <c r="N1886"/>
  <c r="N1887"/>
  <c r="N1884"/>
  <c r="O2135"/>
  <c r="O2138"/>
  <c r="O567"/>
  <c r="O564"/>
  <c r="O566"/>
  <c r="O994"/>
  <c r="O996"/>
  <c r="O997"/>
  <c r="O947"/>
  <c r="O944"/>
  <c r="O946"/>
  <c r="O844"/>
  <c r="O846"/>
  <c r="O847"/>
  <c r="N582"/>
  <c r="N579"/>
  <c r="N581"/>
  <c r="N2565"/>
  <c r="N2568"/>
  <c r="O833"/>
  <c r="O830"/>
  <c r="O1083"/>
  <c r="O1080"/>
  <c r="N1380"/>
  <c r="N1383"/>
  <c r="N2121"/>
  <c r="N2122"/>
  <c r="N2119"/>
  <c r="N1277"/>
  <c r="N1274"/>
  <c r="N1276"/>
  <c r="N1575"/>
  <c r="N1578"/>
  <c r="O2582"/>
  <c r="O2579"/>
  <c r="O2581"/>
  <c r="N1125"/>
  <c r="N1128"/>
  <c r="N1178"/>
  <c r="N1175"/>
  <c r="N1263"/>
  <c r="N1260"/>
  <c r="N750"/>
  <c r="N753"/>
  <c r="N919"/>
  <c r="N921"/>
  <c r="N922"/>
  <c r="O2053"/>
  <c r="O2050"/>
  <c r="O1968"/>
  <c r="O1965"/>
  <c r="O2130"/>
  <c r="O2133"/>
  <c r="O1860"/>
  <c r="O1863"/>
  <c r="O2395"/>
  <c r="O2398"/>
  <c r="O2270"/>
  <c r="O2273"/>
  <c r="O1960"/>
  <c r="O1963"/>
  <c r="O1795"/>
  <c r="O1798"/>
  <c r="M882"/>
  <c r="M879"/>
  <c r="M881"/>
  <c r="N2636"/>
  <c r="N2637"/>
  <c r="N2634"/>
  <c r="N1365"/>
  <c r="N1368"/>
  <c r="N1450"/>
  <c r="N1453"/>
  <c r="N712"/>
  <c r="N709"/>
  <c r="N711"/>
  <c r="N1464"/>
  <c r="N1466"/>
  <c r="N1467"/>
  <c r="M756"/>
  <c r="M757"/>
  <c r="M754"/>
  <c r="N1078"/>
  <c r="N1075"/>
  <c r="N2313"/>
  <c r="N2310"/>
  <c r="N1793"/>
  <c r="N1790"/>
  <c r="N1293"/>
  <c r="N1290"/>
  <c r="N1591"/>
  <c r="N1589"/>
  <c r="N1592"/>
  <c r="N2166"/>
  <c r="N2167"/>
  <c r="N2164"/>
  <c r="N1646"/>
  <c r="N1647"/>
  <c r="N1644"/>
  <c r="N569"/>
  <c r="N571"/>
  <c r="N572"/>
  <c r="N954"/>
  <c r="N956"/>
  <c r="N957"/>
  <c r="N2191"/>
  <c r="N2192"/>
  <c r="N2189"/>
  <c r="N1691"/>
  <c r="N1692"/>
  <c r="N1689"/>
  <c r="N1664"/>
  <c r="N1666"/>
  <c r="N1667"/>
  <c r="N1631"/>
  <c r="N1632"/>
  <c r="N1629"/>
  <c r="N1815"/>
  <c r="N1818"/>
  <c r="N870"/>
  <c r="N873"/>
  <c r="N1840"/>
  <c r="N1843"/>
  <c r="N500"/>
  <c r="N503"/>
  <c r="N604"/>
  <c r="N606"/>
  <c r="N607"/>
  <c r="N1327"/>
  <c r="N1324"/>
  <c r="N1326"/>
  <c r="N2630"/>
  <c r="N2633"/>
  <c r="O1595"/>
  <c r="O1598"/>
  <c r="N2570"/>
  <c r="N2573"/>
  <c r="N2448"/>
  <c r="N2445"/>
  <c r="N2038"/>
  <c r="N2035"/>
  <c r="N939"/>
  <c r="N941"/>
  <c r="N942"/>
  <c r="N1198"/>
  <c r="N1195"/>
  <c r="M2540"/>
  <c r="M2543"/>
  <c r="N698"/>
  <c r="N695"/>
  <c r="K360"/>
  <c r="L159"/>
  <c r="L160" s="1"/>
  <c r="K59"/>
  <c r="K60" s="1"/>
  <c r="L439"/>
  <c r="L440" s="1"/>
  <c r="N2026"/>
  <c r="N2027"/>
  <c r="N2024"/>
  <c r="N1314"/>
  <c r="N1316"/>
  <c r="N1317"/>
  <c r="N1640"/>
  <c r="N1643"/>
  <c r="N2153"/>
  <c r="N2150"/>
  <c r="O2532"/>
  <c r="O2529"/>
  <c r="O2531"/>
  <c r="O1835"/>
  <c r="O1838"/>
  <c r="N1522"/>
  <c r="N1519"/>
  <c r="N1521"/>
  <c r="N1420"/>
  <c r="N1423"/>
  <c r="N1404"/>
  <c r="N1406"/>
  <c r="N1407"/>
  <c r="N1355"/>
  <c r="N1358"/>
  <c r="O1120"/>
  <c r="O1123"/>
  <c r="O960"/>
  <c r="O963"/>
  <c r="O2274"/>
  <c r="O2276"/>
  <c r="O2277"/>
  <c r="N588"/>
  <c r="N585"/>
  <c r="N759"/>
  <c r="N761"/>
  <c r="N762"/>
  <c r="N682"/>
  <c r="N679"/>
  <c r="N681"/>
  <c r="N637"/>
  <c r="N634"/>
  <c r="N636"/>
  <c r="N304"/>
  <c r="N306"/>
  <c r="N307"/>
  <c r="O2219"/>
  <c r="O2221"/>
  <c r="O2222"/>
  <c r="O2142"/>
  <c r="O2139"/>
  <c r="O2141"/>
  <c r="O2019"/>
  <c r="O2021"/>
  <c r="O2022"/>
  <c r="O1892"/>
  <c r="O1889"/>
  <c r="O1891"/>
  <c r="O1729"/>
  <c r="O1731"/>
  <c r="O1732"/>
  <c r="O2402"/>
  <c r="O2399"/>
  <c r="O2401"/>
  <c r="O2359"/>
  <c r="O2361"/>
  <c r="O2362"/>
  <c r="O2232"/>
  <c r="O2229"/>
  <c r="O2231"/>
  <c r="O1129"/>
  <c r="O1131"/>
  <c r="O1132"/>
  <c r="O1047"/>
  <c r="O1044"/>
  <c r="O1046"/>
  <c r="N2084"/>
  <c r="N2086"/>
  <c r="N2087"/>
  <c r="N2329"/>
  <c r="N2331"/>
  <c r="N2332"/>
  <c r="O2303"/>
  <c r="O2300"/>
  <c r="O2183"/>
  <c r="O2180"/>
  <c r="O2103"/>
  <c r="O2100"/>
  <c r="O1953"/>
  <c r="O1950"/>
  <c r="O1783"/>
  <c r="O1780"/>
  <c r="O1683"/>
  <c r="O1680"/>
  <c r="O2383"/>
  <c r="O2380"/>
  <c r="O2283"/>
  <c r="O2280"/>
  <c r="N734"/>
  <c r="N736"/>
  <c r="N737"/>
  <c r="N1298"/>
  <c r="N1295"/>
  <c r="N1233"/>
  <c r="N1230"/>
  <c r="N1548"/>
  <c r="N1545"/>
  <c r="N1288"/>
  <c r="N1285"/>
  <c r="N986"/>
  <c r="N987"/>
  <c r="N984"/>
  <c r="N509"/>
  <c r="N511"/>
  <c r="N512"/>
  <c r="N1055"/>
  <c r="N1058"/>
  <c r="O1675"/>
  <c r="O1678"/>
  <c r="N2499"/>
  <c r="N2501"/>
  <c r="N2502"/>
  <c r="N1743"/>
  <c r="N1740"/>
  <c r="N2126"/>
  <c r="N2127"/>
  <c r="N2124"/>
  <c r="O2599"/>
  <c r="O2601"/>
  <c r="O2602"/>
  <c r="N764"/>
  <c r="N766"/>
  <c r="N767"/>
  <c r="O775"/>
  <c r="O778"/>
  <c r="N2415"/>
  <c r="N2418"/>
  <c r="N658"/>
  <c r="N655"/>
  <c r="M973"/>
  <c r="M970"/>
  <c r="O2040"/>
  <c r="O2043"/>
  <c r="O1865"/>
  <c r="O1868"/>
  <c r="O1695"/>
  <c r="O1698"/>
  <c r="O1610"/>
  <c r="O1613"/>
  <c r="O2225"/>
  <c r="O2228"/>
  <c r="O2045"/>
  <c r="O2048"/>
  <c r="N905"/>
  <c r="N908"/>
  <c r="N2070"/>
  <c r="N2073"/>
  <c r="O2339"/>
  <c r="O2341"/>
  <c r="O2342"/>
  <c r="N1498"/>
  <c r="N1495"/>
  <c r="N155"/>
  <c r="N158"/>
  <c r="O560"/>
  <c r="O563"/>
  <c r="O455"/>
  <c r="O458"/>
  <c r="N1399"/>
  <c r="N1401"/>
  <c r="N1402"/>
  <c r="N1350"/>
  <c r="N1353"/>
  <c r="N1410"/>
  <c r="N1413"/>
  <c r="N1300"/>
  <c r="N1303"/>
  <c r="N593"/>
  <c r="N590"/>
  <c r="N1955"/>
  <c r="N1958"/>
  <c r="N1041"/>
  <c r="N1042"/>
  <c r="N1039"/>
  <c r="N1430"/>
  <c r="N1433"/>
  <c r="N1163"/>
  <c r="N1160"/>
  <c r="N1716"/>
  <c r="N1717"/>
  <c r="N1714"/>
  <c r="N1089"/>
  <c r="N1091"/>
  <c r="N1092"/>
  <c r="O2014"/>
  <c r="O2016"/>
  <c r="O2017"/>
  <c r="O1917"/>
  <c r="O1914"/>
  <c r="O1916"/>
  <c r="O1829"/>
  <c r="O1831"/>
  <c r="O1832"/>
  <c r="O1752"/>
  <c r="O1749"/>
  <c r="O1751"/>
  <c r="O1654"/>
  <c r="O1656"/>
  <c r="O1657"/>
  <c r="O1157"/>
  <c r="O1154"/>
  <c r="O1156"/>
  <c r="O924"/>
  <c r="O926"/>
  <c r="O927"/>
  <c r="O807"/>
  <c r="O804"/>
  <c r="O806"/>
  <c r="N839"/>
  <c r="N841"/>
  <c r="N842"/>
  <c r="N2249"/>
  <c r="N2251"/>
  <c r="N2252"/>
  <c r="N1759"/>
  <c r="N1761"/>
  <c r="N1762"/>
  <c r="N789"/>
  <c r="N791"/>
  <c r="N792"/>
  <c r="N936"/>
  <c r="N937"/>
  <c r="N934"/>
  <c r="N1348"/>
  <c r="N1345"/>
  <c r="N1443"/>
  <c r="N1440"/>
  <c r="N1558"/>
  <c r="N1555"/>
  <c r="N1378"/>
  <c r="N1375"/>
  <c r="N1218"/>
  <c r="N1215"/>
  <c r="N743"/>
  <c r="N740"/>
  <c r="N663"/>
  <c r="N660"/>
  <c r="N1508"/>
  <c r="N1505"/>
  <c r="N1583"/>
  <c r="N1580"/>
  <c r="N1283"/>
  <c r="N1280"/>
  <c r="N613"/>
  <c r="N610"/>
  <c r="N708"/>
  <c r="N705"/>
  <c r="N628"/>
  <c r="N625"/>
  <c r="N717"/>
  <c r="N714"/>
  <c r="N716"/>
  <c r="N1313"/>
  <c r="N1310"/>
  <c r="O2668"/>
  <c r="O2665"/>
  <c r="O2548"/>
  <c r="O2545"/>
  <c r="N2194"/>
  <c r="N2196"/>
  <c r="N2197"/>
  <c r="N525"/>
  <c r="N528"/>
  <c r="N865"/>
  <c r="N868"/>
  <c r="O1142"/>
  <c r="O1139"/>
  <c r="O1141"/>
  <c r="O1009"/>
  <c r="O1011"/>
  <c r="O1012"/>
  <c r="N1983"/>
  <c r="N1980"/>
  <c r="N1628"/>
  <c r="N1625"/>
  <c r="N1005"/>
  <c r="N1008"/>
  <c r="N530"/>
  <c r="N533"/>
  <c r="M1088"/>
  <c r="M1085"/>
  <c r="O2320"/>
  <c r="O2323"/>
  <c r="O1652"/>
  <c r="O1649"/>
  <c r="O1651"/>
  <c r="N1518"/>
  <c r="N1515"/>
  <c r="N544"/>
  <c r="N546"/>
  <c r="N547"/>
  <c r="N1989"/>
  <c r="N1991"/>
  <c r="N1992"/>
  <c r="N2404"/>
  <c r="N2406"/>
  <c r="N2407"/>
  <c r="N1049"/>
  <c r="N1051"/>
  <c r="N1052"/>
  <c r="N1414"/>
  <c r="N1416"/>
  <c r="N1417"/>
  <c r="N2200"/>
  <c r="N2203"/>
  <c r="N1700"/>
  <c r="N1703"/>
  <c r="N2238"/>
  <c r="N2235"/>
  <c r="N1758"/>
  <c r="N1755"/>
  <c r="N2439"/>
  <c r="N2441"/>
  <c r="N2442"/>
  <c r="N1636"/>
  <c r="N1637"/>
  <c r="N1634"/>
  <c r="N2288"/>
  <c r="N2285"/>
  <c r="N1813"/>
  <c r="N1810"/>
  <c r="N1100"/>
  <c r="N1103"/>
  <c r="M1152"/>
  <c r="M1149"/>
  <c r="M1151"/>
  <c r="M784"/>
  <c r="M786"/>
  <c r="M787"/>
  <c r="O2210"/>
  <c r="O2213"/>
  <c r="O2010"/>
  <c r="O2013"/>
  <c r="O1720"/>
  <c r="O1723"/>
  <c r="O2430"/>
  <c r="O2433"/>
  <c r="N1538"/>
  <c r="N1535"/>
  <c r="N1258"/>
  <c r="N1255"/>
  <c r="N1343"/>
  <c r="N1340"/>
  <c r="N1533"/>
  <c r="N1530"/>
  <c r="N1338"/>
  <c r="N1335"/>
  <c r="L474"/>
  <c r="L475" s="1"/>
  <c r="K309"/>
  <c r="K310" s="1"/>
  <c r="N1213"/>
  <c r="N1210"/>
  <c r="K339"/>
  <c r="K342" s="1"/>
  <c r="L194"/>
  <c r="L196" s="1"/>
  <c r="J100"/>
  <c r="J103"/>
  <c r="K140"/>
  <c r="K85"/>
  <c r="K120"/>
  <c r="K123"/>
  <c r="J460"/>
  <c r="J463"/>
  <c r="K420"/>
  <c r="N1569"/>
  <c r="N1571"/>
  <c r="N1572"/>
  <c r="N1469"/>
  <c r="N1471"/>
  <c r="N1472"/>
  <c r="N599"/>
  <c r="N601"/>
  <c r="N602"/>
  <c r="N619"/>
  <c r="N621"/>
  <c r="N622"/>
  <c r="N667"/>
  <c r="N664"/>
  <c r="N666"/>
  <c r="N2264"/>
  <c r="N2266"/>
  <c r="N2267"/>
  <c r="O2695"/>
  <c r="O2698"/>
  <c r="O2505"/>
  <c r="O2508"/>
  <c r="O2675"/>
  <c r="O2678"/>
  <c r="O2585"/>
  <c r="O2588"/>
  <c r="O2475"/>
  <c r="O2478"/>
  <c r="O2435"/>
  <c r="O2438"/>
  <c r="O2295"/>
  <c r="O2298"/>
  <c r="O2185"/>
  <c r="O2188"/>
  <c r="O2105"/>
  <c r="O2108"/>
  <c r="O1985"/>
  <c r="O1988"/>
  <c r="O1845"/>
  <c r="O1848"/>
  <c r="O1685"/>
  <c r="O1688"/>
  <c r="O2350"/>
  <c r="O2353"/>
  <c r="O490"/>
  <c r="O493"/>
  <c r="O540"/>
  <c r="O543"/>
  <c r="N1786"/>
  <c r="N1787"/>
  <c r="N1784"/>
  <c r="N836"/>
  <c r="N837"/>
  <c r="N834"/>
  <c r="O1065"/>
  <c r="O1068"/>
  <c r="O1019"/>
  <c r="O1021"/>
  <c r="O1022"/>
  <c r="O977"/>
  <c r="O974"/>
  <c r="O976"/>
  <c r="O884"/>
  <c r="O886"/>
  <c r="O887"/>
  <c r="O802"/>
  <c r="O799"/>
  <c r="O801"/>
  <c r="N1585"/>
  <c r="N1588"/>
  <c r="N929"/>
  <c r="N931"/>
  <c r="N932"/>
  <c r="N1110"/>
  <c r="N1113"/>
  <c r="N856"/>
  <c r="N857"/>
  <c r="N854"/>
  <c r="N1389"/>
  <c r="N1391"/>
  <c r="N1392"/>
  <c r="N1242"/>
  <c r="N1239"/>
  <c r="N1241"/>
  <c r="O555"/>
  <c r="O558"/>
  <c r="O515"/>
  <c r="O518"/>
  <c r="O2420"/>
  <c r="O2423"/>
  <c r="M5"/>
  <c r="M8"/>
  <c r="O1769"/>
  <c r="O1771"/>
  <c r="O1772"/>
  <c r="O1997"/>
  <c r="O1994"/>
  <c r="O1996"/>
  <c r="N2115"/>
  <c r="N2118"/>
  <c r="N1661"/>
  <c r="N1662"/>
  <c r="N1659"/>
  <c r="N1601"/>
  <c r="N1602"/>
  <c r="N1599"/>
  <c r="N553"/>
  <c r="N550"/>
  <c r="N2466"/>
  <c r="N2467"/>
  <c r="N2464"/>
  <c r="N2111"/>
  <c r="N2112"/>
  <c r="N2109"/>
  <c r="O2335"/>
  <c r="O2338"/>
  <c r="N689"/>
  <c r="N691"/>
  <c r="N692"/>
  <c r="N1854"/>
  <c r="N1856"/>
  <c r="N1857"/>
  <c r="N1034"/>
  <c r="N1036"/>
  <c r="N1037"/>
  <c r="N1911"/>
  <c r="N1912"/>
  <c r="N1909"/>
  <c r="N2261"/>
  <c r="N2262"/>
  <c r="N2259"/>
  <c r="N1563"/>
  <c r="N1560"/>
  <c r="N1185"/>
  <c r="N1188"/>
  <c r="M2460"/>
  <c r="M2463"/>
  <c r="M769"/>
  <c r="M771"/>
  <c r="M772"/>
  <c r="O980"/>
  <c r="O983"/>
  <c r="O900"/>
  <c r="O903"/>
  <c r="O820"/>
  <c r="O823"/>
  <c r="O505"/>
  <c r="O508"/>
  <c r="O780"/>
  <c r="O783"/>
  <c r="N826"/>
  <c r="N827"/>
  <c r="N824"/>
  <c r="N598"/>
  <c r="N595"/>
  <c r="N728"/>
  <c r="N725"/>
  <c r="N648"/>
  <c r="N645"/>
  <c r="N2660"/>
  <c r="N2663"/>
  <c r="N2619"/>
  <c r="N2621"/>
  <c r="N2622"/>
  <c r="M678"/>
  <c r="M675"/>
  <c r="O2627"/>
  <c r="O2624"/>
  <c r="O2626"/>
  <c r="O2509"/>
  <c r="O2511"/>
  <c r="O2512"/>
  <c r="O2457"/>
  <c r="O2454"/>
  <c r="O2456"/>
  <c r="O2344"/>
  <c r="O2346"/>
  <c r="O2347"/>
  <c r="O2247"/>
  <c r="O2244"/>
  <c r="O2246"/>
  <c r="O2144"/>
  <c r="O2146"/>
  <c r="O2147"/>
  <c r="O2057"/>
  <c r="O2054"/>
  <c r="O2056"/>
  <c r="O1934"/>
  <c r="O1936"/>
  <c r="O1937"/>
  <c r="O1777"/>
  <c r="O1774"/>
  <c r="O1776"/>
  <c r="O1614"/>
  <c r="O1616"/>
  <c r="O1617"/>
  <c r="N2551"/>
  <c r="N2552"/>
  <c r="N2549"/>
  <c r="O810"/>
  <c r="O813"/>
  <c r="O1070"/>
  <c r="O1073"/>
  <c r="O910"/>
  <c r="O913"/>
  <c r="N1487"/>
  <c r="N1484"/>
  <c r="N1486"/>
  <c r="N1272"/>
  <c r="N1269"/>
  <c r="N1271"/>
  <c r="N1307"/>
  <c r="N1304"/>
  <c r="N1306"/>
  <c r="N702"/>
  <c r="N699"/>
  <c r="N701"/>
  <c r="N744"/>
  <c r="N746"/>
  <c r="N747"/>
  <c r="N1228"/>
  <c r="N1225"/>
  <c r="N1145"/>
  <c r="N1148"/>
  <c r="N2305"/>
  <c r="N2308"/>
  <c r="N1899"/>
  <c r="N1901"/>
  <c r="N1902"/>
  <c r="N2515"/>
  <c r="N2518"/>
  <c r="N1971"/>
  <c r="N1972"/>
  <c r="N1969"/>
  <c r="N2575"/>
  <c r="N2578"/>
  <c r="N2555"/>
  <c r="N2558"/>
  <c r="M2074"/>
  <c r="M2076"/>
  <c r="M2077"/>
  <c r="N1564"/>
  <c r="N1566"/>
  <c r="N1567"/>
  <c r="N1267"/>
  <c r="N1264"/>
  <c r="N1266"/>
  <c r="N1369"/>
  <c r="N1371"/>
  <c r="N1372"/>
  <c r="L404"/>
  <c r="L405" s="1"/>
  <c r="J294"/>
  <c r="J295" s="1"/>
  <c r="L179"/>
  <c r="L180" s="1"/>
  <c r="N2428"/>
  <c r="N2425"/>
  <c r="O1165"/>
  <c r="O1168"/>
  <c r="O965"/>
  <c r="O968"/>
  <c r="O815"/>
  <c r="O818"/>
  <c r="O1060"/>
  <c r="O1063"/>
  <c r="O890"/>
  <c r="O893"/>
  <c r="N1238"/>
  <c r="N1235"/>
  <c r="N1493"/>
  <c r="N1490"/>
  <c r="N2535"/>
  <c r="N2538"/>
  <c r="O1171"/>
  <c r="O1169"/>
  <c r="O1172"/>
  <c r="N1940"/>
  <c r="N1943"/>
  <c r="N1605"/>
  <c r="N1608"/>
  <c r="N990"/>
  <c r="N993"/>
  <c r="N2080"/>
  <c r="N2083"/>
  <c r="N2370"/>
  <c r="N2373"/>
  <c r="N2059"/>
  <c r="N2061"/>
  <c r="N2062"/>
  <c r="N2490"/>
  <c r="N2493"/>
  <c r="M1033"/>
  <c r="M1030"/>
  <c r="M2255"/>
  <c r="M2258"/>
  <c r="M794"/>
  <c r="M796"/>
  <c r="M797"/>
  <c r="O2672"/>
  <c r="O2669"/>
  <c r="O2671"/>
  <c r="N1474"/>
  <c r="N1476"/>
  <c r="N1477"/>
  <c r="N672"/>
  <c r="N669"/>
  <c r="N671"/>
  <c r="N1895"/>
  <c r="N1898"/>
  <c r="M914"/>
  <c r="M916"/>
  <c r="M917"/>
  <c r="N1875"/>
  <c r="N1878"/>
  <c r="O522"/>
  <c r="O519"/>
  <c r="O521"/>
  <c r="N1447"/>
  <c r="N1444"/>
  <c r="N1446"/>
  <c r="N1509"/>
  <c r="N1511"/>
  <c r="N1512"/>
  <c r="N1202"/>
  <c r="N1199"/>
  <c r="N1201"/>
  <c r="N684"/>
  <c r="N686"/>
  <c r="N687"/>
  <c r="N1525"/>
  <c r="N1528"/>
  <c r="N1482"/>
  <c r="N1479"/>
  <c r="N1481"/>
  <c r="N1330"/>
  <c r="N1333"/>
  <c r="O2095"/>
  <c r="O2098"/>
  <c r="N2155"/>
  <c r="N2158"/>
  <c r="N2590"/>
  <c r="N2593"/>
  <c r="N1805"/>
  <c r="N1808"/>
  <c r="N2384"/>
  <c r="N2386"/>
  <c r="N2387"/>
  <c r="N1879"/>
  <c r="N1881"/>
  <c r="N1882"/>
  <c r="N629"/>
  <c r="N631"/>
  <c r="N632"/>
  <c r="O2617"/>
  <c r="O2614"/>
  <c r="O2616"/>
  <c r="O2494"/>
  <c r="O2496"/>
  <c r="O2497"/>
  <c r="O1114"/>
  <c r="O1116"/>
  <c r="O1117"/>
  <c r="O1024"/>
  <c r="O1026"/>
  <c r="O1027"/>
  <c r="O1765"/>
  <c r="O1768"/>
  <c r="O2090"/>
  <c r="O2093"/>
  <c r="O2375"/>
  <c r="O2378"/>
  <c r="O1820"/>
  <c r="O1823"/>
  <c r="N2488"/>
  <c r="N2485"/>
  <c r="O1873"/>
  <c r="O1870"/>
  <c r="O1708"/>
  <c r="O1705"/>
  <c r="O1098"/>
  <c r="O1095"/>
  <c r="M862"/>
  <c r="M859"/>
  <c r="M861"/>
  <c r="M2647"/>
  <c r="M2646"/>
  <c r="M2644"/>
  <c r="N2658"/>
  <c r="N2655"/>
  <c r="N1999"/>
  <c r="N2001"/>
  <c r="N2002"/>
  <c r="N2314"/>
  <c r="N2316"/>
  <c r="N2317"/>
  <c r="N1460"/>
  <c r="N1463"/>
  <c r="N1385"/>
  <c r="N1388"/>
  <c r="M2528"/>
  <c r="M2525"/>
  <c r="N729"/>
  <c r="N731"/>
  <c r="N732"/>
  <c r="O1105"/>
  <c r="O1108"/>
  <c r="O895"/>
  <c r="O898"/>
  <c r="N1434"/>
  <c r="N1436"/>
  <c r="N1437"/>
  <c r="N1502"/>
  <c r="N1499"/>
  <c r="N1501"/>
  <c r="N1189"/>
  <c r="N1191"/>
  <c r="N1192"/>
  <c r="N1397"/>
  <c r="N1394"/>
  <c r="N1396"/>
  <c r="N1249"/>
  <c r="N1251"/>
  <c r="N1252"/>
  <c r="O2170"/>
  <c r="O2173"/>
  <c r="O1930"/>
  <c r="O1933"/>
  <c r="O1670"/>
  <c r="O1673"/>
  <c r="O2215"/>
  <c r="O2218"/>
  <c r="O1905"/>
  <c r="O1908"/>
  <c r="O1725"/>
  <c r="O1728"/>
  <c r="N2411"/>
  <c r="N2412"/>
  <c r="N2409"/>
  <c r="N2068"/>
  <c r="N2065"/>
  <c r="N1713"/>
  <c r="N1710"/>
  <c r="N2643"/>
  <c r="N2640"/>
  <c r="N2390"/>
  <c r="N2393"/>
  <c r="N2560"/>
  <c r="N2563"/>
  <c r="N2004"/>
  <c r="N2006"/>
  <c r="N2007"/>
  <c r="O1003"/>
  <c r="O1000"/>
  <c r="O953"/>
  <c r="O950"/>
  <c r="O853"/>
  <c r="O850"/>
  <c r="M1017"/>
  <c r="M1016"/>
  <c r="M1014"/>
  <c r="N722"/>
  <c r="N719"/>
  <c r="N721"/>
  <c r="N639"/>
  <c r="N641"/>
  <c r="N642"/>
  <c r="N1424"/>
  <c r="N1426"/>
  <c r="N1427"/>
  <c r="N1244"/>
  <c r="N1246"/>
  <c r="N1247"/>
  <c r="O1803"/>
  <c r="O1800"/>
  <c r="O1623"/>
  <c r="O1620"/>
  <c r="O878"/>
  <c r="O875"/>
  <c r="N1824"/>
  <c r="N1826"/>
  <c r="N1827"/>
  <c r="O2693"/>
  <c r="O2690"/>
  <c r="N1454"/>
  <c r="N1456"/>
  <c r="N1457"/>
  <c r="N2594"/>
  <c r="N2596"/>
  <c r="N2597"/>
  <c r="N2204"/>
  <c r="N2206"/>
  <c r="N2207"/>
  <c r="N1744"/>
  <c r="N1746"/>
  <c r="N1747"/>
  <c r="N2521"/>
  <c r="N2522"/>
  <c r="N2519"/>
  <c r="N498"/>
  <c r="N495"/>
  <c r="O1977"/>
  <c r="O1974"/>
  <c r="O1976"/>
  <c r="N1543"/>
  <c r="N1540"/>
  <c r="O1925"/>
  <c r="O1928"/>
  <c r="N652"/>
  <c r="N649"/>
  <c r="N651"/>
  <c r="N1552"/>
  <c r="N1549"/>
  <c r="N1551"/>
  <c r="N1359"/>
  <c r="N1361"/>
  <c r="N1362"/>
  <c r="N574"/>
  <c r="N576"/>
  <c r="N577"/>
  <c r="L329"/>
  <c r="L330" s="1"/>
  <c r="L195"/>
  <c r="K169"/>
  <c r="K170" s="1"/>
  <c r="L344"/>
  <c r="L209"/>
  <c r="L212" s="1"/>
  <c r="K149"/>
  <c r="K151" s="1"/>
  <c r="K24"/>
  <c r="K25" s="1"/>
  <c r="J68"/>
  <c r="J167"/>
  <c r="J168" s="1"/>
  <c r="J207"/>
  <c r="J208" s="1"/>
  <c r="J327"/>
  <c r="J326"/>
  <c r="K201"/>
  <c r="K202"/>
  <c r="J253"/>
  <c r="L321"/>
  <c r="L57"/>
  <c r="L58" s="1"/>
  <c r="J91"/>
  <c r="J93" s="1"/>
  <c r="J271"/>
  <c r="J273" s="1"/>
  <c r="K281"/>
  <c r="K373"/>
  <c r="K402"/>
  <c r="K116"/>
  <c r="K118" s="1"/>
  <c r="J451"/>
  <c r="J356"/>
  <c r="J358" s="1"/>
  <c r="L111"/>
  <c r="L113" s="1"/>
  <c r="K87"/>
  <c r="K88" s="1"/>
  <c r="K336"/>
  <c r="K67"/>
  <c r="K211"/>
  <c r="A2752"/>
  <c r="K433" l="1"/>
  <c r="K272"/>
  <c r="J465"/>
  <c r="K147"/>
  <c r="M56"/>
  <c r="K206"/>
  <c r="K208" s="1"/>
  <c r="K228"/>
  <c r="F2732"/>
  <c r="F2733" s="1"/>
  <c r="G2733" s="1"/>
  <c r="L71"/>
  <c r="K427"/>
  <c r="L236"/>
  <c r="L218"/>
  <c r="F2729"/>
  <c r="L197"/>
  <c r="L198" s="1"/>
  <c r="K311"/>
  <c r="K148"/>
  <c r="L98"/>
  <c r="M215"/>
  <c r="K213"/>
  <c r="K338"/>
  <c r="J453"/>
  <c r="K403"/>
  <c r="K283"/>
  <c r="L323"/>
  <c r="M323" s="1"/>
  <c r="L345"/>
  <c r="K145"/>
  <c r="K190"/>
  <c r="K230"/>
  <c r="K20"/>
  <c r="K423"/>
  <c r="L301"/>
  <c r="L303" s="1"/>
  <c r="K238"/>
  <c r="K260"/>
  <c r="K80"/>
  <c r="L117"/>
  <c r="B2749"/>
  <c r="J2711"/>
  <c r="J2709"/>
  <c r="J2712"/>
  <c r="K2704"/>
  <c r="K2707"/>
  <c r="K2706"/>
  <c r="L2699"/>
  <c r="L2702"/>
  <c r="L2701"/>
  <c r="G2730"/>
  <c r="J2715"/>
  <c r="J2718"/>
  <c r="I2722"/>
  <c r="I2721"/>
  <c r="I2719"/>
  <c r="H2726"/>
  <c r="H2724"/>
  <c r="H2727"/>
  <c r="E2736"/>
  <c r="E2737"/>
  <c r="E2738" s="1"/>
  <c r="F2735" s="1"/>
  <c r="D2744"/>
  <c r="D2746" s="1"/>
  <c r="J2713"/>
  <c r="J2710"/>
  <c r="K2708"/>
  <c r="K2705"/>
  <c r="L2703"/>
  <c r="L2700"/>
  <c r="A2759"/>
  <c r="J2714"/>
  <c r="J2717"/>
  <c r="J2716"/>
  <c r="I2723"/>
  <c r="I2720"/>
  <c r="H2728"/>
  <c r="H2725"/>
  <c r="D2740"/>
  <c r="E2735"/>
  <c r="L47"/>
  <c r="L352"/>
  <c r="K78"/>
  <c r="L72"/>
  <c r="K368"/>
  <c r="L331"/>
  <c r="K135"/>
  <c r="L134" s="1"/>
  <c r="J328"/>
  <c r="K325" s="1"/>
  <c r="L332"/>
  <c r="K61"/>
  <c r="J288"/>
  <c r="L365"/>
  <c r="M364" s="1"/>
  <c r="L181"/>
  <c r="L237"/>
  <c r="L438"/>
  <c r="L75"/>
  <c r="M74" s="1"/>
  <c r="L442"/>
  <c r="J467"/>
  <c r="K32"/>
  <c r="K22"/>
  <c r="K23" s="1"/>
  <c r="M216"/>
  <c r="K448"/>
  <c r="L445" s="1"/>
  <c r="M444" s="1"/>
  <c r="K50"/>
  <c r="K52"/>
  <c r="K53" s="1"/>
  <c r="K152"/>
  <c r="K153" s="1"/>
  <c r="L316"/>
  <c r="L318" s="1"/>
  <c r="K138"/>
  <c r="J468"/>
  <c r="L385"/>
  <c r="M384" s="1"/>
  <c r="L211"/>
  <c r="L213" s="1"/>
  <c r="K172"/>
  <c r="K191"/>
  <c r="K82"/>
  <c r="K83" s="1"/>
  <c r="K382"/>
  <c r="M321"/>
  <c r="K176"/>
  <c r="L76"/>
  <c r="K287"/>
  <c r="K73"/>
  <c r="K26"/>
  <c r="L407"/>
  <c r="K62"/>
  <c r="K63" s="1"/>
  <c r="L162"/>
  <c r="K193"/>
  <c r="L387"/>
  <c r="L366"/>
  <c r="L202"/>
  <c r="K327"/>
  <c r="K207"/>
  <c r="K291"/>
  <c r="M110"/>
  <c r="M113"/>
  <c r="K205"/>
  <c r="L24"/>
  <c r="K294"/>
  <c r="M404"/>
  <c r="M474"/>
  <c r="L59"/>
  <c r="M159"/>
  <c r="L124"/>
  <c r="M55"/>
  <c r="M344"/>
  <c r="L169"/>
  <c r="M329"/>
  <c r="M179"/>
  <c r="M181" s="1"/>
  <c r="L309"/>
  <c r="L311" s="1"/>
  <c r="M439"/>
  <c r="M442" s="1"/>
  <c r="L29"/>
  <c r="N214"/>
  <c r="N216" s="1"/>
  <c r="L210"/>
  <c r="K90"/>
  <c r="K65"/>
  <c r="K68"/>
  <c r="L144"/>
  <c r="L146" s="1"/>
  <c r="P1924"/>
  <c r="P1926"/>
  <c r="P1927"/>
  <c r="O1543"/>
  <c r="O1540"/>
  <c r="O497"/>
  <c r="O494"/>
  <c r="O496"/>
  <c r="P2691"/>
  <c r="P2692"/>
  <c r="P2689"/>
  <c r="P875"/>
  <c r="P878"/>
  <c r="P1620"/>
  <c r="P1623"/>
  <c r="P1800"/>
  <c r="P1803"/>
  <c r="P850"/>
  <c r="P853"/>
  <c r="P950"/>
  <c r="P953"/>
  <c r="P1000"/>
  <c r="P1003"/>
  <c r="O2560"/>
  <c r="O2563"/>
  <c r="O2390"/>
  <c r="O2393"/>
  <c r="O2639"/>
  <c r="O2641"/>
  <c r="O2642"/>
  <c r="O1712"/>
  <c r="O1709"/>
  <c r="O1711"/>
  <c r="O2067"/>
  <c r="O2064"/>
  <c r="O2066"/>
  <c r="P1728"/>
  <c r="P1725"/>
  <c r="P1908"/>
  <c r="P1905"/>
  <c r="P2218"/>
  <c r="P2215"/>
  <c r="P1673"/>
  <c r="P1670"/>
  <c r="P1933"/>
  <c r="P1930"/>
  <c r="P2173"/>
  <c r="P2170"/>
  <c r="P894"/>
  <c r="P896"/>
  <c r="P897"/>
  <c r="P1106"/>
  <c r="P1107"/>
  <c r="P1104"/>
  <c r="N2525"/>
  <c r="N2528"/>
  <c r="O1384"/>
  <c r="O1386"/>
  <c r="O1387"/>
  <c r="O1461"/>
  <c r="O1462"/>
  <c r="O1459"/>
  <c r="O2654"/>
  <c r="O2656"/>
  <c r="O2657"/>
  <c r="P1094"/>
  <c r="P1096"/>
  <c r="P1097"/>
  <c r="P1704"/>
  <c r="P1706"/>
  <c r="P1707"/>
  <c r="P1869"/>
  <c r="P1871"/>
  <c r="P1872"/>
  <c r="O2487"/>
  <c r="O2484"/>
  <c r="O2486"/>
  <c r="P1821"/>
  <c r="P1822"/>
  <c r="P1819"/>
  <c r="P2374"/>
  <c r="P2376"/>
  <c r="P2377"/>
  <c r="P2089"/>
  <c r="P2091"/>
  <c r="P2092"/>
  <c r="P1764"/>
  <c r="P1766"/>
  <c r="P1767"/>
  <c r="O1807"/>
  <c r="O1804"/>
  <c r="O1806"/>
  <c r="O2589"/>
  <c r="O2591"/>
  <c r="O2592"/>
  <c r="O2157"/>
  <c r="O2154"/>
  <c r="O2156"/>
  <c r="P2094"/>
  <c r="P2096"/>
  <c r="P2097"/>
  <c r="O1330"/>
  <c r="O1333"/>
  <c r="O1526"/>
  <c r="O1527"/>
  <c r="O1524"/>
  <c r="O1875"/>
  <c r="O1878"/>
  <c r="O1897"/>
  <c r="O1894"/>
  <c r="O1896"/>
  <c r="N2256"/>
  <c r="N2257"/>
  <c r="N2254"/>
  <c r="N1030"/>
  <c r="N1033"/>
  <c r="O2489"/>
  <c r="O2491"/>
  <c r="O2492"/>
  <c r="O2370"/>
  <c r="O2373"/>
  <c r="O2080"/>
  <c r="O2083"/>
  <c r="O990"/>
  <c r="O993"/>
  <c r="O1605"/>
  <c r="O1608"/>
  <c r="O1940"/>
  <c r="O1943"/>
  <c r="O2534"/>
  <c r="O2536"/>
  <c r="O2537"/>
  <c r="O1490"/>
  <c r="O1493"/>
  <c r="O1235"/>
  <c r="O1238"/>
  <c r="P889"/>
  <c r="P891"/>
  <c r="P892"/>
  <c r="P1061"/>
  <c r="P1062"/>
  <c r="P1059"/>
  <c r="P814"/>
  <c r="P816"/>
  <c r="P817"/>
  <c r="P966"/>
  <c r="P967"/>
  <c r="P964"/>
  <c r="P1164"/>
  <c r="P1166"/>
  <c r="P1167"/>
  <c r="O2428"/>
  <c r="O2425"/>
  <c r="L189"/>
  <c r="O2555"/>
  <c r="O2558"/>
  <c r="O2575"/>
  <c r="O2578"/>
  <c r="O2515"/>
  <c r="O2518"/>
  <c r="O2304"/>
  <c r="O2306"/>
  <c r="O2307"/>
  <c r="O1144"/>
  <c r="O1146"/>
  <c r="O1147"/>
  <c r="O1224"/>
  <c r="O1226"/>
  <c r="O1227"/>
  <c r="P909"/>
  <c r="P911"/>
  <c r="P912"/>
  <c r="P1071"/>
  <c r="P1072"/>
  <c r="P1069"/>
  <c r="P811"/>
  <c r="P812"/>
  <c r="P809"/>
  <c r="N677"/>
  <c r="N674"/>
  <c r="N676"/>
  <c r="O2662"/>
  <c r="O2659"/>
  <c r="O2661"/>
  <c r="O648"/>
  <c r="O645"/>
  <c r="O728"/>
  <c r="O725"/>
  <c r="O598"/>
  <c r="O595"/>
  <c r="P783"/>
  <c r="P780"/>
  <c r="P508"/>
  <c r="P505"/>
  <c r="P823"/>
  <c r="P820"/>
  <c r="P903"/>
  <c r="P900"/>
  <c r="P983"/>
  <c r="P980"/>
  <c r="N2461"/>
  <c r="N2462"/>
  <c r="N2459"/>
  <c r="O1188"/>
  <c r="O1185"/>
  <c r="O1561"/>
  <c r="O1562"/>
  <c r="O1559"/>
  <c r="P2334"/>
  <c r="P2336"/>
  <c r="P2337"/>
  <c r="O553"/>
  <c r="O550"/>
  <c r="O2115"/>
  <c r="O2118"/>
  <c r="N5"/>
  <c r="N8"/>
  <c r="P2420"/>
  <c r="P2423"/>
  <c r="P518"/>
  <c r="P515"/>
  <c r="P558"/>
  <c r="P555"/>
  <c r="O1109"/>
  <c r="O1111"/>
  <c r="O1112"/>
  <c r="O1585"/>
  <c r="O1588"/>
  <c r="P1064"/>
  <c r="P1066"/>
  <c r="P1067"/>
  <c r="P539"/>
  <c r="P541"/>
  <c r="P542"/>
  <c r="P491"/>
  <c r="P492"/>
  <c r="P489"/>
  <c r="P2349"/>
  <c r="P2351"/>
  <c r="P2352"/>
  <c r="P1686"/>
  <c r="P1687"/>
  <c r="P1684"/>
  <c r="P1844"/>
  <c r="P1846"/>
  <c r="P1847"/>
  <c r="P1986"/>
  <c r="P1987"/>
  <c r="P1984"/>
  <c r="P2104"/>
  <c r="P2106"/>
  <c r="P2107"/>
  <c r="P2186"/>
  <c r="P2187"/>
  <c r="P2184"/>
  <c r="P2294"/>
  <c r="P2296"/>
  <c r="P2297"/>
  <c r="P2436"/>
  <c r="P2437"/>
  <c r="P2434"/>
  <c r="P2474"/>
  <c r="P2476"/>
  <c r="P2477"/>
  <c r="P2586"/>
  <c r="P2587"/>
  <c r="P2584"/>
  <c r="P2674"/>
  <c r="P2676"/>
  <c r="P2677"/>
  <c r="P2506"/>
  <c r="P2507"/>
  <c r="P2504"/>
  <c r="P2696"/>
  <c r="P2697"/>
  <c r="P2694"/>
  <c r="L139"/>
  <c r="L141" s="1"/>
  <c r="O1211"/>
  <c r="O1212"/>
  <c r="O1209"/>
  <c r="O1336"/>
  <c r="O1337"/>
  <c r="O1334"/>
  <c r="O1529"/>
  <c r="O1531"/>
  <c r="O1532"/>
  <c r="O1341"/>
  <c r="O1342"/>
  <c r="O1339"/>
  <c r="O1254"/>
  <c r="O1256"/>
  <c r="O1257"/>
  <c r="O1536"/>
  <c r="O1537"/>
  <c r="O1534"/>
  <c r="P2433"/>
  <c r="P2430"/>
  <c r="P1720"/>
  <c r="P1723"/>
  <c r="P2010"/>
  <c r="P2013"/>
  <c r="P2210"/>
  <c r="P2213"/>
  <c r="O1099"/>
  <c r="O1101"/>
  <c r="O1102"/>
  <c r="O1810"/>
  <c r="O1813"/>
  <c r="O2285"/>
  <c r="O2288"/>
  <c r="O1755"/>
  <c r="O1758"/>
  <c r="O2235"/>
  <c r="O2238"/>
  <c r="O1699"/>
  <c r="O1701"/>
  <c r="O1702"/>
  <c r="O2199"/>
  <c r="O2201"/>
  <c r="O2202"/>
  <c r="O1518"/>
  <c r="O1515"/>
  <c r="P2323"/>
  <c r="P2320"/>
  <c r="N1084"/>
  <c r="N1086"/>
  <c r="N1087"/>
  <c r="O530"/>
  <c r="O533"/>
  <c r="O1005"/>
  <c r="O1008"/>
  <c r="O1627"/>
  <c r="O1624"/>
  <c r="O1626"/>
  <c r="O1982"/>
  <c r="O1979"/>
  <c r="O1981"/>
  <c r="O865"/>
  <c r="O868"/>
  <c r="O525"/>
  <c r="O528"/>
  <c r="P2545"/>
  <c r="P2548"/>
  <c r="P2665"/>
  <c r="P2668"/>
  <c r="O1313"/>
  <c r="O1310"/>
  <c r="O626"/>
  <c r="O627"/>
  <c r="O624"/>
  <c r="O704"/>
  <c r="O706"/>
  <c r="O707"/>
  <c r="O611"/>
  <c r="O612"/>
  <c r="O609"/>
  <c r="O1281"/>
  <c r="O1282"/>
  <c r="O1279"/>
  <c r="O1579"/>
  <c r="O1581"/>
  <c r="O1582"/>
  <c r="O1506"/>
  <c r="O1507"/>
  <c r="O1504"/>
  <c r="O661"/>
  <c r="O662"/>
  <c r="O659"/>
  <c r="O739"/>
  <c r="O741"/>
  <c r="O742"/>
  <c r="O1216"/>
  <c r="O1217"/>
  <c r="O1214"/>
  <c r="O1374"/>
  <c r="O1376"/>
  <c r="O1377"/>
  <c r="O1556"/>
  <c r="O1557"/>
  <c r="O1554"/>
  <c r="O1439"/>
  <c r="O1441"/>
  <c r="O1442"/>
  <c r="O1346"/>
  <c r="O1347"/>
  <c r="O1344"/>
  <c r="O1162"/>
  <c r="O1159"/>
  <c r="O1161"/>
  <c r="O1430"/>
  <c r="O1433"/>
  <c r="O1954"/>
  <c r="O1956"/>
  <c r="O1957"/>
  <c r="O591"/>
  <c r="O592"/>
  <c r="O589"/>
  <c r="O1300"/>
  <c r="O1303"/>
  <c r="O1410"/>
  <c r="O1413"/>
  <c r="O1350"/>
  <c r="O1353"/>
  <c r="P454"/>
  <c r="P456"/>
  <c r="P457"/>
  <c r="P559"/>
  <c r="P561"/>
  <c r="P562"/>
  <c r="O157"/>
  <c r="O154"/>
  <c r="O156"/>
  <c r="O1498"/>
  <c r="O1495"/>
  <c r="O2070"/>
  <c r="O2073"/>
  <c r="O905"/>
  <c r="O908"/>
  <c r="P2045"/>
  <c r="P2048"/>
  <c r="P2225"/>
  <c r="P2228"/>
  <c r="P1610"/>
  <c r="P1613"/>
  <c r="P1695"/>
  <c r="P1698"/>
  <c r="P1865"/>
  <c r="P1868"/>
  <c r="P2040"/>
  <c r="P2043"/>
  <c r="N969"/>
  <c r="N971"/>
  <c r="N972"/>
  <c r="O656"/>
  <c r="O657"/>
  <c r="O654"/>
  <c r="O2415"/>
  <c r="O2418"/>
  <c r="P775"/>
  <c r="P778"/>
  <c r="O1740"/>
  <c r="O1743"/>
  <c r="P1676"/>
  <c r="P1677"/>
  <c r="P1674"/>
  <c r="O1054"/>
  <c r="O1056"/>
  <c r="O1057"/>
  <c r="O1284"/>
  <c r="O1286"/>
  <c r="O1287"/>
  <c r="O1546"/>
  <c r="O1547"/>
  <c r="O1544"/>
  <c r="O1231"/>
  <c r="O1232"/>
  <c r="O1229"/>
  <c r="O1294"/>
  <c r="O1296"/>
  <c r="O1297"/>
  <c r="P2283"/>
  <c r="P2280"/>
  <c r="P2383"/>
  <c r="P2380"/>
  <c r="P1683"/>
  <c r="P1680"/>
  <c r="P1783"/>
  <c r="P1780"/>
  <c r="P1953"/>
  <c r="P1950"/>
  <c r="P2103"/>
  <c r="P2100"/>
  <c r="P2183"/>
  <c r="P2180"/>
  <c r="P2303"/>
  <c r="P2300"/>
  <c r="O585"/>
  <c r="O588"/>
  <c r="P960"/>
  <c r="P963"/>
  <c r="P1120"/>
  <c r="P1123"/>
  <c r="O1355"/>
  <c r="O1358"/>
  <c r="O1419"/>
  <c r="O1421"/>
  <c r="O1422"/>
  <c r="P1835"/>
  <c r="P1838"/>
  <c r="O2152"/>
  <c r="O2149"/>
  <c r="O2151"/>
  <c r="O1640"/>
  <c r="O1643"/>
  <c r="O694"/>
  <c r="O696"/>
  <c r="O697"/>
  <c r="N2540"/>
  <c r="N2543"/>
  <c r="O1194"/>
  <c r="O1196"/>
  <c r="O1197"/>
  <c r="O2034"/>
  <c r="O2036"/>
  <c r="O2037"/>
  <c r="O2444"/>
  <c r="O2446"/>
  <c r="O2447"/>
  <c r="O2569"/>
  <c r="O2571"/>
  <c r="O2572"/>
  <c r="P1594"/>
  <c r="P1596"/>
  <c r="P1597"/>
  <c r="O2629"/>
  <c r="O2631"/>
  <c r="O2632"/>
  <c r="O502"/>
  <c r="O499"/>
  <c r="O501"/>
  <c r="O1842"/>
  <c r="O1839"/>
  <c r="O1841"/>
  <c r="O872"/>
  <c r="O869"/>
  <c r="O871"/>
  <c r="O1814"/>
  <c r="O1816"/>
  <c r="O1817"/>
  <c r="O1289"/>
  <c r="O1291"/>
  <c r="O1292"/>
  <c r="O1789"/>
  <c r="O1791"/>
  <c r="O1792"/>
  <c r="O2309"/>
  <c r="O2311"/>
  <c r="O2312"/>
  <c r="O1074"/>
  <c r="O1076"/>
  <c r="O1077"/>
  <c r="O1450"/>
  <c r="O1453"/>
  <c r="O1365"/>
  <c r="O1368"/>
  <c r="P1795"/>
  <c r="P1798"/>
  <c r="P1960"/>
  <c r="P1963"/>
  <c r="P2270"/>
  <c r="P2273"/>
  <c r="P2395"/>
  <c r="P2398"/>
  <c r="P1860"/>
  <c r="P1863"/>
  <c r="P2130"/>
  <c r="P2133"/>
  <c r="P1964"/>
  <c r="P1966"/>
  <c r="P1967"/>
  <c r="P2051"/>
  <c r="P2052"/>
  <c r="P2049"/>
  <c r="O751"/>
  <c r="O752"/>
  <c r="O749"/>
  <c r="O1260"/>
  <c r="O1263"/>
  <c r="O1175"/>
  <c r="O1178"/>
  <c r="O1127"/>
  <c r="O1124"/>
  <c r="O1126"/>
  <c r="O1575"/>
  <c r="O1578"/>
  <c r="O1380"/>
  <c r="O1383"/>
  <c r="P1081"/>
  <c r="P1082"/>
  <c r="P1079"/>
  <c r="P829"/>
  <c r="P831"/>
  <c r="P832"/>
  <c r="O2565"/>
  <c r="O2568"/>
  <c r="P2136"/>
  <c r="P2137"/>
  <c r="P2134"/>
  <c r="N2651"/>
  <c r="N2652"/>
  <c r="N2649"/>
  <c r="O1734"/>
  <c r="O1736"/>
  <c r="O1737"/>
  <c r="O2479"/>
  <c r="O2481"/>
  <c r="O2482"/>
  <c r="N614"/>
  <c r="N616"/>
  <c r="N617"/>
  <c r="O1220"/>
  <c r="O1223"/>
  <c r="P2175"/>
  <c r="P2178"/>
  <c r="O2357"/>
  <c r="O2354"/>
  <c r="O2356"/>
  <c r="P2469"/>
  <c r="P2471"/>
  <c r="P2472"/>
  <c r="O1947"/>
  <c r="O1944"/>
  <c r="O1946"/>
  <c r="P2450"/>
  <c r="P2453"/>
  <c r="P2610"/>
  <c r="P2613"/>
  <c r="O1919"/>
  <c r="O1921"/>
  <c r="O1922"/>
  <c r="O1204"/>
  <c r="O1206"/>
  <c r="O1207"/>
  <c r="O2242"/>
  <c r="O2239"/>
  <c r="O2241"/>
  <c r="L19"/>
  <c r="L22" s="1"/>
  <c r="K354"/>
  <c r="K355" s="1"/>
  <c r="L409"/>
  <c r="K449"/>
  <c r="K450" s="1"/>
  <c r="K464"/>
  <c r="K467" s="1"/>
  <c r="M389"/>
  <c r="M390" s="1"/>
  <c r="K240"/>
  <c r="K243"/>
  <c r="K374"/>
  <c r="K376" s="1"/>
  <c r="L315"/>
  <c r="K265"/>
  <c r="K268"/>
  <c r="O574"/>
  <c r="O576"/>
  <c r="O577"/>
  <c r="O1359"/>
  <c r="O1361"/>
  <c r="O1362"/>
  <c r="O1551"/>
  <c r="O1552"/>
  <c r="O1549"/>
  <c r="O651"/>
  <c r="O652"/>
  <c r="O649"/>
  <c r="P1978"/>
  <c r="P1975"/>
  <c r="O2522"/>
  <c r="O2519"/>
  <c r="O2521"/>
  <c r="O1748"/>
  <c r="O1745"/>
  <c r="O2208"/>
  <c r="O2205"/>
  <c r="O2598"/>
  <c r="O2595"/>
  <c r="O1454"/>
  <c r="O1456"/>
  <c r="O1457"/>
  <c r="O1827"/>
  <c r="O1824"/>
  <c r="O1826"/>
  <c r="O1248"/>
  <c r="O1245"/>
  <c r="O1428"/>
  <c r="O1425"/>
  <c r="O643"/>
  <c r="O640"/>
  <c r="O723"/>
  <c r="O720"/>
  <c r="N1015"/>
  <c r="N1018"/>
  <c r="O2005"/>
  <c r="O2008"/>
  <c r="O2409"/>
  <c r="O2411"/>
  <c r="O2412"/>
  <c r="O1251"/>
  <c r="O1252"/>
  <c r="O1249"/>
  <c r="O1394"/>
  <c r="O1396"/>
  <c r="O1397"/>
  <c r="O1191"/>
  <c r="O1192"/>
  <c r="O1189"/>
  <c r="O1499"/>
  <c r="O1501"/>
  <c r="O1502"/>
  <c r="O1436"/>
  <c r="O1437"/>
  <c r="O1434"/>
  <c r="O729"/>
  <c r="O731"/>
  <c r="O732"/>
  <c r="O2315"/>
  <c r="O2318"/>
  <c r="O2000"/>
  <c r="O2003"/>
  <c r="N2644"/>
  <c r="N2646"/>
  <c r="N2647"/>
  <c r="N861"/>
  <c r="N862"/>
  <c r="N859"/>
  <c r="P1028"/>
  <c r="P1025"/>
  <c r="P1118"/>
  <c r="P1115"/>
  <c r="P2498"/>
  <c r="P2495"/>
  <c r="P2618"/>
  <c r="P2615"/>
  <c r="O629"/>
  <c r="O631"/>
  <c r="O632"/>
  <c r="O1880"/>
  <c r="O1883"/>
  <c r="O2385"/>
  <c r="O2388"/>
  <c r="O1483"/>
  <c r="O1480"/>
  <c r="O686"/>
  <c r="O687"/>
  <c r="O684"/>
  <c r="O1200"/>
  <c r="O1203"/>
  <c r="O1510"/>
  <c r="O1513"/>
  <c r="O1445"/>
  <c r="O1448"/>
  <c r="P521"/>
  <c r="P522"/>
  <c r="P519"/>
  <c r="N914"/>
  <c r="N916"/>
  <c r="N917"/>
  <c r="O671"/>
  <c r="O672"/>
  <c r="O669"/>
  <c r="O1474"/>
  <c r="O1476"/>
  <c r="O1477"/>
  <c r="P2670"/>
  <c r="P2673"/>
  <c r="N794"/>
  <c r="N796"/>
  <c r="N797"/>
  <c r="O2060"/>
  <c r="O2063"/>
  <c r="P1169"/>
  <c r="P1171"/>
  <c r="P1172"/>
  <c r="O1373"/>
  <c r="O1370"/>
  <c r="O1268"/>
  <c r="O1265"/>
  <c r="O1568"/>
  <c r="O1565"/>
  <c r="N2075"/>
  <c r="N2078"/>
  <c r="O1969"/>
  <c r="O1971"/>
  <c r="O1972"/>
  <c r="O1900"/>
  <c r="O1903"/>
  <c r="O744"/>
  <c r="O746"/>
  <c r="O747"/>
  <c r="O701"/>
  <c r="O702"/>
  <c r="O699"/>
  <c r="O1306"/>
  <c r="O1307"/>
  <c r="O1304"/>
  <c r="O1271"/>
  <c r="O1272"/>
  <c r="O1269"/>
  <c r="O1486"/>
  <c r="O1487"/>
  <c r="O1484"/>
  <c r="O2552"/>
  <c r="O2549"/>
  <c r="O2551"/>
  <c r="P1614"/>
  <c r="P1616"/>
  <c r="P1617"/>
  <c r="P1776"/>
  <c r="P1777"/>
  <c r="P1774"/>
  <c r="P1934"/>
  <c r="P1936"/>
  <c r="P1937"/>
  <c r="P2056"/>
  <c r="P2057"/>
  <c r="P2054"/>
  <c r="P2144"/>
  <c r="P2146"/>
  <c r="P2147"/>
  <c r="P2246"/>
  <c r="P2247"/>
  <c r="P2244"/>
  <c r="P2344"/>
  <c r="P2346"/>
  <c r="P2347"/>
  <c r="P2456"/>
  <c r="P2457"/>
  <c r="P2454"/>
  <c r="P2509"/>
  <c r="P2511"/>
  <c r="P2512"/>
  <c r="P2626"/>
  <c r="P2627"/>
  <c r="P2624"/>
  <c r="O2620"/>
  <c r="O2623"/>
  <c r="O828"/>
  <c r="O825"/>
  <c r="N773"/>
  <c r="N770"/>
  <c r="O2260"/>
  <c r="O2263"/>
  <c r="O1910"/>
  <c r="O1913"/>
  <c r="O1035"/>
  <c r="O1038"/>
  <c r="O1855"/>
  <c r="O1858"/>
  <c r="O691"/>
  <c r="O692"/>
  <c r="O689"/>
  <c r="O2110"/>
  <c r="O2113"/>
  <c r="O2467"/>
  <c r="O2464"/>
  <c r="O2466"/>
  <c r="O1600"/>
  <c r="O1603"/>
  <c r="O1660"/>
  <c r="O1663"/>
  <c r="P1998"/>
  <c r="P1995"/>
  <c r="P1773"/>
  <c r="P1770"/>
  <c r="O1241"/>
  <c r="O1242"/>
  <c r="O1239"/>
  <c r="O1389"/>
  <c r="O1391"/>
  <c r="O1392"/>
  <c r="O855"/>
  <c r="O858"/>
  <c r="O932"/>
  <c r="O929"/>
  <c r="O931"/>
  <c r="P799"/>
  <c r="P801"/>
  <c r="P802"/>
  <c r="P886"/>
  <c r="P887"/>
  <c r="P884"/>
  <c r="P974"/>
  <c r="P976"/>
  <c r="P977"/>
  <c r="P1021"/>
  <c r="P1022"/>
  <c r="P1019"/>
  <c r="O834"/>
  <c r="O836"/>
  <c r="O837"/>
  <c r="O1784"/>
  <c r="O1786"/>
  <c r="O1787"/>
  <c r="O2265"/>
  <c r="O2268"/>
  <c r="O666"/>
  <c r="O667"/>
  <c r="O664"/>
  <c r="O619"/>
  <c r="O621"/>
  <c r="O622"/>
  <c r="O599"/>
  <c r="O601"/>
  <c r="O602"/>
  <c r="O1469"/>
  <c r="O1471"/>
  <c r="O1472"/>
  <c r="O1569"/>
  <c r="O1571"/>
  <c r="O1572"/>
  <c r="L244"/>
  <c r="L247" s="1"/>
  <c r="L79"/>
  <c r="L81" s="1"/>
  <c r="K414"/>
  <c r="K416" s="1"/>
  <c r="N785"/>
  <c r="N788"/>
  <c r="N1150"/>
  <c r="N1153"/>
  <c r="O1635"/>
  <c r="O1638"/>
  <c r="O2440"/>
  <c r="O2443"/>
  <c r="O1416"/>
  <c r="O1417"/>
  <c r="O1414"/>
  <c r="O1050"/>
  <c r="O1053"/>
  <c r="O2407"/>
  <c r="O2404"/>
  <c r="O2406"/>
  <c r="O1990"/>
  <c r="O1993"/>
  <c r="O545"/>
  <c r="O548"/>
  <c r="P1651"/>
  <c r="P1652"/>
  <c r="P1649"/>
  <c r="P1011"/>
  <c r="P1012"/>
  <c r="P1009"/>
  <c r="P1139"/>
  <c r="P1141"/>
  <c r="P1142"/>
  <c r="O2194"/>
  <c r="O2196"/>
  <c r="O2197"/>
  <c r="O716"/>
  <c r="O717"/>
  <c r="O714"/>
  <c r="O935"/>
  <c r="O938"/>
  <c r="O790"/>
  <c r="O793"/>
  <c r="O1760"/>
  <c r="O1763"/>
  <c r="O2250"/>
  <c r="O2253"/>
  <c r="O840"/>
  <c r="O843"/>
  <c r="P808"/>
  <c r="P805"/>
  <c r="P928"/>
  <c r="P925"/>
  <c r="P1158"/>
  <c r="P1155"/>
  <c r="P1658"/>
  <c r="P1655"/>
  <c r="P1753"/>
  <c r="P1750"/>
  <c r="P1833"/>
  <c r="P1830"/>
  <c r="P1918"/>
  <c r="P1915"/>
  <c r="P2018"/>
  <c r="P2015"/>
  <c r="O1089"/>
  <c r="O1091"/>
  <c r="O1092"/>
  <c r="O1717"/>
  <c r="O1714"/>
  <c r="O1716"/>
  <c r="O1039"/>
  <c r="O1041"/>
  <c r="O1042"/>
  <c r="O1403"/>
  <c r="O1400"/>
  <c r="P2339"/>
  <c r="P2341"/>
  <c r="P2342"/>
  <c r="O767"/>
  <c r="O764"/>
  <c r="O766"/>
  <c r="P2601"/>
  <c r="P2602"/>
  <c r="P2599"/>
  <c r="O2128"/>
  <c r="O2125"/>
  <c r="O2500"/>
  <c r="O2503"/>
  <c r="O512"/>
  <c r="O509"/>
  <c r="O511"/>
  <c r="O984"/>
  <c r="O986"/>
  <c r="O987"/>
  <c r="O735"/>
  <c r="O738"/>
  <c r="O2330"/>
  <c r="O2333"/>
  <c r="O2085"/>
  <c r="O2088"/>
  <c r="P1048"/>
  <c r="P1045"/>
  <c r="P1133"/>
  <c r="P1130"/>
  <c r="P2233"/>
  <c r="P2230"/>
  <c r="P2363"/>
  <c r="P2360"/>
  <c r="P2403"/>
  <c r="P2400"/>
  <c r="P1733"/>
  <c r="P1730"/>
  <c r="P1893"/>
  <c r="P1890"/>
  <c r="P2023"/>
  <c r="P2020"/>
  <c r="P2143"/>
  <c r="P2140"/>
  <c r="P2223"/>
  <c r="P2220"/>
  <c r="O304"/>
  <c r="O306"/>
  <c r="O307"/>
  <c r="O636"/>
  <c r="O637"/>
  <c r="O634"/>
  <c r="O680"/>
  <c r="O683"/>
  <c r="O760"/>
  <c r="O763"/>
  <c r="P2274"/>
  <c r="P2276"/>
  <c r="P2277"/>
  <c r="O1406"/>
  <c r="O1407"/>
  <c r="O1404"/>
  <c r="O1523"/>
  <c r="O1520"/>
  <c r="P2529"/>
  <c r="P2531"/>
  <c r="P2532"/>
  <c r="O1314"/>
  <c r="O1316"/>
  <c r="O1317"/>
  <c r="O2024"/>
  <c r="O2026"/>
  <c r="O2027"/>
  <c r="O940"/>
  <c r="O943"/>
  <c r="O1328"/>
  <c r="O1325"/>
  <c r="O608"/>
  <c r="O605"/>
  <c r="O1629"/>
  <c r="O1631"/>
  <c r="O1632"/>
  <c r="O1667"/>
  <c r="O1664"/>
  <c r="O1666"/>
  <c r="O1690"/>
  <c r="O1693"/>
  <c r="O2190"/>
  <c r="O2193"/>
  <c r="O957"/>
  <c r="O954"/>
  <c r="O956"/>
  <c r="O571"/>
  <c r="O572"/>
  <c r="O569"/>
  <c r="O1644"/>
  <c r="O1646"/>
  <c r="O1647"/>
  <c r="O2164"/>
  <c r="O2166"/>
  <c r="O2167"/>
  <c r="O1590"/>
  <c r="O1593"/>
  <c r="N758"/>
  <c r="N755"/>
  <c r="O1464"/>
  <c r="O1466"/>
  <c r="O1467"/>
  <c r="O711"/>
  <c r="O712"/>
  <c r="O709"/>
  <c r="O2637"/>
  <c r="O2634"/>
  <c r="O2636"/>
  <c r="N881"/>
  <c r="N882"/>
  <c r="N879"/>
  <c r="O920"/>
  <c r="O923"/>
  <c r="P2579"/>
  <c r="P2581"/>
  <c r="P2582"/>
  <c r="O1275"/>
  <c r="O1278"/>
  <c r="O2122"/>
  <c r="O2119"/>
  <c r="O2121"/>
  <c r="O579"/>
  <c r="O581"/>
  <c r="O582"/>
  <c r="P848"/>
  <c r="P845"/>
  <c r="P948"/>
  <c r="P945"/>
  <c r="P998"/>
  <c r="P995"/>
  <c r="P568"/>
  <c r="P565"/>
  <c r="O1888"/>
  <c r="O1885"/>
  <c r="O2328"/>
  <c r="O2325"/>
  <c r="O2688"/>
  <c r="O2685"/>
  <c r="N1138"/>
  <c r="N1135"/>
  <c r="O1849"/>
  <c r="O1851"/>
  <c r="O1852"/>
  <c r="O2364"/>
  <c r="O2366"/>
  <c r="O2367"/>
  <c r="O1321"/>
  <c r="O1322"/>
  <c r="O1319"/>
  <c r="O1180"/>
  <c r="O1183"/>
  <c r="P2290"/>
  <c r="P2293"/>
  <c r="O2679"/>
  <c r="O2681"/>
  <c r="O2682"/>
  <c r="O2605"/>
  <c r="O2608"/>
  <c r="P534"/>
  <c r="P536"/>
  <c r="P537"/>
  <c r="O2159"/>
  <c r="O2161"/>
  <c r="O2162"/>
  <c r="O2032"/>
  <c r="O2029"/>
  <c r="O2031"/>
  <c r="M394"/>
  <c r="M395" s="1"/>
  <c r="L279"/>
  <c r="L280" s="1"/>
  <c r="L224"/>
  <c r="L227" s="1"/>
  <c r="K27"/>
  <c r="L27" s="1"/>
  <c r="L347"/>
  <c r="M347" s="1"/>
  <c r="L346"/>
  <c r="K171"/>
  <c r="K173" s="1"/>
  <c r="L182"/>
  <c r="L183" s="1"/>
  <c r="J297"/>
  <c r="J296"/>
  <c r="L406"/>
  <c r="L408" s="1"/>
  <c r="L441"/>
  <c r="L443" s="1"/>
  <c r="L161"/>
  <c r="L163" s="1"/>
  <c r="J383"/>
  <c r="J178"/>
  <c r="J293"/>
  <c r="L486"/>
  <c r="L488" s="1"/>
  <c r="K261"/>
  <c r="K263" s="1"/>
  <c r="K412"/>
  <c r="K413" s="1"/>
  <c r="K31"/>
  <c r="K33" s="1"/>
  <c r="K232"/>
  <c r="K233" s="1"/>
  <c r="K126"/>
  <c r="K361"/>
  <c r="K363" s="1"/>
  <c r="K91"/>
  <c r="K93" s="1"/>
  <c r="L447"/>
  <c r="L386"/>
  <c r="L388" s="1"/>
  <c r="L116"/>
  <c r="K271"/>
  <c r="K273" s="1"/>
  <c r="M322"/>
  <c r="K177"/>
  <c r="K326"/>
  <c r="L46"/>
  <c r="L48" s="1"/>
  <c r="M217"/>
  <c r="K340"/>
  <c r="L235"/>
  <c r="M435"/>
  <c r="L351"/>
  <c r="L485"/>
  <c r="K150"/>
  <c r="K286"/>
  <c r="K288" s="1"/>
  <c r="L300"/>
  <c r="L115"/>
  <c r="L118"/>
  <c r="L370"/>
  <c r="L373"/>
  <c r="K270"/>
  <c r="K250"/>
  <c r="K253"/>
  <c r="M194"/>
  <c r="P1925"/>
  <c r="P1928"/>
  <c r="O1541"/>
  <c r="O1542"/>
  <c r="O1539"/>
  <c r="O498"/>
  <c r="O495"/>
  <c r="P2690"/>
  <c r="P2693"/>
  <c r="P876"/>
  <c r="P877"/>
  <c r="P874"/>
  <c r="P1621"/>
  <c r="P1622"/>
  <c r="P1619"/>
  <c r="P1801"/>
  <c r="P1802"/>
  <c r="P1799"/>
  <c r="P849"/>
  <c r="P851"/>
  <c r="P852"/>
  <c r="P951"/>
  <c r="P952"/>
  <c r="P949"/>
  <c r="P999"/>
  <c r="P1001"/>
  <c r="P1002"/>
  <c r="O2562"/>
  <c r="O2559"/>
  <c r="O2561"/>
  <c r="O2392"/>
  <c r="O2389"/>
  <c r="O2391"/>
  <c r="O2640"/>
  <c r="O2643"/>
  <c r="O1710"/>
  <c r="O1713"/>
  <c r="O2065"/>
  <c r="O2068"/>
  <c r="P1724"/>
  <c r="P1726"/>
  <c r="P1727"/>
  <c r="P1904"/>
  <c r="P1906"/>
  <c r="P1907"/>
  <c r="P2214"/>
  <c r="P2216"/>
  <c r="P2217"/>
  <c r="P1671"/>
  <c r="P1672"/>
  <c r="P1669"/>
  <c r="P1931"/>
  <c r="P1932"/>
  <c r="P1929"/>
  <c r="P2171"/>
  <c r="P2172"/>
  <c r="P2169"/>
  <c r="P895"/>
  <c r="P898"/>
  <c r="P1105"/>
  <c r="P1108"/>
  <c r="N2526"/>
  <c r="N2527"/>
  <c r="N2524"/>
  <c r="O1385"/>
  <c r="O1388"/>
  <c r="O1460"/>
  <c r="O1463"/>
  <c r="O2655"/>
  <c r="O2658"/>
  <c r="P1095"/>
  <c r="P1098"/>
  <c r="P1705"/>
  <c r="P1708"/>
  <c r="P1870"/>
  <c r="P1873"/>
  <c r="O2488"/>
  <c r="O2485"/>
  <c r="P1823"/>
  <c r="P1820"/>
  <c r="P2378"/>
  <c r="P2375"/>
  <c r="P2093"/>
  <c r="P2090"/>
  <c r="P1768"/>
  <c r="P1765"/>
  <c r="O1805"/>
  <c r="O1808"/>
  <c r="O2590"/>
  <c r="O2593"/>
  <c r="O2155"/>
  <c r="O2158"/>
  <c r="P2098"/>
  <c r="P2095"/>
  <c r="O1329"/>
  <c r="O1331"/>
  <c r="O1332"/>
  <c r="O1525"/>
  <c r="O1528"/>
  <c r="O1874"/>
  <c r="O1876"/>
  <c r="O1877"/>
  <c r="O1895"/>
  <c r="O1898"/>
  <c r="N2255"/>
  <c r="N2258"/>
  <c r="N1031"/>
  <c r="N1032"/>
  <c r="N1029"/>
  <c r="O2490"/>
  <c r="O2493"/>
  <c r="O2372"/>
  <c r="O2369"/>
  <c r="O2371"/>
  <c r="O2082"/>
  <c r="O2079"/>
  <c r="O2081"/>
  <c r="O992"/>
  <c r="O989"/>
  <c r="O991"/>
  <c r="O1604"/>
  <c r="O1606"/>
  <c r="O1607"/>
  <c r="O1939"/>
  <c r="O1941"/>
  <c r="O1942"/>
  <c r="O2538"/>
  <c r="O2535"/>
  <c r="O1489"/>
  <c r="O1491"/>
  <c r="O1492"/>
  <c r="O1236"/>
  <c r="O1237"/>
  <c r="O1234"/>
  <c r="P893"/>
  <c r="P890"/>
  <c r="P1063"/>
  <c r="P1060"/>
  <c r="P818"/>
  <c r="P815"/>
  <c r="P968"/>
  <c r="P965"/>
  <c r="P1168"/>
  <c r="P1165"/>
  <c r="O2424"/>
  <c r="O2426"/>
  <c r="O2427"/>
  <c r="O2554"/>
  <c r="O2556"/>
  <c r="O2557"/>
  <c r="O2574"/>
  <c r="O2576"/>
  <c r="O2577"/>
  <c r="O2514"/>
  <c r="O2516"/>
  <c r="O2517"/>
  <c r="O2305"/>
  <c r="O2308"/>
  <c r="O1145"/>
  <c r="O1148"/>
  <c r="O1225"/>
  <c r="O1228"/>
  <c r="P913"/>
  <c r="P910"/>
  <c r="P1073"/>
  <c r="P1070"/>
  <c r="P813"/>
  <c r="P810"/>
  <c r="N678"/>
  <c r="N675"/>
  <c r="O2660"/>
  <c r="O2663"/>
  <c r="O644"/>
  <c r="O646"/>
  <c r="O647"/>
  <c r="O726"/>
  <c r="O727"/>
  <c r="O724"/>
  <c r="O594"/>
  <c r="O596"/>
  <c r="O597"/>
  <c r="P781"/>
  <c r="P782"/>
  <c r="P779"/>
  <c r="P506"/>
  <c r="P507"/>
  <c r="P504"/>
  <c r="P819"/>
  <c r="P821"/>
  <c r="P822"/>
  <c r="P901"/>
  <c r="P902"/>
  <c r="P899"/>
  <c r="P979"/>
  <c r="P981"/>
  <c r="P982"/>
  <c r="N2460"/>
  <c r="N2463"/>
  <c r="O1184"/>
  <c r="O1186"/>
  <c r="O1187"/>
  <c r="O1560"/>
  <c r="O1563"/>
  <c r="P2335"/>
  <c r="P2338"/>
  <c r="O549"/>
  <c r="O551"/>
  <c r="O552"/>
  <c r="O2114"/>
  <c r="O2116"/>
  <c r="O2117"/>
  <c r="N6"/>
  <c r="N4"/>
  <c r="N7"/>
  <c r="P2421"/>
  <c r="P2422"/>
  <c r="P2419"/>
  <c r="P516"/>
  <c r="P517"/>
  <c r="P514"/>
  <c r="P554"/>
  <c r="P556"/>
  <c r="P557"/>
  <c r="O1110"/>
  <c r="O1113"/>
  <c r="O1584"/>
  <c r="O1586"/>
  <c r="O1587"/>
  <c r="P1068"/>
  <c r="P1065"/>
  <c r="P543"/>
  <c r="P540"/>
  <c r="P493"/>
  <c r="P490"/>
  <c r="P2353"/>
  <c r="P2350"/>
  <c r="P1688"/>
  <c r="P1685"/>
  <c r="P1848"/>
  <c r="P1845"/>
  <c r="P1988"/>
  <c r="P1985"/>
  <c r="P2108"/>
  <c r="P2105"/>
  <c r="P2188"/>
  <c r="P2185"/>
  <c r="P2298"/>
  <c r="P2295"/>
  <c r="P2438"/>
  <c r="P2435"/>
  <c r="P2478"/>
  <c r="P2475"/>
  <c r="P2588"/>
  <c r="P2585"/>
  <c r="P2678"/>
  <c r="P2675"/>
  <c r="P2505"/>
  <c r="P2508"/>
  <c r="P2695"/>
  <c r="P2698"/>
  <c r="L419"/>
  <c r="L420" s="1"/>
  <c r="L334"/>
  <c r="L335" s="1"/>
  <c r="K459"/>
  <c r="K462" s="1"/>
  <c r="L119"/>
  <c r="L121" s="1"/>
  <c r="L84"/>
  <c r="L85" s="1"/>
  <c r="K99"/>
  <c r="K100" s="1"/>
  <c r="L399"/>
  <c r="L401" s="1"/>
  <c r="O1213"/>
  <c r="O1210"/>
  <c r="O1338"/>
  <c r="O1335"/>
  <c r="O1533"/>
  <c r="O1530"/>
  <c r="O1343"/>
  <c r="O1340"/>
  <c r="O1258"/>
  <c r="O1255"/>
  <c r="O1538"/>
  <c r="O1535"/>
  <c r="P2429"/>
  <c r="P2431"/>
  <c r="P2432"/>
  <c r="P1719"/>
  <c r="P1721"/>
  <c r="P1722"/>
  <c r="P2009"/>
  <c r="P2011"/>
  <c r="P2012"/>
  <c r="P2209"/>
  <c r="P2211"/>
  <c r="P2212"/>
  <c r="O1100"/>
  <c r="O1103"/>
  <c r="O1812"/>
  <c r="O1809"/>
  <c r="O1811"/>
  <c r="O2287"/>
  <c r="O2284"/>
  <c r="O2286"/>
  <c r="O1754"/>
  <c r="O1756"/>
  <c r="O1757"/>
  <c r="O2234"/>
  <c r="O2236"/>
  <c r="O2237"/>
  <c r="O1700"/>
  <c r="O1703"/>
  <c r="O2200"/>
  <c r="O2203"/>
  <c r="O1514"/>
  <c r="O1516"/>
  <c r="O1517"/>
  <c r="P2321"/>
  <c r="P2322"/>
  <c r="P2319"/>
  <c r="N1088"/>
  <c r="N1085"/>
  <c r="O529"/>
  <c r="O531"/>
  <c r="O532"/>
  <c r="O1004"/>
  <c r="O1006"/>
  <c r="O1007"/>
  <c r="O1625"/>
  <c r="O1628"/>
  <c r="O1980"/>
  <c r="O1983"/>
  <c r="O864"/>
  <c r="O866"/>
  <c r="O867"/>
  <c r="O527"/>
  <c r="O524"/>
  <c r="O526"/>
  <c r="P2546"/>
  <c r="P2547"/>
  <c r="P2544"/>
  <c r="P2664"/>
  <c r="P2666"/>
  <c r="P2667"/>
  <c r="O1311"/>
  <c r="O1312"/>
  <c r="O1309"/>
  <c r="O628"/>
  <c r="O625"/>
  <c r="O708"/>
  <c r="O705"/>
  <c r="O613"/>
  <c r="O610"/>
  <c r="O1283"/>
  <c r="O1280"/>
  <c r="O1583"/>
  <c r="O1580"/>
  <c r="O1508"/>
  <c r="O1505"/>
  <c r="O663"/>
  <c r="O660"/>
  <c r="O743"/>
  <c r="O740"/>
  <c r="O1218"/>
  <c r="O1215"/>
  <c r="O1378"/>
  <c r="O1375"/>
  <c r="O1558"/>
  <c r="O1555"/>
  <c r="O1443"/>
  <c r="O1440"/>
  <c r="O1348"/>
  <c r="O1345"/>
  <c r="O1163"/>
  <c r="O1160"/>
  <c r="O1431"/>
  <c r="O1432"/>
  <c r="O1429"/>
  <c r="O1955"/>
  <c r="O1958"/>
  <c r="O590"/>
  <c r="O593"/>
  <c r="O1301"/>
  <c r="O1302"/>
  <c r="O1299"/>
  <c r="O1409"/>
  <c r="O1411"/>
  <c r="O1412"/>
  <c r="O1351"/>
  <c r="O1352"/>
  <c r="O1349"/>
  <c r="P458"/>
  <c r="P455"/>
  <c r="P563"/>
  <c r="P560"/>
  <c r="O155"/>
  <c r="O158"/>
  <c r="O1494"/>
  <c r="O1496"/>
  <c r="O1497"/>
  <c r="O2072"/>
  <c r="O2069"/>
  <c r="O2071"/>
  <c r="O904"/>
  <c r="O906"/>
  <c r="O907"/>
  <c r="P2046"/>
  <c r="P2047"/>
  <c r="P2044"/>
  <c r="P2226"/>
  <c r="P2227"/>
  <c r="P2224"/>
  <c r="P1609"/>
  <c r="P1611"/>
  <c r="P1612"/>
  <c r="P1696"/>
  <c r="P1697"/>
  <c r="P1694"/>
  <c r="P1866"/>
  <c r="P1867"/>
  <c r="P1864"/>
  <c r="P2041"/>
  <c r="P2042"/>
  <c r="P2039"/>
  <c r="N970"/>
  <c r="N973"/>
  <c r="O655"/>
  <c r="O658"/>
  <c r="O2417"/>
  <c r="O2414"/>
  <c r="O2416"/>
  <c r="P774"/>
  <c r="P776"/>
  <c r="P777"/>
  <c r="O1742"/>
  <c r="O1739"/>
  <c r="O1741"/>
  <c r="P1678"/>
  <c r="P1675"/>
  <c r="O1055"/>
  <c r="O1058"/>
  <c r="O1288"/>
  <c r="O1285"/>
  <c r="O1548"/>
  <c r="O1545"/>
  <c r="O1233"/>
  <c r="O1230"/>
  <c r="O1298"/>
  <c r="O1295"/>
  <c r="P2279"/>
  <c r="P2281"/>
  <c r="P2282"/>
  <c r="P2381"/>
  <c r="P2382"/>
  <c r="P2379"/>
  <c r="P1679"/>
  <c r="P1681"/>
  <c r="P1682"/>
  <c r="P1781"/>
  <c r="P1782"/>
  <c r="P1779"/>
  <c r="P1949"/>
  <c r="P1951"/>
  <c r="P1952"/>
  <c r="P2101"/>
  <c r="P2102"/>
  <c r="P2099"/>
  <c r="P2179"/>
  <c r="P2181"/>
  <c r="P2182"/>
  <c r="P2301"/>
  <c r="P2302"/>
  <c r="P2299"/>
  <c r="O586"/>
  <c r="O587"/>
  <c r="O584"/>
  <c r="P959"/>
  <c r="P961"/>
  <c r="P962"/>
  <c r="P1121"/>
  <c r="P1122"/>
  <c r="P1119"/>
  <c r="O1356"/>
  <c r="O1357"/>
  <c r="O1354"/>
  <c r="O1420"/>
  <c r="O1423"/>
  <c r="P1836"/>
  <c r="P1837"/>
  <c r="P1834"/>
  <c r="O2150"/>
  <c r="O2153"/>
  <c r="O1639"/>
  <c r="O1641"/>
  <c r="O1642"/>
  <c r="L229"/>
  <c r="L231" s="1"/>
  <c r="L359"/>
  <c r="L361" s="1"/>
  <c r="O698"/>
  <c r="O695"/>
  <c r="N2541"/>
  <c r="N2542"/>
  <c r="N2539"/>
  <c r="O1198"/>
  <c r="O1195"/>
  <c r="O2038"/>
  <c r="O2035"/>
  <c r="O2448"/>
  <c r="O2445"/>
  <c r="O2573"/>
  <c r="O2570"/>
  <c r="P1595"/>
  <c r="P1598"/>
  <c r="O2630"/>
  <c r="O2633"/>
  <c r="O500"/>
  <c r="O503"/>
  <c r="O1840"/>
  <c r="O1843"/>
  <c r="O870"/>
  <c r="O873"/>
  <c r="O1815"/>
  <c r="O1818"/>
  <c r="O1290"/>
  <c r="O1293"/>
  <c r="O1790"/>
  <c r="O1793"/>
  <c r="O2310"/>
  <c r="O2313"/>
  <c r="O1075"/>
  <c r="O1078"/>
  <c r="O1449"/>
  <c r="O1451"/>
  <c r="O1452"/>
  <c r="O1366"/>
  <c r="O1367"/>
  <c r="O1364"/>
  <c r="P1794"/>
  <c r="P1796"/>
  <c r="P1797"/>
  <c r="P1959"/>
  <c r="P1961"/>
  <c r="P1962"/>
  <c r="P2269"/>
  <c r="P2271"/>
  <c r="P2272"/>
  <c r="P2396"/>
  <c r="P2397"/>
  <c r="P2394"/>
  <c r="P1861"/>
  <c r="P1862"/>
  <c r="P1859"/>
  <c r="P2131"/>
  <c r="P2132"/>
  <c r="P2129"/>
  <c r="P1968"/>
  <c r="P1965"/>
  <c r="P2053"/>
  <c r="P2050"/>
  <c r="O750"/>
  <c r="O753"/>
  <c r="O1259"/>
  <c r="O1261"/>
  <c r="O1262"/>
  <c r="O1177"/>
  <c r="O1176"/>
  <c r="O1174"/>
  <c r="O1125"/>
  <c r="O1128"/>
  <c r="O1576"/>
  <c r="O1577"/>
  <c r="O1574"/>
  <c r="O1379"/>
  <c r="O1381"/>
  <c r="O1382"/>
  <c r="P1080"/>
  <c r="P1083"/>
  <c r="P830"/>
  <c r="P833"/>
  <c r="O2564"/>
  <c r="O2566"/>
  <c r="O2567"/>
  <c r="P2138"/>
  <c r="P2135"/>
  <c r="N2650"/>
  <c r="N2653"/>
  <c r="O1735"/>
  <c r="O1738"/>
  <c r="O2480"/>
  <c r="O2483"/>
  <c r="N618"/>
  <c r="N615"/>
  <c r="O1219"/>
  <c r="O1221"/>
  <c r="O1222"/>
  <c r="P2174"/>
  <c r="P2176"/>
  <c r="P2177"/>
  <c r="O2355"/>
  <c r="O2358"/>
  <c r="P2470"/>
  <c r="P2473"/>
  <c r="O1945"/>
  <c r="O1948"/>
  <c r="P2451"/>
  <c r="P2452"/>
  <c r="P2449"/>
  <c r="P2611"/>
  <c r="P2612"/>
  <c r="P2609"/>
  <c r="O1920"/>
  <c r="O1923"/>
  <c r="O1208"/>
  <c r="O1205"/>
  <c r="O2240"/>
  <c r="O2243"/>
  <c r="K104"/>
  <c r="K106" s="1"/>
  <c r="L259"/>
  <c r="L219"/>
  <c r="L221" s="1"/>
  <c r="M129"/>
  <c r="M130" s="1"/>
  <c r="K34"/>
  <c r="K35" s="1"/>
  <c r="L479"/>
  <c r="L480" s="1"/>
  <c r="L274"/>
  <c r="L276" s="1"/>
  <c r="M94"/>
  <c r="M95" s="1"/>
  <c r="L9"/>
  <c r="L10" s="1"/>
  <c r="L254"/>
  <c r="L257" s="1"/>
  <c r="L429"/>
  <c r="L431" s="1"/>
  <c r="L39"/>
  <c r="L42" s="1"/>
  <c r="L135"/>
  <c r="K164"/>
  <c r="K165" s="1"/>
  <c r="L350"/>
  <c r="L353"/>
  <c r="J473"/>
  <c r="J470"/>
  <c r="K425"/>
  <c r="K285"/>
  <c r="L45"/>
  <c r="O578"/>
  <c r="O575"/>
  <c r="O1363"/>
  <c r="O1360"/>
  <c r="O1553"/>
  <c r="O1550"/>
  <c r="O653"/>
  <c r="O650"/>
  <c r="P1976"/>
  <c r="P1977"/>
  <c r="P1974"/>
  <c r="O2523"/>
  <c r="O2520"/>
  <c r="O1744"/>
  <c r="O1746"/>
  <c r="O1747"/>
  <c r="O2204"/>
  <c r="O2206"/>
  <c r="O2207"/>
  <c r="O2594"/>
  <c r="O2596"/>
  <c r="O2597"/>
  <c r="O1458"/>
  <c r="O1455"/>
  <c r="O1825"/>
  <c r="O1828"/>
  <c r="O1244"/>
  <c r="O1246"/>
  <c r="O1247"/>
  <c r="O1424"/>
  <c r="O1426"/>
  <c r="O1427"/>
  <c r="O639"/>
  <c r="O641"/>
  <c r="O642"/>
  <c r="O721"/>
  <c r="O722"/>
  <c r="O719"/>
  <c r="N1016"/>
  <c r="N1017"/>
  <c r="N1014"/>
  <c r="O2004"/>
  <c r="O2006"/>
  <c r="O2007"/>
  <c r="O2410"/>
  <c r="O2413"/>
  <c r="O1250"/>
  <c r="O1253"/>
  <c r="O1395"/>
  <c r="O1398"/>
  <c r="O1190"/>
  <c r="O1193"/>
  <c r="O1500"/>
  <c r="O1503"/>
  <c r="O1435"/>
  <c r="O1438"/>
  <c r="O730"/>
  <c r="O733"/>
  <c r="O2314"/>
  <c r="O2316"/>
  <c r="O2317"/>
  <c r="O1999"/>
  <c r="O2001"/>
  <c r="O2002"/>
  <c r="N2645"/>
  <c r="N2648"/>
  <c r="N860"/>
  <c r="N863"/>
  <c r="P1026"/>
  <c r="P1027"/>
  <c r="P1024"/>
  <c r="P1116"/>
  <c r="P1117"/>
  <c r="P1114"/>
  <c r="P2496"/>
  <c r="P2497"/>
  <c r="P2494"/>
  <c r="P2614"/>
  <c r="P2616"/>
  <c r="P2617"/>
  <c r="O630"/>
  <c r="O633"/>
  <c r="O1882"/>
  <c r="O1879"/>
  <c r="O1881"/>
  <c r="O2387"/>
  <c r="O2384"/>
  <c r="O2386"/>
  <c r="O1479"/>
  <c r="O1481"/>
  <c r="O1482"/>
  <c r="O688"/>
  <c r="O685"/>
  <c r="O1201"/>
  <c r="O1202"/>
  <c r="O1199"/>
  <c r="O1509"/>
  <c r="O1511"/>
  <c r="O1512"/>
  <c r="O1446"/>
  <c r="O1447"/>
  <c r="O1444"/>
  <c r="P523"/>
  <c r="P520"/>
  <c r="N918"/>
  <c r="N915"/>
  <c r="O670"/>
  <c r="O673"/>
  <c r="O1475"/>
  <c r="O1478"/>
  <c r="P2669"/>
  <c r="P2671"/>
  <c r="P2672"/>
  <c r="N798"/>
  <c r="N795"/>
  <c r="O2062"/>
  <c r="O2059"/>
  <c r="O2061"/>
  <c r="P1173"/>
  <c r="P1170"/>
  <c r="O1369"/>
  <c r="O1371"/>
  <c r="O1372"/>
  <c r="O1266"/>
  <c r="O1267"/>
  <c r="O1264"/>
  <c r="O1564"/>
  <c r="O1566"/>
  <c r="O1567"/>
  <c r="N2076"/>
  <c r="N2077"/>
  <c r="N2074"/>
  <c r="O1970"/>
  <c r="O1973"/>
  <c r="O1902"/>
  <c r="O1899"/>
  <c r="O1901"/>
  <c r="O745"/>
  <c r="O748"/>
  <c r="O700"/>
  <c r="O703"/>
  <c r="O1305"/>
  <c r="O1308"/>
  <c r="O1270"/>
  <c r="O1273"/>
  <c r="O1485"/>
  <c r="O1488"/>
  <c r="O2550"/>
  <c r="O2553"/>
  <c r="P1618"/>
  <c r="P1615"/>
  <c r="P1778"/>
  <c r="P1775"/>
  <c r="P1938"/>
  <c r="P1935"/>
  <c r="P2058"/>
  <c r="P2055"/>
  <c r="P2148"/>
  <c r="P2145"/>
  <c r="P2248"/>
  <c r="P2245"/>
  <c r="P2348"/>
  <c r="P2345"/>
  <c r="P2458"/>
  <c r="P2455"/>
  <c r="P2513"/>
  <c r="P2510"/>
  <c r="P2628"/>
  <c r="P2625"/>
  <c r="O2622"/>
  <c r="O2619"/>
  <c r="O2621"/>
  <c r="O824"/>
  <c r="O826"/>
  <c r="O827"/>
  <c r="N771"/>
  <c r="N772"/>
  <c r="N769"/>
  <c r="O2259"/>
  <c r="O2261"/>
  <c r="O2262"/>
  <c r="O1909"/>
  <c r="O1911"/>
  <c r="O1912"/>
  <c r="O1037"/>
  <c r="O1034"/>
  <c r="O1036"/>
  <c r="O1857"/>
  <c r="O1854"/>
  <c r="O1856"/>
  <c r="O690"/>
  <c r="O693"/>
  <c r="O2109"/>
  <c r="O2111"/>
  <c r="O2112"/>
  <c r="O2465"/>
  <c r="O2468"/>
  <c r="O1599"/>
  <c r="O1601"/>
  <c r="O1602"/>
  <c r="O1659"/>
  <c r="O1661"/>
  <c r="O1662"/>
  <c r="P1996"/>
  <c r="P1997"/>
  <c r="P1994"/>
  <c r="P1769"/>
  <c r="P1771"/>
  <c r="P1772"/>
  <c r="O1240"/>
  <c r="O1243"/>
  <c r="O1390"/>
  <c r="O1393"/>
  <c r="O854"/>
  <c r="O856"/>
  <c r="O857"/>
  <c r="O933"/>
  <c r="O930"/>
  <c r="P803"/>
  <c r="P800"/>
  <c r="P888"/>
  <c r="P885"/>
  <c r="P978"/>
  <c r="P975"/>
  <c r="P1023"/>
  <c r="P1020"/>
  <c r="O835"/>
  <c r="O838"/>
  <c r="O1785"/>
  <c r="O1788"/>
  <c r="O2267"/>
  <c r="O2264"/>
  <c r="O2266"/>
  <c r="O665"/>
  <c r="O668"/>
  <c r="O620"/>
  <c r="O623"/>
  <c r="O600"/>
  <c r="O603"/>
  <c r="O1470"/>
  <c r="O1473"/>
  <c r="O1570"/>
  <c r="O1573"/>
  <c r="K415"/>
  <c r="K184"/>
  <c r="K187" s="1"/>
  <c r="M109"/>
  <c r="M111" s="1"/>
  <c r="N784"/>
  <c r="N786"/>
  <c r="N787"/>
  <c r="N1151"/>
  <c r="N1152"/>
  <c r="N1149"/>
  <c r="O1637"/>
  <c r="O1634"/>
  <c r="O1636"/>
  <c r="O2439"/>
  <c r="O2441"/>
  <c r="O2442"/>
  <c r="O1418"/>
  <c r="O1415"/>
  <c r="O1052"/>
  <c r="O1049"/>
  <c r="O1051"/>
  <c r="O2405"/>
  <c r="O2408"/>
  <c r="O1989"/>
  <c r="O1991"/>
  <c r="O1992"/>
  <c r="O544"/>
  <c r="O546"/>
  <c r="O547"/>
  <c r="P1653"/>
  <c r="P1650"/>
  <c r="P1013"/>
  <c r="P1010"/>
  <c r="P1143"/>
  <c r="P1140"/>
  <c r="O2195"/>
  <c r="O2198"/>
  <c r="O715"/>
  <c r="O718"/>
  <c r="O934"/>
  <c r="O936"/>
  <c r="O937"/>
  <c r="O792"/>
  <c r="O789"/>
  <c r="O791"/>
  <c r="O1762"/>
  <c r="O1759"/>
  <c r="O1761"/>
  <c r="O2252"/>
  <c r="O2249"/>
  <c r="O2251"/>
  <c r="O842"/>
  <c r="O839"/>
  <c r="O841"/>
  <c r="P806"/>
  <c r="P807"/>
  <c r="P804"/>
  <c r="P924"/>
  <c r="P926"/>
  <c r="P927"/>
  <c r="P1156"/>
  <c r="P1157"/>
  <c r="P1154"/>
  <c r="P1654"/>
  <c r="P1656"/>
  <c r="P1657"/>
  <c r="P1751"/>
  <c r="P1752"/>
  <c r="P1749"/>
  <c r="P1829"/>
  <c r="P1831"/>
  <c r="P1832"/>
  <c r="P1916"/>
  <c r="P1917"/>
  <c r="P1914"/>
  <c r="P2014"/>
  <c r="P2016"/>
  <c r="P2017"/>
  <c r="O1090"/>
  <c r="O1093"/>
  <c r="O1715"/>
  <c r="O1718"/>
  <c r="O1043"/>
  <c r="O1040"/>
  <c r="O1401"/>
  <c r="O1402"/>
  <c r="O1399"/>
  <c r="P2343"/>
  <c r="P2340"/>
  <c r="O765"/>
  <c r="O768"/>
  <c r="P2603"/>
  <c r="P2600"/>
  <c r="O2127"/>
  <c r="O2124"/>
  <c r="O2126"/>
  <c r="O2502"/>
  <c r="O2499"/>
  <c r="O2501"/>
  <c r="O513"/>
  <c r="O510"/>
  <c r="O988"/>
  <c r="O985"/>
  <c r="O734"/>
  <c r="O736"/>
  <c r="O737"/>
  <c r="O2332"/>
  <c r="O2329"/>
  <c r="O2331"/>
  <c r="O2087"/>
  <c r="O2084"/>
  <c r="O2086"/>
  <c r="P1046"/>
  <c r="P1047"/>
  <c r="P1044"/>
  <c r="P1129"/>
  <c r="P1131"/>
  <c r="P1132"/>
  <c r="P2231"/>
  <c r="P2232"/>
  <c r="P2229"/>
  <c r="P2359"/>
  <c r="P2361"/>
  <c r="P2362"/>
  <c r="P2401"/>
  <c r="P2402"/>
  <c r="P2399"/>
  <c r="P1729"/>
  <c r="P1731"/>
  <c r="P1732"/>
  <c r="P1891"/>
  <c r="P1892"/>
  <c r="P1889"/>
  <c r="P2019"/>
  <c r="P2021"/>
  <c r="P2022"/>
  <c r="P2141"/>
  <c r="P2142"/>
  <c r="P2139"/>
  <c r="P2219"/>
  <c r="P2221"/>
  <c r="P2222"/>
  <c r="O308"/>
  <c r="O305"/>
  <c r="O638"/>
  <c r="O635"/>
  <c r="O681"/>
  <c r="O682"/>
  <c r="O679"/>
  <c r="O759"/>
  <c r="O761"/>
  <c r="O762"/>
  <c r="P2278"/>
  <c r="P2275"/>
  <c r="O1408"/>
  <c r="O1405"/>
  <c r="O1519"/>
  <c r="O1521"/>
  <c r="O1522"/>
  <c r="P2530"/>
  <c r="P2533"/>
  <c r="O1315"/>
  <c r="O1318"/>
  <c r="O2025"/>
  <c r="O2028"/>
  <c r="O942"/>
  <c r="O939"/>
  <c r="O941"/>
  <c r="O1326"/>
  <c r="O1327"/>
  <c r="O1324"/>
  <c r="O604"/>
  <c r="O606"/>
  <c r="O607"/>
  <c r="O1630"/>
  <c r="O1633"/>
  <c r="O1665"/>
  <c r="O1668"/>
  <c r="O1689"/>
  <c r="O1691"/>
  <c r="O1692"/>
  <c r="O2189"/>
  <c r="O2191"/>
  <c r="O2192"/>
  <c r="O955"/>
  <c r="O958"/>
  <c r="O570"/>
  <c r="O573"/>
  <c r="O1645"/>
  <c r="O1648"/>
  <c r="O2165"/>
  <c r="O2168"/>
  <c r="O1589"/>
  <c r="O1591"/>
  <c r="O1592"/>
  <c r="N754"/>
  <c r="N756"/>
  <c r="N757"/>
  <c r="O1468"/>
  <c r="O1465"/>
  <c r="O710"/>
  <c r="O713"/>
  <c r="O2635"/>
  <c r="O2638"/>
  <c r="N880"/>
  <c r="N883"/>
  <c r="O919"/>
  <c r="O921"/>
  <c r="O922"/>
  <c r="P2580"/>
  <c r="P2583"/>
  <c r="O1274"/>
  <c r="O1276"/>
  <c r="O1277"/>
  <c r="O2120"/>
  <c r="O2123"/>
  <c r="O583"/>
  <c r="O580"/>
  <c r="P844"/>
  <c r="P846"/>
  <c r="P847"/>
  <c r="P946"/>
  <c r="P947"/>
  <c r="P944"/>
  <c r="P994"/>
  <c r="P996"/>
  <c r="P997"/>
  <c r="P566"/>
  <c r="P567"/>
  <c r="P564"/>
  <c r="O1887"/>
  <c r="O1884"/>
  <c r="O1886"/>
  <c r="O2327"/>
  <c r="O2324"/>
  <c r="O2326"/>
  <c r="O2687"/>
  <c r="O2684"/>
  <c r="O2686"/>
  <c r="N1134"/>
  <c r="N1136"/>
  <c r="N1137"/>
  <c r="O1850"/>
  <c r="O1853"/>
  <c r="O2365"/>
  <c r="O2368"/>
  <c r="O1323"/>
  <c r="O1320"/>
  <c r="O1181"/>
  <c r="O1179"/>
  <c r="O1182"/>
  <c r="P2291"/>
  <c r="P2292"/>
  <c r="P2289"/>
  <c r="O2680"/>
  <c r="O2683"/>
  <c r="O2607"/>
  <c r="O2604"/>
  <c r="O2606"/>
  <c r="P538"/>
  <c r="P535"/>
  <c r="O2160"/>
  <c r="O2163"/>
  <c r="O2030"/>
  <c r="O2033"/>
  <c r="L14"/>
  <c r="L15" s="1"/>
  <c r="L225"/>
  <c r="K203"/>
  <c r="L137"/>
  <c r="K341"/>
  <c r="K343" s="1"/>
  <c r="K312"/>
  <c r="K313" s="1"/>
  <c r="L476"/>
  <c r="L477"/>
  <c r="M437"/>
  <c r="M438" s="1"/>
  <c r="K127"/>
  <c r="L127" s="1"/>
  <c r="L446"/>
  <c r="K381"/>
  <c r="L367"/>
  <c r="L201"/>
  <c r="M57"/>
  <c r="M58" s="1"/>
  <c r="K426"/>
  <c r="K428" s="1"/>
  <c r="K375"/>
  <c r="A2757"/>
  <c r="M195" l="1"/>
  <c r="M320"/>
  <c r="L78"/>
  <c r="L172"/>
  <c r="L238"/>
  <c r="L261"/>
  <c r="D2745"/>
  <c r="E2744" s="1"/>
  <c r="E2747" s="1"/>
  <c r="E2748" s="1"/>
  <c r="F2745" s="1"/>
  <c r="M131"/>
  <c r="M197"/>
  <c r="J298"/>
  <c r="L348"/>
  <c r="L281"/>
  <c r="M112"/>
  <c r="M387"/>
  <c r="M162"/>
  <c r="B2754"/>
  <c r="F2736"/>
  <c r="F2737"/>
  <c r="F2738" s="1"/>
  <c r="F2734"/>
  <c r="I2724"/>
  <c r="I2727"/>
  <c r="I2726"/>
  <c r="J2719"/>
  <c r="J2722"/>
  <c r="J2721"/>
  <c r="A2764"/>
  <c r="M2700"/>
  <c r="M2703"/>
  <c r="L2708"/>
  <c r="L2705"/>
  <c r="K2710"/>
  <c r="K2713"/>
  <c r="K2717"/>
  <c r="K2716"/>
  <c r="K2714"/>
  <c r="H2732"/>
  <c r="H2731"/>
  <c r="H2729"/>
  <c r="D2749"/>
  <c r="D2751" s="1"/>
  <c r="E2739"/>
  <c r="I2725"/>
  <c r="I2728"/>
  <c r="J2720"/>
  <c r="J2723"/>
  <c r="M2699"/>
  <c r="M2702"/>
  <c r="M2701"/>
  <c r="L2704"/>
  <c r="L2707"/>
  <c r="L2706"/>
  <c r="K2709"/>
  <c r="K2712"/>
  <c r="K2711"/>
  <c r="E2746"/>
  <c r="G2736"/>
  <c r="G2734"/>
  <c r="G2737"/>
  <c r="K2718"/>
  <c r="K2715"/>
  <c r="H2733"/>
  <c r="H2730"/>
  <c r="K377"/>
  <c r="K465"/>
  <c r="M75"/>
  <c r="M366"/>
  <c r="L430"/>
  <c r="M367"/>
  <c r="L448"/>
  <c r="L478"/>
  <c r="L245"/>
  <c r="M96"/>
  <c r="L262"/>
  <c r="L140"/>
  <c r="L145"/>
  <c r="M218"/>
  <c r="K328"/>
  <c r="L190"/>
  <c r="M189" s="1"/>
  <c r="L32"/>
  <c r="M332"/>
  <c r="L61"/>
  <c r="L26"/>
  <c r="L136"/>
  <c r="L138" s="1"/>
  <c r="K102"/>
  <c r="L333"/>
  <c r="K101"/>
  <c r="K103" s="1"/>
  <c r="L226"/>
  <c r="L228" s="1"/>
  <c r="L432"/>
  <c r="L433" s="1"/>
  <c r="L256"/>
  <c r="M97"/>
  <c r="L277"/>
  <c r="L278" s="1"/>
  <c r="K107"/>
  <c r="K108" s="1"/>
  <c r="L122"/>
  <c r="L337"/>
  <c r="K378"/>
  <c r="L412"/>
  <c r="L21"/>
  <c r="L142"/>
  <c r="L62"/>
  <c r="L49"/>
  <c r="L51" s="1"/>
  <c r="L246"/>
  <c r="L248" s="1"/>
  <c r="L80"/>
  <c r="L73"/>
  <c r="L70"/>
  <c r="L482"/>
  <c r="L255"/>
  <c r="M254" s="1"/>
  <c r="M257" s="1"/>
  <c r="L16"/>
  <c r="L40"/>
  <c r="L41"/>
  <c r="L43" s="1"/>
  <c r="L12"/>
  <c r="L481"/>
  <c r="K37"/>
  <c r="K36"/>
  <c r="M132"/>
  <c r="L222"/>
  <c r="L223" s="1"/>
  <c r="L232"/>
  <c r="L233" s="1"/>
  <c r="L402"/>
  <c r="L403" s="1"/>
  <c r="L87"/>
  <c r="L123"/>
  <c r="L336"/>
  <c r="L338" s="1"/>
  <c r="L422"/>
  <c r="M392"/>
  <c r="K466"/>
  <c r="K468" s="1"/>
  <c r="L143"/>
  <c r="M143" s="1"/>
  <c r="M447"/>
  <c r="M476"/>
  <c r="M406"/>
  <c r="M133"/>
  <c r="L191"/>
  <c r="M77"/>
  <c r="M346"/>
  <c r="L126"/>
  <c r="L63"/>
  <c r="M407"/>
  <c r="K297"/>
  <c r="L310"/>
  <c r="N94"/>
  <c r="L99"/>
  <c r="L102" s="1"/>
  <c r="N194"/>
  <c r="N215"/>
  <c r="L230"/>
  <c r="L410"/>
  <c r="M279"/>
  <c r="M281" s="1"/>
  <c r="N394"/>
  <c r="L449"/>
  <c r="L354"/>
  <c r="N74"/>
  <c r="M14"/>
  <c r="M16" s="1"/>
  <c r="L164"/>
  <c r="M9"/>
  <c r="M479"/>
  <c r="M481" s="1"/>
  <c r="L34"/>
  <c r="N129"/>
  <c r="N130" s="1"/>
  <c r="M84"/>
  <c r="M334"/>
  <c r="M419"/>
  <c r="M422" s="1"/>
  <c r="M180"/>
  <c r="N389"/>
  <c r="L23"/>
  <c r="L374"/>
  <c r="L377" s="1"/>
  <c r="M429"/>
  <c r="P2031"/>
  <c r="P2032"/>
  <c r="P2029"/>
  <c r="P2159"/>
  <c r="P2161"/>
  <c r="P2162"/>
  <c r="Q535"/>
  <c r="Q538"/>
  <c r="P2683"/>
  <c r="P2680"/>
  <c r="P1322"/>
  <c r="P1319"/>
  <c r="P1321"/>
  <c r="P2368"/>
  <c r="P2365"/>
  <c r="P1853"/>
  <c r="P1850"/>
  <c r="P579"/>
  <c r="P581"/>
  <c r="P582"/>
  <c r="P2119"/>
  <c r="P2121"/>
  <c r="P2122"/>
  <c r="Q2580"/>
  <c r="Q2583"/>
  <c r="O880"/>
  <c r="O883"/>
  <c r="P2638"/>
  <c r="P2635"/>
  <c r="P713"/>
  <c r="P710"/>
  <c r="P1464"/>
  <c r="P1466"/>
  <c r="P1467"/>
  <c r="P2164"/>
  <c r="P2166"/>
  <c r="P2167"/>
  <c r="P1644"/>
  <c r="P1646"/>
  <c r="P1647"/>
  <c r="P572"/>
  <c r="P569"/>
  <c r="P571"/>
  <c r="P956"/>
  <c r="P957"/>
  <c r="P954"/>
  <c r="P1666"/>
  <c r="P1667"/>
  <c r="P1664"/>
  <c r="P1629"/>
  <c r="P1631"/>
  <c r="P1632"/>
  <c r="P2028"/>
  <c r="P2025"/>
  <c r="P1318"/>
  <c r="P1315"/>
  <c r="Q2533"/>
  <c r="Q2530"/>
  <c r="P1405"/>
  <c r="P1408"/>
  <c r="Q2278"/>
  <c r="Q2275"/>
  <c r="P635"/>
  <c r="P638"/>
  <c r="P305"/>
  <c r="P308"/>
  <c r="P986"/>
  <c r="P987"/>
  <c r="P984"/>
  <c r="P509"/>
  <c r="P511"/>
  <c r="P512"/>
  <c r="Q2602"/>
  <c r="Q2599"/>
  <c r="Q2601"/>
  <c r="P768"/>
  <c r="P765"/>
  <c r="Q2339"/>
  <c r="Q2341"/>
  <c r="Q2342"/>
  <c r="P1041"/>
  <c r="P1042"/>
  <c r="P1039"/>
  <c r="P1718"/>
  <c r="P1715"/>
  <c r="P1093"/>
  <c r="P1090"/>
  <c r="P714"/>
  <c r="P716"/>
  <c r="P717"/>
  <c r="P2196"/>
  <c r="P2197"/>
  <c r="P2194"/>
  <c r="Q1140"/>
  <c r="Q1143"/>
  <c r="Q1010"/>
  <c r="Q1013"/>
  <c r="Q1653"/>
  <c r="Q1650"/>
  <c r="P2405"/>
  <c r="P2408"/>
  <c r="P1415"/>
  <c r="P1418"/>
  <c r="L464"/>
  <c r="P1570"/>
  <c r="P1573"/>
  <c r="P1470"/>
  <c r="P1473"/>
  <c r="P600"/>
  <c r="P603"/>
  <c r="P620"/>
  <c r="P623"/>
  <c r="P665"/>
  <c r="P668"/>
  <c r="P1784"/>
  <c r="P1786"/>
  <c r="P1787"/>
  <c r="P834"/>
  <c r="P836"/>
  <c r="P837"/>
  <c r="Q1020"/>
  <c r="Q1023"/>
  <c r="Q975"/>
  <c r="Q978"/>
  <c r="Q885"/>
  <c r="Q888"/>
  <c r="Q800"/>
  <c r="Q803"/>
  <c r="P930"/>
  <c r="P933"/>
  <c r="P1390"/>
  <c r="P1393"/>
  <c r="P1240"/>
  <c r="P1243"/>
  <c r="P2464"/>
  <c r="P2466"/>
  <c r="P2467"/>
  <c r="P693"/>
  <c r="P690"/>
  <c r="Q2628"/>
  <c r="Q2625"/>
  <c r="Q2513"/>
  <c r="Q2510"/>
  <c r="Q2458"/>
  <c r="Q2455"/>
  <c r="Q2348"/>
  <c r="Q2345"/>
  <c r="Q2248"/>
  <c r="Q2245"/>
  <c r="Q2148"/>
  <c r="Q2145"/>
  <c r="Q2058"/>
  <c r="Q2055"/>
  <c r="Q1938"/>
  <c r="Q1935"/>
  <c r="Q1778"/>
  <c r="Q1775"/>
  <c r="Q1618"/>
  <c r="Q1615"/>
  <c r="P2553"/>
  <c r="P2550"/>
  <c r="P1484"/>
  <c r="P1486"/>
  <c r="P1487"/>
  <c r="P1269"/>
  <c r="P1271"/>
  <c r="P1272"/>
  <c r="P1304"/>
  <c r="P1306"/>
  <c r="P1307"/>
  <c r="P699"/>
  <c r="P701"/>
  <c r="P702"/>
  <c r="P747"/>
  <c r="P744"/>
  <c r="P746"/>
  <c r="P1973"/>
  <c r="P1970"/>
  <c r="Q1173"/>
  <c r="Q1170"/>
  <c r="O797"/>
  <c r="O794"/>
  <c r="O796"/>
  <c r="P1474"/>
  <c r="P1476"/>
  <c r="P1477"/>
  <c r="P672"/>
  <c r="P669"/>
  <c r="P671"/>
  <c r="O915"/>
  <c r="O918"/>
  <c r="Q520"/>
  <c r="Q523"/>
  <c r="P687"/>
  <c r="P684"/>
  <c r="P686"/>
  <c r="P629"/>
  <c r="P631"/>
  <c r="P632"/>
  <c r="O860"/>
  <c r="O863"/>
  <c r="O2645"/>
  <c r="O2648"/>
  <c r="P732"/>
  <c r="P729"/>
  <c r="P731"/>
  <c r="P1437"/>
  <c r="P1434"/>
  <c r="P1436"/>
  <c r="P1499"/>
  <c r="P1501"/>
  <c r="P1502"/>
  <c r="P1192"/>
  <c r="P1189"/>
  <c r="P1191"/>
  <c r="P1394"/>
  <c r="P1396"/>
  <c r="P1397"/>
  <c r="P1252"/>
  <c r="P1249"/>
  <c r="P1251"/>
  <c r="P2409"/>
  <c r="P2411"/>
  <c r="P2412"/>
  <c r="P1828"/>
  <c r="P1825"/>
  <c r="P1454"/>
  <c r="P1456"/>
  <c r="P1457"/>
  <c r="P2523"/>
  <c r="P2520"/>
  <c r="P652"/>
  <c r="P649"/>
  <c r="P651"/>
  <c r="P1552"/>
  <c r="P1549"/>
  <c r="P1551"/>
  <c r="P1359"/>
  <c r="P1361"/>
  <c r="P1362"/>
  <c r="P574"/>
  <c r="P576"/>
  <c r="P577"/>
  <c r="K469"/>
  <c r="K472" s="1"/>
  <c r="M350"/>
  <c r="M353"/>
  <c r="M134"/>
  <c r="M136" s="1"/>
  <c r="P2241"/>
  <c r="P2242"/>
  <c r="P2239"/>
  <c r="P1205"/>
  <c r="P1208"/>
  <c r="P1919"/>
  <c r="P1921"/>
  <c r="P1922"/>
  <c r="P1944"/>
  <c r="P1946"/>
  <c r="P1947"/>
  <c r="Q2469"/>
  <c r="Q2471"/>
  <c r="Q2472"/>
  <c r="P2354"/>
  <c r="P2356"/>
  <c r="P2357"/>
  <c r="O615"/>
  <c r="O618"/>
  <c r="P2481"/>
  <c r="P2482"/>
  <c r="P2479"/>
  <c r="P1736"/>
  <c r="P1737"/>
  <c r="P1734"/>
  <c r="O2652"/>
  <c r="O2649"/>
  <c r="O2651"/>
  <c r="Q2138"/>
  <c r="Q2135"/>
  <c r="Q830"/>
  <c r="Q833"/>
  <c r="Q1080"/>
  <c r="Q1083"/>
  <c r="P1128"/>
  <c r="P1125"/>
  <c r="P752"/>
  <c r="P749"/>
  <c r="P751"/>
  <c r="Q2050"/>
  <c r="Q2053"/>
  <c r="Q1965"/>
  <c r="Q1968"/>
  <c r="P1078"/>
  <c r="P1075"/>
  <c r="P2313"/>
  <c r="P2310"/>
  <c r="P1793"/>
  <c r="P1790"/>
  <c r="P1293"/>
  <c r="P1290"/>
  <c r="P1818"/>
  <c r="P1815"/>
  <c r="P873"/>
  <c r="P870"/>
  <c r="P1843"/>
  <c r="P1840"/>
  <c r="P503"/>
  <c r="P500"/>
  <c r="P2633"/>
  <c r="P2630"/>
  <c r="Q1595"/>
  <c r="Q1598"/>
  <c r="P2571"/>
  <c r="P2572"/>
  <c r="P2569"/>
  <c r="P2446"/>
  <c r="P2447"/>
  <c r="P2444"/>
  <c r="P2036"/>
  <c r="P2037"/>
  <c r="P2034"/>
  <c r="P1194"/>
  <c r="P1196"/>
  <c r="P1197"/>
  <c r="P698"/>
  <c r="P695"/>
  <c r="P2153"/>
  <c r="P2150"/>
  <c r="P1422"/>
  <c r="P1419"/>
  <c r="P1421"/>
  <c r="P1295"/>
  <c r="P1298"/>
  <c r="P1230"/>
  <c r="P1233"/>
  <c r="P1545"/>
  <c r="P1548"/>
  <c r="P1285"/>
  <c r="P1288"/>
  <c r="P1054"/>
  <c r="P1056"/>
  <c r="P1057"/>
  <c r="Q1678"/>
  <c r="Q1675"/>
  <c r="P657"/>
  <c r="P654"/>
  <c r="P656"/>
  <c r="O969"/>
  <c r="O971"/>
  <c r="O972"/>
  <c r="P155"/>
  <c r="P158"/>
  <c r="Q562"/>
  <c r="Q559"/>
  <c r="Q561"/>
  <c r="Q457"/>
  <c r="Q454"/>
  <c r="Q456"/>
  <c r="P592"/>
  <c r="P589"/>
  <c r="P591"/>
  <c r="P1954"/>
  <c r="P1956"/>
  <c r="P1957"/>
  <c r="P1160"/>
  <c r="P1163"/>
  <c r="P1345"/>
  <c r="P1348"/>
  <c r="P1440"/>
  <c r="P1443"/>
  <c r="P1555"/>
  <c r="P1558"/>
  <c r="P1375"/>
  <c r="P1378"/>
  <c r="P1215"/>
  <c r="P1218"/>
  <c r="P740"/>
  <c r="P743"/>
  <c r="P660"/>
  <c r="P663"/>
  <c r="P1505"/>
  <c r="P1508"/>
  <c r="P1580"/>
  <c r="P1583"/>
  <c r="P1280"/>
  <c r="P1283"/>
  <c r="P610"/>
  <c r="P613"/>
  <c r="P705"/>
  <c r="P708"/>
  <c r="P625"/>
  <c r="P628"/>
  <c r="P1981"/>
  <c r="P1982"/>
  <c r="P1979"/>
  <c r="P1626"/>
  <c r="P1627"/>
  <c r="P1624"/>
  <c r="O1085"/>
  <c r="O1088"/>
  <c r="P2201"/>
  <c r="P2202"/>
  <c r="P2199"/>
  <c r="P1701"/>
  <c r="P1702"/>
  <c r="P1699"/>
  <c r="P1101"/>
  <c r="P1102"/>
  <c r="P1099"/>
  <c r="P1537"/>
  <c r="P1534"/>
  <c r="P1536"/>
  <c r="P1254"/>
  <c r="P1256"/>
  <c r="P1257"/>
  <c r="P1342"/>
  <c r="P1339"/>
  <c r="P1341"/>
  <c r="P1529"/>
  <c r="P1531"/>
  <c r="P1532"/>
  <c r="P1337"/>
  <c r="P1334"/>
  <c r="P1336"/>
  <c r="P1212"/>
  <c r="P1209"/>
  <c r="P1211"/>
  <c r="Q2695"/>
  <c r="Q2698"/>
  <c r="Q2505"/>
  <c r="Q2508"/>
  <c r="Q2674"/>
  <c r="Q2676"/>
  <c r="Q2677"/>
  <c r="Q2587"/>
  <c r="Q2584"/>
  <c r="Q2586"/>
  <c r="Q2474"/>
  <c r="Q2476"/>
  <c r="Q2477"/>
  <c r="Q2437"/>
  <c r="Q2434"/>
  <c r="Q2436"/>
  <c r="Q2294"/>
  <c r="Q2296"/>
  <c r="Q2297"/>
  <c r="Q2187"/>
  <c r="Q2184"/>
  <c r="Q2186"/>
  <c r="Q2104"/>
  <c r="Q2106"/>
  <c r="Q2107"/>
  <c r="Q1987"/>
  <c r="Q1984"/>
  <c r="Q1986"/>
  <c r="Q1844"/>
  <c r="Q1846"/>
  <c r="Q1847"/>
  <c r="Q1687"/>
  <c r="Q1684"/>
  <c r="Q1686"/>
  <c r="Q2349"/>
  <c r="Q2351"/>
  <c r="Q2352"/>
  <c r="Q492"/>
  <c r="Q489"/>
  <c r="Q491"/>
  <c r="Q539"/>
  <c r="Q541"/>
  <c r="Q542"/>
  <c r="Q1064"/>
  <c r="Q1066"/>
  <c r="Q1067"/>
  <c r="P1109"/>
  <c r="P1111"/>
  <c r="P1112"/>
  <c r="Q2334"/>
  <c r="Q2336"/>
  <c r="Q2337"/>
  <c r="P1562"/>
  <c r="P1559"/>
  <c r="P1561"/>
  <c r="O2460"/>
  <c r="O2463"/>
  <c r="P2659"/>
  <c r="P2661"/>
  <c r="P2662"/>
  <c r="O674"/>
  <c r="O676"/>
  <c r="O677"/>
  <c r="Q813"/>
  <c r="Q810"/>
  <c r="Q1073"/>
  <c r="Q1070"/>
  <c r="Q913"/>
  <c r="Q910"/>
  <c r="P1228"/>
  <c r="P1225"/>
  <c r="P1145"/>
  <c r="P1148"/>
  <c r="P2308"/>
  <c r="P2305"/>
  <c r="Q1164"/>
  <c r="Q1166"/>
  <c r="Q1167"/>
  <c r="Q967"/>
  <c r="Q964"/>
  <c r="Q966"/>
  <c r="Q814"/>
  <c r="Q816"/>
  <c r="Q817"/>
  <c r="Q1062"/>
  <c r="Q1059"/>
  <c r="Q1061"/>
  <c r="Q889"/>
  <c r="Q891"/>
  <c r="Q892"/>
  <c r="P2536"/>
  <c r="P2537"/>
  <c r="P2534"/>
  <c r="P2490"/>
  <c r="P2493"/>
  <c r="O2257"/>
  <c r="O2254"/>
  <c r="O2256"/>
  <c r="P1894"/>
  <c r="P1896"/>
  <c r="P1897"/>
  <c r="P1525"/>
  <c r="P1528"/>
  <c r="Q2098"/>
  <c r="Q2095"/>
  <c r="P2154"/>
  <c r="P2156"/>
  <c r="P2157"/>
  <c r="P2591"/>
  <c r="P2592"/>
  <c r="P2589"/>
  <c r="P1804"/>
  <c r="P1806"/>
  <c r="P1807"/>
  <c r="Q1764"/>
  <c r="Q1766"/>
  <c r="Q1767"/>
  <c r="Q2089"/>
  <c r="Q2091"/>
  <c r="Q2092"/>
  <c r="Q2374"/>
  <c r="Q2376"/>
  <c r="Q2377"/>
  <c r="Q1822"/>
  <c r="Q1819"/>
  <c r="Q1821"/>
  <c r="P2484"/>
  <c r="P2486"/>
  <c r="P2487"/>
  <c r="Q1870"/>
  <c r="Q1873"/>
  <c r="Q1705"/>
  <c r="Q1708"/>
  <c r="Q1095"/>
  <c r="Q1098"/>
  <c r="P2654"/>
  <c r="P2656"/>
  <c r="P2657"/>
  <c r="P1462"/>
  <c r="P1459"/>
  <c r="P1461"/>
  <c r="P1384"/>
  <c r="P1386"/>
  <c r="P1387"/>
  <c r="Q1105"/>
  <c r="Q1108"/>
  <c r="Q895"/>
  <c r="Q898"/>
  <c r="P2068"/>
  <c r="P2065"/>
  <c r="P1713"/>
  <c r="P1710"/>
  <c r="P2643"/>
  <c r="P2640"/>
  <c r="Q2692"/>
  <c r="Q2689"/>
  <c r="Q2691"/>
  <c r="P494"/>
  <c r="P496"/>
  <c r="P497"/>
  <c r="Q1924"/>
  <c r="Q1926"/>
  <c r="Q1927"/>
  <c r="M144"/>
  <c r="M146" s="1"/>
  <c r="M299"/>
  <c r="M301" s="1"/>
  <c r="L149"/>
  <c r="L152" s="1"/>
  <c r="M234"/>
  <c r="M236" s="1"/>
  <c r="L360"/>
  <c r="K175"/>
  <c r="K178"/>
  <c r="M160"/>
  <c r="M405"/>
  <c r="M408"/>
  <c r="L170"/>
  <c r="P2606"/>
  <c r="P2607"/>
  <c r="P2604"/>
  <c r="Q2290"/>
  <c r="Q2293"/>
  <c r="P1180"/>
  <c r="P1183"/>
  <c r="O1135"/>
  <c r="O1138"/>
  <c r="P2685"/>
  <c r="P2688"/>
  <c r="P2325"/>
  <c r="P2328"/>
  <c r="P1885"/>
  <c r="P1888"/>
  <c r="Q565"/>
  <c r="Q568"/>
  <c r="Q995"/>
  <c r="Q998"/>
  <c r="Q945"/>
  <c r="Q948"/>
  <c r="Q845"/>
  <c r="Q848"/>
  <c r="P1278"/>
  <c r="P1275"/>
  <c r="P923"/>
  <c r="P920"/>
  <c r="O756"/>
  <c r="O757"/>
  <c r="O754"/>
  <c r="P1593"/>
  <c r="P1590"/>
  <c r="P2193"/>
  <c r="P2190"/>
  <c r="P1693"/>
  <c r="P1690"/>
  <c r="P604"/>
  <c r="P606"/>
  <c r="P607"/>
  <c r="P1327"/>
  <c r="P1324"/>
  <c r="P1326"/>
  <c r="P941"/>
  <c r="P942"/>
  <c r="P939"/>
  <c r="P1520"/>
  <c r="P1523"/>
  <c r="P762"/>
  <c r="P759"/>
  <c r="P761"/>
  <c r="P679"/>
  <c r="P681"/>
  <c r="P682"/>
  <c r="Q2223"/>
  <c r="Q2220"/>
  <c r="Q2143"/>
  <c r="Q2140"/>
  <c r="Q2023"/>
  <c r="Q2020"/>
  <c r="Q1893"/>
  <c r="Q1890"/>
  <c r="Q1733"/>
  <c r="Q1730"/>
  <c r="Q2403"/>
  <c r="Q2400"/>
  <c r="Q2363"/>
  <c r="Q2360"/>
  <c r="Q2233"/>
  <c r="Q2230"/>
  <c r="Q1133"/>
  <c r="Q1130"/>
  <c r="Q1048"/>
  <c r="Q1045"/>
  <c r="P2086"/>
  <c r="P2087"/>
  <c r="P2084"/>
  <c r="P2331"/>
  <c r="P2332"/>
  <c r="P2329"/>
  <c r="P734"/>
  <c r="P736"/>
  <c r="P737"/>
  <c r="P2501"/>
  <c r="P2502"/>
  <c r="P2499"/>
  <c r="P2125"/>
  <c r="P2128"/>
  <c r="P1402"/>
  <c r="P1399"/>
  <c r="P1401"/>
  <c r="Q2017"/>
  <c r="Q2014"/>
  <c r="Q2016"/>
  <c r="Q1914"/>
  <c r="Q1916"/>
  <c r="Q1917"/>
  <c r="Q1832"/>
  <c r="Q1829"/>
  <c r="Q1831"/>
  <c r="Q1749"/>
  <c r="Q1751"/>
  <c r="Q1752"/>
  <c r="Q1657"/>
  <c r="Q1654"/>
  <c r="Q1656"/>
  <c r="Q1154"/>
  <c r="Q1156"/>
  <c r="Q1157"/>
  <c r="Q927"/>
  <c r="Q924"/>
  <c r="Q926"/>
  <c r="Q804"/>
  <c r="Q806"/>
  <c r="Q807"/>
  <c r="P843"/>
  <c r="P840"/>
  <c r="P2253"/>
  <c r="P2250"/>
  <c r="P1763"/>
  <c r="P1760"/>
  <c r="P793"/>
  <c r="P790"/>
  <c r="P938"/>
  <c r="P935"/>
  <c r="P546"/>
  <c r="P547"/>
  <c r="P544"/>
  <c r="P1991"/>
  <c r="P1992"/>
  <c r="P1989"/>
  <c r="P1050"/>
  <c r="P1053"/>
  <c r="P2441"/>
  <c r="P2442"/>
  <c r="P2439"/>
  <c r="P1634"/>
  <c r="P1636"/>
  <c r="P1637"/>
  <c r="O1152"/>
  <c r="O1149"/>
  <c r="O1151"/>
  <c r="O784"/>
  <c r="O786"/>
  <c r="O787"/>
  <c r="P2266"/>
  <c r="P2267"/>
  <c r="P2264"/>
  <c r="P854"/>
  <c r="P856"/>
  <c r="P857"/>
  <c r="Q1773"/>
  <c r="Q1770"/>
  <c r="Q1998"/>
  <c r="Q1995"/>
  <c r="P1659"/>
  <c r="P1661"/>
  <c r="P1662"/>
  <c r="P1599"/>
  <c r="P1601"/>
  <c r="P1602"/>
  <c r="P2113"/>
  <c r="P2110"/>
  <c r="P1856"/>
  <c r="P1857"/>
  <c r="P1854"/>
  <c r="P1036"/>
  <c r="P1037"/>
  <c r="P1034"/>
  <c r="P1909"/>
  <c r="P1911"/>
  <c r="P1912"/>
  <c r="P2259"/>
  <c r="P2261"/>
  <c r="P2262"/>
  <c r="O769"/>
  <c r="O771"/>
  <c r="O772"/>
  <c r="P826"/>
  <c r="P827"/>
  <c r="P824"/>
  <c r="P2620"/>
  <c r="P2623"/>
  <c r="P1901"/>
  <c r="P1902"/>
  <c r="P1899"/>
  <c r="O2075"/>
  <c r="O2078"/>
  <c r="P1564"/>
  <c r="P1566"/>
  <c r="P1567"/>
  <c r="P1267"/>
  <c r="P1264"/>
  <c r="P1266"/>
  <c r="P1369"/>
  <c r="P1371"/>
  <c r="P1372"/>
  <c r="P2061"/>
  <c r="P2062"/>
  <c r="P2059"/>
  <c r="Q2670"/>
  <c r="Q2673"/>
  <c r="P1445"/>
  <c r="P1448"/>
  <c r="P1510"/>
  <c r="P1513"/>
  <c r="P1200"/>
  <c r="P1203"/>
  <c r="P1480"/>
  <c r="P1483"/>
  <c r="P2388"/>
  <c r="P2385"/>
  <c r="P1883"/>
  <c r="P1880"/>
  <c r="Q2615"/>
  <c r="Q2618"/>
  <c r="Q2495"/>
  <c r="Q2498"/>
  <c r="Q1115"/>
  <c r="Q1118"/>
  <c r="Q1025"/>
  <c r="Q1028"/>
  <c r="P2003"/>
  <c r="P2000"/>
  <c r="P2318"/>
  <c r="P2315"/>
  <c r="P2006"/>
  <c r="P2007"/>
  <c r="P2004"/>
  <c r="O1017"/>
  <c r="O1014"/>
  <c r="O1016"/>
  <c r="P720"/>
  <c r="P723"/>
  <c r="P640"/>
  <c r="P643"/>
  <c r="P1425"/>
  <c r="P1428"/>
  <c r="P1245"/>
  <c r="P1248"/>
  <c r="P2596"/>
  <c r="P2597"/>
  <c r="P2594"/>
  <c r="P2206"/>
  <c r="P2207"/>
  <c r="P2204"/>
  <c r="P1746"/>
  <c r="P1747"/>
  <c r="P1744"/>
  <c r="Q1978"/>
  <c r="Q1975"/>
  <c r="L264"/>
  <c r="L267" s="1"/>
  <c r="L375"/>
  <c r="Q2610"/>
  <c r="Q2613"/>
  <c r="Q2450"/>
  <c r="Q2453"/>
  <c r="Q2174"/>
  <c r="Q2176"/>
  <c r="Q2177"/>
  <c r="P1219"/>
  <c r="P1221"/>
  <c r="P1222"/>
  <c r="P2566"/>
  <c r="P2567"/>
  <c r="P2564"/>
  <c r="P1379"/>
  <c r="P1381"/>
  <c r="P1382"/>
  <c r="P1574"/>
  <c r="P1576"/>
  <c r="P1577"/>
  <c r="P1178"/>
  <c r="P1175"/>
  <c r="P1263"/>
  <c r="P1260"/>
  <c r="Q2132"/>
  <c r="Q2129"/>
  <c r="Q2131"/>
  <c r="Q1862"/>
  <c r="Q1859"/>
  <c r="Q1861"/>
  <c r="Q2397"/>
  <c r="Q2394"/>
  <c r="Q2396"/>
  <c r="Q2269"/>
  <c r="Q2271"/>
  <c r="Q2272"/>
  <c r="Q1959"/>
  <c r="Q1961"/>
  <c r="Q1962"/>
  <c r="Q1794"/>
  <c r="Q1796"/>
  <c r="Q1797"/>
  <c r="P1367"/>
  <c r="P1364"/>
  <c r="P1366"/>
  <c r="P1449"/>
  <c r="P1451"/>
  <c r="P1452"/>
  <c r="O2542"/>
  <c r="O2539"/>
  <c r="O2541"/>
  <c r="P1643"/>
  <c r="P1640"/>
  <c r="Q1837"/>
  <c r="Q1834"/>
  <c r="Q1836"/>
  <c r="P1355"/>
  <c r="P1358"/>
  <c r="Q1120"/>
  <c r="Q1123"/>
  <c r="Q960"/>
  <c r="Q963"/>
  <c r="P588"/>
  <c r="P585"/>
  <c r="Q2302"/>
  <c r="Q2299"/>
  <c r="Q2301"/>
  <c r="Q2179"/>
  <c r="Q2181"/>
  <c r="Q2182"/>
  <c r="Q2102"/>
  <c r="Q2099"/>
  <c r="Q2101"/>
  <c r="Q1949"/>
  <c r="Q1951"/>
  <c r="Q1952"/>
  <c r="Q1782"/>
  <c r="Q1779"/>
  <c r="Q1781"/>
  <c r="Q1679"/>
  <c r="Q1681"/>
  <c r="Q1682"/>
  <c r="Q2382"/>
  <c r="Q2379"/>
  <c r="Q2381"/>
  <c r="Q2279"/>
  <c r="Q2281"/>
  <c r="Q2282"/>
  <c r="P1743"/>
  <c r="P1740"/>
  <c r="Q778"/>
  <c r="Q775"/>
  <c r="P2416"/>
  <c r="P2417"/>
  <c r="P2414"/>
  <c r="Q2042"/>
  <c r="Q2039"/>
  <c r="Q2041"/>
  <c r="Q1867"/>
  <c r="Q1864"/>
  <c r="Q1866"/>
  <c r="Q1697"/>
  <c r="Q1694"/>
  <c r="Q1696"/>
  <c r="Q1609"/>
  <c r="Q1611"/>
  <c r="Q1612"/>
  <c r="Q2227"/>
  <c r="Q2224"/>
  <c r="Q2226"/>
  <c r="Q2047"/>
  <c r="Q2044"/>
  <c r="Q2046"/>
  <c r="P906"/>
  <c r="P907"/>
  <c r="P904"/>
  <c r="P2069"/>
  <c r="P2071"/>
  <c r="P2072"/>
  <c r="P1495"/>
  <c r="P1498"/>
  <c r="P1350"/>
  <c r="P1353"/>
  <c r="P1410"/>
  <c r="P1413"/>
  <c r="P1300"/>
  <c r="P1303"/>
  <c r="P1433"/>
  <c r="P1430"/>
  <c r="P1313"/>
  <c r="P1310"/>
  <c r="Q2664"/>
  <c r="Q2666"/>
  <c r="Q2667"/>
  <c r="Q2547"/>
  <c r="Q2544"/>
  <c r="Q2546"/>
  <c r="P526"/>
  <c r="P527"/>
  <c r="P524"/>
  <c r="P864"/>
  <c r="P866"/>
  <c r="P867"/>
  <c r="P1004"/>
  <c r="P1006"/>
  <c r="P1007"/>
  <c r="P529"/>
  <c r="P531"/>
  <c r="P532"/>
  <c r="Q2322"/>
  <c r="Q2319"/>
  <c r="Q2321"/>
  <c r="P1514"/>
  <c r="P1516"/>
  <c r="P1517"/>
  <c r="P2238"/>
  <c r="P2235"/>
  <c r="P1758"/>
  <c r="P1755"/>
  <c r="P2288"/>
  <c r="P2285"/>
  <c r="P1813"/>
  <c r="P1810"/>
  <c r="Q2209"/>
  <c r="Q2211"/>
  <c r="Q2212"/>
  <c r="Q2009"/>
  <c r="Q2011"/>
  <c r="Q2012"/>
  <c r="Q1719"/>
  <c r="Q1721"/>
  <c r="Q1722"/>
  <c r="Q2430"/>
  <c r="Q2433"/>
  <c r="P1584"/>
  <c r="P1586"/>
  <c r="P1587"/>
  <c r="Q557"/>
  <c r="Q554"/>
  <c r="Q556"/>
  <c r="Q514"/>
  <c r="Q516"/>
  <c r="Q517"/>
  <c r="Q2423"/>
  <c r="Q2420"/>
  <c r="O8"/>
  <c r="O5"/>
  <c r="P2118"/>
  <c r="P2115"/>
  <c r="P551"/>
  <c r="P552"/>
  <c r="P549"/>
  <c r="P1184"/>
  <c r="P1186"/>
  <c r="P1187"/>
  <c r="Q983"/>
  <c r="Q980"/>
  <c r="Q903"/>
  <c r="Q900"/>
  <c r="Q823"/>
  <c r="Q820"/>
  <c r="Q508"/>
  <c r="Q505"/>
  <c r="Q783"/>
  <c r="Q780"/>
  <c r="P595"/>
  <c r="P598"/>
  <c r="P725"/>
  <c r="P728"/>
  <c r="P645"/>
  <c r="P648"/>
  <c r="P2516"/>
  <c r="P2517"/>
  <c r="P2514"/>
  <c r="P2576"/>
  <c r="P2577"/>
  <c r="P2574"/>
  <c r="P2556"/>
  <c r="P2557"/>
  <c r="P2554"/>
  <c r="P2425"/>
  <c r="P2428"/>
  <c r="P1238"/>
  <c r="P1235"/>
  <c r="P1493"/>
  <c r="P1490"/>
  <c r="P1939"/>
  <c r="P1941"/>
  <c r="P1942"/>
  <c r="P1604"/>
  <c r="P1606"/>
  <c r="P1607"/>
  <c r="P991"/>
  <c r="P992"/>
  <c r="P989"/>
  <c r="P2081"/>
  <c r="P2082"/>
  <c r="P2079"/>
  <c r="P2371"/>
  <c r="P2372"/>
  <c r="P2369"/>
  <c r="O1030"/>
  <c r="O1033"/>
  <c r="P1876"/>
  <c r="P1877"/>
  <c r="P1874"/>
  <c r="P1332"/>
  <c r="P1329"/>
  <c r="P1331"/>
  <c r="O2524"/>
  <c r="O2526"/>
  <c r="O2527"/>
  <c r="Q2173"/>
  <c r="Q2170"/>
  <c r="Q1933"/>
  <c r="Q1930"/>
  <c r="Q1673"/>
  <c r="Q1670"/>
  <c r="Q2218"/>
  <c r="Q2215"/>
  <c r="Q1908"/>
  <c r="Q1905"/>
  <c r="Q1728"/>
  <c r="Q1725"/>
  <c r="P2393"/>
  <c r="P2390"/>
  <c r="P2563"/>
  <c r="P2560"/>
  <c r="Q1000"/>
  <c r="Q1003"/>
  <c r="Q950"/>
  <c r="Q953"/>
  <c r="Q850"/>
  <c r="Q853"/>
  <c r="Q1800"/>
  <c r="Q1803"/>
  <c r="Q1620"/>
  <c r="Q1623"/>
  <c r="Q875"/>
  <c r="Q878"/>
  <c r="P1542"/>
  <c r="P1539"/>
  <c r="P1541"/>
  <c r="L324"/>
  <c r="L325" s="1"/>
  <c r="N319"/>
  <c r="N321"/>
  <c r="N322"/>
  <c r="L89"/>
  <c r="L90" s="1"/>
  <c r="N112"/>
  <c r="N109"/>
  <c r="N111"/>
  <c r="K186"/>
  <c r="K188" s="1"/>
  <c r="K167"/>
  <c r="L167" s="1"/>
  <c r="K461"/>
  <c r="K463" s="1"/>
  <c r="M196"/>
  <c r="M198" s="1"/>
  <c r="L282"/>
  <c r="L283" s="1"/>
  <c r="M397"/>
  <c r="K185"/>
  <c r="L82"/>
  <c r="L83" s="1"/>
  <c r="K451"/>
  <c r="L411"/>
  <c r="L413" s="1"/>
  <c r="L275"/>
  <c r="K357"/>
  <c r="L357" s="1"/>
  <c r="L220"/>
  <c r="K105"/>
  <c r="L120"/>
  <c r="K460"/>
  <c r="L368"/>
  <c r="K28"/>
  <c r="N217"/>
  <c r="N218" s="1"/>
  <c r="L20"/>
  <c r="M441"/>
  <c r="L312"/>
  <c r="L313" s="1"/>
  <c r="M182"/>
  <c r="M183" s="1"/>
  <c r="M330"/>
  <c r="L171"/>
  <c r="L173" s="1"/>
  <c r="M235"/>
  <c r="M386"/>
  <c r="L60"/>
  <c r="L400"/>
  <c r="M445"/>
  <c r="M475"/>
  <c r="L200"/>
  <c r="L203"/>
  <c r="M224"/>
  <c r="M226" s="1"/>
  <c r="M39"/>
  <c r="M42" s="1"/>
  <c r="P2033"/>
  <c r="P2030"/>
  <c r="P2163"/>
  <c r="P2160"/>
  <c r="Q534"/>
  <c r="Q536"/>
  <c r="Q537"/>
  <c r="P2681"/>
  <c r="P2682"/>
  <c r="P2679"/>
  <c r="P1323"/>
  <c r="P1320"/>
  <c r="P2364"/>
  <c r="P2366"/>
  <c r="P2367"/>
  <c r="P1849"/>
  <c r="P1851"/>
  <c r="P1852"/>
  <c r="P580"/>
  <c r="P583"/>
  <c r="P2123"/>
  <c r="P2120"/>
  <c r="Q2579"/>
  <c r="Q2581"/>
  <c r="Q2582"/>
  <c r="O882"/>
  <c r="O879"/>
  <c r="O881"/>
  <c r="P2634"/>
  <c r="P2636"/>
  <c r="P2637"/>
  <c r="P709"/>
  <c r="P711"/>
  <c r="P712"/>
  <c r="P1468"/>
  <c r="P1465"/>
  <c r="P2168"/>
  <c r="P2165"/>
  <c r="P1648"/>
  <c r="P1645"/>
  <c r="P573"/>
  <c r="P570"/>
  <c r="P958"/>
  <c r="P955"/>
  <c r="P1668"/>
  <c r="P1665"/>
  <c r="P1633"/>
  <c r="P1630"/>
  <c r="P2024"/>
  <c r="P2026"/>
  <c r="P2027"/>
  <c r="P1314"/>
  <c r="P1316"/>
  <c r="P1317"/>
  <c r="Q2529"/>
  <c r="Q2531"/>
  <c r="Q2532"/>
  <c r="P1407"/>
  <c r="P1404"/>
  <c r="P1406"/>
  <c r="Q2274"/>
  <c r="Q2276"/>
  <c r="Q2277"/>
  <c r="P637"/>
  <c r="P634"/>
  <c r="P636"/>
  <c r="P304"/>
  <c r="P306"/>
  <c r="P307"/>
  <c r="P985"/>
  <c r="P988"/>
  <c r="P510"/>
  <c r="P513"/>
  <c r="Q2600"/>
  <c r="Q2603"/>
  <c r="P766"/>
  <c r="P767"/>
  <c r="P764"/>
  <c r="Q2343"/>
  <c r="Q2340"/>
  <c r="P1040"/>
  <c r="P1043"/>
  <c r="P1714"/>
  <c r="P1716"/>
  <c r="P1717"/>
  <c r="P1091"/>
  <c r="P1092"/>
  <c r="P1089"/>
  <c r="P715"/>
  <c r="P718"/>
  <c r="P2198"/>
  <c r="P2195"/>
  <c r="Q1139"/>
  <c r="Q1141"/>
  <c r="Q1142"/>
  <c r="Q1012"/>
  <c r="Q1009"/>
  <c r="Q1011"/>
  <c r="Q1652"/>
  <c r="Q1649"/>
  <c r="Q1651"/>
  <c r="P2406"/>
  <c r="P2407"/>
  <c r="P2404"/>
  <c r="P1414"/>
  <c r="P1416"/>
  <c r="P1417"/>
  <c r="L414"/>
  <c r="M79"/>
  <c r="M81" s="1"/>
  <c r="M244"/>
  <c r="P1572"/>
  <c r="P1569"/>
  <c r="P1571"/>
  <c r="P1472"/>
  <c r="P1469"/>
  <c r="P1471"/>
  <c r="P602"/>
  <c r="P599"/>
  <c r="P601"/>
  <c r="P622"/>
  <c r="P619"/>
  <c r="P621"/>
  <c r="P664"/>
  <c r="P666"/>
  <c r="P667"/>
  <c r="P1788"/>
  <c r="P1785"/>
  <c r="P838"/>
  <c r="P835"/>
  <c r="Q1022"/>
  <c r="Q1019"/>
  <c r="Q1021"/>
  <c r="Q974"/>
  <c r="Q976"/>
  <c r="Q977"/>
  <c r="Q887"/>
  <c r="Q884"/>
  <c r="Q886"/>
  <c r="Q799"/>
  <c r="Q801"/>
  <c r="Q802"/>
  <c r="P929"/>
  <c r="P931"/>
  <c r="P932"/>
  <c r="P1392"/>
  <c r="P1389"/>
  <c r="P1391"/>
  <c r="P1239"/>
  <c r="P1241"/>
  <c r="P1242"/>
  <c r="P2468"/>
  <c r="P2465"/>
  <c r="P692"/>
  <c r="P689"/>
  <c r="P691"/>
  <c r="Q2624"/>
  <c r="Q2626"/>
  <c r="Q2627"/>
  <c r="Q2512"/>
  <c r="Q2509"/>
  <c r="Q2511"/>
  <c r="Q2454"/>
  <c r="Q2456"/>
  <c r="Q2457"/>
  <c r="Q2347"/>
  <c r="Q2344"/>
  <c r="Q2346"/>
  <c r="Q2244"/>
  <c r="Q2246"/>
  <c r="Q2247"/>
  <c r="Q2147"/>
  <c r="Q2144"/>
  <c r="Q2146"/>
  <c r="Q2054"/>
  <c r="Q2056"/>
  <c r="Q2057"/>
  <c r="Q1937"/>
  <c r="Q1934"/>
  <c r="Q1936"/>
  <c r="Q1774"/>
  <c r="Q1776"/>
  <c r="Q1777"/>
  <c r="Q1617"/>
  <c r="Q1614"/>
  <c r="Q1616"/>
  <c r="P2549"/>
  <c r="P2551"/>
  <c r="P2552"/>
  <c r="P1485"/>
  <c r="P1488"/>
  <c r="P1270"/>
  <c r="P1273"/>
  <c r="P1305"/>
  <c r="P1308"/>
  <c r="P700"/>
  <c r="P703"/>
  <c r="P745"/>
  <c r="P748"/>
  <c r="P1969"/>
  <c r="P1971"/>
  <c r="P1972"/>
  <c r="Q1169"/>
  <c r="Q1171"/>
  <c r="Q1172"/>
  <c r="O795"/>
  <c r="O798"/>
  <c r="P1478"/>
  <c r="P1475"/>
  <c r="P673"/>
  <c r="P670"/>
  <c r="O917"/>
  <c r="O914"/>
  <c r="O916"/>
  <c r="Q519"/>
  <c r="Q521"/>
  <c r="Q522"/>
  <c r="P685"/>
  <c r="P688"/>
  <c r="P633"/>
  <c r="P630"/>
  <c r="O862"/>
  <c r="O859"/>
  <c r="O861"/>
  <c r="O2647"/>
  <c r="O2644"/>
  <c r="O2646"/>
  <c r="P730"/>
  <c r="P733"/>
  <c r="P1435"/>
  <c r="P1438"/>
  <c r="P1500"/>
  <c r="P1503"/>
  <c r="P1190"/>
  <c r="P1193"/>
  <c r="P1395"/>
  <c r="P1398"/>
  <c r="P1250"/>
  <c r="P1253"/>
  <c r="P2410"/>
  <c r="P2413"/>
  <c r="P1826"/>
  <c r="P1827"/>
  <c r="P1824"/>
  <c r="P1455"/>
  <c r="P1458"/>
  <c r="P2521"/>
  <c r="P2522"/>
  <c r="P2519"/>
  <c r="P650"/>
  <c r="P653"/>
  <c r="P1550"/>
  <c r="P1553"/>
  <c r="P1360"/>
  <c r="P1363"/>
  <c r="P575"/>
  <c r="P578"/>
  <c r="M44"/>
  <c r="M45" s="1"/>
  <c r="L284"/>
  <c r="L286" s="1"/>
  <c r="L424"/>
  <c r="L427" s="1"/>
  <c r="K470"/>
  <c r="M349"/>
  <c r="M351" s="1"/>
  <c r="P2243"/>
  <c r="P2240"/>
  <c r="P1204"/>
  <c r="P1206"/>
  <c r="P1207"/>
  <c r="P1923"/>
  <c r="P1920"/>
  <c r="P1948"/>
  <c r="P1945"/>
  <c r="Q2470"/>
  <c r="Q2473"/>
  <c r="P2358"/>
  <c r="P2355"/>
  <c r="O614"/>
  <c r="O616"/>
  <c r="O617"/>
  <c r="P2483"/>
  <c r="P2480"/>
  <c r="P1738"/>
  <c r="P1735"/>
  <c r="O2650"/>
  <c r="O2653"/>
  <c r="Q2137"/>
  <c r="Q2134"/>
  <c r="Q2136"/>
  <c r="Q829"/>
  <c r="Q831"/>
  <c r="Q832"/>
  <c r="Q1082"/>
  <c r="Q1079"/>
  <c r="Q1081"/>
  <c r="P1124"/>
  <c r="P1126"/>
  <c r="P1127"/>
  <c r="P753"/>
  <c r="P750"/>
  <c r="Q2052"/>
  <c r="Q2049"/>
  <c r="Q2051"/>
  <c r="Q1964"/>
  <c r="Q1966"/>
  <c r="Q1967"/>
  <c r="P1074"/>
  <c r="P1076"/>
  <c r="P1077"/>
  <c r="P2309"/>
  <c r="P2311"/>
  <c r="P2312"/>
  <c r="P1789"/>
  <c r="P1791"/>
  <c r="P1792"/>
  <c r="P1292"/>
  <c r="P1289"/>
  <c r="P1291"/>
  <c r="P1816"/>
  <c r="P1817"/>
  <c r="P1814"/>
  <c r="P869"/>
  <c r="P871"/>
  <c r="P872"/>
  <c r="P1839"/>
  <c r="P1841"/>
  <c r="P1842"/>
  <c r="P499"/>
  <c r="P501"/>
  <c r="P502"/>
  <c r="P2629"/>
  <c r="P2631"/>
  <c r="P2632"/>
  <c r="Q1594"/>
  <c r="Q1596"/>
  <c r="Q1597"/>
  <c r="P2573"/>
  <c r="P2570"/>
  <c r="P2445"/>
  <c r="P2448"/>
  <c r="P2035"/>
  <c r="P2038"/>
  <c r="P1195"/>
  <c r="P1198"/>
  <c r="P694"/>
  <c r="P696"/>
  <c r="P697"/>
  <c r="P2151"/>
  <c r="P2152"/>
  <c r="P2149"/>
  <c r="P1420"/>
  <c r="P1423"/>
  <c r="P1294"/>
  <c r="P1296"/>
  <c r="P1297"/>
  <c r="P1232"/>
  <c r="P1229"/>
  <c r="P1231"/>
  <c r="P1547"/>
  <c r="P1544"/>
  <c r="P1546"/>
  <c r="P1284"/>
  <c r="P1286"/>
  <c r="P1287"/>
  <c r="P1058"/>
  <c r="P1055"/>
  <c r="Q1677"/>
  <c r="Q1674"/>
  <c r="Q1676"/>
  <c r="P658"/>
  <c r="P655"/>
  <c r="O970"/>
  <c r="O973"/>
  <c r="P156"/>
  <c r="P157"/>
  <c r="P154"/>
  <c r="Q560"/>
  <c r="Q563"/>
  <c r="Q455"/>
  <c r="Q458"/>
  <c r="P593"/>
  <c r="P590"/>
  <c r="P1958"/>
  <c r="P1955"/>
  <c r="P1159"/>
  <c r="P1161"/>
  <c r="P1162"/>
  <c r="P1347"/>
  <c r="P1344"/>
  <c r="P1346"/>
  <c r="P1439"/>
  <c r="P1441"/>
  <c r="P1442"/>
  <c r="P1557"/>
  <c r="P1554"/>
  <c r="P1556"/>
  <c r="P1374"/>
  <c r="P1376"/>
  <c r="P1377"/>
  <c r="P1217"/>
  <c r="P1214"/>
  <c r="P1216"/>
  <c r="P739"/>
  <c r="P741"/>
  <c r="P742"/>
  <c r="P662"/>
  <c r="P659"/>
  <c r="P661"/>
  <c r="P1507"/>
  <c r="P1504"/>
  <c r="P1506"/>
  <c r="P1579"/>
  <c r="P1581"/>
  <c r="P1582"/>
  <c r="P1282"/>
  <c r="P1279"/>
  <c r="P1281"/>
  <c r="P612"/>
  <c r="P609"/>
  <c r="P611"/>
  <c r="P704"/>
  <c r="P706"/>
  <c r="P707"/>
  <c r="P627"/>
  <c r="P624"/>
  <c r="P626"/>
  <c r="P1983"/>
  <c r="P1980"/>
  <c r="P1628"/>
  <c r="P1625"/>
  <c r="O1087"/>
  <c r="O1084"/>
  <c r="O1086"/>
  <c r="P2203"/>
  <c r="P2200"/>
  <c r="P1703"/>
  <c r="P1700"/>
  <c r="P1103"/>
  <c r="P1100"/>
  <c r="P1535"/>
  <c r="P1538"/>
  <c r="P1255"/>
  <c r="P1258"/>
  <c r="P1340"/>
  <c r="P1343"/>
  <c r="P1530"/>
  <c r="P1533"/>
  <c r="P1335"/>
  <c r="P1338"/>
  <c r="P1210"/>
  <c r="P1213"/>
  <c r="M139"/>
  <c r="M141" s="1"/>
  <c r="Q2697"/>
  <c r="Q2694"/>
  <c r="Q2696"/>
  <c r="Q2507"/>
  <c r="Q2504"/>
  <c r="Q2506"/>
  <c r="Q2675"/>
  <c r="Q2678"/>
  <c r="Q2585"/>
  <c r="Q2588"/>
  <c r="Q2475"/>
  <c r="Q2478"/>
  <c r="Q2435"/>
  <c r="Q2438"/>
  <c r="Q2295"/>
  <c r="Q2298"/>
  <c r="Q2185"/>
  <c r="Q2188"/>
  <c r="Q2105"/>
  <c r="Q2108"/>
  <c r="Q1985"/>
  <c r="Q1988"/>
  <c r="Q1845"/>
  <c r="Q1848"/>
  <c r="Q1685"/>
  <c r="Q1688"/>
  <c r="Q2350"/>
  <c r="Q2353"/>
  <c r="Q490"/>
  <c r="Q493"/>
  <c r="Q540"/>
  <c r="Q543"/>
  <c r="Q1065"/>
  <c r="Q1068"/>
  <c r="P1113"/>
  <c r="P1110"/>
  <c r="Q2335"/>
  <c r="Q2338"/>
  <c r="P1563"/>
  <c r="P1560"/>
  <c r="O2462"/>
  <c r="O2459"/>
  <c r="O2461"/>
  <c r="P2663"/>
  <c r="P2660"/>
  <c r="O675"/>
  <c r="O678"/>
  <c r="Q809"/>
  <c r="Q811"/>
  <c r="Q812"/>
  <c r="Q1069"/>
  <c r="Q1071"/>
  <c r="Q1072"/>
  <c r="Q912"/>
  <c r="Q909"/>
  <c r="Q911"/>
  <c r="P1224"/>
  <c r="P1226"/>
  <c r="P1227"/>
  <c r="P1146"/>
  <c r="P1147"/>
  <c r="P1144"/>
  <c r="P2306"/>
  <c r="P2307"/>
  <c r="P2304"/>
  <c r="Q1168"/>
  <c r="Q1165"/>
  <c r="Q968"/>
  <c r="Q965"/>
  <c r="Q818"/>
  <c r="Q815"/>
  <c r="Q1063"/>
  <c r="Q1060"/>
  <c r="Q893"/>
  <c r="Q890"/>
  <c r="P2535"/>
  <c r="P2538"/>
  <c r="P2491"/>
  <c r="P2492"/>
  <c r="P2489"/>
  <c r="O2255"/>
  <c r="O2258"/>
  <c r="P1898"/>
  <c r="P1895"/>
  <c r="P1524"/>
  <c r="P1526"/>
  <c r="P1527"/>
  <c r="Q2094"/>
  <c r="Q2096"/>
  <c r="Q2097"/>
  <c r="P2158"/>
  <c r="P2155"/>
  <c r="P2593"/>
  <c r="P2590"/>
  <c r="P1808"/>
  <c r="P1805"/>
  <c r="Q1768"/>
  <c r="Q1765"/>
  <c r="Q2093"/>
  <c r="Q2090"/>
  <c r="Q2378"/>
  <c r="Q2375"/>
  <c r="Q1823"/>
  <c r="Q1820"/>
  <c r="P2485"/>
  <c r="P2488"/>
  <c r="Q1869"/>
  <c r="Q1871"/>
  <c r="Q1872"/>
  <c r="Q1704"/>
  <c r="Q1706"/>
  <c r="Q1707"/>
  <c r="Q1094"/>
  <c r="Q1096"/>
  <c r="Q1097"/>
  <c r="P2658"/>
  <c r="P2655"/>
  <c r="P1463"/>
  <c r="P1460"/>
  <c r="P1388"/>
  <c r="P1385"/>
  <c r="Q1107"/>
  <c r="Q1104"/>
  <c r="Q1106"/>
  <c r="Q894"/>
  <c r="Q896"/>
  <c r="Q897"/>
  <c r="P2066"/>
  <c r="P2067"/>
  <c r="P2064"/>
  <c r="P1711"/>
  <c r="P1712"/>
  <c r="P1709"/>
  <c r="P2639"/>
  <c r="P2641"/>
  <c r="P2642"/>
  <c r="Q2693"/>
  <c r="Q2690"/>
  <c r="P495"/>
  <c r="P498"/>
  <c r="Q1925"/>
  <c r="Q1928"/>
  <c r="L249"/>
  <c r="L250" s="1"/>
  <c r="L269"/>
  <c r="L270" s="1"/>
  <c r="M369"/>
  <c r="M370" s="1"/>
  <c r="M114"/>
  <c r="M115" s="1"/>
  <c r="M484"/>
  <c r="M485" s="1"/>
  <c r="N434"/>
  <c r="N435" s="1"/>
  <c r="L339"/>
  <c r="L340" s="1"/>
  <c r="M385"/>
  <c r="M388"/>
  <c r="L30"/>
  <c r="L260"/>
  <c r="L263"/>
  <c r="K290"/>
  <c r="K293"/>
  <c r="K383"/>
  <c r="K380"/>
  <c r="M440"/>
  <c r="M443"/>
  <c r="K295"/>
  <c r="M345"/>
  <c r="M348"/>
  <c r="P2608"/>
  <c r="P2605"/>
  <c r="Q2292"/>
  <c r="Q2289"/>
  <c r="Q2291"/>
  <c r="P1179"/>
  <c r="P1181"/>
  <c r="P1182"/>
  <c r="O1137"/>
  <c r="O1134"/>
  <c r="O1136"/>
  <c r="P2684"/>
  <c r="P2686"/>
  <c r="P2687"/>
  <c r="P2324"/>
  <c r="P2326"/>
  <c r="P2327"/>
  <c r="P1884"/>
  <c r="P1886"/>
  <c r="P1887"/>
  <c r="Q564"/>
  <c r="Q566"/>
  <c r="Q567"/>
  <c r="Q997"/>
  <c r="Q994"/>
  <c r="Q996"/>
  <c r="Q944"/>
  <c r="Q946"/>
  <c r="Q947"/>
  <c r="Q847"/>
  <c r="Q844"/>
  <c r="Q846"/>
  <c r="P1274"/>
  <c r="P1276"/>
  <c r="P1277"/>
  <c r="P921"/>
  <c r="P922"/>
  <c r="P919"/>
  <c r="O758"/>
  <c r="O755"/>
  <c r="P1589"/>
  <c r="P1591"/>
  <c r="P1592"/>
  <c r="P2189"/>
  <c r="P2191"/>
  <c r="P2192"/>
  <c r="P1689"/>
  <c r="P1691"/>
  <c r="P1692"/>
  <c r="P605"/>
  <c r="P608"/>
  <c r="P1325"/>
  <c r="P1328"/>
  <c r="P943"/>
  <c r="P940"/>
  <c r="P1519"/>
  <c r="P1521"/>
  <c r="P1522"/>
  <c r="P760"/>
  <c r="P763"/>
  <c r="P680"/>
  <c r="P683"/>
  <c r="Q2222"/>
  <c r="Q2219"/>
  <c r="Q2221"/>
  <c r="Q2139"/>
  <c r="Q2141"/>
  <c r="Q2142"/>
  <c r="Q2022"/>
  <c r="Q2019"/>
  <c r="Q2021"/>
  <c r="Q1889"/>
  <c r="Q1891"/>
  <c r="Q1892"/>
  <c r="Q1732"/>
  <c r="Q1729"/>
  <c r="Q1731"/>
  <c r="Q2399"/>
  <c r="Q2401"/>
  <c r="Q2402"/>
  <c r="Q2362"/>
  <c r="Q2359"/>
  <c r="Q2361"/>
  <c r="Q2229"/>
  <c r="Q2231"/>
  <c r="Q2232"/>
  <c r="Q1132"/>
  <c r="Q1129"/>
  <c r="Q1131"/>
  <c r="Q1044"/>
  <c r="Q1046"/>
  <c r="Q1047"/>
  <c r="P2088"/>
  <c r="P2085"/>
  <c r="P2333"/>
  <c r="P2330"/>
  <c r="P738"/>
  <c r="P735"/>
  <c r="P2503"/>
  <c r="P2500"/>
  <c r="P2124"/>
  <c r="P2126"/>
  <c r="P2127"/>
  <c r="P1400"/>
  <c r="P1403"/>
  <c r="Q2018"/>
  <c r="Q2015"/>
  <c r="Q1918"/>
  <c r="Q1915"/>
  <c r="Q1833"/>
  <c r="Q1830"/>
  <c r="Q1753"/>
  <c r="Q1750"/>
  <c r="Q1658"/>
  <c r="Q1655"/>
  <c r="Q1158"/>
  <c r="Q1155"/>
  <c r="Q928"/>
  <c r="Q925"/>
  <c r="Q808"/>
  <c r="Q805"/>
  <c r="P841"/>
  <c r="P842"/>
  <c r="P839"/>
  <c r="P2251"/>
  <c r="P2252"/>
  <c r="P2249"/>
  <c r="P1761"/>
  <c r="P1762"/>
  <c r="P1759"/>
  <c r="P791"/>
  <c r="P792"/>
  <c r="P789"/>
  <c r="P934"/>
  <c r="P936"/>
  <c r="P937"/>
  <c r="P548"/>
  <c r="P545"/>
  <c r="P1993"/>
  <c r="P1990"/>
  <c r="P1049"/>
  <c r="P1051"/>
  <c r="P1052"/>
  <c r="P2443"/>
  <c r="P2440"/>
  <c r="P1638"/>
  <c r="P1635"/>
  <c r="O1150"/>
  <c r="O1153"/>
  <c r="O785"/>
  <c r="O788"/>
  <c r="P2268"/>
  <c r="P2265"/>
  <c r="P858"/>
  <c r="P855"/>
  <c r="Q1769"/>
  <c r="Q1771"/>
  <c r="Q1772"/>
  <c r="Q1997"/>
  <c r="Q1994"/>
  <c r="Q1996"/>
  <c r="P1663"/>
  <c r="P1660"/>
  <c r="P1603"/>
  <c r="P1600"/>
  <c r="P2109"/>
  <c r="P2111"/>
  <c r="P2112"/>
  <c r="P1858"/>
  <c r="P1855"/>
  <c r="P1038"/>
  <c r="P1035"/>
  <c r="P1913"/>
  <c r="P1910"/>
  <c r="P2263"/>
  <c r="P2260"/>
  <c r="O770"/>
  <c r="O773"/>
  <c r="P825"/>
  <c r="P828"/>
  <c r="P2619"/>
  <c r="P2621"/>
  <c r="P2622"/>
  <c r="P1903"/>
  <c r="P1900"/>
  <c r="O2077"/>
  <c r="O2074"/>
  <c r="O2076"/>
  <c r="P1565"/>
  <c r="P1568"/>
  <c r="P1265"/>
  <c r="P1268"/>
  <c r="P1370"/>
  <c r="P1373"/>
  <c r="P2063"/>
  <c r="P2060"/>
  <c r="Q2669"/>
  <c r="Q2671"/>
  <c r="Q2672"/>
  <c r="P1444"/>
  <c r="P1446"/>
  <c r="P1447"/>
  <c r="P1512"/>
  <c r="P1509"/>
  <c r="P1511"/>
  <c r="P1199"/>
  <c r="P1201"/>
  <c r="P1202"/>
  <c r="P1479"/>
  <c r="P1481"/>
  <c r="P1482"/>
  <c r="P2386"/>
  <c r="P2387"/>
  <c r="P2384"/>
  <c r="P1881"/>
  <c r="P1882"/>
  <c r="P1879"/>
  <c r="Q2614"/>
  <c r="Q2616"/>
  <c r="Q2617"/>
  <c r="Q2497"/>
  <c r="Q2494"/>
  <c r="Q2496"/>
  <c r="Q1117"/>
  <c r="Q1114"/>
  <c r="Q1116"/>
  <c r="Q1027"/>
  <c r="Q1024"/>
  <c r="Q1026"/>
  <c r="P2001"/>
  <c r="P2002"/>
  <c r="P1999"/>
  <c r="P2316"/>
  <c r="P2317"/>
  <c r="P2314"/>
  <c r="P2008"/>
  <c r="P2005"/>
  <c r="O1015"/>
  <c r="O1018"/>
  <c r="P722"/>
  <c r="P719"/>
  <c r="P721"/>
  <c r="P639"/>
  <c r="P641"/>
  <c r="P642"/>
  <c r="P1424"/>
  <c r="P1426"/>
  <c r="P1427"/>
  <c r="P1244"/>
  <c r="P1246"/>
  <c r="P1247"/>
  <c r="P2595"/>
  <c r="P2598"/>
  <c r="P2205"/>
  <c r="P2208"/>
  <c r="P1745"/>
  <c r="P1748"/>
  <c r="Q1977"/>
  <c r="Q1974"/>
  <c r="Q1976"/>
  <c r="L265"/>
  <c r="M314"/>
  <c r="M315" s="1"/>
  <c r="L239"/>
  <c r="L240" s="1"/>
  <c r="Q2612"/>
  <c r="Q2609"/>
  <c r="Q2611"/>
  <c r="Q2452"/>
  <c r="Q2449"/>
  <c r="Q2451"/>
  <c r="Q2175"/>
  <c r="Q2178"/>
  <c r="P1223"/>
  <c r="P1220"/>
  <c r="P2568"/>
  <c r="P2565"/>
  <c r="P1383"/>
  <c r="P1380"/>
  <c r="P1575"/>
  <c r="P1578"/>
  <c r="P1174"/>
  <c r="P1176"/>
  <c r="P1177"/>
  <c r="P1262"/>
  <c r="P1259"/>
  <c r="P1261"/>
  <c r="Q2130"/>
  <c r="Q2133"/>
  <c r="Q1860"/>
  <c r="Q1863"/>
  <c r="Q2395"/>
  <c r="Q2398"/>
  <c r="Q2270"/>
  <c r="Q2273"/>
  <c r="Q1960"/>
  <c r="Q1963"/>
  <c r="Q1795"/>
  <c r="Q1798"/>
  <c r="P1365"/>
  <c r="P1368"/>
  <c r="P1450"/>
  <c r="P1453"/>
  <c r="O2540"/>
  <c r="O2543"/>
  <c r="P1641"/>
  <c r="P1642"/>
  <c r="P1639"/>
  <c r="Q1835"/>
  <c r="Q1838"/>
  <c r="P1354"/>
  <c r="P1356"/>
  <c r="P1357"/>
  <c r="Q1122"/>
  <c r="Q1119"/>
  <c r="Q1121"/>
  <c r="Q959"/>
  <c r="Q961"/>
  <c r="Q962"/>
  <c r="P587"/>
  <c r="P584"/>
  <c r="P586"/>
  <c r="Q2300"/>
  <c r="Q2303"/>
  <c r="Q2180"/>
  <c r="Q2183"/>
  <c r="Q2100"/>
  <c r="Q2103"/>
  <c r="Q1950"/>
  <c r="Q1953"/>
  <c r="Q1780"/>
  <c r="Q1783"/>
  <c r="Q1680"/>
  <c r="Q1683"/>
  <c r="Q2380"/>
  <c r="Q2383"/>
  <c r="Q2280"/>
  <c r="Q2283"/>
  <c r="P1741"/>
  <c r="P1742"/>
  <c r="P1739"/>
  <c r="Q777"/>
  <c r="Q774"/>
  <c r="Q776"/>
  <c r="P2418"/>
  <c r="P2415"/>
  <c r="Q2040"/>
  <c r="Q2043"/>
  <c r="Q1865"/>
  <c r="Q1868"/>
  <c r="Q1695"/>
  <c r="Q1698"/>
  <c r="Q1610"/>
  <c r="Q1613"/>
  <c r="Q2225"/>
  <c r="Q2228"/>
  <c r="Q2045"/>
  <c r="Q2048"/>
  <c r="P908"/>
  <c r="P905"/>
  <c r="P2073"/>
  <c r="P2070"/>
  <c r="P1494"/>
  <c r="P1496"/>
  <c r="P1497"/>
  <c r="P1349"/>
  <c r="P1351"/>
  <c r="P1352"/>
  <c r="P1412"/>
  <c r="P1409"/>
  <c r="P1411"/>
  <c r="P1299"/>
  <c r="P1301"/>
  <c r="P1302"/>
  <c r="P1432"/>
  <c r="P1429"/>
  <c r="P1431"/>
  <c r="P1312"/>
  <c r="P1309"/>
  <c r="P1311"/>
  <c r="Q2668"/>
  <c r="Q2665"/>
  <c r="Q2548"/>
  <c r="Q2545"/>
  <c r="P528"/>
  <c r="P525"/>
  <c r="P868"/>
  <c r="P865"/>
  <c r="P1008"/>
  <c r="P1005"/>
  <c r="P533"/>
  <c r="P530"/>
  <c r="Q2323"/>
  <c r="Q2320"/>
  <c r="P1518"/>
  <c r="P1515"/>
  <c r="P2234"/>
  <c r="P2236"/>
  <c r="P2237"/>
  <c r="P1754"/>
  <c r="P1756"/>
  <c r="P1757"/>
  <c r="P2286"/>
  <c r="P2287"/>
  <c r="P2284"/>
  <c r="P1811"/>
  <c r="P1812"/>
  <c r="P1809"/>
  <c r="Q2210"/>
  <c r="Q2213"/>
  <c r="Q2010"/>
  <c r="Q2013"/>
  <c r="Q1720"/>
  <c r="Q1723"/>
  <c r="Q2429"/>
  <c r="Q2431"/>
  <c r="Q2432"/>
  <c r="P1588"/>
  <c r="P1585"/>
  <c r="Q555"/>
  <c r="Q558"/>
  <c r="Q515"/>
  <c r="Q518"/>
  <c r="Q2422"/>
  <c r="Q2419"/>
  <c r="Q2421"/>
  <c r="O4"/>
  <c r="O6"/>
  <c r="O7"/>
  <c r="P2116"/>
  <c r="P2117"/>
  <c r="P2114"/>
  <c r="P550"/>
  <c r="P553"/>
  <c r="P1185"/>
  <c r="P1188"/>
  <c r="Q982"/>
  <c r="Q979"/>
  <c r="Q981"/>
  <c r="Q899"/>
  <c r="Q901"/>
  <c r="Q902"/>
  <c r="Q822"/>
  <c r="Q819"/>
  <c r="Q821"/>
  <c r="Q504"/>
  <c r="Q506"/>
  <c r="Q507"/>
  <c r="Q779"/>
  <c r="Q781"/>
  <c r="Q782"/>
  <c r="P594"/>
  <c r="P596"/>
  <c r="P597"/>
  <c r="P727"/>
  <c r="P724"/>
  <c r="P726"/>
  <c r="P644"/>
  <c r="P646"/>
  <c r="P647"/>
  <c r="P2518"/>
  <c r="P2515"/>
  <c r="P2578"/>
  <c r="P2575"/>
  <c r="P2558"/>
  <c r="P2555"/>
  <c r="P2424"/>
  <c r="P2426"/>
  <c r="P2427"/>
  <c r="P1237"/>
  <c r="P1234"/>
  <c r="P1236"/>
  <c r="P1489"/>
  <c r="P1491"/>
  <c r="P1492"/>
  <c r="P1943"/>
  <c r="P1940"/>
  <c r="P1608"/>
  <c r="P1605"/>
  <c r="P993"/>
  <c r="P990"/>
  <c r="P2083"/>
  <c r="P2080"/>
  <c r="P2373"/>
  <c r="P2370"/>
  <c r="O1032"/>
  <c r="O1029"/>
  <c r="O1031"/>
  <c r="P1878"/>
  <c r="P1875"/>
  <c r="P1330"/>
  <c r="P1333"/>
  <c r="O2525"/>
  <c r="O2528"/>
  <c r="Q2172"/>
  <c r="Q2169"/>
  <c r="Q2171"/>
  <c r="Q1932"/>
  <c r="Q1929"/>
  <c r="Q1931"/>
  <c r="Q1672"/>
  <c r="Q1669"/>
  <c r="Q1671"/>
  <c r="Q2214"/>
  <c r="Q2216"/>
  <c r="Q2217"/>
  <c r="Q1904"/>
  <c r="Q1906"/>
  <c r="Q1907"/>
  <c r="Q1724"/>
  <c r="Q1726"/>
  <c r="Q1727"/>
  <c r="P2389"/>
  <c r="P2391"/>
  <c r="P2392"/>
  <c r="P2559"/>
  <c r="P2561"/>
  <c r="P2562"/>
  <c r="Q999"/>
  <c r="Q1001"/>
  <c r="Q1002"/>
  <c r="Q952"/>
  <c r="Q949"/>
  <c r="Q951"/>
  <c r="Q849"/>
  <c r="Q851"/>
  <c r="Q852"/>
  <c r="Q1802"/>
  <c r="Q1799"/>
  <c r="Q1801"/>
  <c r="Q1622"/>
  <c r="Q1619"/>
  <c r="Q1621"/>
  <c r="Q877"/>
  <c r="Q874"/>
  <c r="Q876"/>
  <c r="P1540"/>
  <c r="P1543"/>
  <c r="L64"/>
  <c r="L65" s="1"/>
  <c r="N320"/>
  <c r="N323"/>
  <c r="M209"/>
  <c r="M210" s="1"/>
  <c r="N54"/>
  <c r="N57" s="1"/>
  <c r="L204"/>
  <c r="L207" s="1"/>
  <c r="N110"/>
  <c r="N113"/>
  <c r="L17"/>
  <c r="M17" s="1"/>
  <c r="K166"/>
  <c r="K168" s="1"/>
  <c r="L258"/>
  <c r="L11"/>
  <c r="L13" s="1"/>
  <c r="L362"/>
  <c r="L363" s="1"/>
  <c r="L86"/>
  <c r="L88" s="1"/>
  <c r="L421"/>
  <c r="L423" s="1"/>
  <c r="K128"/>
  <c r="M396"/>
  <c r="M398" s="1"/>
  <c r="K417"/>
  <c r="K418" s="1"/>
  <c r="M391"/>
  <c r="M393" s="1"/>
  <c r="K452"/>
  <c r="K356"/>
  <c r="K358" s="1"/>
  <c r="L192"/>
  <c r="L147"/>
  <c r="L148" s="1"/>
  <c r="M76"/>
  <c r="M78" s="1"/>
  <c r="L31"/>
  <c r="L33" s="1"/>
  <c r="M300"/>
  <c r="M331"/>
  <c r="M333" s="1"/>
  <c r="M446"/>
  <c r="M448" s="1"/>
  <c r="M161"/>
  <c r="M163" s="1"/>
  <c r="M477"/>
  <c r="M478" s="1"/>
  <c r="K296"/>
  <c r="K298" s="1"/>
  <c r="L150"/>
  <c r="A2762"/>
  <c r="N392" l="1"/>
  <c r="M87"/>
  <c r="L37"/>
  <c r="M140"/>
  <c r="E2745"/>
  <c r="L100"/>
  <c r="M98"/>
  <c r="M192"/>
  <c r="M335"/>
  <c r="N334" s="1"/>
  <c r="M12"/>
  <c r="N197"/>
  <c r="N96"/>
  <c r="M137"/>
  <c r="M245"/>
  <c r="M191"/>
  <c r="N77"/>
  <c r="L271"/>
  <c r="L241"/>
  <c r="M430"/>
  <c r="N429" s="1"/>
  <c r="K38"/>
  <c r="L483"/>
  <c r="M480" s="1"/>
  <c r="L52"/>
  <c r="L53" s="1"/>
  <c r="B2759"/>
  <c r="I2732"/>
  <c r="I2731"/>
  <c r="I2729"/>
  <c r="L2717"/>
  <c r="L2716"/>
  <c r="L2714"/>
  <c r="K2722"/>
  <c r="K2721"/>
  <c r="K2719"/>
  <c r="J2727"/>
  <c r="J2726"/>
  <c r="J2724"/>
  <c r="E2741"/>
  <c r="E2742"/>
  <c r="E2743" s="1"/>
  <c r="F2740" s="1"/>
  <c r="L2711"/>
  <c r="L2709"/>
  <c r="L2712"/>
  <c r="M2705"/>
  <c r="M2708"/>
  <c r="N2699"/>
  <c r="N2702"/>
  <c r="N2701"/>
  <c r="G2738"/>
  <c r="G2735"/>
  <c r="D2754"/>
  <c r="D2756" s="1"/>
  <c r="L272"/>
  <c r="L273" s="1"/>
  <c r="M337"/>
  <c r="N131"/>
  <c r="I2733"/>
  <c r="I2730"/>
  <c r="L2718"/>
  <c r="L2715"/>
  <c r="G2744"/>
  <c r="G2746"/>
  <c r="G2747"/>
  <c r="F2746"/>
  <c r="F2747"/>
  <c r="F2748" s="1"/>
  <c r="F2744"/>
  <c r="K2723"/>
  <c r="K2720"/>
  <c r="J2725"/>
  <c r="J2728"/>
  <c r="L2713"/>
  <c r="L2710"/>
  <c r="M2707"/>
  <c r="M2706"/>
  <c r="M2704"/>
  <c r="N2700"/>
  <c r="N2703"/>
  <c r="A2769"/>
  <c r="E2740"/>
  <c r="D2750"/>
  <c r="E2749" s="1"/>
  <c r="M82"/>
  <c r="M225"/>
  <c r="M237"/>
  <c r="M138"/>
  <c r="L206"/>
  <c r="L208" s="1"/>
  <c r="M135"/>
  <c r="N134" s="1"/>
  <c r="N136" s="1"/>
  <c r="M227"/>
  <c r="M228" s="1"/>
  <c r="L465"/>
  <c r="M464" s="1"/>
  <c r="M238"/>
  <c r="M302"/>
  <c r="M303" s="1"/>
  <c r="L376"/>
  <c r="L378" s="1"/>
  <c r="M117"/>
  <c r="L426"/>
  <c r="L428" s="1"/>
  <c r="M41"/>
  <c r="M43" s="1"/>
  <c r="L92"/>
  <c r="L151"/>
  <c r="L153" s="1"/>
  <c r="L50"/>
  <c r="N132"/>
  <c r="L36"/>
  <c r="L38" s="1"/>
  <c r="L242"/>
  <c r="M317"/>
  <c r="L342"/>
  <c r="L341"/>
  <c r="N436"/>
  <c r="M142"/>
  <c r="L266"/>
  <c r="L268" s="1"/>
  <c r="L467"/>
  <c r="M336"/>
  <c r="L166"/>
  <c r="L168" s="1"/>
  <c r="N397"/>
  <c r="M282"/>
  <c r="M283" s="1"/>
  <c r="M69"/>
  <c r="M70" s="1"/>
  <c r="M212"/>
  <c r="L67"/>
  <c r="M116"/>
  <c r="M46"/>
  <c r="L417"/>
  <c r="M40"/>
  <c r="N39" s="1"/>
  <c r="N40" s="1"/>
  <c r="L327"/>
  <c r="M432"/>
  <c r="M11"/>
  <c r="M13" s="1"/>
  <c r="L452"/>
  <c r="L415"/>
  <c r="N209"/>
  <c r="M64"/>
  <c r="N114"/>
  <c r="M269"/>
  <c r="N44"/>
  <c r="N46" s="1"/>
  <c r="N244"/>
  <c r="N224"/>
  <c r="N226" s="1"/>
  <c r="M413"/>
  <c r="M410"/>
  <c r="M280"/>
  <c r="M324"/>
  <c r="O129"/>
  <c r="M145"/>
  <c r="M239"/>
  <c r="N314"/>
  <c r="M339"/>
  <c r="O434"/>
  <c r="N484"/>
  <c r="N369"/>
  <c r="M249"/>
  <c r="M173"/>
  <c r="M170"/>
  <c r="M80"/>
  <c r="M83"/>
  <c r="M89"/>
  <c r="M149"/>
  <c r="N299"/>
  <c r="N75"/>
  <c r="L125"/>
  <c r="L128"/>
  <c r="M85"/>
  <c r="M10"/>
  <c r="L165"/>
  <c r="O110"/>
  <c r="O113"/>
  <c r="O321"/>
  <c r="O322"/>
  <c r="O319"/>
  <c r="Q1543"/>
  <c r="Q1540"/>
  <c r="P2524"/>
  <c r="P2526"/>
  <c r="P2527"/>
  <c r="Q1329"/>
  <c r="Q1331"/>
  <c r="Q1332"/>
  <c r="Q1875"/>
  <c r="Q1878"/>
  <c r="Q2369"/>
  <c r="Q2371"/>
  <c r="Q2372"/>
  <c r="Q2079"/>
  <c r="Q2081"/>
  <c r="Q2082"/>
  <c r="Q989"/>
  <c r="Q991"/>
  <c r="Q992"/>
  <c r="Q1607"/>
  <c r="Q1604"/>
  <c r="Q1606"/>
  <c r="Q1942"/>
  <c r="Q1939"/>
  <c r="Q1941"/>
  <c r="Q2555"/>
  <c r="Q2558"/>
  <c r="Q2575"/>
  <c r="Q2578"/>
  <c r="Q2515"/>
  <c r="Q2518"/>
  <c r="Q1184"/>
  <c r="Q1186"/>
  <c r="Q1187"/>
  <c r="Q552"/>
  <c r="Q549"/>
  <c r="Q551"/>
  <c r="R514"/>
  <c r="R516"/>
  <c r="R517"/>
  <c r="R556"/>
  <c r="R557"/>
  <c r="R554"/>
  <c r="Q1588"/>
  <c r="Q1585"/>
  <c r="R1721"/>
  <c r="R1722"/>
  <c r="R1719"/>
  <c r="R2011"/>
  <c r="R2012"/>
  <c r="R2009"/>
  <c r="R2211"/>
  <c r="R2212"/>
  <c r="R2209"/>
  <c r="Q1515"/>
  <c r="Q1518"/>
  <c r="R2323"/>
  <c r="R2320"/>
  <c r="Q533"/>
  <c r="Q530"/>
  <c r="Q1008"/>
  <c r="Q1005"/>
  <c r="Q868"/>
  <c r="Q865"/>
  <c r="Q528"/>
  <c r="Q525"/>
  <c r="R2548"/>
  <c r="R2545"/>
  <c r="R2668"/>
  <c r="R2665"/>
  <c r="Q2069"/>
  <c r="Q2071"/>
  <c r="Q2072"/>
  <c r="Q907"/>
  <c r="Q904"/>
  <c r="Q906"/>
  <c r="R2045"/>
  <c r="R2048"/>
  <c r="R2225"/>
  <c r="R2228"/>
  <c r="R1610"/>
  <c r="R1613"/>
  <c r="R1695"/>
  <c r="R1698"/>
  <c r="R1865"/>
  <c r="R1868"/>
  <c r="R2040"/>
  <c r="R2043"/>
  <c r="Q2414"/>
  <c r="Q2416"/>
  <c r="Q2417"/>
  <c r="R2283"/>
  <c r="R2280"/>
  <c r="R2383"/>
  <c r="R2380"/>
  <c r="R1683"/>
  <c r="R1680"/>
  <c r="R1783"/>
  <c r="R1780"/>
  <c r="R1953"/>
  <c r="R1950"/>
  <c r="R2103"/>
  <c r="R2100"/>
  <c r="R2183"/>
  <c r="R2180"/>
  <c r="R2303"/>
  <c r="R2300"/>
  <c r="R1835"/>
  <c r="R1838"/>
  <c r="P2539"/>
  <c r="P2541"/>
  <c r="P2542"/>
  <c r="Q1451"/>
  <c r="Q1452"/>
  <c r="Q1449"/>
  <c r="Q1364"/>
  <c r="Q1366"/>
  <c r="Q1367"/>
  <c r="R1796"/>
  <c r="R1797"/>
  <c r="R1794"/>
  <c r="R1961"/>
  <c r="R1962"/>
  <c r="R1959"/>
  <c r="R2271"/>
  <c r="R2272"/>
  <c r="R2269"/>
  <c r="R2394"/>
  <c r="R2396"/>
  <c r="R2397"/>
  <c r="R1859"/>
  <c r="R1861"/>
  <c r="R1862"/>
  <c r="R2129"/>
  <c r="R2131"/>
  <c r="R2132"/>
  <c r="Q1575"/>
  <c r="Q1578"/>
  <c r="Q1381"/>
  <c r="Q1382"/>
  <c r="Q1379"/>
  <c r="Q2567"/>
  <c r="Q2564"/>
  <c r="Q2566"/>
  <c r="Q1221"/>
  <c r="Q1222"/>
  <c r="Q1219"/>
  <c r="R2175"/>
  <c r="R2178"/>
  <c r="Q1747"/>
  <c r="Q1744"/>
  <c r="Q1746"/>
  <c r="Q2207"/>
  <c r="Q2204"/>
  <c r="Q2206"/>
  <c r="Q2597"/>
  <c r="Q2594"/>
  <c r="Q2596"/>
  <c r="P1014"/>
  <c r="P1016"/>
  <c r="P1017"/>
  <c r="Q2005"/>
  <c r="Q2008"/>
  <c r="Q2063"/>
  <c r="Q2060"/>
  <c r="Q1369"/>
  <c r="Q1371"/>
  <c r="Q1372"/>
  <c r="Q1266"/>
  <c r="Q1267"/>
  <c r="Q1264"/>
  <c r="Q1564"/>
  <c r="Q1566"/>
  <c r="Q1567"/>
  <c r="Q1903"/>
  <c r="Q1900"/>
  <c r="Q825"/>
  <c r="Q828"/>
  <c r="P770"/>
  <c r="P773"/>
  <c r="Q2262"/>
  <c r="Q2259"/>
  <c r="Q2261"/>
  <c r="Q1912"/>
  <c r="Q1909"/>
  <c r="Q1911"/>
  <c r="Q1034"/>
  <c r="Q1036"/>
  <c r="Q1037"/>
  <c r="Q1854"/>
  <c r="Q1856"/>
  <c r="Q1857"/>
  <c r="Q1600"/>
  <c r="Q1603"/>
  <c r="Q1660"/>
  <c r="Q1663"/>
  <c r="Q855"/>
  <c r="Q858"/>
  <c r="Q2268"/>
  <c r="Q2265"/>
  <c r="P786"/>
  <c r="P787"/>
  <c r="P784"/>
  <c r="P1149"/>
  <c r="P1151"/>
  <c r="P1152"/>
  <c r="Q1634"/>
  <c r="Q1636"/>
  <c r="Q1637"/>
  <c r="Q2442"/>
  <c r="Q2439"/>
  <c r="Q2441"/>
  <c r="Q1990"/>
  <c r="Q1993"/>
  <c r="Q545"/>
  <c r="Q548"/>
  <c r="R806"/>
  <c r="R807"/>
  <c r="R804"/>
  <c r="R924"/>
  <c r="R926"/>
  <c r="R927"/>
  <c r="R1156"/>
  <c r="R1157"/>
  <c r="R1154"/>
  <c r="R1654"/>
  <c r="R1656"/>
  <c r="R1657"/>
  <c r="R1751"/>
  <c r="R1752"/>
  <c r="R1749"/>
  <c r="R1829"/>
  <c r="R1831"/>
  <c r="R1832"/>
  <c r="R1916"/>
  <c r="R1917"/>
  <c r="R1914"/>
  <c r="R2014"/>
  <c r="R2016"/>
  <c r="R2017"/>
  <c r="Q1399"/>
  <c r="Q1401"/>
  <c r="Q1402"/>
  <c r="Q2499"/>
  <c r="Q2501"/>
  <c r="Q2502"/>
  <c r="Q736"/>
  <c r="Q737"/>
  <c r="Q734"/>
  <c r="Q2329"/>
  <c r="Q2331"/>
  <c r="Q2332"/>
  <c r="Q2084"/>
  <c r="Q2086"/>
  <c r="Q2087"/>
  <c r="Q680"/>
  <c r="Q683"/>
  <c r="Q760"/>
  <c r="Q763"/>
  <c r="Q943"/>
  <c r="Q940"/>
  <c r="Q1328"/>
  <c r="Q1325"/>
  <c r="Q608"/>
  <c r="Q605"/>
  <c r="P755"/>
  <c r="P758"/>
  <c r="Q2608"/>
  <c r="Q2605"/>
  <c r="N344"/>
  <c r="N347" s="1"/>
  <c r="L294"/>
  <c r="L295" s="1"/>
  <c r="N441"/>
  <c r="N442"/>
  <c r="N439"/>
  <c r="L289"/>
  <c r="L291" s="1"/>
  <c r="M259"/>
  <c r="M261" s="1"/>
  <c r="M29"/>
  <c r="M30" s="1"/>
  <c r="N384"/>
  <c r="N387" s="1"/>
  <c r="R1925"/>
  <c r="R1928"/>
  <c r="Q495"/>
  <c r="Q498"/>
  <c r="R2691"/>
  <c r="R2692"/>
  <c r="R2689"/>
  <c r="Q1388"/>
  <c r="Q1385"/>
  <c r="Q1463"/>
  <c r="Q1460"/>
  <c r="Q2658"/>
  <c r="Q2655"/>
  <c r="Q2488"/>
  <c r="Q2485"/>
  <c r="R1821"/>
  <c r="R1822"/>
  <c r="R1819"/>
  <c r="R2374"/>
  <c r="R2376"/>
  <c r="R2377"/>
  <c r="R2089"/>
  <c r="R2091"/>
  <c r="R2092"/>
  <c r="R1764"/>
  <c r="R1766"/>
  <c r="R1767"/>
  <c r="Q1804"/>
  <c r="Q1806"/>
  <c r="Q1807"/>
  <c r="Q2592"/>
  <c r="Q2589"/>
  <c r="Q2591"/>
  <c r="Q2154"/>
  <c r="Q2156"/>
  <c r="Q2157"/>
  <c r="Q1895"/>
  <c r="Q1898"/>
  <c r="P2254"/>
  <c r="P2256"/>
  <c r="P2257"/>
  <c r="Q2538"/>
  <c r="Q2535"/>
  <c r="R889"/>
  <c r="R891"/>
  <c r="R892"/>
  <c r="R1061"/>
  <c r="R1062"/>
  <c r="R1059"/>
  <c r="R814"/>
  <c r="R816"/>
  <c r="R817"/>
  <c r="R966"/>
  <c r="R967"/>
  <c r="R964"/>
  <c r="R1164"/>
  <c r="R1166"/>
  <c r="R1167"/>
  <c r="P678"/>
  <c r="P675"/>
  <c r="Q2659"/>
  <c r="Q2661"/>
  <c r="Q2662"/>
  <c r="Q1560"/>
  <c r="Q1563"/>
  <c r="R2336"/>
  <c r="R2337"/>
  <c r="R2334"/>
  <c r="Q1113"/>
  <c r="Q1110"/>
  <c r="R1064"/>
  <c r="R1066"/>
  <c r="R1067"/>
  <c r="R539"/>
  <c r="R541"/>
  <c r="R542"/>
  <c r="R491"/>
  <c r="R492"/>
  <c r="R489"/>
  <c r="R2349"/>
  <c r="R2351"/>
  <c r="R2352"/>
  <c r="R1686"/>
  <c r="R1687"/>
  <c r="R1684"/>
  <c r="R1844"/>
  <c r="R1846"/>
  <c r="R1847"/>
  <c r="R1986"/>
  <c r="R1987"/>
  <c r="R1984"/>
  <c r="R2104"/>
  <c r="R2106"/>
  <c r="R2107"/>
  <c r="R2186"/>
  <c r="R2187"/>
  <c r="R2184"/>
  <c r="R2294"/>
  <c r="R2296"/>
  <c r="R2297"/>
  <c r="R2436"/>
  <c r="R2437"/>
  <c r="R2434"/>
  <c r="R2474"/>
  <c r="R2476"/>
  <c r="R2477"/>
  <c r="R2586"/>
  <c r="R2587"/>
  <c r="R2584"/>
  <c r="R2674"/>
  <c r="R2676"/>
  <c r="R2677"/>
  <c r="Q1211"/>
  <c r="Q1212"/>
  <c r="Q1209"/>
  <c r="Q1336"/>
  <c r="Q1337"/>
  <c r="Q1334"/>
  <c r="Q1529"/>
  <c r="Q1531"/>
  <c r="Q1532"/>
  <c r="Q1341"/>
  <c r="Q1342"/>
  <c r="Q1339"/>
  <c r="Q1254"/>
  <c r="Q1256"/>
  <c r="Q1257"/>
  <c r="Q1536"/>
  <c r="Q1537"/>
  <c r="Q1534"/>
  <c r="Q1100"/>
  <c r="Q1103"/>
  <c r="Q1700"/>
  <c r="Q1703"/>
  <c r="Q2200"/>
  <c r="Q2203"/>
  <c r="Q1624"/>
  <c r="Q1626"/>
  <c r="Q1627"/>
  <c r="Q1979"/>
  <c r="Q1981"/>
  <c r="Q1982"/>
  <c r="Q1958"/>
  <c r="Q1955"/>
  <c r="Q590"/>
  <c r="Q593"/>
  <c r="R456"/>
  <c r="R457"/>
  <c r="R454"/>
  <c r="R561"/>
  <c r="R562"/>
  <c r="R559"/>
  <c r="P973"/>
  <c r="P970"/>
  <c r="Q654"/>
  <c r="Q656"/>
  <c r="Q657"/>
  <c r="Q1058"/>
  <c r="Q1055"/>
  <c r="Q1419"/>
  <c r="Q1421"/>
  <c r="Q1422"/>
  <c r="Q1194"/>
  <c r="Q1196"/>
  <c r="Q1197"/>
  <c r="Q2037"/>
  <c r="Q2034"/>
  <c r="Q2036"/>
  <c r="Q2447"/>
  <c r="Q2444"/>
  <c r="Q2446"/>
  <c r="Q2570"/>
  <c r="Q2573"/>
  <c r="Q753"/>
  <c r="Q750"/>
  <c r="P2649"/>
  <c r="P2651"/>
  <c r="P2652"/>
  <c r="Q1735"/>
  <c r="Q1738"/>
  <c r="Q2480"/>
  <c r="Q2483"/>
  <c r="Q2354"/>
  <c r="Q2356"/>
  <c r="Q2357"/>
  <c r="R2473"/>
  <c r="R2470"/>
  <c r="Q1944"/>
  <c r="Q1946"/>
  <c r="Q1947"/>
  <c r="Q1922"/>
  <c r="Q1919"/>
  <c r="Q1921"/>
  <c r="Q2243"/>
  <c r="Q2240"/>
  <c r="L469"/>
  <c r="Q574"/>
  <c r="Q576"/>
  <c r="Q577"/>
  <c r="Q1359"/>
  <c r="Q1361"/>
  <c r="Q1362"/>
  <c r="Q1551"/>
  <c r="Q1552"/>
  <c r="Q1549"/>
  <c r="Q651"/>
  <c r="Q652"/>
  <c r="Q649"/>
  <c r="Q1458"/>
  <c r="Q1455"/>
  <c r="Q2412"/>
  <c r="Q2409"/>
  <c r="Q2411"/>
  <c r="Q1253"/>
  <c r="Q1250"/>
  <c r="Q1398"/>
  <c r="Q1395"/>
  <c r="Q1193"/>
  <c r="Q1190"/>
  <c r="Q1503"/>
  <c r="Q1500"/>
  <c r="Q1438"/>
  <c r="Q1435"/>
  <c r="Q730"/>
  <c r="Q733"/>
  <c r="Q630"/>
  <c r="Q633"/>
  <c r="Q684"/>
  <c r="Q686"/>
  <c r="Q687"/>
  <c r="Q670"/>
  <c r="Q673"/>
  <c r="Q1475"/>
  <c r="Q1478"/>
  <c r="P796"/>
  <c r="P797"/>
  <c r="P794"/>
  <c r="Q745"/>
  <c r="Q748"/>
  <c r="Q700"/>
  <c r="Q703"/>
  <c r="Q1305"/>
  <c r="Q1308"/>
  <c r="Q1270"/>
  <c r="Q1273"/>
  <c r="Q1485"/>
  <c r="Q1488"/>
  <c r="Q2465"/>
  <c r="Q2468"/>
  <c r="Q838"/>
  <c r="Q835"/>
  <c r="Q1788"/>
  <c r="Q1785"/>
  <c r="Q2197"/>
  <c r="Q2194"/>
  <c r="Q2196"/>
  <c r="Q715"/>
  <c r="Q718"/>
  <c r="Q1042"/>
  <c r="Q1039"/>
  <c r="Q1041"/>
  <c r="R2343"/>
  <c r="R2340"/>
  <c r="R2603"/>
  <c r="R2600"/>
  <c r="Q510"/>
  <c r="Q513"/>
  <c r="Q985"/>
  <c r="Q988"/>
  <c r="Q1632"/>
  <c r="Q1629"/>
  <c r="Q1631"/>
  <c r="Q1664"/>
  <c r="Q1666"/>
  <c r="Q1667"/>
  <c r="Q954"/>
  <c r="Q956"/>
  <c r="Q957"/>
  <c r="Q569"/>
  <c r="Q571"/>
  <c r="Q572"/>
  <c r="Q1647"/>
  <c r="Q1644"/>
  <c r="Q1646"/>
  <c r="Q2167"/>
  <c r="Q2164"/>
  <c r="Q2166"/>
  <c r="Q1464"/>
  <c r="Q1466"/>
  <c r="Q1467"/>
  <c r="Q2119"/>
  <c r="Q2121"/>
  <c r="Q2122"/>
  <c r="Q583"/>
  <c r="Q580"/>
  <c r="Q1321"/>
  <c r="Q1322"/>
  <c r="Q1319"/>
  <c r="Q2162"/>
  <c r="Q2159"/>
  <c r="Q2161"/>
  <c r="Q2029"/>
  <c r="Q2031"/>
  <c r="Q2032"/>
  <c r="M199"/>
  <c r="M202" s="1"/>
  <c r="N444"/>
  <c r="N445" s="1"/>
  <c r="M59"/>
  <c r="M62" s="1"/>
  <c r="N234"/>
  <c r="N237" s="1"/>
  <c r="N329"/>
  <c r="N331" s="1"/>
  <c r="M19"/>
  <c r="M22" s="1"/>
  <c r="L25"/>
  <c r="L28"/>
  <c r="L459"/>
  <c r="L462" s="1"/>
  <c r="L104"/>
  <c r="L106" s="1"/>
  <c r="L184"/>
  <c r="L186" s="1"/>
  <c r="R876"/>
  <c r="R877"/>
  <c r="R874"/>
  <c r="R1621"/>
  <c r="R1622"/>
  <c r="R1619"/>
  <c r="R1801"/>
  <c r="R1802"/>
  <c r="R1799"/>
  <c r="R849"/>
  <c r="R851"/>
  <c r="R852"/>
  <c r="R951"/>
  <c r="R952"/>
  <c r="R949"/>
  <c r="R999"/>
  <c r="R1001"/>
  <c r="R1002"/>
  <c r="Q2560"/>
  <c r="Q2563"/>
  <c r="Q2390"/>
  <c r="Q2393"/>
  <c r="R1728"/>
  <c r="R1725"/>
  <c r="R1908"/>
  <c r="R1905"/>
  <c r="R2218"/>
  <c r="R2215"/>
  <c r="R1673"/>
  <c r="R1670"/>
  <c r="R1933"/>
  <c r="R1930"/>
  <c r="R2173"/>
  <c r="R2170"/>
  <c r="P1033"/>
  <c r="P1030"/>
  <c r="Q1491"/>
  <c r="Q1492"/>
  <c r="Q1489"/>
  <c r="Q1234"/>
  <c r="Q1236"/>
  <c r="Q1237"/>
  <c r="Q2425"/>
  <c r="Q2428"/>
  <c r="Q644"/>
  <c r="Q646"/>
  <c r="Q647"/>
  <c r="Q726"/>
  <c r="Q727"/>
  <c r="Q724"/>
  <c r="Q594"/>
  <c r="Q596"/>
  <c r="Q597"/>
  <c r="R780"/>
  <c r="R783"/>
  <c r="R505"/>
  <c r="R508"/>
  <c r="R820"/>
  <c r="R823"/>
  <c r="R900"/>
  <c r="R903"/>
  <c r="R980"/>
  <c r="R983"/>
  <c r="Q2115"/>
  <c r="Q2118"/>
  <c r="P5"/>
  <c r="P8"/>
  <c r="R2421"/>
  <c r="R2422"/>
  <c r="R2419"/>
  <c r="R2433"/>
  <c r="R2430"/>
  <c r="Q1810"/>
  <c r="Q1813"/>
  <c r="Q2285"/>
  <c r="Q2288"/>
  <c r="Q1755"/>
  <c r="Q1758"/>
  <c r="Q2235"/>
  <c r="Q2238"/>
  <c r="Q1311"/>
  <c r="Q1312"/>
  <c r="Q1309"/>
  <c r="Q1429"/>
  <c r="Q1431"/>
  <c r="Q1432"/>
  <c r="Q1300"/>
  <c r="Q1303"/>
  <c r="Q1410"/>
  <c r="Q1413"/>
  <c r="Q1350"/>
  <c r="Q1353"/>
  <c r="Q1498"/>
  <c r="Q1495"/>
  <c r="R776"/>
  <c r="R777"/>
  <c r="R774"/>
  <c r="Q1742"/>
  <c r="Q1739"/>
  <c r="Q1741"/>
  <c r="Q584"/>
  <c r="Q586"/>
  <c r="Q587"/>
  <c r="R960"/>
  <c r="R963"/>
  <c r="R1120"/>
  <c r="R1123"/>
  <c r="Q1355"/>
  <c r="Q1358"/>
  <c r="Q1640"/>
  <c r="Q1643"/>
  <c r="Q1263"/>
  <c r="Q1260"/>
  <c r="Q1175"/>
  <c r="Q1178"/>
  <c r="R2453"/>
  <c r="R2450"/>
  <c r="R2613"/>
  <c r="R2610"/>
  <c r="M374"/>
  <c r="M376" s="1"/>
  <c r="R1978"/>
  <c r="R1975"/>
  <c r="Q1244"/>
  <c r="Q1246"/>
  <c r="Q1247"/>
  <c r="Q1424"/>
  <c r="Q1426"/>
  <c r="Q1427"/>
  <c r="Q639"/>
  <c r="Q641"/>
  <c r="Q642"/>
  <c r="Q721"/>
  <c r="Q722"/>
  <c r="Q719"/>
  <c r="Q2317"/>
  <c r="Q2314"/>
  <c r="Q2316"/>
  <c r="Q2002"/>
  <c r="Q1999"/>
  <c r="Q2001"/>
  <c r="R1028"/>
  <c r="R1025"/>
  <c r="R1118"/>
  <c r="R1115"/>
  <c r="R2498"/>
  <c r="R2495"/>
  <c r="R2618"/>
  <c r="R2615"/>
  <c r="Q1879"/>
  <c r="Q1881"/>
  <c r="Q1882"/>
  <c r="Q2384"/>
  <c r="Q2386"/>
  <c r="Q2387"/>
  <c r="Q1483"/>
  <c r="Q1480"/>
  <c r="Q1200"/>
  <c r="Q1203"/>
  <c r="Q1510"/>
  <c r="Q1513"/>
  <c r="Q1445"/>
  <c r="Q1448"/>
  <c r="R2673"/>
  <c r="R2670"/>
  <c r="P2078"/>
  <c r="P2075"/>
  <c r="Q2619"/>
  <c r="Q2621"/>
  <c r="Q2622"/>
  <c r="Q2113"/>
  <c r="Q2110"/>
  <c r="R1996"/>
  <c r="R1997"/>
  <c r="R1994"/>
  <c r="R1769"/>
  <c r="R1771"/>
  <c r="R1772"/>
  <c r="Q1050"/>
  <c r="Q1053"/>
  <c r="Q938"/>
  <c r="Q935"/>
  <c r="Q793"/>
  <c r="Q790"/>
  <c r="Q1763"/>
  <c r="Q1760"/>
  <c r="Q2253"/>
  <c r="Q2250"/>
  <c r="Q843"/>
  <c r="Q840"/>
  <c r="Q2128"/>
  <c r="Q2125"/>
  <c r="R1046"/>
  <c r="R1047"/>
  <c r="R1044"/>
  <c r="R1129"/>
  <c r="R1131"/>
  <c r="R1132"/>
  <c r="R2231"/>
  <c r="R2232"/>
  <c r="R2229"/>
  <c r="R2359"/>
  <c r="R2361"/>
  <c r="R2362"/>
  <c r="R2401"/>
  <c r="R2402"/>
  <c r="R2399"/>
  <c r="R1729"/>
  <c r="R1731"/>
  <c r="R1732"/>
  <c r="R1891"/>
  <c r="R1892"/>
  <c r="R1889"/>
  <c r="R2019"/>
  <c r="R2021"/>
  <c r="R2022"/>
  <c r="R2141"/>
  <c r="R2142"/>
  <c r="R2139"/>
  <c r="R2219"/>
  <c r="R2221"/>
  <c r="R2222"/>
  <c r="Q1523"/>
  <c r="Q1520"/>
  <c r="Q1689"/>
  <c r="Q1691"/>
  <c r="Q1692"/>
  <c r="Q2189"/>
  <c r="Q2191"/>
  <c r="Q2192"/>
  <c r="Q1592"/>
  <c r="Q1589"/>
  <c r="Q1591"/>
  <c r="Q922"/>
  <c r="Q919"/>
  <c r="Q921"/>
  <c r="Q1274"/>
  <c r="Q1276"/>
  <c r="Q1277"/>
  <c r="R848"/>
  <c r="R845"/>
  <c r="R948"/>
  <c r="R945"/>
  <c r="R998"/>
  <c r="R995"/>
  <c r="R568"/>
  <c r="R565"/>
  <c r="Q1888"/>
  <c r="Q1885"/>
  <c r="Q2328"/>
  <c r="Q2325"/>
  <c r="Q2688"/>
  <c r="Q2685"/>
  <c r="P1138"/>
  <c r="P1135"/>
  <c r="Q1180"/>
  <c r="Q1183"/>
  <c r="R2290"/>
  <c r="R2293"/>
  <c r="M169"/>
  <c r="M171" s="1"/>
  <c r="N404"/>
  <c r="N407" s="1"/>
  <c r="N159"/>
  <c r="N160" s="1"/>
  <c r="L174"/>
  <c r="L177" s="1"/>
  <c r="M359"/>
  <c r="M360" s="1"/>
  <c r="Q2639"/>
  <c r="Q2641"/>
  <c r="Q2642"/>
  <c r="Q1709"/>
  <c r="Q1711"/>
  <c r="Q1712"/>
  <c r="Q2064"/>
  <c r="Q2066"/>
  <c r="Q2067"/>
  <c r="R895"/>
  <c r="R898"/>
  <c r="R1105"/>
  <c r="R1108"/>
  <c r="R1094"/>
  <c r="R1096"/>
  <c r="R1097"/>
  <c r="R1704"/>
  <c r="R1706"/>
  <c r="R1707"/>
  <c r="R1869"/>
  <c r="R1871"/>
  <c r="R1872"/>
  <c r="R2094"/>
  <c r="R2096"/>
  <c r="R2097"/>
  <c r="Q1525"/>
  <c r="Q1528"/>
  <c r="Q2492"/>
  <c r="Q2489"/>
  <c r="Q2491"/>
  <c r="Q2307"/>
  <c r="Q2304"/>
  <c r="Q2306"/>
  <c r="Q1145"/>
  <c r="Q1148"/>
  <c r="Q1226"/>
  <c r="Q1227"/>
  <c r="Q1224"/>
  <c r="R910"/>
  <c r="R913"/>
  <c r="R1070"/>
  <c r="R1073"/>
  <c r="R810"/>
  <c r="R813"/>
  <c r="P2463"/>
  <c r="P2460"/>
  <c r="R2504"/>
  <c r="R2506"/>
  <c r="R2507"/>
  <c r="R2694"/>
  <c r="R2696"/>
  <c r="R2697"/>
  <c r="P1088"/>
  <c r="P1085"/>
  <c r="Q628"/>
  <c r="Q625"/>
  <c r="Q708"/>
  <c r="Q705"/>
  <c r="Q613"/>
  <c r="Q610"/>
  <c r="Q1283"/>
  <c r="Q1280"/>
  <c r="Q1583"/>
  <c r="Q1580"/>
  <c r="Q1508"/>
  <c r="Q1505"/>
  <c r="Q663"/>
  <c r="Q660"/>
  <c r="Q743"/>
  <c r="Q740"/>
  <c r="Q1218"/>
  <c r="Q1215"/>
  <c r="Q1378"/>
  <c r="Q1375"/>
  <c r="Q1558"/>
  <c r="Q1555"/>
  <c r="Q1443"/>
  <c r="Q1440"/>
  <c r="Q1348"/>
  <c r="Q1345"/>
  <c r="Q1160"/>
  <c r="Q1163"/>
  <c r="Q158"/>
  <c r="Q155"/>
  <c r="R1678"/>
  <c r="R1675"/>
  <c r="Q1288"/>
  <c r="Q1285"/>
  <c r="Q1548"/>
  <c r="Q1545"/>
  <c r="Q1233"/>
  <c r="Q1230"/>
  <c r="Q1298"/>
  <c r="Q1295"/>
  <c r="Q2153"/>
  <c r="Q2150"/>
  <c r="Q695"/>
  <c r="Q698"/>
  <c r="R1596"/>
  <c r="R1597"/>
  <c r="R1594"/>
  <c r="Q2633"/>
  <c r="Q2630"/>
  <c r="Q500"/>
  <c r="Q503"/>
  <c r="Q1840"/>
  <c r="Q1843"/>
  <c r="Q870"/>
  <c r="Q873"/>
  <c r="Q1815"/>
  <c r="Q1818"/>
  <c r="Q1293"/>
  <c r="Q1290"/>
  <c r="Q1793"/>
  <c r="Q1790"/>
  <c r="Q2313"/>
  <c r="Q2310"/>
  <c r="Q1075"/>
  <c r="Q1078"/>
  <c r="R1964"/>
  <c r="R1966"/>
  <c r="R1967"/>
  <c r="R2051"/>
  <c r="R2052"/>
  <c r="R2049"/>
  <c r="Q1124"/>
  <c r="Q1126"/>
  <c r="Q1127"/>
  <c r="R1083"/>
  <c r="R1080"/>
  <c r="R833"/>
  <c r="R830"/>
  <c r="R2138"/>
  <c r="R2135"/>
  <c r="P618"/>
  <c r="P615"/>
  <c r="Q1208"/>
  <c r="Q1205"/>
  <c r="N353"/>
  <c r="N350"/>
  <c r="Q2523"/>
  <c r="Q2520"/>
  <c r="Q1828"/>
  <c r="Q1825"/>
  <c r="P2648"/>
  <c r="P2645"/>
  <c r="P863"/>
  <c r="P860"/>
  <c r="R523"/>
  <c r="R520"/>
  <c r="P918"/>
  <c r="P915"/>
  <c r="R1170"/>
  <c r="R1173"/>
  <c r="Q1973"/>
  <c r="Q1970"/>
  <c r="Q2549"/>
  <c r="Q2551"/>
  <c r="Q2552"/>
  <c r="R1614"/>
  <c r="R1616"/>
  <c r="R1617"/>
  <c r="R1776"/>
  <c r="R1777"/>
  <c r="R1774"/>
  <c r="R1934"/>
  <c r="R1936"/>
  <c r="R1937"/>
  <c r="R2056"/>
  <c r="R2057"/>
  <c r="R2054"/>
  <c r="R2144"/>
  <c r="R2146"/>
  <c r="R2147"/>
  <c r="R2246"/>
  <c r="R2247"/>
  <c r="R2244"/>
  <c r="R2344"/>
  <c r="R2346"/>
  <c r="R2347"/>
  <c r="R2456"/>
  <c r="R2457"/>
  <c r="R2454"/>
  <c r="R2509"/>
  <c r="R2511"/>
  <c r="R2512"/>
  <c r="R2626"/>
  <c r="R2627"/>
  <c r="R2624"/>
  <c r="Q691"/>
  <c r="Q692"/>
  <c r="Q689"/>
  <c r="Q1241"/>
  <c r="Q1242"/>
  <c r="Q1239"/>
  <c r="Q1389"/>
  <c r="Q1391"/>
  <c r="Q1392"/>
  <c r="Q929"/>
  <c r="Q931"/>
  <c r="Q932"/>
  <c r="R799"/>
  <c r="R801"/>
  <c r="R802"/>
  <c r="R886"/>
  <c r="R887"/>
  <c r="R884"/>
  <c r="R974"/>
  <c r="R976"/>
  <c r="R977"/>
  <c r="R1021"/>
  <c r="R1022"/>
  <c r="R1019"/>
  <c r="Q666"/>
  <c r="Q667"/>
  <c r="Q664"/>
  <c r="Q619"/>
  <c r="Q621"/>
  <c r="Q622"/>
  <c r="Q599"/>
  <c r="Q601"/>
  <c r="Q602"/>
  <c r="Q1469"/>
  <c r="Q1471"/>
  <c r="Q1472"/>
  <c r="Q1569"/>
  <c r="Q1571"/>
  <c r="Q1572"/>
  <c r="Q1418"/>
  <c r="Q1415"/>
  <c r="Q2405"/>
  <c r="Q2408"/>
  <c r="R1651"/>
  <c r="R1652"/>
  <c r="R1649"/>
  <c r="R1013"/>
  <c r="R1010"/>
  <c r="R1143"/>
  <c r="R1140"/>
  <c r="Q1092"/>
  <c r="Q1089"/>
  <c r="Q1091"/>
  <c r="Q1714"/>
  <c r="Q1716"/>
  <c r="Q1717"/>
  <c r="Q767"/>
  <c r="Q764"/>
  <c r="Q766"/>
  <c r="Q304"/>
  <c r="Q306"/>
  <c r="Q307"/>
  <c r="Q636"/>
  <c r="Q637"/>
  <c r="Q634"/>
  <c r="R2278"/>
  <c r="R2275"/>
  <c r="Q1404"/>
  <c r="Q1406"/>
  <c r="Q1407"/>
  <c r="R2533"/>
  <c r="R2530"/>
  <c r="Q1315"/>
  <c r="Q1318"/>
  <c r="Q2025"/>
  <c r="Q2028"/>
  <c r="Q713"/>
  <c r="Q710"/>
  <c r="Q2635"/>
  <c r="Q2638"/>
  <c r="P879"/>
  <c r="P881"/>
  <c r="P882"/>
  <c r="R2583"/>
  <c r="R2580"/>
  <c r="Q1850"/>
  <c r="Q1853"/>
  <c r="Q2365"/>
  <c r="Q2368"/>
  <c r="Q2682"/>
  <c r="Q2679"/>
  <c r="Q2681"/>
  <c r="R538"/>
  <c r="R535"/>
  <c r="M99"/>
  <c r="M102" s="1"/>
  <c r="N143"/>
  <c r="N140"/>
  <c r="M229"/>
  <c r="M231" s="1"/>
  <c r="M309"/>
  <c r="M310" s="1"/>
  <c r="L66"/>
  <c r="L68" s="1"/>
  <c r="M316"/>
  <c r="M318" s="1"/>
  <c r="N437"/>
  <c r="N438" s="1"/>
  <c r="M487"/>
  <c r="M371"/>
  <c r="L252"/>
  <c r="L287"/>
  <c r="L288" s="1"/>
  <c r="M247"/>
  <c r="N247" s="1"/>
  <c r="L416"/>
  <c r="L418" s="1"/>
  <c r="K453"/>
  <c r="L205"/>
  <c r="M147"/>
  <c r="M148" s="1"/>
  <c r="K471"/>
  <c r="K473" s="1"/>
  <c r="L285"/>
  <c r="L466"/>
  <c r="L468" s="1"/>
  <c r="M256"/>
  <c r="M431"/>
  <c r="M433" s="1"/>
  <c r="L193"/>
  <c r="M60"/>
  <c r="M421"/>
  <c r="M423" s="1"/>
  <c r="M86"/>
  <c r="M88" s="1"/>
  <c r="M482"/>
  <c r="N55"/>
  <c r="L18"/>
  <c r="N76"/>
  <c r="N78" s="1"/>
  <c r="N396"/>
  <c r="N196"/>
  <c r="L105"/>
  <c r="L35"/>
  <c r="N97"/>
  <c r="N95"/>
  <c r="L425"/>
  <c r="L355"/>
  <c r="N390"/>
  <c r="N395"/>
  <c r="M420"/>
  <c r="M258"/>
  <c r="M255"/>
  <c r="O109"/>
  <c r="O111"/>
  <c r="O112"/>
  <c r="O320"/>
  <c r="O323"/>
  <c r="Q1541"/>
  <c r="Q1542"/>
  <c r="Q1539"/>
  <c r="P2528"/>
  <c r="P2525"/>
  <c r="Q1330"/>
  <c r="Q1333"/>
  <c r="Q1877"/>
  <c r="Q1874"/>
  <c r="Q1876"/>
  <c r="Q2373"/>
  <c r="Q2370"/>
  <c r="Q2083"/>
  <c r="Q2080"/>
  <c r="Q993"/>
  <c r="Q990"/>
  <c r="Q1608"/>
  <c r="Q1605"/>
  <c r="Q1943"/>
  <c r="Q1940"/>
  <c r="Q2557"/>
  <c r="Q2554"/>
  <c r="Q2556"/>
  <c r="Q2577"/>
  <c r="Q2574"/>
  <c r="Q2576"/>
  <c r="Q2517"/>
  <c r="Q2514"/>
  <c r="Q2516"/>
  <c r="Q1188"/>
  <c r="Q1185"/>
  <c r="Q550"/>
  <c r="Q553"/>
  <c r="R518"/>
  <c r="R515"/>
  <c r="R558"/>
  <c r="R555"/>
  <c r="Q1586"/>
  <c r="Q1587"/>
  <c r="Q1584"/>
  <c r="R1720"/>
  <c r="R1723"/>
  <c r="R2010"/>
  <c r="R2013"/>
  <c r="R2210"/>
  <c r="R2213"/>
  <c r="Q1514"/>
  <c r="Q1516"/>
  <c r="Q1517"/>
  <c r="R2321"/>
  <c r="R2322"/>
  <c r="R2319"/>
  <c r="Q532"/>
  <c r="Q529"/>
  <c r="Q531"/>
  <c r="Q1007"/>
  <c r="Q1004"/>
  <c r="Q1006"/>
  <c r="Q867"/>
  <c r="Q864"/>
  <c r="Q866"/>
  <c r="Q524"/>
  <c r="Q526"/>
  <c r="Q527"/>
  <c r="R2546"/>
  <c r="R2547"/>
  <c r="R2544"/>
  <c r="R2664"/>
  <c r="R2666"/>
  <c r="R2667"/>
  <c r="Q2070"/>
  <c r="Q2073"/>
  <c r="Q905"/>
  <c r="Q908"/>
  <c r="R2044"/>
  <c r="R2046"/>
  <c r="R2047"/>
  <c r="R2224"/>
  <c r="R2226"/>
  <c r="R2227"/>
  <c r="R1611"/>
  <c r="R1612"/>
  <c r="R1609"/>
  <c r="R1694"/>
  <c r="R1696"/>
  <c r="R1697"/>
  <c r="R1864"/>
  <c r="R1866"/>
  <c r="R1867"/>
  <c r="R2039"/>
  <c r="R2041"/>
  <c r="R2042"/>
  <c r="Q2418"/>
  <c r="Q2415"/>
  <c r="R2279"/>
  <c r="R2281"/>
  <c r="R2282"/>
  <c r="R2381"/>
  <c r="R2382"/>
  <c r="R2379"/>
  <c r="R1679"/>
  <c r="R1681"/>
  <c r="R1682"/>
  <c r="R1781"/>
  <c r="R1782"/>
  <c r="R1779"/>
  <c r="R1949"/>
  <c r="R1951"/>
  <c r="R1952"/>
  <c r="R2101"/>
  <c r="R2102"/>
  <c r="R2099"/>
  <c r="R2179"/>
  <c r="R2181"/>
  <c r="R2182"/>
  <c r="R2301"/>
  <c r="R2302"/>
  <c r="R2299"/>
  <c r="R1834"/>
  <c r="R1836"/>
  <c r="R1837"/>
  <c r="P2543"/>
  <c r="P2540"/>
  <c r="Q1453"/>
  <c r="Q1450"/>
  <c r="Q1368"/>
  <c r="Q1365"/>
  <c r="R1795"/>
  <c r="R1798"/>
  <c r="R1960"/>
  <c r="R1963"/>
  <c r="R2270"/>
  <c r="R2273"/>
  <c r="R2395"/>
  <c r="R2398"/>
  <c r="R1860"/>
  <c r="R1863"/>
  <c r="R2130"/>
  <c r="R2133"/>
  <c r="Q1576"/>
  <c r="Q1577"/>
  <c r="Q1574"/>
  <c r="Q1383"/>
  <c r="Q1380"/>
  <c r="Q2565"/>
  <c r="Q2568"/>
  <c r="Q1220"/>
  <c r="Q1223"/>
  <c r="R2176"/>
  <c r="R2177"/>
  <c r="R2174"/>
  <c r="M264"/>
  <c r="Q1748"/>
  <c r="Q1745"/>
  <c r="Q2208"/>
  <c r="Q2205"/>
  <c r="Q2598"/>
  <c r="Q2595"/>
  <c r="P1018"/>
  <c r="P1015"/>
  <c r="Q2007"/>
  <c r="Q2004"/>
  <c r="Q2006"/>
  <c r="Q2062"/>
  <c r="Q2059"/>
  <c r="Q2061"/>
  <c r="Q1373"/>
  <c r="Q1370"/>
  <c r="Q1268"/>
  <c r="Q1265"/>
  <c r="Q1568"/>
  <c r="Q1565"/>
  <c r="Q1902"/>
  <c r="Q1899"/>
  <c r="Q1901"/>
  <c r="Q827"/>
  <c r="Q824"/>
  <c r="Q826"/>
  <c r="P769"/>
  <c r="P771"/>
  <c r="P772"/>
  <c r="Q2263"/>
  <c r="Q2260"/>
  <c r="Q1913"/>
  <c r="Q1910"/>
  <c r="Q1038"/>
  <c r="Q1035"/>
  <c r="Q1858"/>
  <c r="Q1855"/>
  <c r="Q1602"/>
  <c r="Q1599"/>
  <c r="Q1601"/>
  <c r="Q1662"/>
  <c r="Q1659"/>
  <c r="Q1661"/>
  <c r="Q857"/>
  <c r="Q854"/>
  <c r="Q856"/>
  <c r="Q2264"/>
  <c r="Q2266"/>
  <c r="Q2267"/>
  <c r="P788"/>
  <c r="P785"/>
  <c r="P1153"/>
  <c r="P1150"/>
  <c r="Q1635"/>
  <c r="Q1638"/>
  <c r="Q2440"/>
  <c r="Q2443"/>
  <c r="Q1992"/>
  <c r="Q1989"/>
  <c r="Q1991"/>
  <c r="Q547"/>
  <c r="Q544"/>
  <c r="Q546"/>
  <c r="R805"/>
  <c r="R808"/>
  <c r="R925"/>
  <c r="R928"/>
  <c r="R1155"/>
  <c r="R1158"/>
  <c r="R1655"/>
  <c r="R1658"/>
  <c r="R1750"/>
  <c r="R1753"/>
  <c r="R1830"/>
  <c r="R1833"/>
  <c r="R1915"/>
  <c r="R1918"/>
  <c r="R2015"/>
  <c r="R2018"/>
  <c r="Q1403"/>
  <c r="Q1400"/>
  <c r="Q2503"/>
  <c r="Q2500"/>
  <c r="Q738"/>
  <c r="Q735"/>
  <c r="Q2333"/>
  <c r="Q2330"/>
  <c r="Q2088"/>
  <c r="Q2085"/>
  <c r="Q681"/>
  <c r="Q682"/>
  <c r="Q679"/>
  <c r="Q759"/>
  <c r="Q761"/>
  <c r="Q762"/>
  <c r="Q939"/>
  <c r="Q941"/>
  <c r="Q942"/>
  <c r="Q1326"/>
  <c r="Q1327"/>
  <c r="Q1324"/>
  <c r="Q604"/>
  <c r="Q606"/>
  <c r="Q607"/>
  <c r="P757"/>
  <c r="P754"/>
  <c r="P756"/>
  <c r="Q2607"/>
  <c r="Q2604"/>
  <c r="Q2606"/>
  <c r="N348"/>
  <c r="N345"/>
  <c r="N440"/>
  <c r="N443"/>
  <c r="L379"/>
  <c r="L380" s="1"/>
  <c r="M260"/>
  <c r="M263"/>
  <c r="N385"/>
  <c r="R1926"/>
  <c r="R1927"/>
  <c r="R1924"/>
  <c r="Q494"/>
  <c r="Q496"/>
  <c r="Q497"/>
  <c r="R2693"/>
  <c r="R2690"/>
  <c r="Q1386"/>
  <c r="Q1387"/>
  <c r="Q1384"/>
  <c r="Q1459"/>
  <c r="Q1461"/>
  <c r="Q1462"/>
  <c r="Q2654"/>
  <c r="Q2656"/>
  <c r="Q2657"/>
  <c r="Q2484"/>
  <c r="Q2486"/>
  <c r="Q2487"/>
  <c r="R1823"/>
  <c r="R1820"/>
  <c r="R2378"/>
  <c r="R2375"/>
  <c r="R2093"/>
  <c r="R2090"/>
  <c r="R1768"/>
  <c r="R1765"/>
  <c r="Q1805"/>
  <c r="Q1808"/>
  <c r="Q2590"/>
  <c r="Q2593"/>
  <c r="Q2155"/>
  <c r="Q2158"/>
  <c r="Q1894"/>
  <c r="Q1896"/>
  <c r="Q1897"/>
  <c r="P2258"/>
  <c r="P2255"/>
  <c r="Q2537"/>
  <c r="Q2534"/>
  <c r="Q2536"/>
  <c r="R893"/>
  <c r="R890"/>
  <c r="R1063"/>
  <c r="R1060"/>
  <c r="R818"/>
  <c r="R815"/>
  <c r="R968"/>
  <c r="R965"/>
  <c r="R1168"/>
  <c r="R1165"/>
  <c r="P674"/>
  <c r="P676"/>
  <c r="P677"/>
  <c r="Q2660"/>
  <c r="Q2663"/>
  <c r="Q1559"/>
  <c r="Q1561"/>
  <c r="Q1562"/>
  <c r="R2338"/>
  <c r="R2335"/>
  <c r="Q1112"/>
  <c r="Q1109"/>
  <c r="Q1111"/>
  <c r="R1068"/>
  <c r="R1065"/>
  <c r="R543"/>
  <c r="R540"/>
  <c r="R493"/>
  <c r="R490"/>
  <c r="R2353"/>
  <c r="R2350"/>
  <c r="R1688"/>
  <c r="R1685"/>
  <c r="R1848"/>
  <c r="R1845"/>
  <c r="R1988"/>
  <c r="R1985"/>
  <c r="R2108"/>
  <c r="R2105"/>
  <c r="R2188"/>
  <c r="R2185"/>
  <c r="R2298"/>
  <c r="R2295"/>
  <c r="R2438"/>
  <c r="R2435"/>
  <c r="R2478"/>
  <c r="R2475"/>
  <c r="R2588"/>
  <c r="R2585"/>
  <c r="R2678"/>
  <c r="R2675"/>
  <c r="Q1213"/>
  <c r="Q1210"/>
  <c r="Q1338"/>
  <c r="Q1335"/>
  <c r="Q1533"/>
  <c r="Q1530"/>
  <c r="Q1343"/>
  <c r="Q1340"/>
  <c r="Q1258"/>
  <c r="Q1255"/>
  <c r="Q1538"/>
  <c r="Q1535"/>
  <c r="Q1102"/>
  <c r="Q1099"/>
  <c r="Q1101"/>
  <c r="Q1702"/>
  <c r="Q1699"/>
  <c r="Q1701"/>
  <c r="Q2202"/>
  <c r="Q2199"/>
  <c r="Q2201"/>
  <c r="Q1625"/>
  <c r="Q1628"/>
  <c r="Q1980"/>
  <c r="Q1983"/>
  <c r="Q1957"/>
  <c r="Q1954"/>
  <c r="Q1956"/>
  <c r="Q589"/>
  <c r="Q591"/>
  <c r="Q592"/>
  <c r="R458"/>
  <c r="R455"/>
  <c r="R563"/>
  <c r="R560"/>
  <c r="P971"/>
  <c r="P972"/>
  <c r="P969"/>
  <c r="Q655"/>
  <c r="Q658"/>
  <c r="Q1057"/>
  <c r="Q1054"/>
  <c r="Q1056"/>
  <c r="Q1420"/>
  <c r="Q1423"/>
  <c r="Q1198"/>
  <c r="Q1195"/>
  <c r="Q2038"/>
  <c r="Q2035"/>
  <c r="Q2448"/>
  <c r="Q2445"/>
  <c r="Q2569"/>
  <c r="Q2571"/>
  <c r="Q2572"/>
  <c r="Q749"/>
  <c r="Q751"/>
  <c r="Q752"/>
  <c r="P2653"/>
  <c r="P2650"/>
  <c r="Q1737"/>
  <c r="Q1734"/>
  <c r="Q1736"/>
  <c r="Q2482"/>
  <c r="Q2479"/>
  <c r="Q2481"/>
  <c r="Q2355"/>
  <c r="Q2358"/>
  <c r="R2471"/>
  <c r="R2472"/>
  <c r="R2469"/>
  <c r="Q1945"/>
  <c r="Q1948"/>
  <c r="Q1920"/>
  <c r="Q1923"/>
  <c r="Q2242"/>
  <c r="Q2239"/>
  <c r="Q2241"/>
  <c r="Q578"/>
  <c r="Q575"/>
  <c r="Q1363"/>
  <c r="Q1360"/>
  <c r="Q1553"/>
  <c r="Q1550"/>
  <c r="Q653"/>
  <c r="Q650"/>
  <c r="Q1454"/>
  <c r="Q1456"/>
  <c r="Q1457"/>
  <c r="Q2413"/>
  <c r="Q2410"/>
  <c r="Q1249"/>
  <c r="Q1251"/>
  <c r="Q1252"/>
  <c r="Q1396"/>
  <c r="Q1397"/>
  <c r="Q1394"/>
  <c r="Q1189"/>
  <c r="Q1191"/>
  <c r="Q1192"/>
  <c r="Q1501"/>
  <c r="Q1502"/>
  <c r="Q1499"/>
  <c r="Q1434"/>
  <c r="Q1436"/>
  <c r="Q1437"/>
  <c r="Q729"/>
  <c r="Q731"/>
  <c r="Q732"/>
  <c r="Q631"/>
  <c r="Q632"/>
  <c r="Q629"/>
  <c r="Q688"/>
  <c r="Q685"/>
  <c r="Q669"/>
  <c r="Q671"/>
  <c r="Q672"/>
  <c r="Q1476"/>
  <c r="Q1477"/>
  <c r="Q1474"/>
  <c r="P798"/>
  <c r="P795"/>
  <c r="Q744"/>
  <c r="Q746"/>
  <c r="Q747"/>
  <c r="Q701"/>
  <c r="Q702"/>
  <c r="Q699"/>
  <c r="Q1306"/>
  <c r="Q1307"/>
  <c r="Q1304"/>
  <c r="Q1271"/>
  <c r="Q1272"/>
  <c r="Q1269"/>
  <c r="Q1486"/>
  <c r="Q1487"/>
  <c r="Q1484"/>
  <c r="Q2464"/>
  <c r="Q2466"/>
  <c r="Q2467"/>
  <c r="Q837"/>
  <c r="Q834"/>
  <c r="Q836"/>
  <c r="Q1787"/>
  <c r="Q1784"/>
  <c r="Q1786"/>
  <c r="Q2195"/>
  <c r="Q2198"/>
  <c r="Q716"/>
  <c r="Q717"/>
  <c r="Q714"/>
  <c r="Q1040"/>
  <c r="Q1043"/>
  <c r="R2339"/>
  <c r="R2341"/>
  <c r="R2342"/>
  <c r="R2601"/>
  <c r="R2602"/>
  <c r="R2599"/>
  <c r="Q509"/>
  <c r="Q511"/>
  <c r="Q512"/>
  <c r="Q987"/>
  <c r="Q984"/>
  <c r="Q986"/>
  <c r="Q1633"/>
  <c r="Q1630"/>
  <c r="Q1668"/>
  <c r="Q1665"/>
  <c r="Q958"/>
  <c r="Q955"/>
  <c r="Q573"/>
  <c r="Q570"/>
  <c r="Q1648"/>
  <c r="Q1645"/>
  <c r="Q2168"/>
  <c r="Q2165"/>
  <c r="Q1465"/>
  <c r="Q1468"/>
  <c r="Q2120"/>
  <c r="Q2123"/>
  <c r="Q581"/>
  <c r="Q582"/>
  <c r="Q579"/>
  <c r="Q1320"/>
  <c r="Q1323"/>
  <c r="Q2163"/>
  <c r="Q2160"/>
  <c r="Q2033"/>
  <c r="Q2030"/>
  <c r="M203"/>
  <c r="M200"/>
  <c r="N474"/>
  <c r="N477" s="1"/>
  <c r="M399"/>
  <c r="M401" s="1"/>
  <c r="M365"/>
  <c r="M368"/>
  <c r="M119"/>
  <c r="M120" s="1"/>
  <c r="M219"/>
  <c r="M220" s="1"/>
  <c r="M274"/>
  <c r="M276" s="1"/>
  <c r="N195"/>
  <c r="N198"/>
  <c r="R878"/>
  <c r="R875"/>
  <c r="R1623"/>
  <c r="R1620"/>
  <c r="R1803"/>
  <c r="R1800"/>
  <c r="R853"/>
  <c r="R850"/>
  <c r="R953"/>
  <c r="R950"/>
  <c r="R1003"/>
  <c r="R1000"/>
  <c r="Q2559"/>
  <c r="Q2561"/>
  <c r="Q2562"/>
  <c r="Q2389"/>
  <c r="Q2391"/>
  <c r="Q2392"/>
  <c r="R1724"/>
  <c r="R1726"/>
  <c r="R1727"/>
  <c r="R1904"/>
  <c r="R1906"/>
  <c r="R1907"/>
  <c r="R2214"/>
  <c r="R2216"/>
  <c r="R2217"/>
  <c r="R1671"/>
  <c r="R1672"/>
  <c r="R1669"/>
  <c r="R1931"/>
  <c r="R1932"/>
  <c r="R1929"/>
  <c r="R2171"/>
  <c r="R2172"/>
  <c r="R2169"/>
  <c r="P1029"/>
  <c r="P1031"/>
  <c r="P1032"/>
  <c r="Q1490"/>
  <c r="Q1493"/>
  <c r="Q1235"/>
  <c r="Q1238"/>
  <c r="Q2424"/>
  <c r="Q2426"/>
  <c r="Q2427"/>
  <c r="Q648"/>
  <c r="Q645"/>
  <c r="Q728"/>
  <c r="Q725"/>
  <c r="Q598"/>
  <c r="Q595"/>
  <c r="R781"/>
  <c r="R782"/>
  <c r="R779"/>
  <c r="R506"/>
  <c r="R507"/>
  <c r="R504"/>
  <c r="R819"/>
  <c r="R821"/>
  <c r="R822"/>
  <c r="R901"/>
  <c r="R902"/>
  <c r="R899"/>
  <c r="R979"/>
  <c r="R981"/>
  <c r="R982"/>
  <c r="Q2117"/>
  <c r="Q2114"/>
  <c r="Q2116"/>
  <c r="P6"/>
  <c r="P4"/>
  <c r="P7"/>
  <c r="R2423"/>
  <c r="R2420"/>
  <c r="R2429"/>
  <c r="R2431"/>
  <c r="R2432"/>
  <c r="Q1809"/>
  <c r="Q1811"/>
  <c r="Q1812"/>
  <c r="Q2284"/>
  <c r="Q2286"/>
  <c r="Q2287"/>
  <c r="Q1757"/>
  <c r="Q1754"/>
  <c r="Q1756"/>
  <c r="Q2237"/>
  <c r="Q2234"/>
  <c r="Q2236"/>
  <c r="Q1310"/>
  <c r="Q1313"/>
  <c r="Q1433"/>
  <c r="Q1430"/>
  <c r="Q1301"/>
  <c r="Q1302"/>
  <c r="Q1299"/>
  <c r="Q1409"/>
  <c r="Q1411"/>
  <c r="Q1412"/>
  <c r="Q1351"/>
  <c r="Q1352"/>
  <c r="Q1349"/>
  <c r="Q1494"/>
  <c r="Q1496"/>
  <c r="Q1497"/>
  <c r="R778"/>
  <c r="R775"/>
  <c r="Q1743"/>
  <c r="Q1740"/>
  <c r="Q585"/>
  <c r="Q588"/>
  <c r="R961"/>
  <c r="R962"/>
  <c r="R959"/>
  <c r="R1119"/>
  <c r="R1121"/>
  <c r="R1122"/>
  <c r="Q1356"/>
  <c r="Q1357"/>
  <c r="Q1354"/>
  <c r="Q1642"/>
  <c r="Q1639"/>
  <c r="Q1641"/>
  <c r="Q1261"/>
  <c r="Q1262"/>
  <c r="Q1259"/>
  <c r="Q1174"/>
  <c r="Q1176"/>
  <c r="Q1177"/>
  <c r="R2449"/>
  <c r="R2451"/>
  <c r="R2452"/>
  <c r="R2609"/>
  <c r="R2611"/>
  <c r="R2612"/>
  <c r="R1976"/>
  <c r="R1977"/>
  <c r="R1974"/>
  <c r="Q1248"/>
  <c r="Q1245"/>
  <c r="Q1428"/>
  <c r="Q1425"/>
  <c r="Q643"/>
  <c r="Q640"/>
  <c r="Q723"/>
  <c r="Q720"/>
  <c r="Q2315"/>
  <c r="Q2318"/>
  <c r="Q2000"/>
  <c r="Q2003"/>
  <c r="R1026"/>
  <c r="R1027"/>
  <c r="R1024"/>
  <c r="R1116"/>
  <c r="R1117"/>
  <c r="R1114"/>
  <c r="R2496"/>
  <c r="R2497"/>
  <c r="R2494"/>
  <c r="R2614"/>
  <c r="R2616"/>
  <c r="R2617"/>
  <c r="Q1880"/>
  <c r="Q1883"/>
  <c r="Q2385"/>
  <c r="Q2388"/>
  <c r="Q1481"/>
  <c r="Q1482"/>
  <c r="Q1479"/>
  <c r="Q1201"/>
  <c r="Q1202"/>
  <c r="Q1199"/>
  <c r="Q1509"/>
  <c r="Q1511"/>
  <c r="Q1512"/>
  <c r="Q1446"/>
  <c r="Q1447"/>
  <c r="Q1444"/>
  <c r="R2671"/>
  <c r="R2672"/>
  <c r="R2669"/>
  <c r="P2074"/>
  <c r="P2076"/>
  <c r="P2077"/>
  <c r="Q2620"/>
  <c r="Q2623"/>
  <c r="Q2109"/>
  <c r="Q2111"/>
  <c r="Q2112"/>
  <c r="R1998"/>
  <c r="R1995"/>
  <c r="R1773"/>
  <c r="R1770"/>
  <c r="Q1049"/>
  <c r="Q1051"/>
  <c r="Q1052"/>
  <c r="Q937"/>
  <c r="Q934"/>
  <c r="Q936"/>
  <c r="Q789"/>
  <c r="Q791"/>
  <c r="Q792"/>
  <c r="Q1759"/>
  <c r="Q1761"/>
  <c r="Q1762"/>
  <c r="Q2249"/>
  <c r="Q2251"/>
  <c r="Q2252"/>
  <c r="Q839"/>
  <c r="Q841"/>
  <c r="Q842"/>
  <c r="Q2124"/>
  <c r="Q2126"/>
  <c r="Q2127"/>
  <c r="R1045"/>
  <c r="R1048"/>
  <c r="R1130"/>
  <c r="R1133"/>
  <c r="R2230"/>
  <c r="R2233"/>
  <c r="R2360"/>
  <c r="R2363"/>
  <c r="R2400"/>
  <c r="R2403"/>
  <c r="R1730"/>
  <c r="R1733"/>
  <c r="R1890"/>
  <c r="R1893"/>
  <c r="R2020"/>
  <c r="R2023"/>
  <c r="R2140"/>
  <c r="R2143"/>
  <c r="R2220"/>
  <c r="R2223"/>
  <c r="Q1521"/>
  <c r="Q1522"/>
  <c r="Q1519"/>
  <c r="Q1693"/>
  <c r="Q1690"/>
  <c r="Q2193"/>
  <c r="Q2190"/>
  <c r="Q1590"/>
  <c r="Q1593"/>
  <c r="Q920"/>
  <c r="Q923"/>
  <c r="Q1278"/>
  <c r="Q1275"/>
  <c r="R846"/>
  <c r="R847"/>
  <c r="R844"/>
  <c r="R944"/>
  <c r="R946"/>
  <c r="R947"/>
  <c r="R996"/>
  <c r="R997"/>
  <c r="R994"/>
  <c r="R564"/>
  <c r="R566"/>
  <c r="R567"/>
  <c r="Q1884"/>
  <c r="Q1886"/>
  <c r="Q1887"/>
  <c r="Q2324"/>
  <c r="Q2326"/>
  <c r="Q2327"/>
  <c r="Q2684"/>
  <c r="Q2686"/>
  <c r="Q2687"/>
  <c r="P1136"/>
  <c r="P1137"/>
  <c r="P1134"/>
  <c r="Q1179"/>
  <c r="Q1181"/>
  <c r="Q1182"/>
  <c r="R2289"/>
  <c r="R2291"/>
  <c r="R2292"/>
  <c r="Q2643"/>
  <c r="Q2640"/>
  <c r="Q1710"/>
  <c r="Q1713"/>
  <c r="Q2065"/>
  <c r="Q2068"/>
  <c r="R896"/>
  <c r="R897"/>
  <c r="R894"/>
  <c r="R1104"/>
  <c r="R1106"/>
  <c r="R1107"/>
  <c r="R1098"/>
  <c r="R1095"/>
  <c r="R1708"/>
  <c r="R1705"/>
  <c r="R1873"/>
  <c r="R1870"/>
  <c r="R2098"/>
  <c r="R2095"/>
  <c r="Q1526"/>
  <c r="Q1527"/>
  <c r="Q1524"/>
  <c r="Q2490"/>
  <c r="Q2493"/>
  <c r="Q2305"/>
  <c r="Q2308"/>
  <c r="Q1147"/>
  <c r="Q1144"/>
  <c r="Q1146"/>
  <c r="Q1225"/>
  <c r="Q1228"/>
  <c r="R909"/>
  <c r="R911"/>
  <c r="R912"/>
  <c r="R1071"/>
  <c r="R1072"/>
  <c r="R1069"/>
  <c r="R811"/>
  <c r="R812"/>
  <c r="R809"/>
  <c r="P2459"/>
  <c r="P2461"/>
  <c r="P2462"/>
  <c r="R2508"/>
  <c r="R2505"/>
  <c r="R2698"/>
  <c r="R2695"/>
  <c r="P1086"/>
  <c r="P1087"/>
  <c r="P1084"/>
  <c r="Q626"/>
  <c r="Q627"/>
  <c r="Q624"/>
  <c r="Q704"/>
  <c r="Q706"/>
  <c r="Q707"/>
  <c r="Q611"/>
  <c r="Q612"/>
  <c r="Q609"/>
  <c r="Q1281"/>
  <c r="Q1282"/>
  <c r="Q1279"/>
  <c r="Q1579"/>
  <c r="Q1581"/>
  <c r="Q1582"/>
  <c r="Q1506"/>
  <c r="Q1507"/>
  <c r="Q1504"/>
  <c r="Q661"/>
  <c r="Q662"/>
  <c r="Q659"/>
  <c r="Q739"/>
  <c r="Q741"/>
  <c r="Q742"/>
  <c r="Q1216"/>
  <c r="Q1217"/>
  <c r="Q1214"/>
  <c r="Q1374"/>
  <c r="Q1376"/>
  <c r="Q1377"/>
  <c r="Q1556"/>
  <c r="Q1557"/>
  <c r="Q1554"/>
  <c r="Q1439"/>
  <c r="Q1441"/>
  <c r="Q1442"/>
  <c r="Q1346"/>
  <c r="Q1347"/>
  <c r="Q1344"/>
  <c r="Q1159"/>
  <c r="Q1161"/>
  <c r="Q1162"/>
  <c r="Q154"/>
  <c r="Q156"/>
  <c r="Q157"/>
  <c r="R1676"/>
  <c r="R1677"/>
  <c r="R1674"/>
  <c r="Q1284"/>
  <c r="Q1286"/>
  <c r="Q1287"/>
  <c r="Q1546"/>
  <c r="Q1547"/>
  <c r="Q1544"/>
  <c r="Q1231"/>
  <c r="Q1232"/>
  <c r="Q1229"/>
  <c r="Q1294"/>
  <c r="Q1296"/>
  <c r="Q1297"/>
  <c r="Q2152"/>
  <c r="Q2149"/>
  <c r="Q2151"/>
  <c r="Q694"/>
  <c r="Q696"/>
  <c r="Q697"/>
  <c r="R1595"/>
  <c r="R1598"/>
  <c r="Q2632"/>
  <c r="Q2629"/>
  <c r="Q2631"/>
  <c r="Q499"/>
  <c r="Q501"/>
  <c r="Q502"/>
  <c r="Q1839"/>
  <c r="Q1841"/>
  <c r="Q1842"/>
  <c r="Q869"/>
  <c r="Q871"/>
  <c r="Q872"/>
  <c r="Q1817"/>
  <c r="Q1814"/>
  <c r="Q1816"/>
  <c r="Q1291"/>
  <c r="Q1292"/>
  <c r="Q1289"/>
  <c r="Q1789"/>
  <c r="Q1791"/>
  <c r="Q1792"/>
  <c r="Q2309"/>
  <c r="Q2311"/>
  <c r="Q2312"/>
  <c r="Q1077"/>
  <c r="Q1074"/>
  <c r="Q1076"/>
  <c r="R1968"/>
  <c r="R1965"/>
  <c r="R2053"/>
  <c r="R2050"/>
  <c r="Q1125"/>
  <c r="Q1128"/>
  <c r="R1081"/>
  <c r="R1082"/>
  <c r="R1079"/>
  <c r="R829"/>
  <c r="R831"/>
  <c r="R832"/>
  <c r="R2136"/>
  <c r="R2137"/>
  <c r="R2134"/>
  <c r="P614"/>
  <c r="P616"/>
  <c r="P617"/>
  <c r="Q1204"/>
  <c r="Q1206"/>
  <c r="Q1207"/>
  <c r="N349"/>
  <c r="N351"/>
  <c r="N352"/>
  <c r="Q2522"/>
  <c r="Q2519"/>
  <c r="Q2521"/>
  <c r="Q1824"/>
  <c r="Q1826"/>
  <c r="Q1827"/>
  <c r="P2646"/>
  <c r="P2647"/>
  <c r="P2644"/>
  <c r="P859"/>
  <c r="P861"/>
  <c r="P862"/>
  <c r="R519"/>
  <c r="R521"/>
  <c r="R522"/>
  <c r="P916"/>
  <c r="P917"/>
  <c r="P914"/>
  <c r="R1172"/>
  <c r="R1169"/>
  <c r="R1171"/>
  <c r="Q1969"/>
  <c r="Q1971"/>
  <c r="Q1972"/>
  <c r="Q2550"/>
  <c r="Q2553"/>
  <c r="R1615"/>
  <c r="R1618"/>
  <c r="R1775"/>
  <c r="R1778"/>
  <c r="R1935"/>
  <c r="R1938"/>
  <c r="R2055"/>
  <c r="R2058"/>
  <c r="R2145"/>
  <c r="R2148"/>
  <c r="R2245"/>
  <c r="R2248"/>
  <c r="R2345"/>
  <c r="R2348"/>
  <c r="R2455"/>
  <c r="R2458"/>
  <c r="R2510"/>
  <c r="R2513"/>
  <c r="R2625"/>
  <c r="R2628"/>
  <c r="Q693"/>
  <c r="Q690"/>
  <c r="Q1240"/>
  <c r="Q1243"/>
  <c r="Q1390"/>
  <c r="Q1393"/>
  <c r="Q930"/>
  <c r="Q933"/>
  <c r="R803"/>
  <c r="R800"/>
  <c r="R888"/>
  <c r="R885"/>
  <c r="R978"/>
  <c r="R975"/>
  <c r="R1023"/>
  <c r="R1020"/>
  <c r="Q665"/>
  <c r="Q668"/>
  <c r="Q620"/>
  <c r="Q623"/>
  <c r="Q600"/>
  <c r="Q603"/>
  <c r="Q1470"/>
  <c r="Q1473"/>
  <c r="Q1570"/>
  <c r="Q1573"/>
  <c r="Q1414"/>
  <c r="Q1416"/>
  <c r="Q1417"/>
  <c r="Q2407"/>
  <c r="Q2404"/>
  <c r="Q2406"/>
  <c r="R1653"/>
  <c r="R1650"/>
  <c r="R1011"/>
  <c r="R1012"/>
  <c r="R1009"/>
  <c r="R1139"/>
  <c r="R1141"/>
  <c r="R1142"/>
  <c r="Q1090"/>
  <c r="Q1093"/>
  <c r="Q1715"/>
  <c r="Q1718"/>
  <c r="Q768"/>
  <c r="Q765"/>
  <c r="Q308"/>
  <c r="Q305"/>
  <c r="Q638"/>
  <c r="Q635"/>
  <c r="R2274"/>
  <c r="R2276"/>
  <c r="R2277"/>
  <c r="Q1408"/>
  <c r="Q1405"/>
  <c r="R2529"/>
  <c r="R2531"/>
  <c r="R2532"/>
  <c r="Q1316"/>
  <c r="Q1317"/>
  <c r="Q1314"/>
  <c r="Q2027"/>
  <c r="Q2024"/>
  <c r="Q2026"/>
  <c r="Q709"/>
  <c r="Q711"/>
  <c r="Q712"/>
  <c r="Q2634"/>
  <c r="Q2636"/>
  <c r="Q2637"/>
  <c r="P883"/>
  <c r="P880"/>
  <c r="R2581"/>
  <c r="R2582"/>
  <c r="R2579"/>
  <c r="Q1852"/>
  <c r="Q1849"/>
  <c r="Q1851"/>
  <c r="Q2367"/>
  <c r="Q2364"/>
  <c r="Q2366"/>
  <c r="Q2680"/>
  <c r="Q2683"/>
  <c r="R534"/>
  <c r="R536"/>
  <c r="R537"/>
  <c r="M20"/>
  <c r="N179"/>
  <c r="N180" s="1"/>
  <c r="N139"/>
  <c r="N141"/>
  <c r="N142"/>
  <c r="M409"/>
  <c r="M411" s="1"/>
  <c r="O214"/>
  <c r="O216" s="1"/>
  <c r="N56"/>
  <c r="N58" s="1"/>
  <c r="M211"/>
  <c r="M486"/>
  <c r="M488" s="1"/>
  <c r="M372"/>
  <c r="L251"/>
  <c r="L253" s="1"/>
  <c r="M352"/>
  <c r="M47"/>
  <c r="M246"/>
  <c r="M248" s="1"/>
  <c r="L91"/>
  <c r="L93" s="1"/>
  <c r="L326"/>
  <c r="N391"/>
  <c r="N393" s="1"/>
  <c r="L356"/>
  <c r="L358" s="1"/>
  <c r="L451"/>
  <c r="L101"/>
  <c r="L103" s="1"/>
  <c r="A2767"/>
  <c r="N398" l="1"/>
  <c r="M48"/>
  <c r="N45" s="1"/>
  <c r="L175"/>
  <c r="N98"/>
  <c r="N235"/>
  <c r="L243"/>
  <c r="N212"/>
  <c r="M338"/>
  <c r="N335" s="1"/>
  <c r="O334" s="1"/>
  <c r="N135"/>
  <c r="M240"/>
  <c r="N239" s="1"/>
  <c r="M483"/>
  <c r="L185"/>
  <c r="M67"/>
  <c r="M150"/>
  <c r="N149" s="1"/>
  <c r="L328"/>
  <c r="M325" s="1"/>
  <c r="M213"/>
  <c r="N210" s="1"/>
  <c r="L290"/>
  <c r="M265"/>
  <c r="N330"/>
  <c r="N487"/>
  <c r="L460"/>
  <c r="M151"/>
  <c r="O436"/>
  <c r="M118"/>
  <c r="L343"/>
  <c r="M340" s="1"/>
  <c r="N339" s="1"/>
  <c r="N133"/>
  <c r="O130" s="1"/>
  <c r="P129" s="1"/>
  <c r="L296"/>
  <c r="N317"/>
  <c r="N432"/>
  <c r="M327"/>
  <c r="M272"/>
  <c r="B2764"/>
  <c r="F2741"/>
  <c r="F2742"/>
  <c r="F2743" s="1"/>
  <c r="F2739"/>
  <c r="O2703"/>
  <c r="O2700"/>
  <c r="M2710"/>
  <c r="M2713"/>
  <c r="K2724"/>
  <c r="K2727"/>
  <c r="K2726"/>
  <c r="L2720"/>
  <c r="L2723"/>
  <c r="G2748"/>
  <c r="G2745"/>
  <c r="M2718"/>
  <c r="M2715"/>
  <c r="J2730"/>
  <c r="J2733"/>
  <c r="H2736"/>
  <c r="H2734"/>
  <c r="H2737"/>
  <c r="N2707"/>
  <c r="N2706"/>
  <c r="N2704"/>
  <c r="G2741"/>
  <c r="G2742"/>
  <c r="G2739"/>
  <c r="D2759"/>
  <c r="D2761" s="1"/>
  <c r="D2755"/>
  <c r="E2754" s="1"/>
  <c r="E2750"/>
  <c r="E2751"/>
  <c r="E2752"/>
  <c r="E2753" s="1"/>
  <c r="F2750" s="1"/>
  <c r="A2774"/>
  <c r="O2701"/>
  <c r="O2699"/>
  <c r="O2702"/>
  <c r="M2709"/>
  <c r="M2712"/>
  <c r="M2711"/>
  <c r="K2728"/>
  <c r="K2725"/>
  <c r="L2722"/>
  <c r="L2721"/>
  <c r="L2719"/>
  <c r="M2716"/>
  <c r="M2714"/>
  <c r="M2717"/>
  <c r="J2731"/>
  <c r="J2729"/>
  <c r="J2732"/>
  <c r="H2738"/>
  <c r="H2735"/>
  <c r="N2708"/>
  <c r="N2705"/>
  <c r="L292"/>
  <c r="L293" s="1"/>
  <c r="N116"/>
  <c r="N236"/>
  <c r="N238" s="1"/>
  <c r="M201"/>
  <c r="M375"/>
  <c r="N374" s="1"/>
  <c r="N300"/>
  <c r="O299" s="1"/>
  <c r="M72"/>
  <c r="M275"/>
  <c r="N274" s="1"/>
  <c r="N276" s="1"/>
  <c r="M400"/>
  <c r="N399" s="1"/>
  <c r="N401" s="1"/>
  <c r="O217"/>
  <c r="O218" s="1"/>
  <c r="M230"/>
  <c r="N405"/>
  <c r="M402"/>
  <c r="M403" s="1"/>
  <c r="N447"/>
  <c r="M152"/>
  <c r="N337"/>
  <c r="M277"/>
  <c r="M278" s="1"/>
  <c r="M221"/>
  <c r="M122"/>
  <c r="M267"/>
  <c r="M361"/>
  <c r="L176"/>
  <c r="L178" s="1"/>
  <c r="M172"/>
  <c r="N336"/>
  <c r="M71"/>
  <c r="M73" s="1"/>
  <c r="M49"/>
  <c r="M50" s="1"/>
  <c r="M412"/>
  <c r="N332"/>
  <c r="N446"/>
  <c r="N69"/>
  <c r="M232"/>
  <c r="M233" s="1"/>
  <c r="N161"/>
  <c r="M377"/>
  <c r="L107"/>
  <c r="L108" s="1"/>
  <c r="M21"/>
  <c r="N333"/>
  <c r="O330" s="1"/>
  <c r="M61"/>
  <c r="M32"/>
  <c r="L297"/>
  <c r="N346"/>
  <c r="N41"/>
  <c r="N42"/>
  <c r="M252"/>
  <c r="N316"/>
  <c r="N137"/>
  <c r="N227"/>
  <c r="N228" s="1"/>
  <c r="N117"/>
  <c r="N211"/>
  <c r="N182"/>
  <c r="M121"/>
  <c r="M266"/>
  <c r="M362"/>
  <c r="M363" s="1"/>
  <c r="N406"/>
  <c r="N408" s="1"/>
  <c r="M378"/>
  <c r="M23"/>
  <c r="N23" s="1"/>
  <c r="L471"/>
  <c r="M466"/>
  <c r="M91"/>
  <c r="N371"/>
  <c r="N138"/>
  <c r="M66"/>
  <c r="N48"/>
  <c r="N219"/>
  <c r="N309"/>
  <c r="O159"/>
  <c r="N20"/>
  <c r="N29"/>
  <c r="M294"/>
  <c r="O179"/>
  <c r="O182" s="1"/>
  <c r="N119"/>
  <c r="M379"/>
  <c r="N264"/>
  <c r="N266" s="1"/>
  <c r="O435"/>
  <c r="N359"/>
  <c r="O444"/>
  <c r="M100"/>
  <c r="N245"/>
  <c r="N213"/>
  <c r="N229"/>
  <c r="R2681"/>
  <c r="R2682"/>
  <c r="R2679"/>
  <c r="Q879"/>
  <c r="Q881"/>
  <c r="Q882"/>
  <c r="R1404"/>
  <c r="R1406"/>
  <c r="R1407"/>
  <c r="R635"/>
  <c r="R638"/>
  <c r="R305"/>
  <c r="R308"/>
  <c r="R768"/>
  <c r="R765"/>
  <c r="R1714"/>
  <c r="R1716"/>
  <c r="R1717"/>
  <c r="R1091"/>
  <c r="R1092"/>
  <c r="R1089"/>
  <c r="S1650"/>
  <c r="S1653"/>
  <c r="R1572"/>
  <c r="R1569"/>
  <c r="R1571"/>
  <c r="R1472"/>
  <c r="R1469"/>
  <c r="R1471"/>
  <c r="R602"/>
  <c r="R599"/>
  <c r="R601"/>
  <c r="R622"/>
  <c r="R619"/>
  <c r="R621"/>
  <c r="R664"/>
  <c r="R666"/>
  <c r="R667"/>
  <c r="S1020"/>
  <c r="S1023"/>
  <c r="S975"/>
  <c r="S978"/>
  <c r="S885"/>
  <c r="S888"/>
  <c r="S800"/>
  <c r="S803"/>
  <c r="R929"/>
  <c r="R931"/>
  <c r="R932"/>
  <c r="R1392"/>
  <c r="R1389"/>
  <c r="R1391"/>
  <c r="R1239"/>
  <c r="R1241"/>
  <c r="R1242"/>
  <c r="R693"/>
  <c r="R690"/>
  <c r="S2627"/>
  <c r="S2624"/>
  <c r="S2626"/>
  <c r="S2509"/>
  <c r="S2511"/>
  <c r="S2512"/>
  <c r="S2457"/>
  <c r="S2454"/>
  <c r="S2456"/>
  <c r="S2344"/>
  <c r="S2346"/>
  <c r="S2347"/>
  <c r="S2247"/>
  <c r="S2244"/>
  <c r="S2246"/>
  <c r="S2144"/>
  <c r="S2146"/>
  <c r="S2147"/>
  <c r="S2057"/>
  <c r="S2054"/>
  <c r="S2056"/>
  <c r="S1934"/>
  <c r="S1936"/>
  <c r="S1937"/>
  <c r="S1777"/>
  <c r="S1774"/>
  <c r="S1776"/>
  <c r="S1614"/>
  <c r="S1616"/>
  <c r="S1617"/>
  <c r="R2549"/>
  <c r="R2551"/>
  <c r="R2552"/>
  <c r="R1124"/>
  <c r="R1126"/>
  <c r="R1127"/>
  <c r="S2050"/>
  <c r="S2053"/>
  <c r="S1965"/>
  <c r="S1968"/>
  <c r="S1598"/>
  <c r="S1595"/>
  <c r="S2698"/>
  <c r="S2695"/>
  <c r="S2508"/>
  <c r="S2505"/>
  <c r="R1224"/>
  <c r="R1226"/>
  <c r="R1227"/>
  <c r="R2308"/>
  <c r="R2305"/>
  <c r="R2493"/>
  <c r="R2490"/>
  <c r="S2094"/>
  <c r="S2096"/>
  <c r="S2097"/>
  <c r="S1872"/>
  <c r="S1869"/>
  <c r="S1871"/>
  <c r="S1707"/>
  <c r="S1704"/>
  <c r="S1706"/>
  <c r="S1097"/>
  <c r="S1094"/>
  <c r="S1096"/>
  <c r="R2068"/>
  <c r="R2065"/>
  <c r="R1713"/>
  <c r="R1710"/>
  <c r="R2639"/>
  <c r="R2641"/>
  <c r="R2642"/>
  <c r="M174"/>
  <c r="R1278"/>
  <c r="R1275"/>
  <c r="R921"/>
  <c r="R922"/>
  <c r="R919"/>
  <c r="R1589"/>
  <c r="R1591"/>
  <c r="R1592"/>
  <c r="R2193"/>
  <c r="R2190"/>
  <c r="R1693"/>
  <c r="R1690"/>
  <c r="S2219"/>
  <c r="S2221"/>
  <c r="S2222"/>
  <c r="S2142"/>
  <c r="S2139"/>
  <c r="S2141"/>
  <c r="S2019"/>
  <c r="S2021"/>
  <c r="S2022"/>
  <c r="S1892"/>
  <c r="S1889"/>
  <c r="S1891"/>
  <c r="S1729"/>
  <c r="S1731"/>
  <c r="S1732"/>
  <c r="S2402"/>
  <c r="S2399"/>
  <c r="S2401"/>
  <c r="S2359"/>
  <c r="S2361"/>
  <c r="S2362"/>
  <c r="S2232"/>
  <c r="S2229"/>
  <c r="S2231"/>
  <c r="S1129"/>
  <c r="S1131"/>
  <c r="S1132"/>
  <c r="S1047"/>
  <c r="S1044"/>
  <c r="S1046"/>
  <c r="S1769"/>
  <c r="S1771"/>
  <c r="S1772"/>
  <c r="S1997"/>
  <c r="S1994"/>
  <c r="S1996"/>
  <c r="R2621"/>
  <c r="R2622"/>
  <c r="R2619"/>
  <c r="R2388"/>
  <c r="R2385"/>
  <c r="R1883"/>
  <c r="R1880"/>
  <c r="R2001"/>
  <c r="R2002"/>
  <c r="R1999"/>
  <c r="R2316"/>
  <c r="R2317"/>
  <c r="R2314"/>
  <c r="R720"/>
  <c r="R723"/>
  <c r="R640"/>
  <c r="R643"/>
  <c r="R1425"/>
  <c r="R1428"/>
  <c r="R1245"/>
  <c r="R1248"/>
  <c r="R585"/>
  <c r="R588"/>
  <c r="R1741"/>
  <c r="R1742"/>
  <c r="R1739"/>
  <c r="S777"/>
  <c r="S774"/>
  <c r="S776"/>
  <c r="R1432"/>
  <c r="R1429"/>
  <c r="R1431"/>
  <c r="R1312"/>
  <c r="R1309"/>
  <c r="R1311"/>
  <c r="S2423"/>
  <c r="S2420"/>
  <c r="R597"/>
  <c r="R594"/>
  <c r="R596"/>
  <c r="R724"/>
  <c r="R726"/>
  <c r="R727"/>
  <c r="R647"/>
  <c r="R644"/>
  <c r="R646"/>
  <c r="R1237"/>
  <c r="R1234"/>
  <c r="R1236"/>
  <c r="R1489"/>
  <c r="R1491"/>
  <c r="R1492"/>
  <c r="S1002"/>
  <c r="S999"/>
  <c r="S1001"/>
  <c r="S949"/>
  <c r="S951"/>
  <c r="S952"/>
  <c r="S852"/>
  <c r="S849"/>
  <c r="S851"/>
  <c r="S1803"/>
  <c r="S1800"/>
  <c r="S1623"/>
  <c r="S1620"/>
  <c r="S878"/>
  <c r="S875"/>
  <c r="O196"/>
  <c r="O194"/>
  <c r="O197"/>
  <c r="N202"/>
  <c r="N199"/>
  <c r="N201"/>
  <c r="R2031"/>
  <c r="R2032"/>
  <c r="R2029"/>
  <c r="R2159"/>
  <c r="R2161"/>
  <c r="R2162"/>
  <c r="R1320"/>
  <c r="R1323"/>
  <c r="R2123"/>
  <c r="R2120"/>
  <c r="R1465"/>
  <c r="R1468"/>
  <c r="R2164"/>
  <c r="R2166"/>
  <c r="R2167"/>
  <c r="R1644"/>
  <c r="R1646"/>
  <c r="R1647"/>
  <c r="R572"/>
  <c r="R569"/>
  <c r="R571"/>
  <c r="R956"/>
  <c r="R957"/>
  <c r="R954"/>
  <c r="R1666"/>
  <c r="R1667"/>
  <c r="R1664"/>
  <c r="R1629"/>
  <c r="R1631"/>
  <c r="R1632"/>
  <c r="R1043"/>
  <c r="R1040"/>
  <c r="R2196"/>
  <c r="R2197"/>
  <c r="R2194"/>
  <c r="Q795"/>
  <c r="Q798"/>
  <c r="R688"/>
  <c r="R685"/>
  <c r="R2411"/>
  <c r="R2412"/>
  <c r="R2409"/>
  <c r="R649"/>
  <c r="R651"/>
  <c r="R652"/>
  <c r="R1549"/>
  <c r="R1551"/>
  <c r="R1552"/>
  <c r="R1362"/>
  <c r="R1359"/>
  <c r="R1361"/>
  <c r="R577"/>
  <c r="R574"/>
  <c r="R576"/>
  <c r="R1921"/>
  <c r="R1922"/>
  <c r="R1919"/>
  <c r="R1944"/>
  <c r="R1946"/>
  <c r="R1947"/>
  <c r="R2358"/>
  <c r="R2355"/>
  <c r="Q2649"/>
  <c r="Q2651"/>
  <c r="Q2652"/>
  <c r="R2448"/>
  <c r="R2445"/>
  <c r="R2038"/>
  <c r="R2035"/>
  <c r="R1195"/>
  <c r="R1198"/>
  <c r="R1422"/>
  <c r="R1419"/>
  <c r="R1421"/>
  <c r="R655"/>
  <c r="R658"/>
  <c r="S560"/>
  <c r="S563"/>
  <c r="S455"/>
  <c r="S458"/>
  <c r="R1979"/>
  <c r="R1981"/>
  <c r="R1982"/>
  <c r="R1624"/>
  <c r="R1626"/>
  <c r="R1627"/>
  <c r="R1534"/>
  <c r="R1536"/>
  <c r="R1537"/>
  <c r="R1257"/>
  <c r="R1254"/>
  <c r="R1256"/>
  <c r="R1339"/>
  <c r="R1341"/>
  <c r="R1342"/>
  <c r="R1532"/>
  <c r="R1529"/>
  <c r="R1531"/>
  <c r="R1334"/>
  <c r="R1336"/>
  <c r="R1337"/>
  <c r="R1209"/>
  <c r="R1211"/>
  <c r="R1212"/>
  <c r="S2677"/>
  <c r="S2674"/>
  <c r="S2676"/>
  <c r="S2584"/>
  <c r="S2586"/>
  <c r="S2587"/>
  <c r="S2477"/>
  <c r="S2474"/>
  <c r="S2476"/>
  <c r="S2434"/>
  <c r="S2436"/>
  <c r="S2437"/>
  <c r="S2297"/>
  <c r="S2294"/>
  <c r="S2296"/>
  <c r="S2184"/>
  <c r="S2186"/>
  <c r="S2187"/>
  <c r="S2107"/>
  <c r="S2104"/>
  <c r="S2106"/>
  <c r="S1984"/>
  <c r="S1986"/>
  <c r="S1987"/>
  <c r="S1847"/>
  <c r="S1844"/>
  <c r="S1846"/>
  <c r="S1684"/>
  <c r="S1686"/>
  <c r="S1687"/>
  <c r="S2352"/>
  <c r="S2349"/>
  <c r="S2351"/>
  <c r="S489"/>
  <c r="S491"/>
  <c r="S492"/>
  <c r="S542"/>
  <c r="S539"/>
  <c r="S541"/>
  <c r="S1067"/>
  <c r="S1064"/>
  <c r="S1066"/>
  <c r="S2338"/>
  <c r="S2335"/>
  <c r="R2663"/>
  <c r="R2660"/>
  <c r="S1165"/>
  <c r="S1168"/>
  <c r="S965"/>
  <c r="S968"/>
  <c r="S815"/>
  <c r="S818"/>
  <c r="S1060"/>
  <c r="S1063"/>
  <c r="S890"/>
  <c r="S893"/>
  <c r="Q2254"/>
  <c r="Q2256"/>
  <c r="Q2257"/>
  <c r="R2154"/>
  <c r="R2156"/>
  <c r="R2157"/>
  <c r="R2591"/>
  <c r="R2592"/>
  <c r="R2589"/>
  <c r="R1804"/>
  <c r="R1806"/>
  <c r="R1807"/>
  <c r="S1765"/>
  <c r="S1768"/>
  <c r="S2090"/>
  <c r="S2093"/>
  <c r="S2375"/>
  <c r="S2378"/>
  <c r="S1820"/>
  <c r="S1823"/>
  <c r="S2693"/>
  <c r="S2690"/>
  <c r="N259"/>
  <c r="N261"/>
  <c r="N262"/>
  <c r="M289"/>
  <c r="M291" s="1"/>
  <c r="O440"/>
  <c r="O443"/>
  <c r="O344"/>
  <c r="O347"/>
  <c r="O346"/>
  <c r="R2085"/>
  <c r="R2088"/>
  <c r="R2330"/>
  <c r="R2333"/>
  <c r="R738"/>
  <c r="R735"/>
  <c r="R2501"/>
  <c r="R2502"/>
  <c r="R2499"/>
  <c r="R1399"/>
  <c r="R1401"/>
  <c r="R1402"/>
  <c r="S2018"/>
  <c r="S2015"/>
  <c r="S1918"/>
  <c r="S1915"/>
  <c r="S1833"/>
  <c r="S1830"/>
  <c r="S1753"/>
  <c r="S1750"/>
  <c r="S1658"/>
  <c r="S1655"/>
  <c r="S1158"/>
  <c r="S1155"/>
  <c r="S928"/>
  <c r="S925"/>
  <c r="S808"/>
  <c r="S805"/>
  <c r="R2441"/>
  <c r="R2442"/>
  <c r="R2439"/>
  <c r="R1634"/>
  <c r="R1636"/>
  <c r="R1637"/>
  <c r="Q1150"/>
  <c r="Q1153"/>
  <c r="Q785"/>
  <c r="Q788"/>
  <c r="R1855"/>
  <c r="R1858"/>
  <c r="R1035"/>
  <c r="R1038"/>
  <c r="R1910"/>
  <c r="R1913"/>
  <c r="R2260"/>
  <c r="R2263"/>
  <c r="R1565"/>
  <c r="R1568"/>
  <c r="R1265"/>
  <c r="R1268"/>
  <c r="R1370"/>
  <c r="R1373"/>
  <c r="Q1015"/>
  <c r="Q1018"/>
  <c r="R2598"/>
  <c r="R2595"/>
  <c r="R2208"/>
  <c r="R2205"/>
  <c r="R1748"/>
  <c r="R1745"/>
  <c r="R1219"/>
  <c r="R1221"/>
  <c r="R1222"/>
  <c r="R2566"/>
  <c r="R2567"/>
  <c r="R2564"/>
  <c r="R1383"/>
  <c r="R1380"/>
  <c r="S2133"/>
  <c r="S2130"/>
  <c r="S1863"/>
  <c r="S1860"/>
  <c r="S2398"/>
  <c r="S2395"/>
  <c r="S2273"/>
  <c r="S2270"/>
  <c r="S1963"/>
  <c r="S1960"/>
  <c r="S1798"/>
  <c r="S1795"/>
  <c r="R1364"/>
  <c r="R1366"/>
  <c r="R1367"/>
  <c r="R1452"/>
  <c r="R1449"/>
  <c r="R1451"/>
  <c r="Q2540"/>
  <c r="Q2543"/>
  <c r="R2416"/>
  <c r="R2417"/>
  <c r="R2414"/>
  <c r="R908"/>
  <c r="R905"/>
  <c r="R2073"/>
  <c r="R2070"/>
  <c r="S2212"/>
  <c r="S2209"/>
  <c r="S2211"/>
  <c r="S2012"/>
  <c r="S2009"/>
  <c r="S2011"/>
  <c r="S1722"/>
  <c r="S1719"/>
  <c r="S1721"/>
  <c r="S555"/>
  <c r="S558"/>
  <c r="S515"/>
  <c r="S518"/>
  <c r="R551"/>
  <c r="R552"/>
  <c r="R549"/>
  <c r="R1185"/>
  <c r="R1188"/>
  <c r="R1939"/>
  <c r="R1941"/>
  <c r="R1942"/>
  <c r="R1604"/>
  <c r="R1606"/>
  <c r="R1607"/>
  <c r="R991"/>
  <c r="R992"/>
  <c r="R989"/>
  <c r="R2081"/>
  <c r="R2082"/>
  <c r="R2079"/>
  <c r="R2371"/>
  <c r="R2372"/>
  <c r="R2369"/>
  <c r="R1332"/>
  <c r="R1329"/>
  <c r="R1331"/>
  <c r="Q2528"/>
  <c r="Q2525"/>
  <c r="P322"/>
  <c r="P319"/>
  <c r="P321"/>
  <c r="N254"/>
  <c r="N257" s="1"/>
  <c r="N419"/>
  <c r="N421" s="1"/>
  <c r="O329"/>
  <c r="O331" s="1"/>
  <c r="M424"/>
  <c r="M426" s="1"/>
  <c r="M34"/>
  <c r="M37" s="1"/>
  <c r="O54"/>
  <c r="O57" s="1"/>
  <c r="N59"/>
  <c r="N62" s="1"/>
  <c r="M193"/>
  <c r="M190"/>
  <c r="M284"/>
  <c r="M285" s="1"/>
  <c r="L453"/>
  <c r="L450"/>
  <c r="M65"/>
  <c r="M68"/>
  <c r="O143"/>
  <c r="O140"/>
  <c r="S537"/>
  <c r="S534"/>
  <c r="S536"/>
  <c r="R2366"/>
  <c r="R2367"/>
  <c r="R2364"/>
  <c r="R1851"/>
  <c r="R1852"/>
  <c r="R1849"/>
  <c r="S2583"/>
  <c r="S2580"/>
  <c r="R2638"/>
  <c r="R2635"/>
  <c r="R712"/>
  <c r="R709"/>
  <c r="R711"/>
  <c r="R2028"/>
  <c r="R2025"/>
  <c r="R1315"/>
  <c r="R1318"/>
  <c r="S2529"/>
  <c r="S2531"/>
  <c r="S2532"/>
  <c r="S2275"/>
  <c r="S2278"/>
  <c r="S1140"/>
  <c r="S1143"/>
  <c r="S1010"/>
  <c r="S1013"/>
  <c r="R2408"/>
  <c r="R2405"/>
  <c r="R1417"/>
  <c r="R1414"/>
  <c r="R1416"/>
  <c r="R1973"/>
  <c r="R1970"/>
  <c r="S1172"/>
  <c r="S1171"/>
  <c r="S1169"/>
  <c r="Q915"/>
  <c r="Q918"/>
  <c r="S520"/>
  <c r="S523"/>
  <c r="Q860"/>
  <c r="Q863"/>
  <c r="Q2648"/>
  <c r="Q2645"/>
  <c r="R1825"/>
  <c r="R1828"/>
  <c r="R2520"/>
  <c r="R2523"/>
  <c r="O353"/>
  <c r="O350"/>
  <c r="R1205"/>
  <c r="R1208"/>
  <c r="Q615"/>
  <c r="Q618"/>
  <c r="S2135"/>
  <c r="S2138"/>
  <c r="S833"/>
  <c r="S830"/>
  <c r="S1083"/>
  <c r="S1080"/>
  <c r="R1078"/>
  <c r="R1075"/>
  <c r="R2309"/>
  <c r="R2311"/>
  <c r="R2312"/>
  <c r="R1789"/>
  <c r="R1791"/>
  <c r="R1792"/>
  <c r="R1289"/>
  <c r="R1291"/>
  <c r="R1292"/>
  <c r="R1818"/>
  <c r="R1815"/>
  <c r="R873"/>
  <c r="R870"/>
  <c r="R1843"/>
  <c r="R1840"/>
  <c r="R503"/>
  <c r="R500"/>
  <c r="R2629"/>
  <c r="R2631"/>
  <c r="R2632"/>
  <c r="R694"/>
  <c r="R696"/>
  <c r="R697"/>
  <c r="R2153"/>
  <c r="R2150"/>
  <c r="R1295"/>
  <c r="R1298"/>
  <c r="R1230"/>
  <c r="R1233"/>
  <c r="R1545"/>
  <c r="R1548"/>
  <c r="R1285"/>
  <c r="R1288"/>
  <c r="S1675"/>
  <c r="S1678"/>
  <c r="R158"/>
  <c r="R155"/>
  <c r="R1159"/>
  <c r="R1161"/>
  <c r="R1162"/>
  <c r="R1344"/>
  <c r="R1346"/>
  <c r="R1347"/>
  <c r="R1442"/>
  <c r="R1439"/>
  <c r="R1441"/>
  <c r="R1554"/>
  <c r="R1556"/>
  <c r="R1557"/>
  <c r="R1377"/>
  <c r="R1374"/>
  <c r="R1376"/>
  <c r="R1214"/>
  <c r="R1216"/>
  <c r="R1217"/>
  <c r="R742"/>
  <c r="R739"/>
  <c r="R741"/>
  <c r="R659"/>
  <c r="R661"/>
  <c r="R662"/>
  <c r="R1504"/>
  <c r="R1506"/>
  <c r="R1507"/>
  <c r="R1582"/>
  <c r="R1579"/>
  <c r="R1581"/>
  <c r="R1279"/>
  <c r="R1281"/>
  <c r="R1282"/>
  <c r="R609"/>
  <c r="R611"/>
  <c r="R612"/>
  <c r="R707"/>
  <c r="R704"/>
  <c r="R706"/>
  <c r="R624"/>
  <c r="R626"/>
  <c r="R627"/>
  <c r="Q1087"/>
  <c r="Q1084"/>
  <c r="Q1086"/>
  <c r="Q2460"/>
  <c r="Q2463"/>
  <c r="S812"/>
  <c r="S809"/>
  <c r="S811"/>
  <c r="S1072"/>
  <c r="S1069"/>
  <c r="S1071"/>
  <c r="S909"/>
  <c r="S911"/>
  <c r="S912"/>
  <c r="R1145"/>
  <c r="R1148"/>
  <c r="R1528"/>
  <c r="R1525"/>
  <c r="S1108"/>
  <c r="S1105"/>
  <c r="S898"/>
  <c r="S895"/>
  <c r="O234"/>
  <c r="O236" s="1"/>
  <c r="S2293"/>
  <c r="S2290"/>
  <c r="R1183"/>
  <c r="R1180"/>
  <c r="Q1134"/>
  <c r="Q1136"/>
  <c r="Q1137"/>
  <c r="R2684"/>
  <c r="R2686"/>
  <c r="R2687"/>
  <c r="R2324"/>
  <c r="R2326"/>
  <c r="R2327"/>
  <c r="R1884"/>
  <c r="R1886"/>
  <c r="R1887"/>
  <c r="S564"/>
  <c r="S566"/>
  <c r="S567"/>
  <c r="S997"/>
  <c r="S994"/>
  <c r="S996"/>
  <c r="S944"/>
  <c r="S946"/>
  <c r="S947"/>
  <c r="S847"/>
  <c r="S844"/>
  <c r="S846"/>
  <c r="R1522"/>
  <c r="R1519"/>
  <c r="R1521"/>
  <c r="R2124"/>
  <c r="R2126"/>
  <c r="R2127"/>
  <c r="R841"/>
  <c r="R842"/>
  <c r="R839"/>
  <c r="R2251"/>
  <c r="R2252"/>
  <c r="R2249"/>
  <c r="R1761"/>
  <c r="R1762"/>
  <c r="R1759"/>
  <c r="R791"/>
  <c r="R792"/>
  <c r="R789"/>
  <c r="R934"/>
  <c r="R936"/>
  <c r="R937"/>
  <c r="R1050"/>
  <c r="R1053"/>
  <c r="R2109"/>
  <c r="R2111"/>
  <c r="R2112"/>
  <c r="Q2075"/>
  <c r="Q2078"/>
  <c r="S2673"/>
  <c r="S2670"/>
  <c r="R1444"/>
  <c r="R1446"/>
  <c r="R1447"/>
  <c r="R1512"/>
  <c r="R1509"/>
  <c r="R1511"/>
  <c r="R1199"/>
  <c r="R1201"/>
  <c r="R1202"/>
  <c r="R1483"/>
  <c r="R1480"/>
  <c r="S2615"/>
  <c r="S2618"/>
  <c r="S2495"/>
  <c r="S2498"/>
  <c r="S1115"/>
  <c r="S1118"/>
  <c r="S1025"/>
  <c r="S1028"/>
  <c r="S1975"/>
  <c r="S1978"/>
  <c r="S2609"/>
  <c r="S2611"/>
  <c r="S2612"/>
  <c r="S2449"/>
  <c r="S2451"/>
  <c r="S2452"/>
  <c r="R1178"/>
  <c r="R1175"/>
  <c r="R1259"/>
  <c r="R1261"/>
  <c r="R1262"/>
  <c r="R1641"/>
  <c r="R1642"/>
  <c r="R1639"/>
  <c r="R1354"/>
  <c r="R1356"/>
  <c r="R1357"/>
  <c r="S1119"/>
  <c r="S1121"/>
  <c r="S1122"/>
  <c r="S962"/>
  <c r="S959"/>
  <c r="S961"/>
  <c r="R1497"/>
  <c r="R1494"/>
  <c r="R1496"/>
  <c r="R1353"/>
  <c r="R1350"/>
  <c r="R1413"/>
  <c r="R1410"/>
  <c r="R1303"/>
  <c r="R1300"/>
  <c r="R2238"/>
  <c r="R2235"/>
  <c r="R1758"/>
  <c r="R1755"/>
  <c r="R2288"/>
  <c r="R2285"/>
  <c r="R1813"/>
  <c r="R1810"/>
  <c r="S2432"/>
  <c r="S2429"/>
  <c r="S2431"/>
  <c r="Q7"/>
  <c r="Q6"/>
  <c r="Q4"/>
  <c r="R2116"/>
  <c r="R2117"/>
  <c r="R2114"/>
  <c r="S979"/>
  <c r="S981"/>
  <c r="S982"/>
  <c r="S902"/>
  <c r="S899"/>
  <c r="S901"/>
  <c r="S819"/>
  <c r="S821"/>
  <c r="S822"/>
  <c r="S507"/>
  <c r="S504"/>
  <c r="S506"/>
  <c r="S782"/>
  <c r="S779"/>
  <c r="S781"/>
  <c r="R2426"/>
  <c r="R2424"/>
  <c r="R2427"/>
  <c r="Q1030"/>
  <c r="Q1033"/>
  <c r="S2170"/>
  <c r="S2173"/>
  <c r="S1930"/>
  <c r="S1933"/>
  <c r="S1670"/>
  <c r="S1673"/>
  <c r="S2215"/>
  <c r="S2218"/>
  <c r="S1905"/>
  <c r="S1908"/>
  <c r="S1725"/>
  <c r="S1728"/>
  <c r="R2389"/>
  <c r="R2391"/>
  <c r="R2392"/>
  <c r="R2559"/>
  <c r="R2561"/>
  <c r="R2562"/>
  <c r="M184"/>
  <c r="R583"/>
  <c r="R580"/>
  <c r="R986"/>
  <c r="R987"/>
  <c r="R984"/>
  <c r="R509"/>
  <c r="R511"/>
  <c r="R512"/>
  <c r="S2600"/>
  <c r="S2603"/>
  <c r="S2340"/>
  <c r="S2343"/>
  <c r="R718"/>
  <c r="R715"/>
  <c r="R1785"/>
  <c r="R1788"/>
  <c r="R835"/>
  <c r="R838"/>
  <c r="R2464"/>
  <c r="R2466"/>
  <c r="R2467"/>
  <c r="R1484"/>
  <c r="R1486"/>
  <c r="R1487"/>
  <c r="R1269"/>
  <c r="R1271"/>
  <c r="R1272"/>
  <c r="R1304"/>
  <c r="R1306"/>
  <c r="R1307"/>
  <c r="R699"/>
  <c r="R701"/>
  <c r="R702"/>
  <c r="R747"/>
  <c r="R744"/>
  <c r="R746"/>
  <c r="R1475"/>
  <c r="R1478"/>
  <c r="R670"/>
  <c r="R673"/>
  <c r="R629"/>
  <c r="R631"/>
  <c r="R632"/>
  <c r="R732"/>
  <c r="R729"/>
  <c r="R731"/>
  <c r="R1438"/>
  <c r="R1435"/>
  <c r="R1503"/>
  <c r="R1500"/>
  <c r="R1193"/>
  <c r="R1190"/>
  <c r="R1398"/>
  <c r="R1395"/>
  <c r="R1253"/>
  <c r="R1250"/>
  <c r="R1457"/>
  <c r="R1454"/>
  <c r="R1456"/>
  <c r="R2243"/>
  <c r="R2240"/>
  <c r="S2473"/>
  <c r="S2470"/>
  <c r="R2483"/>
  <c r="R2480"/>
  <c r="R1738"/>
  <c r="R1735"/>
  <c r="R753"/>
  <c r="R750"/>
  <c r="R2569"/>
  <c r="R2571"/>
  <c r="R2572"/>
  <c r="R1055"/>
  <c r="R1058"/>
  <c r="Q970"/>
  <c r="Q973"/>
  <c r="R592"/>
  <c r="R589"/>
  <c r="R591"/>
  <c r="R1955"/>
  <c r="R1958"/>
  <c r="R2201"/>
  <c r="R2202"/>
  <c r="R2199"/>
  <c r="R1701"/>
  <c r="R1702"/>
  <c r="R1699"/>
  <c r="R1101"/>
  <c r="R1102"/>
  <c r="R1099"/>
  <c r="R1110"/>
  <c r="R1113"/>
  <c r="R1560"/>
  <c r="R1563"/>
  <c r="Q674"/>
  <c r="Q676"/>
  <c r="Q677"/>
  <c r="R2535"/>
  <c r="R2538"/>
  <c r="R1898"/>
  <c r="R1895"/>
  <c r="R2488"/>
  <c r="R2485"/>
  <c r="R2658"/>
  <c r="R2655"/>
  <c r="R1463"/>
  <c r="R1460"/>
  <c r="R1388"/>
  <c r="R1385"/>
  <c r="R498"/>
  <c r="R495"/>
  <c r="S1928"/>
  <c r="S1925"/>
  <c r="R2608"/>
  <c r="R2605"/>
  <c r="Q754"/>
  <c r="Q756"/>
  <c r="Q757"/>
  <c r="R607"/>
  <c r="R604"/>
  <c r="R606"/>
  <c r="R1324"/>
  <c r="R1326"/>
  <c r="R1327"/>
  <c r="R941"/>
  <c r="R942"/>
  <c r="R939"/>
  <c r="R762"/>
  <c r="R759"/>
  <c r="R761"/>
  <c r="R679"/>
  <c r="R681"/>
  <c r="R682"/>
  <c r="R546"/>
  <c r="R547"/>
  <c r="R544"/>
  <c r="R1991"/>
  <c r="R1992"/>
  <c r="R1989"/>
  <c r="R2265"/>
  <c r="R2268"/>
  <c r="R856"/>
  <c r="R857"/>
  <c r="R854"/>
  <c r="R1663"/>
  <c r="R1660"/>
  <c r="R1603"/>
  <c r="R1600"/>
  <c r="Q769"/>
  <c r="Q771"/>
  <c r="Q772"/>
  <c r="R826"/>
  <c r="R827"/>
  <c r="R824"/>
  <c r="R1903"/>
  <c r="R1900"/>
  <c r="R2061"/>
  <c r="R2062"/>
  <c r="R2059"/>
  <c r="R2006"/>
  <c r="R2007"/>
  <c r="R2004"/>
  <c r="S2178"/>
  <c r="S2175"/>
  <c r="R1574"/>
  <c r="R1576"/>
  <c r="R1577"/>
  <c r="S1838"/>
  <c r="S1835"/>
  <c r="S2299"/>
  <c r="S2301"/>
  <c r="S2302"/>
  <c r="S2182"/>
  <c r="S2179"/>
  <c r="S2181"/>
  <c r="S2099"/>
  <c r="S2101"/>
  <c r="S2102"/>
  <c r="S1952"/>
  <c r="S1949"/>
  <c r="S1951"/>
  <c r="S1779"/>
  <c r="S1781"/>
  <c r="S1782"/>
  <c r="S1682"/>
  <c r="S1679"/>
  <c r="S1681"/>
  <c r="S2379"/>
  <c r="S2381"/>
  <c r="S2382"/>
  <c r="S2282"/>
  <c r="S2279"/>
  <c r="S2281"/>
  <c r="S2043"/>
  <c r="S2040"/>
  <c r="S1868"/>
  <c r="S1865"/>
  <c r="S1698"/>
  <c r="S1695"/>
  <c r="S1613"/>
  <c r="S1610"/>
  <c r="S2228"/>
  <c r="S2225"/>
  <c r="S2048"/>
  <c r="S2045"/>
  <c r="S2664"/>
  <c r="S2666"/>
  <c r="S2667"/>
  <c r="S2547"/>
  <c r="S2544"/>
  <c r="S2546"/>
  <c r="R526"/>
  <c r="R527"/>
  <c r="R524"/>
  <c r="R864"/>
  <c r="R866"/>
  <c r="R867"/>
  <c r="R1004"/>
  <c r="R1006"/>
  <c r="R1007"/>
  <c r="R529"/>
  <c r="R531"/>
  <c r="R532"/>
  <c r="S2322"/>
  <c r="S2319"/>
  <c r="S2321"/>
  <c r="R1515"/>
  <c r="R1518"/>
  <c r="R1588"/>
  <c r="R1585"/>
  <c r="R2518"/>
  <c r="R2515"/>
  <c r="R2578"/>
  <c r="R2575"/>
  <c r="R2558"/>
  <c r="R2555"/>
  <c r="R1878"/>
  <c r="R1875"/>
  <c r="R1539"/>
  <c r="R1541"/>
  <c r="R1542"/>
  <c r="P112"/>
  <c r="P109"/>
  <c r="P111"/>
  <c r="M164"/>
  <c r="M167" s="1"/>
  <c r="N9"/>
  <c r="N11" s="1"/>
  <c r="M124"/>
  <c r="M127" s="1"/>
  <c r="O74"/>
  <c r="O75" s="1"/>
  <c r="N79"/>
  <c r="N81" s="1"/>
  <c r="N173"/>
  <c r="N170"/>
  <c r="O39"/>
  <c r="O42" s="1"/>
  <c r="N411"/>
  <c r="N412"/>
  <c r="N409"/>
  <c r="M414"/>
  <c r="M415" s="1"/>
  <c r="N181"/>
  <c r="N183" s="1"/>
  <c r="L381"/>
  <c r="M381" s="1"/>
  <c r="M373"/>
  <c r="L472"/>
  <c r="N386"/>
  <c r="N388" s="1"/>
  <c r="M31"/>
  <c r="M33" s="1"/>
  <c r="M262"/>
  <c r="N302"/>
  <c r="M467"/>
  <c r="M92"/>
  <c r="M93" s="1"/>
  <c r="O215"/>
  <c r="N372"/>
  <c r="O437"/>
  <c r="O438" s="1"/>
  <c r="O131"/>
  <c r="O132"/>
  <c r="M326"/>
  <c r="M328" s="1"/>
  <c r="N225"/>
  <c r="N246"/>
  <c r="N248" s="1"/>
  <c r="N47"/>
  <c r="M425"/>
  <c r="M270"/>
  <c r="N475"/>
  <c r="M90"/>
  <c r="M250"/>
  <c r="N488"/>
  <c r="N485"/>
  <c r="N19"/>
  <c r="N22" s="1"/>
  <c r="R2683"/>
  <c r="R2680"/>
  <c r="Q880"/>
  <c r="Q883"/>
  <c r="R1408"/>
  <c r="R1405"/>
  <c r="R634"/>
  <c r="R636"/>
  <c r="R637"/>
  <c r="R307"/>
  <c r="R304"/>
  <c r="R306"/>
  <c r="R764"/>
  <c r="R766"/>
  <c r="R767"/>
  <c r="R1718"/>
  <c r="R1715"/>
  <c r="R1093"/>
  <c r="R1090"/>
  <c r="S1652"/>
  <c r="S1649"/>
  <c r="S1651"/>
  <c r="R1573"/>
  <c r="R1570"/>
  <c r="R1473"/>
  <c r="R1470"/>
  <c r="R603"/>
  <c r="R600"/>
  <c r="R623"/>
  <c r="R620"/>
  <c r="R668"/>
  <c r="R665"/>
  <c r="S1019"/>
  <c r="S1021"/>
  <c r="S1022"/>
  <c r="S977"/>
  <c r="S974"/>
  <c r="S976"/>
  <c r="S884"/>
  <c r="S886"/>
  <c r="S887"/>
  <c r="S802"/>
  <c r="S799"/>
  <c r="S801"/>
  <c r="R933"/>
  <c r="R930"/>
  <c r="R1393"/>
  <c r="R1390"/>
  <c r="R1243"/>
  <c r="R1240"/>
  <c r="R692"/>
  <c r="R689"/>
  <c r="R691"/>
  <c r="S2628"/>
  <c r="S2625"/>
  <c r="S2513"/>
  <c r="S2510"/>
  <c r="S2458"/>
  <c r="S2455"/>
  <c r="S2348"/>
  <c r="S2345"/>
  <c r="S2248"/>
  <c r="S2245"/>
  <c r="S2148"/>
  <c r="S2145"/>
  <c r="S2058"/>
  <c r="S2055"/>
  <c r="S1938"/>
  <c r="S1935"/>
  <c r="S1778"/>
  <c r="S1775"/>
  <c r="S1618"/>
  <c r="S1615"/>
  <c r="R2553"/>
  <c r="R2550"/>
  <c r="R1128"/>
  <c r="R1125"/>
  <c r="S2049"/>
  <c r="S2051"/>
  <c r="S2052"/>
  <c r="S1967"/>
  <c r="S1964"/>
  <c r="S1966"/>
  <c r="S1597"/>
  <c r="S1594"/>
  <c r="S1596"/>
  <c r="S2694"/>
  <c r="S2696"/>
  <c r="S2697"/>
  <c r="S2504"/>
  <c r="S2506"/>
  <c r="S2507"/>
  <c r="R1225"/>
  <c r="R1228"/>
  <c r="R2306"/>
  <c r="R2307"/>
  <c r="R2304"/>
  <c r="R2489"/>
  <c r="R2491"/>
  <c r="R2492"/>
  <c r="S2095"/>
  <c r="S2098"/>
  <c r="S1873"/>
  <c r="S1870"/>
  <c r="S1708"/>
  <c r="S1705"/>
  <c r="S1098"/>
  <c r="S1095"/>
  <c r="R2064"/>
  <c r="R2066"/>
  <c r="R2067"/>
  <c r="R1709"/>
  <c r="R1711"/>
  <c r="R1712"/>
  <c r="R2643"/>
  <c r="R2640"/>
  <c r="O404"/>
  <c r="R1274"/>
  <c r="R1276"/>
  <c r="R1277"/>
  <c r="R923"/>
  <c r="R920"/>
  <c r="R1590"/>
  <c r="R1593"/>
  <c r="R2189"/>
  <c r="R2191"/>
  <c r="R2192"/>
  <c r="R1689"/>
  <c r="R1691"/>
  <c r="R1692"/>
  <c r="S2223"/>
  <c r="S2220"/>
  <c r="S2143"/>
  <c r="S2140"/>
  <c r="S2023"/>
  <c r="S2020"/>
  <c r="S1893"/>
  <c r="S1890"/>
  <c r="S1733"/>
  <c r="S1730"/>
  <c r="S2403"/>
  <c r="S2400"/>
  <c r="S2363"/>
  <c r="S2360"/>
  <c r="S2233"/>
  <c r="S2230"/>
  <c r="S1133"/>
  <c r="S1130"/>
  <c r="S1048"/>
  <c r="S1045"/>
  <c r="S1770"/>
  <c r="S1773"/>
  <c r="S1995"/>
  <c r="S1998"/>
  <c r="R2623"/>
  <c r="R2620"/>
  <c r="R2384"/>
  <c r="R2386"/>
  <c r="R2387"/>
  <c r="R1879"/>
  <c r="R1881"/>
  <c r="R1882"/>
  <c r="R2003"/>
  <c r="R2000"/>
  <c r="R2318"/>
  <c r="R2315"/>
  <c r="R719"/>
  <c r="R721"/>
  <c r="R722"/>
  <c r="R642"/>
  <c r="R639"/>
  <c r="R641"/>
  <c r="R1427"/>
  <c r="R1424"/>
  <c r="R1426"/>
  <c r="R1247"/>
  <c r="R1244"/>
  <c r="R1246"/>
  <c r="R587"/>
  <c r="R584"/>
  <c r="R586"/>
  <c r="R1743"/>
  <c r="R1740"/>
  <c r="S775"/>
  <c r="S778"/>
  <c r="R1433"/>
  <c r="R1430"/>
  <c r="R1310"/>
  <c r="R1313"/>
  <c r="S2419"/>
  <c r="S2421"/>
  <c r="S2422"/>
  <c r="R595"/>
  <c r="R598"/>
  <c r="R725"/>
  <c r="R728"/>
  <c r="R645"/>
  <c r="R648"/>
  <c r="R1235"/>
  <c r="R1238"/>
  <c r="R1490"/>
  <c r="R1493"/>
  <c r="S1003"/>
  <c r="S1000"/>
  <c r="S953"/>
  <c r="S950"/>
  <c r="S853"/>
  <c r="S850"/>
  <c r="S1799"/>
  <c r="S1801"/>
  <c r="S1802"/>
  <c r="S1619"/>
  <c r="S1621"/>
  <c r="S1622"/>
  <c r="S874"/>
  <c r="S876"/>
  <c r="S877"/>
  <c r="O195"/>
  <c r="O198"/>
  <c r="N364"/>
  <c r="N365" s="1"/>
  <c r="N200"/>
  <c r="N203"/>
  <c r="R2030"/>
  <c r="R2033"/>
  <c r="R2160"/>
  <c r="R2163"/>
  <c r="R1322"/>
  <c r="R1319"/>
  <c r="R1321"/>
  <c r="R2119"/>
  <c r="R2121"/>
  <c r="R2122"/>
  <c r="R1464"/>
  <c r="R1466"/>
  <c r="R1467"/>
  <c r="R2165"/>
  <c r="R2168"/>
  <c r="R1645"/>
  <c r="R1648"/>
  <c r="R570"/>
  <c r="R573"/>
  <c r="R955"/>
  <c r="R958"/>
  <c r="R1665"/>
  <c r="R1668"/>
  <c r="R1630"/>
  <c r="R1633"/>
  <c r="R1041"/>
  <c r="R1042"/>
  <c r="R1039"/>
  <c r="R2198"/>
  <c r="R2195"/>
  <c r="Q794"/>
  <c r="Q796"/>
  <c r="Q797"/>
  <c r="R684"/>
  <c r="R686"/>
  <c r="R687"/>
  <c r="R2413"/>
  <c r="R2410"/>
  <c r="R650"/>
  <c r="R653"/>
  <c r="R1550"/>
  <c r="R1553"/>
  <c r="R1360"/>
  <c r="R1363"/>
  <c r="R575"/>
  <c r="R578"/>
  <c r="R1923"/>
  <c r="R1920"/>
  <c r="R1948"/>
  <c r="R1945"/>
  <c r="R2354"/>
  <c r="R2356"/>
  <c r="R2357"/>
  <c r="Q2650"/>
  <c r="Q2653"/>
  <c r="R2446"/>
  <c r="R2447"/>
  <c r="R2444"/>
  <c r="R2036"/>
  <c r="R2037"/>
  <c r="R2034"/>
  <c r="R1197"/>
  <c r="R1194"/>
  <c r="R1196"/>
  <c r="R1423"/>
  <c r="R1420"/>
  <c r="R657"/>
  <c r="R654"/>
  <c r="R656"/>
  <c r="S562"/>
  <c r="S559"/>
  <c r="S561"/>
  <c r="S457"/>
  <c r="S454"/>
  <c r="S456"/>
  <c r="R1983"/>
  <c r="R1980"/>
  <c r="R1628"/>
  <c r="R1625"/>
  <c r="R1535"/>
  <c r="R1538"/>
  <c r="R1255"/>
  <c r="R1258"/>
  <c r="R1340"/>
  <c r="R1343"/>
  <c r="R1530"/>
  <c r="R1533"/>
  <c r="R1335"/>
  <c r="R1338"/>
  <c r="R1210"/>
  <c r="R1213"/>
  <c r="S2675"/>
  <c r="S2678"/>
  <c r="S2585"/>
  <c r="S2588"/>
  <c r="S2475"/>
  <c r="S2478"/>
  <c r="S2435"/>
  <c r="S2438"/>
  <c r="S2295"/>
  <c r="S2298"/>
  <c r="S2185"/>
  <c r="S2188"/>
  <c r="S2105"/>
  <c r="S2108"/>
  <c r="S1985"/>
  <c r="S1988"/>
  <c r="S1845"/>
  <c r="S1848"/>
  <c r="S1685"/>
  <c r="S1688"/>
  <c r="S2350"/>
  <c r="S2353"/>
  <c r="S490"/>
  <c r="S493"/>
  <c r="S540"/>
  <c r="S543"/>
  <c r="S1065"/>
  <c r="S1068"/>
  <c r="S2337"/>
  <c r="S2334"/>
  <c r="S2336"/>
  <c r="R2659"/>
  <c r="R2661"/>
  <c r="R2662"/>
  <c r="S1164"/>
  <c r="S1166"/>
  <c r="S1167"/>
  <c r="S967"/>
  <c r="S964"/>
  <c r="S966"/>
  <c r="S814"/>
  <c r="S816"/>
  <c r="S817"/>
  <c r="S1062"/>
  <c r="S1059"/>
  <c r="S1061"/>
  <c r="S889"/>
  <c r="S891"/>
  <c r="S892"/>
  <c r="Q2255"/>
  <c r="Q2258"/>
  <c r="R2158"/>
  <c r="R2155"/>
  <c r="R2593"/>
  <c r="R2590"/>
  <c r="R1808"/>
  <c r="R1805"/>
  <c r="S1764"/>
  <c r="S1766"/>
  <c r="S1767"/>
  <c r="S2089"/>
  <c r="S2091"/>
  <c r="S2092"/>
  <c r="S2374"/>
  <c r="S2376"/>
  <c r="S2377"/>
  <c r="S1822"/>
  <c r="S1819"/>
  <c r="S1821"/>
  <c r="S2692"/>
  <c r="S2689"/>
  <c r="S2691"/>
  <c r="O384"/>
  <c r="O387" s="1"/>
  <c r="N263"/>
  <c r="N260"/>
  <c r="O439"/>
  <c r="O441"/>
  <c r="O442"/>
  <c r="O345"/>
  <c r="O348"/>
  <c r="R2086"/>
  <c r="R2087"/>
  <c r="R2084"/>
  <c r="R2331"/>
  <c r="R2332"/>
  <c r="R2329"/>
  <c r="R734"/>
  <c r="R736"/>
  <c r="R737"/>
  <c r="R2500"/>
  <c r="R2503"/>
  <c r="R1403"/>
  <c r="R1400"/>
  <c r="S2014"/>
  <c r="S2016"/>
  <c r="S2017"/>
  <c r="S1917"/>
  <c r="S1914"/>
  <c r="S1916"/>
  <c r="S1829"/>
  <c r="S1831"/>
  <c r="S1832"/>
  <c r="S1752"/>
  <c r="S1749"/>
  <c r="S1751"/>
  <c r="S1654"/>
  <c r="S1656"/>
  <c r="S1657"/>
  <c r="S1157"/>
  <c r="S1154"/>
  <c r="S1156"/>
  <c r="S924"/>
  <c r="S926"/>
  <c r="S927"/>
  <c r="S807"/>
  <c r="S804"/>
  <c r="S806"/>
  <c r="R2443"/>
  <c r="R2440"/>
  <c r="R1638"/>
  <c r="R1635"/>
  <c r="Q1149"/>
  <c r="Q1151"/>
  <c r="Q1152"/>
  <c r="Q787"/>
  <c r="Q784"/>
  <c r="Q786"/>
  <c r="R1856"/>
  <c r="R1857"/>
  <c r="R1854"/>
  <c r="R1036"/>
  <c r="R1037"/>
  <c r="R1034"/>
  <c r="R1909"/>
  <c r="R1911"/>
  <c r="R1912"/>
  <c r="R2259"/>
  <c r="R2261"/>
  <c r="R2262"/>
  <c r="R1567"/>
  <c r="R1564"/>
  <c r="R1566"/>
  <c r="R1264"/>
  <c r="R1266"/>
  <c r="R1267"/>
  <c r="R1372"/>
  <c r="R1369"/>
  <c r="R1371"/>
  <c r="Q1014"/>
  <c r="Q1016"/>
  <c r="Q1017"/>
  <c r="R2596"/>
  <c r="R2597"/>
  <c r="R2594"/>
  <c r="R2206"/>
  <c r="R2207"/>
  <c r="R2204"/>
  <c r="R1746"/>
  <c r="R1747"/>
  <c r="R1744"/>
  <c r="R1220"/>
  <c r="R1223"/>
  <c r="R2568"/>
  <c r="R2565"/>
  <c r="R1379"/>
  <c r="R1381"/>
  <c r="R1382"/>
  <c r="S2129"/>
  <c r="S2131"/>
  <c r="S2132"/>
  <c r="S1859"/>
  <c r="S1861"/>
  <c r="S1862"/>
  <c r="S2394"/>
  <c r="S2396"/>
  <c r="S2397"/>
  <c r="S2272"/>
  <c r="S2269"/>
  <c r="S2271"/>
  <c r="S1962"/>
  <c r="S1959"/>
  <c r="S1961"/>
  <c r="S1797"/>
  <c r="S1794"/>
  <c r="S1796"/>
  <c r="R1368"/>
  <c r="R1365"/>
  <c r="R1453"/>
  <c r="R1450"/>
  <c r="Q2539"/>
  <c r="Q2541"/>
  <c r="Q2542"/>
  <c r="R2418"/>
  <c r="R2415"/>
  <c r="R906"/>
  <c r="R907"/>
  <c r="R904"/>
  <c r="R2069"/>
  <c r="R2071"/>
  <c r="R2072"/>
  <c r="S2213"/>
  <c r="S2210"/>
  <c r="S2013"/>
  <c r="S2010"/>
  <c r="S1723"/>
  <c r="S1720"/>
  <c r="S557"/>
  <c r="S554"/>
  <c r="S556"/>
  <c r="S514"/>
  <c r="S516"/>
  <c r="S517"/>
  <c r="R553"/>
  <c r="R550"/>
  <c r="R1187"/>
  <c r="R1184"/>
  <c r="R1186"/>
  <c r="R1940"/>
  <c r="R1943"/>
  <c r="R1605"/>
  <c r="R1608"/>
  <c r="R990"/>
  <c r="R993"/>
  <c r="R2080"/>
  <c r="R2083"/>
  <c r="R2370"/>
  <c r="R2373"/>
  <c r="R1333"/>
  <c r="R1330"/>
  <c r="Q2527"/>
  <c r="Q2524"/>
  <c r="Q2526"/>
  <c r="P320"/>
  <c r="P323"/>
  <c r="N255"/>
  <c r="N420"/>
  <c r="O394"/>
  <c r="O395" s="1"/>
  <c r="O389"/>
  <c r="O390" s="1"/>
  <c r="M354"/>
  <c r="M357" s="1"/>
  <c r="O94"/>
  <c r="O95" s="1"/>
  <c r="N479"/>
  <c r="N480" s="1"/>
  <c r="M104"/>
  <c r="M107" s="1"/>
  <c r="M15"/>
  <c r="M18"/>
  <c r="N430"/>
  <c r="M468"/>
  <c r="M465"/>
  <c r="L473"/>
  <c r="L470"/>
  <c r="M204"/>
  <c r="M205" s="1"/>
  <c r="N315"/>
  <c r="N318"/>
  <c r="O141"/>
  <c r="O142"/>
  <c r="O139"/>
  <c r="S535"/>
  <c r="S538"/>
  <c r="R2368"/>
  <c r="R2365"/>
  <c r="R1853"/>
  <c r="R1850"/>
  <c r="S2582"/>
  <c r="S2579"/>
  <c r="S2581"/>
  <c r="R2634"/>
  <c r="R2636"/>
  <c r="R2637"/>
  <c r="R713"/>
  <c r="R710"/>
  <c r="R2026"/>
  <c r="R2027"/>
  <c r="R2024"/>
  <c r="R1314"/>
  <c r="R1316"/>
  <c r="R1317"/>
  <c r="S2533"/>
  <c r="S2530"/>
  <c r="S2274"/>
  <c r="S2276"/>
  <c r="S2277"/>
  <c r="S1142"/>
  <c r="S1139"/>
  <c r="S1141"/>
  <c r="S1009"/>
  <c r="S1011"/>
  <c r="S1012"/>
  <c r="R2404"/>
  <c r="R2406"/>
  <c r="R2407"/>
  <c r="R1418"/>
  <c r="R1415"/>
  <c r="R1969"/>
  <c r="R1971"/>
  <c r="R1972"/>
  <c r="S1173"/>
  <c r="S1170"/>
  <c r="Q914"/>
  <c r="Q916"/>
  <c r="Q917"/>
  <c r="S519"/>
  <c r="S521"/>
  <c r="S522"/>
  <c r="Q859"/>
  <c r="Q861"/>
  <c r="Q862"/>
  <c r="Q2644"/>
  <c r="Q2646"/>
  <c r="Q2647"/>
  <c r="R1826"/>
  <c r="R1827"/>
  <c r="R1824"/>
  <c r="R2521"/>
  <c r="R2522"/>
  <c r="R2519"/>
  <c r="O349"/>
  <c r="O351"/>
  <c r="O352"/>
  <c r="R1207"/>
  <c r="R1204"/>
  <c r="R1206"/>
  <c r="Q616"/>
  <c r="Q617"/>
  <c r="Q614"/>
  <c r="S2137"/>
  <c r="S2134"/>
  <c r="S2136"/>
  <c r="S832"/>
  <c r="S829"/>
  <c r="S831"/>
  <c r="S1079"/>
  <c r="S1081"/>
  <c r="S1082"/>
  <c r="R1076"/>
  <c r="R1077"/>
  <c r="R1074"/>
  <c r="R2313"/>
  <c r="R2310"/>
  <c r="R1793"/>
  <c r="R1790"/>
  <c r="R1293"/>
  <c r="R1290"/>
  <c r="R1816"/>
  <c r="R1817"/>
  <c r="R1814"/>
  <c r="R869"/>
  <c r="R871"/>
  <c r="R872"/>
  <c r="R1839"/>
  <c r="R1841"/>
  <c r="R1842"/>
  <c r="R499"/>
  <c r="R501"/>
  <c r="R502"/>
  <c r="R2630"/>
  <c r="R2633"/>
  <c r="R695"/>
  <c r="R698"/>
  <c r="R2151"/>
  <c r="R2152"/>
  <c r="R2149"/>
  <c r="R1297"/>
  <c r="R1294"/>
  <c r="R1296"/>
  <c r="R1229"/>
  <c r="R1231"/>
  <c r="R1232"/>
  <c r="R1544"/>
  <c r="R1546"/>
  <c r="R1547"/>
  <c r="R1287"/>
  <c r="R1284"/>
  <c r="R1286"/>
  <c r="S1677"/>
  <c r="S1674"/>
  <c r="S1676"/>
  <c r="R154"/>
  <c r="R156"/>
  <c r="R157"/>
  <c r="R1163"/>
  <c r="R1160"/>
  <c r="R1345"/>
  <c r="R1348"/>
  <c r="R1440"/>
  <c r="R1443"/>
  <c r="R1555"/>
  <c r="R1558"/>
  <c r="R1375"/>
  <c r="R1378"/>
  <c r="R1215"/>
  <c r="R1218"/>
  <c r="R740"/>
  <c r="R743"/>
  <c r="R660"/>
  <c r="R663"/>
  <c r="R1505"/>
  <c r="R1508"/>
  <c r="R1580"/>
  <c r="R1583"/>
  <c r="R1280"/>
  <c r="R1283"/>
  <c r="R610"/>
  <c r="R613"/>
  <c r="R705"/>
  <c r="R708"/>
  <c r="R625"/>
  <c r="R628"/>
  <c r="Q1088"/>
  <c r="Q1085"/>
  <c r="Q2459"/>
  <c r="Q2461"/>
  <c r="Q2462"/>
  <c r="S813"/>
  <c r="S810"/>
  <c r="S1073"/>
  <c r="S1070"/>
  <c r="S913"/>
  <c r="S910"/>
  <c r="R1144"/>
  <c r="R1146"/>
  <c r="R1147"/>
  <c r="R1524"/>
  <c r="R1526"/>
  <c r="R1527"/>
  <c r="S1104"/>
  <c r="S1106"/>
  <c r="S1107"/>
  <c r="S897"/>
  <c r="S894"/>
  <c r="S896"/>
  <c r="S2289"/>
  <c r="S2291"/>
  <c r="S2292"/>
  <c r="R1182"/>
  <c r="R1179"/>
  <c r="R1181"/>
  <c r="Q1135"/>
  <c r="Q1138"/>
  <c r="R2688"/>
  <c r="R2685"/>
  <c r="R2328"/>
  <c r="R2325"/>
  <c r="R1888"/>
  <c r="R1885"/>
  <c r="S565"/>
  <c r="S568"/>
  <c r="S995"/>
  <c r="S998"/>
  <c r="S945"/>
  <c r="S948"/>
  <c r="S845"/>
  <c r="S848"/>
  <c r="R1523"/>
  <c r="R1520"/>
  <c r="R2128"/>
  <c r="R2125"/>
  <c r="R840"/>
  <c r="R843"/>
  <c r="R2250"/>
  <c r="R2253"/>
  <c r="R1760"/>
  <c r="R1763"/>
  <c r="R790"/>
  <c r="R793"/>
  <c r="R935"/>
  <c r="R938"/>
  <c r="R1051"/>
  <c r="R1052"/>
  <c r="R1049"/>
  <c r="R2113"/>
  <c r="R2110"/>
  <c r="Q2074"/>
  <c r="Q2076"/>
  <c r="Q2077"/>
  <c r="S2672"/>
  <c r="S2669"/>
  <c r="S2671"/>
  <c r="R1448"/>
  <c r="R1445"/>
  <c r="R1513"/>
  <c r="R1510"/>
  <c r="R1203"/>
  <c r="R1200"/>
  <c r="R1482"/>
  <c r="R1479"/>
  <c r="R1481"/>
  <c r="S2617"/>
  <c r="S2614"/>
  <c r="S2616"/>
  <c r="S2494"/>
  <c r="S2496"/>
  <c r="S2497"/>
  <c r="S1114"/>
  <c r="S1116"/>
  <c r="S1117"/>
  <c r="S1024"/>
  <c r="S1026"/>
  <c r="S1027"/>
  <c r="S1977"/>
  <c r="S1974"/>
  <c r="S1976"/>
  <c r="S2613"/>
  <c r="S2610"/>
  <c r="S2453"/>
  <c r="S2450"/>
  <c r="R1174"/>
  <c r="R1176"/>
  <c r="R1177"/>
  <c r="R1263"/>
  <c r="R1260"/>
  <c r="R1643"/>
  <c r="R1640"/>
  <c r="R1358"/>
  <c r="R1355"/>
  <c r="S1123"/>
  <c r="S1120"/>
  <c r="S963"/>
  <c r="S960"/>
  <c r="R1495"/>
  <c r="R1498"/>
  <c r="R1349"/>
  <c r="R1351"/>
  <c r="R1352"/>
  <c r="R1412"/>
  <c r="R1409"/>
  <c r="R1411"/>
  <c r="R1299"/>
  <c r="R1301"/>
  <c r="R1302"/>
  <c r="R2236"/>
  <c r="R2237"/>
  <c r="R2234"/>
  <c r="R1756"/>
  <c r="R1757"/>
  <c r="R1754"/>
  <c r="R2284"/>
  <c r="R2286"/>
  <c r="R2287"/>
  <c r="R1809"/>
  <c r="R1811"/>
  <c r="R1812"/>
  <c r="S2430"/>
  <c r="S2433"/>
  <c r="Q5"/>
  <c r="Q8"/>
  <c r="R2118"/>
  <c r="R2115"/>
  <c r="S983"/>
  <c r="S980"/>
  <c r="S903"/>
  <c r="S900"/>
  <c r="S823"/>
  <c r="S820"/>
  <c r="S508"/>
  <c r="S505"/>
  <c r="S783"/>
  <c r="S780"/>
  <c r="R2425"/>
  <c r="R2428"/>
  <c r="Q1029"/>
  <c r="Q1031"/>
  <c r="Q1032"/>
  <c r="S2172"/>
  <c r="S2169"/>
  <c r="S2171"/>
  <c r="S1932"/>
  <c r="S1929"/>
  <c r="S1931"/>
  <c r="S1672"/>
  <c r="S1669"/>
  <c r="S1671"/>
  <c r="S2214"/>
  <c r="S2216"/>
  <c r="S2217"/>
  <c r="S1904"/>
  <c r="S1906"/>
  <c r="S1907"/>
  <c r="S1724"/>
  <c r="S1726"/>
  <c r="S1727"/>
  <c r="R2393"/>
  <c r="R2390"/>
  <c r="R2563"/>
  <c r="R2560"/>
  <c r="M459"/>
  <c r="M462" s="1"/>
  <c r="M24"/>
  <c r="M25" s="1"/>
  <c r="R582"/>
  <c r="R579"/>
  <c r="R581"/>
  <c r="R988"/>
  <c r="R985"/>
  <c r="R513"/>
  <c r="R510"/>
  <c r="S2599"/>
  <c r="S2601"/>
  <c r="S2602"/>
  <c r="S2339"/>
  <c r="S2341"/>
  <c r="S2342"/>
  <c r="R714"/>
  <c r="R716"/>
  <c r="R717"/>
  <c r="R1784"/>
  <c r="R1786"/>
  <c r="R1787"/>
  <c r="R834"/>
  <c r="R836"/>
  <c r="R837"/>
  <c r="R2468"/>
  <c r="R2465"/>
  <c r="R1488"/>
  <c r="R1485"/>
  <c r="R1273"/>
  <c r="R1270"/>
  <c r="R1308"/>
  <c r="R1305"/>
  <c r="R703"/>
  <c r="R700"/>
  <c r="R748"/>
  <c r="R745"/>
  <c r="R1474"/>
  <c r="R1476"/>
  <c r="R1477"/>
  <c r="R672"/>
  <c r="R669"/>
  <c r="R671"/>
  <c r="R630"/>
  <c r="R633"/>
  <c r="R733"/>
  <c r="R730"/>
  <c r="R1434"/>
  <c r="R1436"/>
  <c r="R1437"/>
  <c r="R1502"/>
  <c r="R1499"/>
  <c r="R1501"/>
  <c r="R1189"/>
  <c r="R1191"/>
  <c r="R1192"/>
  <c r="R1397"/>
  <c r="R1394"/>
  <c r="R1396"/>
  <c r="R1249"/>
  <c r="R1251"/>
  <c r="R1252"/>
  <c r="R1455"/>
  <c r="R1458"/>
  <c r="R2241"/>
  <c r="R2242"/>
  <c r="R2239"/>
  <c r="S2472"/>
  <c r="S2469"/>
  <c r="S2471"/>
  <c r="R2481"/>
  <c r="R2482"/>
  <c r="R2479"/>
  <c r="R1736"/>
  <c r="R1737"/>
  <c r="R1734"/>
  <c r="R752"/>
  <c r="R749"/>
  <c r="R751"/>
  <c r="R2573"/>
  <c r="R2570"/>
  <c r="R1054"/>
  <c r="R1056"/>
  <c r="R1057"/>
  <c r="Q972"/>
  <c r="Q969"/>
  <c r="Q971"/>
  <c r="R590"/>
  <c r="R593"/>
  <c r="R1954"/>
  <c r="R1956"/>
  <c r="R1957"/>
  <c r="R2203"/>
  <c r="R2200"/>
  <c r="R1703"/>
  <c r="R1700"/>
  <c r="R1103"/>
  <c r="R1100"/>
  <c r="R1109"/>
  <c r="R1111"/>
  <c r="R1112"/>
  <c r="R1562"/>
  <c r="R1559"/>
  <c r="R1561"/>
  <c r="Q678"/>
  <c r="Q675"/>
  <c r="R2536"/>
  <c r="R2537"/>
  <c r="R2534"/>
  <c r="R1894"/>
  <c r="R1896"/>
  <c r="R1897"/>
  <c r="R2484"/>
  <c r="R2486"/>
  <c r="R2487"/>
  <c r="R2654"/>
  <c r="R2656"/>
  <c r="R2657"/>
  <c r="R1462"/>
  <c r="R1459"/>
  <c r="R1461"/>
  <c r="R1384"/>
  <c r="R1386"/>
  <c r="R1387"/>
  <c r="R494"/>
  <c r="R496"/>
  <c r="R497"/>
  <c r="S1927"/>
  <c r="S1924"/>
  <c r="S1926"/>
  <c r="R2606"/>
  <c r="R2607"/>
  <c r="R2604"/>
  <c r="Q758"/>
  <c r="Q755"/>
  <c r="R605"/>
  <c r="R608"/>
  <c r="R1325"/>
  <c r="R1328"/>
  <c r="R940"/>
  <c r="R943"/>
  <c r="R763"/>
  <c r="R760"/>
  <c r="R683"/>
  <c r="R680"/>
  <c r="R548"/>
  <c r="R545"/>
  <c r="R1993"/>
  <c r="R1990"/>
  <c r="R2266"/>
  <c r="R2267"/>
  <c r="R2264"/>
  <c r="R858"/>
  <c r="R855"/>
  <c r="R1661"/>
  <c r="R1662"/>
  <c r="R1659"/>
  <c r="R1601"/>
  <c r="R1602"/>
  <c r="R1599"/>
  <c r="Q770"/>
  <c r="Q773"/>
  <c r="R828"/>
  <c r="R825"/>
  <c r="R1901"/>
  <c r="R1902"/>
  <c r="R1899"/>
  <c r="R2063"/>
  <c r="R2060"/>
  <c r="R2008"/>
  <c r="R2005"/>
  <c r="S2177"/>
  <c r="S2174"/>
  <c r="S2176"/>
  <c r="R1578"/>
  <c r="R1575"/>
  <c r="S1834"/>
  <c r="S1836"/>
  <c r="S1837"/>
  <c r="S2300"/>
  <c r="S2303"/>
  <c r="S2180"/>
  <c r="S2183"/>
  <c r="S2100"/>
  <c r="S2103"/>
  <c r="S1950"/>
  <c r="S1953"/>
  <c r="S1780"/>
  <c r="S1783"/>
  <c r="S1680"/>
  <c r="S1683"/>
  <c r="S2380"/>
  <c r="S2383"/>
  <c r="S2280"/>
  <c r="S2283"/>
  <c r="S2039"/>
  <c r="S2041"/>
  <c r="S2042"/>
  <c r="S1864"/>
  <c r="S1866"/>
  <c r="S1867"/>
  <c r="S1694"/>
  <c r="S1696"/>
  <c r="S1697"/>
  <c r="S1612"/>
  <c r="S1609"/>
  <c r="S1611"/>
  <c r="S2224"/>
  <c r="S2226"/>
  <c r="S2227"/>
  <c r="S2044"/>
  <c r="S2046"/>
  <c r="S2047"/>
  <c r="S2668"/>
  <c r="S2665"/>
  <c r="S2548"/>
  <c r="S2545"/>
  <c r="R525"/>
  <c r="R528"/>
  <c r="R865"/>
  <c r="R868"/>
  <c r="R1005"/>
  <c r="R1008"/>
  <c r="R530"/>
  <c r="R533"/>
  <c r="S2320"/>
  <c r="S2323"/>
  <c r="R1514"/>
  <c r="R1516"/>
  <c r="R1517"/>
  <c r="R1584"/>
  <c r="R1586"/>
  <c r="R1587"/>
  <c r="R2516"/>
  <c r="R2517"/>
  <c r="R2514"/>
  <c r="R2576"/>
  <c r="R2577"/>
  <c r="R2574"/>
  <c r="R2556"/>
  <c r="R2557"/>
  <c r="R2554"/>
  <c r="R1876"/>
  <c r="R1877"/>
  <c r="R1874"/>
  <c r="R1540"/>
  <c r="R1543"/>
  <c r="P110"/>
  <c r="P113"/>
  <c r="M165"/>
  <c r="N10"/>
  <c r="N84"/>
  <c r="N85" s="1"/>
  <c r="M125"/>
  <c r="O134"/>
  <c r="O135" s="1"/>
  <c r="N80"/>
  <c r="N172"/>
  <c r="N169"/>
  <c r="N171"/>
  <c r="N144"/>
  <c r="N147" s="1"/>
  <c r="N279"/>
  <c r="N280" s="1"/>
  <c r="N413"/>
  <c r="N410"/>
  <c r="M222"/>
  <c r="N476"/>
  <c r="N478" s="1"/>
  <c r="L382"/>
  <c r="M382" s="1"/>
  <c r="M311"/>
  <c r="M312"/>
  <c r="N312" s="1"/>
  <c r="M101"/>
  <c r="M103" s="1"/>
  <c r="N162"/>
  <c r="L187"/>
  <c r="L188" s="1"/>
  <c r="L461"/>
  <c r="L463" s="1"/>
  <c r="M63"/>
  <c r="N301"/>
  <c r="M35"/>
  <c r="M251"/>
  <c r="M253" s="1"/>
  <c r="N486"/>
  <c r="M341"/>
  <c r="M342"/>
  <c r="M241"/>
  <c r="M242"/>
  <c r="N431"/>
  <c r="N433" s="1"/>
  <c r="M271"/>
  <c r="M273" s="1"/>
  <c r="A2772"/>
  <c r="L298" l="1"/>
  <c r="N362"/>
  <c r="N121"/>
  <c r="M26"/>
  <c r="N242"/>
  <c r="N342"/>
  <c r="O161"/>
  <c r="N221"/>
  <c r="M153"/>
  <c r="N150" s="1"/>
  <c r="O149" s="1"/>
  <c r="O151" s="1"/>
  <c r="O336"/>
  <c r="M290"/>
  <c r="M293"/>
  <c r="N290" s="1"/>
  <c r="M206"/>
  <c r="M207"/>
  <c r="M295"/>
  <c r="M123"/>
  <c r="N120" s="1"/>
  <c r="O119" s="1"/>
  <c r="N230"/>
  <c r="O333"/>
  <c r="P333" s="1"/>
  <c r="N70"/>
  <c r="M52"/>
  <c r="N282"/>
  <c r="N375"/>
  <c r="O235"/>
  <c r="P234" s="1"/>
  <c r="N275"/>
  <c r="N151"/>
  <c r="M175"/>
  <c r="N174" s="1"/>
  <c r="M243"/>
  <c r="N240" s="1"/>
  <c r="M343"/>
  <c r="N303"/>
  <c r="O300" s="1"/>
  <c r="N163"/>
  <c r="O160" s="1"/>
  <c r="M223"/>
  <c r="O405"/>
  <c r="P404" s="1"/>
  <c r="O55"/>
  <c r="P54" s="1"/>
  <c r="P57" s="1"/>
  <c r="O237"/>
  <c r="O238" s="1"/>
  <c r="M268"/>
  <c r="N448"/>
  <c r="O445" s="1"/>
  <c r="P444" s="1"/>
  <c r="N338"/>
  <c r="N115"/>
  <c r="N118"/>
  <c r="B2769"/>
  <c r="O2707"/>
  <c r="O2706"/>
  <c r="O2704"/>
  <c r="I2734"/>
  <c r="I2737"/>
  <c r="I2736"/>
  <c r="L2725"/>
  <c r="L2728"/>
  <c r="A2779"/>
  <c r="E2755"/>
  <c r="E2756"/>
  <c r="E2757"/>
  <c r="E2758" s="1"/>
  <c r="F2755" s="1"/>
  <c r="K2733"/>
  <c r="K2730"/>
  <c r="N2716"/>
  <c r="N2714"/>
  <c r="N2717"/>
  <c r="H2744"/>
  <c r="H2747"/>
  <c r="H2746"/>
  <c r="M2723"/>
  <c r="M2720"/>
  <c r="N2711"/>
  <c r="N2709"/>
  <c r="N2712"/>
  <c r="P2703"/>
  <c r="P2700"/>
  <c r="G2740"/>
  <c r="G2743"/>
  <c r="D2764"/>
  <c r="D2766" s="1"/>
  <c r="O2705"/>
  <c r="O2708"/>
  <c r="I2738"/>
  <c r="I2735"/>
  <c r="L2726"/>
  <c r="L2724"/>
  <c r="L2727"/>
  <c r="G2752"/>
  <c r="G2749"/>
  <c r="G2751"/>
  <c r="F2751"/>
  <c r="F2752"/>
  <c r="F2753" s="1"/>
  <c r="F2749"/>
  <c r="K2729"/>
  <c r="K2732"/>
  <c r="K2731"/>
  <c r="N2718"/>
  <c r="N2715"/>
  <c r="H2748"/>
  <c r="H2745"/>
  <c r="M2721"/>
  <c r="M2719"/>
  <c r="M2722"/>
  <c r="N2710"/>
  <c r="N2713"/>
  <c r="P2702"/>
  <c r="P2701"/>
  <c r="P2699"/>
  <c r="D2760"/>
  <c r="E2759" s="1"/>
  <c r="M313"/>
  <c r="N310" s="1"/>
  <c r="N267"/>
  <c r="N256"/>
  <c r="N232"/>
  <c r="N258"/>
  <c r="N400"/>
  <c r="O399" s="1"/>
  <c r="N403"/>
  <c r="O400" s="1"/>
  <c r="N361"/>
  <c r="N122"/>
  <c r="O391"/>
  <c r="O396"/>
  <c r="M417"/>
  <c r="M36"/>
  <c r="M427"/>
  <c r="M428" s="1"/>
  <c r="N71"/>
  <c r="M51"/>
  <c r="M53" s="1"/>
  <c r="N49"/>
  <c r="M106"/>
  <c r="M108" s="1"/>
  <c r="O397"/>
  <c r="O398" s="1"/>
  <c r="N376"/>
  <c r="N21"/>
  <c r="N61"/>
  <c r="O332"/>
  <c r="M416"/>
  <c r="M418" s="1"/>
  <c r="N82"/>
  <c r="N83" s="1"/>
  <c r="N363"/>
  <c r="O363" s="1"/>
  <c r="N360"/>
  <c r="O69"/>
  <c r="O97"/>
  <c r="N377"/>
  <c r="M292"/>
  <c r="P131"/>
  <c r="M296"/>
  <c r="N31"/>
  <c r="O162"/>
  <c r="N43"/>
  <c r="N281"/>
  <c r="N146"/>
  <c r="N148" s="1"/>
  <c r="O386"/>
  <c r="N366"/>
  <c r="O407"/>
  <c r="O40"/>
  <c r="P39" s="1"/>
  <c r="P42" s="1"/>
  <c r="M166"/>
  <c r="M168" s="1"/>
  <c r="M187"/>
  <c r="N152"/>
  <c r="M286"/>
  <c r="M287"/>
  <c r="O56"/>
  <c r="O58" s="1"/>
  <c r="N422"/>
  <c r="N423" s="1"/>
  <c r="M176"/>
  <c r="O301"/>
  <c r="N241"/>
  <c r="N243" s="1"/>
  <c r="N222"/>
  <c r="N72"/>
  <c r="N253"/>
  <c r="N250"/>
  <c r="O163"/>
  <c r="N220"/>
  <c r="O479"/>
  <c r="P94"/>
  <c r="P394"/>
  <c r="P397" s="1"/>
  <c r="O374"/>
  <c r="O229"/>
  <c r="N294"/>
  <c r="O430"/>
  <c r="O433"/>
  <c r="M185"/>
  <c r="N103"/>
  <c r="N100"/>
  <c r="O279"/>
  <c r="O282" s="1"/>
  <c r="P134"/>
  <c r="O84"/>
  <c r="N24"/>
  <c r="N26" s="1"/>
  <c r="N204"/>
  <c r="N206" s="1"/>
  <c r="P389"/>
  <c r="O364"/>
  <c r="P435"/>
  <c r="P438"/>
  <c r="N414"/>
  <c r="P74"/>
  <c r="N284"/>
  <c r="N340"/>
  <c r="O303"/>
  <c r="M460"/>
  <c r="O413"/>
  <c r="O410"/>
  <c r="O79"/>
  <c r="O9"/>
  <c r="O11" s="1"/>
  <c r="N164"/>
  <c r="Q111"/>
  <c r="Q112"/>
  <c r="Q109"/>
  <c r="S1541"/>
  <c r="S1542"/>
  <c r="S1539"/>
  <c r="T2320"/>
  <c r="T2323"/>
  <c r="S533"/>
  <c r="S530"/>
  <c r="S1008"/>
  <c r="S1005"/>
  <c r="S868"/>
  <c r="S865"/>
  <c r="S528"/>
  <c r="S525"/>
  <c r="T2546"/>
  <c r="T2547"/>
  <c r="T2544"/>
  <c r="T2664"/>
  <c r="T2666"/>
  <c r="T2667"/>
  <c r="T2280"/>
  <c r="T2283"/>
  <c r="T2380"/>
  <c r="T2383"/>
  <c r="T1680"/>
  <c r="T1683"/>
  <c r="T1780"/>
  <c r="T1783"/>
  <c r="T1950"/>
  <c r="T1953"/>
  <c r="T2100"/>
  <c r="T2103"/>
  <c r="T2180"/>
  <c r="T2183"/>
  <c r="T2300"/>
  <c r="T2303"/>
  <c r="S1578"/>
  <c r="S1575"/>
  <c r="S2004"/>
  <c r="S2006"/>
  <c r="S2007"/>
  <c r="S2062"/>
  <c r="S2059"/>
  <c r="S2061"/>
  <c r="S828"/>
  <c r="S825"/>
  <c r="R771"/>
  <c r="R772"/>
  <c r="R769"/>
  <c r="S857"/>
  <c r="S854"/>
  <c r="S856"/>
  <c r="S1990"/>
  <c r="S1993"/>
  <c r="S545"/>
  <c r="S548"/>
  <c r="S679"/>
  <c r="S681"/>
  <c r="S682"/>
  <c r="S761"/>
  <c r="S762"/>
  <c r="S759"/>
  <c r="S943"/>
  <c r="S940"/>
  <c r="S1325"/>
  <c r="S1328"/>
  <c r="S605"/>
  <c r="S608"/>
  <c r="R754"/>
  <c r="R756"/>
  <c r="R757"/>
  <c r="R674"/>
  <c r="R676"/>
  <c r="R677"/>
  <c r="S1099"/>
  <c r="S1101"/>
  <c r="S1102"/>
  <c r="S1699"/>
  <c r="S1701"/>
  <c r="S1702"/>
  <c r="S2199"/>
  <c r="S2201"/>
  <c r="S2202"/>
  <c r="S589"/>
  <c r="S591"/>
  <c r="S592"/>
  <c r="S2573"/>
  <c r="S2570"/>
  <c r="S1455"/>
  <c r="S1458"/>
  <c r="S733"/>
  <c r="S730"/>
  <c r="S631"/>
  <c r="S632"/>
  <c r="S629"/>
  <c r="S746"/>
  <c r="S747"/>
  <c r="S744"/>
  <c r="S699"/>
  <c r="S701"/>
  <c r="S702"/>
  <c r="S1304"/>
  <c r="S1306"/>
  <c r="S1307"/>
  <c r="S1269"/>
  <c r="S1271"/>
  <c r="S1272"/>
  <c r="S1484"/>
  <c r="S1486"/>
  <c r="S1487"/>
  <c r="S2467"/>
  <c r="S2464"/>
  <c r="S2466"/>
  <c r="S513"/>
  <c r="S510"/>
  <c r="S988"/>
  <c r="S985"/>
  <c r="S2562"/>
  <c r="S2559"/>
  <c r="S2561"/>
  <c r="S2392"/>
  <c r="S2389"/>
  <c r="S2391"/>
  <c r="S2427"/>
  <c r="S2424"/>
  <c r="S2426"/>
  <c r="T783"/>
  <c r="T780"/>
  <c r="T508"/>
  <c r="T505"/>
  <c r="T823"/>
  <c r="T820"/>
  <c r="T903"/>
  <c r="T900"/>
  <c r="T983"/>
  <c r="T980"/>
  <c r="S2115"/>
  <c r="S2118"/>
  <c r="R6"/>
  <c r="R4"/>
  <c r="R7"/>
  <c r="T2429"/>
  <c r="T2431"/>
  <c r="T2432"/>
  <c r="S1494"/>
  <c r="S1496"/>
  <c r="S1497"/>
  <c r="T963"/>
  <c r="T960"/>
  <c r="T1123"/>
  <c r="T1120"/>
  <c r="S1358"/>
  <c r="S1355"/>
  <c r="S1640"/>
  <c r="S1643"/>
  <c r="S1263"/>
  <c r="S1260"/>
  <c r="T2451"/>
  <c r="T2452"/>
  <c r="T2449"/>
  <c r="T2611"/>
  <c r="T2612"/>
  <c r="T2609"/>
  <c r="S1203"/>
  <c r="S1200"/>
  <c r="S1513"/>
  <c r="S1510"/>
  <c r="S1448"/>
  <c r="S1445"/>
  <c r="S2109"/>
  <c r="S2111"/>
  <c r="S2112"/>
  <c r="S934"/>
  <c r="S936"/>
  <c r="S937"/>
  <c r="S792"/>
  <c r="S789"/>
  <c r="S791"/>
  <c r="S1762"/>
  <c r="S1759"/>
  <c r="S1761"/>
  <c r="S2252"/>
  <c r="S2249"/>
  <c r="S2251"/>
  <c r="S842"/>
  <c r="S839"/>
  <c r="S841"/>
  <c r="S2124"/>
  <c r="S2126"/>
  <c r="S2127"/>
  <c r="S1519"/>
  <c r="S1521"/>
  <c r="S1522"/>
  <c r="T845"/>
  <c r="T848"/>
  <c r="T945"/>
  <c r="T948"/>
  <c r="T995"/>
  <c r="T998"/>
  <c r="T565"/>
  <c r="T568"/>
  <c r="S1884"/>
  <c r="S1886"/>
  <c r="S1887"/>
  <c r="S2324"/>
  <c r="S2326"/>
  <c r="S2327"/>
  <c r="S2684"/>
  <c r="S2686"/>
  <c r="S2687"/>
  <c r="R1138"/>
  <c r="R1135"/>
  <c r="T911"/>
  <c r="T912"/>
  <c r="T909"/>
  <c r="T1069"/>
  <c r="T1071"/>
  <c r="T1072"/>
  <c r="T809"/>
  <c r="T811"/>
  <c r="T812"/>
  <c r="R1088"/>
  <c r="R1085"/>
  <c r="S626"/>
  <c r="S627"/>
  <c r="S624"/>
  <c r="S704"/>
  <c r="S706"/>
  <c r="S707"/>
  <c r="S611"/>
  <c r="S612"/>
  <c r="S609"/>
  <c r="S1281"/>
  <c r="S1282"/>
  <c r="S1279"/>
  <c r="S1579"/>
  <c r="S1581"/>
  <c r="S1582"/>
  <c r="S1506"/>
  <c r="S1507"/>
  <c r="S1504"/>
  <c r="S661"/>
  <c r="S662"/>
  <c r="S659"/>
  <c r="S739"/>
  <c r="S741"/>
  <c r="S742"/>
  <c r="S1216"/>
  <c r="S1217"/>
  <c r="S1214"/>
  <c r="S1374"/>
  <c r="S1376"/>
  <c r="S1377"/>
  <c r="S1556"/>
  <c r="S1557"/>
  <c r="S1554"/>
  <c r="S1439"/>
  <c r="S1441"/>
  <c r="S1442"/>
  <c r="S1346"/>
  <c r="S1347"/>
  <c r="S1344"/>
  <c r="S1163"/>
  <c r="S1160"/>
  <c r="S698"/>
  <c r="S695"/>
  <c r="S2633"/>
  <c r="S2630"/>
  <c r="S1291"/>
  <c r="S1292"/>
  <c r="S1289"/>
  <c r="S1789"/>
  <c r="S1791"/>
  <c r="S1792"/>
  <c r="S2309"/>
  <c r="S2311"/>
  <c r="S2312"/>
  <c r="T1173"/>
  <c r="T1170"/>
  <c r="S1414"/>
  <c r="S1416"/>
  <c r="S1417"/>
  <c r="T2529"/>
  <c r="T2531"/>
  <c r="T2532"/>
  <c r="S709"/>
  <c r="S711"/>
  <c r="S712"/>
  <c r="S1852"/>
  <c r="S1849"/>
  <c r="S1851"/>
  <c r="S2367"/>
  <c r="S2364"/>
  <c r="S2366"/>
  <c r="T535"/>
  <c r="T538"/>
  <c r="O314"/>
  <c r="O316" s="1"/>
  <c r="M469"/>
  <c r="M472" s="1"/>
  <c r="N464"/>
  <c r="N467" s="1"/>
  <c r="Q320"/>
  <c r="Q323"/>
  <c r="S1333"/>
  <c r="S1330"/>
  <c r="S2373"/>
  <c r="S2370"/>
  <c r="S2083"/>
  <c r="S2080"/>
  <c r="S993"/>
  <c r="S990"/>
  <c r="S1608"/>
  <c r="S1605"/>
  <c r="S1943"/>
  <c r="S1940"/>
  <c r="S553"/>
  <c r="S550"/>
  <c r="T1723"/>
  <c r="T1720"/>
  <c r="T2013"/>
  <c r="T2010"/>
  <c r="T2213"/>
  <c r="T2210"/>
  <c r="S2414"/>
  <c r="S2416"/>
  <c r="S2417"/>
  <c r="S1453"/>
  <c r="S1450"/>
  <c r="S1368"/>
  <c r="S1365"/>
  <c r="S2564"/>
  <c r="S2566"/>
  <c r="S2567"/>
  <c r="S1220"/>
  <c r="S1223"/>
  <c r="S1637"/>
  <c r="S1634"/>
  <c r="S1636"/>
  <c r="S2439"/>
  <c r="S2441"/>
  <c r="S2442"/>
  <c r="S1401"/>
  <c r="S1402"/>
  <c r="S1399"/>
  <c r="S2503"/>
  <c r="S2500"/>
  <c r="P344"/>
  <c r="P347"/>
  <c r="P346"/>
  <c r="N292"/>
  <c r="N289"/>
  <c r="N291"/>
  <c r="O261"/>
  <c r="O262"/>
  <c r="O259"/>
  <c r="S1807"/>
  <c r="S1804"/>
  <c r="S1806"/>
  <c r="S2589"/>
  <c r="S2591"/>
  <c r="S2592"/>
  <c r="S2157"/>
  <c r="S2154"/>
  <c r="S2156"/>
  <c r="R2258"/>
  <c r="R2255"/>
  <c r="T1064"/>
  <c r="T1066"/>
  <c r="T1067"/>
  <c r="T539"/>
  <c r="T541"/>
  <c r="T542"/>
  <c r="T491"/>
  <c r="T492"/>
  <c r="T489"/>
  <c r="T2349"/>
  <c r="T2351"/>
  <c r="T2352"/>
  <c r="T1686"/>
  <c r="T1687"/>
  <c r="T1684"/>
  <c r="T1844"/>
  <c r="T1846"/>
  <c r="T1847"/>
  <c r="T1986"/>
  <c r="T1987"/>
  <c r="T1984"/>
  <c r="T2104"/>
  <c r="T2106"/>
  <c r="T2107"/>
  <c r="T2186"/>
  <c r="T2187"/>
  <c r="T2184"/>
  <c r="T2294"/>
  <c r="T2296"/>
  <c r="T2297"/>
  <c r="T2436"/>
  <c r="T2437"/>
  <c r="T2434"/>
  <c r="T2474"/>
  <c r="T2476"/>
  <c r="T2477"/>
  <c r="T2586"/>
  <c r="T2587"/>
  <c r="T2584"/>
  <c r="T2674"/>
  <c r="T2676"/>
  <c r="T2677"/>
  <c r="S1211"/>
  <c r="S1212"/>
  <c r="S1209"/>
  <c r="S1336"/>
  <c r="S1337"/>
  <c r="S1334"/>
  <c r="S1529"/>
  <c r="S1531"/>
  <c r="S1532"/>
  <c r="S1341"/>
  <c r="S1342"/>
  <c r="S1339"/>
  <c r="S1254"/>
  <c r="S1256"/>
  <c r="S1257"/>
  <c r="S1536"/>
  <c r="S1537"/>
  <c r="S1534"/>
  <c r="S1625"/>
  <c r="S1628"/>
  <c r="S1980"/>
  <c r="S1983"/>
  <c r="S1421"/>
  <c r="S1422"/>
  <c r="S1419"/>
  <c r="R2649"/>
  <c r="R2651"/>
  <c r="R2652"/>
  <c r="S1947"/>
  <c r="S1944"/>
  <c r="S1946"/>
  <c r="S1922"/>
  <c r="S1919"/>
  <c r="S1921"/>
  <c r="S575"/>
  <c r="S578"/>
  <c r="S1360"/>
  <c r="S1363"/>
  <c r="S1550"/>
  <c r="S1553"/>
  <c r="S650"/>
  <c r="S653"/>
  <c r="S2412"/>
  <c r="S2409"/>
  <c r="S2411"/>
  <c r="S2195"/>
  <c r="S2198"/>
  <c r="S1633"/>
  <c r="S1630"/>
  <c r="S1668"/>
  <c r="S1665"/>
  <c r="S958"/>
  <c r="S955"/>
  <c r="S573"/>
  <c r="S570"/>
  <c r="S1648"/>
  <c r="S1645"/>
  <c r="S2168"/>
  <c r="S2165"/>
  <c r="S2159"/>
  <c r="S2161"/>
  <c r="S2162"/>
  <c r="S2032"/>
  <c r="S2029"/>
  <c r="S2031"/>
  <c r="O199"/>
  <c r="O201"/>
  <c r="O202"/>
  <c r="P195"/>
  <c r="P198"/>
  <c r="T853"/>
  <c r="T850"/>
  <c r="T953"/>
  <c r="T950"/>
  <c r="T1003"/>
  <c r="T1000"/>
  <c r="S1490"/>
  <c r="S1493"/>
  <c r="S1235"/>
  <c r="S1238"/>
  <c r="S645"/>
  <c r="S648"/>
  <c r="S725"/>
  <c r="S728"/>
  <c r="S595"/>
  <c r="S598"/>
  <c r="S1309"/>
  <c r="S1311"/>
  <c r="S1312"/>
  <c r="S1433"/>
  <c r="S1430"/>
  <c r="T776"/>
  <c r="T777"/>
  <c r="T774"/>
  <c r="S1740"/>
  <c r="S1743"/>
  <c r="S2315"/>
  <c r="S2318"/>
  <c r="S2000"/>
  <c r="S2003"/>
  <c r="S2623"/>
  <c r="S2620"/>
  <c r="T1996"/>
  <c r="T1997"/>
  <c r="T1994"/>
  <c r="T1769"/>
  <c r="T1771"/>
  <c r="T1772"/>
  <c r="T1048"/>
  <c r="T1045"/>
  <c r="T1133"/>
  <c r="T1130"/>
  <c r="T2233"/>
  <c r="T2230"/>
  <c r="T2363"/>
  <c r="T2360"/>
  <c r="T2403"/>
  <c r="T2400"/>
  <c r="T1733"/>
  <c r="T1730"/>
  <c r="T1893"/>
  <c r="T1890"/>
  <c r="T2023"/>
  <c r="T2020"/>
  <c r="T2143"/>
  <c r="T2140"/>
  <c r="T2223"/>
  <c r="T2220"/>
  <c r="S1592"/>
  <c r="S1589"/>
  <c r="S1591"/>
  <c r="S920"/>
  <c r="S923"/>
  <c r="S2643"/>
  <c r="S2640"/>
  <c r="T1098"/>
  <c r="T1095"/>
  <c r="T1708"/>
  <c r="T1705"/>
  <c r="T1873"/>
  <c r="T1870"/>
  <c r="T2094"/>
  <c r="T2096"/>
  <c r="T2097"/>
  <c r="S1226"/>
  <c r="S1227"/>
  <c r="S1224"/>
  <c r="S1127"/>
  <c r="S1124"/>
  <c r="S1126"/>
  <c r="S2550"/>
  <c r="S2553"/>
  <c r="T1618"/>
  <c r="T1615"/>
  <c r="T1778"/>
  <c r="T1775"/>
  <c r="T1938"/>
  <c r="T1935"/>
  <c r="T2058"/>
  <c r="T2055"/>
  <c r="T2148"/>
  <c r="T2145"/>
  <c r="T2248"/>
  <c r="T2245"/>
  <c r="T2348"/>
  <c r="T2345"/>
  <c r="T2458"/>
  <c r="T2455"/>
  <c r="T2513"/>
  <c r="T2510"/>
  <c r="T2628"/>
  <c r="T2625"/>
  <c r="S1239"/>
  <c r="S1241"/>
  <c r="S1242"/>
  <c r="S1391"/>
  <c r="S1392"/>
  <c r="S1389"/>
  <c r="S932"/>
  <c r="S929"/>
  <c r="S931"/>
  <c r="S668"/>
  <c r="S665"/>
  <c r="S623"/>
  <c r="S620"/>
  <c r="S603"/>
  <c r="S600"/>
  <c r="S1473"/>
  <c r="S1470"/>
  <c r="S1573"/>
  <c r="S1570"/>
  <c r="S1089"/>
  <c r="S1091"/>
  <c r="S1092"/>
  <c r="S1717"/>
  <c r="S1714"/>
  <c r="S1716"/>
  <c r="S1408"/>
  <c r="S1405"/>
  <c r="R879"/>
  <c r="R881"/>
  <c r="R882"/>
  <c r="S2680"/>
  <c r="S2683"/>
  <c r="O486"/>
  <c r="O484"/>
  <c r="O487"/>
  <c r="N89"/>
  <c r="N91" s="1"/>
  <c r="O474"/>
  <c r="O477" s="1"/>
  <c r="N424"/>
  <c r="N426" s="1"/>
  <c r="P214"/>
  <c r="P216" s="1"/>
  <c r="O385"/>
  <c r="O388"/>
  <c r="N370"/>
  <c r="N373"/>
  <c r="O170"/>
  <c r="O173"/>
  <c r="S1874"/>
  <c r="S1876"/>
  <c r="S1877"/>
  <c r="S2554"/>
  <c r="S2556"/>
  <c r="S2557"/>
  <c r="S2574"/>
  <c r="S2576"/>
  <c r="S2577"/>
  <c r="S2514"/>
  <c r="S2516"/>
  <c r="S2517"/>
  <c r="S1584"/>
  <c r="S1586"/>
  <c r="S1587"/>
  <c r="S1516"/>
  <c r="S1517"/>
  <c r="S1514"/>
  <c r="T2048"/>
  <c r="T2045"/>
  <c r="T2228"/>
  <c r="T2225"/>
  <c r="T1613"/>
  <c r="T1610"/>
  <c r="T1698"/>
  <c r="T1695"/>
  <c r="T1868"/>
  <c r="T1865"/>
  <c r="T2043"/>
  <c r="T2040"/>
  <c r="T1838"/>
  <c r="T1835"/>
  <c r="T2178"/>
  <c r="T2175"/>
  <c r="S1900"/>
  <c r="S1903"/>
  <c r="S1602"/>
  <c r="S1599"/>
  <c r="S1601"/>
  <c r="S1662"/>
  <c r="S1659"/>
  <c r="S1661"/>
  <c r="S2268"/>
  <c r="S2265"/>
  <c r="S2608"/>
  <c r="S2605"/>
  <c r="T1928"/>
  <c r="T1925"/>
  <c r="S498"/>
  <c r="S495"/>
  <c r="S1388"/>
  <c r="S1385"/>
  <c r="S1463"/>
  <c r="S1460"/>
  <c r="S2658"/>
  <c r="S2655"/>
  <c r="S2488"/>
  <c r="S2485"/>
  <c r="S1897"/>
  <c r="S1894"/>
  <c r="S1896"/>
  <c r="S2535"/>
  <c r="S2538"/>
  <c r="S1559"/>
  <c r="S1561"/>
  <c r="S1562"/>
  <c r="S1109"/>
  <c r="S1111"/>
  <c r="S1112"/>
  <c r="S1958"/>
  <c r="S1955"/>
  <c r="R971"/>
  <c r="R972"/>
  <c r="R969"/>
  <c r="S1054"/>
  <c r="S1056"/>
  <c r="S1057"/>
  <c r="S751"/>
  <c r="S752"/>
  <c r="S749"/>
  <c r="S1735"/>
  <c r="S1738"/>
  <c r="S2480"/>
  <c r="S2483"/>
  <c r="T2473"/>
  <c r="T2470"/>
  <c r="S2240"/>
  <c r="S2243"/>
  <c r="S1253"/>
  <c r="S1250"/>
  <c r="S1398"/>
  <c r="S1395"/>
  <c r="S1193"/>
  <c r="S1190"/>
  <c r="S1503"/>
  <c r="S1500"/>
  <c r="S1438"/>
  <c r="S1435"/>
  <c r="S670"/>
  <c r="S673"/>
  <c r="S1475"/>
  <c r="S1478"/>
  <c r="S838"/>
  <c r="S835"/>
  <c r="S1788"/>
  <c r="S1785"/>
  <c r="S714"/>
  <c r="S716"/>
  <c r="S717"/>
  <c r="T2340"/>
  <c r="T2343"/>
  <c r="T2600"/>
  <c r="T2603"/>
  <c r="S579"/>
  <c r="S581"/>
  <c r="S582"/>
  <c r="T1724"/>
  <c r="T1726"/>
  <c r="T1727"/>
  <c r="T1904"/>
  <c r="T1906"/>
  <c r="T1907"/>
  <c r="T2214"/>
  <c r="T2216"/>
  <c r="T2217"/>
  <c r="T1671"/>
  <c r="T1672"/>
  <c r="T1669"/>
  <c r="T1931"/>
  <c r="T1932"/>
  <c r="T1929"/>
  <c r="T2171"/>
  <c r="T2172"/>
  <c r="T2169"/>
  <c r="R1029"/>
  <c r="R1031"/>
  <c r="R1032"/>
  <c r="S1810"/>
  <c r="S1813"/>
  <c r="S2285"/>
  <c r="S2288"/>
  <c r="S1755"/>
  <c r="S1758"/>
  <c r="S2235"/>
  <c r="S2238"/>
  <c r="S1303"/>
  <c r="S1300"/>
  <c r="S1413"/>
  <c r="S1410"/>
  <c r="S1353"/>
  <c r="S1350"/>
  <c r="S1178"/>
  <c r="S1175"/>
  <c r="T1976"/>
  <c r="T1977"/>
  <c r="T1974"/>
  <c r="T1026"/>
  <c r="T1027"/>
  <c r="T1024"/>
  <c r="T1116"/>
  <c r="T1117"/>
  <c r="T1114"/>
  <c r="T2496"/>
  <c r="T2497"/>
  <c r="T2494"/>
  <c r="T2614"/>
  <c r="T2616"/>
  <c r="T2617"/>
  <c r="S1483"/>
  <c r="S1480"/>
  <c r="T2669"/>
  <c r="T2671"/>
  <c r="T2672"/>
  <c r="R2078"/>
  <c r="R2075"/>
  <c r="S1053"/>
  <c r="S1050"/>
  <c r="S1180"/>
  <c r="S1183"/>
  <c r="T2293"/>
  <c r="T2290"/>
  <c r="T898"/>
  <c r="T895"/>
  <c r="T1108"/>
  <c r="T1105"/>
  <c r="S1528"/>
  <c r="S1525"/>
  <c r="S1148"/>
  <c r="S1145"/>
  <c r="R2459"/>
  <c r="R2461"/>
  <c r="R2462"/>
  <c r="S154"/>
  <c r="S156"/>
  <c r="S157"/>
  <c r="T1675"/>
  <c r="T1678"/>
  <c r="S1285"/>
  <c r="S1288"/>
  <c r="S1545"/>
  <c r="S1548"/>
  <c r="S1230"/>
  <c r="S1233"/>
  <c r="S1295"/>
  <c r="S1298"/>
  <c r="S2152"/>
  <c r="S2149"/>
  <c r="S2151"/>
  <c r="S502"/>
  <c r="S499"/>
  <c r="S501"/>
  <c r="S1842"/>
  <c r="S1839"/>
  <c r="S1841"/>
  <c r="S872"/>
  <c r="S869"/>
  <c r="S871"/>
  <c r="S1814"/>
  <c r="S1816"/>
  <c r="S1817"/>
  <c r="S1075"/>
  <c r="S1078"/>
  <c r="T1083"/>
  <c r="T1080"/>
  <c r="T833"/>
  <c r="T830"/>
  <c r="T2136"/>
  <c r="T2137"/>
  <c r="T2134"/>
  <c r="R614"/>
  <c r="R616"/>
  <c r="R617"/>
  <c r="S1204"/>
  <c r="S1206"/>
  <c r="S1207"/>
  <c r="P353"/>
  <c r="P350"/>
  <c r="S2522"/>
  <c r="S2519"/>
  <c r="S2521"/>
  <c r="S1827"/>
  <c r="S1824"/>
  <c r="S1826"/>
  <c r="R2645"/>
  <c r="R2648"/>
  <c r="R859"/>
  <c r="R861"/>
  <c r="R862"/>
  <c r="T519"/>
  <c r="T521"/>
  <c r="T522"/>
  <c r="R914"/>
  <c r="R916"/>
  <c r="R917"/>
  <c r="S1969"/>
  <c r="S1971"/>
  <c r="S1972"/>
  <c r="S2405"/>
  <c r="S2408"/>
  <c r="T1011"/>
  <c r="T1012"/>
  <c r="T1009"/>
  <c r="T1139"/>
  <c r="T1141"/>
  <c r="T1142"/>
  <c r="T2274"/>
  <c r="T2276"/>
  <c r="T2277"/>
  <c r="S1316"/>
  <c r="S1317"/>
  <c r="S1314"/>
  <c r="S2025"/>
  <c r="S2028"/>
  <c r="S2637"/>
  <c r="S2634"/>
  <c r="S2636"/>
  <c r="T2579"/>
  <c r="T2581"/>
  <c r="T2582"/>
  <c r="P143"/>
  <c r="P140"/>
  <c r="N64"/>
  <c r="N66" s="1"/>
  <c r="N189"/>
  <c r="N191" s="1"/>
  <c r="R2524"/>
  <c r="R2526"/>
  <c r="R2527"/>
  <c r="S1185"/>
  <c r="S1188"/>
  <c r="T515"/>
  <c r="T518"/>
  <c r="T555"/>
  <c r="T558"/>
  <c r="S2070"/>
  <c r="S2073"/>
  <c r="S905"/>
  <c r="S908"/>
  <c r="R2543"/>
  <c r="R2540"/>
  <c r="T1794"/>
  <c r="T1796"/>
  <c r="T1797"/>
  <c r="T1959"/>
  <c r="T1961"/>
  <c r="T1962"/>
  <c r="T2269"/>
  <c r="T2271"/>
  <c r="T2272"/>
  <c r="T2396"/>
  <c r="T2397"/>
  <c r="T2394"/>
  <c r="T1861"/>
  <c r="T1862"/>
  <c r="T1859"/>
  <c r="T2131"/>
  <c r="T2132"/>
  <c r="T2129"/>
  <c r="S1379"/>
  <c r="S1381"/>
  <c r="S1382"/>
  <c r="S1747"/>
  <c r="S1744"/>
  <c r="S1746"/>
  <c r="S2207"/>
  <c r="S2204"/>
  <c r="S2206"/>
  <c r="S2597"/>
  <c r="S2594"/>
  <c r="S2596"/>
  <c r="R1014"/>
  <c r="R1016"/>
  <c r="R1017"/>
  <c r="S1370"/>
  <c r="S1373"/>
  <c r="S1265"/>
  <c r="S1268"/>
  <c r="S1565"/>
  <c r="S1568"/>
  <c r="S2263"/>
  <c r="S2260"/>
  <c r="S1913"/>
  <c r="S1910"/>
  <c r="S1038"/>
  <c r="S1035"/>
  <c r="S1858"/>
  <c r="S1855"/>
  <c r="R786"/>
  <c r="R787"/>
  <c r="R784"/>
  <c r="R1149"/>
  <c r="R1151"/>
  <c r="R1152"/>
  <c r="T808"/>
  <c r="T805"/>
  <c r="T928"/>
  <c r="T925"/>
  <c r="T1158"/>
  <c r="T1155"/>
  <c r="T1658"/>
  <c r="T1655"/>
  <c r="T1753"/>
  <c r="T1750"/>
  <c r="T1833"/>
  <c r="T1830"/>
  <c r="T1918"/>
  <c r="T1915"/>
  <c r="T2018"/>
  <c r="T2015"/>
  <c r="S734"/>
  <c r="S736"/>
  <c r="S737"/>
  <c r="S2333"/>
  <c r="S2330"/>
  <c r="S2088"/>
  <c r="S2085"/>
  <c r="P439"/>
  <c r="P441"/>
  <c r="P442"/>
  <c r="T2693"/>
  <c r="T2690"/>
  <c r="T1821"/>
  <c r="T1822"/>
  <c r="T1819"/>
  <c r="T2374"/>
  <c r="T2376"/>
  <c r="T2377"/>
  <c r="T2089"/>
  <c r="T2091"/>
  <c r="T2092"/>
  <c r="T1764"/>
  <c r="T1766"/>
  <c r="T1767"/>
  <c r="T889"/>
  <c r="T891"/>
  <c r="T892"/>
  <c r="T1061"/>
  <c r="T1062"/>
  <c r="T1059"/>
  <c r="T814"/>
  <c r="T816"/>
  <c r="T817"/>
  <c r="T966"/>
  <c r="T967"/>
  <c r="T964"/>
  <c r="T1164"/>
  <c r="T1166"/>
  <c r="T1167"/>
  <c r="S2660"/>
  <c r="S2663"/>
  <c r="T2338"/>
  <c r="T2335"/>
  <c r="T455"/>
  <c r="T458"/>
  <c r="T560"/>
  <c r="T563"/>
  <c r="S655"/>
  <c r="S658"/>
  <c r="S1195"/>
  <c r="S1198"/>
  <c r="S2037"/>
  <c r="S2034"/>
  <c r="S2036"/>
  <c r="S2447"/>
  <c r="S2444"/>
  <c r="S2446"/>
  <c r="S2355"/>
  <c r="S2358"/>
  <c r="S688"/>
  <c r="S685"/>
  <c r="R794"/>
  <c r="R796"/>
  <c r="R797"/>
  <c r="S1039"/>
  <c r="S1041"/>
  <c r="S1042"/>
  <c r="S1466"/>
  <c r="S1467"/>
  <c r="S1464"/>
  <c r="S2122"/>
  <c r="S2119"/>
  <c r="S2121"/>
  <c r="S1323"/>
  <c r="S1320"/>
  <c r="O274"/>
  <c r="O276" s="1"/>
  <c r="T876"/>
  <c r="T877"/>
  <c r="T874"/>
  <c r="T1621"/>
  <c r="T1622"/>
  <c r="T1619"/>
  <c r="T1801"/>
  <c r="T1802"/>
  <c r="T1799"/>
  <c r="T2419"/>
  <c r="T2421"/>
  <c r="T2422"/>
  <c r="S585"/>
  <c r="S588"/>
  <c r="S1244"/>
  <c r="S1246"/>
  <c r="S1247"/>
  <c r="S1424"/>
  <c r="S1426"/>
  <c r="S1427"/>
  <c r="S639"/>
  <c r="S641"/>
  <c r="S642"/>
  <c r="S721"/>
  <c r="S722"/>
  <c r="S719"/>
  <c r="S1880"/>
  <c r="S1883"/>
  <c r="S2385"/>
  <c r="S2388"/>
  <c r="S1689"/>
  <c r="S1691"/>
  <c r="S1692"/>
  <c r="S2189"/>
  <c r="S2191"/>
  <c r="S2192"/>
  <c r="S1278"/>
  <c r="S1275"/>
  <c r="S1710"/>
  <c r="S1713"/>
  <c r="S2065"/>
  <c r="S2068"/>
  <c r="S2493"/>
  <c r="S2490"/>
  <c r="S2305"/>
  <c r="S2308"/>
  <c r="T2506"/>
  <c r="T2507"/>
  <c r="T2504"/>
  <c r="T2696"/>
  <c r="T2697"/>
  <c r="T2694"/>
  <c r="T1594"/>
  <c r="T1596"/>
  <c r="T1597"/>
  <c r="T1965"/>
  <c r="T1968"/>
  <c r="T2050"/>
  <c r="T2053"/>
  <c r="S693"/>
  <c r="S690"/>
  <c r="T800"/>
  <c r="T803"/>
  <c r="T885"/>
  <c r="T888"/>
  <c r="T975"/>
  <c r="T978"/>
  <c r="T1020"/>
  <c r="T1023"/>
  <c r="T1651"/>
  <c r="T1652"/>
  <c r="T1649"/>
  <c r="S764"/>
  <c r="S766"/>
  <c r="S767"/>
  <c r="S305"/>
  <c r="S308"/>
  <c r="S635"/>
  <c r="S638"/>
  <c r="O209"/>
  <c r="O212"/>
  <c r="O211"/>
  <c r="N324"/>
  <c r="N325" s="1"/>
  <c r="P329"/>
  <c r="P331"/>
  <c r="P332"/>
  <c r="P434"/>
  <c r="P436" s="1"/>
  <c r="O403"/>
  <c r="O20"/>
  <c r="O23"/>
  <c r="O46"/>
  <c r="O44"/>
  <c r="O47"/>
  <c r="O136"/>
  <c r="N86"/>
  <c r="N87"/>
  <c r="M461"/>
  <c r="M463" s="1"/>
  <c r="M356"/>
  <c r="M358" s="1"/>
  <c r="N367"/>
  <c r="O133"/>
  <c r="O77"/>
  <c r="O76"/>
  <c r="M126"/>
  <c r="M128" s="1"/>
  <c r="N12"/>
  <c r="N13" s="1"/>
  <c r="M186"/>
  <c r="M38"/>
  <c r="M177"/>
  <c r="N231"/>
  <c r="N402"/>
  <c r="N277"/>
  <c r="N278" s="1"/>
  <c r="O337"/>
  <c r="O302"/>
  <c r="O447"/>
  <c r="O446"/>
  <c r="N145"/>
  <c r="O181"/>
  <c r="O183" s="1"/>
  <c r="P132"/>
  <c r="M297"/>
  <c r="M298" s="1"/>
  <c r="M105"/>
  <c r="M355"/>
  <c r="N34"/>
  <c r="N37" s="1"/>
  <c r="N63"/>
  <c r="N60"/>
  <c r="O409"/>
  <c r="O411"/>
  <c r="O412"/>
  <c r="N124"/>
  <c r="Q113"/>
  <c r="Q110"/>
  <c r="S1540"/>
  <c r="S1543"/>
  <c r="T2321"/>
  <c r="T2322"/>
  <c r="T2319"/>
  <c r="S529"/>
  <c r="S531"/>
  <c r="S532"/>
  <c r="S1004"/>
  <c r="S1006"/>
  <c r="S1007"/>
  <c r="S864"/>
  <c r="S866"/>
  <c r="S867"/>
  <c r="S527"/>
  <c r="S524"/>
  <c r="S526"/>
  <c r="T2548"/>
  <c r="T2545"/>
  <c r="T2668"/>
  <c r="T2665"/>
  <c r="T2279"/>
  <c r="T2281"/>
  <c r="T2282"/>
  <c r="T2381"/>
  <c r="T2382"/>
  <c r="T2379"/>
  <c r="T1679"/>
  <c r="T1681"/>
  <c r="T1682"/>
  <c r="T1781"/>
  <c r="T1782"/>
  <c r="T1779"/>
  <c r="T1949"/>
  <c r="T1951"/>
  <c r="T1952"/>
  <c r="T2101"/>
  <c r="T2102"/>
  <c r="T2099"/>
  <c r="T2179"/>
  <c r="T2181"/>
  <c r="T2182"/>
  <c r="T2301"/>
  <c r="T2302"/>
  <c r="T2299"/>
  <c r="S1574"/>
  <c r="S1576"/>
  <c r="S1577"/>
  <c r="S2005"/>
  <c r="S2008"/>
  <c r="S2060"/>
  <c r="S2063"/>
  <c r="S824"/>
  <c r="S826"/>
  <c r="S827"/>
  <c r="R773"/>
  <c r="R770"/>
  <c r="S855"/>
  <c r="S858"/>
  <c r="S1989"/>
  <c r="S1991"/>
  <c r="S1992"/>
  <c r="S544"/>
  <c r="S546"/>
  <c r="S547"/>
  <c r="S683"/>
  <c r="S680"/>
  <c r="S763"/>
  <c r="S760"/>
  <c r="S942"/>
  <c r="S939"/>
  <c r="S941"/>
  <c r="S1326"/>
  <c r="S1327"/>
  <c r="S1324"/>
  <c r="S604"/>
  <c r="S606"/>
  <c r="S607"/>
  <c r="R758"/>
  <c r="R755"/>
  <c r="R678"/>
  <c r="R675"/>
  <c r="S1100"/>
  <c r="S1103"/>
  <c r="S1700"/>
  <c r="S1703"/>
  <c r="S2200"/>
  <c r="S2203"/>
  <c r="S590"/>
  <c r="S593"/>
  <c r="S2572"/>
  <c r="S2569"/>
  <c r="S2571"/>
  <c r="S1454"/>
  <c r="S1456"/>
  <c r="S1457"/>
  <c r="S731"/>
  <c r="S732"/>
  <c r="S729"/>
  <c r="S630"/>
  <c r="S633"/>
  <c r="S748"/>
  <c r="S745"/>
  <c r="S703"/>
  <c r="S700"/>
  <c r="S1308"/>
  <c r="S1305"/>
  <c r="S1273"/>
  <c r="S1270"/>
  <c r="S1488"/>
  <c r="S1485"/>
  <c r="S2465"/>
  <c r="S2468"/>
  <c r="S512"/>
  <c r="S509"/>
  <c r="S511"/>
  <c r="S984"/>
  <c r="S986"/>
  <c r="S987"/>
  <c r="S2560"/>
  <c r="S2563"/>
  <c r="S2390"/>
  <c r="S2393"/>
  <c r="S2428"/>
  <c r="S2425"/>
  <c r="T779"/>
  <c r="T781"/>
  <c r="T782"/>
  <c r="T504"/>
  <c r="T506"/>
  <c r="T507"/>
  <c r="T821"/>
  <c r="T822"/>
  <c r="T819"/>
  <c r="T899"/>
  <c r="T901"/>
  <c r="T902"/>
  <c r="T981"/>
  <c r="T982"/>
  <c r="T979"/>
  <c r="S2114"/>
  <c r="S2116"/>
  <c r="S2117"/>
  <c r="R8"/>
  <c r="R5"/>
  <c r="T2430"/>
  <c r="T2433"/>
  <c r="S1495"/>
  <c r="S1498"/>
  <c r="T959"/>
  <c r="T961"/>
  <c r="T962"/>
  <c r="T1121"/>
  <c r="T1122"/>
  <c r="T1119"/>
  <c r="S1354"/>
  <c r="S1356"/>
  <c r="S1357"/>
  <c r="S1639"/>
  <c r="S1641"/>
  <c r="S1642"/>
  <c r="S1261"/>
  <c r="S1262"/>
  <c r="S1259"/>
  <c r="T2453"/>
  <c r="T2450"/>
  <c r="T2613"/>
  <c r="T2610"/>
  <c r="S1199"/>
  <c r="S1201"/>
  <c r="S1202"/>
  <c r="S1511"/>
  <c r="S1512"/>
  <c r="S1509"/>
  <c r="S1444"/>
  <c r="S1446"/>
  <c r="S1447"/>
  <c r="S2110"/>
  <c r="S2113"/>
  <c r="S938"/>
  <c r="S935"/>
  <c r="S793"/>
  <c r="S790"/>
  <c r="S1763"/>
  <c r="S1760"/>
  <c r="S2253"/>
  <c r="S2250"/>
  <c r="S843"/>
  <c r="S840"/>
  <c r="S2128"/>
  <c r="S2125"/>
  <c r="S1523"/>
  <c r="S1520"/>
  <c r="T846"/>
  <c r="T847"/>
  <c r="T844"/>
  <c r="T944"/>
  <c r="T946"/>
  <c r="T947"/>
  <c r="T996"/>
  <c r="T997"/>
  <c r="T994"/>
  <c r="T564"/>
  <c r="T566"/>
  <c r="T567"/>
  <c r="S1888"/>
  <c r="S1885"/>
  <c r="S2328"/>
  <c r="S2325"/>
  <c r="S2688"/>
  <c r="S2685"/>
  <c r="R1134"/>
  <c r="R1136"/>
  <c r="R1137"/>
  <c r="T913"/>
  <c r="T910"/>
  <c r="T1073"/>
  <c r="T1070"/>
  <c r="T813"/>
  <c r="T810"/>
  <c r="R1086"/>
  <c r="R1087"/>
  <c r="R1084"/>
  <c r="S625"/>
  <c r="S628"/>
  <c r="S705"/>
  <c r="S708"/>
  <c r="S610"/>
  <c r="S613"/>
  <c r="S1280"/>
  <c r="S1283"/>
  <c r="S1580"/>
  <c r="S1583"/>
  <c r="S1505"/>
  <c r="S1508"/>
  <c r="S660"/>
  <c r="S663"/>
  <c r="S740"/>
  <c r="S743"/>
  <c r="S1215"/>
  <c r="S1218"/>
  <c r="S1375"/>
  <c r="S1378"/>
  <c r="S1555"/>
  <c r="S1558"/>
  <c r="S1440"/>
  <c r="S1443"/>
  <c r="S1345"/>
  <c r="S1348"/>
  <c r="S1162"/>
  <c r="S1159"/>
  <c r="S1161"/>
  <c r="S696"/>
  <c r="S697"/>
  <c r="S694"/>
  <c r="S2629"/>
  <c r="S2631"/>
  <c r="S2632"/>
  <c r="S1293"/>
  <c r="S1290"/>
  <c r="S1790"/>
  <c r="S1793"/>
  <c r="S2310"/>
  <c r="S2313"/>
  <c r="T1172"/>
  <c r="T1169"/>
  <c r="T1171"/>
  <c r="S1418"/>
  <c r="S1415"/>
  <c r="T2533"/>
  <c r="T2530"/>
  <c r="S713"/>
  <c r="S710"/>
  <c r="S1850"/>
  <c r="S1853"/>
  <c r="S2365"/>
  <c r="S2368"/>
  <c r="T534"/>
  <c r="T536"/>
  <c r="T537"/>
  <c r="M470"/>
  <c r="M473"/>
  <c r="N465"/>
  <c r="O429"/>
  <c r="O431" s="1"/>
  <c r="N14"/>
  <c r="N15" s="1"/>
  <c r="O419"/>
  <c r="O422" s="1"/>
  <c r="O254"/>
  <c r="Q319"/>
  <c r="Q321"/>
  <c r="Q322"/>
  <c r="S1331"/>
  <c r="S1332"/>
  <c r="S1329"/>
  <c r="S2372"/>
  <c r="S2369"/>
  <c r="S2371"/>
  <c r="S2082"/>
  <c r="S2079"/>
  <c r="S2081"/>
  <c r="S992"/>
  <c r="S989"/>
  <c r="S991"/>
  <c r="S1604"/>
  <c r="S1606"/>
  <c r="S1607"/>
  <c r="S1939"/>
  <c r="S1941"/>
  <c r="S1942"/>
  <c r="S549"/>
  <c r="S551"/>
  <c r="S552"/>
  <c r="T1719"/>
  <c r="T1721"/>
  <c r="T1722"/>
  <c r="T2009"/>
  <c r="T2011"/>
  <c r="T2012"/>
  <c r="T2209"/>
  <c r="T2211"/>
  <c r="T2212"/>
  <c r="S2415"/>
  <c r="S2418"/>
  <c r="S1449"/>
  <c r="S1451"/>
  <c r="S1452"/>
  <c r="S1366"/>
  <c r="S1367"/>
  <c r="S1364"/>
  <c r="S2565"/>
  <c r="S2568"/>
  <c r="S1221"/>
  <c r="S1222"/>
  <c r="S1219"/>
  <c r="S1635"/>
  <c r="S1638"/>
  <c r="S2440"/>
  <c r="S2443"/>
  <c r="S1403"/>
  <c r="S1400"/>
  <c r="S2502"/>
  <c r="S2499"/>
  <c r="S2501"/>
  <c r="P348"/>
  <c r="P345"/>
  <c r="N293"/>
  <c r="O260"/>
  <c r="O263"/>
  <c r="S1805"/>
  <c r="S1808"/>
  <c r="S2590"/>
  <c r="S2593"/>
  <c r="S2155"/>
  <c r="S2158"/>
  <c r="R2254"/>
  <c r="R2256"/>
  <c r="R2257"/>
  <c r="T1065"/>
  <c r="T1068"/>
  <c r="T540"/>
  <c r="T543"/>
  <c r="T490"/>
  <c r="T493"/>
  <c r="T2350"/>
  <c r="T2353"/>
  <c r="T1685"/>
  <c r="T1688"/>
  <c r="T1845"/>
  <c r="T1848"/>
  <c r="T1985"/>
  <c r="T1988"/>
  <c r="T2105"/>
  <c r="T2108"/>
  <c r="T2185"/>
  <c r="T2188"/>
  <c r="T2295"/>
  <c r="T2298"/>
  <c r="T2435"/>
  <c r="T2438"/>
  <c r="T2475"/>
  <c r="T2478"/>
  <c r="T2585"/>
  <c r="T2588"/>
  <c r="T2675"/>
  <c r="T2678"/>
  <c r="S1210"/>
  <c r="S1213"/>
  <c r="S1335"/>
  <c r="S1338"/>
  <c r="S1530"/>
  <c r="S1533"/>
  <c r="S1340"/>
  <c r="S1343"/>
  <c r="S1255"/>
  <c r="S1258"/>
  <c r="S1535"/>
  <c r="S1538"/>
  <c r="S1624"/>
  <c r="S1626"/>
  <c r="S1627"/>
  <c r="S1979"/>
  <c r="S1981"/>
  <c r="S1982"/>
  <c r="S1423"/>
  <c r="S1420"/>
  <c r="R2653"/>
  <c r="R2650"/>
  <c r="S1945"/>
  <c r="S1948"/>
  <c r="S1920"/>
  <c r="S1923"/>
  <c r="S574"/>
  <c r="S576"/>
  <c r="S577"/>
  <c r="S1359"/>
  <c r="S1361"/>
  <c r="S1362"/>
  <c r="S1551"/>
  <c r="S1552"/>
  <c r="S1549"/>
  <c r="S651"/>
  <c r="S652"/>
  <c r="S649"/>
  <c r="S2410"/>
  <c r="S2413"/>
  <c r="S2194"/>
  <c r="S2196"/>
  <c r="S2197"/>
  <c r="S1629"/>
  <c r="S1631"/>
  <c r="S1632"/>
  <c r="S1667"/>
  <c r="S1664"/>
  <c r="S1666"/>
  <c r="S957"/>
  <c r="S954"/>
  <c r="S956"/>
  <c r="S571"/>
  <c r="S572"/>
  <c r="S569"/>
  <c r="S1644"/>
  <c r="S1646"/>
  <c r="S1647"/>
  <c r="S2164"/>
  <c r="S2166"/>
  <c r="S2167"/>
  <c r="S2163"/>
  <c r="S2160"/>
  <c r="S2033"/>
  <c r="S2030"/>
  <c r="O203"/>
  <c r="O200"/>
  <c r="P194"/>
  <c r="P197"/>
  <c r="P196"/>
  <c r="T849"/>
  <c r="T851"/>
  <c r="T852"/>
  <c r="T951"/>
  <c r="T952"/>
  <c r="T949"/>
  <c r="T999"/>
  <c r="T1001"/>
  <c r="T1002"/>
  <c r="S1491"/>
  <c r="S1492"/>
  <c r="S1489"/>
  <c r="S1234"/>
  <c r="S1236"/>
  <c r="S1237"/>
  <c r="S644"/>
  <c r="S646"/>
  <c r="S647"/>
  <c r="S726"/>
  <c r="S727"/>
  <c r="S724"/>
  <c r="S594"/>
  <c r="S596"/>
  <c r="S597"/>
  <c r="S1313"/>
  <c r="S1310"/>
  <c r="S1431"/>
  <c r="S1432"/>
  <c r="S1429"/>
  <c r="T778"/>
  <c r="T775"/>
  <c r="S1742"/>
  <c r="S1739"/>
  <c r="S1741"/>
  <c r="S2314"/>
  <c r="S2316"/>
  <c r="S2317"/>
  <c r="S1999"/>
  <c r="S2001"/>
  <c r="S2002"/>
  <c r="S2622"/>
  <c r="S2619"/>
  <c r="S2621"/>
  <c r="T1995"/>
  <c r="T1998"/>
  <c r="T1770"/>
  <c r="T1773"/>
  <c r="T1044"/>
  <c r="T1046"/>
  <c r="T1047"/>
  <c r="T1131"/>
  <c r="T1132"/>
  <c r="T1129"/>
  <c r="T2229"/>
  <c r="T2231"/>
  <c r="T2232"/>
  <c r="T2361"/>
  <c r="T2362"/>
  <c r="T2359"/>
  <c r="T2399"/>
  <c r="T2401"/>
  <c r="T2402"/>
  <c r="T1731"/>
  <c r="T1732"/>
  <c r="T1729"/>
  <c r="T1889"/>
  <c r="T1891"/>
  <c r="T1892"/>
  <c r="T2021"/>
  <c r="T2022"/>
  <c r="T2019"/>
  <c r="T2139"/>
  <c r="T2141"/>
  <c r="T2142"/>
  <c r="T2221"/>
  <c r="T2222"/>
  <c r="T2219"/>
  <c r="S1590"/>
  <c r="S1593"/>
  <c r="S919"/>
  <c r="S921"/>
  <c r="S922"/>
  <c r="S2639"/>
  <c r="S2641"/>
  <c r="S2642"/>
  <c r="T1094"/>
  <c r="T1096"/>
  <c r="T1097"/>
  <c r="T1704"/>
  <c r="T1706"/>
  <c r="T1707"/>
  <c r="T1869"/>
  <c r="T1871"/>
  <c r="T1872"/>
  <c r="T2095"/>
  <c r="T2098"/>
  <c r="S1225"/>
  <c r="S1228"/>
  <c r="S1125"/>
  <c r="S1128"/>
  <c r="S2552"/>
  <c r="S2549"/>
  <c r="S2551"/>
  <c r="T1616"/>
  <c r="T1617"/>
  <c r="T1614"/>
  <c r="T1774"/>
  <c r="T1776"/>
  <c r="T1777"/>
  <c r="T1936"/>
  <c r="T1937"/>
  <c r="T1934"/>
  <c r="T2054"/>
  <c r="T2056"/>
  <c r="T2057"/>
  <c r="T2146"/>
  <c r="T2147"/>
  <c r="T2144"/>
  <c r="T2244"/>
  <c r="T2246"/>
  <c r="T2247"/>
  <c r="T2346"/>
  <c r="T2347"/>
  <c r="T2344"/>
  <c r="T2454"/>
  <c r="T2456"/>
  <c r="T2457"/>
  <c r="T2511"/>
  <c r="T2512"/>
  <c r="T2509"/>
  <c r="T2624"/>
  <c r="T2626"/>
  <c r="T2627"/>
  <c r="S1243"/>
  <c r="S1240"/>
  <c r="S1393"/>
  <c r="S1390"/>
  <c r="S933"/>
  <c r="S930"/>
  <c r="S664"/>
  <c r="S666"/>
  <c r="S667"/>
  <c r="S621"/>
  <c r="S622"/>
  <c r="S619"/>
  <c r="S601"/>
  <c r="S602"/>
  <c r="S599"/>
  <c r="S1471"/>
  <c r="S1472"/>
  <c r="S1469"/>
  <c r="S1571"/>
  <c r="S1572"/>
  <c r="S1569"/>
  <c r="S1090"/>
  <c r="S1093"/>
  <c r="S1715"/>
  <c r="S1718"/>
  <c r="S1406"/>
  <c r="S1407"/>
  <c r="S1404"/>
  <c r="R883"/>
  <c r="R880"/>
  <c r="S2679"/>
  <c r="S2681"/>
  <c r="S2682"/>
  <c r="O488"/>
  <c r="O485"/>
  <c r="N249"/>
  <c r="N252" s="1"/>
  <c r="N90"/>
  <c r="N269"/>
  <c r="N270" s="1"/>
  <c r="O224"/>
  <c r="O227" s="1"/>
  <c r="N30"/>
  <c r="O180"/>
  <c r="O169"/>
  <c r="O171"/>
  <c r="O172"/>
  <c r="S1875"/>
  <c r="S1878"/>
  <c r="S2555"/>
  <c r="S2558"/>
  <c r="S2575"/>
  <c r="S2578"/>
  <c r="S2515"/>
  <c r="S2518"/>
  <c r="S1588"/>
  <c r="S1585"/>
  <c r="S1518"/>
  <c r="S1515"/>
  <c r="T2046"/>
  <c r="T2047"/>
  <c r="T2044"/>
  <c r="T2226"/>
  <c r="T2227"/>
  <c r="T2224"/>
  <c r="T1609"/>
  <c r="T1611"/>
  <c r="T1612"/>
  <c r="T1696"/>
  <c r="T1697"/>
  <c r="T1694"/>
  <c r="T1866"/>
  <c r="T1867"/>
  <c r="T1864"/>
  <c r="T2041"/>
  <c r="T2042"/>
  <c r="T2039"/>
  <c r="T1836"/>
  <c r="T1837"/>
  <c r="T1834"/>
  <c r="T2174"/>
  <c r="T2176"/>
  <c r="T2177"/>
  <c r="S1902"/>
  <c r="S1899"/>
  <c r="S1901"/>
  <c r="S1600"/>
  <c r="S1603"/>
  <c r="S1660"/>
  <c r="S1663"/>
  <c r="S2267"/>
  <c r="S2264"/>
  <c r="S2266"/>
  <c r="S2607"/>
  <c r="S2604"/>
  <c r="S2606"/>
  <c r="T1924"/>
  <c r="T1926"/>
  <c r="T1927"/>
  <c r="S497"/>
  <c r="S494"/>
  <c r="S496"/>
  <c r="S1384"/>
  <c r="S1386"/>
  <c r="S1387"/>
  <c r="S1461"/>
  <c r="S1462"/>
  <c r="S1459"/>
  <c r="S2654"/>
  <c r="S2656"/>
  <c r="S2657"/>
  <c r="S2484"/>
  <c r="S2486"/>
  <c r="S2487"/>
  <c r="S1895"/>
  <c r="S1898"/>
  <c r="S2537"/>
  <c r="S2534"/>
  <c r="S2536"/>
  <c r="S1560"/>
  <c r="S1563"/>
  <c r="S1113"/>
  <c r="S1110"/>
  <c r="S1954"/>
  <c r="S1956"/>
  <c r="S1957"/>
  <c r="R973"/>
  <c r="R970"/>
  <c r="S1058"/>
  <c r="S1055"/>
  <c r="S753"/>
  <c r="S750"/>
  <c r="S1734"/>
  <c r="S1736"/>
  <c r="S1737"/>
  <c r="S2479"/>
  <c r="S2481"/>
  <c r="S2482"/>
  <c r="T2469"/>
  <c r="T2471"/>
  <c r="T2472"/>
  <c r="S2242"/>
  <c r="S2239"/>
  <c r="S2241"/>
  <c r="S1251"/>
  <c r="S1252"/>
  <c r="S1249"/>
  <c r="S1394"/>
  <c r="S1396"/>
  <c r="S1397"/>
  <c r="S1191"/>
  <c r="S1192"/>
  <c r="S1189"/>
  <c r="S1499"/>
  <c r="S1501"/>
  <c r="S1502"/>
  <c r="S1436"/>
  <c r="S1437"/>
  <c r="S1434"/>
  <c r="S669"/>
  <c r="S671"/>
  <c r="S672"/>
  <c r="S1476"/>
  <c r="S1477"/>
  <c r="S1474"/>
  <c r="S834"/>
  <c r="S836"/>
  <c r="S837"/>
  <c r="S1784"/>
  <c r="S1786"/>
  <c r="S1787"/>
  <c r="S718"/>
  <c r="S715"/>
  <c r="T2339"/>
  <c r="T2341"/>
  <c r="T2342"/>
  <c r="T2601"/>
  <c r="T2602"/>
  <c r="T2599"/>
  <c r="S583"/>
  <c r="S580"/>
  <c r="T1725"/>
  <c r="T1728"/>
  <c r="T1905"/>
  <c r="T1908"/>
  <c r="T2215"/>
  <c r="T2218"/>
  <c r="T1670"/>
  <c r="T1673"/>
  <c r="T1930"/>
  <c r="T1933"/>
  <c r="T2170"/>
  <c r="T2173"/>
  <c r="R1033"/>
  <c r="R1030"/>
  <c r="S1809"/>
  <c r="S1811"/>
  <c r="S1812"/>
  <c r="S2284"/>
  <c r="S2286"/>
  <c r="S2287"/>
  <c r="S1757"/>
  <c r="S1754"/>
  <c r="S1756"/>
  <c r="S2237"/>
  <c r="S2234"/>
  <c r="S2236"/>
  <c r="S1299"/>
  <c r="S1301"/>
  <c r="S1302"/>
  <c r="S1411"/>
  <c r="S1412"/>
  <c r="S1409"/>
  <c r="S1349"/>
  <c r="S1351"/>
  <c r="S1352"/>
  <c r="S1176"/>
  <c r="S1174"/>
  <c r="S1177"/>
  <c r="T1975"/>
  <c r="T1978"/>
  <c r="T1025"/>
  <c r="T1028"/>
  <c r="T1115"/>
  <c r="T1118"/>
  <c r="T2495"/>
  <c r="T2498"/>
  <c r="T2615"/>
  <c r="T2618"/>
  <c r="S1479"/>
  <c r="S1481"/>
  <c r="S1482"/>
  <c r="T2673"/>
  <c r="T2670"/>
  <c r="R2074"/>
  <c r="R2076"/>
  <c r="R2077"/>
  <c r="S1052"/>
  <c r="S1049"/>
  <c r="S1051"/>
  <c r="S1181"/>
  <c r="S1179"/>
  <c r="S1182"/>
  <c r="T2291"/>
  <c r="T2292"/>
  <c r="T2289"/>
  <c r="T894"/>
  <c r="T896"/>
  <c r="T897"/>
  <c r="T1106"/>
  <c r="T1107"/>
  <c r="T1104"/>
  <c r="S1524"/>
  <c r="S1526"/>
  <c r="S1527"/>
  <c r="S1144"/>
  <c r="S1146"/>
  <c r="S1147"/>
  <c r="R2463"/>
  <c r="R2460"/>
  <c r="S155"/>
  <c r="S158"/>
  <c r="T1676"/>
  <c r="T1677"/>
  <c r="T1674"/>
  <c r="S1284"/>
  <c r="S1286"/>
  <c r="S1287"/>
  <c r="S1546"/>
  <c r="S1547"/>
  <c r="S1544"/>
  <c r="S1231"/>
  <c r="S1232"/>
  <c r="S1229"/>
  <c r="S1294"/>
  <c r="S1296"/>
  <c r="S1297"/>
  <c r="S2150"/>
  <c r="S2153"/>
  <c r="S500"/>
  <c r="S503"/>
  <c r="S1840"/>
  <c r="S1843"/>
  <c r="S870"/>
  <c r="S873"/>
  <c r="S1815"/>
  <c r="S1818"/>
  <c r="S1077"/>
  <c r="S1074"/>
  <c r="S1076"/>
  <c r="T1081"/>
  <c r="T1082"/>
  <c r="T1079"/>
  <c r="T829"/>
  <c r="T831"/>
  <c r="T832"/>
  <c r="T2135"/>
  <c r="T2138"/>
  <c r="R615"/>
  <c r="R618"/>
  <c r="S1205"/>
  <c r="S1208"/>
  <c r="P352"/>
  <c r="P349"/>
  <c r="P351"/>
  <c r="S2520"/>
  <c r="S2523"/>
  <c r="S1828"/>
  <c r="S1825"/>
  <c r="R2646"/>
  <c r="R2647"/>
  <c r="R2644"/>
  <c r="R863"/>
  <c r="R860"/>
  <c r="T520"/>
  <c r="T523"/>
  <c r="R918"/>
  <c r="R915"/>
  <c r="S1970"/>
  <c r="S1973"/>
  <c r="S2404"/>
  <c r="S2406"/>
  <c r="S2407"/>
  <c r="T1010"/>
  <c r="T1013"/>
  <c r="T1140"/>
  <c r="T1143"/>
  <c r="T2275"/>
  <c r="T2278"/>
  <c r="S1315"/>
  <c r="S1318"/>
  <c r="S2027"/>
  <c r="S2024"/>
  <c r="S2026"/>
  <c r="S2635"/>
  <c r="S2638"/>
  <c r="T2583"/>
  <c r="T2580"/>
  <c r="P142"/>
  <c r="P139"/>
  <c r="P141"/>
  <c r="M449"/>
  <c r="M450" s="1"/>
  <c r="R2525"/>
  <c r="R2528"/>
  <c r="S1184"/>
  <c r="S1186"/>
  <c r="S1187"/>
  <c r="T514"/>
  <c r="T516"/>
  <c r="T517"/>
  <c r="T556"/>
  <c r="T557"/>
  <c r="T554"/>
  <c r="S2072"/>
  <c r="S2069"/>
  <c r="S2071"/>
  <c r="S904"/>
  <c r="S906"/>
  <c r="S907"/>
  <c r="R2539"/>
  <c r="R2541"/>
  <c r="R2542"/>
  <c r="T1798"/>
  <c r="T1795"/>
  <c r="T1963"/>
  <c r="T1960"/>
  <c r="T2273"/>
  <c r="T2270"/>
  <c r="T2398"/>
  <c r="T2395"/>
  <c r="T1863"/>
  <c r="T1860"/>
  <c r="T2133"/>
  <c r="T2130"/>
  <c r="S1383"/>
  <c r="S1380"/>
  <c r="S1748"/>
  <c r="S1745"/>
  <c r="S2208"/>
  <c r="S2205"/>
  <c r="S2598"/>
  <c r="S2595"/>
  <c r="R1018"/>
  <c r="R1015"/>
  <c r="S1369"/>
  <c r="S1371"/>
  <c r="S1372"/>
  <c r="S1266"/>
  <c r="S1267"/>
  <c r="S1264"/>
  <c r="S1564"/>
  <c r="S1566"/>
  <c r="S1567"/>
  <c r="S2259"/>
  <c r="S2261"/>
  <c r="S2262"/>
  <c r="S1909"/>
  <c r="S1911"/>
  <c r="S1912"/>
  <c r="S1037"/>
  <c r="S1034"/>
  <c r="S1036"/>
  <c r="S1857"/>
  <c r="S1854"/>
  <c r="S1856"/>
  <c r="R788"/>
  <c r="R785"/>
  <c r="R1153"/>
  <c r="R1150"/>
  <c r="T804"/>
  <c r="T806"/>
  <c r="T807"/>
  <c r="T926"/>
  <c r="T927"/>
  <c r="T924"/>
  <c r="T1154"/>
  <c r="T1156"/>
  <c r="T1157"/>
  <c r="T1656"/>
  <c r="T1657"/>
  <c r="T1654"/>
  <c r="T1749"/>
  <c r="T1751"/>
  <c r="T1752"/>
  <c r="T1831"/>
  <c r="T1832"/>
  <c r="T1829"/>
  <c r="T1914"/>
  <c r="T1916"/>
  <c r="T1917"/>
  <c r="T2016"/>
  <c r="T2017"/>
  <c r="T2014"/>
  <c r="S738"/>
  <c r="S735"/>
  <c r="S2332"/>
  <c r="S2329"/>
  <c r="S2331"/>
  <c r="S2087"/>
  <c r="S2084"/>
  <c r="S2086"/>
  <c r="P443"/>
  <c r="P440"/>
  <c r="T2691"/>
  <c r="T2692"/>
  <c r="T2689"/>
  <c r="T1820"/>
  <c r="T1823"/>
  <c r="T2375"/>
  <c r="T2378"/>
  <c r="T2090"/>
  <c r="T2093"/>
  <c r="T1765"/>
  <c r="T1768"/>
  <c r="T890"/>
  <c r="T893"/>
  <c r="T1060"/>
  <c r="T1063"/>
  <c r="T815"/>
  <c r="T818"/>
  <c r="T965"/>
  <c r="T968"/>
  <c r="T1165"/>
  <c r="T1168"/>
  <c r="S2662"/>
  <c r="S2659"/>
  <c r="S2661"/>
  <c r="T2334"/>
  <c r="T2336"/>
  <c r="T2337"/>
  <c r="T456"/>
  <c r="T457"/>
  <c r="T454"/>
  <c r="T561"/>
  <c r="T562"/>
  <c r="T559"/>
  <c r="S654"/>
  <c r="S656"/>
  <c r="S657"/>
  <c r="S1194"/>
  <c r="S1196"/>
  <c r="S1197"/>
  <c r="S2038"/>
  <c r="S2035"/>
  <c r="S2448"/>
  <c r="S2445"/>
  <c r="S2357"/>
  <c r="S2354"/>
  <c r="S2356"/>
  <c r="S686"/>
  <c r="S687"/>
  <c r="S684"/>
  <c r="R798"/>
  <c r="R795"/>
  <c r="S1043"/>
  <c r="S1040"/>
  <c r="S1468"/>
  <c r="S1465"/>
  <c r="S2120"/>
  <c r="S2123"/>
  <c r="S1319"/>
  <c r="S1321"/>
  <c r="S1322"/>
  <c r="T878"/>
  <c r="T875"/>
  <c r="T1623"/>
  <c r="T1620"/>
  <c r="T1803"/>
  <c r="T1800"/>
  <c r="T2420"/>
  <c r="T2423"/>
  <c r="S584"/>
  <c r="S586"/>
  <c r="S587"/>
  <c r="S1245"/>
  <c r="S1248"/>
  <c r="S1425"/>
  <c r="S1428"/>
  <c r="S640"/>
  <c r="S643"/>
  <c r="S720"/>
  <c r="S723"/>
  <c r="S1879"/>
  <c r="S1881"/>
  <c r="S1882"/>
  <c r="S2384"/>
  <c r="S2386"/>
  <c r="S2387"/>
  <c r="S1690"/>
  <c r="S1693"/>
  <c r="S2190"/>
  <c r="S2193"/>
  <c r="S1274"/>
  <c r="S1276"/>
  <c r="S1277"/>
  <c r="S1709"/>
  <c r="S1711"/>
  <c r="S1712"/>
  <c r="S2064"/>
  <c r="S2066"/>
  <c r="S2067"/>
  <c r="S2489"/>
  <c r="S2491"/>
  <c r="S2492"/>
  <c r="S2304"/>
  <c r="S2306"/>
  <c r="S2307"/>
  <c r="T2508"/>
  <c r="T2505"/>
  <c r="T2698"/>
  <c r="T2695"/>
  <c r="T1598"/>
  <c r="T1595"/>
  <c r="T1964"/>
  <c r="T1966"/>
  <c r="T1967"/>
  <c r="T2051"/>
  <c r="T2052"/>
  <c r="T2049"/>
  <c r="S691"/>
  <c r="S692"/>
  <c r="S689"/>
  <c r="T799"/>
  <c r="T801"/>
  <c r="T802"/>
  <c r="T886"/>
  <c r="T887"/>
  <c r="T884"/>
  <c r="T974"/>
  <c r="T976"/>
  <c r="T977"/>
  <c r="T1021"/>
  <c r="T1022"/>
  <c r="T1019"/>
  <c r="T1650"/>
  <c r="T1653"/>
  <c r="S768"/>
  <c r="S765"/>
  <c r="S304"/>
  <c r="S306"/>
  <c r="S307"/>
  <c r="S636"/>
  <c r="S637"/>
  <c r="S634"/>
  <c r="O210"/>
  <c r="O213"/>
  <c r="O244"/>
  <c r="O245" s="1"/>
  <c r="N99"/>
  <c r="N102" s="1"/>
  <c r="P330"/>
  <c r="O359"/>
  <c r="O362"/>
  <c r="O361"/>
  <c r="O401"/>
  <c r="O402"/>
  <c r="O19"/>
  <c r="O22"/>
  <c r="O21"/>
  <c r="O45"/>
  <c r="O48"/>
  <c r="O137"/>
  <c r="P137" s="1"/>
  <c r="M27"/>
  <c r="M28" s="1"/>
  <c r="N481"/>
  <c r="N482"/>
  <c r="O482" s="1"/>
  <c r="O96"/>
  <c r="O98" s="1"/>
  <c r="O392"/>
  <c r="O406"/>
  <c r="L383"/>
  <c r="O41"/>
  <c r="N341"/>
  <c r="N343" s="1"/>
  <c r="N32"/>
  <c r="N33" s="1"/>
  <c r="N311"/>
  <c r="A2777"/>
  <c r="O121" l="1"/>
  <c r="N416"/>
  <c r="P215"/>
  <c r="Q214" s="1"/>
  <c r="Q216" s="1"/>
  <c r="O393"/>
  <c r="N65"/>
  <c r="N126"/>
  <c r="O475"/>
  <c r="N233"/>
  <c r="O360"/>
  <c r="P359" s="1"/>
  <c r="O366"/>
  <c r="N223"/>
  <c r="N52"/>
  <c r="N123"/>
  <c r="O120" s="1"/>
  <c r="N166"/>
  <c r="O82"/>
  <c r="N287"/>
  <c r="N73"/>
  <c r="O70" s="1"/>
  <c r="M208"/>
  <c r="N205" s="1"/>
  <c r="O204" s="1"/>
  <c r="P97"/>
  <c r="P235"/>
  <c r="Q234" s="1"/>
  <c r="O225"/>
  <c r="P224" s="1"/>
  <c r="P227" s="1"/>
  <c r="N190"/>
  <c r="M178"/>
  <c r="N175" s="1"/>
  <c r="M188"/>
  <c r="O367"/>
  <c r="M471"/>
  <c r="N153"/>
  <c r="O153" s="1"/>
  <c r="N283"/>
  <c r="O335"/>
  <c r="O338"/>
  <c r="N265"/>
  <c r="N268"/>
  <c r="O116"/>
  <c r="O117"/>
  <c r="O114"/>
  <c r="O115"/>
  <c r="O118"/>
  <c r="N378"/>
  <c r="O375" s="1"/>
  <c r="P374" s="1"/>
  <c r="N418"/>
  <c r="O418" s="1"/>
  <c r="N415"/>
  <c r="O414" s="1"/>
  <c r="N313"/>
  <c r="O313" s="1"/>
  <c r="O43"/>
  <c r="P40" s="1"/>
  <c r="O408"/>
  <c r="P405" s="1"/>
  <c r="N101"/>
  <c r="O255"/>
  <c r="P254" s="1"/>
  <c r="O315"/>
  <c r="P314" s="1"/>
  <c r="O448"/>
  <c r="P448" s="1"/>
  <c r="O78"/>
  <c r="N326"/>
  <c r="P407"/>
  <c r="B2774"/>
  <c r="O2711"/>
  <c r="O2709"/>
  <c r="O2712"/>
  <c r="I2744"/>
  <c r="I2747"/>
  <c r="I2746"/>
  <c r="O2714"/>
  <c r="O2717"/>
  <c r="O2716"/>
  <c r="G2753"/>
  <c r="G2750"/>
  <c r="J2736"/>
  <c r="J2734"/>
  <c r="J2737"/>
  <c r="P2705"/>
  <c r="P2708"/>
  <c r="H2743"/>
  <c r="H2740"/>
  <c r="Q2702"/>
  <c r="Q2701"/>
  <c r="Q2699"/>
  <c r="N2720"/>
  <c r="N2723"/>
  <c r="L2733"/>
  <c r="L2730"/>
  <c r="M2728"/>
  <c r="M2725"/>
  <c r="D2769"/>
  <c r="D2771" s="1"/>
  <c r="D2765"/>
  <c r="E2764" s="1"/>
  <c r="E2760"/>
  <c r="E2761"/>
  <c r="E2762"/>
  <c r="E2763" s="1"/>
  <c r="F2760" s="1"/>
  <c r="O2710"/>
  <c r="O2713"/>
  <c r="I2748"/>
  <c r="I2745"/>
  <c r="O2715"/>
  <c r="O2718"/>
  <c r="J2735"/>
  <c r="J2738"/>
  <c r="P2704"/>
  <c r="P2707"/>
  <c r="P2706"/>
  <c r="H2741"/>
  <c r="H2739"/>
  <c r="H2742"/>
  <c r="Q2703"/>
  <c r="Q2700"/>
  <c r="N2719"/>
  <c r="N2722"/>
  <c r="N2721"/>
  <c r="L2731"/>
  <c r="L2729"/>
  <c r="L2732"/>
  <c r="G2754"/>
  <c r="G2756"/>
  <c r="G2757"/>
  <c r="F2756"/>
  <c r="F2757"/>
  <c r="F2758" s="1"/>
  <c r="F2754"/>
  <c r="A2784"/>
  <c r="M2727"/>
  <c r="M2726"/>
  <c r="M2724"/>
  <c r="N167"/>
  <c r="M288"/>
  <c r="N285" s="1"/>
  <c r="O71"/>
  <c r="O80"/>
  <c r="P79" s="1"/>
  <c r="N327"/>
  <c r="N176"/>
  <c r="N296"/>
  <c r="N51"/>
  <c r="N17"/>
  <c r="N53"/>
  <c r="N50"/>
  <c r="P237"/>
  <c r="N271"/>
  <c r="O432"/>
  <c r="O152"/>
  <c r="N92"/>
  <c r="N93" s="1"/>
  <c r="N168"/>
  <c r="N207"/>
  <c r="O281"/>
  <c r="O376"/>
  <c r="O246"/>
  <c r="M451"/>
  <c r="N251"/>
  <c r="P236"/>
  <c r="P56"/>
  <c r="P58" s="1"/>
  <c r="O317"/>
  <c r="O318" s="1"/>
  <c r="P77"/>
  <c r="P392"/>
  <c r="O87"/>
  <c r="O231"/>
  <c r="N483"/>
  <c r="O483" s="1"/>
  <c r="O420"/>
  <c r="P419" s="1"/>
  <c r="P422" s="1"/>
  <c r="N16"/>
  <c r="N36"/>
  <c r="N165"/>
  <c r="O164" s="1"/>
  <c r="O12"/>
  <c r="O13" s="1"/>
  <c r="O81"/>
  <c r="P446"/>
  <c r="P406"/>
  <c r="P391"/>
  <c r="O232"/>
  <c r="P41"/>
  <c r="P43" s="1"/>
  <c r="O377"/>
  <c r="O72"/>
  <c r="P244"/>
  <c r="N449"/>
  <c r="P390"/>
  <c r="N25"/>
  <c r="O269"/>
  <c r="O271" s="1"/>
  <c r="O14"/>
  <c r="N295"/>
  <c r="O275"/>
  <c r="O278"/>
  <c r="O10"/>
  <c r="O324"/>
  <c r="P95"/>
  <c r="P46"/>
  <c r="P44"/>
  <c r="P47"/>
  <c r="Q329"/>
  <c r="Q331"/>
  <c r="Q332"/>
  <c r="P213"/>
  <c r="P210"/>
  <c r="T764"/>
  <c r="T766"/>
  <c r="T767"/>
  <c r="U1653"/>
  <c r="U1650"/>
  <c r="U1598"/>
  <c r="U1595"/>
  <c r="U2694"/>
  <c r="U2696"/>
  <c r="U2697"/>
  <c r="U2504"/>
  <c r="U2506"/>
  <c r="U2507"/>
  <c r="T2189"/>
  <c r="T2191"/>
  <c r="T2192"/>
  <c r="T1689"/>
  <c r="T1691"/>
  <c r="T1692"/>
  <c r="T719"/>
  <c r="T721"/>
  <c r="T722"/>
  <c r="T642"/>
  <c r="T639"/>
  <c r="T641"/>
  <c r="T1427"/>
  <c r="T1424"/>
  <c r="T1426"/>
  <c r="T1247"/>
  <c r="T1244"/>
  <c r="T1246"/>
  <c r="U2420"/>
  <c r="U2423"/>
  <c r="U1803"/>
  <c r="U1800"/>
  <c r="U1623"/>
  <c r="U1620"/>
  <c r="U878"/>
  <c r="U875"/>
  <c r="T2120"/>
  <c r="T2123"/>
  <c r="T1464"/>
  <c r="T1466"/>
  <c r="T1467"/>
  <c r="T1041"/>
  <c r="T1042"/>
  <c r="T1039"/>
  <c r="S794"/>
  <c r="S796"/>
  <c r="S797"/>
  <c r="T2448"/>
  <c r="T2445"/>
  <c r="T2038"/>
  <c r="T2035"/>
  <c r="U1168"/>
  <c r="U1165"/>
  <c r="U968"/>
  <c r="U965"/>
  <c r="U818"/>
  <c r="U815"/>
  <c r="U1063"/>
  <c r="U1060"/>
  <c r="U893"/>
  <c r="U890"/>
  <c r="U1768"/>
  <c r="U1765"/>
  <c r="U2093"/>
  <c r="U2090"/>
  <c r="U2378"/>
  <c r="U2375"/>
  <c r="U1823"/>
  <c r="U1820"/>
  <c r="Q440"/>
  <c r="Q443"/>
  <c r="T735"/>
  <c r="T738"/>
  <c r="S1150"/>
  <c r="S1153"/>
  <c r="S785"/>
  <c r="S788"/>
  <c r="S1015"/>
  <c r="S1018"/>
  <c r="T2598"/>
  <c r="T2595"/>
  <c r="T2208"/>
  <c r="T2205"/>
  <c r="T1748"/>
  <c r="T1745"/>
  <c r="T1380"/>
  <c r="T1383"/>
  <c r="U2133"/>
  <c r="U2130"/>
  <c r="U1863"/>
  <c r="U1860"/>
  <c r="U2398"/>
  <c r="U2395"/>
  <c r="U2273"/>
  <c r="U2270"/>
  <c r="U1963"/>
  <c r="U1960"/>
  <c r="U1798"/>
  <c r="U1795"/>
  <c r="S2524"/>
  <c r="S2526"/>
  <c r="S2527"/>
  <c r="U2583"/>
  <c r="U2580"/>
  <c r="T2634"/>
  <c r="T2636"/>
  <c r="T2637"/>
  <c r="T1315"/>
  <c r="T1318"/>
  <c r="U2278"/>
  <c r="U2275"/>
  <c r="U1140"/>
  <c r="U1143"/>
  <c r="U1010"/>
  <c r="U1013"/>
  <c r="T1969"/>
  <c r="T1971"/>
  <c r="T1972"/>
  <c r="S915"/>
  <c r="S918"/>
  <c r="U522"/>
  <c r="U519"/>
  <c r="U521"/>
  <c r="S860"/>
  <c r="S863"/>
  <c r="T1824"/>
  <c r="T1826"/>
  <c r="T1827"/>
  <c r="T2523"/>
  <c r="T2520"/>
  <c r="T1207"/>
  <c r="T1204"/>
  <c r="T1206"/>
  <c r="S616"/>
  <c r="S617"/>
  <c r="S614"/>
  <c r="U2134"/>
  <c r="U2136"/>
  <c r="U2137"/>
  <c r="T1815"/>
  <c r="T1818"/>
  <c r="T870"/>
  <c r="T873"/>
  <c r="T1840"/>
  <c r="T1843"/>
  <c r="T500"/>
  <c r="T503"/>
  <c r="T2150"/>
  <c r="T2153"/>
  <c r="T154"/>
  <c r="T156"/>
  <c r="T157"/>
  <c r="S2462"/>
  <c r="S2459"/>
  <c r="S2461"/>
  <c r="U2672"/>
  <c r="U2669"/>
  <c r="U2671"/>
  <c r="U2617"/>
  <c r="U2614"/>
  <c r="U2616"/>
  <c r="U2494"/>
  <c r="U2496"/>
  <c r="U2497"/>
  <c r="U1114"/>
  <c r="U1116"/>
  <c r="U1117"/>
  <c r="U1024"/>
  <c r="U1026"/>
  <c r="U1027"/>
  <c r="U1974"/>
  <c r="U1976"/>
  <c r="U1977"/>
  <c r="S1030"/>
  <c r="S1033"/>
  <c r="U2169"/>
  <c r="U2171"/>
  <c r="U2172"/>
  <c r="U1929"/>
  <c r="U1931"/>
  <c r="U1932"/>
  <c r="U1669"/>
  <c r="U1671"/>
  <c r="U1672"/>
  <c r="U2217"/>
  <c r="U2214"/>
  <c r="U2216"/>
  <c r="U1907"/>
  <c r="U1904"/>
  <c r="U1906"/>
  <c r="U1727"/>
  <c r="U1724"/>
  <c r="U1726"/>
  <c r="T582"/>
  <c r="T579"/>
  <c r="T581"/>
  <c r="T717"/>
  <c r="T714"/>
  <c r="T716"/>
  <c r="T750"/>
  <c r="T753"/>
  <c r="T1058"/>
  <c r="T1055"/>
  <c r="S970"/>
  <c r="S973"/>
  <c r="T1111"/>
  <c r="T1112"/>
  <c r="T1109"/>
  <c r="T1560"/>
  <c r="T1563"/>
  <c r="T1894"/>
  <c r="T1896"/>
  <c r="T1897"/>
  <c r="T1661"/>
  <c r="T1662"/>
  <c r="T1659"/>
  <c r="T1601"/>
  <c r="T1602"/>
  <c r="T1599"/>
  <c r="T1515"/>
  <c r="T1518"/>
  <c r="T1585"/>
  <c r="T1588"/>
  <c r="T2516"/>
  <c r="T2517"/>
  <c r="T2514"/>
  <c r="T2576"/>
  <c r="T2577"/>
  <c r="T2574"/>
  <c r="T2556"/>
  <c r="T2557"/>
  <c r="T2554"/>
  <c r="T1876"/>
  <c r="T1877"/>
  <c r="T1874"/>
  <c r="P180"/>
  <c r="P183"/>
  <c r="P485"/>
  <c r="P488"/>
  <c r="S882"/>
  <c r="S879"/>
  <c r="S881"/>
  <c r="T1714"/>
  <c r="T1716"/>
  <c r="T1717"/>
  <c r="T1091"/>
  <c r="T1092"/>
  <c r="T1089"/>
  <c r="T929"/>
  <c r="T931"/>
  <c r="T932"/>
  <c r="T1389"/>
  <c r="T1391"/>
  <c r="T1392"/>
  <c r="T1242"/>
  <c r="T1239"/>
  <c r="T1241"/>
  <c r="T1124"/>
  <c r="T1126"/>
  <c r="T1127"/>
  <c r="T1224"/>
  <c r="T1226"/>
  <c r="T1227"/>
  <c r="U2097"/>
  <c r="U2094"/>
  <c r="U2096"/>
  <c r="T1589"/>
  <c r="T1591"/>
  <c r="T1592"/>
  <c r="U1772"/>
  <c r="U1769"/>
  <c r="U1771"/>
  <c r="U1994"/>
  <c r="U1996"/>
  <c r="U1997"/>
  <c r="U778"/>
  <c r="U775"/>
  <c r="T1312"/>
  <c r="T1309"/>
  <c r="T1311"/>
  <c r="P200"/>
  <c r="P203"/>
  <c r="T2033"/>
  <c r="T2030"/>
  <c r="T2163"/>
  <c r="T2160"/>
  <c r="T2413"/>
  <c r="T2410"/>
  <c r="T1920"/>
  <c r="T1923"/>
  <c r="T1945"/>
  <c r="T1948"/>
  <c r="S2652"/>
  <c r="S2649"/>
  <c r="S2651"/>
  <c r="T1419"/>
  <c r="T1421"/>
  <c r="T1422"/>
  <c r="T1535"/>
  <c r="T1538"/>
  <c r="T1255"/>
  <c r="T1258"/>
  <c r="T1340"/>
  <c r="T1343"/>
  <c r="T1530"/>
  <c r="T1533"/>
  <c r="T1335"/>
  <c r="T1338"/>
  <c r="T1210"/>
  <c r="T1213"/>
  <c r="U2675"/>
  <c r="U2678"/>
  <c r="U2585"/>
  <c r="U2588"/>
  <c r="U2475"/>
  <c r="U2478"/>
  <c r="U2435"/>
  <c r="U2438"/>
  <c r="U2295"/>
  <c r="U2298"/>
  <c r="U2185"/>
  <c r="U2188"/>
  <c r="U2105"/>
  <c r="U2108"/>
  <c r="U1985"/>
  <c r="U1988"/>
  <c r="U1845"/>
  <c r="U1848"/>
  <c r="U1685"/>
  <c r="U1688"/>
  <c r="U2350"/>
  <c r="U2353"/>
  <c r="U490"/>
  <c r="U493"/>
  <c r="U540"/>
  <c r="U543"/>
  <c r="U1065"/>
  <c r="U1068"/>
  <c r="T2155"/>
  <c r="T2158"/>
  <c r="T2590"/>
  <c r="T2593"/>
  <c r="T1805"/>
  <c r="T1808"/>
  <c r="P260"/>
  <c r="P263"/>
  <c r="O293"/>
  <c r="O290"/>
  <c r="Q346"/>
  <c r="Q344"/>
  <c r="Q347"/>
  <c r="T1399"/>
  <c r="T1401"/>
  <c r="T1402"/>
  <c r="T2440"/>
  <c r="T2443"/>
  <c r="T1635"/>
  <c r="T1638"/>
  <c r="T2565"/>
  <c r="T2568"/>
  <c r="T2418"/>
  <c r="T2415"/>
  <c r="N471"/>
  <c r="N472"/>
  <c r="N469"/>
  <c r="T2365"/>
  <c r="T2368"/>
  <c r="T1850"/>
  <c r="T1853"/>
  <c r="T709"/>
  <c r="T711"/>
  <c r="T712"/>
  <c r="U2529"/>
  <c r="U2531"/>
  <c r="U2532"/>
  <c r="T1414"/>
  <c r="T1416"/>
  <c r="T1417"/>
  <c r="T2309"/>
  <c r="T2311"/>
  <c r="T2312"/>
  <c r="T1789"/>
  <c r="T1791"/>
  <c r="T1792"/>
  <c r="T1290"/>
  <c r="T1293"/>
  <c r="T1345"/>
  <c r="T1348"/>
  <c r="T1440"/>
  <c r="T1443"/>
  <c r="T1555"/>
  <c r="T1558"/>
  <c r="T1375"/>
  <c r="T1378"/>
  <c r="T1215"/>
  <c r="T1218"/>
  <c r="T740"/>
  <c r="T743"/>
  <c r="T660"/>
  <c r="T663"/>
  <c r="T1505"/>
  <c r="T1508"/>
  <c r="T1580"/>
  <c r="T1583"/>
  <c r="T1280"/>
  <c r="T1283"/>
  <c r="T610"/>
  <c r="T613"/>
  <c r="T705"/>
  <c r="T708"/>
  <c r="T625"/>
  <c r="T628"/>
  <c r="U813"/>
  <c r="U810"/>
  <c r="U1073"/>
  <c r="U1070"/>
  <c r="U913"/>
  <c r="U910"/>
  <c r="T2688"/>
  <c r="T2685"/>
  <c r="T2328"/>
  <c r="T2325"/>
  <c r="T1888"/>
  <c r="T1885"/>
  <c r="T1522"/>
  <c r="T1519"/>
  <c r="T1521"/>
  <c r="T2124"/>
  <c r="T2126"/>
  <c r="T2127"/>
  <c r="T839"/>
  <c r="T841"/>
  <c r="T842"/>
  <c r="T2249"/>
  <c r="T2251"/>
  <c r="T2252"/>
  <c r="T1759"/>
  <c r="T1761"/>
  <c r="T1762"/>
  <c r="T789"/>
  <c r="T791"/>
  <c r="T792"/>
  <c r="T936"/>
  <c r="T937"/>
  <c r="T934"/>
  <c r="T2109"/>
  <c r="T2111"/>
  <c r="T2112"/>
  <c r="U2609"/>
  <c r="U2611"/>
  <c r="U2612"/>
  <c r="U2449"/>
  <c r="U2451"/>
  <c r="U2452"/>
  <c r="T1497"/>
  <c r="T1494"/>
  <c r="T1496"/>
  <c r="U2432"/>
  <c r="U2429"/>
  <c r="U2431"/>
  <c r="S8"/>
  <c r="S5"/>
  <c r="T2426"/>
  <c r="T2427"/>
  <c r="T2424"/>
  <c r="T2390"/>
  <c r="T2393"/>
  <c r="T2560"/>
  <c r="T2563"/>
  <c r="T2465"/>
  <c r="T2468"/>
  <c r="T1487"/>
  <c r="T1484"/>
  <c r="T1486"/>
  <c r="T1272"/>
  <c r="T1269"/>
  <c r="T1271"/>
  <c r="T1307"/>
  <c r="T1304"/>
  <c r="T1306"/>
  <c r="T702"/>
  <c r="T699"/>
  <c r="T701"/>
  <c r="T744"/>
  <c r="T746"/>
  <c r="T747"/>
  <c r="T630"/>
  <c r="T633"/>
  <c r="T592"/>
  <c r="T589"/>
  <c r="T591"/>
  <c r="T2201"/>
  <c r="T2202"/>
  <c r="T2199"/>
  <c r="T1701"/>
  <c r="T1702"/>
  <c r="T1699"/>
  <c r="T1101"/>
  <c r="T1102"/>
  <c r="T1099"/>
  <c r="S678"/>
  <c r="S675"/>
  <c r="S756"/>
  <c r="S757"/>
  <c r="S754"/>
  <c r="T760"/>
  <c r="T763"/>
  <c r="T680"/>
  <c r="T683"/>
  <c r="T855"/>
  <c r="T858"/>
  <c r="S772"/>
  <c r="S769"/>
  <c r="S771"/>
  <c r="T2061"/>
  <c r="T2062"/>
  <c r="T2059"/>
  <c r="T2006"/>
  <c r="T2007"/>
  <c r="T2004"/>
  <c r="U2664"/>
  <c r="U2666"/>
  <c r="U2667"/>
  <c r="U2547"/>
  <c r="U2544"/>
  <c r="U2546"/>
  <c r="T1540"/>
  <c r="T1543"/>
  <c r="R109"/>
  <c r="R111"/>
  <c r="R112"/>
  <c r="O309"/>
  <c r="O311" s="1"/>
  <c r="O59"/>
  <c r="O62"/>
  <c r="O61"/>
  <c r="N104"/>
  <c r="N106" s="1"/>
  <c r="O144"/>
  <c r="O146" s="1"/>
  <c r="N125"/>
  <c r="P21"/>
  <c r="P19"/>
  <c r="P22"/>
  <c r="P400"/>
  <c r="P403"/>
  <c r="P362"/>
  <c r="T634"/>
  <c r="T636"/>
  <c r="T637"/>
  <c r="T307"/>
  <c r="T304"/>
  <c r="T306"/>
  <c r="U1019"/>
  <c r="U1021"/>
  <c r="U1022"/>
  <c r="U977"/>
  <c r="U974"/>
  <c r="U976"/>
  <c r="U884"/>
  <c r="U886"/>
  <c r="U887"/>
  <c r="U802"/>
  <c r="U799"/>
  <c r="U801"/>
  <c r="T690"/>
  <c r="T693"/>
  <c r="U2049"/>
  <c r="U2051"/>
  <c r="U2052"/>
  <c r="U1967"/>
  <c r="U1964"/>
  <c r="U1966"/>
  <c r="T2306"/>
  <c r="T2307"/>
  <c r="T2304"/>
  <c r="T2493"/>
  <c r="T2490"/>
  <c r="T2064"/>
  <c r="T2066"/>
  <c r="T2067"/>
  <c r="T1709"/>
  <c r="T1711"/>
  <c r="T1712"/>
  <c r="T1275"/>
  <c r="T1278"/>
  <c r="T2384"/>
  <c r="T2386"/>
  <c r="T2387"/>
  <c r="T1879"/>
  <c r="T1881"/>
  <c r="T1882"/>
  <c r="T587"/>
  <c r="T584"/>
  <c r="T586"/>
  <c r="T1320"/>
  <c r="T1323"/>
  <c r="T688"/>
  <c r="T685"/>
  <c r="T2354"/>
  <c r="T2356"/>
  <c r="T2357"/>
  <c r="T1197"/>
  <c r="T1194"/>
  <c r="T1196"/>
  <c r="T657"/>
  <c r="T654"/>
  <c r="T656"/>
  <c r="U559"/>
  <c r="U561"/>
  <c r="U562"/>
  <c r="U454"/>
  <c r="U456"/>
  <c r="U457"/>
  <c r="U2337"/>
  <c r="U2334"/>
  <c r="U2336"/>
  <c r="T2660"/>
  <c r="T2663"/>
  <c r="U2690"/>
  <c r="U2693"/>
  <c r="T2084"/>
  <c r="T2086"/>
  <c r="T2087"/>
  <c r="T2329"/>
  <c r="T2331"/>
  <c r="T2332"/>
  <c r="U2018"/>
  <c r="U2015"/>
  <c r="U1918"/>
  <c r="U1915"/>
  <c r="U1833"/>
  <c r="U1830"/>
  <c r="U1753"/>
  <c r="U1750"/>
  <c r="U1658"/>
  <c r="U1655"/>
  <c r="U1158"/>
  <c r="U1155"/>
  <c r="U928"/>
  <c r="U925"/>
  <c r="U808"/>
  <c r="U805"/>
  <c r="T1858"/>
  <c r="T1855"/>
  <c r="T1038"/>
  <c r="T1035"/>
  <c r="T1913"/>
  <c r="T1910"/>
  <c r="T2263"/>
  <c r="T2260"/>
  <c r="T1567"/>
  <c r="T1564"/>
  <c r="T1566"/>
  <c r="T1264"/>
  <c r="T1266"/>
  <c r="T1267"/>
  <c r="T1372"/>
  <c r="T1369"/>
  <c r="T1371"/>
  <c r="S2542"/>
  <c r="S2539"/>
  <c r="S2541"/>
  <c r="T905"/>
  <c r="T908"/>
  <c r="T2070"/>
  <c r="T2073"/>
  <c r="U555"/>
  <c r="U558"/>
  <c r="U515"/>
  <c r="U518"/>
  <c r="T1185"/>
  <c r="T1188"/>
  <c r="Q143"/>
  <c r="Q140"/>
  <c r="T2026"/>
  <c r="T2027"/>
  <c r="T2024"/>
  <c r="T2404"/>
  <c r="T2406"/>
  <c r="T2407"/>
  <c r="S2647"/>
  <c r="S2644"/>
  <c r="S2646"/>
  <c r="Q353"/>
  <c r="Q350"/>
  <c r="U829"/>
  <c r="U831"/>
  <c r="U832"/>
  <c r="U1082"/>
  <c r="U1079"/>
  <c r="U1081"/>
  <c r="T1075"/>
  <c r="T1078"/>
  <c r="T1297"/>
  <c r="T1294"/>
  <c r="T1296"/>
  <c r="T1229"/>
  <c r="T1231"/>
  <c r="T1232"/>
  <c r="T1544"/>
  <c r="T1546"/>
  <c r="T1547"/>
  <c r="T1287"/>
  <c r="T1284"/>
  <c r="T1286"/>
  <c r="U1674"/>
  <c r="U1676"/>
  <c r="U1677"/>
  <c r="T1146"/>
  <c r="T1147"/>
  <c r="T1144"/>
  <c r="T1527"/>
  <c r="T1524"/>
  <c r="T1526"/>
  <c r="U1104"/>
  <c r="U1106"/>
  <c r="U1107"/>
  <c r="U897"/>
  <c r="U894"/>
  <c r="U896"/>
  <c r="U2289"/>
  <c r="U2291"/>
  <c r="U2292"/>
  <c r="T1180"/>
  <c r="T1183"/>
  <c r="T1053"/>
  <c r="T1050"/>
  <c r="S2077"/>
  <c r="S2074"/>
  <c r="S2076"/>
  <c r="T1483"/>
  <c r="T1480"/>
  <c r="T1178"/>
  <c r="T1175"/>
  <c r="T1350"/>
  <c r="T1353"/>
  <c r="T1410"/>
  <c r="T1413"/>
  <c r="T1300"/>
  <c r="T1303"/>
  <c r="T2235"/>
  <c r="T2238"/>
  <c r="T1755"/>
  <c r="T1758"/>
  <c r="T2285"/>
  <c r="T2288"/>
  <c r="T1810"/>
  <c r="T1813"/>
  <c r="U2599"/>
  <c r="U2601"/>
  <c r="U2602"/>
  <c r="U2342"/>
  <c r="U2339"/>
  <c r="U2341"/>
  <c r="T1786"/>
  <c r="T1787"/>
  <c r="T1784"/>
  <c r="T836"/>
  <c r="T837"/>
  <c r="T834"/>
  <c r="T1475"/>
  <c r="T1478"/>
  <c r="T670"/>
  <c r="T673"/>
  <c r="T1438"/>
  <c r="T1435"/>
  <c r="T1503"/>
  <c r="T1500"/>
  <c r="T1193"/>
  <c r="T1190"/>
  <c r="T1398"/>
  <c r="T1395"/>
  <c r="T1253"/>
  <c r="T1250"/>
  <c r="T2241"/>
  <c r="T2242"/>
  <c r="T2239"/>
  <c r="U2473"/>
  <c r="U2470"/>
  <c r="T2481"/>
  <c r="T2482"/>
  <c r="T2479"/>
  <c r="T1736"/>
  <c r="T1737"/>
  <c r="T1734"/>
  <c r="T1956"/>
  <c r="T1957"/>
  <c r="T1954"/>
  <c r="T2535"/>
  <c r="T2538"/>
  <c r="T2484"/>
  <c r="T2486"/>
  <c r="T2487"/>
  <c r="T2654"/>
  <c r="T2656"/>
  <c r="T2657"/>
  <c r="T1459"/>
  <c r="T1461"/>
  <c r="T1462"/>
  <c r="T1387"/>
  <c r="T1384"/>
  <c r="T1386"/>
  <c r="T494"/>
  <c r="T496"/>
  <c r="T497"/>
  <c r="U1927"/>
  <c r="U1924"/>
  <c r="U1926"/>
  <c r="T2606"/>
  <c r="T2607"/>
  <c r="T2604"/>
  <c r="T2268"/>
  <c r="T2265"/>
  <c r="T1901"/>
  <c r="T1902"/>
  <c r="T1899"/>
  <c r="U2178"/>
  <c r="U2175"/>
  <c r="U1838"/>
  <c r="U1835"/>
  <c r="U2043"/>
  <c r="U2040"/>
  <c r="U1868"/>
  <c r="U1865"/>
  <c r="U1698"/>
  <c r="U1695"/>
  <c r="U1613"/>
  <c r="U1610"/>
  <c r="U2228"/>
  <c r="U2225"/>
  <c r="U2048"/>
  <c r="U2045"/>
  <c r="P173"/>
  <c r="P170"/>
  <c r="O369"/>
  <c r="O371" s="1"/>
  <c r="P384"/>
  <c r="P387" s="1"/>
  <c r="T2681"/>
  <c r="T2682"/>
  <c r="T2679"/>
  <c r="T1404"/>
  <c r="T1406"/>
  <c r="T1407"/>
  <c r="T1570"/>
  <c r="T1573"/>
  <c r="T1470"/>
  <c r="T1473"/>
  <c r="T600"/>
  <c r="T603"/>
  <c r="T620"/>
  <c r="T623"/>
  <c r="T665"/>
  <c r="T668"/>
  <c r="U2628"/>
  <c r="U2625"/>
  <c r="U2513"/>
  <c r="U2510"/>
  <c r="U2458"/>
  <c r="U2455"/>
  <c r="U2348"/>
  <c r="U2345"/>
  <c r="U2248"/>
  <c r="U2245"/>
  <c r="U2148"/>
  <c r="U2145"/>
  <c r="U2058"/>
  <c r="U2055"/>
  <c r="U1938"/>
  <c r="U1935"/>
  <c r="U1778"/>
  <c r="U1775"/>
  <c r="U1618"/>
  <c r="U1615"/>
  <c r="T2549"/>
  <c r="T2551"/>
  <c r="T2552"/>
  <c r="U1869"/>
  <c r="U1871"/>
  <c r="U1872"/>
  <c r="U1704"/>
  <c r="U1706"/>
  <c r="U1707"/>
  <c r="U1094"/>
  <c r="U1096"/>
  <c r="U1097"/>
  <c r="T2639"/>
  <c r="T2641"/>
  <c r="T2642"/>
  <c r="T920"/>
  <c r="T923"/>
  <c r="U2223"/>
  <c r="U2220"/>
  <c r="U2143"/>
  <c r="U2140"/>
  <c r="U2023"/>
  <c r="U2020"/>
  <c r="U1893"/>
  <c r="U1890"/>
  <c r="U1733"/>
  <c r="U1730"/>
  <c r="U2403"/>
  <c r="U2400"/>
  <c r="U2363"/>
  <c r="U2360"/>
  <c r="U2233"/>
  <c r="U2230"/>
  <c r="U1133"/>
  <c r="U1130"/>
  <c r="U1048"/>
  <c r="U1045"/>
  <c r="T2623"/>
  <c r="T2620"/>
  <c r="T2001"/>
  <c r="T2002"/>
  <c r="T1999"/>
  <c r="T2316"/>
  <c r="T2317"/>
  <c r="T2314"/>
  <c r="T1740"/>
  <c r="T1743"/>
  <c r="T1430"/>
  <c r="T1433"/>
  <c r="T595"/>
  <c r="T598"/>
  <c r="T725"/>
  <c r="T728"/>
  <c r="T645"/>
  <c r="T648"/>
  <c r="T1237"/>
  <c r="T1234"/>
  <c r="T1236"/>
  <c r="T1489"/>
  <c r="T1491"/>
  <c r="T1492"/>
  <c r="U999"/>
  <c r="U1001"/>
  <c r="U1002"/>
  <c r="U952"/>
  <c r="U949"/>
  <c r="U951"/>
  <c r="U849"/>
  <c r="U851"/>
  <c r="U852"/>
  <c r="Q195"/>
  <c r="Q198"/>
  <c r="T2166"/>
  <c r="T2167"/>
  <c r="T2164"/>
  <c r="T1646"/>
  <c r="T1647"/>
  <c r="T1644"/>
  <c r="T569"/>
  <c r="T571"/>
  <c r="T572"/>
  <c r="T954"/>
  <c r="T956"/>
  <c r="T957"/>
  <c r="T1664"/>
  <c r="T1666"/>
  <c r="T1667"/>
  <c r="T1631"/>
  <c r="T1632"/>
  <c r="T1629"/>
  <c r="T2196"/>
  <c r="T2197"/>
  <c r="T2194"/>
  <c r="T649"/>
  <c r="T651"/>
  <c r="T652"/>
  <c r="T1549"/>
  <c r="T1551"/>
  <c r="T1552"/>
  <c r="T1362"/>
  <c r="T1359"/>
  <c r="T1361"/>
  <c r="T577"/>
  <c r="T574"/>
  <c r="T576"/>
  <c r="T1980"/>
  <c r="T1983"/>
  <c r="T1625"/>
  <c r="T1628"/>
  <c r="S2257"/>
  <c r="S2254"/>
  <c r="S2256"/>
  <c r="T2499"/>
  <c r="T2501"/>
  <c r="T2502"/>
  <c r="T1219"/>
  <c r="T1221"/>
  <c r="T1222"/>
  <c r="T1364"/>
  <c r="T1366"/>
  <c r="T1367"/>
  <c r="T1452"/>
  <c r="T1449"/>
  <c r="T1451"/>
  <c r="U2213"/>
  <c r="U2210"/>
  <c r="U2013"/>
  <c r="U2010"/>
  <c r="U1723"/>
  <c r="U1720"/>
  <c r="T553"/>
  <c r="T550"/>
  <c r="T1943"/>
  <c r="T1940"/>
  <c r="T1608"/>
  <c r="T1605"/>
  <c r="T993"/>
  <c r="T990"/>
  <c r="T2083"/>
  <c r="T2080"/>
  <c r="T2373"/>
  <c r="T2370"/>
  <c r="T1330"/>
  <c r="T1333"/>
  <c r="R319"/>
  <c r="R321"/>
  <c r="R322"/>
  <c r="U537"/>
  <c r="U534"/>
  <c r="U536"/>
  <c r="U1170"/>
  <c r="U1173"/>
  <c r="T2631"/>
  <c r="T2632"/>
  <c r="T2629"/>
  <c r="T694"/>
  <c r="T696"/>
  <c r="T697"/>
  <c r="T1159"/>
  <c r="T1161"/>
  <c r="T1162"/>
  <c r="S1085"/>
  <c r="S1088"/>
  <c r="S1134"/>
  <c r="S1136"/>
  <c r="S1137"/>
  <c r="U567"/>
  <c r="U564"/>
  <c r="U566"/>
  <c r="U994"/>
  <c r="U996"/>
  <c r="U997"/>
  <c r="U947"/>
  <c r="U944"/>
  <c r="U946"/>
  <c r="U844"/>
  <c r="U846"/>
  <c r="U847"/>
  <c r="T1447"/>
  <c r="T1444"/>
  <c r="T1446"/>
  <c r="T1509"/>
  <c r="T1511"/>
  <c r="T1512"/>
  <c r="T1202"/>
  <c r="T1199"/>
  <c r="T1201"/>
  <c r="T1262"/>
  <c r="T1259"/>
  <c r="T1261"/>
  <c r="T1640"/>
  <c r="T1643"/>
  <c r="T1357"/>
  <c r="T1354"/>
  <c r="T1356"/>
  <c r="U1119"/>
  <c r="U1121"/>
  <c r="U1122"/>
  <c r="U962"/>
  <c r="U959"/>
  <c r="U961"/>
  <c r="T2115"/>
  <c r="T2118"/>
  <c r="U979"/>
  <c r="U981"/>
  <c r="U982"/>
  <c r="U902"/>
  <c r="U899"/>
  <c r="U901"/>
  <c r="U819"/>
  <c r="U821"/>
  <c r="U822"/>
  <c r="U507"/>
  <c r="U504"/>
  <c r="U506"/>
  <c r="U782"/>
  <c r="U779"/>
  <c r="U781"/>
  <c r="T986"/>
  <c r="T987"/>
  <c r="T984"/>
  <c r="T509"/>
  <c r="T511"/>
  <c r="T512"/>
  <c r="T730"/>
  <c r="T733"/>
  <c r="T1457"/>
  <c r="T1454"/>
  <c r="T1456"/>
  <c r="T2569"/>
  <c r="T2571"/>
  <c r="T2572"/>
  <c r="T605"/>
  <c r="T608"/>
  <c r="T1325"/>
  <c r="T1328"/>
  <c r="T939"/>
  <c r="T941"/>
  <c r="T942"/>
  <c r="T545"/>
  <c r="T548"/>
  <c r="T1990"/>
  <c r="T1993"/>
  <c r="T826"/>
  <c r="T827"/>
  <c r="T824"/>
  <c r="T1577"/>
  <c r="T1574"/>
  <c r="T1576"/>
  <c r="U2299"/>
  <c r="U2301"/>
  <c r="U2302"/>
  <c r="U2182"/>
  <c r="U2179"/>
  <c r="U2181"/>
  <c r="U2099"/>
  <c r="U2101"/>
  <c r="U2102"/>
  <c r="U1952"/>
  <c r="U1949"/>
  <c r="U1951"/>
  <c r="U1779"/>
  <c r="U1781"/>
  <c r="U1782"/>
  <c r="U1682"/>
  <c r="U1679"/>
  <c r="U1681"/>
  <c r="U2379"/>
  <c r="U2381"/>
  <c r="U2382"/>
  <c r="U2282"/>
  <c r="U2279"/>
  <c r="U2281"/>
  <c r="T524"/>
  <c r="T526"/>
  <c r="T527"/>
  <c r="T866"/>
  <c r="T867"/>
  <c r="T864"/>
  <c r="T1006"/>
  <c r="T1007"/>
  <c r="T1004"/>
  <c r="T531"/>
  <c r="T532"/>
  <c r="T529"/>
  <c r="U2323"/>
  <c r="U2320"/>
  <c r="P410"/>
  <c r="P413"/>
  <c r="N459"/>
  <c r="N460" s="1"/>
  <c r="P299"/>
  <c r="P301"/>
  <c r="P302"/>
  <c r="O339"/>
  <c r="O340" s="1"/>
  <c r="O239"/>
  <c r="O241" s="1"/>
  <c r="Q435"/>
  <c r="Q438"/>
  <c r="O101"/>
  <c r="O99"/>
  <c r="O102"/>
  <c r="P433"/>
  <c r="P430"/>
  <c r="P162"/>
  <c r="P161"/>
  <c r="P159"/>
  <c r="O253"/>
  <c r="O250"/>
  <c r="O247"/>
  <c r="M452"/>
  <c r="N452" s="1"/>
  <c r="O226"/>
  <c r="O228" s="1"/>
  <c r="N272"/>
  <c r="O256"/>
  <c r="O257"/>
  <c r="O421"/>
  <c r="O423" s="1"/>
  <c r="N127"/>
  <c r="N128" s="1"/>
  <c r="N88"/>
  <c r="O277"/>
  <c r="O122"/>
  <c r="N192"/>
  <c r="N193" s="1"/>
  <c r="N67"/>
  <c r="N68" s="1"/>
  <c r="P217"/>
  <c r="P218" s="1"/>
  <c r="N427"/>
  <c r="N428" s="1"/>
  <c r="O476"/>
  <c r="O478" s="1"/>
  <c r="N466"/>
  <c r="N468" s="1"/>
  <c r="N177"/>
  <c r="P55"/>
  <c r="P76"/>
  <c r="N27"/>
  <c r="N28" s="1"/>
  <c r="O86"/>
  <c r="N368"/>
  <c r="N297"/>
  <c r="P396"/>
  <c r="P398" s="1"/>
  <c r="P395"/>
  <c r="O481"/>
  <c r="N425"/>
  <c r="M380"/>
  <c r="M383"/>
  <c r="P48"/>
  <c r="P45"/>
  <c r="Q333"/>
  <c r="Q330"/>
  <c r="P209"/>
  <c r="P212"/>
  <c r="P211"/>
  <c r="T765"/>
  <c r="T768"/>
  <c r="U1649"/>
  <c r="U1651"/>
  <c r="U1652"/>
  <c r="U1597"/>
  <c r="U1594"/>
  <c r="U1596"/>
  <c r="U2698"/>
  <c r="U2695"/>
  <c r="U2508"/>
  <c r="U2505"/>
  <c r="T2190"/>
  <c r="T2193"/>
  <c r="T1690"/>
  <c r="T1693"/>
  <c r="T720"/>
  <c r="T723"/>
  <c r="T640"/>
  <c r="T643"/>
  <c r="T1425"/>
  <c r="T1428"/>
  <c r="T1245"/>
  <c r="T1248"/>
  <c r="U2422"/>
  <c r="U2419"/>
  <c r="U2421"/>
  <c r="U1802"/>
  <c r="U1799"/>
  <c r="U1801"/>
  <c r="U1622"/>
  <c r="U1619"/>
  <c r="U1621"/>
  <c r="U877"/>
  <c r="U874"/>
  <c r="U876"/>
  <c r="T2119"/>
  <c r="T2121"/>
  <c r="T2122"/>
  <c r="T1465"/>
  <c r="T1468"/>
  <c r="T1043"/>
  <c r="T1040"/>
  <c r="S795"/>
  <c r="S798"/>
  <c r="T2446"/>
  <c r="T2447"/>
  <c r="T2444"/>
  <c r="T2036"/>
  <c r="T2037"/>
  <c r="T2034"/>
  <c r="U1167"/>
  <c r="U1164"/>
  <c r="U1166"/>
  <c r="U964"/>
  <c r="U966"/>
  <c r="U967"/>
  <c r="U817"/>
  <c r="U814"/>
  <c r="U816"/>
  <c r="U1059"/>
  <c r="U1061"/>
  <c r="U1062"/>
  <c r="U892"/>
  <c r="U889"/>
  <c r="U891"/>
  <c r="U1767"/>
  <c r="U1764"/>
  <c r="U1766"/>
  <c r="U2092"/>
  <c r="U2089"/>
  <c r="U2091"/>
  <c r="U2377"/>
  <c r="U2374"/>
  <c r="U2376"/>
  <c r="U1819"/>
  <c r="U1821"/>
  <c r="U1822"/>
  <c r="Q439"/>
  <c r="Q441"/>
  <c r="Q442"/>
  <c r="T737"/>
  <c r="T734"/>
  <c r="T736"/>
  <c r="S1152"/>
  <c r="S1149"/>
  <c r="S1151"/>
  <c r="S784"/>
  <c r="S786"/>
  <c r="S787"/>
  <c r="S1017"/>
  <c r="S1014"/>
  <c r="S1016"/>
  <c r="T2596"/>
  <c r="T2597"/>
  <c r="T2594"/>
  <c r="T2206"/>
  <c r="T2207"/>
  <c r="T2204"/>
  <c r="T1746"/>
  <c r="T1747"/>
  <c r="T1744"/>
  <c r="T1382"/>
  <c r="T1379"/>
  <c r="T1381"/>
  <c r="U2129"/>
  <c r="U2131"/>
  <c r="U2132"/>
  <c r="U1859"/>
  <c r="U1861"/>
  <c r="U1862"/>
  <c r="U2394"/>
  <c r="U2396"/>
  <c r="U2397"/>
  <c r="U2272"/>
  <c r="U2269"/>
  <c r="U2271"/>
  <c r="U1962"/>
  <c r="U1959"/>
  <c r="U1961"/>
  <c r="U1797"/>
  <c r="U1794"/>
  <c r="U1796"/>
  <c r="S2528"/>
  <c r="S2525"/>
  <c r="O189"/>
  <c r="O191" s="1"/>
  <c r="O64"/>
  <c r="O66" s="1"/>
  <c r="U2582"/>
  <c r="U2579"/>
  <c r="U2581"/>
  <c r="T2635"/>
  <c r="T2638"/>
  <c r="T1314"/>
  <c r="T1316"/>
  <c r="T1317"/>
  <c r="U2277"/>
  <c r="U2274"/>
  <c r="U2276"/>
  <c r="U1142"/>
  <c r="U1139"/>
  <c r="U1141"/>
  <c r="U1009"/>
  <c r="U1011"/>
  <c r="U1012"/>
  <c r="T1970"/>
  <c r="T1973"/>
  <c r="S914"/>
  <c r="S916"/>
  <c r="S917"/>
  <c r="U520"/>
  <c r="U523"/>
  <c r="S862"/>
  <c r="S859"/>
  <c r="S861"/>
  <c r="T1828"/>
  <c r="T1825"/>
  <c r="T2519"/>
  <c r="T2521"/>
  <c r="T2522"/>
  <c r="T1205"/>
  <c r="T1208"/>
  <c r="S615"/>
  <c r="S618"/>
  <c r="U2138"/>
  <c r="U2135"/>
  <c r="T1816"/>
  <c r="T1817"/>
  <c r="T1814"/>
  <c r="T869"/>
  <c r="T871"/>
  <c r="T872"/>
  <c r="T1839"/>
  <c r="T1841"/>
  <c r="T1842"/>
  <c r="T499"/>
  <c r="T501"/>
  <c r="T502"/>
  <c r="T2151"/>
  <c r="T2152"/>
  <c r="T2149"/>
  <c r="T158"/>
  <c r="T155"/>
  <c r="S2460"/>
  <c r="S2463"/>
  <c r="U2673"/>
  <c r="U2670"/>
  <c r="U2615"/>
  <c r="U2618"/>
  <c r="U2495"/>
  <c r="U2498"/>
  <c r="U1115"/>
  <c r="U1118"/>
  <c r="U1025"/>
  <c r="U1028"/>
  <c r="U1978"/>
  <c r="U1975"/>
  <c r="S1032"/>
  <c r="S1029"/>
  <c r="S1031"/>
  <c r="U2173"/>
  <c r="U2170"/>
  <c r="U1933"/>
  <c r="U1930"/>
  <c r="U1673"/>
  <c r="U1670"/>
  <c r="U2218"/>
  <c r="U2215"/>
  <c r="U1908"/>
  <c r="U1905"/>
  <c r="U1728"/>
  <c r="U1725"/>
  <c r="T583"/>
  <c r="T580"/>
  <c r="T715"/>
  <c r="T718"/>
  <c r="T749"/>
  <c r="T751"/>
  <c r="T752"/>
  <c r="T1056"/>
  <c r="T1057"/>
  <c r="T1054"/>
  <c r="S969"/>
  <c r="S971"/>
  <c r="S972"/>
  <c r="T1113"/>
  <c r="T1110"/>
  <c r="T1562"/>
  <c r="T1559"/>
  <c r="T1561"/>
  <c r="T1895"/>
  <c r="T1898"/>
  <c r="T1660"/>
  <c r="T1663"/>
  <c r="T1600"/>
  <c r="T1603"/>
  <c r="T1514"/>
  <c r="T1516"/>
  <c r="T1517"/>
  <c r="T1587"/>
  <c r="T1584"/>
  <c r="T1586"/>
  <c r="T2515"/>
  <c r="T2518"/>
  <c r="T2575"/>
  <c r="T2578"/>
  <c r="T2555"/>
  <c r="T2558"/>
  <c r="T1875"/>
  <c r="T1878"/>
  <c r="P179"/>
  <c r="P182" s="1"/>
  <c r="O29"/>
  <c r="O30" s="1"/>
  <c r="O89"/>
  <c r="O91" s="1"/>
  <c r="P484"/>
  <c r="P487"/>
  <c r="P486"/>
  <c r="S880"/>
  <c r="S883"/>
  <c r="T1715"/>
  <c r="T1718"/>
  <c r="T1090"/>
  <c r="T1093"/>
  <c r="T933"/>
  <c r="T930"/>
  <c r="T1390"/>
  <c r="T1393"/>
  <c r="T1240"/>
  <c r="T1243"/>
  <c r="T1125"/>
  <c r="T1128"/>
  <c r="T1225"/>
  <c r="T1228"/>
  <c r="U2098"/>
  <c r="U2095"/>
  <c r="T1590"/>
  <c r="T1593"/>
  <c r="U1773"/>
  <c r="U1770"/>
  <c r="U1998"/>
  <c r="U1995"/>
  <c r="U774"/>
  <c r="U776"/>
  <c r="U777"/>
  <c r="T1310"/>
  <c r="T1313"/>
  <c r="P202"/>
  <c r="P199"/>
  <c r="P201"/>
  <c r="T2029"/>
  <c r="T2031"/>
  <c r="T2032"/>
  <c r="T2161"/>
  <c r="T2162"/>
  <c r="T2159"/>
  <c r="T2411"/>
  <c r="T2412"/>
  <c r="T2409"/>
  <c r="T1921"/>
  <c r="T1922"/>
  <c r="T1919"/>
  <c r="T1944"/>
  <c r="T1946"/>
  <c r="T1947"/>
  <c r="S2650"/>
  <c r="S2653"/>
  <c r="T1420"/>
  <c r="T1423"/>
  <c r="T1534"/>
  <c r="T1536"/>
  <c r="T1537"/>
  <c r="T1257"/>
  <c r="T1254"/>
  <c r="T1256"/>
  <c r="T1339"/>
  <c r="T1341"/>
  <c r="T1342"/>
  <c r="T1532"/>
  <c r="T1529"/>
  <c r="T1531"/>
  <c r="T1334"/>
  <c r="T1336"/>
  <c r="T1337"/>
  <c r="T1209"/>
  <c r="T1211"/>
  <c r="T1212"/>
  <c r="U2677"/>
  <c r="U2674"/>
  <c r="U2676"/>
  <c r="U2584"/>
  <c r="U2586"/>
  <c r="U2587"/>
  <c r="U2477"/>
  <c r="U2474"/>
  <c r="U2476"/>
  <c r="U2434"/>
  <c r="U2436"/>
  <c r="U2437"/>
  <c r="U2297"/>
  <c r="U2294"/>
  <c r="U2296"/>
  <c r="U2184"/>
  <c r="U2186"/>
  <c r="U2187"/>
  <c r="U2107"/>
  <c r="U2104"/>
  <c r="U2106"/>
  <c r="U1984"/>
  <c r="U1986"/>
  <c r="U1987"/>
  <c r="U1847"/>
  <c r="U1844"/>
  <c r="U1846"/>
  <c r="U1684"/>
  <c r="U1686"/>
  <c r="U1687"/>
  <c r="U2352"/>
  <c r="U2349"/>
  <c r="U2351"/>
  <c r="U489"/>
  <c r="U491"/>
  <c r="U492"/>
  <c r="U542"/>
  <c r="U539"/>
  <c r="U541"/>
  <c r="U1067"/>
  <c r="U1064"/>
  <c r="U1066"/>
  <c r="T2154"/>
  <c r="T2156"/>
  <c r="T2157"/>
  <c r="T2591"/>
  <c r="T2592"/>
  <c r="T2589"/>
  <c r="T1804"/>
  <c r="T1806"/>
  <c r="T1807"/>
  <c r="P262"/>
  <c r="P259"/>
  <c r="P261"/>
  <c r="O291"/>
  <c r="O292"/>
  <c r="O289"/>
  <c r="Q348"/>
  <c r="Q345"/>
  <c r="T1403"/>
  <c r="T1400"/>
  <c r="T2441"/>
  <c r="T2442"/>
  <c r="T2439"/>
  <c r="T1634"/>
  <c r="T1636"/>
  <c r="T1637"/>
  <c r="T2566"/>
  <c r="T2567"/>
  <c r="T2564"/>
  <c r="T2414"/>
  <c r="T2416"/>
  <c r="T2417"/>
  <c r="O464"/>
  <c r="N470"/>
  <c r="N473"/>
  <c r="T2366"/>
  <c r="T2367"/>
  <c r="T2364"/>
  <c r="T1851"/>
  <c r="T1852"/>
  <c r="T1849"/>
  <c r="T710"/>
  <c r="T713"/>
  <c r="U2530"/>
  <c r="U2533"/>
  <c r="T1415"/>
  <c r="T1418"/>
  <c r="T2310"/>
  <c r="T2313"/>
  <c r="T1790"/>
  <c r="T1793"/>
  <c r="T1292"/>
  <c r="T1289"/>
  <c r="T1291"/>
  <c r="T1344"/>
  <c r="T1346"/>
  <c r="T1347"/>
  <c r="T1442"/>
  <c r="T1439"/>
  <c r="T1441"/>
  <c r="T1554"/>
  <c r="T1556"/>
  <c r="T1557"/>
  <c r="T1377"/>
  <c r="T1374"/>
  <c r="T1376"/>
  <c r="T1214"/>
  <c r="T1216"/>
  <c r="T1217"/>
  <c r="T742"/>
  <c r="T739"/>
  <c r="T741"/>
  <c r="T659"/>
  <c r="T661"/>
  <c r="T662"/>
  <c r="T1504"/>
  <c r="T1506"/>
  <c r="T1507"/>
  <c r="T1582"/>
  <c r="T1579"/>
  <c r="T1581"/>
  <c r="T1279"/>
  <c r="T1281"/>
  <c r="T1282"/>
  <c r="T609"/>
  <c r="T611"/>
  <c r="T612"/>
  <c r="T707"/>
  <c r="T704"/>
  <c r="T706"/>
  <c r="T624"/>
  <c r="T626"/>
  <c r="T627"/>
  <c r="U812"/>
  <c r="U809"/>
  <c r="U811"/>
  <c r="U1072"/>
  <c r="U1069"/>
  <c r="U1071"/>
  <c r="U909"/>
  <c r="U911"/>
  <c r="U912"/>
  <c r="T2684"/>
  <c r="T2686"/>
  <c r="T2687"/>
  <c r="T2324"/>
  <c r="T2326"/>
  <c r="T2327"/>
  <c r="T1884"/>
  <c r="T1886"/>
  <c r="T1887"/>
  <c r="T1523"/>
  <c r="T1520"/>
  <c r="T2128"/>
  <c r="T2125"/>
  <c r="T843"/>
  <c r="T840"/>
  <c r="T2253"/>
  <c r="T2250"/>
  <c r="T1763"/>
  <c r="T1760"/>
  <c r="T793"/>
  <c r="T790"/>
  <c r="T938"/>
  <c r="T935"/>
  <c r="T2110"/>
  <c r="T2113"/>
  <c r="U2613"/>
  <c r="U2610"/>
  <c r="U2453"/>
  <c r="U2450"/>
  <c r="T1495"/>
  <c r="T1498"/>
  <c r="U2430"/>
  <c r="U2433"/>
  <c r="S6"/>
  <c r="S4"/>
  <c r="S7"/>
  <c r="T2425"/>
  <c r="T2428"/>
  <c r="T2389"/>
  <c r="T2391"/>
  <c r="T2392"/>
  <c r="T2559"/>
  <c r="T2561"/>
  <c r="T2562"/>
  <c r="T2464"/>
  <c r="T2466"/>
  <c r="T2467"/>
  <c r="T1485"/>
  <c r="T1488"/>
  <c r="T1270"/>
  <c r="T1273"/>
  <c r="T1305"/>
  <c r="T1308"/>
  <c r="T700"/>
  <c r="T703"/>
  <c r="T745"/>
  <c r="T748"/>
  <c r="T629"/>
  <c r="T631"/>
  <c r="T632"/>
  <c r="T590"/>
  <c r="T593"/>
  <c r="T2200"/>
  <c r="T2203"/>
  <c r="T1700"/>
  <c r="T1703"/>
  <c r="T1100"/>
  <c r="T1103"/>
  <c r="S674"/>
  <c r="S676"/>
  <c r="S677"/>
  <c r="S758"/>
  <c r="S755"/>
  <c r="T759"/>
  <c r="T761"/>
  <c r="T762"/>
  <c r="T682"/>
  <c r="T679"/>
  <c r="T681"/>
  <c r="T856"/>
  <c r="T857"/>
  <c r="T854"/>
  <c r="S770"/>
  <c r="S773"/>
  <c r="T2060"/>
  <c r="T2063"/>
  <c r="T2005"/>
  <c r="T2008"/>
  <c r="U2665"/>
  <c r="U2668"/>
  <c r="U2545"/>
  <c r="U2548"/>
  <c r="T1539"/>
  <c r="T1541"/>
  <c r="T1542"/>
  <c r="R110"/>
  <c r="R113"/>
  <c r="P474"/>
  <c r="P476" s="1"/>
  <c r="O63"/>
  <c r="O60"/>
  <c r="N354"/>
  <c r="N356" s="1"/>
  <c r="P445"/>
  <c r="O230"/>
  <c r="N38"/>
  <c r="N35"/>
  <c r="P75"/>
  <c r="P130"/>
  <c r="P133"/>
  <c r="N355"/>
  <c r="P20"/>
  <c r="P23"/>
  <c r="P401"/>
  <c r="P399"/>
  <c r="P402"/>
  <c r="P360"/>
  <c r="P363"/>
  <c r="T635"/>
  <c r="T638"/>
  <c r="T305"/>
  <c r="T308"/>
  <c r="U1020"/>
  <c r="U1023"/>
  <c r="U975"/>
  <c r="U978"/>
  <c r="U885"/>
  <c r="U888"/>
  <c r="U800"/>
  <c r="U803"/>
  <c r="T692"/>
  <c r="T689"/>
  <c r="T691"/>
  <c r="U2050"/>
  <c r="U2053"/>
  <c r="U1965"/>
  <c r="U1968"/>
  <c r="T2305"/>
  <c r="T2308"/>
  <c r="T2491"/>
  <c r="T2492"/>
  <c r="T2489"/>
  <c r="T2065"/>
  <c r="T2068"/>
  <c r="T1710"/>
  <c r="T1713"/>
  <c r="T1274"/>
  <c r="T1276"/>
  <c r="T1277"/>
  <c r="T2385"/>
  <c r="T2388"/>
  <c r="T1880"/>
  <c r="T1883"/>
  <c r="T585"/>
  <c r="T588"/>
  <c r="T1322"/>
  <c r="T1319"/>
  <c r="T1321"/>
  <c r="T684"/>
  <c r="T686"/>
  <c r="T687"/>
  <c r="T2355"/>
  <c r="T2358"/>
  <c r="T1195"/>
  <c r="T1198"/>
  <c r="T655"/>
  <c r="T658"/>
  <c r="U560"/>
  <c r="U563"/>
  <c r="U455"/>
  <c r="U458"/>
  <c r="U2338"/>
  <c r="U2335"/>
  <c r="T2659"/>
  <c r="T2661"/>
  <c r="T2662"/>
  <c r="U2692"/>
  <c r="U2689"/>
  <c r="U2691"/>
  <c r="T2088"/>
  <c r="T2085"/>
  <c r="T2333"/>
  <c r="T2330"/>
  <c r="U2014"/>
  <c r="U2016"/>
  <c r="U2017"/>
  <c r="U1917"/>
  <c r="U1914"/>
  <c r="U1916"/>
  <c r="U1829"/>
  <c r="U1831"/>
  <c r="U1832"/>
  <c r="U1752"/>
  <c r="U1749"/>
  <c r="U1751"/>
  <c r="U1654"/>
  <c r="U1656"/>
  <c r="U1657"/>
  <c r="U1157"/>
  <c r="U1154"/>
  <c r="U1156"/>
  <c r="U924"/>
  <c r="U926"/>
  <c r="U927"/>
  <c r="U807"/>
  <c r="U804"/>
  <c r="U806"/>
  <c r="T1854"/>
  <c r="T1856"/>
  <c r="T1857"/>
  <c r="T1034"/>
  <c r="T1036"/>
  <c r="T1037"/>
  <c r="T1911"/>
  <c r="T1912"/>
  <c r="T1909"/>
  <c r="T2261"/>
  <c r="T2262"/>
  <c r="T2259"/>
  <c r="T1565"/>
  <c r="T1568"/>
  <c r="T1265"/>
  <c r="T1268"/>
  <c r="T1370"/>
  <c r="T1373"/>
  <c r="S2540"/>
  <c r="S2543"/>
  <c r="T906"/>
  <c r="T907"/>
  <c r="T904"/>
  <c r="T2069"/>
  <c r="T2071"/>
  <c r="T2072"/>
  <c r="U554"/>
  <c r="U556"/>
  <c r="U557"/>
  <c r="U517"/>
  <c r="U514"/>
  <c r="U516"/>
  <c r="T1187"/>
  <c r="T1184"/>
  <c r="T1186"/>
  <c r="Q141"/>
  <c r="Q142"/>
  <c r="Q139"/>
  <c r="T2025"/>
  <c r="T2028"/>
  <c r="T2405"/>
  <c r="T2408"/>
  <c r="S2648"/>
  <c r="S2645"/>
  <c r="Q351"/>
  <c r="Q352"/>
  <c r="Q349"/>
  <c r="U833"/>
  <c r="U830"/>
  <c r="U1083"/>
  <c r="U1080"/>
  <c r="T1076"/>
  <c r="T1077"/>
  <c r="T1074"/>
  <c r="T1295"/>
  <c r="T1298"/>
  <c r="T1230"/>
  <c r="T1233"/>
  <c r="T1545"/>
  <c r="T1548"/>
  <c r="T1285"/>
  <c r="T1288"/>
  <c r="U1678"/>
  <c r="U1675"/>
  <c r="T1148"/>
  <c r="T1145"/>
  <c r="T1525"/>
  <c r="T1528"/>
  <c r="U1108"/>
  <c r="U1105"/>
  <c r="U898"/>
  <c r="U895"/>
  <c r="U2293"/>
  <c r="U2290"/>
  <c r="T1179"/>
  <c r="T1181"/>
  <c r="T1182"/>
  <c r="T1049"/>
  <c r="T1051"/>
  <c r="T1052"/>
  <c r="S2075"/>
  <c r="S2078"/>
  <c r="T1482"/>
  <c r="T1479"/>
  <c r="T1481"/>
  <c r="T1174"/>
  <c r="T1176"/>
  <c r="T1177"/>
  <c r="T1352"/>
  <c r="T1349"/>
  <c r="T1351"/>
  <c r="T1409"/>
  <c r="T1411"/>
  <c r="T1412"/>
  <c r="T1302"/>
  <c r="T1299"/>
  <c r="T1301"/>
  <c r="T2236"/>
  <c r="T2237"/>
  <c r="T2234"/>
  <c r="T1756"/>
  <c r="T1757"/>
  <c r="T1754"/>
  <c r="T2284"/>
  <c r="T2286"/>
  <c r="T2287"/>
  <c r="T1809"/>
  <c r="T1811"/>
  <c r="T1812"/>
  <c r="U2600"/>
  <c r="U2603"/>
  <c r="U2343"/>
  <c r="U2340"/>
  <c r="T1788"/>
  <c r="T1785"/>
  <c r="T838"/>
  <c r="T835"/>
  <c r="T1474"/>
  <c r="T1476"/>
  <c r="T1477"/>
  <c r="T672"/>
  <c r="T669"/>
  <c r="T671"/>
  <c r="T1434"/>
  <c r="T1436"/>
  <c r="T1437"/>
  <c r="T1502"/>
  <c r="T1499"/>
  <c r="T1501"/>
  <c r="T1189"/>
  <c r="T1191"/>
  <c r="T1192"/>
  <c r="T1397"/>
  <c r="T1394"/>
  <c r="T1396"/>
  <c r="T1249"/>
  <c r="T1251"/>
  <c r="T1252"/>
  <c r="T2240"/>
  <c r="T2243"/>
  <c r="U2472"/>
  <c r="U2469"/>
  <c r="U2471"/>
  <c r="T2480"/>
  <c r="T2483"/>
  <c r="T1735"/>
  <c r="T1738"/>
  <c r="T1958"/>
  <c r="T1955"/>
  <c r="T2534"/>
  <c r="T2536"/>
  <c r="T2537"/>
  <c r="T2488"/>
  <c r="T2485"/>
  <c r="T2655"/>
  <c r="T2658"/>
  <c r="T1460"/>
  <c r="T1463"/>
  <c r="T1385"/>
  <c r="T1388"/>
  <c r="T498"/>
  <c r="T495"/>
  <c r="U1928"/>
  <c r="U1925"/>
  <c r="T2605"/>
  <c r="T2608"/>
  <c r="T2264"/>
  <c r="T2266"/>
  <c r="T2267"/>
  <c r="T1900"/>
  <c r="T1903"/>
  <c r="U2177"/>
  <c r="U2174"/>
  <c r="U2176"/>
  <c r="U1834"/>
  <c r="U1836"/>
  <c r="U1837"/>
  <c r="U2039"/>
  <c r="U2041"/>
  <c r="U2042"/>
  <c r="U1864"/>
  <c r="U1866"/>
  <c r="U1867"/>
  <c r="U1694"/>
  <c r="U1696"/>
  <c r="U1697"/>
  <c r="U1612"/>
  <c r="U1609"/>
  <c r="U1611"/>
  <c r="U2224"/>
  <c r="U2226"/>
  <c r="U2227"/>
  <c r="U2044"/>
  <c r="U2046"/>
  <c r="U2047"/>
  <c r="P169"/>
  <c r="P171"/>
  <c r="P172"/>
  <c r="T2680"/>
  <c r="T2683"/>
  <c r="T1408"/>
  <c r="T1405"/>
  <c r="T1569"/>
  <c r="T1571"/>
  <c r="T1572"/>
  <c r="T1469"/>
  <c r="T1471"/>
  <c r="T1472"/>
  <c r="T599"/>
  <c r="T601"/>
  <c r="T602"/>
  <c r="T619"/>
  <c r="T621"/>
  <c r="T622"/>
  <c r="T667"/>
  <c r="T664"/>
  <c r="T666"/>
  <c r="U2627"/>
  <c r="U2624"/>
  <c r="U2626"/>
  <c r="U2509"/>
  <c r="U2511"/>
  <c r="U2512"/>
  <c r="U2457"/>
  <c r="U2454"/>
  <c r="U2456"/>
  <c r="U2344"/>
  <c r="U2346"/>
  <c r="U2347"/>
  <c r="U2247"/>
  <c r="U2244"/>
  <c r="U2246"/>
  <c r="U2144"/>
  <c r="U2146"/>
  <c r="U2147"/>
  <c r="U2057"/>
  <c r="U2054"/>
  <c r="U2056"/>
  <c r="U1934"/>
  <c r="U1936"/>
  <c r="U1937"/>
  <c r="U1777"/>
  <c r="U1774"/>
  <c r="U1776"/>
  <c r="U1614"/>
  <c r="U1616"/>
  <c r="U1617"/>
  <c r="T2550"/>
  <c r="T2553"/>
  <c r="U1873"/>
  <c r="U1870"/>
  <c r="U1708"/>
  <c r="U1705"/>
  <c r="U1098"/>
  <c r="U1095"/>
  <c r="T2640"/>
  <c r="T2643"/>
  <c r="T921"/>
  <c r="T922"/>
  <c r="T919"/>
  <c r="U2219"/>
  <c r="U2221"/>
  <c r="U2222"/>
  <c r="U2142"/>
  <c r="U2139"/>
  <c r="U2141"/>
  <c r="U2019"/>
  <c r="U2021"/>
  <c r="U2022"/>
  <c r="U1892"/>
  <c r="U1889"/>
  <c r="U1891"/>
  <c r="U1729"/>
  <c r="U1731"/>
  <c r="U1732"/>
  <c r="U2402"/>
  <c r="U2399"/>
  <c r="U2401"/>
  <c r="U2359"/>
  <c r="U2361"/>
  <c r="U2362"/>
  <c r="U2232"/>
  <c r="U2229"/>
  <c r="U2231"/>
  <c r="U1129"/>
  <c r="U1131"/>
  <c r="U1132"/>
  <c r="U1047"/>
  <c r="U1044"/>
  <c r="U1046"/>
  <c r="T2619"/>
  <c r="T2621"/>
  <c r="T2622"/>
  <c r="T2000"/>
  <c r="T2003"/>
  <c r="T2315"/>
  <c r="T2318"/>
  <c r="T1741"/>
  <c r="T1742"/>
  <c r="T1739"/>
  <c r="T1429"/>
  <c r="T1431"/>
  <c r="T1432"/>
  <c r="T597"/>
  <c r="T594"/>
  <c r="T596"/>
  <c r="T724"/>
  <c r="T726"/>
  <c r="T727"/>
  <c r="T647"/>
  <c r="T644"/>
  <c r="T646"/>
  <c r="T1235"/>
  <c r="T1238"/>
  <c r="T1490"/>
  <c r="T1493"/>
  <c r="U1003"/>
  <c r="U1000"/>
  <c r="U953"/>
  <c r="U950"/>
  <c r="U853"/>
  <c r="U850"/>
  <c r="Q194"/>
  <c r="Q197"/>
  <c r="Q196"/>
  <c r="T2168"/>
  <c r="T2165"/>
  <c r="T1648"/>
  <c r="T1645"/>
  <c r="T573"/>
  <c r="T570"/>
  <c r="T958"/>
  <c r="T955"/>
  <c r="T1668"/>
  <c r="T1665"/>
  <c r="T1633"/>
  <c r="T1630"/>
  <c r="T2195"/>
  <c r="T2198"/>
  <c r="T650"/>
  <c r="T653"/>
  <c r="T1550"/>
  <c r="T1553"/>
  <c r="T1360"/>
  <c r="T1363"/>
  <c r="T575"/>
  <c r="T578"/>
  <c r="T1979"/>
  <c r="T1981"/>
  <c r="T1982"/>
  <c r="T1624"/>
  <c r="T1626"/>
  <c r="T1627"/>
  <c r="S2255"/>
  <c r="S2258"/>
  <c r="T2503"/>
  <c r="T2500"/>
  <c r="T1220"/>
  <c r="T1223"/>
  <c r="T1368"/>
  <c r="T1365"/>
  <c r="T1453"/>
  <c r="T1450"/>
  <c r="U2212"/>
  <c r="U2209"/>
  <c r="U2211"/>
  <c r="U2012"/>
  <c r="U2009"/>
  <c r="U2011"/>
  <c r="U1722"/>
  <c r="U1719"/>
  <c r="U1721"/>
  <c r="T551"/>
  <c r="T552"/>
  <c r="T549"/>
  <c r="T1941"/>
  <c r="T1942"/>
  <c r="T1939"/>
  <c r="T1606"/>
  <c r="T1607"/>
  <c r="T1604"/>
  <c r="T989"/>
  <c r="T991"/>
  <c r="T992"/>
  <c r="T2079"/>
  <c r="T2081"/>
  <c r="T2082"/>
  <c r="T2369"/>
  <c r="T2371"/>
  <c r="T2372"/>
  <c r="T1329"/>
  <c r="T1331"/>
  <c r="T1332"/>
  <c r="R323"/>
  <c r="R320"/>
  <c r="U535"/>
  <c r="U538"/>
  <c r="U1171"/>
  <c r="U1172"/>
  <c r="U1169"/>
  <c r="T2633"/>
  <c r="T2630"/>
  <c r="T695"/>
  <c r="T698"/>
  <c r="T1163"/>
  <c r="T1160"/>
  <c r="S1087"/>
  <c r="S1084"/>
  <c r="S1086"/>
  <c r="S1135"/>
  <c r="S1138"/>
  <c r="U565"/>
  <c r="U568"/>
  <c r="U995"/>
  <c r="U998"/>
  <c r="U945"/>
  <c r="U948"/>
  <c r="U845"/>
  <c r="U848"/>
  <c r="T1445"/>
  <c r="T1448"/>
  <c r="T1510"/>
  <c r="T1513"/>
  <c r="T1200"/>
  <c r="T1203"/>
  <c r="T1260"/>
  <c r="T1263"/>
  <c r="T1641"/>
  <c r="T1642"/>
  <c r="T1639"/>
  <c r="T1355"/>
  <c r="T1358"/>
  <c r="U1123"/>
  <c r="U1120"/>
  <c r="U963"/>
  <c r="U960"/>
  <c r="T2116"/>
  <c r="T2117"/>
  <c r="T2114"/>
  <c r="U983"/>
  <c r="U980"/>
  <c r="U903"/>
  <c r="U900"/>
  <c r="U823"/>
  <c r="U820"/>
  <c r="U508"/>
  <c r="U505"/>
  <c r="U783"/>
  <c r="U780"/>
  <c r="T988"/>
  <c r="T985"/>
  <c r="T513"/>
  <c r="T510"/>
  <c r="T729"/>
  <c r="T731"/>
  <c r="T732"/>
  <c r="T1455"/>
  <c r="T1458"/>
  <c r="T2573"/>
  <c r="T2570"/>
  <c r="T607"/>
  <c r="T604"/>
  <c r="T606"/>
  <c r="T1324"/>
  <c r="T1326"/>
  <c r="T1327"/>
  <c r="T943"/>
  <c r="T940"/>
  <c r="T546"/>
  <c r="T547"/>
  <c r="T544"/>
  <c r="T1991"/>
  <c r="T1992"/>
  <c r="T1989"/>
  <c r="T828"/>
  <c r="T825"/>
  <c r="T1575"/>
  <c r="T1578"/>
  <c r="U2300"/>
  <c r="U2303"/>
  <c r="U2180"/>
  <c r="U2183"/>
  <c r="U2100"/>
  <c r="U2103"/>
  <c r="U1950"/>
  <c r="U1953"/>
  <c r="U1780"/>
  <c r="U1783"/>
  <c r="U1680"/>
  <c r="U1683"/>
  <c r="U2380"/>
  <c r="U2383"/>
  <c r="U2280"/>
  <c r="U2283"/>
  <c r="T528"/>
  <c r="T525"/>
  <c r="T868"/>
  <c r="T865"/>
  <c r="T1008"/>
  <c r="T1005"/>
  <c r="T533"/>
  <c r="T530"/>
  <c r="U2319"/>
  <c r="U2321"/>
  <c r="U2322"/>
  <c r="P411"/>
  <c r="P412"/>
  <c r="P409"/>
  <c r="P300"/>
  <c r="P303"/>
  <c r="Q434"/>
  <c r="Q437"/>
  <c r="Q436"/>
  <c r="O103"/>
  <c r="O100"/>
  <c r="N184"/>
  <c r="P431"/>
  <c r="P432"/>
  <c r="P429"/>
  <c r="O417"/>
  <c r="O219"/>
  <c r="O221" s="1"/>
  <c r="P160"/>
  <c r="P163"/>
  <c r="O249"/>
  <c r="O252"/>
  <c r="O251"/>
  <c r="O138"/>
  <c r="P437"/>
  <c r="P447"/>
  <c r="N286"/>
  <c r="N417"/>
  <c r="P136"/>
  <c r="P96"/>
  <c r="P98" s="1"/>
  <c r="A2782"/>
  <c r="O466" l="1"/>
  <c r="P361"/>
  <c r="O310"/>
  <c r="O83"/>
  <c r="O123"/>
  <c r="P123" s="1"/>
  <c r="O415"/>
  <c r="O150"/>
  <c r="P153"/>
  <c r="Q153" s="1"/>
  <c r="P150"/>
  <c r="Q149" s="1"/>
  <c r="N328"/>
  <c r="O325" s="1"/>
  <c r="P324" s="1"/>
  <c r="O166"/>
  <c r="N208"/>
  <c r="P385"/>
  <c r="Q384" s="1"/>
  <c r="O416"/>
  <c r="N185"/>
  <c r="O184" s="1"/>
  <c r="N105"/>
  <c r="O104" s="1"/>
  <c r="O272"/>
  <c r="O283"/>
  <c r="O280"/>
  <c r="Q236"/>
  <c r="P78"/>
  <c r="P377"/>
  <c r="O268"/>
  <c r="O265"/>
  <c r="P338"/>
  <c r="P335"/>
  <c r="O264"/>
  <c r="O266"/>
  <c r="O267"/>
  <c r="P336"/>
  <c r="P334"/>
  <c r="P337"/>
  <c r="N288"/>
  <c r="O145"/>
  <c r="P144" s="1"/>
  <c r="P146" s="1"/>
  <c r="P152"/>
  <c r="O370"/>
  <c r="P369" s="1"/>
  <c r="P371" s="1"/>
  <c r="O207"/>
  <c r="N178"/>
  <c r="O480"/>
  <c r="P479" s="1"/>
  <c r="P115"/>
  <c r="P118"/>
  <c r="P114"/>
  <c r="P116"/>
  <c r="P117"/>
  <c r="O233"/>
  <c r="P393"/>
  <c r="Q390" s="1"/>
  <c r="P408"/>
  <c r="Q408" s="1"/>
  <c r="O240"/>
  <c r="P239" s="1"/>
  <c r="N298"/>
  <c r="P247"/>
  <c r="P386"/>
  <c r="P388" s="1"/>
  <c r="P80"/>
  <c r="Q79" s="1"/>
  <c r="N451"/>
  <c r="O73"/>
  <c r="N18"/>
  <c r="O15" s="1"/>
  <c r="P14" s="1"/>
  <c r="B2779"/>
  <c r="A2789"/>
  <c r="G2758"/>
  <c r="G2755"/>
  <c r="R2700"/>
  <c r="R2703"/>
  <c r="K2736"/>
  <c r="K2734"/>
  <c r="K2737"/>
  <c r="P2714"/>
  <c r="P2717"/>
  <c r="P2716"/>
  <c r="J2745"/>
  <c r="J2748"/>
  <c r="P2711"/>
  <c r="P2709"/>
  <c r="P2712"/>
  <c r="E2765"/>
  <c r="E2767"/>
  <c r="E2768" s="1"/>
  <c r="F2765" s="1"/>
  <c r="E2766"/>
  <c r="N2725"/>
  <c r="N2728"/>
  <c r="M2733"/>
  <c r="M2730"/>
  <c r="O2721"/>
  <c r="O2719"/>
  <c r="O2722"/>
  <c r="I2739"/>
  <c r="I2742"/>
  <c r="I2741"/>
  <c r="Q2705"/>
  <c r="Q2708"/>
  <c r="H2750"/>
  <c r="H2753"/>
  <c r="D2774"/>
  <c r="D2776" s="1"/>
  <c r="O92"/>
  <c r="O93" s="1"/>
  <c r="R2701"/>
  <c r="R2699"/>
  <c r="R2702"/>
  <c r="K2738"/>
  <c r="K2735"/>
  <c r="P2715"/>
  <c r="P2718"/>
  <c r="J2747"/>
  <c r="J2746"/>
  <c r="J2744"/>
  <c r="P2710"/>
  <c r="P2713"/>
  <c r="G2759"/>
  <c r="G2761"/>
  <c r="G2762"/>
  <c r="F2762"/>
  <c r="F2763" s="1"/>
  <c r="F2759"/>
  <c r="F2761"/>
  <c r="N2726"/>
  <c r="N2724"/>
  <c r="N2727"/>
  <c r="M2731"/>
  <c r="M2729"/>
  <c r="M2732"/>
  <c r="O2720"/>
  <c r="O2723"/>
  <c r="I2743"/>
  <c r="I2740"/>
  <c r="Q2704"/>
  <c r="Q2707"/>
  <c r="Q2706"/>
  <c r="H2752"/>
  <c r="H2751"/>
  <c r="H2749"/>
  <c r="D2770"/>
  <c r="E2769" s="1"/>
  <c r="O258"/>
  <c r="P315"/>
  <c r="Q314" s="1"/>
  <c r="P246"/>
  <c r="O378"/>
  <c r="P375" s="1"/>
  <c r="N107"/>
  <c r="N108" s="1"/>
  <c r="O165"/>
  <c r="O52"/>
  <c r="O49"/>
  <c r="O51"/>
  <c r="P181"/>
  <c r="O342"/>
  <c r="O17"/>
  <c r="P238"/>
  <c r="O53"/>
  <c r="O50"/>
  <c r="O90"/>
  <c r="P89" s="1"/>
  <c r="O327"/>
  <c r="O16"/>
  <c r="O167"/>
  <c r="O341"/>
  <c r="N186"/>
  <c r="N357"/>
  <c r="N358" s="1"/>
  <c r="O192"/>
  <c r="O193" s="1"/>
  <c r="P316"/>
  <c r="P82"/>
  <c r="P257"/>
  <c r="P69"/>
  <c r="Q217"/>
  <c r="O242"/>
  <c r="O243" s="1"/>
  <c r="N461"/>
  <c r="O147"/>
  <c r="O148" s="1"/>
  <c r="O312"/>
  <c r="O65"/>
  <c r="O459"/>
  <c r="O461" s="1"/>
  <c r="P29"/>
  <c r="Q215"/>
  <c r="Q218"/>
  <c r="O190"/>
  <c r="O125"/>
  <c r="O128"/>
  <c r="P339"/>
  <c r="Q159"/>
  <c r="Q162"/>
  <c r="Q161"/>
  <c r="P99"/>
  <c r="P102"/>
  <c r="P101"/>
  <c r="Q300"/>
  <c r="Q303"/>
  <c r="U529"/>
  <c r="U531"/>
  <c r="U532"/>
  <c r="U1004"/>
  <c r="U1006"/>
  <c r="U1007"/>
  <c r="U864"/>
  <c r="U866"/>
  <c r="U867"/>
  <c r="U527"/>
  <c r="U524"/>
  <c r="U526"/>
  <c r="V2280"/>
  <c r="V2283"/>
  <c r="V2380"/>
  <c r="V2383"/>
  <c r="V1680"/>
  <c r="V1683"/>
  <c r="V1780"/>
  <c r="V1783"/>
  <c r="V1950"/>
  <c r="V1953"/>
  <c r="V2100"/>
  <c r="V2103"/>
  <c r="V2180"/>
  <c r="V2183"/>
  <c r="V2300"/>
  <c r="V2303"/>
  <c r="U1578"/>
  <c r="U1575"/>
  <c r="U827"/>
  <c r="U824"/>
  <c r="U826"/>
  <c r="U943"/>
  <c r="U940"/>
  <c r="U2569"/>
  <c r="U2571"/>
  <c r="U2572"/>
  <c r="U1455"/>
  <c r="U1458"/>
  <c r="U509"/>
  <c r="U511"/>
  <c r="U512"/>
  <c r="U987"/>
  <c r="U984"/>
  <c r="U986"/>
  <c r="V780"/>
  <c r="V783"/>
  <c r="V505"/>
  <c r="V508"/>
  <c r="V820"/>
  <c r="V823"/>
  <c r="V900"/>
  <c r="V903"/>
  <c r="V980"/>
  <c r="V983"/>
  <c r="V961"/>
  <c r="V962"/>
  <c r="V959"/>
  <c r="V1119"/>
  <c r="V1121"/>
  <c r="V1122"/>
  <c r="U1358"/>
  <c r="U1355"/>
  <c r="U1261"/>
  <c r="U1262"/>
  <c r="U1259"/>
  <c r="U1201"/>
  <c r="U1202"/>
  <c r="U1199"/>
  <c r="U1509"/>
  <c r="U1511"/>
  <c r="U1512"/>
  <c r="U1446"/>
  <c r="U1447"/>
  <c r="U1444"/>
  <c r="V845"/>
  <c r="V848"/>
  <c r="V945"/>
  <c r="V948"/>
  <c r="V995"/>
  <c r="V998"/>
  <c r="V565"/>
  <c r="V568"/>
  <c r="T1135"/>
  <c r="T1138"/>
  <c r="U1163"/>
  <c r="U1160"/>
  <c r="U694"/>
  <c r="U696"/>
  <c r="U697"/>
  <c r="U2633"/>
  <c r="U2630"/>
  <c r="V535"/>
  <c r="V538"/>
  <c r="S320"/>
  <c r="S323"/>
  <c r="U1451"/>
  <c r="U1452"/>
  <c r="U1449"/>
  <c r="U1364"/>
  <c r="U1366"/>
  <c r="U1367"/>
  <c r="U1223"/>
  <c r="U1220"/>
  <c r="U2503"/>
  <c r="U2500"/>
  <c r="T2254"/>
  <c r="T2256"/>
  <c r="T2257"/>
  <c r="U574"/>
  <c r="U576"/>
  <c r="U577"/>
  <c r="U1359"/>
  <c r="U1361"/>
  <c r="U1362"/>
  <c r="U1551"/>
  <c r="U1552"/>
  <c r="U1549"/>
  <c r="U651"/>
  <c r="U652"/>
  <c r="U649"/>
  <c r="U2194"/>
  <c r="U2196"/>
  <c r="U2197"/>
  <c r="U1633"/>
  <c r="U1630"/>
  <c r="U1668"/>
  <c r="U1665"/>
  <c r="U958"/>
  <c r="U955"/>
  <c r="U573"/>
  <c r="U570"/>
  <c r="U1648"/>
  <c r="U1645"/>
  <c r="U2168"/>
  <c r="U2165"/>
  <c r="V851"/>
  <c r="V852"/>
  <c r="V849"/>
  <c r="V949"/>
  <c r="V951"/>
  <c r="V952"/>
  <c r="V1001"/>
  <c r="V1002"/>
  <c r="V999"/>
  <c r="U1493"/>
  <c r="U1490"/>
  <c r="U1238"/>
  <c r="U1235"/>
  <c r="U2314"/>
  <c r="U2316"/>
  <c r="U2317"/>
  <c r="U1999"/>
  <c r="U2001"/>
  <c r="U2002"/>
  <c r="U2640"/>
  <c r="U2643"/>
  <c r="V1096"/>
  <c r="V1097"/>
  <c r="V1094"/>
  <c r="V1706"/>
  <c r="V1707"/>
  <c r="V1704"/>
  <c r="V1871"/>
  <c r="V1872"/>
  <c r="V1869"/>
  <c r="U2550"/>
  <c r="U2553"/>
  <c r="U1404"/>
  <c r="U1406"/>
  <c r="U1407"/>
  <c r="U2680"/>
  <c r="U2683"/>
  <c r="U1899"/>
  <c r="U1901"/>
  <c r="U1902"/>
  <c r="U2604"/>
  <c r="U2606"/>
  <c r="U2607"/>
  <c r="V1925"/>
  <c r="V1928"/>
  <c r="U498"/>
  <c r="U495"/>
  <c r="U1386"/>
  <c r="U1387"/>
  <c r="U1384"/>
  <c r="U1459"/>
  <c r="U1461"/>
  <c r="U1462"/>
  <c r="U2657"/>
  <c r="U2654"/>
  <c r="U2656"/>
  <c r="U2485"/>
  <c r="U2488"/>
  <c r="U1954"/>
  <c r="U1956"/>
  <c r="U1957"/>
  <c r="U1735"/>
  <c r="U1738"/>
  <c r="U2480"/>
  <c r="U2483"/>
  <c r="U2239"/>
  <c r="U2241"/>
  <c r="U2242"/>
  <c r="U834"/>
  <c r="U836"/>
  <c r="U837"/>
  <c r="U1784"/>
  <c r="U1786"/>
  <c r="U1787"/>
  <c r="V2339"/>
  <c r="V2341"/>
  <c r="V2342"/>
  <c r="V2600"/>
  <c r="V2603"/>
  <c r="T2074"/>
  <c r="T2076"/>
  <c r="T2077"/>
  <c r="V2290"/>
  <c r="V2293"/>
  <c r="V895"/>
  <c r="V898"/>
  <c r="V1105"/>
  <c r="V1108"/>
  <c r="U1526"/>
  <c r="U1527"/>
  <c r="U1524"/>
  <c r="U1148"/>
  <c r="U1145"/>
  <c r="V1675"/>
  <c r="V1678"/>
  <c r="U1284"/>
  <c r="U1286"/>
  <c r="U1287"/>
  <c r="U1546"/>
  <c r="U1547"/>
  <c r="U1544"/>
  <c r="U1231"/>
  <c r="U1232"/>
  <c r="U1229"/>
  <c r="U1294"/>
  <c r="U1296"/>
  <c r="U1297"/>
  <c r="V1079"/>
  <c r="V1081"/>
  <c r="V1082"/>
  <c r="V831"/>
  <c r="V832"/>
  <c r="V829"/>
  <c r="T2648"/>
  <c r="T2645"/>
  <c r="U2407"/>
  <c r="U2404"/>
  <c r="U2406"/>
  <c r="U2024"/>
  <c r="U2026"/>
  <c r="U2027"/>
  <c r="T2539"/>
  <c r="T2541"/>
  <c r="T2542"/>
  <c r="U1369"/>
  <c r="U1371"/>
  <c r="U1372"/>
  <c r="U1266"/>
  <c r="U1267"/>
  <c r="U1264"/>
  <c r="U1564"/>
  <c r="U1566"/>
  <c r="U1567"/>
  <c r="U2332"/>
  <c r="U2329"/>
  <c r="U2331"/>
  <c r="U2087"/>
  <c r="U2084"/>
  <c r="U2086"/>
  <c r="V2335"/>
  <c r="V2338"/>
  <c r="V456"/>
  <c r="V457"/>
  <c r="V454"/>
  <c r="V561"/>
  <c r="V562"/>
  <c r="V559"/>
  <c r="U654"/>
  <c r="U656"/>
  <c r="U657"/>
  <c r="U1194"/>
  <c r="U1196"/>
  <c r="U1197"/>
  <c r="U2357"/>
  <c r="U2354"/>
  <c r="U2356"/>
  <c r="U584"/>
  <c r="U586"/>
  <c r="U587"/>
  <c r="U1882"/>
  <c r="U1879"/>
  <c r="U1881"/>
  <c r="U2387"/>
  <c r="U2384"/>
  <c r="U2386"/>
  <c r="U1710"/>
  <c r="U1713"/>
  <c r="U2065"/>
  <c r="U2068"/>
  <c r="U2304"/>
  <c r="U2306"/>
  <c r="U2307"/>
  <c r="V1964"/>
  <c r="V1966"/>
  <c r="V1967"/>
  <c r="V2051"/>
  <c r="V2052"/>
  <c r="V2049"/>
  <c r="V800"/>
  <c r="V803"/>
  <c r="V885"/>
  <c r="V888"/>
  <c r="V975"/>
  <c r="V978"/>
  <c r="V1020"/>
  <c r="V1023"/>
  <c r="U305"/>
  <c r="U308"/>
  <c r="U635"/>
  <c r="U638"/>
  <c r="Q360"/>
  <c r="Q363"/>
  <c r="Q20"/>
  <c r="Q23"/>
  <c r="O354"/>
  <c r="Q129"/>
  <c r="Q132"/>
  <c r="Q131"/>
  <c r="Q74"/>
  <c r="Q77" s="1"/>
  <c r="P229"/>
  <c r="P231" s="1"/>
  <c r="Q446"/>
  <c r="Q444"/>
  <c r="Q447"/>
  <c r="P59"/>
  <c r="P62"/>
  <c r="P61"/>
  <c r="S109"/>
  <c r="S111"/>
  <c r="S112"/>
  <c r="V2545"/>
  <c r="V2548"/>
  <c r="V2665"/>
  <c r="V2668"/>
  <c r="U2004"/>
  <c r="U2006"/>
  <c r="U2007"/>
  <c r="U2059"/>
  <c r="U2061"/>
  <c r="U2062"/>
  <c r="T771"/>
  <c r="T772"/>
  <c r="T769"/>
  <c r="T758"/>
  <c r="T755"/>
  <c r="U1100"/>
  <c r="U1103"/>
  <c r="U1700"/>
  <c r="U1703"/>
  <c r="U2200"/>
  <c r="U2203"/>
  <c r="U593"/>
  <c r="U590"/>
  <c r="U748"/>
  <c r="U745"/>
  <c r="U703"/>
  <c r="U700"/>
  <c r="U1308"/>
  <c r="U1305"/>
  <c r="U1273"/>
  <c r="U1270"/>
  <c r="U1488"/>
  <c r="U1485"/>
  <c r="U2424"/>
  <c r="U2426"/>
  <c r="U2427"/>
  <c r="V2430"/>
  <c r="V2433"/>
  <c r="U1495"/>
  <c r="U1498"/>
  <c r="V2449"/>
  <c r="V2451"/>
  <c r="V2452"/>
  <c r="V2609"/>
  <c r="V2611"/>
  <c r="V2612"/>
  <c r="U2113"/>
  <c r="U2110"/>
  <c r="U934"/>
  <c r="U936"/>
  <c r="U937"/>
  <c r="U792"/>
  <c r="U789"/>
  <c r="U791"/>
  <c r="U1762"/>
  <c r="U1759"/>
  <c r="U1761"/>
  <c r="U2252"/>
  <c r="U2249"/>
  <c r="U2251"/>
  <c r="U842"/>
  <c r="U839"/>
  <c r="U841"/>
  <c r="U2124"/>
  <c r="U2126"/>
  <c r="U2127"/>
  <c r="U1521"/>
  <c r="U1522"/>
  <c r="U1519"/>
  <c r="U1792"/>
  <c r="U1789"/>
  <c r="U1791"/>
  <c r="U2312"/>
  <c r="U2309"/>
  <c r="U2311"/>
  <c r="U1414"/>
  <c r="U1416"/>
  <c r="U1417"/>
  <c r="V2531"/>
  <c r="V2532"/>
  <c r="V2529"/>
  <c r="U709"/>
  <c r="U711"/>
  <c r="U712"/>
  <c r="O470"/>
  <c r="O473"/>
  <c r="U1400"/>
  <c r="U1403"/>
  <c r="R348"/>
  <c r="R345"/>
  <c r="U1423"/>
  <c r="U1420"/>
  <c r="T2650"/>
  <c r="T2653"/>
  <c r="U1311"/>
  <c r="U1312"/>
  <c r="U1309"/>
  <c r="V1996"/>
  <c r="V1997"/>
  <c r="V1994"/>
  <c r="V1769"/>
  <c r="V1771"/>
  <c r="V1772"/>
  <c r="U1593"/>
  <c r="U1590"/>
  <c r="V2094"/>
  <c r="V2096"/>
  <c r="V2097"/>
  <c r="U1228"/>
  <c r="U1225"/>
  <c r="U1125"/>
  <c r="U1128"/>
  <c r="U1241"/>
  <c r="U1242"/>
  <c r="U1239"/>
  <c r="U1389"/>
  <c r="U1391"/>
  <c r="U1392"/>
  <c r="U933"/>
  <c r="U930"/>
  <c r="U1089"/>
  <c r="U1091"/>
  <c r="U1092"/>
  <c r="U1717"/>
  <c r="U1714"/>
  <c r="U1716"/>
  <c r="T879"/>
  <c r="T881"/>
  <c r="T882"/>
  <c r="U1875"/>
  <c r="U1878"/>
  <c r="U2555"/>
  <c r="U2558"/>
  <c r="U2575"/>
  <c r="U2578"/>
  <c r="U2515"/>
  <c r="U2518"/>
  <c r="U1600"/>
  <c r="U1603"/>
  <c r="U1660"/>
  <c r="U1663"/>
  <c r="U1895"/>
  <c r="U1898"/>
  <c r="U1113"/>
  <c r="U1110"/>
  <c r="U718"/>
  <c r="U715"/>
  <c r="U581"/>
  <c r="U582"/>
  <c r="U579"/>
  <c r="V1724"/>
  <c r="V1726"/>
  <c r="V1727"/>
  <c r="V1904"/>
  <c r="V1906"/>
  <c r="V1907"/>
  <c r="V2214"/>
  <c r="V2216"/>
  <c r="V2217"/>
  <c r="V1671"/>
  <c r="V1672"/>
  <c r="V1669"/>
  <c r="V1931"/>
  <c r="V1932"/>
  <c r="V1929"/>
  <c r="V2171"/>
  <c r="V2172"/>
  <c r="V2169"/>
  <c r="V1976"/>
  <c r="V1977"/>
  <c r="V1974"/>
  <c r="V1025"/>
  <c r="V1028"/>
  <c r="V1115"/>
  <c r="V1118"/>
  <c r="V2495"/>
  <c r="V2498"/>
  <c r="V2615"/>
  <c r="V2618"/>
  <c r="V2671"/>
  <c r="V2672"/>
  <c r="V2669"/>
  <c r="T2460"/>
  <c r="T2463"/>
  <c r="U158"/>
  <c r="U155"/>
  <c r="V2136"/>
  <c r="V2137"/>
  <c r="V2134"/>
  <c r="T615"/>
  <c r="T618"/>
  <c r="U1205"/>
  <c r="U1208"/>
  <c r="U1828"/>
  <c r="U1825"/>
  <c r="V520"/>
  <c r="V523"/>
  <c r="U1972"/>
  <c r="U1969"/>
  <c r="U1971"/>
  <c r="U2637"/>
  <c r="U2634"/>
  <c r="U2636"/>
  <c r="T2526"/>
  <c r="T2527"/>
  <c r="T2524"/>
  <c r="T795"/>
  <c r="T798"/>
  <c r="U1042"/>
  <c r="U1039"/>
  <c r="U1041"/>
  <c r="U1465"/>
  <c r="U1468"/>
  <c r="U1244"/>
  <c r="U1246"/>
  <c r="U1247"/>
  <c r="U1424"/>
  <c r="U1426"/>
  <c r="U1427"/>
  <c r="U639"/>
  <c r="U641"/>
  <c r="U642"/>
  <c r="U721"/>
  <c r="U722"/>
  <c r="U719"/>
  <c r="U1692"/>
  <c r="U1689"/>
  <c r="U1691"/>
  <c r="U2192"/>
  <c r="U2189"/>
  <c r="U2191"/>
  <c r="V2505"/>
  <c r="V2508"/>
  <c r="V2695"/>
  <c r="V2698"/>
  <c r="U768"/>
  <c r="U765"/>
  <c r="R330"/>
  <c r="R333"/>
  <c r="Q48"/>
  <c r="Q45"/>
  <c r="N379"/>
  <c r="N382" s="1"/>
  <c r="O424"/>
  <c r="O426" s="1"/>
  <c r="Q40"/>
  <c r="Q43"/>
  <c r="Q394"/>
  <c r="Q396" s="1"/>
  <c r="O284"/>
  <c r="O285" s="1"/>
  <c r="O365"/>
  <c r="O368"/>
  <c r="Q54"/>
  <c r="Q57" s="1"/>
  <c r="P119"/>
  <c r="P121" s="1"/>
  <c r="P478"/>
  <c r="P475"/>
  <c r="P249"/>
  <c r="P252"/>
  <c r="P251"/>
  <c r="P416"/>
  <c r="P414"/>
  <c r="P417"/>
  <c r="Q430"/>
  <c r="Q433"/>
  <c r="R435"/>
  <c r="R438"/>
  <c r="Q151"/>
  <c r="Q413"/>
  <c r="Q410"/>
  <c r="V2320"/>
  <c r="V2323"/>
  <c r="U1989"/>
  <c r="U1991"/>
  <c r="U1992"/>
  <c r="U544"/>
  <c r="U546"/>
  <c r="U547"/>
  <c r="U1325"/>
  <c r="U1328"/>
  <c r="U605"/>
  <c r="U608"/>
  <c r="U729"/>
  <c r="U731"/>
  <c r="U732"/>
  <c r="U2115"/>
  <c r="U2118"/>
  <c r="U1639"/>
  <c r="U1641"/>
  <c r="U1642"/>
  <c r="T1085"/>
  <c r="T1088"/>
  <c r="V1172"/>
  <c r="V1169"/>
  <c r="V1171"/>
  <c r="U1329"/>
  <c r="U1331"/>
  <c r="U1332"/>
  <c r="U2373"/>
  <c r="U2370"/>
  <c r="U2083"/>
  <c r="U2080"/>
  <c r="U993"/>
  <c r="U990"/>
  <c r="U1608"/>
  <c r="U1605"/>
  <c r="U1943"/>
  <c r="U1940"/>
  <c r="U553"/>
  <c r="U550"/>
  <c r="V1720"/>
  <c r="V1723"/>
  <c r="V2010"/>
  <c r="V2013"/>
  <c r="V2210"/>
  <c r="V2213"/>
  <c r="U1625"/>
  <c r="U1628"/>
  <c r="U1980"/>
  <c r="U1983"/>
  <c r="R194"/>
  <c r="R197"/>
  <c r="R196"/>
  <c r="U645"/>
  <c r="U648"/>
  <c r="U725"/>
  <c r="U728"/>
  <c r="U595"/>
  <c r="U598"/>
  <c r="U1430"/>
  <c r="U1433"/>
  <c r="U1743"/>
  <c r="U1740"/>
  <c r="U2622"/>
  <c r="U2619"/>
  <c r="U2621"/>
  <c r="V1046"/>
  <c r="V1047"/>
  <c r="V1044"/>
  <c r="V1129"/>
  <c r="V1131"/>
  <c r="V1132"/>
  <c r="V2231"/>
  <c r="V2232"/>
  <c r="V2229"/>
  <c r="V2359"/>
  <c r="V2361"/>
  <c r="V2362"/>
  <c r="V2401"/>
  <c r="V2402"/>
  <c r="V2399"/>
  <c r="V1729"/>
  <c r="V1731"/>
  <c r="V1732"/>
  <c r="V1891"/>
  <c r="V1892"/>
  <c r="V1889"/>
  <c r="V2019"/>
  <c r="V2021"/>
  <c r="V2022"/>
  <c r="V2141"/>
  <c r="V2142"/>
  <c r="V2139"/>
  <c r="V2219"/>
  <c r="V2221"/>
  <c r="V2222"/>
  <c r="U920"/>
  <c r="U923"/>
  <c r="V1614"/>
  <c r="V1616"/>
  <c r="V1617"/>
  <c r="V1776"/>
  <c r="V1777"/>
  <c r="V1774"/>
  <c r="V1934"/>
  <c r="V1936"/>
  <c r="V1937"/>
  <c r="V2056"/>
  <c r="V2057"/>
  <c r="V2054"/>
  <c r="V2144"/>
  <c r="V2146"/>
  <c r="V2147"/>
  <c r="V2246"/>
  <c r="V2247"/>
  <c r="V2244"/>
  <c r="V2344"/>
  <c r="V2346"/>
  <c r="V2347"/>
  <c r="V2456"/>
  <c r="V2457"/>
  <c r="V2454"/>
  <c r="V2509"/>
  <c r="V2511"/>
  <c r="V2512"/>
  <c r="V2626"/>
  <c r="V2627"/>
  <c r="V2624"/>
  <c r="U668"/>
  <c r="U665"/>
  <c r="U623"/>
  <c r="U620"/>
  <c r="U603"/>
  <c r="U600"/>
  <c r="U1473"/>
  <c r="U1470"/>
  <c r="U1573"/>
  <c r="U1570"/>
  <c r="Q171"/>
  <c r="Q172"/>
  <c r="Q169"/>
  <c r="V2044"/>
  <c r="V2046"/>
  <c r="V2047"/>
  <c r="V2224"/>
  <c r="V2226"/>
  <c r="V2227"/>
  <c r="V1611"/>
  <c r="V1612"/>
  <c r="V1609"/>
  <c r="V1694"/>
  <c r="V1696"/>
  <c r="V1697"/>
  <c r="V1864"/>
  <c r="V1866"/>
  <c r="V1867"/>
  <c r="V2039"/>
  <c r="V2041"/>
  <c r="V2042"/>
  <c r="V1834"/>
  <c r="V1836"/>
  <c r="V1837"/>
  <c r="V2176"/>
  <c r="V2177"/>
  <c r="V2174"/>
  <c r="U2268"/>
  <c r="U2265"/>
  <c r="U2535"/>
  <c r="U2538"/>
  <c r="V2470"/>
  <c r="V2473"/>
  <c r="U1249"/>
  <c r="U1251"/>
  <c r="U1252"/>
  <c r="U1396"/>
  <c r="U1397"/>
  <c r="U1394"/>
  <c r="U1189"/>
  <c r="U1191"/>
  <c r="U1192"/>
  <c r="U1501"/>
  <c r="U1502"/>
  <c r="U1499"/>
  <c r="U1434"/>
  <c r="U1436"/>
  <c r="U1437"/>
  <c r="U673"/>
  <c r="U670"/>
  <c r="U1478"/>
  <c r="U1475"/>
  <c r="U1812"/>
  <c r="U1809"/>
  <c r="U1811"/>
  <c r="U2287"/>
  <c r="U2284"/>
  <c r="U2286"/>
  <c r="U1754"/>
  <c r="U1756"/>
  <c r="U1757"/>
  <c r="U2234"/>
  <c r="U2236"/>
  <c r="U2237"/>
  <c r="U1301"/>
  <c r="U1302"/>
  <c r="U1299"/>
  <c r="U1409"/>
  <c r="U1411"/>
  <c r="U1412"/>
  <c r="U1351"/>
  <c r="U1352"/>
  <c r="U1349"/>
  <c r="U1178"/>
  <c r="U1175"/>
  <c r="U1480"/>
  <c r="U1483"/>
  <c r="U1052"/>
  <c r="U1049"/>
  <c r="U1051"/>
  <c r="U1180"/>
  <c r="U1183"/>
  <c r="U1074"/>
  <c r="U1076"/>
  <c r="U1077"/>
  <c r="R353"/>
  <c r="R350"/>
  <c r="R139"/>
  <c r="R141"/>
  <c r="R142"/>
  <c r="U1185"/>
  <c r="U1188"/>
  <c r="V515"/>
  <c r="V518"/>
  <c r="V555"/>
  <c r="V558"/>
  <c r="U2070"/>
  <c r="U2073"/>
  <c r="U905"/>
  <c r="U908"/>
  <c r="U2259"/>
  <c r="U2261"/>
  <c r="U2262"/>
  <c r="U1909"/>
  <c r="U1911"/>
  <c r="U1912"/>
  <c r="U1037"/>
  <c r="U1034"/>
  <c r="U1036"/>
  <c r="U1857"/>
  <c r="U1854"/>
  <c r="U1856"/>
  <c r="V806"/>
  <c r="V807"/>
  <c r="V804"/>
  <c r="V924"/>
  <c r="V926"/>
  <c r="V927"/>
  <c r="V1156"/>
  <c r="V1157"/>
  <c r="V1154"/>
  <c r="V1654"/>
  <c r="V1656"/>
  <c r="V1657"/>
  <c r="V1751"/>
  <c r="V1752"/>
  <c r="V1749"/>
  <c r="V1829"/>
  <c r="V1831"/>
  <c r="V1832"/>
  <c r="V1916"/>
  <c r="V1917"/>
  <c r="V1914"/>
  <c r="V2014"/>
  <c r="V2016"/>
  <c r="V2017"/>
  <c r="V2690"/>
  <c r="V2693"/>
  <c r="U2660"/>
  <c r="U2663"/>
  <c r="U684"/>
  <c r="U686"/>
  <c r="U687"/>
  <c r="U1320"/>
  <c r="U1323"/>
  <c r="U1276"/>
  <c r="U1277"/>
  <c r="U1274"/>
  <c r="U2493"/>
  <c r="U2490"/>
  <c r="U690"/>
  <c r="U693"/>
  <c r="Q400"/>
  <c r="Q403"/>
  <c r="O124"/>
  <c r="O126" s="1"/>
  <c r="U1540"/>
  <c r="U1543"/>
  <c r="U854"/>
  <c r="U856"/>
  <c r="U857"/>
  <c r="U681"/>
  <c r="U682"/>
  <c r="U679"/>
  <c r="U759"/>
  <c r="U761"/>
  <c r="U762"/>
  <c r="T674"/>
  <c r="T676"/>
  <c r="T677"/>
  <c r="U633"/>
  <c r="U630"/>
  <c r="U2467"/>
  <c r="U2464"/>
  <c r="U2466"/>
  <c r="U2562"/>
  <c r="U2559"/>
  <c r="U2561"/>
  <c r="U2392"/>
  <c r="U2389"/>
  <c r="U2391"/>
  <c r="T8"/>
  <c r="T5"/>
  <c r="U1884"/>
  <c r="U1886"/>
  <c r="U1887"/>
  <c r="U2324"/>
  <c r="U2326"/>
  <c r="U2327"/>
  <c r="U2684"/>
  <c r="U2686"/>
  <c r="U2687"/>
  <c r="V909"/>
  <c r="V911"/>
  <c r="V912"/>
  <c r="V1071"/>
  <c r="V1072"/>
  <c r="V1069"/>
  <c r="V811"/>
  <c r="V812"/>
  <c r="V809"/>
  <c r="U625"/>
  <c r="U628"/>
  <c r="U705"/>
  <c r="U708"/>
  <c r="U610"/>
  <c r="U613"/>
  <c r="U1280"/>
  <c r="U1283"/>
  <c r="U1580"/>
  <c r="U1583"/>
  <c r="U1505"/>
  <c r="U1508"/>
  <c r="U660"/>
  <c r="U663"/>
  <c r="U740"/>
  <c r="U743"/>
  <c r="U1215"/>
  <c r="U1218"/>
  <c r="U1375"/>
  <c r="U1378"/>
  <c r="U1555"/>
  <c r="U1558"/>
  <c r="U1440"/>
  <c r="U1443"/>
  <c r="U1345"/>
  <c r="U1348"/>
  <c r="U1290"/>
  <c r="U1293"/>
  <c r="U1850"/>
  <c r="U1853"/>
  <c r="U2365"/>
  <c r="U2368"/>
  <c r="U2415"/>
  <c r="U2418"/>
  <c r="U2564"/>
  <c r="U2566"/>
  <c r="U2567"/>
  <c r="U1637"/>
  <c r="U1634"/>
  <c r="U1636"/>
  <c r="U2439"/>
  <c r="U2441"/>
  <c r="U2442"/>
  <c r="P290"/>
  <c r="P293"/>
  <c r="Q261"/>
  <c r="Q262"/>
  <c r="Q259"/>
  <c r="U1807"/>
  <c r="U1804"/>
  <c r="U1806"/>
  <c r="U2589"/>
  <c r="U2591"/>
  <c r="U2592"/>
  <c r="U2157"/>
  <c r="U2154"/>
  <c r="U2156"/>
  <c r="V1064"/>
  <c r="V1066"/>
  <c r="V1067"/>
  <c r="V539"/>
  <c r="V541"/>
  <c r="V542"/>
  <c r="V491"/>
  <c r="V492"/>
  <c r="V489"/>
  <c r="V2349"/>
  <c r="V2351"/>
  <c r="V2352"/>
  <c r="V1686"/>
  <c r="V1687"/>
  <c r="V1684"/>
  <c r="V1844"/>
  <c r="V1846"/>
  <c r="V1847"/>
  <c r="V1986"/>
  <c r="V1987"/>
  <c r="V1984"/>
  <c r="V2104"/>
  <c r="V2106"/>
  <c r="V2107"/>
  <c r="V2186"/>
  <c r="V2187"/>
  <c r="V2184"/>
  <c r="V2294"/>
  <c r="V2296"/>
  <c r="V2297"/>
  <c r="V2436"/>
  <c r="V2437"/>
  <c r="V2434"/>
  <c r="V2474"/>
  <c r="V2476"/>
  <c r="V2477"/>
  <c r="V2586"/>
  <c r="V2587"/>
  <c r="V2584"/>
  <c r="V2674"/>
  <c r="V2676"/>
  <c r="V2677"/>
  <c r="U1211"/>
  <c r="U1212"/>
  <c r="U1209"/>
  <c r="U1336"/>
  <c r="U1337"/>
  <c r="U1334"/>
  <c r="U1529"/>
  <c r="U1531"/>
  <c r="U1532"/>
  <c r="U1341"/>
  <c r="U1342"/>
  <c r="U1339"/>
  <c r="U1254"/>
  <c r="U1256"/>
  <c r="U1257"/>
  <c r="U1536"/>
  <c r="U1537"/>
  <c r="U1534"/>
  <c r="U1945"/>
  <c r="U1948"/>
  <c r="U1920"/>
  <c r="U1923"/>
  <c r="U2409"/>
  <c r="U2411"/>
  <c r="U2412"/>
  <c r="U2159"/>
  <c r="U2161"/>
  <c r="U2162"/>
  <c r="U2032"/>
  <c r="U2029"/>
  <c r="U2031"/>
  <c r="Q200"/>
  <c r="Q203"/>
  <c r="V775"/>
  <c r="V778"/>
  <c r="Q484"/>
  <c r="Q487"/>
  <c r="Q486"/>
  <c r="Q179"/>
  <c r="Q182"/>
  <c r="Q181"/>
  <c r="U1585"/>
  <c r="U1588"/>
  <c r="U1515"/>
  <c r="U1518"/>
  <c r="U1559"/>
  <c r="U1561"/>
  <c r="U1562"/>
  <c r="T970"/>
  <c r="T973"/>
  <c r="U1054"/>
  <c r="U1056"/>
  <c r="U1057"/>
  <c r="U750"/>
  <c r="U753"/>
  <c r="T1030"/>
  <c r="T1033"/>
  <c r="U2149"/>
  <c r="U2151"/>
  <c r="U2152"/>
  <c r="U502"/>
  <c r="U499"/>
  <c r="U501"/>
  <c r="U1842"/>
  <c r="U1839"/>
  <c r="U1841"/>
  <c r="U872"/>
  <c r="U869"/>
  <c r="U871"/>
  <c r="U1814"/>
  <c r="U1816"/>
  <c r="U1817"/>
  <c r="U2522"/>
  <c r="U2519"/>
  <c r="U2521"/>
  <c r="T859"/>
  <c r="T861"/>
  <c r="T862"/>
  <c r="T915"/>
  <c r="T918"/>
  <c r="V1011"/>
  <c r="V1012"/>
  <c r="V1009"/>
  <c r="V1139"/>
  <c r="V1141"/>
  <c r="V1142"/>
  <c r="V2275"/>
  <c r="V2278"/>
  <c r="U1316"/>
  <c r="U1317"/>
  <c r="U1314"/>
  <c r="V2581"/>
  <c r="V2582"/>
  <c r="V2579"/>
  <c r="V1795"/>
  <c r="V1798"/>
  <c r="V1960"/>
  <c r="V1963"/>
  <c r="V2270"/>
  <c r="V2273"/>
  <c r="V2395"/>
  <c r="V2398"/>
  <c r="V1860"/>
  <c r="V1863"/>
  <c r="V2130"/>
  <c r="V2133"/>
  <c r="U1381"/>
  <c r="U1382"/>
  <c r="U1379"/>
  <c r="U1745"/>
  <c r="U1748"/>
  <c r="U2205"/>
  <c r="U2208"/>
  <c r="U2595"/>
  <c r="U2598"/>
  <c r="T1014"/>
  <c r="T1016"/>
  <c r="T1017"/>
  <c r="T786"/>
  <c r="T787"/>
  <c r="T784"/>
  <c r="T1149"/>
  <c r="T1151"/>
  <c r="T1152"/>
  <c r="U736"/>
  <c r="U737"/>
  <c r="U734"/>
  <c r="R441"/>
  <c r="R442"/>
  <c r="R439"/>
  <c r="V1820"/>
  <c r="V1823"/>
  <c r="V2375"/>
  <c r="V2378"/>
  <c r="V2090"/>
  <c r="V2093"/>
  <c r="V1765"/>
  <c r="V1768"/>
  <c r="V890"/>
  <c r="V893"/>
  <c r="V1060"/>
  <c r="V1063"/>
  <c r="V815"/>
  <c r="V818"/>
  <c r="V965"/>
  <c r="V968"/>
  <c r="V1165"/>
  <c r="V1168"/>
  <c r="U2037"/>
  <c r="U2034"/>
  <c r="U2036"/>
  <c r="U2447"/>
  <c r="U2444"/>
  <c r="U2446"/>
  <c r="U2122"/>
  <c r="U2119"/>
  <c r="U2121"/>
  <c r="V875"/>
  <c r="V878"/>
  <c r="V1620"/>
  <c r="V1623"/>
  <c r="V1800"/>
  <c r="V1803"/>
  <c r="V2421"/>
  <c r="V2422"/>
  <c r="V2419"/>
  <c r="V1596"/>
  <c r="V1597"/>
  <c r="V1594"/>
  <c r="V1650"/>
  <c r="V1653"/>
  <c r="Q209"/>
  <c r="Q212"/>
  <c r="Q211"/>
  <c r="Q405"/>
  <c r="P164"/>
  <c r="P9"/>
  <c r="P12" s="1"/>
  <c r="P278"/>
  <c r="P275"/>
  <c r="Q389"/>
  <c r="Q391" s="1"/>
  <c r="O174"/>
  <c r="P312"/>
  <c r="P309"/>
  <c r="P311"/>
  <c r="O222"/>
  <c r="O223" s="1"/>
  <c r="N187"/>
  <c r="P477"/>
  <c r="O206"/>
  <c r="O467"/>
  <c r="O468" s="1"/>
  <c r="O32"/>
  <c r="O67"/>
  <c r="O68" s="1"/>
  <c r="O220"/>
  <c r="O372"/>
  <c r="O373" s="1"/>
  <c r="O248"/>
  <c r="P376"/>
  <c r="P81"/>
  <c r="O326"/>
  <c r="O328" s="1"/>
  <c r="N273"/>
  <c r="O205"/>
  <c r="Q237"/>
  <c r="P256"/>
  <c r="P138"/>
  <c r="P135"/>
  <c r="Q163"/>
  <c r="Q160"/>
  <c r="P103"/>
  <c r="P100"/>
  <c r="Q301"/>
  <c r="Q302"/>
  <c r="Q299"/>
  <c r="U533"/>
  <c r="U530"/>
  <c r="U1008"/>
  <c r="U1005"/>
  <c r="U868"/>
  <c r="U865"/>
  <c r="U528"/>
  <c r="U525"/>
  <c r="V2279"/>
  <c r="V2281"/>
  <c r="V2282"/>
  <c r="V2381"/>
  <c r="V2382"/>
  <c r="V2379"/>
  <c r="V1679"/>
  <c r="V1681"/>
  <c r="V1682"/>
  <c r="V1781"/>
  <c r="V1782"/>
  <c r="V1779"/>
  <c r="V1949"/>
  <c r="V1951"/>
  <c r="V1952"/>
  <c r="V2101"/>
  <c r="V2102"/>
  <c r="V2099"/>
  <c r="V2179"/>
  <c r="V2181"/>
  <c r="V2182"/>
  <c r="V2301"/>
  <c r="V2302"/>
  <c r="V2299"/>
  <c r="U1576"/>
  <c r="U1577"/>
  <c r="U1574"/>
  <c r="U828"/>
  <c r="U825"/>
  <c r="U942"/>
  <c r="U939"/>
  <c r="U941"/>
  <c r="U2570"/>
  <c r="U2573"/>
  <c r="U1454"/>
  <c r="U1456"/>
  <c r="U1457"/>
  <c r="U513"/>
  <c r="U510"/>
  <c r="U988"/>
  <c r="U985"/>
  <c r="V781"/>
  <c r="V782"/>
  <c r="V779"/>
  <c r="V506"/>
  <c r="V507"/>
  <c r="V504"/>
  <c r="V819"/>
  <c r="V821"/>
  <c r="V822"/>
  <c r="V901"/>
  <c r="V902"/>
  <c r="V899"/>
  <c r="V979"/>
  <c r="V981"/>
  <c r="V982"/>
  <c r="V960"/>
  <c r="V963"/>
  <c r="V1120"/>
  <c r="V1123"/>
  <c r="U1356"/>
  <c r="U1357"/>
  <c r="U1354"/>
  <c r="U1260"/>
  <c r="U1263"/>
  <c r="U1203"/>
  <c r="U1200"/>
  <c r="U1513"/>
  <c r="U1510"/>
  <c r="U1448"/>
  <c r="U1445"/>
  <c r="V846"/>
  <c r="V847"/>
  <c r="V844"/>
  <c r="V944"/>
  <c r="V946"/>
  <c r="V947"/>
  <c r="V996"/>
  <c r="V997"/>
  <c r="V994"/>
  <c r="V564"/>
  <c r="V566"/>
  <c r="V567"/>
  <c r="T1134"/>
  <c r="T1136"/>
  <c r="T1137"/>
  <c r="U1159"/>
  <c r="U1161"/>
  <c r="U1162"/>
  <c r="U695"/>
  <c r="U698"/>
  <c r="U2629"/>
  <c r="U2631"/>
  <c r="U2632"/>
  <c r="V534"/>
  <c r="V536"/>
  <c r="V537"/>
  <c r="S319"/>
  <c r="S321"/>
  <c r="S322"/>
  <c r="U1450"/>
  <c r="U1453"/>
  <c r="U1365"/>
  <c r="U1368"/>
  <c r="U1221"/>
  <c r="U1222"/>
  <c r="U1219"/>
  <c r="U2502"/>
  <c r="U2499"/>
  <c r="U2501"/>
  <c r="T2255"/>
  <c r="T2258"/>
  <c r="U575"/>
  <c r="U578"/>
  <c r="U1360"/>
  <c r="U1363"/>
  <c r="U1550"/>
  <c r="U1553"/>
  <c r="U650"/>
  <c r="U653"/>
  <c r="U2195"/>
  <c r="U2198"/>
  <c r="U1629"/>
  <c r="U1631"/>
  <c r="U1632"/>
  <c r="U1667"/>
  <c r="U1664"/>
  <c r="U1666"/>
  <c r="U957"/>
  <c r="U954"/>
  <c r="U956"/>
  <c r="U571"/>
  <c r="U572"/>
  <c r="U569"/>
  <c r="U1644"/>
  <c r="U1646"/>
  <c r="U1647"/>
  <c r="U2164"/>
  <c r="U2166"/>
  <c r="U2167"/>
  <c r="V850"/>
  <c r="V853"/>
  <c r="V950"/>
  <c r="V953"/>
  <c r="V1000"/>
  <c r="V1003"/>
  <c r="U1491"/>
  <c r="U1492"/>
  <c r="U1489"/>
  <c r="U1234"/>
  <c r="U1236"/>
  <c r="U1237"/>
  <c r="U2315"/>
  <c r="U2318"/>
  <c r="U2000"/>
  <c r="U2003"/>
  <c r="U2642"/>
  <c r="U2639"/>
  <c r="U2641"/>
  <c r="V1095"/>
  <c r="V1098"/>
  <c r="V1705"/>
  <c r="V1708"/>
  <c r="V1870"/>
  <c r="V1873"/>
  <c r="U2552"/>
  <c r="U2549"/>
  <c r="U2551"/>
  <c r="U1405"/>
  <c r="U1408"/>
  <c r="U2679"/>
  <c r="U2681"/>
  <c r="U2682"/>
  <c r="U1903"/>
  <c r="U1900"/>
  <c r="U2605"/>
  <c r="U2608"/>
  <c r="V1926"/>
  <c r="V1927"/>
  <c r="V1924"/>
  <c r="U494"/>
  <c r="U496"/>
  <c r="U497"/>
  <c r="U1385"/>
  <c r="U1388"/>
  <c r="U1460"/>
  <c r="U1463"/>
  <c r="U2655"/>
  <c r="U2658"/>
  <c r="U2484"/>
  <c r="U2486"/>
  <c r="U2487"/>
  <c r="U1958"/>
  <c r="U1955"/>
  <c r="U1734"/>
  <c r="U1736"/>
  <c r="U1737"/>
  <c r="U2479"/>
  <c r="U2481"/>
  <c r="U2482"/>
  <c r="U2243"/>
  <c r="U2240"/>
  <c r="U838"/>
  <c r="U835"/>
  <c r="U1788"/>
  <c r="U1785"/>
  <c r="V2340"/>
  <c r="V2343"/>
  <c r="V2601"/>
  <c r="V2602"/>
  <c r="V2599"/>
  <c r="T2075"/>
  <c r="T2078"/>
  <c r="V2289"/>
  <c r="V2291"/>
  <c r="V2292"/>
  <c r="V896"/>
  <c r="V897"/>
  <c r="V894"/>
  <c r="V1104"/>
  <c r="V1106"/>
  <c r="V1107"/>
  <c r="U1528"/>
  <c r="U1525"/>
  <c r="U1144"/>
  <c r="U1146"/>
  <c r="U1147"/>
  <c r="V1676"/>
  <c r="V1677"/>
  <c r="V1674"/>
  <c r="U1285"/>
  <c r="U1288"/>
  <c r="U1545"/>
  <c r="U1548"/>
  <c r="U1230"/>
  <c r="U1233"/>
  <c r="U1295"/>
  <c r="U1298"/>
  <c r="V1080"/>
  <c r="V1083"/>
  <c r="V830"/>
  <c r="V833"/>
  <c r="T2644"/>
  <c r="T2646"/>
  <c r="T2647"/>
  <c r="U2408"/>
  <c r="U2405"/>
  <c r="U2025"/>
  <c r="U2028"/>
  <c r="T2540"/>
  <c r="T2543"/>
  <c r="U1370"/>
  <c r="U1373"/>
  <c r="U1265"/>
  <c r="U1268"/>
  <c r="U1565"/>
  <c r="U1568"/>
  <c r="U2333"/>
  <c r="U2330"/>
  <c r="U2088"/>
  <c r="U2085"/>
  <c r="V2336"/>
  <c r="V2337"/>
  <c r="V2334"/>
  <c r="V455"/>
  <c r="V458"/>
  <c r="V560"/>
  <c r="V563"/>
  <c r="U658"/>
  <c r="U655"/>
  <c r="U1195"/>
  <c r="U1198"/>
  <c r="U2355"/>
  <c r="U2358"/>
  <c r="U588"/>
  <c r="U585"/>
  <c r="U1880"/>
  <c r="U1883"/>
  <c r="U2385"/>
  <c r="U2388"/>
  <c r="U1712"/>
  <c r="U1709"/>
  <c r="U1711"/>
  <c r="U2067"/>
  <c r="U2064"/>
  <c r="U2066"/>
  <c r="U2305"/>
  <c r="U2308"/>
  <c r="V1965"/>
  <c r="V1968"/>
  <c r="V2050"/>
  <c r="V2053"/>
  <c r="V799"/>
  <c r="V801"/>
  <c r="V802"/>
  <c r="V886"/>
  <c r="V887"/>
  <c r="V884"/>
  <c r="V974"/>
  <c r="V976"/>
  <c r="V977"/>
  <c r="V1021"/>
  <c r="V1022"/>
  <c r="V1019"/>
  <c r="U304"/>
  <c r="U306"/>
  <c r="U307"/>
  <c r="U636"/>
  <c r="U637"/>
  <c r="U634"/>
  <c r="Q361"/>
  <c r="Q359"/>
  <c r="Q362"/>
  <c r="Q21"/>
  <c r="Q19"/>
  <c r="Q22"/>
  <c r="Q130"/>
  <c r="Q133"/>
  <c r="O34"/>
  <c r="O35" s="1"/>
  <c r="Q448"/>
  <c r="Q445"/>
  <c r="P60"/>
  <c r="P63"/>
  <c r="S113"/>
  <c r="S110"/>
  <c r="V2544"/>
  <c r="V2546"/>
  <c r="V2547"/>
  <c r="V2666"/>
  <c r="V2667"/>
  <c r="V2664"/>
  <c r="U2005"/>
  <c r="U2008"/>
  <c r="U2063"/>
  <c r="U2060"/>
  <c r="T770"/>
  <c r="T773"/>
  <c r="T754"/>
  <c r="T756"/>
  <c r="T757"/>
  <c r="U1099"/>
  <c r="U1101"/>
  <c r="U1102"/>
  <c r="U1699"/>
  <c r="U1701"/>
  <c r="U1702"/>
  <c r="U2199"/>
  <c r="U2201"/>
  <c r="U2202"/>
  <c r="U589"/>
  <c r="U591"/>
  <c r="U592"/>
  <c r="U744"/>
  <c r="U746"/>
  <c r="U747"/>
  <c r="U701"/>
  <c r="U702"/>
  <c r="U699"/>
  <c r="U1306"/>
  <c r="U1307"/>
  <c r="U1304"/>
  <c r="U1271"/>
  <c r="U1272"/>
  <c r="U1269"/>
  <c r="U1486"/>
  <c r="U1487"/>
  <c r="U1484"/>
  <c r="U2428"/>
  <c r="U2425"/>
  <c r="V2429"/>
  <c r="V2431"/>
  <c r="V2432"/>
  <c r="U1494"/>
  <c r="U1496"/>
  <c r="U1497"/>
  <c r="V2450"/>
  <c r="V2453"/>
  <c r="V2610"/>
  <c r="V2613"/>
  <c r="U2112"/>
  <c r="U2109"/>
  <c r="U2111"/>
  <c r="U938"/>
  <c r="U935"/>
  <c r="U793"/>
  <c r="U790"/>
  <c r="U1763"/>
  <c r="U1760"/>
  <c r="U2253"/>
  <c r="U2250"/>
  <c r="U843"/>
  <c r="U840"/>
  <c r="U2125"/>
  <c r="U2128"/>
  <c r="U1520"/>
  <c r="U1523"/>
  <c r="U1793"/>
  <c r="U1790"/>
  <c r="U2313"/>
  <c r="U2310"/>
  <c r="U1415"/>
  <c r="U1418"/>
  <c r="V2530"/>
  <c r="V2533"/>
  <c r="U710"/>
  <c r="U713"/>
  <c r="O469"/>
  <c r="O471"/>
  <c r="O472"/>
  <c r="U1399"/>
  <c r="U1401"/>
  <c r="U1402"/>
  <c r="R344"/>
  <c r="R347"/>
  <c r="R346"/>
  <c r="U1419"/>
  <c r="U1421"/>
  <c r="U1422"/>
  <c r="T2649"/>
  <c r="T2651"/>
  <c r="T2652"/>
  <c r="U1310"/>
  <c r="U1313"/>
  <c r="V1995"/>
  <c r="V1998"/>
  <c r="V1770"/>
  <c r="V1773"/>
  <c r="U1592"/>
  <c r="U1589"/>
  <c r="U1591"/>
  <c r="V2095"/>
  <c r="V2098"/>
  <c r="U1226"/>
  <c r="U1227"/>
  <c r="U1224"/>
  <c r="U1127"/>
  <c r="U1124"/>
  <c r="U1126"/>
  <c r="U1243"/>
  <c r="U1240"/>
  <c r="U1393"/>
  <c r="U1390"/>
  <c r="U929"/>
  <c r="U931"/>
  <c r="U932"/>
  <c r="U1090"/>
  <c r="U1093"/>
  <c r="U1715"/>
  <c r="U1718"/>
  <c r="T880"/>
  <c r="T883"/>
  <c r="U1874"/>
  <c r="U1876"/>
  <c r="U1877"/>
  <c r="U2554"/>
  <c r="U2556"/>
  <c r="U2557"/>
  <c r="U2574"/>
  <c r="U2576"/>
  <c r="U2577"/>
  <c r="U2514"/>
  <c r="U2516"/>
  <c r="U2517"/>
  <c r="U1599"/>
  <c r="U1601"/>
  <c r="U1602"/>
  <c r="U1659"/>
  <c r="U1661"/>
  <c r="U1662"/>
  <c r="U1897"/>
  <c r="U1894"/>
  <c r="U1896"/>
  <c r="U1109"/>
  <c r="U1111"/>
  <c r="U1112"/>
  <c r="U716"/>
  <c r="U717"/>
  <c r="U714"/>
  <c r="U580"/>
  <c r="U583"/>
  <c r="V1725"/>
  <c r="V1728"/>
  <c r="V1905"/>
  <c r="V1908"/>
  <c r="V2215"/>
  <c r="V2218"/>
  <c r="V1670"/>
  <c r="V1673"/>
  <c r="V1930"/>
  <c r="V1933"/>
  <c r="V2170"/>
  <c r="V2173"/>
  <c r="V1975"/>
  <c r="V1978"/>
  <c r="V1026"/>
  <c r="V1027"/>
  <c r="V1024"/>
  <c r="V1116"/>
  <c r="V1117"/>
  <c r="V1114"/>
  <c r="V2496"/>
  <c r="V2497"/>
  <c r="V2494"/>
  <c r="V2614"/>
  <c r="V2616"/>
  <c r="V2617"/>
  <c r="V2670"/>
  <c r="V2673"/>
  <c r="T2459"/>
  <c r="T2461"/>
  <c r="T2462"/>
  <c r="U157"/>
  <c r="U154"/>
  <c r="U156"/>
  <c r="V2135"/>
  <c r="V2138"/>
  <c r="T614"/>
  <c r="T616"/>
  <c r="T617"/>
  <c r="U1204"/>
  <c r="U1206"/>
  <c r="U1207"/>
  <c r="U1827"/>
  <c r="U1824"/>
  <c r="U1826"/>
  <c r="V519"/>
  <c r="V521"/>
  <c r="V522"/>
  <c r="U1973"/>
  <c r="U1970"/>
  <c r="U2635"/>
  <c r="U2638"/>
  <c r="T2528"/>
  <c r="T2525"/>
  <c r="T794"/>
  <c r="T796"/>
  <c r="T797"/>
  <c r="U1043"/>
  <c r="U1040"/>
  <c r="U1464"/>
  <c r="U1466"/>
  <c r="U1467"/>
  <c r="U1245"/>
  <c r="U1248"/>
  <c r="U1425"/>
  <c r="U1428"/>
  <c r="U640"/>
  <c r="U643"/>
  <c r="U720"/>
  <c r="U723"/>
  <c r="U1693"/>
  <c r="U1690"/>
  <c r="U2193"/>
  <c r="U2190"/>
  <c r="V2504"/>
  <c r="V2506"/>
  <c r="V2507"/>
  <c r="V2694"/>
  <c r="V2696"/>
  <c r="V2697"/>
  <c r="U764"/>
  <c r="U766"/>
  <c r="U767"/>
  <c r="R332"/>
  <c r="R329"/>
  <c r="R331"/>
  <c r="Q44"/>
  <c r="Q47"/>
  <c r="Q46"/>
  <c r="N380"/>
  <c r="O428"/>
  <c r="O425"/>
  <c r="Q39"/>
  <c r="Q41" s="1"/>
  <c r="Q395"/>
  <c r="Q398"/>
  <c r="O465"/>
  <c r="O85"/>
  <c r="O88"/>
  <c r="P420"/>
  <c r="P423"/>
  <c r="P255"/>
  <c r="P225"/>
  <c r="P253"/>
  <c r="P250"/>
  <c r="P418"/>
  <c r="P415"/>
  <c r="Q429"/>
  <c r="Q431"/>
  <c r="Q432"/>
  <c r="R436"/>
  <c r="R434"/>
  <c r="R437"/>
  <c r="Q150"/>
  <c r="Q412"/>
  <c r="Q409"/>
  <c r="Q411"/>
  <c r="V2321"/>
  <c r="V2322"/>
  <c r="V2319"/>
  <c r="U1990"/>
  <c r="U1993"/>
  <c r="U545"/>
  <c r="U548"/>
  <c r="U1326"/>
  <c r="U1327"/>
  <c r="U1324"/>
  <c r="U604"/>
  <c r="U606"/>
  <c r="U607"/>
  <c r="U733"/>
  <c r="U730"/>
  <c r="U2114"/>
  <c r="U2116"/>
  <c r="U2117"/>
  <c r="U1640"/>
  <c r="U1643"/>
  <c r="T1086"/>
  <c r="T1087"/>
  <c r="T1084"/>
  <c r="V1173"/>
  <c r="V1170"/>
  <c r="U1333"/>
  <c r="U1330"/>
  <c r="U2372"/>
  <c r="U2369"/>
  <c r="U2371"/>
  <c r="U2082"/>
  <c r="U2079"/>
  <c r="U2081"/>
  <c r="U992"/>
  <c r="U989"/>
  <c r="U991"/>
  <c r="U1604"/>
  <c r="U1606"/>
  <c r="U1607"/>
  <c r="U1939"/>
  <c r="U1941"/>
  <c r="U1942"/>
  <c r="U552"/>
  <c r="U549"/>
  <c r="U551"/>
  <c r="V1721"/>
  <c r="V1722"/>
  <c r="V1719"/>
  <c r="V2011"/>
  <c r="V2012"/>
  <c r="V2009"/>
  <c r="V2211"/>
  <c r="V2212"/>
  <c r="V2209"/>
  <c r="U1627"/>
  <c r="U1624"/>
  <c r="U1626"/>
  <c r="U1982"/>
  <c r="U1979"/>
  <c r="U1981"/>
  <c r="R198"/>
  <c r="R195"/>
  <c r="U644"/>
  <c r="U646"/>
  <c r="U647"/>
  <c r="U726"/>
  <c r="U727"/>
  <c r="U724"/>
  <c r="U594"/>
  <c r="U596"/>
  <c r="U597"/>
  <c r="U1429"/>
  <c r="U1431"/>
  <c r="U1432"/>
  <c r="U1739"/>
  <c r="U1741"/>
  <c r="U1742"/>
  <c r="U2623"/>
  <c r="U2620"/>
  <c r="V1045"/>
  <c r="V1048"/>
  <c r="V1130"/>
  <c r="V1133"/>
  <c r="V2230"/>
  <c r="V2233"/>
  <c r="V2360"/>
  <c r="V2363"/>
  <c r="V2400"/>
  <c r="V2403"/>
  <c r="V1730"/>
  <c r="V1733"/>
  <c r="V1890"/>
  <c r="V1893"/>
  <c r="V2020"/>
  <c r="V2023"/>
  <c r="V2140"/>
  <c r="V2143"/>
  <c r="V2220"/>
  <c r="V2223"/>
  <c r="U919"/>
  <c r="U921"/>
  <c r="U922"/>
  <c r="V1615"/>
  <c r="V1618"/>
  <c r="V1775"/>
  <c r="V1778"/>
  <c r="V1935"/>
  <c r="V1938"/>
  <c r="V2055"/>
  <c r="V2058"/>
  <c r="V2145"/>
  <c r="V2148"/>
  <c r="V2245"/>
  <c r="V2248"/>
  <c r="V2345"/>
  <c r="V2348"/>
  <c r="V2455"/>
  <c r="V2458"/>
  <c r="V2510"/>
  <c r="V2513"/>
  <c r="V2625"/>
  <c r="V2628"/>
  <c r="U666"/>
  <c r="U667"/>
  <c r="U664"/>
  <c r="U619"/>
  <c r="U621"/>
  <c r="U622"/>
  <c r="U599"/>
  <c r="U601"/>
  <c r="U602"/>
  <c r="U1469"/>
  <c r="U1471"/>
  <c r="U1472"/>
  <c r="U1569"/>
  <c r="U1571"/>
  <c r="U1572"/>
  <c r="Q170"/>
  <c r="Q173"/>
  <c r="V2045"/>
  <c r="V2048"/>
  <c r="V2225"/>
  <c r="V2228"/>
  <c r="V1610"/>
  <c r="V1613"/>
  <c r="V1695"/>
  <c r="V1698"/>
  <c r="V1865"/>
  <c r="V1868"/>
  <c r="V2040"/>
  <c r="V2043"/>
  <c r="V1835"/>
  <c r="V1838"/>
  <c r="V2175"/>
  <c r="V2178"/>
  <c r="U2267"/>
  <c r="U2264"/>
  <c r="U2266"/>
  <c r="U2537"/>
  <c r="U2534"/>
  <c r="U2536"/>
  <c r="V2471"/>
  <c r="V2472"/>
  <c r="V2469"/>
  <c r="U1250"/>
  <c r="U1253"/>
  <c r="U1395"/>
  <c r="U1398"/>
  <c r="U1190"/>
  <c r="U1193"/>
  <c r="U1500"/>
  <c r="U1503"/>
  <c r="U1435"/>
  <c r="U1438"/>
  <c r="U669"/>
  <c r="U671"/>
  <c r="U672"/>
  <c r="U1476"/>
  <c r="U1477"/>
  <c r="U1474"/>
  <c r="U1810"/>
  <c r="U1813"/>
  <c r="U2285"/>
  <c r="U2288"/>
  <c r="U1755"/>
  <c r="U1758"/>
  <c r="U2235"/>
  <c r="U2238"/>
  <c r="U1303"/>
  <c r="U1300"/>
  <c r="U1413"/>
  <c r="U1410"/>
  <c r="U1353"/>
  <c r="U1350"/>
  <c r="U1174"/>
  <c r="U1176"/>
  <c r="U1177"/>
  <c r="U1481"/>
  <c r="U1482"/>
  <c r="U1479"/>
  <c r="U1053"/>
  <c r="U1050"/>
  <c r="U1179"/>
  <c r="U1181"/>
  <c r="U1182"/>
  <c r="U1075"/>
  <c r="U1078"/>
  <c r="R352"/>
  <c r="R349"/>
  <c r="R351"/>
  <c r="R140"/>
  <c r="R143"/>
  <c r="U1184"/>
  <c r="U1186"/>
  <c r="U1187"/>
  <c r="V514"/>
  <c r="V516"/>
  <c r="V517"/>
  <c r="V556"/>
  <c r="V557"/>
  <c r="V554"/>
  <c r="U2072"/>
  <c r="U2069"/>
  <c r="U2071"/>
  <c r="U904"/>
  <c r="U906"/>
  <c r="U907"/>
  <c r="U2263"/>
  <c r="U2260"/>
  <c r="U1913"/>
  <c r="U1910"/>
  <c r="U1038"/>
  <c r="U1035"/>
  <c r="U1858"/>
  <c r="U1855"/>
  <c r="V805"/>
  <c r="V808"/>
  <c r="V925"/>
  <c r="V928"/>
  <c r="V1155"/>
  <c r="V1158"/>
  <c r="V1655"/>
  <c r="V1658"/>
  <c r="V1750"/>
  <c r="V1753"/>
  <c r="V1830"/>
  <c r="V1833"/>
  <c r="V1915"/>
  <c r="V1918"/>
  <c r="V2015"/>
  <c r="V2018"/>
  <c r="V2689"/>
  <c r="V2691"/>
  <c r="V2692"/>
  <c r="U2662"/>
  <c r="U2659"/>
  <c r="U2661"/>
  <c r="U685"/>
  <c r="U688"/>
  <c r="U1321"/>
  <c r="U1322"/>
  <c r="U1319"/>
  <c r="U1275"/>
  <c r="U1278"/>
  <c r="U2489"/>
  <c r="U2491"/>
  <c r="U2492"/>
  <c r="U689"/>
  <c r="U691"/>
  <c r="U692"/>
  <c r="Q399"/>
  <c r="Q402"/>
  <c r="Q401"/>
  <c r="U1541"/>
  <c r="U1542"/>
  <c r="U1539"/>
  <c r="U855"/>
  <c r="U858"/>
  <c r="U683"/>
  <c r="U680"/>
  <c r="U763"/>
  <c r="U760"/>
  <c r="T675"/>
  <c r="T678"/>
  <c r="U631"/>
  <c r="U632"/>
  <c r="U629"/>
  <c r="U2465"/>
  <c r="U2468"/>
  <c r="U2560"/>
  <c r="U2563"/>
  <c r="U2390"/>
  <c r="U2393"/>
  <c r="T6"/>
  <c r="T4"/>
  <c r="T7"/>
  <c r="U1885"/>
  <c r="U1888"/>
  <c r="U2325"/>
  <c r="U2328"/>
  <c r="U2685"/>
  <c r="U2688"/>
  <c r="V910"/>
  <c r="V913"/>
  <c r="V1070"/>
  <c r="V1073"/>
  <c r="V810"/>
  <c r="V813"/>
  <c r="U626"/>
  <c r="U627"/>
  <c r="U624"/>
  <c r="U704"/>
  <c r="U706"/>
  <c r="U707"/>
  <c r="U611"/>
  <c r="U612"/>
  <c r="U609"/>
  <c r="U1281"/>
  <c r="U1282"/>
  <c r="U1279"/>
  <c r="U1579"/>
  <c r="U1581"/>
  <c r="U1582"/>
  <c r="U1506"/>
  <c r="U1507"/>
  <c r="U1504"/>
  <c r="U661"/>
  <c r="U662"/>
  <c r="U659"/>
  <c r="U739"/>
  <c r="U741"/>
  <c r="U742"/>
  <c r="U1216"/>
  <c r="U1217"/>
  <c r="U1214"/>
  <c r="U1374"/>
  <c r="U1376"/>
  <c r="U1377"/>
  <c r="U1556"/>
  <c r="U1557"/>
  <c r="U1554"/>
  <c r="U1439"/>
  <c r="U1441"/>
  <c r="U1442"/>
  <c r="U1346"/>
  <c r="U1347"/>
  <c r="U1344"/>
  <c r="U1291"/>
  <c r="U1292"/>
  <c r="U1289"/>
  <c r="U1849"/>
  <c r="U1851"/>
  <c r="U1852"/>
  <c r="U2364"/>
  <c r="U2366"/>
  <c r="U2367"/>
  <c r="U2414"/>
  <c r="U2416"/>
  <c r="U2417"/>
  <c r="U2565"/>
  <c r="U2568"/>
  <c r="U1635"/>
  <c r="U1638"/>
  <c r="U2440"/>
  <c r="U2443"/>
  <c r="P292"/>
  <c r="P289"/>
  <c r="P291"/>
  <c r="Q260"/>
  <c r="Q263"/>
  <c r="U1805"/>
  <c r="U1808"/>
  <c r="U2590"/>
  <c r="U2593"/>
  <c r="U2155"/>
  <c r="U2158"/>
  <c r="V1065"/>
  <c r="V1068"/>
  <c r="V540"/>
  <c r="V543"/>
  <c r="V490"/>
  <c r="V493"/>
  <c r="V2350"/>
  <c r="V2353"/>
  <c r="V1685"/>
  <c r="V1688"/>
  <c r="V1845"/>
  <c r="V1848"/>
  <c r="V1985"/>
  <c r="V1988"/>
  <c r="V2105"/>
  <c r="V2108"/>
  <c r="V2185"/>
  <c r="V2188"/>
  <c r="V2295"/>
  <c r="V2298"/>
  <c r="V2435"/>
  <c r="V2438"/>
  <c r="V2475"/>
  <c r="V2478"/>
  <c r="V2585"/>
  <c r="V2588"/>
  <c r="V2675"/>
  <c r="V2678"/>
  <c r="U1210"/>
  <c r="U1213"/>
  <c r="U1335"/>
  <c r="U1338"/>
  <c r="U1530"/>
  <c r="U1533"/>
  <c r="U1340"/>
  <c r="U1343"/>
  <c r="U1255"/>
  <c r="U1258"/>
  <c r="U1535"/>
  <c r="U1538"/>
  <c r="U1947"/>
  <c r="U1944"/>
  <c r="U1946"/>
  <c r="U1919"/>
  <c r="U1921"/>
  <c r="U1922"/>
  <c r="U2413"/>
  <c r="U2410"/>
  <c r="U2163"/>
  <c r="U2160"/>
  <c r="U2033"/>
  <c r="U2030"/>
  <c r="Q201"/>
  <c r="Q202"/>
  <c r="Q199"/>
  <c r="V776"/>
  <c r="V777"/>
  <c r="V774"/>
  <c r="Q485"/>
  <c r="Q488"/>
  <c r="Q180"/>
  <c r="Q183"/>
  <c r="U1586"/>
  <c r="U1587"/>
  <c r="U1584"/>
  <c r="U1514"/>
  <c r="U1516"/>
  <c r="U1517"/>
  <c r="U1563"/>
  <c r="U1560"/>
  <c r="T971"/>
  <c r="T972"/>
  <c r="T969"/>
  <c r="U1058"/>
  <c r="U1055"/>
  <c r="U749"/>
  <c r="U751"/>
  <c r="U752"/>
  <c r="T1029"/>
  <c r="T1031"/>
  <c r="T1032"/>
  <c r="U2153"/>
  <c r="U2150"/>
  <c r="U500"/>
  <c r="U503"/>
  <c r="U1840"/>
  <c r="U1843"/>
  <c r="U870"/>
  <c r="U873"/>
  <c r="U1815"/>
  <c r="U1818"/>
  <c r="U2520"/>
  <c r="U2523"/>
  <c r="T860"/>
  <c r="T863"/>
  <c r="T914"/>
  <c r="T916"/>
  <c r="T917"/>
  <c r="V1010"/>
  <c r="V1013"/>
  <c r="V1140"/>
  <c r="V1143"/>
  <c r="V2274"/>
  <c r="V2276"/>
  <c r="V2277"/>
  <c r="U1318"/>
  <c r="U1315"/>
  <c r="V2580"/>
  <c r="V2583"/>
  <c r="V1796"/>
  <c r="V1797"/>
  <c r="V1794"/>
  <c r="V1961"/>
  <c r="V1962"/>
  <c r="V1959"/>
  <c r="V2271"/>
  <c r="V2272"/>
  <c r="V2269"/>
  <c r="V2394"/>
  <c r="V2396"/>
  <c r="V2397"/>
  <c r="V1859"/>
  <c r="V1861"/>
  <c r="V1862"/>
  <c r="V2129"/>
  <c r="V2131"/>
  <c r="V2132"/>
  <c r="U1380"/>
  <c r="U1383"/>
  <c r="U1747"/>
  <c r="U1744"/>
  <c r="U1746"/>
  <c r="U2207"/>
  <c r="U2204"/>
  <c r="U2206"/>
  <c r="U2597"/>
  <c r="U2594"/>
  <c r="U2596"/>
  <c r="T1015"/>
  <c r="T1018"/>
  <c r="T785"/>
  <c r="T788"/>
  <c r="T1150"/>
  <c r="T1153"/>
  <c r="U735"/>
  <c r="U738"/>
  <c r="R443"/>
  <c r="R440"/>
  <c r="V1821"/>
  <c r="V1822"/>
  <c r="V1819"/>
  <c r="V2374"/>
  <c r="V2376"/>
  <c r="V2377"/>
  <c r="V2089"/>
  <c r="V2091"/>
  <c r="V2092"/>
  <c r="V1764"/>
  <c r="V1766"/>
  <c r="V1767"/>
  <c r="V889"/>
  <c r="V891"/>
  <c r="V892"/>
  <c r="V1061"/>
  <c r="V1062"/>
  <c r="V1059"/>
  <c r="V814"/>
  <c r="V816"/>
  <c r="V817"/>
  <c r="V966"/>
  <c r="V967"/>
  <c r="V964"/>
  <c r="V1164"/>
  <c r="V1166"/>
  <c r="V1167"/>
  <c r="U2035"/>
  <c r="U2038"/>
  <c r="U2445"/>
  <c r="U2448"/>
  <c r="U2120"/>
  <c r="U2123"/>
  <c r="V874"/>
  <c r="V876"/>
  <c r="V877"/>
  <c r="V1619"/>
  <c r="V1621"/>
  <c r="V1622"/>
  <c r="V1799"/>
  <c r="V1801"/>
  <c r="V1802"/>
  <c r="V2420"/>
  <c r="V2423"/>
  <c r="V1595"/>
  <c r="V1598"/>
  <c r="V1651"/>
  <c r="V1652"/>
  <c r="V1649"/>
  <c r="Q210"/>
  <c r="Q213"/>
  <c r="P483"/>
  <c r="P480"/>
  <c r="Q94"/>
  <c r="Q95" s="1"/>
  <c r="Q404"/>
  <c r="Q406" s="1"/>
  <c r="P10"/>
  <c r="P13"/>
  <c r="P277"/>
  <c r="P274"/>
  <c r="P276"/>
  <c r="O294"/>
  <c r="O297" s="1"/>
  <c r="O24"/>
  <c r="O25" s="1"/>
  <c r="Q393"/>
  <c r="P313"/>
  <c r="P310"/>
  <c r="O31"/>
  <c r="N462"/>
  <c r="O462" s="1"/>
  <c r="P317"/>
  <c r="P226"/>
  <c r="P228" s="1"/>
  <c r="M453"/>
  <c r="P421"/>
  <c r="A2787"/>
  <c r="P83" l="1"/>
  <c r="P481"/>
  <c r="Q152"/>
  <c r="P120"/>
  <c r="O187"/>
  <c r="O18"/>
  <c r="P92"/>
  <c r="P149"/>
  <c r="P151"/>
  <c r="O208"/>
  <c r="Q75"/>
  <c r="Q386"/>
  <c r="P482"/>
  <c r="O168"/>
  <c r="P258"/>
  <c r="P242"/>
  <c r="O33"/>
  <c r="P30" s="1"/>
  <c r="P230"/>
  <c r="Q55"/>
  <c r="P378"/>
  <c r="O175"/>
  <c r="P11"/>
  <c r="O107"/>
  <c r="O357"/>
  <c r="P283"/>
  <c r="P280"/>
  <c r="P279"/>
  <c r="P282"/>
  <c r="P281"/>
  <c r="P122"/>
  <c r="Q56"/>
  <c r="Q335"/>
  <c r="Q338"/>
  <c r="P268"/>
  <c r="P265"/>
  <c r="Q336"/>
  <c r="Q334"/>
  <c r="Q337"/>
  <c r="P266"/>
  <c r="P267"/>
  <c r="P264"/>
  <c r="O343"/>
  <c r="P343" s="1"/>
  <c r="O105"/>
  <c r="Q82"/>
  <c r="Q114"/>
  <c r="Q116"/>
  <c r="Q117"/>
  <c r="Q118"/>
  <c r="Q115"/>
  <c r="P318"/>
  <c r="O427"/>
  <c r="P342"/>
  <c r="O186"/>
  <c r="P70"/>
  <c r="O287"/>
  <c r="P15"/>
  <c r="Q385"/>
  <c r="B2784"/>
  <c r="E2770"/>
  <c r="E2771"/>
  <c r="E2772"/>
  <c r="E2773" s="1"/>
  <c r="F2770" s="1"/>
  <c r="J2740"/>
  <c r="J2743"/>
  <c r="P2721"/>
  <c r="P2719"/>
  <c r="P2722"/>
  <c r="Q2709"/>
  <c r="Q2712"/>
  <c r="Q2711"/>
  <c r="Q2715"/>
  <c r="Q2718"/>
  <c r="L2734"/>
  <c r="L2737"/>
  <c r="L2736"/>
  <c r="I2753"/>
  <c r="I2750"/>
  <c r="R2708"/>
  <c r="R2705"/>
  <c r="N2729"/>
  <c r="N2732"/>
  <c r="N2731"/>
  <c r="O2725"/>
  <c r="O2728"/>
  <c r="F2767"/>
  <c r="F2768" s="1"/>
  <c r="F2764"/>
  <c r="F2766"/>
  <c r="K2745"/>
  <c r="K2748"/>
  <c r="S2703"/>
  <c r="S2700"/>
  <c r="H2754"/>
  <c r="H2757"/>
  <c r="H2756"/>
  <c r="D2779"/>
  <c r="D2781" s="1"/>
  <c r="D2775"/>
  <c r="J2742"/>
  <c r="J2741"/>
  <c r="J2739"/>
  <c r="P2723"/>
  <c r="P2720"/>
  <c r="G2763"/>
  <c r="G2760"/>
  <c r="Q2713"/>
  <c r="Q2710"/>
  <c r="Q2716"/>
  <c r="Q2714"/>
  <c r="Q2717"/>
  <c r="L2738"/>
  <c r="L2735"/>
  <c r="I2752"/>
  <c r="I2751"/>
  <c r="I2749"/>
  <c r="R2706"/>
  <c r="R2704"/>
  <c r="R2707"/>
  <c r="N2733"/>
  <c r="N2730"/>
  <c r="O2724"/>
  <c r="O2727"/>
  <c r="O2726"/>
  <c r="G2767"/>
  <c r="G2764"/>
  <c r="G2766"/>
  <c r="K2744"/>
  <c r="K2747"/>
  <c r="K2746"/>
  <c r="S2699"/>
  <c r="S2702"/>
  <c r="S2701"/>
  <c r="H2758"/>
  <c r="H2755"/>
  <c r="A2794"/>
  <c r="P341"/>
  <c r="P16"/>
  <c r="P90"/>
  <c r="P17"/>
  <c r="P327"/>
  <c r="P165"/>
  <c r="Q164" s="1"/>
  <c r="O296"/>
  <c r="O176"/>
  <c r="P53"/>
  <c r="P50"/>
  <c r="P71"/>
  <c r="P49"/>
  <c r="P51"/>
  <c r="P52"/>
  <c r="Q235"/>
  <c r="Q238"/>
  <c r="Q407"/>
  <c r="P241"/>
  <c r="P243" s="1"/>
  <c r="O286"/>
  <c r="O288" s="1"/>
  <c r="P288" s="1"/>
  <c r="Q397"/>
  <c r="O106"/>
  <c r="O108" s="1"/>
  <c r="Q76"/>
  <c r="P72"/>
  <c r="Q78"/>
  <c r="P73"/>
  <c r="Q73" s="1"/>
  <c r="Q69"/>
  <c r="Q42"/>
  <c r="P166"/>
  <c r="N381"/>
  <c r="N383" s="1"/>
  <c r="O356"/>
  <c r="O358" s="1"/>
  <c r="Q317"/>
  <c r="P31"/>
  <c r="O37"/>
  <c r="P240"/>
  <c r="Q239" s="1"/>
  <c r="Q241" s="1"/>
  <c r="P145"/>
  <c r="Q144" s="1"/>
  <c r="Q146" s="1"/>
  <c r="O177"/>
  <c r="O178" s="1"/>
  <c r="Q392"/>
  <c r="P232"/>
  <c r="P233" s="1"/>
  <c r="P372"/>
  <c r="P373" s="1"/>
  <c r="P18"/>
  <c r="Q316"/>
  <c r="Q315"/>
  <c r="Q318"/>
  <c r="R94"/>
  <c r="Q14"/>
  <c r="Q16" s="1"/>
  <c r="Q225"/>
  <c r="Q228"/>
  <c r="P24"/>
  <c r="P34"/>
  <c r="P37" s="1"/>
  <c r="P370"/>
  <c r="P174"/>
  <c r="P176" s="1"/>
  <c r="P284"/>
  <c r="O298"/>
  <c r="Q313"/>
  <c r="Q310"/>
  <c r="R389"/>
  <c r="R391"/>
  <c r="R392"/>
  <c r="Q9"/>
  <c r="Q12"/>
  <c r="Q11"/>
  <c r="Q483"/>
  <c r="Q480"/>
  <c r="R211"/>
  <c r="R209"/>
  <c r="R212"/>
  <c r="W1595"/>
  <c r="W1598"/>
  <c r="W2423"/>
  <c r="W2420"/>
  <c r="V2119"/>
  <c r="V2121"/>
  <c r="V2122"/>
  <c r="V2444"/>
  <c r="V2446"/>
  <c r="V2447"/>
  <c r="V2034"/>
  <c r="V2036"/>
  <c r="V2037"/>
  <c r="S442"/>
  <c r="S439"/>
  <c r="S441"/>
  <c r="V738"/>
  <c r="V735"/>
  <c r="U1150"/>
  <c r="U1153"/>
  <c r="U785"/>
  <c r="U788"/>
  <c r="U1015"/>
  <c r="U1018"/>
  <c r="V1382"/>
  <c r="V1379"/>
  <c r="V1381"/>
  <c r="W2582"/>
  <c r="W2579"/>
  <c r="W2581"/>
  <c r="V1315"/>
  <c r="V1318"/>
  <c r="W1143"/>
  <c r="W1140"/>
  <c r="W1013"/>
  <c r="W1010"/>
  <c r="U862"/>
  <c r="U859"/>
  <c r="U861"/>
  <c r="V2521"/>
  <c r="V2522"/>
  <c r="V2519"/>
  <c r="V1816"/>
  <c r="V1817"/>
  <c r="V1814"/>
  <c r="V869"/>
  <c r="V871"/>
  <c r="V872"/>
  <c r="V1839"/>
  <c r="V1841"/>
  <c r="V1842"/>
  <c r="V499"/>
  <c r="V501"/>
  <c r="V502"/>
  <c r="V2150"/>
  <c r="V2153"/>
  <c r="V1054"/>
  <c r="V1056"/>
  <c r="V1057"/>
  <c r="V1560"/>
  <c r="V1563"/>
  <c r="R183"/>
  <c r="R180"/>
  <c r="R485"/>
  <c r="R488"/>
  <c r="V2031"/>
  <c r="V2032"/>
  <c r="V2029"/>
  <c r="V2159"/>
  <c r="V2161"/>
  <c r="V2162"/>
  <c r="V2411"/>
  <c r="V2412"/>
  <c r="V2409"/>
  <c r="V1538"/>
  <c r="V1535"/>
  <c r="V1258"/>
  <c r="V1255"/>
  <c r="V1343"/>
  <c r="V1340"/>
  <c r="V1533"/>
  <c r="V1530"/>
  <c r="V1338"/>
  <c r="V1335"/>
  <c r="V1213"/>
  <c r="V1210"/>
  <c r="W2678"/>
  <c r="W2675"/>
  <c r="W2588"/>
  <c r="W2585"/>
  <c r="W2478"/>
  <c r="W2475"/>
  <c r="W2438"/>
  <c r="W2435"/>
  <c r="W2298"/>
  <c r="W2295"/>
  <c r="W2188"/>
  <c r="W2185"/>
  <c r="W2108"/>
  <c r="W2105"/>
  <c r="W1988"/>
  <c r="W1985"/>
  <c r="W1848"/>
  <c r="W1845"/>
  <c r="W1688"/>
  <c r="W1685"/>
  <c r="W2353"/>
  <c r="W2350"/>
  <c r="W493"/>
  <c r="W490"/>
  <c r="W543"/>
  <c r="W540"/>
  <c r="W1068"/>
  <c r="W1065"/>
  <c r="V2155"/>
  <c r="V2158"/>
  <c r="V2590"/>
  <c r="V2593"/>
  <c r="V1805"/>
  <c r="V1808"/>
  <c r="R260"/>
  <c r="R263"/>
  <c r="V2441"/>
  <c r="V2442"/>
  <c r="V2439"/>
  <c r="V1634"/>
  <c r="V1636"/>
  <c r="V1637"/>
  <c r="V2566"/>
  <c r="V2567"/>
  <c r="V2564"/>
  <c r="W810"/>
  <c r="W813"/>
  <c r="W1070"/>
  <c r="W1073"/>
  <c r="W910"/>
  <c r="W913"/>
  <c r="V2685"/>
  <c r="V2688"/>
  <c r="V2325"/>
  <c r="V2328"/>
  <c r="V1885"/>
  <c r="V1888"/>
  <c r="V2389"/>
  <c r="V2391"/>
  <c r="V2392"/>
  <c r="V2559"/>
  <c r="V2561"/>
  <c r="V2562"/>
  <c r="V2464"/>
  <c r="V2466"/>
  <c r="V2467"/>
  <c r="U675"/>
  <c r="U678"/>
  <c r="V759"/>
  <c r="V761"/>
  <c r="V762"/>
  <c r="V682"/>
  <c r="V679"/>
  <c r="V681"/>
  <c r="V855"/>
  <c r="V858"/>
  <c r="P104"/>
  <c r="V1277"/>
  <c r="V1274"/>
  <c r="V1276"/>
  <c r="V684"/>
  <c r="V686"/>
  <c r="V687"/>
  <c r="W2015"/>
  <c r="W2018"/>
  <c r="W1915"/>
  <c r="W1918"/>
  <c r="W1830"/>
  <c r="W1833"/>
  <c r="W1750"/>
  <c r="W1753"/>
  <c r="W1655"/>
  <c r="W1658"/>
  <c r="W1155"/>
  <c r="W1158"/>
  <c r="W925"/>
  <c r="W928"/>
  <c r="W805"/>
  <c r="W808"/>
  <c r="V1856"/>
  <c r="V1857"/>
  <c r="V1854"/>
  <c r="V1036"/>
  <c r="V1037"/>
  <c r="V1034"/>
  <c r="V1909"/>
  <c r="V1911"/>
  <c r="V1912"/>
  <c r="V2259"/>
  <c r="V2261"/>
  <c r="V2262"/>
  <c r="S139"/>
  <c r="S141"/>
  <c r="S142"/>
  <c r="V1075"/>
  <c r="V1078"/>
  <c r="V1050"/>
  <c r="V1053"/>
  <c r="V1353"/>
  <c r="V1350"/>
  <c r="V1413"/>
  <c r="V1410"/>
  <c r="V1303"/>
  <c r="V1300"/>
  <c r="V2236"/>
  <c r="V2237"/>
  <c r="V2234"/>
  <c r="V1756"/>
  <c r="V1757"/>
  <c r="V1754"/>
  <c r="V2284"/>
  <c r="V2286"/>
  <c r="V2287"/>
  <c r="V1809"/>
  <c r="V1811"/>
  <c r="V1812"/>
  <c r="V1434"/>
  <c r="V1436"/>
  <c r="V1437"/>
  <c r="V1502"/>
  <c r="V1499"/>
  <c r="V1501"/>
  <c r="V1189"/>
  <c r="V1191"/>
  <c r="V1192"/>
  <c r="V1397"/>
  <c r="V1394"/>
  <c r="V1396"/>
  <c r="V1249"/>
  <c r="V1251"/>
  <c r="V1252"/>
  <c r="W2177"/>
  <c r="W2174"/>
  <c r="W2176"/>
  <c r="W1834"/>
  <c r="W1836"/>
  <c r="W1837"/>
  <c r="W2039"/>
  <c r="W2041"/>
  <c r="W2042"/>
  <c r="W1864"/>
  <c r="W1866"/>
  <c r="W1867"/>
  <c r="W1694"/>
  <c r="W1696"/>
  <c r="W1697"/>
  <c r="W1612"/>
  <c r="W1609"/>
  <c r="W1611"/>
  <c r="W2224"/>
  <c r="W2226"/>
  <c r="W2227"/>
  <c r="W2044"/>
  <c r="W2046"/>
  <c r="W2047"/>
  <c r="R172"/>
  <c r="R169"/>
  <c r="R171"/>
  <c r="W2625"/>
  <c r="W2628"/>
  <c r="W2510"/>
  <c r="W2513"/>
  <c r="W2455"/>
  <c r="W2458"/>
  <c r="W2345"/>
  <c r="W2348"/>
  <c r="W2245"/>
  <c r="W2248"/>
  <c r="W2145"/>
  <c r="W2148"/>
  <c r="W2055"/>
  <c r="W2058"/>
  <c r="W1935"/>
  <c r="W1938"/>
  <c r="W1775"/>
  <c r="W1778"/>
  <c r="W1615"/>
  <c r="W1618"/>
  <c r="W2220"/>
  <c r="W2223"/>
  <c r="W2140"/>
  <c r="W2143"/>
  <c r="W2020"/>
  <c r="W2023"/>
  <c r="W1890"/>
  <c r="W1893"/>
  <c r="W1730"/>
  <c r="W1733"/>
  <c r="W2400"/>
  <c r="W2403"/>
  <c r="W2360"/>
  <c r="W2363"/>
  <c r="W2230"/>
  <c r="W2233"/>
  <c r="W1130"/>
  <c r="W1133"/>
  <c r="W1045"/>
  <c r="W1048"/>
  <c r="V2621"/>
  <c r="V2622"/>
  <c r="V2619"/>
  <c r="S198"/>
  <c r="S195"/>
  <c r="V1329"/>
  <c r="V1331"/>
  <c r="V1332"/>
  <c r="W1171"/>
  <c r="W1169"/>
  <c r="W1172"/>
  <c r="V1640"/>
  <c r="V1643"/>
  <c r="V733"/>
  <c r="V730"/>
  <c r="V546"/>
  <c r="V547"/>
  <c r="V544"/>
  <c r="V1991"/>
  <c r="V1992"/>
  <c r="V1989"/>
  <c r="R153"/>
  <c r="R150"/>
  <c r="Q415"/>
  <c r="Q418"/>
  <c r="Q253"/>
  <c r="Q250"/>
  <c r="Q254"/>
  <c r="Q256" s="1"/>
  <c r="Q419"/>
  <c r="Q422"/>
  <c r="Q421"/>
  <c r="P84"/>
  <c r="P87" s="1"/>
  <c r="P464"/>
  <c r="P467" s="1"/>
  <c r="R396"/>
  <c r="R397"/>
  <c r="R394"/>
  <c r="P426"/>
  <c r="P427"/>
  <c r="P424"/>
  <c r="V2189"/>
  <c r="V2191"/>
  <c r="V2192"/>
  <c r="V1689"/>
  <c r="V1691"/>
  <c r="V1692"/>
  <c r="V723"/>
  <c r="V720"/>
  <c r="V643"/>
  <c r="V640"/>
  <c r="V1428"/>
  <c r="V1425"/>
  <c r="V1248"/>
  <c r="V1245"/>
  <c r="V1040"/>
  <c r="V1043"/>
  <c r="U2524"/>
  <c r="U2526"/>
  <c r="U2527"/>
  <c r="V2635"/>
  <c r="V2638"/>
  <c r="V1969"/>
  <c r="V1971"/>
  <c r="V1972"/>
  <c r="W2135"/>
  <c r="W2138"/>
  <c r="W2670"/>
  <c r="W2673"/>
  <c r="W1977"/>
  <c r="W1974"/>
  <c r="W1976"/>
  <c r="W2172"/>
  <c r="W2169"/>
  <c r="W2171"/>
  <c r="W1932"/>
  <c r="W1929"/>
  <c r="W1931"/>
  <c r="W1672"/>
  <c r="W1669"/>
  <c r="W1671"/>
  <c r="W2214"/>
  <c r="W2216"/>
  <c r="W2217"/>
  <c r="W1904"/>
  <c r="W1906"/>
  <c r="W1907"/>
  <c r="W1724"/>
  <c r="W1726"/>
  <c r="W1727"/>
  <c r="V582"/>
  <c r="V579"/>
  <c r="V581"/>
  <c r="U880"/>
  <c r="U883"/>
  <c r="V1715"/>
  <c r="V1718"/>
  <c r="V1090"/>
  <c r="V1093"/>
  <c r="V1393"/>
  <c r="V1390"/>
  <c r="V1243"/>
  <c r="V1240"/>
  <c r="W2094"/>
  <c r="W2096"/>
  <c r="W2097"/>
  <c r="W1770"/>
  <c r="W1773"/>
  <c r="W1995"/>
  <c r="W1998"/>
  <c r="V1313"/>
  <c r="V1310"/>
  <c r="V709"/>
  <c r="V711"/>
  <c r="V712"/>
  <c r="W2532"/>
  <c r="W2529"/>
  <c r="W2531"/>
  <c r="V1414"/>
  <c r="V1416"/>
  <c r="V1417"/>
  <c r="V2310"/>
  <c r="V2313"/>
  <c r="V1790"/>
  <c r="V1793"/>
  <c r="V1522"/>
  <c r="V1519"/>
  <c r="V1521"/>
  <c r="V2126"/>
  <c r="V2127"/>
  <c r="V2124"/>
  <c r="V840"/>
  <c r="V843"/>
  <c r="V2250"/>
  <c r="V2253"/>
  <c r="V1760"/>
  <c r="V1763"/>
  <c r="V790"/>
  <c r="V793"/>
  <c r="V935"/>
  <c r="V938"/>
  <c r="W2610"/>
  <c r="W2613"/>
  <c r="W2450"/>
  <c r="W2453"/>
  <c r="V2424"/>
  <c r="V2426"/>
  <c r="V2427"/>
  <c r="U773"/>
  <c r="U770"/>
  <c r="V2061"/>
  <c r="V2062"/>
  <c r="V2059"/>
  <c r="V2005"/>
  <c r="V2008"/>
  <c r="T113"/>
  <c r="T110"/>
  <c r="Q61"/>
  <c r="Q59"/>
  <c r="Q62"/>
  <c r="R445"/>
  <c r="R448"/>
  <c r="Q229"/>
  <c r="R130"/>
  <c r="R133"/>
  <c r="W2049"/>
  <c r="W2051"/>
  <c r="W2052"/>
  <c r="W1967"/>
  <c r="W1964"/>
  <c r="W1966"/>
  <c r="V2306"/>
  <c r="V2307"/>
  <c r="V2304"/>
  <c r="V2384"/>
  <c r="V2386"/>
  <c r="V2387"/>
  <c r="V1879"/>
  <c r="V1881"/>
  <c r="V1882"/>
  <c r="V585"/>
  <c r="V588"/>
  <c r="V2354"/>
  <c r="V2356"/>
  <c r="V2357"/>
  <c r="V1197"/>
  <c r="V1194"/>
  <c r="V1196"/>
  <c r="V655"/>
  <c r="V658"/>
  <c r="W562"/>
  <c r="W559"/>
  <c r="W561"/>
  <c r="W457"/>
  <c r="W454"/>
  <c r="W456"/>
  <c r="V2086"/>
  <c r="V2087"/>
  <c r="V2084"/>
  <c r="V2331"/>
  <c r="V2332"/>
  <c r="V2329"/>
  <c r="V1568"/>
  <c r="V1565"/>
  <c r="V1268"/>
  <c r="V1265"/>
  <c r="V1373"/>
  <c r="V1370"/>
  <c r="U2540"/>
  <c r="U2543"/>
  <c r="V2025"/>
  <c r="V2028"/>
  <c r="V2406"/>
  <c r="V2407"/>
  <c r="V2404"/>
  <c r="W832"/>
  <c r="W829"/>
  <c r="W831"/>
  <c r="W1079"/>
  <c r="W1081"/>
  <c r="W1082"/>
  <c r="V1297"/>
  <c r="V1294"/>
  <c r="V1296"/>
  <c r="V1229"/>
  <c r="V1231"/>
  <c r="V1232"/>
  <c r="V1544"/>
  <c r="V1546"/>
  <c r="V1547"/>
  <c r="V1287"/>
  <c r="V1284"/>
  <c r="V1286"/>
  <c r="V1528"/>
  <c r="V1525"/>
  <c r="U2075"/>
  <c r="U2078"/>
  <c r="W2340"/>
  <c r="W2343"/>
  <c r="V1784"/>
  <c r="V1786"/>
  <c r="V1787"/>
  <c r="V834"/>
  <c r="V836"/>
  <c r="V837"/>
  <c r="V2241"/>
  <c r="V2242"/>
  <c r="V2239"/>
  <c r="V1954"/>
  <c r="V1956"/>
  <c r="V1957"/>
  <c r="V2656"/>
  <c r="V2657"/>
  <c r="V2654"/>
  <c r="V1459"/>
  <c r="V1461"/>
  <c r="V1462"/>
  <c r="V1387"/>
  <c r="V1384"/>
  <c r="V1386"/>
  <c r="V2604"/>
  <c r="V2606"/>
  <c r="V2607"/>
  <c r="V1900"/>
  <c r="V1903"/>
  <c r="R384"/>
  <c r="R386" s="1"/>
  <c r="V1405"/>
  <c r="V1408"/>
  <c r="W1870"/>
  <c r="W1873"/>
  <c r="W1705"/>
  <c r="W1708"/>
  <c r="W1095"/>
  <c r="W1098"/>
  <c r="V2001"/>
  <c r="V2002"/>
  <c r="V1999"/>
  <c r="V2316"/>
  <c r="V2317"/>
  <c r="V2314"/>
  <c r="W1002"/>
  <c r="W999"/>
  <c r="W1001"/>
  <c r="W949"/>
  <c r="W951"/>
  <c r="W952"/>
  <c r="W852"/>
  <c r="W849"/>
  <c r="W851"/>
  <c r="V2196"/>
  <c r="V2197"/>
  <c r="V2194"/>
  <c r="V649"/>
  <c r="V651"/>
  <c r="V652"/>
  <c r="V1549"/>
  <c r="V1551"/>
  <c r="V1552"/>
  <c r="V1362"/>
  <c r="V1359"/>
  <c r="V1361"/>
  <c r="V577"/>
  <c r="V574"/>
  <c r="V576"/>
  <c r="U2255"/>
  <c r="U2258"/>
  <c r="V1364"/>
  <c r="V1366"/>
  <c r="V1367"/>
  <c r="V1452"/>
  <c r="V1449"/>
  <c r="V1451"/>
  <c r="V698"/>
  <c r="V695"/>
  <c r="V1447"/>
  <c r="V1444"/>
  <c r="V1446"/>
  <c r="V1509"/>
  <c r="V1511"/>
  <c r="V1512"/>
  <c r="V1202"/>
  <c r="V1199"/>
  <c r="V1201"/>
  <c r="V1263"/>
  <c r="V1260"/>
  <c r="W1119"/>
  <c r="W1121"/>
  <c r="W1122"/>
  <c r="W962"/>
  <c r="W959"/>
  <c r="W961"/>
  <c r="V984"/>
  <c r="V986"/>
  <c r="V987"/>
  <c r="V511"/>
  <c r="V512"/>
  <c r="V509"/>
  <c r="V2570"/>
  <c r="V2573"/>
  <c r="V825"/>
  <c r="V828"/>
  <c r="V526"/>
  <c r="V527"/>
  <c r="V524"/>
  <c r="V864"/>
  <c r="V866"/>
  <c r="V867"/>
  <c r="V1004"/>
  <c r="V1006"/>
  <c r="V1007"/>
  <c r="V529"/>
  <c r="V531"/>
  <c r="V532"/>
  <c r="Q100"/>
  <c r="Q103"/>
  <c r="R162"/>
  <c r="R159"/>
  <c r="R161"/>
  <c r="Q134"/>
  <c r="Q136" s="1"/>
  <c r="P204"/>
  <c r="P206" s="1"/>
  <c r="O270"/>
  <c r="O273"/>
  <c r="R54"/>
  <c r="R57" s="1"/>
  <c r="Q276"/>
  <c r="Q277"/>
  <c r="Q274"/>
  <c r="R408"/>
  <c r="R405"/>
  <c r="W1650"/>
  <c r="W1653"/>
  <c r="W1799"/>
  <c r="W1801"/>
  <c r="W1802"/>
  <c r="W1619"/>
  <c r="W1621"/>
  <c r="W1622"/>
  <c r="W874"/>
  <c r="W876"/>
  <c r="W877"/>
  <c r="W1165"/>
  <c r="W1168"/>
  <c r="W965"/>
  <c r="W968"/>
  <c r="W815"/>
  <c r="W818"/>
  <c r="W1060"/>
  <c r="W1063"/>
  <c r="W890"/>
  <c r="W893"/>
  <c r="W1765"/>
  <c r="W1768"/>
  <c r="W2090"/>
  <c r="W2093"/>
  <c r="W2375"/>
  <c r="W2378"/>
  <c r="W1820"/>
  <c r="W1823"/>
  <c r="V2594"/>
  <c r="V2596"/>
  <c r="V2597"/>
  <c r="V2204"/>
  <c r="V2206"/>
  <c r="V2207"/>
  <c r="V1744"/>
  <c r="V1746"/>
  <c r="V1747"/>
  <c r="W2130"/>
  <c r="W2133"/>
  <c r="W1860"/>
  <c r="W1863"/>
  <c r="W2395"/>
  <c r="W2398"/>
  <c r="W2270"/>
  <c r="W2273"/>
  <c r="W1960"/>
  <c r="W1963"/>
  <c r="W1795"/>
  <c r="W1798"/>
  <c r="W2275"/>
  <c r="W2278"/>
  <c r="U915"/>
  <c r="U918"/>
  <c r="U1030"/>
  <c r="U1033"/>
  <c r="V753"/>
  <c r="V750"/>
  <c r="U969"/>
  <c r="U971"/>
  <c r="U972"/>
  <c r="V1518"/>
  <c r="V1515"/>
  <c r="V1588"/>
  <c r="V1585"/>
  <c r="W775"/>
  <c r="W778"/>
  <c r="R199"/>
  <c r="R201"/>
  <c r="R202"/>
  <c r="V1921"/>
  <c r="V1922"/>
  <c r="V1919"/>
  <c r="V1944"/>
  <c r="V1946"/>
  <c r="V1947"/>
  <c r="Q289"/>
  <c r="Q291"/>
  <c r="Q292"/>
  <c r="V2418"/>
  <c r="V2415"/>
  <c r="V2365"/>
  <c r="V2368"/>
  <c r="V1850"/>
  <c r="V1853"/>
  <c r="V1293"/>
  <c r="V1290"/>
  <c r="V1348"/>
  <c r="V1345"/>
  <c r="V1443"/>
  <c r="V1440"/>
  <c r="V1558"/>
  <c r="V1555"/>
  <c r="V1378"/>
  <c r="V1375"/>
  <c r="V1218"/>
  <c r="V1215"/>
  <c r="V743"/>
  <c r="V740"/>
  <c r="V663"/>
  <c r="V660"/>
  <c r="V1508"/>
  <c r="V1505"/>
  <c r="V1583"/>
  <c r="V1580"/>
  <c r="V1283"/>
  <c r="V1280"/>
  <c r="V613"/>
  <c r="V610"/>
  <c r="V708"/>
  <c r="V705"/>
  <c r="V628"/>
  <c r="V625"/>
  <c r="U8"/>
  <c r="U5"/>
  <c r="V629"/>
  <c r="V631"/>
  <c r="V632"/>
  <c r="V1539"/>
  <c r="V1541"/>
  <c r="V1542"/>
  <c r="R399"/>
  <c r="R402"/>
  <c r="R401"/>
  <c r="V689"/>
  <c r="V691"/>
  <c r="V692"/>
  <c r="V2490"/>
  <c r="V2493"/>
  <c r="V1323"/>
  <c r="V1320"/>
  <c r="V2660"/>
  <c r="V2663"/>
  <c r="W2693"/>
  <c r="W2690"/>
  <c r="V906"/>
  <c r="V907"/>
  <c r="V904"/>
  <c r="V2069"/>
  <c r="V2071"/>
  <c r="V2072"/>
  <c r="W557"/>
  <c r="W554"/>
  <c r="W556"/>
  <c r="W514"/>
  <c r="W516"/>
  <c r="W517"/>
  <c r="V1187"/>
  <c r="V1184"/>
  <c r="V1186"/>
  <c r="S349"/>
  <c r="S351"/>
  <c r="S352"/>
  <c r="V1179"/>
  <c r="V1181"/>
  <c r="V1182"/>
  <c r="V1480"/>
  <c r="V1483"/>
  <c r="V1174"/>
  <c r="V1176"/>
  <c r="V1177"/>
  <c r="V1475"/>
  <c r="V1478"/>
  <c r="V670"/>
  <c r="V673"/>
  <c r="W2470"/>
  <c r="W2473"/>
  <c r="V2538"/>
  <c r="V2535"/>
  <c r="V2266"/>
  <c r="V2267"/>
  <c r="V2264"/>
  <c r="V1573"/>
  <c r="V1570"/>
  <c r="V1473"/>
  <c r="V1470"/>
  <c r="V603"/>
  <c r="V600"/>
  <c r="V623"/>
  <c r="V620"/>
  <c r="V668"/>
  <c r="V665"/>
  <c r="V920"/>
  <c r="V923"/>
  <c r="V1740"/>
  <c r="V1743"/>
  <c r="V1429"/>
  <c r="V1431"/>
  <c r="V1432"/>
  <c r="V597"/>
  <c r="V594"/>
  <c r="V596"/>
  <c r="V724"/>
  <c r="V726"/>
  <c r="V727"/>
  <c r="V647"/>
  <c r="V644"/>
  <c r="V646"/>
  <c r="V1980"/>
  <c r="V1983"/>
  <c r="V1625"/>
  <c r="V1628"/>
  <c r="W2210"/>
  <c r="W2213"/>
  <c r="W2010"/>
  <c r="W2013"/>
  <c r="W1720"/>
  <c r="W1723"/>
  <c r="V549"/>
  <c r="V551"/>
  <c r="V552"/>
  <c r="V1939"/>
  <c r="V1941"/>
  <c r="V1942"/>
  <c r="V1604"/>
  <c r="V1606"/>
  <c r="V1607"/>
  <c r="V991"/>
  <c r="V992"/>
  <c r="V989"/>
  <c r="V2081"/>
  <c r="V2082"/>
  <c r="V2079"/>
  <c r="V2371"/>
  <c r="V2372"/>
  <c r="V2369"/>
  <c r="U1084"/>
  <c r="U1086"/>
  <c r="U1087"/>
  <c r="V2115"/>
  <c r="V2118"/>
  <c r="V608"/>
  <c r="V605"/>
  <c r="V1328"/>
  <c r="V1325"/>
  <c r="W2322"/>
  <c r="W2319"/>
  <c r="W2321"/>
  <c r="R413"/>
  <c r="R410"/>
  <c r="S438"/>
  <c r="S435"/>
  <c r="R433"/>
  <c r="R430"/>
  <c r="Q478"/>
  <c r="Q475"/>
  <c r="P364"/>
  <c r="P367" s="1"/>
  <c r="R40"/>
  <c r="R43"/>
  <c r="R44"/>
  <c r="R47"/>
  <c r="R46"/>
  <c r="S330"/>
  <c r="S333"/>
  <c r="V764"/>
  <c r="V766"/>
  <c r="V767"/>
  <c r="W2694"/>
  <c r="W2696"/>
  <c r="W2697"/>
  <c r="W2504"/>
  <c r="W2506"/>
  <c r="W2507"/>
  <c r="V1467"/>
  <c r="V1464"/>
  <c r="V1466"/>
  <c r="U795"/>
  <c r="U798"/>
  <c r="W523"/>
  <c r="W520"/>
  <c r="V1826"/>
  <c r="V1827"/>
  <c r="V1824"/>
  <c r="V1208"/>
  <c r="V1205"/>
  <c r="U618"/>
  <c r="U615"/>
  <c r="V155"/>
  <c r="V158"/>
  <c r="U2462"/>
  <c r="U2459"/>
  <c r="U2461"/>
  <c r="W2618"/>
  <c r="W2615"/>
  <c r="W2498"/>
  <c r="W2495"/>
  <c r="W1118"/>
  <c r="W1115"/>
  <c r="W1028"/>
  <c r="W1025"/>
  <c r="V718"/>
  <c r="V715"/>
  <c r="V1110"/>
  <c r="V1113"/>
  <c r="V1894"/>
  <c r="V1896"/>
  <c r="V1897"/>
  <c r="V1660"/>
  <c r="V1663"/>
  <c r="V1600"/>
  <c r="V1603"/>
  <c r="V2515"/>
  <c r="V2518"/>
  <c r="V2575"/>
  <c r="V2578"/>
  <c r="V2555"/>
  <c r="V2558"/>
  <c r="V1875"/>
  <c r="V1878"/>
  <c r="V930"/>
  <c r="V933"/>
  <c r="V1124"/>
  <c r="V1126"/>
  <c r="V1127"/>
  <c r="V1225"/>
  <c r="V1228"/>
  <c r="V1591"/>
  <c r="V1592"/>
  <c r="V1589"/>
  <c r="U2650"/>
  <c r="U2653"/>
  <c r="V1419"/>
  <c r="V1421"/>
  <c r="V1422"/>
  <c r="S345"/>
  <c r="S348"/>
  <c r="V1399"/>
  <c r="V1401"/>
  <c r="V1402"/>
  <c r="P469"/>
  <c r="P471"/>
  <c r="P472"/>
  <c r="V2110"/>
  <c r="V2113"/>
  <c r="V1497"/>
  <c r="V1494"/>
  <c r="V1496"/>
  <c r="W2432"/>
  <c r="W2429"/>
  <c r="W2431"/>
  <c r="V1487"/>
  <c r="V1484"/>
  <c r="V1486"/>
  <c r="V1272"/>
  <c r="V1269"/>
  <c r="V1271"/>
  <c r="V1307"/>
  <c r="V1304"/>
  <c r="V1306"/>
  <c r="V702"/>
  <c r="V699"/>
  <c r="V701"/>
  <c r="V744"/>
  <c r="V746"/>
  <c r="V747"/>
  <c r="V592"/>
  <c r="V589"/>
  <c r="V591"/>
  <c r="V2200"/>
  <c r="V2203"/>
  <c r="V1700"/>
  <c r="V1703"/>
  <c r="V1100"/>
  <c r="V1103"/>
  <c r="U754"/>
  <c r="U756"/>
  <c r="U757"/>
  <c r="W2668"/>
  <c r="W2665"/>
  <c r="W2548"/>
  <c r="W2545"/>
  <c r="R21"/>
  <c r="R19"/>
  <c r="R22"/>
  <c r="R359"/>
  <c r="R362"/>
  <c r="R361"/>
  <c r="V634"/>
  <c r="V636"/>
  <c r="V637"/>
  <c r="V307"/>
  <c r="V304"/>
  <c r="V306"/>
  <c r="W1019"/>
  <c r="W1021"/>
  <c r="W1022"/>
  <c r="W977"/>
  <c r="W974"/>
  <c r="W976"/>
  <c r="W884"/>
  <c r="W886"/>
  <c r="W887"/>
  <c r="W802"/>
  <c r="W799"/>
  <c r="W801"/>
  <c r="V2065"/>
  <c r="V2068"/>
  <c r="V1710"/>
  <c r="V1713"/>
  <c r="W2335"/>
  <c r="W2338"/>
  <c r="U2647"/>
  <c r="U2644"/>
  <c r="U2646"/>
  <c r="W1675"/>
  <c r="W1678"/>
  <c r="V1145"/>
  <c r="V1148"/>
  <c r="W1105"/>
  <c r="W1108"/>
  <c r="W895"/>
  <c r="W898"/>
  <c r="W2290"/>
  <c r="W2293"/>
  <c r="W2599"/>
  <c r="W2601"/>
  <c r="W2602"/>
  <c r="V2481"/>
  <c r="V2482"/>
  <c r="V2479"/>
  <c r="V1736"/>
  <c r="V1737"/>
  <c r="V1734"/>
  <c r="V2485"/>
  <c r="V2488"/>
  <c r="V495"/>
  <c r="V498"/>
  <c r="W1927"/>
  <c r="W1924"/>
  <c r="W1926"/>
  <c r="V2681"/>
  <c r="V2682"/>
  <c r="V2679"/>
  <c r="V2550"/>
  <c r="V2553"/>
  <c r="V2641"/>
  <c r="V2642"/>
  <c r="V2639"/>
  <c r="V1235"/>
  <c r="V1238"/>
  <c r="V1490"/>
  <c r="V1493"/>
  <c r="V2164"/>
  <c r="V2166"/>
  <c r="V2167"/>
  <c r="V1644"/>
  <c r="V1646"/>
  <c r="V1647"/>
  <c r="V572"/>
  <c r="V569"/>
  <c r="V571"/>
  <c r="V956"/>
  <c r="V957"/>
  <c r="V954"/>
  <c r="V1666"/>
  <c r="V1667"/>
  <c r="V1664"/>
  <c r="V1629"/>
  <c r="V1631"/>
  <c r="V1632"/>
  <c r="V2500"/>
  <c r="V2503"/>
  <c r="V1222"/>
  <c r="V1219"/>
  <c r="V1221"/>
  <c r="T323"/>
  <c r="T320"/>
  <c r="W538"/>
  <c r="W535"/>
  <c r="V2629"/>
  <c r="V2631"/>
  <c r="V2632"/>
  <c r="V1160"/>
  <c r="V1163"/>
  <c r="U1135"/>
  <c r="U1138"/>
  <c r="W568"/>
  <c r="W565"/>
  <c r="W998"/>
  <c r="W995"/>
  <c r="W948"/>
  <c r="W945"/>
  <c r="W848"/>
  <c r="W845"/>
  <c r="V1358"/>
  <c r="V1355"/>
  <c r="W979"/>
  <c r="W981"/>
  <c r="W982"/>
  <c r="W902"/>
  <c r="W899"/>
  <c r="W901"/>
  <c r="W819"/>
  <c r="W821"/>
  <c r="W822"/>
  <c r="W507"/>
  <c r="W504"/>
  <c r="W506"/>
  <c r="W782"/>
  <c r="W779"/>
  <c r="W781"/>
  <c r="V1457"/>
  <c r="V1454"/>
  <c r="V1456"/>
  <c r="V941"/>
  <c r="V942"/>
  <c r="V939"/>
  <c r="V1578"/>
  <c r="V1575"/>
  <c r="W2299"/>
  <c r="W2301"/>
  <c r="W2302"/>
  <c r="W2182"/>
  <c r="W2179"/>
  <c r="W2181"/>
  <c r="W2099"/>
  <c r="W2101"/>
  <c r="W2102"/>
  <c r="W1952"/>
  <c r="W1949"/>
  <c r="W1951"/>
  <c r="W1779"/>
  <c r="W1781"/>
  <c r="W1782"/>
  <c r="W1682"/>
  <c r="W1679"/>
  <c r="W1681"/>
  <c r="W2379"/>
  <c r="W2381"/>
  <c r="W2382"/>
  <c r="W2282"/>
  <c r="W2279"/>
  <c r="W2281"/>
  <c r="R302"/>
  <c r="R299"/>
  <c r="R301"/>
  <c r="P128"/>
  <c r="P125"/>
  <c r="R218"/>
  <c r="R215"/>
  <c r="Q89"/>
  <c r="Q123"/>
  <c r="Q120"/>
  <c r="Q97"/>
  <c r="Q96"/>
  <c r="O36"/>
  <c r="P147"/>
  <c r="P167"/>
  <c r="O127"/>
  <c r="Q58"/>
  <c r="Q387"/>
  <c r="Q388" s="1"/>
  <c r="P326"/>
  <c r="Q81"/>
  <c r="Q83" s="1"/>
  <c r="P32"/>
  <c r="P33" s="1"/>
  <c r="O355"/>
  <c r="N188"/>
  <c r="O295"/>
  <c r="P91"/>
  <c r="P93" s="1"/>
  <c r="N450"/>
  <c r="N453"/>
  <c r="Q311"/>
  <c r="Q312"/>
  <c r="Q309"/>
  <c r="R393"/>
  <c r="R390"/>
  <c r="Q13"/>
  <c r="Q10"/>
  <c r="Q482"/>
  <c r="Q479"/>
  <c r="Q481"/>
  <c r="R210"/>
  <c r="R213"/>
  <c r="W1597"/>
  <c r="W1594"/>
  <c r="W1596"/>
  <c r="W2422"/>
  <c r="W2419"/>
  <c r="W2421"/>
  <c r="V2120"/>
  <c r="V2123"/>
  <c r="V2445"/>
  <c r="V2448"/>
  <c r="V2035"/>
  <c r="V2038"/>
  <c r="S440"/>
  <c r="S443"/>
  <c r="V737"/>
  <c r="V734"/>
  <c r="V736"/>
  <c r="U1152"/>
  <c r="U1149"/>
  <c r="U1151"/>
  <c r="U784"/>
  <c r="U786"/>
  <c r="U787"/>
  <c r="U1017"/>
  <c r="U1014"/>
  <c r="U1016"/>
  <c r="V1383"/>
  <c r="V1380"/>
  <c r="W2580"/>
  <c r="W2583"/>
  <c r="V1317"/>
  <c r="V1314"/>
  <c r="V1316"/>
  <c r="W1142"/>
  <c r="W1139"/>
  <c r="W1141"/>
  <c r="W1009"/>
  <c r="W1011"/>
  <c r="W1012"/>
  <c r="U860"/>
  <c r="U863"/>
  <c r="V2520"/>
  <c r="V2523"/>
  <c r="V1815"/>
  <c r="V1818"/>
  <c r="V870"/>
  <c r="V873"/>
  <c r="V1840"/>
  <c r="V1843"/>
  <c r="V500"/>
  <c r="V503"/>
  <c r="V2151"/>
  <c r="V2152"/>
  <c r="V2149"/>
  <c r="V1055"/>
  <c r="V1058"/>
  <c r="V1562"/>
  <c r="V1559"/>
  <c r="V1561"/>
  <c r="R181"/>
  <c r="R179"/>
  <c r="R182"/>
  <c r="R484"/>
  <c r="R487"/>
  <c r="R486"/>
  <c r="V2030"/>
  <c r="V2033"/>
  <c r="V2160"/>
  <c r="V2163"/>
  <c r="V2410"/>
  <c r="V2413"/>
  <c r="V1534"/>
  <c r="V1536"/>
  <c r="V1537"/>
  <c r="V1257"/>
  <c r="V1254"/>
  <c r="V1256"/>
  <c r="V1339"/>
  <c r="V1341"/>
  <c r="V1342"/>
  <c r="V1532"/>
  <c r="V1529"/>
  <c r="V1531"/>
  <c r="V1334"/>
  <c r="V1336"/>
  <c r="V1337"/>
  <c r="V1209"/>
  <c r="V1211"/>
  <c r="V1212"/>
  <c r="W2677"/>
  <c r="W2674"/>
  <c r="W2676"/>
  <c r="W2584"/>
  <c r="W2586"/>
  <c r="W2587"/>
  <c r="W2477"/>
  <c r="W2474"/>
  <c r="W2476"/>
  <c r="W2434"/>
  <c r="W2436"/>
  <c r="W2437"/>
  <c r="W2297"/>
  <c r="W2294"/>
  <c r="W2296"/>
  <c r="W2184"/>
  <c r="W2186"/>
  <c r="W2187"/>
  <c r="W2107"/>
  <c r="W2104"/>
  <c r="W2106"/>
  <c r="W1984"/>
  <c r="W1986"/>
  <c r="W1987"/>
  <c r="W1847"/>
  <c r="W1844"/>
  <c r="W1846"/>
  <c r="W1684"/>
  <c r="W1686"/>
  <c r="W1687"/>
  <c r="W2352"/>
  <c r="W2349"/>
  <c r="W2351"/>
  <c r="W489"/>
  <c r="W491"/>
  <c r="W492"/>
  <c r="W542"/>
  <c r="W539"/>
  <c r="W541"/>
  <c r="W1067"/>
  <c r="W1064"/>
  <c r="W1066"/>
  <c r="V2154"/>
  <c r="V2156"/>
  <c r="V2157"/>
  <c r="V2591"/>
  <c r="V2592"/>
  <c r="V2589"/>
  <c r="V1804"/>
  <c r="V1806"/>
  <c r="V1807"/>
  <c r="R259"/>
  <c r="R261"/>
  <c r="R262"/>
  <c r="V2440"/>
  <c r="V2443"/>
  <c r="V1635"/>
  <c r="V1638"/>
  <c r="V2565"/>
  <c r="V2568"/>
  <c r="W812"/>
  <c r="W809"/>
  <c r="W811"/>
  <c r="W1072"/>
  <c r="W1069"/>
  <c r="W1071"/>
  <c r="W909"/>
  <c r="W911"/>
  <c r="W912"/>
  <c r="V2686"/>
  <c r="V2687"/>
  <c r="V2684"/>
  <c r="V2326"/>
  <c r="V2327"/>
  <c r="V2324"/>
  <c r="V1886"/>
  <c r="V1887"/>
  <c r="V1884"/>
  <c r="V2390"/>
  <c r="V2393"/>
  <c r="V2560"/>
  <c r="V2563"/>
  <c r="V2465"/>
  <c r="V2468"/>
  <c r="U676"/>
  <c r="U677"/>
  <c r="U674"/>
  <c r="V763"/>
  <c r="V760"/>
  <c r="V683"/>
  <c r="V680"/>
  <c r="V856"/>
  <c r="V857"/>
  <c r="V854"/>
  <c r="V1278"/>
  <c r="V1275"/>
  <c r="V685"/>
  <c r="V688"/>
  <c r="W2014"/>
  <c r="W2016"/>
  <c r="W2017"/>
  <c r="W1917"/>
  <c r="W1914"/>
  <c r="W1916"/>
  <c r="W1829"/>
  <c r="W1831"/>
  <c r="W1832"/>
  <c r="W1752"/>
  <c r="W1749"/>
  <c r="W1751"/>
  <c r="W1654"/>
  <c r="W1656"/>
  <c r="W1657"/>
  <c r="W1157"/>
  <c r="W1154"/>
  <c r="W1156"/>
  <c r="W924"/>
  <c r="W926"/>
  <c r="W927"/>
  <c r="W807"/>
  <c r="W804"/>
  <c r="W806"/>
  <c r="V1855"/>
  <c r="V1858"/>
  <c r="V1035"/>
  <c r="V1038"/>
  <c r="V1910"/>
  <c r="V1913"/>
  <c r="V2260"/>
  <c r="V2263"/>
  <c r="S140"/>
  <c r="S143"/>
  <c r="V1076"/>
  <c r="V1077"/>
  <c r="V1074"/>
  <c r="V1051"/>
  <c r="V1052"/>
  <c r="V1049"/>
  <c r="V1352"/>
  <c r="V1349"/>
  <c r="V1351"/>
  <c r="V1409"/>
  <c r="V1411"/>
  <c r="V1412"/>
  <c r="V1302"/>
  <c r="V1299"/>
  <c r="V1301"/>
  <c r="V2235"/>
  <c r="V2238"/>
  <c r="V1755"/>
  <c r="V1758"/>
  <c r="V2285"/>
  <c r="V2288"/>
  <c r="V1810"/>
  <c r="V1813"/>
  <c r="V1435"/>
  <c r="V1438"/>
  <c r="V1500"/>
  <c r="V1503"/>
  <c r="V1190"/>
  <c r="V1193"/>
  <c r="V1395"/>
  <c r="V1398"/>
  <c r="V1250"/>
  <c r="V1253"/>
  <c r="W2175"/>
  <c r="W2178"/>
  <c r="W1835"/>
  <c r="W1838"/>
  <c r="W2040"/>
  <c r="W2043"/>
  <c r="W1865"/>
  <c r="W1868"/>
  <c r="W1695"/>
  <c r="W1698"/>
  <c r="W1610"/>
  <c r="W1613"/>
  <c r="W2225"/>
  <c r="W2228"/>
  <c r="W2045"/>
  <c r="W2048"/>
  <c r="R170"/>
  <c r="R173"/>
  <c r="W2627"/>
  <c r="W2624"/>
  <c r="W2626"/>
  <c r="W2509"/>
  <c r="W2511"/>
  <c r="W2512"/>
  <c r="W2457"/>
  <c r="W2454"/>
  <c r="W2456"/>
  <c r="W2344"/>
  <c r="W2346"/>
  <c r="W2347"/>
  <c r="W2247"/>
  <c r="W2244"/>
  <c r="W2246"/>
  <c r="W2144"/>
  <c r="W2146"/>
  <c r="W2147"/>
  <c r="W2057"/>
  <c r="W2054"/>
  <c r="W2056"/>
  <c r="W1934"/>
  <c r="W1936"/>
  <c r="W1937"/>
  <c r="W1777"/>
  <c r="W1774"/>
  <c r="W1776"/>
  <c r="W1614"/>
  <c r="W1616"/>
  <c r="W1617"/>
  <c r="W2219"/>
  <c r="W2221"/>
  <c r="W2222"/>
  <c r="W2142"/>
  <c r="W2139"/>
  <c r="W2141"/>
  <c r="W2019"/>
  <c r="W2021"/>
  <c r="W2022"/>
  <c r="W1892"/>
  <c r="W1889"/>
  <c r="W1891"/>
  <c r="W1729"/>
  <c r="W1731"/>
  <c r="W1732"/>
  <c r="W2402"/>
  <c r="W2399"/>
  <c r="W2401"/>
  <c r="W2359"/>
  <c r="W2361"/>
  <c r="W2362"/>
  <c r="W2232"/>
  <c r="W2229"/>
  <c r="W2231"/>
  <c r="W1129"/>
  <c r="W1131"/>
  <c r="W1132"/>
  <c r="W1047"/>
  <c r="W1044"/>
  <c r="W1046"/>
  <c r="V2620"/>
  <c r="V2623"/>
  <c r="S196"/>
  <c r="S194"/>
  <c r="S197"/>
  <c r="V1333"/>
  <c r="V1330"/>
  <c r="W1170"/>
  <c r="W1173"/>
  <c r="V1641"/>
  <c r="V1642"/>
  <c r="V1639"/>
  <c r="V729"/>
  <c r="V731"/>
  <c r="V732"/>
  <c r="V545"/>
  <c r="V548"/>
  <c r="V1990"/>
  <c r="V1993"/>
  <c r="R151"/>
  <c r="R149"/>
  <c r="R152"/>
  <c r="Q416"/>
  <c r="Q414"/>
  <c r="Q417"/>
  <c r="Q251"/>
  <c r="Q249"/>
  <c r="Q252"/>
  <c r="Q224"/>
  <c r="Q227" s="1"/>
  <c r="Q258"/>
  <c r="Q255"/>
  <c r="Q420"/>
  <c r="Q423"/>
  <c r="P465"/>
  <c r="R398"/>
  <c r="R395"/>
  <c r="P425"/>
  <c r="P428"/>
  <c r="O379"/>
  <c r="V2190"/>
  <c r="V2193"/>
  <c r="V1690"/>
  <c r="V1693"/>
  <c r="V719"/>
  <c r="V721"/>
  <c r="V722"/>
  <c r="V642"/>
  <c r="V639"/>
  <c r="V641"/>
  <c r="V1427"/>
  <c r="V1424"/>
  <c r="V1426"/>
  <c r="V1247"/>
  <c r="V1244"/>
  <c r="V1246"/>
  <c r="V1039"/>
  <c r="V1041"/>
  <c r="V1042"/>
  <c r="U2528"/>
  <c r="U2525"/>
  <c r="V2634"/>
  <c r="V2636"/>
  <c r="V2637"/>
  <c r="V1970"/>
  <c r="V1973"/>
  <c r="W2137"/>
  <c r="W2134"/>
  <c r="W2136"/>
  <c r="W2672"/>
  <c r="W2669"/>
  <c r="W2671"/>
  <c r="W1975"/>
  <c r="W1978"/>
  <c r="W2170"/>
  <c r="W2173"/>
  <c r="W1930"/>
  <c r="W1933"/>
  <c r="W1670"/>
  <c r="W1673"/>
  <c r="W2215"/>
  <c r="W2218"/>
  <c r="W1905"/>
  <c r="W1908"/>
  <c r="W1725"/>
  <c r="W1728"/>
  <c r="V580"/>
  <c r="V583"/>
  <c r="U882"/>
  <c r="U879"/>
  <c r="U881"/>
  <c r="V1714"/>
  <c r="V1716"/>
  <c r="V1717"/>
  <c r="V1091"/>
  <c r="V1092"/>
  <c r="V1089"/>
  <c r="V1389"/>
  <c r="V1391"/>
  <c r="V1392"/>
  <c r="V1242"/>
  <c r="V1239"/>
  <c r="V1241"/>
  <c r="W2095"/>
  <c r="W2098"/>
  <c r="W1769"/>
  <c r="W1771"/>
  <c r="W1772"/>
  <c r="W1997"/>
  <c r="W1994"/>
  <c r="W1996"/>
  <c r="V1309"/>
  <c r="V1311"/>
  <c r="V1312"/>
  <c r="V713"/>
  <c r="V710"/>
  <c r="W2533"/>
  <c r="W2530"/>
  <c r="V1418"/>
  <c r="V1415"/>
  <c r="V2309"/>
  <c r="V2311"/>
  <c r="V2312"/>
  <c r="V1789"/>
  <c r="V1791"/>
  <c r="V1792"/>
  <c r="V1520"/>
  <c r="V1523"/>
  <c r="V2125"/>
  <c r="V2128"/>
  <c r="V841"/>
  <c r="V842"/>
  <c r="V839"/>
  <c r="V2251"/>
  <c r="V2252"/>
  <c r="V2249"/>
  <c r="V1761"/>
  <c r="V1762"/>
  <c r="V1759"/>
  <c r="V791"/>
  <c r="V792"/>
  <c r="V789"/>
  <c r="V934"/>
  <c r="V936"/>
  <c r="V937"/>
  <c r="W2609"/>
  <c r="W2611"/>
  <c r="W2612"/>
  <c r="W2449"/>
  <c r="W2451"/>
  <c r="W2452"/>
  <c r="V2428"/>
  <c r="V2425"/>
  <c r="U769"/>
  <c r="U771"/>
  <c r="U772"/>
  <c r="V2060"/>
  <c r="V2063"/>
  <c r="V2006"/>
  <c r="V2007"/>
  <c r="V2004"/>
  <c r="T112"/>
  <c r="T109"/>
  <c r="T111"/>
  <c r="Q63"/>
  <c r="Q60"/>
  <c r="R444"/>
  <c r="R447"/>
  <c r="R446"/>
  <c r="R74"/>
  <c r="R75" s="1"/>
  <c r="R129"/>
  <c r="R132"/>
  <c r="R131"/>
  <c r="W2053"/>
  <c r="W2050"/>
  <c r="W1968"/>
  <c r="W1965"/>
  <c r="V2305"/>
  <c r="V2308"/>
  <c r="V2385"/>
  <c r="V2388"/>
  <c r="V1880"/>
  <c r="V1883"/>
  <c r="V587"/>
  <c r="V584"/>
  <c r="V586"/>
  <c r="V2355"/>
  <c r="V2358"/>
  <c r="V1198"/>
  <c r="V1195"/>
  <c r="V654"/>
  <c r="V656"/>
  <c r="V657"/>
  <c r="W563"/>
  <c r="W560"/>
  <c r="W458"/>
  <c r="W455"/>
  <c r="V2085"/>
  <c r="V2088"/>
  <c r="V2330"/>
  <c r="V2333"/>
  <c r="V1567"/>
  <c r="V1564"/>
  <c r="V1566"/>
  <c r="V1264"/>
  <c r="V1266"/>
  <c r="V1267"/>
  <c r="V1372"/>
  <c r="V1369"/>
  <c r="V1371"/>
  <c r="U2542"/>
  <c r="U2539"/>
  <c r="U2541"/>
  <c r="V2026"/>
  <c r="V2027"/>
  <c r="V2024"/>
  <c r="V2408"/>
  <c r="V2405"/>
  <c r="W830"/>
  <c r="W833"/>
  <c r="W1080"/>
  <c r="W1083"/>
  <c r="V1298"/>
  <c r="V1295"/>
  <c r="V1233"/>
  <c r="V1230"/>
  <c r="V1548"/>
  <c r="V1545"/>
  <c r="V1288"/>
  <c r="V1285"/>
  <c r="V1527"/>
  <c r="V1524"/>
  <c r="V1526"/>
  <c r="U2077"/>
  <c r="U2074"/>
  <c r="U2076"/>
  <c r="W2339"/>
  <c r="W2341"/>
  <c r="W2342"/>
  <c r="V1785"/>
  <c r="V1788"/>
  <c r="V835"/>
  <c r="V838"/>
  <c r="V2240"/>
  <c r="V2243"/>
  <c r="V1955"/>
  <c r="V1958"/>
  <c r="V2658"/>
  <c r="V2655"/>
  <c r="V1463"/>
  <c r="V1460"/>
  <c r="V1388"/>
  <c r="V1385"/>
  <c r="V2608"/>
  <c r="V2605"/>
  <c r="V1901"/>
  <c r="V1902"/>
  <c r="V1899"/>
  <c r="V1404"/>
  <c r="V1406"/>
  <c r="V1407"/>
  <c r="W1872"/>
  <c r="W1869"/>
  <c r="W1871"/>
  <c r="W1707"/>
  <c r="W1704"/>
  <c r="W1706"/>
  <c r="W1097"/>
  <c r="W1094"/>
  <c r="W1096"/>
  <c r="V2000"/>
  <c r="V2003"/>
  <c r="V2315"/>
  <c r="V2318"/>
  <c r="W1000"/>
  <c r="W1003"/>
  <c r="W950"/>
  <c r="W953"/>
  <c r="W850"/>
  <c r="W853"/>
  <c r="V2195"/>
  <c r="V2198"/>
  <c r="V653"/>
  <c r="V650"/>
  <c r="V1553"/>
  <c r="V1550"/>
  <c r="V1363"/>
  <c r="V1360"/>
  <c r="V578"/>
  <c r="V575"/>
  <c r="U2257"/>
  <c r="U2254"/>
  <c r="U2256"/>
  <c r="V1365"/>
  <c r="V1368"/>
  <c r="V1450"/>
  <c r="V1453"/>
  <c r="V697"/>
  <c r="V694"/>
  <c r="V696"/>
  <c r="V1448"/>
  <c r="V1445"/>
  <c r="V1513"/>
  <c r="V1510"/>
  <c r="V1203"/>
  <c r="V1200"/>
  <c r="V1262"/>
  <c r="V1259"/>
  <c r="V1261"/>
  <c r="W1120"/>
  <c r="W1123"/>
  <c r="W960"/>
  <c r="W963"/>
  <c r="V985"/>
  <c r="V988"/>
  <c r="V510"/>
  <c r="V513"/>
  <c r="V2569"/>
  <c r="V2571"/>
  <c r="V2572"/>
  <c r="V824"/>
  <c r="V826"/>
  <c r="V827"/>
  <c r="V525"/>
  <c r="V528"/>
  <c r="V865"/>
  <c r="V868"/>
  <c r="V1005"/>
  <c r="V1008"/>
  <c r="V530"/>
  <c r="V533"/>
  <c r="Q99"/>
  <c r="Q102"/>
  <c r="Q101"/>
  <c r="R160"/>
  <c r="R163"/>
  <c r="Q135"/>
  <c r="Q138"/>
  <c r="Q374"/>
  <c r="Q376" s="1"/>
  <c r="P328"/>
  <c r="P325"/>
  <c r="Q80"/>
  <c r="P245"/>
  <c r="P248"/>
  <c r="P219"/>
  <c r="P220" s="1"/>
  <c r="P205"/>
  <c r="Q278"/>
  <c r="Q275"/>
  <c r="R406"/>
  <c r="R407"/>
  <c r="R404"/>
  <c r="W1652"/>
  <c r="W1649"/>
  <c r="W1651"/>
  <c r="W1800"/>
  <c r="W1803"/>
  <c r="W1620"/>
  <c r="W1623"/>
  <c r="W875"/>
  <c r="W878"/>
  <c r="W1164"/>
  <c r="W1166"/>
  <c r="W1167"/>
  <c r="W967"/>
  <c r="W964"/>
  <c r="W966"/>
  <c r="W814"/>
  <c r="W816"/>
  <c r="W817"/>
  <c r="W1062"/>
  <c r="W1059"/>
  <c r="W1061"/>
  <c r="W889"/>
  <c r="W891"/>
  <c r="W892"/>
  <c r="W1764"/>
  <c r="W1766"/>
  <c r="W1767"/>
  <c r="W2089"/>
  <c r="W2091"/>
  <c r="W2092"/>
  <c r="W2374"/>
  <c r="W2376"/>
  <c r="W2377"/>
  <c r="W1822"/>
  <c r="W1819"/>
  <c r="W1821"/>
  <c r="V2595"/>
  <c r="V2598"/>
  <c r="V2205"/>
  <c r="V2208"/>
  <c r="V1745"/>
  <c r="V1748"/>
  <c r="W2129"/>
  <c r="W2131"/>
  <c r="W2132"/>
  <c r="W1859"/>
  <c r="W1861"/>
  <c r="W1862"/>
  <c r="W2394"/>
  <c r="W2396"/>
  <c r="W2397"/>
  <c r="W2272"/>
  <c r="W2269"/>
  <c r="W2271"/>
  <c r="W1962"/>
  <c r="W1959"/>
  <c r="W1961"/>
  <c r="W1797"/>
  <c r="W1794"/>
  <c r="W1796"/>
  <c r="W2274"/>
  <c r="W2276"/>
  <c r="W2277"/>
  <c r="U917"/>
  <c r="U914"/>
  <c r="U916"/>
  <c r="U1032"/>
  <c r="U1029"/>
  <c r="U1031"/>
  <c r="V749"/>
  <c r="V751"/>
  <c r="V752"/>
  <c r="U970"/>
  <c r="U973"/>
  <c r="V1517"/>
  <c r="V1514"/>
  <c r="V1516"/>
  <c r="V1587"/>
  <c r="V1584"/>
  <c r="V1586"/>
  <c r="W777"/>
  <c r="W774"/>
  <c r="W776"/>
  <c r="R203"/>
  <c r="R200"/>
  <c r="V1920"/>
  <c r="V1923"/>
  <c r="V1945"/>
  <c r="V1948"/>
  <c r="Q293"/>
  <c r="Q290"/>
  <c r="V2416"/>
  <c r="V2417"/>
  <c r="V2414"/>
  <c r="V2366"/>
  <c r="V2367"/>
  <c r="V2364"/>
  <c r="V1851"/>
  <c r="V1852"/>
  <c r="V1849"/>
  <c r="V1292"/>
  <c r="V1289"/>
  <c r="V1291"/>
  <c r="V1344"/>
  <c r="V1346"/>
  <c r="V1347"/>
  <c r="V1442"/>
  <c r="V1439"/>
  <c r="V1441"/>
  <c r="V1554"/>
  <c r="V1556"/>
  <c r="V1557"/>
  <c r="V1377"/>
  <c r="V1374"/>
  <c r="V1376"/>
  <c r="V1214"/>
  <c r="V1216"/>
  <c r="V1217"/>
  <c r="V742"/>
  <c r="V739"/>
  <c r="V741"/>
  <c r="V659"/>
  <c r="V661"/>
  <c r="V662"/>
  <c r="V1504"/>
  <c r="V1506"/>
  <c r="V1507"/>
  <c r="V1582"/>
  <c r="V1579"/>
  <c r="V1581"/>
  <c r="V1279"/>
  <c r="V1281"/>
  <c r="V1282"/>
  <c r="V609"/>
  <c r="V611"/>
  <c r="V612"/>
  <c r="V707"/>
  <c r="V704"/>
  <c r="V706"/>
  <c r="V624"/>
  <c r="V626"/>
  <c r="V627"/>
  <c r="U7"/>
  <c r="U6"/>
  <c r="U4"/>
  <c r="V630"/>
  <c r="V633"/>
  <c r="V1543"/>
  <c r="V1540"/>
  <c r="R403"/>
  <c r="R400"/>
  <c r="V693"/>
  <c r="V690"/>
  <c r="V2489"/>
  <c r="V2491"/>
  <c r="V2492"/>
  <c r="V1319"/>
  <c r="V1321"/>
  <c r="V1322"/>
  <c r="V2659"/>
  <c r="V2661"/>
  <c r="V2662"/>
  <c r="W2689"/>
  <c r="W2691"/>
  <c r="W2692"/>
  <c r="V905"/>
  <c r="V908"/>
  <c r="V2070"/>
  <c r="V2073"/>
  <c r="W558"/>
  <c r="W555"/>
  <c r="W518"/>
  <c r="W515"/>
  <c r="V1188"/>
  <c r="V1185"/>
  <c r="S350"/>
  <c r="S353"/>
  <c r="V1183"/>
  <c r="V1180"/>
  <c r="V1482"/>
  <c r="V1479"/>
  <c r="V1481"/>
  <c r="V1175"/>
  <c r="V1178"/>
  <c r="V1474"/>
  <c r="V1476"/>
  <c r="V1477"/>
  <c r="V669"/>
  <c r="V671"/>
  <c r="V672"/>
  <c r="W2472"/>
  <c r="W2469"/>
  <c r="W2471"/>
  <c r="V2536"/>
  <c r="V2537"/>
  <c r="V2534"/>
  <c r="V2265"/>
  <c r="V2268"/>
  <c r="V1569"/>
  <c r="V1571"/>
  <c r="V1572"/>
  <c r="V1469"/>
  <c r="V1471"/>
  <c r="V1472"/>
  <c r="V599"/>
  <c r="V601"/>
  <c r="V602"/>
  <c r="V619"/>
  <c r="V621"/>
  <c r="V622"/>
  <c r="V667"/>
  <c r="V664"/>
  <c r="V666"/>
  <c r="V921"/>
  <c r="V922"/>
  <c r="V919"/>
  <c r="V1741"/>
  <c r="V1742"/>
  <c r="V1739"/>
  <c r="V1433"/>
  <c r="V1430"/>
  <c r="V598"/>
  <c r="V595"/>
  <c r="V728"/>
  <c r="V725"/>
  <c r="V648"/>
  <c r="V645"/>
  <c r="V1979"/>
  <c r="V1981"/>
  <c r="V1982"/>
  <c r="V1624"/>
  <c r="V1626"/>
  <c r="V1627"/>
  <c r="W2212"/>
  <c r="W2209"/>
  <c r="W2211"/>
  <c r="W2012"/>
  <c r="W2009"/>
  <c r="W2011"/>
  <c r="W1722"/>
  <c r="W1719"/>
  <c r="W1721"/>
  <c r="V550"/>
  <c r="V553"/>
  <c r="V1940"/>
  <c r="V1943"/>
  <c r="V1605"/>
  <c r="V1608"/>
  <c r="V990"/>
  <c r="V993"/>
  <c r="V2080"/>
  <c r="V2083"/>
  <c r="V2370"/>
  <c r="V2373"/>
  <c r="U1088"/>
  <c r="U1085"/>
  <c r="V2116"/>
  <c r="V2117"/>
  <c r="V2114"/>
  <c r="V607"/>
  <c r="V604"/>
  <c r="V606"/>
  <c r="V1324"/>
  <c r="V1326"/>
  <c r="V1327"/>
  <c r="W2320"/>
  <c r="W2323"/>
  <c r="R409"/>
  <c r="R411"/>
  <c r="R412"/>
  <c r="S434"/>
  <c r="S437"/>
  <c r="S436"/>
  <c r="R429"/>
  <c r="R431"/>
  <c r="R432"/>
  <c r="Q476"/>
  <c r="Q474"/>
  <c r="Q477"/>
  <c r="P365"/>
  <c r="R39"/>
  <c r="R41"/>
  <c r="R42"/>
  <c r="R48"/>
  <c r="R45"/>
  <c r="S331"/>
  <c r="S332"/>
  <c r="S329"/>
  <c r="V768"/>
  <c r="V765"/>
  <c r="W2695"/>
  <c r="W2698"/>
  <c r="W2505"/>
  <c r="W2508"/>
  <c r="V1468"/>
  <c r="V1465"/>
  <c r="U797"/>
  <c r="U794"/>
  <c r="U796"/>
  <c r="W519"/>
  <c r="W521"/>
  <c r="W522"/>
  <c r="V1825"/>
  <c r="V1828"/>
  <c r="V1207"/>
  <c r="V1204"/>
  <c r="V1206"/>
  <c r="U616"/>
  <c r="U617"/>
  <c r="U614"/>
  <c r="V154"/>
  <c r="V156"/>
  <c r="V157"/>
  <c r="U2460"/>
  <c r="U2463"/>
  <c r="W2617"/>
  <c r="W2614"/>
  <c r="W2616"/>
  <c r="W2494"/>
  <c r="W2496"/>
  <c r="W2497"/>
  <c r="W1114"/>
  <c r="W1116"/>
  <c r="W1117"/>
  <c r="W1024"/>
  <c r="W1026"/>
  <c r="W1027"/>
  <c r="V717"/>
  <c r="V714"/>
  <c r="V716"/>
  <c r="V1109"/>
  <c r="V1111"/>
  <c r="V1112"/>
  <c r="V1895"/>
  <c r="V1898"/>
  <c r="V1661"/>
  <c r="V1662"/>
  <c r="V1659"/>
  <c r="V1601"/>
  <c r="V1602"/>
  <c r="V1599"/>
  <c r="V2516"/>
  <c r="V2517"/>
  <c r="V2514"/>
  <c r="V2576"/>
  <c r="V2577"/>
  <c r="V2574"/>
  <c r="V2556"/>
  <c r="V2557"/>
  <c r="V2554"/>
  <c r="V1876"/>
  <c r="V1877"/>
  <c r="V1874"/>
  <c r="V931"/>
  <c r="V932"/>
  <c r="V929"/>
  <c r="V1125"/>
  <c r="V1128"/>
  <c r="V1227"/>
  <c r="V1224"/>
  <c r="V1226"/>
  <c r="V1590"/>
  <c r="V1593"/>
  <c r="U2652"/>
  <c r="U2649"/>
  <c r="U2651"/>
  <c r="V1423"/>
  <c r="V1420"/>
  <c r="S346"/>
  <c r="S344"/>
  <c r="S347"/>
  <c r="V1400"/>
  <c r="V1403"/>
  <c r="P473"/>
  <c r="P470"/>
  <c r="V2109"/>
  <c r="V2111"/>
  <c r="V2112"/>
  <c r="V1498"/>
  <c r="V1495"/>
  <c r="W2433"/>
  <c r="W2430"/>
  <c r="V1488"/>
  <c r="V1485"/>
  <c r="V1273"/>
  <c r="V1270"/>
  <c r="V1308"/>
  <c r="V1305"/>
  <c r="V703"/>
  <c r="V700"/>
  <c r="V748"/>
  <c r="V745"/>
  <c r="V590"/>
  <c r="V593"/>
  <c r="V2201"/>
  <c r="V2202"/>
  <c r="V2199"/>
  <c r="V1701"/>
  <c r="V1702"/>
  <c r="V1699"/>
  <c r="V1101"/>
  <c r="V1102"/>
  <c r="V1099"/>
  <c r="U755"/>
  <c r="U758"/>
  <c r="W2667"/>
  <c r="W2664"/>
  <c r="W2666"/>
  <c r="W2544"/>
  <c r="W2546"/>
  <c r="W2547"/>
  <c r="R23"/>
  <c r="R20"/>
  <c r="R363"/>
  <c r="R360"/>
  <c r="V638"/>
  <c r="V635"/>
  <c r="V308"/>
  <c r="V305"/>
  <c r="W1023"/>
  <c r="W1020"/>
  <c r="W978"/>
  <c r="W975"/>
  <c r="W888"/>
  <c r="W885"/>
  <c r="W803"/>
  <c r="W800"/>
  <c r="V2064"/>
  <c r="V2066"/>
  <c r="V2067"/>
  <c r="V1709"/>
  <c r="V1711"/>
  <c r="V1712"/>
  <c r="W2337"/>
  <c r="W2334"/>
  <c r="W2336"/>
  <c r="U2648"/>
  <c r="U2645"/>
  <c r="W1677"/>
  <c r="W1674"/>
  <c r="W1676"/>
  <c r="V1144"/>
  <c r="V1146"/>
  <c r="V1147"/>
  <c r="W1104"/>
  <c r="W1106"/>
  <c r="W1107"/>
  <c r="W897"/>
  <c r="W894"/>
  <c r="W896"/>
  <c r="W2289"/>
  <c r="W2291"/>
  <c r="W2292"/>
  <c r="W2603"/>
  <c r="W2600"/>
  <c r="V2480"/>
  <c r="V2483"/>
  <c r="V1735"/>
  <c r="V1738"/>
  <c r="V2486"/>
  <c r="V2487"/>
  <c r="V2484"/>
  <c r="V496"/>
  <c r="V497"/>
  <c r="V494"/>
  <c r="W1925"/>
  <c r="W1928"/>
  <c r="V2680"/>
  <c r="V2683"/>
  <c r="V2549"/>
  <c r="V2551"/>
  <c r="V2552"/>
  <c r="V2643"/>
  <c r="V2640"/>
  <c r="V1237"/>
  <c r="V1234"/>
  <c r="V1236"/>
  <c r="V1489"/>
  <c r="V1491"/>
  <c r="V1492"/>
  <c r="V2165"/>
  <c r="V2168"/>
  <c r="V1645"/>
  <c r="V1648"/>
  <c r="V570"/>
  <c r="V573"/>
  <c r="V955"/>
  <c r="V958"/>
  <c r="V1665"/>
  <c r="V1668"/>
  <c r="V1630"/>
  <c r="V1633"/>
  <c r="V2501"/>
  <c r="V2502"/>
  <c r="V2499"/>
  <c r="V1220"/>
  <c r="V1223"/>
  <c r="T322"/>
  <c r="T319"/>
  <c r="T321"/>
  <c r="W537"/>
  <c r="W534"/>
  <c r="W536"/>
  <c r="V2630"/>
  <c r="V2633"/>
  <c r="V1161"/>
  <c r="V1162"/>
  <c r="V1159"/>
  <c r="U1137"/>
  <c r="U1134"/>
  <c r="U1136"/>
  <c r="W564"/>
  <c r="W566"/>
  <c r="W567"/>
  <c r="W997"/>
  <c r="W994"/>
  <c r="W996"/>
  <c r="W944"/>
  <c r="W946"/>
  <c r="W947"/>
  <c r="W847"/>
  <c r="W844"/>
  <c r="W846"/>
  <c r="V1357"/>
  <c r="V1354"/>
  <c r="V1356"/>
  <c r="W980"/>
  <c r="W983"/>
  <c r="W900"/>
  <c r="W903"/>
  <c r="W820"/>
  <c r="W823"/>
  <c r="W505"/>
  <c r="W508"/>
  <c r="W780"/>
  <c r="W783"/>
  <c r="V1458"/>
  <c r="V1455"/>
  <c r="V940"/>
  <c r="V943"/>
  <c r="V1577"/>
  <c r="V1574"/>
  <c r="V1576"/>
  <c r="W2303"/>
  <c r="W2300"/>
  <c r="W2183"/>
  <c r="W2180"/>
  <c r="W2103"/>
  <c r="W2100"/>
  <c r="W1953"/>
  <c r="W1950"/>
  <c r="W1783"/>
  <c r="W1780"/>
  <c r="W1683"/>
  <c r="W1680"/>
  <c r="W2383"/>
  <c r="W2380"/>
  <c r="W2283"/>
  <c r="W2280"/>
  <c r="R300"/>
  <c r="R303"/>
  <c r="P127"/>
  <c r="P124"/>
  <c r="P126"/>
  <c r="P189"/>
  <c r="P190" s="1"/>
  <c r="R217"/>
  <c r="R214"/>
  <c r="R216"/>
  <c r="Q119"/>
  <c r="Q122"/>
  <c r="Q121"/>
  <c r="P64"/>
  <c r="P65" s="1"/>
  <c r="O26"/>
  <c r="O27"/>
  <c r="P27" s="1"/>
  <c r="N463"/>
  <c r="A2792"/>
  <c r="P285" l="1"/>
  <c r="Q147"/>
  <c r="Q72"/>
  <c r="Q280"/>
  <c r="Q283"/>
  <c r="Q279"/>
  <c r="Q282"/>
  <c r="Q281"/>
  <c r="P340"/>
  <c r="Q343"/>
  <c r="R340" s="1"/>
  <c r="Q340"/>
  <c r="R339" s="1"/>
  <c r="Q265"/>
  <c r="Q268"/>
  <c r="R334"/>
  <c r="R337"/>
  <c r="R336"/>
  <c r="Q98"/>
  <c r="R98" s="1"/>
  <c r="Q264"/>
  <c r="Q266"/>
  <c r="Q267"/>
  <c r="R335"/>
  <c r="R338"/>
  <c r="R117"/>
  <c r="R114"/>
  <c r="R116"/>
  <c r="R115"/>
  <c r="R118"/>
  <c r="D2780"/>
  <c r="E2779" s="1"/>
  <c r="E2782" s="1"/>
  <c r="E2783" s="1"/>
  <c r="F2780" s="1"/>
  <c r="B2789"/>
  <c r="I2754"/>
  <c r="I2757"/>
  <c r="I2756"/>
  <c r="O2731"/>
  <c r="O2729"/>
  <c r="O2732"/>
  <c r="M2734"/>
  <c r="M2737"/>
  <c r="M2736"/>
  <c r="R2710"/>
  <c r="R2713"/>
  <c r="H2763"/>
  <c r="H2760"/>
  <c r="Q2720"/>
  <c r="Q2723"/>
  <c r="E2774"/>
  <c r="T2701"/>
  <c r="T2699"/>
  <c r="T2702"/>
  <c r="L2748"/>
  <c r="L2745"/>
  <c r="G2768"/>
  <c r="G2765"/>
  <c r="P2724"/>
  <c r="P2727"/>
  <c r="P2726"/>
  <c r="S2704"/>
  <c r="S2707"/>
  <c r="S2706"/>
  <c r="J2751"/>
  <c r="J2749"/>
  <c r="J2752"/>
  <c r="R2714"/>
  <c r="R2717"/>
  <c r="R2716"/>
  <c r="K2739"/>
  <c r="K2742"/>
  <c r="K2741"/>
  <c r="D2784"/>
  <c r="D2786" s="1"/>
  <c r="P466"/>
  <c r="P468" s="1"/>
  <c r="P105"/>
  <c r="P286"/>
  <c r="Q70"/>
  <c r="R72" s="1"/>
  <c r="A2799"/>
  <c r="I2755"/>
  <c r="I2758"/>
  <c r="O2730"/>
  <c r="O2733"/>
  <c r="M2735"/>
  <c r="M2738"/>
  <c r="R2709"/>
  <c r="R2712"/>
  <c r="R2711"/>
  <c r="H2762"/>
  <c r="H2761"/>
  <c r="H2759"/>
  <c r="Q2722"/>
  <c r="Q2721"/>
  <c r="Q2719"/>
  <c r="T2700"/>
  <c r="T2703"/>
  <c r="L2747"/>
  <c r="L2746"/>
  <c r="L2744"/>
  <c r="P2728"/>
  <c r="P2725"/>
  <c r="S2705"/>
  <c r="S2708"/>
  <c r="J2750"/>
  <c r="J2753"/>
  <c r="R2718"/>
  <c r="R2715"/>
  <c r="K2743"/>
  <c r="K2740"/>
  <c r="G2771"/>
  <c r="G2772"/>
  <c r="G2769"/>
  <c r="F2771"/>
  <c r="F2772"/>
  <c r="F2773" s="1"/>
  <c r="F2769"/>
  <c r="O380"/>
  <c r="P379" s="1"/>
  <c r="P107"/>
  <c r="P106"/>
  <c r="R237"/>
  <c r="R236"/>
  <c r="R234"/>
  <c r="Q53"/>
  <c r="Q50"/>
  <c r="O28"/>
  <c r="P25" s="1"/>
  <c r="Q242"/>
  <c r="R238"/>
  <c r="R235"/>
  <c r="Q52"/>
  <c r="Q49"/>
  <c r="Q51"/>
  <c r="O382"/>
  <c r="Q243"/>
  <c r="R240" s="1"/>
  <c r="Q240"/>
  <c r="R76"/>
  <c r="R77"/>
  <c r="P85"/>
  <c r="Q84" s="1"/>
  <c r="Q87" s="1"/>
  <c r="P168"/>
  <c r="Q168" s="1"/>
  <c r="O38"/>
  <c r="R56"/>
  <c r="P207"/>
  <c r="P208" s="1"/>
  <c r="P177"/>
  <c r="Q166"/>
  <c r="P178"/>
  <c r="Q175" s="1"/>
  <c r="P175"/>
  <c r="Q177" s="1"/>
  <c r="R73"/>
  <c r="R70"/>
  <c r="P192"/>
  <c r="Q91"/>
  <c r="Q230"/>
  <c r="R97"/>
  <c r="R69"/>
  <c r="P66"/>
  <c r="Q92"/>
  <c r="Q232"/>
  <c r="P287"/>
  <c r="Q17"/>
  <c r="Q18" s="1"/>
  <c r="Q71"/>
  <c r="Q64"/>
  <c r="Q219"/>
  <c r="S74"/>
  <c r="Q33"/>
  <c r="Q30"/>
  <c r="R229"/>
  <c r="Q189"/>
  <c r="R388"/>
  <c r="R385"/>
  <c r="Q104"/>
  <c r="Q107" s="1"/>
  <c r="S299"/>
  <c r="S301"/>
  <c r="S302"/>
  <c r="W940"/>
  <c r="W943"/>
  <c r="W1456"/>
  <c r="W1457"/>
  <c r="W1454"/>
  <c r="W2629"/>
  <c r="W2631"/>
  <c r="W2632"/>
  <c r="W1219"/>
  <c r="W1221"/>
  <c r="W1222"/>
  <c r="W1629"/>
  <c r="W1631"/>
  <c r="W1632"/>
  <c r="W1667"/>
  <c r="W1664"/>
  <c r="W1666"/>
  <c r="W957"/>
  <c r="W954"/>
  <c r="W956"/>
  <c r="W571"/>
  <c r="W572"/>
  <c r="W569"/>
  <c r="W1644"/>
  <c r="W1646"/>
  <c r="W1647"/>
  <c r="W2164"/>
  <c r="W2166"/>
  <c r="W2167"/>
  <c r="W2640"/>
  <c r="W2643"/>
  <c r="W2679"/>
  <c r="W2681"/>
  <c r="W2682"/>
  <c r="W1734"/>
  <c r="W1736"/>
  <c r="W1737"/>
  <c r="W2479"/>
  <c r="W2481"/>
  <c r="W2482"/>
  <c r="V2646"/>
  <c r="V2647"/>
  <c r="V2644"/>
  <c r="W308"/>
  <c r="W305"/>
  <c r="W638"/>
  <c r="W635"/>
  <c r="S363"/>
  <c r="S360"/>
  <c r="S23"/>
  <c r="S20"/>
  <c r="V755"/>
  <c r="V758"/>
  <c r="W591"/>
  <c r="W592"/>
  <c r="W589"/>
  <c r="W748"/>
  <c r="W745"/>
  <c r="W703"/>
  <c r="W700"/>
  <c r="W1308"/>
  <c r="W1305"/>
  <c r="W1273"/>
  <c r="W1270"/>
  <c r="W1488"/>
  <c r="W1485"/>
  <c r="W1498"/>
  <c r="W1495"/>
  <c r="Q469"/>
  <c r="Q471"/>
  <c r="Q472"/>
  <c r="W1400"/>
  <c r="W1403"/>
  <c r="W1423"/>
  <c r="W1420"/>
  <c r="W1593"/>
  <c r="W1590"/>
  <c r="W1127"/>
  <c r="W1124"/>
  <c r="W1126"/>
  <c r="W1898"/>
  <c r="W1895"/>
  <c r="V2459"/>
  <c r="V2461"/>
  <c r="V2462"/>
  <c r="W1825"/>
  <c r="W1828"/>
  <c r="W1464"/>
  <c r="W1466"/>
  <c r="W1467"/>
  <c r="W764"/>
  <c r="W766"/>
  <c r="W767"/>
  <c r="S48"/>
  <c r="S45"/>
  <c r="Q364"/>
  <c r="Q367" s="1"/>
  <c r="V1085"/>
  <c r="V1088"/>
  <c r="W2372"/>
  <c r="W2369"/>
  <c r="W2371"/>
  <c r="W2082"/>
  <c r="W2079"/>
  <c r="W2081"/>
  <c r="W992"/>
  <c r="W989"/>
  <c r="W991"/>
  <c r="W1604"/>
  <c r="W1606"/>
  <c r="W1607"/>
  <c r="W1939"/>
  <c r="W1941"/>
  <c r="W1942"/>
  <c r="W549"/>
  <c r="W551"/>
  <c r="W552"/>
  <c r="W646"/>
  <c r="W647"/>
  <c r="W644"/>
  <c r="W724"/>
  <c r="W726"/>
  <c r="W727"/>
  <c r="W596"/>
  <c r="W597"/>
  <c r="W594"/>
  <c r="W1431"/>
  <c r="W1432"/>
  <c r="W1429"/>
  <c r="W2267"/>
  <c r="W2264"/>
  <c r="W2266"/>
  <c r="W1176"/>
  <c r="W1174"/>
  <c r="W1177"/>
  <c r="W1182"/>
  <c r="W1181"/>
  <c r="W1179"/>
  <c r="T350"/>
  <c r="T353"/>
  <c r="W1186"/>
  <c r="W1187"/>
  <c r="W1184"/>
  <c r="W2073"/>
  <c r="W2070"/>
  <c r="W908"/>
  <c r="W905"/>
  <c r="W689"/>
  <c r="W691"/>
  <c r="W692"/>
  <c r="S399"/>
  <c r="S402"/>
  <c r="S401"/>
  <c r="W1539"/>
  <c r="W1541"/>
  <c r="W1542"/>
  <c r="W630"/>
  <c r="W633"/>
  <c r="R289"/>
  <c r="R291"/>
  <c r="R292"/>
  <c r="W1948"/>
  <c r="W1945"/>
  <c r="W1923"/>
  <c r="W1920"/>
  <c r="S201"/>
  <c r="S202"/>
  <c r="S199"/>
  <c r="V971"/>
  <c r="V972"/>
  <c r="V969"/>
  <c r="W1744"/>
  <c r="W1746"/>
  <c r="W1747"/>
  <c r="W2204"/>
  <c r="W2206"/>
  <c r="W2207"/>
  <c r="W2594"/>
  <c r="W2596"/>
  <c r="W2597"/>
  <c r="R274"/>
  <c r="R276"/>
  <c r="R277"/>
  <c r="Q244"/>
  <c r="Q247" s="1"/>
  <c r="R79"/>
  <c r="R82" s="1"/>
  <c r="Q325"/>
  <c r="Q328"/>
  <c r="R138"/>
  <c r="R135"/>
  <c r="S160"/>
  <c r="S163"/>
  <c r="W529"/>
  <c r="W531"/>
  <c r="W532"/>
  <c r="W1004"/>
  <c r="W1006"/>
  <c r="W1007"/>
  <c r="W864"/>
  <c r="W866"/>
  <c r="W867"/>
  <c r="W527"/>
  <c r="W524"/>
  <c r="W526"/>
  <c r="W512"/>
  <c r="W509"/>
  <c r="W511"/>
  <c r="W984"/>
  <c r="W986"/>
  <c r="W987"/>
  <c r="W1201"/>
  <c r="W1202"/>
  <c r="W1199"/>
  <c r="W1509"/>
  <c r="W1511"/>
  <c r="W1512"/>
  <c r="W1446"/>
  <c r="W1447"/>
  <c r="W1444"/>
  <c r="W1450"/>
  <c r="W1453"/>
  <c r="W1365"/>
  <c r="W1368"/>
  <c r="W578"/>
  <c r="W575"/>
  <c r="W1363"/>
  <c r="W1360"/>
  <c r="W1553"/>
  <c r="W1550"/>
  <c r="W653"/>
  <c r="W650"/>
  <c r="W2194"/>
  <c r="W2196"/>
  <c r="W2197"/>
  <c r="W2314"/>
  <c r="W2316"/>
  <c r="W2317"/>
  <c r="W1999"/>
  <c r="W2001"/>
  <c r="W2002"/>
  <c r="W2604"/>
  <c r="W2606"/>
  <c r="W2607"/>
  <c r="W1384"/>
  <c r="W1386"/>
  <c r="W1387"/>
  <c r="W1461"/>
  <c r="W1462"/>
  <c r="W1459"/>
  <c r="W2657"/>
  <c r="W2654"/>
  <c r="W2656"/>
  <c r="W1955"/>
  <c r="W1958"/>
  <c r="W2240"/>
  <c r="W2243"/>
  <c r="W835"/>
  <c r="W838"/>
  <c r="W1785"/>
  <c r="W1788"/>
  <c r="W1286"/>
  <c r="W1287"/>
  <c r="W1284"/>
  <c r="W1544"/>
  <c r="W1546"/>
  <c r="W1547"/>
  <c r="W1229"/>
  <c r="W1231"/>
  <c r="W1232"/>
  <c r="W1296"/>
  <c r="W1297"/>
  <c r="W1294"/>
  <c r="W2404"/>
  <c r="W2406"/>
  <c r="W2407"/>
  <c r="W2332"/>
  <c r="W2329"/>
  <c r="W2331"/>
  <c r="W2087"/>
  <c r="W2084"/>
  <c r="W2086"/>
  <c r="W1196"/>
  <c r="W1197"/>
  <c r="W1194"/>
  <c r="W2358"/>
  <c r="W2355"/>
  <c r="W1879"/>
  <c r="W1881"/>
  <c r="W1882"/>
  <c r="W2384"/>
  <c r="W2386"/>
  <c r="W2387"/>
  <c r="W2304"/>
  <c r="W2306"/>
  <c r="W2307"/>
  <c r="R61"/>
  <c r="R59"/>
  <c r="R62"/>
  <c r="W2060"/>
  <c r="W2063"/>
  <c r="W2424"/>
  <c r="W2426"/>
  <c r="W2427"/>
  <c r="W2127"/>
  <c r="W2124"/>
  <c r="W2126"/>
  <c r="W1521"/>
  <c r="W1522"/>
  <c r="W1519"/>
  <c r="W1415"/>
  <c r="W1418"/>
  <c r="W710"/>
  <c r="W713"/>
  <c r="W581"/>
  <c r="W582"/>
  <c r="W579"/>
  <c r="W1969"/>
  <c r="W1971"/>
  <c r="W1972"/>
  <c r="V2524"/>
  <c r="V2526"/>
  <c r="V2527"/>
  <c r="W1689"/>
  <c r="W1691"/>
  <c r="W1692"/>
  <c r="W2189"/>
  <c r="W2191"/>
  <c r="W2192"/>
  <c r="Q425"/>
  <c r="Q428"/>
  <c r="S394"/>
  <c r="S396"/>
  <c r="S397"/>
  <c r="R423"/>
  <c r="R420"/>
  <c r="R254"/>
  <c r="R256"/>
  <c r="R257"/>
  <c r="W1989"/>
  <c r="W1991"/>
  <c r="W1992"/>
  <c r="W544"/>
  <c r="W546"/>
  <c r="W547"/>
  <c r="W1329"/>
  <c r="W1331"/>
  <c r="W1332"/>
  <c r="W2620"/>
  <c r="W2623"/>
  <c r="S169"/>
  <c r="S171"/>
  <c r="S172"/>
  <c r="W1249"/>
  <c r="W1251"/>
  <c r="W1252"/>
  <c r="W1396"/>
  <c r="W1397"/>
  <c r="W1394"/>
  <c r="W1189"/>
  <c r="W1191"/>
  <c r="W1192"/>
  <c r="W1501"/>
  <c r="W1502"/>
  <c r="W1499"/>
  <c r="W1434"/>
  <c r="W1436"/>
  <c r="W1437"/>
  <c r="W1809"/>
  <c r="W1811"/>
  <c r="W1812"/>
  <c r="W2284"/>
  <c r="W2286"/>
  <c r="W2287"/>
  <c r="W1757"/>
  <c r="W1754"/>
  <c r="W1756"/>
  <c r="W2237"/>
  <c r="W2234"/>
  <c r="W2236"/>
  <c r="T140"/>
  <c r="T143"/>
  <c r="W2260"/>
  <c r="W2263"/>
  <c r="W1910"/>
  <c r="W1913"/>
  <c r="W1035"/>
  <c r="W1038"/>
  <c r="W1855"/>
  <c r="W1858"/>
  <c r="W685"/>
  <c r="W688"/>
  <c r="W1276"/>
  <c r="W1277"/>
  <c r="W1274"/>
  <c r="W681"/>
  <c r="W682"/>
  <c r="W679"/>
  <c r="W759"/>
  <c r="W761"/>
  <c r="W762"/>
  <c r="W2468"/>
  <c r="W2465"/>
  <c r="W2563"/>
  <c r="W2560"/>
  <c r="W2393"/>
  <c r="W2390"/>
  <c r="W2564"/>
  <c r="W2566"/>
  <c r="W2567"/>
  <c r="W1637"/>
  <c r="W1634"/>
  <c r="W1636"/>
  <c r="W2439"/>
  <c r="W2441"/>
  <c r="W2442"/>
  <c r="W2412"/>
  <c r="W2409"/>
  <c r="W2411"/>
  <c r="W2160"/>
  <c r="W2163"/>
  <c r="W2030"/>
  <c r="W2033"/>
  <c r="W1055"/>
  <c r="W1058"/>
  <c r="W502"/>
  <c r="W499"/>
  <c r="W501"/>
  <c r="W1842"/>
  <c r="W1839"/>
  <c r="W1841"/>
  <c r="W872"/>
  <c r="W869"/>
  <c r="W871"/>
  <c r="W1814"/>
  <c r="W1816"/>
  <c r="W1817"/>
  <c r="W2519"/>
  <c r="W2521"/>
  <c r="W2522"/>
  <c r="V859"/>
  <c r="V861"/>
  <c r="V862"/>
  <c r="W1379"/>
  <c r="W1381"/>
  <c r="W1382"/>
  <c r="T443"/>
  <c r="T440"/>
  <c r="W2038"/>
  <c r="W2035"/>
  <c r="W2448"/>
  <c r="W2445"/>
  <c r="W2123"/>
  <c r="W2120"/>
  <c r="S211"/>
  <c r="S209"/>
  <c r="S212"/>
  <c r="R11"/>
  <c r="R9"/>
  <c r="R12"/>
  <c r="S389"/>
  <c r="S391"/>
  <c r="S392"/>
  <c r="O449"/>
  <c r="O451" s="1"/>
  <c r="P294"/>
  <c r="P296" s="1"/>
  <c r="P354"/>
  <c r="P356" s="1"/>
  <c r="R95"/>
  <c r="R121"/>
  <c r="R119"/>
  <c r="R122"/>
  <c r="R342"/>
  <c r="S215"/>
  <c r="S218"/>
  <c r="Q128"/>
  <c r="Q125"/>
  <c r="W1578"/>
  <c r="W1575"/>
  <c r="W1358"/>
  <c r="W1355"/>
  <c r="V1134"/>
  <c r="V1136"/>
  <c r="V1137"/>
  <c r="W1162"/>
  <c r="W1159"/>
  <c r="W1161"/>
  <c r="U321"/>
  <c r="U322"/>
  <c r="U319"/>
  <c r="W2502"/>
  <c r="W2499"/>
  <c r="W2501"/>
  <c r="W1490"/>
  <c r="W1493"/>
  <c r="W1235"/>
  <c r="W1238"/>
  <c r="W2552"/>
  <c r="W2549"/>
  <c r="W2551"/>
  <c r="W497"/>
  <c r="W494"/>
  <c r="W496"/>
  <c r="W2487"/>
  <c r="W2484"/>
  <c r="W2486"/>
  <c r="W1144"/>
  <c r="W1146"/>
  <c r="W1147"/>
  <c r="W1713"/>
  <c r="W1710"/>
  <c r="W2068"/>
  <c r="W2065"/>
  <c r="W1103"/>
  <c r="W1100"/>
  <c r="W1703"/>
  <c r="W1700"/>
  <c r="W2203"/>
  <c r="W2200"/>
  <c r="W2110"/>
  <c r="W2113"/>
  <c r="T345"/>
  <c r="T348"/>
  <c r="V2649"/>
  <c r="V2651"/>
  <c r="V2652"/>
  <c r="W1225"/>
  <c r="W1228"/>
  <c r="W932"/>
  <c r="W929"/>
  <c r="W931"/>
  <c r="W1874"/>
  <c r="W1876"/>
  <c r="W1877"/>
  <c r="W2554"/>
  <c r="W2556"/>
  <c r="W2557"/>
  <c r="W2574"/>
  <c r="W2576"/>
  <c r="W2577"/>
  <c r="W2514"/>
  <c r="W2516"/>
  <c r="W2517"/>
  <c r="W1602"/>
  <c r="W1599"/>
  <c r="W1601"/>
  <c r="W1662"/>
  <c r="W1659"/>
  <c r="W1661"/>
  <c r="W1109"/>
  <c r="W1111"/>
  <c r="W1112"/>
  <c r="W716"/>
  <c r="W717"/>
  <c r="W714"/>
  <c r="W154"/>
  <c r="W156"/>
  <c r="W157"/>
  <c r="V615"/>
  <c r="V618"/>
  <c r="W1208"/>
  <c r="W1205"/>
  <c r="V795"/>
  <c r="V798"/>
  <c r="T329"/>
  <c r="T331"/>
  <c r="T332"/>
  <c r="S43"/>
  <c r="S40"/>
  <c r="R475"/>
  <c r="R478"/>
  <c r="S433"/>
  <c r="S430"/>
  <c r="T438"/>
  <c r="T435"/>
  <c r="S413"/>
  <c r="S410"/>
  <c r="W1324"/>
  <c r="W1326"/>
  <c r="W1327"/>
  <c r="W606"/>
  <c r="W607"/>
  <c r="W604"/>
  <c r="W2118"/>
  <c r="W2115"/>
  <c r="W1628"/>
  <c r="W1625"/>
  <c r="W1983"/>
  <c r="W1980"/>
  <c r="W1740"/>
  <c r="W1743"/>
  <c r="W923"/>
  <c r="W920"/>
  <c r="W666"/>
  <c r="W667"/>
  <c r="W664"/>
  <c r="W619"/>
  <c r="W621"/>
  <c r="W622"/>
  <c r="W599"/>
  <c r="W601"/>
  <c r="W602"/>
  <c r="W1469"/>
  <c r="W1471"/>
  <c r="W1472"/>
  <c r="W1569"/>
  <c r="W1571"/>
  <c r="W1572"/>
  <c r="W2535"/>
  <c r="W2538"/>
  <c r="W671"/>
  <c r="W672"/>
  <c r="W669"/>
  <c r="W1474"/>
  <c r="W1476"/>
  <c r="W1477"/>
  <c r="W1480"/>
  <c r="W1483"/>
  <c r="W2662"/>
  <c r="W2659"/>
  <c r="W2661"/>
  <c r="W1323"/>
  <c r="W1320"/>
  <c r="W2489"/>
  <c r="W2491"/>
  <c r="W2492"/>
  <c r="V7"/>
  <c r="V6"/>
  <c r="V4"/>
  <c r="W624"/>
  <c r="W626"/>
  <c r="W627"/>
  <c r="W706"/>
  <c r="W707"/>
  <c r="W704"/>
  <c r="W609"/>
  <c r="W611"/>
  <c r="W612"/>
  <c r="W1279"/>
  <c r="W1281"/>
  <c r="W1282"/>
  <c r="W1581"/>
  <c r="W1582"/>
  <c r="W1579"/>
  <c r="W1504"/>
  <c r="W1506"/>
  <c r="W1507"/>
  <c r="W659"/>
  <c r="W661"/>
  <c r="W662"/>
  <c r="W741"/>
  <c r="W742"/>
  <c r="W739"/>
  <c r="W1214"/>
  <c r="W1216"/>
  <c r="W1217"/>
  <c r="W1376"/>
  <c r="W1377"/>
  <c r="W1374"/>
  <c r="W1554"/>
  <c r="W1556"/>
  <c r="W1557"/>
  <c r="W1441"/>
  <c r="W1442"/>
  <c r="W1439"/>
  <c r="W1344"/>
  <c r="W1346"/>
  <c r="W1347"/>
  <c r="W1291"/>
  <c r="W1292"/>
  <c r="W1289"/>
  <c r="W1853"/>
  <c r="W1850"/>
  <c r="W2368"/>
  <c r="W2365"/>
  <c r="W2414"/>
  <c r="W2416"/>
  <c r="W2417"/>
  <c r="W1588"/>
  <c r="W1585"/>
  <c r="W1518"/>
  <c r="W1515"/>
  <c r="W751"/>
  <c r="W752"/>
  <c r="W749"/>
  <c r="V1030"/>
  <c r="V1033"/>
  <c r="V914"/>
  <c r="V916"/>
  <c r="V917"/>
  <c r="S405"/>
  <c r="S408"/>
  <c r="R101"/>
  <c r="R99"/>
  <c r="R102"/>
  <c r="W824"/>
  <c r="W826"/>
  <c r="W827"/>
  <c r="W2569"/>
  <c r="W2571"/>
  <c r="W2572"/>
  <c r="W1260"/>
  <c r="W1263"/>
  <c r="W698"/>
  <c r="W695"/>
  <c r="V2254"/>
  <c r="V2256"/>
  <c r="V2257"/>
  <c r="W1404"/>
  <c r="W1406"/>
  <c r="W1407"/>
  <c r="W1900"/>
  <c r="W1903"/>
  <c r="V2075"/>
  <c r="V2078"/>
  <c r="W1526"/>
  <c r="W1527"/>
  <c r="W1524"/>
  <c r="W2027"/>
  <c r="W2024"/>
  <c r="W2026"/>
  <c r="V2539"/>
  <c r="V2541"/>
  <c r="V2542"/>
  <c r="W1373"/>
  <c r="W1370"/>
  <c r="W1268"/>
  <c r="W1265"/>
  <c r="W1568"/>
  <c r="W1565"/>
  <c r="W656"/>
  <c r="W657"/>
  <c r="W654"/>
  <c r="W586"/>
  <c r="W587"/>
  <c r="W584"/>
  <c r="S133"/>
  <c r="S130"/>
  <c r="S444"/>
  <c r="S447"/>
  <c r="S446"/>
  <c r="U109"/>
  <c r="U111"/>
  <c r="U112"/>
  <c r="W2008"/>
  <c r="W2005"/>
  <c r="V773"/>
  <c r="V770"/>
  <c r="W935"/>
  <c r="W938"/>
  <c r="W790"/>
  <c r="W793"/>
  <c r="W1760"/>
  <c r="W1763"/>
  <c r="W2250"/>
  <c r="W2253"/>
  <c r="W840"/>
  <c r="W843"/>
  <c r="W1790"/>
  <c r="W1793"/>
  <c r="W2310"/>
  <c r="W2313"/>
  <c r="W1313"/>
  <c r="W1310"/>
  <c r="W1241"/>
  <c r="W1242"/>
  <c r="W1239"/>
  <c r="W1389"/>
  <c r="W1391"/>
  <c r="W1392"/>
  <c r="W1093"/>
  <c r="W1090"/>
  <c r="W1718"/>
  <c r="W1715"/>
  <c r="V880"/>
  <c r="V883"/>
  <c r="W2637"/>
  <c r="W2634"/>
  <c r="W2636"/>
  <c r="W1039"/>
  <c r="W1041"/>
  <c r="W1042"/>
  <c r="W1248"/>
  <c r="W1245"/>
  <c r="W1428"/>
  <c r="W1425"/>
  <c r="W643"/>
  <c r="W640"/>
  <c r="W723"/>
  <c r="W720"/>
  <c r="R251"/>
  <c r="R249"/>
  <c r="R252"/>
  <c r="R418"/>
  <c r="R415"/>
  <c r="S152"/>
  <c r="S149"/>
  <c r="S151"/>
  <c r="W729"/>
  <c r="W731"/>
  <c r="W732"/>
  <c r="W1639"/>
  <c r="W1641"/>
  <c r="W1642"/>
  <c r="T195"/>
  <c r="T198"/>
  <c r="W1301"/>
  <c r="W1302"/>
  <c r="W1299"/>
  <c r="W1409"/>
  <c r="W1411"/>
  <c r="W1412"/>
  <c r="W1351"/>
  <c r="W1352"/>
  <c r="W1349"/>
  <c r="W1050"/>
  <c r="W1053"/>
  <c r="W1078"/>
  <c r="W1075"/>
  <c r="W858"/>
  <c r="W855"/>
  <c r="V678"/>
  <c r="V675"/>
  <c r="W1887"/>
  <c r="W1884"/>
  <c r="W1886"/>
  <c r="W2327"/>
  <c r="W2324"/>
  <c r="W2326"/>
  <c r="W2687"/>
  <c r="W2684"/>
  <c r="W2686"/>
  <c r="S260"/>
  <c r="S263"/>
  <c r="W1808"/>
  <c r="W1805"/>
  <c r="W2593"/>
  <c r="W2590"/>
  <c r="W2158"/>
  <c r="W2155"/>
  <c r="W1209"/>
  <c r="W1211"/>
  <c r="W1212"/>
  <c r="W1334"/>
  <c r="W1336"/>
  <c r="W1337"/>
  <c r="W1531"/>
  <c r="W1532"/>
  <c r="W1529"/>
  <c r="W1339"/>
  <c r="W1341"/>
  <c r="W1342"/>
  <c r="W1256"/>
  <c r="W1257"/>
  <c r="W1254"/>
  <c r="W1534"/>
  <c r="W1536"/>
  <c r="W1537"/>
  <c r="S486"/>
  <c r="S484"/>
  <c r="S487"/>
  <c r="S183"/>
  <c r="S180"/>
  <c r="W1561"/>
  <c r="W1562"/>
  <c r="W1559"/>
  <c r="W2152"/>
  <c r="W2149"/>
  <c r="W2151"/>
  <c r="W1314"/>
  <c r="W1316"/>
  <c r="W1317"/>
  <c r="V1014"/>
  <c r="V1016"/>
  <c r="V1017"/>
  <c r="V786"/>
  <c r="V787"/>
  <c r="V784"/>
  <c r="V1149"/>
  <c r="V1151"/>
  <c r="V1152"/>
  <c r="W738"/>
  <c r="W735"/>
  <c r="R481"/>
  <c r="R482"/>
  <c r="R479"/>
  <c r="R312"/>
  <c r="R309"/>
  <c r="R311"/>
  <c r="Q178"/>
  <c r="Q370"/>
  <c r="Q373"/>
  <c r="R225"/>
  <c r="R228"/>
  <c r="Q284"/>
  <c r="Q287"/>
  <c r="Q286"/>
  <c r="R243"/>
  <c r="R317"/>
  <c r="R314"/>
  <c r="R316"/>
  <c r="P67"/>
  <c r="P191"/>
  <c r="P193" s="1"/>
  <c r="P222"/>
  <c r="Q222" s="1"/>
  <c r="P221"/>
  <c r="O381"/>
  <c r="Q226"/>
  <c r="P366"/>
  <c r="P368" s="1"/>
  <c r="Q375"/>
  <c r="P86"/>
  <c r="P88" s="1"/>
  <c r="Q257"/>
  <c r="P148"/>
  <c r="P36"/>
  <c r="P26"/>
  <c r="P28" s="1"/>
  <c r="Q15"/>
  <c r="Q167"/>
  <c r="R96"/>
  <c r="O463"/>
  <c r="O460"/>
  <c r="S300"/>
  <c r="S303"/>
  <c r="W942"/>
  <c r="W939"/>
  <c r="W941"/>
  <c r="W1458"/>
  <c r="W1455"/>
  <c r="W2630"/>
  <c r="W2633"/>
  <c r="W1220"/>
  <c r="W1223"/>
  <c r="W1630"/>
  <c r="W1633"/>
  <c r="W1665"/>
  <c r="W1668"/>
  <c r="W955"/>
  <c r="W958"/>
  <c r="W573"/>
  <c r="W570"/>
  <c r="W1645"/>
  <c r="W1648"/>
  <c r="W2165"/>
  <c r="W2168"/>
  <c r="W2642"/>
  <c r="W2639"/>
  <c r="W2641"/>
  <c r="W2683"/>
  <c r="W2680"/>
  <c r="W1738"/>
  <c r="W1735"/>
  <c r="W2483"/>
  <c r="W2480"/>
  <c r="V2645"/>
  <c r="V2648"/>
  <c r="W306"/>
  <c r="W307"/>
  <c r="W304"/>
  <c r="W634"/>
  <c r="W636"/>
  <c r="W637"/>
  <c r="S361"/>
  <c r="S359"/>
  <c r="S362"/>
  <c r="S19"/>
  <c r="S22"/>
  <c r="S21"/>
  <c r="V754"/>
  <c r="V756"/>
  <c r="V757"/>
  <c r="W590"/>
  <c r="W593"/>
  <c r="W744"/>
  <c r="W746"/>
  <c r="W747"/>
  <c r="W701"/>
  <c r="W702"/>
  <c r="W699"/>
  <c r="W1306"/>
  <c r="W1307"/>
  <c r="W1304"/>
  <c r="W1271"/>
  <c r="W1272"/>
  <c r="W1269"/>
  <c r="W1486"/>
  <c r="W1487"/>
  <c r="W1484"/>
  <c r="W1496"/>
  <c r="W1497"/>
  <c r="W1494"/>
  <c r="Q473"/>
  <c r="Q470"/>
  <c r="W1399"/>
  <c r="W1401"/>
  <c r="W1402"/>
  <c r="W1419"/>
  <c r="W1421"/>
  <c r="W1422"/>
  <c r="W1589"/>
  <c r="W1591"/>
  <c r="W1592"/>
  <c r="W1128"/>
  <c r="W1125"/>
  <c r="W1897"/>
  <c r="W1894"/>
  <c r="W1896"/>
  <c r="V2460"/>
  <c r="V2463"/>
  <c r="W1827"/>
  <c r="W1824"/>
  <c r="W1826"/>
  <c r="W1468"/>
  <c r="W1465"/>
  <c r="W765"/>
  <c r="W768"/>
  <c r="S44"/>
  <c r="S47"/>
  <c r="S46"/>
  <c r="V1086"/>
  <c r="V1087"/>
  <c r="V1084"/>
  <c r="W2370"/>
  <c r="W2373"/>
  <c r="W2080"/>
  <c r="W2083"/>
  <c r="W990"/>
  <c r="W993"/>
  <c r="W1605"/>
  <c r="W1608"/>
  <c r="W1940"/>
  <c r="W1943"/>
  <c r="W550"/>
  <c r="W553"/>
  <c r="W648"/>
  <c r="W645"/>
  <c r="W728"/>
  <c r="W725"/>
  <c r="W598"/>
  <c r="W595"/>
  <c r="W1433"/>
  <c r="W1430"/>
  <c r="W2265"/>
  <c r="W2268"/>
  <c r="W1175"/>
  <c r="W1178"/>
  <c r="W1180"/>
  <c r="W1183"/>
  <c r="T349"/>
  <c r="T351"/>
  <c r="T352"/>
  <c r="W1188"/>
  <c r="W1185"/>
  <c r="W2072"/>
  <c r="W2069"/>
  <c r="W2071"/>
  <c r="W904"/>
  <c r="W906"/>
  <c r="W907"/>
  <c r="W693"/>
  <c r="W690"/>
  <c r="S403"/>
  <c r="S400"/>
  <c r="W1543"/>
  <c r="W1540"/>
  <c r="W629"/>
  <c r="W631"/>
  <c r="W632"/>
  <c r="R293"/>
  <c r="R290"/>
  <c r="W1947"/>
  <c r="W1944"/>
  <c r="W1946"/>
  <c r="W1922"/>
  <c r="W1919"/>
  <c r="W1921"/>
  <c r="S203"/>
  <c r="S200"/>
  <c r="V970"/>
  <c r="V973"/>
  <c r="W1748"/>
  <c r="W1745"/>
  <c r="W2208"/>
  <c r="W2205"/>
  <c r="W2598"/>
  <c r="W2595"/>
  <c r="R275"/>
  <c r="R278"/>
  <c r="Q204"/>
  <c r="Q207" s="1"/>
  <c r="Q248"/>
  <c r="Q245"/>
  <c r="R83"/>
  <c r="R80"/>
  <c r="Q326"/>
  <c r="Q324"/>
  <c r="Q327"/>
  <c r="R134"/>
  <c r="R136"/>
  <c r="R137"/>
  <c r="S161"/>
  <c r="S159"/>
  <c r="S162"/>
  <c r="W530"/>
  <c r="W533"/>
  <c r="W1005"/>
  <c r="W1008"/>
  <c r="W865"/>
  <c r="W868"/>
  <c r="W525"/>
  <c r="W528"/>
  <c r="W510"/>
  <c r="W513"/>
  <c r="W985"/>
  <c r="W988"/>
  <c r="W1203"/>
  <c r="W1200"/>
  <c r="W1513"/>
  <c r="W1510"/>
  <c r="W1448"/>
  <c r="W1445"/>
  <c r="W1451"/>
  <c r="W1452"/>
  <c r="W1449"/>
  <c r="W1364"/>
  <c r="W1366"/>
  <c r="W1367"/>
  <c r="W576"/>
  <c r="W577"/>
  <c r="W574"/>
  <c r="W1361"/>
  <c r="W1362"/>
  <c r="W1359"/>
  <c r="W1549"/>
  <c r="W1551"/>
  <c r="W1552"/>
  <c r="W649"/>
  <c r="W651"/>
  <c r="W652"/>
  <c r="W2198"/>
  <c r="W2195"/>
  <c r="W2318"/>
  <c r="W2315"/>
  <c r="W2003"/>
  <c r="W2000"/>
  <c r="W2605"/>
  <c r="W2608"/>
  <c r="W1388"/>
  <c r="W1385"/>
  <c r="W1463"/>
  <c r="W1460"/>
  <c r="W2655"/>
  <c r="W2658"/>
  <c r="W1954"/>
  <c r="W1956"/>
  <c r="W1957"/>
  <c r="W2242"/>
  <c r="W2239"/>
  <c r="W2241"/>
  <c r="W834"/>
  <c r="W836"/>
  <c r="W837"/>
  <c r="W1784"/>
  <c r="W1786"/>
  <c r="W1787"/>
  <c r="W1288"/>
  <c r="W1285"/>
  <c r="W1548"/>
  <c r="W1545"/>
  <c r="W1233"/>
  <c r="W1230"/>
  <c r="W1298"/>
  <c r="W1295"/>
  <c r="W2408"/>
  <c r="W2405"/>
  <c r="W2330"/>
  <c r="W2333"/>
  <c r="W2085"/>
  <c r="W2088"/>
  <c r="W1198"/>
  <c r="W1195"/>
  <c r="W2357"/>
  <c r="W2354"/>
  <c r="W2356"/>
  <c r="W1883"/>
  <c r="W1880"/>
  <c r="W2388"/>
  <c r="W2385"/>
  <c r="W2308"/>
  <c r="W2305"/>
  <c r="R60"/>
  <c r="R63"/>
  <c r="W2062"/>
  <c r="W2059"/>
  <c r="W2061"/>
  <c r="W2428"/>
  <c r="W2425"/>
  <c r="W2128"/>
  <c r="W2125"/>
  <c r="W1520"/>
  <c r="W1523"/>
  <c r="W1416"/>
  <c r="W1417"/>
  <c r="W1414"/>
  <c r="W709"/>
  <c r="W711"/>
  <c r="W712"/>
  <c r="W580"/>
  <c r="W583"/>
  <c r="W1970"/>
  <c r="W1973"/>
  <c r="V2525"/>
  <c r="V2528"/>
  <c r="W1690"/>
  <c r="W1693"/>
  <c r="W2190"/>
  <c r="W2193"/>
  <c r="Q427"/>
  <c r="Q424"/>
  <c r="Q426"/>
  <c r="S395"/>
  <c r="S398"/>
  <c r="Q464"/>
  <c r="R421"/>
  <c r="R419"/>
  <c r="R422"/>
  <c r="R255"/>
  <c r="R258"/>
  <c r="W1993"/>
  <c r="W1990"/>
  <c r="W548"/>
  <c r="W545"/>
  <c r="W1333"/>
  <c r="W1330"/>
  <c r="W2622"/>
  <c r="W2619"/>
  <c r="W2621"/>
  <c r="S173"/>
  <c r="S170"/>
  <c r="W1250"/>
  <c r="W1253"/>
  <c r="W1395"/>
  <c r="W1398"/>
  <c r="W1190"/>
  <c r="W1193"/>
  <c r="W1500"/>
  <c r="W1503"/>
  <c r="W1435"/>
  <c r="W1438"/>
  <c r="W1813"/>
  <c r="W1810"/>
  <c r="W2288"/>
  <c r="W2285"/>
  <c r="W1758"/>
  <c r="W1755"/>
  <c r="W2238"/>
  <c r="W2235"/>
  <c r="T142"/>
  <c r="T139"/>
  <c r="T141"/>
  <c r="W2259"/>
  <c r="W2261"/>
  <c r="W2262"/>
  <c r="W1909"/>
  <c r="W1911"/>
  <c r="W1912"/>
  <c r="W1037"/>
  <c r="W1034"/>
  <c r="W1036"/>
  <c r="W1857"/>
  <c r="W1854"/>
  <c r="W1856"/>
  <c r="W684"/>
  <c r="W686"/>
  <c r="W687"/>
  <c r="W1278"/>
  <c r="W1275"/>
  <c r="W683"/>
  <c r="W680"/>
  <c r="W763"/>
  <c r="W760"/>
  <c r="W2467"/>
  <c r="W2464"/>
  <c r="W2466"/>
  <c r="W2562"/>
  <c r="W2559"/>
  <c r="W2561"/>
  <c r="W2392"/>
  <c r="W2389"/>
  <c r="W2391"/>
  <c r="W2568"/>
  <c r="W2565"/>
  <c r="W1638"/>
  <c r="W1635"/>
  <c r="W2443"/>
  <c r="W2440"/>
  <c r="W2410"/>
  <c r="W2413"/>
  <c r="W2159"/>
  <c r="W2161"/>
  <c r="W2162"/>
  <c r="W2032"/>
  <c r="W2029"/>
  <c r="W2031"/>
  <c r="W1054"/>
  <c r="W1056"/>
  <c r="W1057"/>
  <c r="W503"/>
  <c r="W500"/>
  <c r="W1843"/>
  <c r="W1840"/>
  <c r="W873"/>
  <c r="W870"/>
  <c r="W1818"/>
  <c r="W1815"/>
  <c r="W2523"/>
  <c r="W2520"/>
  <c r="V860"/>
  <c r="V863"/>
  <c r="W1383"/>
  <c r="W1380"/>
  <c r="T441"/>
  <c r="T442"/>
  <c r="T439"/>
  <c r="W2034"/>
  <c r="W2036"/>
  <c r="W2037"/>
  <c r="W2444"/>
  <c r="W2446"/>
  <c r="W2447"/>
  <c r="W2122"/>
  <c r="W2119"/>
  <c r="W2121"/>
  <c r="S213"/>
  <c r="S210"/>
  <c r="R10"/>
  <c r="R13"/>
  <c r="S390"/>
  <c r="S393"/>
  <c r="O450"/>
  <c r="O453"/>
  <c r="Q90"/>
  <c r="Q93"/>
  <c r="O185"/>
  <c r="O188"/>
  <c r="R55"/>
  <c r="R58"/>
  <c r="P35"/>
  <c r="R120"/>
  <c r="R123"/>
  <c r="R343"/>
  <c r="S216"/>
  <c r="S217"/>
  <c r="S214"/>
  <c r="Q126"/>
  <c r="Q127"/>
  <c r="Q124"/>
  <c r="W1576"/>
  <c r="W1577"/>
  <c r="W1574"/>
  <c r="W1356"/>
  <c r="W1357"/>
  <c r="W1354"/>
  <c r="V1135"/>
  <c r="V1138"/>
  <c r="W1160"/>
  <c r="W1163"/>
  <c r="U320"/>
  <c r="U323"/>
  <c r="W2500"/>
  <c r="W2503"/>
  <c r="W1489"/>
  <c r="W1491"/>
  <c r="W1492"/>
  <c r="W1236"/>
  <c r="W1237"/>
  <c r="W1234"/>
  <c r="W2553"/>
  <c r="W2550"/>
  <c r="W495"/>
  <c r="W498"/>
  <c r="W2488"/>
  <c r="W2485"/>
  <c r="W1145"/>
  <c r="W1148"/>
  <c r="W1709"/>
  <c r="W1711"/>
  <c r="W1712"/>
  <c r="W2064"/>
  <c r="W2066"/>
  <c r="W2067"/>
  <c r="W1099"/>
  <c r="W1101"/>
  <c r="W1102"/>
  <c r="W1699"/>
  <c r="W1701"/>
  <c r="W1702"/>
  <c r="W2199"/>
  <c r="W2201"/>
  <c r="W2202"/>
  <c r="W2109"/>
  <c r="W2111"/>
  <c r="W2112"/>
  <c r="T346"/>
  <c r="T344"/>
  <c r="T347"/>
  <c r="V2650"/>
  <c r="V2653"/>
  <c r="W1224"/>
  <c r="W1226"/>
  <c r="W1227"/>
  <c r="W930"/>
  <c r="W933"/>
  <c r="W1878"/>
  <c r="W1875"/>
  <c r="W2558"/>
  <c r="W2555"/>
  <c r="W2578"/>
  <c r="W2575"/>
  <c r="W2518"/>
  <c r="W2515"/>
  <c r="W1603"/>
  <c r="W1600"/>
  <c r="W1663"/>
  <c r="W1660"/>
  <c r="W1110"/>
  <c r="W1113"/>
  <c r="W718"/>
  <c r="W715"/>
  <c r="W155"/>
  <c r="W158"/>
  <c r="V617"/>
  <c r="V614"/>
  <c r="V616"/>
  <c r="W1206"/>
  <c r="W1207"/>
  <c r="W1204"/>
  <c r="V794"/>
  <c r="V796"/>
  <c r="V797"/>
  <c r="T330"/>
  <c r="T333"/>
  <c r="S39"/>
  <c r="S41"/>
  <c r="S42"/>
  <c r="R474"/>
  <c r="R477"/>
  <c r="R476"/>
  <c r="S429"/>
  <c r="S431"/>
  <c r="S432"/>
  <c r="T436"/>
  <c r="T434"/>
  <c r="T437"/>
  <c r="S412"/>
  <c r="S409"/>
  <c r="S411"/>
  <c r="W1328"/>
  <c r="W1325"/>
  <c r="W608"/>
  <c r="W605"/>
  <c r="W2114"/>
  <c r="W2116"/>
  <c r="W2117"/>
  <c r="W1624"/>
  <c r="W1626"/>
  <c r="W1627"/>
  <c r="W1979"/>
  <c r="W1981"/>
  <c r="W1982"/>
  <c r="W1742"/>
  <c r="W1739"/>
  <c r="W1741"/>
  <c r="W919"/>
  <c r="W921"/>
  <c r="W922"/>
  <c r="W668"/>
  <c r="W665"/>
  <c r="W623"/>
  <c r="W620"/>
  <c r="W603"/>
  <c r="W600"/>
  <c r="W1473"/>
  <c r="W1470"/>
  <c r="W1573"/>
  <c r="W1570"/>
  <c r="W2537"/>
  <c r="W2534"/>
  <c r="W2536"/>
  <c r="W670"/>
  <c r="W673"/>
  <c r="W1475"/>
  <c r="W1478"/>
  <c r="W1481"/>
  <c r="W1482"/>
  <c r="W1479"/>
  <c r="W2663"/>
  <c r="W2660"/>
  <c r="W1321"/>
  <c r="W1322"/>
  <c r="W1319"/>
  <c r="W2490"/>
  <c r="W2493"/>
  <c r="V5"/>
  <c r="V8"/>
  <c r="W628"/>
  <c r="W625"/>
  <c r="W708"/>
  <c r="W705"/>
  <c r="W613"/>
  <c r="W610"/>
  <c r="W1283"/>
  <c r="W1280"/>
  <c r="W1583"/>
  <c r="W1580"/>
  <c r="W1508"/>
  <c r="W1505"/>
  <c r="W663"/>
  <c r="W660"/>
  <c r="W743"/>
  <c r="W740"/>
  <c r="W1218"/>
  <c r="W1215"/>
  <c r="W1378"/>
  <c r="W1375"/>
  <c r="W1558"/>
  <c r="W1555"/>
  <c r="W1443"/>
  <c r="W1440"/>
  <c r="W1348"/>
  <c r="W1345"/>
  <c r="W1290"/>
  <c r="W1293"/>
  <c r="W1852"/>
  <c r="W1849"/>
  <c r="W1851"/>
  <c r="W2367"/>
  <c r="W2364"/>
  <c r="W2366"/>
  <c r="W2415"/>
  <c r="W2418"/>
  <c r="W1584"/>
  <c r="W1586"/>
  <c r="W1587"/>
  <c r="W1514"/>
  <c r="W1516"/>
  <c r="W1517"/>
  <c r="W753"/>
  <c r="W750"/>
  <c r="V1029"/>
  <c r="V1031"/>
  <c r="V1032"/>
  <c r="V915"/>
  <c r="V918"/>
  <c r="S407"/>
  <c r="S404"/>
  <c r="S406"/>
  <c r="P269"/>
  <c r="P272" s="1"/>
  <c r="R100"/>
  <c r="R103"/>
  <c r="W825"/>
  <c r="W828"/>
  <c r="W2573"/>
  <c r="W2570"/>
  <c r="W1261"/>
  <c r="W1262"/>
  <c r="W1259"/>
  <c r="W694"/>
  <c r="W696"/>
  <c r="W697"/>
  <c r="V2255"/>
  <c r="V2258"/>
  <c r="W1405"/>
  <c r="W1408"/>
  <c r="W1902"/>
  <c r="W1899"/>
  <c r="W1901"/>
  <c r="V2074"/>
  <c r="V2076"/>
  <c r="V2077"/>
  <c r="W1528"/>
  <c r="W1525"/>
  <c r="W2028"/>
  <c r="W2025"/>
  <c r="V2540"/>
  <c r="V2543"/>
  <c r="W1371"/>
  <c r="W1372"/>
  <c r="W1369"/>
  <c r="W1264"/>
  <c r="W1266"/>
  <c r="W1267"/>
  <c r="W1566"/>
  <c r="W1567"/>
  <c r="W1564"/>
  <c r="W655"/>
  <c r="W658"/>
  <c r="W585"/>
  <c r="W588"/>
  <c r="S131"/>
  <c r="S129"/>
  <c r="S132"/>
  <c r="S448"/>
  <c r="S445"/>
  <c r="U113"/>
  <c r="U110"/>
  <c r="W2004"/>
  <c r="W2006"/>
  <c r="W2007"/>
  <c r="V769"/>
  <c r="V771"/>
  <c r="V772"/>
  <c r="W934"/>
  <c r="W936"/>
  <c r="W937"/>
  <c r="W792"/>
  <c r="W789"/>
  <c r="W791"/>
  <c r="W1762"/>
  <c r="W1759"/>
  <c r="W1761"/>
  <c r="W2252"/>
  <c r="W2249"/>
  <c r="W2251"/>
  <c r="W842"/>
  <c r="W839"/>
  <c r="W841"/>
  <c r="W1789"/>
  <c r="W1791"/>
  <c r="W1792"/>
  <c r="W2309"/>
  <c r="W2311"/>
  <c r="W2312"/>
  <c r="W1311"/>
  <c r="W1312"/>
  <c r="W1309"/>
  <c r="W1243"/>
  <c r="W1240"/>
  <c r="W1393"/>
  <c r="W1390"/>
  <c r="W1089"/>
  <c r="W1091"/>
  <c r="W1092"/>
  <c r="W1717"/>
  <c r="W1714"/>
  <c r="W1716"/>
  <c r="V879"/>
  <c r="V881"/>
  <c r="V882"/>
  <c r="W2638"/>
  <c r="W2635"/>
  <c r="W1040"/>
  <c r="W1043"/>
  <c r="W1246"/>
  <c r="W1247"/>
  <c r="W1244"/>
  <c r="W1426"/>
  <c r="W1427"/>
  <c r="W1424"/>
  <c r="W641"/>
  <c r="W642"/>
  <c r="W639"/>
  <c r="W719"/>
  <c r="W721"/>
  <c r="W722"/>
  <c r="R250"/>
  <c r="R253"/>
  <c r="R414"/>
  <c r="R417"/>
  <c r="R416"/>
  <c r="S150"/>
  <c r="S153"/>
  <c r="W733"/>
  <c r="W730"/>
  <c r="W1643"/>
  <c r="W1640"/>
  <c r="T196"/>
  <c r="T194"/>
  <c r="T197"/>
  <c r="W1303"/>
  <c r="W1300"/>
  <c r="W1413"/>
  <c r="W1410"/>
  <c r="W1353"/>
  <c r="W1350"/>
  <c r="W1052"/>
  <c r="W1049"/>
  <c r="W1051"/>
  <c r="W1077"/>
  <c r="W1074"/>
  <c r="W1076"/>
  <c r="W857"/>
  <c r="W854"/>
  <c r="W856"/>
  <c r="V677"/>
  <c r="V674"/>
  <c r="V676"/>
  <c r="W1888"/>
  <c r="W1885"/>
  <c r="W2328"/>
  <c r="W2325"/>
  <c r="W2688"/>
  <c r="W2685"/>
  <c r="S261"/>
  <c r="S262"/>
  <c r="S259"/>
  <c r="W1807"/>
  <c r="W1804"/>
  <c r="W1806"/>
  <c r="W2589"/>
  <c r="W2591"/>
  <c r="W2592"/>
  <c r="W2157"/>
  <c r="W2154"/>
  <c r="W2156"/>
  <c r="W1213"/>
  <c r="W1210"/>
  <c r="W1338"/>
  <c r="W1335"/>
  <c r="W1533"/>
  <c r="W1530"/>
  <c r="W1343"/>
  <c r="W1340"/>
  <c r="W1258"/>
  <c r="W1255"/>
  <c r="W1538"/>
  <c r="W1535"/>
  <c r="S488"/>
  <c r="S485"/>
  <c r="S181"/>
  <c r="S179"/>
  <c r="S182"/>
  <c r="W1560"/>
  <c r="W1563"/>
  <c r="W2150"/>
  <c r="W2153"/>
  <c r="W1315"/>
  <c r="W1318"/>
  <c r="V1015"/>
  <c r="V1018"/>
  <c r="V785"/>
  <c r="V788"/>
  <c r="V1150"/>
  <c r="V1153"/>
  <c r="W734"/>
  <c r="W736"/>
  <c r="W737"/>
  <c r="R483"/>
  <c r="R480"/>
  <c r="R310"/>
  <c r="R313"/>
  <c r="Q29"/>
  <c r="Q31" s="1"/>
  <c r="Q174"/>
  <c r="Q176"/>
  <c r="Q369"/>
  <c r="Q371" s="1"/>
  <c r="R227"/>
  <c r="R224"/>
  <c r="R226"/>
  <c r="Q288"/>
  <c r="Q285"/>
  <c r="R239"/>
  <c r="R241"/>
  <c r="R242"/>
  <c r="R315"/>
  <c r="R318"/>
  <c r="Q377"/>
  <c r="Q378" s="1"/>
  <c r="Q137"/>
  <c r="R387"/>
  <c r="Q231"/>
  <c r="P355"/>
  <c r="A2797"/>
  <c r="O383" l="1"/>
  <c r="P68"/>
  <c r="Q165"/>
  <c r="R166" s="1"/>
  <c r="R71"/>
  <c r="E2781"/>
  <c r="P382"/>
  <c r="E2780"/>
  <c r="F2782" s="1"/>
  <c r="F2783" s="1"/>
  <c r="R281"/>
  <c r="R279"/>
  <c r="R282"/>
  <c r="R283"/>
  <c r="R280"/>
  <c r="Q468"/>
  <c r="R465" s="1"/>
  <c r="Q465"/>
  <c r="Q233"/>
  <c r="R233" s="1"/>
  <c r="P295"/>
  <c r="Q466"/>
  <c r="P38"/>
  <c r="P223"/>
  <c r="Q220" s="1"/>
  <c r="R341"/>
  <c r="R232"/>
  <c r="Q66"/>
  <c r="Q339"/>
  <c r="Q341"/>
  <c r="Q342"/>
  <c r="O452"/>
  <c r="S338"/>
  <c r="S335"/>
  <c r="R264"/>
  <c r="R266"/>
  <c r="R267"/>
  <c r="S336"/>
  <c r="S334"/>
  <c r="S337"/>
  <c r="R265"/>
  <c r="R268"/>
  <c r="S118"/>
  <c r="S115"/>
  <c r="S116"/>
  <c r="S117"/>
  <c r="S114"/>
  <c r="B2794"/>
  <c r="L2742"/>
  <c r="L2741"/>
  <c r="L2739"/>
  <c r="S2714"/>
  <c r="S2717"/>
  <c r="S2716"/>
  <c r="K2750"/>
  <c r="K2753"/>
  <c r="T2705"/>
  <c r="T2708"/>
  <c r="Q2726"/>
  <c r="Q2724"/>
  <c r="Q2727"/>
  <c r="U2701"/>
  <c r="U2699"/>
  <c r="U2702"/>
  <c r="N2736"/>
  <c r="N2734"/>
  <c r="N2737"/>
  <c r="P2731"/>
  <c r="P2729"/>
  <c r="P2732"/>
  <c r="J2754"/>
  <c r="J2757"/>
  <c r="J2756"/>
  <c r="A2804"/>
  <c r="H2766"/>
  <c r="H2764"/>
  <c r="H2767"/>
  <c r="M2747"/>
  <c r="M2746"/>
  <c r="M2744"/>
  <c r="E2776"/>
  <c r="E2777"/>
  <c r="E2778" s="1"/>
  <c r="F2775" s="1"/>
  <c r="R2722"/>
  <c r="R2721"/>
  <c r="R2719"/>
  <c r="I2760"/>
  <c r="I2763"/>
  <c r="S2711"/>
  <c r="S2709"/>
  <c r="S2712"/>
  <c r="D2789"/>
  <c r="D2791" s="1"/>
  <c r="G2770"/>
  <c r="G2773"/>
  <c r="L2743"/>
  <c r="L2740"/>
  <c r="S2718"/>
  <c r="S2715"/>
  <c r="K2749"/>
  <c r="K2752"/>
  <c r="K2751"/>
  <c r="T2706"/>
  <c r="T2704"/>
  <c r="T2707"/>
  <c r="Q2728"/>
  <c r="Q2725"/>
  <c r="U2703"/>
  <c r="U2700"/>
  <c r="G2782"/>
  <c r="G2779"/>
  <c r="G2781"/>
  <c r="F2781"/>
  <c r="F2779"/>
  <c r="N2735"/>
  <c r="N2738"/>
  <c r="P2730"/>
  <c r="P2733"/>
  <c r="J2755"/>
  <c r="J2758"/>
  <c r="H2768"/>
  <c r="H2765"/>
  <c r="M2748"/>
  <c r="M2745"/>
  <c r="R2720"/>
  <c r="R2723"/>
  <c r="I2761"/>
  <c r="I2759"/>
  <c r="I2762"/>
  <c r="S2713"/>
  <c r="S2710"/>
  <c r="D2785"/>
  <c r="E2775"/>
  <c r="P108"/>
  <c r="Q372"/>
  <c r="S237"/>
  <c r="S236"/>
  <c r="S234"/>
  <c r="R51"/>
  <c r="R52"/>
  <c r="R49"/>
  <c r="S238"/>
  <c r="S235"/>
  <c r="R50"/>
  <c r="R53"/>
  <c r="Q208"/>
  <c r="R208" s="1"/>
  <c r="Q205"/>
  <c r="R204" s="1"/>
  <c r="Q206"/>
  <c r="R81"/>
  <c r="Q246"/>
  <c r="R78"/>
  <c r="S75" s="1"/>
  <c r="T74" s="1"/>
  <c r="R15"/>
  <c r="S16" s="1"/>
  <c r="R18"/>
  <c r="S15" s="1"/>
  <c r="S73"/>
  <c r="S70"/>
  <c r="Q32"/>
  <c r="P297"/>
  <c r="Q106"/>
  <c r="Q191"/>
  <c r="R231"/>
  <c r="S77"/>
  <c r="S72"/>
  <c r="S71"/>
  <c r="S69"/>
  <c r="P271"/>
  <c r="P273" s="1"/>
  <c r="Q273" s="1"/>
  <c r="Q467"/>
  <c r="P298"/>
  <c r="Q298" s="1"/>
  <c r="R378"/>
  <c r="R375"/>
  <c r="Q25"/>
  <c r="Q28"/>
  <c r="Q65"/>
  <c r="S318"/>
  <c r="S315"/>
  <c r="R285"/>
  <c r="R288"/>
  <c r="S311"/>
  <c r="S312"/>
  <c r="S309"/>
  <c r="S480"/>
  <c r="S483"/>
  <c r="W1153"/>
  <c r="W1150"/>
  <c r="W788"/>
  <c r="W785"/>
  <c r="W1018"/>
  <c r="W1015"/>
  <c r="T485"/>
  <c r="T488"/>
  <c r="T150"/>
  <c r="T153"/>
  <c r="S250"/>
  <c r="S253"/>
  <c r="V113"/>
  <c r="V110"/>
  <c r="T445"/>
  <c r="T448"/>
  <c r="W2542"/>
  <c r="W2539"/>
  <c r="W2541"/>
  <c r="W2257"/>
  <c r="W2254"/>
  <c r="W2256"/>
  <c r="S100"/>
  <c r="S103"/>
  <c r="W914"/>
  <c r="W916"/>
  <c r="W917"/>
  <c r="W8"/>
  <c r="W5"/>
  <c r="U330"/>
  <c r="U333"/>
  <c r="W2652"/>
  <c r="W2649"/>
  <c r="W2651"/>
  <c r="V322"/>
  <c r="V319"/>
  <c r="V321"/>
  <c r="W1134"/>
  <c r="W1136"/>
  <c r="W1137"/>
  <c r="S340"/>
  <c r="S343"/>
  <c r="S121"/>
  <c r="S119"/>
  <c r="S122"/>
  <c r="Q34"/>
  <c r="Q36" s="1"/>
  <c r="S56"/>
  <c r="S54"/>
  <c r="S57"/>
  <c r="P187"/>
  <c r="P184"/>
  <c r="P186"/>
  <c r="R91"/>
  <c r="R92"/>
  <c r="R89"/>
  <c r="P449"/>
  <c r="P451"/>
  <c r="P452"/>
  <c r="T389"/>
  <c r="T391"/>
  <c r="T392"/>
  <c r="S9"/>
  <c r="S12"/>
  <c r="S11"/>
  <c r="T213"/>
  <c r="T210"/>
  <c r="W862"/>
  <c r="W859"/>
  <c r="W861"/>
  <c r="T172"/>
  <c r="T169"/>
  <c r="T171"/>
  <c r="S255"/>
  <c r="S258"/>
  <c r="T395"/>
  <c r="T398"/>
  <c r="W2525"/>
  <c r="W2528"/>
  <c r="S59"/>
  <c r="S62"/>
  <c r="S61"/>
  <c r="S79"/>
  <c r="S82"/>
  <c r="S81"/>
  <c r="R247"/>
  <c r="R244"/>
  <c r="R246"/>
  <c r="S275"/>
  <c r="S278"/>
  <c r="W969"/>
  <c r="W971"/>
  <c r="W972"/>
  <c r="T202"/>
  <c r="T199"/>
  <c r="T201"/>
  <c r="S289"/>
  <c r="S291"/>
  <c r="S292"/>
  <c r="T401"/>
  <c r="T399"/>
  <c r="T402"/>
  <c r="W2463"/>
  <c r="W2460"/>
  <c r="R471"/>
  <c r="R472"/>
  <c r="R469"/>
  <c r="W2647"/>
  <c r="W2644"/>
  <c r="W2646"/>
  <c r="T300"/>
  <c r="T303"/>
  <c r="P461"/>
  <c r="P462"/>
  <c r="P459"/>
  <c r="R14"/>
  <c r="R16" s="1"/>
  <c r="R374"/>
  <c r="R377" s="1"/>
  <c r="Q193"/>
  <c r="Q190"/>
  <c r="S241"/>
  <c r="S242"/>
  <c r="S239"/>
  <c r="S225"/>
  <c r="S228"/>
  <c r="R373"/>
  <c r="R370"/>
  <c r="R174"/>
  <c r="R177"/>
  <c r="R176"/>
  <c r="T179"/>
  <c r="T182"/>
  <c r="T181"/>
  <c r="T260"/>
  <c r="T263"/>
  <c r="W676"/>
  <c r="W677"/>
  <c r="W674"/>
  <c r="U196"/>
  <c r="U194"/>
  <c r="U197"/>
  <c r="S416"/>
  <c r="S414"/>
  <c r="S417"/>
  <c r="W883"/>
  <c r="W880"/>
  <c r="W772"/>
  <c r="W769"/>
  <c r="W771"/>
  <c r="T131"/>
  <c r="T129"/>
  <c r="T132"/>
  <c r="W2078"/>
  <c r="W2075"/>
  <c r="T408"/>
  <c r="T405"/>
  <c r="W1033"/>
  <c r="W1030"/>
  <c r="T410"/>
  <c r="T413"/>
  <c r="U435"/>
  <c r="U438"/>
  <c r="T430"/>
  <c r="T433"/>
  <c r="S476"/>
  <c r="S474"/>
  <c r="S477"/>
  <c r="T43"/>
  <c r="T40"/>
  <c r="W798"/>
  <c r="W795"/>
  <c r="W615"/>
  <c r="W618"/>
  <c r="U344"/>
  <c r="U347"/>
  <c r="U346"/>
  <c r="R127"/>
  <c r="R124"/>
  <c r="R126"/>
  <c r="T218"/>
  <c r="T215"/>
  <c r="S98"/>
  <c r="S95"/>
  <c r="U442"/>
  <c r="U439"/>
  <c r="U441"/>
  <c r="U140"/>
  <c r="U143"/>
  <c r="S421"/>
  <c r="S419"/>
  <c r="S422"/>
  <c r="R425"/>
  <c r="R428"/>
  <c r="T160"/>
  <c r="T163"/>
  <c r="S134"/>
  <c r="S136"/>
  <c r="S137"/>
  <c r="R325"/>
  <c r="R328"/>
  <c r="U351"/>
  <c r="U352"/>
  <c r="U349"/>
  <c r="W1085"/>
  <c r="W1088"/>
  <c r="T45"/>
  <c r="T48"/>
  <c r="W755"/>
  <c r="W758"/>
  <c r="T19"/>
  <c r="T22"/>
  <c r="T21"/>
  <c r="T359"/>
  <c r="T362"/>
  <c r="T361"/>
  <c r="R468"/>
  <c r="S388"/>
  <c r="S385"/>
  <c r="R164"/>
  <c r="R167"/>
  <c r="R30"/>
  <c r="R33"/>
  <c r="P270"/>
  <c r="P357"/>
  <c r="P358" s="1"/>
  <c r="Q86"/>
  <c r="Q88" s="1"/>
  <c r="Q366"/>
  <c r="P381"/>
  <c r="S76"/>
  <c r="Q221"/>
  <c r="Q67"/>
  <c r="Q68" s="1"/>
  <c r="Q354"/>
  <c r="Q356" s="1"/>
  <c r="S314"/>
  <c r="S316"/>
  <c r="S317"/>
  <c r="R286"/>
  <c r="R284"/>
  <c r="R287"/>
  <c r="Q294"/>
  <c r="S310"/>
  <c r="S313"/>
  <c r="S479"/>
  <c r="S481"/>
  <c r="S482"/>
  <c r="W1152"/>
  <c r="W1149"/>
  <c r="W1151"/>
  <c r="W784"/>
  <c r="W786"/>
  <c r="W787"/>
  <c r="W1017"/>
  <c r="W1014"/>
  <c r="W1016"/>
  <c r="T486"/>
  <c r="T484"/>
  <c r="T487"/>
  <c r="T151"/>
  <c r="T152"/>
  <c r="T149"/>
  <c r="S251"/>
  <c r="S249"/>
  <c r="S252"/>
  <c r="V109"/>
  <c r="V111"/>
  <c r="V112"/>
  <c r="T446"/>
  <c r="T444"/>
  <c r="T447"/>
  <c r="W2543"/>
  <c r="W2540"/>
  <c r="W2258"/>
  <c r="W2255"/>
  <c r="S101"/>
  <c r="S99"/>
  <c r="S102"/>
  <c r="W918"/>
  <c r="W915"/>
  <c r="W6"/>
  <c r="W4"/>
  <c r="W7"/>
  <c r="U331"/>
  <c r="U332"/>
  <c r="U329"/>
  <c r="W2653"/>
  <c r="W2650"/>
  <c r="V323"/>
  <c r="V320"/>
  <c r="W1138"/>
  <c r="W1135"/>
  <c r="S341"/>
  <c r="S339"/>
  <c r="S342"/>
  <c r="S123"/>
  <c r="S120"/>
  <c r="Q35"/>
  <c r="S58"/>
  <c r="S55"/>
  <c r="P188"/>
  <c r="P185"/>
  <c r="R90"/>
  <c r="R93"/>
  <c r="P450"/>
  <c r="P453"/>
  <c r="T393"/>
  <c r="T390"/>
  <c r="S13"/>
  <c r="S10"/>
  <c r="T211"/>
  <c r="T209"/>
  <c r="T212"/>
  <c r="W863"/>
  <c r="W860"/>
  <c r="T173"/>
  <c r="T170"/>
  <c r="S254"/>
  <c r="S256"/>
  <c r="S257"/>
  <c r="T394"/>
  <c r="T396"/>
  <c r="T397"/>
  <c r="W2524"/>
  <c r="W2526"/>
  <c r="W2527"/>
  <c r="S60"/>
  <c r="S63"/>
  <c r="S83"/>
  <c r="S80"/>
  <c r="R248"/>
  <c r="R245"/>
  <c r="S274"/>
  <c r="S276"/>
  <c r="S277"/>
  <c r="W973"/>
  <c r="W970"/>
  <c r="T200"/>
  <c r="T203"/>
  <c r="S293"/>
  <c r="S290"/>
  <c r="T400"/>
  <c r="T403"/>
  <c r="W2462"/>
  <c r="W2459"/>
  <c r="W2461"/>
  <c r="R470"/>
  <c r="R473"/>
  <c r="W2645"/>
  <c r="W2648"/>
  <c r="T299"/>
  <c r="T301"/>
  <c r="T302"/>
  <c r="P460"/>
  <c r="P463"/>
  <c r="Q145"/>
  <c r="Q148"/>
  <c r="Q85"/>
  <c r="Q365"/>
  <c r="Q368"/>
  <c r="P380"/>
  <c r="S240"/>
  <c r="S243"/>
  <c r="S224"/>
  <c r="S226"/>
  <c r="S227"/>
  <c r="R371"/>
  <c r="R372"/>
  <c r="R369"/>
  <c r="R178"/>
  <c r="R175"/>
  <c r="T183"/>
  <c r="T180"/>
  <c r="T262"/>
  <c r="T259"/>
  <c r="T261"/>
  <c r="W678"/>
  <c r="W675"/>
  <c r="U195"/>
  <c r="U198"/>
  <c r="S418"/>
  <c r="S415"/>
  <c r="W882"/>
  <c r="W879"/>
  <c r="W881"/>
  <c r="W773"/>
  <c r="W770"/>
  <c r="T133"/>
  <c r="T130"/>
  <c r="W2077"/>
  <c r="W2074"/>
  <c r="W2076"/>
  <c r="T406"/>
  <c r="T407"/>
  <c r="T404"/>
  <c r="W1032"/>
  <c r="W1029"/>
  <c r="W1031"/>
  <c r="T411"/>
  <c r="T412"/>
  <c r="T409"/>
  <c r="U436"/>
  <c r="U434"/>
  <c r="U437"/>
  <c r="T429"/>
  <c r="T431"/>
  <c r="T432"/>
  <c r="S475"/>
  <c r="S478"/>
  <c r="T41"/>
  <c r="T42"/>
  <c r="T39"/>
  <c r="W794"/>
  <c r="W796"/>
  <c r="W797"/>
  <c r="W614"/>
  <c r="W616"/>
  <c r="W617"/>
  <c r="U348"/>
  <c r="U345"/>
  <c r="R128"/>
  <c r="R125"/>
  <c r="T214"/>
  <c r="T216"/>
  <c r="T217"/>
  <c r="S96"/>
  <c r="S94"/>
  <c r="S97"/>
  <c r="U443"/>
  <c r="U440"/>
  <c r="U141"/>
  <c r="U142"/>
  <c r="U139"/>
  <c r="S420"/>
  <c r="S423"/>
  <c r="R426"/>
  <c r="R427"/>
  <c r="R424"/>
  <c r="T162"/>
  <c r="T161"/>
  <c r="T159"/>
  <c r="S138"/>
  <c r="S135"/>
  <c r="R324"/>
  <c r="R327"/>
  <c r="R326"/>
  <c r="U350"/>
  <c r="U353"/>
  <c r="W1087"/>
  <c r="W1084"/>
  <c r="W1086"/>
  <c r="T46"/>
  <c r="T44"/>
  <c r="T47"/>
  <c r="W754"/>
  <c r="W756"/>
  <c r="W757"/>
  <c r="T20"/>
  <c r="T23"/>
  <c r="T363"/>
  <c r="T360"/>
  <c r="Q24"/>
  <c r="Q26" s="1"/>
  <c r="R464"/>
  <c r="R466"/>
  <c r="R467"/>
  <c r="R207"/>
  <c r="R206"/>
  <c r="S384"/>
  <c r="S387"/>
  <c r="S386"/>
  <c r="S18"/>
  <c r="R168"/>
  <c r="R165"/>
  <c r="R32"/>
  <c r="R29"/>
  <c r="R31"/>
  <c r="Q192"/>
  <c r="A2802"/>
  <c r="P383" l="1"/>
  <c r="S14"/>
  <c r="Q223"/>
  <c r="R230"/>
  <c r="R205"/>
  <c r="S281"/>
  <c r="S279"/>
  <c r="S282"/>
  <c r="S280"/>
  <c r="S283"/>
  <c r="S266"/>
  <c r="S267"/>
  <c r="S264"/>
  <c r="T338"/>
  <c r="T335"/>
  <c r="S268"/>
  <c r="S265"/>
  <c r="T334"/>
  <c r="T337"/>
  <c r="T336"/>
  <c r="T118"/>
  <c r="T115"/>
  <c r="T116"/>
  <c r="T117"/>
  <c r="T114"/>
  <c r="Q297"/>
  <c r="S78"/>
  <c r="Q108"/>
  <c r="R105" s="1"/>
  <c r="D2790"/>
  <c r="E2789" s="1"/>
  <c r="E2791" s="1"/>
  <c r="Q105"/>
  <c r="R104" s="1"/>
  <c r="R106" s="1"/>
  <c r="S17"/>
  <c r="B2799"/>
  <c r="F2777"/>
  <c r="F2778" s="1"/>
  <c r="F2774"/>
  <c r="F2776"/>
  <c r="T2712"/>
  <c r="T2711"/>
  <c r="T2709"/>
  <c r="S2719"/>
  <c r="S2722"/>
  <c r="S2721"/>
  <c r="N2745"/>
  <c r="N2748"/>
  <c r="I2768"/>
  <c r="I2765"/>
  <c r="K2757"/>
  <c r="K2756"/>
  <c r="K2754"/>
  <c r="Q2729"/>
  <c r="Q2732"/>
  <c r="Q2731"/>
  <c r="O2734"/>
  <c r="O2737"/>
  <c r="O2736"/>
  <c r="G2783"/>
  <c r="G2780"/>
  <c r="V2700"/>
  <c r="V2703"/>
  <c r="R2728"/>
  <c r="R2725"/>
  <c r="T2718"/>
  <c r="T2715"/>
  <c r="M2743"/>
  <c r="M2740"/>
  <c r="H2772"/>
  <c r="H2771"/>
  <c r="H2769"/>
  <c r="J2760"/>
  <c r="J2763"/>
  <c r="A2809"/>
  <c r="U2705"/>
  <c r="U2708"/>
  <c r="L2750"/>
  <c r="L2753"/>
  <c r="D2794"/>
  <c r="D2796" s="1"/>
  <c r="E2784"/>
  <c r="E2785" s="1"/>
  <c r="T2713"/>
  <c r="T2710"/>
  <c r="S2723"/>
  <c r="S2720"/>
  <c r="N2744"/>
  <c r="N2747"/>
  <c r="N2746"/>
  <c r="I2764"/>
  <c r="I2767"/>
  <c r="I2766"/>
  <c r="K2755"/>
  <c r="K2758"/>
  <c r="Q2730"/>
  <c r="Q2733"/>
  <c r="O2738"/>
  <c r="O2735"/>
  <c r="V2701"/>
  <c r="V2699"/>
  <c r="V2702"/>
  <c r="R2724"/>
  <c r="R2727"/>
  <c r="R2726"/>
  <c r="T2716"/>
  <c r="T2714"/>
  <c r="T2717"/>
  <c r="M2742"/>
  <c r="M2739"/>
  <c r="M2741"/>
  <c r="H2773"/>
  <c r="H2770"/>
  <c r="E2790"/>
  <c r="E2792"/>
  <c r="E2793" s="1"/>
  <c r="F2790" s="1"/>
  <c r="J2761"/>
  <c r="J2759"/>
  <c r="J2762"/>
  <c r="G2776"/>
  <c r="G2777"/>
  <c r="G2774"/>
  <c r="U2704"/>
  <c r="U2707"/>
  <c r="U2706"/>
  <c r="L2752"/>
  <c r="L2751"/>
  <c r="L2749"/>
  <c r="S49"/>
  <c r="S51"/>
  <c r="S52"/>
  <c r="T238"/>
  <c r="T235"/>
  <c r="Q295"/>
  <c r="R296" s="1"/>
  <c r="S50"/>
  <c r="S53"/>
  <c r="T237"/>
  <c r="T236"/>
  <c r="T234"/>
  <c r="Q296"/>
  <c r="Q27"/>
  <c r="Q270"/>
  <c r="R269" s="1"/>
  <c r="T73"/>
  <c r="T70"/>
  <c r="Q357"/>
  <c r="R376"/>
  <c r="Q37"/>
  <c r="Q38" s="1"/>
  <c r="T76"/>
  <c r="T72"/>
  <c r="T71"/>
  <c r="T69"/>
  <c r="Q355"/>
  <c r="Q358"/>
  <c r="R68"/>
  <c r="R65"/>
  <c r="S168"/>
  <c r="S165"/>
  <c r="T18"/>
  <c r="T15"/>
  <c r="U363"/>
  <c r="U360"/>
  <c r="U19"/>
  <c r="U22"/>
  <c r="U21"/>
  <c r="V350"/>
  <c r="V353"/>
  <c r="T134"/>
  <c r="T136"/>
  <c r="T137"/>
  <c r="T423"/>
  <c r="T420"/>
  <c r="V443"/>
  <c r="V440"/>
  <c r="S125"/>
  <c r="S128"/>
  <c r="V345"/>
  <c r="V348"/>
  <c r="T478"/>
  <c r="T475"/>
  <c r="U129"/>
  <c r="U132"/>
  <c r="U131"/>
  <c r="T415"/>
  <c r="T418"/>
  <c r="V194"/>
  <c r="V197"/>
  <c r="V196"/>
  <c r="U181"/>
  <c r="U179"/>
  <c r="U182"/>
  <c r="S174"/>
  <c r="S177"/>
  <c r="S176"/>
  <c r="T240"/>
  <c r="T243"/>
  <c r="Q379"/>
  <c r="Q382" s="1"/>
  <c r="R368"/>
  <c r="R365"/>
  <c r="R85"/>
  <c r="R88"/>
  <c r="R148"/>
  <c r="R145"/>
  <c r="Q463"/>
  <c r="Q460"/>
  <c r="S472"/>
  <c r="S469"/>
  <c r="S471"/>
  <c r="U403"/>
  <c r="U400"/>
  <c r="T289"/>
  <c r="T291"/>
  <c r="T292"/>
  <c r="U203"/>
  <c r="U200"/>
  <c r="S245"/>
  <c r="S248"/>
  <c r="T83"/>
  <c r="T80"/>
  <c r="T59"/>
  <c r="T62"/>
  <c r="T61"/>
  <c r="U171"/>
  <c r="U172"/>
  <c r="U169"/>
  <c r="T13"/>
  <c r="T10"/>
  <c r="U393"/>
  <c r="U390"/>
  <c r="Q449"/>
  <c r="Q451"/>
  <c r="Q452"/>
  <c r="S89"/>
  <c r="S91"/>
  <c r="S92"/>
  <c r="Q185"/>
  <c r="Q188"/>
  <c r="T58"/>
  <c r="T55"/>
  <c r="T123"/>
  <c r="T120"/>
  <c r="W321"/>
  <c r="W322"/>
  <c r="W319"/>
  <c r="T310"/>
  <c r="T313"/>
  <c r="T75"/>
  <c r="Q269"/>
  <c r="Q271" s="1"/>
  <c r="S31"/>
  <c r="S32"/>
  <c r="S29"/>
  <c r="T388"/>
  <c r="T385"/>
  <c r="S208"/>
  <c r="S205"/>
  <c r="S464"/>
  <c r="S466"/>
  <c r="S467"/>
  <c r="U44"/>
  <c r="U47"/>
  <c r="U46"/>
  <c r="S326"/>
  <c r="S324"/>
  <c r="S327"/>
  <c r="U163"/>
  <c r="U160"/>
  <c r="S427"/>
  <c r="S424"/>
  <c r="S426"/>
  <c r="V139"/>
  <c r="V141"/>
  <c r="V142"/>
  <c r="T98"/>
  <c r="T95"/>
  <c r="U218"/>
  <c r="U215"/>
  <c r="U42"/>
  <c r="U39"/>
  <c r="U41"/>
  <c r="U432"/>
  <c r="U429"/>
  <c r="U431"/>
  <c r="V434"/>
  <c r="V437"/>
  <c r="V436"/>
  <c r="U412"/>
  <c r="U409"/>
  <c r="U411"/>
  <c r="U407"/>
  <c r="U404"/>
  <c r="U406"/>
  <c r="U263"/>
  <c r="U260"/>
  <c r="S372"/>
  <c r="S369"/>
  <c r="S371"/>
  <c r="T228"/>
  <c r="T225"/>
  <c r="R190"/>
  <c r="R193"/>
  <c r="R223"/>
  <c r="R220"/>
  <c r="U303"/>
  <c r="U300"/>
  <c r="T275"/>
  <c r="T278"/>
  <c r="U397"/>
  <c r="U394"/>
  <c r="U396"/>
  <c r="T257"/>
  <c r="T254"/>
  <c r="T256"/>
  <c r="U210"/>
  <c r="U213"/>
  <c r="T339"/>
  <c r="T342"/>
  <c r="T341"/>
  <c r="V330"/>
  <c r="V333"/>
  <c r="T101"/>
  <c r="T99"/>
  <c r="T102"/>
  <c r="U444"/>
  <c r="U447"/>
  <c r="U446"/>
  <c r="W110"/>
  <c r="W113"/>
  <c r="T249"/>
  <c r="T252"/>
  <c r="T251"/>
  <c r="U152"/>
  <c r="U149"/>
  <c r="U151"/>
  <c r="U484"/>
  <c r="U487"/>
  <c r="U486"/>
  <c r="T481"/>
  <c r="T482"/>
  <c r="T479"/>
  <c r="S285"/>
  <c r="S288"/>
  <c r="T317"/>
  <c r="T314"/>
  <c r="T316"/>
  <c r="S229"/>
  <c r="S232"/>
  <c r="S231"/>
  <c r="R64"/>
  <c r="R67" s="1"/>
  <c r="R24"/>
  <c r="R26"/>
  <c r="R27"/>
  <c r="S375"/>
  <c r="S378"/>
  <c r="R295"/>
  <c r="R298"/>
  <c r="R270"/>
  <c r="R273"/>
  <c r="R17"/>
  <c r="T77"/>
  <c r="S166"/>
  <c r="S167"/>
  <c r="S164"/>
  <c r="T14"/>
  <c r="T17"/>
  <c r="T16"/>
  <c r="U359"/>
  <c r="U362"/>
  <c r="U361"/>
  <c r="U20"/>
  <c r="U23"/>
  <c r="V352"/>
  <c r="V349"/>
  <c r="V351"/>
  <c r="T135"/>
  <c r="T138"/>
  <c r="T419"/>
  <c r="T422"/>
  <c r="T421"/>
  <c r="V441"/>
  <c r="V442"/>
  <c r="V439"/>
  <c r="S124"/>
  <c r="S126"/>
  <c r="S127"/>
  <c r="V344"/>
  <c r="V347"/>
  <c r="V346"/>
  <c r="T476"/>
  <c r="T474"/>
  <c r="T477"/>
  <c r="U133"/>
  <c r="U130"/>
  <c r="T414"/>
  <c r="T417"/>
  <c r="T416"/>
  <c r="V198"/>
  <c r="V195"/>
  <c r="U183"/>
  <c r="U180"/>
  <c r="S178"/>
  <c r="S175"/>
  <c r="T242"/>
  <c r="T239"/>
  <c r="T241"/>
  <c r="Q380"/>
  <c r="Q383"/>
  <c r="R366"/>
  <c r="R367"/>
  <c r="R364"/>
  <c r="R84"/>
  <c r="R86" s="1"/>
  <c r="R147"/>
  <c r="R144"/>
  <c r="R146"/>
  <c r="Q462"/>
  <c r="Q459"/>
  <c r="Q461"/>
  <c r="S473"/>
  <c r="S470"/>
  <c r="U401"/>
  <c r="U399"/>
  <c r="U402"/>
  <c r="T290"/>
  <c r="T293"/>
  <c r="U199"/>
  <c r="U201"/>
  <c r="U202"/>
  <c r="S246"/>
  <c r="S247"/>
  <c r="S244"/>
  <c r="T81"/>
  <c r="T79"/>
  <c r="T82"/>
  <c r="T63"/>
  <c r="T60"/>
  <c r="U170"/>
  <c r="U173"/>
  <c r="T11"/>
  <c r="T9"/>
  <c r="T12"/>
  <c r="U389"/>
  <c r="U391"/>
  <c r="U392"/>
  <c r="Q450"/>
  <c r="Q453"/>
  <c r="S90"/>
  <c r="S93"/>
  <c r="Q184"/>
  <c r="Q186"/>
  <c r="Q187"/>
  <c r="T56"/>
  <c r="T54"/>
  <c r="T57"/>
  <c r="R34"/>
  <c r="T121"/>
  <c r="T119"/>
  <c r="T122"/>
  <c r="W320"/>
  <c r="W323"/>
  <c r="T309"/>
  <c r="T311"/>
  <c r="T312"/>
  <c r="S30"/>
  <c r="S33"/>
  <c r="T386"/>
  <c r="T384"/>
  <c r="T387"/>
  <c r="S206"/>
  <c r="S207"/>
  <c r="S204"/>
  <c r="S465"/>
  <c r="S468"/>
  <c r="U45"/>
  <c r="U48"/>
  <c r="S328"/>
  <c r="S325"/>
  <c r="U161"/>
  <c r="U162"/>
  <c r="U159"/>
  <c r="S428"/>
  <c r="S425"/>
  <c r="V140"/>
  <c r="V143"/>
  <c r="T96"/>
  <c r="T94"/>
  <c r="T97"/>
  <c r="U216"/>
  <c r="U217"/>
  <c r="U214"/>
  <c r="U40"/>
  <c r="U43"/>
  <c r="U430"/>
  <c r="U433"/>
  <c r="V435"/>
  <c r="V438"/>
  <c r="U410"/>
  <c r="U413"/>
  <c r="U408"/>
  <c r="U405"/>
  <c r="U261"/>
  <c r="U262"/>
  <c r="U259"/>
  <c r="S370"/>
  <c r="S373"/>
  <c r="T224"/>
  <c r="T226"/>
  <c r="T227"/>
  <c r="R192"/>
  <c r="R189"/>
  <c r="R191"/>
  <c r="R219"/>
  <c r="R221"/>
  <c r="R222"/>
  <c r="U299"/>
  <c r="U301"/>
  <c r="U302"/>
  <c r="T277"/>
  <c r="T274"/>
  <c r="T276"/>
  <c r="U395"/>
  <c r="U398"/>
  <c r="T258"/>
  <c r="T255"/>
  <c r="U209"/>
  <c r="U212"/>
  <c r="U211"/>
  <c r="T340"/>
  <c r="T343"/>
  <c r="V329"/>
  <c r="V331"/>
  <c r="V332"/>
  <c r="T100"/>
  <c r="T103"/>
  <c r="U448"/>
  <c r="U445"/>
  <c r="W111"/>
  <c r="W112"/>
  <c r="W109"/>
  <c r="T253"/>
  <c r="T250"/>
  <c r="U150"/>
  <c r="U153"/>
  <c r="U488"/>
  <c r="U485"/>
  <c r="T480"/>
  <c r="T483"/>
  <c r="S284"/>
  <c r="S287"/>
  <c r="S286"/>
  <c r="T315"/>
  <c r="T318"/>
  <c r="S233"/>
  <c r="S230"/>
  <c r="R28"/>
  <c r="R25"/>
  <c r="S376"/>
  <c r="S374"/>
  <c r="S377"/>
  <c r="R294"/>
  <c r="R271"/>
  <c r="A2807"/>
  <c r="R297" l="1"/>
  <c r="R108"/>
  <c r="R272"/>
  <c r="T78"/>
  <c r="T283"/>
  <c r="T280"/>
  <c r="T279"/>
  <c r="T282"/>
  <c r="T281"/>
  <c r="T264"/>
  <c r="T266"/>
  <c r="T267"/>
  <c r="U337"/>
  <c r="U336"/>
  <c r="U334"/>
  <c r="T265"/>
  <c r="T268"/>
  <c r="U338"/>
  <c r="U335"/>
  <c r="U115"/>
  <c r="U118"/>
  <c r="U116"/>
  <c r="U117"/>
  <c r="U114"/>
  <c r="D2795"/>
  <c r="E2794" s="1"/>
  <c r="E2795" s="1"/>
  <c r="B2804"/>
  <c r="G2792"/>
  <c r="G2789"/>
  <c r="G2791"/>
  <c r="F2791"/>
  <c r="F2792"/>
  <c r="F2793" s="1"/>
  <c r="F2789"/>
  <c r="I2773"/>
  <c r="I2770"/>
  <c r="P2738"/>
  <c r="P2735"/>
  <c r="R2731"/>
  <c r="R2729"/>
  <c r="R2732"/>
  <c r="L2756"/>
  <c r="L2754"/>
  <c r="L2757"/>
  <c r="T2720"/>
  <c r="T2723"/>
  <c r="U2710"/>
  <c r="U2713"/>
  <c r="E2787"/>
  <c r="E2788" s="1"/>
  <c r="F2785" s="1"/>
  <c r="E2786"/>
  <c r="M2749"/>
  <c r="M2752"/>
  <c r="M2751"/>
  <c r="V2704"/>
  <c r="V2707"/>
  <c r="V2706"/>
  <c r="A2814"/>
  <c r="K2761"/>
  <c r="K2759"/>
  <c r="K2762"/>
  <c r="N2741"/>
  <c r="N2739"/>
  <c r="N2742"/>
  <c r="U2717"/>
  <c r="U2716"/>
  <c r="U2714"/>
  <c r="S2724"/>
  <c r="S2727"/>
  <c r="S2726"/>
  <c r="W2703"/>
  <c r="W2700"/>
  <c r="H2782"/>
  <c r="H2781"/>
  <c r="H2779"/>
  <c r="J2768"/>
  <c r="J2765"/>
  <c r="O2744"/>
  <c r="O2747"/>
  <c r="O2746"/>
  <c r="D2799"/>
  <c r="D2801" s="1"/>
  <c r="I2769"/>
  <c r="I2772"/>
  <c r="I2771"/>
  <c r="P2737"/>
  <c r="P2736"/>
  <c r="P2734"/>
  <c r="R2733"/>
  <c r="R2730"/>
  <c r="L2758"/>
  <c r="L2755"/>
  <c r="T2721"/>
  <c r="T2719"/>
  <c r="T2722"/>
  <c r="U2709"/>
  <c r="U2712"/>
  <c r="U2711"/>
  <c r="F2786"/>
  <c r="F2787"/>
  <c r="F2788" s="1"/>
  <c r="F2784"/>
  <c r="M2750"/>
  <c r="M2753"/>
  <c r="V2705"/>
  <c r="V2708"/>
  <c r="K2763"/>
  <c r="K2760"/>
  <c r="N2740"/>
  <c r="N2743"/>
  <c r="U2715"/>
  <c r="U2718"/>
  <c r="S2728"/>
  <c r="S2725"/>
  <c r="W2699"/>
  <c r="W2702"/>
  <c r="W2701"/>
  <c r="H2780"/>
  <c r="H2783"/>
  <c r="J2766"/>
  <c r="J2764"/>
  <c r="J2767"/>
  <c r="O2748"/>
  <c r="O2745"/>
  <c r="G2775"/>
  <c r="G2778"/>
  <c r="R35"/>
  <c r="S34" s="1"/>
  <c r="T52"/>
  <c r="T49"/>
  <c r="T51"/>
  <c r="U236"/>
  <c r="U234"/>
  <c r="U237"/>
  <c r="Q272"/>
  <c r="T53"/>
  <c r="T50"/>
  <c r="U235"/>
  <c r="U238"/>
  <c r="R66"/>
  <c r="U70"/>
  <c r="U73"/>
  <c r="R87"/>
  <c r="U71"/>
  <c r="U69"/>
  <c r="U72"/>
  <c r="U316"/>
  <c r="U314"/>
  <c r="U317"/>
  <c r="U483"/>
  <c r="U480"/>
  <c r="V150"/>
  <c r="V153"/>
  <c r="S24"/>
  <c r="S26"/>
  <c r="S27"/>
  <c r="T229"/>
  <c r="T232"/>
  <c r="T231"/>
  <c r="U318"/>
  <c r="U315"/>
  <c r="U482"/>
  <c r="U479"/>
  <c r="U481"/>
  <c r="V488"/>
  <c r="V485"/>
  <c r="V152"/>
  <c r="V151"/>
  <c r="V149"/>
  <c r="U250"/>
  <c r="U253"/>
  <c r="V447"/>
  <c r="V446"/>
  <c r="V444"/>
  <c r="U100"/>
  <c r="U103"/>
  <c r="U339"/>
  <c r="U342"/>
  <c r="U341"/>
  <c r="U254"/>
  <c r="U256"/>
  <c r="U257"/>
  <c r="V398"/>
  <c r="V395"/>
  <c r="T371"/>
  <c r="T372"/>
  <c r="T369"/>
  <c r="V404"/>
  <c r="V406"/>
  <c r="V407"/>
  <c r="V413"/>
  <c r="V410"/>
  <c r="W435"/>
  <c r="W438"/>
  <c r="V433"/>
  <c r="V430"/>
  <c r="V43"/>
  <c r="V40"/>
  <c r="W143"/>
  <c r="W140"/>
  <c r="T424"/>
  <c r="T426"/>
  <c r="T427"/>
  <c r="T328"/>
  <c r="T325"/>
  <c r="V48"/>
  <c r="V45"/>
  <c r="T468"/>
  <c r="T465"/>
  <c r="T30"/>
  <c r="T33"/>
  <c r="T89"/>
  <c r="T91"/>
  <c r="T92"/>
  <c r="R451"/>
  <c r="R452"/>
  <c r="R449"/>
  <c r="V169"/>
  <c r="V171"/>
  <c r="V172"/>
  <c r="U63"/>
  <c r="U60"/>
  <c r="U290"/>
  <c r="U293"/>
  <c r="T470"/>
  <c r="T473"/>
  <c r="R381"/>
  <c r="R382"/>
  <c r="R379"/>
  <c r="T174"/>
  <c r="T177"/>
  <c r="T176"/>
  <c r="V179"/>
  <c r="V181"/>
  <c r="V182"/>
  <c r="W194"/>
  <c r="W197"/>
  <c r="W196"/>
  <c r="V129"/>
  <c r="V132"/>
  <c r="V131"/>
  <c r="U135"/>
  <c r="U138"/>
  <c r="V23"/>
  <c r="V20"/>
  <c r="S269"/>
  <c r="S271"/>
  <c r="S272"/>
  <c r="S296"/>
  <c r="S297"/>
  <c r="S294"/>
  <c r="T374"/>
  <c r="T377"/>
  <c r="T376"/>
  <c r="S105"/>
  <c r="S108"/>
  <c r="T284"/>
  <c r="T287"/>
  <c r="T286"/>
  <c r="W331"/>
  <c r="W332"/>
  <c r="W329"/>
  <c r="V213"/>
  <c r="V210"/>
  <c r="U275"/>
  <c r="U278"/>
  <c r="V302"/>
  <c r="V299"/>
  <c r="V301"/>
  <c r="S219"/>
  <c r="S221"/>
  <c r="S222"/>
  <c r="S193"/>
  <c r="S190"/>
  <c r="U224"/>
  <c r="U226"/>
  <c r="U227"/>
  <c r="V263"/>
  <c r="V260"/>
  <c r="V217"/>
  <c r="V214"/>
  <c r="V216"/>
  <c r="U96"/>
  <c r="U94"/>
  <c r="U97"/>
  <c r="V159"/>
  <c r="V161"/>
  <c r="V162"/>
  <c r="T208"/>
  <c r="T205"/>
  <c r="U385"/>
  <c r="U388"/>
  <c r="U74"/>
  <c r="U75" s="1"/>
  <c r="U310"/>
  <c r="U313"/>
  <c r="U123"/>
  <c r="U120"/>
  <c r="U55"/>
  <c r="U58"/>
  <c r="R184"/>
  <c r="R186"/>
  <c r="R187"/>
  <c r="V393"/>
  <c r="V390"/>
  <c r="U13"/>
  <c r="U10"/>
  <c r="U80"/>
  <c r="U83"/>
  <c r="T247"/>
  <c r="T244"/>
  <c r="T246"/>
  <c r="V200"/>
  <c r="V203"/>
  <c r="V401"/>
  <c r="V399"/>
  <c r="V402"/>
  <c r="R463"/>
  <c r="R460"/>
  <c r="S145"/>
  <c r="S148"/>
  <c r="S86"/>
  <c r="S84"/>
  <c r="S87"/>
  <c r="S368"/>
  <c r="S365"/>
  <c r="U243"/>
  <c r="U240"/>
  <c r="U414"/>
  <c r="U417"/>
  <c r="U416"/>
  <c r="U476"/>
  <c r="U474"/>
  <c r="U477"/>
  <c r="W345"/>
  <c r="W348"/>
  <c r="T125"/>
  <c r="T128"/>
  <c r="W442"/>
  <c r="W439"/>
  <c r="W441"/>
  <c r="U423"/>
  <c r="U420"/>
  <c r="W353"/>
  <c r="W350"/>
  <c r="V360"/>
  <c r="V363"/>
  <c r="U18"/>
  <c r="U15"/>
  <c r="T168"/>
  <c r="T165"/>
  <c r="S68"/>
  <c r="S65"/>
  <c r="R357"/>
  <c r="R354"/>
  <c r="R356"/>
  <c r="R36"/>
  <c r="R37"/>
  <c r="S25"/>
  <c r="S28"/>
  <c r="T233"/>
  <c r="T230"/>
  <c r="V484"/>
  <c r="V487"/>
  <c r="V486"/>
  <c r="U249"/>
  <c r="U252"/>
  <c r="U251"/>
  <c r="V445"/>
  <c r="V448"/>
  <c r="U101"/>
  <c r="U99"/>
  <c r="U102"/>
  <c r="U340"/>
  <c r="U343"/>
  <c r="U258"/>
  <c r="U255"/>
  <c r="V396"/>
  <c r="V397"/>
  <c r="V394"/>
  <c r="T373"/>
  <c r="T370"/>
  <c r="V408"/>
  <c r="V405"/>
  <c r="V411"/>
  <c r="V412"/>
  <c r="V409"/>
  <c r="W434"/>
  <c r="W437"/>
  <c r="W436"/>
  <c r="V431"/>
  <c r="V432"/>
  <c r="V429"/>
  <c r="V39"/>
  <c r="V41"/>
  <c r="V42"/>
  <c r="W139"/>
  <c r="W141"/>
  <c r="W142"/>
  <c r="T428"/>
  <c r="T425"/>
  <c r="T326"/>
  <c r="T324"/>
  <c r="T327"/>
  <c r="V46"/>
  <c r="V44"/>
  <c r="V47"/>
  <c r="T466"/>
  <c r="T467"/>
  <c r="T464"/>
  <c r="T29"/>
  <c r="T31"/>
  <c r="T32"/>
  <c r="T93"/>
  <c r="T90"/>
  <c r="R453"/>
  <c r="R450"/>
  <c r="V173"/>
  <c r="V170"/>
  <c r="U59"/>
  <c r="U62"/>
  <c r="U61"/>
  <c r="U291"/>
  <c r="U292"/>
  <c r="U289"/>
  <c r="T469"/>
  <c r="T471"/>
  <c r="T472"/>
  <c r="R383"/>
  <c r="R380"/>
  <c r="T178"/>
  <c r="T175"/>
  <c r="V183"/>
  <c r="V180"/>
  <c r="W198"/>
  <c r="W195"/>
  <c r="V133"/>
  <c r="V130"/>
  <c r="U136"/>
  <c r="U137"/>
  <c r="U134"/>
  <c r="V21"/>
  <c r="V19"/>
  <c r="V22"/>
  <c r="S270"/>
  <c r="S273"/>
  <c r="S295"/>
  <c r="S298"/>
  <c r="T375"/>
  <c r="T378"/>
  <c r="S104"/>
  <c r="S107"/>
  <c r="S106"/>
  <c r="T288"/>
  <c r="T285"/>
  <c r="W333"/>
  <c r="W330"/>
  <c r="V209"/>
  <c r="V212"/>
  <c r="V211"/>
  <c r="U274"/>
  <c r="U276"/>
  <c r="U277"/>
  <c r="V303"/>
  <c r="V300"/>
  <c r="S223"/>
  <c r="S220"/>
  <c r="S189"/>
  <c r="S191"/>
  <c r="S192"/>
  <c r="U225"/>
  <c r="U228"/>
  <c r="V259"/>
  <c r="V261"/>
  <c r="V262"/>
  <c r="V218"/>
  <c r="V215"/>
  <c r="U98"/>
  <c r="U95"/>
  <c r="V160"/>
  <c r="V163"/>
  <c r="T207"/>
  <c r="T204"/>
  <c r="T206"/>
  <c r="U384"/>
  <c r="U387"/>
  <c r="U386"/>
  <c r="U309"/>
  <c r="U311"/>
  <c r="U312"/>
  <c r="U119"/>
  <c r="U122"/>
  <c r="U121"/>
  <c r="U54"/>
  <c r="U57"/>
  <c r="U56"/>
  <c r="R188"/>
  <c r="R185"/>
  <c r="V391"/>
  <c r="V392"/>
  <c r="V389"/>
  <c r="U11"/>
  <c r="U9"/>
  <c r="U12"/>
  <c r="U81"/>
  <c r="U79"/>
  <c r="U82"/>
  <c r="T248"/>
  <c r="T245"/>
  <c r="V202"/>
  <c r="V199"/>
  <c r="V201"/>
  <c r="V400"/>
  <c r="V403"/>
  <c r="R461"/>
  <c r="R462"/>
  <c r="R459"/>
  <c r="S146"/>
  <c r="S147"/>
  <c r="S144"/>
  <c r="S88"/>
  <c r="S85"/>
  <c r="S367"/>
  <c r="S364"/>
  <c r="S366"/>
  <c r="U239"/>
  <c r="U241"/>
  <c r="U242"/>
  <c r="U415"/>
  <c r="U418"/>
  <c r="U478"/>
  <c r="U475"/>
  <c r="W347"/>
  <c r="W346"/>
  <c r="W344"/>
  <c r="T127"/>
  <c r="T124"/>
  <c r="T126"/>
  <c r="W443"/>
  <c r="W440"/>
  <c r="U419"/>
  <c r="U422"/>
  <c r="U421"/>
  <c r="W349"/>
  <c r="W351"/>
  <c r="W352"/>
  <c r="V361"/>
  <c r="V359"/>
  <c r="V362"/>
  <c r="U14"/>
  <c r="U16"/>
  <c r="U17"/>
  <c r="T167"/>
  <c r="T164"/>
  <c r="T166"/>
  <c r="S66"/>
  <c r="S64"/>
  <c r="S67"/>
  <c r="R355"/>
  <c r="R358"/>
  <c r="R107"/>
  <c r="Q381"/>
  <c r="A2812"/>
  <c r="U280" l="1"/>
  <c r="U283"/>
  <c r="U282"/>
  <c r="U281"/>
  <c r="U279"/>
  <c r="V338"/>
  <c r="V335"/>
  <c r="U267"/>
  <c r="U264"/>
  <c r="U266"/>
  <c r="V334"/>
  <c r="V337"/>
  <c r="V336"/>
  <c r="U265"/>
  <c r="U268"/>
  <c r="V114"/>
  <c r="V116"/>
  <c r="V117"/>
  <c r="V115"/>
  <c r="V118"/>
  <c r="B2809"/>
  <c r="H2774"/>
  <c r="H2777"/>
  <c r="H2776"/>
  <c r="P2748"/>
  <c r="P2745"/>
  <c r="I2780"/>
  <c r="I2783"/>
  <c r="T2725"/>
  <c r="T2728"/>
  <c r="V2716"/>
  <c r="V2714"/>
  <c r="V2717"/>
  <c r="O2742"/>
  <c r="O2741"/>
  <c r="O2739"/>
  <c r="L2763"/>
  <c r="L2760"/>
  <c r="W2704"/>
  <c r="W2707"/>
  <c r="W2706"/>
  <c r="N2751"/>
  <c r="N2749"/>
  <c r="N2752"/>
  <c r="E2797"/>
  <c r="E2798" s="1"/>
  <c r="F2795" s="1"/>
  <c r="E2796"/>
  <c r="G2785"/>
  <c r="G2788"/>
  <c r="M2754"/>
  <c r="M2757"/>
  <c r="M2756"/>
  <c r="S2731"/>
  <c r="S2729"/>
  <c r="S2732"/>
  <c r="K2768"/>
  <c r="K2765"/>
  <c r="A2819"/>
  <c r="V2713"/>
  <c r="V2710"/>
  <c r="U2723"/>
  <c r="U2720"/>
  <c r="Q2734"/>
  <c r="Q2737"/>
  <c r="Q2736"/>
  <c r="J2772"/>
  <c r="J2771"/>
  <c r="J2769"/>
  <c r="D2804"/>
  <c r="D2806" s="1"/>
  <c r="D2800"/>
  <c r="E2799" s="1"/>
  <c r="H2778"/>
  <c r="H2775"/>
  <c r="P2744"/>
  <c r="P2747"/>
  <c r="P2746"/>
  <c r="I2779"/>
  <c r="I2782"/>
  <c r="I2781"/>
  <c r="T2726"/>
  <c r="T2724"/>
  <c r="T2727"/>
  <c r="V2715"/>
  <c r="V2718"/>
  <c r="O2740"/>
  <c r="O2743"/>
  <c r="L2761"/>
  <c r="L2759"/>
  <c r="L2762"/>
  <c r="W2705"/>
  <c r="W2708"/>
  <c r="N2750"/>
  <c r="N2753"/>
  <c r="F2796"/>
  <c r="F2797"/>
  <c r="F2798" s="1"/>
  <c r="F2794"/>
  <c r="M2758"/>
  <c r="M2755"/>
  <c r="S2733"/>
  <c r="S2730"/>
  <c r="K2764"/>
  <c r="K2767"/>
  <c r="K2766"/>
  <c r="G2784"/>
  <c r="G2786"/>
  <c r="G2787"/>
  <c r="V2709"/>
  <c r="V2712"/>
  <c r="V2711"/>
  <c r="U2719"/>
  <c r="U2722"/>
  <c r="U2721"/>
  <c r="Q2738"/>
  <c r="Q2735"/>
  <c r="J2773"/>
  <c r="J2770"/>
  <c r="G2790"/>
  <c r="G2793"/>
  <c r="V235"/>
  <c r="V238"/>
  <c r="U52"/>
  <c r="U49"/>
  <c r="U51"/>
  <c r="V237"/>
  <c r="V236"/>
  <c r="V234"/>
  <c r="U50"/>
  <c r="U53"/>
  <c r="R38"/>
  <c r="S35" s="1"/>
  <c r="V71"/>
  <c r="V69"/>
  <c r="V72"/>
  <c r="U76"/>
  <c r="S36"/>
  <c r="V70"/>
  <c r="V73"/>
  <c r="V74"/>
  <c r="V76" s="1"/>
  <c r="S358"/>
  <c r="S355"/>
  <c r="V474"/>
  <c r="V477"/>
  <c r="V476"/>
  <c r="T88"/>
  <c r="T85"/>
  <c r="W399"/>
  <c r="W402"/>
  <c r="W401"/>
  <c r="U246"/>
  <c r="U247"/>
  <c r="U244"/>
  <c r="V98"/>
  <c r="V95"/>
  <c r="T223"/>
  <c r="T220"/>
  <c r="T295"/>
  <c r="T298"/>
  <c r="W180"/>
  <c r="W183"/>
  <c r="S380"/>
  <c r="S383"/>
  <c r="W171"/>
  <c r="W172"/>
  <c r="W169"/>
  <c r="S452"/>
  <c r="S449"/>
  <c r="S451"/>
  <c r="U89"/>
  <c r="U91"/>
  <c r="U92"/>
  <c r="U427"/>
  <c r="U424"/>
  <c r="U426"/>
  <c r="W408"/>
  <c r="W405"/>
  <c r="U373"/>
  <c r="U370"/>
  <c r="V254"/>
  <c r="V256"/>
  <c r="V257"/>
  <c r="V340"/>
  <c r="V343"/>
  <c r="W446"/>
  <c r="W444"/>
  <c r="W447"/>
  <c r="U233"/>
  <c r="U230"/>
  <c r="T27"/>
  <c r="T24"/>
  <c r="T26"/>
  <c r="T66"/>
  <c r="T64"/>
  <c r="T67"/>
  <c r="U164"/>
  <c r="U166"/>
  <c r="U167"/>
  <c r="V14"/>
  <c r="V17"/>
  <c r="V16"/>
  <c r="W360"/>
  <c r="W363"/>
  <c r="V423"/>
  <c r="V420"/>
  <c r="U126"/>
  <c r="U127"/>
  <c r="U124"/>
  <c r="V240"/>
  <c r="V243"/>
  <c r="T365"/>
  <c r="T368"/>
  <c r="T148"/>
  <c r="T145"/>
  <c r="S462"/>
  <c r="S459"/>
  <c r="S461"/>
  <c r="W202"/>
  <c r="W199"/>
  <c r="W201"/>
  <c r="V80"/>
  <c r="V83"/>
  <c r="V9"/>
  <c r="V11"/>
  <c r="V12"/>
  <c r="W392"/>
  <c r="W389"/>
  <c r="W391"/>
  <c r="V54"/>
  <c r="V57"/>
  <c r="V56"/>
  <c r="V120"/>
  <c r="V123"/>
  <c r="V309"/>
  <c r="V312"/>
  <c r="V311"/>
  <c r="V385"/>
  <c r="V388"/>
  <c r="U204"/>
  <c r="U206"/>
  <c r="U207"/>
  <c r="W260"/>
  <c r="W263"/>
  <c r="T189"/>
  <c r="T191"/>
  <c r="T192"/>
  <c r="V275"/>
  <c r="V278"/>
  <c r="W209"/>
  <c r="W212"/>
  <c r="W211"/>
  <c r="T108"/>
  <c r="T105"/>
  <c r="W23"/>
  <c r="W20"/>
  <c r="V137"/>
  <c r="V134"/>
  <c r="V136"/>
  <c r="U470"/>
  <c r="U473"/>
  <c r="V293"/>
  <c r="V290"/>
  <c r="V61"/>
  <c r="V59"/>
  <c r="V62"/>
  <c r="U29"/>
  <c r="U31"/>
  <c r="U32"/>
  <c r="U468"/>
  <c r="U465"/>
  <c r="W48"/>
  <c r="W45"/>
  <c r="U325"/>
  <c r="U328"/>
  <c r="W42"/>
  <c r="W39"/>
  <c r="W41"/>
  <c r="W432"/>
  <c r="W429"/>
  <c r="W431"/>
  <c r="W412"/>
  <c r="W409"/>
  <c r="W411"/>
  <c r="W397"/>
  <c r="W394"/>
  <c r="W396"/>
  <c r="V100"/>
  <c r="V103"/>
  <c r="V249"/>
  <c r="V252"/>
  <c r="V251"/>
  <c r="W484"/>
  <c r="W487"/>
  <c r="W486"/>
  <c r="V318"/>
  <c r="V315"/>
  <c r="W149"/>
  <c r="W151"/>
  <c r="W152"/>
  <c r="V480"/>
  <c r="V483"/>
  <c r="U77"/>
  <c r="S37"/>
  <c r="V416"/>
  <c r="V414"/>
  <c r="V417"/>
  <c r="S185"/>
  <c r="S188"/>
  <c r="W161"/>
  <c r="W162"/>
  <c r="W159"/>
  <c r="W218"/>
  <c r="W215"/>
  <c r="V228"/>
  <c r="V225"/>
  <c r="W300"/>
  <c r="W303"/>
  <c r="U288"/>
  <c r="U285"/>
  <c r="U375"/>
  <c r="U378"/>
  <c r="T273"/>
  <c r="T270"/>
  <c r="W130"/>
  <c r="W133"/>
  <c r="U175"/>
  <c r="U178"/>
  <c r="S356"/>
  <c r="S357"/>
  <c r="S354"/>
  <c r="V478"/>
  <c r="V475"/>
  <c r="V418"/>
  <c r="V415"/>
  <c r="T86"/>
  <c r="T84"/>
  <c r="T87"/>
  <c r="W403"/>
  <c r="W400"/>
  <c r="U248"/>
  <c r="U245"/>
  <c r="S184"/>
  <c r="S186"/>
  <c r="S187"/>
  <c r="W163"/>
  <c r="W160"/>
  <c r="V94"/>
  <c r="V97"/>
  <c r="V96"/>
  <c r="W214"/>
  <c r="W216"/>
  <c r="W217"/>
  <c r="V227"/>
  <c r="V224"/>
  <c r="V226"/>
  <c r="T219"/>
  <c r="T221"/>
  <c r="T222"/>
  <c r="W299"/>
  <c r="W301"/>
  <c r="W302"/>
  <c r="U284"/>
  <c r="U287"/>
  <c r="U286"/>
  <c r="U376"/>
  <c r="U374"/>
  <c r="U377"/>
  <c r="T297"/>
  <c r="T294"/>
  <c r="T296"/>
  <c r="T272"/>
  <c r="T269"/>
  <c r="T271"/>
  <c r="W129"/>
  <c r="W132"/>
  <c r="W131"/>
  <c r="W181"/>
  <c r="W179"/>
  <c r="W182"/>
  <c r="U174"/>
  <c r="U177"/>
  <c r="U176"/>
  <c r="S382"/>
  <c r="S379"/>
  <c r="S381"/>
  <c r="W170"/>
  <c r="W173"/>
  <c r="S450"/>
  <c r="S453"/>
  <c r="U90"/>
  <c r="U93"/>
  <c r="U428"/>
  <c r="U425"/>
  <c r="W406"/>
  <c r="W407"/>
  <c r="W404"/>
  <c r="U372"/>
  <c r="U369"/>
  <c r="U371"/>
  <c r="V255"/>
  <c r="V258"/>
  <c r="V341"/>
  <c r="V339"/>
  <c r="V342"/>
  <c r="W448"/>
  <c r="W445"/>
  <c r="U229"/>
  <c r="U232"/>
  <c r="U231"/>
  <c r="T28"/>
  <c r="T25"/>
  <c r="T68"/>
  <c r="T65"/>
  <c r="U168"/>
  <c r="U165"/>
  <c r="V18"/>
  <c r="V15"/>
  <c r="W361"/>
  <c r="W359"/>
  <c r="W362"/>
  <c r="V421"/>
  <c r="V419"/>
  <c r="V422"/>
  <c r="U128"/>
  <c r="U125"/>
  <c r="V239"/>
  <c r="V242"/>
  <c r="V241"/>
  <c r="T366"/>
  <c r="T367"/>
  <c r="T364"/>
  <c r="T144"/>
  <c r="T146"/>
  <c r="T147"/>
  <c r="S463"/>
  <c r="S460"/>
  <c r="W203"/>
  <c r="W200"/>
  <c r="V79"/>
  <c r="V81"/>
  <c r="V82"/>
  <c r="V13"/>
  <c r="V10"/>
  <c r="W393"/>
  <c r="W390"/>
  <c r="V58"/>
  <c r="V55"/>
  <c r="V119"/>
  <c r="V122"/>
  <c r="V121"/>
  <c r="V310"/>
  <c r="V313"/>
  <c r="V384"/>
  <c r="V387"/>
  <c r="V386"/>
  <c r="U208"/>
  <c r="U205"/>
  <c r="W261"/>
  <c r="W262"/>
  <c r="W259"/>
  <c r="T193"/>
  <c r="T190"/>
  <c r="V277"/>
  <c r="V274"/>
  <c r="V276"/>
  <c r="W210"/>
  <c r="W213"/>
  <c r="T104"/>
  <c r="T107"/>
  <c r="T106"/>
  <c r="W21"/>
  <c r="W19"/>
  <c r="W22"/>
  <c r="V135"/>
  <c r="V138"/>
  <c r="U469"/>
  <c r="U471"/>
  <c r="U472"/>
  <c r="V292"/>
  <c r="V289"/>
  <c r="V291"/>
  <c r="V60"/>
  <c r="V63"/>
  <c r="U30"/>
  <c r="U33"/>
  <c r="U464"/>
  <c r="U466"/>
  <c r="U467"/>
  <c r="W44"/>
  <c r="W47"/>
  <c r="W46"/>
  <c r="U324"/>
  <c r="U327"/>
  <c r="U326"/>
  <c r="W40"/>
  <c r="W43"/>
  <c r="W430"/>
  <c r="W433"/>
  <c r="W413"/>
  <c r="W410"/>
  <c r="W398"/>
  <c r="W395"/>
  <c r="V102"/>
  <c r="V101"/>
  <c r="V99"/>
  <c r="V253"/>
  <c r="V250"/>
  <c r="W488"/>
  <c r="W485"/>
  <c r="V314"/>
  <c r="V316"/>
  <c r="V317"/>
  <c r="W153"/>
  <c r="W150"/>
  <c r="V479"/>
  <c r="V481"/>
  <c r="V482"/>
  <c r="A2817"/>
  <c r="V279" l="1"/>
  <c r="V282"/>
  <c r="V281"/>
  <c r="V280"/>
  <c r="V283"/>
  <c r="V264"/>
  <c r="V266"/>
  <c r="V267"/>
  <c r="W338"/>
  <c r="W335"/>
  <c r="V268"/>
  <c r="V265"/>
  <c r="W336"/>
  <c r="W334"/>
  <c r="W337"/>
  <c r="W115"/>
  <c r="W118"/>
  <c r="W114"/>
  <c r="W117"/>
  <c r="W116"/>
  <c r="U78"/>
  <c r="B2814"/>
  <c r="H2789"/>
  <c r="H2792"/>
  <c r="H2791"/>
  <c r="K2773"/>
  <c r="K2770"/>
  <c r="R2738"/>
  <c r="R2735"/>
  <c r="T2733"/>
  <c r="T2730"/>
  <c r="N2755"/>
  <c r="N2758"/>
  <c r="G2795"/>
  <c r="G2798"/>
  <c r="O2750"/>
  <c r="O2753"/>
  <c r="P2742"/>
  <c r="P2741"/>
  <c r="P2739"/>
  <c r="W2717"/>
  <c r="W2716"/>
  <c r="W2714"/>
  <c r="I2777"/>
  <c r="I2776"/>
  <c r="I2774"/>
  <c r="E2800"/>
  <c r="E2801"/>
  <c r="E2802"/>
  <c r="E2803" s="1"/>
  <c r="F2800" s="1"/>
  <c r="V2720"/>
  <c r="V2723"/>
  <c r="W2710"/>
  <c r="W2713"/>
  <c r="A2824"/>
  <c r="L2768"/>
  <c r="L2765"/>
  <c r="H2784"/>
  <c r="H2787"/>
  <c r="H2786"/>
  <c r="G2797"/>
  <c r="G2794"/>
  <c r="G2796"/>
  <c r="M2763"/>
  <c r="M2760"/>
  <c r="U2724"/>
  <c r="U2727"/>
  <c r="U2726"/>
  <c r="J2781"/>
  <c r="J2779"/>
  <c r="J2782"/>
  <c r="Q2748"/>
  <c r="Q2745"/>
  <c r="D2809"/>
  <c r="D2811" s="1"/>
  <c r="H2793"/>
  <c r="H2790"/>
  <c r="K2769"/>
  <c r="K2772"/>
  <c r="K2771"/>
  <c r="R2736"/>
  <c r="R2734"/>
  <c r="R2737"/>
  <c r="T2732"/>
  <c r="T2731"/>
  <c r="T2729"/>
  <c r="N2756"/>
  <c r="N2754"/>
  <c r="N2757"/>
  <c r="O2751"/>
  <c r="O2749"/>
  <c r="O2752"/>
  <c r="P2743"/>
  <c r="P2740"/>
  <c r="W2715"/>
  <c r="W2718"/>
  <c r="I2775"/>
  <c r="I2778"/>
  <c r="V2721"/>
  <c r="V2719"/>
  <c r="V2722"/>
  <c r="W2709"/>
  <c r="W2712"/>
  <c r="W2711"/>
  <c r="L2764"/>
  <c r="L2767"/>
  <c r="L2766"/>
  <c r="H2788"/>
  <c r="H2785"/>
  <c r="M2759"/>
  <c r="M2762"/>
  <c r="M2761"/>
  <c r="U2728"/>
  <c r="U2725"/>
  <c r="J2783"/>
  <c r="J2780"/>
  <c r="Q2747"/>
  <c r="Q2746"/>
  <c r="Q2744"/>
  <c r="D2805"/>
  <c r="E2804" s="1"/>
  <c r="S38"/>
  <c r="V49"/>
  <c r="V51"/>
  <c r="V52"/>
  <c r="W236"/>
  <c r="W234"/>
  <c r="W237"/>
  <c r="V50"/>
  <c r="V53"/>
  <c r="W235"/>
  <c r="W238"/>
  <c r="W73"/>
  <c r="W70"/>
  <c r="W72"/>
  <c r="W71"/>
  <c r="W69"/>
  <c r="V75"/>
  <c r="W253"/>
  <c r="W250"/>
  <c r="V31"/>
  <c r="V32"/>
  <c r="V29"/>
  <c r="W61"/>
  <c r="W59"/>
  <c r="W62"/>
  <c r="W135"/>
  <c r="W138"/>
  <c r="U190"/>
  <c r="U193"/>
  <c r="V204"/>
  <c r="V206"/>
  <c r="V207"/>
  <c r="W311"/>
  <c r="W312"/>
  <c r="W309"/>
  <c r="W54"/>
  <c r="W57"/>
  <c r="W56"/>
  <c r="W11"/>
  <c r="W9"/>
  <c r="W12"/>
  <c r="T463"/>
  <c r="T460"/>
  <c r="V124"/>
  <c r="V126"/>
  <c r="V127"/>
  <c r="W17"/>
  <c r="W16"/>
  <c r="W14"/>
  <c r="V167"/>
  <c r="V164"/>
  <c r="V166"/>
  <c r="U67"/>
  <c r="U66"/>
  <c r="U64"/>
  <c r="U24"/>
  <c r="U26"/>
  <c r="U27"/>
  <c r="W255"/>
  <c r="W258"/>
  <c r="V426"/>
  <c r="V427"/>
  <c r="V424"/>
  <c r="V93"/>
  <c r="V90"/>
  <c r="T453"/>
  <c r="T450"/>
  <c r="V244"/>
  <c r="V246"/>
  <c r="V247"/>
  <c r="W415"/>
  <c r="W418"/>
  <c r="W475"/>
  <c r="W478"/>
  <c r="V175"/>
  <c r="V178"/>
  <c r="U269"/>
  <c r="U271"/>
  <c r="U272"/>
  <c r="V378"/>
  <c r="V375"/>
  <c r="V286"/>
  <c r="V284"/>
  <c r="V287"/>
  <c r="W226"/>
  <c r="W224"/>
  <c r="W227"/>
  <c r="T184"/>
  <c r="T186"/>
  <c r="T187"/>
  <c r="W483"/>
  <c r="W480"/>
  <c r="W318"/>
  <c r="W315"/>
  <c r="W99"/>
  <c r="W102"/>
  <c r="W101"/>
  <c r="V324"/>
  <c r="V327"/>
  <c r="V326"/>
  <c r="V468"/>
  <c r="V465"/>
  <c r="W293"/>
  <c r="W290"/>
  <c r="V471"/>
  <c r="V472"/>
  <c r="V469"/>
  <c r="U104"/>
  <c r="U107"/>
  <c r="U106"/>
  <c r="W276"/>
  <c r="W274"/>
  <c r="W277"/>
  <c r="W386"/>
  <c r="W384"/>
  <c r="W387"/>
  <c r="W123"/>
  <c r="W120"/>
  <c r="W81"/>
  <c r="W79"/>
  <c r="W82"/>
  <c r="U148"/>
  <c r="U145"/>
  <c r="U367"/>
  <c r="U364"/>
  <c r="U366"/>
  <c r="W241"/>
  <c r="W239"/>
  <c r="W242"/>
  <c r="W423"/>
  <c r="W420"/>
  <c r="T34"/>
  <c r="V230"/>
  <c r="V233"/>
  <c r="W340"/>
  <c r="W343"/>
  <c r="V373"/>
  <c r="V370"/>
  <c r="T381"/>
  <c r="T382"/>
  <c r="T379"/>
  <c r="U294"/>
  <c r="U296"/>
  <c r="U297"/>
  <c r="U220"/>
  <c r="U223"/>
  <c r="W98"/>
  <c r="W95"/>
  <c r="U88"/>
  <c r="U85"/>
  <c r="T358"/>
  <c r="T355"/>
  <c r="V77"/>
  <c r="V78" s="1"/>
  <c r="W249"/>
  <c r="W252"/>
  <c r="W251"/>
  <c r="V30"/>
  <c r="V33"/>
  <c r="W63"/>
  <c r="W60"/>
  <c r="W136"/>
  <c r="W137"/>
  <c r="W134"/>
  <c r="U189"/>
  <c r="U191"/>
  <c r="U192"/>
  <c r="V208"/>
  <c r="V205"/>
  <c r="W310"/>
  <c r="W313"/>
  <c r="W58"/>
  <c r="W55"/>
  <c r="W10"/>
  <c r="W13"/>
  <c r="T461"/>
  <c r="T462"/>
  <c r="T459"/>
  <c r="V125"/>
  <c r="V128"/>
  <c r="W18"/>
  <c r="W15"/>
  <c r="V168"/>
  <c r="V165"/>
  <c r="U68"/>
  <c r="U65"/>
  <c r="U28"/>
  <c r="U25"/>
  <c r="W256"/>
  <c r="W257"/>
  <c r="W254"/>
  <c r="V428"/>
  <c r="V425"/>
  <c r="V91"/>
  <c r="V89"/>
  <c r="V92"/>
  <c r="T449"/>
  <c r="T451"/>
  <c r="T452"/>
  <c r="V248"/>
  <c r="V245"/>
  <c r="W414"/>
  <c r="W417"/>
  <c r="W416"/>
  <c r="W474"/>
  <c r="W477"/>
  <c r="W476"/>
  <c r="V174"/>
  <c r="V176"/>
  <c r="V177"/>
  <c r="U273"/>
  <c r="U270"/>
  <c r="V374"/>
  <c r="V377"/>
  <c r="V376"/>
  <c r="V288"/>
  <c r="V285"/>
  <c r="W228"/>
  <c r="W225"/>
  <c r="T188"/>
  <c r="T185"/>
  <c r="W479"/>
  <c r="W482"/>
  <c r="W481"/>
  <c r="W316"/>
  <c r="W317"/>
  <c r="W314"/>
  <c r="W100"/>
  <c r="W103"/>
  <c r="V328"/>
  <c r="V325"/>
  <c r="V466"/>
  <c r="V467"/>
  <c r="V464"/>
  <c r="W289"/>
  <c r="W291"/>
  <c r="W292"/>
  <c r="V473"/>
  <c r="V470"/>
  <c r="U108"/>
  <c r="U105"/>
  <c r="W278"/>
  <c r="W275"/>
  <c r="W388"/>
  <c r="W385"/>
  <c r="W122"/>
  <c r="W121"/>
  <c r="W119"/>
  <c r="W83"/>
  <c r="W80"/>
  <c r="U146"/>
  <c r="U147"/>
  <c r="U144"/>
  <c r="U365"/>
  <c r="U368"/>
  <c r="W240"/>
  <c r="W243"/>
  <c r="W422"/>
  <c r="W421"/>
  <c r="W419"/>
  <c r="V231"/>
  <c r="V229"/>
  <c r="V232"/>
  <c r="W339"/>
  <c r="W342"/>
  <c r="W341"/>
  <c r="V369"/>
  <c r="V371"/>
  <c r="V372"/>
  <c r="T380"/>
  <c r="T383"/>
  <c r="U295"/>
  <c r="U298"/>
  <c r="U221"/>
  <c r="U222"/>
  <c r="U219"/>
  <c r="W97"/>
  <c r="W96"/>
  <c r="W94"/>
  <c r="U84"/>
  <c r="U87"/>
  <c r="U86"/>
  <c r="T354"/>
  <c r="T356"/>
  <c r="T357"/>
  <c r="A2822"/>
  <c r="W279" l="1"/>
  <c r="W282"/>
  <c r="W281"/>
  <c r="W280"/>
  <c r="W283"/>
  <c r="W264"/>
  <c r="W266"/>
  <c r="W267"/>
  <c r="W265"/>
  <c r="W268"/>
  <c r="B2819"/>
  <c r="E2805"/>
  <c r="E2806"/>
  <c r="E2807"/>
  <c r="E2808" s="1"/>
  <c r="F2805" s="1"/>
  <c r="K2781"/>
  <c r="K2779"/>
  <c r="K2782"/>
  <c r="V2724"/>
  <c r="V2727"/>
  <c r="V2726"/>
  <c r="I2788"/>
  <c r="I2785"/>
  <c r="J2778"/>
  <c r="J2775"/>
  <c r="Q2739"/>
  <c r="Q2742"/>
  <c r="Q2741"/>
  <c r="I2793"/>
  <c r="I2790"/>
  <c r="R2748"/>
  <c r="R2745"/>
  <c r="N2760"/>
  <c r="N2763"/>
  <c r="M2768"/>
  <c r="M2765"/>
  <c r="A2829"/>
  <c r="W2719"/>
  <c r="W2722"/>
  <c r="W2721"/>
  <c r="P2752"/>
  <c r="P2751"/>
  <c r="P2749"/>
  <c r="H2796"/>
  <c r="H2794"/>
  <c r="H2797"/>
  <c r="O2756"/>
  <c r="O2754"/>
  <c r="O2757"/>
  <c r="U2730"/>
  <c r="U2733"/>
  <c r="S2735"/>
  <c r="S2738"/>
  <c r="L2773"/>
  <c r="L2770"/>
  <c r="D2814"/>
  <c r="D2816" s="1"/>
  <c r="K2780"/>
  <c r="K2783"/>
  <c r="V2725"/>
  <c r="V2728"/>
  <c r="I2786"/>
  <c r="I2784"/>
  <c r="I2787"/>
  <c r="J2777"/>
  <c r="J2776"/>
  <c r="J2774"/>
  <c r="Q2743"/>
  <c r="Q2740"/>
  <c r="I2789"/>
  <c r="I2792"/>
  <c r="I2791"/>
  <c r="R2746"/>
  <c r="R2744"/>
  <c r="R2747"/>
  <c r="N2762"/>
  <c r="N2761"/>
  <c r="N2759"/>
  <c r="M2764"/>
  <c r="M2767"/>
  <c r="M2766"/>
  <c r="W2723"/>
  <c r="W2720"/>
  <c r="G2802"/>
  <c r="G2799"/>
  <c r="G2801"/>
  <c r="F2801"/>
  <c r="F2802"/>
  <c r="F2803" s="1"/>
  <c r="F2799"/>
  <c r="P2753"/>
  <c r="P2750"/>
  <c r="H2798"/>
  <c r="H2795"/>
  <c r="O2755"/>
  <c r="O2758"/>
  <c r="U2729"/>
  <c r="U2732"/>
  <c r="U2731"/>
  <c r="S2734"/>
  <c r="S2737"/>
  <c r="S2736"/>
  <c r="L2769"/>
  <c r="L2772"/>
  <c r="L2771"/>
  <c r="D2810"/>
  <c r="E2809" s="1"/>
  <c r="T35"/>
  <c r="U34" s="1"/>
  <c r="W51"/>
  <c r="W52"/>
  <c r="W49"/>
  <c r="W50"/>
  <c r="W53"/>
  <c r="T36"/>
  <c r="V298"/>
  <c r="V295"/>
  <c r="U383"/>
  <c r="U380"/>
  <c r="V365"/>
  <c r="V368"/>
  <c r="V104"/>
  <c r="V106"/>
  <c r="V107"/>
  <c r="W469"/>
  <c r="W471"/>
  <c r="W472"/>
  <c r="W324"/>
  <c r="W327"/>
  <c r="W326"/>
  <c r="U184"/>
  <c r="U186"/>
  <c r="U187"/>
  <c r="W286"/>
  <c r="W284"/>
  <c r="W287"/>
  <c r="V273"/>
  <c r="V270"/>
  <c r="W244"/>
  <c r="W246"/>
  <c r="W247"/>
  <c r="W427"/>
  <c r="W424"/>
  <c r="W426"/>
  <c r="V28"/>
  <c r="V25"/>
  <c r="V65"/>
  <c r="V68"/>
  <c r="W165"/>
  <c r="W168"/>
  <c r="W124"/>
  <c r="W126"/>
  <c r="W127"/>
  <c r="W204"/>
  <c r="W206"/>
  <c r="W207"/>
  <c r="W33"/>
  <c r="W30"/>
  <c r="U354"/>
  <c r="U356"/>
  <c r="U357"/>
  <c r="V84"/>
  <c r="V87"/>
  <c r="V86"/>
  <c r="V220"/>
  <c r="V223"/>
  <c r="W369"/>
  <c r="W372"/>
  <c r="W371"/>
  <c r="W230"/>
  <c r="W233"/>
  <c r="V148"/>
  <c r="V145"/>
  <c r="W467"/>
  <c r="W464"/>
  <c r="W466"/>
  <c r="W378"/>
  <c r="W375"/>
  <c r="W175"/>
  <c r="W178"/>
  <c r="U450"/>
  <c r="U453"/>
  <c r="W93"/>
  <c r="W90"/>
  <c r="U463"/>
  <c r="U460"/>
  <c r="V192"/>
  <c r="V189"/>
  <c r="V191"/>
  <c r="W74"/>
  <c r="W77" s="1"/>
  <c r="V294"/>
  <c r="V296"/>
  <c r="V297"/>
  <c r="U379"/>
  <c r="U381"/>
  <c r="U382"/>
  <c r="V364"/>
  <c r="V366"/>
  <c r="V367"/>
  <c r="V105"/>
  <c r="V108"/>
  <c r="W473"/>
  <c r="W470"/>
  <c r="W325"/>
  <c r="W328"/>
  <c r="U188"/>
  <c r="U185"/>
  <c r="W285"/>
  <c r="W288"/>
  <c r="V272"/>
  <c r="V269"/>
  <c r="V271"/>
  <c r="W245"/>
  <c r="W248"/>
  <c r="W425"/>
  <c r="W428"/>
  <c r="V24"/>
  <c r="V26"/>
  <c r="V27"/>
  <c r="V64"/>
  <c r="V66"/>
  <c r="V67"/>
  <c r="W166"/>
  <c r="W167"/>
  <c r="W164"/>
  <c r="W125"/>
  <c r="W128"/>
  <c r="W205"/>
  <c r="W208"/>
  <c r="W32"/>
  <c r="W29"/>
  <c r="W31"/>
  <c r="U355"/>
  <c r="U358"/>
  <c r="V88"/>
  <c r="V85"/>
  <c r="V219"/>
  <c r="V222"/>
  <c r="V221"/>
  <c r="W373"/>
  <c r="W370"/>
  <c r="W229"/>
  <c r="W231"/>
  <c r="W232"/>
  <c r="V147"/>
  <c r="V144"/>
  <c r="V146"/>
  <c r="W468"/>
  <c r="W465"/>
  <c r="W374"/>
  <c r="W377"/>
  <c r="W376"/>
  <c r="W177"/>
  <c r="W176"/>
  <c r="W174"/>
  <c r="U449"/>
  <c r="U451"/>
  <c r="U452"/>
  <c r="W92"/>
  <c r="W89"/>
  <c r="W91"/>
  <c r="U462"/>
  <c r="U459"/>
  <c r="U461"/>
  <c r="V193"/>
  <c r="V190"/>
  <c r="T37"/>
  <c r="A2827"/>
  <c r="D2815" l="1"/>
  <c r="E2814" s="1"/>
  <c r="E2816" s="1"/>
  <c r="B2824"/>
  <c r="E2810"/>
  <c r="E2811"/>
  <c r="E2812"/>
  <c r="E2813" s="1"/>
  <c r="F2810" s="1"/>
  <c r="P2758"/>
  <c r="P2755"/>
  <c r="I2796"/>
  <c r="I2794"/>
  <c r="I2797"/>
  <c r="Q2752"/>
  <c r="Q2751"/>
  <c r="Q2749"/>
  <c r="R2741"/>
  <c r="R2739"/>
  <c r="R2742"/>
  <c r="W2728"/>
  <c r="W2725"/>
  <c r="L2783"/>
  <c r="L2780"/>
  <c r="E2815"/>
  <c r="E2817"/>
  <c r="E2818" s="1"/>
  <c r="F2815" s="1"/>
  <c r="M2771"/>
  <c r="M2769"/>
  <c r="M2772"/>
  <c r="T2735"/>
  <c r="T2738"/>
  <c r="V2730"/>
  <c r="V2733"/>
  <c r="N2764"/>
  <c r="N2767"/>
  <c r="N2766"/>
  <c r="O2763"/>
  <c r="O2760"/>
  <c r="S2747"/>
  <c r="S2746"/>
  <c r="S2744"/>
  <c r="J2789"/>
  <c r="J2792"/>
  <c r="J2791"/>
  <c r="K2778"/>
  <c r="K2775"/>
  <c r="J2788"/>
  <c r="J2785"/>
  <c r="D2819"/>
  <c r="D2821" s="1"/>
  <c r="P2756"/>
  <c r="P2754"/>
  <c r="P2757"/>
  <c r="I2798"/>
  <c r="I2795"/>
  <c r="Q2750"/>
  <c r="Q2753"/>
  <c r="G2803"/>
  <c r="G2800"/>
  <c r="R2743"/>
  <c r="R2740"/>
  <c r="W2724"/>
  <c r="W2727"/>
  <c r="W2726"/>
  <c r="L2782"/>
  <c r="L2781"/>
  <c r="L2779"/>
  <c r="M2773"/>
  <c r="M2770"/>
  <c r="T2734"/>
  <c r="T2737"/>
  <c r="T2736"/>
  <c r="V2731"/>
  <c r="V2729"/>
  <c r="V2732"/>
  <c r="A2834"/>
  <c r="N2768"/>
  <c r="N2765"/>
  <c r="O2762"/>
  <c r="O2761"/>
  <c r="O2759"/>
  <c r="S2748"/>
  <c r="S2745"/>
  <c r="J2790"/>
  <c r="J2793"/>
  <c r="K2776"/>
  <c r="K2774"/>
  <c r="K2777"/>
  <c r="J2786"/>
  <c r="J2784"/>
  <c r="J2787"/>
  <c r="G2806"/>
  <c r="G2807"/>
  <c r="G2804"/>
  <c r="F2807"/>
  <c r="F2808" s="1"/>
  <c r="F2804"/>
  <c r="F2806"/>
  <c r="T38"/>
  <c r="U35" s="1"/>
  <c r="U36"/>
  <c r="W189"/>
  <c r="W191"/>
  <c r="W192"/>
  <c r="W86"/>
  <c r="W84"/>
  <c r="W87"/>
  <c r="V358"/>
  <c r="V355"/>
  <c r="V188"/>
  <c r="V185"/>
  <c r="W104"/>
  <c r="W106"/>
  <c r="W107"/>
  <c r="V461"/>
  <c r="V462"/>
  <c r="V459"/>
  <c r="V453"/>
  <c r="V450"/>
  <c r="W145"/>
  <c r="W148"/>
  <c r="W223"/>
  <c r="W220"/>
  <c r="W65"/>
  <c r="W68"/>
  <c r="W26"/>
  <c r="W27"/>
  <c r="W24"/>
  <c r="W271"/>
  <c r="W272"/>
  <c r="W269"/>
  <c r="W364"/>
  <c r="W366"/>
  <c r="W367"/>
  <c r="V383"/>
  <c r="V380"/>
  <c r="W298"/>
  <c r="W295"/>
  <c r="W193"/>
  <c r="W190"/>
  <c r="W88"/>
  <c r="W85"/>
  <c r="V357"/>
  <c r="V354"/>
  <c r="V356"/>
  <c r="V187"/>
  <c r="V184"/>
  <c r="V186"/>
  <c r="W105"/>
  <c r="W108"/>
  <c r="V463"/>
  <c r="V460"/>
  <c r="V449"/>
  <c r="V451"/>
  <c r="V452"/>
  <c r="W144"/>
  <c r="W146"/>
  <c r="W147"/>
  <c r="W221"/>
  <c r="W219"/>
  <c r="W222"/>
  <c r="W67"/>
  <c r="W66"/>
  <c r="W64"/>
  <c r="W25"/>
  <c r="W28"/>
  <c r="W270"/>
  <c r="W273"/>
  <c r="W368"/>
  <c r="W365"/>
  <c r="V381"/>
  <c r="V382"/>
  <c r="V379"/>
  <c r="W297"/>
  <c r="W294"/>
  <c r="W296"/>
  <c r="W76"/>
  <c r="W78" s="1"/>
  <c r="W75"/>
  <c r="U37"/>
  <c r="A2832"/>
  <c r="D2820" l="1"/>
  <c r="E2819" s="1"/>
  <c r="E2821" s="1"/>
  <c r="B2829"/>
  <c r="K2792"/>
  <c r="K2791"/>
  <c r="K2789"/>
  <c r="T2745"/>
  <c r="T2748"/>
  <c r="O2764"/>
  <c r="O2767"/>
  <c r="O2766"/>
  <c r="N2772"/>
  <c r="N2771"/>
  <c r="N2769"/>
  <c r="S2739"/>
  <c r="S2742"/>
  <c r="S2741"/>
  <c r="H2802"/>
  <c r="H2801"/>
  <c r="H2799"/>
  <c r="R2753"/>
  <c r="R2750"/>
  <c r="J2794"/>
  <c r="J2797"/>
  <c r="J2796"/>
  <c r="K2788"/>
  <c r="K2785"/>
  <c r="L2775"/>
  <c r="L2778"/>
  <c r="P2763"/>
  <c r="P2760"/>
  <c r="W2730"/>
  <c r="W2733"/>
  <c r="U2738"/>
  <c r="U2735"/>
  <c r="M2779"/>
  <c r="M2782"/>
  <c r="M2781"/>
  <c r="Q2755"/>
  <c r="Q2758"/>
  <c r="D2824"/>
  <c r="D2826" s="1"/>
  <c r="G2805"/>
  <c r="G2808"/>
  <c r="K2793"/>
  <c r="K2790"/>
  <c r="T2744"/>
  <c r="T2747"/>
  <c r="T2746"/>
  <c r="O2768"/>
  <c r="O2765"/>
  <c r="A2839"/>
  <c r="N2770"/>
  <c r="N2773"/>
  <c r="S2740"/>
  <c r="S2743"/>
  <c r="H2803"/>
  <c r="H2800"/>
  <c r="R2751"/>
  <c r="R2749"/>
  <c r="R2752"/>
  <c r="J2798"/>
  <c r="J2795"/>
  <c r="K2787"/>
  <c r="K2786"/>
  <c r="K2784"/>
  <c r="L2776"/>
  <c r="L2774"/>
  <c r="L2777"/>
  <c r="P2759"/>
  <c r="P2762"/>
  <c r="P2761"/>
  <c r="W2729"/>
  <c r="W2732"/>
  <c r="W2731"/>
  <c r="U2737"/>
  <c r="U2736"/>
  <c r="U2734"/>
  <c r="G2816"/>
  <c r="G2817"/>
  <c r="G2814"/>
  <c r="F2817"/>
  <c r="F2818" s="1"/>
  <c r="F2814"/>
  <c r="F2816"/>
  <c r="M2780"/>
  <c r="M2783"/>
  <c r="Q2754"/>
  <c r="Q2757"/>
  <c r="Q2756"/>
  <c r="G2812"/>
  <c r="G2809"/>
  <c r="G2811"/>
  <c r="F2812"/>
  <c r="F2813" s="1"/>
  <c r="F2809"/>
  <c r="F2811"/>
  <c r="U38"/>
  <c r="W459"/>
  <c r="W461"/>
  <c r="W462"/>
  <c r="V34"/>
  <c r="V37" s="1"/>
  <c r="W382"/>
  <c r="W379"/>
  <c r="W381"/>
  <c r="W453"/>
  <c r="W450"/>
  <c r="W185"/>
  <c r="W188"/>
  <c r="W358"/>
  <c r="W355"/>
  <c r="W460"/>
  <c r="W463"/>
  <c r="W383"/>
  <c r="W380"/>
  <c r="W449"/>
  <c r="W451"/>
  <c r="W452"/>
  <c r="W187"/>
  <c r="W184"/>
  <c r="W186"/>
  <c r="W354"/>
  <c r="W356"/>
  <c r="W357"/>
  <c r="A2837"/>
  <c r="E2822" l="1"/>
  <c r="E2823" s="1"/>
  <c r="F2820" s="1"/>
  <c r="G2819" s="1"/>
  <c r="E2820"/>
  <c r="F2821" s="1"/>
  <c r="B2834"/>
  <c r="G2810"/>
  <c r="G2813"/>
  <c r="N2779"/>
  <c r="N2782"/>
  <c r="N2781"/>
  <c r="K2798"/>
  <c r="K2795"/>
  <c r="I2801"/>
  <c r="I2799"/>
  <c r="I2802"/>
  <c r="T2740"/>
  <c r="T2743"/>
  <c r="O2773"/>
  <c r="O2770"/>
  <c r="P2767"/>
  <c r="P2766"/>
  <c r="P2764"/>
  <c r="L2790"/>
  <c r="L2793"/>
  <c r="H2806"/>
  <c r="H2804"/>
  <c r="H2807"/>
  <c r="R2757"/>
  <c r="R2756"/>
  <c r="R2754"/>
  <c r="V2736"/>
  <c r="V2734"/>
  <c r="V2737"/>
  <c r="Q2762"/>
  <c r="Q2761"/>
  <c r="Q2759"/>
  <c r="M2775"/>
  <c r="M2778"/>
  <c r="L2786"/>
  <c r="L2784"/>
  <c r="L2787"/>
  <c r="S2750"/>
  <c r="S2753"/>
  <c r="U2747"/>
  <c r="U2746"/>
  <c r="U2744"/>
  <c r="D2829"/>
  <c r="D2831" s="1"/>
  <c r="N2783"/>
  <c r="N2780"/>
  <c r="G2815"/>
  <c r="G2818"/>
  <c r="G2822"/>
  <c r="G2821"/>
  <c r="K2794"/>
  <c r="K2797"/>
  <c r="K2796"/>
  <c r="I2803"/>
  <c r="I2800"/>
  <c r="T2742"/>
  <c r="T2741"/>
  <c r="T2739"/>
  <c r="O2769"/>
  <c r="O2772"/>
  <c r="O2771"/>
  <c r="A2844"/>
  <c r="P2765"/>
  <c r="P2768"/>
  <c r="L2792"/>
  <c r="L2791"/>
  <c r="L2789"/>
  <c r="H2805"/>
  <c r="H2808"/>
  <c r="R2755"/>
  <c r="R2758"/>
  <c r="V2738"/>
  <c r="V2735"/>
  <c r="Q2763"/>
  <c r="Q2760"/>
  <c r="M2774"/>
  <c r="M2777"/>
  <c r="M2776"/>
  <c r="L2788"/>
  <c r="L2785"/>
  <c r="S2749"/>
  <c r="S2752"/>
  <c r="S2751"/>
  <c r="U2748"/>
  <c r="U2745"/>
  <c r="D2825"/>
  <c r="E2824" s="1"/>
  <c r="V35"/>
  <c r="V36"/>
  <c r="V38" s="1"/>
  <c r="A2842"/>
  <c r="F2822" l="1"/>
  <c r="F2823" s="1"/>
  <c r="F2819"/>
  <c r="D2830"/>
  <c r="E2829" s="1"/>
  <c r="E2831" s="1"/>
  <c r="B2839"/>
  <c r="E2825"/>
  <c r="E2827"/>
  <c r="E2828" s="1"/>
  <c r="F2825" s="1"/>
  <c r="E2826"/>
  <c r="R2763"/>
  <c r="R2760"/>
  <c r="S2754"/>
  <c r="S2757"/>
  <c r="S2756"/>
  <c r="H2818"/>
  <c r="H2815"/>
  <c r="O2779"/>
  <c r="O2782"/>
  <c r="O2781"/>
  <c r="H2813"/>
  <c r="H2810"/>
  <c r="D2834"/>
  <c r="D2836" s="1"/>
  <c r="V2745"/>
  <c r="V2748"/>
  <c r="M2784"/>
  <c r="M2787"/>
  <c r="M2786"/>
  <c r="W2735"/>
  <c r="W2738"/>
  <c r="I2807"/>
  <c r="I2806"/>
  <c r="I2804"/>
  <c r="Q2765"/>
  <c r="Q2768"/>
  <c r="A2849"/>
  <c r="J2799"/>
  <c r="J2802"/>
  <c r="J2801"/>
  <c r="E2830"/>
  <c r="T2752"/>
  <c r="T2751"/>
  <c r="T2749"/>
  <c r="N2775"/>
  <c r="N2778"/>
  <c r="M2790"/>
  <c r="M2793"/>
  <c r="P2770"/>
  <c r="P2773"/>
  <c r="U2741"/>
  <c r="U2739"/>
  <c r="U2742"/>
  <c r="L2797"/>
  <c r="L2796"/>
  <c r="L2794"/>
  <c r="V2747"/>
  <c r="V2746"/>
  <c r="V2744"/>
  <c r="M2785"/>
  <c r="M2788"/>
  <c r="R2759"/>
  <c r="R2762"/>
  <c r="R2761"/>
  <c r="W2734"/>
  <c r="W2737"/>
  <c r="W2736"/>
  <c r="S2758"/>
  <c r="S2755"/>
  <c r="I2808"/>
  <c r="I2805"/>
  <c r="Q2764"/>
  <c r="Q2767"/>
  <c r="Q2766"/>
  <c r="J2803"/>
  <c r="J2800"/>
  <c r="H2814"/>
  <c r="H2817"/>
  <c r="H2816"/>
  <c r="O2780"/>
  <c r="O2783"/>
  <c r="T2750"/>
  <c r="T2753"/>
  <c r="N2776"/>
  <c r="N2774"/>
  <c r="N2777"/>
  <c r="M2791"/>
  <c r="M2789"/>
  <c r="M2792"/>
  <c r="P2771"/>
  <c r="P2769"/>
  <c r="P2772"/>
  <c r="U2740"/>
  <c r="U2743"/>
  <c r="L2795"/>
  <c r="L2798"/>
  <c r="G2820"/>
  <c r="G2823"/>
  <c r="H2812"/>
  <c r="H2811"/>
  <c r="H2809"/>
  <c r="W34"/>
  <c r="W37" s="1"/>
  <c r="A2847"/>
  <c r="E2832" l="1"/>
  <c r="E2833" s="1"/>
  <c r="F2830" s="1"/>
  <c r="G2832" s="1"/>
  <c r="B2844"/>
  <c r="H2820"/>
  <c r="H2823"/>
  <c r="M2795"/>
  <c r="M2798"/>
  <c r="V2743"/>
  <c r="V2740"/>
  <c r="U2749"/>
  <c r="U2752"/>
  <c r="U2751"/>
  <c r="P2782"/>
  <c r="P2781"/>
  <c r="P2779"/>
  <c r="K2799"/>
  <c r="K2802"/>
  <c r="K2801"/>
  <c r="J2808"/>
  <c r="J2805"/>
  <c r="T2755"/>
  <c r="T2758"/>
  <c r="N2787"/>
  <c r="N2786"/>
  <c r="N2784"/>
  <c r="Q2770"/>
  <c r="Q2773"/>
  <c r="N2790"/>
  <c r="N2793"/>
  <c r="O2778"/>
  <c r="O2775"/>
  <c r="A2854"/>
  <c r="R2767"/>
  <c r="R2766"/>
  <c r="R2764"/>
  <c r="W2747"/>
  <c r="W2746"/>
  <c r="W2744"/>
  <c r="I2810"/>
  <c r="I2813"/>
  <c r="I2814"/>
  <c r="I2817"/>
  <c r="I2816"/>
  <c r="S2763"/>
  <c r="S2760"/>
  <c r="G2827"/>
  <c r="G2824"/>
  <c r="G2826"/>
  <c r="D2839"/>
  <c r="D2841" s="1"/>
  <c r="H2821"/>
  <c r="H2819"/>
  <c r="H2822"/>
  <c r="M2796"/>
  <c r="M2794"/>
  <c r="M2797"/>
  <c r="V2739"/>
  <c r="V2742"/>
  <c r="V2741"/>
  <c r="U2753"/>
  <c r="U2750"/>
  <c r="P2780"/>
  <c r="P2783"/>
  <c r="K2800"/>
  <c r="K2803"/>
  <c r="J2807"/>
  <c r="J2806"/>
  <c r="J2804"/>
  <c r="T2756"/>
  <c r="T2754"/>
  <c r="T2757"/>
  <c r="N2785"/>
  <c r="N2788"/>
  <c r="Q2769"/>
  <c r="Q2772"/>
  <c r="Q2771"/>
  <c r="N2789"/>
  <c r="N2792"/>
  <c r="N2791"/>
  <c r="O2776"/>
  <c r="O2774"/>
  <c r="O2777"/>
  <c r="G2831"/>
  <c r="F2831"/>
  <c r="F2832"/>
  <c r="F2833" s="1"/>
  <c r="F2829"/>
  <c r="R2768"/>
  <c r="R2765"/>
  <c r="W2745"/>
  <c r="W2748"/>
  <c r="I2809"/>
  <c r="I2812"/>
  <c r="I2811"/>
  <c r="I2818"/>
  <c r="I2815"/>
  <c r="S2759"/>
  <c r="S2762"/>
  <c r="S2761"/>
  <c r="F2826"/>
  <c r="F2827"/>
  <c r="F2828" s="1"/>
  <c r="F2824"/>
  <c r="D2835"/>
  <c r="E2834" s="1"/>
  <c r="W35"/>
  <c r="W36"/>
  <c r="W38" s="1"/>
  <c r="A2852"/>
  <c r="G2829" l="1"/>
  <c r="D2840"/>
  <c r="E2839" s="1"/>
  <c r="B2849"/>
  <c r="E2835"/>
  <c r="E2837"/>
  <c r="E2838" s="1"/>
  <c r="F2835" s="1"/>
  <c r="E2836"/>
  <c r="G2825"/>
  <c r="G2828"/>
  <c r="J2818"/>
  <c r="J2815"/>
  <c r="S2764"/>
  <c r="S2767"/>
  <c r="S2766"/>
  <c r="O2784"/>
  <c r="O2787"/>
  <c r="O2786"/>
  <c r="L2801"/>
  <c r="L2799"/>
  <c r="L2802"/>
  <c r="Q2779"/>
  <c r="Q2782"/>
  <c r="Q2781"/>
  <c r="V2750"/>
  <c r="V2753"/>
  <c r="E2840"/>
  <c r="E2841"/>
  <c r="E2842"/>
  <c r="E2843" s="1"/>
  <c r="F2840" s="1"/>
  <c r="T2760"/>
  <c r="T2763"/>
  <c r="J2810"/>
  <c r="J2813"/>
  <c r="P2776"/>
  <c r="P2774"/>
  <c r="P2777"/>
  <c r="O2790"/>
  <c r="O2793"/>
  <c r="R2770"/>
  <c r="R2773"/>
  <c r="U2754"/>
  <c r="U2757"/>
  <c r="U2756"/>
  <c r="K2805"/>
  <c r="K2808"/>
  <c r="W2739"/>
  <c r="W2742"/>
  <c r="W2741"/>
  <c r="N2795"/>
  <c r="N2798"/>
  <c r="I2823"/>
  <c r="I2820"/>
  <c r="D2844"/>
  <c r="D2846" s="1"/>
  <c r="J2816"/>
  <c r="J2814"/>
  <c r="J2817"/>
  <c r="S2765"/>
  <c r="S2768"/>
  <c r="G2830"/>
  <c r="G2833"/>
  <c r="O2788"/>
  <c r="O2785"/>
  <c r="L2800"/>
  <c r="L2803"/>
  <c r="Q2780"/>
  <c r="Q2783"/>
  <c r="V2751"/>
  <c r="V2749"/>
  <c r="V2752"/>
  <c r="T2759"/>
  <c r="T2762"/>
  <c r="T2761"/>
  <c r="J2812"/>
  <c r="J2811"/>
  <c r="J2809"/>
  <c r="A2859"/>
  <c r="P2775"/>
  <c r="P2778"/>
  <c r="O2791"/>
  <c r="O2789"/>
  <c r="O2792"/>
  <c r="R2769"/>
  <c r="R2772"/>
  <c r="R2771"/>
  <c r="U2758"/>
  <c r="U2755"/>
  <c r="K2806"/>
  <c r="K2804"/>
  <c r="K2807"/>
  <c r="W2740"/>
  <c r="W2743"/>
  <c r="N2796"/>
  <c r="N2794"/>
  <c r="N2797"/>
  <c r="I2821"/>
  <c r="I2819"/>
  <c r="I2822"/>
  <c r="A2857"/>
  <c r="B2854" l="1"/>
  <c r="V2758"/>
  <c r="V2755"/>
  <c r="Q2777"/>
  <c r="Q2776"/>
  <c r="Q2774"/>
  <c r="A2864"/>
  <c r="R2780"/>
  <c r="R2783"/>
  <c r="M2803"/>
  <c r="M2800"/>
  <c r="P2784"/>
  <c r="P2787"/>
  <c r="P2786"/>
  <c r="H2833"/>
  <c r="H2830"/>
  <c r="T2765"/>
  <c r="T2768"/>
  <c r="J2823"/>
  <c r="J2820"/>
  <c r="O2797"/>
  <c r="O2796"/>
  <c r="O2794"/>
  <c r="L2808"/>
  <c r="L2805"/>
  <c r="S2769"/>
  <c r="S2772"/>
  <c r="S2771"/>
  <c r="P2792"/>
  <c r="P2791"/>
  <c r="P2789"/>
  <c r="K2813"/>
  <c r="K2810"/>
  <c r="U2760"/>
  <c r="U2763"/>
  <c r="G2842"/>
  <c r="G2839"/>
  <c r="G2841"/>
  <c r="F2842"/>
  <c r="F2843" s="1"/>
  <c r="F2839"/>
  <c r="F2841"/>
  <c r="W2749"/>
  <c r="W2752"/>
  <c r="W2751"/>
  <c r="K2815"/>
  <c r="K2818"/>
  <c r="H2826"/>
  <c r="H2824"/>
  <c r="H2827"/>
  <c r="G2836"/>
  <c r="G2837"/>
  <c r="G2834"/>
  <c r="D2849"/>
  <c r="D2851" s="1"/>
  <c r="V2757"/>
  <c r="V2756"/>
  <c r="V2754"/>
  <c r="Q2778"/>
  <c r="Q2775"/>
  <c r="R2782"/>
  <c r="R2781"/>
  <c r="R2779"/>
  <c r="M2799"/>
  <c r="M2802"/>
  <c r="M2801"/>
  <c r="P2788"/>
  <c r="P2785"/>
  <c r="H2832"/>
  <c r="H2831"/>
  <c r="H2829"/>
  <c r="T2766"/>
  <c r="T2764"/>
  <c r="T2767"/>
  <c r="J2819"/>
  <c r="J2822"/>
  <c r="J2821"/>
  <c r="O2795"/>
  <c r="O2798"/>
  <c r="L2804"/>
  <c r="L2807"/>
  <c r="L2806"/>
  <c r="S2773"/>
  <c r="S2770"/>
  <c r="P2790"/>
  <c r="P2793"/>
  <c r="K2811"/>
  <c r="K2809"/>
  <c r="K2812"/>
  <c r="U2762"/>
  <c r="U2761"/>
  <c r="U2759"/>
  <c r="W2750"/>
  <c r="W2753"/>
  <c r="K2814"/>
  <c r="K2817"/>
  <c r="K2816"/>
  <c r="H2825"/>
  <c r="H2828"/>
  <c r="F2837"/>
  <c r="F2838" s="1"/>
  <c r="F2834"/>
  <c r="F2836"/>
  <c r="D2845"/>
  <c r="A2862"/>
  <c r="B2859" l="1"/>
  <c r="E2844"/>
  <c r="E2845" s="1"/>
  <c r="I2828"/>
  <c r="I2825"/>
  <c r="Q2789"/>
  <c r="Q2792"/>
  <c r="Q2791"/>
  <c r="T2770"/>
  <c r="T2773"/>
  <c r="P2795"/>
  <c r="P2798"/>
  <c r="Q2788"/>
  <c r="Q2785"/>
  <c r="R2778"/>
  <c r="R2775"/>
  <c r="L2815"/>
  <c r="L2818"/>
  <c r="V2759"/>
  <c r="V2762"/>
  <c r="V2761"/>
  <c r="L2810"/>
  <c r="L2813"/>
  <c r="M2805"/>
  <c r="M2808"/>
  <c r="K2822"/>
  <c r="K2821"/>
  <c r="K2819"/>
  <c r="U2765"/>
  <c r="U2768"/>
  <c r="I2831"/>
  <c r="I2829"/>
  <c r="I2832"/>
  <c r="N2803"/>
  <c r="N2800"/>
  <c r="S2782"/>
  <c r="S2781"/>
  <c r="S2779"/>
  <c r="A2869"/>
  <c r="W2754"/>
  <c r="W2757"/>
  <c r="W2756"/>
  <c r="D2854"/>
  <c r="D2856" s="1"/>
  <c r="D2850"/>
  <c r="E2849" s="1"/>
  <c r="G2838"/>
  <c r="G2835"/>
  <c r="I2827"/>
  <c r="I2826"/>
  <c r="I2824"/>
  <c r="Q2793"/>
  <c r="Q2790"/>
  <c r="T2771"/>
  <c r="T2769"/>
  <c r="T2772"/>
  <c r="P2796"/>
  <c r="P2794"/>
  <c r="P2797"/>
  <c r="Q2787"/>
  <c r="Q2786"/>
  <c r="Q2784"/>
  <c r="R2777"/>
  <c r="R2776"/>
  <c r="R2774"/>
  <c r="L2817"/>
  <c r="L2816"/>
  <c r="L2814"/>
  <c r="G2840"/>
  <c r="G2843"/>
  <c r="V2763"/>
  <c r="V2760"/>
  <c r="L2811"/>
  <c r="L2809"/>
  <c r="L2812"/>
  <c r="M2804"/>
  <c r="M2807"/>
  <c r="M2806"/>
  <c r="K2820"/>
  <c r="K2823"/>
  <c r="U2764"/>
  <c r="U2767"/>
  <c r="U2766"/>
  <c r="I2833"/>
  <c r="I2830"/>
  <c r="N2802"/>
  <c r="N2801"/>
  <c r="N2799"/>
  <c r="S2780"/>
  <c r="S2783"/>
  <c r="W2755"/>
  <c r="W2758"/>
  <c r="A2867"/>
  <c r="D2855" l="1"/>
  <c r="E2854" s="1"/>
  <c r="E2856" s="1"/>
  <c r="B2864"/>
  <c r="F2847"/>
  <c r="F2848" s="1"/>
  <c r="F2844"/>
  <c r="F2846"/>
  <c r="T2779"/>
  <c r="T2782"/>
  <c r="T2781"/>
  <c r="J2832"/>
  <c r="J2831"/>
  <c r="J2829"/>
  <c r="L2822"/>
  <c r="L2821"/>
  <c r="L2819"/>
  <c r="W2763"/>
  <c r="W2760"/>
  <c r="H2842"/>
  <c r="H2841"/>
  <c r="H2839"/>
  <c r="R2792"/>
  <c r="R2791"/>
  <c r="R2789"/>
  <c r="H2838"/>
  <c r="H2835"/>
  <c r="E2855"/>
  <c r="A2874"/>
  <c r="O2799"/>
  <c r="O2802"/>
  <c r="O2801"/>
  <c r="V2766"/>
  <c r="V2764"/>
  <c r="V2767"/>
  <c r="N2805"/>
  <c r="N2808"/>
  <c r="M2813"/>
  <c r="M2810"/>
  <c r="M2814"/>
  <c r="M2817"/>
  <c r="M2816"/>
  <c r="S2775"/>
  <c r="S2778"/>
  <c r="R2788"/>
  <c r="R2785"/>
  <c r="Q2794"/>
  <c r="Q2797"/>
  <c r="Q2796"/>
  <c r="U2771"/>
  <c r="U2769"/>
  <c r="U2772"/>
  <c r="J2826"/>
  <c r="J2824"/>
  <c r="J2827"/>
  <c r="D2859"/>
  <c r="D2861" s="1"/>
  <c r="T2780"/>
  <c r="T2783"/>
  <c r="J2833"/>
  <c r="J2830"/>
  <c r="L2823"/>
  <c r="L2820"/>
  <c r="W2762"/>
  <c r="W2761"/>
  <c r="W2759"/>
  <c r="H2840"/>
  <c r="H2843"/>
  <c r="R2793"/>
  <c r="R2790"/>
  <c r="H2836"/>
  <c r="H2834"/>
  <c r="H2837"/>
  <c r="E2850"/>
  <c r="E2852"/>
  <c r="E2853" s="1"/>
  <c r="F2850" s="1"/>
  <c r="E2851"/>
  <c r="O2800"/>
  <c r="O2803"/>
  <c r="V2765"/>
  <c r="V2768"/>
  <c r="N2806"/>
  <c r="N2804"/>
  <c r="N2807"/>
  <c r="M2809"/>
  <c r="M2812"/>
  <c r="M2811"/>
  <c r="M2815"/>
  <c r="M2818"/>
  <c r="S2774"/>
  <c r="S2777"/>
  <c r="S2776"/>
  <c r="R2784"/>
  <c r="R2787"/>
  <c r="R2786"/>
  <c r="Q2798"/>
  <c r="Q2795"/>
  <c r="U2773"/>
  <c r="U2770"/>
  <c r="J2825"/>
  <c r="J2828"/>
  <c r="E2847"/>
  <c r="E2848" s="1"/>
  <c r="F2845" s="1"/>
  <c r="E2846"/>
  <c r="A2872"/>
  <c r="E2857" l="1"/>
  <c r="E2858" s="1"/>
  <c r="F2855" s="1"/>
  <c r="G2857" s="1"/>
  <c r="D2860"/>
  <c r="E2859" s="1"/>
  <c r="E2861" s="1"/>
  <c r="B2869"/>
  <c r="K2825"/>
  <c r="K2828"/>
  <c r="V2769"/>
  <c r="V2772"/>
  <c r="V2771"/>
  <c r="R2797"/>
  <c r="R2796"/>
  <c r="R2794"/>
  <c r="N2815"/>
  <c r="N2818"/>
  <c r="W2768"/>
  <c r="W2765"/>
  <c r="P2800"/>
  <c r="P2803"/>
  <c r="F2849"/>
  <c r="F2851"/>
  <c r="F2852"/>
  <c r="F2853" s="1"/>
  <c r="S2792"/>
  <c r="S2791"/>
  <c r="S2789"/>
  <c r="I2843"/>
  <c r="I2840"/>
  <c r="M2823"/>
  <c r="M2820"/>
  <c r="K2830"/>
  <c r="K2833"/>
  <c r="U2782"/>
  <c r="U2781"/>
  <c r="U2779"/>
  <c r="S2786"/>
  <c r="S2784"/>
  <c r="S2787"/>
  <c r="T2775"/>
  <c r="T2778"/>
  <c r="N2810"/>
  <c r="N2813"/>
  <c r="O2804"/>
  <c r="O2807"/>
  <c r="O2806"/>
  <c r="I2836"/>
  <c r="I2834"/>
  <c r="I2837"/>
  <c r="D2864"/>
  <c r="D2866" s="1"/>
  <c r="G2847"/>
  <c r="G2844"/>
  <c r="G2846"/>
  <c r="K2824"/>
  <c r="K2827"/>
  <c r="K2826"/>
  <c r="V2770"/>
  <c r="V2773"/>
  <c r="R2798"/>
  <c r="R2795"/>
  <c r="N2816"/>
  <c r="N2814"/>
  <c r="N2817"/>
  <c r="W2766"/>
  <c r="W2764"/>
  <c r="W2767"/>
  <c r="P2801"/>
  <c r="P2799"/>
  <c r="P2802"/>
  <c r="G2852"/>
  <c r="G2849"/>
  <c r="G2851"/>
  <c r="S2793"/>
  <c r="S2790"/>
  <c r="I2839"/>
  <c r="I2842"/>
  <c r="I2841"/>
  <c r="M2819"/>
  <c r="M2822"/>
  <c r="M2821"/>
  <c r="K2829"/>
  <c r="K2832"/>
  <c r="K2831"/>
  <c r="U2783"/>
  <c r="U2780"/>
  <c r="E2860"/>
  <c r="S2788"/>
  <c r="S2785"/>
  <c r="T2776"/>
  <c r="T2774"/>
  <c r="T2777"/>
  <c r="N2811"/>
  <c r="N2809"/>
  <c r="N2812"/>
  <c r="O2808"/>
  <c r="O2805"/>
  <c r="A2879"/>
  <c r="G2854"/>
  <c r="F2856"/>
  <c r="F2857"/>
  <c r="F2858" s="1"/>
  <c r="F2854"/>
  <c r="I2835"/>
  <c r="I2838"/>
  <c r="G2845"/>
  <c r="G2848"/>
  <c r="A2877"/>
  <c r="G2856" l="1"/>
  <c r="E2862"/>
  <c r="E2863" s="1"/>
  <c r="F2860" s="1"/>
  <c r="B2874"/>
  <c r="H2845"/>
  <c r="H2848"/>
  <c r="J2835"/>
  <c r="J2838"/>
  <c r="P2806"/>
  <c r="P2804"/>
  <c r="P2807"/>
  <c r="T2787"/>
  <c r="T2786"/>
  <c r="T2784"/>
  <c r="G2859"/>
  <c r="G2861"/>
  <c r="G2862"/>
  <c r="F2861"/>
  <c r="F2862"/>
  <c r="F2863" s="1"/>
  <c r="F2859"/>
  <c r="V2780"/>
  <c r="V2783"/>
  <c r="T2792"/>
  <c r="T2791"/>
  <c r="T2789"/>
  <c r="S2796"/>
  <c r="S2794"/>
  <c r="S2797"/>
  <c r="W2773"/>
  <c r="W2770"/>
  <c r="O2813"/>
  <c r="O2810"/>
  <c r="U2778"/>
  <c r="U2775"/>
  <c r="L2830"/>
  <c r="L2833"/>
  <c r="N2821"/>
  <c r="N2819"/>
  <c r="N2822"/>
  <c r="J2842"/>
  <c r="J2841"/>
  <c r="J2839"/>
  <c r="Q2800"/>
  <c r="Q2803"/>
  <c r="O2818"/>
  <c r="O2815"/>
  <c r="L2825"/>
  <c r="L2828"/>
  <c r="D2869"/>
  <c r="D2871" s="1"/>
  <c r="D2865"/>
  <c r="E2864" s="1"/>
  <c r="H2846"/>
  <c r="H2844"/>
  <c r="H2847"/>
  <c r="J2837"/>
  <c r="J2836"/>
  <c r="J2834"/>
  <c r="G2858"/>
  <c r="G2855"/>
  <c r="A2884"/>
  <c r="P2808"/>
  <c r="P2805"/>
  <c r="T2785"/>
  <c r="T2788"/>
  <c r="V2782"/>
  <c r="V2781"/>
  <c r="V2779"/>
  <c r="T2793"/>
  <c r="T2790"/>
  <c r="S2795"/>
  <c r="S2798"/>
  <c r="W2771"/>
  <c r="W2769"/>
  <c r="W2772"/>
  <c r="O2812"/>
  <c r="O2811"/>
  <c r="O2809"/>
  <c r="U2777"/>
  <c r="U2776"/>
  <c r="U2774"/>
  <c r="L2831"/>
  <c r="L2829"/>
  <c r="L2832"/>
  <c r="N2820"/>
  <c r="N2823"/>
  <c r="J2843"/>
  <c r="J2840"/>
  <c r="G2850"/>
  <c r="G2853"/>
  <c r="Q2801"/>
  <c r="Q2799"/>
  <c r="Q2802"/>
  <c r="O2814"/>
  <c r="O2817"/>
  <c r="O2816"/>
  <c r="L2827"/>
  <c r="L2826"/>
  <c r="L2824"/>
  <c r="A2882"/>
  <c r="B2879" l="1"/>
  <c r="H2853"/>
  <c r="H2850"/>
  <c r="K2839"/>
  <c r="K2842"/>
  <c r="K2841"/>
  <c r="O2820"/>
  <c r="O2823"/>
  <c r="T2798"/>
  <c r="T2795"/>
  <c r="U2792"/>
  <c r="U2791"/>
  <c r="U2789"/>
  <c r="U2787"/>
  <c r="U2786"/>
  <c r="U2784"/>
  <c r="Q2805"/>
  <c r="Q2808"/>
  <c r="A2889"/>
  <c r="H2855"/>
  <c r="H2858"/>
  <c r="M2828"/>
  <c r="M2825"/>
  <c r="P2816"/>
  <c r="P2814"/>
  <c r="P2817"/>
  <c r="R2800"/>
  <c r="R2803"/>
  <c r="M2833"/>
  <c r="M2830"/>
  <c r="V2777"/>
  <c r="V2776"/>
  <c r="V2774"/>
  <c r="P2812"/>
  <c r="P2811"/>
  <c r="P2809"/>
  <c r="W2780"/>
  <c r="W2783"/>
  <c r="K2835"/>
  <c r="K2838"/>
  <c r="I2848"/>
  <c r="I2845"/>
  <c r="D2874"/>
  <c r="D2876" s="1"/>
  <c r="D2870"/>
  <c r="E2869" s="1"/>
  <c r="H2851"/>
  <c r="H2849"/>
  <c r="H2852"/>
  <c r="K2840"/>
  <c r="K2843"/>
  <c r="O2819"/>
  <c r="O2822"/>
  <c r="O2821"/>
  <c r="T2796"/>
  <c r="T2794"/>
  <c r="T2797"/>
  <c r="U2790"/>
  <c r="U2793"/>
  <c r="U2788"/>
  <c r="U2785"/>
  <c r="Q2804"/>
  <c r="Q2807"/>
  <c r="Q2806"/>
  <c r="H2857"/>
  <c r="H2856"/>
  <c r="H2854"/>
  <c r="E2865"/>
  <c r="E2866"/>
  <c r="E2867"/>
  <c r="E2868" s="1"/>
  <c r="F2865" s="1"/>
  <c r="M2824"/>
  <c r="M2827"/>
  <c r="M2826"/>
  <c r="P2815"/>
  <c r="P2818"/>
  <c r="R2799"/>
  <c r="R2802"/>
  <c r="R2801"/>
  <c r="M2832"/>
  <c r="M2831"/>
  <c r="M2829"/>
  <c r="V2778"/>
  <c r="V2775"/>
  <c r="P2813"/>
  <c r="P2810"/>
  <c r="W2779"/>
  <c r="W2782"/>
  <c r="W2781"/>
  <c r="G2860"/>
  <c r="G2863"/>
  <c r="K2834"/>
  <c r="K2837"/>
  <c r="K2836"/>
  <c r="I2847"/>
  <c r="I2846"/>
  <c r="I2844"/>
  <c r="A2887"/>
  <c r="B2884" l="1"/>
  <c r="V2784"/>
  <c r="V2787"/>
  <c r="V2786"/>
  <c r="V2790"/>
  <c r="V2793"/>
  <c r="L2840"/>
  <c r="L2843"/>
  <c r="J2844"/>
  <c r="J2847"/>
  <c r="J2846"/>
  <c r="L2835"/>
  <c r="L2838"/>
  <c r="N2831"/>
  <c r="N2829"/>
  <c r="N2832"/>
  <c r="S2800"/>
  <c r="S2803"/>
  <c r="N2828"/>
  <c r="N2825"/>
  <c r="I2854"/>
  <c r="I2857"/>
  <c r="I2856"/>
  <c r="A2894"/>
  <c r="R2806"/>
  <c r="R2804"/>
  <c r="R2807"/>
  <c r="U2795"/>
  <c r="U2798"/>
  <c r="P2821"/>
  <c r="P2819"/>
  <c r="P2822"/>
  <c r="I2852"/>
  <c r="I2851"/>
  <c r="I2849"/>
  <c r="D2879"/>
  <c r="D2881" s="1"/>
  <c r="D2875"/>
  <c r="H2861"/>
  <c r="H2859"/>
  <c r="H2862"/>
  <c r="Q2811"/>
  <c r="Q2809"/>
  <c r="Q2812"/>
  <c r="W2776"/>
  <c r="W2774"/>
  <c r="W2777"/>
  <c r="Q2818"/>
  <c r="Q2815"/>
  <c r="H2860"/>
  <c r="H2863"/>
  <c r="Q2813"/>
  <c r="Q2810"/>
  <c r="W2778"/>
  <c r="W2775"/>
  <c r="Q2814"/>
  <c r="Q2817"/>
  <c r="Q2816"/>
  <c r="G2867"/>
  <c r="G2864"/>
  <c r="G2866"/>
  <c r="F2866"/>
  <c r="F2867"/>
  <c r="F2868" s="1"/>
  <c r="F2864"/>
  <c r="V2785"/>
  <c r="V2788"/>
  <c r="V2791"/>
  <c r="V2789"/>
  <c r="V2792"/>
  <c r="L2841"/>
  <c r="L2839"/>
  <c r="L2842"/>
  <c r="E2870"/>
  <c r="E2871"/>
  <c r="E2872"/>
  <c r="E2873" s="1"/>
  <c r="F2870" s="1"/>
  <c r="J2848"/>
  <c r="J2845"/>
  <c r="L2836"/>
  <c r="L2834"/>
  <c r="L2837"/>
  <c r="N2833"/>
  <c r="N2830"/>
  <c r="S2799"/>
  <c r="S2802"/>
  <c r="S2801"/>
  <c r="N2826"/>
  <c r="N2824"/>
  <c r="N2827"/>
  <c r="I2855"/>
  <c r="I2858"/>
  <c r="R2808"/>
  <c r="R2805"/>
  <c r="U2797"/>
  <c r="U2796"/>
  <c r="U2794"/>
  <c r="P2823"/>
  <c r="P2820"/>
  <c r="I2853"/>
  <c r="I2850"/>
  <c r="A2892"/>
  <c r="B2889" l="1"/>
  <c r="J2850"/>
  <c r="J2853"/>
  <c r="Q2820"/>
  <c r="Q2823"/>
  <c r="S2806"/>
  <c r="S2804"/>
  <c r="S2807"/>
  <c r="J2855"/>
  <c r="J2858"/>
  <c r="O2829"/>
  <c r="O2832"/>
  <c r="O2831"/>
  <c r="K2845"/>
  <c r="K2848"/>
  <c r="W2785"/>
  <c r="W2788"/>
  <c r="R2813"/>
  <c r="R2810"/>
  <c r="I2861"/>
  <c r="I2859"/>
  <c r="I2862"/>
  <c r="R2815"/>
  <c r="R2818"/>
  <c r="E2874"/>
  <c r="E2875" s="1"/>
  <c r="V2797"/>
  <c r="V2796"/>
  <c r="V2794"/>
  <c r="A2899"/>
  <c r="O2828"/>
  <c r="O2825"/>
  <c r="T2799"/>
  <c r="T2802"/>
  <c r="T2801"/>
  <c r="M2838"/>
  <c r="M2835"/>
  <c r="M2839"/>
  <c r="M2842"/>
  <c r="M2841"/>
  <c r="W2789"/>
  <c r="W2792"/>
  <c r="W2791"/>
  <c r="D2884"/>
  <c r="D2886" s="1"/>
  <c r="J2851"/>
  <c r="J2849"/>
  <c r="J2852"/>
  <c r="Q2821"/>
  <c r="Q2819"/>
  <c r="Q2822"/>
  <c r="S2805"/>
  <c r="S2808"/>
  <c r="J2854"/>
  <c r="J2857"/>
  <c r="J2856"/>
  <c r="O2830"/>
  <c r="O2833"/>
  <c r="K2844"/>
  <c r="K2847"/>
  <c r="K2846"/>
  <c r="G2872"/>
  <c r="G2869"/>
  <c r="G2871"/>
  <c r="F2872"/>
  <c r="F2873" s="1"/>
  <c r="F2869"/>
  <c r="F2871"/>
  <c r="W2786"/>
  <c r="W2784"/>
  <c r="W2787"/>
  <c r="G2868"/>
  <c r="G2865"/>
  <c r="R2812"/>
  <c r="R2811"/>
  <c r="R2809"/>
  <c r="I2863"/>
  <c r="I2860"/>
  <c r="R2817"/>
  <c r="R2816"/>
  <c r="R2814"/>
  <c r="V2798"/>
  <c r="V2795"/>
  <c r="O2826"/>
  <c r="O2824"/>
  <c r="O2827"/>
  <c r="T2803"/>
  <c r="T2800"/>
  <c r="M2834"/>
  <c r="M2837"/>
  <c r="M2836"/>
  <c r="M2843"/>
  <c r="M2840"/>
  <c r="W2790"/>
  <c r="W2793"/>
  <c r="D2880"/>
  <c r="E2879" s="1"/>
  <c r="A2897"/>
  <c r="B2894" l="1"/>
  <c r="N2841"/>
  <c r="N2839"/>
  <c r="N2842"/>
  <c r="U2803"/>
  <c r="U2800"/>
  <c r="W2794"/>
  <c r="W2797"/>
  <c r="W2796"/>
  <c r="J2860"/>
  <c r="J2863"/>
  <c r="H2866"/>
  <c r="H2864"/>
  <c r="H2867"/>
  <c r="P2833"/>
  <c r="P2830"/>
  <c r="T2807"/>
  <c r="T2806"/>
  <c r="T2804"/>
  <c r="N2838"/>
  <c r="N2835"/>
  <c r="P2826"/>
  <c r="P2824"/>
  <c r="P2827"/>
  <c r="E2877"/>
  <c r="E2878" s="1"/>
  <c r="F2875" s="1"/>
  <c r="E2876"/>
  <c r="S2814"/>
  <c r="S2817"/>
  <c r="S2816"/>
  <c r="S2812"/>
  <c r="S2811"/>
  <c r="S2809"/>
  <c r="L2848"/>
  <c r="L2845"/>
  <c r="K2854"/>
  <c r="K2857"/>
  <c r="K2856"/>
  <c r="R2823"/>
  <c r="R2820"/>
  <c r="K2850"/>
  <c r="K2853"/>
  <c r="D2889"/>
  <c r="D2891" s="1"/>
  <c r="E2880"/>
  <c r="E2881"/>
  <c r="E2882"/>
  <c r="E2883" s="1"/>
  <c r="F2880" s="1"/>
  <c r="N2843"/>
  <c r="N2840"/>
  <c r="U2802"/>
  <c r="U2801"/>
  <c r="U2799"/>
  <c r="W2798"/>
  <c r="W2795"/>
  <c r="J2862"/>
  <c r="J2861"/>
  <c r="J2859"/>
  <c r="H2868"/>
  <c r="H2865"/>
  <c r="G2870"/>
  <c r="G2873"/>
  <c r="P2829"/>
  <c r="P2832"/>
  <c r="P2831"/>
  <c r="T2805"/>
  <c r="T2808"/>
  <c r="N2837"/>
  <c r="N2836"/>
  <c r="N2834"/>
  <c r="P2828"/>
  <c r="P2825"/>
  <c r="A2904"/>
  <c r="F2877"/>
  <c r="F2878" s="1"/>
  <c r="F2874"/>
  <c r="F2876"/>
  <c r="S2815"/>
  <c r="S2818"/>
  <c r="S2810"/>
  <c r="S2813"/>
  <c r="L2846"/>
  <c r="L2844"/>
  <c r="L2847"/>
  <c r="K2858"/>
  <c r="K2855"/>
  <c r="R2819"/>
  <c r="R2822"/>
  <c r="R2821"/>
  <c r="K2849"/>
  <c r="K2852"/>
  <c r="K2851"/>
  <c r="D2885"/>
  <c r="E2884" s="1"/>
  <c r="A2902"/>
  <c r="D2890" l="1"/>
  <c r="E2889" s="1"/>
  <c r="E2891" s="1"/>
  <c r="B2899"/>
  <c r="L2855"/>
  <c r="L2858"/>
  <c r="T2810"/>
  <c r="T2813"/>
  <c r="T2815"/>
  <c r="T2818"/>
  <c r="G2875"/>
  <c r="G2878"/>
  <c r="A2909"/>
  <c r="Q2825"/>
  <c r="Q2828"/>
  <c r="U2808"/>
  <c r="U2805"/>
  <c r="H2871"/>
  <c r="H2869"/>
  <c r="H2872"/>
  <c r="I2868"/>
  <c r="I2865"/>
  <c r="O2843"/>
  <c r="O2840"/>
  <c r="E2890"/>
  <c r="L2853"/>
  <c r="L2850"/>
  <c r="S2819"/>
  <c r="S2822"/>
  <c r="S2821"/>
  <c r="M2848"/>
  <c r="M2845"/>
  <c r="G2876"/>
  <c r="G2877"/>
  <c r="G2874"/>
  <c r="O2834"/>
  <c r="O2837"/>
  <c r="O2836"/>
  <c r="Q2830"/>
  <c r="Q2833"/>
  <c r="K2863"/>
  <c r="K2860"/>
  <c r="V2803"/>
  <c r="V2800"/>
  <c r="D2894"/>
  <c r="D2896" s="1"/>
  <c r="E2885"/>
  <c r="E2886"/>
  <c r="E2887"/>
  <c r="E2888" s="1"/>
  <c r="F2885" s="1"/>
  <c r="L2857"/>
  <c r="L2856"/>
  <c r="L2854"/>
  <c r="T2809"/>
  <c r="T2812"/>
  <c r="T2811"/>
  <c r="T2816"/>
  <c r="T2814"/>
  <c r="T2817"/>
  <c r="Q2824"/>
  <c r="Q2827"/>
  <c r="Q2826"/>
  <c r="U2804"/>
  <c r="U2807"/>
  <c r="U2806"/>
  <c r="H2870"/>
  <c r="H2873"/>
  <c r="I2866"/>
  <c r="I2864"/>
  <c r="I2867"/>
  <c r="O2839"/>
  <c r="O2842"/>
  <c r="O2841"/>
  <c r="G2879"/>
  <c r="G2881"/>
  <c r="G2882"/>
  <c r="F2881"/>
  <c r="F2882"/>
  <c r="F2883" s="1"/>
  <c r="F2879"/>
  <c r="L2852"/>
  <c r="L2851"/>
  <c r="L2849"/>
  <c r="S2820"/>
  <c r="S2823"/>
  <c r="M2847"/>
  <c r="M2846"/>
  <c r="M2844"/>
  <c r="O2838"/>
  <c r="O2835"/>
  <c r="Q2831"/>
  <c r="Q2829"/>
  <c r="Q2832"/>
  <c r="K2861"/>
  <c r="K2859"/>
  <c r="K2862"/>
  <c r="V2801"/>
  <c r="V2799"/>
  <c r="V2802"/>
  <c r="A2907"/>
  <c r="E2892" l="1"/>
  <c r="E2893" s="1"/>
  <c r="F2890" s="1"/>
  <c r="G2892" s="1"/>
  <c r="B2904"/>
  <c r="P2835"/>
  <c r="P2838"/>
  <c r="T2823"/>
  <c r="T2820"/>
  <c r="I2869"/>
  <c r="I2872"/>
  <c r="I2871"/>
  <c r="G2887"/>
  <c r="G2884"/>
  <c r="G2886"/>
  <c r="F2887"/>
  <c r="F2888" s="1"/>
  <c r="F2884"/>
  <c r="F2886"/>
  <c r="W2803"/>
  <c r="W2800"/>
  <c r="L2860"/>
  <c r="L2863"/>
  <c r="R2831"/>
  <c r="R2829"/>
  <c r="R2832"/>
  <c r="N2845"/>
  <c r="N2848"/>
  <c r="M2852"/>
  <c r="M2851"/>
  <c r="M2849"/>
  <c r="G2889"/>
  <c r="F2891"/>
  <c r="F2892"/>
  <c r="F2893" s="1"/>
  <c r="F2889"/>
  <c r="P2843"/>
  <c r="P2840"/>
  <c r="J2865"/>
  <c r="J2868"/>
  <c r="V2804"/>
  <c r="V2807"/>
  <c r="V2806"/>
  <c r="R2825"/>
  <c r="R2828"/>
  <c r="H2875"/>
  <c r="H2878"/>
  <c r="U2815"/>
  <c r="U2818"/>
  <c r="U2810"/>
  <c r="U2813"/>
  <c r="M2855"/>
  <c r="M2858"/>
  <c r="D2899"/>
  <c r="D2901" s="1"/>
  <c r="G2880"/>
  <c r="G2883"/>
  <c r="P2836"/>
  <c r="P2834"/>
  <c r="P2837"/>
  <c r="T2821"/>
  <c r="T2819"/>
  <c r="T2822"/>
  <c r="I2873"/>
  <c r="I2870"/>
  <c r="W2799"/>
  <c r="W2802"/>
  <c r="W2801"/>
  <c r="L2861"/>
  <c r="L2859"/>
  <c r="L2862"/>
  <c r="R2833"/>
  <c r="R2830"/>
  <c r="N2847"/>
  <c r="N2846"/>
  <c r="N2844"/>
  <c r="M2850"/>
  <c r="M2853"/>
  <c r="P2841"/>
  <c r="P2839"/>
  <c r="P2842"/>
  <c r="J2864"/>
  <c r="J2867"/>
  <c r="J2866"/>
  <c r="V2805"/>
  <c r="V2808"/>
  <c r="R2826"/>
  <c r="R2824"/>
  <c r="R2827"/>
  <c r="A2914"/>
  <c r="H2874"/>
  <c r="H2877"/>
  <c r="H2876"/>
  <c r="U2817"/>
  <c r="U2816"/>
  <c r="U2814"/>
  <c r="U2809"/>
  <c r="U2812"/>
  <c r="U2811"/>
  <c r="M2856"/>
  <c r="M2854"/>
  <c r="M2857"/>
  <c r="D2895"/>
  <c r="E2894" s="1"/>
  <c r="A2912"/>
  <c r="G2891" l="1"/>
  <c r="B2909"/>
  <c r="A2919"/>
  <c r="W2806"/>
  <c r="W2804"/>
  <c r="W2807"/>
  <c r="N2851"/>
  <c r="N2849"/>
  <c r="N2852"/>
  <c r="S2832"/>
  <c r="S2831"/>
  <c r="S2829"/>
  <c r="J2872"/>
  <c r="J2871"/>
  <c r="J2869"/>
  <c r="H2880"/>
  <c r="H2883"/>
  <c r="N2858"/>
  <c r="N2855"/>
  <c r="V2813"/>
  <c r="V2810"/>
  <c r="V2815"/>
  <c r="V2818"/>
  <c r="I2875"/>
  <c r="I2878"/>
  <c r="S2828"/>
  <c r="S2825"/>
  <c r="K2867"/>
  <c r="K2866"/>
  <c r="K2864"/>
  <c r="Q2843"/>
  <c r="Q2840"/>
  <c r="G2890"/>
  <c r="G2893"/>
  <c r="O2848"/>
  <c r="O2845"/>
  <c r="M2862"/>
  <c r="M2859"/>
  <c r="M2861"/>
  <c r="U2819"/>
  <c r="U2822"/>
  <c r="U2821"/>
  <c r="Q2835"/>
  <c r="Q2838"/>
  <c r="D2904"/>
  <c r="D2906" s="1"/>
  <c r="D2900"/>
  <c r="E2899" s="1"/>
  <c r="E2895"/>
  <c r="E2897"/>
  <c r="E2898" s="1"/>
  <c r="F2895" s="1"/>
  <c r="E2896"/>
  <c r="W2808"/>
  <c r="W2805"/>
  <c r="N2853"/>
  <c r="N2850"/>
  <c r="S2830"/>
  <c r="S2833"/>
  <c r="J2873"/>
  <c r="J2870"/>
  <c r="H2881"/>
  <c r="H2879"/>
  <c r="H2882"/>
  <c r="N2856"/>
  <c r="N2854"/>
  <c r="N2857"/>
  <c r="V2811"/>
  <c r="V2809"/>
  <c r="V2812"/>
  <c r="V2816"/>
  <c r="V2814"/>
  <c r="V2817"/>
  <c r="I2874"/>
  <c r="I2877"/>
  <c r="I2876"/>
  <c r="S2826"/>
  <c r="S2824"/>
  <c r="S2827"/>
  <c r="K2865"/>
  <c r="K2868"/>
  <c r="Q2839"/>
  <c r="Q2842"/>
  <c r="Q2841"/>
  <c r="O2846"/>
  <c r="O2844"/>
  <c r="O2847"/>
  <c r="M2863"/>
  <c r="M2860"/>
  <c r="G2885"/>
  <c r="G2888"/>
  <c r="U2820"/>
  <c r="U2823"/>
  <c r="Q2836"/>
  <c r="Q2834"/>
  <c r="Q2837"/>
  <c r="A2917"/>
  <c r="B2914" l="1"/>
  <c r="H2887"/>
  <c r="H2886"/>
  <c r="H2884"/>
  <c r="N2860"/>
  <c r="N2863"/>
  <c r="L2866"/>
  <c r="L2864"/>
  <c r="L2867"/>
  <c r="K2870"/>
  <c r="K2873"/>
  <c r="T2829"/>
  <c r="T2832"/>
  <c r="T2831"/>
  <c r="O2850"/>
  <c r="O2853"/>
  <c r="G2894"/>
  <c r="G2896"/>
  <c r="G2897"/>
  <c r="E2900"/>
  <c r="E2901"/>
  <c r="E2902"/>
  <c r="E2903" s="1"/>
  <c r="F2900" s="1"/>
  <c r="R2836"/>
  <c r="R2834"/>
  <c r="R2837"/>
  <c r="P2845"/>
  <c r="P2848"/>
  <c r="H2889"/>
  <c r="H2892"/>
  <c r="H2891"/>
  <c r="R2843"/>
  <c r="R2840"/>
  <c r="T2827"/>
  <c r="T2826"/>
  <c r="T2824"/>
  <c r="J2875"/>
  <c r="J2878"/>
  <c r="W2818"/>
  <c r="W2815"/>
  <c r="W2812"/>
  <c r="W2811"/>
  <c r="W2809"/>
  <c r="O2856"/>
  <c r="O2854"/>
  <c r="O2857"/>
  <c r="I2883"/>
  <c r="I2880"/>
  <c r="D2909"/>
  <c r="D2911" s="1"/>
  <c r="V2819"/>
  <c r="V2822"/>
  <c r="V2821"/>
  <c r="V2820"/>
  <c r="V2823"/>
  <c r="H2885"/>
  <c r="H2888"/>
  <c r="N2861"/>
  <c r="N2859"/>
  <c r="N2862"/>
  <c r="L2868"/>
  <c r="L2865"/>
  <c r="K2869"/>
  <c r="K2872"/>
  <c r="K2871"/>
  <c r="T2830"/>
  <c r="T2833"/>
  <c r="O2851"/>
  <c r="O2849"/>
  <c r="O2852"/>
  <c r="F2897"/>
  <c r="F2898" s="1"/>
  <c r="F2894"/>
  <c r="F2896"/>
  <c r="R2835"/>
  <c r="R2838"/>
  <c r="P2844"/>
  <c r="P2847"/>
  <c r="P2846"/>
  <c r="H2893"/>
  <c r="H2890"/>
  <c r="R2839"/>
  <c r="R2842"/>
  <c r="R2841"/>
  <c r="T2828"/>
  <c r="T2825"/>
  <c r="J2876"/>
  <c r="J2874"/>
  <c r="J2877"/>
  <c r="W2814"/>
  <c r="W2816"/>
  <c r="W2817"/>
  <c r="W2810"/>
  <c r="W2813"/>
  <c r="O2858"/>
  <c r="O2855"/>
  <c r="I2879"/>
  <c r="I2882"/>
  <c r="I2881"/>
  <c r="A2924"/>
  <c r="D2905"/>
  <c r="E2904" s="1"/>
  <c r="A2922"/>
  <c r="B2919" l="1"/>
  <c r="A2929"/>
  <c r="P2857"/>
  <c r="P2856"/>
  <c r="P2854"/>
  <c r="U2826"/>
  <c r="U2824"/>
  <c r="U2827"/>
  <c r="P2855"/>
  <c r="P2858"/>
  <c r="U2828"/>
  <c r="U2825"/>
  <c r="I2891"/>
  <c r="I2889"/>
  <c r="I2892"/>
  <c r="S2834"/>
  <c r="S2837"/>
  <c r="S2836"/>
  <c r="U2829"/>
  <c r="U2832"/>
  <c r="U2831"/>
  <c r="M2866"/>
  <c r="M2867"/>
  <c r="M2864"/>
  <c r="I2884"/>
  <c r="I2887"/>
  <c r="I2886"/>
  <c r="W2822"/>
  <c r="W2821"/>
  <c r="W2819"/>
  <c r="J2881"/>
  <c r="J2879"/>
  <c r="J2882"/>
  <c r="K2878"/>
  <c r="K2875"/>
  <c r="S2843"/>
  <c r="S2840"/>
  <c r="Q2845"/>
  <c r="Q2848"/>
  <c r="P2849"/>
  <c r="P2852"/>
  <c r="P2851"/>
  <c r="L2873"/>
  <c r="L2870"/>
  <c r="O2862"/>
  <c r="O2861"/>
  <c r="O2859"/>
  <c r="D2914"/>
  <c r="D2916" s="1"/>
  <c r="D2910"/>
  <c r="E2909" s="1"/>
  <c r="E2905"/>
  <c r="E2906"/>
  <c r="E2907"/>
  <c r="E2908" s="1"/>
  <c r="F2905" s="1"/>
  <c r="I2893"/>
  <c r="I2890"/>
  <c r="S2835"/>
  <c r="S2838"/>
  <c r="G2895"/>
  <c r="G2898"/>
  <c r="U2833"/>
  <c r="U2830"/>
  <c r="M2868"/>
  <c r="M2865"/>
  <c r="I2888"/>
  <c r="I2885"/>
  <c r="W2820"/>
  <c r="W2823"/>
  <c r="J2883"/>
  <c r="J2880"/>
  <c r="K2876"/>
  <c r="K2874"/>
  <c r="K2877"/>
  <c r="S2839"/>
  <c r="S2842"/>
  <c r="S2841"/>
  <c r="Q2846"/>
  <c r="Q2844"/>
  <c r="Q2847"/>
  <c r="G2902"/>
  <c r="G2899"/>
  <c r="G2901"/>
  <c r="F2901"/>
  <c r="F2902"/>
  <c r="F2903" s="1"/>
  <c r="F2899"/>
  <c r="P2850"/>
  <c r="P2853"/>
  <c r="L2871"/>
  <c r="L2869"/>
  <c r="L2872"/>
  <c r="O2863"/>
  <c r="O2860"/>
  <c r="A2927"/>
  <c r="B2924" l="1"/>
  <c r="P2863"/>
  <c r="P2860"/>
  <c r="Q2853"/>
  <c r="Q2850"/>
  <c r="K2883"/>
  <c r="K2880"/>
  <c r="J2888"/>
  <c r="J2885"/>
  <c r="N2865"/>
  <c r="N2868"/>
  <c r="V2830"/>
  <c r="V2833"/>
  <c r="H2896"/>
  <c r="H2894"/>
  <c r="H2897"/>
  <c r="T2834"/>
  <c r="T2837"/>
  <c r="T2836"/>
  <c r="J2893"/>
  <c r="J2890"/>
  <c r="E2910"/>
  <c r="E2911"/>
  <c r="E2912"/>
  <c r="E2913" s="1"/>
  <c r="F2910" s="1"/>
  <c r="M2872"/>
  <c r="M2869"/>
  <c r="M2871"/>
  <c r="R2844"/>
  <c r="R2847"/>
  <c r="R2846"/>
  <c r="T2840"/>
  <c r="T2843"/>
  <c r="L2875"/>
  <c r="L2878"/>
  <c r="V2826"/>
  <c r="V2824"/>
  <c r="V2827"/>
  <c r="Q2855"/>
  <c r="Q2858"/>
  <c r="D2919"/>
  <c r="D2921" s="1"/>
  <c r="P2861"/>
  <c r="P2859"/>
  <c r="P2862"/>
  <c r="Q2851"/>
  <c r="Q2849"/>
  <c r="Q2852"/>
  <c r="G2900"/>
  <c r="G2903"/>
  <c r="K2879"/>
  <c r="K2882"/>
  <c r="K2881"/>
  <c r="J2884"/>
  <c r="J2887"/>
  <c r="J2886"/>
  <c r="N2866"/>
  <c r="N2864"/>
  <c r="N2867"/>
  <c r="V2829"/>
  <c r="V2832"/>
  <c r="V2831"/>
  <c r="H2895"/>
  <c r="H2898"/>
  <c r="T2838"/>
  <c r="T2835"/>
  <c r="J2889"/>
  <c r="J2892"/>
  <c r="J2891"/>
  <c r="G2904"/>
  <c r="G2906"/>
  <c r="G2907"/>
  <c r="F2906"/>
  <c r="F2907"/>
  <c r="F2908" s="1"/>
  <c r="F2904"/>
  <c r="M2870"/>
  <c r="M2873"/>
  <c r="R2848"/>
  <c r="R2845"/>
  <c r="T2841"/>
  <c r="T2839"/>
  <c r="T2842"/>
  <c r="L2874"/>
  <c r="L2877"/>
  <c r="L2876"/>
  <c r="V2828"/>
  <c r="V2825"/>
  <c r="Q2854"/>
  <c r="Q2857"/>
  <c r="Q2856"/>
  <c r="A2934"/>
  <c r="D2915"/>
  <c r="A2932"/>
  <c r="B2929" l="1"/>
  <c r="A2939"/>
  <c r="W2825"/>
  <c r="W2828"/>
  <c r="S2848"/>
  <c r="S2845"/>
  <c r="N2871"/>
  <c r="N2869"/>
  <c r="N2872"/>
  <c r="G2908"/>
  <c r="G2905"/>
  <c r="U2837"/>
  <c r="U2836"/>
  <c r="U2834"/>
  <c r="I2898"/>
  <c r="I2895"/>
  <c r="H2903"/>
  <c r="H2900"/>
  <c r="R2858"/>
  <c r="R2855"/>
  <c r="M2877"/>
  <c r="M2874"/>
  <c r="M2876"/>
  <c r="U2839"/>
  <c r="U2842"/>
  <c r="U2841"/>
  <c r="K2892"/>
  <c r="K2891"/>
  <c r="K2889"/>
  <c r="W2833"/>
  <c r="W2830"/>
  <c r="O2868"/>
  <c r="O2865"/>
  <c r="K2884"/>
  <c r="K2887"/>
  <c r="K2886"/>
  <c r="L2881"/>
  <c r="L2879"/>
  <c r="L2882"/>
  <c r="R2849"/>
  <c r="R2852"/>
  <c r="R2851"/>
  <c r="Q2859"/>
  <c r="Q2862"/>
  <c r="Q2861"/>
  <c r="D2924"/>
  <c r="D2926" s="1"/>
  <c r="D2920"/>
  <c r="E2919" s="1"/>
  <c r="E2914"/>
  <c r="E2915" s="1"/>
  <c r="W2826"/>
  <c r="W2824"/>
  <c r="W2827"/>
  <c r="S2844"/>
  <c r="S2847"/>
  <c r="S2846"/>
  <c r="N2870"/>
  <c r="N2873"/>
  <c r="U2835"/>
  <c r="U2838"/>
  <c r="I2896"/>
  <c r="I2894"/>
  <c r="I2897"/>
  <c r="H2899"/>
  <c r="H2902"/>
  <c r="H2901"/>
  <c r="R2856"/>
  <c r="R2854"/>
  <c r="R2857"/>
  <c r="M2878"/>
  <c r="M2875"/>
  <c r="U2843"/>
  <c r="U2840"/>
  <c r="G2909"/>
  <c r="G2911"/>
  <c r="G2912"/>
  <c r="F2911"/>
  <c r="F2912"/>
  <c r="F2913" s="1"/>
  <c r="F2909"/>
  <c r="K2890"/>
  <c r="K2893"/>
  <c r="W2832"/>
  <c r="W2831"/>
  <c r="W2829"/>
  <c r="O2867"/>
  <c r="O2866"/>
  <c r="O2864"/>
  <c r="K2885"/>
  <c r="K2888"/>
  <c r="L2883"/>
  <c r="L2880"/>
  <c r="R2850"/>
  <c r="R2853"/>
  <c r="Q2860"/>
  <c r="Q2863"/>
  <c r="A2937"/>
  <c r="B2934" l="1"/>
  <c r="S2851"/>
  <c r="S2849"/>
  <c r="S2852"/>
  <c r="L2886"/>
  <c r="L2884"/>
  <c r="L2887"/>
  <c r="L2891"/>
  <c r="L2889"/>
  <c r="L2892"/>
  <c r="G2910"/>
  <c r="G2913"/>
  <c r="V2843"/>
  <c r="V2840"/>
  <c r="N2875"/>
  <c r="N2878"/>
  <c r="V2835"/>
  <c r="V2838"/>
  <c r="O2873"/>
  <c r="O2870"/>
  <c r="F2916"/>
  <c r="F2917"/>
  <c r="F2918" s="1"/>
  <c r="F2914"/>
  <c r="E2920"/>
  <c r="E2921"/>
  <c r="E2922"/>
  <c r="E2923" s="1"/>
  <c r="F2920" s="1"/>
  <c r="P2868"/>
  <c r="P2865"/>
  <c r="S2854"/>
  <c r="S2857"/>
  <c r="S2856"/>
  <c r="I2902"/>
  <c r="I2901"/>
  <c r="I2899"/>
  <c r="J2896"/>
  <c r="J2894"/>
  <c r="J2897"/>
  <c r="H2908"/>
  <c r="H2905"/>
  <c r="T2844"/>
  <c r="T2847"/>
  <c r="T2846"/>
  <c r="D2929"/>
  <c r="D2931" s="1"/>
  <c r="R2861"/>
  <c r="R2859"/>
  <c r="R2862"/>
  <c r="M2880"/>
  <c r="M2883"/>
  <c r="R2860"/>
  <c r="R2863"/>
  <c r="S2850"/>
  <c r="S2853"/>
  <c r="M2882"/>
  <c r="M2881"/>
  <c r="M2879"/>
  <c r="L2888"/>
  <c r="L2885"/>
  <c r="L2893"/>
  <c r="L2890"/>
  <c r="V2841"/>
  <c r="V2839"/>
  <c r="V2842"/>
  <c r="N2876"/>
  <c r="N2874"/>
  <c r="N2877"/>
  <c r="V2836"/>
  <c r="V2834"/>
  <c r="V2837"/>
  <c r="O2872"/>
  <c r="O2871"/>
  <c r="O2869"/>
  <c r="E2917"/>
  <c r="E2918" s="1"/>
  <c r="F2915" s="1"/>
  <c r="E2916"/>
  <c r="P2866"/>
  <c r="P2864"/>
  <c r="P2867"/>
  <c r="S2858"/>
  <c r="S2855"/>
  <c r="I2900"/>
  <c r="I2903"/>
  <c r="J2898"/>
  <c r="J2895"/>
  <c r="H2904"/>
  <c r="H2907"/>
  <c r="H2906"/>
  <c r="T2848"/>
  <c r="T2845"/>
  <c r="A2944"/>
  <c r="D2925"/>
  <c r="E2924" s="1"/>
  <c r="A2942"/>
  <c r="D2930" l="1"/>
  <c r="E2929" s="1"/>
  <c r="E2932" s="1"/>
  <c r="E2933" s="1"/>
  <c r="F2930" s="1"/>
  <c r="B2939"/>
  <c r="E2925"/>
  <c r="E2926"/>
  <c r="E2927"/>
  <c r="E2928" s="1"/>
  <c r="F2925" s="1"/>
  <c r="A2949"/>
  <c r="U2848"/>
  <c r="U2845"/>
  <c r="K2894"/>
  <c r="K2897"/>
  <c r="K2896"/>
  <c r="J2903"/>
  <c r="J2900"/>
  <c r="T2856"/>
  <c r="T2854"/>
  <c r="T2857"/>
  <c r="G2917"/>
  <c r="G2914"/>
  <c r="G2916"/>
  <c r="M2893"/>
  <c r="M2890"/>
  <c r="M2885"/>
  <c r="M2888"/>
  <c r="T2850"/>
  <c r="T2853"/>
  <c r="S2863"/>
  <c r="S2860"/>
  <c r="N2883"/>
  <c r="N2880"/>
  <c r="I2904"/>
  <c r="I2907"/>
  <c r="I2906"/>
  <c r="Q2868"/>
  <c r="Q2865"/>
  <c r="P2870"/>
  <c r="P2873"/>
  <c r="W2834"/>
  <c r="W2837"/>
  <c r="W2836"/>
  <c r="O2874"/>
  <c r="O2877"/>
  <c r="O2876"/>
  <c r="W2843"/>
  <c r="W2840"/>
  <c r="H2912"/>
  <c r="H2911"/>
  <c r="H2909"/>
  <c r="D2934"/>
  <c r="D2936" s="1"/>
  <c r="U2847"/>
  <c r="U2846"/>
  <c r="U2844"/>
  <c r="K2898"/>
  <c r="K2895"/>
  <c r="J2899"/>
  <c r="J2902"/>
  <c r="J2901"/>
  <c r="T2858"/>
  <c r="T2855"/>
  <c r="M2891"/>
  <c r="M2889"/>
  <c r="M2892"/>
  <c r="M2886"/>
  <c r="M2884"/>
  <c r="M2887"/>
  <c r="T2852"/>
  <c r="T2851"/>
  <c r="T2849"/>
  <c r="S2862"/>
  <c r="S2861"/>
  <c r="S2859"/>
  <c r="N2881"/>
  <c r="N2879"/>
  <c r="N2882"/>
  <c r="I2908"/>
  <c r="I2905"/>
  <c r="Q2866"/>
  <c r="Q2864"/>
  <c r="Q2867"/>
  <c r="G2922"/>
  <c r="G2919"/>
  <c r="G2921"/>
  <c r="F2922"/>
  <c r="F2923" s="1"/>
  <c r="F2919"/>
  <c r="F2921"/>
  <c r="G2918"/>
  <c r="G2915"/>
  <c r="P2869"/>
  <c r="P2872"/>
  <c r="P2871"/>
  <c r="W2838"/>
  <c r="W2835"/>
  <c r="O2875"/>
  <c r="O2878"/>
  <c r="W2839"/>
  <c r="W2842"/>
  <c r="W2841"/>
  <c r="H2913"/>
  <c r="H2910"/>
  <c r="A2947"/>
  <c r="E2931" l="1"/>
  <c r="E2930"/>
  <c r="F2929" s="1"/>
  <c r="B2944"/>
  <c r="I2913"/>
  <c r="I2910"/>
  <c r="P2875"/>
  <c r="P2878"/>
  <c r="H2915"/>
  <c r="H2918"/>
  <c r="J2907"/>
  <c r="J2906"/>
  <c r="J2904"/>
  <c r="G2931"/>
  <c r="G2932"/>
  <c r="G2929"/>
  <c r="F2932"/>
  <c r="F2933" s="1"/>
  <c r="U2856"/>
  <c r="U2854"/>
  <c r="U2857"/>
  <c r="L2898"/>
  <c r="L2895"/>
  <c r="Q2871"/>
  <c r="Q2869"/>
  <c r="Q2872"/>
  <c r="R2868"/>
  <c r="R2865"/>
  <c r="O2879"/>
  <c r="O2882"/>
  <c r="O2881"/>
  <c r="T2859"/>
  <c r="T2862"/>
  <c r="T2861"/>
  <c r="U2853"/>
  <c r="U2850"/>
  <c r="N2885"/>
  <c r="N2888"/>
  <c r="N2892"/>
  <c r="N2891"/>
  <c r="N2889"/>
  <c r="K2899"/>
  <c r="K2902"/>
  <c r="K2901"/>
  <c r="V2845"/>
  <c r="V2848"/>
  <c r="A2954"/>
  <c r="D2939"/>
  <c r="D2941" s="1"/>
  <c r="D2935"/>
  <c r="E2934" s="1"/>
  <c r="I2912"/>
  <c r="I2911"/>
  <c r="I2909"/>
  <c r="P2877"/>
  <c r="P2876"/>
  <c r="P2874"/>
  <c r="H2914"/>
  <c r="H2917"/>
  <c r="H2916"/>
  <c r="G2920"/>
  <c r="G2923"/>
  <c r="J2905"/>
  <c r="J2908"/>
  <c r="U2858"/>
  <c r="U2855"/>
  <c r="L2896"/>
  <c r="L2894"/>
  <c r="L2897"/>
  <c r="Q2870"/>
  <c r="Q2873"/>
  <c r="R2867"/>
  <c r="R2866"/>
  <c r="R2864"/>
  <c r="O2883"/>
  <c r="O2880"/>
  <c r="T2863"/>
  <c r="T2860"/>
  <c r="U2849"/>
  <c r="U2852"/>
  <c r="U2851"/>
  <c r="N2887"/>
  <c r="N2886"/>
  <c r="N2884"/>
  <c r="N2893"/>
  <c r="N2890"/>
  <c r="K2903"/>
  <c r="K2900"/>
  <c r="V2846"/>
  <c r="V2844"/>
  <c r="V2847"/>
  <c r="G2926"/>
  <c r="G2927"/>
  <c r="G2924"/>
  <c r="F2927"/>
  <c r="F2928" s="1"/>
  <c r="F2924"/>
  <c r="F2926"/>
  <c r="A2952"/>
  <c r="F2931" l="1"/>
  <c r="B2949"/>
  <c r="G2925"/>
  <c r="G2928"/>
  <c r="L2900"/>
  <c r="L2903"/>
  <c r="O2893"/>
  <c r="O2890"/>
  <c r="U2860"/>
  <c r="U2863"/>
  <c r="P2883"/>
  <c r="P2880"/>
  <c r="R2873"/>
  <c r="R2870"/>
  <c r="V2858"/>
  <c r="V2855"/>
  <c r="K2904"/>
  <c r="K2907"/>
  <c r="K2906"/>
  <c r="H2921"/>
  <c r="H2919"/>
  <c r="H2922"/>
  <c r="E2935"/>
  <c r="E2937"/>
  <c r="E2938" s="1"/>
  <c r="F2935" s="1"/>
  <c r="E2936"/>
  <c r="W2847"/>
  <c r="W2846"/>
  <c r="W2844"/>
  <c r="O2886"/>
  <c r="O2884"/>
  <c r="O2887"/>
  <c r="V2853"/>
  <c r="V2850"/>
  <c r="S2868"/>
  <c r="S2865"/>
  <c r="M2896"/>
  <c r="M2894"/>
  <c r="M2897"/>
  <c r="I2915"/>
  <c r="I2918"/>
  <c r="Q2875"/>
  <c r="Q2878"/>
  <c r="J2911"/>
  <c r="J2909"/>
  <c r="J2912"/>
  <c r="D2944"/>
  <c r="D2946" s="1"/>
  <c r="L2901"/>
  <c r="L2899"/>
  <c r="L2902"/>
  <c r="O2889"/>
  <c r="O2892"/>
  <c r="O2891"/>
  <c r="U2862"/>
  <c r="U2861"/>
  <c r="U2859"/>
  <c r="P2879"/>
  <c r="P2882"/>
  <c r="P2881"/>
  <c r="R2871"/>
  <c r="R2869"/>
  <c r="R2872"/>
  <c r="V2857"/>
  <c r="V2856"/>
  <c r="V2854"/>
  <c r="K2905"/>
  <c r="K2908"/>
  <c r="H2923"/>
  <c r="H2920"/>
  <c r="A2959"/>
  <c r="W2845"/>
  <c r="W2848"/>
  <c r="O2888"/>
  <c r="O2885"/>
  <c r="V2849"/>
  <c r="V2852"/>
  <c r="V2851"/>
  <c r="S2864"/>
  <c r="S2867"/>
  <c r="S2866"/>
  <c r="M2895"/>
  <c r="M2898"/>
  <c r="G2933"/>
  <c r="G2930"/>
  <c r="I2917"/>
  <c r="I2916"/>
  <c r="I2914"/>
  <c r="Q2877"/>
  <c r="Q2876"/>
  <c r="Q2874"/>
  <c r="J2910"/>
  <c r="J2913"/>
  <c r="D2940"/>
  <c r="E2939" s="1"/>
  <c r="A2957"/>
  <c r="B2954" l="1"/>
  <c r="E2940"/>
  <c r="E2941"/>
  <c r="E2942"/>
  <c r="E2943" s="1"/>
  <c r="F2940" s="1"/>
  <c r="K2909"/>
  <c r="K2912"/>
  <c r="K2911"/>
  <c r="H2933"/>
  <c r="H2930"/>
  <c r="N2896"/>
  <c r="N2894"/>
  <c r="N2897"/>
  <c r="P2888"/>
  <c r="P2885"/>
  <c r="A2964"/>
  <c r="I2923"/>
  <c r="I2920"/>
  <c r="L2907"/>
  <c r="L2906"/>
  <c r="L2904"/>
  <c r="R2878"/>
  <c r="R2875"/>
  <c r="J2915"/>
  <c r="J2918"/>
  <c r="T2865"/>
  <c r="T2868"/>
  <c r="W2853"/>
  <c r="W2850"/>
  <c r="G2937"/>
  <c r="G2934"/>
  <c r="G2936"/>
  <c r="W2854"/>
  <c r="W2857"/>
  <c r="W2856"/>
  <c r="S2872"/>
  <c r="S2871"/>
  <c r="S2869"/>
  <c r="Q2879"/>
  <c r="Q2882"/>
  <c r="Q2881"/>
  <c r="V2860"/>
  <c r="V2863"/>
  <c r="P2889"/>
  <c r="P2892"/>
  <c r="P2891"/>
  <c r="M2900"/>
  <c r="M2903"/>
  <c r="H2925"/>
  <c r="H2928"/>
  <c r="D2949"/>
  <c r="D2951" s="1"/>
  <c r="K2910"/>
  <c r="K2913"/>
  <c r="H2931"/>
  <c r="H2929"/>
  <c r="H2932"/>
  <c r="N2898"/>
  <c r="N2895"/>
  <c r="P2887"/>
  <c r="P2886"/>
  <c r="P2884"/>
  <c r="I2919"/>
  <c r="I2922"/>
  <c r="I2921"/>
  <c r="L2908"/>
  <c r="L2905"/>
  <c r="R2876"/>
  <c r="R2874"/>
  <c r="R2877"/>
  <c r="J2916"/>
  <c r="J2914"/>
  <c r="J2917"/>
  <c r="T2866"/>
  <c r="T2864"/>
  <c r="T2867"/>
  <c r="W2852"/>
  <c r="W2851"/>
  <c r="W2849"/>
  <c r="F2937"/>
  <c r="F2938" s="1"/>
  <c r="F2934"/>
  <c r="F2936"/>
  <c r="W2855"/>
  <c r="W2858"/>
  <c r="S2870"/>
  <c r="S2873"/>
  <c r="Q2880"/>
  <c r="Q2883"/>
  <c r="V2859"/>
  <c r="V2862"/>
  <c r="V2861"/>
  <c r="P2890"/>
  <c r="P2893"/>
  <c r="M2899"/>
  <c r="M2902"/>
  <c r="M2901"/>
  <c r="H2926"/>
  <c r="H2924"/>
  <c r="H2927"/>
  <c r="D2945"/>
  <c r="E2944" s="1"/>
  <c r="A2962"/>
  <c r="B2959" l="1"/>
  <c r="E2945"/>
  <c r="E2946"/>
  <c r="E2947"/>
  <c r="E2948" s="1"/>
  <c r="F2945" s="1"/>
  <c r="Q2890"/>
  <c r="Q2893"/>
  <c r="R2879"/>
  <c r="R2882"/>
  <c r="R2881"/>
  <c r="T2869"/>
  <c r="T2872"/>
  <c r="T2871"/>
  <c r="M2907"/>
  <c r="M2906"/>
  <c r="M2904"/>
  <c r="O2894"/>
  <c r="O2897"/>
  <c r="O2896"/>
  <c r="L2912"/>
  <c r="L2911"/>
  <c r="L2909"/>
  <c r="I2927"/>
  <c r="I2926"/>
  <c r="I2924"/>
  <c r="N2899"/>
  <c r="N2902"/>
  <c r="N2901"/>
  <c r="W2860"/>
  <c r="W2863"/>
  <c r="U2868"/>
  <c r="U2865"/>
  <c r="K2915"/>
  <c r="K2918"/>
  <c r="S2876"/>
  <c r="S2874"/>
  <c r="S2877"/>
  <c r="J2923"/>
  <c r="J2920"/>
  <c r="A2969"/>
  <c r="Q2885"/>
  <c r="Q2888"/>
  <c r="I2929"/>
  <c r="I2932"/>
  <c r="I2931"/>
  <c r="D2954"/>
  <c r="D2956" s="1"/>
  <c r="Q2889"/>
  <c r="Q2892"/>
  <c r="Q2891"/>
  <c r="R2883"/>
  <c r="R2880"/>
  <c r="T2873"/>
  <c r="T2870"/>
  <c r="G2938"/>
  <c r="G2935"/>
  <c r="M2908"/>
  <c r="M2905"/>
  <c r="O2895"/>
  <c r="O2898"/>
  <c r="L2910"/>
  <c r="L2913"/>
  <c r="I2928"/>
  <c r="I2925"/>
  <c r="N2903"/>
  <c r="N2900"/>
  <c r="W2862"/>
  <c r="W2861"/>
  <c r="W2859"/>
  <c r="U2864"/>
  <c r="U2867"/>
  <c r="U2866"/>
  <c r="K2916"/>
  <c r="K2914"/>
  <c r="K2917"/>
  <c r="S2875"/>
  <c r="S2878"/>
  <c r="J2921"/>
  <c r="J2919"/>
  <c r="J2922"/>
  <c r="Q2887"/>
  <c r="Q2886"/>
  <c r="Q2884"/>
  <c r="I2930"/>
  <c r="I2933"/>
  <c r="G2941"/>
  <c r="G2942"/>
  <c r="G2939"/>
  <c r="F2942"/>
  <c r="F2943" s="1"/>
  <c r="F2939"/>
  <c r="F2941"/>
  <c r="D2950"/>
  <c r="E2949" s="1"/>
  <c r="A2967"/>
  <c r="B2964" l="1"/>
  <c r="E2950"/>
  <c r="E2951"/>
  <c r="E2952"/>
  <c r="E2953" s="1"/>
  <c r="F2950" s="1"/>
  <c r="J2932"/>
  <c r="J2931"/>
  <c r="J2929"/>
  <c r="G2943"/>
  <c r="G2940"/>
  <c r="J2930"/>
  <c r="J2933"/>
  <c r="T2875"/>
  <c r="T2878"/>
  <c r="O2900"/>
  <c r="O2903"/>
  <c r="J2928"/>
  <c r="J2925"/>
  <c r="M2911"/>
  <c r="M2909"/>
  <c r="M2912"/>
  <c r="P2896"/>
  <c r="P2894"/>
  <c r="P2897"/>
  <c r="N2905"/>
  <c r="N2908"/>
  <c r="H2938"/>
  <c r="H2935"/>
  <c r="U2873"/>
  <c r="U2870"/>
  <c r="S2880"/>
  <c r="S2883"/>
  <c r="R2884"/>
  <c r="R2887"/>
  <c r="R2886"/>
  <c r="A2974"/>
  <c r="K2920"/>
  <c r="K2923"/>
  <c r="L2915"/>
  <c r="L2918"/>
  <c r="V2866"/>
  <c r="V2864"/>
  <c r="V2867"/>
  <c r="R2889"/>
  <c r="R2892"/>
  <c r="R2891"/>
  <c r="D2959"/>
  <c r="D2961" s="1"/>
  <c r="D2955"/>
  <c r="T2877"/>
  <c r="T2876"/>
  <c r="T2874"/>
  <c r="O2899"/>
  <c r="O2902"/>
  <c r="O2901"/>
  <c r="J2927"/>
  <c r="J2926"/>
  <c r="J2924"/>
  <c r="M2913"/>
  <c r="M2910"/>
  <c r="P2895"/>
  <c r="P2898"/>
  <c r="N2904"/>
  <c r="N2907"/>
  <c r="N2906"/>
  <c r="H2937"/>
  <c r="H2936"/>
  <c r="H2934"/>
  <c r="U2869"/>
  <c r="U2872"/>
  <c r="U2871"/>
  <c r="S2881"/>
  <c r="S2879"/>
  <c r="S2882"/>
  <c r="R2888"/>
  <c r="R2885"/>
  <c r="K2919"/>
  <c r="K2922"/>
  <c r="K2921"/>
  <c r="L2916"/>
  <c r="L2914"/>
  <c r="L2917"/>
  <c r="V2865"/>
  <c r="V2868"/>
  <c r="R2890"/>
  <c r="R2893"/>
  <c r="G2947"/>
  <c r="G2944"/>
  <c r="G2946"/>
  <c r="F2946"/>
  <c r="F2947"/>
  <c r="F2948" s="1"/>
  <c r="F2944"/>
  <c r="A2972"/>
  <c r="D2960" l="1"/>
  <c r="E2959" s="1"/>
  <c r="E2962" s="1"/>
  <c r="E2963" s="1"/>
  <c r="F2960" s="1"/>
  <c r="B2969"/>
  <c r="G2948"/>
  <c r="G2945"/>
  <c r="S2891"/>
  <c r="S2889"/>
  <c r="S2892"/>
  <c r="W2864"/>
  <c r="W2867"/>
  <c r="W2866"/>
  <c r="S2885"/>
  <c r="S2888"/>
  <c r="Q2894"/>
  <c r="Q2897"/>
  <c r="Q2896"/>
  <c r="N2913"/>
  <c r="N2910"/>
  <c r="E2954"/>
  <c r="M2914"/>
  <c r="M2917"/>
  <c r="M2916"/>
  <c r="L2921"/>
  <c r="L2919"/>
  <c r="L2922"/>
  <c r="T2883"/>
  <c r="T2880"/>
  <c r="V2871"/>
  <c r="V2869"/>
  <c r="V2872"/>
  <c r="I2934"/>
  <c r="I2937"/>
  <c r="I2936"/>
  <c r="O2908"/>
  <c r="O2905"/>
  <c r="K2926"/>
  <c r="K2924"/>
  <c r="K2927"/>
  <c r="P2903"/>
  <c r="P2900"/>
  <c r="U2878"/>
  <c r="U2875"/>
  <c r="K2933"/>
  <c r="K2930"/>
  <c r="H2941"/>
  <c r="H2939"/>
  <c r="H2942"/>
  <c r="D2964"/>
  <c r="D2966" s="1"/>
  <c r="S2893"/>
  <c r="S2890"/>
  <c r="W2865"/>
  <c r="W2868"/>
  <c r="S2884"/>
  <c r="S2887"/>
  <c r="S2886"/>
  <c r="Q2898"/>
  <c r="Q2895"/>
  <c r="N2911"/>
  <c r="N2909"/>
  <c r="N2912"/>
  <c r="M2918"/>
  <c r="M2915"/>
  <c r="L2923"/>
  <c r="L2920"/>
  <c r="A2979"/>
  <c r="T2881"/>
  <c r="T2879"/>
  <c r="T2882"/>
  <c r="V2873"/>
  <c r="V2870"/>
  <c r="I2935"/>
  <c r="I2938"/>
  <c r="O2904"/>
  <c r="O2907"/>
  <c r="O2906"/>
  <c r="K2925"/>
  <c r="K2928"/>
  <c r="P2901"/>
  <c r="P2899"/>
  <c r="P2902"/>
  <c r="U2874"/>
  <c r="U2877"/>
  <c r="U2876"/>
  <c r="K2929"/>
  <c r="K2932"/>
  <c r="K2931"/>
  <c r="H2940"/>
  <c r="H2943"/>
  <c r="G2952"/>
  <c r="G2949"/>
  <c r="G2951"/>
  <c r="F2952"/>
  <c r="F2953" s="1"/>
  <c r="F2949"/>
  <c r="F2951"/>
  <c r="A2977"/>
  <c r="E2961" l="1"/>
  <c r="E2960"/>
  <c r="F2962" s="1"/>
  <c r="F2963" s="1"/>
  <c r="B2974"/>
  <c r="I2939"/>
  <c r="I2942"/>
  <c r="I2941"/>
  <c r="L2928"/>
  <c r="L2925"/>
  <c r="J2936"/>
  <c r="J2934"/>
  <c r="J2937"/>
  <c r="W2873"/>
  <c r="W2870"/>
  <c r="M2919"/>
  <c r="M2922"/>
  <c r="M2921"/>
  <c r="N2914"/>
  <c r="N2917"/>
  <c r="N2916"/>
  <c r="G2959"/>
  <c r="G2961"/>
  <c r="G2962"/>
  <c r="R2896"/>
  <c r="R2894"/>
  <c r="R2897"/>
  <c r="T2890"/>
  <c r="T2893"/>
  <c r="L2929"/>
  <c r="L2932"/>
  <c r="L2931"/>
  <c r="V2876"/>
  <c r="V2874"/>
  <c r="V2877"/>
  <c r="Q2899"/>
  <c r="Q2902"/>
  <c r="Q2901"/>
  <c r="P2908"/>
  <c r="P2905"/>
  <c r="U2883"/>
  <c r="U2880"/>
  <c r="E2956"/>
  <c r="E2957"/>
  <c r="E2958" s="1"/>
  <c r="F2955" s="1"/>
  <c r="O2913"/>
  <c r="O2910"/>
  <c r="T2885"/>
  <c r="T2888"/>
  <c r="H2946"/>
  <c r="H2944"/>
  <c r="H2947"/>
  <c r="D2969"/>
  <c r="D2971" s="1"/>
  <c r="G2950"/>
  <c r="G2953"/>
  <c r="I2943"/>
  <c r="I2940"/>
  <c r="L2924"/>
  <c r="L2927"/>
  <c r="L2926"/>
  <c r="J2938"/>
  <c r="J2935"/>
  <c r="W2869"/>
  <c r="W2872"/>
  <c r="W2871"/>
  <c r="A2984"/>
  <c r="M2920"/>
  <c r="M2923"/>
  <c r="N2918"/>
  <c r="N2915"/>
  <c r="R2898"/>
  <c r="R2895"/>
  <c r="T2891"/>
  <c r="T2889"/>
  <c r="T2892"/>
  <c r="L2933"/>
  <c r="L2930"/>
  <c r="V2878"/>
  <c r="V2875"/>
  <c r="Q2900"/>
  <c r="Q2903"/>
  <c r="P2904"/>
  <c r="P2907"/>
  <c r="P2906"/>
  <c r="U2879"/>
  <c r="U2882"/>
  <c r="U2881"/>
  <c r="O2909"/>
  <c r="O2912"/>
  <c r="O2911"/>
  <c r="T2886"/>
  <c r="T2884"/>
  <c r="T2887"/>
  <c r="H2948"/>
  <c r="H2945"/>
  <c r="D2965"/>
  <c r="E2964" s="1"/>
  <c r="E2955"/>
  <c r="A2982"/>
  <c r="F2959" l="1"/>
  <c r="F2961"/>
  <c r="D2970"/>
  <c r="E2969" s="1"/>
  <c r="E2971" s="1"/>
  <c r="B2979"/>
  <c r="I2948"/>
  <c r="I2945"/>
  <c r="W2878"/>
  <c r="W2875"/>
  <c r="S2897"/>
  <c r="S2896"/>
  <c r="S2894"/>
  <c r="N2920"/>
  <c r="N2923"/>
  <c r="K2938"/>
  <c r="K2935"/>
  <c r="J2941"/>
  <c r="J2939"/>
  <c r="J2942"/>
  <c r="H2950"/>
  <c r="H2953"/>
  <c r="U2886"/>
  <c r="U2884"/>
  <c r="U2887"/>
  <c r="Q2908"/>
  <c r="Q2905"/>
  <c r="F2957"/>
  <c r="F2958" s="1"/>
  <c r="F2954"/>
  <c r="F2956"/>
  <c r="I2946"/>
  <c r="I2944"/>
  <c r="I2947"/>
  <c r="R2903"/>
  <c r="R2900"/>
  <c r="W2876"/>
  <c r="W2874"/>
  <c r="W2877"/>
  <c r="M2932"/>
  <c r="M2929"/>
  <c r="M2931"/>
  <c r="S2895"/>
  <c r="S2898"/>
  <c r="O2918"/>
  <c r="O2915"/>
  <c r="N2921"/>
  <c r="N2919"/>
  <c r="N2922"/>
  <c r="A2989"/>
  <c r="K2937"/>
  <c r="K2936"/>
  <c r="K2934"/>
  <c r="J2943"/>
  <c r="J2940"/>
  <c r="H2951"/>
  <c r="H2949"/>
  <c r="H2952"/>
  <c r="U2888"/>
  <c r="U2885"/>
  <c r="P2911"/>
  <c r="P2909"/>
  <c r="P2912"/>
  <c r="G2956"/>
  <c r="G2957"/>
  <c r="G2954"/>
  <c r="V2882"/>
  <c r="V2881"/>
  <c r="V2879"/>
  <c r="Q2904"/>
  <c r="Q2906"/>
  <c r="Q2907"/>
  <c r="U2889"/>
  <c r="U2892"/>
  <c r="U2891"/>
  <c r="G2963"/>
  <c r="G2960"/>
  <c r="M2925"/>
  <c r="M2928"/>
  <c r="D2974"/>
  <c r="D2976" s="1"/>
  <c r="E2965"/>
  <c r="E2966"/>
  <c r="E2967"/>
  <c r="E2968" s="1"/>
  <c r="F2965" s="1"/>
  <c r="R2902"/>
  <c r="R2901"/>
  <c r="R2899"/>
  <c r="M2933"/>
  <c r="M2930"/>
  <c r="O2917"/>
  <c r="O2916"/>
  <c r="O2914"/>
  <c r="E2970"/>
  <c r="P2910"/>
  <c r="P2913"/>
  <c r="V2883"/>
  <c r="V2880"/>
  <c r="U2890"/>
  <c r="U2893"/>
  <c r="M2924"/>
  <c r="M2927"/>
  <c r="M2926"/>
  <c r="A2987"/>
  <c r="E2972" l="1"/>
  <c r="E2973" s="1"/>
  <c r="F2970" s="1"/>
  <c r="G2971" s="1"/>
  <c r="B2984"/>
  <c r="V2889"/>
  <c r="V2892"/>
  <c r="V2891"/>
  <c r="Q2912"/>
  <c r="Q2911"/>
  <c r="Q2909"/>
  <c r="N2930"/>
  <c r="N2933"/>
  <c r="G2967"/>
  <c r="G2964"/>
  <c r="G2966"/>
  <c r="F2967"/>
  <c r="F2968" s="1"/>
  <c r="F2964"/>
  <c r="F2966"/>
  <c r="N2926"/>
  <c r="N2924"/>
  <c r="N2927"/>
  <c r="H2960"/>
  <c r="H2963"/>
  <c r="V2886"/>
  <c r="V2884"/>
  <c r="V2887"/>
  <c r="K2940"/>
  <c r="K2943"/>
  <c r="P2915"/>
  <c r="P2918"/>
  <c r="T2896"/>
  <c r="T2894"/>
  <c r="T2897"/>
  <c r="S2900"/>
  <c r="S2903"/>
  <c r="G2955"/>
  <c r="G2958"/>
  <c r="R2908"/>
  <c r="R2905"/>
  <c r="I2953"/>
  <c r="I2950"/>
  <c r="L2938"/>
  <c r="L2935"/>
  <c r="O2919"/>
  <c r="O2922"/>
  <c r="O2921"/>
  <c r="J2944"/>
  <c r="J2947"/>
  <c r="J2946"/>
  <c r="D2979"/>
  <c r="D2981" s="1"/>
  <c r="W2880"/>
  <c r="W2883"/>
  <c r="V2890"/>
  <c r="V2893"/>
  <c r="W2882"/>
  <c r="W2881"/>
  <c r="W2879"/>
  <c r="Q2910"/>
  <c r="Q2913"/>
  <c r="G2972"/>
  <c r="F2971"/>
  <c r="F2972"/>
  <c r="F2973" s="1"/>
  <c r="F2969"/>
  <c r="N2932"/>
  <c r="N2931"/>
  <c r="N2929"/>
  <c r="N2925"/>
  <c r="N2928"/>
  <c r="H2959"/>
  <c r="H2962"/>
  <c r="H2961"/>
  <c r="V2885"/>
  <c r="V2888"/>
  <c r="K2941"/>
  <c r="K2939"/>
  <c r="K2942"/>
  <c r="A2994"/>
  <c r="P2917"/>
  <c r="P2916"/>
  <c r="P2914"/>
  <c r="T2895"/>
  <c r="T2898"/>
  <c r="S2899"/>
  <c r="S2902"/>
  <c r="S2901"/>
  <c r="R2906"/>
  <c r="R2904"/>
  <c r="R2907"/>
  <c r="I2951"/>
  <c r="I2949"/>
  <c r="I2952"/>
  <c r="L2936"/>
  <c r="L2934"/>
  <c r="L2937"/>
  <c r="O2923"/>
  <c r="O2920"/>
  <c r="J2945"/>
  <c r="J2948"/>
  <c r="D2975"/>
  <c r="E2974" s="1"/>
  <c r="A2992"/>
  <c r="G2969" l="1"/>
  <c r="B2989"/>
  <c r="K2945"/>
  <c r="K2948"/>
  <c r="P2921"/>
  <c r="P2922"/>
  <c r="P2919"/>
  <c r="U2898"/>
  <c r="U2895"/>
  <c r="W2885"/>
  <c r="W2888"/>
  <c r="O2924"/>
  <c r="O2927"/>
  <c r="O2926"/>
  <c r="R2913"/>
  <c r="R2910"/>
  <c r="W2889"/>
  <c r="W2892"/>
  <c r="W2891"/>
  <c r="M2938"/>
  <c r="M2935"/>
  <c r="J2953"/>
  <c r="J2950"/>
  <c r="S2908"/>
  <c r="S2905"/>
  <c r="H2954"/>
  <c r="H2957"/>
  <c r="H2956"/>
  <c r="T2901"/>
  <c r="T2899"/>
  <c r="T2902"/>
  <c r="Q2918"/>
  <c r="Q2915"/>
  <c r="L2940"/>
  <c r="L2943"/>
  <c r="I2961"/>
  <c r="I2959"/>
  <c r="I2962"/>
  <c r="G2965"/>
  <c r="G2968"/>
  <c r="O2933"/>
  <c r="O2930"/>
  <c r="D2984"/>
  <c r="D2986" s="1"/>
  <c r="E2975"/>
  <c r="E2977"/>
  <c r="E2978" s="1"/>
  <c r="F2975" s="1"/>
  <c r="E2976"/>
  <c r="K2947"/>
  <c r="K2946"/>
  <c r="K2944"/>
  <c r="P2920"/>
  <c r="P2923"/>
  <c r="U2897"/>
  <c r="U2896"/>
  <c r="U2894"/>
  <c r="A2999"/>
  <c r="W2884"/>
  <c r="W2887"/>
  <c r="W2886"/>
  <c r="O2928"/>
  <c r="O2925"/>
  <c r="G2973"/>
  <c r="G2970"/>
  <c r="R2912"/>
  <c r="R2911"/>
  <c r="R2909"/>
  <c r="W2890"/>
  <c r="W2893"/>
  <c r="M2934"/>
  <c r="M2937"/>
  <c r="M2936"/>
  <c r="J2951"/>
  <c r="J2949"/>
  <c r="J2952"/>
  <c r="S2907"/>
  <c r="S2906"/>
  <c r="S2904"/>
  <c r="H2955"/>
  <c r="H2958"/>
  <c r="T2900"/>
  <c r="T2903"/>
  <c r="Q2917"/>
  <c r="Q2916"/>
  <c r="Q2914"/>
  <c r="L2941"/>
  <c r="L2939"/>
  <c r="L2942"/>
  <c r="I2963"/>
  <c r="I2960"/>
  <c r="O2929"/>
  <c r="O2932"/>
  <c r="O2931"/>
  <c r="D2980"/>
  <c r="E2979" s="1"/>
  <c r="A2997"/>
  <c r="B2994" l="1"/>
  <c r="U2903"/>
  <c r="U2900"/>
  <c r="H2969"/>
  <c r="H2972"/>
  <c r="H2971"/>
  <c r="P2926"/>
  <c r="P2924"/>
  <c r="P2927"/>
  <c r="A3004"/>
  <c r="Q2920"/>
  <c r="Q2923"/>
  <c r="G2974"/>
  <c r="G2976"/>
  <c r="G2977"/>
  <c r="P2931"/>
  <c r="P2929"/>
  <c r="P2932"/>
  <c r="H2965"/>
  <c r="H2968"/>
  <c r="M2942"/>
  <c r="M2939"/>
  <c r="M2941"/>
  <c r="R2918"/>
  <c r="R2915"/>
  <c r="T2905"/>
  <c r="T2908"/>
  <c r="K2950"/>
  <c r="K2953"/>
  <c r="N2938"/>
  <c r="N2935"/>
  <c r="S2909"/>
  <c r="S2912"/>
  <c r="S2911"/>
  <c r="V2895"/>
  <c r="V2898"/>
  <c r="L2948"/>
  <c r="L2945"/>
  <c r="D2989"/>
  <c r="D2991" s="1"/>
  <c r="D2985"/>
  <c r="E2984" s="1"/>
  <c r="E2980"/>
  <c r="E2981"/>
  <c r="E2982"/>
  <c r="E2983" s="1"/>
  <c r="F2980" s="1"/>
  <c r="J2961"/>
  <c r="J2959"/>
  <c r="J2962"/>
  <c r="I2958"/>
  <c r="I2955"/>
  <c r="J2963"/>
  <c r="J2960"/>
  <c r="U2901"/>
  <c r="U2899"/>
  <c r="U2902"/>
  <c r="I2954"/>
  <c r="I2957"/>
  <c r="I2956"/>
  <c r="H2970"/>
  <c r="H2973"/>
  <c r="P2928"/>
  <c r="P2925"/>
  <c r="Q2919"/>
  <c r="Q2922"/>
  <c r="Q2921"/>
  <c r="F2976"/>
  <c r="F2977"/>
  <c r="F2978" s="1"/>
  <c r="F2974"/>
  <c r="P2933"/>
  <c r="P2930"/>
  <c r="H2967"/>
  <c r="H2966"/>
  <c r="H2964"/>
  <c r="M2943"/>
  <c r="M2940"/>
  <c r="R2916"/>
  <c r="R2914"/>
  <c r="R2917"/>
  <c r="T2904"/>
  <c r="T2907"/>
  <c r="T2906"/>
  <c r="K2951"/>
  <c r="K2949"/>
  <c r="K2952"/>
  <c r="N2936"/>
  <c r="N2934"/>
  <c r="N2937"/>
  <c r="S2910"/>
  <c r="S2913"/>
  <c r="V2894"/>
  <c r="V2897"/>
  <c r="V2896"/>
  <c r="L2946"/>
  <c r="L2944"/>
  <c r="L2947"/>
  <c r="A3002"/>
  <c r="D2990" l="1"/>
  <c r="E2989" s="1"/>
  <c r="E2991" s="1"/>
  <c r="B2999"/>
  <c r="T2913"/>
  <c r="T2910"/>
  <c r="N2941"/>
  <c r="N2939"/>
  <c r="N2942"/>
  <c r="Q2933"/>
  <c r="Q2930"/>
  <c r="G2975"/>
  <c r="G2978"/>
  <c r="Q2925"/>
  <c r="Q2928"/>
  <c r="I2969"/>
  <c r="I2972"/>
  <c r="I2971"/>
  <c r="K2960"/>
  <c r="K2963"/>
  <c r="J2955"/>
  <c r="J2958"/>
  <c r="G2982"/>
  <c r="G2979"/>
  <c r="G2981"/>
  <c r="F2982"/>
  <c r="F2983" s="1"/>
  <c r="F2979"/>
  <c r="F2981"/>
  <c r="E2990"/>
  <c r="M2946"/>
  <c r="M2947"/>
  <c r="M2944"/>
  <c r="W2895"/>
  <c r="W2898"/>
  <c r="O2935"/>
  <c r="O2938"/>
  <c r="L2949"/>
  <c r="L2952"/>
  <c r="L2951"/>
  <c r="U2907"/>
  <c r="U2906"/>
  <c r="U2904"/>
  <c r="S2915"/>
  <c r="S2918"/>
  <c r="I2968"/>
  <c r="I2965"/>
  <c r="R2920"/>
  <c r="R2923"/>
  <c r="V2901"/>
  <c r="V2899"/>
  <c r="V2902"/>
  <c r="D2994"/>
  <c r="D2996" s="1"/>
  <c r="T2911"/>
  <c r="T2909"/>
  <c r="T2912"/>
  <c r="N2940"/>
  <c r="N2943"/>
  <c r="Q2929"/>
  <c r="Q2932"/>
  <c r="Q2931"/>
  <c r="Q2924"/>
  <c r="Q2927"/>
  <c r="Q2926"/>
  <c r="I2970"/>
  <c r="I2973"/>
  <c r="K2961"/>
  <c r="K2959"/>
  <c r="K2962"/>
  <c r="J2956"/>
  <c r="J2954"/>
  <c r="J2957"/>
  <c r="E2985"/>
  <c r="E2986"/>
  <c r="E2987"/>
  <c r="E2988" s="1"/>
  <c r="F2985" s="1"/>
  <c r="M2948"/>
  <c r="M2945"/>
  <c r="W2894"/>
  <c r="W2897"/>
  <c r="W2896"/>
  <c r="O2934"/>
  <c r="O2937"/>
  <c r="O2936"/>
  <c r="L2950"/>
  <c r="L2953"/>
  <c r="U2908"/>
  <c r="U2905"/>
  <c r="S2916"/>
  <c r="S2914"/>
  <c r="S2917"/>
  <c r="I2964"/>
  <c r="I2967"/>
  <c r="I2966"/>
  <c r="R2921"/>
  <c r="R2919"/>
  <c r="R2922"/>
  <c r="A3009"/>
  <c r="V2900"/>
  <c r="V2903"/>
  <c r="A3007"/>
  <c r="D2995" l="1"/>
  <c r="E2994" s="1"/>
  <c r="E2995" s="1"/>
  <c r="E2992"/>
  <c r="E2993" s="1"/>
  <c r="F2990" s="1"/>
  <c r="G2991" s="1"/>
  <c r="B3004"/>
  <c r="W2901"/>
  <c r="W2899"/>
  <c r="W2902"/>
  <c r="A3014"/>
  <c r="W2900"/>
  <c r="W2903"/>
  <c r="V2905"/>
  <c r="V2908"/>
  <c r="M2952"/>
  <c r="M2949"/>
  <c r="M2951"/>
  <c r="N2945"/>
  <c r="N2948"/>
  <c r="J2973"/>
  <c r="J2970"/>
  <c r="O2940"/>
  <c r="O2943"/>
  <c r="S2920"/>
  <c r="S2923"/>
  <c r="J2964"/>
  <c r="J2967"/>
  <c r="J2966"/>
  <c r="T2915"/>
  <c r="T2918"/>
  <c r="P2935"/>
  <c r="P2938"/>
  <c r="G2980"/>
  <c r="G2983"/>
  <c r="K2955"/>
  <c r="K2958"/>
  <c r="L2963"/>
  <c r="L2960"/>
  <c r="R2926"/>
  <c r="R2924"/>
  <c r="R2927"/>
  <c r="H2977"/>
  <c r="H2976"/>
  <c r="H2974"/>
  <c r="R2933"/>
  <c r="R2930"/>
  <c r="U2909"/>
  <c r="U2912"/>
  <c r="U2911"/>
  <c r="D2999"/>
  <c r="D3001" s="1"/>
  <c r="V2907"/>
  <c r="V2906"/>
  <c r="V2904"/>
  <c r="M2953"/>
  <c r="M2950"/>
  <c r="N2946"/>
  <c r="N2944"/>
  <c r="N2947"/>
  <c r="G2984"/>
  <c r="G2986"/>
  <c r="G2987"/>
  <c r="F2986"/>
  <c r="F2987"/>
  <c r="F2988" s="1"/>
  <c r="F2984"/>
  <c r="J2971"/>
  <c r="J2969"/>
  <c r="J2972"/>
  <c r="O2942"/>
  <c r="O2941"/>
  <c r="O2939"/>
  <c r="S2922"/>
  <c r="S2921"/>
  <c r="S2919"/>
  <c r="J2968"/>
  <c r="J2965"/>
  <c r="T2917"/>
  <c r="T2916"/>
  <c r="T2914"/>
  <c r="P2936"/>
  <c r="P2934"/>
  <c r="P2937"/>
  <c r="G2989"/>
  <c r="G2992"/>
  <c r="F2991"/>
  <c r="F2992"/>
  <c r="F2993" s="1"/>
  <c r="F2989"/>
  <c r="K2954"/>
  <c r="K2957"/>
  <c r="K2956"/>
  <c r="L2959"/>
  <c r="L2962"/>
  <c r="L2961"/>
  <c r="R2928"/>
  <c r="R2925"/>
  <c r="H2978"/>
  <c r="H2975"/>
  <c r="R2931"/>
  <c r="R2929"/>
  <c r="R2932"/>
  <c r="U2913"/>
  <c r="U2910"/>
  <c r="A3012"/>
  <c r="D3000" l="1"/>
  <c r="E2999" s="1"/>
  <c r="E3002" s="1"/>
  <c r="E3003" s="1"/>
  <c r="F3000" s="1"/>
  <c r="B3009"/>
  <c r="S2925"/>
  <c r="S2928"/>
  <c r="G2990"/>
  <c r="G2993"/>
  <c r="K2965"/>
  <c r="K2968"/>
  <c r="F2997"/>
  <c r="F2998" s="1"/>
  <c r="F2994"/>
  <c r="F2996"/>
  <c r="N2953"/>
  <c r="N2950"/>
  <c r="E3001"/>
  <c r="S2933"/>
  <c r="S2930"/>
  <c r="M2963"/>
  <c r="M2960"/>
  <c r="L2954"/>
  <c r="L2957"/>
  <c r="L2956"/>
  <c r="H2979"/>
  <c r="H2982"/>
  <c r="H2981"/>
  <c r="Q2934"/>
  <c r="Q2937"/>
  <c r="Q2936"/>
  <c r="U2916"/>
  <c r="U2914"/>
  <c r="U2917"/>
  <c r="T2920"/>
  <c r="T2923"/>
  <c r="P2940"/>
  <c r="P2943"/>
  <c r="K2972"/>
  <c r="K2971"/>
  <c r="K2969"/>
  <c r="O2948"/>
  <c r="O2945"/>
  <c r="W2907"/>
  <c r="W2906"/>
  <c r="W2904"/>
  <c r="D3004"/>
  <c r="D3006" s="1"/>
  <c r="V2912"/>
  <c r="V2911"/>
  <c r="V2909"/>
  <c r="I2978"/>
  <c r="I2975"/>
  <c r="V2913"/>
  <c r="V2910"/>
  <c r="I2976"/>
  <c r="I2974"/>
  <c r="I2977"/>
  <c r="S2926"/>
  <c r="S2924"/>
  <c r="S2927"/>
  <c r="K2964"/>
  <c r="K2967"/>
  <c r="K2966"/>
  <c r="E2996"/>
  <c r="E2997"/>
  <c r="E2998" s="1"/>
  <c r="F2995" s="1"/>
  <c r="G2988"/>
  <c r="G2985"/>
  <c r="N2952"/>
  <c r="N2951"/>
  <c r="N2949"/>
  <c r="S2932"/>
  <c r="S2931"/>
  <c r="S2929"/>
  <c r="M2962"/>
  <c r="M2961"/>
  <c r="M2959"/>
  <c r="L2958"/>
  <c r="L2955"/>
  <c r="H2983"/>
  <c r="H2980"/>
  <c r="Q2938"/>
  <c r="Q2935"/>
  <c r="U2918"/>
  <c r="U2915"/>
  <c r="T2921"/>
  <c r="T2919"/>
  <c r="T2922"/>
  <c r="P2942"/>
  <c r="P2941"/>
  <c r="P2939"/>
  <c r="K2973"/>
  <c r="K2970"/>
  <c r="O2947"/>
  <c r="O2946"/>
  <c r="O2944"/>
  <c r="W2905"/>
  <c r="W2908"/>
  <c r="A3019"/>
  <c r="A3017"/>
  <c r="E3000" l="1"/>
  <c r="F3001" s="1"/>
  <c r="D3005"/>
  <c r="E3004" s="1"/>
  <c r="E3006" s="1"/>
  <c r="B3014"/>
  <c r="L2970"/>
  <c r="L2973"/>
  <c r="V2918"/>
  <c r="V2915"/>
  <c r="R2938"/>
  <c r="R2935"/>
  <c r="I2980"/>
  <c r="I2983"/>
  <c r="M2958"/>
  <c r="M2955"/>
  <c r="H2984"/>
  <c r="H2987"/>
  <c r="H2986"/>
  <c r="G2996"/>
  <c r="G2997"/>
  <c r="G2994"/>
  <c r="W2910"/>
  <c r="W2913"/>
  <c r="J2975"/>
  <c r="J2978"/>
  <c r="E3005"/>
  <c r="P2948"/>
  <c r="P2945"/>
  <c r="Q2943"/>
  <c r="Q2940"/>
  <c r="U2920"/>
  <c r="U2923"/>
  <c r="N2962"/>
  <c r="N2961"/>
  <c r="N2959"/>
  <c r="T2931"/>
  <c r="T2929"/>
  <c r="T2932"/>
  <c r="G3002"/>
  <c r="G2999"/>
  <c r="G3001"/>
  <c r="F3002"/>
  <c r="F3003" s="1"/>
  <c r="O2953"/>
  <c r="O2950"/>
  <c r="L2968"/>
  <c r="L2965"/>
  <c r="H2993"/>
  <c r="H2990"/>
  <c r="T2925"/>
  <c r="T2928"/>
  <c r="D3009"/>
  <c r="D3011" s="1"/>
  <c r="A3024"/>
  <c r="L2972"/>
  <c r="L2971"/>
  <c r="L2969"/>
  <c r="V2916"/>
  <c r="V2914"/>
  <c r="V2917"/>
  <c r="R2936"/>
  <c r="R2934"/>
  <c r="R2937"/>
  <c r="I2981"/>
  <c r="I2979"/>
  <c r="I2982"/>
  <c r="M2956"/>
  <c r="M2957"/>
  <c r="M2954"/>
  <c r="H2988"/>
  <c r="H2985"/>
  <c r="W2909"/>
  <c r="W2912"/>
  <c r="W2911"/>
  <c r="J2976"/>
  <c r="J2974"/>
  <c r="J2977"/>
  <c r="P2946"/>
  <c r="P2944"/>
  <c r="P2947"/>
  <c r="Q2941"/>
  <c r="Q2939"/>
  <c r="Q2942"/>
  <c r="U2922"/>
  <c r="U2921"/>
  <c r="U2919"/>
  <c r="N2963"/>
  <c r="N2960"/>
  <c r="T2930"/>
  <c r="T2933"/>
  <c r="O2952"/>
  <c r="O2951"/>
  <c r="O2949"/>
  <c r="G2995"/>
  <c r="G2998"/>
  <c r="L2966"/>
  <c r="L2964"/>
  <c r="L2967"/>
  <c r="H2989"/>
  <c r="H2992"/>
  <c r="H2991"/>
  <c r="T2927"/>
  <c r="T2926"/>
  <c r="T2924"/>
  <c r="A3022"/>
  <c r="F2999" l="1"/>
  <c r="E3007"/>
  <c r="E3008" s="1"/>
  <c r="F3005" s="1"/>
  <c r="G3007" s="1"/>
  <c r="D3010"/>
  <c r="E3009" s="1"/>
  <c r="B3019"/>
  <c r="H2998"/>
  <c r="H2995"/>
  <c r="U2929"/>
  <c r="U2932"/>
  <c r="U2931"/>
  <c r="O2963"/>
  <c r="O2960"/>
  <c r="I2984"/>
  <c r="I2987"/>
  <c r="I2986"/>
  <c r="A3029"/>
  <c r="U2924"/>
  <c r="U2927"/>
  <c r="U2926"/>
  <c r="I2993"/>
  <c r="I2990"/>
  <c r="M2965"/>
  <c r="M2968"/>
  <c r="P2953"/>
  <c r="P2950"/>
  <c r="G3000"/>
  <c r="G3003"/>
  <c r="V2919"/>
  <c r="V2922"/>
  <c r="V2921"/>
  <c r="R2943"/>
  <c r="R2940"/>
  <c r="Q2948"/>
  <c r="Q2945"/>
  <c r="K2978"/>
  <c r="K2975"/>
  <c r="N2954"/>
  <c r="N2957"/>
  <c r="N2956"/>
  <c r="J2980"/>
  <c r="J2983"/>
  <c r="S2934"/>
  <c r="S2937"/>
  <c r="S2936"/>
  <c r="W2914"/>
  <c r="W2917"/>
  <c r="W2916"/>
  <c r="M2970"/>
  <c r="M2973"/>
  <c r="D3014"/>
  <c r="D3016" s="1"/>
  <c r="H2996"/>
  <c r="H2994"/>
  <c r="H2997"/>
  <c r="U2930"/>
  <c r="U2933"/>
  <c r="O2959"/>
  <c r="O2962"/>
  <c r="O2961"/>
  <c r="I2988"/>
  <c r="I2985"/>
  <c r="E3010"/>
  <c r="E3011"/>
  <c r="E3012"/>
  <c r="E3013" s="1"/>
  <c r="F3010" s="1"/>
  <c r="U2928"/>
  <c r="U2925"/>
  <c r="I2989"/>
  <c r="I2992"/>
  <c r="I2991"/>
  <c r="M2966"/>
  <c r="M2964"/>
  <c r="M2967"/>
  <c r="P2949"/>
  <c r="P2952"/>
  <c r="P2951"/>
  <c r="V2923"/>
  <c r="V2920"/>
  <c r="R2941"/>
  <c r="R2939"/>
  <c r="R2942"/>
  <c r="Q2944"/>
  <c r="Q2947"/>
  <c r="Q2946"/>
  <c r="G3006"/>
  <c r="G3004"/>
  <c r="F3007"/>
  <c r="F3008" s="1"/>
  <c r="F3004"/>
  <c r="F3006"/>
  <c r="K2974"/>
  <c r="K2977"/>
  <c r="K2976"/>
  <c r="N2955"/>
  <c r="N2958"/>
  <c r="J2981"/>
  <c r="J2979"/>
  <c r="J2982"/>
  <c r="S2935"/>
  <c r="S2938"/>
  <c r="W2918"/>
  <c r="W2915"/>
  <c r="M2969"/>
  <c r="M2972"/>
  <c r="M2971"/>
  <c r="A3027"/>
  <c r="B3024" l="1"/>
  <c r="T2936"/>
  <c r="T2934"/>
  <c r="T2937"/>
  <c r="O2958"/>
  <c r="O2955"/>
  <c r="W2920"/>
  <c r="W2923"/>
  <c r="V2924"/>
  <c r="V2927"/>
  <c r="V2926"/>
  <c r="G3012"/>
  <c r="G3009"/>
  <c r="G3011"/>
  <c r="F3012"/>
  <c r="F3013" s="1"/>
  <c r="F3009"/>
  <c r="F3011"/>
  <c r="J2985"/>
  <c r="J2988"/>
  <c r="V2933"/>
  <c r="V2930"/>
  <c r="N2971"/>
  <c r="N2969"/>
  <c r="N2972"/>
  <c r="K2979"/>
  <c r="K2982"/>
  <c r="K2981"/>
  <c r="L2976"/>
  <c r="L2974"/>
  <c r="L2977"/>
  <c r="R2947"/>
  <c r="R2946"/>
  <c r="R2944"/>
  <c r="S2939"/>
  <c r="S2942"/>
  <c r="S2941"/>
  <c r="H3002"/>
  <c r="H3001"/>
  <c r="H2999"/>
  <c r="Q2953"/>
  <c r="Q2950"/>
  <c r="N2967"/>
  <c r="N2966"/>
  <c r="N2964"/>
  <c r="J2990"/>
  <c r="J2993"/>
  <c r="P2963"/>
  <c r="P2960"/>
  <c r="I2994"/>
  <c r="I2997"/>
  <c r="I2996"/>
  <c r="D3019"/>
  <c r="D3021" s="1"/>
  <c r="T2935"/>
  <c r="T2938"/>
  <c r="O2956"/>
  <c r="O2954"/>
  <c r="O2957"/>
  <c r="G3005"/>
  <c r="G3008"/>
  <c r="W2921"/>
  <c r="W2919"/>
  <c r="W2922"/>
  <c r="V2925"/>
  <c r="V2928"/>
  <c r="J2987"/>
  <c r="J2986"/>
  <c r="J2984"/>
  <c r="V2931"/>
  <c r="V2929"/>
  <c r="V2932"/>
  <c r="N2973"/>
  <c r="N2970"/>
  <c r="K2980"/>
  <c r="K2983"/>
  <c r="L2978"/>
  <c r="L2975"/>
  <c r="R2948"/>
  <c r="R2945"/>
  <c r="S2943"/>
  <c r="S2940"/>
  <c r="H3003"/>
  <c r="H3000"/>
  <c r="Q2951"/>
  <c r="Q2949"/>
  <c r="Q2952"/>
  <c r="N2965"/>
  <c r="N2968"/>
  <c r="J2989"/>
  <c r="J2992"/>
  <c r="J2991"/>
  <c r="A3034"/>
  <c r="P2959"/>
  <c r="P2962"/>
  <c r="P2961"/>
  <c r="I2995"/>
  <c r="I2998"/>
  <c r="D3015"/>
  <c r="E3014" s="1"/>
  <c r="A3032"/>
  <c r="D3020" l="1"/>
  <c r="E3019" s="1"/>
  <c r="E3021" s="1"/>
  <c r="B3029"/>
  <c r="E3015"/>
  <c r="E3017"/>
  <c r="E3018" s="1"/>
  <c r="F3015" s="1"/>
  <c r="E3016"/>
  <c r="J2996"/>
  <c r="J2994"/>
  <c r="J2997"/>
  <c r="A3039"/>
  <c r="O2966"/>
  <c r="O2964"/>
  <c r="O2967"/>
  <c r="I3002"/>
  <c r="I3001"/>
  <c r="I2999"/>
  <c r="T2939"/>
  <c r="T2942"/>
  <c r="T2941"/>
  <c r="S2944"/>
  <c r="S2947"/>
  <c r="S2946"/>
  <c r="M2974"/>
  <c r="M2977"/>
  <c r="M2976"/>
  <c r="L2980"/>
  <c r="L2983"/>
  <c r="O2971"/>
  <c r="O2969"/>
  <c r="O2972"/>
  <c r="W2928"/>
  <c r="W2925"/>
  <c r="H3006"/>
  <c r="H3004"/>
  <c r="H3007"/>
  <c r="U2938"/>
  <c r="U2935"/>
  <c r="E3020"/>
  <c r="E3022"/>
  <c r="E3023" s="1"/>
  <c r="F3020" s="1"/>
  <c r="Q2963"/>
  <c r="Q2960"/>
  <c r="K2992"/>
  <c r="K2991"/>
  <c r="K2989"/>
  <c r="R2951"/>
  <c r="R2949"/>
  <c r="R2952"/>
  <c r="W2929"/>
  <c r="W2932"/>
  <c r="W2931"/>
  <c r="K2985"/>
  <c r="K2988"/>
  <c r="G3013"/>
  <c r="G3010"/>
  <c r="P2955"/>
  <c r="P2958"/>
  <c r="D3024"/>
  <c r="D3026" s="1"/>
  <c r="J2998"/>
  <c r="J2995"/>
  <c r="O2968"/>
  <c r="O2965"/>
  <c r="I3003"/>
  <c r="I3000"/>
  <c r="T2943"/>
  <c r="T2940"/>
  <c r="S2948"/>
  <c r="S2945"/>
  <c r="M2978"/>
  <c r="M2975"/>
  <c r="L2979"/>
  <c r="L2982"/>
  <c r="L2981"/>
  <c r="O2973"/>
  <c r="O2970"/>
  <c r="W2926"/>
  <c r="W2924"/>
  <c r="W2927"/>
  <c r="H3005"/>
  <c r="H3008"/>
  <c r="U2937"/>
  <c r="U2936"/>
  <c r="U2934"/>
  <c r="Q2959"/>
  <c r="Q2962"/>
  <c r="Q2961"/>
  <c r="K2990"/>
  <c r="K2993"/>
  <c r="R2953"/>
  <c r="R2950"/>
  <c r="W2933"/>
  <c r="W2930"/>
  <c r="K2984"/>
  <c r="K2987"/>
  <c r="K2986"/>
  <c r="P2957"/>
  <c r="P2956"/>
  <c r="P2954"/>
  <c r="A3037"/>
  <c r="B3034" l="1"/>
  <c r="S2953"/>
  <c r="S2950"/>
  <c r="I3007"/>
  <c r="I3006"/>
  <c r="I3004"/>
  <c r="P2972"/>
  <c r="P2971"/>
  <c r="P2969"/>
  <c r="N2978"/>
  <c r="N2975"/>
  <c r="T2945"/>
  <c r="T2948"/>
  <c r="U2940"/>
  <c r="U2943"/>
  <c r="J3000"/>
  <c r="J3003"/>
  <c r="P2968"/>
  <c r="P2965"/>
  <c r="K2998"/>
  <c r="K2995"/>
  <c r="Q2957"/>
  <c r="Q2956"/>
  <c r="Q2954"/>
  <c r="H3013"/>
  <c r="H3010"/>
  <c r="L2987"/>
  <c r="L2986"/>
  <c r="L2984"/>
  <c r="R2959"/>
  <c r="R2962"/>
  <c r="R2961"/>
  <c r="G3021"/>
  <c r="G3022"/>
  <c r="G3019"/>
  <c r="F3021"/>
  <c r="F3022"/>
  <c r="F3023" s="1"/>
  <c r="F3019"/>
  <c r="V2935"/>
  <c r="V2938"/>
  <c r="M2981"/>
  <c r="M2979"/>
  <c r="M2982"/>
  <c r="G3017"/>
  <c r="G3014"/>
  <c r="G3016"/>
  <c r="D3029"/>
  <c r="D3031" s="1"/>
  <c r="L2991"/>
  <c r="L2989"/>
  <c r="L2992"/>
  <c r="S2951"/>
  <c r="S2949"/>
  <c r="S2952"/>
  <c r="L2993"/>
  <c r="L2990"/>
  <c r="I3008"/>
  <c r="I3005"/>
  <c r="P2970"/>
  <c r="P2973"/>
  <c r="N2977"/>
  <c r="N2976"/>
  <c r="N2974"/>
  <c r="T2946"/>
  <c r="T2944"/>
  <c r="T2947"/>
  <c r="U2942"/>
  <c r="U2941"/>
  <c r="U2939"/>
  <c r="J3001"/>
  <c r="J2999"/>
  <c r="J3002"/>
  <c r="P2967"/>
  <c r="P2966"/>
  <c r="P2964"/>
  <c r="K2994"/>
  <c r="K2997"/>
  <c r="K2996"/>
  <c r="Q2958"/>
  <c r="Q2955"/>
  <c r="H3012"/>
  <c r="H3011"/>
  <c r="H3009"/>
  <c r="L2988"/>
  <c r="L2985"/>
  <c r="R2963"/>
  <c r="R2960"/>
  <c r="V2934"/>
  <c r="V2937"/>
  <c r="V2936"/>
  <c r="M2983"/>
  <c r="M2980"/>
  <c r="A3044"/>
  <c r="F3016"/>
  <c r="F3017"/>
  <c r="F3018" s="1"/>
  <c r="F3014"/>
  <c r="D3025"/>
  <c r="E3024" s="1"/>
  <c r="A3042"/>
  <c r="B3039" l="1"/>
  <c r="A3049"/>
  <c r="N2980"/>
  <c r="N2983"/>
  <c r="S2962"/>
  <c r="S2961"/>
  <c r="S2959"/>
  <c r="M2987"/>
  <c r="M2986"/>
  <c r="M2984"/>
  <c r="R2958"/>
  <c r="R2955"/>
  <c r="Q2972"/>
  <c r="Q2971"/>
  <c r="Q2969"/>
  <c r="J3008"/>
  <c r="J3005"/>
  <c r="M2990"/>
  <c r="M2993"/>
  <c r="W2937"/>
  <c r="W2936"/>
  <c r="W2934"/>
  <c r="G3023"/>
  <c r="G3020"/>
  <c r="I3010"/>
  <c r="I3013"/>
  <c r="L2994"/>
  <c r="L2997"/>
  <c r="L2996"/>
  <c r="Q2967"/>
  <c r="Q2966"/>
  <c r="Q2964"/>
  <c r="K3003"/>
  <c r="K3000"/>
  <c r="V2940"/>
  <c r="V2943"/>
  <c r="U2948"/>
  <c r="U2945"/>
  <c r="O2977"/>
  <c r="O2976"/>
  <c r="O2974"/>
  <c r="T2949"/>
  <c r="T2952"/>
  <c r="T2951"/>
  <c r="D3034"/>
  <c r="D3036" s="1"/>
  <c r="E3025"/>
  <c r="E3026"/>
  <c r="E3027"/>
  <c r="E3028" s="1"/>
  <c r="F3025" s="1"/>
  <c r="G3015"/>
  <c r="G3018"/>
  <c r="N2982"/>
  <c r="N2981"/>
  <c r="N2979"/>
  <c r="S2963"/>
  <c r="S2960"/>
  <c r="M2988"/>
  <c r="M2985"/>
  <c r="R2957"/>
  <c r="R2956"/>
  <c r="R2954"/>
  <c r="Q2970"/>
  <c r="Q2973"/>
  <c r="J3007"/>
  <c r="J3006"/>
  <c r="J3004"/>
  <c r="M2991"/>
  <c r="M2989"/>
  <c r="M2992"/>
  <c r="W2935"/>
  <c r="W2938"/>
  <c r="I3011"/>
  <c r="I3009"/>
  <c r="I3012"/>
  <c r="L2995"/>
  <c r="L2998"/>
  <c r="Q2965"/>
  <c r="Q2968"/>
  <c r="K2999"/>
  <c r="K3002"/>
  <c r="K3001"/>
  <c r="V2942"/>
  <c r="V2941"/>
  <c r="V2939"/>
  <c r="U2944"/>
  <c r="U2947"/>
  <c r="U2946"/>
  <c r="O2975"/>
  <c r="O2978"/>
  <c r="T2950"/>
  <c r="T2953"/>
  <c r="D3030"/>
  <c r="E3029" s="1"/>
  <c r="A3047"/>
  <c r="D3035" l="1"/>
  <c r="E3034" s="1"/>
  <c r="E3035" s="1"/>
  <c r="B3044"/>
  <c r="E3030"/>
  <c r="E3031"/>
  <c r="E3032"/>
  <c r="E3033" s="1"/>
  <c r="F3030" s="1"/>
  <c r="U2951"/>
  <c r="U2949"/>
  <c r="U2952"/>
  <c r="P2976"/>
  <c r="P2974"/>
  <c r="P2977"/>
  <c r="R2968"/>
  <c r="R2965"/>
  <c r="M2995"/>
  <c r="M2998"/>
  <c r="R2972"/>
  <c r="R2971"/>
  <c r="R2969"/>
  <c r="N2984"/>
  <c r="N2987"/>
  <c r="N2986"/>
  <c r="T2959"/>
  <c r="T2962"/>
  <c r="T2961"/>
  <c r="H3017"/>
  <c r="H3016"/>
  <c r="H3014"/>
  <c r="V2946"/>
  <c r="V2944"/>
  <c r="V2947"/>
  <c r="W2943"/>
  <c r="W2940"/>
  <c r="L3001"/>
  <c r="L2999"/>
  <c r="L3002"/>
  <c r="J3010"/>
  <c r="J3013"/>
  <c r="H3022"/>
  <c r="H3021"/>
  <c r="H3019"/>
  <c r="N2989"/>
  <c r="N2992"/>
  <c r="N2991"/>
  <c r="K3005"/>
  <c r="K3008"/>
  <c r="S2956"/>
  <c r="S2954"/>
  <c r="S2957"/>
  <c r="O2983"/>
  <c r="O2980"/>
  <c r="D3039"/>
  <c r="D3041" s="1"/>
  <c r="U2953"/>
  <c r="U2950"/>
  <c r="P2975"/>
  <c r="P2978"/>
  <c r="R2964"/>
  <c r="R2967"/>
  <c r="R2966"/>
  <c r="M2997"/>
  <c r="M2996"/>
  <c r="M2994"/>
  <c r="R2970"/>
  <c r="R2973"/>
  <c r="N2985"/>
  <c r="N2988"/>
  <c r="T2960"/>
  <c r="T2963"/>
  <c r="H3015"/>
  <c r="H3018"/>
  <c r="G3027"/>
  <c r="G3024"/>
  <c r="G3026"/>
  <c r="F3026"/>
  <c r="F3027"/>
  <c r="F3028" s="1"/>
  <c r="F3024"/>
  <c r="V2945"/>
  <c r="V2948"/>
  <c r="W2942"/>
  <c r="W2941"/>
  <c r="W2939"/>
  <c r="L3003"/>
  <c r="L3000"/>
  <c r="J3011"/>
  <c r="J3009"/>
  <c r="J3012"/>
  <c r="H3020"/>
  <c r="H3023"/>
  <c r="N2993"/>
  <c r="N2990"/>
  <c r="K3006"/>
  <c r="K3004"/>
  <c r="K3007"/>
  <c r="S2955"/>
  <c r="S2958"/>
  <c r="O2981"/>
  <c r="O2979"/>
  <c r="O2982"/>
  <c r="A3054"/>
  <c r="A3052"/>
  <c r="B3049" l="1"/>
  <c r="O2990"/>
  <c r="O2993"/>
  <c r="A3059"/>
  <c r="T2956"/>
  <c r="T2954"/>
  <c r="T2957"/>
  <c r="O2991"/>
  <c r="O2989"/>
  <c r="O2992"/>
  <c r="I3020"/>
  <c r="I3023"/>
  <c r="M3003"/>
  <c r="M3000"/>
  <c r="W2945"/>
  <c r="W2948"/>
  <c r="I3018"/>
  <c r="I3015"/>
  <c r="U2960"/>
  <c r="U2963"/>
  <c r="O2988"/>
  <c r="O2985"/>
  <c r="S2970"/>
  <c r="S2973"/>
  <c r="Q2975"/>
  <c r="Q2978"/>
  <c r="V2952"/>
  <c r="V2951"/>
  <c r="V2949"/>
  <c r="P2979"/>
  <c r="P2982"/>
  <c r="P2981"/>
  <c r="L3004"/>
  <c r="L3007"/>
  <c r="L3006"/>
  <c r="K3011"/>
  <c r="K3009"/>
  <c r="K3012"/>
  <c r="E3037"/>
  <c r="E3038" s="1"/>
  <c r="F3035" s="1"/>
  <c r="E3036"/>
  <c r="N2994"/>
  <c r="N2997"/>
  <c r="N2996"/>
  <c r="S2965"/>
  <c r="S2968"/>
  <c r="D3044"/>
  <c r="D3046" s="1"/>
  <c r="D3040"/>
  <c r="E3039" s="1"/>
  <c r="T2955"/>
  <c r="T2958"/>
  <c r="I3019"/>
  <c r="I3022"/>
  <c r="I3021"/>
  <c r="M3001"/>
  <c r="M2999"/>
  <c r="M3002"/>
  <c r="W2944"/>
  <c r="W2947"/>
  <c r="W2946"/>
  <c r="G3028"/>
  <c r="G3025"/>
  <c r="I3014"/>
  <c r="I3017"/>
  <c r="I3016"/>
  <c r="U2959"/>
  <c r="U2962"/>
  <c r="U2961"/>
  <c r="O2984"/>
  <c r="O2987"/>
  <c r="O2986"/>
  <c r="S2969"/>
  <c r="S2972"/>
  <c r="S2971"/>
  <c r="Q2974"/>
  <c r="Q2977"/>
  <c r="Q2976"/>
  <c r="V2953"/>
  <c r="V2950"/>
  <c r="P2983"/>
  <c r="P2980"/>
  <c r="L3008"/>
  <c r="L3005"/>
  <c r="K3013"/>
  <c r="K3010"/>
  <c r="F3037"/>
  <c r="F3038" s="1"/>
  <c r="F3034"/>
  <c r="F3036"/>
  <c r="N2995"/>
  <c r="N2998"/>
  <c r="S2964"/>
  <c r="S2967"/>
  <c r="S2966"/>
  <c r="G3029"/>
  <c r="G3031"/>
  <c r="G3032"/>
  <c r="F3032"/>
  <c r="F3033" s="1"/>
  <c r="F3029"/>
  <c r="F3031"/>
  <c r="A3057"/>
  <c r="D3045" l="1"/>
  <c r="E3044" s="1"/>
  <c r="E3047" s="1"/>
  <c r="E3048" s="1"/>
  <c r="F3045" s="1"/>
  <c r="B3054"/>
  <c r="G3030"/>
  <c r="G3033"/>
  <c r="O2994"/>
  <c r="O2997"/>
  <c r="O2996"/>
  <c r="L3011"/>
  <c r="L3009"/>
  <c r="L3012"/>
  <c r="M3004"/>
  <c r="M3007"/>
  <c r="M3006"/>
  <c r="Q2979"/>
  <c r="Q2982"/>
  <c r="Q2981"/>
  <c r="W2952"/>
  <c r="W2951"/>
  <c r="W2949"/>
  <c r="H3028"/>
  <c r="H3025"/>
  <c r="U2958"/>
  <c r="U2955"/>
  <c r="E3040"/>
  <c r="E3041"/>
  <c r="E3042"/>
  <c r="E3043" s="1"/>
  <c r="F3040" s="1"/>
  <c r="T2966"/>
  <c r="T2964"/>
  <c r="T2967"/>
  <c r="R2978"/>
  <c r="R2975"/>
  <c r="T2973"/>
  <c r="T2970"/>
  <c r="P2984"/>
  <c r="P2987"/>
  <c r="P2986"/>
  <c r="V2963"/>
  <c r="V2960"/>
  <c r="J3016"/>
  <c r="J3014"/>
  <c r="J3017"/>
  <c r="N2999"/>
  <c r="N3002"/>
  <c r="N3001"/>
  <c r="J3023"/>
  <c r="J3020"/>
  <c r="P2990"/>
  <c r="P2993"/>
  <c r="D3049"/>
  <c r="D3051" s="1"/>
  <c r="O2998"/>
  <c r="O2995"/>
  <c r="G3035"/>
  <c r="G3038"/>
  <c r="L3013"/>
  <c r="L3010"/>
  <c r="M3005"/>
  <c r="M3008"/>
  <c r="Q2983"/>
  <c r="Q2980"/>
  <c r="W2953"/>
  <c r="W2950"/>
  <c r="H3026"/>
  <c r="H3024"/>
  <c r="H3027"/>
  <c r="U2954"/>
  <c r="U2957"/>
  <c r="U2956"/>
  <c r="E3046"/>
  <c r="T2965"/>
  <c r="T2968"/>
  <c r="G3036"/>
  <c r="G3037"/>
  <c r="G3034"/>
  <c r="R2976"/>
  <c r="R2974"/>
  <c r="R2977"/>
  <c r="T2971"/>
  <c r="T2969"/>
  <c r="T2972"/>
  <c r="P2988"/>
  <c r="P2985"/>
  <c r="V2959"/>
  <c r="V2962"/>
  <c r="V2961"/>
  <c r="J3018"/>
  <c r="J3015"/>
  <c r="N3003"/>
  <c r="N3000"/>
  <c r="J3021"/>
  <c r="J3019"/>
  <c r="J3022"/>
  <c r="A3064"/>
  <c r="P2991"/>
  <c r="P2989"/>
  <c r="P2992"/>
  <c r="A3062"/>
  <c r="E3045" l="1"/>
  <c r="F3044" s="1"/>
  <c r="D3050"/>
  <c r="E3049" s="1"/>
  <c r="E3052" s="1"/>
  <c r="E3053" s="1"/>
  <c r="F3050" s="1"/>
  <c r="B3059"/>
  <c r="O3000"/>
  <c r="O3003"/>
  <c r="K3018"/>
  <c r="K3015"/>
  <c r="Q2987"/>
  <c r="Q2986"/>
  <c r="Q2984"/>
  <c r="U2966"/>
  <c r="U2964"/>
  <c r="U2967"/>
  <c r="R2981"/>
  <c r="R2979"/>
  <c r="R2982"/>
  <c r="N3005"/>
  <c r="N3008"/>
  <c r="M3009"/>
  <c r="M3012"/>
  <c r="M3011"/>
  <c r="H3035"/>
  <c r="H3038"/>
  <c r="P2997"/>
  <c r="P2996"/>
  <c r="P2994"/>
  <c r="E3051"/>
  <c r="Q2990"/>
  <c r="Q2993"/>
  <c r="K3021"/>
  <c r="K3019"/>
  <c r="K3022"/>
  <c r="W2959"/>
  <c r="W2962"/>
  <c r="W2961"/>
  <c r="U2973"/>
  <c r="U2970"/>
  <c r="S2978"/>
  <c r="S2975"/>
  <c r="G3039"/>
  <c r="G3041"/>
  <c r="G3042"/>
  <c r="F3041"/>
  <c r="F3042"/>
  <c r="F3043" s="1"/>
  <c r="F3039"/>
  <c r="V2955"/>
  <c r="V2958"/>
  <c r="I3028"/>
  <c r="I3025"/>
  <c r="H3030"/>
  <c r="H3033"/>
  <c r="D3054"/>
  <c r="D3056" s="1"/>
  <c r="A3069"/>
  <c r="O3001"/>
  <c r="O2999"/>
  <c r="O3002"/>
  <c r="K3014"/>
  <c r="K3017"/>
  <c r="K3016"/>
  <c r="Q2988"/>
  <c r="Q2985"/>
  <c r="U2968"/>
  <c r="U2965"/>
  <c r="G3047"/>
  <c r="G3044"/>
  <c r="G3046"/>
  <c r="F3047"/>
  <c r="F3048" s="1"/>
  <c r="F3046"/>
  <c r="R2980"/>
  <c r="R2983"/>
  <c r="N3006"/>
  <c r="N3004"/>
  <c r="N3007"/>
  <c r="M3013"/>
  <c r="M3010"/>
  <c r="H3036"/>
  <c r="H3034"/>
  <c r="H3037"/>
  <c r="P2995"/>
  <c r="P2998"/>
  <c r="Q2989"/>
  <c r="Q2992"/>
  <c r="Q2991"/>
  <c r="K3020"/>
  <c r="K3023"/>
  <c r="W2963"/>
  <c r="W2960"/>
  <c r="U2969"/>
  <c r="U2972"/>
  <c r="U2971"/>
  <c r="S2977"/>
  <c r="S2976"/>
  <c r="S2974"/>
  <c r="V2956"/>
  <c r="V2954"/>
  <c r="V2957"/>
  <c r="I3026"/>
  <c r="I3024"/>
  <c r="I3027"/>
  <c r="H3032"/>
  <c r="H3031"/>
  <c r="H3029"/>
  <c r="A3067"/>
  <c r="E3050" l="1"/>
  <c r="F3051" s="1"/>
  <c r="D3055"/>
  <c r="E3054" s="1"/>
  <c r="E3056" s="1"/>
  <c r="B3064"/>
  <c r="L3022"/>
  <c r="L3021"/>
  <c r="L3019"/>
  <c r="Q2998"/>
  <c r="Q2995"/>
  <c r="N3010"/>
  <c r="N3013"/>
  <c r="S2983"/>
  <c r="S2980"/>
  <c r="G3045"/>
  <c r="G3048"/>
  <c r="V2966"/>
  <c r="V2964"/>
  <c r="V2967"/>
  <c r="R2986"/>
  <c r="R2984"/>
  <c r="R2987"/>
  <c r="I3033"/>
  <c r="I3030"/>
  <c r="J3024"/>
  <c r="J3027"/>
  <c r="J3026"/>
  <c r="W2955"/>
  <c r="W2958"/>
  <c r="T2974"/>
  <c r="T2977"/>
  <c r="T2976"/>
  <c r="V2971"/>
  <c r="V2969"/>
  <c r="V2972"/>
  <c r="R2990"/>
  <c r="R2993"/>
  <c r="G3052"/>
  <c r="G3049"/>
  <c r="G3051"/>
  <c r="F3052"/>
  <c r="F3053" s="1"/>
  <c r="I3035"/>
  <c r="I3038"/>
  <c r="O3004"/>
  <c r="O3007"/>
  <c r="O3006"/>
  <c r="L3016"/>
  <c r="L3014"/>
  <c r="L3017"/>
  <c r="P3000"/>
  <c r="P3003"/>
  <c r="D3059"/>
  <c r="D3061" s="1"/>
  <c r="L3023"/>
  <c r="L3020"/>
  <c r="Q2994"/>
  <c r="Q2997"/>
  <c r="Q2996"/>
  <c r="N3012"/>
  <c r="N3011"/>
  <c r="N3009"/>
  <c r="S2981"/>
  <c r="S2979"/>
  <c r="S2982"/>
  <c r="V2965"/>
  <c r="V2968"/>
  <c r="R2988"/>
  <c r="R2985"/>
  <c r="A3074"/>
  <c r="I3029"/>
  <c r="I3032"/>
  <c r="I3031"/>
  <c r="J3025"/>
  <c r="J3028"/>
  <c r="W2956"/>
  <c r="W2954"/>
  <c r="W2957"/>
  <c r="G3040"/>
  <c r="G3043"/>
  <c r="T2978"/>
  <c r="T2975"/>
  <c r="V2973"/>
  <c r="V2970"/>
  <c r="R2991"/>
  <c r="R2989"/>
  <c r="R2992"/>
  <c r="I3037"/>
  <c r="I3036"/>
  <c r="I3034"/>
  <c r="O3008"/>
  <c r="O3005"/>
  <c r="L3015"/>
  <c r="L3018"/>
  <c r="P3001"/>
  <c r="P2999"/>
  <c r="P3002"/>
  <c r="A3072"/>
  <c r="E3057" l="1"/>
  <c r="E3058" s="1"/>
  <c r="F3055" s="1"/>
  <c r="F3049"/>
  <c r="E3055"/>
  <c r="F3057" s="1"/>
  <c r="F3058" s="1"/>
  <c r="D3060"/>
  <c r="E3059" s="1"/>
  <c r="E3061" s="1"/>
  <c r="B3069"/>
  <c r="M3014"/>
  <c r="M3017"/>
  <c r="M3016"/>
  <c r="P3008"/>
  <c r="P3005"/>
  <c r="W2970"/>
  <c r="W2973"/>
  <c r="U2975"/>
  <c r="U2978"/>
  <c r="H3041"/>
  <c r="H3039"/>
  <c r="H3042"/>
  <c r="M3015"/>
  <c r="M3018"/>
  <c r="P3006"/>
  <c r="P3004"/>
  <c r="P3007"/>
  <c r="W2971"/>
  <c r="W2969"/>
  <c r="W2972"/>
  <c r="U2974"/>
  <c r="U2977"/>
  <c r="U2976"/>
  <c r="H3040"/>
  <c r="H3043"/>
  <c r="K3027"/>
  <c r="K3026"/>
  <c r="K3024"/>
  <c r="A3079"/>
  <c r="S2987"/>
  <c r="S2986"/>
  <c r="S2984"/>
  <c r="W2965"/>
  <c r="W2968"/>
  <c r="M3020"/>
  <c r="M3023"/>
  <c r="Q2999"/>
  <c r="Q3002"/>
  <c r="Q3001"/>
  <c r="J3037"/>
  <c r="J3036"/>
  <c r="J3034"/>
  <c r="G3053"/>
  <c r="G3050"/>
  <c r="S2989"/>
  <c r="S2992"/>
  <c r="S2991"/>
  <c r="J3032"/>
  <c r="J3031"/>
  <c r="J3029"/>
  <c r="F3054"/>
  <c r="H3047"/>
  <c r="H3046"/>
  <c r="H3044"/>
  <c r="T2980"/>
  <c r="T2983"/>
  <c r="O3012"/>
  <c r="O3011"/>
  <c r="O3009"/>
  <c r="R2998"/>
  <c r="R2995"/>
  <c r="D3064"/>
  <c r="D3066" s="1"/>
  <c r="K3025"/>
  <c r="K3028"/>
  <c r="S2988"/>
  <c r="S2985"/>
  <c r="W2964"/>
  <c r="W2967"/>
  <c r="W2966"/>
  <c r="M3019"/>
  <c r="M3022"/>
  <c r="M3021"/>
  <c r="E3060"/>
  <c r="E3062"/>
  <c r="E3063" s="1"/>
  <c r="F3060" s="1"/>
  <c r="Q3000"/>
  <c r="Q3003"/>
  <c r="J3035"/>
  <c r="J3038"/>
  <c r="S2993"/>
  <c r="S2990"/>
  <c r="J3033"/>
  <c r="J3030"/>
  <c r="G3054"/>
  <c r="G3056"/>
  <c r="G3057"/>
  <c r="H3045"/>
  <c r="H3048"/>
  <c r="T2981"/>
  <c r="T2979"/>
  <c r="T2982"/>
  <c r="O3013"/>
  <c r="O3010"/>
  <c r="R2996"/>
  <c r="R2994"/>
  <c r="R2997"/>
  <c r="A3077"/>
  <c r="F3056" l="1"/>
  <c r="D3065"/>
  <c r="E3064" s="1"/>
  <c r="E3067" s="1"/>
  <c r="E3068" s="1"/>
  <c r="F3065" s="1"/>
  <c r="B3074"/>
  <c r="P3013"/>
  <c r="P3010"/>
  <c r="I3048"/>
  <c r="I3045"/>
  <c r="K3030"/>
  <c r="K3033"/>
  <c r="T2990"/>
  <c r="T2993"/>
  <c r="K3034"/>
  <c r="K3037"/>
  <c r="K3036"/>
  <c r="R3001"/>
  <c r="R2999"/>
  <c r="R3002"/>
  <c r="T2984"/>
  <c r="T2987"/>
  <c r="T2986"/>
  <c r="L3028"/>
  <c r="L3025"/>
  <c r="S2996"/>
  <c r="S2994"/>
  <c r="S2997"/>
  <c r="U2981"/>
  <c r="U2979"/>
  <c r="U2982"/>
  <c r="G3055"/>
  <c r="G3058"/>
  <c r="H3050"/>
  <c r="H3053"/>
  <c r="N3019"/>
  <c r="N3022"/>
  <c r="N3021"/>
  <c r="I3041"/>
  <c r="I3039"/>
  <c r="I3042"/>
  <c r="N3018"/>
  <c r="N3015"/>
  <c r="V2974"/>
  <c r="V2976"/>
  <c r="V2977"/>
  <c r="Q3005"/>
  <c r="Q3008"/>
  <c r="D3069"/>
  <c r="D3071" s="1"/>
  <c r="P3009"/>
  <c r="P3012"/>
  <c r="P3011"/>
  <c r="I3044"/>
  <c r="I3047"/>
  <c r="I3046"/>
  <c r="K3029"/>
  <c r="K3032"/>
  <c r="K3031"/>
  <c r="T2991"/>
  <c r="T2989"/>
  <c r="T2992"/>
  <c r="K3038"/>
  <c r="K3035"/>
  <c r="R3003"/>
  <c r="R3000"/>
  <c r="G3062"/>
  <c r="G3059"/>
  <c r="G3061"/>
  <c r="F3061"/>
  <c r="F3062"/>
  <c r="F3063" s="1"/>
  <c r="F3059"/>
  <c r="T2985"/>
  <c r="T2988"/>
  <c r="L3026"/>
  <c r="L3024"/>
  <c r="L3027"/>
  <c r="S2995"/>
  <c r="S2998"/>
  <c r="U2983"/>
  <c r="U2980"/>
  <c r="H3051"/>
  <c r="H3049"/>
  <c r="H3052"/>
  <c r="N3023"/>
  <c r="N3020"/>
  <c r="A3084"/>
  <c r="I3043"/>
  <c r="I3040"/>
  <c r="N3016"/>
  <c r="N3014"/>
  <c r="N3017"/>
  <c r="V2975"/>
  <c r="V2978"/>
  <c r="Q3004"/>
  <c r="Q3007"/>
  <c r="Q3006"/>
  <c r="A3082"/>
  <c r="E3066" l="1"/>
  <c r="E3065"/>
  <c r="F3067" s="1"/>
  <c r="F3068" s="1"/>
  <c r="B3079"/>
  <c r="A3089"/>
  <c r="O3020"/>
  <c r="O3023"/>
  <c r="V2981"/>
  <c r="V2979"/>
  <c r="V2982"/>
  <c r="T2995"/>
  <c r="T2998"/>
  <c r="U2987"/>
  <c r="U2986"/>
  <c r="U2984"/>
  <c r="G3063"/>
  <c r="G3060"/>
  <c r="S3003"/>
  <c r="S3000"/>
  <c r="L3035"/>
  <c r="L3038"/>
  <c r="R3006"/>
  <c r="R3004"/>
  <c r="R3007"/>
  <c r="O3017"/>
  <c r="O3016"/>
  <c r="O3014"/>
  <c r="I3050"/>
  <c r="I3053"/>
  <c r="H3055"/>
  <c r="H3058"/>
  <c r="G3064"/>
  <c r="G3066"/>
  <c r="G3067"/>
  <c r="F3066"/>
  <c r="M3028"/>
  <c r="M3025"/>
  <c r="U2990"/>
  <c r="U2993"/>
  <c r="L3030"/>
  <c r="L3033"/>
  <c r="J3044"/>
  <c r="J3047"/>
  <c r="J3046"/>
  <c r="Q3012"/>
  <c r="Q3011"/>
  <c r="Q3009"/>
  <c r="D3074"/>
  <c r="D3076" s="1"/>
  <c r="W2975"/>
  <c r="W2978"/>
  <c r="J3040"/>
  <c r="J3043"/>
  <c r="W2974"/>
  <c r="W2977"/>
  <c r="W2976"/>
  <c r="J3042"/>
  <c r="J3041"/>
  <c r="J3039"/>
  <c r="O3019"/>
  <c r="O3022"/>
  <c r="O3021"/>
  <c r="V2983"/>
  <c r="V2980"/>
  <c r="T2997"/>
  <c r="T2996"/>
  <c r="T2994"/>
  <c r="U2988"/>
  <c r="U2985"/>
  <c r="S3001"/>
  <c r="S2999"/>
  <c r="S3002"/>
  <c r="L3036"/>
  <c r="L3034"/>
  <c r="L3037"/>
  <c r="R3008"/>
  <c r="R3005"/>
  <c r="O3015"/>
  <c r="O3018"/>
  <c r="I3052"/>
  <c r="I3051"/>
  <c r="I3049"/>
  <c r="H3057"/>
  <c r="H3056"/>
  <c r="H3054"/>
  <c r="M3026"/>
  <c r="M3027"/>
  <c r="M3024"/>
  <c r="U2992"/>
  <c r="U2991"/>
  <c r="U2989"/>
  <c r="L3031"/>
  <c r="L3029"/>
  <c r="L3032"/>
  <c r="J3048"/>
  <c r="J3045"/>
  <c r="Q3013"/>
  <c r="Q3010"/>
  <c r="D3070"/>
  <c r="E3069" s="1"/>
  <c r="A3087"/>
  <c r="F3064" l="1"/>
  <c r="B3084"/>
  <c r="E3070"/>
  <c r="E3071"/>
  <c r="E3072"/>
  <c r="E3073" s="1"/>
  <c r="F3070" s="1"/>
  <c r="R3013"/>
  <c r="R3010"/>
  <c r="K3045"/>
  <c r="K3048"/>
  <c r="P3018"/>
  <c r="P3015"/>
  <c r="S3006"/>
  <c r="S3004"/>
  <c r="S3007"/>
  <c r="V2987"/>
  <c r="V2986"/>
  <c r="V2984"/>
  <c r="W2980"/>
  <c r="W2983"/>
  <c r="K3043"/>
  <c r="K3040"/>
  <c r="M3033"/>
  <c r="M3030"/>
  <c r="V2990"/>
  <c r="V2993"/>
  <c r="N3026"/>
  <c r="N3024"/>
  <c r="N3027"/>
  <c r="I3058"/>
  <c r="I3055"/>
  <c r="J3053"/>
  <c r="J3050"/>
  <c r="M3038"/>
  <c r="M3035"/>
  <c r="T3002"/>
  <c r="T3001"/>
  <c r="T2999"/>
  <c r="H3061"/>
  <c r="H3059"/>
  <c r="H3062"/>
  <c r="U2996"/>
  <c r="U2994"/>
  <c r="U2997"/>
  <c r="P3020"/>
  <c r="P3023"/>
  <c r="D3079"/>
  <c r="D3081" s="1"/>
  <c r="D3075"/>
  <c r="R3009"/>
  <c r="R3012"/>
  <c r="R3011"/>
  <c r="K3044"/>
  <c r="K3047"/>
  <c r="K3046"/>
  <c r="P3014"/>
  <c r="P3017"/>
  <c r="P3016"/>
  <c r="S3005"/>
  <c r="S3008"/>
  <c r="V2985"/>
  <c r="V2988"/>
  <c r="W2981"/>
  <c r="W2979"/>
  <c r="W2982"/>
  <c r="K3039"/>
  <c r="K3042"/>
  <c r="K3041"/>
  <c r="M3029"/>
  <c r="M3032"/>
  <c r="M3031"/>
  <c r="V2989"/>
  <c r="V2992"/>
  <c r="V2991"/>
  <c r="N3025"/>
  <c r="N3028"/>
  <c r="G3068"/>
  <c r="G3065"/>
  <c r="I3054"/>
  <c r="I3057"/>
  <c r="I3056"/>
  <c r="J3049"/>
  <c r="J3052"/>
  <c r="J3051"/>
  <c r="M3036"/>
  <c r="M3037"/>
  <c r="M3034"/>
  <c r="T3003"/>
  <c r="T3000"/>
  <c r="H3063"/>
  <c r="H3060"/>
  <c r="U2998"/>
  <c r="U2995"/>
  <c r="P3022"/>
  <c r="P3021"/>
  <c r="P3019"/>
  <c r="A3094"/>
  <c r="A3092"/>
  <c r="D3080" l="1"/>
  <c r="E3079" s="1"/>
  <c r="B3089"/>
  <c r="A3099"/>
  <c r="V2996"/>
  <c r="V2994"/>
  <c r="V2997"/>
  <c r="I3061"/>
  <c r="I3059"/>
  <c r="I3062"/>
  <c r="U2999"/>
  <c r="U3002"/>
  <c r="U3001"/>
  <c r="H3068"/>
  <c r="H3065"/>
  <c r="O3027"/>
  <c r="O3026"/>
  <c r="O3024"/>
  <c r="W2987"/>
  <c r="W2986"/>
  <c r="W2984"/>
  <c r="T3007"/>
  <c r="T3006"/>
  <c r="T3004"/>
  <c r="E3074"/>
  <c r="E3075" s="1"/>
  <c r="Q3019"/>
  <c r="Q3022"/>
  <c r="Q3021"/>
  <c r="N3034"/>
  <c r="N3037"/>
  <c r="N3036"/>
  <c r="K3049"/>
  <c r="K3052"/>
  <c r="K3051"/>
  <c r="J3054"/>
  <c r="J3057"/>
  <c r="J3056"/>
  <c r="W2992"/>
  <c r="W2991"/>
  <c r="W2989"/>
  <c r="N3033"/>
  <c r="N3030"/>
  <c r="L3040"/>
  <c r="L3043"/>
  <c r="Q3015"/>
  <c r="Q3018"/>
  <c r="L3046"/>
  <c r="L3044"/>
  <c r="L3047"/>
  <c r="S3013"/>
  <c r="S3010"/>
  <c r="D3084"/>
  <c r="D3086" s="1"/>
  <c r="V2998"/>
  <c r="V2995"/>
  <c r="I3063"/>
  <c r="I3060"/>
  <c r="U3000"/>
  <c r="U3003"/>
  <c r="H3064"/>
  <c r="H3067"/>
  <c r="H3066"/>
  <c r="O3028"/>
  <c r="O3025"/>
  <c r="W2985"/>
  <c r="W2988"/>
  <c r="T3005"/>
  <c r="T3008"/>
  <c r="E3080"/>
  <c r="E3081"/>
  <c r="E3082"/>
  <c r="E3083" s="1"/>
  <c r="F3080" s="1"/>
  <c r="Q3020"/>
  <c r="Q3023"/>
  <c r="N3035"/>
  <c r="N3038"/>
  <c r="K3053"/>
  <c r="K3050"/>
  <c r="J3058"/>
  <c r="J3055"/>
  <c r="W2993"/>
  <c r="W2990"/>
  <c r="N3031"/>
  <c r="N3029"/>
  <c r="N3032"/>
  <c r="L3039"/>
  <c r="L3042"/>
  <c r="L3041"/>
  <c r="Q3016"/>
  <c r="Q3014"/>
  <c r="Q3017"/>
  <c r="L3048"/>
  <c r="L3045"/>
  <c r="S3009"/>
  <c r="S3012"/>
  <c r="S3011"/>
  <c r="G3072"/>
  <c r="G3069"/>
  <c r="G3071"/>
  <c r="F3071"/>
  <c r="F3072"/>
  <c r="F3073" s="1"/>
  <c r="F3069"/>
  <c r="A3097"/>
  <c r="D3085" l="1"/>
  <c r="E3084" s="1"/>
  <c r="E3087" s="1"/>
  <c r="E3088" s="1"/>
  <c r="F3085" s="1"/>
  <c r="B3094"/>
  <c r="K3057"/>
  <c r="K3056"/>
  <c r="K3054"/>
  <c r="L3052"/>
  <c r="L3051"/>
  <c r="L3049"/>
  <c r="O3035"/>
  <c r="O3038"/>
  <c r="R3020"/>
  <c r="R3023"/>
  <c r="G3082"/>
  <c r="G3079"/>
  <c r="G3081"/>
  <c r="F3082"/>
  <c r="F3083" s="1"/>
  <c r="F3079"/>
  <c r="F3081"/>
  <c r="U3004"/>
  <c r="U3007"/>
  <c r="U3006"/>
  <c r="P3028"/>
  <c r="P3025"/>
  <c r="V3000"/>
  <c r="V3003"/>
  <c r="J3059"/>
  <c r="J3062"/>
  <c r="J3061"/>
  <c r="W2994"/>
  <c r="W2997"/>
  <c r="W2996"/>
  <c r="T3009"/>
  <c r="T3012"/>
  <c r="T3011"/>
  <c r="R3016"/>
  <c r="R3014"/>
  <c r="R3017"/>
  <c r="M3041"/>
  <c r="M3042"/>
  <c r="M3039"/>
  <c r="O3033"/>
  <c r="O3030"/>
  <c r="F3076"/>
  <c r="F3077"/>
  <c r="F3078" s="1"/>
  <c r="F3074"/>
  <c r="I3068"/>
  <c r="I3065"/>
  <c r="D3089"/>
  <c r="D3091" s="1"/>
  <c r="M3045"/>
  <c r="M3048"/>
  <c r="G3070"/>
  <c r="G3073"/>
  <c r="M3046"/>
  <c r="M3044"/>
  <c r="M3047"/>
  <c r="K3058"/>
  <c r="K3055"/>
  <c r="L3050"/>
  <c r="L3053"/>
  <c r="O3036"/>
  <c r="O3034"/>
  <c r="O3037"/>
  <c r="R3022"/>
  <c r="R3021"/>
  <c r="R3019"/>
  <c r="U3008"/>
  <c r="U3005"/>
  <c r="P3026"/>
  <c r="P3024"/>
  <c r="P3027"/>
  <c r="V3001"/>
  <c r="V2999"/>
  <c r="V3002"/>
  <c r="J3060"/>
  <c r="J3063"/>
  <c r="W2998"/>
  <c r="W2995"/>
  <c r="T3010"/>
  <c r="T3013"/>
  <c r="R3018"/>
  <c r="R3015"/>
  <c r="M3043"/>
  <c r="M3040"/>
  <c r="O3029"/>
  <c r="O3032"/>
  <c r="O3031"/>
  <c r="E3077"/>
  <c r="E3078" s="1"/>
  <c r="F3075" s="1"/>
  <c r="E3076"/>
  <c r="I3064"/>
  <c r="I3067"/>
  <c r="I3066"/>
  <c r="A3104"/>
  <c r="A3102"/>
  <c r="E3086" l="1"/>
  <c r="E3085"/>
  <c r="F3084" s="1"/>
  <c r="D3090"/>
  <c r="E3089" s="1"/>
  <c r="E3091" s="1"/>
  <c r="B3099"/>
  <c r="A3109"/>
  <c r="N3040"/>
  <c r="N3043"/>
  <c r="S3015"/>
  <c r="S3018"/>
  <c r="U3012"/>
  <c r="U3011"/>
  <c r="U3009"/>
  <c r="K3059"/>
  <c r="K3062"/>
  <c r="K3061"/>
  <c r="V3005"/>
  <c r="V3008"/>
  <c r="M3049"/>
  <c r="M3052"/>
  <c r="M3051"/>
  <c r="L3058"/>
  <c r="L3055"/>
  <c r="H3073"/>
  <c r="H3070"/>
  <c r="N3045"/>
  <c r="N3048"/>
  <c r="E3090"/>
  <c r="J3067"/>
  <c r="J3066"/>
  <c r="J3064"/>
  <c r="P3033"/>
  <c r="P3030"/>
  <c r="G3086"/>
  <c r="G3087"/>
  <c r="G3084"/>
  <c r="F3087"/>
  <c r="F3088" s="1"/>
  <c r="F3086"/>
  <c r="W2999"/>
  <c r="W3002"/>
  <c r="W3001"/>
  <c r="Q3028"/>
  <c r="Q3025"/>
  <c r="G3080"/>
  <c r="G3083"/>
  <c r="S3020"/>
  <c r="S3023"/>
  <c r="P3035"/>
  <c r="P3038"/>
  <c r="D3094"/>
  <c r="D3096" s="1"/>
  <c r="G3077"/>
  <c r="G3074"/>
  <c r="G3076"/>
  <c r="N3042"/>
  <c r="N3041"/>
  <c r="N3039"/>
  <c r="S3017"/>
  <c r="S3016"/>
  <c r="S3014"/>
  <c r="U3010"/>
  <c r="U3013"/>
  <c r="K3060"/>
  <c r="K3063"/>
  <c r="V3004"/>
  <c r="V3007"/>
  <c r="V3006"/>
  <c r="M3053"/>
  <c r="M3050"/>
  <c r="L3057"/>
  <c r="L3056"/>
  <c r="L3054"/>
  <c r="H3071"/>
  <c r="H3069"/>
  <c r="H3072"/>
  <c r="N3047"/>
  <c r="N3046"/>
  <c r="N3044"/>
  <c r="J3065"/>
  <c r="J3068"/>
  <c r="G3078"/>
  <c r="G3075"/>
  <c r="P3031"/>
  <c r="P3029"/>
  <c r="P3032"/>
  <c r="W3000"/>
  <c r="W3003"/>
  <c r="Q3026"/>
  <c r="Q3024"/>
  <c r="Q3027"/>
  <c r="S3022"/>
  <c r="S3021"/>
  <c r="S3019"/>
  <c r="P3036"/>
  <c r="P3034"/>
  <c r="P3037"/>
  <c r="A3107"/>
  <c r="E3092" l="1"/>
  <c r="E3093" s="1"/>
  <c r="F3090" s="1"/>
  <c r="D3095"/>
  <c r="E3094" s="1"/>
  <c r="E3097" s="1"/>
  <c r="E3098" s="1"/>
  <c r="F3095" s="1"/>
  <c r="B3104"/>
  <c r="H3075"/>
  <c r="H3078"/>
  <c r="K3064"/>
  <c r="K3067"/>
  <c r="K3066"/>
  <c r="N3049"/>
  <c r="N3052"/>
  <c r="N3051"/>
  <c r="L3061"/>
  <c r="L3059"/>
  <c r="L3062"/>
  <c r="V3009"/>
  <c r="V3012"/>
  <c r="V3011"/>
  <c r="E3095"/>
  <c r="E3096"/>
  <c r="Q3035"/>
  <c r="Q3038"/>
  <c r="T3020"/>
  <c r="T3023"/>
  <c r="H3083"/>
  <c r="H3080"/>
  <c r="R3027"/>
  <c r="R3026"/>
  <c r="R3024"/>
  <c r="Q3033"/>
  <c r="Q3030"/>
  <c r="G3091"/>
  <c r="G3092"/>
  <c r="G3089"/>
  <c r="F3092"/>
  <c r="F3093" s="1"/>
  <c r="F3089"/>
  <c r="F3091"/>
  <c r="O3046"/>
  <c r="O3044"/>
  <c r="O3047"/>
  <c r="I3073"/>
  <c r="I3070"/>
  <c r="M3055"/>
  <c r="M3058"/>
  <c r="W3008"/>
  <c r="W3005"/>
  <c r="T3015"/>
  <c r="T3018"/>
  <c r="O3043"/>
  <c r="O3040"/>
  <c r="D3099"/>
  <c r="D3101" s="1"/>
  <c r="H3076"/>
  <c r="H3074"/>
  <c r="H3077"/>
  <c r="K3065"/>
  <c r="K3068"/>
  <c r="N3053"/>
  <c r="N3050"/>
  <c r="L3060"/>
  <c r="L3063"/>
  <c r="V3013"/>
  <c r="V3010"/>
  <c r="Q3034"/>
  <c r="Q3037"/>
  <c r="Q3036"/>
  <c r="T3019"/>
  <c r="T3022"/>
  <c r="T3021"/>
  <c r="H3081"/>
  <c r="H3079"/>
  <c r="H3082"/>
  <c r="R3028"/>
  <c r="R3025"/>
  <c r="G3085"/>
  <c r="G3088"/>
  <c r="Q3029"/>
  <c r="Q3032"/>
  <c r="Q3031"/>
  <c r="O3048"/>
  <c r="O3045"/>
  <c r="I3072"/>
  <c r="I3071"/>
  <c r="I3069"/>
  <c r="M3054"/>
  <c r="M3057"/>
  <c r="M3056"/>
  <c r="W3006"/>
  <c r="W3004"/>
  <c r="W3007"/>
  <c r="T3014"/>
  <c r="T3017"/>
  <c r="T3016"/>
  <c r="O3039"/>
  <c r="O3042"/>
  <c r="O3041"/>
  <c r="A3114"/>
  <c r="A3112"/>
  <c r="B3109" l="1"/>
  <c r="P3047"/>
  <c r="P3046"/>
  <c r="P3044"/>
  <c r="S3028"/>
  <c r="S3025"/>
  <c r="M3063"/>
  <c r="M3060"/>
  <c r="I3083"/>
  <c r="I3080"/>
  <c r="U3022"/>
  <c r="U3021"/>
  <c r="U3019"/>
  <c r="R3037"/>
  <c r="R3036"/>
  <c r="R3034"/>
  <c r="G3097"/>
  <c r="G3094"/>
  <c r="G3096"/>
  <c r="I3075"/>
  <c r="I3078"/>
  <c r="D3104"/>
  <c r="D3106" s="1"/>
  <c r="H3086"/>
  <c r="H3084"/>
  <c r="H3087"/>
  <c r="W3012"/>
  <c r="W3011"/>
  <c r="W3009"/>
  <c r="O3049"/>
  <c r="O3052"/>
  <c r="O3051"/>
  <c r="L3068"/>
  <c r="L3065"/>
  <c r="P3043"/>
  <c r="P3040"/>
  <c r="U3014"/>
  <c r="U3017"/>
  <c r="U3016"/>
  <c r="N3057"/>
  <c r="N3056"/>
  <c r="N3054"/>
  <c r="J3070"/>
  <c r="J3073"/>
  <c r="G3093"/>
  <c r="G3090"/>
  <c r="R3029"/>
  <c r="R3032"/>
  <c r="R3031"/>
  <c r="A3119"/>
  <c r="P3048"/>
  <c r="P3045"/>
  <c r="H3085"/>
  <c r="H3088"/>
  <c r="S3024"/>
  <c r="S3027"/>
  <c r="S3026"/>
  <c r="W3010"/>
  <c r="W3013"/>
  <c r="M3061"/>
  <c r="M3059"/>
  <c r="M3062"/>
  <c r="O3050"/>
  <c r="O3053"/>
  <c r="L3067"/>
  <c r="L3066"/>
  <c r="L3064"/>
  <c r="P3039"/>
  <c r="P3042"/>
  <c r="P3041"/>
  <c r="U3018"/>
  <c r="U3015"/>
  <c r="N3058"/>
  <c r="N3055"/>
  <c r="J3071"/>
  <c r="J3069"/>
  <c r="J3072"/>
  <c r="R3033"/>
  <c r="R3030"/>
  <c r="I3082"/>
  <c r="I3081"/>
  <c r="I3079"/>
  <c r="U3023"/>
  <c r="U3020"/>
  <c r="R3038"/>
  <c r="R3035"/>
  <c r="F3097"/>
  <c r="F3098" s="1"/>
  <c r="F3094"/>
  <c r="F3096"/>
  <c r="I3077"/>
  <c r="I3076"/>
  <c r="I3074"/>
  <c r="D3100"/>
  <c r="E3099" s="1"/>
  <c r="A3117"/>
  <c r="D3105" l="1"/>
  <c r="E3104" s="1"/>
  <c r="E3107" s="1"/>
  <c r="E3108" s="1"/>
  <c r="F3105" s="1"/>
  <c r="B3114"/>
  <c r="E3100"/>
  <c r="E3101"/>
  <c r="E3102"/>
  <c r="E3103" s="1"/>
  <c r="F3100" s="1"/>
  <c r="S3034"/>
  <c r="S3037"/>
  <c r="S3036"/>
  <c r="V3022"/>
  <c r="V3021"/>
  <c r="V3019"/>
  <c r="S3033"/>
  <c r="S3030"/>
  <c r="O3057"/>
  <c r="O3056"/>
  <c r="O3054"/>
  <c r="V3014"/>
  <c r="V3017"/>
  <c r="V3016"/>
  <c r="P3053"/>
  <c r="P3050"/>
  <c r="I3088"/>
  <c r="I3085"/>
  <c r="Q3047"/>
  <c r="Q3046"/>
  <c r="Q3044"/>
  <c r="H3093"/>
  <c r="H3090"/>
  <c r="K3069"/>
  <c r="K3072"/>
  <c r="K3071"/>
  <c r="Q3040"/>
  <c r="Q3043"/>
  <c r="M3068"/>
  <c r="M3065"/>
  <c r="J3075"/>
  <c r="J3078"/>
  <c r="J3080"/>
  <c r="J3083"/>
  <c r="N3060"/>
  <c r="N3063"/>
  <c r="T3025"/>
  <c r="T3028"/>
  <c r="D3109"/>
  <c r="D3111" s="1"/>
  <c r="G3098"/>
  <c r="G3095"/>
  <c r="S3035"/>
  <c r="S3038"/>
  <c r="V3020"/>
  <c r="V3023"/>
  <c r="S3029"/>
  <c r="S3032"/>
  <c r="S3031"/>
  <c r="O3055"/>
  <c r="O3058"/>
  <c r="V3015"/>
  <c r="V3018"/>
  <c r="P3052"/>
  <c r="P3051"/>
  <c r="P3049"/>
  <c r="I3087"/>
  <c r="I3086"/>
  <c r="I3084"/>
  <c r="Q3045"/>
  <c r="Q3048"/>
  <c r="A3124"/>
  <c r="H3091"/>
  <c r="H3089"/>
  <c r="H3092"/>
  <c r="K3070"/>
  <c r="K3073"/>
  <c r="Q3041"/>
  <c r="Q3039"/>
  <c r="Q3042"/>
  <c r="M3067"/>
  <c r="M3066"/>
  <c r="M3064"/>
  <c r="J3077"/>
  <c r="J3076"/>
  <c r="J3074"/>
  <c r="J3079"/>
  <c r="J3082"/>
  <c r="J3081"/>
  <c r="N3061"/>
  <c r="N3059"/>
  <c r="N3062"/>
  <c r="T3026"/>
  <c r="T3024"/>
  <c r="T3027"/>
  <c r="A3122"/>
  <c r="E3106" l="1"/>
  <c r="E3105"/>
  <c r="F3107" s="1"/>
  <c r="F3108" s="1"/>
  <c r="D3110"/>
  <c r="E3109" s="1"/>
  <c r="E3112" s="1"/>
  <c r="E3113" s="1"/>
  <c r="F3110" s="1"/>
  <c r="B3119"/>
  <c r="L3073"/>
  <c r="L3070"/>
  <c r="A3129"/>
  <c r="R3044"/>
  <c r="R3047"/>
  <c r="R3046"/>
  <c r="W3014"/>
  <c r="W3017"/>
  <c r="W3016"/>
  <c r="P3054"/>
  <c r="P3057"/>
  <c r="P3056"/>
  <c r="W3020"/>
  <c r="W3023"/>
  <c r="T3035"/>
  <c r="T3038"/>
  <c r="H3096"/>
  <c r="H3094"/>
  <c r="H3097"/>
  <c r="U3028"/>
  <c r="U3025"/>
  <c r="O3063"/>
  <c r="O3060"/>
  <c r="K3080"/>
  <c r="K3083"/>
  <c r="K3075"/>
  <c r="K3078"/>
  <c r="G3107"/>
  <c r="G3104"/>
  <c r="G3106"/>
  <c r="F3104"/>
  <c r="N3065"/>
  <c r="N3068"/>
  <c r="R3039"/>
  <c r="R3042"/>
  <c r="R3041"/>
  <c r="I3089"/>
  <c r="I3092"/>
  <c r="I3091"/>
  <c r="J3088"/>
  <c r="J3085"/>
  <c r="Q3050"/>
  <c r="Q3053"/>
  <c r="T3030"/>
  <c r="T3033"/>
  <c r="D3114"/>
  <c r="D3116" s="1"/>
  <c r="L3072"/>
  <c r="L3071"/>
  <c r="L3069"/>
  <c r="R3048"/>
  <c r="R3045"/>
  <c r="W3015"/>
  <c r="W3018"/>
  <c r="P3055"/>
  <c r="P3058"/>
  <c r="W3019"/>
  <c r="W3022"/>
  <c r="W3021"/>
  <c r="T3036"/>
  <c r="T3034"/>
  <c r="T3037"/>
  <c r="H3098"/>
  <c r="H3095"/>
  <c r="U3024"/>
  <c r="U3027"/>
  <c r="U3026"/>
  <c r="O3059"/>
  <c r="O3062"/>
  <c r="O3061"/>
  <c r="K3079"/>
  <c r="K3082"/>
  <c r="K3081"/>
  <c r="K3074"/>
  <c r="K3077"/>
  <c r="K3076"/>
  <c r="N3064"/>
  <c r="N3067"/>
  <c r="N3066"/>
  <c r="R3040"/>
  <c r="R3043"/>
  <c r="I3090"/>
  <c r="I3093"/>
  <c r="J3087"/>
  <c r="J3086"/>
  <c r="J3084"/>
  <c r="Q3051"/>
  <c r="Q3049"/>
  <c r="Q3052"/>
  <c r="T3031"/>
  <c r="T3029"/>
  <c r="T3032"/>
  <c r="G3101"/>
  <c r="G3102"/>
  <c r="G3099"/>
  <c r="F3102"/>
  <c r="F3103" s="1"/>
  <c r="F3099"/>
  <c r="F3101"/>
  <c r="A3127"/>
  <c r="F3106" l="1"/>
  <c r="E3111"/>
  <c r="E3110"/>
  <c r="F3112" s="1"/>
  <c r="F3113" s="1"/>
  <c r="B3124"/>
  <c r="J3092"/>
  <c r="J3091"/>
  <c r="J3089"/>
  <c r="S3039"/>
  <c r="S3042"/>
  <c r="S3041"/>
  <c r="I3096"/>
  <c r="I3094"/>
  <c r="I3097"/>
  <c r="Q3058"/>
  <c r="Q3055"/>
  <c r="S3044"/>
  <c r="S3047"/>
  <c r="S3046"/>
  <c r="U3029"/>
  <c r="U3032"/>
  <c r="U3031"/>
  <c r="R3052"/>
  <c r="R3051"/>
  <c r="R3049"/>
  <c r="K3088"/>
  <c r="K3085"/>
  <c r="O3064"/>
  <c r="O3067"/>
  <c r="O3066"/>
  <c r="G3108"/>
  <c r="G3105"/>
  <c r="L3074"/>
  <c r="L3077"/>
  <c r="L3076"/>
  <c r="L3081"/>
  <c r="L3079"/>
  <c r="L3082"/>
  <c r="P3060"/>
  <c r="P3063"/>
  <c r="V3025"/>
  <c r="V3028"/>
  <c r="U3034"/>
  <c r="U3037"/>
  <c r="U3036"/>
  <c r="M3069"/>
  <c r="M3072"/>
  <c r="M3071"/>
  <c r="D3119"/>
  <c r="D3121" s="1"/>
  <c r="G3103"/>
  <c r="G3100"/>
  <c r="J3090"/>
  <c r="J3093"/>
  <c r="S3043"/>
  <c r="S3040"/>
  <c r="I3095"/>
  <c r="I3098"/>
  <c r="Q3056"/>
  <c r="Q3054"/>
  <c r="Q3057"/>
  <c r="S3045"/>
  <c r="S3048"/>
  <c r="U3033"/>
  <c r="U3030"/>
  <c r="R3053"/>
  <c r="R3050"/>
  <c r="K3086"/>
  <c r="K3084"/>
  <c r="K3087"/>
  <c r="O3068"/>
  <c r="O3065"/>
  <c r="L3075"/>
  <c r="L3078"/>
  <c r="L3083"/>
  <c r="L3080"/>
  <c r="P3059"/>
  <c r="P3062"/>
  <c r="P3061"/>
  <c r="V3026"/>
  <c r="V3024"/>
  <c r="V3027"/>
  <c r="G3109"/>
  <c r="G3111"/>
  <c r="G3112"/>
  <c r="F3109"/>
  <c r="U3038"/>
  <c r="U3035"/>
  <c r="A3134"/>
  <c r="M3070"/>
  <c r="M3073"/>
  <c r="D3115"/>
  <c r="A3132"/>
  <c r="F3111" l="1"/>
  <c r="B3129"/>
  <c r="N3071"/>
  <c r="N3069"/>
  <c r="N3072"/>
  <c r="V3038"/>
  <c r="V3035"/>
  <c r="M3083"/>
  <c r="M3080"/>
  <c r="M3077"/>
  <c r="M3076"/>
  <c r="M3074"/>
  <c r="P3068"/>
  <c r="P3065"/>
  <c r="S3051"/>
  <c r="S3049"/>
  <c r="S3052"/>
  <c r="V3031"/>
  <c r="V3029"/>
  <c r="V3032"/>
  <c r="T3045"/>
  <c r="T3048"/>
  <c r="J3094"/>
  <c r="J3097"/>
  <c r="J3096"/>
  <c r="T3043"/>
  <c r="T3040"/>
  <c r="K3089"/>
  <c r="K3092"/>
  <c r="K3091"/>
  <c r="H3100"/>
  <c r="H3103"/>
  <c r="W3024"/>
  <c r="W3027"/>
  <c r="W3026"/>
  <c r="Q3062"/>
  <c r="Q3061"/>
  <c r="Q3059"/>
  <c r="H3108"/>
  <c r="H3105"/>
  <c r="L3086"/>
  <c r="L3084"/>
  <c r="L3087"/>
  <c r="R3058"/>
  <c r="R3055"/>
  <c r="D3124"/>
  <c r="D3126" s="1"/>
  <c r="E3114"/>
  <c r="N3073"/>
  <c r="N3070"/>
  <c r="A3139"/>
  <c r="V3037"/>
  <c r="V3036"/>
  <c r="V3034"/>
  <c r="G3110"/>
  <c r="G3113"/>
  <c r="M3081"/>
  <c r="M3079"/>
  <c r="M3082"/>
  <c r="M3078"/>
  <c r="M3075"/>
  <c r="P3064"/>
  <c r="P3067"/>
  <c r="P3066"/>
  <c r="S3050"/>
  <c r="S3053"/>
  <c r="V3033"/>
  <c r="V3030"/>
  <c r="T3046"/>
  <c r="T3044"/>
  <c r="T3047"/>
  <c r="J3098"/>
  <c r="J3095"/>
  <c r="T3041"/>
  <c r="T3039"/>
  <c r="T3042"/>
  <c r="K3093"/>
  <c r="K3090"/>
  <c r="H3102"/>
  <c r="H3101"/>
  <c r="H3099"/>
  <c r="W3025"/>
  <c r="W3028"/>
  <c r="Q3063"/>
  <c r="Q3060"/>
  <c r="H3106"/>
  <c r="H3104"/>
  <c r="H3107"/>
  <c r="L3085"/>
  <c r="L3088"/>
  <c r="R3054"/>
  <c r="R3057"/>
  <c r="R3056"/>
  <c r="D3120"/>
  <c r="E3119" s="1"/>
  <c r="A3137"/>
  <c r="B3134" l="1"/>
  <c r="M3088"/>
  <c r="M3085"/>
  <c r="R3063"/>
  <c r="R3060"/>
  <c r="L3089"/>
  <c r="L3092"/>
  <c r="L3091"/>
  <c r="K3098"/>
  <c r="K3095"/>
  <c r="W3029"/>
  <c r="W3032"/>
  <c r="W3031"/>
  <c r="T3050"/>
  <c r="T3053"/>
  <c r="N3078"/>
  <c r="N3075"/>
  <c r="H3110"/>
  <c r="H3113"/>
  <c r="A3144"/>
  <c r="O3070"/>
  <c r="O3073"/>
  <c r="E3116"/>
  <c r="E3117"/>
  <c r="E3118" s="1"/>
  <c r="F3115" s="1"/>
  <c r="S3055"/>
  <c r="S3058"/>
  <c r="I3106"/>
  <c r="I3104"/>
  <c r="I3107"/>
  <c r="I3103"/>
  <c r="I3100"/>
  <c r="U3040"/>
  <c r="U3043"/>
  <c r="U3048"/>
  <c r="U3045"/>
  <c r="Q3064"/>
  <c r="Q3066"/>
  <c r="Q3067"/>
  <c r="N3080"/>
  <c r="N3083"/>
  <c r="W3038"/>
  <c r="W3035"/>
  <c r="D3129"/>
  <c r="D3131" s="1"/>
  <c r="E3120"/>
  <c r="E3121"/>
  <c r="E3122"/>
  <c r="E3123" s="1"/>
  <c r="F3120" s="1"/>
  <c r="M3084"/>
  <c r="M3087"/>
  <c r="M3086"/>
  <c r="R3061"/>
  <c r="R3059"/>
  <c r="R3062"/>
  <c r="L3093"/>
  <c r="L3090"/>
  <c r="K3094"/>
  <c r="K3097"/>
  <c r="K3096"/>
  <c r="W3033"/>
  <c r="W3030"/>
  <c r="T3051"/>
  <c r="T3049"/>
  <c r="T3052"/>
  <c r="N3076"/>
  <c r="N3074"/>
  <c r="N3077"/>
  <c r="H3111"/>
  <c r="H3109"/>
  <c r="H3112"/>
  <c r="O3069"/>
  <c r="O3072"/>
  <c r="O3071"/>
  <c r="S3054"/>
  <c r="S3057"/>
  <c r="S3056"/>
  <c r="I3108"/>
  <c r="I3105"/>
  <c r="I3102"/>
  <c r="I3101"/>
  <c r="I3099"/>
  <c r="U3039"/>
  <c r="U3042"/>
  <c r="U3041"/>
  <c r="U3046"/>
  <c r="U3044"/>
  <c r="U3047"/>
  <c r="Q3068"/>
  <c r="Q3065"/>
  <c r="N3079"/>
  <c r="N3082"/>
  <c r="N3081"/>
  <c r="W3034"/>
  <c r="W3037"/>
  <c r="W3036"/>
  <c r="E3115"/>
  <c r="D3125"/>
  <c r="E3124" s="1"/>
  <c r="A3142"/>
  <c r="D3130" l="1"/>
  <c r="E3129" s="1"/>
  <c r="E3131" s="1"/>
  <c r="B3139"/>
  <c r="E3125"/>
  <c r="E3126"/>
  <c r="E3127"/>
  <c r="E3128" s="1"/>
  <c r="F3125" s="1"/>
  <c r="R3066"/>
  <c r="R3064"/>
  <c r="R3067"/>
  <c r="J3105"/>
  <c r="J3108"/>
  <c r="M3093"/>
  <c r="M3090"/>
  <c r="O3080"/>
  <c r="O3083"/>
  <c r="V3045"/>
  <c r="V3048"/>
  <c r="V3041"/>
  <c r="V3039"/>
  <c r="V3042"/>
  <c r="J3103"/>
  <c r="J3100"/>
  <c r="T3055"/>
  <c r="T3058"/>
  <c r="G3116"/>
  <c r="G3117"/>
  <c r="G3114"/>
  <c r="P3070"/>
  <c r="P3073"/>
  <c r="I3113"/>
  <c r="I3110"/>
  <c r="O3076"/>
  <c r="O3074"/>
  <c r="O3077"/>
  <c r="U3050"/>
  <c r="U3053"/>
  <c r="L3098"/>
  <c r="L3095"/>
  <c r="S3061"/>
  <c r="S3059"/>
  <c r="S3062"/>
  <c r="N3087"/>
  <c r="N3086"/>
  <c r="N3084"/>
  <c r="D3134"/>
  <c r="D3136" s="1"/>
  <c r="F3117"/>
  <c r="F3118" s="1"/>
  <c r="F3114"/>
  <c r="F3116"/>
  <c r="R3068"/>
  <c r="R3065"/>
  <c r="J3104"/>
  <c r="J3107"/>
  <c r="J3106"/>
  <c r="M3092"/>
  <c r="M3089"/>
  <c r="M3091"/>
  <c r="G3119"/>
  <c r="G3121"/>
  <c r="G3122"/>
  <c r="F3122"/>
  <c r="F3123" s="1"/>
  <c r="F3119"/>
  <c r="F3121"/>
  <c r="O3081"/>
  <c r="O3079"/>
  <c r="O3082"/>
  <c r="V3046"/>
  <c r="V3044"/>
  <c r="V3047"/>
  <c r="V3040"/>
  <c r="V3043"/>
  <c r="J3102"/>
  <c r="J3101"/>
  <c r="J3099"/>
  <c r="T3054"/>
  <c r="T3057"/>
  <c r="T3056"/>
  <c r="P3072"/>
  <c r="P3071"/>
  <c r="P3069"/>
  <c r="A3149"/>
  <c r="I3111"/>
  <c r="I3109"/>
  <c r="I3112"/>
  <c r="O3078"/>
  <c r="O3075"/>
  <c r="U3049"/>
  <c r="U3052"/>
  <c r="U3051"/>
  <c r="L3097"/>
  <c r="L3096"/>
  <c r="L3094"/>
  <c r="S3060"/>
  <c r="S3063"/>
  <c r="N3088"/>
  <c r="N3085"/>
  <c r="A3147"/>
  <c r="E3130" l="1"/>
  <c r="E3132"/>
  <c r="E3133" s="1"/>
  <c r="F3130" s="1"/>
  <c r="G3131" s="1"/>
  <c r="B3144"/>
  <c r="P3076"/>
  <c r="P3074"/>
  <c r="P3077"/>
  <c r="O3085"/>
  <c r="O3088"/>
  <c r="T3062"/>
  <c r="T3061"/>
  <c r="T3059"/>
  <c r="P3075"/>
  <c r="P3078"/>
  <c r="W3039"/>
  <c r="W3042"/>
  <c r="W3041"/>
  <c r="S3068"/>
  <c r="S3065"/>
  <c r="M3096"/>
  <c r="M3094"/>
  <c r="M3097"/>
  <c r="V3050"/>
  <c r="V3053"/>
  <c r="J3113"/>
  <c r="J3110"/>
  <c r="Q3072"/>
  <c r="Q3071"/>
  <c r="Q3069"/>
  <c r="U3058"/>
  <c r="U3055"/>
  <c r="K3099"/>
  <c r="K3102"/>
  <c r="K3101"/>
  <c r="W3044"/>
  <c r="W3047"/>
  <c r="W3046"/>
  <c r="P3082"/>
  <c r="P3081"/>
  <c r="P3079"/>
  <c r="N3091"/>
  <c r="N3089"/>
  <c r="N3092"/>
  <c r="K3105"/>
  <c r="K3108"/>
  <c r="D3139"/>
  <c r="D3141" s="1"/>
  <c r="D3135"/>
  <c r="E3134" s="1"/>
  <c r="O3086"/>
  <c r="O3084"/>
  <c r="O3087"/>
  <c r="T3063"/>
  <c r="T3060"/>
  <c r="A3154"/>
  <c r="W3040"/>
  <c r="W3043"/>
  <c r="G3123"/>
  <c r="G3120"/>
  <c r="S3067"/>
  <c r="S3066"/>
  <c r="S3064"/>
  <c r="G3115"/>
  <c r="G3118"/>
  <c r="M3098"/>
  <c r="M3095"/>
  <c r="V3051"/>
  <c r="V3049"/>
  <c r="V3052"/>
  <c r="J3111"/>
  <c r="J3109"/>
  <c r="J3112"/>
  <c r="Q3070"/>
  <c r="Q3073"/>
  <c r="U3054"/>
  <c r="U3057"/>
  <c r="U3056"/>
  <c r="K3100"/>
  <c r="K3103"/>
  <c r="W3048"/>
  <c r="W3045"/>
  <c r="P3083"/>
  <c r="P3080"/>
  <c r="G3132"/>
  <c r="F3131"/>
  <c r="F3132"/>
  <c r="F3133" s="1"/>
  <c r="F3129"/>
  <c r="N3090"/>
  <c r="N3093"/>
  <c r="K3107"/>
  <c r="K3106"/>
  <c r="K3104"/>
  <c r="G3127"/>
  <c r="G3124"/>
  <c r="G3126"/>
  <c r="F3127"/>
  <c r="F3128" s="1"/>
  <c r="F3124"/>
  <c r="F3126"/>
  <c r="A3152"/>
  <c r="G3129" l="1"/>
  <c r="B3149"/>
  <c r="G3125"/>
  <c r="G3128"/>
  <c r="O3089"/>
  <c r="O3092"/>
  <c r="O3091"/>
  <c r="G3133"/>
  <c r="G3130"/>
  <c r="Q3080"/>
  <c r="Q3083"/>
  <c r="L3102"/>
  <c r="L3101"/>
  <c r="L3099"/>
  <c r="R3070"/>
  <c r="R3073"/>
  <c r="N3097"/>
  <c r="N3096"/>
  <c r="N3094"/>
  <c r="H3115"/>
  <c r="H3118"/>
  <c r="H3120"/>
  <c r="H3123"/>
  <c r="U3060"/>
  <c r="U3063"/>
  <c r="E3135"/>
  <c r="E3137"/>
  <c r="E3138" s="1"/>
  <c r="F3135" s="1"/>
  <c r="E3136"/>
  <c r="L3106"/>
  <c r="L3104"/>
  <c r="L3107"/>
  <c r="V3055"/>
  <c r="V3058"/>
  <c r="W3053"/>
  <c r="W3050"/>
  <c r="T3065"/>
  <c r="T3068"/>
  <c r="Q3078"/>
  <c r="Q3075"/>
  <c r="P3087"/>
  <c r="P3086"/>
  <c r="P3084"/>
  <c r="D3144"/>
  <c r="D3146" s="1"/>
  <c r="K3111"/>
  <c r="K3109"/>
  <c r="K3112"/>
  <c r="O3093"/>
  <c r="O3090"/>
  <c r="Q3079"/>
  <c r="Q3082"/>
  <c r="Q3081"/>
  <c r="L3103"/>
  <c r="L3100"/>
  <c r="R3072"/>
  <c r="R3071"/>
  <c r="R3069"/>
  <c r="N3098"/>
  <c r="N3095"/>
  <c r="H3116"/>
  <c r="H3114"/>
  <c r="H3117"/>
  <c r="H3121"/>
  <c r="H3119"/>
  <c r="H3122"/>
  <c r="A3159"/>
  <c r="U3061"/>
  <c r="U3059"/>
  <c r="U3062"/>
  <c r="L3108"/>
  <c r="L3105"/>
  <c r="V3056"/>
  <c r="V3054"/>
  <c r="V3057"/>
  <c r="K3110"/>
  <c r="K3113"/>
  <c r="W3049"/>
  <c r="W3052"/>
  <c r="W3051"/>
  <c r="T3064"/>
  <c r="T3067"/>
  <c r="T3066"/>
  <c r="Q3074"/>
  <c r="Q3077"/>
  <c r="Q3076"/>
  <c r="P3088"/>
  <c r="P3085"/>
  <c r="D3140"/>
  <c r="E3139" s="1"/>
  <c r="A3157"/>
  <c r="D3145" l="1"/>
  <c r="E3144" s="1"/>
  <c r="E3147" s="1"/>
  <c r="E3148" s="1"/>
  <c r="F3145" s="1"/>
  <c r="B3154"/>
  <c r="Q3087"/>
  <c r="Q3086"/>
  <c r="Q3084"/>
  <c r="L3109"/>
  <c r="L3112"/>
  <c r="L3111"/>
  <c r="M3106"/>
  <c r="M3107"/>
  <c r="M3104"/>
  <c r="A3164"/>
  <c r="O3095"/>
  <c r="O3098"/>
  <c r="M3102"/>
  <c r="M3099"/>
  <c r="M3101"/>
  <c r="P3093"/>
  <c r="P3090"/>
  <c r="E3146"/>
  <c r="R3078"/>
  <c r="R3075"/>
  <c r="U3067"/>
  <c r="U3066"/>
  <c r="U3064"/>
  <c r="W3057"/>
  <c r="W3056"/>
  <c r="W3054"/>
  <c r="F3137"/>
  <c r="F3138" s="1"/>
  <c r="F3134"/>
  <c r="F3136"/>
  <c r="V3059"/>
  <c r="V3062"/>
  <c r="V3061"/>
  <c r="I3119"/>
  <c r="I3122"/>
  <c r="I3121"/>
  <c r="I3117"/>
  <c r="I3116"/>
  <c r="I3114"/>
  <c r="S3073"/>
  <c r="S3070"/>
  <c r="R3082"/>
  <c r="R3081"/>
  <c r="R3079"/>
  <c r="H3130"/>
  <c r="H3133"/>
  <c r="H3125"/>
  <c r="H3128"/>
  <c r="D3149"/>
  <c r="D3151" s="1"/>
  <c r="E3140"/>
  <c r="E3141"/>
  <c r="E3142"/>
  <c r="E3143" s="1"/>
  <c r="F3140" s="1"/>
  <c r="Q3088"/>
  <c r="Q3085"/>
  <c r="L3110"/>
  <c r="L3113"/>
  <c r="M3108"/>
  <c r="M3105"/>
  <c r="O3097"/>
  <c r="O3096"/>
  <c r="O3094"/>
  <c r="M3103"/>
  <c r="M3100"/>
  <c r="P3091"/>
  <c r="P3089"/>
  <c r="P3092"/>
  <c r="R3077"/>
  <c r="R3076"/>
  <c r="R3074"/>
  <c r="U3068"/>
  <c r="U3065"/>
  <c r="W3055"/>
  <c r="W3058"/>
  <c r="G3137"/>
  <c r="G3134"/>
  <c r="G3136"/>
  <c r="V3060"/>
  <c r="V3063"/>
  <c r="I3123"/>
  <c r="I3120"/>
  <c r="I3118"/>
  <c r="I3115"/>
  <c r="S3072"/>
  <c r="S3071"/>
  <c r="S3069"/>
  <c r="R3083"/>
  <c r="R3080"/>
  <c r="H3129"/>
  <c r="H3132"/>
  <c r="H3131"/>
  <c r="H3127"/>
  <c r="H3126"/>
  <c r="H3124"/>
  <c r="A3162"/>
  <c r="E3145" l="1"/>
  <c r="F3147" s="1"/>
  <c r="F3148" s="1"/>
  <c r="D3150"/>
  <c r="E3149" s="1"/>
  <c r="B3159"/>
  <c r="S3081"/>
  <c r="S3079"/>
  <c r="S3082"/>
  <c r="J3123"/>
  <c r="J3120"/>
  <c r="V3067"/>
  <c r="V3066"/>
  <c r="V3064"/>
  <c r="N3099"/>
  <c r="N3102"/>
  <c r="N3101"/>
  <c r="N3105"/>
  <c r="N3108"/>
  <c r="M3112"/>
  <c r="M3109"/>
  <c r="M3111"/>
  <c r="R3088"/>
  <c r="R3085"/>
  <c r="E3150"/>
  <c r="E3151"/>
  <c r="E3152"/>
  <c r="E3153" s="1"/>
  <c r="F3150" s="1"/>
  <c r="I3128"/>
  <c r="I3125"/>
  <c r="I3130"/>
  <c r="I3133"/>
  <c r="T3070"/>
  <c r="T3073"/>
  <c r="G3138"/>
  <c r="G3135"/>
  <c r="S3075"/>
  <c r="S3078"/>
  <c r="Q3091"/>
  <c r="Q3089"/>
  <c r="Q3092"/>
  <c r="P3094"/>
  <c r="P3097"/>
  <c r="P3096"/>
  <c r="A3169"/>
  <c r="D3154"/>
  <c r="D3156" s="1"/>
  <c r="J3115"/>
  <c r="J3118"/>
  <c r="W3061"/>
  <c r="W3059"/>
  <c r="W3062"/>
  <c r="S3080"/>
  <c r="S3083"/>
  <c r="J3117"/>
  <c r="J3116"/>
  <c r="J3114"/>
  <c r="J3122"/>
  <c r="J3121"/>
  <c r="J3119"/>
  <c r="W3063"/>
  <c r="W3060"/>
  <c r="V3065"/>
  <c r="V3068"/>
  <c r="N3100"/>
  <c r="N3103"/>
  <c r="N3106"/>
  <c r="N3104"/>
  <c r="N3107"/>
  <c r="M3113"/>
  <c r="M3110"/>
  <c r="R3084"/>
  <c r="R3087"/>
  <c r="R3086"/>
  <c r="G3142"/>
  <c r="G3139"/>
  <c r="G3141"/>
  <c r="F3142"/>
  <c r="F3143" s="1"/>
  <c r="F3139"/>
  <c r="F3141"/>
  <c r="I3124"/>
  <c r="I3127"/>
  <c r="I3126"/>
  <c r="I3129"/>
  <c r="I3132"/>
  <c r="I3131"/>
  <c r="T3072"/>
  <c r="T3071"/>
  <c r="T3069"/>
  <c r="S3074"/>
  <c r="S3077"/>
  <c r="S3076"/>
  <c r="G3144"/>
  <c r="G3146"/>
  <c r="G3147"/>
  <c r="F3146"/>
  <c r="F3144"/>
  <c r="Q3093"/>
  <c r="Q3090"/>
  <c r="P3095"/>
  <c r="P3098"/>
  <c r="A3167"/>
  <c r="D3155" l="1"/>
  <c r="B3164"/>
  <c r="R3093"/>
  <c r="R3090"/>
  <c r="Q3098"/>
  <c r="Q3095"/>
  <c r="R3091"/>
  <c r="R3089"/>
  <c r="R3092"/>
  <c r="G3140"/>
  <c r="G3143"/>
  <c r="N3113"/>
  <c r="N3110"/>
  <c r="O3100"/>
  <c r="O3103"/>
  <c r="W3065"/>
  <c r="W3068"/>
  <c r="T3080"/>
  <c r="T3083"/>
  <c r="K3116"/>
  <c r="K3114"/>
  <c r="K3117"/>
  <c r="A3174"/>
  <c r="T3076"/>
  <c r="T3074"/>
  <c r="T3077"/>
  <c r="H3138"/>
  <c r="H3135"/>
  <c r="U3069"/>
  <c r="U3072"/>
  <c r="U3071"/>
  <c r="J3131"/>
  <c r="J3129"/>
  <c r="J3132"/>
  <c r="J3128"/>
  <c r="J3125"/>
  <c r="S3086"/>
  <c r="S3084"/>
  <c r="S3087"/>
  <c r="O3107"/>
  <c r="O3106"/>
  <c r="O3104"/>
  <c r="K3120"/>
  <c r="K3123"/>
  <c r="D3159"/>
  <c r="D3161" s="1"/>
  <c r="Q3096"/>
  <c r="Q3094"/>
  <c r="Q3097"/>
  <c r="G3148"/>
  <c r="G3145"/>
  <c r="N3112"/>
  <c r="N3111"/>
  <c r="N3109"/>
  <c r="O3099"/>
  <c r="O3102"/>
  <c r="O3101"/>
  <c r="W3067"/>
  <c r="W3066"/>
  <c r="W3064"/>
  <c r="T3082"/>
  <c r="T3081"/>
  <c r="T3079"/>
  <c r="K3115"/>
  <c r="K3118"/>
  <c r="E3154"/>
  <c r="E3155" s="1"/>
  <c r="T3075"/>
  <c r="T3078"/>
  <c r="H3136"/>
  <c r="H3134"/>
  <c r="H3137"/>
  <c r="U3070"/>
  <c r="U3073"/>
  <c r="J3133"/>
  <c r="J3130"/>
  <c r="J3124"/>
  <c r="J3127"/>
  <c r="J3126"/>
  <c r="G3152"/>
  <c r="G3149"/>
  <c r="G3151"/>
  <c r="F3151"/>
  <c r="F3152"/>
  <c r="F3153" s="1"/>
  <c r="F3149"/>
  <c r="S3085"/>
  <c r="S3088"/>
  <c r="O3108"/>
  <c r="O3105"/>
  <c r="K3119"/>
  <c r="K3122"/>
  <c r="K3121"/>
  <c r="A3172"/>
  <c r="D3160" l="1"/>
  <c r="E3159" s="1"/>
  <c r="B3169"/>
  <c r="F3157"/>
  <c r="F3158" s="1"/>
  <c r="F3154"/>
  <c r="F3156"/>
  <c r="P3108"/>
  <c r="P3105"/>
  <c r="T3087"/>
  <c r="T3086"/>
  <c r="T3084"/>
  <c r="P3106"/>
  <c r="P3104"/>
  <c r="P3107"/>
  <c r="T3088"/>
  <c r="T3085"/>
  <c r="K3133"/>
  <c r="K3130"/>
  <c r="V3071"/>
  <c r="V3069"/>
  <c r="V3072"/>
  <c r="U3078"/>
  <c r="U3075"/>
  <c r="L3118"/>
  <c r="L3115"/>
  <c r="H3146"/>
  <c r="H3144"/>
  <c r="H3147"/>
  <c r="L3121"/>
  <c r="L3119"/>
  <c r="L3122"/>
  <c r="K3125"/>
  <c r="K3128"/>
  <c r="I3135"/>
  <c r="I3138"/>
  <c r="A3179"/>
  <c r="U3079"/>
  <c r="U3082"/>
  <c r="U3081"/>
  <c r="P3102"/>
  <c r="P3101"/>
  <c r="P3099"/>
  <c r="O3113"/>
  <c r="O3110"/>
  <c r="H3141"/>
  <c r="H3139"/>
  <c r="H3142"/>
  <c r="R3094"/>
  <c r="R3097"/>
  <c r="R3096"/>
  <c r="S3092"/>
  <c r="S3091"/>
  <c r="S3089"/>
  <c r="D3164"/>
  <c r="D3166" s="1"/>
  <c r="G3150"/>
  <c r="G3153"/>
  <c r="K3132"/>
  <c r="K3131"/>
  <c r="K3129"/>
  <c r="V3070"/>
  <c r="V3073"/>
  <c r="U3074"/>
  <c r="U3076"/>
  <c r="U3077"/>
  <c r="E3156"/>
  <c r="E3157"/>
  <c r="E3158" s="1"/>
  <c r="F3155" s="1"/>
  <c r="L3116"/>
  <c r="L3114"/>
  <c r="L3117"/>
  <c r="H3148"/>
  <c r="H3145"/>
  <c r="E3160"/>
  <c r="E3161"/>
  <c r="E3162"/>
  <c r="E3163" s="1"/>
  <c r="F3160" s="1"/>
  <c r="L3123"/>
  <c r="L3120"/>
  <c r="K3124"/>
  <c r="K3127"/>
  <c r="K3126"/>
  <c r="I3134"/>
  <c r="I3137"/>
  <c r="I3136"/>
  <c r="U3083"/>
  <c r="U3080"/>
  <c r="P3103"/>
  <c r="P3100"/>
  <c r="O3112"/>
  <c r="O3111"/>
  <c r="O3109"/>
  <c r="H3143"/>
  <c r="H3140"/>
  <c r="R3098"/>
  <c r="R3095"/>
  <c r="S3093"/>
  <c r="S3090"/>
  <c r="A3177"/>
  <c r="B3174" l="1"/>
  <c r="S3095"/>
  <c r="S3098"/>
  <c r="T3091"/>
  <c r="T3089"/>
  <c r="T3092"/>
  <c r="S3097"/>
  <c r="S3096"/>
  <c r="S3094"/>
  <c r="I3139"/>
  <c r="I3142"/>
  <c r="I3141"/>
  <c r="Q3100"/>
  <c r="Q3103"/>
  <c r="V3080"/>
  <c r="V3083"/>
  <c r="M3123"/>
  <c r="M3120"/>
  <c r="I3144"/>
  <c r="I3147"/>
  <c r="I3146"/>
  <c r="W3073"/>
  <c r="W3070"/>
  <c r="H3149"/>
  <c r="H3152"/>
  <c r="H3151"/>
  <c r="P3109"/>
  <c r="P3112"/>
  <c r="P3111"/>
  <c r="J3138"/>
  <c r="J3135"/>
  <c r="L3128"/>
  <c r="L3125"/>
  <c r="M3117"/>
  <c r="M3114"/>
  <c r="M3116"/>
  <c r="V3077"/>
  <c r="V3076"/>
  <c r="V3074"/>
  <c r="L3130"/>
  <c r="L3133"/>
  <c r="U3088"/>
  <c r="U3085"/>
  <c r="Q3108"/>
  <c r="Q3105"/>
  <c r="D3169"/>
  <c r="D3171" s="1"/>
  <c r="T3090"/>
  <c r="T3093"/>
  <c r="I3140"/>
  <c r="I3143"/>
  <c r="Q3099"/>
  <c r="Q3102"/>
  <c r="Q3101"/>
  <c r="V3081"/>
  <c r="V3079"/>
  <c r="V3082"/>
  <c r="M3119"/>
  <c r="M3122"/>
  <c r="M3121"/>
  <c r="G3162"/>
  <c r="G3159"/>
  <c r="G3161"/>
  <c r="F3161"/>
  <c r="F3162"/>
  <c r="F3163" s="1"/>
  <c r="F3159"/>
  <c r="I3148"/>
  <c r="I3145"/>
  <c r="G3157"/>
  <c r="G3154"/>
  <c r="G3156"/>
  <c r="W3071"/>
  <c r="W3069"/>
  <c r="W3072"/>
  <c r="H3153"/>
  <c r="H3150"/>
  <c r="P3113"/>
  <c r="P3110"/>
  <c r="A3184"/>
  <c r="J3134"/>
  <c r="J3137"/>
  <c r="J3136"/>
  <c r="L3124"/>
  <c r="L3127"/>
  <c r="L3126"/>
  <c r="M3118"/>
  <c r="M3115"/>
  <c r="V3078"/>
  <c r="V3075"/>
  <c r="L3131"/>
  <c r="L3129"/>
  <c r="L3132"/>
  <c r="U3086"/>
  <c r="U3084"/>
  <c r="U3087"/>
  <c r="Q3106"/>
  <c r="Q3104"/>
  <c r="Q3107"/>
  <c r="G3155"/>
  <c r="G3158"/>
  <c r="D3165"/>
  <c r="E3164" s="1"/>
  <c r="A3182"/>
  <c r="B3179" l="1"/>
  <c r="H3158"/>
  <c r="H3155"/>
  <c r="W3078"/>
  <c r="W3075"/>
  <c r="N3115"/>
  <c r="N3118"/>
  <c r="A3189"/>
  <c r="Q3113"/>
  <c r="Q3110"/>
  <c r="I3153"/>
  <c r="I3150"/>
  <c r="J3148"/>
  <c r="J3145"/>
  <c r="G3160"/>
  <c r="G3163"/>
  <c r="J3140"/>
  <c r="J3143"/>
  <c r="U3090"/>
  <c r="U3093"/>
  <c r="R3107"/>
  <c r="R3106"/>
  <c r="R3104"/>
  <c r="V3084"/>
  <c r="V3087"/>
  <c r="V3086"/>
  <c r="M3130"/>
  <c r="M3133"/>
  <c r="M3124"/>
  <c r="M3127"/>
  <c r="M3126"/>
  <c r="K3137"/>
  <c r="K3136"/>
  <c r="K3134"/>
  <c r="N3123"/>
  <c r="N3120"/>
  <c r="W3079"/>
  <c r="W3082"/>
  <c r="W3081"/>
  <c r="R3102"/>
  <c r="R3101"/>
  <c r="R3099"/>
  <c r="T3095"/>
  <c r="T3098"/>
  <c r="D3174"/>
  <c r="D3176" s="1"/>
  <c r="D3170"/>
  <c r="E3169" s="1"/>
  <c r="E3165"/>
  <c r="E3166"/>
  <c r="E3167"/>
  <c r="E3168" s="1"/>
  <c r="F3165" s="1"/>
  <c r="H3154"/>
  <c r="H3157"/>
  <c r="H3156"/>
  <c r="W3076"/>
  <c r="W3074"/>
  <c r="W3077"/>
  <c r="N3116"/>
  <c r="N3114"/>
  <c r="N3117"/>
  <c r="Q3111"/>
  <c r="Q3109"/>
  <c r="Q3112"/>
  <c r="I3149"/>
  <c r="I3152"/>
  <c r="I3151"/>
  <c r="J3146"/>
  <c r="J3144"/>
  <c r="J3147"/>
  <c r="J3139"/>
  <c r="J3142"/>
  <c r="J3141"/>
  <c r="U3089"/>
  <c r="U3092"/>
  <c r="U3091"/>
  <c r="R3108"/>
  <c r="R3105"/>
  <c r="V3085"/>
  <c r="V3088"/>
  <c r="M3131"/>
  <c r="M3129"/>
  <c r="M3132"/>
  <c r="M3125"/>
  <c r="M3128"/>
  <c r="K3135"/>
  <c r="K3138"/>
  <c r="N3121"/>
  <c r="N3119"/>
  <c r="N3122"/>
  <c r="W3080"/>
  <c r="W3083"/>
  <c r="R3103"/>
  <c r="R3100"/>
  <c r="T3094"/>
  <c r="T3097"/>
  <c r="T3096"/>
  <c r="A3187"/>
  <c r="B3184" l="1"/>
  <c r="S3099"/>
  <c r="S3102"/>
  <c r="S3101"/>
  <c r="L3137"/>
  <c r="L3134"/>
  <c r="L3136"/>
  <c r="N3126"/>
  <c r="N3124"/>
  <c r="N3127"/>
  <c r="W3085"/>
  <c r="W3088"/>
  <c r="S3104"/>
  <c r="S3107"/>
  <c r="S3106"/>
  <c r="G3166"/>
  <c r="G3167"/>
  <c r="G3164"/>
  <c r="F3167"/>
  <c r="F3168" s="1"/>
  <c r="F3164"/>
  <c r="F3166"/>
  <c r="U3098"/>
  <c r="U3095"/>
  <c r="O3122"/>
  <c r="O3121"/>
  <c r="O3119"/>
  <c r="N3133"/>
  <c r="N3130"/>
  <c r="V3093"/>
  <c r="V3090"/>
  <c r="K3140"/>
  <c r="K3143"/>
  <c r="H3163"/>
  <c r="H3160"/>
  <c r="K3147"/>
  <c r="K3146"/>
  <c r="K3144"/>
  <c r="J3149"/>
  <c r="J3152"/>
  <c r="J3151"/>
  <c r="R3111"/>
  <c r="R3109"/>
  <c r="R3112"/>
  <c r="O3118"/>
  <c r="O3115"/>
  <c r="I3154"/>
  <c r="I3157"/>
  <c r="I3156"/>
  <c r="D3179"/>
  <c r="D3181" s="1"/>
  <c r="D3175"/>
  <c r="E3174" s="1"/>
  <c r="S3100"/>
  <c r="S3103"/>
  <c r="L3135"/>
  <c r="L3138"/>
  <c r="N3125"/>
  <c r="N3128"/>
  <c r="W3086"/>
  <c r="W3084"/>
  <c r="W3087"/>
  <c r="S3108"/>
  <c r="S3105"/>
  <c r="E3170"/>
  <c r="E3171"/>
  <c r="E3172"/>
  <c r="E3173" s="1"/>
  <c r="F3170" s="1"/>
  <c r="U3094"/>
  <c r="U3097"/>
  <c r="U3096"/>
  <c r="O3123"/>
  <c r="O3120"/>
  <c r="N3129"/>
  <c r="N3132"/>
  <c r="N3131"/>
  <c r="V3091"/>
  <c r="V3089"/>
  <c r="V3092"/>
  <c r="K3142"/>
  <c r="K3141"/>
  <c r="K3139"/>
  <c r="H3161"/>
  <c r="H3159"/>
  <c r="H3162"/>
  <c r="K3145"/>
  <c r="K3148"/>
  <c r="J3150"/>
  <c r="J3153"/>
  <c r="R3113"/>
  <c r="R3110"/>
  <c r="A3194"/>
  <c r="O3114"/>
  <c r="O3117"/>
  <c r="O3116"/>
  <c r="I3155"/>
  <c r="I3158"/>
  <c r="A3192"/>
  <c r="B3189" l="1"/>
  <c r="J3155"/>
  <c r="J3158"/>
  <c r="K3152"/>
  <c r="K3151"/>
  <c r="K3149"/>
  <c r="P3123"/>
  <c r="P3120"/>
  <c r="G3172"/>
  <c r="G3169"/>
  <c r="G3171"/>
  <c r="F3172"/>
  <c r="F3173" s="1"/>
  <c r="F3169"/>
  <c r="F3171"/>
  <c r="T3105"/>
  <c r="T3108"/>
  <c r="O3128"/>
  <c r="O3125"/>
  <c r="M3138"/>
  <c r="M3135"/>
  <c r="T3103"/>
  <c r="T3100"/>
  <c r="E3175"/>
  <c r="E3176"/>
  <c r="E3177"/>
  <c r="E3178" s="1"/>
  <c r="F3175" s="1"/>
  <c r="P3116"/>
  <c r="P3114"/>
  <c r="P3117"/>
  <c r="I3163"/>
  <c r="I3160"/>
  <c r="L3141"/>
  <c r="L3139"/>
  <c r="L3142"/>
  <c r="W3090"/>
  <c r="W3093"/>
  <c r="O3133"/>
  <c r="O3130"/>
  <c r="V3096"/>
  <c r="V3094"/>
  <c r="V3097"/>
  <c r="G3165"/>
  <c r="G3168"/>
  <c r="D3184"/>
  <c r="D3186" s="1"/>
  <c r="S3113"/>
  <c r="S3110"/>
  <c r="L3147"/>
  <c r="L3146"/>
  <c r="L3144"/>
  <c r="J3157"/>
  <c r="J3156"/>
  <c r="J3154"/>
  <c r="A3199"/>
  <c r="S3111"/>
  <c r="S3109"/>
  <c r="S3112"/>
  <c r="K3150"/>
  <c r="K3153"/>
  <c r="L3145"/>
  <c r="L3148"/>
  <c r="P3119"/>
  <c r="P3122"/>
  <c r="P3121"/>
  <c r="T3106"/>
  <c r="T3104"/>
  <c r="T3107"/>
  <c r="O3124"/>
  <c r="O3127"/>
  <c r="O3126"/>
  <c r="M3134"/>
  <c r="M3137"/>
  <c r="M3136"/>
  <c r="T3101"/>
  <c r="T3099"/>
  <c r="T3102"/>
  <c r="P3115"/>
  <c r="P3118"/>
  <c r="I3159"/>
  <c r="I3162"/>
  <c r="I3161"/>
  <c r="L3140"/>
  <c r="L3143"/>
  <c r="W3089"/>
  <c r="W3092"/>
  <c r="W3091"/>
  <c r="O3129"/>
  <c r="O3132"/>
  <c r="O3131"/>
  <c r="V3095"/>
  <c r="V3098"/>
  <c r="D3180"/>
  <c r="E3179" s="1"/>
  <c r="A3197"/>
  <c r="B3194" l="1"/>
  <c r="W3095"/>
  <c r="W3098"/>
  <c r="M3143"/>
  <c r="M3140"/>
  <c r="Q3114"/>
  <c r="Q3117"/>
  <c r="Q3116"/>
  <c r="M3148"/>
  <c r="M3145"/>
  <c r="L3153"/>
  <c r="L3150"/>
  <c r="A3204"/>
  <c r="T3110"/>
  <c r="T3113"/>
  <c r="H3164"/>
  <c r="H3167"/>
  <c r="H3166"/>
  <c r="P3131"/>
  <c r="P3129"/>
  <c r="P3132"/>
  <c r="J3160"/>
  <c r="J3163"/>
  <c r="G3176"/>
  <c r="G3177"/>
  <c r="G3174"/>
  <c r="F3176"/>
  <c r="F3177"/>
  <c r="F3178" s="1"/>
  <c r="F3174"/>
  <c r="U3103"/>
  <c r="U3100"/>
  <c r="N3138"/>
  <c r="N3135"/>
  <c r="P3128"/>
  <c r="P3125"/>
  <c r="U3104"/>
  <c r="U3107"/>
  <c r="U3106"/>
  <c r="Q3123"/>
  <c r="Q3120"/>
  <c r="K3158"/>
  <c r="K3155"/>
  <c r="D3189"/>
  <c r="D3191" s="1"/>
  <c r="E3180"/>
  <c r="E3181"/>
  <c r="E3182"/>
  <c r="E3183" s="1"/>
  <c r="F3180" s="1"/>
  <c r="W3094"/>
  <c r="W3097"/>
  <c r="W3096"/>
  <c r="M3139"/>
  <c r="M3142"/>
  <c r="M3141"/>
  <c r="Q3118"/>
  <c r="Q3115"/>
  <c r="M3146"/>
  <c r="M3144"/>
  <c r="M3147"/>
  <c r="L3151"/>
  <c r="L3149"/>
  <c r="L3152"/>
  <c r="T3109"/>
  <c r="T3112"/>
  <c r="T3111"/>
  <c r="H3165"/>
  <c r="H3168"/>
  <c r="P3130"/>
  <c r="P3133"/>
  <c r="J3159"/>
  <c r="J3162"/>
  <c r="J3161"/>
  <c r="U3099"/>
  <c r="U3102"/>
  <c r="U3101"/>
  <c r="N3136"/>
  <c r="N3134"/>
  <c r="N3137"/>
  <c r="P3126"/>
  <c r="P3124"/>
  <c r="P3127"/>
  <c r="U3108"/>
  <c r="U3105"/>
  <c r="G3173"/>
  <c r="G3170"/>
  <c r="Q3121"/>
  <c r="Q3119"/>
  <c r="Q3122"/>
  <c r="K3157"/>
  <c r="K3156"/>
  <c r="K3154"/>
  <c r="D3185"/>
  <c r="A3202"/>
  <c r="D3190" l="1"/>
  <c r="E3189" s="1"/>
  <c r="E3192" s="1"/>
  <c r="E3193" s="1"/>
  <c r="F3190" s="1"/>
  <c r="B3199"/>
  <c r="E3184"/>
  <c r="E3185" s="1"/>
  <c r="H3172"/>
  <c r="H3171"/>
  <c r="H3169"/>
  <c r="V3106"/>
  <c r="V3104"/>
  <c r="V3107"/>
  <c r="Q3130"/>
  <c r="Q3133"/>
  <c r="I3168"/>
  <c r="I3165"/>
  <c r="R3118"/>
  <c r="R3115"/>
  <c r="E3191"/>
  <c r="L3156"/>
  <c r="L3154"/>
  <c r="L3157"/>
  <c r="R3121"/>
  <c r="R3119"/>
  <c r="R3122"/>
  <c r="Q3125"/>
  <c r="Q3128"/>
  <c r="O3138"/>
  <c r="O3135"/>
  <c r="V3103"/>
  <c r="V3100"/>
  <c r="G3175"/>
  <c r="G3178"/>
  <c r="K3162"/>
  <c r="K3161"/>
  <c r="K3159"/>
  <c r="U3111"/>
  <c r="U3109"/>
  <c r="U3112"/>
  <c r="A3209"/>
  <c r="M3150"/>
  <c r="M3153"/>
  <c r="N3148"/>
  <c r="N3145"/>
  <c r="N3141"/>
  <c r="N3139"/>
  <c r="N3142"/>
  <c r="D3194"/>
  <c r="D3196" s="1"/>
  <c r="H3173"/>
  <c r="H3170"/>
  <c r="V3105"/>
  <c r="V3108"/>
  <c r="Q3129"/>
  <c r="Q3132"/>
  <c r="Q3131"/>
  <c r="I3167"/>
  <c r="I3166"/>
  <c r="I3164"/>
  <c r="R3116"/>
  <c r="R3114"/>
  <c r="R3117"/>
  <c r="G3181"/>
  <c r="G3182"/>
  <c r="G3179"/>
  <c r="F3181"/>
  <c r="F3182"/>
  <c r="F3183" s="1"/>
  <c r="F3179"/>
  <c r="L3158"/>
  <c r="L3155"/>
  <c r="R3123"/>
  <c r="R3120"/>
  <c r="Q3124"/>
  <c r="Q3127"/>
  <c r="Q3126"/>
  <c r="O3134"/>
  <c r="O3137"/>
  <c r="O3136"/>
  <c r="V3101"/>
  <c r="V3099"/>
  <c r="V3102"/>
  <c r="K3163"/>
  <c r="K3160"/>
  <c r="U3113"/>
  <c r="U3110"/>
  <c r="M3151"/>
  <c r="M3149"/>
  <c r="M3152"/>
  <c r="N3146"/>
  <c r="N3144"/>
  <c r="N3147"/>
  <c r="N3140"/>
  <c r="N3143"/>
  <c r="A3207"/>
  <c r="E3190" l="1"/>
  <c r="F3189" s="1"/>
  <c r="B3204"/>
  <c r="F3187"/>
  <c r="F3188" s="1"/>
  <c r="F3184"/>
  <c r="F3186"/>
  <c r="O3143"/>
  <c r="O3140"/>
  <c r="V3112"/>
  <c r="V3111"/>
  <c r="V3109"/>
  <c r="L3162"/>
  <c r="L3161"/>
  <c r="L3159"/>
  <c r="S3123"/>
  <c r="S3120"/>
  <c r="M3155"/>
  <c r="M3158"/>
  <c r="G3183"/>
  <c r="G3180"/>
  <c r="W3105"/>
  <c r="W3108"/>
  <c r="I3171"/>
  <c r="I3169"/>
  <c r="I3172"/>
  <c r="O3145"/>
  <c r="O3148"/>
  <c r="N3149"/>
  <c r="N3152"/>
  <c r="N3151"/>
  <c r="A3214"/>
  <c r="H3176"/>
  <c r="H3174"/>
  <c r="H3177"/>
  <c r="W3103"/>
  <c r="W3100"/>
  <c r="P3135"/>
  <c r="P3138"/>
  <c r="R3126"/>
  <c r="R3124"/>
  <c r="R3127"/>
  <c r="S3114"/>
  <c r="S3117"/>
  <c r="S3116"/>
  <c r="J3167"/>
  <c r="J3166"/>
  <c r="J3164"/>
  <c r="R3130"/>
  <c r="R3133"/>
  <c r="D3199"/>
  <c r="D3201" s="1"/>
  <c r="D3195"/>
  <c r="O3139"/>
  <c r="O3142"/>
  <c r="O3141"/>
  <c r="V3113"/>
  <c r="V3110"/>
  <c r="L3163"/>
  <c r="L3160"/>
  <c r="S3119"/>
  <c r="S3122"/>
  <c r="S3121"/>
  <c r="M3154"/>
  <c r="M3157"/>
  <c r="M3156"/>
  <c r="W3104"/>
  <c r="W3107"/>
  <c r="W3106"/>
  <c r="I3170"/>
  <c r="I3173"/>
  <c r="O3147"/>
  <c r="O3146"/>
  <c r="O3144"/>
  <c r="N3153"/>
  <c r="N3150"/>
  <c r="H3178"/>
  <c r="H3175"/>
  <c r="W3099"/>
  <c r="W3102"/>
  <c r="W3101"/>
  <c r="P3136"/>
  <c r="P3134"/>
  <c r="P3137"/>
  <c r="R3128"/>
  <c r="R3125"/>
  <c r="G3189"/>
  <c r="G3191"/>
  <c r="G3192"/>
  <c r="F3192"/>
  <c r="F3193" s="1"/>
  <c r="F3191"/>
  <c r="S3115"/>
  <c r="S3118"/>
  <c r="J3165"/>
  <c r="J3168"/>
  <c r="R3131"/>
  <c r="R3129"/>
  <c r="R3132"/>
  <c r="E3186"/>
  <c r="E3187"/>
  <c r="E3188" s="1"/>
  <c r="F3185" s="1"/>
  <c r="A3212"/>
  <c r="B3209" l="1"/>
  <c r="G3184"/>
  <c r="G3186"/>
  <c r="G3187"/>
  <c r="K3164"/>
  <c r="K3167"/>
  <c r="K3166"/>
  <c r="T3117"/>
  <c r="T3116"/>
  <c r="T3114"/>
  <c r="S3125"/>
  <c r="S3128"/>
  <c r="I3178"/>
  <c r="I3175"/>
  <c r="O3150"/>
  <c r="O3153"/>
  <c r="J3170"/>
  <c r="J3173"/>
  <c r="M3163"/>
  <c r="M3160"/>
  <c r="W3113"/>
  <c r="W3110"/>
  <c r="E3194"/>
  <c r="S3131"/>
  <c r="S3129"/>
  <c r="S3132"/>
  <c r="Q3138"/>
  <c r="Q3135"/>
  <c r="P3145"/>
  <c r="P3148"/>
  <c r="H3180"/>
  <c r="H3183"/>
  <c r="N3154"/>
  <c r="N3157"/>
  <c r="N3156"/>
  <c r="T3120"/>
  <c r="T3123"/>
  <c r="P3143"/>
  <c r="P3140"/>
  <c r="D3204"/>
  <c r="D3206" s="1"/>
  <c r="K3165"/>
  <c r="K3168"/>
  <c r="T3115"/>
  <c r="T3118"/>
  <c r="G3190"/>
  <c r="G3193"/>
  <c r="S3126"/>
  <c r="S3124"/>
  <c r="S3127"/>
  <c r="I3177"/>
  <c r="I3176"/>
  <c r="I3174"/>
  <c r="O3151"/>
  <c r="O3149"/>
  <c r="O3152"/>
  <c r="J3171"/>
  <c r="J3169"/>
  <c r="J3172"/>
  <c r="M3159"/>
  <c r="M3162"/>
  <c r="M3161"/>
  <c r="W3112"/>
  <c r="W3111"/>
  <c r="W3109"/>
  <c r="S3130"/>
  <c r="S3133"/>
  <c r="Q3136"/>
  <c r="Q3134"/>
  <c r="Q3137"/>
  <c r="A3219"/>
  <c r="P3144"/>
  <c r="P3147"/>
  <c r="P3146"/>
  <c r="H3181"/>
  <c r="H3179"/>
  <c r="H3182"/>
  <c r="N3155"/>
  <c r="N3158"/>
  <c r="T3121"/>
  <c r="T3119"/>
  <c r="T3122"/>
  <c r="P3141"/>
  <c r="P3139"/>
  <c r="P3142"/>
  <c r="G3185"/>
  <c r="G3188"/>
  <c r="D3200"/>
  <c r="E3199" s="1"/>
  <c r="A3217"/>
  <c r="B3214" l="1"/>
  <c r="H3185"/>
  <c r="H3188"/>
  <c r="O3155"/>
  <c r="O3158"/>
  <c r="T3132"/>
  <c r="T3131"/>
  <c r="T3129"/>
  <c r="H3192"/>
  <c r="H3191"/>
  <c r="H3189"/>
  <c r="U3116"/>
  <c r="U3114"/>
  <c r="U3117"/>
  <c r="L3166"/>
  <c r="L3164"/>
  <c r="L3167"/>
  <c r="Q3143"/>
  <c r="Q3140"/>
  <c r="U3122"/>
  <c r="U3121"/>
  <c r="U3119"/>
  <c r="I3180"/>
  <c r="I3183"/>
  <c r="Q3145"/>
  <c r="Q3148"/>
  <c r="R3136"/>
  <c r="R3134"/>
  <c r="R3137"/>
  <c r="E3197"/>
  <c r="E3198" s="1"/>
  <c r="F3195" s="1"/>
  <c r="E3196"/>
  <c r="N3163"/>
  <c r="N3160"/>
  <c r="K3171"/>
  <c r="K3169"/>
  <c r="K3172"/>
  <c r="P3151"/>
  <c r="P3149"/>
  <c r="P3152"/>
  <c r="J3178"/>
  <c r="J3175"/>
  <c r="T3127"/>
  <c r="T3126"/>
  <c r="T3124"/>
  <c r="D3209"/>
  <c r="D3211" s="1"/>
  <c r="E3200"/>
  <c r="E3201"/>
  <c r="E3202"/>
  <c r="E3203" s="1"/>
  <c r="F3200" s="1"/>
  <c r="H3184"/>
  <c r="H3187"/>
  <c r="H3186"/>
  <c r="O3154"/>
  <c r="O3157"/>
  <c r="O3156"/>
  <c r="A3224"/>
  <c r="T3133"/>
  <c r="T3130"/>
  <c r="H3190"/>
  <c r="H3193"/>
  <c r="U3118"/>
  <c r="U3115"/>
  <c r="L3165"/>
  <c r="L3168"/>
  <c r="Q3142"/>
  <c r="Q3141"/>
  <c r="Q3139"/>
  <c r="U3120"/>
  <c r="U3123"/>
  <c r="I3182"/>
  <c r="I3181"/>
  <c r="I3179"/>
  <c r="Q3144"/>
  <c r="Q3147"/>
  <c r="Q3146"/>
  <c r="R3135"/>
  <c r="R3138"/>
  <c r="N3161"/>
  <c r="N3159"/>
  <c r="N3162"/>
  <c r="K3173"/>
  <c r="K3170"/>
  <c r="P3150"/>
  <c r="P3153"/>
  <c r="J3176"/>
  <c r="J3174"/>
  <c r="J3177"/>
  <c r="T3125"/>
  <c r="T3128"/>
  <c r="D3205"/>
  <c r="E3195"/>
  <c r="A3222"/>
  <c r="D3210" l="1"/>
  <c r="E3209" s="1"/>
  <c r="E3211" s="1"/>
  <c r="B3219"/>
  <c r="E3204"/>
  <c r="E3205" s="1"/>
  <c r="U3124"/>
  <c r="U3127"/>
  <c r="U3126"/>
  <c r="Q3150"/>
  <c r="Q3153"/>
  <c r="L3171"/>
  <c r="L3169"/>
  <c r="L3172"/>
  <c r="S3134"/>
  <c r="S3137"/>
  <c r="S3136"/>
  <c r="V3121"/>
  <c r="V3119"/>
  <c r="V3122"/>
  <c r="M3168"/>
  <c r="M3165"/>
  <c r="V3117"/>
  <c r="V3116"/>
  <c r="V3114"/>
  <c r="I3193"/>
  <c r="I3190"/>
  <c r="U3131"/>
  <c r="U3129"/>
  <c r="U3132"/>
  <c r="G3199"/>
  <c r="G3201"/>
  <c r="G3202"/>
  <c r="F3201"/>
  <c r="F3202"/>
  <c r="F3203" s="1"/>
  <c r="F3199"/>
  <c r="K3176"/>
  <c r="K3174"/>
  <c r="K3177"/>
  <c r="O3159"/>
  <c r="O3162"/>
  <c r="O3161"/>
  <c r="R3146"/>
  <c r="R3144"/>
  <c r="R3147"/>
  <c r="J3182"/>
  <c r="J3181"/>
  <c r="J3179"/>
  <c r="R3139"/>
  <c r="R3142"/>
  <c r="R3141"/>
  <c r="P3158"/>
  <c r="P3155"/>
  <c r="I3185"/>
  <c r="I3188"/>
  <c r="D3214"/>
  <c r="D3216" s="1"/>
  <c r="F3197"/>
  <c r="F3198" s="1"/>
  <c r="F3194"/>
  <c r="F3196"/>
  <c r="U3128"/>
  <c r="U3125"/>
  <c r="Q3149"/>
  <c r="Q3152"/>
  <c r="Q3151"/>
  <c r="L3173"/>
  <c r="L3170"/>
  <c r="S3135"/>
  <c r="S3138"/>
  <c r="V3123"/>
  <c r="V3120"/>
  <c r="M3164"/>
  <c r="M3167"/>
  <c r="M3166"/>
  <c r="V3115"/>
  <c r="V3118"/>
  <c r="I3189"/>
  <c r="I3192"/>
  <c r="I3191"/>
  <c r="U3133"/>
  <c r="U3130"/>
  <c r="A3229"/>
  <c r="E3210"/>
  <c r="E3212"/>
  <c r="E3213" s="1"/>
  <c r="F3210" s="1"/>
  <c r="K3178"/>
  <c r="K3175"/>
  <c r="O3160"/>
  <c r="O3163"/>
  <c r="G3197"/>
  <c r="G3194"/>
  <c r="G3196"/>
  <c r="R3145"/>
  <c r="R3148"/>
  <c r="J3183"/>
  <c r="J3180"/>
  <c r="R3140"/>
  <c r="R3143"/>
  <c r="P3154"/>
  <c r="P3157"/>
  <c r="P3156"/>
  <c r="I3184"/>
  <c r="I3187"/>
  <c r="I3186"/>
  <c r="A3227"/>
  <c r="D3215" l="1"/>
  <c r="E3214" s="1"/>
  <c r="E3217" s="1"/>
  <c r="E3218" s="1"/>
  <c r="F3215" s="1"/>
  <c r="B3224"/>
  <c r="F3204"/>
  <c r="F3206"/>
  <c r="F3207"/>
  <c r="F3208" s="1"/>
  <c r="S3139"/>
  <c r="S3142"/>
  <c r="S3141"/>
  <c r="K3180"/>
  <c r="K3183"/>
  <c r="S3147"/>
  <c r="S3146"/>
  <c r="S3144"/>
  <c r="P3160"/>
  <c r="P3163"/>
  <c r="L3176"/>
  <c r="L3174"/>
  <c r="L3177"/>
  <c r="G3212"/>
  <c r="G3209"/>
  <c r="G3211"/>
  <c r="F3211"/>
  <c r="F3212"/>
  <c r="F3213" s="1"/>
  <c r="F3209"/>
  <c r="A3234"/>
  <c r="V3133"/>
  <c r="V3130"/>
  <c r="W3115"/>
  <c r="W3118"/>
  <c r="W3123"/>
  <c r="W3120"/>
  <c r="T3134"/>
  <c r="T3137"/>
  <c r="T3136"/>
  <c r="M3173"/>
  <c r="M3170"/>
  <c r="V3124"/>
  <c r="V3127"/>
  <c r="V3126"/>
  <c r="G3195"/>
  <c r="G3198"/>
  <c r="J3186"/>
  <c r="J3184"/>
  <c r="J3187"/>
  <c r="Q3158"/>
  <c r="Q3155"/>
  <c r="J3193"/>
  <c r="J3190"/>
  <c r="N3166"/>
  <c r="N3164"/>
  <c r="N3167"/>
  <c r="R3151"/>
  <c r="R3149"/>
  <c r="R3152"/>
  <c r="D3219"/>
  <c r="D3221" s="1"/>
  <c r="S3143"/>
  <c r="S3140"/>
  <c r="K3179"/>
  <c r="K3182"/>
  <c r="K3181"/>
  <c r="S3145"/>
  <c r="S3148"/>
  <c r="P3162"/>
  <c r="P3161"/>
  <c r="P3159"/>
  <c r="L3178"/>
  <c r="L3175"/>
  <c r="V3132"/>
  <c r="V3131"/>
  <c r="V3129"/>
  <c r="W3114"/>
  <c r="W3117"/>
  <c r="W3116"/>
  <c r="W3122"/>
  <c r="W3121"/>
  <c r="W3119"/>
  <c r="T3138"/>
  <c r="T3135"/>
  <c r="M3169"/>
  <c r="M3172"/>
  <c r="M3171"/>
  <c r="V3125"/>
  <c r="V3128"/>
  <c r="J3185"/>
  <c r="J3188"/>
  <c r="Q3156"/>
  <c r="Q3154"/>
  <c r="Q3157"/>
  <c r="G3200"/>
  <c r="G3203"/>
  <c r="J3192"/>
  <c r="J3191"/>
  <c r="J3189"/>
  <c r="N3165"/>
  <c r="N3168"/>
  <c r="R3150"/>
  <c r="R3153"/>
  <c r="E3206"/>
  <c r="E3207"/>
  <c r="E3208" s="1"/>
  <c r="F3205" s="1"/>
  <c r="A3232"/>
  <c r="E3216" l="1"/>
  <c r="E3215"/>
  <c r="F3216" s="1"/>
  <c r="B3229"/>
  <c r="G3207"/>
  <c r="G3206"/>
  <c r="G3204"/>
  <c r="S3153"/>
  <c r="S3150"/>
  <c r="O3165"/>
  <c r="O3168"/>
  <c r="H3199"/>
  <c r="H3202"/>
  <c r="H3201"/>
  <c r="K3185"/>
  <c r="K3188"/>
  <c r="G3214"/>
  <c r="G3216"/>
  <c r="G3217"/>
  <c r="F3217"/>
  <c r="F3218" s="1"/>
  <c r="W3126"/>
  <c r="W3124"/>
  <c r="W3127"/>
  <c r="U3137"/>
  <c r="U3136"/>
  <c r="U3134"/>
  <c r="M3178"/>
  <c r="M3175"/>
  <c r="T3148"/>
  <c r="T3145"/>
  <c r="T3140"/>
  <c r="T3143"/>
  <c r="K3190"/>
  <c r="K3193"/>
  <c r="R3155"/>
  <c r="R3158"/>
  <c r="H3195"/>
  <c r="H3198"/>
  <c r="N3170"/>
  <c r="N3173"/>
  <c r="W3129"/>
  <c r="W3132"/>
  <c r="W3131"/>
  <c r="A3239"/>
  <c r="Q3162"/>
  <c r="Q3161"/>
  <c r="Q3159"/>
  <c r="L3183"/>
  <c r="L3180"/>
  <c r="D3224"/>
  <c r="D3226" s="1"/>
  <c r="S3149"/>
  <c r="S3152"/>
  <c r="S3151"/>
  <c r="O3166"/>
  <c r="O3164"/>
  <c r="O3167"/>
  <c r="H3200"/>
  <c r="H3203"/>
  <c r="K3184"/>
  <c r="K3187"/>
  <c r="K3186"/>
  <c r="W3128"/>
  <c r="W3125"/>
  <c r="U3135"/>
  <c r="U3138"/>
  <c r="M3174"/>
  <c r="M3177"/>
  <c r="M3176"/>
  <c r="T3146"/>
  <c r="T3144"/>
  <c r="T3147"/>
  <c r="T3142"/>
  <c r="T3141"/>
  <c r="T3139"/>
  <c r="K3189"/>
  <c r="K3192"/>
  <c r="K3191"/>
  <c r="R3157"/>
  <c r="R3156"/>
  <c r="R3154"/>
  <c r="H3196"/>
  <c r="H3194"/>
  <c r="H3197"/>
  <c r="N3171"/>
  <c r="N3169"/>
  <c r="N3172"/>
  <c r="W3130"/>
  <c r="W3133"/>
  <c r="G3213"/>
  <c r="G3210"/>
  <c r="Q3160"/>
  <c r="Q3163"/>
  <c r="L3181"/>
  <c r="L3179"/>
  <c r="L3182"/>
  <c r="G3205"/>
  <c r="G3208"/>
  <c r="D3220"/>
  <c r="E3219" s="1"/>
  <c r="A3237"/>
  <c r="F3214" l="1"/>
  <c r="B3234"/>
  <c r="H3205"/>
  <c r="H3208"/>
  <c r="E3220"/>
  <c r="E3221"/>
  <c r="E3222"/>
  <c r="E3223" s="1"/>
  <c r="F3220" s="1"/>
  <c r="H3206"/>
  <c r="H3204"/>
  <c r="H3207"/>
  <c r="R3163"/>
  <c r="R3160"/>
  <c r="H3211"/>
  <c r="H3209"/>
  <c r="H3212"/>
  <c r="V3136"/>
  <c r="V3134"/>
  <c r="V3137"/>
  <c r="I3203"/>
  <c r="I3200"/>
  <c r="M3182"/>
  <c r="M3181"/>
  <c r="M3179"/>
  <c r="A3244"/>
  <c r="O3173"/>
  <c r="O3170"/>
  <c r="I3195"/>
  <c r="I3198"/>
  <c r="S3155"/>
  <c r="S3158"/>
  <c r="L3190"/>
  <c r="L3193"/>
  <c r="U3143"/>
  <c r="U3140"/>
  <c r="U3144"/>
  <c r="U3147"/>
  <c r="U3146"/>
  <c r="N3176"/>
  <c r="N3174"/>
  <c r="N3177"/>
  <c r="L3188"/>
  <c r="L3185"/>
  <c r="P3167"/>
  <c r="P3166"/>
  <c r="P3164"/>
  <c r="T3150"/>
  <c r="T3153"/>
  <c r="D3229"/>
  <c r="D3231" s="1"/>
  <c r="D3225"/>
  <c r="R3162"/>
  <c r="R3161"/>
  <c r="R3159"/>
  <c r="H3210"/>
  <c r="H3213"/>
  <c r="V3138"/>
  <c r="V3135"/>
  <c r="I3199"/>
  <c r="I3202"/>
  <c r="I3201"/>
  <c r="M3180"/>
  <c r="M3183"/>
  <c r="O3172"/>
  <c r="O3171"/>
  <c r="O3169"/>
  <c r="I3196"/>
  <c r="I3194"/>
  <c r="I3197"/>
  <c r="S3154"/>
  <c r="S3157"/>
  <c r="S3156"/>
  <c r="L3191"/>
  <c r="L3189"/>
  <c r="L3192"/>
  <c r="U3139"/>
  <c r="U3142"/>
  <c r="U3141"/>
  <c r="U3148"/>
  <c r="U3145"/>
  <c r="N3175"/>
  <c r="N3178"/>
  <c r="G3215"/>
  <c r="G3218"/>
  <c r="L3186"/>
  <c r="L3184"/>
  <c r="L3187"/>
  <c r="P3165"/>
  <c r="P3168"/>
  <c r="T3151"/>
  <c r="T3149"/>
  <c r="T3152"/>
  <c r="A3242"/>
  <c r="B3239" l="1"/>
  <c r="Q3165"/>
  <c r="Q3168"/>
  <c r="H3214"/>
  <c r="H3217"/>
  <c r="H3216"/>
  <c r="Q3167"/>
  <c r="Q3166"/>
  <c r="Q3164"/>
  <c r="H3215"/>
  <c r="H3218"/>
  <c r="O3178"/>
  <c r="O3175"/>
  <c r="V3144"/>
  <c r="V3147"/>
  <c r="V3146"/>
  <c r="N3181"/>
  <c r="N3179"/>
  <c r="N3182"/>
  <c r="W3134"/>
  <c r="W3137"/>
  <c r="W3136"/>
  <c r="I3210"/>
  <c r="I3213"/>
  <c r="U3150"/>
  <c r="U3153"/>
  <c r="M3185"/>
  <c r="M3188"/>
  <c r="V3143"/>
  <c r="V3140"/>
  <c r="M3189"/>
  <c r="M3192"/>
  <c r="M3191"/>
  <c r="T3156"/>
  <c r="T3154"/>
  <c r="T3157"/>
  <c r="J3194"/>
  <c r="J3197"/>
  <c r="J3196"/>
  <c r="P3173"/>
  <c r="P3170"/>
  <c r="A3249"/>
  <c r="J3201"/>
  <c r="J3199"/>
  <c r="J3202"/>
  <c r="S3159"/>
  <c r="S3162"/>
  <c r="S3161"/>
  <c r="I3205"/>
  <c r="I3208"/>
  <c r="D3234"/>
  <c r="D3236" s="1"/>
  <c r="D3230"/>
  <c r="E3229" s="1"/>
  <c r="O3176"/>
  <c r="O3174"/>
  <c r="O3177"/>
  <c r="V3148"/>
  <c r="V3145"/>
  <c r="N3183"/>
  <c r="N3180"/>
  <c r="W3135"/>
  <c r="W3138"/>
  <c r="I3212"/>
  <c r="I3211"/>
  <c r="I3209"/>
  <c r="E3224"/>
  <c r="U3152"/>
  <c r="U3151"/>
  <c r="U3149"/>
  <c r="M3186"/>
  <c r="M3184"/>
  <c r="M3187"/>
  <c r="V3139"/>
  <c r="V3142"/>
  <c r="V3141"/>
  <c r="M3193"/>
  <c r="M3190"/>
  <c r="T3158"/>
  <c r="T3155"/>
  <c r="J3195"/>
  <c r="J3198"/>
  <c r="P3169"/>
  <c r="P3172"/>
  <c r="P3171"/>
  <c r="J3203"/>
  <c r="J3200"/>
  <c r="S3163"/>
  <c r="S3160"/>
  <c r="G3222"/>
  <c r="G3219"/>
  <c r="G3221"/>
  <c r="F3221"/>
  <c r="F3222"/>
  <c r="F3223" s="1"/>
  <c r="F3219"/>
  <c r="I3204"/>
  <c r="I3207"/>
  <c r="I3206"/>
  <c r="A3247"/>
  <c r="D3235" l="1"/>
  <c r="B3244"/>
  <c r="G3223"/>
  <c r="G3220"/>
  <c r="T3163"/>
  <c r="T3160"/>
  <c r="K3203"/>
  <c r="K3200"/>
  <c r="K3198"/>
  <c r="K3195"/>
  <c r="U3154"/>
  <c r="U3157"/>
  <c r="U3156"/>
  <c r="N3191"/>
  <c r="N3189"/>
  <c r="N3192"/>
  <c r="E3227"/>
  <c r="E3228" s="1"/>
  <c r="F3225" s="1"/>
  <c r="E3226"/>
  <c r="O3182"/>
  <c r="O3181"/>
  <c r="O3179"/>
  <c r="W3147"/>
  <c r="W3146"/>
  <c r="W3144"/>
  <c r="E3234"/>
  <c r="J3208"/>
  <c r="J3205"/>
  <c r="Q3169"/>
  <c r="Q3172"/>
  <c r="Q3171"/>
  <c r="W3140"/>
  <c r="W3143"/>
  <c r="N3187"/>
  <c r="N3186"/>
  <c r="N3184"/>
  <c r="V3149"/>
  <c r="V3152"/>
  <c r="V3151"/>
  <c r="J3209"/>
  <c r="J3212"/>
  <c r="J3211"/>
  <c r="P3177"/>
  <c r="P3176"/>
  <c r="P3174"/>
  <c r="I3218"/>
  <c r="I3215"/>
  <c r="R3168"/>
  <c r="R3165"/>
  <c r="D3239"/>
  <c r="D3241" s="1"/>
  <c r="T3161"/>
  <c r="T3159"/>
  <c r="T3162"/>
  <c r="K3201"/>
  <c r="K3199"/>
  <c r="K3202"/>
  <c r="K3194"/>
  <c r="K3197"/>
  <c r="K3196"/>
  <c r="U3155"/>
  <c r="U3158"/>
  <c r="N3193"/>
  <c r="N3190"/>
  <c r="O3180"/>
  <c r="O3183"/>
  <c r="W3148"/>
  <c r="W3145"/>
  <c r="E3230"/>
  <c r="E3231"/>
  <c r="E3232"/>
  <c r="E3233" s="1"/>
  <c r="F3230" s="1"/>
  <c r="J3206"/>
  <c r="J3204"/>
  <c r="J3207"/>
  <c r="A3254"/>
  <c r="Q3173"/>
  <c r="Q3170"/>
  <c r="W3139"/>
  <c r="W3142"/>
  <c r="W3141"/>
  <c r="N3188"/>
  <c r="N3185"/>
  <c r="V3150"/>
  <c r="V3153"/>
  <c r="J3213"/>
  <c r="J3210"/>
  <c r="P3175"/>
  <c r="P3178"/>
  <c r="I3216"/>
  <c r="I3214"/>
  <c r="I3217"/>
  <c r="R3166"/>
  <c r="R3164"/>
  <c r="R3167"/>
  <c r="E3225"/>
  <c r="A3252"/>
  <c r="D3240" l="1"/>
  <c r="E3239" s="1"/>
  <c r="B3249"/>
  <c r="Q3175"/>
  <c r="Q3178"/>
  <c r="K3209"/>
  <c r="K3212"/>
  <c r="K3211"/>
  <c r="W3153"/>
  <c r="W3150"/>
  <c r="O3184"/>
  <c r="O3187"/>
  <c r="O3186"/>
  <c r="R3173"/>
  <c r="R3170"/>
  <c r="A3259"/>
  <c r="G3232"/>
  <c r="G3229"/>
  <c r="G3231"/>
  <c r="F3231"/>
  <c r="F3232"/>
  <c r="F3233" s="1"/>
  <c r="F3229"/>
  <c r="P3181"/>
  <c r="P3179"/>
  <c r="P3182"/>
  <c r="O3193"/>
  <c r="O3190"/>
  <c r="V3156"/>
  <c r="V3154"/>
  <c r="V3157"/>
  <c r="E3240"/>
  <c r="E3241"/>
  <c r="E3242"/>
  <c r="E3243" s="1"/>
  <c r="F3240" s="1"/>
  <c r="S3166"/>
  <c r="S3164"/>
  <c r="S3167"/>
  <c r="J3214"/>
  <c r="J3217"/>
  <c r="J3216"/>
  <c r="K3205"/>
  <c r="K3208"/>
  <c r="E3237"/>
  <c r="E3238" s="1"/>
  <c r="F3235" s="1"/>
  <c r="E3236"/>
  <c r="G3226"/>
  <c r="G3227"/>
  <c r="G3224"/>
  <c r="L3195"/>
  <c r="L3198"/>
  <c r="L3200"/>
  <c r="L3203"/>
  <c r="U3160"/>
  <c r="U3163"/>
  <c r="H3223"/>
  <c r="H3220"/>
  <c r="F3227"/>
  <c r="F3228" s="1"/>
  <c r="F3224"/>
  <c r="F3226"/>
  <c r="Q3177"/>
  <c r="Q3176"/>
  <c r="Q3174"/>
  <c r="K3213"/>
  <c r="K3210"/>
  <c r="W3149"/>
  <c r="W3151"/>
  <c r="W3152"/>
  <c r="O3185"/>
  <c r="O3188"/>
  <c r="R3169"/>
  <c r="R3172"/>
  <c r="R3171"/>
  <c r="P3180"/>
  <c r="P3183"/>
  <c r="O3189"/>
  <c r="O3192"/>
  <c r="O3191"/>
  <c r="V3155"/>
  <c r="V3158"/>
  <c r="S3168"/>
  <c r="S3165"/>
  <c r="J3215"/>
  <c r="J3218"/>
  <c r="K3204"/>
  <c r="K3207"/>
  <c r="K3206"/>
  <c r="L3196"/>
  <c r="L3194"/>
  <c r="L3197"/>
  <c r="L3199"/>
  <c r="L3202"/>
  <c r="L3201"/>
  <c r="U3161"/>
  <c r="U3159"/>
  <c r="U3162"/>
  <c r="H3219"/>
  <c r="H3222"/>
  <c r="H3221"/>
  <c r="D3244"/>
  <c r="D3246" s="1"/>
  <c r="E3235"/>
  <c r="A3257"/>
  <c r="B3254" l="1"/>
  <c r="F3236"/>
  <c r="F3237"/>
  <c r="F3238" s="1"/>
  <c r="F3234"/>
  <c r="K3215"/>
  <c r="K3218"/>
  <c r="T3167"/>
  <c r="T3166"/>
  <c r="T3164"/>
  <c r="W3158"/>
  <c r="W3155"/>
  <c r="Q3181"/>
  <c r="Q3179"/>
  <c r="Q3182"/>
  <c r="P3185"/>
  <c r="P3188"/>
  <c r="L3210"/>
  <c r="L3213"/>
  <c r="G3225"/>
  <c r="G3228"/>
  <c r="I3223"/>
  <c r="I3220"/>
  <c r="V3162"/>
  <c r="V3161"/>
  <c r="V3159"/>
  <c r="M3201"/>
  <c r="M3202"/>
  <c r="M3199"/>
  <c r="M3194"/>
  <c r="M3197"/>
  <c r="M3196"/>
  <c r="L3205"/>
  <c r="L3208"/>
  <c r="G3242"/>
  <c r="G3239"/>
  <c r="G3241"/>
  <c r="F3242"/>
  <c r="F3243" s="1"/>
  <c r="F3239"/>
  <c r="F3241"/>
  <c r="P3191"/>
  <c r="P3189"/>
  <c r="P3192"/>
  <c r="G3230"/>
  <c r="G3233"/>
  <c r="A3264"/>
  <c r="S3173"/>
  <c r="S3170"/>
  <c r="R3176"/>
  <c r="R3174"/>
  <c r="R3177"/>
  <c r="K3217"/>
  <c r="K3216"/>
  <c r="K3214"/>
  <c r="T3168"/>
  <c r="T3165"/>
  <c r="W3157"/>
  <c r="W3156"/>
  <c r="W3154"/>
  <c r="Q3180"/>
  <c r="Q3183"/>
  <c r="P3186"/>
  <c r="P3184"/>
  <c r="P3187"/>
  <c r="L3211"/>
  <c r="L3209"/>
  <c r="L3212"/>
  <c r="I3219"/>
  <c r="I3222"/>
  <c r="I3221"/>
  <c r="V3160"/>
  <c r="V3163"/>
  <c r="M3200"/>
  <c r="M3203"/>
  <c r="M3198"/>
  <c r="M3195"/>
  <c r="G3237"/>
  <c r="G3234"/>
  <c r="G3236"/>
  <c r="L3204"/>
  <c r="L3207"/>
  <c r="L3206"/>
  <c r="P3193"/>
  <c r="P3190"/>
  <c r="S3169"/>
  <c r="S3172"/>
  <c r="S3171"/>
  <c r="R3175"/>
  <c r="R3178"/>
  <c r="D3249"/>
  <c r="D3251" s="1"/>
  <c r="D3245"/>
  <c r="A3262"/>
  <c r="B3259" l="1"/>
  <c r="N3203"/>
  <c r="N3200"/>
  <c r="U3164"/>
  <c r="U3167"/>
  <c r="U3166"/>
  <c r="T3169"/>
  <c r="T3172"/>
  <c r="T3171"/>
  <c r="H3233"/>
  <c r="H3230"/>
  <c r="S3178"/>
  <c r="S3175"/>
  <c r="Q3193"/>
  <c r="Q3190"/>
  <c r="N3195"/>
  <c r="N3198"/>
  <c r="N3202"/>
  <c r="N3201"/>
  <c r="N3199"/>
  <c r="W3161"/>
  <c r="W3159"/>
  <c r="W3162"/>
  <c r="R3180"/>
  <c r="R3183"/>
  <c r="U3165"/>
  <c r="U3168"/>
  <c r="T3170"/>
  <c r="T3173"/>
  <c r="A3269"/>
  <c r="H3231"/>
  <c r="H3229"/>
  <c r="H3232"/>
  <c r="G3240"/>
  <c r="G3243"/>
  <c r="M3205"/>
  <c r="M3208"/>
  <c r="J3220"/>
  <c r="J3223"/>
  <c r="H3226"/>
  <c r="H3224"/>
  <c r="H3227"/>
  <c r="M3211"/>
  <c r="M3209"/>
  <c r="M3212"/>
  <c r="Q3187"/>
  <c r="Q3186"/>
  <c r="Q3184"/>
  <c r="L3216"/>
  <c r="L3214"/>
  <c r="L3217"/>
  <c r="G3238"/>
  <c r="G3235"/>
  <c r="D3254"/>
  <c r="D3256" s="1"/>
  <c r="D3250"/>
  <c r="E3249" s="1"/>
  <c r="E3244"/>
  <c r="E3245" s="1"/>
  <c r="S3176"/>
  <c r="S3174"/>
  <c r="S3177"/>
  <c r="Q3189"/>
  <c r="Q3192"/>
  <c r="Q3191"/>
  <c r="N3197"/>
  <c r="N3196"/>
  <c r="N3194"/>
  <c r="W3160"/>
  <c r="W3163"/>
  <c r="R3181"/>
  <c r="R3179"/>
  <c r="R3182"/>
  <c r="M3204"/>
  <c r="M3207"/>
  <c r="M3206"/>
  <c r="J3221"/>
  <c r="J3219"/>
  <c r="J3222"/>
  <c r="H3225"/>
  <c r="H3228"/>
  <c r="M3213"/>
  <c r="M3210"/>
  <c r="Q3188"/>
  <c r="Q3185"/>
  <c r="L3215"/>
  <c r="L3218"/>
  <c r="A3267"/>
  <c r="B3264" l="1"/>
  <c r="M3215"/>
  <c r="M3218"/>
  <c r="N3211"/>
  <c r="N3209"/>
  <c r="N3212"/>
  <c r="F3246"/>
  <c r="F3247"/>
  <c r="F3248" s="1"/>
  <c r="F3244"/>
  <c r="E3250"/>
  <c r="E3252"/>
  <c r="E3253" s="1"/>
  <c r="F3250" s="1"/>
  <c r="E3251"/>
  <c r="H3235"/>
  <c r="H3238"/>
  <c r="K3222"/>
  <c r="K3221"/>
  <c r="K3219"/>
  <c r="N3206"/>
  <c r="N3204"/>
  <c r="N3207"/>
  <c r="H3242"/>
  <c r="H3241"/>
  <c r="H3239"/>
  <c r="U3170"/>
  <c r="U3173"/>
  <c r="V3168"/>
  <c r="V3165"/>
  <c r="S3180"/>
  <c r="S3183"/>
  <c r="O3195"/>
  <c r="O3198"/>
  <c r="R3189"/>
  <c r="R3192"/>
  <c r="R3191"/>
  <c r="T3177"/>
  <c r="T3176"/>
  <c r="T3174"/>
  <c r="I3232"/>
  <c r="I3231"/>
  <c r="I3229"/>
  <c r="O3199"/>
  <c r="O3202"/>
  <c r="O3201"/>
  <c r="D3259"/>
  <c r="D3261" s="1"/>
  <c r="R3187"/>
  <c r="R3186"/>
  <c r="R3184"/>
  <c r="I3228"/>
  <c r="I3225"/>
  <c r="M3216"/>
  <c r="M3217"/>
  <c r="M3214"/>
  <c r="R3188"/>
  <c r="R3185"/>
  <c r="N3213"/>
  <c r="N3210"/>
  <c r="I3226"/>
  <c r="I3224"/>
  <c r="I3227"/>
  <c r="E3247"/>
  <c r="E3248" s="1"/>
  <c r="F3245" s="1"/>
  <c r="E3246"/>
  <c r="H3234"/>
  <c r="H3237"/>
  <c r="H3236"/>
  <c r="K3220"/>
  <c r="K3223"/>
  <c r="N3208"/>
  <c r="N3205"/>
  <c r="H3243"/>
  <c r="H3240"/>
  <c r="A3274"/>
  <c r="U3172"/>
  <c r="U3171"/>
  <c r="U3169"/>
  <c r="V3166"/>
  <c r="V3164"/>
  <c r="V3167"/>
  <c r="S3179"/>
  <c r="S3182"/>
  <c r="S3181"/>
  <c r="O3197"/>
  <c r="O3196"/>
  <c r="O3194"/>
  <c r="R3193"/>
  <c r="R3190"/>
  <c r="T3175"/>
  <c r="T3178"/>
  <c r="I3233"/>
  <c r="I3230"/>
  <c r="O3200"/>
  <c r="O3203"/>
  <c r="D3255"/>
  <c r="E3254" s="1"/>
  <c r="A3272"/>
  <c r="D3260" l="1"/>
  <c r="E3259" s="1"/>
  <c r="E3262" s="1"/>
  <c r="E3263" s="1"/>
  <c r="F3260" s="1"/>
  <c r="B3269"/>
  <c r="P3200"/>
  <c r="P3203"/>
  <c r="U3178"/>
  <c r="U3175"/>
  <c r="I3239"/>
  <c r="I3242"/>
  <c r="I3241"/>
  <c r="O3207"/>
  <c r="O3206"/>
  <c r="O3204"/>
  <c r="L3220"/>
  <c r="L3223"/>
  <c r="G3247"/>
  <c r="G3244"/>
  <c r="G3246"/>
  <c r="O3211"/>
  <c r="O3209"/>
  <c r="O3212"/>
  <c r="S3184"/>
  <c r="S3187"/>
  <c r="S3186"/>
  <c r="J3228"/>
  <c r="J3225"/>
  <c r="E3261"/>
  <c r="P3195"/>
  <c r="P3198"/>
  <c r="T3180"/>
  <c r="T3183"/>
  <c r="W3167"/>
  <c r="W3166"/>
  <c r="W3164"/>
  <c r="V3173"/>
  <c r="V3170"/>
  <c r="I3234"/>
  <c r="I3237"/>
  <c r="I3236"/>
  <c r="G3252"/>
  <c r="G3249"/>
  <c r="G3251"/>
  <c r="N3215"/>
  <c r="N3218"/>
  <c r="D3264"/>
  <c r="D3266" s="1"/>
  <c r="J3231"/>
  <c r="J3229"/>
  <c r="J3232"/>
  <c r="S3189"/>
  <c r="S3192"/>
  <c r="S3191"/>
  <c r="E3255"/>
  <c r="E3256"/>
  <c r="E3257"/>
  <c r="E3258" s="1"/>
  <c r="F3255" s="1"/>
  <c r="P3201"/>
  <c r="P3199"/>
  <c r="P3202"/>
  <c r="J3230"/>
  <c r="J3233"/>
  <c r="U3174"/>
  <c r="U3177"/>
  <c r="U3176"/>
  <c r="S3193"/>
  <c r="S3190"/>
  <c r="A3279"/>
  <c r="I3243"/>
  <c r="I3240"/>
  <c r="O3205"/>
  <c r="O3208"/>
  <c r="L3219"/>
  <c r="L3222"/>
  <c r="L3221"/>
  <c r="O3210"/>
  <c r="O3213"/>
  <c r="S3188"/>
  <c r="S3185"/>
  <c r="J3227"/>
  <c r="J3226"/>
  <c r="J3224"/>
  <c r="P3196"/>
  <c r="P3194"/>
  <c r="P3197"/>
  <c r="T3181"/>
  <c r="T3179"/>
  <c r="T3182"/>
  <c r="W3165"/>
  <c r="W3168"/>
  <c r="V3169"/>
  <c r="V3172"/>
  <c r="V3171"/>
  <c r="I3235"/>
  <c r="I3238"/>
  <c r="F3251"/>
  <c r="F3252"/>
  <c r="F3253" s="1"/>
  <c r="F3249"/>
  <c r="G3245"/>
  <c r="G3248"/>
  <c r="N3216"/>
  <c r="N3214"/>
  <c r="N3217"/>
  <c r="A3277"/>
  <c r="E3260" l="1"/>
  <c r="B3274"/>
  <c r="J3236"/>
  <c r="J3234"/>
  <c r="J3237"/>
  <c r="T3188"/>
  <c r="T3185"/>
  <c r="P3211"/>
  <c r="P3209"/>
  <c r="P3212"/>
  <c r="P3205"/>
  <c r="P3208"/>
  <c r="J3241"/>
  <c r="J3239"/>
  <c r="J3242"/>
  <c r="T3191"/>
  <c r="T3189"/>
  <c r="T3192"/>
  <c r="K3229"/>
  <c r="K3232"/>
  <c r="K3231"/>
  <c r="G3254"/>
  <c r="G3257"/>
  <c r="G3256"/>
  <c r="F3257"/>
  <c r="F3258" s="1"/>
  <c r="F3256"/>
  <c r="F3254"/>
  <c r="O3217"/>
  <c r="O3216"/>
  <c r="O3214"/>
  <c r="W3170"/>
  <c r="W3173"/>
  <c r="U3183"/>
  <c r="U3180"/>
  <c r="Q3195"/>
  <c r="Q3198"/>
  <c r="G3259"/>
  <c r="G3261"/>
  <c r="G3262"/>
  <c r="F3262"/>
  <c r="F3263" s="1"/>
  <c r="F3259"/>
  <c r="F3261"/>
  <c r="K3225"/>
  <c r="K3228"/>
  <c r="M3223"/>
  <c r="M3220"/>
  <c r="V3176"/>
  <c r="V3174"/>
  <c r="V3177"/>
  <c r="Q3200"/>
  <c r="Q3203"/>
  <c r="D3269"/>
  <c r="D3271" s="1"/>
  <c r="H3248"/>
  <c r="H3245"/>
  <c r="H3244"/>
  <c r="H3247"/>
  <c r="H3246"/>
  <c r="G3250"/>
  <c r="G3253"/>
  <c r="J3235"/>
  <c r="J3238"/>
  <c r="T3187"/>
  <c r="T3186"/>
  <c r="T3184"/>
  <c r="P3213"/>
  <c r="P3210"/>
  <c r="P3206"/>
  <c r="P3204"/>
  <c r="P3207"/>
  <c r="J3243"/>
  <c r="J3240"/>
  <c r="A3284"/>
  <c r="T3190"/>
  <c r="T3193"/>
  <c r="K3230"/>
  <c r="K3233"/>
  <c r="O3215"/>
  <c r="O3218"/>
  <c r="W3172"/>
  <c r="W3171"/>
  <c r="W3169"/>
  <c r="U3179"/>
  <c r="U3182"/>
  <c r="U3181"/>
  <c r="Q3194"/>
  <c r="Q3197"/>
  <c r="Q3196"/>
  <c r="K3224"/>
  <c r="K3227"/>
  <c r="K3226"/>
  <c r="M3219"/>
  <c r="M3222"/>
  <c r="M3221"/>
  <c r="V3175"/>
  <c r="V3178"/>
  <c r="Q3199"/>
  <c r="Q3202"/>
  <c r="Q3201"/>
  <c r="D3265"/>
  <c r="E3264" s="1"/>
  <c r="A3282"/>
  <c r="D3270" l="1"/>
  <c r="E3269" s="1"/>
  <c r="E3272" s="1"/>
  <c r="E3273" s="1"/>
  <c r="F3270" s="1"/>
  <c r="B3279"/>
  <c r="W3174"/>
  <c r="W3177"/>
  <c r="W3176"/>
  <c r="P3215"/>
  <c r="P3218"/>
  <c r="L3233"/>
  <c r="L3230"/>
  <c r="U3193"/>
  <c r="U3190"/>
  <c r="K3242"/>
  <c r="K3241"/>
  <c r="K3239"/>
  <c r="Q3210"/>
  <c r="Q3213"/>
  <c r="K3235"/>
  <c r="K3238"/>
  <c r="H3253"/>
  <c r="H3250"/>
  <c r="I3245"/>
  <c r="I3248"/>
  <c r="R3199"/>
  <c r="R3202"/>
  <c r="R3201"/>
  <c r="N3222"/>
  <c r="N3221"/>
  <c r="N3219"/>
  <c r="L3228"/>
  <c r="L3225"/>
  <c r="G3260"/>
  <c r="G3263"/>
  <c r="R3198"/>
  <c r="R3195"/>
  <c r="V3181"/>
  <c r="V3179"/>
  <c r="V3182"/>
  <c r="Q3208"/>
  <c r="Q3205"/>
  <c r="U3188"/>
  <c r="U3185"/>
  <c r="D3274"/>
  <c r="D3276" s="1"/>
  <c r="E3265"/>
  <c r="E3266"/>
  <c r="E3267"/>
  <c r="E3268" s="1"/>
  <c r="F3265" s="1"/>
  <c r="W3178"/>
  <c r="W3175"/>
  <c r="P3216"/>
  <c r="P3214"/>
  <c r="P3217"/>
  <c r="L3232"/>
  <c r="L3231"/>
  <c r="L3229"/>
  <c r="U3189"/>
  <c r="U3192"/>
  <c r="U3191"/>
  <c r="A3289"/>
  <c r="K3240"/>
  <c r="K3243"/>
  <c r="Q3209"/>
  <c r="Q3212"/>
  <c r="Q3211"/>
  <c r="K3236"/>
  <c r="K3234"/>
  <c r="K3237"/>
  <c r="H3251"/>
  <c r="H3249"/>
  <c r="H3252"/>
  <c r="I3244"/>
  <c r="I3247"/>
  <c r="I3246"/>
  <c r="E3271"/>
  <c r="R3203"/>
  <c r="R3200"/>
  <c r="N3220"/>
  <c r="N3223"/>
  <c r="L3227"/>
  <c r="L3224"/>
  <c r="L3226"/>
  <c r="R3194"/>
  <c r="R3197"/>
  <c r="R3196"/>
  <c r="V3180"/>
  <c r="V3183"/>
  <c r="G3255"/>
  <c r="G3258"/>
  <c r="Q3206"/>
  <c r="Q3204"/>
  <c r="Q3207"/>
  <c r="U3184"/>
  <c r="U3187"/>
  <c r="U3186"/>
  <c r="A3287"/>
  <c r="E3270" l="1"/>
  <c r="F3272" s="1"/>
  <c r="F3273" s="1"/>
  <c r="B3284"/>
  <c r="H3255"/>
  <c r="H3258"/>
  <c r="S3199"/>
  <c r="S3202"/>
  <c r="S3201"/>
  <c r="G3269"/>
  <c r="G3271"/>
  <c r="G3272"/>
  <c r="F3271"/>
  <c r="L3242"/>
  <c r="L3241"/>
  <c r="L3239"/>
  <c r="A3294"/>
  <c r="G3264"/>
  <c r="G3266"/>
  <c r="G3267"/>
  <c r="F3267"/>
  <c r="F3268" s="1"/>
  <c r="F3264"/>
  <c r="F3266"/>
  <c r="V3188"/>
  <c r="V3185"/>
  <c r="R3205"/>
  <c r="R3208"/>
  <c r="S3194"/>
  <c r="S3197"/>
  <c r="S3196"/>
  <c r="H3263"/>
  <c r="H3260"/>
  <c r="M3226"/>
  <c r="M3224"/>
  <c r="M3227"/>
  <c r="J3245"/>
  <c r="J3248"/>
  <c r="I3252"/>
  <c r="I3251"/>
  <c r="I3249"/>
  <c r="L3235"/>
  <c r="L3238"/>
  <c r="R3213"/>
  <c r="R3210"/>
  <c r="V3193"/>
  <c r="V3190"/>
  <c r="M3230"/>
  <c r="M3233"/>
  <c r="Q3214"/>
  <c r="Q3217"/>
  <c r="Q3216"/>
  <c r="D3279"/>
  <c r="D3281" s="1"/>
  <c r="W3180"/>
  <c r="W3183"/>
  <c r="O3223"/>
  <c r="O3220"/>
  <c r="H3257"/>
  <c r="H3254"/>
  <c r="H3256"/>
  <c r="W3182"/>
  <c r="W3181"/>
  <c r="W3179"/>
  <c r="O3221"/>
  <c r="O3219"/>
  <c r="O3222"/>
  <c r="S3200"/>
  <c r="S3203"/>
  <c r="L3240"/>
  <c r="L3243"/>
  <c r="V3187"/>
  <c r="V3186"/>
  <c r="V3184"/>
  <c r="R3204"/>
  <c r="R3207"/>
  <c r="R3206"/>
  <c r="S3195"/>
  <c r="S3198"/>
  <c r="H3261"/>
  <c r="H3259"/>
  <c r="H3262"/>
  <c r="M3228"/>
  <c r="M3225"/>
  <c r="J3246"/>
  <c r="J3244"/>
  <c r="J3247"/>
  <c r="I3250"/>
  <c r="I3253"/>
  <c r="L3236"/>
  <c r="L3234"/>
  <c r="L3237"/>
  <c r="R3211"/>
  <c r="R3209"/>
  <c r="R3212"/>
  <c r="V3191"/>
  <c r="V3189"/>
  <c r="V3192"/>
  <c r="M3229"/>
  <c r="M3232"/>
  <c r="M3231"/>
  <c r="Q3218"/>
  <c r="Q3215"/>
  <c r="D3275"/>
  <c r="E3274" s="1"/>
  <c r="A3292"/>
  <c r="F3269" l="1"/>
  <c r="B3289"/>
  <c r="J3253"/>
  <c r="J3250"/>
  <c r="T3200"/>
  <c r="T3203"/>
  <c r="P3220"/>
  <c r="P3223"/>
  <c r="N3233"/>
  <c r="N3230"/>
  <c r="M3238"/>
  <c r="M3235"/>
  <c r="E3275"/>
  <c r="E3276"/>
  <c r="E3277"/>
  <c r="E3278" s="1"/>
  <c r="F3275" s="1"/>
  <c r="R3218"/>
  <c r="R3215"/>
  <c r="J3252"/>
  <c r="J3251"/>
  <c r="J3249"/>
  <c r="N3224"/>
  <c r="N3227"/>
  <c r="N3226"/>
  <c r="T3196"/>
  <c r="T3194"/>
  <c r="T3197"/>
  <c r="M3241"/>
  <c r="M3239"/>
  <c r="M3242"/>
  <c r="T3201"/>
  <c r="T3199"/>
  <c r="T3202"/>
  <c r="P3221"/>
  <c r="P3219"/>
  <c r="P3222"/>
  <c r="N3231"/>
  <c r="N3229"/>
  <c r="N3232"/>
  <c r="W3193"/>
  <c r="W3190"/>
  <c r="S3210"/>
  <c r="S3213"/>
  <c r="M3236"/>
  <c r="M3237"/>
  <c r="M3234"/>
  <c r="K3245"/>
  <c r="K3248"/>
  <c r="I3263"/>
  <c r="I3260"/>
  <c r="S3208"/>
  <c r="S3205"/>
  <c r="W3184"/>
  <c r="W3187"/>
  <c r="W3186"/>
  <c r="G3265"/>
  <c r="G3268"/>
  <c r="A3299"/>
  <c r="G3273"/>
  <c r="G3270"/>
  <c r="I3258"/>
  <c r="I3255"/>
  <c r="D3284"/>
  <c r="D3286" s="1"/>
  <c r="D3280"/>
  <c r="E3279" s="1"/>
  <c r="R3216"/>
  <c r="R3214"/>
  <c r="R3217"/>
  <c r="N3225"/>
  <c r="N3228"/>
  <c r="T3195"/>
  <c r="T3198"/>
  <c r="M3240"/>
  <c r="M3243"/>
  <c r="W3189"/>
  <c r="W3192"/>
  <c r="W3191"/>
  <c r="S3209"/>
  <c r="S3212"/>
  <c r="S3211"/>
  <c r="K3244"/>
  <c r="K3247"/>
  <c r="K3246"/>
  <c r="I3261"/>
  <c r="I3259"/>
  <c r="I3262"/>
  <c r="S3204"/>
  <c r="S3207"/>
  <c r="S3206"/>
  <c r="W3188"/>
  <c r="W3185"/>
  <c r="I3257"/>
  <c r="I3254"/>
  <c r="I3256"/>
  <c r="A3297"/>
  <c r="B3294" l="1"/>
  <c r="N3240"/>
  <c r="N3243"/>
  <c r="U3198"/>
  <c r="U3195"/>
  <c r="O3228"/>
  <c r="O3225"/>
  <c r="J3257"/>
  <c r="J3256"/>
  <c r="J3254"/>
  <c r="H3269"/>
  <c r="H3272"/>
  <c r="H3271"/>
  <c r="H3265"/>
  <c r="H3268"/>
  <c r="T3208"/>
  <c r="T3205"/>
  <c r="J3260"/>
  <c r="J3263"/>
  <c r="L3244"/>
  <c r="L3247"/>
  <c r="L3246"/>
  <c r="T3210"/>
  <c r="T3213"/>
  <c r="S3215"/>
  <c r="S3218"/>
  <c r="N3234"/>
  <c r="N3237"/>
  <c r="N3236"/>
  <c r="O3229"/>
  <c r="O3232"/>
  <c r="O3231"/>
  <c r="Q3223"/>
  <c r="Q3220"/>
  <c r="U3203"/>
  <c r="U3200"/>
  <c r="K3249"/>
  <c r="K3252"/>
  <c r="K3251"/>
  <c r="D3289"/>
  <c r="D3291" s="1"/>
  <c r="D3285"/>
  <c r="E3284" s="1"/>
  <c r="N3241"/>
  <c r="N3239"/>
  <c r="N3242"/>
  <c r="U3194"/>
  <c r="U3197"/>
  <c r="U3196"/>
  <c r="O3227"/>
  <c r="O3226"/>
  <c r="O3224"/>
  <c r="E3280"/>
  <c r="E3281"/>
  <c r="E3282"/>
  <c r="E3283" s="1"/>
  <c r="F3280" s="1"/>
  <c r="J3255"/>
  <c r="J3258"/>
  <c r="H3270"/>
  <c r="H3273"/>
  <c r="A3304"/>
  <c r="H3266"/>
  <c r="H3264"/>
  <c r="H3267"/>
  <c r="T3207"/>
  <c r="T3206"/>
  <c r="T3204"/>
  <c r="J3261"/>
  <c r="J3259"/>
  <c r="J3262"/>
  <c r="L3245"/>
  <c r="L3248"/>
  <c r="T3212"/>
  <c r="T3211"/>
  <c r="T3209"/>
  <c r="S3217"/>
  <c r="S3216"/>
  <c r="S3214"/>
  <c r="G3274"/>
  <c r="G3276"/>
  <c r="G3277"/>
  <c r="F3276"/>
  <c r="F3277"/>
  <c r="F3278" s="1"/>
  <c r="F3274"/>
  <c r="N3238"/>
  <c r="N3235"/>
  <c r="O3230"/>
  <c r="O3233"/>
  <c r="Q3219"/>
  <c r="Q3222"/>
  <c r="Q3221"/>
  <c r="U3202"/>
  <c r="U3201"/>
  <c r="U3199"/>
  <c r="K3253"/>
  <c r="K3250"/>
  <c r="A3302"/>
  <c r="B3299" l="1"/>
  <c r="G3278"/>
  <c r="G3275"/>
  <c r="L3249"/>
  <c r="L3252"/>
  <c r="L3251"/>
  <c r="P3230"/>
  <c r="P3233"/>
  <c r="O3237"/>
  <c r="O3236"/>
  <c r="O3234"/>
  <c r="M3245"/>
  <c r="M3248"/>
  <c r="A3309"/>
  <c r="I3271"/>
  <c r="I3269"/>
  <c r="I3272"/>
  <c r="K3257"/>
  <c r="K3254"/>
  <c r="K3256"/>
  <c r="V3203"/>
  <c r="V3200"/>
  <c r="R3223"/>
  <c r="R3220"/>
  <c r="T3214"/>
  <c r="T3217"/>
  <c r="T3216"/>
  <c r="U3211"/>
  <c r="U3209"/>
  <c r="U3212"/>
  <c r="K3263"/>
  <c r="K3260"/>
  <c r="U3206"/>
  <c r="U3204"/>
  <c r="U3207"/>
  <c r="I3265"/>
  <c r="I3268"/>
  <c r="P3227"/>
  <c r="P3226"/>
  <c r="P3224"/>
  <c r="V3194"/>
  <c r="V3197"/>
  <c r="V3196"/>
  <c r="O3243"/>
  <c r="O3240"/>
  <c r="D3294"/>
  <c r="D3296" s="1"/>
  <c r="D3290"/>
  <c r="E3289" s="1"/>
  <c r="L3250"/>
  <c r="L3253"/>
  <c r="P3232"/>
  <c r="P3231"/>
  <c r="P3229"/>
  <c r="O3238"/>
  <c r="O3235"/>
  <c r="M3244"/>
  <c r="M3247"/>
  <c r="M3246"/>
  <c r="I3270"/>
  <c r="I3273"/>
  <c r="K3255"/>
  <c r="K3258"/>
  <c r="G3279"/>
  <c r="G3281"/>
  <c r="G3282"/>
  <c r="F3282"/>
  <c r="F3283" s="1"/>
  <c r="F3279"/>
  <c r="F3281"/>
  <c r="E3285"/>
  <c r="E3286"/>
  <c r="E3287"/>
  <c r="E3288" s="1"/>
  <c r="F3285" s="1"/>
  <c r="V3201"/>
  <c r="V3199"/>
  <c r="V3202"/>
  <c r="R3219"/>
  <c r="R3222"/>
  <c r="R3221"/>
  <c r="T3215"/>
  <c r="T3218"/>
  <c r="U3210"/>
  <c r="U3213"/>
  <c r="K3261"/>
  <c r="K3259"/>
  <c r="K3262"/>
  <c r="U3208"/>
  <c r="U3205"/>
  <c r="I3266"/>
  <c r="I3264"/>
  <c r="I3267"/>
  <c r="P3225"/>
  <c r="P3228"/>
  <c r="V3198"/>
  <c r="V3195"/>
  <c r="O3239"/>
  <c r="O3242"/>
  <c r="O3241"/>
  <c r="A3307"/>
  <c r="B3304" l="1"/>
  <c r="W3198"/>
  <c r="W3195"/>
  <c r="Q3227"/>
  <c r="Q3226"/>
  <c r="Q3224"/>
  <c r="V3206"/>
  <c r="V3204"/>
  <c r="V3207"/>
  <c r="V3212"/>
  <c r="V3211"/>
  <c r="V3209"/>
  <c r="U3217"/>
  <c r="U3216"/>
  <c r="U3214"/>
  <c r="G3280"/>
  <c r="G3283"/>
  <c r="L3255"/>
  <c r="L3258"/>
  <c r="J3270"/>
  <c r="J3273"/>
  <c r="P3235"/>
  <c r="P3238"/>
  <c r="M3250"/>
  <c r="M3253"/>
  <c r="E3290"/>
  <c r="E3291"/>
  <c r="E3292"/>
  <c r="E3293" s="1"/>
  <c r="F3290" s="1"/>
  <c r="P3243"/>
  <c r="P3240"/>
  <c r="J3264"/>
  <c r="J3267"/>
  <c r="J3266"/>
  <c r="L3259"/>
  <c r="L3262"/>
  <c r="L3261"/>
  <c r="S3219"/>
  <c r="S3222"/>
  <c r="S3221"/>
  <c r="W3202"/>
  <c r="W3201"/>
  <c r="W3199"/>
  <c r="N3248"/>
  <c r="N3245"/>
  <c r="Q3232"/>
  <c r="Q3231"/>
  <c r="Q3229"/>
  <c r="H3274"/>
  <c r="H3277"/>
  <c r="H3276"/>
  <c r="D3299"/>
  <c r="D3301" s="1"/>
  <c r="W3194"/>
  <c r="W3197"/>
  <c r="W3196"/>
  <c r="Q3225"/>
  <c r="Q3228"/>
  <c r="V3208"/>
  <c r="V3205"/>
  <c r="V3210"/>
  <c r="V3213"/>
  <c r="U3218"/>
  <c r="U3215"/>
  <c r="G3284"/>
  <c r="G3286"/>
  <c r="G3287"/>
  <c r="F3287"/>
  <c r="F3288" s="1"/>
  <c r="F3284"/>
  <c r="F3286"/>
  <c r="L3254"/>
  <c r="L3256"/>
  <c r="L3257"/>
  <c r="J3269"/>
  <c r="J3272"/>
  <c r="J3271"/>
  <c r="P3237"/>
  <c r="P3236"/>
  <c r="P3234"/>
  <c r="M3249"/>
  <c r="M3252"/>
  <c r="M3251"/>
  <c r="P3241"/>
  <c r="P3239"/>
  <c r="P3242"/>
  <c r="J3268"/>
  <c r="J3265"/>
  <c r="L3263"/>
  <c r="L3260"/>
  <c r="S3220"/>
  <c r="S3223"/>
  <c r="W3200"/>
  <c r="W3203"/>
  <c r="A3314"/>
  <c r="N3244"/>
  <c r="N3247"/>
  <c r="N3246"/>
  <c r="Q3230"/>
  <c r="Q3233"/>
  <c r="H3278"/>
  <c r="H3275"/>
  <c r="D3295"/>
  <c r="E3294" s="1"/>
  <c r="A3312"/>
  <c r="D3300" l="1"/>
  <c r="E3299" s="1"/>
  <c r="E3301" s="1"/>
  <c r="B3309"/>
  <c r="E3295"/>
  <c r="E3296"/>
  <c r="E3297"/>
  <c r="E3298" s="1"/>
  <c r="F3295" s="1"/>
  <c r="R3232"/>
  <c r="R3231"/>
  <c r="R3229"/>
  <c r="I3277"/>
  <c r="I3276"/>
  <c r="I3274"/>
  <c r="R3230"/>
  <c r="R3233"/>
  <c r="A3319"/>
  <c r="T3221"/>
  <c r="T3219"/>
  <c r="T3222"/>
  <c r="M3260"/>
  <c r="M3263"/>
  <c r="K3268"/>
  <c r="K3265"/>
  <c r="G3285"/>
  <c r="G3288"/>
  <c r="V3217"/>
  <c r="V3216"/>
  <c r="V3214"/>
  <c r="W3213"/>
  <c r="W3210"/>
  <c r="W3204"/>
  <c r="W3207"/>
  <c r="W3206"/>
  <c r="R3228"/>
  <c r="R3225"/>
  <c r="O3245"/>
  <c r="O3248"/>
  <c r="Q3243"/>
  <c r="Q3240"/>
  <c r="N3250"/>
  <c r="N3253"/>
  <c r="Q3238"/>
  <c r="Q3235"/>
  <c r="K3270"/>
  <c r="K3273"/>
  <c r="M3255"/>
  <c r="M3258"/>
  <c r="H3283"/>
  <c r="H3280"/>
  <c r="D3304"/>
  <c r="D3306" s="1"/>
  <c r="I3275"/>
  <c r="I3278"/>
  <c r="T3223"/>
  <c r="T3220"/>
  <c r="M3262"/>
  <c r="M3261"/>
  <c r="M3259"/>
  <c r="K3266"/>
  <c r="K3264"/>
  <c r="K3267"/>
  <c r="V3218"/>
  <c r="V3215"/>
  <c r="W3211"/>
  <c r="W3209"/>
  <c r="W3212"/>
  <c r="W3205"/>
  <c r="W3208"/>
  <c r="R3227"/>
  <c r="R3226"/>
  <c r="R3224"/>
  <c r="E3300"/>
  <c r="E3302"/>
  <c r="E3303" s="1"/>
  <c r="F3300" s="1"/>
  <c r="O3247"/>
  <c r="O3246"/>
  <c r="O3244"/>
  <c r="Q3242"/>
  <c r="Q3241"/>
  <c r="Q3239"/>
  <c r="G3291"/>
  <c r="G3292"/>
  <c r="G3289"/>
  <c r="F3291"/>
  <c r="F3292"/>
  <c r="F3293" s="1"/>
  <c r="F3289"/>
  <c r="N3249"/>
  <c r="N3252"/>
  <c r="N3251"/>
  <c r="Q3237"/>
  <c r="Q3236"/>
  <c r="Q3234"/>
  <c r="K3272"/>
  <c r="K3271"/>
  <c r="K3269"/>
  <c r="M3256"/>
  <c r="M3257"/>
  <c r="M3254"/>
  <c r="H3282"/>
  <c r="H3281"/>
  <c r="H3279"/>
  <c r="A3317"/>
  <c r="B3314" l="1"/>
  <c r="G3290"/>
  <c r="G3293"/>
  <c r="W3217"/>
  <c r="W3216"/>
  <c r="W3214"/>
  <c r="U3219"/>
  <c r="U3222"/>
  <c r="U3221"/>
  <c r="J3278"/>
  <c r="J3275"/>
  <c r="I3282"/>
  <c r="I3281"/>
  <c r="I3279"/>
  <c r="N3255"/>
  <c r="N3258"/>
  <c r="L3270"/>
  <c r="L3273"/>
  <c r="R3236"/>
  <c r="R3234"/>
  <c r="R3237"/>
  <c r="O3250"/>
  <c r="O3253"/>
  <c r="R3241"/>
  <c r="R3239"/>
  <c r="R3242"/>
  <c r="P3248"/>
  <c r="P3245"/>
  <c r="S3224"/>
  <c r="S3227"/>
  <c r="S3226"/>
  <c r="H3288"/>
  <c r="H3285"/>
  <c r="L3267"/>
  <c r="L3266"/>
  <c r="L3264"/>
  <c r="N3263"/>
  <c r="N3260"/>
  <c r="A3324"/>
  <c r="S3232"/>
  <c r="S3231"/>
  <c r="S3229"/>
  <c r="D3309"/>
  <c r="D3311" s="1"/>
  <c r="D3305"/>
  <c r="E3304" s="1"/>
  <c r="G3299"/>
  <c r="G3301"/>
  <c r="G3302"/>
  <c r="F3299"/>
  <c r="F3301"/>
  <c r="F3302"/>
  <c r="F3303" s="1"/>
  <c r="W3218"/>
  <c r="W3215"/>
  <c r="U3220"/>
  <c r="U3223"/>
  <c r="J3274"/>
  <c r="J3277"/>
  <c r="J3276"/>
  <c r="I3280"/>
  <c r="I3283"/>
  <c r="N3254"/>
  <c r="N3257"/>
  <c r="N3256"/>
  <c r="L3271"/>
  <c r="L3269"/>
  <c r="L3272"/>
  <c r="R3238"/>
  <c r="R3235"/>
  <c r="O3249"/>
  <c r="O3252"/>
  <c r="O3251"/>
  <c r="R3243"/>
  <c r="R3240"/>
  <c r="P3247"/>
  <c r="P3246"/>
  <c r="P3244"/>
  <c r="S3228"/>
  <c r="S3225"/>
  <c r="H3286"/>
  <c r="H3284"/>
  <c r="H3287"/>
  <c r="L3265"/>
  <c r="L3268"/>
  <c r="N3259"/>
  <c r="N3262"/>
  <c r="N3261"/>
  <c r="S3233"/>
  <c r="S3230"/>
  <c r="G3296"/>
  <c r="G3297"/>
  <c r="G3294"/>
  <c r="F3296"/>
  <c r="F3297"/>
  <c r="F3298" s="1"/>
  <c r="F3294"/>
  <c r="A3322"/>
  <c r="B3319" l="1"/>
  <c r="G3295"/>
  <c r="G3298"/>
  <c r="M3268"/>
  <c r="M3265"/>
  <c r="T3232"/>
  <c r="T3231"/>
  <c r="T3229"/>
  <c r="M3267"/>
  <c r="M3266"/>
  <c r="M3264"/>
  <c r="T3227"/>
  <c r="T3226"/>
  <c r="T3224"/>
  <c r="S3240"/>
  <c r="S3243"/>
  <c r="S3236"/>
  <c r="S3234"/>
  <c r="S3237"/>
  <c r="J3283"/>
  <c r="J3280"/>
  <c r="V3221"/>
  <c r="V3219"/>
  <c r="V3222"/>
  <c r="A3329"/>
  <c r="O3260"/>
  <c r="O3263"/>
  <c r="I3284"/>
  <c r="I3287"/>
  <c r="I3286"/>
  <c r="Q3248"/>
  <c r="Q3245"/>
  <c r="P3250"/>
  <c r="P3253"/>
  <c r="M3272"/>
  <c r="M3271"/>
  <c r="M3269"/>
  <c r="O3257"/>
  <c r="O3254"/>
  <c r="O3256"/>
  <c r="K3276"/>
  <c r="K3274"/>
  <c r="K3277"/>
  <c r="H3290"/>
  <c r="H3293"/>
  <c r="D3314"/>
  <c r="D3316" s="1"/>
  <c r="D3310"/>
  <c r="E3309" s="1"/>
  <c r="T3230"/>
  <c r="T3233"/>
  <c r="T3228"/>
  <c r="T3225"/>
  <c r="S3241"/>
  <c r="S3239"/>
  <c r="S3242"/>
  <c r="S3235"/>
  <c r="S3238"/>
  <c r="J3279"/>
  <c r="J3282"/>
  <c r="J3281"/>
  <c r="V3220"/>
  <c r="V3223"/>
  <c r="G3303"/>
  <c r="G3300"/>
  <c r="E3305"/>
  <c r="E3306"/>
  <c r="E3307"/>
  <c r="E3308" s="1"/>
  <c r="F3305" s="1"/>
  <c r="O3262"/>
  <c r="O3261"/>
  <c r="O3259"/>
  <c r="I3285"/>
  <c r="I3288"/>
  <c r="Q3244"/>
  <c r="Q3247"/>
  <c r="Q3246"/>
  <c r="P3251"/>
  <c r="P3249"/>
  <c r="P3252"/>
  <c r="M3273"/>
  <c r="M3270"/>
  <c r="O3255"/>
  <c r="O3258"/>
  <c r="K3275"/>
  <c r="K3278"/>
  <c r="H3289"/>
  <c r="H3292"/>
  <c r="H3291"/>
  <c r="A3327"/>
  <c r="B3324" l="1"/>
  <c r="L3274"/>
  <c r="L3277"/>
  <c r="L3276"/>
  <c r="N3273"/>
  <c r="N3270"/>
  <c r="L3275"/>
  <c r="L3278"/>
  <c r="P3258"/>
  <c r="P3255"/>
  <c r="N3272"/>
  <c r="N3271"/>
  <c r="N3269"/>
  <c r="J3288"/>
  <c r="J3285"/>
  <c r="H3302"/>
  <c r="H3301"/>
  <c r="H3299"/>
  <c r="W3223"/>
  <c r="W3220"/>
  <c r="T3237"/>
  <c r="T3236"/>
  <c r="T3234"/>
  <c r="U3226"/>
  <c r="U3224"/>
  <c r="U3227"/>
  <c r="U3230"/>
  <c r="U3233"/>
  <c r="E3310"/>
  <c r="E3311"/>
  <c r="E3312"/>
  <c r="E3313" s="1"/>
  <c r="F3310" s="1"/>
  <c r="I3289"/>
  <c r="I3292"/>
  <c r="I3291"/>
  <c r="Q3253"/>
  <c r="Q3250"/>
  <c r="R3246"/>
  <c r="R3244"/>
  <c r="R3247"/>
  <c r="P3262"/>
  <c r="P3261"/>
  <c r="P3259"/>
  <c r="A3334"/>
  <c r="K3279"/>
  <c r="K3282"/>
  <c r="K3281"/>
  <c r="T3242"/>
  <c r="T3241"/>
  <c r="T3239"/>
  <c r="N3264"/>
  <c r="N3267"/>
  <c r="N3266"/>
  <c r="H3295"/>
  <c r="H3298"/>
  <c r="D3319"/>
  <c r="D3321" s="1"/>
  <c r="P3257"/>
  <c r="P3254"/>
  <c r="P3256"/>
  <c r="J3284"/>
  <c r="J3287"/>
  <c r="J3286"/>
  <c r="G3304"/>
  <c r="G3306"/>
  <c r="G3307"/>
  <c r="F3307"/>
  <c r="F3308" s="1"/>
  <c r="F3304"/>
  <c r="F3306"/>
  <c r="H3300"/>
  <c r="H3303"/>
  <c r="W3219"/>
  <c r="W3222"/>
  <c r="W3221"/>
  <c r="T3235"/>
  <c r="T3238"/>
  <c r="U3228"/>
  <c r="U3225"/>
  <c r="U3229"/>
  <c r="U3232"/>
  <c r="U3231"/>
  <c r="I3290"/>
  <c r="I3293"/>
  <c r="Q3252"/>
  <c r="Q3251"/>
  <c r="Q3249"/>
  <c r="R3245"/>
  <c r="R3248"/>
  <c r="P3260"/>
  <c r="P3263"/>
  <c r="K3283"/>
  <c r="K3280"/>
  <c r="T3243"/>
  <c r="T3240"/>
  <c r="N3268"/>
  <c r="N3265"/>
  <c r="H3294"/>
  <c r="H3297"/>
  <c r="H3296"/>
  <c r="D3315"/>
  <c r="E3314" s="1"/>
  <c r="A3332"/>
  <c r="D3320" l="1"/>
  <c r="E3319" s="1"/>
  <c r="B3329"/>
  <c r="O3265"/>
  <c r="O3268"/>
  <c r="L3283"/>
  <c r="L3280"/>
  <c r="S3244"/>
  <c r="S3247"/>
  <c r="S3246"/>
  <c r="J3293"/>
  <c r="J3290"/>
  <c r="V3225"/>
  <c r="V3228"/>
  <c r="U3234"/>
  <c r="U3237"/>
  <c r="U3236"/>
  <c r="I3300"/>
  <c r="I3303"/>
  <c r="G3305"/>
  <c r="G3308"/>
  <c r="E3320"/>
  <c r="E3321"/>
  <c r="E3322"/>
  <c r="E3323" s="1"/>
  <c r="F3320" s="1"/>
  <c r="I3295"/>
  <c r="I3298"/>
  <c r="R3250"/>
  <c r="R3253"/>
  <c r="G3311"/>
  <c r="G3312"/>
  <c r="G3309"/>
  <c r="F3311"/>
  <c r="F3312"/>
  <c r="F3313" s="1"/>
  <c r="F3309"/>
  <c r="V3231"/>
  <c r="V3229"/>
  <c r="V3232"/>
  <c r="K3287"/>
  <c r="K3286"/>
  <c r="K3284"/>
  <c r="Q3255"/>
  <c r="Q3258"/>
  <c r="M3277"/>
  <c r="M3276"/>
  <c r="M3274"/>
  <c r="O3270"/>
  <c r="O3273"/>
  <c r="D3324"/>
  <c r="D3326" s="1"/>
  <c r="U3240"/>
  <c r="U3243"/>
  <c r="Q3262"/>
  <c r="Q3261"/>
  <c r="Q3259"/>
  <c r="E3315"/>
  <c r="E3316"/>
  <c r="E3317"/>
  <c r="E3318" s="1"/>
  <c r="F3315" s="1"/>
  <c r="O3266"/>
  <c r="O3264"/>
  <c r="O3267"/>
  <c r="U3241"/>
  <c r="U3239"/>
  <c r="U3242"/>
  <c r="L3279"/>
  <c r="L3282"/>
  <c r="L3281"/>
  <c r="Q3260"/>
  <c r="Q3263"/>
  <c r="S3248"/>
  <c r="S3245"/>
  <c r="J3291"/>
  <c r="J3289"/>
  <c r="J3292"/>
  <c r="V3226"/>
  <c r="V3224"/>
  <c r="V3227"/>
  <c r="U3238"/>
  <c r="U3235"/>
  <c r="I3299"/>
  <c r="I3302"/>
  <c r="I3301"/>
  <c r="I3297"/>
  <c r="I3296"/>
  <c r="I3294"/>
  <c r="A3339"/>
  <c r="R3251"/>
  <c r="R3249"/>
  <c r="R3252"/>
  <c r="V3230"/>
  <c r="V3233"/>
  <c r="K3288"/>
  <c r="K3285"/>
  <c r="Q3254"/>
  <c r="Q3256"/>
  <c r="Q3257"/>
  <c r="M3275"/>
  <c r="M3278"/>
  <c r="O3271"/>
  <c r="O3269"/>
  <c r="O3272"/>
  <c r="A3337"/>
  <c r="B3334" l="1"/>
  <c r="N3274"/>
  <c r="N3277"/>
  <c r="N3276"/>
  <c r="L3284"/>
  <c r="L3287"/>
  <c r="L3286"/>
  <c r="W3233"/>
  <c r="W3230"/>
  <c r="A3344"/>
  <c r="V3238"/>
  <c r="V3235"/>
  <c r="T3248"/>
  <c r="T3245"/>
  <c r="R3259"/>
  <c r="R3262"/>
  <c r="R3261"/>
  <c r="G3314"/>
  <c r="G3316"/>
  <c r="G3317"/>
  <c r="F3314"/>
  <c r="F3316"/>
  <c r="F3317"/>
  <c r="F3318" s="1"/>
  <c r="V3243"/>
  <c r="V3240"/>
  <c r="P3270"/>
  <c r="P3273"/>
  <c r="R3257"/>
  <c r="R3256"/>
  <c r="R3254"/>
  <c r="G3313"/>
  <c r="G3310"/>
  <c r="S3249"/>
  <c r="S3252"/>
  <c r="S3251"/>
  <c r="J3297"/>
  <c r="J3296"/>
  <c r="J3294"/>
  <c r="H3308"/>
  <c r="H3305"/>
  <c r="J3303"/>
  <c r="J3300"/>
  <c r="W3226"/>
  <c r="W3224"/>
  <c r="W3227"/>
  <c r="K3293"/>
  <c r="K3290"/>
  <c r="M3279"/>
  <c r="M3282"/>
  <c r="M3281"/>
  <c r="P3265"/>
  <c r="P3268"/>
  <c r="D3329"/>
  <c r="D3331" s="1"/>
  <c r="D3325"/>
  <c r="E3324" s="1"/>
  <c r="N3275"/>
  <c r="N3278"/>
  <c r="L3288"/>
  <c r="L3285"/>
  <c r="W3229"/>
  <c r="W3232"/>
  <c r="W3231"/>
  <c r="V3236"/>
  <c r="V3234"/>
  <c r="V3237"/>
  <c r="T3246"/>
  <c r="T3244"/>
  <c r="T3247"/>
  <c r="R3260"/>
  <c r="R3263"/>
  <c r="V3241"/>
  <c r="V3239"/>
  <c r="V3242"/>
  <c r="P3272"/>
  <c r="P3271"/>
  <c r="P3269"/>
  <c r="R3258"/>
  <c r="R3255"/>
  <c r="S3250"/>
  <c r="S3253"/>
  <c r="J3298"/>
  <c r="J3295"/>
  <c r="G3319"/>
  <c r="G3321"/>
  <c r="G3322"/>
  <c r="F3321"/>
  <c r="F3322"/>
  <c r="F3323" s="1"/>
  <c r="F3319"/>
  <c r="H3306"/>
  <c r="H3304"/>
  <c r="H3307"/>
  <c r="J3299"/>
  <c r="J3302"/>
  <c r="J3301"/>
  <c r="W3225"/>
  <c r="W3228"/>
  <c r="K3292"/>
  <c r="K3291"/>
  <c r="K3289"/>
  <c r="M3280"/>
  <c r="M3283"/>
  <c r="P3267"/>
  <c r="P3266"/>
  <c r="P3264"/>
  <c r="A3342"/>
  <c r="B3339" l="1"/>
  <c r="N3281"/>
  <c r="N3279"/>
  <c r="N3282"/>
  <c r="K3294"/>
  <c r="K3297"/>
  <c r="K3296"/>
  <c r="T3253"/>
  <c r="T3250"/>
  <c r="S3256"/>
  <c r="S3257"/>
  <c r="S3254"/>
  <c r="S3263"/>
  <c r="S3260"/>
  <c r="M3285"/>
  <c r="M3288"/>
  <c r="O3274"/>
  <c r="O3277"/>
  <c r="O3276"/>
  <c r="Q3268"/>
  <c r="Q3265"/>
  <c r="L3293"/>
  <c r="L3290"/>
  <c r="K3302"/>
  <c r="K3301"/>
  <c r="K3299"/>
  <c r="I3306"/>
  <c r="I3304"/>
  <c r="I3307"/>
  <c r="H3309"/>
  <c r="H3312"/>
  <c r="H3311"/>
  <c r="Q3272"/>
  <c r="Q3271"/>
  <c r="Q3269"/>
  <c r="W3243"/>
  <c r="W3240"/>
  <c r="U3244"/>
  <c r="U3247"/>
  <c r="U3246"/>
  <c r="W3234"/>
  <c r="W3237"/>
  <c r="W3236"/>
  <c r="D3334"/>
  <c r="D3336" s="1"/>
  <c r="D3330"/>
  <c r="E3329" s="1"/>
  <c r="N3280"/>
  <c r="N3283"/>
  <c r="G3323"/>
  <c r="G3320"/>
  <c r="K3298"/>
  <c r="K3295"/>
  <c r="T3249"/>
  <c r="T3252"/>
  <c r="T3251"/>
  <c r="S3258"/>
  <c r="S3255"/>
  <c r="S3262"/>
  <c r="S3261"/>
  <c r="S3259"/>
  <c r="M3287"/>
  <c r="M3286"/>
  <c r="M3284"/>
  <c r="O3275"/>
  <c r="O3278"/>
  <c r="E3325"/>
  <c r="E3326"/>
  <c r="E3327"/>
  <c r="E3328" s="1"/>
  <c r="F3325" s="1"/>
  <c r="Q3264"/>
  <c r="Q3267"/>
  <c r="Q3266"/>
  <c r="L3291"/>
  <c r="L3289"/>
  <c r="L3292"/>
  <c r="K3300"/>
  <c r="K3303"/>
  <c r="I3305"/>
  <c r="I3308"/>
  <c r="H3313"/>
  <c r="H3310"/>
  <c r="Q3273"/>
  <c r="Q3270"/>
  <c r="W3241"/>
  <c r="W3239"/>
  <c r="W3242"/>
  <c r="G3318"/>
  <c r="G3315"/>
  <c r="U3248"/>
  <c r="U3245"/>
  <c r="W3238"/>
  <c r="W3235"/>
  <c r="A3349"/>
  <c r="A3347"/>
  <c r="D3335" l="1"/>
  <c r="E3334" s="1"/>
  <c r="E3336" s="1"/>
  <c r="B3344"/>
  <c r="V3246"/>
  <c r="V3244"/>
  <c r="V3247"/>
  <c r="H3316"/>
  <c r="H3314"/>
  <c r="H3317"/>
  <c r="R3273"/>
  <c r="R3270"/>
  <c r="I3313"/>
  <c r="I3310"/>
  <c r="J3304"/>
  <c r="J3307"/>
  <c r="J3306"/>
  <c r="L3302"/>
  <c r="L3301"/>
  <c r="L3299"/>
  <c r="P3278"/>
  <c r="P3275"/>
  <c r="T3256"/>
  <c r="T3257"/>
  <c r="T3254"/>
  <c r="L3298"/>
  <c r="L3295"/>
  <c r="H3320"/>
  <c r="H3323"/>
  <c r="O3281"/>
  <c r="O3279"/>
  <c r="O3282"/>
  <c r="E3335"/>
  <c r="M3292"/>
  <c r="M3291"/>
  <c r="M3289"/>
  <c r="R3264"/>
  <c r="R3267"/>
  <c r="R3266"/>
  <c r="N3287"/>
  <c r="N3286"/>
  <c r="N3284"/>
  <c r="T3260"/>
  <c r="T3263"/>
  <c r="U3252"/>
  <c r="U3251"/>
  <c r="U3249"/>
  <c r="D3339"/>
  <c r="D3341" s="1"/>
  <c r="A3354"/>
  <c r="V3248"/>
  <c r="V3245"/>
  <c r="H3318"/>
  <c r="H3315"/>
  <c r="R3271"/>
  <c r="R3269"/>
  <c r="R3272"/>
  <c r="I3309"/>
  <c r="I3312"/>
  <c r="I3311"/>
  <c r="J3305"/>
  <c r="J3308"/>
  <c r="L3300"/>
  <c r="L3303"/>
  <c r="G3326"/>
  <c r="G3327"/>
  <c r="G3324"/>
  <c r="F3327"/>
  <c r="F3328" s="1"/>
  <c r="F3324"/>
  <c r="F3326"/>
  <c r="P3277"/>
  <c r="P3276"/>
  <c r="P3274"/>
  <c r="T3258"/>
  <c r="T3255"/>
  <c r="L3297"/>
  <c r="L3296"/>
  <c r="L3294"/>
  <c r="H3319"/>
  <c r="H3322"/>
  <c r="H3321"/>
  <c r="O3280"/>
  <c r="O3283"/>
  <c r="E3330"/>
  <c r="E3331"/>
  <c r="E3332"/>
  <c r="E3333" s="1"/>
  <c r="F3330" s="1"/>
  <c r="M3293"/>
  <c r="M3290"/>
  <c r="R3268"/>
  <c r="R3265"/>
  <c r="N3285"/>
  <c r="N3288"/>
  <c r="T3259"/>
  <c r="T3262"/>
  <c r="T3261"/>
  <c r="U3253"/>
  <c r="U3250"/>
  <c r="A3352"/>
  <c r="E3337" l="1"/>
  <c r="E3338" s="1"/>
  <c r="F3335" s="1"/>
  <c r="G3336" s="1"/>
  <c r="D3340"/>
  <c r="E3339" s="1"/>
  <c r="E3341" s="1"/>
  <c r="B3349"/>
  <c r="G3329"/>
  <c r="G3331"/>
  <c r="G3332"/>
  <c r="V3252"/>
  <c r="V3251"/>
  <c r="V3249"/>
  <c r="O3286"/>
  <c r="O3284"/>
  <c r="O3287"/>
  <c r="S3268"/>
  <c r="S3265"/>
  <c r="N3290"/>
  <c r="N3293"/>
  <c r="P3283"/>
  <c r="P3280"/>
  <c r="U3256"/>
  <c r="U3254"/>
  <c r="U3257"/>
  <c r="M3302"/>
  <c r="M3301"/>
  <c r="M3299"/>
  <c r="K3306"/>
  <c r="K3304"/>
  <c r="K3307"/>
  <c r="I3315"/>
  <c r="I3318"/>
  <c r="W3248"/>
  <c r="W3245"/>
  <c r="A3359"/>
  <c r="U3260"/>
  <c r="U3263"/>
  <c r="I3321"/>
  <c r="I3319"/>
  <c r="I3322"/>
  <c r="M3298"/>
  <c r="M3295"/>
  <c r="Q3276"/>
  <c r="Q3274"/>
  <c r="Q3277"/>
  <c r="J3312"/>
  <c r="J3311"/>
  <c r="J3309"/>
  <c r="S3272"/>
  <c r="S3271"/>
  <c r="S3269"/>
  <c r="D3344"/>
  <c r="D3346" s="1"/>
  <c r="V3250"/>
  <c r="V3253"/>
  <c r="O3285"/>
  <c r="O3288"/>
  <c r="S3266"/>
  <c r="S3264"/>
  <c r="S3267"/>
  <c r="N3289"/>
  <c r="N3292"/>
  <c r="N3291"/>
  <c r="F3329"/>
  <c r="F3331"/>
  <c r="F3332"/>
  <c r="F3333" s="1"/>
  <c r="P3281"/>
  <c r="P3279"/>
  <c r="P3282"/>
  <c r="U3255"/>
  <c r="U3258"/>
  <c r="G3328"/>
  <c r="G3325"/>
  <c r="M3303"/>
  <c r="M3300"/>
  <c r="K3305"/>
  <c r="K3308"/>
  <c r="I3316"/>
  <c r="I3314"/>
  <c r="I3317"/>
  <c r="W3244"/>
  <c r="W3247"/>
  <c r="W3246"/>
  <c r="E3340"/>
  <c r="E3342"/>
  <c r="E3343" s="1"/>
  <c r="F3340" s="1"/>
  <c r="U3261"/>
  <c r="U3259"/>
  <c r="U3262"/>
  <c r="F3336"/>
  <c r="F3337"/>
  <c r="F3338" s="1"/>
  <c r="F3334"/>
  <c r="I3320"/>
  <c r="I3323"/>
  <c r="M3294"/>
  <c r="M3297"/>
  <c r="M3296"/>
  <c r="Q3278"/>
  <c r="Q3275"/>
  <c r="J3310"/>
  <c r="J3313"/>
  <c r="S3273"/>
  <c r="S3270"/>
  <c r="A3357"/>
  <c r="G3337" l="1"/>
  <c r="G3334"/>
  <c r="D3345"/>
  <c r="B3354"/>
  <c r="K3313"/>
  <c r="K3310"/>
  <c r="J3321"/>
  <c r="J3319"/>
  <c r="J3322"/>
  <c r="T3273"/>
  <c r="T3270"/>
  <c r="K3311"/>
  <c r="K3309"/>
  <c r="K3312"/>
  <c r="R3275"/>
  <c r="R3278"/>
  <c r="J3320"/>
  <c r="J3323"/>
  <c r="L3308"/>
  <c r="L3305"/>
  <c r="N3301"/>
  <c r="N3299"/>
  <c r="N3302"/>
  <c r="H3327"/>
  <c r="H3326"/>
  <c r="H3324"/>
  <c r="V3258"/>
  <c r="V3255"/>
  <c r="P3288"/>
  <c r="P3285"/>
  <c r="W3253"/>
  <c r="W3250"/>
  <c r="E3344"/>
  <c r="E3345" s="1"/>
  <c r="N3295"/>
  <c r="N3298"/>
  <c r="V3260"/>
  <c r="V3263"/>
  <c r="J3318"/>
  <c r="J3315"/>
  <c r="Q3280"/>
  <c r="Q3283"/>
  <c r="O3291"/>
  <c r="O3289"/>
  <c r="O3292"/>
  <c r="T3265"/>
  <c r="T3268"/>
  <c r="D3349"/>
  <c r="D3351" s="1"/>
  <c r="T3269"/>
  <c r="T3272"/>
  <c r="T3271"/>
  <c r="R3274"/>
  <c r="R3277"/>
  <c r="R3276"/>
  <c r="G3338"/>
  <c r="G3335"/>
  <c r="G3339"/>
  <c r="G3341"/>
  <c r="G3342"/>
  <c r="F3339"/>
  <c r="F3341"/>
  <c r="F3342"/>
  <c r="F3343" s="1"/>
  <c r="L3306"/>
  <c r="L3307"/>
  <c r="L3304"/>
  <c r="N3300"/>
  <c r="N3303"/>
  <c r="H3328"/>
  <c r="H3325"/>
  <c r="V3254"/>
  <c r="V3257"/>
  <c r="V3256"/>
  <c r="G3333"/>
  <c r="G3330"/>
  <c r="P3287"/>
  <c r="P3286"/>
  <c r="P3284"/>
  <c r="W3251"/>
  <c r="W3249"/>
  <c r="W3252"/>
  <c r="N3294"/>
  <c r="N3297"/>
  <c r="N3296"/>
  <c r="V3259"/>
  <c r="V3261"/>
  <c r="V3262"/>
  <c r="A3364"/>
  <c r="J3314"/>
  <c r="J3317"/>
  <c r="J3316"/>
  <c r="Q3279"/>
  <c r="Q3282"/>
  <c r="Q3281"/>
  <c r="O3293"/>
  <c r="O3290"/>
  <c r="T3266"/>
  <c r="T3264"/>
  <c r="T3267"/>
  <c r="A3362"/>
  <c r="B3359" l="1"/>
  <c r="F3347"/>
  <c r="F3348" s="1"/>
  <c r="F3344"/>
  <c r="F3346"/>
  <c r="P3290"/>
  <c r="P3293"/>
  <c r="A3369"/>
  <c r="H3333"/>
  <c r="H3330"/>
  <c r="I3326"/>
  <c r="I3324"/>
  <c r="I3327"/>
  <c r="O3303"/>
  <c r="O3300"/>
  <c r="H3338"/>
  <c r="H3335"/>
  <c r="U3266"/>
  <c r="U3264"/>
  <c r="U3267"/>
  <c r="R3283"/>
  <c r="R3280"/>
  <c r="K3316"/>
  <c r="K3314"/>
  <c r="K3317"/>
  <c r="W3263"/>
  <c r="W3260"/>
  <c r="O3298"/>
  <c r="O3295"/>
  <c r="Q3287"/>
  <c r="Q3286"/>
  <c r="Q3284"/>
  <c r="W3256"/>
  <c r="W3254"/>
  <c r="W3257"/>
  <c r="M3306"/>
  <c r="M3304"/>
  <c r="M3307"/>
  <c r="K3320"/>
  <c r="K3323"/>
  <c r="S3278"/>
  <c r="S3275"/>
  <c r="U3273"/>
  <c r="U3270"/>
  <c r="L3309"/>
  <c r="L3312"/>
  <c r="L3311"/>
  <c r="D3354"/>
  <c r="D3356" s="1"/>
  <c r="P3291"/>
  <c r="P3289"/>
  <c r="P3292"/>
  <c r="H3329"/>
  <c r="H3332"/>
  <c r="H3331"/>
  <c r="I3328"/>
  <c r="I3325"/>
  <c r="O3301"/>
  <c r="O3299"/>
  <c r="O3302"/>
  <c r="G3343"/>
  <c r="G3340"/>
  <c r="H3334"/>
  <c r="H3337"/>
  <c r="H3336"/>
  <c r="U3268"/>
  <c r="U3265"/>
  <c r="R3279"/>
  <c r="R3282"/>
  <c r="R3281"/>
  <c r="K3318"/>
  <c r="K3315"/>
  <c r="W3259"/>
  <c r="W3262"/>
  <c r="W3261"/>
  <c r="O3296"/>
  <c r="O3294"/>
  <c r="O3297"/>
  <c r="E3347"/>
  <c r="E3348" s="1"/>
  <c r="F3345" s="1"/>
  <c r="E3346"/>
  <c r="Q3285"/>
  <c r="Q3288"/>
  <c r="W3255"/>
  <c r="W3258"/>
  <c r="M3308"/>
  <c r="M3305"/>
  <c r="K3322"/>
  <c r="K3321"/>
  <c r="K3319"/>
  <c r="S3277"/>
  <c r="S3276"/>
  <c r="S3274"/>
  <c r="U3271"/>
  <c r="U3269"/>
  <c r="U3272"/>
  <c r="L3310"/>
  <c r="L3313"/>
  <c r="D3350"/>
  <c r="E3349" s="1"/>
  <c r="A3367"/>
  <c r="D3355" l="1"/>
  <c r="E3354" s="1"/>
  <c r="E3356" s="1"/>
  <c r="B3364"/>
  <c r="N3305"/>
  <c r="N3308"/>
  <c r="R3284"/>
  <c r="R3287"/>
  <c r="R3286"/>
  <c r="H3343"/>
  <c r="H3340"/>
  <c r="J3324"/>
  <c r="J3327"/>
  <c r="J3326"/>
  <c r="E3355"/>
  <c r="T3278"/>
  <c r="T3275"/>
  <c r="P3296"/>
  <c r="P3294"/>
  <c r="P3297"/>
  <c r="I3337"/>
  <c r="I3336"/>
  <c r="I3334"/>
  <c r="I3333"/>
  <c r="I3330"/>
  <c r="A3374"/>
  <c r="Q3292"/>
  <c r="Q3291"/>
  <c r="Q3289"/>
  <c r="D3359"/>
  <c r="D3361" s="1"/>
  <c r="M3313"/>
  <c r="M3310"/>
  <c r="G3347"/>
  <c r="G3344"/>
  <c r="G3346"/>
  <c r="L3318"/>
  <c r="L3315"/>
  <c r="V3264"/>
  <c r="V3267"/>
  <c r="V3266"/>
  <c r="V3273"/>
  <c r="V3270"/>
  <c r="L3321"/>
  <c r="L3319"/>
  <c r="L3322"/>
  <c r="S3283"/>
  <c r="S3280"/>
  <c r="P3299"/>
  <c r="P3301"/>
  <c r="P3302"/>
  <c r="E3350"/>
  <c r="E3351"/>
  <c r="E3352"/>
  <c r="E3353" s="1"/>
  <c r="F3350" s="1"/>
  <c r="M3309"/>
  <c r="M3312"/>
  <c r="M3311"/>
  <c r="N3304"/>
  <c r="N3307"/>
  <c r="N3306"/>
  <c r="R3288"/>
  <c r="R3285"/>
  <c r="L3316"/>
  <c r="L3317"/>
  <c r="L3314"/>
  <c r="V3268"/>
  <c r="V3265"/>
  <c r="H3341"/>
  <c r="H3339"/>
  <c r="H3342"/>
  <c r="J3328"/>
  <c r="J3325"/>
  <c r="V3271"/>
  <c r="V3269"/>
  <c r="V3272"/>
  <c r="T3274"/>
  <c r="T3277"/>
  <c r="T3276"/>
  <c r="L3320"/>
  <c r="L3323"/>
  <c r="P3295"/>
  <c r="P3298"/>
  <c r="S3279"/>
  <c r="S3282"/>
  <c r="S3281"/>
  <c r="I3335"/>
  <c r="I3338"/>
  <c r="P3300"/>
  <c r="P3303"/>
  <c r="I3331"/>
  <c r="I3329"/>
  <c r="I3332"/>
  <c r="Q3293"/>
  <c r="Q3290"/>
  <c r="G3348"/>
  <c r="G3345"/>
  <c r="A3372"/>
  <c r="E3357" l="1"/>
  <c r="E3358" s="1"/>
  <c r="F3355" s="1"/>
  <c r="B3369"/>
  <c r="R3291"/>
  <c r="R3289"/>
  <c r="R3292"/>
  <c r="J3336"/>
  <c r="J3334"/>
  <c r="J3337"/>
  <c r="Q3298"/>
  <c r="Q3295"/>
  <c r="H3345"/>
  <c r="H3348"/>
  <c r="R3290"/>
  <c r="R3293"/>
  <c r="Q3300"/>
  <c r="Q3303"/>
  <c r="J3338"/>
  <c r="J3335"/>
  <c r="Q3294"/>
  <c r="Q3297"/>
  <c r="Q3296"/>
  <c r="M3322"/>
  <c r="M3321"/>
  <c r="M3319"/>
  <c r="K3325"/>
  <c r="K3328"/>
  <c r="W3264"/>
  <c r="W3267"/>
  <c r="W3266"/>
  <c r="S3288"/>
  <c r="S3285"/>
  <c r="T3280"/>
  <c r="T3283"/>
  <c r="W3271"/>
  <c r="W3269"/>
  <c r="W3272"/>
  <c r="M3315"/>
  <c r="M3318"/>
  <c r="N3312"/>
  <c r="N3311"/>
  <c r="N3309"/>
  <c r="A3379"/>
  <c r="J3333"/>
  <c r="J3330"/>
  <c r="U3275"/>
  <c r="U3278"/>
  <c r="I3340"/>
  <c r="I3343"/>
  <c r="O3308"/>
  <c r="O3305"/>
  <c r="D3364"/>
  <c r="D3366" s="1"/>
  <c r="D3360"/>
  <c r="E3359" s="1"/>
  <c r="H3346"/>
  <c r="H3344"/>
  <c r="H3347"/>
  <c r="Q3302"/>
  <c r="Q3301"/>
  <c r="Q3299"/>
  <c r="M3323"/>
  <c r="M3320"/>
  <c r="K3324"/>
  <c r="K3327"/>
  <c r="K3326"/>
  <c r="W3268"/>
  <c r="W3265"/>
  <c r="S3287"/>
  <c r="S3286"/>
  <c r="S3284"/>
  <c r="G3349"/>
  <c r="G3351"/>
  <c r="G3352"/>
  <c r="F3352"/>
  <c r="F3353" s="1"/>
  <c r="F3349"/>
  <c r="F3351"/>
  <c r="T3282"/>
  <c r="T3281"/>
  <c r="T3279"/>
  <c r="W3270"/>
  <c r="W3273"/>
  <c r="M3316"/>
  <c r="M3314"/>
  <c r="M3317"/>
  <c r="N3313"/>
  <c r="N3310"/>
  <c r="J3329"/>
  <c r="J3332"/>
  <c r="J3331"/>
  <c r="U3274"/>
  <c r="U3277"/>
  <c r="U3276"/>
  <c r="G3354"/>
  <c r="G3356"/>
  <c r="G3357"/>
  <c r="F3356"/>
  <c r="F3357"/>
  <c r="F3358" s="1"/>
  <c r="F3354"/>
  <c r="I3341"/>
  <c r="I3339"/>
  <c r="I3342"/>
  <c r="O3306"/>
  <c r="O3304"/>
  <c r="O3307"/>
  <c r="A3377"/>
  <c r="D3365" l="1"/>
  <c r="E3364" s="1"/>
  <c r="E3366" s="1"/>
  <c r="B3374"/>
  <c r="O3312"/>
  <c r="O3311"/>
  <c r="O3309"/>
  <c r="G3350"/>
  <c r="G3353"/>
  <c r="N3322"/>
  <c r="N3321"/>
  <c r="N3319"/>
  <c r="E3360"/>
  <c r="E3361"/>
  <c r="E3362"/>
  <c r="E3363" s="1"/>
  <c r="F3360" s="1"/>
  <c r="P3305"/>
  <c r="P3308"/>
  <c r="J3341"/>
  <c r="J3339"/>
  <c r="J3342"/>
  <c r="V3276"/>
  <c r="V3274"/>
  <c r="V3277"/>
  <c r="K3330"/>
  <c r="K3333"/>
  <c r="A3384"/>
  <c r="N3318"/>
  <c r="N3315"/>
  <c r="U3279"/>
  <c r="U3282"/>
  <c r="U3281"/>
  <c r="T3285"/>
  <c r="T3288"/>
  <c r="L3325"/>
  <c r="L3328"/>
  <c r="K3337"/>
  <c r="K3336"/>
  <c r="K3334"/>
  <c r="R3303"/>
  <c r="R3300"/>
  <c r="S3293"/>
  <c r="S3290"/>
  <c r="I3348"/>
  <c r="I3345"/>
  <c r="R3297"/>
  <c r="R3296"/>
  <c r="R3294"/>
  <c r="D3369"/>
  <c r="D3371" s="1"/>
  <c r="G3358"/>
  <c r="G3355"/>
  <c r="O3310"/>
  <c r="O3313"/>
  <c r="N3323"/>
  <c r="N3320"/>
  <c r="E3365"/>
  <c r="P3304"/>
  <c r="P3307"/>
  <c r="P3306"/>
  <c r="J3343"/>
  <c r="J3340"/>
  <c r="V3278"/>
  <c r="V3275"/>
  <c r="K3329"/>
  <c r="K3332"/>
  <c r="K3331"/>
  <c r="N3314"/>
  <c r="N3317"/>
  <c r="N3316"/>
  <c r="U3283"/>
  <c r="U3280"/>
  <c r="T3286"/>
  <c r="T3284"/>
  <c r="T3287"/>
  <c r="L3327"/>
  <c r="L3326"/>
  <c r="L3324"/>
  <c r="K3335"/>
  <c r="K3338"/>
  <c r="R3299"/>
  <c r="R3302"/>
  <c r="R3301"/>
  <c r="S3292"/>
  <c r="S3291"/>
  <c r="S3289"/>
  <c r="I3347"/>
  <c r="I3346"/>
  <c r="I3344"/>
  <c r="R3295"/>
  <c r="R3298"/>
  <c r="A3382"/>
  <c r="E3367" l="1"/>
  <c r="E3368" s="1"/>
  <c r="F3365" s="1"/>
  <c r="B3379"/>
  <c r="S3294"/>
  <c r="S3297"/>
  <c r="S3296"/>
  <c r="L3338"/>
  <c r="L3335"/>
  <c r="V3279"/>
  <c r="V3282"/>
  <c r="V3281"/>
  <c r="W3274"/>
  <c r="W3277"/>
  <c r="W3276"/>
  <c r="K3342"/>
  <c r="K3341"/>
  <c r="K3339"/>
  <c r="O3321"/>
  <c r="O3319"/>
  <c r="O3322"/>
  <c r="P3313"/>
  <c r="P3310"/>
  <c r="H3354"/>
  <c r="H3357"/>
  <c r="H3356"/>
  <c r="J3345"/>
  <c r="J3348"/>
  <c r="T3293"/>
  <c r="T3290"/>
  <c r="S3303"/>
  <c r="S3300"/>
  <c r="M3325"/>
  <c r="M3328"/>
  <c r="U3288"/>
  <c r="U3285"/>
  <c r="O3318"/>
  <c r="O3315"/>
  <c r="L3331"/>
  <c r="L3329"/>
  <c r="L3332"/>
  <c r="Q3306"/>
  <c r="Q3304"/>
  <c r="Q3307"/>
  <c r="H3349"/>
  <c r="H3352"/>
  <c r="H3351"/>
  <c r="D3374"/>
  <c r="D3376" s="1"/>
  <c r="D3370"/>
  <c r="E3369" s="1"/>
  <c r="S3298"/>
  <c r="S3295"/>
  <c r="L3337"/>
  <c r="L3336"/>
  <c r="L3334"/>
  <c r="V3283"/>
  <c r="V3280"/>
  <c r="W3278"/>
  <c r="W3275"/>
  <c r="K3340"/>
  <c r="K3343"/>
  <c r="G3364"/>
  <c r="G3366"/>
  <c r="G3367"/>
  <c r="F3364"/>
  <c r="F3366"/>
  <c r="F3367"/>
  <c r="F3368" s="1"/>
  <c r="O3320"/>
  <c r="O3323"/>
  <c r="P3312"/>
  <c r="P3311"/>
  <c r="P3309"/>
  <c r="H3355"/>
  <c r="H3358"/>
  <c r="J3344"/>
  <c r="J3347"/>
  <c r="J3346"/>
  <c r="T3289"/>
  <c r="T3292"/>
  <c r="T3291"/>
  <c r="S3302"/>
  <c r="S3301"/>
  <c r="S3299"/>
  <c r="M3326"/>
  <c r="M3324"/>
  <c r="M3327"/>
  <c r="U3287"/>
  <c r="U3286"/>
  <c r="U3284"/>
  <c r="O3317"/>
  <c r="O3316"/>
  <c r="O3314"/>
  <c r="A3389"/>
  <c r="L3330"/>
  <c r="L3333"/>
  <c r="Q3305"/>
  <c r="Q3308"/>
  <c r="G3359"/>
  <c r="G3361"/>
  <c r="G3362"/>
  <c r="F3359"/>
  <c r="F3361"/>
  <c r="F3362"/>
  <c r="F3363" s="1"/>
  <c r="H3353"/>
  <c r="H3350"/>
  <c r="A3387"/>
  <c r="B3384" l="1"/>
  <c r="I3349"/>
  <c r="I3352"/>
  <c r="I3351"/>
  <c r="R3308"/>
  <c r="R3305"/>
  <c r="M3330"/>
  <c r="M3333"/>
  <c r="I3355"/>
  <c r="I3358"/>
  <c r="P3322"/>
  <c r="P3321"/>
  <c r="P3319"/>
  <c r="L3342"/>
  <c r="L3341"/>
  <c r="L3339"/>
  <c r="W3283"/>
  <c r="W3280"/>
  <c r="T3294"/>
  <c r="T3297"/>
  <c r="T3296"/>
  <c r="E3370"/>
  <c r="E3371"/>
  <c r="E3372"/>
  <c r="E3373" s="1"/>
  <c r="F3370" s="1"/>
  <c r="P3314"/>
  <c r="P3317"/>
  <c r="P3316"/>
  <c r="V3284"/>
  <c r="V3287"/>
  <c r="V3286"/>
  <c r="N3328"/>
  <c r="N3325"/>
  <c r="T3301"/>
  <c r="T3299"/>
  <c r="T3302"/>
  <c r="U3291"/>
  <c r="U3289"/>
  <c r="U3292"/>
  <c r="K3348"/>
  <c r="K3345"/>
  <c r="Q3310"/>
  <c r="Q3313"/>
  <c r="M3338"/>
  <c r="M3335"/>
  <c r="D3379"/>
  <c r="D3381" s="1"/>
  <c r="G3363"/>
  <c r="G3360"/>
  <c r="I3353"/>
  <c r="I3350"/>
  <c r="R3307"/>
  <c r="R3306"/>
  <c r="R3304"/>
  <c r="M3331"/>
  <c r="M3329"/>
  <c r="M3332"/>
  <c r="A3394"/>
  <c r="I3356"/>
  <c r="I3354"/>
  <c r="I3357"/>
  <c r="P3320"/>
  <c r="P3323"/>
  <c r="G3368"/>
  <c r="G3365"/>
  <c r="L3340"/>
  <c r="L3343"/>
  <c r="W3281"/>
  <c r="W3279"/>
  <c r="W3282"/>
  <c r="T3298"/>
  <c r="T3295"/>
  <c r="P3315"/>
  <c r="P3318"/>
  <c r="V3288"/>
  <c r="V3285"/>
  <c r="N3324"/>
  <c r="N3327"/>
  <c r="N3326"/>
  <c r="T3303"/>
  <c r="T3300"/>
  <c r="U3293"/>
  <c r="U3290"/>
  <c r="K3347"/>
  <c r="K3346"/>
  <c r="K3344"/>
  <c r="Q3311"/>
  <c r="Q3309"/>
  <c r="Q3312"/>
  <c r="M3336"/>
  <c r="M3334"/>
  <c r="M3337"/>
  <c r="D3375"/>
  <c r="E3374" s="1"/>
  <c r="A3392"/>
  <c r="D3380" l="1"/>
  <c r="E3379" s="1"/>
  <c r="E3381" s="1"/>
  <c r="B3389"/>
  <c r="E3375"/>
  <c r="E3376"/>
  <c r="E3377"/>
  <c r="E3378" s="1"/>
  <c r="F3375" s="1"/>
  <c r="V3291"/>
  <c r="V3289"/>
  <c r="V3292"/>
  <c r="U3301"/>
  <c r="U3299"/>
  <c r="U3302"/>
  <c r="W3288"/>
  <c r="W3285"/>
  <c r="Q3314"/>
  <c r="Q3317"/>
  <c r="Q3316"/>
  <c r="U3298"/>
  <c r="U3295"/>
  <c r="M3343"/>
  <c r="M3340"/>
  <c r="H3364"/>
  <c r="H3367"/>
  <c r="H3366"/>
  <c r="Q3323"/>
  <c r="Q3320"/>
  <c r="J3353"/>
  <c r="J3350"/>
  <c r="H3360"/>
  <c r="H3363"/>
  <c r="N3335"/>
  <c r="N3338"/>
  <c r="R3312"/>
  <c r="R3311"/>
  <c r="R3309"/>
  <c r="L3348"/>
  <c r="L3345"/>
  <c r="O3328"/>
  <c r="O3325"/>
  <c r="J3354"/>
  <c r="J3357"/>
  <c r="J3356"/>
  <c r="N3331"/>
  <c r="N3329"/>
  <c r="N3332"/>
  <c r="S3308"/>
  <c r="S3305"/>
  <c r="D3384"/>
  <c r="D3386" s="1"/>
  <c r="V3293"/>
  <c r="V3290"/>
  <c r="U3300"/>
  <c r="U3303"/>
  <c r="W3286"/>
  <c r="W3284"/>
  <c r="W3287"/>
  <c r="Q3315"/>
  <c r="Q3318"/>
  <c r="U3296"/>
  <c r="U3294"/>
  <c r="U3297"/>
  <c r="M3341"/>
  <c r="M3339"/>
  <c r="M3342"/>
  <c r="H3368"/>
  <c r="H3365"/>
  <c r="Q3322"/>
  <c r="Q3321"/>
  <c r="Q3319"/>
  <c r="A3399"/>
  <c r="J3349"/>
  <c r="J3352"/>
  <c r="J3351"/>
  <c r="H3361"/>
  <c r="H3359"/>
  <c r="H3362"/>
  <c r="E3380"/>
  <c r="E3382"/>
  <c r="E3383" s="1"/>
  <c r="F3380" s="1"/>
  <c r="N3337"/>
  <c r="N3336"/>
  <c r="N3334"/>
  <c r="R3310"/>
  <c r="R3313"/>
  <c r="L3347"/>
  <c r="L3346"/>
  <c r="L3344"/>
  <c r="O3326"/>
  <c r="O3324"/>
  <c r="O3327"/>
  <c r="G3372"/>
  <c r="G3369"/>
  <c r="G3371"/>
  <c r="F3369"/>
  <c r="F3371"/>
  <c r="F3372"/>
  <c r="F3373" s="1"/>
  <c r="J3355"/>
  <c r="J3358"/>
  <c r="N3330"/>
  <c r="N3333"/>
  <c r="S3304"/>
  <c r="S3307"/>
  <c r="S3306"/>
  <c r="A3397"/>
  <c r="B3394" l="1"/>
  <c r="O3331"/>
  <c r="O3329"/>
  <c r="O3332"/>
  <c r="O3330"/>
  <c r="O3333"/>
  <c r="K3355"/>
  <c r="K3358"/>
  <c r="G3370"/>
  <c r="G3373"/>
  <c r="S3313"/>
  <c r="S3310"/>
  <c r="I3368"/>
  <c r="I3365"/>
  <c r="R3314"/>
  <c r="R3317"/>
  <c r="R3316"/>
  <c r="V3303"/>
  <c r="V3300"/>
  <c r="W3291"/>
  <c r="W3289"/>
  <c r="W3292"/>
  <c r="T3307"/>
  <c r="T3306"/>
  <c r="T3304"/>
  <c r="P3326"/>
  <c r="P3324"/>
  <c r="P3327"/>
  <c r="M3347"/>
  <c r="M3346"/>
  <c r="M3344"/>
  <c r="O3337"/>
  <c r="O3336"/>
  <c r="O3334"/>
  <c r="I3359"/>
  <c r="I3362"/>
  <c r="I3361"/>
  <c r="K3350"/>
  <c r="K3353"/>
  <c r="R3323"/>
  <c r="R3320"/>
  <c r="N3339"/>
  <c r="N3342"/>
  <c r="N3341"/>
  <c r="V3297"/>
  <c r="V3294"/>
  <c r="V3296"/>
  <c r="D3389"/>
  <c r="D3391" s="1"/>
  <c r="D3385"/>
  <c r="E3384" s="1"/>
  <c r="K3354"/>
  <c r="K3357"/>
  <c r="K3356"/>
  <c r="S3311"/>
  <c r="S3309"/>
  <c r="S3312"/>
  <c r="G3379"/>
  <c r="G3381"/>
  <c r="G3382"/>
  <c r="F3381"/>
  <c r="F3382"/>
  <c r="F3383" s="1"/>
  <c r="F3379"/>
  <c r="A3404"/>
  <c r="I3366"/>
  <c r="I3364"/>
  <c r="I3367"/>
  <c r="R3318"/>
  <c r="R3315"/>
  <c r="V3301"/>
  <c r="V3299"/>
  <c r="V3302"/>
  <c r="W3293"/>
  <c r="W3290"/>
  <c r="T3305"/>
  <c r="T3308"/>
  <c r="P3328"/>
  <c r="P3325"/>
  <c r="M3345"/>
  <c r="M3348"/>
  <c r="O3335"/>
  <c r="O3338"/>
  <c r="I3360"/>
  <c r="I3363"/>
  <c r="K3352"/>
  <c r="K3351"/>
  <c r="K3349"/>
  <c r="R3321"/>
  <c r="R3319"/>
  <c r="R3322"/>
  <c r="N3340"/>
  <c r="N3343"/>
  <c r="V3298"/>
  <c r="V3295"/>
  <c r="G3374"/>
  <c r="G3376"/>
  <c r="G3377"/>
  <c r="F3377"/>
  <c r="F3378" s="1"/>
  <c r="F3374"/>
  <c r="F3376"/>
  <c r="A3402"/>
  <c r="B3399" l="1"/>
  <c r="O3341"/>
  <c r="O3339"/>
  <c r="O3342"/>
  <c r="S3316"/>
  <c r="S3314"/>
  <c r="S3317"/>
  <c r="A3409"/>
  <c r="G3383"/>
  <c r="G3380"/>
  <c r="S3322"/>
  <c r="S3321"/>
  <c r="S3319"/>
  <c r="L3350"/>
  <c r="L3353"/>
  <c r="W3299"/>
  <c r="W3302"/>
  <c r="W3301"/>
  <c r="J3368"/>
  <c r="J3365"/>
  <c r="T3310"/>
  <c r="T3313"/>
  <c r="H3369"/>
  <c r="H3372"/>
  <c r="H3371"/>
  <c r="L3357"/>
  <c r="L3356"/>
  <c r="L3354"/>
  <c r="P3332"/>
  <c r="P3331"/>
  <c r="P3329"/>
  <c r="D3394"/>
  <c r="D3396" s="1"/>
  <c r="D3390"/>
  <c r="E3389" s="1"/>
  <c r="W3298"/>
  <c r="W3295"/>
  <c r="J3359"/>
  <c r="J3362"/>
  <c r="J3361"/>
  <c r="P3337"/>
  <c r="P3336"/>
  <c r="P3334"/>
  <c r="N3344"/>
  <c r="N3347"/>
  <c r="N3346"/>
  <c r="Q3325"/>
  <c r="Q3328"/>
  <c r="U3306"/>
  <c r="U3304"/>
  <c r="U3307"/>
  <c r="G3375"/>
  <c r="G3378"/>
  <c r="W3296"/>
  <c r="W3294"/>
  <c r="W3297"/>
  <c r="O3343"/>
  <c r="O3340"/>
  <c r="J3360"/>
  <c r="J3363"/>
  <c r="P3335"/>
  <c r="P3338"/>
  <c r="N3345"/>
  <c r="N3348"/>
  <c r="Q3324"/>
  <c r="Q3327"/>
  <c r="Q3326"/>
  <c r="U3305"/>
  <c r="U3308"/>
  <c r="S3315"/>
  <c r="S3318"/>
  <c r="E3385"/>
  <c r="E3386"/>
  <c r="E3387"/>
  <c r="E3388" s="1"/>
  <c r="F3385" s="1"/>
  <c r="S3323"/>
  <c r="S3320"/>
  <c r="L3351"/>
  <c r="L3349"/>
  <c r="L3352"/>
  <c r="W3300"/>
  <c r="W3303"/>
  <c r="J3364"/>
  <c r="J3367"/>
  <c r="J3366"/>
  <c r="T3309"/>
  <c r="T3312"/>
  <c r="T3311"/>
  <c r="H3373"/>
  <c r="H3370"/>
  <c r="L3355"/>
  <c r="L3358"/>
  <c r="P3330"/>
  <c r="P3333"/>
  <c r="A3407"/>
  <c r="B3404" l="1"/>
  <c r="M3354"/>
  <c r="M3357"/>
  <c r="M3356"/>
  <c r="Q3330"/>
  <c r="Q3333"/>
  <c r="M3358"/>
  <c r="M3355"/>
  <c r="I3369"/>
  <c r="I3372"/>
  <c r="I3371"/>
  <c r="T3323"/>
  <c r="T3320"/>
  <c r="T3318"/>
  <c r="T3315"/>
  <c r="V3308"/>
  <c r="V3305"/>
  <c r="O3347"/>
  <c r="O3346"/>
  <c r="O3344"/>
  <c r="Q3336"/>
  <c r="Q3334"/>
  <c r="Q3337"/>
  <c r="K3361"/>
  <c r="K3359"/>
  <c r="K3362"/>
  <c r="P3340"/>
  <c r="P3343"/>
  <c r="H3375"/>
  <c r="H3378"/>
  <c r="R3327"/>
  <c r="R3326"/>
  <c r="R3324"/>
  <c r="E3390"/>
  <c r="E3391"/>
  <c r="E3392"/>
  <c r="E3393" s="1"/>
  <c r="F3390" s="1"/>
  <c r="U3310"/>
  <c r="U3313"/>
  <c r="K3367"/>
  <c r="K3366"/>
  <c r="K3364"/>
  <c r="M3351"/>
  <c r="M3349"/>
  <c r="M3352"/>
  <c r="H3379"/>
  <c r="H3382"/>
  <c r="H3381"/>
  <c r="D3399"/>
  <c r="D3401" s="1"/>
  <c r="Q3329"/>
  <c r="Q3332"/>
  <c r="Q3331"/>
  <c r="I3373"/>
  <c r="I3370"/>
  <c r="T3319"/>
  <c r="T3322"/>
  <c r="T3321"/>
  <c r="G3384"/>
  <c r="G3386"/>
  <c r="G3387"/>
  <c r="F3387"/>
  <c r="F3388" s="1"/>
  <c r="F3384"/>
  <c r="F3386"/>
  <c r="T3316"/>
  <c r="T3314"/>
  <c r="T3317"/>
  <c r="V3304"/>
  <c r="V3307"/>
  <c r="V3306"/>
  <c r="O3348"/>
  <c r="O3345"/>
  <c r="Q3335"/>
  <c r="Q3338"/>
  <c r="K3360"/>
  <c r="K3363"/>
  <c r="P3341"/>
  <c r="P3339"/>
  <c r="P3342"/>
  <c r="H3377"/>
  <c r="H3376"/>
  <c r="H3374"/>
  <c r="R3325"/>
  <c r="R3328"/>
  <c r="U3311"/>
  <c r="U3309"/>
  <c r="U3312"/>
  <c r="K3365"/>
  <c r="K3368"/>
  <c r="M3350"/>
  <c r="M3353"/>
  <c r="H3383"/>
  <c r="H3380"/>
  <c r="A3414"/>
  <c r="D3395"/>
  <c r="E3394" s="1"/>
  <c r="A3412"/>
  <c r="B3409" l="1"/>
  <c r="E3395"/>
  <c r="E3396"/>
  <c r="E3397"/>
  <c r="E3398" s="1"/>
  <c r="F3395" s="1"/>
  <c r="A3419"/>
  <c r="I3383"/>
  <c r="I3380"/>
  <c r="N3352"/>
  <c r="N3351"/>
  <c r="N3349"/>
  <c r="L3367"/>
  <c r="L3366"/>
  <c r="L3364"/>
  <c r="S3328"/>
  <c r="S3325"/>
  <c r="L3360"/>
  <c r="L3363"/>
  <c r="R3335"/>
  <c r="R3338"/>
  <c r="P3344"/>
  <c r="P3347"/>
  <c r="P3346"/>
  <c r="G3385"/>
  <c r="G3388"/>
  <c r="J3373"/>
  <c r="J3370"/>
  <c r="V3309"/>
  <c r="V3312"/>
  <c r="V3311"/>
  <c r="I3376"/>
  <c r="I3374"/>
  <c r="I3377"/>
  <c r="Q3341"/>
  <c r="Q3339"/>
  <c r="Q3342"/>
  <c r="W3307"/>
  <c r="W3306"/>
  <c r="W3304"/>
  <c r="U3316"/>
  <c r="U3314"/>
  <c r="U3317"/>
  <c r="U3321"/>
  <c r="U3319"/>
  <c r="U3322"/>
  <c r="N3358"/>
  <c r="N3355"/>
  <c r="R3331"/>
  <c r="R3329"/>
  <c r="R3332"/>
  <c r="D3404"/>
  <c r="D3406" s="1"/>
  <c r="D3400"/>
  <c r="E3399" s="1"/>
  <c r="I3381"/>
  <c r="I3379"/>
  <c r="I3382"/>
  <c r="N3353"/>
  <c r="N3350"/>
  <c r="L3365"/>
  <c r="L3368"/>
  <c r="S3326"/>
  <c r="S3324"/>
  <c r="S3327"/>
  <c r="L3359"/>
  <c r="L3362"/>
  <c r="L3361"/>
  <c r="R3337"/>
  <c r="R3336"/>
  <c r="R3334"/>
  <c r="P3345"/>
  <c r="P3348"/>
  <c r="J3371"/>
  <c r="J3369"/>
  <c r="J3372"/>
  <c r="V3313"/>
  <c r="V3310"/>
  <c r="G3389"/>
  <c r="G3391"/>
  <c r="G3392"/>
  <c r="F3392"/>
  <c r="F3393" s="1"/>
  <c r="F3389"/>
  <c r="F3391"/>
  <c r="I3375"/>
  <c r="I3378"/>
  <c r="Q3343"/>
  <c r="Q3340"/>
  <c r="W3308"/>
  <c r="W3305"/>
  <c r="U3315"/>
  <c r="U3318"/>
  <c r="U3323"/>
  <c r="U3320"/>
  <c r="N3356"/>
  <c r="N3354"/>
  <c r="N3357"/>
  <c r="R3330"/>
  <c r="R3333"/>
  <c r="A3417"/>
  <c r="D3405" l="1"/>
  <c r="E3404" s="1"/>
  <c r="E3406" s="1"/>
  <c r="B3414"/>
  <c r="V3318"/>
  <c r="V3315"/>
  <c r="S3333"/>
  <c r="S3330"/>
  <c r="V3323"/>
  <c r="V3320"/>
  <c r="V3316"/>
  <c r="V3314"/>
  <c r="V3317"/>
  <c r="R3343"/>
  <c r="R3340"/>
  <c r="J3374"/>
  <c r="J3377"/>
  <c r="J3376"/>
  <c r="W3310"/>
  <c r="W3313"/>
  <c r="Q3348"/>
  <c r="Q3345"/>
  <c r="M3366"/>
  <c r="M3364"/>
  <c r="M3367"/>
  <c r="O3350"/>
  <c r="O3353"/>
  <c r="E3400"/>
  <c r="E3401"/>
  <c r="E3402"/>
  <c r="E3403" s="1"/>
  <c r="F3400" s="1"/>
  <c r="O3356"/>
  <c r="O3354"/>
  <c r="O3357"/>
  <c r="K3369"/>
  <c r="K3372"/>
  <c r="K3371"/>
  <c r="H3385"/>
  <c r="H3388"/>
  <c r="S3337"/>
  <c r="S3336"/>
  <c r="S3334"/>
  <c r="M3361"/>
  <c r="M3359"/>
  <c r="M3362"/>
  <c r="T3325"/>
  <c r="T3328"/>
  <c r="J3380"/>
  <c r="J3383"/>
  <c r="A3424"/>
  <c r="D3409"/>
  <c r="D3411" s="1"/>
  <c r="S3331"/>
  <c r="S3329"/>
  <c r="S3332"/>
  <c r="V3321"/>
  <c r="V3319"/>
  <c r="V3322"/>
  <c r="R3341"/>
  <c r="R3339"/>
  <c r="R3342"/>
  <c r="J3378"/>
  <c r="J3375"/>
  <c r="G3393"/>
  <c r="G3390"/>
  <c r="W3312"/>
  <c r="W3311"/>
  <c r="W3309"/>
  <c r="Q3346"/>
  <c r="Q3344"/>
  <c r="Q3347"/>
  <c r="M3365"/>
  <c r="M3368"/>
  <c r="O3352"/>
  <c r="O3351"/>
  <c r="O3349"/>
  <c r="E3405"/>
  <c r="E3407"/>
  <c r="E3408" s="1"/>
  <c r="F3405" s="1"/>
  <c r="O3355"/>
  <c r="O3358"/>
  <c r="K3373"/>
  <c r="K3370"/>
  <c r="H3384"/>
  <c r="H3387"/>
  <c r="H3386"/>
  <c r="S3335"/>
  <c r="S3338"/>
  <c r="M3363"/>
  <c r="M3360"/>
  <c r="T3327"/>
  <c r="T3326"/>
  <c r="T3324"/>
  <c r="J3381"/>
  <c r="J3379"/>
  <c r="J3382"/>
  <c r="G3397"/>
  <c r="G3394"/>
  <c r="G3396"/>
  <c r="F3394"/>
  <c r="F3396"/>
  <c r="F3397"/>
  <c r="F3398" s="1"/>
  <c r="A3422"/>
  <c r="D3410" l="1"/>
  <c r="E3409" s="1"/>
  <c r="B3419"/>
  <c r="G3395"/>
  <c r="G3398"/>
  <c r="N3359"/>
  <c r="N3362"/>
  <c r="N3361"/>
  <c r="T3338"/>
  <c r="T3335"/>
  <c r="L3370"/>
  <c r="L3373"/>
  <c r="P3356"/>
  <c r="P3354"/>
  <c r="P3357"/>
  <c r="N3367"/>
  <c r="N3366"/>
  <c r="N3364"/>
  <c r="H3390"/>
  <c r="H3393"/>
  <c r="K3378"/>
  <c r="K3375"/>
  <c r="A3429"/>
  <c r="K3380"/>
  <c r="K3383"/>
  <c r="U3328"/>
  <c r="U3325"/>
  <c r="I3385"/>
  <c r="I3388"/>
  <c r="G3399"/>
  <c r="G3401"/>
  <c r="G3402"/>
  <c r="F3401"/>
  <c r="F3402"/>
  <c r="F3403" s="1"/>
  <c r="F3399"/>
  <c r="P3349"/>
  <c r="P3352"/>
  <c r="P3351"/>
  <c r="R3344"/>
  <c r="R3347"/>
  <c r="R3346"/>
  <c r="S3343"/>
  <c r="S3340"/>
  <c r="W3321"/>
  <c r="W3319"/>
  <c r="W3322"/>
  <c r="T3329"/>
  <c r="T3332"/>
  <c r="T3331"/>
  <c r="W3316"/>
  <c r="W3314"/>
  <c r="W3317"/>
  <c r="D3414"/>
  <c r="D3416" s="1"/>
  <c r="N3363"/>
  <c r="N3360"/>
  <c r="T3334"/>
  <c r="T3337"/>
  <c r="T3336"/>
  <c r="L3369"/>
  <c r="L3372"/>
  <c r="L3371"/>
  <c r="P3355"/>
  <c r="P3358"/>
  <c r="G3404"/>
  <c r="G3406"/>
  <c r="G3407"/>
  <c r="F3404"/>
  <c r="F3406"/>
  <c r="F3407"/>
  <c r="F3408" s="1"/>
  <c r="N3365"/>
  <c r="N3368"/>
  <c r="H3389"/>
  <c r="H3392"/>
  <c r="H3391"/>
  <c r="K3376"/>
  <c r="K3374"/>
  <c r="K3377"/>
  <c r="K3381"/>
  <c r="K3379"/>
  <c r="K3382"/>
  <c r="U3326"/>
  <c r="U3324"/>
  <c r="U3327"/>
  <c r="I3387"/>
  <c r="I3386"/>
  <c r="I3384"/>
  <c r="P3353"/>
  <c r="P3350"/>
  <c r="R3345"/>
  <c r="R3348"/>
  <c r="S3341"/>
  <c r="S3339"/>
  <c r="S3342"/>
  <c r="W3320"/>
  <c r="W3323"/>
  <c r="T3330"/>
  <c r="T3333"/>
  <c r="W3318"/>
  <c r="W3315"/>
  <c r="A3427"/>
  <c r="D3415" l="1"/>
  <c r="E3414" s="1"/>
  <c r="E3416" s="1"/>
  <c r="B3424"/>
  <c r="U3330"/>
  <c r="U3333"/>
  <c r="S3347"/>
  <c r="S3346"/>
  <c r="S3344"/>
  <c r="Q3353"/>
  <c r="Q3350"/>
  <c r="O3365"/>
  <c r="O3368"/>
  <c r="G3408"/>
  <c r="G3405"/>
  <c r="Q3358"/>
  <c r="Q3355"/>
  <c r="O3362"/>
  <c r="O3361"/>
  <c r="O3359"/>
  <c r="E3415"/>
  <c r="T3340"/>
  <c r="T3343"/>
  <c r="G3400"/>
  <c r="G3403"/>
  <c r="J3384"/>
  <c r="J3387"/>
  <c r="J3386"/>
  <c r="V3325"/>
  <c r="V3328"/>
  <c r="L3382"/>
  <c r="L3381"/>
  <c r="L3379"/>
  <c r="A3434"/>
  <c r="E3412"/>
  <c r="E3413" s="1"/>
  <c r="F3410" s="1"/>
  <c r="E3411"/>
  <c r="L3375"/>
  <c r="L3378"/>
  <c r="I3389"/>
  <c r="I3392"/>
  <c r="I3391"/>
  <c r="M3371"/>
  <c r="M3369"/>
  <c r="M3372"/>
  <c r="U3335"/>
  <c r="U3338"/>
  <c r="H3398"/>
  <c r="H3395"/>
  <c r="D3419"/>
  <c r="D3421" s="1"/>
  <c r="U3329"/>
  <c r="U3332"/>
  <c r="U3331"/>
  <c r="S3348"/>
  <c r="S3345"/>
  <c r="Q3352"/>
  <c r="Q3351"/>
  <c r="Q3349"/>
  <c r="O3366"/>
  <c r="O3364"/>
  <c r="O3367"/>
  <c r="Q3354"/>
  <c r="Q3357"/>
  <c r="Q3356"/>
  <c r="O3360"/>
  <c r="O3363"/>
  <c r="T3341"/>
  <c r="T3339"/>
  <c r="T3342"/>
  <c r="J3385"/>
  <c r="J3388"/>
  <c r="V3327"/>
  <c r="V3326"/>
  <c r="V3324"/>
  <c r="L3383"/>
  <c r="L3380"/>
  <c r="L3376"/>
  <c r="L3374"/>
  <c r="L3377"/>
  <c r="I3390"/>
  <c r="I3393"/>
  <c r="M3370"/>
  <c r="M3373"/>
  <c r="U3336"/>
  <c r="U3334"/>
  <c r="U3337"/>
  <c r="H3397"/>
  <c r="H3396"/>
  <c r="H3394"/>
  <c r="E3410"/>
  <c r="A3432"/>
  <c r="E3417" l="1"/>
  <c r="E3418" s="1"/>
  <c r="F3415" s="1"/>
  <c r="G3414" s="1"/>
  <c r="D3420"/>
  <c r="E3419" s="1"/>
  <c r="E3422" s="1"/>
  <c r="E3423" s="1"/>
  <c r="F3420" s="1"/>
  <c r="B3429"/>
  <c r="F3412"/>
  <c r="F3413" s="1"/>
  <c r="F3409"/>
  <c r="F3411"/>
  <c r="N3370"/>
  <c r="N3373"/>
  <c r="J3390"/>
  <c r="J3393"/>
  <c r="M3380"/>
  <c r="M3383"/>
  <c r="K3388"/>
  <c r="K3385"/>
  <c r="P3359"/>
  <c r="P3362"/>
  <c r="P3361"/>
  <c r="T3346"/>
  <c r="T3344"/>
  <c r="T3347"/>
  <c r="I3398"/>
  <c r="I3395"/>
  <c r="V3336"/>
  <c r="V3334"/>
  <c r="V3337"/>
  <c r="M3374"/>
  <c r="M3377"/>
  <c r="M3376"/>
  <c r="G3411"/>
  <c r="G3412"/>
  <c r="G3409"/>
  <c r="A3439"/>
  <c r="W3325"/>
  <c r="W3328"/>
  <c r="H3402"/>
  <c r="H3401"/>
  <c r="H3399"/>
  <c r="U3341"/>
  <c r="U3339"/>
  <c r="U3342"/>
  <c r="R3358"/>
  <c r="R3355"/>
  <c r="H3408"/>
  <c r="H3405"/>
  <c r="P3366"/>
  <c r="P3364"/>
  <c r="P3367"/>
  <c r="R3350"/>
  <c r="R3353"/>
  <c r="V3330"/>
  <c r="V3333"/>
  <c r="D3424"/>
  <c r="D3426" s="1"/>
  <c r="N3371"/>
  <c r="N3369"/>
  <c r="N3372"/>
  <c r="J3392"/>
  <c r="J3391"/>
  <c r="J3389"/>
  <c r="M3382"/>
  <c r="M3381"/>
  <c r="M3379"/>
  <c r="K3386"/>
  <c r="K3384"/>
  <c r="K3387"/>
  <c r="P3360"/>
  <c r="P3363"/>
  <c r="T3348"/>
  <c r="T3345"/>
  <c r="I3394"/>
  <c r="I3397"/>
  <c r="I3396"/>
  <c r="V3335"/>
  <c r="V3338"/>
  <c r="M3375"/>
  <c r="M3378"/>
  <c r="W3327"/>
  <c r="W3326"/>
  <c r="W3324"/>
  <c r="H3403"/>
  <c r="H3400"/>
  <c r="U3343"/>
  <c r="U3340"/>
  <c r="G3417"/>
  <c r="G3416"/>
  <c r="F3414"/>
  <c r="F3416"/>
  <c r="F3417"/>
  <c r="F3418" s="1"/>
  <c r="R3357"/>
  <c r="R3356"/>
  <c r="R3354"/>
  <c r="H3404"/>
  <c r="H3407"/>
  <c r="H3406"/>
  <c r="P3365"/>
  <c r="P3368"/>
  <c r="R3351"/>
  <c r="R3349"/>
  <c r="R3352"/>
  <c r="V3329"/>
  <c r="V3332"/>
  <c r="V3331"/>
  <c r="A3437"/>
  <c r="E3421" l="1"/>
  <c r="E3420"/>
  <c r="F3419" s="1"/>
  <c r="B3434"/>
  <c r="G3415"/>
  <c r="G3418"/>
  <c r="V3339"/>
  <c r="V3342"/>
  <c r="V3341"/>
  <c r="I3401"/>
  <c r="I3399"/>
  <c r="I3402"/>
  <c r="N3377"/>
  <c r="N3376"/>
  <c r="N3374"/>
  <c r="W3336"/>
  <c r="W3334"/>
  <c r="W3337"/>
  <c r="G3422"/>
  <c r="G3419"/>
  <c r="G3421"/>
  <c r="U3348"/>
  <c r="U3345"/>
  <c r="Q3361"/>
  <c r="Q3359"/>
  <c r="Q3362"/>
  <c r="W3329"/>
  <c r="W3332"/>
  <c r="W3331"/>
  <c r="S3351"/>
  <c r="S3349"/>
  <c r="S3352"/>
  <c r="I3404"/>
  <c r="I3407"/>
  <c r="I3406"/>
  <c r="S3354"/>
  <c r="S3357"/>
  <c r="S3356"/>
  <c r="J3398"/>
  <c r="J3395"/>
  <c r="L3388"/>
  <c r="L3385"/>
  <c r="N3379"/>
  <c r="N3382"/>
  <c r="N3381"/>
  <c r="K3391"/>
  <c r="K3389"/>
  <c r="K3392"/>
  <c r="O3372"/>
  <c r="O3371"/>
  <c r="O3369"/>
  <c r="D3429"/>
  <c r="D3431" s="1"/>
  <c r="Q3365"/>
  <c r="Q3368"/>
  <c r="Q3367"/>
  <c r="Q3366"/>
  <c r="Q3364"/>
  <c r="V3343"/>
  <c r="V3340"/>
  <c r="I3400"/>
  <c r="I3403"/>
  <c r="N3378"/>
  <c r="N3375"/>
  <c r="W3335"/>
  <c r="W3338"/>
  <c r="U3346"/>
  <c r="U3344"/>
  <c r="U3347"/>
  <c r="Q3363"/>
  <c r="Q3360"/>
  <c r="W3330"/>
  <c r="W3333"/>
  <c r="S3350"/>
  <c r="S3353"/>
  <c r="I3405"/>
  <c r="I3408"/>
  <c r="S3358"/>
  <c r="S3355"/>
  <c r="A3444"/>
  <c r="J3394"/>
  <c r="J3397"/>
  <c r="J3396"/>
  <c r="L3386"/>
  <c r="L3387"/>
  <c r="L3384"/>
  <c r="N3383"/>
  <c r="N3380"/>
  <c r="K3390"/>
  <c r="K3393"/>
  <c r="O3373"/>
  <c r="O3370"/>
  <c r="G3413"/>
  <c r="G3410"/>
  <c r="D3425"/>
  <c r="E3424" s="1"/>
  <c r="A3442"/>
  <c r="F3421" l="1"/>
  <c r="F3422"/>
  <c r="F3423" s="1"/>
  <c r="G3423" s="1"/>
  <c r="D3430"/>
  <c r="E3429" s="1"/>
  <c r="E3432" s="1"/>
  <c r="E3433" s="1"/>
  <c r="F3430" s="1"/>
  <c r="B3439"/>
  <c r="P3369"/>
  <c r="P3372"/>
  <c r="P3371"/>
  <c r="L3393"/>
  <c r="L3390"/>
  <c r="O3379"/>
  <c r="O3382"/>
  <c r="O3381"/>
  <c r="T3354"/>
  <c r="T3357"/>
  <c r="T3356"/>
  <c r="J3408"/>
  <c r="J3405"/>
  <c r="T3350"/>
  <c r="T3353"/>
  <c r="R3359"/>
  <c r="R3362"/>
  <c r="R3361"/>
  <c r="O3378"/>
  <c r="O3375"/>
  <c r="J3399"/>
  <c r="J3402"/>
  <c r="J3401"/>
  <c r="W3340"/>
  <c r="W3343"/>
  <c r="R3365"/>
  <c r="R3368"/>
  <c r="E3431"/>
  <c r="M3388"/>
  <c r="M3385"/>
  <c r="K3395"/>
  <c r="K3398"/>
  <c r="V3344"/>
  <c r="V3347"/>
  <c r="V3346"/>
  <c r="G3420"/>
  <c r="H3418"/>
  <c r="H3415"/>
  <c r="D3434"/>
  <c r="D3436" s="1"/>
  <c r="H3412"/>
  <c r="H3411"/>
  <c r="H3409"/>
  <c r="E3425"/>
  <c r="E3426"/>
  <c r="E3427"/>
  <c r="E3428" s="1"/>
  <c r="F3425" s="1"/>
  <c r="H3413"/>
  <c r="H3410"/>
  <c r="P3370"/>
  <c r="P3373"/>
  <c r="L3389"/>
  <c r="L3392"/>
  <c r="L3391"/>
  <c r="O3383"/>
  <c r="O3380"/>
  <c r="A3449"/>
  <c r="T3358"/>
  <c r="T3355"/>
  <c r="J3404"/>
  <c r="J3407"/>
  <c r="J3406"/>
  <c r="T3349"/>
  <c r="T3352"/>
  <c r="T3351"/>
  <c r="R3363"/>
  <c r="R3360"/>
  <c r="O3376"/>
  <c r="O3374"/>
  <c r="O3377"/>
  <c r="J3403"/>
  <c r="J3400"/>
  <c r="W3339"/>
  <c r="W3342"/>
  <c r="W3341"/>
  <c r="R3367"/>
  <c r="R3366"/>
  <c r="R3364"/>
  <c r="M3386"/>
  <c r="M3384"/>
  <c r="M3387"/>
  <c r="K3396"/>
  <c r="K3394"/>
  <c r="K3397"/>
  <c r="V3348"/>
  <c r="V3345"/>
  <c r="H3414"/>
  <c r="H3417"/>
  <c r="H3416"/>
  <c r="A3447"/>
  <c r="E3430" l="1"/>
  <c r="F3431" s="1"/>
  <c r="B3444"/>
  <c r="W3345"/>
  <c r="W3348"/>
  <c r="K3400"/>
  <c r="K3403"/>
  <c r="S3361"/>
  <c r="S3359"/>
  <c r="S3362"/>
  <c r="U3356"/>
  <c r="U3354"/>
  <c r="U3357"/>
  <c r="P3382"/>
  <c r="P3381"/>
  <c r="P3379"/>
  <c r="Q3369"/>
  <c r="Q3372"/>
  <c r="Q3371"/>
  <c r="I3413"/>
  <c r="I3410"/>
  <c r="I3418"/>
  <c r="I3415"/>
  <c r="H3419"/>
  <c r="H3422"/>
  <c r="H3421"/>
  <c r="L3398"/>
  <c r="L3395"/>
  <c r="N3384"/>
  <c r="N3387"/>
  <c r="N3386"/>
  <c r="G3429"/>
  <c r="G3431"/>
  <c r="G3432"/>
  <c r="S3366"/>
  <c r="S3364"/>
  <c r="S3367"/>
  <c r="P3376"/>
  <c r="P3374"/>
  <c r="P3377"/>
  <c r="U3352"/>
  <c r="U3351"/>
  <c r="U3349"/>
  <c r="K3405"/>
  <c r="K3408"/>
  <c r="M3393"/>
  <c r="M3390"/>
  <c r="D3439"/>
  <c r="D3441" s="1"/>
  <c r="W3344"/>
  <c r="W3347"/>
  <c r="W3346"/>
  <c r="K3401"/>
  <c r="K3399"/>
  <c r="K3402"/>
  <c r="S3363"/>
  <c r="S3360"/>
  <c r="U3358"/>
  <c r="U3355"/>
  <c r="A3454"/>
  <c r="P3380"/>
  <c r="P3383"/>
  <c r="Q3370"/>
  <c r="Q3373"/>
  <c r="I3411"/>
  <c r="I3409"/>
  <c r="I3412"/>
  <c r="G3424"/>
  <c r="G3426"/>
  <c r="G3427"/>
  <c r="F3427"/>
  <c r="F3428" s="1"/>
  <c r="F3424"/>
  <c r="F3426"/>
  <c r="I3417"/>
  <c r="I3416"/>
  <c r="I3414"/>
  <c r="H3420"/>
  <c r="H3423"/>
  <c r="L3397"/>
  <c r="L3396"/>
  <c r="L3394"/>
  <c r="N3385"/>
  <c r="N3388"/>
  <c r="S3368"/>
  <c r="S3365"/>
  <c r="P3375"/>
  <c r="P3378"/>
  <c r="U3353"/>
  <c r="U3350"/>
  <c r="K3406"/>
  <c r="K3404"/>
  <c r="K3407"/>
  <c r="M3391"/>
  <c r="M3389"/>
  <c r="M3392"/>
  <c r="D3435"/>
  <c r="E3434" s="1"/>
  <c r="A3452"/>
  <c r="F3432" l="1"/>
  <c r="F3433" s="1"/>
  <c r="G3430" s="1"/>
  <c r="F3429"/>
  <c r="D3440"/>
  <c r="E3439" s="1"/>
  <c r="E3442" s="1"/>
  <c r="E3443" s="1"/>
  <c r="F3440" s="1"/>
  <c r="B3449"/>
  <c r="V3351"/>
  <c r="V3349"/>
  <c r="V3352"/>
  <c r="Q3378"/>
  <c r="Q3375"/>
  <c r="T3364"/>
  <c r="T3367"/>
  <c r="T3366"/>
  <c r="O3385"/>
  <c r="O3388"/>
  <c r="I3422"/>
  <c r="I3421"/>
  <c r="I3419"/>
  <c r="G3428"/>
  <c r="G3425"/>
  <c r="R3371"/>
  <c r="R3369"/>
  <c r="R3372"/>
  <c r="Q3379"/>
  <c r="Q3382"/>
  <c r="Q3381"/>
  <c r="A3459"/>
  <c r="V3358"/>
  <c r="V3355"/>
  <c r="T3363"/>
  <c r="T3360"/>
  <c r="N3393"/>
  <c r="N3390"/>
  <c r="L3404"/>
  <c r="L3407"/>
  <c r="L3406"/>
  <c r="M3398"/>
  <c r="M3395"/>
  <c r="J3417"/>
  <c r="J3416"/>
  <c r="J3414"/>
  <c r="J3412"/>
  <c r="J3411"/>
  <c r="J3409"/>
  <c r="L3400"/>
  <c r="L3403"/>
  <c r="D3444"/>
  <c r="D3446" s="1"/>
  <c r="E3435"/>
  <c r="E3436"/>
  <c r="E3437"/>
  <c r="E3438" s="1"/>
  <c r="F3435" s="1"/>
  <c r="V3353"/>
  <c r="V3350"/>
  <c r="Q3376"/>
  <c r="Q3374"/>
  <c r="Q3377"/>
  <c r="T3365"/>
  <c r="T3368"/>
  <c r="O3384"/>
  <c r="O3387"/>
  <c r="O3386"/>
  <c r="I3420"/>
  <c r="I3423"/>
  <c r="R3370"/>
  <c r="R3373"/>
  <c r="Q3383"/>
  <c r="Q3380"/>
  <c r="V3357"/>
  <c r="V3356"/>
  <c r="V3354"/>
  <c r="T3361"/>
  <c r="T3359"/>
  <c r="T3362"/>
  <c r="N3389"/>
  <c r="N3392"/>
  <c r="N3391"/>
  <c r="L3405"/>
  <c r="L3408"/>
  <c r="G3433"/>
  <c r="M3396"/>
  <c r="M3394"/>
  <c r="M3397"/>
  <c r="J3418"/>
  <c r="J3415"/>
  <c r="J3410"/>
  <c r="J3413"/>
  <c r="L3401"/>
  <c r="L3399"/>
  <c r="L3402"/>
  <c r="A3457"/>
  <c r="E3441" l="1"/>
  <c r="E3440"/>
  <c r="B3454"/>
  <c r="K3413"/>
  <c r="K3410"/>
  <c r="K3417"/>
  <c r="K3416"/>
  <c r="K3414"/>
  <c r="H3430"/>
  <c r="H3433"/>
  <c r="M3404"/>
  <c r="M3407"/>
  <c r="M3406"/>
  <c r="G3442"/>
  <c r="G3439"/>
  <c r="G3441"/>
  <c r="F3439"/>
  <c r="F3441"/>
  <c r="F3442"/>
  <c r="F3443" s="1"/>
  <c r="R3383"/>
  <c r="R3380"/>
  <c r="S3372"/>
  <c r="S3371"/>
  <c r="S3369"/>
  <c r="J3422"/>
  <c r="J3421"/>
  <c r="J3419"/>
  <c r="U3365"/>
  <c r="U3368"/>
  <c r="W3350"/>
  <c r="W3353"/>
  <c r="M3400"/>
  <c r="M3403"/>
  <c r="N3394"/>
  <c r="N3397"/>
  <c r="N3396"/>
  <c r="O3390"/>
  <c r="O3393"/>
  <c r="U3363"/>
  <c r="U3360"/>
  <c r="W3355"/>
  <c r="W3358"/>
  <c r="A3464"/>
  <c r="H3425"/>
  <c r="H3428"/>
  <c r="P3388"/>
  <c r="P3385"/>
  <c r="R3375"/>
  <c r="R3378"/>
  <c r="D3449"/>
  <c r="D3451" s="1"/>
  <c r="D3445"/>
  <c r="E3444" s="1"/>
  <c r="K3409"/>
  <c r="K3412"/>
  <c r="K3411"/>
  <c r="K3415"/>
  <c r="K3418"/>
  <c r="H3431"/>
  <c r="H3429"/>
  <c r="H3432"/>
  <c r="M3408"/>
  <c r="M3405"/>
  <c r="R3379"/>
  <c r="R3382"/>
  <c r="R3381"/>
  <c r="S3370"/>
  <c r="S3373"/>
  <c r="J3423"/>
  <c r="J3420"/>
  <c r="U3367"/>
  <c r="U3366"/>
  <c r="U3364"/>
  <c r="W3349"/>
  <c r="W3352"/>
  <c r="W3351"/>
  <c r="G3434"/>
  <c r="G3436"/>
  <c r="G3437"/>
  <c r="F3436"/>
  <c r="F3437"/>
  <c r="F3438" s="1"/>
  <c r="F3434"/>
  <c r="M3401"/>
  <c r="M3399"/>
  <c r="M3402"/>
  <c r="N3398"/>
  <c r="N3395"/>
  <c r="O3391"/>
  <c r="O3389"/>
  <c r="O3392"/>
  <c r="U3362"/>
  <c r="U3361"/>
  <c r="U3359"/>
  <c r="W3356"/>
  <c r="W3354"/>
  <c r="W3357"/>
  <c r="H3424"/>
  <c r="H3427"/>
  <c r="H3426"/>
  <c r="P3386"/>
  <c r="P3384"/>
  <c r="P3387"/>
  <c r="R3377"/>
  <c r="R3376"/>
  <c r="R3374"/>
  <c r="A3467"/>
  <c r="A3462"/>
  <c r="B3459" l="1"/>
  <c r="B3464"/>
  <c r="O3396"/>
  <c r="O3394"/>
  <c r="O3397"/>
  <c r="G3435"/>
  <c r="G3438"/>
  <c r="K3423"/>
  <c r="K3420"/>
  <c r="T3371"/>
  <c r="T3369"/>
  <c r="T3372"/>
  <c r="N3404"/>
  <c r="N3407"/>
  <c r="N3406"/>
  <c r="L3414"/>
  <c r="L3417"/>
  <c r="L3416"/>
  <c r="E3445"/>
  <c r="E3446"/>
  <c r="E3447"/>
  <c r="E3448" s="1"/>
  <c r="F3445" s="1"/>
  <c r="S3374"/>
  <c r="S3377"/>
  <c r="S3376"/>
  <c r="Q3388"/>
  <c r="Q3385"/>
  <c r="I3427"/>
  <c r="I3426"/>
  <c r="I3424"/>
  <c r="V3360"/>
  <c r="V3363"/>
  <c r="P3391"/>
  <c r="P3389"/>
  <c r="P3392"/>
  <c r="N3403"/>
  <c r="N3400"/>
  <c r="V3365"/>
  <c r="V3368"/>
  <c r="S3381"/>
  <c r="S3379"/>
  <c r="S3382"/>
  <c r="G3440"/>
  <c r="G3443"/>
  <c r="I3432"/>
  <c r="I3431"/>
  <c r="I3429"/>
  <c r="L3409"/>
  <c r="L3412"/>
  <c r="L3411"/>
  <c r="D3454"/>
  <c r="D3456" s="1"/>
  <c r="O3395"/>
  <c r="O3398"/>
  <c r="K3419"/>
  <c r="K3422"/>
  <c r="K3421"/>
  <c r="T3370"/>
  <c r="T3373"/>
  <c r="N3408"/>
  <c r="N3405"/>
  <c r="L3418"/>
  <c r="L3415"/>
  <c r="S3378"/>
  <c r="S3375"/>
  <c r="Q3387"/>
  <c r="Q3386"/>
  <c r="Q3384"/>
  <c r="I3425"/>
  <c r="I3428"/>
  <c r="V3359"/>
  <c r="V3362"/>
  <c r="V3361"/>
  <c r="P3393"/>
  <c r="P3390"/>
  <c r="N3399"/>
  <c r="N3402"/>
  <c r="N3401"/>
  <c r="V3364"/>
  <c r="V3367"/>
  <c r="V3366"/>
  <c r="S3380"/>
  <c r="S3383"/>
  <c r="I3433"/>
  <c r="I3430"/>
  <c r="L3413"/>
  <c r="L3410"/>
  <c r="D3450"/>
  <c r="E3449" s="1"/>
  <c r="D3455" l="1"/>
  <c r="E3454" s="1"/>
  <c r="E3457" s="1"/>
  <c r="E3458" s="1"/>
  <c r="F3455" s="1"/>
  <c r="E3450"/>
  <c r="E3451"/>
  <c r="E3452"/>
  <c r="E3453" s="1"/>
  <c r="F3450" s="1"/>
  <c r="J3430"/>
  <c r="J3433"/>
  <c r="Q3390"/>
  <c r="Q3393"/>
  <c r="J3425"/>
  <c r="J3428"/>
  <c r="T3375"/>
  <c r="T3378"/>
  <c r="M3418"/>
  <c r="M3415"/>
  <c r="O3405"/>
  <c r="O3408"/>
  <c r="U3371"/>
  <c r="U3369"/>
  <c r="U3372"/>
  <c r="P3395"/>
  <c r="P3398"/>
  <c r="E3456"/>
  <c r="H3440"/>
  <c r="H3443"/>
  <c r="W3367"/>
  <c r="W3366"/>
  <c r="W3364"/>
  <c r="O3403"/>
  <c r="O3400"/>
  <c r="W3360"/>
  <c r="W3363"/>
  <c r="R3388"/>
  <c r="R3385"/>
  <c r="G3447"/>
  <c r="G3444"/>
  <c r="G3446"/>
  <c r="F3444"/>
  <c r="F3446"/>
  <c r="F3447"/>
  <c r="F3448" s="1"/>
  <c r="L3422"/>
  <c r="L3421"/>
  <c r="L3419"/>
  <c r="H3438"/>
  <c r="H3435"/>
  <c r="D3459"/>
  <c r="D3461" s="1"/>
  <c r="M3410"/>
  <c r="M3413"/>
  <c r="T3379"/>
  <c r="T3382"/>
  <c r="T3381"/>
  <c r="M3411"/>
  <c r="M3409"/>
  <c r="M3412"/>
  <c r="J3431"/>
  <c r="J3429"/>
  <c r="J3432"/>
  <c r="T3380"/>
  <c r="T3383"/>
  <c r="Q3391"/>
  <c r="Q3389"/>
  <c r="Q3392"/>
  <c r="J3426"/>
  <c r="J3424"/>
  <c r="J3427"/>
  <c r="T3374"/>
  <c r="T3377"/>
  <c r="T3376"/>
  <c r="M3416"/>
  <c r="M3414"/>
  <c r="M3417"/>
  <c r="O3404"/>
  <c r="O3407"/>
  <c r="O3406"/>
  <c r="U3370"/>
  <c r="U3373"/>
  <c r="P3394"/>
  <c r="P3397"/>
  <c r="P3396"/>
  <c r="H3441"/>
  <c r="H3439"/>
  <c r="H3442"/>
  <c r="W3365"/>
  <c r="W3368"/>
  <c r="O3399"/>
  <c r="O3402"/>
  <c r="O3401"/>
  <c r="W3359"/>
  <c r="W3362"/>
  <c r="W3361"/>
  <c r="R3387"/>
  <c r="R3386"/>
  <c r="R3384"/>
  <c r="L3423"/>
  <c r="L3420"/>
  <c r="H3436"/>
  <c r="H3434"/>
  <c r="H3437"/>
  <c r="D3464"/>
  <c r="D3466" s="1"/>
  <c r="E3455" l="1"/>
  <c r="D3465"/>
  <c r="E3464" s="1"/>
  <c r="D3460"/>
  <c r="E3459" s="1"/>
  <c r="E3461" s="1"/>
  <c r="M3423"/>
  <c r="M3420"/>
  <c r="V3373"/>
  <c r="V3370"/>
  <c r="U3381"/>
  <c r="U3379"/>
  <c r="U3382"/>
  <c r="N3410"/>
  <c r="N3413"/>
  <c r="E3460"/>
  <c r="I3436"/>
  <c r="I3434"/>
  <c r="I3437"/>
  <c r="S3385"/>
  <c r="S3388"/>
  <c r="P3403"/>
  <c r="P3400"/>
  <c r="I3440"/>
  <c r="I3443"/>
  <c r="G3456"/>
  <c r="G3457"/>
  <c r="G3454"/>
  <c r="F3457"/>
  <c r="F3458" s="1"/>
  <c r="F3454"/>
  <c r="F3456"/>
  <c r="Q3397"/>
  <c r="Q3396"/>
  <c r="Q3394"/>
  <c r="P3405"/>
  <c r="P3408"/>
  <c r="N3414"/>
  <c r="N3417"/>
  <c r="N3416"/>
  <c r="U3378"/>
  <c r="U3375"/>
  <c r="K3425"/>
  <c r="K3428"/>
  <c r="R3390"/>
  <c r="R3393"/>
  <c r="K3430"/>
  <c r="K3433"/>
  <c r="G3451"/>
  <c r="G3452"/>
  <c r="G3449"/>
  <c r="F3452"/>
  <c r="F3453" s="1"/>
  <c r="F3451"/>
  <c r="F3449"/>
  <c r="E3465"/>
  <c r="E3466"/>
  <c r="E3467"/>
  <c r="E3468" s="1"/>
  <c r="F3465" s="1"/>
  <c r="M3419"/>
  <c r="M3422"/>
  <c r="M3421"/>
  <c r="V3371"/>
  <c r="V3369"/>
  <c r="V3372"/>
  <c r="U3380"/>
  <c r="U3383"/>
  <c r="N3409"/>
  <c r="N3412"/>
  <c r="N3411"/>
  <c r="I3438"/>
  <c r="I3435"/>
  <c r="G3445"/>
  <c r="G3448"/>
  <c r="S3386"/>
  <c r="S3384"/>
  <c r="S3387"/>
  <c r="P3402"/>
  <c r="P3401"/>
  <c r="P3399"/>
  <c r="I3442"/>
  <c r="I3441"/>
  <c r="I3439"/>
  <c r="Q3395"/>
  <c r="Q3398"/>
  <c r="P3406"/>
  <c r="P3404"/>
  <c r="P3407"/>
  <c r="N3415"/>
  <c r="N3418"/>
  <c r="U3377"/>
  <c r="U3376"/>
  <c r="U3374"/>
  <c r="K3426"/>
  <c r="K3424"/>
  <c r="K3427"/>
  <c r="R3391"/>
  <c r="R3389"/>
  <c r="R3392"/>
  <c r="K3432"/>
  <c r="K3431"/>
  <c r="K3429"/>
  <c r="E3462" l="1"/>
  <c r="E3463" s="1"/>
  <c r="F3460" s="1"/>
  <c r="G3459" s="1"/>
  <c r="O3415"/>
  <c r="O3418"/>
  <c r="R3394"/>
  <c r="R3397"/>
  <c r="R3396"/>
  <c r="H3448"/>
  <c r="H3445"/>
  <c r="J3436"/>
  <c r="J3434"/>
  <c r="J3437"/>
  <c r="V3379"/>
  <c r="V3382"/>
  <c r="V3381"/>
  <c r="G3453"/>
  <c r="G3450"/>
  <c r="L3433"/>
  <c r="L3430"/>
  <c r="S3393"/>
  <c r="S3390"/>
  <c r="L3428"/>
  <c r="L3425"/>
  <c r="V3374"/>
  <c r="V3377"/>
  <c r="V3376"/>
  <c r="Q3406"/>
  <c r="Q3404"/>
  <c r="Q3407"/>
  <c r="G3458"/>
  <c r="G3455"/>
  <c r="J3440"/>
  <c r="J3443"/>
  <c r="Q3402"/>
  <c r="Q3401"/>
  <c r="Q3399"/>
  <c r="T3385"/>
  <c r="T3388"/>
  <c r="O3413"/>
  <c r="O3410"/>
  <c r="W3373"/>
  <c r="W3370"/>
  <c r="N3420"/>
  <c r="N3423"/>
  <c r="O3414"/>
  <c r="O3417"/>
  <c r="O3416"/>
  <c r="R3395"/>
  <c r="R3398"/>
  <c r="H3444"/>
  <c r="H3447"/>
  <c r="H3446"/>
  <c r="J3438"/>
  <c r="J3435"/>
  <c r="V3380"/>
  <c r="V3383"/>
  <c r="G3467"/>
  <c r="G3464"/>
  <c r="G3466"/>
  <c r="F3467"/>
  <c r="F3468" s="1"/>
  <c r="F3464"/>
  <c r="F3466"/>
  <c r="L3432"/>
  <c r="L3431"/>
  <c r="L3429"/>
  <c r="S3391"/>
  <c r="S3389"/>
  <c r="S3392"/>
  <c r="L3426"/>
  <c r="L3427"/>
  <c r="L3424"/>
  <c r="V3375"/>
  <c r="V3378"/>
  <c r="Q3405"/>
  <c r="Q3408"/>
  <c r="J3439"/>
  <c r="J3442"/>
  <c r="J3441"/>
  <c r="Q3400"/>
  <c r="Q3403"/>
  <c r="T3387"/>
  <c r="T3386"/>
  <c r="T3384"/>
  <c r="G3462"/>
  <c r="F3462"/>
  <c r="F3463" s="1"/>
  <c r="F3459"/>
  <c r="F3461"/>
  <c r="O3409"/>
  <c r="O3412"/>
  <c r="O3411"/>
  <c r="W3369"/>
  <c r="W3372"/>
  <c r="W3371"/>
  <c r="N3419"/>
  <c r="N3422"/>
  <c r="N3421"/>
  <c r="G3461" l="1"/>
  <c r="R3408"/>
  <c r="R3405"/>
  <c r="W3379"/>
  <c r="W3382"/>
  <c r="W3381"/>
  <c r="M3426"/>
  <c r="M3424"/>
  <c r="M3427"/>
  <c r="T3389"/>
  <c r="T3392"/>
  <c r="T3391"/>
  <c r="M3432"/>
  <c r="M3431"/>
  <c r="M3429"/>
  <c r="I3447"/>
  <c r="I3446"/>
  <c r="I3444"/>
  <c r="P3414"/>
  <c r="P3417"/>
  <c r="P3416"/>
  <c r="G3463"/>
  <c r="G3460"/>
  <c r="R3401"/>
  <c r="R3399"/>
  <c r="R3402"/>
  <c r="W3375"/>
  <c r="W3378"/>
  <c r="K3438"/>
  <c r="K3435"/>
  <c r="S3398"/>
  <c r="S3395"/>
  <c r="O3421"/>
  <c r="O3419"/>
  <c r="O3422"/>
  <c r="P3413"/>
  <c r="P3410"/>
  <c r="U3387"/>
  <c r="U3386"/>
  <c r="U3384"/>
  <c r="K3443"/>
  <c r="K3440"/>
  <c r="H3454"/>
  <c r="H3457"/>
  <c r="H3456"/>
  <c r="H3449"/>
  <c r="H3452"/>
  <c r="H3451"/>
  <c r="R3403"/>
  <c r="R3400"/>
  <c r="R3404"/>
  <c r="R3407"/>
  <c r="R3406"/>
  <c r="W3377"/>
  <c r="W3376"/>
  <c r="W3374"/>
  <c r="G3468"/>
  <c r="G3465"/>
  <c r="W3380"/>
  <c r="W3383"/>
  <c r="K3436"/>
  <c r="K3434"/>
  <c r="K3437"/>
  <c r="S3397"/>
  <c r="S3396"/>
  <c r="S3394"/>
  <c r="O3423"/>
  <c r="O3420"/>
  <c r="P3409"/>
  <c r="P3411"/>
  <c r="P3412"/>
  <c r="U3388"/>
  <c r="U3385"/>
  <c r="K3442"/>
  <c r="K3439"/>
  <c r="K3441"/>
  <c r="H3458"/>
  <c r="H3455"/>
  <c r="M3428"/>
  <c r="M3425"/>
  <c r="T3393"/>
  <c r="T3390"/>
  <c r="M3433"/>
  <c r="M3430"/>
  <c r="H3453"/>
  <c r="H3450"/>
  <c r="I3445"/>
  <c r="I3448"/>
  <c r="P3415"/>
  <c r="P3418"/>
  <c r="Q3418" l="1"/>
  <c r="Q3415"/>
  <c r="J3445"/>
  <c r="J3448"/>
  <c r="I3451"/>
  <c r="I3449"/>
  <c r="I3452"/>
  <c r="N3429"/>
  <c r="N3432"/>
  <c r="N3431"/>
  <c r="U3391"/>
  <c r="U3389"/>
  <c r="U3392"/>
  <c r="N3424"/>
  <c r="N3427"/>
  <c r="N3426"/>
  <c r="I3456"/>
  <c r="I3454"/>
  <c r="I3457"/>
  <c r="V3385"/>
  <c r="V3388"/>
  <c r="P3419"/>
  <c r="P3422"/>
  <c r="P3421"/>
  <c r="H3467"/>
  <c r="H3466"/>
  <c r="H3464"/>
  <c r="S3402"/>
  <c r="S3401"/>
  <c r="S3399"/>
  <c r="L3442"/>
  <c r="L3441"/>
  <c r="L3439"/>
  <c r="Q3413"/>
  <c r="Q3410"/>
  <c r="T3396"/>
  <c r="T3394"/>
  <c r="T3397"/>
  <c r="L3434"/>
  <c r="L3437"/>
  <c r="L3436"/>
  <c r="H3460"/>
  <c r="H3463"/>
  <c r="S3405"/>
  <c r="S3408"/>
  <c r="Q3416"/>
  <c r="Q3414"/>
  <c r="Q3417"/>
  <c r="J3447"/>
  <c r="J3446"/>
  <c r="J3444"/>
  <c r="I3453"/>
  <c r="I3450"/>
  <c r="N3430"/>
  <c r="N3433"/>
  <c r="U3390"/>
  <c r="U3393"/>
  <c r="N3428"/>
  <c r="N3425"/>
  <c r="I3458"/>
  <c r="I3455"/>
  <c r="V3384"/>
  <c r="V3387"/>
  <c r="V3386"/>
  <c r="P3420"/>
  <c r="P3423"/>
  <c r="H3465"/>
  <c r="H3468"/>
  <c r="S3403"/>
  <c r="S3400"/>
  <c r="L3443"/>
  <c r="L3440"/>
  <c r="Q3411"/>
  <c r="Q3409"/>
  <c r="Q3412"/>
  <c r="T3395"/>
  <c r="T3398"/>
  <c r="L3438"/>
  <c r="L3435"/>
  <c r="H3461"/>
  <c r="H3459"/>
  <c r="H3462"/>
  <c r="S3406"/>
  <c r="S3404"/>
  <c r="S3407"/>
  <c r="M3434" l="1"/>
  <c r="M3437"/>
  <c r="M3436"/>
  <c r="U3398"/>
  <c r="U3395"/>
  <c r="M3443"/>
  <c r="M3440"/>
  <c r="T3400"/>
  <c r="T3403"/>
  <c r="I3467"/>
  <c r="I3466"/>
  <c r="I3464"/>
  <c r="Q3419"/>
  <c r="Q3422"/>
  <c r="Q3421"/>
  <c r="J3454"/>
  <c r="J3457"/>
  <c r="J3456"/>
  <c r="O3426"/>
  <c r="O3424"/>
  <c r="O3427"/>
  <c r="V3393"/>
  <c r="V3390"/>
  <c r="O3430"/>
  <c r="O3433"/>
  <c r="J3449"/>
  <c r="J3452"/>
  <c r="J3451"/>
  <c r="T3405"/>
  <c r="T3408"/>
  <c r="I3460"/>
  <c r="I3463"/>
  <c r="R3411"/>
  <c r="R3409"/>
  <c r="R3412"/>
  <c r="W3388"/>
  <c r="W3385"/>
  <c r="K3446"/>
  <c r="K3444"/>
  <c r="K3447"/>
  <c r="R3415"/>
  <c r="R3418"/>
  <c r="M3435"/>
  <c r="M3438"/>
  <c r="U3396"/>
  <c r="U3394"/>
  <c r="U3397"/>
  <c r="M3441"/>
  <c r="M3439"/>
  <c r="M3442"/>
  <c r="T3402"/>
  <c r="T3401"/>
  <c r="T3399"/>
  <c r="I3465"/>
  <c r="I3468"/>
  <c r="Q3423"/>
  <c r="Q3420"/>
  <c r="J3458"/>
  <c r="J3455"/>
  <c r="O3425"/>
  <c r="O3428"/>
  <c r="V3392"/>
  <c r="V3391"/>
  <c r="V3389"/>
  <c r="O3431"/>
  <c r="O3429"/>
  <c r="O3432"/>
  <c r="J3453"/>
  <c r="J3450"/>
  <c r="T3404"/>
  <c r="T3407"/>
  <c r="T3406"/>
  <c r="I3459"/>
  <c r="I3462"/>
  <c r="I3461"/>
  <c r="R3410"/>
  <c r="R3413"/>
  <c r="W3387"/>
  <c r="W3386"/>
  <c r="W3384"/>
  <c r="K3448"/>
  <c r="K3445"/>
  <c r="R3414"/>
  <c r="R3417"/>
  <c r="R3416"/>
  <c r="L3445" l="1"/>
  <c r="L3448"/>
  <c r="S3410"/>
  <c r="S3413"/>
  <c r="K3449"/>
  <c r="K3452"/>
  <c r="K3451"/>
  <c r="P3428"/>
  <c r="P3425"/>
  <c r="K3457"/>
  <c r="K3456"/>
  <c r="K3454"/>
  <c r="R3422"/>
  <c r="R3421"/>
  <c r="R3419"/>
  <c r="J3468"/>
  <c r="J3465"/>
  <c r="N3434"/>
  <c r="N3437"/>
  <c r="N3436"/>
  <c r="S3416"/>
  <c r="S3414"/>
  <c r="S3417"/>
  <c r="J3461"/>
  <c r="J3459"/>
  <c r="J3462"/>
  <c r="U3406"/>
  <c r="U3404"/>
  <c r="U3407"/>
  <c r="P3430"/>
  <c r="P3433"/>
  <c r="W3392"/>
  <c r="W3391"/>
  <c r="W3389"/>
  <c r="U3400"/>
  <c r="U3403"/>
  <c r="N3439"/>
  <c r="N3442"/>
  <c r="N3441"/>
  <c r="V3396"/>
  <c r="V3394"/>
  <c r="V3397"/>
  <c r="L3444"/>
  <c r="L3447"/>
  <c r="L3446"/>
  <c r="S3411"/>
  <c r="S3409"/>
  <c r="S3412"/>
  <c r="K3450"/>
  <c r="K3453"/>
  <c r="P3427"/>
  <c r="P3426"/>
  <c r="P3424"/>
  <c r="K3455"/>
  <c r="K3458"/>
  <c r="R3420"/>
  <c r="R3423"/>
  <c r="J3467"/>
  <c r="J3466"/>
  <c r="J3464"/>
  <c r="N3438"/>
  <c r="N3435"/>
  <c r="S3415"/>
  <c r="S3418"/>
  <c r="J3463"/>
  <c r="J3460"/>
  <c r="U3408"/>
  <c r="U3405"/>
  <c r="P3429"/>
  <c r="P3432"/>
  <c r="P3431"/>
  <c r="W3393"/>
  <c r="W3390"/>
  <c r="U3402"/>
  <c r="U3401"/>
  <c r="U3399"/>
  <c r="N3443"/>
  <c r="N3440"/>
  <c r="V3395"/>
  <c r="V3398"/>
  <c r="W3396" l="1"/>
  <c r="W3394"/>
  <c r="W3397"/>
  <c r="O3443"/>
  <c r="O3440"/>
  <c r="V3408"/>
  <c r="V3405"/>
  <c r="K3460"/>
  <c r="K3463"/>
  <c r="T3414"/>
  <c r="T3417"/>
  <c r="T3416"/>
  <c r="O3435"/>
  <c r="O3438"/>
  <c r="S3423"/>
  <c r="S3420"/>
  <c r="L3458"/>
  <c r="L3455"/>
  <c r="L3449"/>
  <c r="L3452"/>
  <c r="L3451"/>
  <c r="V3402"/>
  <c r="V3401"/>
  <c r="V3399"/>
  <c r="Q3433"/>
  <c r="Q3430"/>
  <c r="K3466"/>
  <c r="K3464"/>
  <c r="K3467"/>
  <c r="Q3426"/>
  <c r="Q3424"/>
  <c r="Q3427"/>
  <c r="T3409"/>
  <c r="T3412"/>
  <c r="T3411"/>
  <c r="M3444"/>
  <c r="M3447"/>
  <c r="M3446"/>
  <c r="W3395"/>
  <c r="W3398"/>
  <c r="O3442"/>
  <c r="O3441"/>
  <c r="O3439"/>
  <c r="V3407"/>
  <c r="V3406"/>
  <c r="V3404"/>
  <c r="K3461"/>
  <c r="K3459"/>
  <c r="K3462"/>
  <c r="T3415"/>
  <c r="T3418"/>
  <c r="O3436"/>
  <c r="O3434"/>
  <c r="O3437"/>
  <c r="S3419"/>
  <c r="S3422"/>
  <c r="S3421"/>
  <c r="L3456"/>
  <c r="L3457"/>
  <c r="L3454"/>
  <c r="L3453"/>
  <c r="L3450"/>
  <c r="V3403"/>
  <c r="V3400"/>
  <c r="Q3429"/>
  <c r="Q3432"/>
  <c r="Q3431"/>
  <c r="K3465"/>
  <c r="K3468"/>
  <c r="Q3425"/>
  <c r="Q3428"/>
  <c r="T3410"/>
  <c r="T3413"/>
  <c r="M3448"/>
  <c r="M3445"/>
  <c r="N3444" l="1"/>
  <c r="N3447"/>
  <c r="N3446"/>
  <c r="U3413"/>
  <c r="U3410"/>
  <c r="R3425"/>
  <c r="R3428"/>
  <c r="L3468"/>
  <c r="L3465"/>
  <c r="W3400"/>
  <c r="W3403"/>
  <c r="M3450"/>
  <c r="M3453"/>
  <c r="U3415"/>
  <c r="U3418"/>
  <c r="R3433"/>
  <c r="R3430"/>
  <c r="M3455"/>
  <c r="M3458"/>
  <c r="T3423"/>
  <c r="T3420"/>
  <c r="P3434"/>
  <c r="P3437"/>
  <c r="P3436"/>
  <c r="L3463"/>
  <c r="L3460"/>
  <c r="W3406"/>
  <c r="W3404"/>
  <c r="W3407"/>
  <c r="P3439"/>
  <c r="P3441"/>
  <c r="P3442"/>
  <c r="N3445"/>
  <c r="N3448"/>
  <c r="U3411"/>
  <c r="U3409"/>
  <c r="U3412"/>
  <c r="R3427"/>
  <c r="R3426"/>
  <c r="R3424"/>
  <c r="L3464"/>
  <c r="L3467"/>
  <c r="L3466"/>
  <c r="W3399"/>
  <c r="W3402"/>
  <c r="W3401"/>
  <c r="M3449"/>
  <c r="M3452"/>
  <c r="M3451"/>
  <c r="U3417"/>
  <c r="U3416"/>
  <c r="U3414"/>
  <c r="R3432"/>
  <c r="R3431"/>
  <c r="R3429"/>
  <c r="M3457"/>
  <c r="M3456"/>
  <c r="M3454"/>
  <c r="T3419"/>
  <c r="T3422"/>
  <c r="T3421"/>
  <c r="P3435"/>
  <c r="P3438"/>
  <c r="L3459"/>
  <c r="L3462"/>
  <c r="L3461"/>
  <c r="W3408"/>
  <c r="W3405"/>
  <c r="P3440"/>
  <c r="P3443"/>
  <c r="Q3439" l="1"/>
  <c r="Q3442"/>
  <c r="Q3441"/>
  <c r="Q3438"/>
  <c r="Q3435"/>
  <c r="O3446"/>
  <c r="O3444"/>
  <c r="O3447"/>
  <c r="M3460"/>
  <c r="M3463"/>
  <c r="U3421"/>
  <c r="U3419"/>
  <c r="U3422"/>
  <c r="N3455"/>
  <c r="N3458"/>
  <c r="S3432"/>
  <c r="S3431"/>
  <c r="S3429"/>
  <c r="V3418"/>
  <c r="V3415"/>
  <c r="N3450"/>
  <c r="N3453"/>
  <c r="M3464"/>
  <c r="M3467"/>
  <c r="M3466"/>
  <c r="S3428"/>
  <c r="S3425"/>
  <c r="V3412"/>
  <c r="V3411"/>
  <c r="V3409"/>
  <c r="Q3443"/>
  <c r="Q3440"/>
  <c r="Q3434"/>
  <c r="Q3437"/>
  <c r="Q3436"/>
  <c r="O3445"/>
  <c r="O3448"/>
  <c r="M3462"/>
  <c r="M3461"/>
  <c r="M3459"/>
  <c r="U3423"/>
  <c r="U3420"/>
  <c r="N3456"/>
  <c r="N3454"/>
  <c r="N3457"/>
  <c r="S3433"/>
  <c r="S3430"/>
  <c r="V3416"/>
  <c r="V3414"/>
  <c r="V3417"/>
  <c r="N3452"/>
  <c r="N3451"/>
  <c r="N3449"/>
  <c r="M3465"/>
  <c r="M3468"/>
  <c r="S3426"/>
  <c r="S3424"/>
  <c r="S3427"/>
  <c r="V3413"/>
  <c r="V3410"/>
  <c r="W3413" l="1"/>
  <c r="W3410"/>
  <c r="N3468"/>
  <c r="N3465"/>
  <c r="T3429"/>
  <c r="T3432"/>
  <c r="T3431"/>
  <c r="V3423"/>
  <c r="V3420"/>
  <c r="P3448"/>
  <c r="P3445"/>
  <c r="R3440"/>
  <c r="R3443"/>
  <c r="T3424"/>
  <c r="T3427"/>
  <c r="T3426"/>
  <c r="O3451"/>
  <c r="O3449"/>
  <c r="O3452"/>
  <c r="W3418"/>
  <c r="W3415"/>
  <c r="O3455"/>
  <c r="O3458"/>
  <c r="N3459"/>
  <c r="N3462"/>
  <c r="N3461"/>
  <c r="R3434"/>
  <c r="R3437"/>
  <c r="R3436"/>
  <c r="W3411"/>
  <c r="W3409"/>
  <c r="W3412"/>
  <c r="N3464"/>
  <c r="N3467"/>
  <c r="N3466"/>
  <c r="T3430"/>
  <c r="T3433"/>
  <c r="V3421"/>
  <c r="V3419"/>
  <c r="V3422"/>
  <c r="P3444"/>
  <c r="P3447"/>
  <c r="P3446"/>
  <c r="R3439"/>
  <c r="R3442"/>
  <c r="R3441"/>
  <c r="T3428"/>
  <c r="T3425"/>
  <c r="O3450"/>
  <c r="O3453"/>
  <c r="W3416"/>
  <c r="W3414"/>
  <c r="W3417"/>
  <c r="O3456"/>
  <c r="O3454"/>
  <c r="O3457"/>
  <c r="N3463"/>
  <c r="N3460"/>
  <c r="R3438"/>
  <c r="R3435"/>
  <c r="S3436" l="1"/>
  <c r="S3434"/>
  <c r="S3437"/>
  <c r="S3438"/>
  <c r="S3435"/>
  <c r="O3463"/>
  <c r="O3460"/>
  <c r="P3449"/>
  <c r="P3452"/>
  <c r="P3451"/>
  <c r="U3425"/>
  <c r="U3428"/>
  <c r="U3433"/>
  <c r="U3430"/>
  <c r="P3458"/>
  <c r="P3455"/>
  <c r="S3443"/>
  <c r="S3440"/>
  <c r="Q3444"/>
  <c r="Q3447"/>
  <c r="Q3446"/>
  <c r="W3421"/>
  <c r="W3419"/>
  <c r="W3422"/>
  <c r="O3468"/>
  <c r="O3465"/>
  <c r="O3461"/>
  <c r="O3459"/>
  <c r="O3462"/>
  <c r="P3453"/>
  <c r="P3450"/>
  <c r="U3426"/>
  <c r="U3424"/>
  <c r="U3427"/>
  <c r="U3431"/>
  <c r="U3429"/>
  <c r="U3432"/>
  <c r="P3454"/>
  <c r="P3457"/>
  <c r="P3456"/>
  <c r="S3439"/>
  <c r="S3442"/>
  <c r="S3441"/>
  <c r="Q3448"/>
  <c r="Q3445"/>
  <c r="W3423"/>
  <c r="W3420"/>
  <c r="O3466"/>
  <c r="O3464"/>
  <c r="O3467"/>
  <c r="R3444" l="1"/>
  <c r="R3447"/>
  <c r="R3446"/>
  <c r="Q3451"/>
  <c r="Q3449"/>
  <c r="Q3452"/>
  <c r="P3468"/>
  <c r="P3465"/>
  <c r="T3440"/>
  <c r="T3443"/>
  <c r="Q3455"/>
  <c r="Q3458"/>
  <c r="V3430"/>
  <c r="V3433"/>
  <c r="V3426"/>
  <c r="V3424"/>
  <c r="V3427"/>
  <c r="P3462"/>
  <c r="P3461"/>
  <c r="P3459"/>
  <c r="T3434"/>
  <c r="T3437"/>
  <c r="T3436"/>
  <c r="R3445"/>
  <c r="R3448"/>
  <c r="Q3450"/>
  <c r="Q3453"/>
  <c r="P3466"/>
  <c r="P3464"/>
  <c r="P3467"/>
  <c r="T3439"/>
  <c r="T3442"/>
  <c r="T3441"/>
  <c r="Q3456"/>
  <c r="Q3454"/>
  <c r="Q3457"/>
  <c r="V3431"/>
  <c r="V3429"/>
  <c r="V3432"/>
  <c r="V3428"/>
  <c r="V3425"/>
  <c r="P3463"/>
  <c r="P3460"/>
  <c r="T3435"/>
  <c r="T3438"/>
  <c r="U3438" l="1"/>
  <c r="U3435"/>
  <c r="Q3462"/>
  <c r="Q3461"/>
  <c r="Q3459"/>
  <c r="W3424"/>
  <c r="W3427"/>
  <c r="W3426"/>
  <c r="R3450"/>
  <c r="R3453"/>
  <c r="S3448"/>
  <c r="S3445"/>
  <c r="W3431"/>
  <c r="W3429"/>
  <c r="W3432"/>
  <c r="R3454"/>
  <c r="R3457"/>
  <c r="R3456"/>
  <c r="U3439"/>
  <c r="U3442"/>
  <c r="U3441"/>
  <c r="Q3465"/>
  <c r="Q3468"/>
  <c r="U3434"/>
  <c r="U3437"/>
  <c r="U3436"/>
  <c r="Q3460"/>
  <c r="Q3463"/>
  <c r="W3428"/>
  <c r="W3425"/>
  <c r="R3449"/>
  <c r="R3452"/>
  <c r="R3451"/>
  <c r="S3444"/>
  <c r="S3447"/>
  <c r="S3446"/>
  <c r="W3430"/>
  <c r="W3433"/>
  <c r="R3455"/>
  <c r="R3458"/>
  <c r="U3443"/>
  <c r="U3440"/>
  <c r="Q3464"/>
  <c r="Q3467"/>
  <c r="Q3466"/>
  <c r="S3457" l="1"/>
  <c r="S3456"/>
  <c r="S3454"/>
  <c r="R3459"/>
  <c r="R3462"/>
  <c r="R3461"/>
  <c r="R3468"/>
  <c r="R3465"/>
  <c r="T3448"/>
  <c r="T3445"/>
  <c r="S3449"/>
  <c r="S3452"/>
  <c r="S3451"/>
  <c r="V3435"/>
  <c r="V3438"/>
  <c r="V3440"/>
  <c r="V3443"/>
  <c r="V3439"/>
  <c r="V3442"/>
  <c r="V3441"/>
  <c r="S3455"/>
  <c r="S3458"/>
  <c r="R3463"/>
  <c r="R3460"/>
  <c r="R3464"/>
  <c r="R3467"/>
  <c r="R3466"/>
  <c r="T3444"/>
  <c r="T3447"/>
  <c r="T3446"/>
  <c r="S3450"/>
  <c r="S3453"/>
  <c r="V3434"/>
  <c r="V3437"/>
  <c r="V3436"/>
  <c r="T3452" l="1"/>
  <c r="T3451"/>
  <c r="T3449"/>
  <c r="S3460"/>
  <c r="S3463"/>
  <c r="T3456"/>
  <c r="T3454"/>
  <c r="T3457"/>
  <c r="W3440"/>
  <c r="W3443"/>
  <c r="W3438"/>
  <c r="W3435"/>
  <c r="U3445"/>
  <c r="U3448"/>
  <c r="S3465"/>
  <c r="S3468"/>
  <c r="T3453"/>
  <c r="T3450"/>
  <c r="S3461"/>
  <c r="S3459"/>
  <c r="S3462"/>
  <c r="T3458"/>
  <c r="T3455"/>
  <c r="W3439"/>
  <c r="W3442"/>
  <c r="W3441"/>
  <c r="W3437"/>
  <c r="W3436"/>
  <c r="W3434"/>
  <c r="U3446"/>
  <c r="U3444"/>
  <c r="U3447"/>
  <c r="S3466"/>
  <c r="S3464"/>
  <c r="S3467"/>
  <c r="U3456" l="1"/>
  <c r="U3454"/>
  <c r="U3457"/>
  <c r="U3453"/>
  <c r="U3450"/>
  <c r="T3467"/>
  <c r="T3466"/>
  <c r="T3464"/>
  <c r="V3447"/>
  <c r="V3446"/>
  <c r="V3444"/>
  <c r="T3460"/>
  <c r="T3463"/>
  <c r="U3458"/>
  <c r="U3455"/>
  <c r="U3451"/>
  <c r="U3449"/>
  <c r="U3452"/>
  <c r="T3465"/>
  <c r="T3468"/>
  <c r="V3445"/>
  <c r="V3448"/>
  <c r="T3461"/>
  <c r="T3459"/>
  <c r="T3462"/>
  <c r="W3447" l="1"/>
  <c r="W3446"/>
  <c r="W3444"/>
  <c r="U3466"/>
  <c r="U3464"/>
  <c r="U3467"/>
  <c r="V3456"/>
  <c r="V3454"/>
  <c r="V3457"/>
  <c r="U3463"/>
  <c r="U3460"/>
  <c r="V3452"/>
  <c r="V3451"/>
  <c r="V3449"/>
  <c r="W3445"/>
  <c r="W3448"/>
  <c r="U3468"/>
  <c r="U3465"/>
  <c r="V3458"/>
  <c r="V3455"/>
  <c r="U3461"/>
  <c r="U3459"/>
  <c r="U3462"/>
  <c r="V3453"/>
  <c r="V3450"/>
  <c r="W3451" l="1"/>
  <c r="W3449"/>
  <c r="W3452"/>
  <c r="W3458"/>
  <c r="W3455"/>
  <c r="V3465"/>
  <c r="V3468"/>
  <c r="V3461"/>
  <c r="V3459"/>
  <c r="V3462"/>
  <c r="W3453"/>
  <c r="W3450"/>
  <c r="W3456"/>
  <c r="W3454"/>
  <c r="W3457"/>
  <c r="V3467"/>
  <c r="V3466"/>
  <c r="V3464"/>
  <c r="V3460"/>
  <c r="V3463"/>
  <c r="W3459" l="1"/>
  <c r="W3462"/>
  <c r="W3461"/>
  <c r="W3465"/>
  <c r="W3468"/>
  <c r="W3460"/>
  <c r="W3463"/>
  <c r="W3467"/>
  <c r="W3466"/>
  <c r="W3464"/>
</calcChain>
</file>

<file path=xl/comments1.xml><?xml version="1.0" encoding="utf-8"?>
<comments xmlns="http://schemas.openxmlformats.org/spreadsheetml/2006/main">
  <authors>
    <author>Julian D OWEN</author>
  </authors>
  <commentList>
    <comment ref="Q1" authorId="0">
      <text>
        <r>
          <rPr>
            <b/>
            <sz val="8"/>
            <color indexed="81"/>
            <rFont val="Tahoma"/>
            <family val="2"/>
          </rPr>
          <t>Julian D OWEN:</t>
        </r>
        <r>
          <rPr>
            <sz val="8"/>
            <color indexed="81"/>
            <rFont val="Tahoma"/>
            <family val="2"/>
          </rPr>
          <t xml:space="preserve">
To compare </t>
        </r>
        <r>
          <rPr>
            <b/>
            <sz val="8"/>
            <color indexed="81"/>
            <rFont val="Tahoma"/>
            <family val="2"/>
          </rPr>
          <t>12ET2</t>
        </r>
        <r>
          <rPr>
            <sz val="8"/>
            <color indexed="81"/>
            <rFont val="Tahoma"/>
            <family val="2"/>
          </rPr>
          <t xml:space="preserve"> with </t>
        </r>
        <r>
          <rPr>
            <b/>
            <sz val="8"/>
            <color indexed="81"/>
            <rFont val="Tahoma"/>
            <family val="2"/>
          </rPr>
          <t>JustFractions</t>
        </r>
        <r>
          <rPr>
            <sz val="8"/>
            <color indexed="81"/>
            <rFont val="Tahoma"/>
            <family val="2"/>
          </rPr>
          <t xml:space="preserve"> change the formular in this column to:
=AND(isblank(twelve),isblank(fraction))
and filter this column for "FALSE".
To compare </t>
        </r>
        <r>
          <rPr>
            <b/>
            <sz val="8"/>
            <color indexed="81"/>
            <rFont val="Tahoma"/>
            <family val="2"/>
          </rPr>
          <t>13ET3</t>
        </r>
        <r>
          <rPr>
            <sz val="8"/>
            <color indexed="81"/>
            <rFont val="Tahoma"/>
            <family val="2"/>
          </rPr>
          <t xml:space="preserve"> with </t>
        </r>
        <r>
          <rPr>
            <b/>
            <sz val="8"/>
            <color indexed="81"/>
            <rFont val="Tahoma"/>
            <family val="2"/>
          </rPr>
          <t xml:space="preserve">Phi Schismic </t>
        </r>
        <r>
          <rPr>
            <sz val="8"/>
            <color indexed="81"/>
            <rFont val="Tahoma"/>
            <family val="2"/>
          </rPr>
          <t>change the formular in this column to:
=OR(LEFT(name,3)="(φ)",ISNUMBER(thirteen))
and filter this column for "TRUE".</t>
        </r>
      </text>
    </comment>
  </commentList>
</comments>
</file>

<file path=xl/sharedStrings.xml><?xml version="1.0" encoding="utf-8"?>
<sst xmlns="http://schemas.openxmlformats.org/spreadsheetml/2006/main" count="3023" uniqueCount="704">
  <si>
    <t xml:space="preserve">Note Name </t>
  </si>
  <si>
    <t>Interval Name</t>
  </si>
  <si>
    <t>Bohlen-Pierce
interval name</t>
  </si>
  <si>
    <t>meantone formular</t>
  </si>
  <si>
    <t>schismatic formular</t>
  </si>
  <si>
    <t>ratio(r)</t>
  </si>
  <si>
    <r>
      <t>log</t>
    </r>
    <r>
      <rPr>
        <b/>
        <vertAlign val="subscript"/>
        <sz val="10"/>
        <rFont val="Arial"/>
        <family val="2"/>
      </rPr>
      <t>φ</t>
    </r>
    <r>
      <rPr>
        <b/>
        <sz val="10"/>
        <rFont val="Arial"/>
        <family val="2"/>
      </rPr>
      <t>(r)</t>
    </r>
  </si>
  <si>
    <r>
      <t>log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(r)</t>
    </r>
  </si>
  <si>
    <r>
      <t>log</t>
    </r>
    <r>
      <rPr>
        <b/>
        <vertAlign val="subscript"/>
        <sz val="10"/>
        <rFont val="Arial"/>
        <family val="2"/>
      </rPr>
      <t>3</t>
    </r>
    <r>
      <rPr>
        <b/>
        <sz val="10"/>
        <rFont val="Arial"/>
        <family val="2"/>
      </rPr>
      <t>(r)</t>
    </r>
  </si>
  <si>
    <r>
      <t>log</t>
    </r>
    <r>
      <rPr>
        <b/>
        <vertAlign val="subscript"/>
        <sz val="10"/>
        <rFont val="Arial"/>
        <family val="2"/>
      </rPr>
      <t>e</t>
    </r>
    <r>
      <rPr>
        <b/>
        <sz val="10"/>
        <rFont val="Arial"/>
        <family val="2"/>
      </rPr>
      <t>(r)</t>
    </r>
  </si>
  <si>
    <t>fraction</t>
  </si>
  <si>
    <t>Ratio(r) in cents</t>
  </si>
  <si>
    <t>12et2</t>
  </si>
  <si>
    <t>13et3</t>
  </si>
  <si>
    <t>22et2</t>
  </si>
  <si>
    <t>53et2</t>
  </si>
  <si>
    <r>
      <t>A or C</t>
    </r>
    <r>
      <rPr>
        <vertAlign val="subscript"/>
        <sz val="10"/>
        <rFont val="Arial"/>
        <family val="2"/>
      </rPr>
      <t>BP</t>
    </r>
  </si>
  <si>
    <t>unison</t>
  </si>
  <si>
    <t>=0</t>
  </si>
  <si>
    <t>A/</t>
  </si>
  <si>
    <t>=σ-ρ</t>
  </si>
  <si>
    <t>(φ)A\</t>
  </si>
  <si>
    <t>=ρ-σ</t>
  </si>
  <si>
    <t>(Bbb)</t>
  </si>
  <si>
    <t>2s-L</t>
  </si>
  <si>
    <t>A#</t>
  </si>
  <si>
    <t>L-s</t>
  </si>
  <si>
    <t>(φ)Bb/</t>
  </si>
  <si>
    <t>=σ</t>
  </si>
  <si>
    <t>Bb</t>
  </si>
  <si>
    <t>=ρ</t>
  </si>
  <si>
    <t>A#|Bb</t>
  </si>
  <si>
    <t>Bb/</t>
  </si>
  <si>
    <t>semitone</t>
  </si>
  <si>
    <t>*</t>
  </si>
  <si>
    <t>(φ)Bb</t>
  </si>
  <si>
    <t>s</t>
  </si>
  <si>
    <t>harmonic 2-nd</t>
  </si>
  <si>
    <t>(Ax)</t>
  </si>
  <si>
    <t>2L-2s</t>
  </si>
  <si>
    <t>C#|Db (BP)</t>
  </si>
  <si>
    <t>(φ)B/</t>
  </si>
  <si>
    <t>=2*σ</t>
  </si>
  <si>
    <t>minor tone</t>
  </si>
  <si>
    <r>
      <t>B\</t>
    </r>
    <r>
      <rPr>
        <vertAlign val="subscript"/>
        <sz val="10"/>
        <rFont val="Arial"/>
        <family val="2"/>
      </rPr>
      <t>sch</t>
    </r>
    <r>
      <rPr>
        <sz val="10"/>
        <rFont val="Arial"/>
        <family val="2"/>
      </rPr>
      <t>, B</t>
    </r>
    <r>
      <rPr>
        <vertAlign val="subscript"/>
        <sz val="10"/>
        <rFont val="Arial"/>
        <family val="2"/>
      </rPr>
      <t>mean</t>
    </r>
  </si>
  <si>
    <t>L =1/(2*π)</t>
  </si>
  <si>
    <t>=2*ρ</t>
  </si>
  <si>
    <t>(φ)B</t>
  </si>
  <si>
    <t>=ρ+σ</t>
  </si>
  <si>
    <t>B|Cb</t>
  </si>
  <si>
    <t>B</t>
  </si>
  <si>
    <t>=ρ+σ =1/5-1/(10*π)</t>
  </si>
  <si>
    <t>second/ tone</t>
  </si>
  <si>
    <t>B/</t>
  </si>
  <si>
    <t>(φ)B\</t>
  </si>
  <si>
    <t>(Cb)</t>
  </si>
  <si>
    <t>2s =5σ-3ρ</t>
  </si>
  <si>
    <t>B#</t>
  </si>
  <si>
    <t>2L-s</t>
  </si>
  <si>
    <t>(φ)C/</t>
  </si>
  <si>
    <t>=ρ+2*σ</t>
  </si>
  <si>
    <t>C\</t>
  </si>
  <si>
    <t>=3*ρ</t>
  </si>
  <si>
    <r>
      <t>D</t>
    </r>
    <r>
      <rPr>
        <vertAlign val="subscript"/>
        <sz val="10"/>
        <rFont val="Arial"/>
        <family val="2"/>
      </rPr>
      <t>BP</t>
    </r>
  </si>
  <si>
    <t>C</t>
  </si>
  <si>
    <t>=2*ρ+σ</t>
  </si>
  <si>
    <t>B#|C</t>
  </si>
  <si>
    <t>lambda 2-nd</t>
  </si>
  <si>
    <t>C/</t>
  </si>
  <si>
    <t>(φ)C</t>
  </si>
  <si>
    <t>L+s</t>
  </si>
  <si>
    <t>C|B#</t>
  </si>
  <si>
    <t>minor third</t>
  </si>
  <si>
    <t>(φ)C\</t>
  </si>
  <si>
    <t>(Dbb)</t>
  </si>
  <si>
    <t>3s</t>
  </si>
  <si>
    <t>C#</t>
  </si>
  <si>
    <t>2L</t>
  </si>
  <si>
    <t>(φ)C#</t>
  </si>
  <si>
    <t>=2*ρ+2*σ</t>
  </si>
  <si>
    <t>Db</t>
  </si>
  <si>
    <t>major third</t>
  </si>
  <si>
    <t>C#\</t>
  </si>
  <si>
    <t>=3*ρ+σ</t>
  </si>
  <si>
    <t>C#|Db</t>
  </si>
  <si>
    <t>(φ)C#\</t>
  </si>
  <si>
    <t>perfect 3-rd</t>
  </si>
  <si>
    <t>L+2s</t>
  </si>
  <si>
    <r>
      <t>E</t>
    </r>
    <r>
      <rPr>
        <vertAlign val="subscript"/>
        <sz val="10"/>
        <rFont val="Arial"/>
        <family val="2"/>
      </rPr>
      <t>BP</t>
    </r>
  </si>
  <si>
    <t>(Cx)</t>
  </si>
  <si>
    <t>3L-s</t>
  </si>
  <si>
    <t>(φ)D/</t>
  </si>
  <si>
    <t>=2*ρ+3*σ</t>
  </si>
  <si>
    <t>D\</t>
  </si>
  <si>
    <t>=4*ρ+σ</t>
  </si>
  <si>
    <t>D</t>
  </si>
  <si>
    <t>forth</t>
  </si>
  <si>
    <t>=3*ρ+2*σ</t>
  </si>
  <si>
    <t>(φ)D</t>
  </si>
  <si>
    <t>2L+s</t>
  </si>
  <si>
    <t>D/</t>
  </si>
  <si>
    <t>(φ)D\</t>
  </si>
  <si>
    <t>(Ebb)</t>
  </si>
  <si>
    <t>L+3s</t>
  </si>
  <si>
    <t>D#</t>
  </si>
  <si>
    <t>3L</t>
  </si>
  <si>
    <t>(φ)Eb/</t>
  </si>
  <si>
    <t>=3*ρ+3*σ</t>
  </si>
  <si>
    <t>DE</t>
  </si>
  <si>
    <t>tritone</t>
  </si>
  <si>
    <t>dur 4-th</t>
  </si>
  <si>
    <r>
      <t>F</t>
    </r>
    <r>
      <rPr>
        <vertAlign val="subscript"/>
        <sz val="10"/>
        <rFont val="Arial"/>
        <family val="2"/>
      </rPr>
      <t>BP</t>
    </r>
  </si>
  <si>
    <t>Eb</t>
  </si>
  <si>
    <t>=4*ρ+2*σ</t>
  </si>
  <si>
    <t>D#|Eb</t>
  </si>
  <si>
    <t>Eb/</t>
  </si>
  <si>
    <t>inv. Tritone</t>
  </si>
  <si>
    <t>(φ)Eb</t>
  </si>
  <si>
    <t>2L+2s</t>
  </si>
  <si>
    <t>(Dx)</t>
  </si>
  <si>
    <t>4L-s</t>
  </si>
  <si>
    <t>(φ)E/</t>
  </si>
  <si>
    <t>=3*ρ+4*σ</t>
  </si>
  <si>
    <t>E\</t>
  </si>
  <si>
    <t>=5*ρ+2*σ</t>
  </si>
  <si>
    <t>E</t>
  </si>
  <si>
    <t>3L+s</t>
  </si>
  <si>
    <t>(φ)E</t>
  </si>
  <si>
    <t>=4*ρ+3*σ</t>
  </si>
  <si>
    <t>E\Fb</t>
  </si>
  <si>
    <t>fifth</t>
  </si>
  <si>
    <t>E/</t>
  </si>
  <si>
    <t>F#\Gb (BP)</t>
  </si>
  <si>
    <t>delta 4-th</t>
  </si>
  <si>
    <t>(φ)E\</t>
  </si>
  <si>
    <t>(Fb)</t>
  </si>
  <si>
    <t>2L+3s</t>
  </si>
  <si>
    <t>E#</t>
  </si>
  <si>
    <t>4L</t>
  </si>
  <si>
    <t>(φ)F/</t>
  </si>
  <si>
    <t>=4*ρ+4*σ</t>
  </si>
  <si>
    <t>F</t>
  </si>
  <si>
    <t>=5*ρ+3*σ</t>
  </si>
  <si>
    <t>E#|F</t>
  </si>
  <si>
    <t>F/</t>
  </si>
  <si>
    <t>minor sixth</t>
  </si>
  <si>
    <t>(φ)F</t>
  </si>
  <si>
    <t>3L+2s</t>
  </si>
  <si>
    <t>(Ex)</t>
  </si>
  <si>
    <t>5L-s</t>
  </si>
  <si>
    <t>(φ)F#/</t>
  </si>
  <si>
    <t>=4*ρ+5*σ</t>
  </si>
  <si>
    <r>
      <t>G</t>
    </r>
    <r>
      <rPr>
        <vertAlign val="subscript"/>
        <sz val="10"/>
        <rFont val="Arial"/>
        <family val="2"/>
      </rPr>
      <t>BP</t>
    </r>
  </si>
  <si>
    <t>Gb</t>
  </si>
  <si>
    <t>major sixth</t>
  </si>
  <si>
    <t>perfect 5-th</t>
  </si>
  <si>
    <t>F#</t>
  </si>
  <si>
    <t>4L+s</t>
  </si>
  <si>
    <t>(φ)F#</t>
  </si>
  <si>
    <t>=5*ρ+4*σ</t>
  </si>
  <si>
    <t>F#\</t>
  </si>
  <si>
    <t>=6*ρ+3*σ</t>
  </si>
  <si>
    <t>F#|Gb</t>
  </si>
  <si>
    <t>F#/</t>
  </si>
  <si>
    <t>(φ)F#\</t>
  </si>
  <si>
    <t>3L+3s</t>
  </si>
  <si>
    <t>(Fx)</t>
  </si>
  <si>
    <t>5L</t>
  </si>
  <si>
    <t>(φ)G/</t>
  </si>
  <si>
    <t>=5*ρ+5*σ</t>
  </si>
  <si>
    <t>blue seventh</t>
  </si>
  <si>
    <t>G\</t>
  </si>
  <si>
    <t>=7*ρ+3*σ</t>
  </si>
  <si>
    <t>G</t>
  </si>
  <si>
    <t>minor seventh</t>
  </si>
  <si>
    <t>=6*ρ+4*σ</t>
  </si>
  <si>
    <t>(φ)G</t>
  </si>
  <si>
    <r>
      <t>G/</t>
    </r>
    <r>
      <rPr>
        <vertAlign val="subscript"/>
        <sz val="10"/>
        <rFont val="Arial"/>
        <family val="2"/>
      </rPr>
      <t xml:space="preserve">sch </t>
    </r>
    <r>
      <rPr>
        <sz val="10"/>
        <rFont val="Arial"/>
        <family val="2"/>
      </rPr>
      <t>or G</t>
    </r>
    <r>
      <rPr>
        <vertAlign val="subscript"/>
        <sz val="10"/>
        <rFont val="Arial"/>
        <family val="2"/>
      </rPr>
      <t>mean</t>
    </r>
  </si>
  <si>
    <t>4L+2s</t>
  </si>
  <si>
    <t>perfect 6-th</t>
  </si>
  <si>
    <r>
      <t>H</t>
    </r>
    <r>
      <rPr>
        <vertAlign val="subscript"/>
        <sz val="10"/>
        <rFont val="Arial"/>
        <family val="2"/>
      </rPr>
      <t>BP</t>
    </r>
  </si>
  <si>
    <t>(φ)G\</t>
  </si>
  <si>
    <t>(Abb)</t>
  </si>
  <si>
    <t>3L+4s</t>
  </si>
  <si>
    <t>G#</t>
  </si>
  <si>
    <t>5L+s</t>
  </si>
  <si>
    <t>(φ)GA</t>
  </si>
  <si>
    <t>=6*ρ+5*σ</t>
  </si>
  <si>
    <t>Ab</t>
  </si>
  <si>
    <t>major seventh</t>
  </si>
  <si>
    <t>GA\</t>
  </si>
  <si>
    <t>=7*ρ+4*σ</t>
  </si>
  <si>
    <t>G#|Ab</t>
  </si>
  <si>
    <t>GA</t>
  </si>
  <si>
    <t>(φ)GA\</t>
  </si>
  <si>
    <t>4L+3s</t>
  </si>
  <si>
    <t>(Gx)</t>
  </si>
  <si>
    <t>6L</t>
  </si>
  <si>
    <t>(φ)A/</t>
  </si>
  <si>
    <t>=6*ρ+6*σ</t>
  </si>
  <si>
    <t>gamma 7-th</t>
  </si>
  <si>
    <t>H#|Jb (BP)</t>
  </si>
  <si>
    <t>A\</t>
  </si>
  <si>
    <t>=8*ρ+4*σ</t>
  </si>
  <si>
    <t>A'</t>
  </si>
  <si>
    <t>eighth
octave</t>
  </si>
  <si>
    <t>5L+2s</t>
  </si>
  <si>
    <t>=7*ρ+5*σ</t>
  </si>
  <si>
    <t>A/'</t>
  </si>
  <si>
    <t>(φ)A\'</t>
  </si>
  <si>
    <t>(Bbb)'</t>
  </si>
  <si>
    <t>4L+4s</t>
  </si>
  <si>
    <t>A#'</t>
  </si>
  <si>
    <t>6L+s</t>
  </si>
  <si>
    <t>(φ)Bb/'</t>
  </si>
  <si>
    <t>Bb'</t>
  </si>
  <si>
    <t>=8*ρ+5*σ</t>
  </si>
  <si>
    <t>A#|Bb'</t>
  </si>
  <si>
    <t>Bb/'</t>
  </si>
  <si>
    <t>=7*ρ+6*σ</t>
  </si>
  <si>
    <r>
      <t>J</t>
    </r>
    <r>
      <rPr>
        <vertAlign val="subscript"/>
        <sz val="10"/>
        <rFont val="Arial"/>
        <family val="2"/>
      </rPr>
      <t>BP</t>
    </r>
  </si>
  <si>
    <t>(φ)Bb'</t>
  </si>
  <si>
    <t>mol 7-th</t>
  </si>
  <si>
    <t>5L+3s</t>
  </si>
  <si>
    <t>(Ax)'</t>
  </si>
  <si>
    <t>7L</t>
  </si>
  <si>
    <t>(φ)B/'</t>
  </si>
  <si>
    <r>
      <t>B\'</t>
    </r>
    <r>
      <rPr>
        <vertAlign val="subscript"/>
        <sz val="10"/>
        <rFont val="Arial"/>
        <family val="2"/>
      </rPr>
      <t>sch</t>
    </r>
    <r>
      <rPr>
        <sz val="10"/>
        <rFont val="Arial"/>
        <family val="2"/>
      </rPr>
      <t>, B'</t>
    </r>
    <r>
      <rPr>
        <vertAlign val="subscript"/>
        <sz val="10"/>
        <rFont val="Arial"/>
        <family val="2"/>
      </rPr>
      <t>mean</t>
    </r>
  </si>
  <si>
    <t>6L+2s =1+1/(2*π)</t>
  </si>
  <si>
    <t>=9*ρ+5*σ</t>
  </si>
  <si>
    <t>(φ)B'</t>
  </si>
  <si>
    <t>B|Cb'</t>
  </si>
  <si>
    <t>B'</t>
  </si>
  <si>
    <t>=8*ρ+6*σ</t>
  </si>
  <si>
    <t>ninth
double fifth</t>
  </si>
  <si>
    <t>B/'</t>
  </si>
  <si>
    <t>=7*ρ+7*σ</t>
  </si>
  <si>
    <t>(φ)B\'</t>
  </si>
  <si>
    <t>(Cb)'</t>
  </si>
  <si>
    <t>5L+4s</t>
  </si>
  <si>
    <t>B#'</t>
  </si>
  <si>
    <t>7L+s</t>
  </si>
  <si>
    <r>
      <t>A</t>
    </r>
    <r>
      <rPr>
        <vertAlign val="subscript"/>
        <sz val="10"/>
        <rFont val="Arial"/>
        <family val="2"/>
      </rPr>
      <t>BP</t>
    </r>
  </si>
  <si>
    <t>(φ)C/'</t>
  </si>
  <si>
    <t>perfect 8-th</t>
  </si>
  <si>
    <t>C\'</t>
  </si>
  <si>
    <t>=10*ρ+5*σ</t>
  </si>
  <si>
    <t>C'</t>
  </si>
  <si>
    <t>=9*ρ+6*σ</t>
  </si>
  <si>
    <t>B#|C'</t>
  </si>
  <si>
    <t>C/'</t>
  </si>
  <si>
    <t>=8*ρ+7*σ</t>
  </si>
  <si>
    <t>(φ)C'</t>
  </si>
  <si>
    <t>6L+3s</t>
  </si>
  <si>
    <t>C|B#'</t>
  </si>
  <si>
    <t>minor tenth</t>
  </si>
  <si>
    <t>(φ)C\'</t>
  </si>
  <si>
    <t>(Dbb)'</t>
  </si>
  <si>
    <t>5L+5s</t>
  </si>
  <si>
    <t>C#'</t>
  </si>
  <si>
    <t>7L+2s</t>
  </si>
  <si>
    <t>(φ)C#'</t>
  </si>
  <si>
    <t>Db'</t>
  </si>
  <si>
    <t>major tenth</t>
  </si>
  <si>
    <t>C#\'</t>
  </si>
  <si>
    <t>=10*ρ+6*σ</t>
  </si>
  <si>
    <t>C#|Db'</t>
  </si>
  <si>
    <t>dur 9-th</t>
  </si>
  <si>
    <t>=9*ρ+7*σ</t>
  </si>
  <si>
    <t>A#|Bb (BP)</t>
  </si>
  <si>
    <t>(φ)C#\'</t>
  </si>
  <si>
    <t>6L+4s</t>
  </si>
  <si>
    <t>(Cx)'</t>
  </si>
  <si>
    <t>8L+s</t>
  </si>
  <si>
    <t>(φ)D/'</t>
  </si>
  <si>
    <t>D\'</t>
  </si>
  <si>
    <t>=11*ρ+6*σ</t>
  </si>
  <si>
    <t>D'</t>
  </si>
  <si>
    <t>eleventh</t>
  </si>
  <si>
    <t>=10*ρ+7*σ</t>
  </si>
  <si>
    <t>(φ)D'</t>
  </si>
  <si>
    <t>7L+3s</t>
  </si>
  <si>
    <t>D/'</t>
  </si>
  <si>
    <t>=9*ρ+8*σ</t>
  </si>
  <si>
    <t>(φ)D\'</t>
  </si>
  <si>
    <r>
      <t>B</t>
    </r>
    <r>
      <rPr>
        <vertAlign val="subscript"/>
        <sz val="10"/>
        <rFont val="Arial"/>
        <family val="2"/>
      </rPr>
      <t>BP</t>
    </r>
  </si>
  <si>
    <t>(Ebb)'</t>
  </si>
  <si>
    <t>6L+5s</t>
  </si>
  <si>
    <t>mol 9-th</t>
  </si>
  <si>
    <t>D#'</t>
  </si>
  <si>
    <t>8L+2s</t>
  </si>
  <si>
    <t>(φ)Eb/'</t>
  </si>
  <si>
    <t>DE'</t>
  </si>
  <si>
    <t>Eb'</t>
  </si>
  <si>
    <t>=11*ρ+7*σ</t>
  </si>
  <si>
    <t>D#|Eb'</t>
  </si>
  <si>
    <t>Eb/'</t>
  </si>
  <si>
    <t>=10*ρ+8*σ</t>
  </si>
  <si>
    <t>(φ)Eb'</t>
  </si>
  <si>
    <t>7L+4s</t>
  </si>
  <si>
    <t>(Dx)'</t>
  </si>
  <si>
    <t>9L+s</t>
  </si>
  <si>
    <t>(φ)E/'</t>
  </si>
  <si>
    <t>E\'</t>
  </si>
  <si>
    <t>=12*ρ+7*σ</t>
  </si>
  <si>
    <t>E'</t>
  </si>
  <si>
    <t>8L+3s</t>
  </si>
  <si>
    <t>(φ)E'</t>
  </si>
  <si>
    <t>E\Fb'</t>
  </si>
  <si>
    <t>=11*ρ+8*σ</t>
  </si>
  <si>
    <r>
      <t>E' or C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</si>
  <si>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twelfth</t>
  </si>
  <si>
    <t>tritave or decave
perfect 10-th</t>
  </si>
  <si>
    <t>E/'</t>
  </si>
  <si>
    <t>=10*ρ+9*σ</t>
  </si>
  <si>
    <t>(φ)E\'</t>
  </si>
  <si>
    <t>(Fb)'</t>
  </si>
  <si>
    <t>7L+5s</t>
  </si>
  <si>
    <t>E#'</t>
  </si>
  <si>
    <t>9L+2s</t>
  </si>
  <si>
    <t>(φ)F/'</t>
  </si>
  <si>
    <t>F'</t>
  </si>
  <si>
    <t>=12*ρ+8*σ</t>
  </si>
  <si>
    <t>E#|F'</t>
  </si>
  <si>
    <t>F/'</t>
  </si>
  <si>
    <t>=11*ρ+9*σ</t>
  </si>
  <si>
    <t>minor thirteenth</t>
  </si>
  <si>
    <t>(φ)F'</t>
  </si>
  <si>
    <t>8L+4s</t>
  </si>
  <si>
    <t>(Ex)'</t>
  </si>
  <si>
    <t>10L+s</t>
  </si>
  <si>
    <t>harmonic 11-th</t>
  </si>
  <si>
    <t>(φ)F#/'</t>
  </si>
  <si>
    <t>C#|Db' (BP)</t>
  </si>
  <si>
    <t>Gb'</t>
  </si>
  <si>
    <t>major thirteenth</t>
  </si>
  <si>
    <t>F#'</t>
  </si>
  <si>
    <t>9L+3s</t>
  </si>
  <si>
    <t>(φ)F#'</t>
  </si>
  <si>
    <t>F#\'</t>
  </si>
  <si>
    <t>=13*ρ+8*σ</t>
  </si>
  <si>
    <t>F#|Gb'</t>
  </si>
  <si>
    <t>=12*ρ+9*σ</t>
  </si>
  <si>
    <t>Pythagorean Maj 13-th
treble fifth</t>
  </si>
  <si>
    <t>F#/'</t>
  </si>
  <si>
    <t>=11*ρ+10*σ</t>
  </si>
  <si>
    <t>(φ)F#\'</t>
  </si>
  <si>
    <t>8L+5s</t>
  </si>
  <si>
    <t>(Fx)'</t>
  </si>
  <si>
    <t>10L+2s</t>
  </si>
  <si>
    <t>(φ)G/'</t>
  </si>
  <si>
    <t>blue fourteenth</t>
  </si>
  <si>
    <t>G\'</t>
  </si>
  <si>
    <t>=14*ρ+8*σ</t>
  </si>
  <si>
    <r>
      <t>D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</si>
  <si>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G'</t>
  </si>
  <si>
    <t>minor fourteenth</t>
  </si>
  <si>
    <t>=13*ρ+9*σ</t>
  </si>
  <si>
    <t>lambda 11-th</t>
  </si>
  <si>
    <t>(φ)G'</t>
  </si>
  <si>
    <r>
      <t>G/'</t>
    </r>
    <r>
      <rPr>
        <vertAlign val="subscript"/>
        <sz val="10"/>
        <rFont val="Arial"/>
        <family val="2"/>
      </rPr>
      <t>sch</t>
    </r>
    <r>
      <rPr>
        <sz val="10"/>
        <rFont val="Arial"/>
        <family val="2"/>
      </rPr>
      <t xml:space="preserve"> or G'</t>
    </r>
    <r>
      <rPr>
        <vertAlign val="subscript"/>
        <sz val="10"/>
        <rFont val="Arial"/>
        <family val="2"/>
      </rPr>
      <t>mean</t>
    </r>
  </si>
  <si>
    <t>9L+4s</t>
  </si>
  <si>
    <t>=12*ρ+10*σ</t>
  </si>
  <si>
    <t>(φ)G\'</t>
  </si>
  <si>
    <t>(Abb)'</t>
  </si>
  <si>
    <t>8L+6s</t>
  </si>
  <si>
    <t>G#'</t>
  </si>
  <si>
    <t>10L+3s</t>
  </si>
  <si>
    <t>(φ)GA'</t>
  </si>
  <si>
    <t>Ab'</t>
  </si>
  <si>
    <t>major fourteenth</t>
  </si>
  <si>
    <t>GA\'</t>
  </si>
  <si>
    <t>=14*ρ+9*σ</t>
  </si>
  <si>
    <t>G#|Ab'</t>
  </si>
  <si>
    <t>GA'</t>
  </si>
  <si>
    <t>=13*ρ+10*σ</t>
  </si>
  <si>
    <t>(φ)GA\'</t>
  </si>
  <si>
    <t>9L+5s</t>
  </si>
  <si>
    <t>perfect 12-th</t>
  </si>
  <si>
    <r>
      <t>E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</si>
  <si>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(Gx)'</t>
  </si>
  <si>
    <t>11L+2s</t>
  </si>
  <si>
    <t>(φ)A/'</t>
  </si>
  <si>
    <t>A\'</t>
  </si>
  <si>
    <t>=15*ρ+9*σ</t>
  </si>
  <si>
    <t>A''</t>
  </si>
  <si>
    <t>fifteenth
double octave</t>
  </si>
  <si>
    <t>10L+4s</t>
  </si>
  <si>
    <t>=14*ρ+10*σ</t>
  </si>
  <si>
    <t>A/''</t>
  </si>
  <si>
    <t>=13*ρ+11*σ</t>
  </si>
  <si>
    <t>(φ)A\''</t>
  </si>
  <si>
    <t>(Bbb)''</t>
  </si>
  <si>
    <t>9L+6s</t>
  </si>
  <si>
    <t>A#''</t>
  </si>
  <si>
    <t>11L+3s</t>
  </si>
  <si>
    <t>(φ)Bb/''</t>
  </si>
  <si>
    <t>dur 13-th</t>
  </si>
  <si>
    <r>
      <t>F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</si>
  <si>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Bb''</t>
  </si>
  <si>
    <t>=15*ρ+10*σ</t>
  </si>
  <si>
    <t>A#|Bb''</t>
  </si>
  <si>
    <t>Bb/''</t>
  </si>
  <si>
    <t>=14*ρ+11*σ</t>
  </si>
  <si>
    <t>(φ)Bb''</t>
  </si>
  <si>
    <t>10L+5s</t>
  </si>
  <si>
    <t>(Ax)''</t>
  </si>
  <si>
    <t>12L+2s</t>
  </si>
  <si>
    <t>(φ)B/''</t>
  </si>
  <si>
    <r>
      <t>B\''</t>
    </r>
    <r>
      <rPr>
        <vertAlign val="subscript"/>
        <sz val="10"/>
        <rFont val="Arial"/>
        <family val="2"/>
      </rPr>
      <t>sch</t>
    </r>
    <r>
      <rPr>
        <sz val="10"/>
        <rFont val="Arial"/>
        <family val="2"/>
      </rPr>
      <t>, B''</t>
    </r>
    <r>
      <rPr>
        <vertAlign val="subscript"/>
        <sz val="10"/>
        <rFont val="Arial"/>
        <family val="2"/>
      </rPr>
      <t>mean</t>
    </r>
  </si>
  <si>
    <t>11L+4s =2+1/(2*π)</t>
  </si>
  <si>
    <t>=16*ρ+10*σ</t>
  </si>
  <si>
    <t>(φ)B''</t>
  </si>
  <si>
    <t>B|Cb''</t>
  </si>
  <si>
    <t>B''</t>
  </si>
  <si>
    <t>=15*ρ+11*σ</t>
  </si>
  <si>
    <t>sixteenth</t>
  </si>
  <si>
    <t>B/''</t>
  </si>
  <si>
    <t>=14*ρ+12*σ</t>
  </si>
  <si>
    <t>F#\Gb' (BP)</t>
  </si>
  <si>
    <t>(φ)B\''</t>
  </si>
  <si>
    <t>delta 13-th</t>
  </si>
  <si>
    <t>(Cb)''</t>
  </si>
  <si>
    <t>10L+6s</t>
  </si>
  <si>
    <t>B#''</t>
  </si>
  <si>
    <t>12L+3s</t>
  </si>
  <si>
    <t>(φ)C/''</t>
  </si>
  <si>
    <t>C\''</t>
  </si>
  <si>
    <t>=17*ρ+10*σ</t>
  </si>
  <si>
    <t>C''</t>
  </si>
  <si>
    <t>=16*ρ+11*σ</t>
  </si>
  <si>
    <t>B#|C''</t>
  </si>
  <si>
    <t>C/''</t>
  </si>
  <si>
    <t>=15*ρ+12*σ</t>
  </si>
  <si>
    <t>(φ)C''</t>
  </si>
  <si>
    <t>11L+5s</t>
  </si>
  <si>
    <t>C|B#''</t>
  </si>
  <si>
    <t>minor seventeenth</t>
  </si>
  <si>
    <t>(φ)C\''</t>
  </si>
  <si>
    <t>(Dbb)''</t>
  </si>
  <si>
    <t>10L+7s</t>
  </si>
  <si>
    <r>
      <t>G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</si>
  <si>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C#''</t>
  </si>
  <si>
    <t>12L+4s</t>
  </si>
  <si>
    <t>(φ)C#''</t>
  </si>
  <si>
    <t>Db''</t>
  </si>
  <si>
    <t>major seventeenth</t>
  </si>
  <si>
    <t>perfect 14-th</t>
  </si>
  <si>
    <t>C#\''</t>
  </si>
  <si>
    <t>=17*ρ+11*σ</t>
  </si>
  <si>
    <t>C#|Db''</t>
  </si>
  <si>
    <t>=16*ρ+12*σ</t>
  </si>
  <si>
    <t>Pythagorean Maj 17-th
quadruple fifth</t>
  </si>
  <si>
    <t>(φ)C#\''</t>
  </si>
  <si>
    <t>11L+6s</t>
  </si>
  <si>
    <t>(Cx)''</t>
  </si>
  <si>
    <t>13L+3s</t>
  </si>
  <si>
    <t>(φ)D/''</t>
  </si>
  <si>
    <t>D\''</t>
  </si>
  <si>
    <t>=18*ρ+11*σ</t>
  </si>
  <si>
    <t>D''</t>
  </si>
  <si>
    <t>eighteenth</t>
  </si>
  <si>
    <t>=17*ρ+12*σ</t>
  </si>
  <si>
    <t>(φ)D''</t>
  </si>
  <si>
    <t>12L+5s</t>
  </si>
  <si>
    <t>D/''</t>
  </si>
  <si>
    <t>=16*ρ+13*σ</t>
  </si>
  <si>
    <t>perfect 15-th</t>
  </si>
  <si>
    <r>
      <t>H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</si>
  <si>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(φ)D\''</t>
  </si>
  <si>
    <t>(Ebb)''</t>
  </si>
  <si>
    <t>11L+7s</t>
  </si>
  <si>
    <t>D#''</t>
  </si>
  <si>
    <t>13L+4s</t>
  </si>
  <si>
    <t>(φ)Eb/''</t>
  </si>
  <si>
    <t>DE''</t>
  </si>
  <si>
    <t>Eb''</t>
  </si>
  <si>
    <t>=18*ρ+12*σ</t>
  </si>
  <si>
    <t>D#|Eb''</t>
  </si>
  <si>
    <t>Eb/''</t>
  </si>
  <si>
    <t>=17*ρ+13*σ</t>
  </si>
  <si>
    <t>(φ)Eb''</t>
  </si>
  <si>
    <t>12L+6s</t>
  </si>
  <si>
    <t>(Dx)''</t>
  </si>
  <si>
    <t>14L+3s</t>
  </si>
  <si>
    <t>(φ)E/''</t>
  </si>
  <si>
    <t>gamma 16-th</t>
  </si>
  <si>
    <t>H#|Jb' (BP)</t>
  </si>
  <si>
    <t>E\''</t>
  </si>
  <si>
    <t>=19*ρ+12*σ</t>
  </si>
  <si>
    <t>E''</t>
  </si>
  <si>
    <t>13L+5s</t>
  </si>
  <si>
    <t>(φ)E''</t>
  </si>
  <si>
    <t>E\Fb''</t>
  </si>
  <si>
    <t>=18*ρ+13*σ</t>
  </si>
  <si>
    <t>nineteenth</t>
  </si>
  <si>
    <t>E/''</t>
  </si>
  <si>
    <t>=17*ρ+14*σ</t>
  </si>
  <si>
    <t>(φ)E\''</t>
  </si>
  <si>
    <t>(Fb)''</t>
  </si>
  <si>
    <t>12L+7s</t>
  </si>
  <si>
    <t>E#''</t>
  </si>
  <si>
    <t>14L+4s</t>
  </si>
  <si>
    <t>(φ)F/''</t>
  </si>
  <si>
    <t>F''</t>
  </si>
  <si>
    <t>=19*ρ+13*σ</t>
  </si>
  <si>
    <t>E#|F''</t>
  </si>
  <si>
    <t>F/''</t>
  </si>
  <si>
    <t>=18*ρ+14*σ</t>
  </si>
  <si>
    <t>minor twentieth</t>
  </si>
  <si>
    <t>(φ)F''</t>
  </si>
  <si>
    <t>13L+6s</t>
  </si>
  <si>
    <r>
      <t>J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</si>
  <si>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mol 16-th</t>
  </si>
  <si>
    <t>(Ex)''</t>
  </si>
  <si>
    <t>15L+3s</t>
  </si>
  <si>
    <t>(φ)F#/''</t>
  </si>
  <si>
    <t>Gb''</t>
  </si>
  <si>
    <t>major twentieth</t>
  </si>
  <si>
    <t>F#''</t>
  </si>
  <si>
    <t>14L+5s</t>
  </si>
  <si>
    <t>(φ)F#''</t>
  </si>
  <si>
    <t>F#\''</t>
  </si>
  <si>
    <t>=20*ρ+13*σ</t>
  </si>
  <si>
    <t>F#|Gb''</t>
  </si>
  <si>
    <t>=19*ρ+14*σ</t>
  </si>
  <si>
    <t>F#/''</t>
  </si>
  <si>
    <t>=18*ρ+15*σ</t>
  </si>
  <si>
    <t>(φ)F#\''</t>
  </si>
  <si>
    <t>13L+7s</t>
  </si>
  <si>
    <t>(Fx)''</t>
  </si>
  <si>
    <t>15L+4s</t>
  </si>
  <si>
    <t>(φ)G/''</t>
  </si>
  <si>
    <r>
      <t>A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</si>
  <si>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blue twenty-first</t>
  </si>
  <si>
    <t>perfect 17-th</t>
  </si>
  <si>
    <t>G\''</t>
  </si>
  <si>
    <t>=21*ρ+13*σ</t>
  </si>
  <si>
    <t>G''</t>
  </si>
  <si>
    <t>minor twenty-first</t>
  </si>
  <si>
    <t>=20*ρ+14*σ</t>
  </si>
  <si>
    <t>(φ)G''</t>
  </si>
  <si>
    <r>
      <t>G/''</t>
    </r>
    <r>
      <rPr>
        <vertAlign val="subscript"/>
        <sz val="10"/>
        <rFont val="Arial"/>
        <family val="2"/>
      </rPr>
      <t>sch</t>
    </r>
    <r>
      <rPr>
        <sz val="10"/>
        <rFont val="Arial"/>
        <family val="2"/>
      </rPr>
      <t xml:space="preserve"> or G''</t>
    </r>
    <r>
      <rPr>
        <vertAlign val="subscript"/>
        <sz val="10"/>
        <rFont val="Arial"/>
        <family val="2"/>
      </rPr>
      <t>mean</t>
    </r>
  </si>
  <si>
    <t>14L+6s</t>
  </si>
  <si>
    <t>=19*ρ+15*σ</t>
  </si>
  <si>
    <t>(φ)G\''</t>
  </si>
  <si>
    <t>(Abb)''</t>
  </si>
  <si>
    <t>13L+8s</t>
  </si>
  <si>
    <t>G#''</t>
  </si>
  <si>
    <t>15L+5s</t>
  </si>
  <si>
    <t>(φ)GA''</t>
  </si>
  <si>
    <t>Ab''</t>
  </si>
  <si>
    <t>major twenty-first</t>
  </si>
  <si>
    <t>GA\''</t>
  </si>
  <si>
    <t>=21*ρ+14*σ</t>
  </si>
  <si>
    <t>G#|Ab''</t>
  </si>
  <si>
    <t>dur 18-th</t>
  </si>
  <si>
    <t>GA''</t>
  </si>
  <si>
    <t>=20*ρ+15*σ</t>
  </si>
  <si>
    <t>Pythagorean Maj 21-st
quintuple fifth</t>
  </si>
  <si>
    <t>A#|Bb' (BP)</t>
  </si>
  <si>
    <t>(φ)GA\''</t>
  </si>
  <si>
    <t>14L+7s</t>
  </si>
  <si>
    <t>(Gx)''</t>
  </si>
  <si>
    <t>16L+4s</t>
  </si>
  <si>
    <t>(φ)A/''</t>
  </si>
  <si>
    <t>A\''</t>
  </si>
  <si>
    <t>=22*ρ+14*σ</t>
  </si>
  <si>
    <t>A'''</t>
  </si>
  <si>
    <t>twenty-second
triple octave</t>
  </si>
  <si>
    <t>15L+6s</t>
  </si>
  <si>
    <t>=21*ρ+15*σ</t>
  </si>
  <si>
    <t>(φ)A\'''</t>
  </si>
  <si>
    <t>(Bbb)'''</t>
  </si>
  <si>
    <t>14L+8s</t>
  </si>
  <si>
    <r>
      <t>B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</t>
    </r>
  </si>
  <si>
    <t>A#'''</t>
  </si>
  <si>
    <t>16L+5s</t>
  </si>
  <si>
    <t>mol 18-th</t>
  </si>
  <si>
    <t>(φ)Bb/'''</t>
  </si>
  <si>
    <t>A#|Bb'''</t>
  </si>
  <si>
    <t>(φ)Bb'''</t>
  </si>
  <si>
    <t>Bb'''</t>
  </si>
  <si>
    <t>15L+7s</t>
  </si>
  <si>
    <t>(Ax)'''</t>
  </si>
  <si>
    <t>17L+4s</t>
  </si>
  <si>
    <t>(φ)B/'''</t>
  </si>
  <si>
    <t>B'''</t>
  </si>
  <si>
    <t>16L+6s</t>
  </si>
  <si>
    <t>(φ)B'''</t>
  </si>
  <si>
    <t>B|Cb'''</t>
  </si>
  <si>
    <r>
      <t>B''' or C</t>
    </r>
    <r>
      <rPr>
        <vertAlign val="subscript"/>
        <sz val="10"/>
        <rFont val="Arial"/>
        <family val="2"/>
      </rPr>
      <t>BP</t>
    </r>
    <r>
      <rPr>
        <sz val="10"/>
        <rFont val="Arial"/>
        <family val="2"/>
      </rPr>
      <t>''</t>
    </r>
  </si>
  <si>
    <t>twenty-third</t>
  </si>
  <si>
    <t>double tritave
perfect 19-th</t>
  </si>
  <si>
    <t>(φ)B\'''</t>
  </si>
  <si>
    <t>(Cb)'''</t>
  </si>
  <si>
    <t>15L+8s</t>
  </si>
  <si>
    <t>(φ)C/'''</t>
  </si>
  <si>
    <t>B#|C'''</t>
  </si>
  <si>
    <t>(φ)C'''</t>
  </si>
  <si>
    <t>C|B#'''</t>
  </si>
  <si>
    <t>minor twenty forth</t>
  </si>
  <si>
    <t>(φ)C\'''</t>
  </si>
  <si>
    <t>=</t>
  </si>
  <si>
    <t>Continued Fraction Calculator</t>
  </si>
  <si>
    <t>ratio(r) in decimal</t>
  </si>
  <si>
    <t>comparitor
filter</t>
  </si>
  <si>
    <t>=OR(LEFT(name,3)="(φ)",AND(NOT(ISBLANK(twelve)),NOT(ISBLANK(fraction))))</t>
  </si>
  <si>
    <t>=OR(NOT(ISBLANK(meantone)),AND(NOT(ISBLANK(twelve)),NOT(ISBLANK(fraction))))</t>
  </si>
  <si>
    <t>integer
part</t>
  </si>
  <si>
    <t>1^ fractional
approximation</t>
  </si>
  <si>
    <t>2^ fractional
approximation</t>
  </si>
  <si>
    <t>3^ fractional
approximation</t>
  </si>
  <si>
    <t>4^ fractional
approximation</t>
  </si>
  <si>
    <t>5^ fractional
approximation</t>
  </si>
  <si>
    <t>6^ fractional
approximation</t>
  </si>
  <si>
    <t>7^ fractional
approximation</t>
  </si>
  <si>
    <t>8^ fractional
approximation</t>
  </si>
  <si>
    <t>9^ fractional
approximation</t>
  </si>
  <si>
    <t>10^ fractional
approximation</t>
  </si>
  <si>
    <t>11^ fractional
approximation</t>
  </si>
  <si>
    <t>12^ fractional
approximation</t>
  </si>
  <si>
    <t>13^ fractional
approximation</t>
  </si>
  <si>
    <t>14^ fractional
approximation</t>
  </si>
  <si>
    <t>15^ fractional
approximation</t>
  </si>
  <si>
    <t>16^ fractional
approximation</t>
  </si>
  <si>
    <t>17^ fractional
approximation</t>
  </si>
  <si>
    <t>18^ fractional
approximation</t>
  </si>
  <si>
    <t>19^ fractional
approximation</t>
  </si>
  <si>
    <t>app'x'n</t>
  </si>
  <si>
    <t>error</t>
  </si>
  <si>
    <t>1/rem't</t>
  </si>
  <si>
    <t>Sheet3!c</t>
  </si>
  <si>
    <t>Tuning</t>
  </si>
  <si>
    <t>step size (cents)</t>
  </si>
  <si>
    <t>commonest variant(s)</t>
  </si>
  <si>
    <t>discovered by</t>
  </si>
  <si>
    <t>3rd root of 3/2</t>
  </si>
  <si>
    <t>233.985</t>
  </si>
  <si>
    <t>subset of Alpha</t>
  </si>
  <si>
    <t>3 * 77.965 = 233.895</t>
  </si>
  <si>
    <t>Wendy Carlos</t>
  </si>
  <si>
    <t>4th root of 3/2</t>
  </si>
  <si>
    <t>175.489</t>
  </si>
  <si>
    <t>subset of 88cET,</t>
  </si>
  <si>
    <t>subset of Gamma</t>
  </si>
  <si>
    <t>2 * 88.000 = 176.000,</t>
  </si>
  <si>
    <t>5 * 35.1 = 175.5</t>
  </si>
  <si>
    <t>Gary Morrison,</t>
  </si>
  <si>
    <t>5th root of 3/2</t>
  </si>
  <si>
    <t>140.391</t>
  </si>
  <si>
    <t>4 * 35.1 = 140.4</t>
  </si>
  <si>
    <t>6th root of 3/2</t>
  </si>
  <si>
    <t>116.993</t>
  </si>
  <si>
    <t>---</t>
  </si>
  <si>
    <t>X. J. Scott</t>
  </si>
  <si>
    <t>7th root of 3/2</t>
  </si>
  <si>
    <t>100.279</t>
  </si>
  <si>
    <t>Pythagorean,</t>
  </si>
  <si>
    <t>12tET</t>
  </si>
  <si>
    <t>100.279,</t>
  </si>
  <si>
    <t>100.000</t>
  </si>
  <si>
    <t>Pythagoras,</t>
  </si>
  <si>
    <t>traditional</t>
  </si>
  <si>
    <t>8th root of 3/2</t>
  </si>
  <si>
    <t>87.744</t>
  </si>
  <si>
    <t>88 cET</t>
  </si>
  <si>
    <t>88.000 or 88.075</t>
  </si>
  <si>
    <t>Gary Morrison</t>
  </si>
  <si>
    <t>9th root of 3/2</t>
  </si>
  <si>
    <t>77.995</t>
  </si>
  <si>
    <t>Alpha</t>
  </si>
  <si>
    <t>77.965</t>
  </si>
  <si>
    <t>10th root of 3/2</t>
  </si>
  <si>
    <t>70.196</t>
  </si>
  <si>
    <t>Subset of Gamma</t>
  </si>
  <si>
    <t>2 * 35.1 = 70.2</t>
  </si>
  <si>
    <t>11th root of 3/2</t>
  </si>
  <si>
    <t>63.814</t>
  </si>
  <si>
    <t>Beta</t>
  </si>
  <si>
    <t>63.833</t>
  </si>
  <si>
    <t>12th root of 3/2</t>
  </si>
  <si>
    <t>58.496</t>
  </si>
  <si>
    <t>13th root of 3/2</t>
  </si>
  <si>
    <t>53.997</t>
  </si>
  <si>
    <t>14th root of 3/2</t>
  </si>
  <si>
    <t>50.139</t>
  </si>
  <si>
    <t>Quarter Tone Scale</t>
  </si>
  <si>
    <t>50.000</t>
  </si>
  <si>
    <t>Traditional</t>
  </si>
  <si>
    <t>15th root of 3/2</t>
  </si>
  <si>
    <t>46.797</t>
  </si>
  <si>
    <t>16th root of 3/2</t>
  </si>
  <si>
    <t>43.872</t>
  </si>
  <si>
    <t>17th root of 3/2</t>
  </si>
  <si>
    <t>41.291</t>
  </si>
  <si>
    <t>18th root of 3/2</t>
  </si>
  <si>
    <t>38.998</t>
  </si>
  <si>
    <t>19th root of 3/2</t>
  </si>
  <si>
    <t>36.945</t>
  </si>
  <si>
    <t>20th root of 3/2</t>
  </si>
  <si>
    <t>35.098</t>
  </si>
  <si>
    <t>Gamma</t>
  </si>
  <si>
    <t>35.1</t>
  </si>
</sst>
</file>

<file path=xl/styles.xml><?xml version="1.0" encoding="utf-8"?>
<styleSheet xmlns="http://schemas.openxmlformats.org/spreadsheetml/2006/main">
  <numFmts count="6">
    <numFmt numFmtId="164" formatCode="?/??"/>
    <numFmt numFmtId="165" formatCode="#/??"/>
    <numFmt numFmtId="166" formatCode="?/???"/>
    <numFmt numFmtId="167" formatCode="?/????"/>
    <numFmt numFmtId="170" formatCode="#/#"/>
    <numFmt numFmtId="171" formatCode="#/???"/>
  </numFmts>
  <fonts count="2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vertAlign val="subscript"/>
      <sz val="10"/>
      <name val="Arial"/>
      <family val="2"/>
    </font>
    <font>
      <sz val="10"/>
      <name val="Arial"/>
      <family val="2"/>
    </font>
    <font>
      <sz val="10"/>
      <color indexed="18"/>
      <name val="Times Roman"/>
    </font>
    <font>
      <sz val="8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4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u val="singleAccounting"/>
      <sz val="8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theme="0" tint="-0.1499984740745262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/>
      <right/>
      <top style="hair">
        <color indexed="49"/>
      </top>
      <bottom style="hair">
        <color indexed="49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94">
    <xf numFmtId="0" fontId="0" fillId="0" borderId="0" xfId="0"/>
    <xf numFmtId="164" fontId="2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3" borderId="0" xfId="0" applyFill="1" applyAlignment="1">
      <alignment horizontal="left" vertical="center"/>
    </xf>
    <xf numFmtId="2" fontId="0" fillId="3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6" fillId="2" borderId="0" xfId="0" applyNumberFormat="1" applyFont="1" applyFill="1" applyAlignment="1">
      <alignment horizontal="left" vertical="center"/>
    </xf>
    <xf numFmtId="2" fontId="1" fillId="2" borderId="0" xfId="0" applyNumberFormat="1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0" fillId="0" borderId="0" xfId="0" applyAlignment="1">
      <alignment vertical="center"/>
    </xf>
    <xf numFmtId="0" fontId="6" fillId="0" borderId="0" xfId="0" applyNumberFormat="1" applyFont="1" applyFill="1" applyAlignment="1">
      <alignment horizontal="left" vertical="center"/>
    </xf>
    <xf numFmtId="0" fontId="1" fillId="0" borderId="0" xfId="0" applyNumberFormat="1" applyFont="1" applyFill="1" applyAlignment="1">
      <alignment horizontal="left" vertical="center"/>
    </xf>
    <xf numFmtId="2" fontId="1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3" borderId="0" xfId="0" applyFill="1" applyBorder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0" fillId="3" borderId="1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3" borderId="1" xfId="0" applyFill="1" applyBorder="1" applyAlignment="1">
      <alignment horizontal="left" vertical="center"/>
    </xf>
    <xf numFmtId="2" fontId="0" fillId="3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65" fontId="6" fillId="0" borderId="0" xfId="0" applyNumberFormat="1" applyFont="1" applyFill="1" applyAlignment="1">
      <alignment horizontal="center" vertical="center"/>
    </xf>
    <xf numFmtId="2" fontId="6" fillId="0" borderId="0" xfId="0" applyNumberFormat="1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1" fillId="4" borderId="0" xfId="0" applyFont="1" applyFill="1" applyAlignment="1">
      <alignment horizontal="center" vertical="center"/>
    </xf>
    <xf numFmtId="165" fontId="0" fillId="4" borderId="0" xfId="0" applyNumberFormat="1" applyFill="1" applyAlignment="1">
      <alignment horizontal="center" vertical="center"/>
    </xf>
    <xf numFmtId="0" fontId="1" fillId="4" borderId="0" xfId="0" applyNumberFormat="1" applyFont="1" applyFill="1" applyAlignment="1">
      <alignment horizontal="left" vertical="center"/>
    </xf>
    <xf numFmtId="2" fontId="1" fillId="4" borderId="0" xfId="0" applyNumberFormat="1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165" fontId="0" fillId="0" borderId="0" xfId="0" applyNumberFormat="1" applyFill="1" applyAlignment="1">
      <alignment horizontal="center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164" fontId="6" fillId="5" borderId="0" xfId="0" applyNumberFormat="1" applyFont="1" applyFill="1" applyAlignment="1">
      <alignment horizontal="center" vertical="center"/>
    </xf>
    <xf numFmtId="0" fontId="6" fillId="5" borderId="0" xfId="0" applyFont="1" applyFill="1" applyAlignment="1">
      <alignment horizontal="right" vertical="center"/>
    </xf>
    <xf numFmtId="0" fontId="2" fillId="5" borderId="0" xfId="0" applyFont="1" applyFill="1" applyAlignment="1">
      <alignment vertical="center"/>
    </xf>
    <xf numFmtId="165" fontId="7" fillId="5" borderId="0" xfId="0" applyNumberFormat="1" applyFont="1" applyFill="1" applyAlignment="1">
      <alignment horizontal="center" vertical="center" wrapText="1"/>
    </xf>
    <xf numFmtId="0" fontId="0" fillId="5" borderId="0" xfId="0" applyFill="1" applyAlignment="1">
      <alignment vertical="center"/>
    </xf>
    <xf numFmtId="0" fontId="1" fillId="5" borderId="0" xfId="0" applyNumberFormat="1" applyFont="1" applyFill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vertical="center"/>
    </xf>
    <xf numFmtId="2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165" fontId="0" fillId="0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left" vertical="center"/>
    </xf>
    <xf numFmtId="2" fontId="1" fillId="0" borderId="1" xfId="0" applyNumberFormat="1" applyFont="1" applyFill="1" applyBorder="1" applyAlignment="1">
      <alignment horizontal="center" vertical="center"/>
    </xf>
    <xf numFmtId="0" fontId="6" fillId="2" borderId="0" xfId="0" quotePrefix="1" applyFont="1" applyFill="1" applyAlignment="1">
      <alignment horizontal="left" vertical="center"/>
    </xf>
    <xf numFmtId="165" fontId="7" fillId="5" borderId="0" xfId="0" applyNumberFormat="1" applyFont="1" applyFill="1" applyBorder="1" applyAlignment="1">
      <alignment horizontal="center" vertical="center" wrapText="1"/>
    </xf>
    <xf numFmtId="0" fontId="0" fillId="5" borderId="0" xfId="0" applyFill="1" applyBorder="1" applyAlignment="1">
      <alignment vertical="center"/>
    </xf>
    <xf numFmtId="0" fontId="6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right" vertical="center"/>
    </xf>
    <xf numFmtId="0" fontId="6" fillId="0" borderId="1" xfId="0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center" vertical="center"/>
    </xf>
    <xf numFmtId="164" fontId="6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right" vertical="center"/>
    </xf>
    <xf numFmtId="0" fontId="2" fillId="5" borderId="1" xfId="0" applyFont="1" applyFill="1" applyBorder="1" applyAlignment="1">
      <alignment vertical="center"/>
    </xf>
    <xf numFmtId="165" fontId="7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/>
    </xf>
    <xf numFmtId="0" fontId="1" fillId="5" borderId="1" xfId="0" applyNumberFormat="1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65" fontId="7" fillId="4" borderId="0" xfId="0" applyNumberFormat="1" applyFont="1" applyFill="1" applyAlignment="1">
      <alignment horizontal="center" vertical="center" wrapText="1"/>
    </xf>
    <xf numFmtId="0" fontId="6" fillId="4" borderId="0" xfId="0" applyFont="1" applyFill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right" vertical="center"/>
    </xf>
    <xf numFmtId="0" fontId="0" fillId="2" borderId="1" xfId="0" applyFill="1" applyBorder="1" applyAlignment="1">
      <alignment vertical="center"/>
    </xf>
    <xf numFmtId="0" fontId="6" fillId="2" borderId="1" xfId="0" applyNumberFormat="1" applyFont="1" applyFill="1" applyBorder="1" applyAlignment="1">
      <alignment horizontal="left" vertical="center"/>
    </xf>
    <xf numFmtId="0" fontId="1" fillId="2" borderId="1" xfId="0" applyNumberFormat="1" applyFont="1" applyFill="1" applyBorder="1" applyAlignment="1">
      <alignment horizontal="left" vertical="center"/>
    </xf>
    <xf numFmtId="2" fontId="1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65" fontId="6" fillId="0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3" fillId="4" borderId="0" xfId="0" applyFont="1" applyFill="1" applyAlignment="1">
      <alignment vertical="center" wrapText="1"/>
    </xf>
    <xf numFmtId="0" fontId="0" fillId="3" borderId="0" xfId="0" applyFill="1" applyBorder="1" applyAlignment="1">
      <alignment vertical="center"/>
    </xf>
    <xf numFmtId="0" fontId="2" fillId="5" borderId="0" xfId="0" applyFont="1" applyFill="1" applyAlignment="1">
      <alignment vertical="center" wrapText="1"/>
    </xf>
    <xf numFmtId="0" fontId="7" fillId="4" borderId="0" xfId="0" applyNumberFormat="1" applyFont="1" applyFill="1" applyAlignment="1">
      <alignment horizontal="center" vertical="center" wrapText="1"/>
    </xf>
    <xf numFmtId="0" fontId="0" fillId="4" borderId="0" xfId="0" applyNumberFormat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2" fillId="0" borderId="0" xfId="0" applyFont="1" applyFill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0" fillId="4" borderId="0" xfId="0" applyNumberFormat="1" applyFill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0" fontId="7" fillId="5" borderId="0" xfId="0" applyNumberFormat="1" applyFont="1" applyFill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2" borderId="1" xfId="0" quotePrefix="1" applyFill="1" applyBorder="1" applyAlignment="1">
      <alignment horizontal="left" vertical="center"/>
    </xf>
    <xf numFmtId="165" fontId="0" fillId="0" borderId="1" xfId="0" applyNumberFormat="1" applyBorder="1" applyAlignment="1">
      <alignment vertical="center"/>
    </xf>
    <xf numFmtId="2" fontId="0" fillId="0" borderId="1" xfId="0" applyNumberFormat="1" applyFill="1" applyBorder="1" applyAlignment="1">
      <alignment horizontal="left" vertical="center"/>
    </xf>
    <xf numFmtId="0" fontId="0" fillId="4" borderId="1" xfId="0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left" vertical="center"/>
    </xf>
    <xf numFmtId="2" fontId="1" fillId="4" borderId="1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 wrapText="1"/>
    </xf>
    <xf numFmtId="0" fontId="7" fillId="5" borderId="1" xfId="0" applyNumberFormat="1" applyFont="1" applyFill="1" applyBorder="1" applyAlignment="1">
      <alignment horizontal="center" vertical="center" wrapText="1"/>
    </xf>
    <xf numFmtId="0" fontId="0" fillId="5" borderId="1" xfId="0" applyNumberForma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6" fontId="0" fillId="0" borderId="0" xfId="0" applyNumberFormat="1" applyAlignment="1">
      <alignment horizontal="center"/>
    </xf>
    <xf numFmtId="166" fontId="10" fillId="4" borderId="0" xfId="0" applyNumberFormat="1" applyFont="1" applyFill="1" applyAlignment="1">
      <alignment horizontal="center"/>
    </xf>
    <xf numFmtId="0" fontId="9" fillId="4" borderId="0" xfId="0" applyNumberFormat="1" applyFont="1" applyFill="1" applyAlignment="1">
      <alignment horizontal="center"/>
    </xf>
    <xf numFmtId="0" fontId="0" fillId="0" borderId="0" xfId="0" applyNumberFormat="1" applyFill="1" applyAlignment="1">
      <alignment horizontal="left"/>
    </xf>
    <xf numFmtId="166" fontId="10" fillId="0" borderId="0" xfId="0" applyNumberFormat="1" applyFont="1" applyFill="1" applyAlignment="1">
      <alignment horizontal="center"/>
    </xf>
    <xf numFmtId="0" fontId="9" fillId="0" borderId="0" xfId="0" applyNumberFormat="1" applyFont="1" applyFill="1" applyAlignment="1">
      <alignment horizontal="center"/>
    </xf>
    <xf numFmtId="166" fontId="9" fillId="0" borderId="0" xfId="0" applyNumberFormat="1" applyFont="1" applyFill="1" applyAlignment="1">
      <alignment horizontal="center"/>
    </xf>
    <xf numFmtId="1" fontId="9" fillId="0" borderId="0" xfId="0" applyNumberFormat="1" applyFont="1" applyFill="1" applyAlignment="1">
      <alignment horizontal="center"/>
    </xf>
    <xf numFmtId="166" fontId="1" fillId="0" borderId="0" xfId="0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166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66" fontId="0" fillId="0" borderId="0" xfId="0" applyNumberFormat="1" applyFill="1"/>
    <xf numFmtId="0" fontId="6" fillId="4" borderId="0" xfId="0" applyNumberFormat="1" applyFont="1" applyFill="1" applyAlignment="1">
      <alignment horizontal="center"/>
    </xf>
    <xf numFmtId="0" fontId="11" fillId="0" borderId="0" xfId="0" applyFont="1"/>
    <xf numFmtId="0" fontId="3" fillId="0" borderId="0" xfId="0" applyNumberFormat="1" applyFont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quotePrefix="1"/>
    <xf numFmtId="0" fontId="14" fillId="0" borderId="0" xfId="0" applyNumberFormat="1" applyFont="1" applyAlignment="1">
      <alignment horizontal="center" wrapText="1"/>
    </xf>
    <xf numFmtId="0" fontId="3" fillId="0" borderId="0" xfId="0" applyNumberFormat="1" applyFont="1" applyAlignment="1">
      <alignment horizontal="center"/>
    </xf>
    <xf numFmtId="166" fontId="15" fillId="4" borderId="0" xfId="0" applyNumberFormat="1" applyFont="1" applyFill="1" applyAlignment="1">
      <alignment horizontal="center"/>
    </xf>
    <xf numFmtId="0" fontId="16" fillId="5" borderId="2" xfId="0" applyNumberFormat="1" applyFont="1" applyFill="1" applyBorder="1" applyAlignment="1">
      <alignment horizontal="center" vertical="top"/>
    </xf>
    <xf numFmtId="0" fontId="17" fillId="5" borderId="3" xfId="0" applyNumberFormat="1" applyFont="1" applyFill="1" applyBorder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9" fillId="0" borderId="5" xfId="0" applyFont="1" applyBorder="1" applyAlignment="1">
      <alignment horizontal="right"/>
    </xf>
    <xf numFmtId="0" fontId="19" fillId="0" borderId="6" xfId="0" applyFont="1" applyBorder="1" applyAlignment="1">
      <alignment horizontal="center"/>
    </xf>
    <xf numFmtId="0" fontId="19" fillId="0" borderId="6" xfId="0" applyFont="1" applyBorder="1" applyAlignment="1">
      <alignment horizontal="right"/>
    </xf>
    <xf numFmtId="0" fontId="19" fillId="0" borderId="7" xfId="0" applyFont="1" applyBorder="1" applyAlignment="1">
      <alignment horizontal="center"/>
    </xf>
    <xf numFmtId="0" fontId="19" fillId="0" borderId="7" xfId="0" applyFont="1" applyBorder="1" applyAlignment="1">
      <alignment horizontal="right"/>
    </xf>
    <xf numFmtId="0" fontId="3" fillId="0" borderId="4" xfId="0" applyNumberFormat="1" applyFont="1" applyBorder="1" applyAlignment="1">
      <alignment horizontal="center" vertical="center"/>
    </xf>
    <xf numFmtId="0" fontId="19" fillId="0" borderId="6" xfId="0" applyFont="1" applyBorder="1" applyAlignment="1">
      <alignment horizontal="center"/>
    </xf>
    <xf numFmtId="0" fontId="19" fillId="0" borderId="7" xfId="0" applyFont="1" applyBorder="1" applyAlignment="1">
      <alignment horizontal="center"/>
    </xf>
    <xf numFmtId="0" fontId="19" fillId="0" borderId="6" xfId="0" applyFont="1" applyBorder="1" applyAlignment="1">
      <alignment horizontal="right"/>
    </xf>
    <xf numFmtId="0" fontId="19" fillId="0" borderId="7" xfId="0" applyFont="1" applyBorder="1" applyAlignment="1">
      <alignment horizontal="right"/>
    </xf>
    <xf numFmtId="170" fontId="0" fillId="0" borderId="0" xfId="0" applyNumberFormat="1"/>
    <xf numFmtId="0" fontId="0" fillId="0" borderId="0" xfId="0" applyNumberFormat="1"/>
    <xf numFmtId="171" fontId="0" fillId="0" borderId="0" xfId="0" applyNumberFormat="1"/>
    <xf numFmtId="0" fontId="0" fillId="0" borderId="0" xfId="0" applyFill="1"/>
    <xf numFmtId="171" fontId="0" fillId="0" borderId="0" xfId="0" applyNumberFormat="1" applyFill="1"/>
    <xf numFmtId="0" fontId="20" fillId="0" borderId="0" xfId="0" applyFont="1"/>
    <xf numFmtId="0" fontId="20" fillId="0" borderId="0" xfId="0" applyNumberFormat="1" applyFont="1"/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indexed="29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  <dxf>
      <fill>
        <patternFill>
          <bgColor indexed="29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  <dxf>
      <fill>
        <patternFill>
          <bgColor indexed="29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R986"/>
  <sheetViews>
    <sheetView workbookViewId="0">
      <pane xSplit="1" ySplit="1" topLeftCell="B199" activePane="bottomRight" state="frozenSplit"/>
      <selection pane="topRight"/>
      <selection pane="bottomLeft"/>
      <selection pane="bottomRight" activeCell="F2" sqref="F2:J985"/>
    </sheetView>
  </sheetViews>
  <sheetFormatPr defaultColWidth="8.7109375" defaultRowHeight="12.75"/>
  <cols>
    <col min="1" max="1" width="13.85546875" bestFit="1" customWidth="1"/>
    <col min="2" max="2" width="18.140625" bestFit="1" customWidth="1"/>
    <col min="3" max="3" width="17.85546875" customWidth="1"/>
    <col min="4" max="4" width="16.85546875" bestFit="1" customWidth="1"/>
    <col min="5" max="5" width="17.28515625" bestFit="1" customWidth="1"/>
    <col min="6" max="10" width="12" bestFit="1" customWidth="1"/>
    <col min="11" max="11" width="7.85546875" bestFit="1" customWidth="1"/>
    <col min="12" max="12" width="8" bestFit="1" customWidth="1"/>
    <col min="13" max="15" width="5.7109375" bestFit="1" customWidth="1"/>
    <col min="16" max="16" width="5.7109375" style="145" bestFit="1" customWidth="1"/>
    <col min="17" max="17" width="10.5703125" customWidth="1"/>
  </cols>
  <sheetData>
    <row r="1" spans="1:18" ht="25.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5" t="s">
        <v>14</v>
      </c>
      <c r="P1" s="3" t="s">
        <v>15</v>
      </c>
      <c r="Q1" s="168" t="s">
        <v>606</v>
      </c>
    </row>
    <row r="2" spans="1:18" ht="15.75">
      <c r="A2" s="6" t="s">
        <v>16</v>
      </c>
      <c r="B2" s="7" t="s">
        <v>17</v>
      </c>
      <c r="C2" s="8" t="s">
        <v>17</v>
      </c>
      <c r="D2" s="6">
        <v>0</v>
      </c>
      <c r="E2" s="9" t="s">
        <v>18</v>
      </c>
      <c r="F2" s="6">
        <v>1</v>
      </c>
      <c r="G2" s="10">
        <f t="shared" ref="G2:G65" si="0">LOG(F2,φ)</f>
        <v>0</v>
      </c>
      <c r="H2" s="11">
        <v>0</v>
      </c>
      <c r="I2" s="11">
        <v>0</v>
      </c>
      <c r="J2" s="10">
        <f t="shared" ref="J2:J65" si="1">LN(F2)</f>
        <v>0</v>
      </c>
      <c r="K2" s="6">
        <v>1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t="b">
        <f t="shared" ref="Q2:Q65" si="2">OR(NOT(ISBLANK(meantone)),AND(NOT(ISBLANK(twelve)),NOT(ISBLANK(fraction))))</f>
        <v>1</v>
      </c>
      <c r="R2" s="169" t="s">
        <v>607</v>
      </c>
    </row>
    <row r="3" spans="1:18">
      <c r="A3" s="9" t="s">
        <v>19</v>
      </c>
      <c r="B3" s="17"/>
      <c r="C3" s="18"/>
      <c r="D3" s="9"/>
      <c r="E3" s="9" t="s">
        <v>20</v>
      </c>
      <c r="F3" s="9">
        <v>1.0062676359634937</v>
      </c>
      <c r="G3" s="19">
        <f t="shared" si="0"/>
        <v>1.2984045060870981E-2</v>
      </c>
      <c r="H3" s="9">
        <v>9.0140682897251745E-3</v>
      </c>
      <c r="I3" s="9">
        <v>5.6872438847126311E-3</v>
      </c>
      <c r="J3" s="10">
        <f t="shared" si="1"/>
        <v>6.2480760203978553E-3</v>
      </c>
      <c r="K3" s="9"/>
      <c r="L3" s="20">
        <f t="shared" ref="L3:L66" si="3">H3*1200</f>
        <v>10.816881947670209</v>
      </c>
      <c r="M3" s="21"/>
      <c r="N3" s="9"/>
      <c r="O3" s="9"/>
      <c r="P3" s="21"/>
      <c r="Q3" t="b">
        <f t="shared" si="2"/>
        <v>0</v>
      </c>
    </row>
    <row r="4" spans="1:18">
      <c r="A4" s="22"/>
      <c r="B4" s="23"/>
      <c r="C4" s="24"/>
      <c r="D4" s="22"/>
      <c r="E4" s="22"/>
      <c r="F4" s="22">
        <v>1.0131641430249148</v>
      </c>
      <c r="G4" s="25">
        <f t="shared" si="0"/>
        <v>2.7177737554953989E-2</v>
      </c>
      <c r="H4" s="22">
        <v>1.8867924528301886E-2</v>
      </c>
      <c r="I4" s="22">
        <v>1.1904334973046408E-2</v>
      </c>
      <c r="J4" s="26">
        <f t="shared" si="1"/>
        <v>1.3078248689810335E-2</v>
      </c>
      <c r="K4" s="22"/>
      <c r="L4" s="27">
        <f t="shared" si="3"/>
        <v>22.641509433962263</v>
      </c>
      <c r="M4" s="28"/>
      <c r="N4" s="22"/>
      <c r="O4" s="22"/>
      <c r="P4" s="28">
        <v>1</v>
      </c>
      <c r="Q4" t="b">
        <f t="shared" si="2"/>
        <v>0</v>
      </c>
    </row>
    <row r="5" spans="1:18">
      <c r="A5" s="22"/>
      <c r="B5" s="23"/>
      <c r="C5" s="24"/>
      <c r="D5" s="22"/>
      <c r="E5" s="22"/>
      <c r="F5" s="22">
        <v>1.0265015807114097</v>
      </c>
      <c r="G5" s="25">
        <f t="shared" si="0"/>
        <v>5.4355475109907604E-2</v>
      </c>
      <c r="H5" s="22">
        <v>3.7735849056603772E-2</v>
      </c>
      <c r="I5" s="22">
        <v>2.380866994609265E-2</v>
      </c>
      <c r="J5" s="26">
        <f t="shared" si="1"/>
        <v>2.6156497379620489E-2</v>
      </c>
      <c r="K5" s="22"/>
      <c r="L5" s="27">
        <f t="shared" si="3"/>
        <v>45.283018867924525</v>
      </c>
      <c r="M5" s="28"/>
      <c r="N5" s="22"/>
      <c r="O5" s="22"/>
      <c r="P5" s="28">
        <v>2</v>
      </c>
      <c r="Q5" t="b">
        <f t="shared" si="2"/>
        <v>0</v>
      </c>
    </row>
    <row r="6" spans="1:18" hidden="1">
      <c r="A6" s="12" t="s">
        <v>21</v>
      </c>
      <c r="B6" s="13"/>
      <c r="C6" s="13"/>
      <c r="D6" s="13"/>
      <c r="E6" s="14" t="s">
        <v>22</v>
      </c>
      <c r="F6" s="29">
        <v>1.0265865474286133</v>
      </c>
      <c r="G6" s="14">
        <f t="shared" si="0"/>
        <v>5.4527477686359911E-2</v>
      </c>
      <c r="H6" s="14">
        <f>LOG(F6,2)</f>
        <v>3.7855260454429294E-2</v>
      </c>
      <c r="I6" s="14">
        <f>LOG(F6,3)</f>
        <v>2.3884010149896408E-2</v>
      </c>
      <c r="J6" s="14">
        <f t="shared" si="1"/>
        <v>2.6239267053350057E-2</v>
      </c>
      <c r="K6" s="13"/>
      <c r="L6" s="15">
        <f t="shared" si="3"/>
        <v>45.426312545315156</v>
      </c>
      <c r="M6" s="13"/>
      <c r="N6" s="16"/>
      <c r="O6" s="13"/>
      <c r="P6" s="16"/>
      <c r="Q6" t="b">
        <f t="shared" si="2"/>
        <v>0</v>
      </c>
    </row>
    <row r="7" spans="1:18" hidden="1">
      <c r="A7" s="30" t="s">
        <v>23</v>
      </c>
      <c r="B7" s="31"/>
      <c r="C7" s="24"/>
      <c r="D7" s="30" t="s">
        <v>24</v>
      </c>
      <c r="E7" s="30"/>
      <c r="F7" s="32">
        <f>2^H7</f>
        <v>1.0317334822804904</v>
      </c>
      <c r="G7" s="26">
        <f t="shared" si="0"/>
        <v>6.4920225304357482E-2</v>
      </c>
      <c r="H7" s="32">
        <v>4.5070341448627899E-2</v>
      </c>
      <c r="I7" s="32">
        <f>LOG(F7,3)</f>
        <v>2.8436219423564283E-2</v>
      </c>
      <c r="J7" s="26">
        <f t="shared" si="1"/>
        <v>3.1240380101990515E-2</v>
      </c>
      <c r="K7" s="30"/>
      <c r="L7" s="27">
        <f t="shared" si="3"/>
        <v>54.084409738353479</v>
      </c>
      <c r="M7" s="30"/>
      <c r="N7" s="30"/>
      <c r="O7" s="30"/>
      <c r="P7" s="30"/>
      <c r="Q7" t="b">
        <f t="shared" si="2"/>
        <v>1</v>
      </c>
    </row>
    <row r="8" spans="1:18">
      <c r="A8" s="22"/>
      <c r="B8" s="23"/>
      <c r="C8" s="24"/>
      <c r="D8" s="22"/>
      <c r="E8" s="22"/>
      <c r="F8" s="22">
        <v>1.0400145943351959</v>
      </c>
      <c r="G8" s="25">
        <f t="shared" si="0"/>
        <v>8.1533212664861854E-2</v>
      </c>
      <c r="H8" s="22">
        <v>5.6603773584905662E-2</v>
      </c>
      <c r="I8" s="22">
        <v>3.5713004919139174E-2</v>
      </c>
      <c r="J8" s="26">
        <f t="shared" si="1"/>
        <v>3.9234746069430948E-2</v>
      </c>
      <c r="K8" s="22"/>
      <c r="L8" s="27">
        <f t="shared" si="3"/>
        <v>67.924528301886795</v>
      </c>
      <c r="M8" s="28"/>
      <c r="N8" s="22"/>
      <c r="O8" s="22"/>
      <c r="P8" s="28">
        <v>3</v>
      </c>
      <c r="Q8" t="b">
        <f t="shared" si="2"/>
        <v>0</v>
      </c>
    </row>
    <row r="9" spans="1:18">
      <c r="A9" s="30" t="s">
        <v>25</v>
      </c>
      <c r="B9" s="31"/>
      <c r="C9" s="24"/>
      <c r="D9" s="30" t="s">
        <v>26</v>
      </c>
      <c r="E9" s="30"/>
      <c r="F9" s="32">
        <f>2^H9</f>
        <v>1.0403307692962489</v>
      </c>
      <c r="G9" s="26">
        <f t="shared" si="0"/>
        <v>8.2164876106837773E-2</v>
      </c>
      <c r="H9" s="32">
        <v>5.7042300821633724E-2</v>
      </c>
      <c r="I9" s="32">
        <f>LOG(F9,3)</f>
        <v>3.5989684800542251E-2</v>
      </c>
      <c r="J9" s="26">
        <f t="shared" si="1"/>
        <v>3.953870998716761E-2</v>
      </c>
      <c r="K9" s="30"/>
      <c r="L9" s="27">
        <f t="shared" si="3"/>
        <v>68.450760985960471</v>
      </c>
      <c r="M9" s="30"/>
      <c r="N9" s="30"/>
      <c r="O9" s="30"/>
      <c r="P9" s="30"/>
      <c r="Q9" t="b">
        <f t="shared" si="2"/>
        <v>1</v>
      </c>
      <c r="R9" s="169" t="s">
        <v>608</v>
      </c>
    </row>
    <row r="10" spans="1:18" hidden="1">
      <c r="A10" s="33" t="s">
        <v>27</v>
      </c>
      <c r="B10" s="34"/>
      <c r="C10" s="34"/>
      <c r="D10" s="34"/>
      <c r="E10" s="35" t="s">
        <v>28</v>
      </c>
      <c r="F10" s="35">
        <v>1.0433701741341015</v>
      </c>
      <c r="G10" s="35">
        <f t="shared" si="0"/>
        <v>8.8227312217336276E-2</v>
      </c>
      <c r="H10" s="35">
        <f>LOG(F10,2)</f>
        <v>6.1251098068249479E-2</v>
      </c>
      <c r="I10" s="35">
        <f>LOG(F10,3)</f>
        <v>3.8645140210181811E-2</v>
      </c>
      <c r="J10" s="35">
        <f t="shared" si="1"/>
        <v>4.245602593220784E-2</v>
      </c>
      <c r="K10" s="34"/>
      <c r="L10" s="36">
        <f t="shared" si="3"/>
        <v>73.50131768189938</v>
      </c>
      <c r="M10" s="34"/>
      <c r="N10" s="37"/>
      <c r="O10" s="34"/>
      <c r="P10" s="37"/>
      <c r="Q10" t="b">
        <f t="shared" si="2"/>
        <v>0</v>
      </c>
    </row>
    <row r="11" spans="1:18">
      <c r="A11" s="22"/>
      <c r="B11" s="23"/>
      <c r="C11" s="24"/>
      <c r="D11" s="22"/>
      <c r="E11" s="22"/>
      <c r="F11" s="22">
        <v>1.0537054952030229</v>
      </c>
      <c r="G11" s="25">
        <f t="shared" si="0"/>
        <v>0.10871095021981537</v>
      </c>
      <c r="H11" s="22">
        <v>7.5471698113207544E-2</v>
      </c>
      <c r="I11" s="22">
        <v>4.7617339892185376E-2</v>
      </c>
      <c r="J11" s="26">
        <f t="shared" si="1"/>
        <v>5.231299475924106E-2</v>
      </c>
      <c r="K11" s="22"/>
      <c r="L11" s="27">
        <f t="shared" si="3"/>
        <v>90.566037735849051</v>
      </c>
      <c r="M11" s="28"/>
      <c r="N11" s="22"/>
      <c r="O11" s="22"/>
      <c r="P11" s="28">
        <v>4</v>
      </c>
      <c r="Q11" t="b">
        <f t="shared" si="2"/>
        <v>0</v>
      </c>
    </row>
    <row r="12" spans="1:18">
      <c r="A12" s="9" t="s">
        <v>29</v>
      </c>
      <c r="B12" s="17"/>
      <c r="C12" s="18"/>
      <c r="D12" s="9"/>
      <c r="E12" s="9" t="s">
        <v>30</v>
      </c>
      <c r="F12" s="9">
        <v>1.056708512358608</v>
      </c>
      <c r="G12" s="19">
        <f t="shared" si="0"/>
        <v>0.11462498875901704</v>
      </c>
      <c r="H12" s="9">
        <v>7.9577471545947853E-2</v>
      </c>
      <c r="I12" s="9">
        <v>5.0207794512324627E-2</v>
      </c>
      <c r="J12" s="10">
        <f t="shared" si="1"/>
        <v>5.5158900038163122E-2</v>
      </c>
      <c r="K12" s="9"/>
      <c r="L12" s="20">
        <f t="shared" si="3"/>
        <v>95.492965855137427</v>
      </c>
      <c r="M12" s="21"/>
      <c r="N12" s="9"/>
      <c r="O12" s="9"/>
      <c r="P12" s="21"/>
      <c r="Q12" t="b">
        <f t="shared" si="2"/>
        <v>0</v>
      </c>
    </row>
    <row r="13" spans="1:18">
      <c r="A13" s="22" t="s">
        <v>31</v>
      </c>
      <c r="B13" s="23"/>
      <c r="C13" s="24"/>
      <c r="D13" s="22"/>
      <c r="E13" s="22"/>
      <c r="F13" s="22">
        <f>2^H13</f>
        <v>1.0594630943592953</v>
      </c>
      <c r="G13" s="25">
        <f t="shared" si="0"/>
        <v>0.12003500753437979</v>
      </c>
      <c r="H13" s="38">
        <f>M13/12</f>
        <v>8.3333333333333329E-2</v>
      </c>
      <c r="I13" s="22">
        <f>LOG(F13,3)</f>
        <v>5.2577479464288153E-2</v>
      </c>
      <c r="J13" s="26">
        <f t="shared" si="1"/>
        <v>5.7762265046662153E-2</v>
      </c>
      <c r="K13" s="22"/>
      <c r="L13" s="39">
        <f t="shared" si="3"/>
        <v>100</v>
      </c>
      <c r="M13" s="28">
        <v>1</v>
      </c>
      <c r="N13" s="22"/>
      <c r="O13" s="22"/>
      <c r="P13" s="28"/>
      <c r="Q13" t="b">
        <f t="shared" si="2"/>
        <v>0</v>
      </c>
    </row>
    <row r="14" spans="1:18">
      <c r="A14" s="9" t="s">
        <v>32</v>
      </c>
      <c r="B14" s="17"/>
      <c r="C14" s="18"/>
      <c r="D14" s="9"/>
      <c r="E14" s="9" t="s">
        <v>28</v>
      </c>
      <c r="F14" s="9">
        <v>1.0633315766335965</v>
      </c>
      <c r="G14" s="19">
        <f t="shared" si="0"/>
        <v>0.12760903381988761</v>
      </c>
      <c r="H14" s="9">
        <v>8.8591539835672972E-2</v>
      </c>
      <c r="I14" s="9">
        <v>5.5895038397037078E-2</v>
      </c>
      <c r="J14" s="10">
        <f t="shared" si="1"/>
        <v>6.1406976058560776E-2</v>
      </c>
      <c r="K14" s="9"/>
      <c r="L14" s="20">
        <f t="shared" si="3"/>
        <v>106.30984780280757</v>
      </c>
      <c r="M14" s="21"/>
      <c r="N14" s="9"/>
      <c r="O14" s="9"/>
      <c r="P14" s="21"/>
      <c r="Q14" t="b">
        <f t="shared" si="2"/>
        <v>0</v>
      </c>
    </row>
    <row r="15" spans="1:18">
      <c r="A15" s="40" t="s">
        <v>25</v>
      </c>
      <c r="B15" s="41" t="s">
        <v>33</v>
      </c>
      <c r="C15" s="40"/>
      <c r="D15" s="42"/>
      <c r="E15" s="42"/>
      <c r="F15" s="43">
        <v>1.0666666666666667</v>
      </c>
      <c r="G15" s="44">
        <f t="shared" si="0"/>
        <v>0.13411665669183701</v>
      </c>
      <c r="H15" s="44">
        <f>LOG(F15,2)</f>
        <v>9.3109404391481465E-2</v>
      </c>
      <c r="I15" s="44">
        <f>LOG(F15,3)</f>
        <v>5.8745493567902568E-2</v>
      </c>
      <c r="J15" s="44">
        <f t="shared" si="1"/>
        <v>6.4538521137571164E-2</v>
      </c>
      <c r="K15" s="42" t="str">
        <f>IF(F15=INT(F15),TEXT(F15,"#"),TEXT(F15,"#/??"))</f>
        <v>16/15</v>
      </c>
      <c r="L15" s="45">
        <f t="shared" si="3"/>
        <v>111.73128526977776</v>
      </c>
      <c r="M15" s="46" t="s">
        <v>34</v>
      </c>
      <c r="N15" s="42"/>
      <c r="O15" s="42"/>
      <c r="P15" s="42"/>
      <c r="Q15" t="b">
        <f t="shared" si="2"/>
        <v>1</v>
      </c>
    </row>
    <row r="16" spans="1:18">
      <c r="A16" s="22"/>
      <c r="B16" s="23"/>
      <c r="C16" s="24"/>
      <c r="D16" s="47"/>
      <c r="E16" s="47"/>
      <c r="F16" s="22">
        <v>1.0675766250480141</v>
      </c>
      <c r="G16" s="25">
        <f t="shared" si="0"/>
        <v>0.13588868777476928</v>
      </c>
      <c r="H16" s="22">
        <v>9.4339622641509441E-2</v>
      </c>
      <c r="I16" s="22">
        <v>5.9521674865231744E-2</v>
      </c>
      <c r="J16" s="26">
        <f t="shared" si="1"/>
        <v>6.5391243449051353E-2</v>
      </c>
      <c r="K16" s="22"/>
      <c r="L16" s="27">
        <f t="shared" si="3"/>
        <v>113.20754716981133</v>
      </c>
      <c r="M16" s="28"/>
      <c r="N16" s="22"/>
      <c r="O16" s="22"/>
      <c r="P16" s="28">
        <v>5</v>
      </c>
      <c r="Q16" t="b">
        <f t="shared" si="2"/>
        <v>0</v>
      </c>
    </row>
    <row r="17" spans="1:17" hidden="1">
      <c r="A17" s="12" t="s">
        <v>35</v>
      </c>
      <c r="B17" s="13"/>
      <c r="C17" s="13"/>
      <c r="D17" s="13"/>
      <c r="E17" s="14" t="s">
        <v>30</v>
      </c>
      <c r="F17" s="14">
        <v>1.0711097847543185</v>
      </c>
      <c r="G17" s="14">
        <f t="shared" si="0"/>
        <v>0.14275478990369653</v>
      </c>
      <c r="H17" s="14">
        <f>LOG(F17,2)</f>
        <v>9.9106358522679003E-2</v>
      </c>
      <c r="I17" s="14">
        <f>LOG(F17,3)</f>
        <v>6.2529150360078362E-2</v>
      </c>
      <c r="J17" s="14">
        <f t="shared" si="1"/>
        <v>6.8695292985558057E-2</v>
      </c>
      <c r="K17" s="13"/>
      <c r="L17" s="15">
        <f t="shared" si="3"/>
        <v>118.92763022721481</v>
      </c>
      <c r="M17" s="13"/>
      <c r="N17" s="16"/>
      <c r="O17" s="13"/>
      <c r="P17" s="16"/>
      <c r="Q17" t="b">
        <f t="shared" si="2"/>
        <v>0</v>
      </c>
    </row>
    <row r="18" spans="1:17">
      <c r="A18" s="30" t="s">
        <v>29</v>
      </c>
      <c r="B18" s="31"/>
      <c r="C18" s="24"/>
      <c r="D18" s="30" t="s">
        <v>36</v>
      </c>
      <c r="E18" s="30"/>
      <c r="F18" s="32">
        <f>2^H18</f>
        <v>1.0733440873295603</v>
      </c>
      <c r="G18" s="26">
        <f t="shared" si="0"/>
        <v>0.14708510141119507</v>
      </c>
      <c r="H18" s="32">
        <v>0.10211264227026162</v>
      </c>
      <c r="I18" s="32">
        <f>LOG(F18,3)</f>
        <v>6.4425904224106462E-2</v>
      </c>
      <c r="J18" s="26">
        <f t="shared" si="1"/>
        <v>7.0779090089158045E-2</v>
      </c>
      <c r="K18" s="30"/>
      <c r="L18" s="27">
        <f t="shared" si="3"/>
        <v>122.53517072431394</v>
      </c>
      <c r="M18" s="30"/>
      <c r="N18" s="30"/>
      <c r="O18" s="30"/>
      <c r="P18" s="30"/>
      <c r="Q18" t="b">
        <f t="shared" si="2"/>
        <v>1</v>
      </c>
    </row>
    <row r="19" spans="1:17">
      <c r="A19" s="30"/>
      <c r="B19" s="31"/>
      <c r="C19" s="24"/>
      <c r="D19" s="30"/>
      <c r="E19" s="30"/>
      <c r="F19" s="48">
        <v>1.0769230769230769</v>
      </c>
      <c r="G19" s="49">
        <f t="shared" si="0"/>
        <v>0.15400280769189895</v>
      </c>
      <c r="H19" s="50">
        <v>0.10691520391651189</v>
      </c>
      <c r="I19" s="50">
        <v>6.7455983260086963E-2</v>
      </c>
      <c r="J19" s="26">
        <f t="shared" si="1"/>
        <v>7.4107972153721835E-2</v>
      </c>
      <c r="K19" s="30" t="str">
        <f>IF(F19=INT(F19),TEXT(F19,"#"),TEXT(F19,"#/??"))</f>
        <v>14/13</v>
      </c>
      <c r="L19" s="27">
        <f t="shared" si="3"/>
        <v>128.29824469981426</v>
      </c>
      <c r="M19" s="30"/>
      <c r="N19" s="30"/>
      <c r="O19" s="30"/>
      <c r="P19" s="30"/>
      <c r="Q19" t="b">
        <f t="shared" si="2"/>
        <v>0</v>
      </c>
    </row>
    <row r="20" spans="1:17">
      <c r="A20" s="51"/>
      <c r="B20" s="52"/>
      <c r="C20" s="53" t="s">
        <v>37</v>
      </c>
      <c r="D20" s="54"/>
      <c r="E20" s="55"/>
      <c r="F20" s="54">
        <v>1.08</v>
      </c>
      <c r="G20" s="56">
        <f t="shared" si="0"/>
        <v>0.15993173302961936</v>
      </c>
      <c r="H20" s="56">
        <f>LOG(F20,2)</f>
        <v>0.11103131238874395</v>
      </c>
      <c r="I20" s="57">
        <f>LOG(F20,3)</f>
        <v>7.0052958564145729E-2</v>
      </c>
      <c r="J20" s="56">
        <f t="shared" si="1"/>
        <v>7.6961041136128394E-2</v>
      </c>
      <c r="K20" s="58" t="str">
        <f>IF(F20=INT(F20),TEXT(F20,"#"),TEXT(F20,"#/??"))</f>
        <v>27/25</v>
      </c>
      <c r="L20" s="59">
        <f t="shared" si="3"/>
        <v>133.23757486649274</v>
      </c>
      <c r="M20" s="60"/>
      <c r="N20" s="60" t="s">
        <v>34</v>
      </c>
      <c r="O20" s="61"/>
      <c r="P20" s="60"/>
      <c r="Q20" t="b">
        <f t="shared" si="2"/>
        <v>0</v>
      </c>
    </row>
    <row r="21" spans="1:17">
      <c r="A21" s="22"/>
      <c r="B21" s="23"/>
      <c r="C21" s="24"/>
      <c r="D21" s="22"/>
      <c r="E21" s="22"/>
      <c r="F21" s="22">
        <v>1.0816303564302019</v>
      </c>
      <c r="G21" s="25">
        <f t="shared" si="0"/>
        <v>0.16306642532972315</v>
      </c>
      <c r="H21" s="22">
        <v>0.11320754716981132</v>
      </c>
      <c r="I21" s="22">
        <v>7.1426009838278098E-2</v>
      </c>
      <c r="J21" s="26">
        <f t="shared" si="1"/>
        <v>7.8469492138861632E-2</v>
      </c>
      <c r="K21" s="22"/>
      <c r="L21" s="27">
        <f t="shared" si="3"/>
        <v>135.84905660377359</v>
      </c>
      <c r="M21" s="28"/>
      <c r="N21" s="22"/>
      <c r="O21" s="22"/>
      <c r="P21" s="28">
        <v>6</v>
      </c>
      <c r="Q21" t="b">
        <f t="shared" si="2"/>
        <v>0</v>
      </c>
    </row>
    <row r="22" spans="1:17" hidden="1">
      <c r="A22" s="30" t="s">
        <v>38</v>
      </c>
      <c r="B22" s="31"/>
      <c r="C22" s="24"/>
      <c r="D22" s="30" t="s">
        <v>39</v>
      </c>
      <c r="E22" s="30"/>
      <c r="F22" s="32">
        <f>2^H22</f>
        <v>1.0822881095445251</v>
      </c>
      <c r="G22" s="26">
        <f t="shared" si="0"/>
        <v>0.16432975221367568</v>
      </c>
      <c r="H22" s="32">
        <v>0.11408460164326745</v>
      </c>
      <c r="I22" s="32">
        <f>LOG(F22,3)</f>
        <v>7.1979369601084572E-2</v>
      </c>
      <c r="J22" s="26">
        <f t="shared" si="1"/>
        <v>7.9077419974335289E-2</v>
      </c>
      <c r="K22" s="30"/>
      <c r="L22" s="27">
        <f t="shared" si="3"/>
        <v>136.90152197192094</v>
      </c>
      <c r="M22" s="30"/>
      <c r="N22" s="30"/>
      <c r="O22" s="30"/>
      <c r="P22" s="30"/>
      <c r="Q22" t="b">
        <f t="shared" si="2"/>
        <v>1</v>
      </c>
    </row>
    <row r="23" spans="1:17">
      <c r="A23" s="30"/>
      <c r="B23" s="31"/>
      <c r="C23" s="24"/>
      <c r="D23" s="30"/>
      <c r="E23" s="30"/>
      <c r="F23" s="48">
        <v>1.0833333333333333</v>
      </c>
      <c r="G23" s="49">
        <f t="shared" si="0"/>
        <v>0.16633570395661448</v>
      </c>
      <c r="H23" s="50">
        <v>0.11547721741993588</v>
      </c>
      <c r="I23" s="50">
        <v>7.285801232987775E-2</v>
      </c>
      <c r="J23" s="26">
        <f t="shared" si="1"/>
        <v>8.0042707673536356E-2</v>
      </c>
      <c r="K23" s="30" t="str">
        <f>IF(F23=INT(F23),TEXT(F23,"#"),TEXT(F23,"#/??"))</f>
        <v>13/12</v>
      </c>
      <c r="L23" s="27">
        <f t="shared" si="3"/>
        <v>138.57266090392307</v>
      </c>
      <c r="M23" s="30"/>
      <c r="N23" s="30"/>
      <c r="O23" s="30"/>
      <c r="P23" s="30"/>
      <c r="Q23" t="b">
        <f t="shared" si="2"/>
        <v>0</v>
      </c>
    </row>
    <row r="24" spans="1:17">
      <c r="A24" s="22" t="s">
        <v>40</v>
      </c>
      <c r="B24" s="23"/>
      <c r="C24" s="24"/>
      <c r="D24" s="22"/>
      <c r="E24" s="22"/>
      <c r="F24" s="62">
        <f>3^I24</f>
        <v>1.0881822434633168</v>
      </c>
      <c r="G24" s="63">
        <f t="shared" si="0"/>
        <v>0.1756162945068678</v>
      </c>
      <c r="H24" s="62">
        <f>LOG(F24,2)</f>
        <v>0.12192019236316598</v>
      </c>
      <c r="I24" s="64">
        <f>N24/13</f>
        <v>7.6923076923076927E-2</v>
      </c>
      <c r="J24" s="26">
        <f t="shared" si="1"/>
        <v>8.4508637589854677E-2</v>
      </c>
      <c r="K24" s="65"/>
      <c r="L24" s="66">
        <f t="shared" si="3"/>
        <v>146.30423083579919</v>
      </c>
      <c r="M24" s="24"/>
      <c r="N24" s="67">
        <v>1</v>
      </c>
      <c r="O24" s="22"/>
      <c r="P24" s="28"/>
      <c r="Q24" t="b">
        <f t="shared" si="2"/>
        <v>0</v>
      </c>
    </row>
    <row r="25" spans="1:17" hidden="1">
      <c r="A25" s="12" t="s">
        <v>41</v>
      </c>
      <c r="B25" s="13"/>
      <c r="C25" s="13"/>
      <c r="D25" s="13"/>
      <c r="E25" s="14" t="s">
        <v>42</v>
      </c>
      <c r="F25" s="14">
        <v>1.0886213202726249</v>
      </c>
      <c r="G25" s="14">
        <f t="shared" si="0"/>
        <v>0.17645462443467189</v>
      </c>
      <c r="H25" s="14">
        <f>LOG(F25,2)</f>
        <v>0.1225021961364985</v>
      </c>
      <c r="I25" s="14">
        <f>LOG(F25,3)</f>
        <v>7.7290280420363344E-2</v>
      </c>
      <c r="J25" s="14">
        <f t="shared" si="1"/>
        <v>8.4912051864415361E-2</v>
      </c>
      <c r="K25" s="13"/>
      <c r="L25" s="15">
        <f t="shared" si="3"/>
        <v>147.00263536379819</v>
      </c>
      <c r="M25" s="13"/>
      <c r="N25" s="16"/>
      <c r="O25" s="13"/>
      <c r="P25" s="16"/>
      <c r="Q25" t="b">
        <f t="shared" si="2"/>
        <v>0</v>
      </c>
    </row>
    <row r="26" spans="1:17">
      <c r="A26" s="68"/>
      <c r="B26" s="69"/>
      <c r="C26" s="70"/>
      <c r="D26" s="68"/>
      <c r="E26" s="68"/>
      <c r="F26" s="71">
        <v>1.0909090909090908</v>
      </c>
      <c r="G26" s="72">
        <f t="shared" si="0"/>
        <v>0.18081720452079988</v>
      </c>
      <c r="H26" s="73">
        <v>0.12553088208385882</v>
      </c>
      <c r="I26" s="73">
        <v>7.9201168498776731E-2</v>
      </c>
      <c r="J26" s="74">
        <f t="shared" si="1"/>
        <v>8.7011376989629699E-2</v>
      </c>
      <c r="K26" s="68" t="str">
        <f>IF(F26=INT(F26),TEXT(F26,"#"),TEXT(F26,"#/??"))</f>
        <v>12/11</v>
      </c>
      <c r="L26" s="75">
        <f t="shared" si="3"/>
        <v>150.63705850063059</v>
      </c>
      <c r="M26" s="68"/>
      <c r="N26" s="68"/>
      <c r="O26" s="68"/>
      <c r="P26" s="68"/>
      <c r="Q26" t="b">
        <f t="shared" si="2"/>
        <v>0</v>
      </c>
    </row>
    <row r="27" spans="1:17">
      <c r="A27" s="22"/>
      <c r="B27" s="23"/>
      <c r="C27" s="24"/>
      <c r="D27" s="22"/>
      <c r="E27" s="22"/>
      <c r="F27" s="22">
        <v>1.0958690931423387</v>
      </c>
      <c r="G27" s="25">
        <f t="shared" si="0"/>
        <v>0.19024416288467738</v>
      </c>
      <c r="H27" s="22">
        <v>0.13207547169811321</v>
      </c>
      <c r="I27" s="22">
        <v>8.3330344811324605E-2</v>
      </c>
      <c r="J27" s="26">
        <f t="shared" si="1"/>
        <v>9.1547740828672078E-2</v>
      </c>
      <c r="K27" s="22"/>
      <c r="L27" s="27">
        <f t="shared" si="3"/>
        <v>158.49056603773585</v>
      </c>
      <c r="M27" s="28"/>
      <c r="N27" s="22"/>
      <c r="O27" s="22"/>
      <c r="P27" s="28">
        <v>7</v>
      </c>
      <c r="Q27" t="b">
        <f t="shared" si="2"/>
        <v>0</v>
      </c>
    </row>
    <row r="28" spans="1:17">
      <c r="A28" s="22"/>
      <c r="B28" s="23"/>
      <c r="C28" s="24"/>
      <c r="D28" s="22"/>
      <c r="E28" s="22"/>
      <c r="F28" s="22">
        <v>1.110295270621048</v>
      </c>
      <c r="G28" s="25">
        <f t="shared" si="0"/>
        <v>0.21742190043963128</v>
      </c>
      <c r="H28" s="22">
        <v>0.15094339622641509</v>
      </c>
      <c r="I28" s="22">
        <v>9.5234679784370987E-2</v>
      </c>
      <c r="J28" s="26">
        <f t="shared" si="1"/>
        <v>0.10462598951848237</v>
      </c>
      <c r="K28" s="22"/>
      <c r="L28" s="27">
        <f t="shared" si="3"/>
        <v>181.1320754716981</v>
      </c>
      <c r="M28" s="28"/>
      <c r="N28" s="22"/>
      <c r="O28" s="22"/>
      <c r="P28" s="28">
        <v>8</v>
      </c>
      <c r="Q28" t="b">
        <f t="shared" si="2"/>
        <v>0</v>
      </c>
    </row>
    <row r="29" spans="1:17">
      <c r="A29" s="30"/>
      <c r="B29" s="31" t="s">
        <v>43</v>
      </c>
      <c r="C29" s="24"/>
      <c r="D29" s="30"/>
      <c r="E29" s="30"/>
      <c r="F29" s="48">
        <v>1.1111111111111112</v>
      </c>
      <c r="G29" s="49">
        <f t="shared" si="0"/>
        <v>0.21894830960310727</v>
      </c>
      <c r="H29" s="50">
        <v>0.15200309344505006</v>
      </c>
      <c r="I29" s="50">
        <v>9.5903274289384638E-2</v>
      </c>
      <c r="J29" s="26">
        <f t="shared" si="1"/>
        <v>0.10536051565782635</v>
      </c>
      <c r="K29" s="30" t="str">
        <f>IF(F29=INT(F29),TEXT(F29,"#"),TEXT(F29,"#/??"))</f>
        <v xml:space="preserve">10/9 </v>
      </c>
      <c r="L29" s="27">
        <f t="shared" si="3"/>
        <v>182.40371213406007</v>
      </c>
      <c r="M29" s="30"/>
      <c r="N29" s="30"/>
      <c r="O29" s="30"/>
      <c r="P29" s="30"/>
      <c r="Q29" t="b">
        <f t="shared" si="2"/>
        <v>0</v>
      </c>
    </row>
    <row r="30" spans="1:17" ht="15.75">
      <c r="A30" s="6" t="s">
        <v>44</v>
      </c>
      <c r="B30" s="8"/>
      <c r="C30" s="18"/>
      <c r="D30" s="6" t="s">
        <v>45</v>
      </c>
      <c r="E30" s="9" t="s">
        <v>46</v>
      </c>
      <c r="F30" s="11">
        <f>2^H30</f>
        <v>1.1166328800911418</v>
      </c>
      <c r="G30" s="10">
        <f t="shared" si="0"/>
        <v>0.22924997751803314</v>
      </c>
      <c r="H30" s="11">
        <v>0.15915494309189535</v>
      </c>
      <c r="I30" s="11">
        <f>LOG(F30,3)</f>
        <v>0.10041558902464884</v>
      </c>
      <c r="J30" s="10">
        <f t="shared" si="1"/>
        <v>0.11031780007632579</v>
      </c>
      <c r="K30" s="6"/>
      <c r="L30" s="20">
        <f t="shared" si="3"/>
        <v>190.98593171027443</v>
      </c>
      <c r="M30" s="6"/>
      <c r="N30" s="6"/>
      <c r="O30" s="6"/>
      <c r="P30" s="6"/>
      <c r="Q30" t="b">
        <f t="shared" si="2"/>
        <v>1</v>
      </c>
    </row>
    <row r="31" spans="1:17" hidden="1">
      <c r="A31" s="12" t="s">
        <v>47</v>
      </c>
      <c r="B31" s="13"/>
      <c r="C31" s="13"/>
      <c r="D31" s="13"/>
      <c r="E31" s="14" t="s">
        <v>48</v>
      </c>
      <c r="F31" s="14">
        <v>1.1175640026358533</v>
      </c>
      <c r="G31" s="14">
        <f t="shared" si="0"/>
        <v>0.2309821021210329</v>
      </c>
      <c r="H31" s="14">
        <f>LOG(F31,2)</f>
        <v>0.16035745659092857</v>
      </c>
      <c r="I31" s="14">
        <f>LOG(F31,3)</f>
        <v>0.10117429057026023</v>
      </c>
      <c r="J31" s="14">
        <f t="shared" si="1"/>
        <v>0.11115131891776595</v>
      </c>
      <c r="K31" s="13"/>
      <c r="L31" s="15">
        <f t="shared" si="3"/>
        <v>192.42894790911427</v>
      </c>
      <c r="M31" s="13"/>
      <c r="N31" s="16"/>
      <c r="O31" s="13"/>
      <c r="P31" s="16"/>
      <c r="Q31" t="b">
        <f t="shared" si="2"/>
        <v>0</v>
      </c>
    </row>
    <row r="32" spans="1:17">
      <c r="A32" s="22" t="s">
        <v>49</v>
      </c>
      <c r="B32" s="23"/>
      <c r="C32" s="24"/>
      <c r="D32" s="22"/>
      <c r="E32" s="22"/>
      <c r="F32" s="22">
        <f>2^H32</f>
        <v>1.122462048309373</v>
      </c>
      <c r="G32" s="25">
        <f t="shared" si="0"/>
        <v>0.24007001506875947</v>
      </c>
      <c r="H32" s="38">
        <f>M32/12</f>
        <v>0.16666666666666666</v>
      </c>
      <c r="I32" s="22">
        <f>LOG(F32,3)</f>
        <v>0.10515495892857626</v>
      </c>
      <c r="J32" s="26">
        <f t="shared" si="1"/>
        <v>0.11552453009332425</v>
      </c>
      <c r="K32" s="22"/>
      <c r="L32" s="39">
        <f t="shared" si="3"/>
        <v>200</v>
      </c>
      <c r="M32" s="28">
        <v>2</v>
      </c>
      <c r="N32" s="22"/>
      <c r="O32" s="22"/>
      <c r="P32" s="28"/>
      <c r="Q32" t="b">
        <f t="shared" si="2"/>
        <v>0</v>
      </c>
    </row>
    <row r="33" spans="1:17">
      <c r="A33" s="9" t="s">
        <v>50</v>
      </c>
      <c r="B33" s="17"/>
      <c r="C33" s="18"/>
      <c r="D33" s="9"/>
      <c r="E33" s="76" t="s">
        <v>51</v>
      </c>
      <c r="F33" s="9">
        <v>1.1236315284884208</v>
      </c>
      <c r="G33" s="19">
        <f t="shared" si="0"/>
        <v>0.24223402257890467</v>
      </c>
      <c r="H33" s="9">
        <v>0.16816901138162083</v>
      </c>
      <c r="I33" s="9">
        <v>0.10610283290936171</v>
      </c>
      <c r="J33" s="10">
        <f t="shared" si="1"/>
        <v>0.11656587609672391</v>
      </c>
      <c r="K33" s="9"/>
      <c r="L33" s="20">
        <f t="shared" si="3"/>
        <v>201.80281365794499</v>
      </c>
      <c r="M33" s="21"/>
      <c r="N33" s="9"/>
      <c r="O33" s="9"/>
      <c r="P33" s="21"/>
      <c r="Q33" t="b">
        <f t="shared" si="2"/>
        <v>0</v>
      </c>
    </row>
    <row r="34" spans="1:17">
      <c r="A34" s="22"/>
      <c r="B34" s="23"/>
      <c r="C34" s="24"/>
      <c r="D34" s="22"/>
      <c r="E34" s="22"/>
      <c r="F34" s="22">
        <v>1.1249113563633899</v>
      </c>
      <c r="G34" s="25">
        <f t="shared" si="0"/>
        <v>0.24459963799458517</v>
      </c>
      <c r="H34" s="22">
        <v>0.16981132075471697</v>
      </c>
      <c r="I34" s="22">
        <v>0.10713901475741736</v>
      </c>
      <c r="J34" s="26">
        <f t="shared" si="1"/>
        <v>0.11770423820829266</v>
      </c>
      <c r="K34" s="22"/>
      <c r="L34" s="27">
        <f t="shared" si="3"/>
        <v>203.77358490566036</v>
      </c>
      <c r="M34" s="28"/>
      <c r="N34" s="22"/>
      <c r="O34" s="22"/>
      <c r="P34" s="28">
        <v>9</v>
      </c>
      <c r="Q34" t="b">
        <f t="shared" si="2"/>
        <v>0</v>
      </c>
    </row>
    <row r="35" spans="1:17">
      <c r="A35" s="40" t="s">
        <v>50</v>
      </c>
      <c r="B35" s="41" t="s">
        <v>52</v>
      </c>
      <c r="C35" s="40"/>
      <c r="D35" s="42"/>
      <c r="E35" s="42"/>
      <c r="F35" s="43">
        <v>1.125</v>
      </c>
      <c r="G35" s="44">
        <f t="shared" si="0"/>
        <v>0.24476338594088937</v>
      </c>
      <c r="H35" s="44">
        <f>LOG(F35,2)</f>
        <v>0.16992500144231237</v>
      </c>
      <c r="I35" s="44">
        <f>LOG(F35,3)</f>
        <v>0.10721073928562769</v>
      </c>
      <c r="J35" s="44">
        <f t="shared" si="1"/>
        <v>0.11778303565638346</v>
      </c>
      <c r="K35" s="42" t="str">
        <f>IF(F35=INT(F35),TEXT(F35,"#"),TEXT(F35,"#/??"))</f>
        <v xml:space="preserve">9/8 </v>
      </c>
      <c r="L35" s="45">
        <f t="shared" si="3"/>
        <v>203.91000173077484</v>
      </c>
      <c r="M35" s="46" t="s">
        <v>34</v>
      </c>
      <c r="N35" s="42"/>
      <c r="O35" s="42"/>
      <c r="P35" s="42"/>
      <c r="Q35" t="b">
        <f t="shared" si="2"/>
        <v>1</v>
      </c>
    </row>
    <row r="36" spans="1:17">
      <c r="A36" s="9" t="s">
        <v>53</v>
      </c>
      <c r="B36" s="17"/>
      <c r="C36" s="18"/>
      <c r="D36" s="9"/>
      <c r="E36" s="9" t="s">
        <v>42</v>
      </c>
      <c r="F36" s="9">
        <v>1.1306740418660901</v>
      </c>
      <c r="G36" s="19">
        <f t="shared" si="0"/>
        <v>0.25521806763977539</v>
      </c>
      <c r="H36" s="9">
        <v>0.17718307967134611</v>
      </c>
      <c r="I36" s="9">
        <v>0.11179007679407423</v>
      </c>
      <c r="J36" s="10">
        <f t="shared" si="1"/>
        <v>0.12281395211712164</v>
      </c>
      <c r="K36" s="9"/>
      <c r="L36" s="20">
        <f t="shared" si="3"/>
        <v>212.61969560561533</v>
      </c>
      <c r="M36" s="21"/>
      <c r="N36" s="9"/>
      <c r="O36" s="9"/>
      <c r="P36" s="21"/>
      <c r="Q36" t="b">
        <f t="shared" si="2"/>
        <v>0</v>
      </c>
    </row>
    <row r="37" spans="1:17">
      <c r="A37" s="22"/>
      <c r="B37" s="23"/>
      <c r="C37" s="24"/>
      <c r="D37" s="22"/>
      <c r="E37" s="22"/>
      <c r="F37" s="22">
        <v>1.1397198503489083</v>
      </c>
      <c r="G37" s="25">
        <f t="shared" si="0"/>
        <v>0.27177737554953901</v>
      </c>
      <c r="H37" s="22">
        <v>0.18867924528301888</v>
      </c>
      <c r="I37" s="22">
        <v>0.1190433497304637</v>
      </c>
      <c r="J37" s="26">
        <f t="shared" si="1"/>
        <v>0.13078248689810293</v>
      </c>
      <c r="K37" s="22"/>
      <c r="L37" s="27">
        <f t="shared" si="3"/>
        <v>226.41509433962267</v>
      </c>
      <c r="M37" s="28"/>
      <c r="N37" s="22"/>
      <c r="O37" s="22"/>
      <c r="P37" s="28">
        <v>10</v>
      </c>
      <c r="Q37" t="b">
        <f t="shared" si="2"/>
        <v>0</v>
      </c>
    </row>
    <row r="38" spans="1:17">
      <c r="A38" s="30"/>
      <c r="B38" s="31"/>
      <c r="C38" s="24"/>
      <c r="D38" s="30"/>
      <c r="E38" s="30"/>
      <c r="F38" s="48">
        <v>1.1428571428571428</v>
      </c>
      <c r="G38" s="49">
        <f t="shared" si="0"/>
        <v>0.27748984058731974</v>
      </c>
      <c r="H38" s="50">
        <v>0.19264507794239583</v>
      </c>
      <c r="I38" s="50">
        <v>0.12154551155295</v>
      </c>
      <c r="J38" s="26">
        <f t="shared" si="1"/>
        <v>0.13353139262452257</v>
      </c>
      <c r="K38" s="30" t="str">
        <f>IF(F38=INT(F38),TEXT(F38,"#"),TEXT(F38,"#/??"))</f>
        <v xml:space="preserve">8/7 </v>
      </c>
      <c r="L38" s="27">
        <f t="shared" si="3"/>
        <v>231.17409353087498</v>
      </c>
      <c r="M38" s="30"/>
      <c r="N38" s="30"/>
      <c r="O38" s="30"/>
      <c r="P38" s="30"/>
      <c r="Q38" t="b">
        <f t="shared" si="2"/>
        <v>0</v>
      </c>
    </row>
    <row r="39" spans="1:17" hidden="1">
      <c r="A39" s="12" t="s">
        <v>54</v>
      </c>
      <c r="B39" s="13"/>
      <c r="C39" s="13"/>
      <c r="D39" s="13"/>
      <c r="E39" s="14" t="s">
        <v>46</v>
      </c>
      <c r="F39" s="14">
        <v>1.1472761709964423</v>
      </c>
      <c r="G39" s="14">
        <f t="shared" si="0"/>
        <v>0.28550957980739261</v>
      </c>
      <c r="H39" s="14">
        <f>LOG(F39,2)</f>
        <v>0.19821271704535773</v>
      </c>
      <c r="I39" s="14">
        <f>LOG(F39,3)</f>
        <v>0.12505830072015656</v>
      </c>
      <c r="J39" s="14">
        <f t="shared" si="1"/>
        <v>0.13739058597111592</v>
      </c>
      <c r="K39" s="13"/>
      <c r="L39" s="15">
        <f t="shared" si="3"/>
        <v>237.85526045442927</v>
      </c>
      <c r="M39" s="13"/>
      <c r="N39" s="16"/>
      <c r="O39" s="13"/>
      <c r="P39" s="16"/>
      <c r="Q39" t="b">
        <f t="shared" si="2"/>
        <v>0</v>
      </c>
    </row>
    <row r="40" spans="1:17" hidden="1">
      <c r="A40" s="30" t="s">
        <v>55</v>
      </c>
      <c r="B40" s="31"/>
      <c r="C40" s="24"/>
      <c r="D40" s="30" t="s">
        <v>56</v>
      </c>
      <c r="E40" s="30"/>
      <c r="F40" s="32">
        <f>2^H40</f>
        <v>1.1520675298053271</v>
      </c>
      <c r="G40" s="26">
        <f t="shared" si="0"/>
        <v>0.2941702028223907</v>
      </c>
      <c r="H40" s="32">
        <v>0.20422528454052324</v>
      </c>
      <c r="I40" s="32">
        <f>LOG(F40,3)</f>
        <v>0.12885180844821315</v>
      </c>
      <c r="J40" s="26">
        <f t="shared" si="1"/>
        <v>0.14155818017831634</v>
      </c>
      <c r="K40" s="30"/>
      <c r="L40" s="27">
        <f t="shared" si="3"/>
        <v>245.07034144862789</v>
      </c>
      <c r="M40" s="30"/>
      <c r="N40" s="30"/>
      <c r="O40" s="30"/>
      <c r="P40" s="30"/>
      <c r="Q40" t="b">
        <f t="shared" si="2"/>
        <v>1</v>
      </c>
    </row>
    <row r="41" spans="1:17">
      <c r="A41" s="30"/>
      <c r="B41" s="31"/>
      <c r="C41" s="24"/>
      <c r="D41" s="30"/>
      <c r="E41" s="30"/>
      <c r="F41" s="48">
        <v>1.1538461538461537</v>
      </c>
      <c r="G41" s="49">
        <f t="shared" si="0"/>
        <v>0.29737599158738171</v>
      </c>
      <c r="H41" s="50">
        <v>0.20645087746742624</v>
      </c>
      <c r="I41" s="50">
        <v>0.1302560012451344</v>
      </c>
      <c r="J41" s="26">
        <f t="shared" si="1"/>
        <v>0.14310084364067324</v>
      </c>
      <c r="K41" s="30" t="str">
        <f>IF(F41=INT(F41),TEXT(F41,"#"),TEXT(F41,"#/??"))</f>
        <v>15/13</v>
      </c>
      <c r="L41" s="27">
        <f t="shared" si="3"/>
        <v>247.7410529609115</v>
      </c>
      <c r="M41" s="30"/>
      <c r="N41" s="30"/>
      <c r="O41" s="30"/>
      <c r="P41" s="30"/>
      <c r="Q41" t="b">
        <f t="shared" si="2"/>
        <v>0</v>
      </c>
    </row>
    <row r="42" spans="1:17">
      <c r="A42" s="22"/>
      <c r="B42" s="23"/>
      <c r="C42" s="24"/>
      <c r="D42" s="22"/>
      <c r="E42" s="22"/>
      <c r="F42" s="22">
        <v>1.1547232854672358</v>
      </c>
      <c r="G42" s="25">
        <f t="shared" si="0"/>
        <v>0.29895511310449302</v>
      </c>
      <c r="H42" s="22">
        <v>0.20754716981132076</v>
      </c>
      <c r="I42" s="22">
        <v>0.13094768470351009</v>
      </c>
      <c r="J42" s="26">
        <f t="shared" si="1"/>
        <v>0.14386073558791326</v>
      </c>
      <c r="K42" s="22"/>
      <c r="L42" s="27">
        <f t="shared" si="3"/>
        <v>249.05660377358492</v>
      </c>
      <c r="M42" s="28"/>
      <c r="N42" s="22"/>
      <c r="O42" s="22"/>
      <c r="P42" s="28">
        <v>11</v>
      </c>
      <c r="Q42" t="b">
        <f t="shared" si="2"/>
        <v>0</v>
      </c>
    </row>
    <row r="43" spans="1:17">
      <c r="A43" s="30" t="s">
        <v>57</v>
      </c>
      <c r="B43" s="31"/>
      <c r="C43" s="24"/>
      <c r="D43" s="30" t="s">
        <v>58</v>
      </c>
      <c r="E43" s="30"/>
      <c r="F43" s="32">
        <f>2^H43</f>
        <v>1.1616675431667036</v>
      </c>
      <c r="G43" s="26">
        <f t="shared" si="0"/>
        <v>0.31141485362487092</v>
      </c>
      <c r="H43" s="32">
        <v>0.21619724391352907</v>
      </c>
      <c r="I43" s="32">
        <f>LOG(F43,3)</f>
        <v>0.1364052738251911</v>
      </c>
      <c r="J43" s="26">
        <f t="shared" si="1"/>
        <v>0.1498565100634934</v>
      </c>
      <c r="K43" s="30"/>
      <c r="L43" s="27">
        <f t="shared" si="3"/>
        <v>259.4366926962349</v>
      </c>
      <c r="M43" s="30"/>
      <c r="N43" s="30"/>
      <c r="O43" s="30"/>
      <c r="P43" s="30"/>
      <c r="Q43" t="b">
        <f t="shared" si="2"/>
        <v>1</v>
      </c>
    </row>
    <row r="44" spans="1:17" hidden="1">
      <c r="A44" s="33" t="s">
        <v>59</v>
      </c>
      <c r="B44" s="34"/>
      <c r="C44" s="34"/>
      <c r="D44" s="34"/>
      <c r="E44" s="35" t="s">
        <v>60</v>
      </c>
      <c r="F44" s="35">
        <v>1.1660329480361735</v>
      </c>
      <c r="G44" s="35">
        <f t="shared" si="0"/>
        <v>0.3192094143383688</v>
      </c>
      <c r="H44" s="35">
        <f>LOG(F44,2)</f>
        <v>0.22160855465917778</v>
      </c>
      <c r="I44" s="35">
        <f>LOG(F44,3)</f>
        <v>0.13981943078044187</v>
      </c>
      <c r="J44" s="35">
        <f t="shared" si="1"/>
        <v>0.1536073448499736</v>
      </c>
      <c r="K44" s="34"/>
      <c r="L44" s="36">
        <f t="shared" si="3"/>
        <v>265.93026559101332</v>
      </c>
      <c r="M44" s="34"/>
      <c r="N44" s="37"/>
      <c r="O44" s="34"/>
      <c r="P44" s="37"/>
      <c r="Q44" t="b">
        <f t="shared" si="2"/>
        <v>0</v>
      </c>
    </row>
    <row r="45" spans="1:17">
      <c r="A45" s="30"/>
      <c r="B45" s="31"/>
      <c r="C45" s="24"/>
      <c r="D45" s="30"/>
      <c r="E45" s="30"/>
      <c r="F45" s="48">
        <v>1.1666666666666667</v>
      </c>
      <c r="G45" s="49">
        <f t="shared" si="0"/>
        <v>0.32033851164851379</v>
      </c>
      <c r="H45" s="50">
        <v>0.22239242133644802</v>
      </c>
      <c r="I45" s="50">
        <v>0.14031399558996485</v>
      </c>
      <c r="J45" s="26">
        <f t="shared" si="1"/>
        <v>0.15415067982725836</v>
      </c>
      <c r="K45" s="30" t="str">
        <f>IF(F45=INT(F45),TEXT(F45,"#"),TEXT(F45,"#/??"))</f>
        <v xml:space="preserve">7/6 </v>
      </c>
      <c r="L45" s="27">
        <f t="shared" si="3"/>
        <v>266.87090560373764</v>
      </c>
      <c r="M45" s="30"/>
      <c r="N45" s="30"/>
      <c r="O45" s="30"/>
      <c r="P45" s="30"/>
      <c r="Q45" t="b">
        <f t="shared" si="2"/>
        <v>0</v>
      </c>
    </row>
    <row r="46" spans="1:17">
      <c r="A46" s="22"/>
      <c r="B46" s="23"/>
      <c r="C46" s="24"/>
      <c r="D46" s="22"/>
      <c r="E46" s="22"/>
      <c r="F46" s="22">
        <v>1.1699242279513258</v>
      </c>
      <c r="G46" s="25">
        <f t="shared" si="0"/>
        <v>0.32613285065944664</v>
      </c>
      <c r="H46" s="22">
        <v>0.22641509433962265</v>
      </c>
      <c r="I46" s="22">
        <v>0.14285201967655636</v>
      </c>
      <c r="J46" s="26">
        <f t="shared" si="1"/>
        <v>0.15693898427772343</v>
      </c>
      <c r="K46" s="22"/>
      <c r="L46" s="27">
        <f t="shared" si="3"/>
        <v>271.69811320754718</v>
      </c>
      <c r="M46" s="28"/>
      <c r="N46" s="22"/>
      <c r="O46" s="22"/>
      <c r="P46" s="28">
        <v>12</v>
      </c>
      <c r="Q46" t="b">
        <f t="shared" si="2"/>
        <v>0</v>
      </c>
    </row>
    <row r="47" spans="1:17">
      <c r="A47" s="9" t="s">
        <v>61</v>
      </c>
      <c r="B47" s="17"/>
      <c r="C47" s="18"/>
      <c r="D47" s="9"/>
      <c r="E47" s="9" t="s">
        <v>62</v>
      </c>
      <c r="F47" s="9">
        <v>1.1799554695718186</v>
      </c>
      <c r="G47" s="19">
        <f t="shared" si="0"/>
        <v>0.34387496627705072</v>
      </c>
      <c r="H47" s="9">
        <v>0.23873241463784378</v>
      </c>
      <c r="I47" s="9">
        <v>0.15062338353697372</v>
      </c>
      <c r="J47" s="10">
        <f t="shared" si="1"/>
        <v>0.16547670011448917</v>
      </c>
      <c r="K47" s="9"/>
      <c r="L47" s="20">
        <f t="shared" si="3"/>
        <v>286.47889756541252</v>
      </c>
      <c r="M47" s="21"/>
      <c r="N47" s="9"/>
      <c r="O47" s="9"/>
      <c r="P47" s="21"/>
      <c r="Q47" t="b">
        <f t="shared" si="2"/>
        <v>0</v>
      </c>
    </row>
    <row r="48" spans="1:17">
      <c r="A48" s="30"/>
      <c r="B48" s="31"/>
      <c r="C48" s="24"/>
      <c r="D48" s="30"/>
      <c r="E48" s="30"/>
      <c r="F48" s="48">
        <v>1.1818181818181819</v>
      </c>
      <c r="G48" s="49">
        <f t="shared" si="0"/>
        <v>0.34715290847741476</v>
      </c>
      <c r="H48" s="50">
        <v>0.24100809950379498</v>
      </c>
      <c r="I48" s="50">
        <v>0.15205918082865463</v>
      </c>
      <c r="J48" s="26">
        <f t="shared" si="1"/>
        <v>0.16705408466316624</v>
      </c>
      <c r="K48" s="30" t="str">
        <f>IF(F48=INT(F48),TEXT(F48,"#"),TEXT(F48,"#/??"))</f>
        <v>13/11</v>
      </c>
      <c r="L48" s="27">
        <f t="shared" si="3"/>
        <v>289.20971940455399</v>
      </c>
      <c r="M48" s="30"/>
      <c r="N48" s="30"/>
      <c r="O48" s="30"/>
      <c r="P48" s="30"/>
      <c r="Q48" t="b">
        <f t="shared" si="2"/>
        <v>0</v>
      </c>
    </row>
    <row r="49" spans="1:17" ht="15.75">
      <c r="A49" s="22" t="s">
        <v>63</v>
      </c>
      <c r="B49" s="23"/>
      <c r="C49" s="24"/>
      <c r="D49" s="22"/>
      <c r="E49" s="22"/>
      <c r="F49" s="62">
        <f>3^I49</f>
        <v>1.1841405949888573</v>
      </c>
      <c r="G49" s="63">
        <f t="shared" si="0"/>
        <v>0.3512325890137355</v>
      </c>
      <c r="H49" s="62">
        <f>LOG(F49,2)</f>
        <v>0.2438403847263319</v>
      </c>
      <c r="I49" s="64">
        <f>N49/13</f>
        <v>0.15384615384615385</v>
      </c>
      <c r="J49" s="26">
        <f t="shared" si="1"/>
        <v>0.1690172751797093</v>
      </c>
      <c r="K49" s="65"/>
      <c r="L49" s="66">
        <f t="shared" si="3"/>
        <v>292.60846167159826</v>
      </c>
      <c r="M49" s="24"/>
      <c r="N49" s="67">
        <v>2</v>
      </c>
      <c r="O49" s="22"/>
      <c r="P49" s="28"/>
      <c r="Q49" t="b">
        <f t="shared" si="2"/>
        <v>0</v>
      </c>
    </row>
    <row r="50" spans="1:17">
      <c r="A50" s="22"/>
      <c r="B50" s="23"/>
      <c r="C50" s="24"/>
      <c r="D50" s="22"/>
      <c r="E50" s="22"/>
      <c r="F50" s="22">
        <v>1.1853252778163899</v>
      </c>
      <c r="G50" s="25">
        <f t="shared" si="0"/>
        <v>0.35331058821440042</v>
      </c>
      <c r="H50" s="22">
        <v>0.24528301886792453</v>
      </c>
      <c r="I50" s="22">
        <v>0.15475635464960266</v>
      </c>
      <c r="J50" s="26">
        <f t="shared" si="1"/>
        <v>0.17001723296753365</v>
      </c>
      <c r="K50" s="22"/>
      <c r="L50" s="27">
        <f t="shared" si="3"/>
        <v>294.33962264150944</v>
      </c>
      <c r="M50" s="28"/>
      <c r="N50" s="22"/>
      <c r="O50" s="22"/>
      <c r="P50" s="28">
        <v>13</v>
      </c>
      <c r="Q50" t="b">
        <f t="shared" si="2"/>
        <v>0</v>
      </c>
    </row>
    <row r="51" spans="1:17">
      <c r="A51" s="9" t="s">
        <v>64</v>
      </c>
      <c r="B51" s="17"/>
      <c r="C51" s="18"/>
      <c r="D51" s="9"/>
      <c r="E51" s="9" t="s">
        <v>65</v>
      </c>
      <c r="F51" s="9">
        <v>1.1873510009082278</v>
      </c>
      <c r="G51" s="19">
        <f t="shared" si="0"/>
        <v>0.35685901133792119</v>
      </c>
      <c r="H51" s="9">
        <v>0.24774648292756862</v>
      </c>
      <c r="I51" s="9">
        <v>0.15631062742168611</v>
      </c>
      <c r="J51" s="10">
        <f t="shared" si="1"/>
        <v>0.17172477613488679</v>
      </c>
      <c r="K51" s="9"/>
      <c r="L51" s="20">
        <f t="shared" si="3"/>
        <v>297.29577951308232</v>
      </c>
      <c r="M51" s="21"/>
      <c r="N51" s="9"/>
      <c r="O51" s="9"/>
      <c r="P51" s="21"/>
      <c r="Q51" t="b">
        <f t="shared" si="2"/>
        <v>0</v>
      </c>
    </row>
    <row r="52" spans="1:17">
      <c r="A52" s="22" t="s">
        <v>66</v>
      </c>
      <c r="B52" s="23"/>
      <c r="C52" s="24"/>
      <c r="D52" s="22"/>
      <c r="E52" s="22"/>
      <c r="F52" s="22">
        <f>2^H52</f>
        <v>1.189207115002721</v>
      </c>
      <c r="G52" s="25">
        <f t="shared" si="0"/>
        <v>0.36010502260313904</v>
      </c>
      <c r="H52" s="38">
        <f>M52/12</f>
        <v>0.25</v>
      </c>
      <c r="I52" s="22">
        <f>LOG(F52,3)</f>
        <v>0.15773243839286433</v>
      </c>
      <c r="J52" s="26">
        <f t="shared" si="1"/>
        <v>0.17328679513998629</v>
      </c>
      <c r="K52" s="22"/>
      <c r="L52" s="39">
        <f t="shared" si="3"/>
        <v>300</v>
      </c>
      <c r="M52" s="28">
        <v>3</v>
      </c>
      <c r="N52" s="22"/>
      <c r="O52" s="22"/>
      <c r="P52" s="28"/>
      <c r="Q52" t="b">
        <f t="shared" si="2"/>
        <v>0</v>
      </c>
    </row>
    <row r="53" spans="1:17">
      <c r="A53" s="51"/>
      <c r="B53" s="52"/>
      <c r="C53" s="53" t="s">
        <v>67</v>
      </c>
      <c r="D53" s="77"/>
      <c r="E53" s="78"/>
      <c r="F53" s="54">
        <v>1.1904761904761905</v>
      </c>
      <c r="G53" s="56">
        <f t="shared" si="0"/>
        <v>0.36232149349859</v>
      </c>
      <c r="H53" s="56">
        <f>LOG(F53,2)</f>
        <v>0.25153876699596439</v>
      </c>
      <c r="I53" s="57">
        <f>LOG(F53,3)</f>
        <v>0.15870329227443206</v>
      </c>
      <c r="J53" s="56">
        <f t="shared" si="1"/>
        <v>0.17435338714477774</v>
      </c>
      <c r="K53" s="58" t="str">
        <f>IF(F53=INT(F53),TEXT(F53,"#"),TEXT(F53,"#/??"))</f>
        <v>25/21</v>
      </c>
      <c r="L53" s="59">
        <f t="shared" si="3"/>
        <v>301.84652039515726</v>
      </c>
      <c r="M53" s="60"/>
      <c r="N53" s="60" t="s">
        <v>34</v>
      </c>
      <c r="O53" s="61"/>
      <c r="P53" s="60"/>
      <c r="Q53" t="b">
        <f t="shared" si="2"/>
        <v>0</v>
      </c>
    </row>
    <row r="54" spans="1:17">
      <c r="A54" s="9" t="s">
        <v>68</v>
      </c>
      <c r="B54" s="17"/>
      <c r="C54" s="18"/>
      <c r="D54" s="9"/>
      <c r="E54" s="9" t="s">
        <v>60</v>
      </c>
      <c r="F54" s="9">
        <v>1.1947928847428104</v>
      </c>
      <c r="G54" s="19">
        <f t="shared" si="0"/>
        <v>0.36984305639879228</v>
      </c>
      <c r="H54" s="9">
        <v>0.25676055121729385</v>
      </c>
      <c r="I54" s="9">
        <v>0.16199787130639878</v>
      </c>
      <c r="J54" s="10">
        <f t="shared" si="1"/>
        <v>0.17797285215528469</v>
      </c>
      <c r="K54" s="9"/>
      <c r="L54" s="20">
        <f t="shared" si="3"/>
        <v>308.11266146075263</v>
      </c>
      <c r="M54" s="21"/>
      <c r="N54" s="9"/>
      <c r="O54" s="9"/>
      <c r="P54" s="21"/>
      <c r="Q54" t="b">
        <f t="shared" si="2"/>
        <v>0</v>
      </c>
    </row>
    <row r="55" spans="1:17" hidden="1">
      <c r="A55" s="12" t="s">
        <v>69</v>
      </c>
      <c r="B55" s="13"/>
      <c r="C55" s="13"/>
      <c r="D55" s="13"/>
      <c r="E55" s="14" t="s">
        <v>65</v>
      </c>
      <c r="F55" s="14">
        <v>1.1970337383124634</v>
      </c>
      <c r="G55" s="14">
        <f t="shared" si="0"/>
        <v>0.37373689202472926</v>
      </c>
      <c r="H55" s="14">
        <f>LOG(F55,2)</f>
        <v>0.25946381511360744</v>
      </c>
      <c r="I55" s="14">
        <f>LOG(F55,3)</f>
        <v>0.16370344093033853</v>
      </c>
      <c r="J55" s="14">
        <f t="shared" si="1"/>
        <v>0.17984661190332393</v>
      </c>
      <c r="K55" s="13"/>
      <c r="L55" s="15">
        <f t="shared" si="3"/>
        <v>311.35657813632895</v>
      </c>
      <c r="M55" s="13"/>
      <c r="N55" s="16"/>
      <c r="O55" s="13"/>
      <c r="P55" s="16"/>
      <c r="Q55" t="b">
        <f t="shared" si="2"/>
        <v>0</v>
      </c>
    </row>
    <row r="56" spans="1:17">
      <c r="A56" s="30" t="s">
        <v>64</v>
      </c>
      <c r="B56" s="31"/>
      <c r="C56" s="24"/>
      <c r="D56" s="30" t="s">
        <v>70</v>
      </c>
      <c r="E56" s="30"/>
      <c r="F56" s="32">
        <f>2^H56</f>
        <v>1.198531299563605</v>
      </c>
      <c r="G56" s="26">
        <f t="shared" si="0"/>
        <v>0.37633507892922835</v>
      </c>
      <c r="H56" s="32">
        <v>0.261267585362157</v>
      </c>
      <c r="I56" s="32">
        <f>LOG(F56,3)</f>
        <v>0.16484149324875536</v>
      </c>
      <c r="J56" s="26">
        <f t="shared" si="1"/>
        <v>0.18109689016548389</v>
      </c>
      <c r="K56" s="30"/>
      <c r="L56" s="27">
        <f t="shared" si="3"/>
        <v>313.52110243458839</v>
      </c>
      <c r="M56" s="30"/>
      <c r="N56" s="30"/>
      <c r="O56" s="30"/>
      <c r="P56" s="30"/>
      <c r="Q56" t="b">
        <f t="shared" si="2"/>
        <v>1</v>
      </c>
    </row>
    <row r="57" spans="1:17">
      <c r="A57" s="40" t="s">
        <v>71</v>
      </c>
      <c r="B57" s="41" t="s">
        <v>72</v>
      </c>
      <c r="C57" s="40"/>
      <c r="D57" s="42"/>
      <c r="E57" s="42"/>
      <c r="F57" s="43">
        <v>1.2</v>
      </c>
      <c r="G57" s="44">
        <f t="shared" si="0"/>
        <v>0.37888004263272629</v>
      </c>
      <c r="H57" s="44">
        <f>LOG(F57,2)</f>
        <v>0.26303440583379378</v>
      </c>
      <c r="I57" s="44">
        <f>LOG(F57,3)</f>
        <v>0.16595623285353023</v>
      </c>
      <c r="J57" s="44">
        <f t="shared" si="1"/>
        <v>0.18232155679395459</v>
      </c>
      <c r="K57" s="42" t="str">
        <f>IF(F57=INT(F57),TEXT(F57,"#"),TEXT(F57,"#/??"))</f>
        <v xml:space="preserve">6/5 </v>
      </c>
      <c r="L57" s="45">
        <f t="shared" si="3"/>
        <v>315.64128700055255</v>
      </c>
      <c r="M57" s="46" t="s">
        <v>34</v>
      </c>
      <c r="N57" s="42"/>
      <c r="O57" s="42"/>
      <c r="P57" s="42"/>
      <c r="Q57" t="b">
        <f t="shared" si="2"/>
        <v>1</v>
      </c>
    </row>
    <row r="58" spans="1:17">
      <c r="A58" s="22"/>
      <c r="B58" s="23"/>
      <c r="C58" s="24"/>
      <c r="D58" s="22"/>
      <c r="E58" s="22"/>
      <c r="F58" s="22">
        <v>1.2009290693046117</v>
      </c>
      <c r="G58" s="25">
        <f t="shared" si="0"/>
        <v>0.3804883257693546</v>
      </c>
      <c r="H58" s="22">
        <v>0.26415094339622641</v>
      </c>
      <c r="I58" s="22">
        <v>0.16666068962264916</v>
      </c>
      <c r="J58" s="26">
        <f t="shared" si="1"/>
        <v>0.18309548165734407</v>
      </c>
      <c r="K58" s="22"/>
      <c r="L58" s="27">
        <f t="shared" si="3"/>
        <v>316.98113207547169</v>
      </c>
      <c r="M58" s="28"/>
      <c r="N58" s="22"/>
      <c r="O58" s="22"/>
      <c r="P58" s="28">
        <v>14</v>
      </c>
      <c r="Q58" t="b">
        <f t="shared" si="2"/>
        <v>0</v>
      </c>
    </row>
    <row r="59" spans="1:17">
      <c r="A59" s="79"/>
      <c r="B59" s="80"/>
      <c r="C59" s="70"/>
      <c r="D59" s="79"/>
      <c r="E59" s="79"/>
      <c r="F59" s="79">
        <v>1.2167382713357153</v>
      </c>
      <c r="G59" s="81">
        <f t="shared" si="0"/>
        <v>0.40766606332430838</v>
      </c>
      <c r="H59" s="79">
        <v>0.28301886792452829</v>
      </c>
      <c r="I59" s="79">
        <v>0.17856502459569548</v>
      </c>
      <c r="J59" s="74">
        <f t="shared" si="1"/>
        <v>0.19617373034715432</v>
      </c>
      <c r="K59" s="79"/>
      <c r="L59" s="75">
        <f t="shared" si="3"/>
        <v>339.62264150943395</v>
      </c>
      <c r="M59" s="82"/>
      <c r="N59" s="79"/>
      <c r="O59" s="79"/>
      <c r="P59" s="82">
        <v>15</v>
      </c>
      <c r="Q59" t="b">
        <f t="shared" si="2"/>
        <v>0</v>
      </c>
    </row>
    <row r="60" spans="1:17">
      <c r="A60" s="30"/>
      <c r="B60" s="31"/>
      <c r="C60" s="24"/>
      <c r="D60" s="30"/>
      <c r="E60" s="30"/>
      <c r="F60" s="48">
        <v>1.2222222222222223</v>
      </c>
      <c r="G60" s="49">
        <f t="shared" si="0"/>
        <v>0.41701114771503367</v>
      </c>
      <c r="H60" s="50">
        <v>0.28950661719498505</v>
      </c>
      <c r="I60" s="50">
        <v>0.18265833864413814</v>
      </c>
      <c r="J60" s="26">
        <f t="shared" si="1"/>
        <v>0.20067069546215124</v>
      </c>
      <c r="K60" s="30" t="str">
        <f>IF(F60=INT(F60),TEXT(F60,"#"),TEXT(F60,"#/??"))</f>
        <v xml:space="preserve">11/9 </v>
      </c>
      <c r="L60" s="27">
        <f t="shared" si="3"/>
        <v>347.40794063398204</v>
      </c>
      <c r="M60" s="30"/>
      <c r="N60" s="30"/>
      <c r="O60" s="30"/>
      <c r="P60" s="30"/>
      <c r="Q60" t="b">
        <f t="shared" si="2"/>
        <v>0</v>
      </c>
    </row>
    <row r="61" spans="1:17" hidden="1">
      <c r="A61" s="12" t="s">
        <v>73</v>
      </c>
      <c r="B61" s="13"/>
      <c r="C61" s="13"/>
      <c r="D61" s="13"/>
      <c r="E61" s="14" t="s">
        <v>62</v>
      </c>
      <c r="F61" s="14">
        <v>1.2288587325697582</v>
      </c>
      <c r="G61" s="14">
        <f t="shared" si="0"/>
        <v>0.42826436971108944</v>
      </c>
      <c r="H61" s="14">
        <f>LOG(F61,2)</f>
        <v>0.29731907556803694</v>
      </c>
      <c r="I61" s="14">
        <f>LOG(F61,3)</f>
        <v>0.18758745108023506</v>
      </c>
      <c r="J61" s="14">
        <f t="shared" si="1"/>
        <v>0.20608587895667413</v>
      </c>
      <c r="K61" s="13"/>
      <c r="L61" s="15">
        <f t="shared" si="3"/>
        <v>356.78289068164435</v>
      </c>
      <c r="M61" s="13"/>
      <c r="N61" s="16"/>
      <c r="O61" s="13"/>
      <c r="P61" s="16"/>
      <c r="Q61" t="b">
        <f t="shared" si="2"/>
        <v>0</v>
      </c>
    </row>
    <row r="62" spans="1:17">
      <c r="A62" s="30"/>
      <c r="B62" s="31"/>
      <c r="C62" s="24"/>
      <c r="D62" s="30"/>
      <c r="E62" s="30"/>
      <c r="F62" s="48">
        <v>1.2307692307692308</v>
      </c>
      <c r="G62" s="49">
        <f t="shared" si="0"/>
        <v>0.43149264827921902</v>
      </c>
      <c r="H62" s="50">
        <v>0.29956028185890793</v>
      </c>
      <c r="I62" s="50">
        <v>0.18900149481303707</v>
      </c>
      <c r="J62" s="26">
        <f t="shared" si="1"/>
        <v>0.20763936477824455</v>
      </c>
      <c r="K62" s="30" t="str">
        <f>IF(F62=INT(F62),TEXT(F62,"#"),TEXT(F62,"#/??"))</f>
        <v>16/13</v>
      </c>
      <c r="L62" s="27">
        <f t="shared" si="3"/>
        <v>359.4723382306895</v>
      </c>
      <c r="M62" s="30"/>
      <c r="N62" s="30"/>
      <c r="O62" s="30"/>
      <c r="P62" s="30"/>
      <c r="Q62" t="b">
        <f t="shared" si="2"/>
        <v>0</v>
      </c>
    </row>
    <row r="63" spans="1:17">
      <c r="A63" s="22"/>
      <c r="B63" s="23"/>
      <c r="C63" s="24"/>
      <c r="D63" s="22"/>
      <c r="E63" s="22"/>
      <c r="F63" s="22">
        <v>1.2327555879634662</v>
      </c>
      <c r="G63" s="25">
        <f t="shared" si="0"/>
        <v>0.43484380087926233</v>
      </c>
      <c r="H63" s="22">
        <v>0.30188679245283018</v>
      </c>
      <c r="I63" s="22">
        <v>0.19046935956874186</v>
      </c>
      <c r="J63" s="26">
        <f t="shared" si="1"/>
        <v>0.20925197903696463</v>
      </c>
      <c r="K63" s="22"/>
      <c r="L63" s="27">
        <f t="shared" si="3"/>
        <v>362.2641509433962</v>
      </c>
      <c r="M63" s="28"/>
      <c r="N63" s="22"/>
      <c r="O63" s="22"/>
      <c r="P63" s="28">
        <v>16</v>
      </c>
      <c r="Q63" t="b">
        <f t="shared" si="2"/>
        <v>0</v>
      </c>
    </row>
    <row r="64" spans="1:17" hidden="1">
      <c r="A64" s="30" t="s">
        <v>74</v>
      </c>
      <c r="B64" s="31"/>
      <c r="C64" s="24"/>
      <c r="D64" s="30" t="s">
        <v>75</v>
      </c>
      <c r="E64" s="30"/>
      <c r="F64" s="32">
        <f>2^H64</f>
        <v>1.2365648713209199</v>
      </c>
      <c r="G64" s="26">
        <f t="shared" si="0"/>
        <v>0.44125530423358572</v>
      </c>
      <c r="H64" s="32">
        <v>0.30633792681078487</v>
      </c>
      <c r="I64" s="32">
        <f>LOG(F64,3)</f>
        <v>0.19327771267231961</v>
      </c>
      <c r="J64" s="26">
        <f t="shared" si="1"/>
        <v>0.21233727026747437</v>
      </c>
      <c r="K64" s="30"/>
      <c r="L64" s="27">
        <f t="shared" si="3"/>
        <v>367.60551217294181</v>
      </c>
      <c r="M64" s="30"/>
      <c r="N64" s="30"/>
      <c r="O64" s="30"/>
      <c r="P64" s="30"/>
      <c r="Q64" t="b">
        <f t="shared" si="2"/>
        <v>1</v>
      </c>
    </row>
    <row r="65" spans="1:17">
      <c r="A65" s="30" t="s">
        <v>76</v>
      </c>
      <c r="B65" s="31"/>
      <c r="C65" s="24"/>
      <c r="D65" s="30" t="s">
        <v>77</v>
      </c>
      <c r="E65" s="30"/>
      <c r="F65" s="32">
        <f>2^H65</f>
        <v>1.2468689889006384</v>
      </c>
      <c r="G65" s="26">
        <f t="shared" si="0"/>
        <v>0.45849995503606639</v>
      </c>
      <c r="H65" s="32">
        <v>0.31830988618379069</v>
      </c>
      <c r="I65" s="32">
        <f>LOG(F65,3)</f>
        <v>0.20083117804929773</v>
      </c>
      <c r="J65" s="26">
        <f t="shared" si="1"/>
        <v>0.22063560015265163</v>
      </c>
      <c r="K65" s="30"/>
      <c r="L65" s="27">
        <f t="shared" si="3"/>
        <v>381.97186342054886</v>
      </c>
      <c r="M65" s="30"/>
      <c r="N65" s="30"/>
      <c r="O65" s="30"/>
      <c r="P65" s="30"/>
      <c r="Q65" t="b">
        <f t="shared" si="2"/>
        <v>1</v>
      </c>
    </row>
    <row r="66" spans="1:17" hidden="1">
      <c r="A66" s="12" t="s">
        <v>78</v>
      </c>
      <c r="B66" s="13"/>
      <c r="C66" s="13"/>
      <c r="D66" s="13"/>
      <c r="E66" s="14" t="s">
        <v>79</v>
      </c>
      <c r="F66" s="14">
        <v>1.2489492999874694</v>
      </c>
      <c r="G66" s="14">
        <f t="shared" ref="G66:G129" si="4">LOG(F66,φ)</f>
        <v>0.46196420424206552</v>
      </c>
      <c r="H66" s="14">
        <f>LOG(F66,2)</f>
        <v>0.32071491318185691</v>
      </c>
      <c r="I66" s="14">
        <f>LOG(F66,3)</f>
        <v>0.20234858114052032</v>
      </c>
      <c r="J66" s="14">
        <f t="shared" ref="J66:J129" si="5">LN(F66)</f>
        <v>0.22230263783553175</v>
      </c>
      <c r="K66" s="13"/>
      <c r="L66" s="15">
        <f t="shared" si="3"/>
        <v>384.85789581822831</v>
      </c>
      <c r="M66" s="13"/>
      <c r="N66" s="16"/>
      <c r="O66" s="13"/>
      <c r="P66" s="16"/>
      <c r="Q66" t="b">
        <f t="shared" ref="Q66:Q129" si="6">OR(NOT(ISBLANK(meantone)),AND(NOT(ISBLANK(twelve)),NOT(ISBLANK(fraction))))</f>
        <v>0</v>
      </c>
    </row>
    <row r="67" spans="1:17">
      <c r="A67" s="22"/>
      <c r="B67" s="23"/>
      <c r="C67" s="24"/>
      <c r="D67" s="22"/>
      <c r="E67" s="22"/>
      <c r="F67" s="22">
        <v>1.24898375883818</v>
      </c>
      <c r="G67" s="25">
        <f t="shared" si="4"/>
        <v>0.46202153843421617</v>
      </c>
      <c r="H67" s="22">
        <v>0.32075471698113206</v>
      </c>
      <c r="I67" s="22">
        <v>0.20237369454178819</v>
      </c>
      <c r="J67" s="26">
        <f t="shared" si="5"/>
        <v>0.22233022772677488</v>
      </c>
      <c r="K67" s="22"/>
      <c r="L67" s="27">
        <f t="shared" ref="L67:L130" si="7">H67*1200</f>
        <v>384.90566037735846</v>
      </c>
      <c r="M67" s="28"/>
      <c r="N67" s="22"/>
      <c r="O67" s="22"/>
      <c r="P67" s="28">
        <v>17</v>
      </c>
      <c r="Q67" t="b">
        <f t="shared" si="6"/>
        <v>0</v>
      </c>
    </row>
    <row r="68" spans="1:17">
      <c r="A68" s="40" t="s">
        <v>80</v>
      </c>
      <c r="B68" s="41" t="s">
        <v>81</v>
      </c>
      <c r="C68" s="40"/>
      <c r="D68" s="42"/>
      <c r="E68" s="42"/>
      <c r="F68" s="43">
        <v>1.25</v>
      </c>
      <c r="G68" s="44">
        <f t="shared" si="4"/>
        <v>0.46371169554399655</v>
      </c>
      <c r="H68" s="44">
        <f>LOG(F68,2)</f>
        <v>0.32192809488736235</v>
      </c>
      <c r="I68" s="44">
        <f>LOG(F68,3)</f>
        <v>0.2031140135750123</v>
      </c>
      <c r="J68" s="44">
        <f t="shared" si="5"/>
        <v>0.22314355131420976</v>
      </c>
      <c r="K68" s="42" t="str">
        <f>IF(F68=INT(F68),TEXT(F68,"#"),TEXT(F68,"#/??"))</f>
        <v xml:space="preserve">5/4 </v>
      </c>
      <c r="L68" s="45">
        <f t="shared" si="7"/>
        <v>386.31371386483482</v>
      </c>
      <c r="M68" s="46" t="s">
        <v>34</v>
      </c>
      <c r="N68" s="42"/>
      <c r="O68" s="42"/>
      <c r="P68" s="42"/>
      <c r="Q68" t="b">
        <f t="shared" si="6"/>
        <v>1</v>
      </c>
    </row>
    <row r="69" spans="1:17">
      <c r="A69" s="9" t="s">
        <v>82</v>
      </c>
      <c r="B69" s="17"/>
      <c r="C69" s="18"/>
      <c r="D69" s="9"/>
      <c r="E69" s="9" t="s">
        <v>83</v>
      </c>
      <c r="F69" s="9">
        <v>1.2546839098172373</v>
      </c>
      <c r="G69" s="19">
        <f t="shared" si="4"/>
        <v>0.47148400009693792</v>
      </c>
      <c r="H69" s="9">
        <v>0.32732395447351648</v>
      </c>
      <c r="I69" s="9">
        <v>0.2065184219340106</v>
      </c>
      <c r="J69" s="10">
        <f t="shared" si="5"/>
        <v>0.22688367617304975</v>
      </c>
      <c r="K69" s="9"/>
      <c r="L69" s="20">
        <f t="shared" si="7"/>
        <v>392.78874536821979</v>
      </c>
      <c r="M69" s="21"/>
      <c r="N69" s="9"/>
      <c r="O69" s="9"/>
      <c r="P69" s="21"/>
      <c r="Q69" t="b">
        <f t="shared" si="6"/>
        <v>0</v>
      </c>
    </row>
    <row r="70" spans="1:17">
      <c r="A70" s="22" t="s">
        <v>84</v>
      </c>
      <c r="B70" s="23"/>
      <c r="C70" s="24"/>
      <c r="D70" s="22"/>
      <c r="E70" s="22"/>
      <c r="F70" s="22">
        <f>2^H70</f>
        <v>1.2599210498948732</v>
      </c>
      <c r="G70" s="25">
        <f t="shared" si="4"/>
        <v>0.48014003013751883</v>
      </c>
      <c r="H70" s="38">
        <f>M70/12</f>
        <v>0.33333333333333331</v>
      </c>
      <c r="I70" s="22">
        <f>LOG(F70,3)</f>
        <v>0.21030991785715247</v>
      </c>
      <c r="J70" s="26">
        <f t="shared" si="5"/>
        <v>0.23104906018664845</v>
      </c>
      <c r="K70" s="22"/>
      <c r="L70" s="39">
        <f t="shared" si="7"/>
        <v>400</v>
      </c>
      <c r="M70" s="28">
        <v>4</v>
      </c>
      <c r="N70" s="22"/>
      <c r="O70" s="22"/>
      <c r="P70" s="28"/>
      <c r="Q70" t="b">
        <f t="shared" si="6"/>
        <v>0</v>
      </c>
    </row>
    <row r="71" spans="1:17">
      <c r="A71" s="9" t="s">
        <v>76</v>
      </c>
      <c r="B71" s="17"/>
      <c r="C71" s="18"/>
      <c r="D71" s="9"/>
      <c r="E71" s="9" t="s">
        <v>79</v>
      </c>
      <c r="F71" s="9">
        <v>1.2625478118132247</v>
      </c>
      <c r="G71" s="19">
        <f t="shared" si="4"/>
        <v>0.48446804515780895</v>
      </c>
      <c r="H71" s="9">
        <v>0.33633802276324171</v>
      </c>
      <c r="I71" s="9">
        <v>0.21220566581872327</v>
      </c>
      <c r="J71" s="10">
        <f t="shared" si="5"/>
        <v>0.23313175219344764</v>
      </c>
      <c r="K71" s="9"/>
      <c r="L71" s="20">
        <f t="shared" si="7"/>
        <v>403.60562731589005</v>
      </c>
      <c r="M71" s="21"/>
      <c r="N71" s="9"/>
      <c r="O71" s="9"/>
      <c r="P71" s="21"/>
      <c r="Q71" t="b">
        <f t="shared" si="6"/>
        <v>0</v>
      </c>
    </row>
    <row r="72" spans="1:17">
      <c r="A72" s="22"/>
      <c r="B72" s="23"/>
      <c r="C72" s="24"/>
      <c r="D72" s="22"/>
      <c r="E72" s="22"/>
      <c r="F72" s="22">
        <v>1.2654255596753214</v>
      </c>
      <c r="G72" s="25">
        <f t="shared" si="4"/>
        <v>0.48919927598917012</v>
      </c>
      <c r="H72" s="22">
        <v>0.33962264150943394</v>
      </c>
      <c r="I72" s="22">
        <v>0.2142780295148346</v>
      </c>
      <c r="J72" s="26">
        <f t="shared" si="5"/>
        <v>0.23540847641658522</v>
      </c>
      <c r="K72" s="22"/>
      <c r="L72" s="27">
        <f t="shared" si="7"/>
        <v>407.54716981132071</v>
      </c>
      <c r="M72" s="28"/>
      <c r="N72" s="22"/>
      <c r="O72" s="22"/>
      <c r="P72" s="28">
        <v>18</v>
      </c>
      <c r="Q72" t="b">
        <f t="shared" si="6"/>
        <v>0</v>
      </c>
    </row>
    <row r="73" spans="1:17">
      <c r="A73" s="30"/>
      <c r="B73" s="31"/>
      <c r="C73" s="24"/>
      <c r="D73" s="30"/>
      <c r="E73" s="30"/>
      <c r="F73" s="48">
        <v>1.2727272727272727</v>
      </c>
      <c r="G73" s="49">
        <f t="shared" si="4"/>
        <v>0.50115571616931365</v>
      </c>
      <c r="H73" s="50">
        <v>0.34792330342030681</v>
      </c>
      <c r="I73" s="50">
        <v>0.21951516408874158</v>
      </c>
      <c r="J73" s="26">
        <f t="shared" si="5"/>
        <v>0.24116205681688804</v>
      </c>
      <c r="K73" s="30" t="str">
        <f>IF(F73=INT(F73),TEXT(F73,"#"),TEXT(F73,"#/??"))</f>
        <v>14/11</v>
      </c>
      <c r="L73" s="27">
        <f t="shared" si="7"/>
        <v>417.50796410436817</v>
      </c>
      <c r="M73" s="30"/>
      <c r="N73" s="30"/>
      <c r="O73" s="30"/>
      <c r="P73" s="30"/>
      <c r="Q73" t="b">
        <f t="shared" si="6"/>
        <v>0</v>
      </c>
    </row>
    <row r="74" spans="1:17">
      <c r="A74" s="22"/>
      <c r="B74" s="23"/>
      <c r="C74" s="24"/>
      <c r="D74" s="22"/>
      <c r="E74" s="22"/>
      <c r="F74" s="22">
        <v>1.2820838027302701</v>
      </c>
      <c r="G74" s="25">
        <f t="shared" si="4"/>
        <v>0.51637701354412402</v>
      </c>
      <c r="H74" s="22">
        <v>0.35849056603773582</v>
      </c>
      <c r="I74" s="22">
        <v>0.22618236448788095</v>
      </c>
      <c r="J74" s="26">
        <f t="shared" si="5"/>
        <v>0.2484867251063955</v>
      </c>
      <c r="K74" s="22"/>
      <c r="L74" s="27">
        <f t="shared" si="7"/>
        <v>430.18867924528297</v>
      </c>
      <c r="M74" s="28"/>
      <c r="N74" s="22"/>
      <c r="O74" s="22"/>
      <c r="P74" s="28">
        <v>19</v>
      </c>
      <c r="Q74" t="b">
        <f t="shared" si="6"/>
        <v>0</v>
      </c>
    </row>
    <row r="75" spans="1:17" hidden="1">
      <c r="A75" s="12" t="s">
        <v>85</v>
      </c>
      <c r="B75" s="13"/>
      <c r="C75" s="13"/>
      <c r="D75" s="13"/>
      <c r="E75" s="14" t="s">
        <v>83</v>
      </c>
      <c r="F75" s="14">
        <v>1.2821545497875197</v>
      </c>
      <c r="G75" s="14">
        <f t="shared" si="4"/>
        <v>0.51649168192842554</v>
      </c>
      <c r="H75" s="14">
        <f>LOG(F75,2)</f>
        <v>0.35857017363628629</v>
      </c>
      <c r="I75" s="14">
        <f>LOG(F75,3)</f>
        <v>0.22623259129041678</v>
      </c>
      <c r="J75" s="14">
        <f t="shared" si="5"/>
        <v>0.24854190488888186</v>
      </c>
      <c r="K75" s="13"/>
      <c r="L75" s="15">
        <f t="shared" si="7"/>
        <v>430.28420836354354</v>
      </c>
      <c r="M75" s="13"/>
      <c r="N75" s="16"/>
      <c r="O75" s="13"/>
      <c r="P75" s="16"/>
      <c r="Q75" t="b">
        <f t="shared" si="6"/>
        <v>0</v>
      </c>
    </row>
    <row r="76" spans="1:17">
      <c r="A76" s="83"/>
      <c r="B76" s="84"/>
      <c r="C76" s="85" t="s">
        <v>86</v>
      </c>
      <c r="D76" s="86"/>
      <c r="E76" s="87"/>
      <c r="F76" s="86">
        <v>1.2857142857142858</v>
      </c>
      <c r="G76" s="88">
        <f t="shared" si="4"/>
        <v>0.52225322652820938</v>
      </c>
      <c r="H76" s="88">
        <f>LOG(F76,2)</f>
        <v>0.36257007938470842</v>
      </c>
      <c r="I76" s="89">
        <f>LOG(F76,3)</f>
        <v>0.22875625083857781</v>
      </c>
      <c r="J76" s="88">
        <f t="shared" si="5"/>
        <v>0.25131442828090617</v>
      </c>
      <c r="K76" s="90" t="str">
        <f>IF(F76=INT(F76),TEXT(F76,"#"),TEXT(F76,"#/??"))</f>
        <v xml:space="preserve">9/7 </v>
      </c>
      <c r="L76" s="91">
        <f t="shared" si="7"/>
        <v>435.08409526165008</v>
      </c>
      <c r="M76" s="92"/>
      <c r="N76" s="92" t="s">
        <v>34</v>
      </c>
      <c r="O76" s="93"/>
      <c r="P76" s="92"/>
      <c r="Q76" t="b">
        <f t="shared" si="6"/>
        <v>0</v>
      </c>
    </row>
    <row r="77" spans="1:17">
      <c r="A77" s="30" t="s">
        <v>80</v>
      </c>
      <c r="B77" s="31"/>
      <c r="C77" s="24"/>
      <c r="D77" s="30" t="s">
        <v>87</v>
      </c>
      <c r="E77" s="30"/>
      <c r="F77" s="32">
        <f>2^H77</f>
        <v>1.2864364838660096</v>
      </c>
      <c r="G77" s="26">
        <f t="shared" si="4"/>
        <v>0.52342018034042359</v>
      </c>
      <c r="H77" s="32">
        <v>0.36338022763241862</v>
      </c>
      <c r="I77" s="32">
        <f>LOG(F77,3)</f>
        <v>0.2292673974728619</v>
      </c>
      <c r="J77" s="26">
        <f t="shared" si="5"/>
        <v>0.25187598025464203</v>
      </c>
      <c r="K77" s="30"/>
      <c r="L77" s="27">
        <f t="shared" si="7"/>
        <v>436.05627315890234</v>
      </c>
      <c r="M77" s="30"/>
      <c r="N77" s="30"/>
      <c r="O77" s="30"/>
      <c r="P77" s="30"/>
      <c r="Q77" t="b">
        <f t="shared" si="6"/>
        <v>1</v>
      </c>
    </row>
    <row r="78" spans="1:17" ht="15.75">
      <c r="A78" s="22" t="s">
        <v>88</v>
      </c>
      <c r="B78" s="23"/>
      <c r="C78" s="24"/>
      <c r="D78" s="22"/>
      <c r="E78" s="22"/>
      <c r="F78" s="62">
        <f>3^I78</f>
        <v>1.2885607692309613</v>
      </c>
      <c r="G78" s="63">
        <f t="shared" si="4"/>
        <v>0.52684888352060288</v>
      </c>
      <c r="H78" s="62">
        <f>LOG(F78,2)</f>
        <v>0.36576057708949761</v>
      </c>
      <c r="I78" s="64">
        <f>N78/13</f>
        <v>0.23076923076923078</v>
      </c>
      <c r="J78" s="26">
        <f t="shared" si="5"/>
        <v>0.25352591276956377</v>
      </c>
      <c r="K78" s="65"/>
      <c r="L78" s="66">
        <f t="shared" si="7"/>
        <v>438.91269250739714</v>
      </c>
      <c r="M78" s="24"/>
      <c r="N78" s="67">
        <v>3</v>
      </c>
      <c r="O78" s="22"/>
      <c r="P78" s="28"/>
      <c r="Q78" t="b">
        <f t="shared" si="6"/>
        <v>0</v>
      </c>
    </row>
    <row r="79" spans="1:17" hidden="1">
      <c r="A79" s="30" t="s">
        <v>89</v>
      </c>
      <c r="B79" s="31"/>
      <c r="C79" s="24"/>
      <c r="D79" s="30" t="s">
        <v>90</v>
      </c>
      <c r="E79" s="30"/>
      <c r="F79" s="32">
        <f>2^H79</f>
        <v>1.2971561744346372</v>
      </c>
      <c r="G79" s="26">
        <f t="shared" si="4"/>
        <v>0.54066483114290409</v>
      </c>
      <c r="H79" s="32">
        <v>0.37535218700542439</v>
      </c>
      <c r="I79" s="32">
        <f>LOG(F79,3)</f>
        <v>0.23682086284983997</v>
      </c>
      <c r="J79" s="26">
        <f t="shared" si="5"/>
        <v>0.26017431013981923</v>
      </c>
      <c r="K79" s="30"/>
      <c r="L79" s="27">
        <f t="shared" si="7"/>
        <v>450.42262440650927</v>
      </c>
      <c r="M79" s="30"/>
      <c r="N79" s="30"/>
      <c r="O79" s="30"/>
      <c r="P79" s="30"/>
      <c r="Q79" t="b">
        <f t="shared" si="6"/>
        <v>1</v>
      </c>
    </row>
    <row r="80" spans="1:17">
      <c r="A80" s="22"/>
      <c r="B80" s="23"/>
      <c r="C80" s="24"/>
      <c r="D80" s="22"/>
      <c r="E80" s="22"/>
      <c r="F80" s="22">
        <v>1.298961337279338</v>
      </c>
      <c r="G80" s="25">
        <f t="shared" si="4"/>
        <v>0.54355475109907803</v>
      </c>
      <c r="H80" s="22">
        <v>0.37735849056603776</v>
      </c>
      <c r="I80" s="22">
        <v>0.23808669946092739</v>
      </c>
      <c r="J80" s="26">
        <f t="shared" si="5"/>
        <v>0.26156497379620586</v>
      </c>
      <c r="K80" s="22"/>
      <c r="L80" s="27">
        <f t="shared" si="7"/>
        <v>452.83018867924534</v>
      </c>
      <c r="M80" s="28"/>
      <c r="N80" s="22"/>
      <c r="O80" s="22"/>
      <c r="P80" s="28">
        <v>20</v>
      </c>
      <c r="Q80" t="b">
        <f t="shared" si="6"/>
        <v>0</v>
      </c>
    </row>
    <row r="81" spans="1:17">
      <c r="A81" s="30"/>
      <c r="B81" s="31"/>
      <c r="C81" s="24"/>
      <c r="D81" s="30"/>
      <c r="E81" s="30"/>
      <c r="F81" s="48">
        <v>1.3</v>
      </c>
      <c r="G81" s="49">
        <f t="shared" si="4"/>
        <v>0.54521574658934102</v>
      </c>
      <c r="H81" s="50">
        <v>0.37851162325372983</v>
      </c>
      <c r="I81" s="50">
        <v>0.23881424518340807</v>
      </c>
      <c r="J81" s="26">
        <f t="shared" si="5"/>
        <v>0.26236426446749106</v>
      </c>
      <c r="K81" s="30" t="str">
        <f>IF(F81=INT(F81),TEXT(F81,"#"),TEXT(F81,"#/??"))</f>
        <v>13/10</v>
      </c>
      <c r="L81" s="27">
        <f t="shared" si="7"/>
        <v>454.21394790447579</v>
      </c>
      <c r="M81" s="30"/>
      <c r="N81" s="30"/>
      <c r="O81" s="30"/>
      <c r="P81" s="30"/>
      <c r="Q81" t="b">
        <f t="shared" si="6"/>
        <v>0</v>
      </c>
    </row>
    <row r="82" spans="1:17" hidden="1">
      <c r="A82" s="12" t="s">
        <v>91</v>
      </c>
      <c r="B82" s="13"/>
      <c r="C82" s="13"/>
      <c r="D82" s="13"/>
      <c r="E82" s="14" t="s">
        <v>92</v>
      </c>
      <c r="F82" s="14">
        <v>1.3031164486125897</v>
      </c>
      <c r="G82" s="14">
        <f t="shared" si="4"/>
        <v>0.55019151645940112</v>
      </c>
      <c r="H82" s="14">
        <f>LOG(F82,2)</f>
        <v>0.38196601125010593</v>
      </c>
      <c r="I82" s="14">
        <f>LOG(F82,3)</f>
        <v>0.24099372135070185</v>
      </c>
      <c r="J82" s="14">
        <f t="shared" si="5"/>
        <v>0.26475866376773927</v>
      </c>
      <c r="K82" s="13"/>
      <c r="L82" s="15">
        <f t="shared" si="7"/>
        <v>458.35921350012711</v>
      </c>
      <c r="M82" s="13"/>
      <c r="N82" s="16"/>
      <c r="O82" s="13"/>
      <c r="P82" s="16"/>
      <c r="Q82" t="b">
        <f t="shared" si="6"/>
        <v>0</v>
      </c>
    </row>
    <row r="83" spans="1:17">
      <c r="A83" s="30"/>
      <c r="B83" s="31"/>
      <c r="C83" s="24"/>
      <c r="D83" s="30"/>
      <c r="E83" s="30"/>
      <c r="F83" s="48">
        <v>1.3076923076923077</v>
      </c>
      <c r="G83" s="49">
        <f t="shared" si="4"/>
        <v>0.55747588198077191</v>
      </c>
      <c r="H83" s="50">
        <v>0.3870231231092473</v>
      </c>
      <c r="I83" s="50">
        <v>0.24418440368977321</v>
      </c>
      <c r="J83" s="26">
        <f t="shared" si="5"/>
        <v>0.26826398659467937</v>
      </c>
      <c r="K83" s="30" t="str">
        <f>IF(F83=INT(F83),TEXT(F83,"#"),TEXT(F83,"#/??"))</f>
        <v>17/13</v>
      </c>
      <c r="L83" s="27">
        <f t="shared" si="7"/>
        <v>464.42774773109676</v>
      </c>
      <c r="M83" s="30"/>
      <c r="N83" s="30"/>
      <c r="O83" s="30"/>
      <c r="P83" s="30"/>
      <c r="Q83" t="b">
        <f t="shared" si="6"/>
        <v>0</v>
      </c>
    </row>
    <row r="84" spans="1:17">
      <c r="A84" s="22"/>
      <c r="B84" s="23"/>
      <c r="C84" s="24"/>
      <c r="D84" s="22"/>
      <c r="E84" s="22"/>
      <c r="F84" s="22">
        <v>1.3160610501071177</v>
      </c>
      <c r="G84" s="25">
        <f t="shared" si="4"/>
        <v>0.57073248865403192</v>
      </c>
      <c r="H84" s="22">
        <v>0.39622641509433965</v>
      </c>
      <c r="I84" s="22">
        <v>0.24999103443397375</v>
      </c>
      <c r="J84" s="26">
        <f t="shared" si="5"/>
        <v>0.27464322248601614</v>
      </c>
      <c r="K84" s="22"/>
      <c r="L84" s="27">
        <f t="shared" si="7"/>
        <v>475.47169811320759</v>
      </c>
      <c r="M84" s="28"/>
      <c r="N84" s="22"/>
      <c r="O84" s="22"/>
      <c r="P84" s="28">
        <v>21</v>
      </c>
      <c r="Q84" t="b">
        <f t="shared" si="6"/>
        <v>0</v>
      </c>
    </row>
    <row r="85" spans="1:17">
      <c r="A85" s="9" t="s">
        <v>93</v>
      </c>
      <c r="B85" s="17"/>
      <c r="C85" s="18"/>
      <c r="D85" s="9"/>
      <c r="E85" s="9" t="s">
        <v>94</v>
      </c>
      <c r="F85" s="9">
        <v>1.3258351678232549</v>
      </c>
      <c r="G85" s="19">
        <f t="shared" si="4"/>
        <v>0.58610898885595542</v>
      </c>
      <c r="H85" s="9">
        <v>0.40690142601946455</v>
      </c>
      <c r="I85" s="9">
        <v>0.25672621644633542</v>
      </c>
      <c r="J85" s="10">
        <f t="shared" si="5"/>
        <v>0.28204257621121309</v>
      </c>
      <c r="K85" s="9"/>
      <c r="L85" s="20">
        <f t="shared" si="7"/>
        <v>488.28171122335743</v>
      </c>
      <c r="M85" s="21"/>
      <c r="N85" s="9"/>
      <c r="O85" s="9"/>
      <c r="P85" s="21"/>
      <c r="Q85" t="b">
        <f t="shared" si="6"/>
        <v>0</v>
      </c>
    </row>
    <row r="86" spans="1:17">
      <c r="A86" s="40" t="s">
        <v>95</v>
      </c>
      <c r="B86" s="41" t="s">
        <v>96</v>
      </c>
      <c r="C86" s="40"/>
      <c r="D86" s="42"/>
      <c r="E86" s="42"/>
      <c r="F86" s="43">
        <v>1.3333333333333333</v>
      </c>
      <c r="G86" s="44">
        <f t="shared" si="4"/>
        <v>0.5978283522358333</v>
      </c>
      <c r="H86" s="44">
        <f>LOG(F86,2)</f>
        <v>0.4150374992788437</v>
      </c>
      <c r="I86" s="44">
        <f>LOG(F86,3)</f>
        <v>0.26185950714291478</v>
      </c>
      <c r="J86" s="44">
        <f t="shared" si="5"/>
        <v>0.28768207245178085</v>
      </c>
      <c r="K86" s="42" t="str">
        <f>IF(F86=INT(F86),TEXT(F86,"#"),TEXT(F86,"#/??"))</f>
        <v xml:space="preserve">4/3 </v>
      </c>
      <c r="L86" s="45">
        <f t="shared" si="7"/>
        <v>498.04499913461245</v>
      </c>
      <c r="M86" s="46" t="s">
        <v>34</v>
      </c>
      <c r="N86" s="42"/>
      <c r="O86" s="42"/>
      <c r="P86" s="42"/>
      <c r="Q86" t="b">
        <f t="shared" si="6"/>
        <v>1</v>
      </c>
    </row>
    <row r="87" spans="1:17">
      <c r="A87" s="22"/>
      <c r="B87" s="23"/>
      <c r="C87" s="24"/>
      <c r="D87" s="22"/>
      <c r="E87" s="22"/>
      <c r="F87" s="22">
        <v>1.3333858660002471</v>
      </c>
      <c r="G87" s="25">
        <f t="shared" si="4"/>
        <v>0.59791022620898571</v>
      </c>
      <c r="H87" s="22">
        <v>0.41509433962264153</v>
      </c>
      <c r="I87" s="22">
        <v>0.26189536940702007</v>
      </c>
      <c r="J87" s="26">
        <f t="shared" si="5"/>
        <v>0.28772147117582636</v>
      </c>
      <c r="K87" s="22"/>
      <c r="L87" s="27">
        <f t="shared" si="7"/>
        <v>498.11320754716985</v>
      </c>
      <c r="M87" s="28"/>
      <c r="N87" s="22"/>
      <c r="O87" s="22"/>
      <c r="P87" s="28">
        <v>22</v>
      </c>
      <c r="Q87" t="b">
        <f t="shared" si="6"/>
        <v>0</v>
      </c>
    </row>
    <row r="88" spans="1:17">
      <c r="A88" s="9" t="s">
        <v>95</v>
      </c>
      <c r="B88" s="17"/>
      <c r="C88" s="18"/>
      <c r="D88" s="9"/>
      <c r="E88" s="9" t="s">
        <v>97</v>
      </c>
      <c r="F88" s="9">
        <v>1.3341450200027682</v>
      </c>
      <c r="G88" s="19">
        <f t="shared" si="4"/>
        <v>0.59909303391682578</v>
      </c>
      <c r="H88" s="9">
        <v>0.41591549430918956</v>
      </c>
      <c r="I88" s="9">
        <v>0.26241346033104779</v>
      </c>
      <c r="J88" s="10">
        <f t="shared" si="5"/>
        <v>0.28829065223161066</v>
      </c>
      <c r="K88" s="9"/>
      <c r="L88" s="20">
        <f t="shared" si="7"/>
        <v>499.09859317102746</v>
      </c>
      <c r="M88" s="21"/>
      <c r="N88" s="9"/>
      <c r="O88" s="9"/>
      <c r="P88" s="21"/>
      <c r="Q88" t="b">
        <f t="shared" si="6"/>
        <v>0</v>
      </c>
    </row>
    <row r="89" spans="1:17">
      <c r="A89" s="22" t="s">
        <v>95</v>
      </c>
      <c r="B89" s="23"/>
      <c r="C89" s="24"/>
      <c r="D89" s="47"/>
      <c r="E89" s="47"/>
      <c r="F89" s="22">
        <f>2^H89</f>
        <v>1.3348398541700344</v>
      </c>
      <c r="G89" s="25">
        <f t="shared" si="4"/>
        <v>0.6001750376718985</v>
      </c>
      <c r="H89" s="38">
        <f>M89/12</f>
        <v>0.41666666666666669</v>
      </c>
      <c r="I89" s="22">
        <f>LOG(F89,3)</f>
        <v>0.26288739732144056</v>
      </c>
      <c r="J89" s="26">
        <f t="shared" si="5"/>
        <v>0.28881132523331055</v>
      </c>
      <c r="K89" s="22"/>
      <c r="L89" s="39">
        <f t="shared" si="7"/>
        <v>500</v>
      </c>
      <c r="M89" s="28">
        <v>5</v>
      </c>
      <c r="N89" s="22"/>
      <c r="O89" s="22"/>
      <c r="P89" s="28"/>
      <c r="Q89" t="b">
        <f t="shared" si="6"/>
        <v>0</v>
      </c>
    </row>
    <row r="90" spans="1:17" hidden="1">
      <c r="A90" s="12" t="s">
        <v>98</v>
      </c>
      <c r="B90" s="13"/>
      <c r="C90" s="13"/>
      <c r="D90" s="13"/>
      <c r="E90" s="14" t="s">
        <v>97</v>
      </c>
      <c r="F90" s="14">
        <v>1.3377618158786351</v>
      </c>
      <c r="G90" s="14">
        <f t="shared" si="4"/>
        <v>0.60471899414576191</v>
      </c>
      <c r="H90" s="14">
        <f>LOG(F90,2)</f>
        <v>0.41982127170453587</v>
      </c>
      <c r="I90" s="14">
        <f>LOG(F90,3)</f>
        <v>0.26487773150059868</v>
      </c>
      <c r="J90" s="14">
        <f t="shared" si="5"/>
        <v>0.29099793082108977</v>
      </c>
      <c r="K90" s="13"/>
      <c r="L90" s="15">
        <f t="shared" si="7"/>
        <v>503.78552604544302</v>
      </c>
      <c r="M90" s="13"/>
      <c r="N90" s="16"/>
      <c r="O90" s="13"/>
      <c r="P90" s="16"/>
      <c r="Q90" t="b">
        <f t="shared" si="6"/>
        <v>0</v>
      </c>
    </row>
    <row r="91" spans="1:17">
      <c r="A91" s="68" t="s">
        <v>95</v>
      </c>
      <c r="B91" s="69"/>
      <c r="C91" s="70"/>
      <c r="D91" s="68" t="s">
        <v>99</v>
      </c>
      <c r="E91" s="68"/>
      <c r="F91" s="94">
        <f>2^H91</f>
        <v>1.3383194569110874</v>
      </c>
      <c r="G91" s="74">
        <f t="shared" si="4"/>
        <v>0.60558505644726168</v>
      </c>
      <c r="H91" s="94">
        <v>0.42042252845405231</v>
      </c>
      <c r="I91" s="94">
        <f>LOG(F91,3)</f>
        <v>0.26525708227340428</v>
      </c>
      <c r="J91" s="74">
        <f t="shared" si="5"/>
        <v>0.29141469024180977</v>
      </c>
      <c r="K91" s="68"/>
      <c r="L91" s="75">
        <f t="shared" si="7"/>
        <v>504.50703414486276</v>
      </c>
      <c r="M91" s="68"/>
      <c r="N91" s="68"/>
      <c r="O91" s="68"/>
      <c r="P91" s="68"/>
      <c r="Q91" t="b">
        <f t="shared" si="6"/>
        <v>1</v>
      </c>
    </row>
    <row r="92" spans="1:17">
      <c r="A92" s="9" t="s">
        <v>100</v>
      </c>
      <c r="B92" s="17"/>
      <c r="C92" s="18"/>
      <c r="D92" s="9"/>
      <c r="E92" s="9" t="s">
        <v>92</v>
      </c>
      <c r="F92" s="9">
        <v>1.3425069553106537</v>
      </c>
      <c r="G92" s="19">
        <f t="shared" si="4"/>
        <v>0.61207707897769681</v>
      </c>
      <c r="H92" s="9">
        <v>0.42492956259891473</v>
      </c>
      <c r="I92" s="9">
        <v>0.26810070421576049</v>
      </c>
      <c r="J92" s="10">
        <f t="shared" si="5"/>
        <v>0.29453872825200855</v>
      </c>
      <c r="K92" s="9"/>
      <c r="L92" s="20">
        <f t="shared" si="7"/>
        <v>509.91547511869766</v>
      </c>
      <c r="M92" s="21"/>
      <c r="N92" s="9"/>
      <c r="O92" s="9"/>
      <c r="P92" s="21"/>
      <c r="Q92" t="b">
        <f t="shared" si="6"/>
        <v>0</v>
      </c>
    </row>
    <row r="93" spans="1:17">
      <c r="A93" s="22"/>
      <c r="B93" s="23"/>
      <c r="C93" s="24"/>
      <c r="D93" s="22"/>
      <c r="E93" s="22"/>
      <c r="F93" s="22">
        <v>1.3509387482476742</v>
      </c>
      <c r="G93" s="25">
        <f t="shared" si="4"/>
        <v>0.62508796376393971</v>
      </c>
      <c r="H93" s="22">
        <v>0.43396226415094341</v>
      </c>
      <c r="I93" s="22">
        <v>0.27379970438006646</v>
      </c>
      <c r="J93" s="26">
        <f t="shared" si="5"/>
        <v>0.30079971986563669</v>
      </c>
      <c r="K93" s="22"/>
      <c r="L93" s="27">
        <f t="shared" si="7"/>
        <v>520.75471698113211</v>
      </c>
      <c r="M93" s="28"/>
      <c r="N93" s="22"/>
      <c r="O93" s="22"/>
      <c r="P93" s="28">
        <v>23</v>
      </c>
      <c r="Q93" t="b">
        <f t="shared" si="6"/>
        <v>0</v>
      </c>
    </row>
    <row r="94" spans="1:17">
      <c r="A94" s="30"/>
      <c r="B94" s="31"/>
      <c r="C94" s="24"/>
      <c r="D94" s="30"/>
      <c r="E94" s="30"/>
      <c r="F94" s="48">
        <v>1.3636363636363635</v>
      </c>
      <c r="G94" s="49">
        <f t="shared" si="4"/>
        <v>0.64452890006479635</v>
      </c>
      <c r="H94" s="50">
        <v>0.44745897697122117</v>
      </c>
      <c r="I94" s="50">
        <v>0.28231518207378897</v>
      </c>
      <c r="J94" s="26">
        <f t="shared" si="5"/>
        <v>0.31015492830383945</v>
      </c>
      <c r="K94" s="30" t="str">
        <f>IF(F94=INT(F94),TEXT(F94,"#"),TEXT(F94,"#/??"))</f>
        <v>15/11</v>
      </c>
      <c r="L94" s="27">
        <f t="shared" si="7"/>
        <v>536.95077236546535</v>
      </c>
      <c r="M94" s="30"/>
      <c r="N94" s="30"/>
      <c r="O94" s="30"/>
      <c r="P94" s="30"/>
      <c r="Q94" t="b">
        <f t="shared" si="6"/>
        <v>0</v>
      </c>
    </row>
    <row r="95" spans="1:17">
      <c r="A95" s="22"/>
      <c r="B95" s="23"/>
      <c r="C95" s="24"/>
      <c r="D95" s="22"/>
      <c r="E95" s="22"/>
      <c r="F95" s="22">
        <v>1.3687226991475057</v>
      </c>
      <c r="G95" s="25">
        <f t="shared" si="4"/>
        <v>0.65226570131889328</v>
      </c>
      <c r="H95" s="22">
        <v>0.45283018867924529</v>
      </c>
      <c r="I95" s="22">
        <v>0.28570403935311273</v>
      </c>
      <c r="J95" s="26">
        <f t="shared" si="5"/>
        <v>0.31387796855544686</v>
      </c>
      <c r="K95" s="22"/>
      <c r="L95" s="27">
        <f t="shared" si="7"/>
        <v>543.39622641509436</v>
      </c>
      <c r="M95" s="28"/>
      <c r="N95" s="22"/>
      <c r="O95" s="22"/>
      <c r="P95" s="28">
        <v>24</v>
      </c>
      <c r="Q95" t="b">
        <f t="shared" si="6"/>
        <v>0</v>
      </c>
    </row>
    <row r="96" spans="1:17" hidden="1">
      <c r="A96" s="12" t="s">
        <v>101</v>
      </c>
      <c r="B96" s="13"/>
      <c r="C96" s="13"/>
      <c r="D96" s="13"/>
      <c r="E96" s="14" t="s">
        <v>94</v>
      </c>
      <c r="F96" s="14">
        <v>1.3733282838446803</v>
      </c>
      <c r="G96" s="14">
        <f t="shared" si="4"/>
        <v>0.65924647183212182</v>
      </c>
      <c r="H96" s="14">
        <f>LOG(F96,2)</f>
        <v>0.45767653215896514</v>
      </c>
      <c r="I96" s="14">
        <f>LOG(F96,3)</f>
        <v>0.28876174165049506</v>
      </c>
      <c r="J96" s="14">
        <f t="shared" si="5"/>
        <v>0.31723719787443982</v>
      </c>
      <c r="K96" s="13"/>
      <c r="L96" s="15">
        <f t="shared" si="7"/>
        <v>549.21183859075813</v>
      </c>
      <c r="M96" s="13"/>
      <c r="N96" s="16"/>
      <c r="O96" s="13"/>
      <c r="P96" s="16"/>
      <c r="Q96" t="b">
        <f t="shared" si="6"/>
        <v>0</v>
      </c>
    </row>
    <row r="97" spans="1:17">
      <c r="A97" s="30"/>
      <c r="B97" s="31"/>
      <c r="C97" s="24"/>
      <c r="D97" s="30"/>
      <c r="E97" s="30"/>
      <c r="F97" s="48">
        <v>1.375</v>
      </c>
      <c r="G97" s="49">
        <f t="shared" si="4"/>
        <v>0.66177453365592276</v>
      </c>
      <c r="H97" s="50">
        <v>0.45943161863729726</v>
      </c>
      <c r="I97" s="50">
        <v>0.28986907792976574</v>
      </c>
      <c r="J97" s="26">
        <f t="shared" si="5"/>
        <v>0.31845373111853459</v>
      </c>
      <c r="K97" s="30" t="str">
        <f>IF(F97=INT(F97),TEXT(F97,"#"),TEXT(F97,"#/??"))</f>
        <v xml:space="preserve">11/8 </v>
      </c>
      <c r="L97" s="27">
        <f t="shared" si="7"/>
        <v>551.31794236475673</v>
      </c>
      <c r="M97" s="30"/>
      <c r="N97" s="30"/>
      <c r="O97" s="30"/>
      <c r="P97" s="30"/>
      <c r="Q97" t="b">
        <f t="shared" si="6"/>
        <v>0</v>
      </c>
    </row>
    <row r="98" spans="1:17" hidden="1">
      <c r="A98" s="30" t="s">
        <v>102</v>
      </c>
      <c r="B98" s="31"/>
      <c r="C98" s="24"/>
      <c r="D98" s="30" t="s">
        <v>103</v>
      </c>
      <c r="E98" s="30"/>
      <c r="F98" s="32">
        <f>2^H98</f>
        <v>1.380788993682611</v>
      </c>
      <c r="G98" s="26">
        <f t="shared" si="4"/>
        <v>0.67050528175161894</v>
      </c>
      <c r="H98" s="32">
        <v>0.46549286990268024</v>
      </c>
      <c r="I98" s="32">
        <f>LOG(F98,3)</f>
        <v>0.2936933016969685</v>
      </c>
      <c r="J98" s="26">
        <f t="shared" si="5"/>
        <v>0.3226550703438002</v>
      </c>
      <c r="K98" s="30"/>
      <c r="L98" s="27">
        <f t="shared" si="7"/>
        <v>558.59144388321624</v>
      </c>
      <c r="M98" s="30"/>
      <c r="N98" s="30"/>
      <c r="O98" s="30"/>
      <c r="P98" s="30"/>
      <c r="Q98" t="b">
        <f t="shared" si="6"/>
        <v>1</v>
      </c>
    </row>
    <row r="99" spans="1:17">
      <c r="A99" s="30"/>
      <c r="B99" s="31"/>
      <c r="C99" s="24"/>
      <c r="D99" s="30"/>
      <c r="E99" s="30"/>
      <c r="F99" s="48">
        <v>1.3846153846153846</v>
      </c>
      <c r="G99" s="49">
        <f t="shared" si="4"/>
        <v>0.67625603422010827</v>
      </c>
      <c r="H99" s="50">
        <v>0.46948528330122019</v>
      </c>
      <c r="I99" s="50">
        <v>0.29621223409866471</v>
      </c>
      <c r="J99" s="26">
        <f t="shared" si="5"/>
        <v>0.32542240043462795</v>
      </c>
      <c r="K99" s="30" t="str">
        <f>IF(F99=INT(F99),TEXT(F99,"#"),TEXT(F99,"#/??"))</f>
        <v>18/13</v>
      </c>
      <c r="L99" s="27">
        <f t="shared" si="7"/>
        <v>563.38233996146425</v>
      </c>
      <c r="M99" s="30"/>
      <c r="N99" s="30"/>
      <c r="O99" s="30"/>
      <c r="P99" s="30"/>
      <c r="Q99" t="b">
        <f t="shared" si="6"/>
        <v>0</v>
      </c>
    </row>
    <row r="100" spans="1:17">
      <c r="A100" s="22"/>
      <c r="B100" s="23"/>
      <c r="C100" s="24"/>
      <c r="D100" s="22"/>
      <c r="E100" s="22"/>
      <c r="F100" s="22">
        <v>1.3867407605205309</v>
      </c>
      <c r="G100" s="25">
        <f t="shared" si="4"/>
        <v>0.67944343887384739</v>
      </c>
      <c r="H100" s="22">
        <v>0.47169811320754718</v>
      </c>
      <c r="I100" s="22">
        <v>0.29760837432615916</v>
      </c>
      <c r="J100" s="26">
        <f t="shared" si="5"/>
        <v>0.32695621724525725</v>
      </c>
      <c r="K100" s="22"/>
      <c r="L100" s="27">
        <f t="shared" si="7"/>
        <v>566.03773584905662</v>
      </c>
      <c r="M100" s="28"/>
      <c r="N100" s="22"/>
      <c r="O100" s="22"/>
      <c r="P100" s="28">
        <v>25</v>
      </c>
      <c r="Q100" t="b">
        <f t="shared" si="6"/>
        <v>0</v>
      </c>
    </row>
    <row r="101" spans="1:17">
      <c r="A101" s="30" t="s">
        <v>104</v>
      </c>
      <c r="B101" s="31"/>
      <c r="C101" s="24"/>
      <c r="D101" s="30" t="s">
        <v>105</v>
      </c>
      <c r="E101" s="30"/>
      <c r="F101" s="32">
        <f>2^H101</f>
        <v>1.3922949101724498</v>
      </c>
      <c r="G101" s="26">
        <f t="shared" si="4"/>
        <v>0.68774993255409955</v>
      </c>
      <c r="H101" s="32">
        <v>0.47746482927568601</v>
      </c>
      <c r="I101" s="32">
        <f>LOG(F101,3)</f>
        <v>0.3012467670739466</v>
      </c>
      <c r="J101" s="26">
        <f t="shared" si="5"/>
        <v>0.33095340022897746</v>
      </c>
      <c r="K101" s="30"/>
      <c r="L101" s="27">
        <f t="shared" si="7"/>
        <v>572.95779513082323</v>
      </c>
      <c r="M101" s="30"/>
      <c r="N101" s="30"/>
      <c r="O101" s="30"/>
      <c r="P101" s="30"/>
      <c r="Q101" t="b">
        <f t="shared" si="6"/>
        <v>1</v>
      </c>
    </row>
    <row r="102" spans="1:17" hidden="1">
      <c r="A102" s="12" t="s">
        <v>106</v>
      </c>
      <c r="B102" s="13"/>
      <c r="C102" s="13"/>
      <c r="D102" s="13"/>
      <c r="E102" s="14" t="s">
        <v>107</v>
      </c>
      <c r="F102" s="14">
        <v>1.395780778783243</v>
      </c>
      <c r="G102" s="14">
        <f t="shared" si="4"/>
        <v>0.69294630636309784</v>
      </c>
      <c r="H102" s="14">
        <f>LOG(F102,2)</f>
        <v>0.48107236977278506</v>
      </c>
      <c r="I102" s="14">
        <f>LOG(F102,3)</f>
        <v>0.3035228717107803</v>
      </c>
      <c r="J102" s="14">
        <f t="shared" si="5"/>
        <v>0.33345395675329742</v>
      </c>
      <c r="K102" s="13"/>
      <c r="L102" s="15">
        <f t="shared" si="7"/>
        <v>577.2868437273421</v>
      </c>
      <c r="M102" s="13"/>
      <c r="N102" s="16"/>
      <c r="O102" s="13"/>
      <c r="P102" s="16"/>
      <c r="Q102" t="b">
        <f t="shared" si="6"/>
        <v>0</v>
      </c>
    </row>
    <row r="103" spans="1:17">
      <c r="A103" s="40" t="s">
        <v>108</v>
      </c>
      <c r="B103" s="41" t="s">
        <v>109</v>
      </c>
      <c r="C103" s="53" t="s">
        <v>110</v>
      </c>
      <c r="D103" s="77"/>
      <c r="E103" s="78"/>
      <c r="F103" s="95">
        <v>1.4</v>
      </c>
      <c r="G103" s="56">
        <f t="shared" si="4"/>
        <v>0.69921855428123991</v>
      </c>
      <c r="H103" s="44">
        <f>LOG(F103,2)</f>
        <v>0.48542682717024171</v>
      </c>
      <c r="I103" s="57">
        <f>LOG(F103,3)</f>
        <v>0.30627022844349505</v>
      </c>
      <c r="J103" s="56">
        <f t="shared" si="5"/>
        <v>0.33647223662121289</v>
      </c>
      <c r="K103" s="42" t="str">
        <f>IF(F103=INT(F103),TEXT(F103,"#"),TEXT(F103,"#/??"))</f>
        <v xml:space="preserve">7/5 </v>
      </c>
      <c r="L103" s="45">
        <f t="shared" si="7"/>
        <v>582.51219260429002</v>
      </c>
      <c r="M103" s="46" t="s">
        <v>34</v>
      </c>
      <c r="N103" s="60" t="s">
        <v>34</v>
      </c>
      <c r="O103" s="96"/>
      <c r="P103" s="144"/>
      <c r="Q103" t="b">
        <f t="shared" si="6"/>
        <v>1</v>
      </c>
    </row>
    <row r="104" spans="1:17" ht="15.75">
      <c r="A104" s="22" t="s">
        <v>111</v>
      </c>
      <c r="B104" s="23"/>
      <c r="C104" s="24"/>
      <c r="D104" s="22"/>
      <c r="E104" s="22"/>
      <c r="F104" s="62">
        <f>3^I104</f>
        <v>1.4021889487005648</v>
      </c>
      <c r="G104" s="63">
        <f t="shared" si="4"/>
        <v>0.70246517802747077</v>
      </c>
      <c r="H104" s="62">
        <f>LOG(F104,2)</f>
        <v>0.48768076945266364</v>
      </c>
      <c r="I104" s="64">
        <f>N104/13</f>
        <v>0.30769230769230771</v>
      </c>
      <c r="J104" s="26">
        <f t="shared" si="5"/>
        <v>0.33803455035941848</v>
      </c>
      <c r="K104" s="65"/>
      <c r="L104" s="66">
        <f t="shared" si="7"/>
        <v>585.21692334319641</v>
      </c>
      <c r="M104" s="24"/>
      <c r="N104" s="67">
        <v>4</v>
      </c>
      <c r="O104" s="22"/>
      <c r="P104" s="28"/>
      <c r="Q104" t="b">
        <f t="shared" si="6"/>
        <v>0</v>
      </c>
    </row>
    <row r="105" spans="1:17">
      <c r="A105" s="22"/>
      <c r="B105" s="23"/>
      <c r="C105" s="24"/>
      <c r="D105" s="22"/>
      <c r="E105" s="22"/>
      <c r="F105" s="22">
        <v>1.404996014230502</v>
      </c>
      <c r="G105" s="25">
        <f t="shared" si="4"/>
        <v>0.70662117642880118</v>
      </c>
      <c r="H105" s="22">
        <v>0.49056603773584906</v>
      </c>
      <c r="I105" s="22">
        <v>0.30951270929920549</v>
      </c>
      <c r="J105" s="26">
        <f t="shared" si="5"/>
        <v>0.34003446593506748</v>
      </c>
      <c r="K105" s="22"/>
      <c r="L105" s="27">
        <f t="shared" si="7"/>
        <v>588.67924528301887</v>
      </c>
      <c r="M105" s="28"/>
      <c r="N105" s="22"/>
      <c r="O105" s="22"/>
      <c r="P105" s="28">
        <v>26</v>
      </c>
      <c r="Q105" t="b">
        <f t="shared" si="6"/>
        <v>0</v>
      </c>
    </row>
    <row r="106" spans="1:17">
      <c r="A106" s="97" t="s">
        <v>112</v>
      </c>
      <c r="B106" s="98"/>
      <c r="C106" s="99"/>
      <c r="D106" s="97"/>
      <c r="E106" s="97" t="s">
        <v>113</v>
      </c>
      <c r="F106" s="97">
        <v>1.4098023993577704</v>
      </c>
      <c r="G106" s="100">
        <f t="shared" si="4"/>
        <v>0.71371802267584261</v>
      </c>
      <c r="H106" s="97">
        <v>0.49549296585513741</v>
      </c>
      <c r="I106" s="97">
        <v>0.31262125484337233</v>
      </c>
      <c r="J106" s="101">
        <f t="shared" si="5"/>
        <v>0.34344955226977369</v>
      </c>
      <c r="K106" s="97"/>
      <c r="L106" s="102">
        <f t="shared" si="7"/>
        <v>594.59155902616487</v>
      </c>
      <c r="M106" s="103"/>
      <c r="N106" s="97"/>
      <c r="O106" s="97"/>
      <c r="P106" s="103"/>
      <c r="Q106" t="b">
        <f t="shared" si="6"/>
        <v>0</v>
      </c>
    </row>
    <row r="107" spans="1:17">
      <c r="A107" s="22" t="s">
        <v>114</v>
      </c>
      <c r="B107" s="23"/>
      <c r="C107" s="24"/>
      <c r="D107" s="22"/>
      <c r="E107" s="22"/>
      <c r="F107" s="22">
        <f>2^H107</f>
        <v>1.4142135623730951</v>
      </c>
      <c r="G107" s="25">
        <f t="shared" si="4"/>
        <v>0.72021004520627829</v>
      </c>
      <c r="H107" s="38">
        <f>M107/12</f>
        <v>0.5</v>
      </c>
      <c r="I107" s="22">
        <f>LOG(F107,3)</f>
        <v>0.31546487678572871</v>
      </c>
      <c r="J107" s="26">
        <f t="shared" si="5"/>
        <v>0.3465735902799727</v>
      </c>
      <c r="K107" s="22"/>
      <c r="L107" s="39">
        <f t="shared" si="7"/>
        <v>600</v>
      </c>
      <c r="M107" s="28">
        <v>6</v>
      </c>
      <c r="N107" s="22"/>
      <c r="O107" s="22"/>
      <c r="P107" s="28"/>
      <c r="Q107" t="b">
        <f t="shared" si="6"/>
        <v>0</v>
      </c>
    </row>
    <row r="108" spans="1:17">
      <c r="A108" s="30"/>
      <c r="B108" s="31"/>
      <c r="C108" s="24"/>
      <c r="D108" s="30"/>
      <c r="E108" s="30"/>
      <c r="F108" s="48">
        <v>1.4166666666666667</v>
      </c>
      <c r="G108" s="49">
        <f t="shared" si="4"/>
        <v>0.72381158593738659</v>
      </c>
      <c r="H108" s="50">
        <v>0.50250034052918335</v>
      </c>
      <c r="I108" s="50">
        <v>0.31704241601965105</v>
      </c>
      <c r="J108" s="26">
        <f t="shared" si="5"/>
        <v>0.34830669426821581</v>
      </c>
      <c r="K108" s="30" t="str">
        <f>IF(F108=INT(F108),TEXT(F108,"#"),TEXT(F108,"#/??"))</f>
        <v>17/12</v>
      </c>
      <c r="L108" s="27">
        <f t="shared" si="7"/>
        <v>603.00040863501999</v>
      </c>
      <c r="M108" s="30"/>
      <c r="N108" s="30"/>
      <c r="O108" s="30"/>
      <c r="P108" s="30"/>
      <c r="Q108" t="b">
        <f t="shared" si="6"/>
        <v>0</v>
      </c>
    </row>
    <row r="109" spans="1:17">
      <c r="A109" s="9" t="s">
        <v>115</v>
      </c>
      <c r="B109" s="17"/>
      <c r="C109" s="18"/>
      <c r="D109" s="9"/>
      <c r="E109" s="9" t="s">
        <v>107</v>
      </c>
      <c r="F109" s="9">
        <v>1.4186385275774047</v>
      </c>
      <c r="G109" s="19">
        <f t="shared" si="4"/>
        <v>0.72670206773671353</v>
      </c>
      <c r="H109" s="9">
        <v>0.50450703414486253</v>
      </c>
      <c r="I109" s="9">
        <v>0.31830849872808492</v>
      </c>
      <c r="J109" s="10">
        <f t="shared" si="5"/>
        <v>0.34969762829017148</v>
      </c>
      <c r="K109" s="9"/>
      <c r="L109" s="20">
        <f t="shared" si="7"/>
        <v>605.40844097383501</v>
      </c>
      <c r="M109" s="21"/>
      <c r="N109" s="9"/>
      <c r="O109" s="9"/>
      <c r="P109" s="21"/>
      <c r="Q109" t="b">
        <f t="shared" si="6"/>
        <v>0</v>
      </c>
    </row>
    <row r="110" spans="1:17">
      <c r="A110" s="22"/>
      <c r="B110" s="23"/>
      <c r="C110" s="24"/>
      <c r="D110" s="22"/>
      <c r="E110" s="22"/>
      <c r="F110" s="22">
        <v>1.4234915827112675</v>
      </c>
      <c r="G110" s="25">
        <f t="shared" si="4"/>
        <v>0.73379891398375519</v>
      </c>
      <c r="H110" s="22">
        <v>0.50943396226415094</v>
      </c>
      <c r="I110" s="22">
        <v>0.32141704427225187</v>
      </c>
      <c r="J110" s="26">
        <f t="shared" si="5"/>
        <v>0.35311271462487781</v>
      </c>
      <c r="K110" s="22"/>
      <c r="L110" s="27">
        <f t="shared" si="7"/>
        <v>611.32075471698113</v>
      </c>
      <c r="M110" s="28"/>
      <c r="N110" s="22"/>
      <c r="O110" s="22"/>
      <c r="P110" s="28">
        <v>27</v>
      </c>
      <c r="Q110" t="b">
        <f t="shared" si="6"/>
        <v>0</v>
      </c>
    </row>
    <row r="111" spans="1:17">
      <c r="A111" s="30"/>
      <c r="B111" s="31" t="s">
        <v>116</v>
      </c>
      <c r="C111" s="24"/>
      <c r="D111" s="30"/>
      <c r="E111" s="30"/>
      <c r="F111" s="48">
        <v>1.4285714285714286</v>
      </c>
      <c r="G111" s="49">
        <f t="shared" si="4"/>
        <v>0.74120153613131645</v>
      </c>
      <c r="H111" s="50">
        <v>0.51457317282975823</v>
      </c>
      <c r="I111" s="50">
        <v>0.32465952512796231</v>
      </c>
      <c r="J111" s="26">
        <f t="shared" si="5"/>
        <v>0.35667494393873239</v>
      </c>
      <c r="K111" s="30" t="str">
        <f>IF(F111=INT(F111),TEXT(F111,"#"),TEXT(F111,"#/??"))</f>
        <v xml:space="preserve">10/7 </v>
      </c>
      <c r="L111" s="27">
        <f t="shared" si="7"/>
        <v>617.48780739570986</v>
      </c>
      <c r="M111" s="30"/>
      <c r="N111" s="30"/>
      <c r="O111" s="30"/>
      <c r="P111" s="30"/>
      <c r="Q111" t="b">
        <f t="shared" si="6"/>
        <v>0</v>
      </c>
    </row>
    <row r="112" spans="1:17" hidden="1">
      <c r="A112" s="12" t="s">
        <v>117</v>
      </c>
      <c r="B112" s="13"/>
      <c r="C112" s="13"/>
      <c r="D112" s="13"/>
      <c r="E112" s="14" t="s">
        <v>113</v>
      </c>
      <c r="F112" s="14">
        <v>1.432889770658311</v>
      </c>
      <c r="G112" s="14">
        <f t="shared" si="4"/>
        <v>0.74747378404945841</v>
      </c>
      <c r="H112" s="14">
        <f>LOG(F112,2)</f>
        <v>0.51892763022721489</v>
      </c>
      <c r="I112" s="14">
        <f>LOG(F112,3)</f>
        <v>0.32740688186067701</v>
      </c>
      <c r="J112" s="14">
        <f t="shared" si="5"/>
        <v>0.35969322380664781</v>
      </c>
      <c r="K112" s="13"/>
      <c r="L112" s="15">
        <f t="shared" si="7"/>
        <v>622.7131562726579</v>
      </c>
      <c r="M112" s="13"/>
      <c r="N112" s="16"/>
      <c r="O112" s="13"/>
      <c r="P112" s="16"/>
      <c r="Q112" t="b">
        <f t="shared" si="6"/>
        <v>0</v>
      </c>
    </row>
    <row r="113" spans="1:17">
      <c r="A113" s="30" t="s">
        <v>112</v>
      </c>
      <c r="B113" s="31"/>
      <c r="C113" s="24"/>
      <c r="D113" s="104" t="s">
        <v>118</v>
      </c>
      <c r="E113" s="104"/>
      <c r="F113" s="32">
        <f>2^H113</f>
        <v>1.4364772760336242</v>
      </c>
      <c r="G113" s="26">
        <f t="shared" si="4"/>
        <v>0.75267015785845703</v>
      </c>
      <c r="H113" s="32">
        <v>0.52253517072431399</v>
      </c>
      <c r="I113" s="32">
        <f>LOG(F113,3)</f>
        <v>0.32968298649751088</v>
      </c>
      <c r="J113" s="26">
        <f t="shared" si="5"/>
        <v>0.36219378033096794</v>
      </c>
      <c r="K113" s="30"/>
      <c r="L113" s="27">
        <f t="shared" si="7"/>
        <v>627.04220486917677</v>
      </c>
      <c r="M113" s="30"/>
      <c r="N113" s="30"/>
      <c r="O113" s="30"/>
      <c r="P113" s="30"/>
      <c r="Q113" t="b">
        <f t="shared" si="6"/>
        <v>1</v>
      </c>
    </row>
    <row r="114" spans="1:17">
      <c r="A114" s="22"/>
      <c r="B114" s="23"/>
      <c r="C114" s="24"/>
      <c r="D114" s="22"/>
      <c r="E114" s="22"/>
      <c r="F114" s="22">
        <v>1.4422306295008409</v>
      </c>
      <c r="G114" s="25">
        <f t="shared" si="4"/>
        <v>0.76097665153870919</v>
      </c>
      <c r="H114" s="22">
        <v>0.52830188679245282</v>
      </c>
      <c r="I114" s="22">
        <v>0.33332137924529831</v>
      </c>
      <c r="J114" s="26">
        <f t="shared" si="5"/>
        <v>0.36619096331468814</v>
      </c>
      <c r="K114" s="22"/>
      <c r="L114" s="27">
        <f t="shared" si="7"/>
        <v>633.96226415094338</v>
      </c>
      <c r="M114" s="28"/>
      <c r="N114" s="22"/>
      <c r="O114" s="22"/>
      <c r="P114" s="28">
        <v>28</v>
      </c>
      <c r="Q114" t="b">
        <f t="shared" si="6"/>
        <v>0</v>
      </c>
    </row>
    <row r="115" spans="1:17">
      <c r="A115" s="30"/>
      <c r="B115" s="31"/>
      <c r="C115" s="24"/>
      <c r="D115" s="30"/>
      <c r="E115" s="30"/>
      <c r="F115" s="48">
        <v>1.4444444444444444</v>
      </c>
      <c r="G115" s="49">
        <f t="shared" si="4"/>
        <v>0.76416405619244809</v>
      </c>
      <c r="H115" s="50">
        <v>0.53051471669877981</v>
      </c>
      <c r="I115" s="50">
        <v>0.33471751947279266</v>
      </c>
      <c r="J115" s="26">
        <f t="shared" si="5"/>
        <v>0.36772478012531734</v>
      </c>
      <c r="K115" s="30" t="str">
        <f>IF(F115=INT(F115),TEXT(F115,"#"),TEXT(F115,"#/??"))</f>
        <v xml:space="preserve">13/9 </v>
      </c>
      <c r="L115" s="27">
        <f t="shared" si="7"/>
        <v>636.61766003853575</v>
      </c>
      <c r="M115" s="30"/>
      <c r="N115" s="30"/>
      <c r="O115" s="30"/>
      <c r="P115" s="30"/>
      <c r="Q115" t="b">
        <f t="shared" si="6"/>
        <v>0</v>
      </c>
    </row>
    <row r="116" spans="1:17" hidden="1">
      <c r="A116" s="30" t="s">
        <v>119</v>
      </c>
      <c r="B116" s="31"/>
      <c r="C116" s="24"/>
      <c r="D116" s="30" t="s">
        <v>120</v>
      </c>
      <c r="E116" s="30"/>
      <c r="F116" s="32">
        <f>2^H116</f>
        <v>1.4484472349869564</v>
      </c>
      <c r="G116" s="26">
        <f t="shared" si="4"/>
        <v>0.76991480866093731</v>
      </c>
      <c r="H116" s="32">
        <v>0.53450713009731976</v>
      </c>
      <c r="I116" s="32">
        <f>LOG(F116,3)</f>
        <v>0.33723645187448881</v>
      </c>
      <c r="J116" s="26">
        <f t="shared" si="5"/>
        <v>0.37049211021614503</v>
      </c>
      <c r="K116" s="30"/>
      <c r="L116" s="27">
        <f t="shared" si="7"/>
        <v>641.40855611678376</v>
      </c>
      <c r="M116" s="30"/>
      <c r="N116" s="30"/>
      <c r="O116" s="30"/>
      <c r="P116" s="30"/>
      <c r="Q116" t="b">
        <f t="shared" si="6"/>
        <v>1</v>
      </c>
    </row>
    <row r="117" spans="1:17">
      <c r="A117" s="30"/>
      <c r="B117" s="31"/>
      <c r="C117" s="24"/>
      <c r="D117" s="30"/>
      <c r="E117" s="30"/>
      <c r="F117" s="48">
        <v>1.4545454545454546</v>
      </c>
      <c r="G117" s="49">
        <f t="shared" si="4"/>
        <v>0.77864555675663361</v>
      </c>
      <c r="H117" s="50">
        <v>0.5405683813627028</v>
      </c>
      <c r="I117" s="50">
        <v>0.34106067564169162</v>
      </c>
      <c r="J117" s="26">
        <f t="shared" si="5"/>
        <v>0.3746934494414107</v>
      </c>
      <c r="K117" s="30" t="str">
        <f>IF(F117=INT(F117),TEXT(F117,"#"),TEXT(F117,"#/??"))</f>
        <v>16/11</v>
      </c>
      <c r="L117" s="27">
        <f t="shared" si="7"/>
        <v>648.68205763524338</v>
      </c>
      <c r="M117" s="30"/>
      <c r="N117" s="30"/>
      <c r="O117" s="30"/>
      <c r="P117" s="30"/>
      <c r="Q117" t="b">
        <f t="shared" si="6"/>
        <v>0</v>
      </c>
    </row>
    <row r="118" spans="1:17" hidden="1">
      <c r="A118" s="12" t="s">
        <v>121</v>
      </c>
      <c r="B118" s="13"/>
      <c r="C118" s="13"/>
      <c r="D118" s="13"/>
      <c r="E118" s="14" t="s">
        <v>122</v>
      </c>
      <c r="F118" s="14">
        <v>1.456316034212104</v>
      </c>
      <c r="G118" s="14">
        <f t="shared" si="4"/>
        <v>0.78117361858043399</v>
      </c>
      <c r="H118" s="14">
        <f>LOG(F118,2)</f>
        <v>0.54232346784103447</v>
      </c>
      <c r="I118" s="14">
        <f>LOG(F118,3)</f>
        <v>0.34216801192096202</v>
      </c>
      <c r="J118" s="14">
        <f t="shared" si="5"/>
        <v>0.37590998268550518</v>
      </c>
      <c r="K118" s="13"/>
      <c r="L118" s="15">
        <f t="shared" si="7"/>
        <v>650.78816140924141</v>
      </c>
      <c r="M118" s="13"/>
      <c r="N118" s="16"/>
      <c r="O118" s="13"/>
      <c r="P118" s="16"/>
      <c r="Q118" t="b">
        <f t="shared" si="6"/>
        <v>0</v>
      </c>
    </row>
    <row r="119" spans="1:17">
      <c r="A119" s="22"/>
      <c r="B119" s="23"/>
      <c r="C119" s="24"/>
      <c r="D119" s="22"/>
      <c r="E119" s="22"/>
      <c r="F119" s="22">
        <v>1.4612163597825027</v>
      </c>
      <c r="G119" s="25">
        <f t="shared" si="4"/>
        <v>0.78815438909366309</v>
      </c>
      <c r="H119" s="22">
        <v>0.54716981132075471</v>
      </c>
      <c r="I119" s="22">
        <v>0.34522571421834464</v>
      </c>
      <c r="J119" s="26">
        <f t="shared" si="5"/>
        <v>0.37926921200449842</v>
      </c>
      <c r="K119" s="22"/>
      <c r="L119" s="27">
        <f t="shared" si="7"/>
        <v>656.60377358490564</v>
      </c>
      <c r="M119" s="28"/>
      <c r="N119" s="22"/>
      <c r="O119" s="22"/>
      <c r="P119" s="28">
        <v>29</v>
      </c>
      <c r="Q119" t="b">
        <f t="shared" si="6"/>
        <v>0</v>
      </c>
    </row>
    <row r="120" spans="1:17">
      <c r="A120" s="30"/>
      <c r="B120" s="31"/>
      <c r="C120" s="24"/>
      <c r="D120" s="30"/>
      <c r="E120" s="30"/>
      <c r="F120" s="48">
        <v>1.4615384615384615</v>
      </c>
      <c r="G120" s="49">
        <f t="shared" si="4"/>
        <v>0.78861241960938855</v>
      </c>
      <c r="H120" s="50">
        <v>0.54748779530249325</v>
      </c>
      <c r="I120" s="50">
        <v>0.34542633977358261</v>
      </c>
      <c r="J120" s="26">
        <f t="shared" si="5"/>
        <v>0.37948962170490369</v>
      </c>
      <c r="K120" s="30" t="str">
        <f>IF(F120=INT(F120),TEXT(F120,"#"),TEXT(F120,"#/??"))</f>
        <v>19/13</v>
      </c>
      <c r="L120" s="27">
        <f t="shared" si="7"/>
        <v>656.98535436299187</v>
      </c>
      <c r="M120" s="30"/>
      <c r="N120" s="30"/>
      <c r="O120" s="30"/>
      <c r="P120" s="30"/>
      <c r="Q120" t="b">
        <f t="shared" si="6"/>
        <v>0</v>
      </c>
    </row>
    <row r="121" spans="1:17">
      <c r="A121" s="22"/>
      <c r="B121" s="23"/>
      <c r="C121" s="24"/>
      <c r="D121" s="22"/>
      <c r="E121" s="22"/>
      <c r="F121" s="22">
        <v>1.4804520209330247</v>
      </c>
      <c r="G121" s="25">
        <f t="shared" si="4"/>
        <v>0.81533212664861676</v>
      </c>
      <c r="H121" s="22">
        <v>0.56603773584905659</v>
      </c>
      <c r="I121" s="22">
        <v>0.35713004919139096</v>
      </c>
      <c r="J121" s="26">
        <f t="shared" si="5"/>
        <v>0.39234746069430865</v>
      </c>
      <c r="K121" s="22"/>
      <c r="L121" s="27">
        <f t="shared" si="7"/>
        <v>679.24528301886789</v>
      </c>
      <c r="M121" s="28"/>
      <c r="N121" s="22"/>
      <c r="O121" s="22"/>
      <c r="P121" s="28">
        <v>30</v>
      </c>
      <c r="Q121" t="b">
        <f t="shared" si="6"/>
        <v>0</v>
      </c>
    </row>
    <row r="122" spans="1:17">
      <c r="A122" s="9" t="s">
        <v>123</v>
      </c>
      <c r="B122" s="17"/>
      <c r="C122" s="18"/>
      <c r="D122" s="9"/>
      <c r="E122" s="9" t="s">
        <v>124</v>
      </c>
      <c r="F122" s="9">
        <v>1.4897501961449457</v>
      </c>
      <c r="G122" s="19">
        <f t="shared" si="4"/>
        <v>0.82834301143485978</v>
      </c>
      <c r="H122" s="9">
        <v>0.57507043740108532</v>
      </c>
      <c r="I122" s="9">
        <v>0.36282904935569699</v>
      </c>
      <c r="J122" s="10">
        <f t="shared" si="5"/>
        <v>0.39860845230793684</v>
      </c>
      <c r="K122" s="9"/>
      <c r="L122" s="20">
        <f t="shared" si="7"/>
        <v>690.0845248813024</v>
      </c>
      <c r="M122" s="21"/>
      <c r="N122" s="9"/>
      <c r="O122" s="9"/>
      <c r="P122" s="21"/>
      <c r="Q122" t="b">
        <f t="shared" si="6"/>
        <v>0</v>
      </c>
    </row>
    <row r="123" spans="1:17">
      <c r="A123" s="30" t="s">
        <v>125</v>
      </c>
      <c r="B123" s="31"/>
      <c r="C123" s="24"/>
      <c r="D123" s="30" t="s">
        <v>126</v>
      </c>
      <c r="E123" s="30"/>
      <c r="F123" s="32">
        <f>2^H123</f>
        <v>1.4944115096526402</v>
      </c>
      <c r="G123" s="26">
        <f t="shared" si="4"/>
        <v>0.83483503396529457</v>
      </c>
      <c r="H123" s="32">
        <v>0.57957747154594763</v>
      </c>
      <c r="I123" s="32">
        <f>LOG(F123,3)</f>
        <v>0.36567267129805303</v>
      </c>
      <c r="J123" s="26">
        <f t="shared" si="5"/>
        <v>0.40173249031813546</v>
      </c>
      <c r="K123" s="30"/>
      <c r="L123" s="27">
        <f t="shared" si="7"/>
        <v>695.49296585513719</v>
      </c>
      <c r="M123" s="30"/>
      <c r="N123" s="30"/>
      <c r="O123" s="30"/>
      <c r="P123" s="30"/>
      <c r="Q123" t="b">
        <f t="shared" si="6"/>
        <v>1</v>
      </c>
    </row>
    <row r="124" spans="1:17" hidden="1">
      <c r="A124" s="12" t="s">
        <v>127</v>
      </c>
      <c r="B124" s="13"/>
      <c r="C124" s="13"/>
      <c r="D124" s="13"/>
      <c r="E124" s="14" t="s">
        <v>128</v>
      </c>
      <c r="F124" s="14">
        <v>1.4950344495267347</v>
      </c>
      <c r="G124" s="14">
        <f t="shared" si="4"/>
        <v>0.83570109626679467</v>
      </c>
      <c r="H124" s="14">
        <f>LOG(F124,2)</f>
        <v>0.58017872829546435</v>
      </c>
      <c r="I124" s="14">
        <f>LOG(F124,3)</f>
        <v>0.3660520220708588</v>
      </c>
      <c r="J124" s="14">
        <f t="shared" si="5"/>
        <v>0.40214924973885563</v>
      </c>
      <c r="K124" s="13"/>
      <c r="L124" s="15">
        <f t="shared" si="7"/>
        <v>696.21447395455721</v>
      </c>
      <c r="M124" s="13"/>
      <c r="N124" s="16"/>
      <c r="O124" s="13"/>
      <c r="P124" s="16"/>
      <c r="Q124" t="b">
        <f t="shared" si="6"/>
        <v>0</v>
      </c>
    </row>
    <row r="125" spans="1:17">
      <c r="A125" s="79" t="s">
        <v>129</v>
      </c>
      <c r="B125" s="80"/>
      <c r="C125" s="70"/>
      <c r="D125" s="79"/>
      <c r="E125" s="79"/>
      <c r="F125" s="79">
        <f>2^H125</f>
        <v>1.4983070768766815</v>
      </c>
      <c r="G125" s="81">
        <f t="shared" si="4"/>
        <v>0.84024505274065797</v>
      </c>
      <c r="H125" s="105">
        <f>M125/12</f>
        <v>0.58333333333333337</v>
      </c>
      <c r="I125" s="79">
        <f>LOG(F125,3)</f>
        <v>0.36804235625001686</v>
      </c>
      <c r="J125" s="74">
        <f t="shared" si="5"/>
        <v>0.4043358553266348</v>
      </c>
      <c r="K125" s="79"/>
      <c r="L125" s="106">
        <f t="shared" si="7"/>
        <v>700</v>
      </c>
      <c r="M125" s="82">
        <v>7</v>
      </c>
      <c r="N125" s="79"/>
      <c r="O125" s="79"/>
      <c r="P125" s="82"/>
      <c r="Q125" t="b">
        <f t="shared" si="6"/>
        <v>0</v>
      </c>
    </row>
    <row r="126" spans="1:17">
      <c r="A126" s="9" t="s">
        <v>125</v>
      </c>
      <c r="B126" s="17"/>
      <c r="C126" s="18"/>
      <c r="D126" s="9"/>
      <c r="E126" s="9" t="s">
        <v>128</v>
      </c>
      <c r="F126" s="9">
        <v>1.4990874080509253</v>
      </c>
      <c r="G126" s="19">
        <f t="shared" si="4"/>
        <v>0.84132705649573047</v>
      </c>
      <c r="H126" s="9">
        <v>0.58408450569081038</v>
      </c>
      <c r="I126" s="9">
        <v>0.36851629324040952</v>
      </c>
      <c r="J126" s="10">
        <f t="shared" si="5"/>
        <v>0.40485652832833458</v>
      </c>
      <c r="K126" s="9"/>
      <c r="L126" s="20">
        <f t="shared" si="7"/>
        <v>700.90140682897243</v>
      </c>
      <c r="M126" s="21"/>
      <c r="N126" s="9"/>
      <c r="O126" s="9"/>
      <c r="P126" s="21"/>
      <c r="Q126" t="b">
        <f t="shared" si="6"/>
        <v>0</v>
      </c>
    </row>
    <row r="127" spans="1:17">
      <c r="A127" s="22"/>
      <c r="B127" s="23"/>
      <c r="C127" s="24"/>
      <c r="D127" s="22"/>
      <c r="E127" s="22"/>
      <c r="F127" s="22">
        <v>1.499940903078111</v>
      </c>
      <c r="G127" s="25">
        <f t="shared" si="4"/>
        <v>0.84250986420357055</v>
      </c>
      <c r="H127" s="22">
        <v>0.58490566037735847</v>
      </c>
      <c r="I127" s="22">
        <v>0.36903438416443723</v>
      </c>
      <c r="J127" s="26">
        <f t="shared" si="5"/>
        <v>0.40542570938411887</v>
      </c>
      <c r="K127" s="22"/>
      <c r="L127" s="27">
        <f t="shared" si="7"/>
        <v>701.88679245283015</v>
      </c>
      <c r="M127" s="28"/>
      <c r="N127" s="22"/>
      <c r="O127" s="22"/>
      <c r="P127" s="28">
        <v>31</v>
      </c>
      <c r="Q127" t="b">
        <f t="shared" si="6"/>
        <v>0</v>
      </c>
    </row>
    <row r="128" spans="1:17">
      <c r="A128" s="40" t="s">
        <v>125</v>
      </c>
      <c r="B128" s="41" t="s">
        <v>130</v>
      </c>
      <c r="C128" s="40"/>
      <c r="D128" s="42"/>
      <c r="E128" s="42"/>
      <c r="F128" s="43">
        <v>1.5</v>
      </c>
      <c r="G128" s="44">
        <f t="shared" si="4"/>
        <v>0.84259173817672284</v>
      </c>
      <c r="H128" s="44">
        <f>LOG(F128,2)</f>
        <v>0.58496250072115619</v>
      </c>
      <c r="I128" s="44">
        <f>LOG(F128,3)</f>
        <v>0.36907024642854253</v>
      </c>
      <c r="J128" s="44">
        <f t="shared" si="5"/>
        <v>0.40546510810816438</v>
      </c>
      <c r="K128" s="42" t="str">
        <f>IF(F128=INT(F128),TEXT(F128,"#"),TEXT(F128,"#/??"))</f>
        <v xml:space="preserve">3/2 </v>
      </c>
      <c r="L128" s="45">
        <f t="shared" si="7"/>
        <v>701.95500086538743</v>
      </c>
      <c r="M128" s="46" t="s">
        <v>34</v>
      </c>
      <c r="N128" s="42"/>
      <c r="O128" s="42"/>
      <c r="P128" s="42"/>
      <c r="Q128" t="b">
        <f t="shared" si="6"/>
        <v>1</v>
      </c>
    </row>
    <row r="129" spans="1:17">
      <c r="A129" s="9" t="s">
        <v>131</v>
      </c>
      <c r="B129" s="17"/>
      <c r="C129" s="18"/>
      <c r="D129" s="9"/>
      <c r="E129" s="9" t="s">
        <v>122</v>
      </c>
      <c r="F129" s="9">
        <v>1.5084831422020457</v>
      </c>
      <c r="G129" s="19">
        <f t="shared" si="4"/>
        <v>0.85431110155660128</v>
      </c>
      <c r="H129" s="9">
        <v>0.59309857398053567</v>
      </c>
      <c r="I129" s="9">
        <v>0.37420353712512211</v>
      </c>
      <c r="J129" s="10">
        <f t="shared" si="5"/>
        <v>0.41110460434873236</v>
      </c>
      <c r="K129" s="9"/>
      <c r="L129" s="20">
        <f t="shared" si="7"/>
        <v>711.71828877664279</v>
      </c>
      <c r="M129" s="21"/>
      <c r="N129" s="9"/>
      <c r="O129" s="9"/>
      <c r="P129" s="21"/>
      <c r="Q129" t="b">
        <f t="shared" si="6"/>
        <v>0</v>
      </c>
    </row>
    <row r="130" spans="1:17">
      <c r="A130" s="22"/>
      <c r="B130" s="23"/>
      <c r="C130" s="24"/>
      <c r="D130" s="22"/>
      <c r="E130" s="22"/>
      <c r="F130" s="22">
        <v>1.519686339655151</v>
      </c>
      <c r="G130" s="25">
        <f t="shared" ref="G130:G193" si="8">LOG(F130,φ)</f>
        <v>0.86968760175852444</v>
      </c>
      <c r="H130" s="22">
        <v>0.60377358490566035</v>
      </c>
      <c r="I130" s="22">
        <v>0.38093871913748362</v>
      </c>
      <c r="J130" s="26">
        <f t="shared" ref="J130:J193" si="9">LN(F130)</f>
        <v>0.41850395807392915</v>
      </c>
      <c r="K130" s="22"/>
      <c r="L130" s="27">
        <f t="shared" si="7"/>
        <v>724.52830188679241</v>
      </c>
      <c r="M130" s="28"/>
      <c r="N130" s="22"/>
      <c r="O130" s="22"/>
      <c r="P130" s="28">
        <v>32</v>
      </c>
      <c r="Q130" t="b">
        <f t="shared" ref="Q130:Q193" si="10">OR(NOT(ISBLANK(meantone)),AND(NOT(ISBLANK(twelve)),NOT(ISBLANK(fraction))))</f>
        <v>0</v>
      </c>
    </row>
    <row r="131" spans="1:17">
      <c r="A131" s="22" t="s">
        <v>132</v>
      </c>
      <c r="B131" s="23"/>
      <c r="C131" s="24"/>
      <c r="D131" s="22"/>
      <c r="E131" s="22"/>
      <c r="F131" s="62">
        <f>3^I131</f>
        <v>1.5258371159564501</v>
      </c>
      <c r="G131" s="63">
        <f t="shared" si="8"/>
        <v>0.87808147253433844</v>
      </c>
      <c r="H131" s="62">
        <f>LOG(F131,2)</f>
        <v>0.60960096181582957</v>
      </c>
      <c r="I131" s="64">
        <f>N131/13</f>
        <v>0.38461538461538464</v>
      </c>
      <c r="J131" s="26">
        <f t="shared" si="9"/>
        <v>0.42254318794927309</v>
      </c>
      <c r="K131" s="65"/>
      <c r="L131" s="66">
        <f t="shared" ref="L131:L194" si="11">H131*1200</f>
        <v>731.52115417899552</v>
      </c>
      <c r="M131" s="24"/>
      <c r="N131" s="67">
        <v>5</v>
      </c>
      <c r="O131" s="22"/>
      <c r="P131" s="28"/>
      <c r="Q131" t="b">
        <f t="shared" si="10"/>
        <v>0</v>
      </c>
    </row>
    <row r="132" spans="1:17">
      <c r="A132" s="51"/>
      <c r="B132" s="52"/>
      <c r="C132" s="53" t="s">
        <v>133</v>
      </c>
      <c r="D132" s="54"/>
      <c r="E132" s="55"/>
      <c r="F132" s="54">
        <v>1.5306122448979591</v>
      </c>
      <c r="G132" s="56">
        <f t="shared" si="8"/>
        <v>0.88457472002679916</v>
      </c>
      <c r="H132" s="56">
        <f>LOG(F132,2)</f>
        <v>0.61410884638067265</v>
      </c>
      <c r="I132" s="57">
        <f>LOG(F132,3)</f>
        <v>0.38745954311300973</v>
      </c>
      <c r="J132" s="56">
        <f t="shared" si="9"/>
        <v>0.42566781542568377</v>
      </c>
      <c r="K132" s="58" t="str">
        <f>IF(F132=INT(F132),TEXT(F132,"#"),TEXT(F132,"#/??"))</f>
        <v>75/49</v>
      </c>
      <c r="L132" s="59">
        <f t="shared" si="11"/>
        <v>736.93061565680716</v>
      </c>
      <c r="M132" s="60"/>
      <c r="N132" s="60" t="s">
        <v>34</v>
      </c>
      <c r="O132" s="61"/>
      <c r="P132" s="60"/>
      <c r="Q132" t="b">
        <f t="shared" si="10"/>
        <v>0</v>
      </c>
    </row>
    <row r="133" spans="1:17" hidden="1">
      <c r="A133" s="12" t="s">
        <v>134</v>
      </c>
      <c r="B133" s="13"/>
      <c r="C133" s="13"/>
      <c r="D133" s="13"/>
      <c r="E133" s="14" t="s">
        <v>124</v>
      </c>
      <c r="F133" s="14">
        <v>1.5347822538264881</v>
      </c>
      <c r="G133" s="14">
        <f t="shared" si="8"/>
        <v>0.89022857395315469</v>
      </c>
      <c r="H133" s="14">
        <f>LOG(F133,2)</f>
        <v>0.61803398874989368</v>
      </c>
      <c r="I133" s="14">
        <f>LOG(F133,3)</f>
        <v>0.38993603222075529</v>
      </c>
      <c r="J133" s="14">
        <f t="shared" si="9"/>
        <v>0.42838851679220574</v>
      </c>
      <c r="K133" s="13"/>
      <c r="L133" s="15">
        <f t="shared" si="11"/>
        <v>741.64078649987243</v>
      </c>
      <c r="M133" s="13"/>
      <c r="N133" s="16"/>
      <c r="O133" s="13"/>
      <c r="P133" s="16"/>
      <c r="Q133" t="b">
        <f t="shared" si="10"/>
        <v>0</v>
      </c>
    </row>
    <row r="134" spans="1:17">
      <c r="A134" s="30"/>
      <c r="B134" s="31"/>
      <c r="C134" s="24"/>
      <c r="D134" s="30"/>
      <c r="E134" s="30"/>
      <c r="F134" s="48">
        <v>1.5384615384615385</v>
      </c>
      <c r="G134" s="49">
        <f t="shared" si="8"/>
        <v>0.89520434382321556</v>
      </c>
      <c r="H134" s="50">
        <v>0.62148837674627033</v>
      </c>
      <c r="I134" s="50">
        <v>0.39211550838804937</v>
      </c>
      <c r="J134" s="26">
        <f t="shared" si="9"/>
        <v>0.43078291609245434</v>
      </c>
      <c r="K134" s="30" t="str">
        <f>IF(F134=INT(F134),TEXT(F134,"#"),TEXT(F134,"#/??"))</f>
        <v>20/13</v>
      </c>
      <c r="L134" s="27">
        <f t="shared" si="11"/>
        <v>745.78605209552438</v>
      </c>
      <c r="M134" s="30"/>
      <c r="N134" s="30"/>
      <c r="O134" s="30"/>
      <c r="P134" s="30"/>
      <c r="Q134" t="b">
        <f t="shared" si="10"/>
        <v>0</v>
      </c>
    </row>
    <row r="135" spans="1:17">
      <c r="A135" s="22"/>
      <c r="B135" s="23"/>
      <c r="C135" s="24"/>
      <c r="D135" s="22"/>
      <c r="E135" s="22"/>
      <c r="F135" s="22">
        <v>1.5396917079833805</v>
      </c>
      <c r="G135" s="25">
        <f t="shared" si="8"/>
        <v>0.89686533931347834</v>
      </c>
      <c r="H135" s="22">
        <v>0.62264150943396224</v>
      </c>
      <c r="I135" s="22">
        <v>0.39284305411053</v>
      </c>
      <c r="J135" s="26">
        <f t="shared" si="9"/>
        <v>0.43158220676373943</v>
      </c>
      <c r="K135" s="22"/>
      <c r="L135" s="27">
        <f t="shared" si="11"/>
        <v>747.16981132075466</v>
      </c>
      <c r="M135" s="28"/>
      <c r="N135" s="22"/>
      <c r="O135" s="22"/>
      <c r="P135" s="28">
        <v>33</v>
      </c>
      <c r="Q135" t="b">
        <f t="shared" si="10"/>
        <v>0</v>
      </c>
    </row>
    <row r="136" spans="1:17" hidden="1">
      <c r="A136" s="30" t="s">
        <v>135</v>
      </c>
      <c r="B136" s="31"/>
      <c r="C136" s="24"/>
      <c r="D136" s="30" t="s">
        <v>136</v>
      </c>
      <c r="E136" s="30"/>
      <c r="F136" s="32">
        <f>2^H136</f>
        <v>1.5418343908139633</v>
      </c>
      <c r="G136" s="26">
        <f t="shared" si="8"/>
        <v>0.89975525926965216</v>
      </c>
      <c r="H136" s="32">
        <v>0.62464781299457561</v>
      </c>
      <c r="I136" s="32">
        <f>LOG(F136,3)</f>
        <v>0.39410889072161731</v>
      </c>
      <c r="J136" s="26">
        <f t="shared" si="9"/>
        <v>0.432972870420126</v>
      </c>
      <c r="K136" s="30"/>
      <c r="L136" s="27">
        <f t="shared" si="11"/>
        <v>749.57737559349073</v>
      </c>
      <c r="M136" s="30"/>
      <c r="N136" s="30"/>
      <c r="O136" s="30"/>
      <c r="P136" s="30"/>
      <c r="Q136" t="b">
        <f t="shared" si="10"/>
        <v>1</v>
      </c>
    </row>
    <row r="137" spans="1:17">
      <c r="A137" s="30"/>
      <c r="B137" s="31"/>
      <c r="C137" s="24"/>
      <c r="D137" s="30"/>
      <c r="E137" s="30"/>
      <c r="F137" s="48">
        <v>1.5454545454545454</v>
      </c>
      <c r="G137" s="49">
        <f t="shared" si="8"/>
        <v>0.90462879045818645</v>
      </c>
      <c r="H137" s="50">
        <v>0.62803122261304212</v>
      </c>
      <c r="I137" s="50">
        <v>0.39624358451842773</v>
      </c>
      <c r="J137" s="26">
        <f t="shared" si="9"/>
        <v>0.4353180712578455</v>
      </c>
      <c r="K137" s="30" t="str">
        <f>IF(F137=INT(F137),TEXT(F137,"#"),TEXT(F137,"#/??"))</f>
        <v>17/11</v>
      </c>
      <c r="L137" s="27">
        <f t="shared" si="11"/>
        <v>753.63746713565058</v>
      </c>
      <c r="M137" s="30"/>
      <c r="N137" s="30"/>
      <c r="O137" s="30"/>
      <c r="P137" s="30"/>
      <c r="Q137" t="b">
        <f t="shared" si="10"/>
        <v>0</v>
      </c>
    </row>
    <row r="138" spans="1:17">
      <c r="A138" s="30" t="s">
        <v>137</v>
      </c>
      <c r="B138" s="31"/>
      <c r="C138" s="24"/>
      <c r="D138" s="30" t="s">
        <v>138</v>
      </c>
      <c r="E138" s="30"/>
      <c r="F138" s="32">
        <f>2^H138</f>
        <v>1.5546822754821001</v>
      </c>
      <c r="G138" s="26">
        <f t="shared" si="8"/>
        <v>0.91699991007213266</v>
      </c>
      <c r="H138" s="32">
        <v>0.63661977236758138</v>
      </c>
      <c r="I138" s="32">
        <f>LOG(F138,3)</f>
        <v>0.40166235609859541</v>
      </c>
      <c r="J138" s="26">
        <f t="shared" si="9"/>
        <v>0.4412712003053032</v>
      </c>
      <c r="K138" s="30"/>
      <c r="L138" s="27">
        <f t="shared" si="11"/>
        <v>763.94372684109771</v>
      </c>
      <c r="M138" s="30"/>
      <c r="N138" s="30"/>
      <c r="O138" s="30"/>
      <c r="P138" s="30"/>
      <c r="Q138" t="b">
        <f t="shared" si="10"/>
        <v>1</v>
      </c>
    </row>
    <row r="139" spans="1:17">
      <c r="A139" s="30"/>
      <c r="B139" s="31"/>
      <c r="C139" s="24"/>
      <c r="D139" s="30"/>
      <c r="E139" s="30"/>
      <c r="F139" s="48">
        <v>1.5555555555555556</v>
      </c>
      <c r="G139" s="49">
        <f t="shared" si="8"/>
        <v>0.91816686388434721</v>
      </c>
      <c r="H139" s="50">
        <v>0.6374299206152918</v>
      </c>
      <c r="I139" s="50">
        <v>0.40217350273287966</v>
      </c>
      <c r="J139" s="26">
        <f t="shared" si="9"/>
        <v>0.44183275227903923</v>
      </c>
      <c r="K139" s="30" t="str">
        <f>IF(F139=INT(F139),TEXT(F139,"#"),TEXT(F139,"#/??"))</f>
        <v xml:space="preserve">14/9 </v>
      </c>
      <c r="L139" s="27">
        <f t="shared" si="11"/>
        <v>764.91590473835015</v>
      </c>
      <c r="M139" s="30"/>
      <c r="N139" s="30"/>
      <c r="O139" s="30"/>
      <c r="P139" s="30"/>
      <c r="Q139" t="b">
        <f t="shared" si="10"/>
        <v>0</v>
      </c>
    </row>
    <row r="140" spans="1:17" hidden="1">
      <c r="A140" s="12" t="s">
        <v>139</v>
      </c>
      <c r="B140" s="13"/>
      <c r="C140" s="13"/>
      <c r="D140" s="13"/>
      <c r="E140" s="14" t="s">
        <v>140</v>
      </c>
      <c r="F140" s="14">
        <v>1.5598743539391895</v>
      </c>
      <c r="G140" s="14">
        <f t="shared" si="8"/>
        <v>0.92392840848413049</v>
      </c>
      <c r="H140" s="14">
        <f>LOG(F140,2)</f>
        <v>0.64142982636371348</v>
      </c>
      <c r="I140" s="14">
        <f>LOG(F140,3)</f>
        <v>0.40469716228104047</v>
      </c>
      <c r="J140" s="14">
        <f t="shared" si="9"/>
        <v>0.44460527567106328</v>
      </c>
      <c r="K140" s="13"/>
      <c r="L140" s="15">
        <f t="shared" si="11"/>
        <v>769.71579163645617</v>
      </c>
      <c r="M140" s="13"/>
      <c r="N140" s="16"/>
      <c r="O140" s="13"/>
      <c r="P140" s="16"/>
      <c r="Q140" t="b">
        <f t="shared" si="10"/>
        <v>0</v>
      </c>
    </row>
    <row r="141" spans="1:17">
      <c r="A141" s="79"/>
      <c r="B141" s="80"/>
      <c r="C141" s="70"/>
      <c r="D141" s="79"/>
      <c r="E141" s="79"/>
      <c r="F141" s="79">
        <v>1.559960429841549</v>
      </c>
      <c r="G141" s="81">
        <f t="shared" si="8"/>
        <v>0.92404307686843234</v>
      </c>
      <c r="H141" s="79">
        <v>0.64150943396226412</v>
      </c>
      <c r="I141" s="79">
        <v>0.40474738908357638</v>
      </c>
      <c r="J141" s="74">
        <f t="shared" si="9"/>
        <v>0.44466045545354976</v>
      </c>
      <c r="K141" s="79"/>
      <c r="L141" s="75">
        <f t="shared" si="11"/>
        <v>769.81132075471692</v>
      </c>
      <c r="M141" s="82"/>
      <c r="N141" s="79"/>
      <c r="O141" s="79"/>
      <c r="P141" s="82">
        <v>34</v>
      </c>
      <c r="Q141" t="b">
        <f t="shared" si="10"/>
        <v>0</v>
      </c>
    </row>
    <row r="142" spans="1:17">
      <c r="A142" s="30"/>
      <c r="B142" s="31"/>
      <c r="C142" s="24"/>
      <c r="D142" s="30"/>
      <c r="E142" s="30"/>
      <c r="F142" s="48">
        <v>1.5714285714285714</v>
      </c>
      <c r="G142" s="49">
        <f t="shared" si="8"/>
        <v>0.93926437424324272</v>
      </c>
      <c r="H142" s="50">
        <v>0.65207669657969314</v>
      </c>
      <c r="I142" s="50">
        <v>0.41141458948271575</v>
      </c>
      <c r="J142" s="26">
        <f t="shared" si="9"/>
        <v>0.45198512374305722</v>
      </c>
      <c r="K142" s="30" t="str">
        <f>IF(F142=INT(F142),TEXT(F142,"#"),TEXT(F142,"#/??"))</f>
        <v xml:space="preserve">11/7 </v>
      </c>
      <c r="L142" s="27">
        <f t="shared" si="11"/>
        <v>782.49203589563172</v>
      </c>
      <c r="M142" s="30"/>
      <c r="N142" s="30"/>
      <c r="O142" s="30"/>
      <c r="P142" s="30"/>
      <c r="Q142" t="b">
        <f t="shared" si="10"/>
        <v>0</v>
      </c>
    </row>
    <row r="143" spans="1:17">
      <c r="A143" s="22"/>
      <c r="B143" s="23"/>
      <c r="C143" s="24"/>
      <c r="D143" s="22"/>
      <c r="E143" s="22"/>
      <c r="F143" s="22">
        <v>1.5804959720531906</v>
      </c>
      <c r="G143" s="25">
        <f t="shared" si="8"/>
        <v>0.95122081442338613</v>
      </c>
      <c r="H143" s="22">
        <v>0.660377358490566</v>
      </c>
      <c r="I143" s="22">
        <v>0.41665172405662276</v>
      </c>
      <c r="J143" s="26">
        <f t="shared" si="9"/>
        <v>0.45773870414336004</v>
      </c>
      <c r="K143" s="22"/>
      <c r="L143" s="27">
        <f t="shared" si="11"/>
        <v>792.45283018867917</v>
      </c>
      <c r="M143" s="28"/>
      <c r="N143" s="22"/>
      <c r="O143" s="22"/>
      <c r="P143" s="28">
        <v>35</v>
      </c>
      <c r="Q143" t="b">
        <f t="shared" si="10"/>
        <v>0</v>
      </c>
    </row>
    <row r="144" spans="1:17">
      <c r="A144" s="30"/>
      <c r="B144" s="31"/>
      <c r="C144" s="24"/>
      <c r="D144" s="30"/>
      <c r="E144" s="30"/>
      <c r="F144" s="48">
        <v>1.5833333333333333</v>
      </c>
      <c r="G144" s="49">
        <f t="shared" si="8"/>
        <v>0.95494812356600323</v>
      </c>
      <c r="H144" s="50">
        <v>0.66296501272242936</v>
      </c>
      <c r="I144" s="50">
        <v>0.41828435210346043</v>
      </c>
      <c r="J144" s="26">
        <f t="shared" si="9"/>
        <v>0.45953232937844013</v>
      </c>
      <c r="K144" s="30" t="str">
        <f>IF(F144=INT(F144),TEXT(F144,"#"),TEXT(F144,"#/??"))</f>
        <v>19/12</v>
      </c>
      <c r="L144" s="27">
        <f t="shared" si="11"/>
        <v>795.55801526691528</v>
      </c>
      <c r="M144" s="30"/>
      <c r="N144" s="30"/>
      <c r="O144" s="30"/>
      <c r="P144" s="30"/>
      <c r="Q144" t="b">
        <f t="shared" si="10"/>
        <v>0</v>
      </c>
    </row>
    <row r="145" spans="1:17">
      <c r="A145" s="9" t="s">
        <v>141</v>
      </c>
      <c r="B145" s="17"/>
      <c r="C145" s="18"/>
      <c r="D145" s="9"/>
      <c r="E145" s="9" t="s">
        <v>142</v>
      </c>
      <c r="F145" s="9">
        <v>1.5840984248570147</v>
      </c>
      <c r="G145" s="19">
        <f t="shared" si="8"/>
        <v>0.95595204525474731</v>
      </c>
      <c r="H145" s="9">
        <v>0.66366197723675824</v>
      </c>
      <c r="I145" s="9">
        <v>0.41872408775273406</v>
      </c>
      <c r="J145" s="10">
        <f t="shared" si="9"/>
        <v>0.46001542836649761</v>
      </c>
      <c r="K145" s="9"/>
      <c r="L145" s="20">
        <f t="shared" si="11"/>
        <v>796.39437268410984</v>
      </c>
      <c r="M145" s="21"/>
      <c r="N145" s="9"/>
      <c r="O145" s="9"/>
      <c r="P145" s="21"/>
      <c r="Q145" t="b">
        <f t="shared" si="10"/>
        <v>0</v>
      </c>
    </row>
    <row r="146" spans="1:17">
      <c r="A146" s="22" t="s">
        <v>143</v>
      </c>
      <c r="B146" s="23"/>
      <c r="C146" s="24"/>
      <c r="D146" s="22"/>
      <c r="E146" s="22"/>
      <c r="F146" s="22">
        <f>2^H146</f>
        <v>1.5874010519681994</v>
      </c>
      <c r="G146" s="25">
        <f t="shared" si="8"/>
        <v>0.96028006027503743</v>
      </c>
      <c r="H146" s="38">
        <f>M146/12</f>
        <v>0.66666666666666663</v>
      </c>
      <c r="I146" s="22">
        <f>LOG(F146,3)</f>
        <v>0.42061983571430483</v>
      </c>
      <c r="J146" s="26">
        <f t="shared" si="9"/>
        <v>0.46209812037329678</v>
      </c>
      <c r="K146" s="22"/>
      <c r="L146" s="39">
        <f t="shared" si="11"/>
        <v>800</v>
      </c>
      <c r="M146" s="28">
        <v>8</v>
      </c>
      <c r="N146" s="22"/>
      <c r="O146" s="22"/>
      <c r="P146" s="28"/>
      <c r="Q146" t="b">
        <f t="shared" si="10"/>
        <v>0</v>
      </c>
    </row>
    <row r="147" spans="1:17">
      <c r="A147" s="9" t="s">
        <v>144</v>
      </c>
      <c r="B147" s="17"/>
      <c r="C147" s="18"/>
      <c r="D147" s="9"/>
      <c r="E147" s="9" t="s">
        <v>140</v>
      </c>
      <c r="F147" s="9">
        <v>1.594026977114362</v>
      </c>
      <c r="G147" s="19">
        <f t="shared" si="8"/>
        <v>0.968936090315618</v>
      </c>
      <c r="H147" s="9">
        <v>0.67267604552648341</v>
      </c>
      <c r="I147" s="9">
        <v>0.4244113316374466</v>
      </c>
      <c r="J147" s="10">
        <f t="shared" si="9"/>
        <v>0.46626350438689534</v>
      </c>
      <c r="K147" s="9"/>
      <c r="L147" s="20">
        <f t="shared" si="11"/>
        <v>807.21125463178009</v>
      </c>
      <c r="M147" s="21"/>
      <c r="N147" s="9"/>
      <c r="O147" s="9"/>
      <c r="P147" s="21"/>
      <c r="Q147" t="b">
        <f t="shared" si="10"/>
        <v>0</v>
      </c>
    </row>
    <row r="148" spans="1:17">
      <c r="A148" s="40" t="s">
        <v>141</v>
      </c>
      <c r="B148" s="41" t="s">
        <v>145</v>
      </c>
      <c r="C148" s="40"/>
      <c r="D148" s="42"/>
      <c r="E148" s="42"/>
      <c r="F148" s="43">
        <v>1.6</v>
      </c>
      <c r="G148" s="44">
        <f t="shared" si="8"/>
        <v>0.97670839486856009</v>
      </c>
      <c r="H148" s="44">
        <f>LOG(F148,2)</f>
        <v>0.67807190511263782</v>
      </c>
      <c r="I148" s="44">
        <f>LOG(F148,3)</f>
        <v>0.42781573999644518</v>
      </c>
      <c r="J148" s="44">
        <f t="shared" si="9"/>
        <v>0.47000362924573563</v>
      </c>
      <c r="K148" s="42" t="str">
        <f>IF(F148=INT(F148),TEXT(F148,"#"),TEXT(F148,"#/??"))</f>
        <v xml:space="preserve">8/5 </v>
      </c>
      <c r="L148" s="45">
        <f t="shared" si="11"/>
        <v>813.68628613516535</v>
      </c>
      <c r="M148" s="46" t="s">
        <v>34</v>
      </c>
      <c r="N148" s="42"/>
      <c r="O148" s="42"/>
      <c r="P148" s="42"/>
      <c r="Q148" t="b">
        <f t="shared" si="10"/>
        <v>1</v>
      </c>
    </row>
    <row r="149" spans="1:17">
      <c r="A149" s="22"/>
      <c r="B149" s="23"/>
      <c r="C149" s="24"/>
      <c r="D149" s="22"/>
      <c r="E149" s="22"/>
      <c r="F149" s="22">
        <v>1.6013018470796005</v>
      </c>
      <c r="G149" s="25">
        <f t="shared" si="8"/>
        <v>0.97839855197834025</v>
      </c>
      <c r="H149" s="22">
        <v>0.67924528301886788</v>
      </c>
      <c r="I149" s="22">
        <v>0.4285560590296692</v>
      </c>
      <c r="J149" s="26">
        <f t="shared" si="9"/>
        <v>0.47081695283317043</v>
      </c>
      <c r="K149" s="22"/>
      <c r="L149" s="27">
        <f t="shared" si="11"/>
        <v>815.09433962264143</v>
      </c>
      <c r="M149" s="28"/>
      <c r="N149" s="22"/>
      <c r="O149" s="22"/>
      <c r="P149" s="28">
        <v>36</v>
      </c>
      <c r="Q149" t="b">
        <f t="shared" si="10"/>
        <v>0</v>
      </c>
    </row>
    <row r="150" spans="1:17" hidden="1">
      <c r="A150" s="12" t="s">
        <v>146</v>
      </c>
      <c r="B150" s="13"/>
      <c r="C150" s="13"/>
      <c r="D150" s="13"/>
      <c r="E150" s="14" t="s">
        <v>142</v>
      </c>
      <c r="F150" s="14">
        <v>1.6013460274328719</v>
      </c>
      <c r="G150" s="14">
        <f t="shared" si="8"/>
        <v>0.97845588617049128</v>
      </c>
      <c r="H150" s="14">
        <f>LOG(F150,2)</f>
        <v>0.67928508681814337</v>
      </c>
      <c r="I150" s="14">
        <f>LOG(F150,3)</f>
        <v>0.42858117243093724</v>
      </c>
      <c r="J150" s="14">
        <f t="shared" si="9"/>
        <v>0.47084454272441373</v>
      </c>
      <c r="K150" s="13"/>
      <c r="L150" s="15">
        <f t="shared" si="11"/>
        <v>815.14210418177208</v>
      </c>
      <c r="M150" s="13"/>
      <c r="N150" s="16"/>
      <c r="O150" s="13"/>
      <c r="P150" s="16"/>
      <c r="Q150" t="b">
        <f t="shared" si="10"/>
        <v>0</v>
      </c>
    </row>
    <row r="151" spans="1:17">
      <c r="A151" s="30" t="s">
        <v>141</v>
      </c>
      <c r="B151" s="31"/>
      <c r="C151" s="24"/>
      <c r="D151" s="30" t="s">
        <v>147</v>
      </c>
      <c r="E151" s="30"/>
      <c r="F151" s="32">
        <f>2^H151</f>
        <v>1.6040177579229038</v>
      </c>
      <c r="G151" s="26">
        <f t="shared" si="8"/>
        <v>0.98192013537648992</v>
      </c>
      <c r="H151" s="32">
        <v>0.68169011381620925</v>
      </c>
      <c r="I151" s="32">
        <f>LOG(F151,3)</f>
        <v>0.43009857552215963</v>
      </c>
      <c r="J151" s="26">
        <f t="shared" si="9"/>
        <v>0.47251158040729363</v>
      </c>
      <c r="K151" s="30"/>
      <c r="L151" s="27">
        <f t="shared" si="11"/>
        <v>818.02813657945114</v>
      </c>
      <c r="M151" s="30"/>
      <c r="N151" s="30"/>
      <c r="O151" s="30"/>
      <c r="P151" s="30"/>
      <c r="Q151" t="b">
        <f t="shared" si="10"/>
        <v>1</v>
      </c>
    </row>
    <row r="152" spans="1:17">
      <c r="A152" s="30"/>
      <c r="B152" s="31"/>
      <c r="C152" s="24"/>
      <c r="D152" s="30"/>
      <c r="E152" s="30"/>
      <c r="F152" s="48">
        <v>1.6153846153846154</v>
      </c>
      <c r="G152" s="49">
        <f t="shared" si="8"/>
        <v>0.99659454586862195</v>
      </c>
      <c r="H152" s="50">
        <v>0.69187770463766818</v>
      </c>
      <c r="I152" s="50">
        <v>0.43652622968862953</v>
      </c>
      <c r="J152" s="26">
        <f t="shared" si="9"/>
        <v>0.47957308026188628</v>
      </c>
      <c r="K152" s="30" t="str">
        <f>IF(F152=INT(F152),TEXT(F152,"#"),TEXT(F152,"#/??"))</f>
        <v>21/13</v>
      </c>
      <c r="L152" s="27">
        <f t="shared" si="11"/>
        <v>830.25324556520184</v>
      </c>
      <c r="M152" s="30"/>
      <c r="N152" s="30"/>
      <c r="O152" s="30"/>
      <c r="P152" s="30"/>
      <c r="Q152" t="b">
        <f t="shared" si="10"/>
        <v>0</v>
      </c>
    </row>
    <row r="153" spans="1:17" hidden="1">
      <c r="A153" s="30" t="s">
        <v>148</v>
      </c>
      <c r="B153" s="31"/>
      <c r="C153" s="24"/>
      <c r="D153" s="30" t="s">
        <v>149</v>
      </c>
      <c r="E153" s="30"/>
      <c r="F153" s="32">
        <f>2^H153</f>
        <v>1.6173838076635361</v>
      </c>
      <c r="G153" s="26">
        <f t="shared" si="8"/>
        <v>0.99916478617897053</v>
      </c>
      <c r="H153" s="32">
        <v>0.69366207318921513</v>
      </c>
      <c r="I153" s="32">
        <f>LOG(F153,3)</f>
        <v>0.43765204089913773</v>
      </c>
      <c r="J153" s="26">
        <f t="shared" si="9"/>
        <v>0.48080991029247089</v>
      </c>
      <c r="K153" s="30"/>
      <c r="L153" s="27">
        <f t="shared" si="11"/>
        <v>832.39448782705813</v>
      </c>
      <c r="M153" s="30"/>
      <c r="N153" s="30"/>
      <c r="O153" s="30"/>
      <c r="P153" s="30"/>
      <c r="Q153" t="b">
        <f t="shared" si="10"/>
        <v>1</v>
      </c>
    </row>
    <row r="154" spans="1:17">
      <c r="A154" s="22"/>
      <c r="B154" s="23"/>
      <c r="C154" s="24"/>
      <c r="D154" s="22"/>
      <c r="E154" s="22"/>
      <c r="F154" s="22">
        <v>1.6223816136206164</v>
      </c>
      <c r="G154" s="25">
        <f t="shared" si="8"/>
        <v>1.005576289533294</v>
      </c>
      <c r="H154" s="22">
        <v>0.69811320754716977</v>
      </c>
      <c r="I154" s="22">
        <v>0.44046039400271553</v>
      </c>
      <c r="J154" s="26">
        <f t="shared" si="9"/>
        <v>0.48389520152298066</v>
      </c>
      <c r="K154" s="22"/>
      <c r="L154" s="27">
        <f t="shared" si="11"/>
        <v>837.73584905660368</v>
      </c>
      <c r="M154" s="28"/>
      <c r="N154" s="22"/>
      <c r="O154" s="22"/>
      <c r="P154" s="28">
        <v>37</v>
      </c>
      <c r="Q154" t="b">
        <f t="shared" si="10"/>
        <v>0</v>
      </c>
    </row>
    <row r="155" spans="1:17">
      <c r="A155" s="30"/>
      <c r="B155" s="31"/>
      <c r="C155" s="24"/>
      <c r="D155" s="30"/>
      <c r="E155" s="30"/>
      <c r="F155" s="48">
        <v>1.625</v>
      </c>
      <c r="G155" s="49">
        <f t="shared" si="8"/>
        <v>1.0089274421333376</v>
      </c>
      <c r="H155" s="50">
        <v>0.70043971814109218</v>
      </c>
      <c r="I155" s="50">
        <v>0.44192825875842034</v>
      </c>
      <c r="J155" s="26">
        <f t="shared" si="9"/>
        <v>0.48550781578170082</v>
      </c>
      <c r="K155" s="30" t="str">
        <f>IF(F155=INT(F155),TEXT(F155,"#"),TEXT(F155,"#/??"))</f>
        <v xml:space="preserve">13/8 </v>
      </c>
      <c r="L155" s="27">
        <f t="shared" si="11"/>
        <v>840.52766176931061</v>
      </c>
      <c r="M155" s="30"/>
      <c r="N155" s="30"/>
      <c r="O155" s="30"/>
      <c r="P155" s="30"/>
      <c r="Q155" t="b">
        <f t="shared" si="10"/>
        <v>0</v>
      </c>
    </row>
    <row r="156" spans="1:17" hidden="1">
      <c r="A156" s="12" t="s">
        <v>150</v>
      </c>
      <c r="B156" s="13"/>
      <c r="C156" s="13"/>
      <c r="D156" s="13"/>
      <c r="E156" s="14" t="s">
        <v>151</v>
      </c>
      <c r="F156" s="14">
        <v>1.627526376296851</v>
      </c>
      <c r="G156" s="14">
        <f t="shared" si="8"/>
        <v>1.0121557207014666</v>
      </c>
      <c r="H156" s="14">
        <f>LOG(F156,2)</f>
        <v>0.70268092443196284</v>
      </c>
      <c r="I156" s="14">
        <f>LOG(F156,3)</f>
        <v>0.4433423024912222</v>
      </c>
      <c r="J156" s="14">
        <f t="shared" si="9"/>
        <v>0.48706130160327105</v>
      </c>
      <c r="K156" s="13"/>
      <c r="L156" s="15">
        <f t="shared" si="11"/>
        <v>843.21710931835537</v>
      </c>
      <c r="M156" s="13"/>
      <c r="N156" s="16"/>
      <c r="O156" s="13"/>
      <c r="P156" s="16"/>
      <c r="Q156" t="b">
        <f t="shared" si="10"/>
        <v>0</v>
      </c>
    </row>
    <row r="157" spans="1:17">
      <c r="A157" s="30"/>
      <c r="B157" s="31"/>
      <c r="C157" s="24"/>
      <c r="D157" s="30"/>
      <c r="E157" s="30"/>
      <c r="F157" s="48">
        <v>1.6363636363636365</v>
      </c>
      <c r="G157" s="49">
        <f t="shared" si="8"/>
        <v>1.023408942697523</v>
      </c>
      <c r="H157" s="50">
        <v>0.71049338280501528</v>
      </c>
      <c r="I157" s="50">
        <v>0.44827141492731942</v>
      </c>
      <c r="J157" s="26">
        <f t="shared" si="9"/>
        <v>0.49247648509779424</v>
      </c>
      <c r="K157" s="30" t="str">
        <f>IF(F157=INT(F157),TEXT(F157,"#"),TEXT(F157,"#/??"))</f>
        <v>18/11</v>
      </c>
      <c r="L157" s="27">
        <f t="shared" si="11"/>
        <v>852.59205936601836</v>
      </c>
      <c r="M157" s="30"/>
      <c r="N157" s="30"/>
      <c r="O157" s="30"/>
      <c r="P157" s="30"/>
      <c r="Q157" t="b">
        <f t="shared" si="10"/>
        <v>0</v>
      </c>
    </row>
    <row r="158" spans="1:17">
      <c r="A158" s="22"/>
      <c r="B158" s="23"/>
      <c r="C158" s="24"/>
      <c r="D158" s="22"/>
      <c r="E158" s="22"/>
      <c r="F158" s="22">
        <v>1.6437388772233101</v>
      </c>
      <c r="G158" s="25">
        <f t="shared" si="8"/>
        <v>1.032754027088248</v>
      </c>
      <c r="H158" s="22">
        <v>0.71698113207547165</v>
      </c>
      <c r="I158" s="22">
        <v>0.45236472897576191</v>
      </c>
      <c r="J158" s="26">
        <f t="shared" si="9"/>
        <v>0.49697345021279099</v>
      </c>
      <c r="K158" s="22"/>
      <c r="L158" s="27">
        <f t="shared" si="11"/>
        <v>860.37735849056594</v>
      </c>
      <c r="M158" s="28"/>
      <c r="N158" s="22"/>
      <c r="O158" s="22"/>
      <c r="P158" s="28">
        <v>38</v>
      </c>
      <c r="Q158" t="b">
        <f t="shared" si="10"/>
        <v>0</v>
      </c>
    </row>
    <row r="159" spans="1:17" ht="15.75">
      <c r="A159" s="22" t="s">
        <v>152</v>
      </c>
      <c r="B159" s="23"/>
      <c r="C159" s="24"/>
      <c r="D159" s="22"/>
      <c r="E159" s="22"/>
      <c r="F159" s="62">
        <f>3^I159</f>
        <v>1.6603888560010869</v>
      </c>
      <c r="G159" s="63">
        <f t="shared" si="8"/>
        <v>1.053697767041206</v>
      </c>
      <c r="H159" s="62">
        <f>LOG(F159,2)</f>
        <v>0.73152115417899533</v>
      </c>
      <c r="I159" s="64">
        <f>N159/13</f>
        <v>0.46153846153846156</v>
      </c>
      <c r="J159" s="26">
        <f t="shared" si="9"/>
        <v>0.50705182553912764</v>
      </c>
      <c r="K159" s="65"/>
      <c r="L159" s="66">
        <f t="shared" si="11"/>
        <v>877.82538501479439</v>
      </c>
      <c r="M159" s="24"/>
      <c r="N159" s="67">
        <v>6</v>
      </c>
      <c r="O159" s="22"/>
      <c r="P159" s="28"/>
      <c r="Q159" t="b">
        <f t="shared" si="10"/>
        <v>0</v>
      </c>
    </row>
    <row r="160" spans="1:17">
      <c r="A160" s="79"/>
      <c r="B160" s="80"/>
      <c r="C160" s="70"/>
      <c r="D160" s="79"/>
      <c r="E160" s="79"/>
      <c r="F160" s="79">
        <v>1.6653772908986904</v>
      </c>
      <c r="G160" s="81">
        <f t="shared" si="8"/>
        <v>1.0599317646432016</v>
      </c>
      <c r="H160" s="79">
        <v>0.73584905660377353</v>
      </c>
      <c r="I160" s="79">
        <v>0.46426906394880818</v>
      </c>
      <c r="J160" s="74">
        <f t="shared" si="9"/>
        <v>0.51005169890260116</v>
      </c>
      <c r="K160" s="79"/>
      <c r="L160" s="75">
        <f t="shared" si="11"/>
        <v>883.01886792452819</v>
      </c>
      <c r="M160" s="82"/>
      <c r="N160" s="79"/>
      <c r="O160" s="79"/>
      <c r="P160" s="82">
        <v>39</v>
      </c>
      <c r="Q160" t="b">
        <f t="shared" si="10"/>
        <v>0</v>
      </c>
    </row>
    <row r="161" spans="1:17">
      <c r="A161" s="40" t="s">
        <v>153</v>
      </c>
      <c r="B161" s="41" t="s">
        <v>154</v>
      </c>
      <c r="C161" s="53" t="s">
        <v>155</v>
      </c>
      <c r="D161" s="58"/>
      <c r="E161" s="58"/>
      <c r="F161" s="43">
        <v>1.6666666666666667</v>
      </c>
      <c r="G161" s="56">
        <f t="shared" si="8"/>
        <v>1.06154004777983</v>
      </c>
      <c r="H161" s="44">
        <f>LOG(F161,2)</f>
        <v>0.73696559416620622</v>
      </c>
      <c r="I161" s="56">
        <f>LOG(F161,3)</f>
        <v>0.46497352071792719</v>
      </c>
      <c r="J161" s="56">
        <f t="shared" si="9"/>
        <v>0.51082562376599072</v>
      </c>
      <c r="K161" s="42" t="str">
        <f>IF(F161=INT(F161),TEXT(F161,"#"),TEXT(F161,"#/??"))</f>
        <v xml:space="preserve">5/3 </v>
      </c>
      <c r="L161" s="45">
        <f t="shared" si="11"/>
        <v>884.35871299944745</v>
      </c>
      <c r="M161" s="46" t="s">
        <v>34</v>
      </c>
      <c r="N161" s="60" t="s">
        <v>34</v>
      </c>
      <c r="O161" s="42"/>
      <c r="P161" s="42"/>
      <c r="Q161" t="b">
        <f t="shared" si="10"/>
        <v>1</v>
      </c>
    </row>
    <row r="162" spans="1:17">
      <c r="A162" s="30" t="s">
        <v>156</v>
      </c>
      <c r="B162" s="31"/>
      <c r="C162" s="24"/>
      <c r="D162" s="30" t="s">
        <v>157</v>
      </c>
      <c r="E162" s="30"/>
      <c r="F162" s="32">
        <f>2^H162</f>
        <v>1.6687090280647789</v>
      </c>
      <c r="G162" s="26">
        <f t="shared" si="8"/>
        <v>1.0640850114833278</v>
      </c>
      <c r="H162" s="32">
        <v>0.738732414637843</v>
      </c>
      <c r="I162" s="32">
        <f>LOG(F162,3)</f>
        <v>0.4660882603227019</v>
      </c>
      <c r="J162" s="26">
        <f t="shared" si="9"/>
        <v>0.51205029039446126</v>
      </c>
      <c r="K162" s="30"/>
      <c r="L162" s="27">
        <f t="shared" si="11"/>
        <v>886.47889756541156</v>
      </c>
      <c r="M162" s="30"/>
      <c r="N162" s="30"/>
      <c r="O162" s="30"/>
      <c r="P162" s="30"/>
      <c r="Q162" t="b">
        <f t="shared" si="10"/>
        <v>1</v>
      </c>
    </row>
    <row r="163" spans="1:17" hidden="1">
      <c r="A163" s="12" t="s">
        <v>158</v>
      </c>
      <c r="B163" s="13"/>
      <c r="C163" s="13"/>
      <c r="D163" s="13"/>
      <c r="E163" s="14" t="s">
        <v>159</v>
      </c>
      <c r="F163" s="14">
        <v>1.6707966834915871</v>
      </c>
      <c r="G163" s="14">
        <f t="shared" si="8"/>
        <v>1.0666831983878273</v>
      </c>
      <c r="H163" s="14">
        <f>LOG(F163,2)</f>
        <v>0.74053618488639261</v>
      </c>
      <c r="I163" s="14">
        <f>LOG(F163,3)</f>
        <v>0.46722631264111891</v>
      </c>
      <c r="J163" s="14">
        <f t="shared" si="9"/>
        <v>0.51330056865662144</v>
      </c>
      <c r="K163" s="13"/>
      <c r="L163" s="15">
        <f t="shared" si="11"/>
        <v>888.64342186367116</v>
      </c>
      <c r="M163" s="13"/>
      <c r="N163" s="16"/>
      <c r="O163" s="13"/>
      <c r="P163" s="16"/>
      <c r="Q163" t="b">
        <f t="shared" si="10"/>
        <v>0</v>
      </c>
    </row>
    <row r="164" spans="1:17">
      <c r="A164" s="9" t="s">
        <v>160</v>
      </c>
      <c r="B164" s="17"/>
      <c r="C164" s="18"/>
      <c r="D164" s="9"/>
      <c r="E164" s="9" t="s">
        <v>161</v>
      </c>
      <c r="F164" s="9">
        <v>1.6739302899602699</v>
      </c>
      <c r="G164" s="19">
        <f t="shared" si="8"/>
        <v>1.0705770340137641</v>
      </c>
      <c r="H164" s="9">
        <v>0.74323944878270609</v>
      </c>
      <c r="I164" s="9">
        <v>0.46893188226505855</v>
      </c>
      <c r="J164" s="10">
        <f t="shared" si="9"/>
        <v>0.5151743284046606</v>
      </c>
      <c r="K164" s="9"/>
      <c r="L164" s="20">
        <f t="shared" si="11"/>
        <v>891.88733853924737</v>
      </c>
      <c r="M164" s="21"/>
      <c r="N164" s="9"/>
      <c r="O164" s="9"/>
      <c r="P164" s="21"/>
      <c r="Q164" t="b">
        <f t="shared" si="10"/>
        <v>0</v>
      </c>
    </row>
    <row r="165" spans="1:17">
      <c r="A165" s="22" t="s">
        <v>162</v>
      </c>
      <c r="B165" s="23"/>
      <c r="C165" s="24"/>
      <c r="D165" s="22"/>
      <c r="E165" s="22"/>
      <c r="F165" s="22">
        <f>2^H165</f>
        <v>1.681792830507429</v>
      </c>
      <c r="G165" s="25">
        <f t="shared" si="8"/>
        <v>1.0803150678094171</v>
      </c>
      <c r="H165" s="38">
        <f>M165/12</f>
        <v>0.75</v>
      </c>
      <c r="I165" s="22">
        <f>LOG(F165,3)</f>
        <v>0.47319731517859298</v>
      </c>
      <c r="J165" s="26">
        <f t="shared" si="9"/>
        <v>0.51986038541995894</v>
      </c>
      <c r="K165" s="22"/>
      <c r="L165" s="39">
        <f t="shared" si="11"/>
        <v>900</v>
      </c>
      <c r="M165" s="28">
        <v>9</v>
      </c>
      <c r="N165" s="22"/>
      <c r="O165" s="22"/>
      <c r="P165" s="28"/>
      <c r="Q165" t="b">
        <f t="shared" si="10"/>
        <v>0</v>
      </c>
    </row>
    <row r="166" spans="1:17">
      <c r="A166" s="9" t="s">
        <v>156</v>
      </c>
      <c r="B166" s="17"/>
      <c r="C166" s="18"/>
      <c r="D166" s="9"/>
      <c r="E166" s="9" t="s">
        <v>159</v>
      </c>
      <c r="F166" s="9">
        <v>1.6844218756460061</v>
      </c>
      <c r="G166" s="19">
        <f t="shared" si="8"/>
        <v>1.0835610790746348</v>
      </c>
      <c r="H166" s="9">
        <v>0.75225351707243127</v>
      </c>
      <c r="I166" s="9">
        <v>0.47461912614977114</v>
      </c>
      <c r="J166" s="10">
        <f t="shared" si="9"/>
        <v>0.52142240442505838</v>
      </c>
      <c r="K166" s="9"/>
      <c r="L166" s="20">
        <f t="shared" si="11"/>
        <v>902.70422048691751</v>
      </c>
      <c r="M166" s="21"/>
      <c r="N166" s="9"/>
      <c r="O166" s="9"/>
      <c r="P166" s="21"/>
      <c r="Q166" t="b">
        <f t="shared" si="10"/>
        <v>0</v>
      </c>
    </row>
    <row r="167" spans="1:17">
      <c r="A167" s="22"/>
      <c r="B167" s="23"/>
      <c r="C167" s="24"/>
      <c r="D167" s="22"/>
      <c r="E167" s="22"/>
      <c r="F167" s="22">
        <v>1.6873005557465259</v>
      </c>
      <c r="G167" s="25">
        <f t="shared" si="8"/>
        <v>1.0871095021981558</v>
      </c>
      <c r="H167" s="22">
        <v>0.75471698113207553</v>
      </c>
      <c r="I167" s="22">
        <v>0.47617339892185467</v>
      </c>
      <c r="J167" s="26">
        <f t="shared" si="9"/>
        <v>0.5231299475924116</v>
      </c>
      <c r="K167" s="22"/>
      <c r="L167" s="27">
        <f t="shared" si="11"/>
        <v>905.66037735849068</v>
      </c>
      <c r="M167" s="28"/>
      <c r="N167" s="22"/>
      <c r="O167" s="22"/>
      <c r="P167" s="28">
        <v>40</v>
      </c>
      <c r="Q167" t="b">
        <f t="shared" si="10"/>
        <v>0</v>
      </c>
    </row>
    <row r="168" spans="1:17">
      <c r="A168" s="30"/>
      <c r="B168" s="31"/>
      <c r="C168" s="24"/>
      <c r="D168" s="30"/>
      <c r="E168" s="30"/>
      <c r="F168" s="48">
        <v>1.6923076923076923</v>
      </c>
      <c r="G168" s="49">
        <f t="shared" si="8"/>
        <v>1.0932671819351418</v>
      </c>
      <c r="H168" s="50">
        <v>0.75899190049620513</v>
      </c>
      <c r="I168" s="50">
        <v>0.47887057274280276</v>
      </c>
      <c r="J168" s="26">
        <f t="shared" si="9"/>
        <v>0.52609309589677911</v>
      </c>
      <c r="K168" s="30" t="str">
        <f>IF(F168=INT(F168),TEXT(F168,"#"),TEXT(F168,"#/??"))</f>
        <v>22/13</v>
      </c>
      <c r="L168" s="27">
        <f t="shared" si="11"/>
        <v>910.79028059544612</v>
      </c>
      <c r="M168" s="30"/>
      <c r="N168" s="30"/>
      <c r="O168" s="30"/>
      <c r="P168" s="30"/>
      <c r="Q168" t="b">
        <f t="shared" si="10"/>
        <v>0</v>
      </c>
    </row>
    <row r="169" spans="1:17">
      <c r="A169" s="9" t="s">
        <v>163</v>
      </c>
      <c r="B169" s="17"/>
      <c r="C169" s="18"/>
      <c r="D169" s="9"/>
      <c r="E169" s="9" t="s">
        <v>151</v>
      </c>
      <c r="F169" s="9">
        <v>1.6949792187715005</v>
      </c>
      <c r="G169" s="19">
        <f t="shared" si="8"/>
        <v>1.0965451241355058</v>
      </c>
      <c r="H169" s="9">
        <v>0.76126758536215655</v>
      </c>
      <c r="I169" s="9">
        <v>0.48030637003448373</v>
      </c>
      <c r="J169" s="10">
        <f t="shared" si="9"/>
        <v>0.52767048044545617</v>
      </c>
      <c r="K169" s="9"/>
      <c r="L169" s="20">
        <f t="shared" si="11"/>
        <v>913.52110243458787</v>
      </c>
      <c r="M169" s="21"/>
      <c r="N169" s="9"/>
      <c r="O169" s="9"/>
      <c r="P169" s="21"/>
      <c r="Q169" t="b">
        <f t="shared" si="10"/>
        <v>0</v>
      </c>
    </row>
    <row r="170" spans="1:17">
      <c r="A170" s="30"/>
      <c r="B170" s="31"/>
      <c r="C170" s="24"/>
      <c r="D170" s="30"/>
      <c r="E170" s="30"/>
      <c r="F170" s="48">
        <v>1.7</v>
      </c>
      <c r="G170" s="49">
        <f t="shared" si="8"/>
        <v>1.1026916285701127</v>
      </c>
      <c r="H170" s="50">
        <v>0.76553474636297703</v>
      </c>
      <c r="I170" s="50">
        <v>0.48299864887318122</v>
      </c>
      <c r="J170" s="26">
        <f t="shared" si="9"/>
        <v>0.53062825106217038</v>
      </c>
      <c r="K170" s="30" t="str">
        <f>IF(F170=INT(F170),TEXT(F170,"#"),TEXT(F170,"#/??"))</f>
        <v>17/10</v>
      </c>
      <c r="L170" s="27">
        <f t="shared" si="11"/>
        <v>918.64169563557243</v>
      </c>
      <c r="M170" s="30"/>
      <c r="N170" s="30"/>
      <c r="O170" s="30"/>
      <c r="P170" s="30"/>
      <c r="Q170" t="b">
        <f t="shared" si="10"/>
        <v>0</v>
      </c>
    </row>
    <row r="171" spans="1:17">
      <c r="A171" s="22"/>
      <c r="B171" s="23"/>
      <c r="C171" s="24"/>
      <c r="D171" s="22"/>
      <c r="E171" s="22"/>
      <c r="F171" s="22">
        <v>1.7095124215883912</v>
      </c>
      <c r="G171" s="25">
        <f t="shared" si="8"/>
        <v>1.1142872397531096</v>
      </c>
      <c r="H171" s="22">
        <v>0.77358490566037741</v>
      </c>
      <c r="I171" s="22">
        <v>0.488077733894901</v>
      </c>
      <c r="J171" s="26">
        <f t="shared" si="9"/>
        <v>0.53620819628222183</v>
      </c>
      <c r="K171" s="22"/>
      <c r="L171" s="27">
        <f t="shared" si="11"/>
        <v>928.30188679245293</v>
      </c>
      <c r="M171" s="28"/>
      <c r="N171" s="22"/>
      <c r="O171" s="22"/>
      <c r="P171" s="28">
        <v>41</v>
      </c>
      <c r="Q171" t="b">
        <f t="shared" si="10"/>
        <v>0</v>
      </c>
    </row>
    <row r="172" spans="1:17">
      <c r="A172" s="30"/>
      <c r="B172" s="31"/>
      <c r="C172" s="24"/>
      <c r="D172" s="30"/>
      <c r="E172" s="30"/>
      <c r="F172" s="48">
        <v>1.7142857142857142</v>
      </c>
      <c r="G172" s="49">
        <f t="shared" si="8"/>
        <v>1.1200815787640426</v>
      </c>
      <c r="H172" s="50">
        <v>0.7776075786635519</v>
      </c>
      <c r="I172" s="50">
        <v>0.49061575798149248</v>
      </c>
      <c r="J172" s="26">
        <f t="shared" si="9"/>
        <v>0.5389965007326869</v>
      </c>
      <c r="K172" s="30" t="str">
        <f>IF(F172=INT(F172),TEXT(F172,"#"),TEXT(F172,"#/??"))</f>
        <v xml:space="preserve">12/7 </v>
      </c>
      <c r="L172" s="27">
        <f t="shared" si="11"/>
        <v>933.1290943962623</v>
      </c>
      <c r="M172" s="30"/>
      <c r="N172" s="30"/>
      <c r="O172" s="30"/>
      <c r="P172" s="30"/>
      <c r="Q172" t="b">
        <f t="shared" si="10"/>
        <v>0</v>
      </c>
    </row>
    <row r="173" spans="1:17" hidden="1">
      <c r="A173" s="12" t="s">
        <v>164</v>
      </c>
      <c r="B173" s="13"/>
      <c r="C173" s="13"/>
      <c r="D173" s="13"/>
      <c r="E173" s="14" t="s">
        <v>161</v>
      </c>
      <c r="F173" s="14">
        <v>1.7152173987608061</v>
      </c>
      <c r="G173" s="14">
        <f t="shared" si="8"/>
        <v>1.1212106760741876</v>
      </c>
      <c r="H173" s="14">
        <f>LOG(F173,2)</f>
        <v>0.77839144534082216</v>
      </c>
      <c r="I173" s="14">
        <f>LOG(F173,3)</f>
        <v>0.49111032279101546</v>
      </c>
      <c r="J173" s="14">
        <f t="shared" si="9"/>
        <v>0.53953983570997166</v>
      </c>
      <c r="K173" s="13"/>
      <c r="L173" s="15">
        <f t="shared" si="11"/>
        <v>934.06973440898662</v>
      </c>
      <c r="M173" s="13"/>
      <c r="N173" s="16"/>
      <c r="O173" s="13"/>
      <c r="P173" s="16"/>
      <c r="Q173" t="b">
        <f t="shared" si="10"/>
        <v>0</v>
      </c>
    </row>
    <row r="174" spans="1:17">
      <c r="A174" s="30" t="s">
        <v>153</v>
      </c>
      <c r="B174" s="31"/>
      <c r="C174" s="24"/>
      <c r="D174" s="30" t="s">
        <v>165</v>
      </c>
      <c r="E174" s="30"/>
      <c r="F174" s="32">
        <f>2^H174</f>
        <v>1.7216629764381668</v>
      </c>
      <c r="G174" s="26">
        <f t="shared" si="8"/>
        <v>1.1290052367876851</v>
      </c>
      <c r="H174" s="32">
        <v>0.78380275608647088</v>
      </c>
      <c r="I174" s="32">
        <f>LOG(F174,3)</f>
        <v>0.49452447974626612</v>
      </c>
      <c r="J174" s="26">
        <f t="shared" si="9"/>
        <v>0.54329067049645174</v>
      </c>
      <c r="K174" s="30"/>
      <c r="L174" s="27">
        <f t="shared" si="11"/>
        <v>940.5633073037651</v>
      </c>
      <c r="M174" s="30"/>
      <c r="N174" s="30"/>
      <c r="O174" s="30"/>
      <c r="P174" s="30"/>
      <c r="Q174" t="b">
        <f t="shared" si="10"/>
        <v>1</v>
      </c>
    </row>
    <row r="175" spans="1:17">
      <c r="A175" s="30"/>
      <c r="B175" s="31"/>
      <c r="C175" s="24"/>
      <c r="D175" s="30"/>
      <c r="E175" s="30"/>
      <c r="F175" s="48">
        <v>1.7272727272727273</v>
      </c>
      <c r="G175" s="49">
        <f t="shared" si="8"/>
        <v>1.1357653280868032</v>
      </c>
      <c r="H175" s="50">
        <v>0.78849589480628823</v>
      </c>
      <c r="I175" s="50">
        <v>0.49748552060223722</v>
      </c>
      <c r="J175" s="26">
        <f t="shared" si="9"/>
        <v>0.54654370636806993</v>
      </c>
      <c r="K175" s="30" t="str">
        <f>IF(F175=INT(F175),TEXT(F175,"#"),TEXT(F175,"#/??"))</f>
        <v>19/11</v>
      </c>
      <c r="L175" s="27">
        <f t="shared" si="11"/>
        <v>946.19507376754586</v>
      </c>
      <c r="M175" s="30"/>
      <c r="N175" s="30"/>
      <c r="O175" s="30"/>
      <c r="P175" s="30"/>
      <c r="Q175" t="b">
        <f t="shared" si="10"/>
        <v>0</v>
      </c>
    </row>
    <row r="176" spans="1:17">
      <c r="A176" s="79"/>
      <c r="B176" s="80"/>
      <c r="C176" s="70"/>
      <c r="D176" s="79"/>
      <c r="E176" s="79"/>
      <c r="F176" s="79">
        <v>1.732016687609049</v>
      </c>
      <c r="G176" s="81">
        <f t="shared" si="8"/>
        <v>1.1414649773080634</v>
      </c>
      <c r="H176" s="79">
        <v>0.79245283018867929</v>
      </c>
      <c r="I176" s="79">
        <v>0.49998206886794727</v>
      </c>
      <c r="J176" s="74">
        <f t="shared" si="9"/>
        <v>0.54928644497203205</v>
      </c>
      <c r="K176" s="79"/>
      <c r="L176" s="75">
        <f t="shared" si="11"/>
        <v>950.94339622641519</v>
      </c>
      <c r="M176" s="82"/>
      <c r="N176" s="79"/>
      <c r="O176" s="79"/>
      <c r="P176" s="82">
        <v>42</v>
      </c>
      <c r="Q176" t="b">
        <f t="shared" si="10"/>
        <v>0</v>
      </c>
    </row>
    <row r="177" spans="1:17" hidden="1">
      <c r="A177" s="30" t="s">
        <v>166</v>
      </c>
      <c r="B177" s="31"/>
      <c r="C177" s="24"/>
      <c r="D177" s="30" t="s">
        <v>167</v>
      </c>
      <c r="E177" s="30"/>
      <c r="F177" s="32">
        <f>2^H177</f>
        <v>1.7360093468982276</v>
      </c>
      <c r="G177" s="26">
        <f t="shared" si="8"/>
        <v>1.1462498875901661</v>
      </c>
      <c r="H177" s="32">
        <v>0.79577471545947676</v>
      </c>
      <c r="I177" s="32">
        <f>LOG(F177,3)</f>
        <v>0.50207794512324444</v>
      </c>
      <c r="J177" s="26">
        <f t="shared" si="9"/>
        <v>0.55158900038162917</v>
      </c>
      <c r="K177" s="30"/>
      <c r="L177" s="27">
        <f t="shared" si="11"/>
        <v>954.92965855137209</v>
      </c>
      <c r="M177" s="30"/>
      <c r="N177" s="30"/>
      <c r="O177" s="30"/>
      <c r="P177" s="30"/>
      <c r="Q177" t="b">
        <f t="shared" si="10"/>
        <v>1</v>
      </c>
    </row>
    <row r="178" spans="1:17" hidden="1">
      <c r="A178" s="12" t="s">
        <v>168</v>
      </c>
      <c r="B178" s="13"/>
      <c r="C178" s="13"/>
      <c r="D178" s="13"/>
      <c r="E178" s="14" t="s">
        <v>169</v>
      </c>
      <c r="F178" s="14">
        <v>1.743259426597296</v>
      </c>
      <c r="G178" s="14">
        <f t="shared" si="8"/>
        <v>1.1549105106051631</v>
      </c>
      <c r="H178" s="14">
        <f>LOG(F178,2)</f>
        <v>0.80178728295464186</v>
      </c>
      <c r="I178" s="14">
        <f>LOG(F178,3)</f>
        <v>0.50587145285130053</v>
      </c>
      <c r="J178" s="14">
        <f t="shared" si="9"/>
        <v>0.55575659458882909</v>
      </c>
      <c r="K178" s="13"/>
      <c r="L178" s="15">
        <f t="shared" si="11"/>
        <v>962.14473954557025</v>
      </c>
      <c r="M178" s="13"/>
      <c r="N178" s="16"/>
      <c r="O178" s="13"/>
      <c r="P178" s="16"/>
      <c r="Q178" t="b">
        <f t="shared" si="10"/>
        <v>0</v>
      </c>
    </row>
    <row r="179" spans="1:17">
      <c r="A179" s="30"/>
      <c r="B179" s="31" t="s">
        <v>170</v>
      </c>
      <c r="C179" s="24"/>
      <c r="D179" s="30"/>
      <c r="E179" s="30"/>
      <c r="F179" s="48">
        <v>1.75</v>
      </c>
      <c r="G179" s="49">
        <f t="shared" si="8"/>
        <v>1.1629302498252365</v>
      </c>
      <c r="H179" s="50">
        <v>0.80735492205760406</v>
      </c>
      <c r="I179" s="50">
        <v>0.50938424201850729</v>
      </c>
      <c r="J179" s="26">
        <f t="shared" si="9"/>
        <v>0.55961578793542266</v>
      </c>
      <c r="K179" s="30" t="str">
        <f>IF(F179=INT(F179),TEXT(F179,"#"),TEXT(F179,"#/??"))</f>
        <v xml:space="preserve">7/4 </v>
      </c>
      <c r="L179" s="27">
        <f t="shared" si="11"/>
        <v>968.8259064691249</v>
      </c>
      <c r="M179" s="30"/>
      <c r="N179" s="30"/>
      <c r="O179" s="30"/>
      <c r="P179" s="30"/>
      <c r="Q179" t="b">
        <f t="shared" si="10"/>
        <v>0</v>
      </c>
    </row>
    <row r="180" spans="1:17">
      <c r="A180" s="22"/>
      <c r="B180" s="23"/>
      <c r="C180" s="24"/>
      <c r="D180" s="22"/>
      <c r="E180" s="22"/>
      <c r="F180" s="22">
        <v>1.7548172030062736</v>
      </c>
      <c r="G180" s="25">
        <f t="shared" si="8"/>
        <v>1.1686427148630174</v>
      </c>
      <c r="H180" s="22">
        <v>0.81132075471698117</v>
      </c>
      <c r="I180" s="22">
        <v>0.51188640384099371</v>
      </c>
      <c r="J180" s="26">
        <f t="shared" si="9"/>
        <v>0.56236469366184239</v>
      </c>
      <c r="K180" s="22"/>
      <c r="L180" s="27">
        <f t="shared" si="11"/>
        <v>973.58490566037744</v>
      </c>
      <c r="M180" s="28"/>
      <c r="N180" s="22"/>
      <c r="O180" s="22"/>
      <c r="P180" s="28">
        <v>43</v>
      </c>
      <c r="Q180" t="b">
        <f t="shared" si="10"/>
        <v>0</v>
      </c>
    </row>
    <row r="181" spans="1:17">
      <c r="A181" s="9" t="s">
        <v>171</v>
      </c>
      <c r="B181" s="17"/>
      <c r="C181" s="18"/>
      <c r="D181" s="9"/>
      <c r="E181" s="9" t="s">
        <v>172</v>
      </c>
      <c r="F181" s="9">
        <v>1.7688563864959301</v>
      </c>
      <c r="G181" s="19">
        <f t="shared" si="8"/>
        <v>1.1852020227727811</v>
      </c>
      <c r="H181" s="9">
        <v>0.82281692032865417</v>
      </c>
      <c r="I181" s="9">
        <v>0.51913967677738326</v>
      </c>
      <c r="J181" s="10">
        <f t="shared" si="9"/>
        <v>0.57033322844282375</v>
      </c>
      <c r="K181" s="9"/>
      <c r="L181" s="20">
        <f t="shared" si="11"/>
        <v>987.38030439438501</v>
      </c>
      <c r="M181" s="21"/>
      <c r="N181" s="9"/>
      <c r="O181" s="9"/>
      <c r="P181" s="21"/>
      <c r="Q181" t="b">
        <f t="shared" si="10"/>
        <v>0</v>
      </c>
    </row>
    <row r="182" spans="1:17">
      <c r="A182" s="30"/>
      <c r="B182" s="31"/>
      <c r="C182" s="24"/>
      <c r="D182" s="30"/>
      <c r="E182" s="30"/>
      <c r="F182" s="48">
        <v>1.7692307692307692</v>
      </c>
      <c r="G182" s="49">
        <f t="shared" si="8"/>
        <v>1.1856418083594362</v>
      </c>
      <c r="H182" s="50">
        <v>0.82312223791592076</v>
      </c>
      <c r="I182" s="50">
        <v>0.51933231072747832</v>
      </c>
      <c r="J182" s="26">
        <f t="shared" si="9"/>
        <v>0.57054485846761294</v>
      </c>
      <c r="K182" s="30" t="str">
        <f>IF(F182=INT(F182),TEXT(F182,"#"),TEXT(F182,"#/??"))</f>
        <v>23/13</v>
      </c>
      <c r="L182" s="27">
        <f t="shared" si="11"/>
        <v>987.74668549910496</v>
      </c>
      <c r="M182" s="30"/>
      <c r="N182" s="30"/>
      <c r="O182" s="30"/>
      <c r="P182" s="30"/>
      <c r="Q182" t="b">
        <f t="shared" si="10"/>
        <v>0</v>
      </c>
    </row>
    <row r="183" spans="1:17">
      <c r="A183" s="40" t="s">
        <v>173</v>
      </c>
      <c r="B183" s="41" t="s">
        <v>174</v>
      </c>
      <c r="C183" s="40"/>
      <c r="D183" s="42"/>
      <c r="E183" s="42"/>
      <c r="F183" s="43">
        <v>1.7777777777777777</v>
      </c>
      <c r="G183" s="44">
        <f t="shared" si="8"/>
        <v>1.1956567044716671</v>
      </c>
      <c r="H183" s="44">
        <f>LOG(F183,2)</f>
        <v>0.83007499855768763</v>
      </c>
      <c r="I183" s="44">
        <f>LOG(F183,3)</f>
        <v>0.52371901428582968</v>
      </c>
      <c r="J183" s="44">
        <f t="shared" si="9"/>
        <v>0.5753641449035618</v>
      </c>
      <c r="K183" s="42" t="str">
        <f>IF(F183=INT(F183),TEXT(F183,"#"),TEXT(F183,"#/??"))</f>
        <v xml:space="preserve">16/9 </v>
      </c>
      <c r="L183" s="45">
        <f t="shared" si="11"/>
        <v>996.08999826922513</v>
      </c>
      <c r="M183" s="46" t="s">
        <v>34</v>
      </c>
      <c r="N183" s="42"/>
      <c r="O183" s="42"/>
      <c r="P183" s="42"/>
      <c r="Q183" t="b">
        <f t="shared" si="10"/>
        <v>1</v>
      </c>
    </row>
    <row r="184" spans="1:17">
      <c r="A184" s="22"/>
      <c r="B184" s="23"/>
      <c r="C184" s="24"/>
      <c r="D184" s="22"/>
      <c r="E184" s="22"/>
      <c r="F184" s="22">
        <v>1.7779178676492291</v>
      </c>
      <c r="G184" s="25">
        <f t="shared" si="8"/>
        <v>1.1958204524179714</v>
      </c>
      <c r="H184" s="22">
        <v>0.83018867924528306</v>
      </c>
      <c r="I184" s="22">
        <v>0.52379073881404015</v>
      </c>
      <c r="J184" s="26">
        <f t="shared" si="9"/>
        <v>0.57544294235165272</v>
      </c>
      <c r="K184" s="22"/>
      <c r="L184" s="27">
        <f t="shared" si="11"/>
        <v>996.2264150943397</v>
      </c>
      <c r="M184" s="28"/>
      <c r="N184" s="22"/>
      <c r="O184" s="22"/>
      <c r="P184" s="28">
        <v>44</v>
      </c>
      <c r="Q184" t="b">
        <f t="shared" si="10"/>
        <v>0</v>
      </c>
    </row>
    <row r="185" spans="1:17">
      <c r="A185" s="9" t="s">
        <v>173</v>
      </c>
      <c r="B185" s="17"/>
      <c r="C185" s="18"/>
      <c r="D185" s="9"/>
      <c r="E185" s="9" t="s">
        <v>175</v>
      </c>
      <c r="F185" s="9">
        <v>1.7799429343981872</v>
      </c>
      <c r="G185" s="19">
        <f t="shared" si="8"/>
        <v>1.1981860678336518</v>
      </c>
      <c r="H185" s="9">
        <v>0.83183098861837912</v>
      </c>
      <c r="I185" s="9">
        <v>0.52482692066209569</v>
      </c>
      <c r="J185" s="10">
        <f t="shared" si="9"/>
        <v>0.57658130446322142</v>
      </c>
      <c r="K185" s="9"/>
      <c r="L185" s="20">
        <f t="shared" si="11"/>
        <v>998.19718634205492</v>
      </c>
      <c r="M185" s="21"/>
      <c r="N185" s="9"/>
      <c r="O185" s="9"/>
      <c r="P185" s="21"/>
      <c r="Q185" t="b">
        <f t="shared" si="10"/>
        <v>0</v>
      </c>
    </row>
    <row r="186" spans="1:17">
      <c r="A186" s="22" t="s">
        <v>173</v>
      </c>
      <c r="B186" s="23"/>
      <c r="C186" s="24"/>
      <c r="D186" s="22"/>
      <c r="E186" s="22"/>
      <c r="F186" s="22">
        <f>2^H186</f>
        <v>1.7817974362806785</v>
      </c>
      <c r="G186" s="25">
        <f t="shared" si="8"/>
        <v>1.200350075343797</v>
      </c>
      <c r="H186" s="38">
        <f>M186/12</f>
        <v>0.83333333333333337</v>
      </c>
      <c r="I186" s="22">
        <f>LOG(F186,3)</f>
        <v>0.52577479464288113</v>
      </c>
      <c r="J186" s="26">
        <f t="shared" si="9"/>
        <v>0.57762265046662109</v>
      </c>
      <c r="K186" s="22"/>
      <c r="L186" s="39">
        <f t="shared" si="11"/>
        <v>1000</v>
      </c>
      <c r="M186" s="28">
        <v>10</v>
      </c>
      <c r="N186" s="22"/>
      <c r="O186" s="22"/>
      <c r="P186" s="28"/>
      <c r="Q186" t="b">
        <f t="shared" si="10"/>
        <v>0</v>
      </c>
    </row>
    <row r="187" spans="1:17" hidden="1">
      <c r="A187" s="12" t="s">
        <v>176</v>
      </c>
      <c r="B187" s="13"/>
      <c r="C187" s="13"/>
      <c r="D187" s="13"/>
      <c r="E187" s="14" t="s">
        <v>175</v>
      </c>
      <c r="F187" s="14">
        <v>1.7896066760229028</v>
      </c>
      <c r="G187" s="14">
        <f t="shared" si="8"/>
        <v>1.2094379882915236</v>
      </c>
      <c r="H187" s="14">
        <f>LOG(F187,2)</f>
        <v>0.83964254340907152</v>
      </c>
      <c r="I187" s="14">
        <f>LOG(F187,3)</f>
        <v>0.52975546300119725</v>
      </c>
      <c r="J187" s="14">
        <f t="shared" si="9"/>
        <v>0.58199586164217942</v>
      </c>
      <c r="K187" s="13"/>
      <c r="L187" s="15">
        <f t="shared" si="11"/>
        <v>1007.5710520908858</v>
      </c>
      <c r="M187" s="13"/>
      <c r="N187" s="16"/>
      <c r="O187" s="13"/>
      <c r="P187" s="16"/>
      <c r="Q187" t="b">
        <f t="shared" si="10"/>
        <v>0</v>
      </c>
    </row>
    <row r="188" spans="1:17" ht="15.75">
      <c r="A188" s="9" t="s">
        <v>177</v>
      </c>
      <c r="B188" s="17"/>
      <c r="C188" s="18"/>
      <c r="D188" s="6" t="s">
        <v>178</v>
      </c>
      <c r="E188" s="9" t="s">
        <v>169</v>
      </c>
      <c r="F188" s="9">
        <v>1.7910989687467875</v>
      </c>
      <c r="G188" s="19">
        <f t="shared" si="8"/>
        <v>1.2111701128945227</v>
      </c>
      <c r="H188" s="9">
        <v>0.84084505690810429</v>
      </c>
      <c r="I188" s="9">
        <v>0.53051416454680822</v>
      </c>
      <c r="J188" s="10">
        <f t="shared" si="9"/>
        <v>0.58282938048361921</v>
      </c>
      <c r="K188" s="9"/>
      <c r="L188" s="20">
        <f t="shared" si="11"/>
        <v>1009.0140682897252</v>
      </c>
      <c r="M188" s="21"/>
      <c r="N188" s="9"/>
      <c r="O188" s="9"/>
      <c r="P188" s="21"/>
      <c r="Q188" t="b">
        <f t="shared" si="10"/>
        <v>1</v>
      </c>
    </row>
    <row r="189" spans="1:17">
      <c r="A189" s="51"/>
      <c r="B189" s="107"/>
      <c r="C189" s="53" t="s">
        <v>179</v>
      </c>
      <c r="D189" s="77"/>
      <c r="E189" s="78"/>
      <c r="F189" s="54">
        <v>1.8</v>
      </c>
      <c r="G189" s="56">
        <f t="shared" si="8"/>
        <v>1.2214717808094493</v>
      </c>
      <c r="H189" s="56">
        <f>LOG(F189,2)</f>
        <v>0.84799690655495008</v>
      </c>
      <c r="I189" s="57">
        <f>LOG(F189,3)</f>
        <v>0.53502647928207281</v>
      </c>
      <c r="J189" s="56">
        <f t="shared" si="9"/>
        <v>0.58778666490211906</v>
      </c>
      <c r="K189" s="58" t="str">
        <f>IF(F189=INT(F189),TEXT(F189,"#"),TEXT(F189,"#/??"))</f>
        <v xml:space="preserve">9/5 </v>
      </c>
      <c r="L189" s="59">
        <f t="shared" si="11"/>
        <v>1017.5962878659401</v>
      </c>
      <c r="M189" s="60"/>
      <c r="N189" s="60" t="s">
        <v>34</v>
      </c>
      <c r="O189" s="61"/>
      <c r="P189" s="60"/>
      <c r="Q189" t="b">
        <f t="shared" si="10"/>
        <v>0</v>
      </c>
    </row>
    <row r="190" spans="1:17">
      <c r="A190" s="22"/>
      <c r="B190" s="23"/>
      <c r="C190" s="24"/>
      <c r="D190" s="22"/>
      <c r="E190" s="22"/>
      <c r="F190" s="22">
        <v>1.801322632745515</v>
      </c>
      <c r="G190" s="25">
        <f t="shared" si="8"/>
        <v>1.2229981899729254</v>
      </c>
      <c r="H190" s="22">
        <v>0.84905660377358494</v>
      </c>
      <c r="I190" s="22">
        <v>0.53569507378708647</v>
      </c>
      <c r="J190" s="26">
        <f t="shared" si="9"/>
        <v>0.58852119104146305</v>
      </c>
      <c r="K190" s="22"/>
      <c r="L190" s="27">
        <f t="shared" si="11"/>
        <v>1018.867924528302</v>
      </c>
      <c r="M190" s="28"/>
      <c r="N190" s="22"/>
      <c r="O190" s="22"/>
      <c r="P190" s="28">
        <v>45</v>
      </c>
      <c r="Q190" t="b">
        <f t="shared" si="10"/>
        <v>0</v>
      </c>
    </row>
    <row r="191" spans="1:17" ht="15.75">
      <c r="A191" s="22" t="s">
        <v>180</v>
      </c>
      <c r="B191" s="23"/>
      <c r="C191" s="24"/>
      <c r="D191" s="22"/>
      <c r="E191" s="22"/>
      <c r="F191" s="62">
        <f>3^I191</f>
        <v>1.8068056703447524</v>
      </c>
      <c r="G191" s="63">
        <f t="shared" si="8"/>
        <v>1.2293140615480735</v>
      </c>
      <c r="H191" s="62">
        <f>LOG(F191,2)</f>
        <v>0.85344134654216108</v>
      </c>
      <c r="I191" s="64">
        <f>N191/13</f>
        <v>0.53846153846153844</v>
      </c>
      <c r="J191" s="26">
        <f t="shared" si="9"/>
        <v>0.59156046312898214</v>
      </c>
      <c r="K191" s="65"/>
      <c r="L191" s="66">
        <f t="shared" si="11"/>
        <v>1024.1296158505934</v>
      </c>
      <c r="M191" s="24"/>
      <c r="N191" s="67">
        <v>7</v>
      </c>
      <c r="O191" s="22"/>
      <c r="P191" s="28"/>
      <c r="Q191" t="b">
        <f t="shared" si="10"/>
        <v>0</v>
      </c>
    </row>
    <row r="192" spans="1:17">
      <c r="A192" s="68"/>
      <c r="B192" s="69"/>
      <c r="C192" s="70"/>
      <c r="D192" s="68"/>
      <c r="E192" s="68"/>
      <c r="F192" s="71">
        <v>1.8181818181818181</v>
      </c>
      <c r="G192" s="72">
        <f t="shared" si="8"/>
        <v>1.2423572523006299</v>
      </c>
      <c r="H192" s="73">
        <v>0.86249647625006509</v>
      </c>
      <c r="I192" s="73">
        <v>0.54417468921670387</v>
      </c>
      <c r="J192" s="74">
        <f t="shared" si="9"/>
        <v>0.59783700075562041</v>
      </c>
      <c r="K192" s="68" t="str">
        <f>IF(F192=INT(F192),TEXT(F192,"#"),TEXT(F192,"#/??"))</f>
        <v>20/11</v>
      </c>
      <c r="L192" s="75">
        <f t="shared" si="11"/>
        <v>1034.995771500078</v>
      </c>
      <c r="M192" s="68"/>
      <c r="N192" s="68"/>
      <c r="O192" s="68"/>
      <c r="P192" s="68"/>
      <c r="Q192" t="b">
        <f t="shared" si="10"/>
        <v>0</v>
      </c>
    </row>
    <row r="193" spans="1:17">
      <c r="A193" s="22"/>
      <c r="B193" s="23"/>
      <c r="C193" s="24"/>
      <c r="D193" s="22"/>
      <c r="E193" s="22"/>
      <c r="F193" s="22">
        <v>1.8250355015169928</v>
      </c>
      <c r="G193" s="25">
        <f t="shared" si="8"/>
        <v>1.2501759275278794</v>
      </c>
      <c r="H193" s="22">
        <v>0.86792452830188682</v>
      </c>
      <c r="I193" s="22">
        <v>0.54759940876013291</v>
      </c>
      <c r="J193" s="26">
        <f t="shared" si="9"/>
        <v>0.60159943973127339</v>
      </c>
      <c r="K193" s="22"/>
      <c r="L193" s="27">
        <f t="shared" si="11"/>
        <v>1041.5094339622642</v>
      </c>
      <c r="M193" s="28"/>
      <c r="N193" s="22"/>
      <c r="O193" s="22"/>
      <c r="P193" s="28">
        <v>46</v>
      </c>
      <c r="Q193" t="b">
        <f t="shared" si="10"/>
        <v>0</v>
      </c>
    </row>
    <row r="194" spans="1:17">
      <c r="A194" s="30"/>
      <c r="B194" s="31"/>
      <c r="C194" s="24"/>
      <c r="D194" s="30"/>
      <c r="E194" s="30"/>
      <c r="F194" s="48">
        <v>1.8333333333333333</v>
      </c>
      <c r="G194" s="49">
        <f t="shared" ref="G194:G257" si="12">LOG(F194,φ)</f>
        <v>1.2596028858917563</v>
      </c>
      <c r="H194" s="50">
        <v>0.87446911791614101</v>
      </c>
      <c r="I194" s="50">
        <v>0.55172858507268052</v>
      </c>
      <c r="J194" s="26">
        <f t="shared" ref="J194:J226" si="13">LN(F194)</f>
        <v>0.60613580357031549</v>
      </c>
      <c r="K194" s="30" t="str">
        <f>IF(F194=INT(F194),TEXT(F194,"#"),TEXT(F194,"#/??"))</f>
        <v xml:space="preserve">11/6 </v>
      </c>
      <c r="L194" s="27">
        <f t="shared" si="11"/>
        <v>1049.3629414993693</v>
      </c>
      <c r="M194" s="30"/>
      <c r="N194" s="30"/>
      <c r="O194" s="30"/>
      <c r="P194" s="30"/>
      <c r="Q194" t="b">
        <f t="shared" ref="Q194:Q257" si="14">OR(NOT(ISBLANK(meantone)),AND(NOT(ISBLANK(twelve)),NOT(ISBLANK(fraction))))</f>
        <v>0</v>
      </c>
    </row>
    <row r="195" spans="1:17" hidden="1">
      <c r="A195" s="12" t="s">
        <v>181</v>
      </c>
      <c r="B195" s="13"/>
      <c r="C195" s="13"/>
      <c r="D195" s="13"/>
      <c r="E195" s="14" t="s">
        <v>172</v>
      </c>
      <c r="F195" s="14">
        <v>1.8371861387935489</v>
      </c>
      <c r="G195" s="14">
        <f t="shared" si="12"/>
        <v>1.2639654659778836</v>
      </c>
      <c r="H195" s="14">
        <f>LOG(F195,2)</f>
        <v>0.87749780386350096</v>
      </c>
      <c r="I195" s="14">
        <f>LOG(F195,3)</f>
        <v>0.55363947315109363</v>
      </c>
      <c r="J195" s="14">
        <f t="shared" si="13"/>
        <v>0.60823512869552954</v>
      </c>
      <c r="K195" s="13"/>
      <c r="L195" s="15">
        <f t="shared" ref="L195:L226" si="15">H195*1200</f>
        <v>1052.9973646362012</v>
      </c>
      <c r="M195" s="13"/>
      <c r="N195" s="16"/>
      <c r="O195" s="13"/>
      <c r="P195" s="16"/>
      <c r="Q195" t="b">
        <f t="shared" si="14"/>
        <v>0</v>
      </c>
    </row>
    <row r="196" spans="1:17">
      <c r="A196" s="30"/>
      <c r="B196" s="31"/>
      <c r="C196" s="24"/>
      <c r="D196" s="30"/>
      <c r="E196" s="30"/>
      <c r="F196" s="48">
        <v>1.8461538461538463</v>
      </c>
      <c r="G196" s="49">
        <f t="shared" si="12"/>
        <v>1.2740843864559419</v>
      </c>
      <c r="H196" s="50">
        <v>0.88452278258006412</v>
      </c>
      <c r="I196" s="50">
        <v>0.55807174124157954</v>
      </c>
      <c r="J196" s="26">
        <f t="shared" si="13"/>
        <v>0.6131044728864089</v>
      </c>
      <c r="K196" s="30" t="str">
        <f>IF(F196=INT(F196),TEXT(F196,"#"),TEXT(F196,"#/??"))</f>
        <v>24/13</v>
      </c>
      <c r="L196" s="27">
        <f t="shared" si="15"/>
        <v>1061.427339096077</v>
      </c>
      <c r="M196" s="30"/>
      <c r="N196" s="30"/>
      <c r="O196" s="30"/>
      <c r="P196" s="30"/>
      <c r="Q196" t="b">
        <f t="shared" si="14"/>
        <v>0</v>
      </c>
    </row>
    <row r="197" spans="1:17" hidden="1">
      <c r="A197" s="30" t="s">
        <v>182</v>
      </c>
      <c r="B197" s="31"/>
      <c r="C197" s="24"/>
      <c r="D197" s="30" t="s">
        <v>183</v>
      </c>
      <c r="E197" s="30"/>
      <c r="F197" s="32">
        <f>2^H197</f>
        <v>1.8479367761341188</v>
      </c>
      <c r="G197" s="26">
        <f t="shared" si="12"/>
        <v>1.2760903381988804</v>
      </c>
      <c r="H197" s="32">
        <v>0.8859153983567325</v>
      </c>
      <c r="I197" s="32">
        <f>LOG(F197,3)</f>
        <v>0.55895038397037267</v>
      </c>
      <c r="J197" s="26">
        <f t="shared" si="13"/>
        <v>0.61406976058560991</v>
      </c>
      <c r="K197" s="30"/>
      <c r="L197" s="27">
        <f t="shared" si="15"/>
        <v>1063.0984780280789</v>
      </c>
      <c r="M197" s="30"/>
      <c r="N197" s="30"/>
      <c r="O197" s="30"/>
      <c r="P197" s="30"/>
      <c r="Q197" t="b">
        <f t="shared" si="14"/>
        <v>1</v>
      </c>
    </row>
    <row r="198" spans="1:17">
      <c r="A198" s="22"/>
      <c r="B198" s="23"/>
      <c r="C198" s="24"/>
      <c r="D198" s="22"/>
      <c r="E198" s="22"/>
      <c r="F198" s="22">
        <v>1.8490605298845093</v>
      </c>
      <c r="G198" s="25">
        <f t="shared" si="12"/>
        <v>1.2773536650828332</v>
      </c>
      <c r="H198" s="22">
        <v>0.8867924528301887</v>
      </c>
      <c r="I198" s="22">
        <v>0.55950374373317924</v>
      </c>
      <c r="J198" s="26">
        <f t="shared" si="13"/>
        <v>0.61467768842108361</v>
      </c>
      <c r="K198" s="22"/>
      <c r="L198" s="27">
        <f t="shared" si="15"/>
        <v>1064.1509433962265</v>
      </c>
      <c r="M198" s="28"/>
      <c r="N198" s="22"/>
      <c r="O198" s="22"/>
      <c r="P198" s="28">
        <v>47</v>
      </c>
      <c r="Q198" t="b">
        <f t="shared" si="14"/>
        <v>0</v>
      </c>
    </row>
    <row r="199" spans="1:17">
      <c r="A199" s="30"/>
      <c r="B199" s="31"/>
      <c r="C199" s="24"/>
      <c r="D199" s="30"/>
      <c r="E199" s="30"/>
      <c r="F199" s="48">
        <v>1.8571428571428572</v>
      </c>
      <c r="G199" s="49">
        <f t="shared" si="12"/>
        <v>1.2864172827206575</v>
      </c>
      <c r="H199" s="50">
        <v>0.89308479608348823</v>
      </c>
      <c r="I199" s="50">
        <v>0.56347377031137047</v>
      </c>
      <c r="J199" s="26">
        <f t="shared" si="13"/>
        <v>0.61903920840622351</v>
      </c>
      <c r="K199" s="30" t="str">
        <f>IF(F199=INT(F199),TEXT(F199,"#"),TEXT(F199,"#/??"))</f>
        <v xml:space="preserve">13/7 </v>
      </c>
      <c r="L199" s="27">
        <f t="shared" si="15"/>
        <v>1071.7017553001858</v>
      </c>
      <c r="M199" s="30"/>
      <c r="N199" s="30"/>
      <c r="O199" s="30"/>
      <c r="P199" s="30"/>
      <c r="Q199" t="b">
        <f t="shared" si="14"/>
        <v>0</v>
      </c>
    </row>
    <row r="200" spans="1:17">
      <c r="A200" s="30" t="s">
        <v>184</v>
      </c>
      <c r="B200" s="31"/>
      <c r="C200" s="24"/>
      <c r="D200" s="30" t="s">
        <v>185</v>
      </c>
      <c r="E200" s="30"/>
      <c r="F200" s="32">
        <f>2^H200</f>
        <v>1.8633353680420641</v>
      </c>
      <c r="G200" s="26">
        <f t="shared" si="12"/>
        <v>1.293334989001361</v>
      </c>
      <c r="H200" s="32">
        <v>0.89788735772973838</v>
      </c>
      <c r="I200" s="32">
        <f>LOG(F200,3)</f>
        <v>0.56650384934735076</v>
      </c>
      <c r="J200" s="26">
        <f t="shared" si="13"/>
        <v>0.62236809047078712</v>
      </c>
      <c r="K200" s="30"/>
      <c r="L200" s="27">
        <f t="shared" si="15"/>
        <v>1077.464829275686</v>
      </c>
      <c r="M200" s="30"/>
      <c r="N200" s="30"/>
      <c r="O200" s="30"/>
      <c r="P200" s="30"/>
      <c r="Q200" t="b">
        <f t="shared" si="14"/>
        <v>1</v>
      </c>
    </row>
    <row r="201" spans="1:17" hidden="1">
      <c r="A201" s="12" t="s">
        <v>186</v>
      </c>
      <c r="B201" s="13"/>
      <c r="C201" s="13"/>
      <c r="D201" s="13"/>
      <c r="E201" s="14" t="s">
        <v>187</v>
      </c>
      <c r="F201" s="14">
        <v>1.8672222291935665</v>
      </c>
      <c r="G201" s="14">
        <f t="shared" si="12"/>
        <v>1.2976653005088599</v>
      </c>
      <c r="H201" s="14">
        <f>LOG(F201,2)</f>
        <v>0.90089364147732098</v>
      </c>
      <c r="I201" s="14">
        <f>LOG(F201,3)</f>
        <v>0.56840060321137897</v>
      </c>
      <c r="J201" s="14">
        <f t="shared" si="13"/>
        <v>0.62445188757438719</v>
      </c>
      <c r="K201" s="13"/>
      <c r="L201" s="15">
        <f t="shared" si="15"/>
        <v>1081.0723697727851</v>
      </c>
      <c r="M201" s="13"/>
      <c r="N201" s="16"/>
      <c r="O201" s="13"/>
      <c r="P201" s="16"/>
      <c r="Q201" t="b">
        <f t="shared" si="14"/>
        <v>0</v>
      </c>
    </row>
    <row r="202" spans="1:17">
      <c r="A202" s="22"/>
      <c r="B202" s="23"/>
      <c r="C202" s="24"/>
      <c r="D202" s="22"/>
      <c r="E202" s="22"/>
      <c r="F202" s="22">
        <v>1.8734018271616335</v>
      </c>
      <c r="G202" s="25">
        <f t="shared" si="12"/>
        <v>1.3045314026377868</v>
      </c>
      <c r="H202" s="22">
        <v>0.90566037735849059</v>
      </c>
      <c r="I202" s="22">
        <v>0.57140807870622556</v>
      </c>
      <c r="J202" s="26">
        <f t="shared" si="13"/>
        <v>0.62775593711089384</v>
      </c>
      <c r="K202" s="22"/>
      <c r="L202" s="27">
        <f t="shared" si="15"/>
        <v>1086.7924528301887</v>
      </c>
      <c r="M202" s="28"/>
      <c r="N202" s="22"/>
      <c r="O202" s="22"/>
      <c r="P202" s="28">
        <v>48</v>
      </c>
      <c r="Q202" t="b">
        <f t="shared" si="14"/>
        <v>0</v>
      </c>
    </row>
    <row r="203" spans="1:17">
      <c r="A203" s="40" t="s">
        <v>188</v>
      </c>
      <c r="B203" s="41" t="s">
        <v>189</v>
      </c>
      <c r="C203" s="40"/>
      <c r="D203" s="42"/>
      <c r="E203" s="42"/>
      <c r="F203" s="43">
        <v>1.875</v>
      </c>
      <c r="G203" s="44">
        <f t="shared" si="12"/>
        <v>1.3063034337207193</v>
      </c>
      <c r="H203" s="44">
        <f>LOG(F203,2)</f>
        <v>0.90689059560851848</v>
      </c>
      <c r="I203" s="44">
        <f>LOG(F203,3)</f>
        <v>0.57218426000355482</v>
      </c>
      <c r="J203" s="44">
        <f t="shared" si="13"/>
        <v>0.62860865942237409</v>
      </c>
      <c r="K203" s="42" t="str">
        <f>IF(F203=INT(F203),TEXT(F203,"#"),TEXT(F203,"#/??"))</f>
        <v xml:space="preserve">15/8 </v>
      </c>
      <c r="L203" s="45">
        <f t="shared" si="15"/>
        <v>1088.2687147302222</v>
      </c>
      <c r="M203" s="46" t="s">
        <v>34</v>
      </c>
      <c r="N203" s="42"/>
      <c r="O203" s="42"/>
      <c r="P203" s="42"/>
      <c r="Q203" t="b">
        <f t="shared" si="14"/>
        <v>1</v>
      </c>
    </row>
    <row r="204" spans="1:17">
      <c r="A204" s="9" t="s">
        <v>190</v>
      </c>
      <c r="B204" s="17"/>
      <c r="C204" s="18"/>
      <c r="D204" s="9"/>
      <c r="E204" s="9" t="s">
        <v>191</v>
      </c>
      <c r="F204" s="9">
        <v>1.8808808502911236</v>
      </c>
      <c r="G204" s="19">
        <f t="shared" si="12"/>
        <v>1.3128110565926689</v>
      </c>
      <c r="H204" s="9">
        <v>0.91140846016432697</v>
      </c>
      <c r="I204" s="9">
        <v>0.5750347151744204</v>
      </c>
      <c r="J204" s="10">
        <f t="shared" si="13"/>
        <v>0.63174020450138457</v>
      </c>
      <c r="K204" s="9"/>
      <c r="L204" s="20">
        <f t="shared" si="15"/>
        <v>1093.6901521971924</v>
      </c>
      <c r="M204" s="21"/>
      <c r="N204" s="9"/>
      <c r="O204" s="9"/>
      <c r="P204" s="21"/>
      <c r="Q204" t="b">
        <f t="shared" si="14"/>
        <v>0</v>
      </c>
    </row>
    <row r="205" spans="1:17">
      <c r="A205" s="22" t="s">
        <v>192</v>
      </c>
      <c r="B205" s="23"/>
      <c r="C205" s="24"/>
      <c r="D205" s="22"/>
      <c r="E205" s="22"/>
      <c r="F205" s="22">
        <f>2^H205</f>
        <v>1.8877486253633868</v>
      </c>
      <c r="G205" s="25">
        <f t="shared" si="12"/>
        <v>1.3203850828781765</v>
      </c>
      <c r="H205" s="38">
        <f>M205/12</f>
        <v>0.91666666666666663</v>
      </c>
      <c r="I205" s="22">
        <f>LOG(F205,3)</f>
        <v>0.57835227410716916</v>
      </c>
      <c r="J205" s="26">
        <f t="shared" si="13"/>
        <v>0.63538491551328313</v>
      </c>
      <c r="K205" s="22"/>
      <c r="L205" s="39">
        <f t="shared" si="15"/>
        <v>1100</v>
      </c>
      <c r="M205" s="28">
        <v>11</v>
      </c>
      <c r="N205" s="22"/>
      <c r="O205" s="22"/>
      <c r="P205" s="28"/>
      <c r="Q205" t="b">
        <f t="shared" si="14"/>
        <v>0</v>
      </c>
    </row>
    <row r="206" spans="1:17">
      <c r="A206" s="68"/>
      <c r="B206" s="69"/>
      <c r="C206" s="70"/>
      <c r="D206" s="68"/>
      <c r="E206" s="68"/>
      <c r="F206" s="71">
        <v>1.8888888888888888</v>
      </c>
      <c r="G206" s="72">
        <f t="shared" si="12"/>
        <v>1.32163993817322</v>
      </c>
      <c r="H206" s="73">
        <v>0.91753783980802706</v>
      </c>
      <c r="I206" s="73">
        <v>0.57890192316256583</v>
      </c>
      <c r="J206" s="74">
        <f t="shared" si="13"/>
        <v>0.63598876671999671</v>
      </c>
      <c r="K206" s="68" t="str">
        <f>IF(F206=INT(F206),TEXT(F206,"#"),TEXT(F206,"#/??"))</f>
        <v xml:space="preserve">17/9 </v>
      </c>
      <c r="L206" s="75">
        <f t="shared" si="15"/>
        <v>1101.0454077696324</v>
      </c>
      <c r="M206" s="68"/>
      <c r="N206" s="68"/>
      <c r="O206" s="68"/>
      <c r="P206" s="68"/>
      <c r="Q206" t="b">
        <f t="shared" si="14"/>
        <v>0</v>
      </c>
    </row>
    <row r="207" spans="1:17">
      <c r="A207" s="9" t="s">
        <v>193</v>
      </c>
      <c r="B207" s="17"/>
      <c r="C207" s="18"/>
      <c r="D207" s="9"/>
      <c r="E207" s="9" t="s">
        <v>187</v>
      </c>
      <c r="F207" s="9">
        <v>1.8926695267514546</v>
      </c>
      <c r="G207" s="19">
        <f t="shared" si="12"/>
        <v>1.3257951016535394</v>
      </c>
      <c r="H207" s="9">
        <v>0.92042252845405215</v>
      </c>
      <c r="I207" s="9">
        <v>0.58072195905913282</v>
      </c>
      <c r="J207" s="10">
        <f t="shared" si="13"/>
        <v>0.63798828052178225</v>
      </c>
      <c r="K207" s="9"/>
      <c r="L207" s="20">
        <f t="shared" si="15"/>
        <v>1104.5070341448625</v>
      </c>
      <c r="M207" s="21"/>
      <c r="N207" s="9"/>
      <c r="O207" s="9"/>
      <c r="P207" s="21"/>
      <c r="Q207" t="b">
        <f t="shared" si="14"/>
        <v>0</v>
      </c>
    </row>
    <row r="208" spans="1:17">
      <c r="A208" s="22"/>
      <c r="B208" s="23"/>
      <c r="C208" s="24"/>
      <c r="D208" s="22"/>
      <c r="E208" s="22"/>
      <c r="F208" s="22">
        <v>1.8980635567575259</v>
      </c>
      <c r="G208" s="25">
        <f t="shared" si="12"/>
        <v>1.3317091401927408</v>
      </c>
      <c r="H208" s="22">
        <v>0.92452830188679247</v>
      </c>
      <c r="I208" s="22">
        <v>0.58331241367927189</v>
      </c>
      <c r="J208" s="26">
        <f t="shared" si="13"/>
        <v>0.64083418580070417</v>
      </c>
      <c r="K208" s="22"/>
      <c r="L208" s="27">
        <f t="shared" si="15"/>
        <v>1109.433962264151</v>
      </c>
      <c r="M208" s="28"/>
      <c r="N208" s="22"/>
      <c r="O208" s="22"/>
      <c r="P208" s="28">
        <v>49</v>
      </c>
      <c r="Q208" t="b">
        <f t="shared" si="14"/>
        <v>0</v>
      </c>
    </row>
    <row r="209" spans="1:17">
      <c r="A209" s="30"/>
      <c r="B209" s="31"/>
      <c r="C209" s="24"/>
      <c r="D209" s="30"/>
      <c r="E209" s="30"/>
      <c r="F209" s="48">
        <v>1.9</v>
      </c>
      <c r="G209" s="49">
        <f t="shared" si="12"/>
        <v>1.3338281661987295</v>
      </c>
      <c r="H209" s="50">
        <v>0.92599941855622303</v>
      </c>
      <c r="I209" s="50">
        <v>0.58424058495699061</v>
      </c>
      <c r="J209" s="26">
        <f t="shared" si="13"/>
        <v>0.64185388617239469</v>
      </c>
      <c r="K209" s="30" t="str">
        <f>IF(F209=INT(F209),TEXT(F209,"#"),TEXT(F209,"#/??"))</f>
        <v>19/10</v>
      </c>
      <c r="L209" s="27">
        <f t="shared" si="15"/>
        <v>1111.1993022674676</v>
      </c>
      <c r="M209" s="30"/>
      <c r="N209" s="30"/>
      <c r="O209" s="30"/>
      <c r="P209" s="30"/>
      <c r="Q209" t="b">
        <f t="shared" si="14"/>
        <v>0</v>
      </c>
    </row>
    <row r="210" spans="1:17">
      <c r="A210" s="30"/>
      <c r="B210" s="31"/>
      <c r="C210" s="24"/>
      <c r="D210" s="30"/>
      <c r="E210" s="30"/>
      <c r="F210" s="48">
        <v>1.9090909090909092</v>
      </c>
      <c r="G210" s="49">
        <f t="shared" si="12"/>
        <v>1.3437474543460366</v>
      </c>
      <c r="H210" s="50">
        <v>0.93288580414146305</v>
      </c>
      <c r="I210" s="50">
        <v>0.58858541051728408</v>
      </c>
      <c r="J210" s="26">
        <f t="shared" si="13"/>
        <v>0.64662716492505246</v>
      </c>
      <c r="K210" s="30" t="str">
        <f>IF(F210=INT(F210),TEXT(F210,"#"),TEXT(F210,"#/??"))</f>
        <v>21/11</v>
      </c>
      <c r="L210" s="27">
        <f t="shared" si="15"/>
        <v>1119.4629649697556</v>
      </c>
      <c r="M210" s="30"/>
      <c r="N210" s="30"/>
      <c r="O210" s="30"/>
      <c r="P210" s="30"/>
      <c r="Q210" t="b">
        <f t="shared" si="14"/>
        <v>0</v>
      </c>
    </row>
    <row r="211" spans="1:17">
      <c r="A211" s="30"/>
      <c r="B211" s="31"/>
      <c r="C211" s="24"/>
      <c r="D211" s="30"/>
      <c r="E211" s="30"/>
      <c r="F211" s="48">
        <v>1.9166666666666667</v>
      </c>
      <c r="G211" s="49">
        <f t="shared" si="12"/>
        <v>1.3519775123160509</v>
      </c>
      <c r="H211" s="50">
        <v>0.93859945533585676</v>
      </c>
      <c r="I211" s="50">
        <v>0.59219032305735619</v>
      </c>
      <c r="J211" s="26">
        <f t="shared" si="13"/>
        <v>0.65058756614114943</v>
      </c>
      <c r="K211" s="30" t="str">
        <f>IF(F211=INT(F211),TEXT(F211,"#"),TEXT(F211,"#/??"))</f>
        <v>23/12</v>
      </c>
      <c r="L211" s="27">
        <f t="shared" si="15"/>
        <v>1126.319346403028</v>
      </c>
      <c r="M211" s="30"/>
      <c r="N211" s="30"/>
      <c r="O211" s="30"/>
      <c r="P211" s="30"/>
      <c r="Q211" t="b">
        <f t="shared" si="14"/>
        <v>0</v>
      </c>
    </row>
    <row r="212" spans="1:17" hidden="1">
      <c r="A212" s="12" t="s">
        <v>194</v>
      </c>
      <c r="B212" s="13"/>
      <c r="C212" s="13"/>
      <c r="D212" s="13"/>
      <c r="E212" s="14" t="s">
        <v>191</v>
      </c>
      <c r="F212" s="14">
        <v>1.9168652215497828</v>
      </c>
      <c r="G212" s="14">
        <f t="shared" si="12"/>
        <v>1.3521927781952201</v>
      </c>
      <c r="H212" s="14">
        <f>LOG(F212,2)</f>
        <v>0.93874890193175042</v>
      </c>
      <c r="I212" s="14">
        <f>LOG(F212,3)</f>
        <v>0.59228461336127547</v>
      </c>
      <c r="J212" s="14">
        <f t="shared" si="13"/>
        <v>0.65069115462773741</v>
      </c>
      <c r="K212" s="13"/>
      <c r="L212" s="15">
        <f t="shared" si="15"/>
        <v>1126.4986823181005</v>
      </c>
      <c r="M212" s="13"/>
      <c r="N212" s="16"/>
      <c r="O212" s="13"/>
      <c r="P212" s="16"/>
      <c r="Q212" t="b">
        <f t="shared" si="14"/>
        <v>0</v>
      </c>
    </row>
    <row r="213" spans="1:17">
      <c r="A213" s="30" t="s">
        <v>188</v>
      </c>
      <c r="B213" s="31"/>
      <c r="C213" s="24"/>
      <c r="D213" s="30" t="s">
        <v>195</v>
      </c>
      <c r="E213" s="30"/>
      <c r="F213" s="32">
        <f>2^H213</f>
        <v>1.922465487926438</v>
      </c>
      <c r="G213" s="26">
        <f t="shared" si="12"/>
        <v>1.3582552143057185</v>
      </c>
      <c r="H213" s="32">
        <v>0.94295769917836625</v>
      </c>
      <c r="I213" s="32">
        <f>LOG(F213,3)</f>
        <v>0.59494006877091499</v>
      </c>
      <c r="J213" s="26">
        <f t="shared" si="13"/>
        <v>0.6536084705727776</v>
      </c>
      <c r="K213" s="30"/>
      <c r="L213" s="27">
        <f t="shared" si="15"/>
        <v>1131.5492390140396</v>
      </c>
      <c r="M213" s="30"/>
      <c r="N213" s="30"/>
      <c r="O213" s="30"/>
      <c r="P213" s="30"/>
      <c r="Q213" t="b">
        <f t="shared" si="14"/>
        <v>1</v>
      </c>
    </row>
    <row r="214" spans="1:17">
      <c r="A214" s="22"/>
      <c r="B214" s="23"/>
      <c r="C214" s="24"/>
      <c r="D214" s="22"/>
      <c r="E214" s="22"/>
      <c r="F214" s="22">
        <v>1.9230499368890601</v>
      </c>
      <c r="G214" s="25">
        <f t="shared" si="12"/>
        <v>1.3588868777476946</v>
      </c>
      <c r="H214" s="22">
        <v>0.94339622641509435</v>
      </c>
      <c r="I214" s="22">
        <v>0.59521674865231822</v>
      </c>
      <c r="J214" s="26">
        <f t="shared" si="13"/>
        <v>0.65391243449051439</v>
      </c>
      <c r="K214" s="22"/>
      <c r="L214" s="27">
        <f t="shared" si="15"/>
        <v>1132.0754716981132</v>
      </c>
      <c r="M214" s="28"/>
      <c r="N214" s="22"/>
      <c r="O214" s="22"/>
      <c r="P214" s="28">
        <v>50</v>
      </c>
      <c r="Q214" t="b">
        <f t="shared" si="14"/>
        <v>0</v>
      </c>
    </row>
    <row r="215" spans="1:17">
      <c r="A215" s="30"/>
      <c r="B215" s="31"/>
      <c r="C215" s="24"/>
      <c r="D215" s="30"/>
      <c r="E215" s="30"/>
      <c r="F215" s="48">
        <v>1.9230769230769231</v>
      </c>
      <c r="G215" s="49">
        <f t="shared" si="12"/>
        <v>1.3589160393672119</v>
      </c>
      <c r="H215" s="50">
        <v>0.94341647163363263</v>
      </c>
      <c r="I215" s="50">
        <v>0.59522952196306167</v>
      </c>
      <c r="J215" s="26">
        <f t="shared" si="13"/>
        <v>0.65392646740666405</v>
      </c>
      <c r="K215" s="30" t="str">
        <f>IF(F215=INT(F215),TEXT(F215,"#"),TEXT(F215,"#/??"))</f>
        <v>25/13</v>
      </c>
      <c r="L215" s="27">
        <f t="shared" si="15"/>
        <v>1132.099765960359</v>
      </c>
      <c r="M215" s="30"/>
      <c r="N215" s="30"/>
      <c r="O215" s="30"/>
      <c r="P215" s="30"/>
      <c r="Q215" t="b">
        <f t="shared" si="14"/>
        <v>0</v>
      </c>
    </row>
    <row r="216" spans="1:17" hidden="1">
      <c r="A216" s="30" t="s">
        <v>196</v>
      </c>
      <c r="B216" s="31"/>
      <c r="C216" s="24"/>
      <c r="D216" s="30" t="s">
        <v>197</v>
      </c>
      <c r="E216" s="30"/>
      <c r="F216" s="32">
        <f>2^H216</f>
        <v>1.9384851168921098</v>
      </c>
      <c r="G216" s="26">
        <f t="shared" si="12"/>
        <v>1.3754998651081989</v>
      </c>
      <c r="H216" s="32">
        <v>0.95492965855137202</v>
      </c>
      <c r="I216" s="32">
        <f>LOG(F216,3)</f>
        <v>0.60249353414789308</v>
      </c>
      <c r="J216" s="26">
        <f t="shared" si="13"/>
        <v>0.6619068004579548</v>
      </c>
      <c r="K216" s="30"/>
      <c r="L216" s="27">
        <f t="shared" si="15"/>
        <v>1145.9155902616465</v>
      </c>
      <c r="M216" s="30"/>
      <c r="N216" s="30"/>
      <c r="O216" s="30"/>
      <c r="P216" s="30"/>
      <c r="Q216" t="b">
        <f t="shared" si="14"/>
        <v>1</v>
      </c>
    </row>
    <row r="217" spans="1:17" hidden="1">
      <c r="A217" s="12" t="s">
        <v>198</v>
      </c>
      <c r="B217" s="13"/>
      <c r="C217" s="13"/>
      <c r="D217" s="13"/>
      <c r="E217" s="14" t="s">
        <v>199</v>
      </c>
      <c r="F217" s="14">
        <v>1.9482039824207564</v>
      </c>
      <c r="G217" s="14">
        <f t="shared" si="12"/>
        <v>1.3858926127261957</v>
      </c>
      <c r="H217" s="14">
        <f>LOG(F217,2)</f>
        <v>0.96214473954557012</v>
      </c>
      <c r="I217" s="14">
        <f>LOG(F217,3)</f>
        <v>0.60704574342156059</v>
      </c>
      <c r="J217" s="14">
        <f t="shared" si="13"/>
        <v>0.66690791350659484</v>
      </c>
      <c r="K217" s="13"/>
      <c r="L217" s="15">
        <f t="shared" si="15"/>
        <v>1154.5736874546842</v>
      </c>
      <c r="M217" s="13"/>
      <c r="N217" s="16"/>
      <c r="O217" s="13"/>
      <c r="P217" s="16"/>
      <c r="Q217" t="b">
        <f t="shared" si="14"/>
        <v>0</v>
      </c>
    </row>
    <row r="218" spans="1:17">
      <c r="A218" s="22"/>
      <c r="B218" s="23"/>
      <c r="C218" s="24"/>
      <c r="D218" s="22"/>
      <c r="E218" s="22"/>
      <c r="F218" s="22">
        <v>1.9483652413023211</v>
      </c>
      <c r="G218" s="25">
        <f t="shared" si="12"/>
        <v>1.3860646153026486</v>
      </c>
      <c r="H218" s="22">
        <v>0.96226415094339623</v>
      </c>
      <c r="I218" s="22">
        <v>0.60712108362536465</v>
      </c>
      <c r="J218" s="26">
        <f t="shared" si="13"/>
        <v>0.66699068318032473</v>
      </c>
      <c r="K218" s="22"/>
      <c r="L218" s="27">
        <f t="shared" si="15"/>
        <v>1154.7169811320755</v>
      </c>
      <c r="M218" s="28"/>
      <c r="N218" s="22"/>
      <c r="O218" s="22"/>
      <c r="P218" s="28">
        <v>51</v>
      </c>
      <c r="Q218" t="b">
        <f t="shared" si="14"/>
        <v>0</v>
      </c>
    </row>
    <row r="219" spans="1:17">
      <c r="A219" s="51"/>
      <c r="B219" s="52"/>
      <c r="C219" s="53" t="s">
        <v>200</v>
      </c>
      <c r="D219" s="77"/>
      <c r="E219" s="78"/>
      <c r="F219" s="54">
        <v>1.96</v>
      </c>
      <c r="G219" s="56">
        <f t="shared" si="12"/>
        <v>1.3984371085624798</v>
      </c>
      <c r="H219" s="56">
        <f>LOG(F219,2)</f>
        <v>0.97085365434048343</v>
      </c>
      <c r="I219" s="57">
        <f>LOG(F219,3)</f>
        <v>0.6125404568869901</v>
      </c>
      <c r="J219" s="56">
        <f t="shared" si="13"/>
        <v>0.67294447324242579</v>
      </c>
      <c r="K219" s="58" t="str">
        <f>IF(F219=INT(F219),TEXT(F219,"#"),TEXT(F219,"#/??"))</f>
        <v>49/25</v>
      </c>
      <c r="L219" s="59">
        <f t="shared" si="15"/>
        <v>1165.02438520858</v>
      </c>
      <c r="M219" s="60"/>
      <c r="N219" s="60" t="s">
        <v>34</v>
      </c>
      <c r="O219" s="61"/>
      <c r="P219" s="60"/>
      <c r="Q219" t="b">
        <f t="shared" si="14"/>
        <v>0</v>
      </c>
    </row>
    <row r="220" spans="1:17">
      <c r="A220" s="22" t="s">
        <v>201</v>
      </c>
      <c r="B220" s="23"/>
      <c r="C220" s="24"/>
      <c r="D220" s="22"/>
      <c r="E220" s="22"/>
      <c r="F220" s="62">
        <f>3^I220</f>
        <v>1.9661338478579948</v>
      </c>
      <c r="G220" s="63">
        <f t="shared" si="12"/>
        <v>1.4049303560549413</v>
      </c>
      <c r="H220" s="62">
        <f>LOG(F220,2)</f>
        <v>0.97536153890532706</v>
      </c>
      <c r="I220" s="64">
        <f>N220/13</f>
        <v>0.61538461538461542</v>
      </c>
      <c r="J220" s="26">
        <f t="shared" si="13"/>
        <v>0.67606910071883686</v>
      </c>
      <c r="K220" s="65"/>
      <c r="L220" s="66">
        <f t="shared" si="15"/>
        <v>1170.4338466863924</v>
      </c>
      <c r="M220" s="24"/>
      <c r="N220" s="67">
        <v>8</v>
      </c>
      <c r="O220" s="22"/>
      <c r="P220" s="28"/>
      <c r="Q220" t="b">
        <f t="shared" si="14"/>
        <v>0</v>
      </c>
    </row>
    <row r="221" spans="1:17">
      <c r="A221" s="22"/>
      <c r="B221" s="23"/>
      <c r="C221" s="24"/>
      <c r="D221" s="22"/>
      <c r="E221" s="22"/>
      <c r="F221" s="22">
        <v>1.9740138000035972</v>
      </c>
      <c r="G221" s="25">
        <f t="shared" si="12"/>
        <v>1.4132423528576024</v>
      </c>
      <c r="H221" s="22">
        <v>0.98113207547169812</v>
      </c>
      <c r="I221" s="22">
        <v>0.61902541859841098</v>
      </c>
      <c r="J221" s="26">
        <f t="shared" si="13"/>
        <v>0.68006893187013495</v>
      </c>
      <c r="K221" s="22"/>
      <c r="L221" s="27">
        <f t="shared" si="15"/>
        <v>1177.3584905660377</v>
      </c>
      <c r="M221" s="28"/>
      <c r="N221" s="22"/>
      <c r="O221" s="22"/>
      <c r="P221" s="28">
        <v>52</v>
      </c>
      <c r="Q221" t="b">
        <f t="shared" si="14"/>
        <v>0</v>
      </c>
    </row>
    <row r="222" spans="1:17">
      <c r="A222" s="9" t="s">
        <v>202</v>
      </c>
      <c r="B222" s="17"/>
      <c r="C222" s="18"/>
      <c r="D222" s="9"/>
      <c r="E222" s="9" t="s">
        <v>203</v>
      </c>
      <c r="F222" s="9">
        <v>1.9875428052349267</v>
      </c>
      <c r="G222" s="19">
        <f t="shared" si="12"/>
        <v>1.4274360453516854</v>
      </c>
      <c r="H222" s="9">
        <v>0.99098593171027494</v>
      </c>
      <c r="I222" s="9">
        <v>0.62524250968674477</v>
      </c>
      <c r="J222" s="10">
        <f t="shared" si="13"/>
        <v>0.6868991045395475</v>
      </c>
      <c r="K222" s="9"/>
      <c r="L222" s="20">
        <f t="shared" si="15"/>
        <v>1189.18311805233</v>
      </c>
      <c r="M222" s="21"/>
      <c r="N222" s="9"/>
      <c r="O222" s="9"/>
      <c r="P222" s="21"/>
      <c r="Q222" t="b">
        <f t="shared" si="14"/>
        <v>0</v>
      </c>
    </row>
    <row r="223" spans="1:17" ht="25.5">
      <c r="A223" s="11" t="s">
        <v>204</v>
      </c>
      <c r="B223" s="108" t="s">
        <v>205</v>
      </c>
      <c r="C223" s="18"/>
      <c r="D223" s="6" t="s">
        <v>206</v>
      </c>
      <c r="E223" s="109" t="s">
        <v>207</v>
      </c>
      <c r="F223" s="6">
        <f>2^H223</f>
        <v>2</v>
      </c>
      <c r="G223" s="10">
        <f t="shared" si="12"/>
        <v>1.4404200904125564</v>
      </c>
      <c r="H223" s="110">
        <v>1</v>
      </c>
      <c r="I223" s="109">
        <v>0.63092975357145742</v>
      </c>
      <c r="J223" s="10">
        <f t="shared" si="13"/>
        <v>0.69314718055994529</v>
      </c>
      <c r="K223" s="6" t="str">
        <f>IF(F223=INT(F223),TEXT(F223,"#"),TEXT(F223,"#/??"))</f>
        <v>2</v>
      </c>
      <c r="L223" s="20">
        <f t="shared" si="15"/>
        <v>1200</v>
      </c>
      <c r="M223" s="6">
        <v>12</v>
      </c>
      <c r="N223" s="6"/>
      <c r="O223" s="6"/>
      <c r="P223" s="6">
        <v>53</v>
      </c>
      <c r="Q223" t="b">
        <f t="shared" si="14"/>
        <v>1</v>
      </c>
    </row>
    <row r="224" spans="1:17">
      <c r="A224" s="97" t="s">
        <v>208</v>
      </c>
      <c r="B224" s="98"/>
      <c r="C224" s="99"/>
      <c r="D224" s="97"/>
      <c r="E224" s="111" t="s">
        <v>199</v>
      </c>
      <c r="F224" s="97">
        <v>2.0125352719269873</v>
      </c>
      <c r="G224" s="100">
        <f t="shared" si="12"/>
        <v>1.4534041354734275</v>
      </c>
      <c r="H224" s="97">
        <v>1.0090140682897251</v>
      </c>
      <c r="I224" s="97">
        <v>0.63661699745617006</v>
      </c>
      <c r="J224" s="101">
        <f t="shared" si="13"/>
        <v>0.69939525658034318</v>
      </c>
      <c r="K224" s="97"/>
      <c r="L224" s="102">
        <f t="shared" si="15"/>
        <v>1210.81688194767</v>
      </c>
      <c r="M224" s="103"/>
      <c r="N224" s="97"/>
      <c r="O224" s="97"/>
      <c r="P224" s="103"/>
      <c r="Q224" t="b">
        <f t="shared" si="14"/>
        <v>0</v>
      </c>
    </row>
    <row r="225" spans="1:17">
      <c r="A225" s="22"/>
      <c r="B225" s="23"/>
      <c r="C225" s="24"/>
      <c r="D225" s="22"/>
      <c r="E225" s="22"/>
      <c r="F225" s="22">
        <v>2.0263282860498295</v>
      </c>
      <c r="G225" s="25">
        <f t="shared" si="12"/>
        <v>1.4675978279675104</v>
      </c>
      <c r="H225" s="22">
        <v>1.0188679245283019</v>
      </c>
      <c r="I225" s="22">
        <v>0.64283408854450375</v>
      </c>
      <c r="J225" s="26">
        <f t="shared" si="13"/>
        <v>0.70622542924975562</v>
      </c>
      <c r="K225" s="22"/>
      <c r="L225" s="27">
        <f t="shared" si="15"/>
        <v>1222.6415094339623</v>
      </c>
      <c r="M225" s="28"/>
      <c r="N225" s="22"/>
      <c r="O225" s="22"/>
      <c r="P225" s="28">
        <v>54</v>
      </c>
      <c r="Q225" t="b">
        <f t="shared" si="14"/>
        <v>0</v>
      </c>
    </row>
    <row r="226" spans="1:17">
      <c r="A226" s="22"/>
      <c r="B226" s="23"/>
      <c r="C226" s="24"/>
      <c r="D226" s="22"/>
      <c r="E226" s="22"/>
      <c r="F226" s="22">
        <v>2.0530031614228195</v>
      </c>
      <c r="G226" s="25">
        <f t="shared" si="12"/>
        <v>1.4947755655224642</v>
      </c>
      <c r="H226" s="22">
        <v>1.0377358490566038</v>
      </c>
      <c r="I226" s="22">
        <v>0.65473842351755007</v>
      </c>
      <c r="J226" s="26">
        <f t="shared" si="13"/>
        <v>0.71930367793956584</v>
      </c>
      <c r="K226" s="22"/>
      <c r="L226" s="27">
        <f t="shared" si="15"/>
        <v>1245.2830188679245</v>
      </c>
      <c r="M226" s="28"/>
      <c r="N226" s="22"/>
      <c r="O226" s="22"/>
      <c r="P226" s="28">
        <v>55</v>
      </c>
      <c r="Q226" t="b">
        <f t="shared" si="14"/>
        <v>0</v>
      </c>
    </row>
    <row r="227" spans="1:17" hidden="1">
      <c r="A227" s="12" t="s">
        <v>209</v>
      </c>
      <c r="B227" s="13"/>
      <c r="C227" s="13"/>
      <c r="D227" s="13"/>
      <c r="E227" s="14" t="s">
        <v>603</v>
      </c>
      <c r="F227" s="29">
        <v>2.0531730948572267</v>
      </c>
      <c r="G227" s="14">
        <f t="shared" si="12"/>
        <v>1.4949475680989164</v>
      </c>
      <c r="H227" s="14">
        <v>1.0378552604544293</v>
      </c>
      <c r="I227" s="14">
        <v>0.6548137637213538</v>
      </c>
      <c r="J227" s="14">
        <v>0.7193864476132954</v>
      </c>
      <c r="K227" s="13"/>
      <c r="L227" s="15">
        <v>1245.4263125453151</v>
      </c>
      <c r="M227" s="13"/>
      <c r="N227" s="16"/>
      <c r="O227" s="13"/>
      <c r="P227" s="16"/>
      <c r="Q227" t="b">
        <f t="shared" si="14"/>
        <v>0</v>
      </c>
    </row>
    <row r="228" spans="1:17" hidden="1">
      <c r="A228" s="30" t="s">
        <v>210</v>
      </c>
      <c r="B228" s="31"/>
      <c r="C228" s="24"/>
      <c r="D228" s="30" t="s">
        <v>211</v>
      </c>
      <c r="E228" s="30"/>
      <c r="F228" s="32">
        <f>2^H228</f>
        <v>2.0634669645609809</v>
      </c>
      <c r="G228" s="26">
        <f t="shared" si="12"/>
        <v>1.5053403157169138</v>
      </c>
      <c r="H228" s="32">
        <v>1.045070341448628</v>
      </c>
      <c r="I228" s="32">
        <f>LOG(F228,3)</f>
        <v>0.65936597299502164</v>
      </c>
      <c r="J228" s="26">
        <f>LN(F228)</f>
        <v>0.72438756066193577</v>
      </c>
      <c r="K228" s="30"/>
      <c r="L228" s="27">
        <f>H228*1200</f>
        <v>1254.0844097383535</v>
      </c>
      <c r="M228" s="30"/>
      <c r="N228" s="30"/>
      <c r="O228" s="30"/>
      <c r="P228" s="30"/>
      <c r="Q228" t="b">
        <f t="shared" si="14"/>
        <v>1</v>
      </c>
    </row>
    <row r="229" spans="1:17">
      <c r="A229" s="30"/>
      <c r="B229" s="31"/>
      <c r="C229" s="24"/>
      <c r="D229" s="30"/>
      <c r="E229" s="30"/>
      <c r="F229" s="48">
        <v>2.0769230769230771</v>
      </c>
      <c r="G229" s="49">
        <f t="shared" si="12"/>
        <v>1.5188477723968312</v>
      </c>
      <c r="H229" s="50">
        <v>1.0544477840223765</v>
      </c>
      <c r="I229" s="50">
        <v>0.66528248052720729</v>
      </c>
      <c r="J229" s="26">
        <f>LN(F229)</f>
        <v>0.73088750854279239</v>
      </c>
      <c r="K229" s="30" t="str">
        <f>IF(F229=INT(F229),TEXT(F229,"#"),TEXT(F229,"#/??"))</f>
        <v>27/13</v>
      </c>
      <c r="L229" s="27">
        <f>H229*1200</f>
        <v>1265.3373408268517</v>
      </c>
      <c r="M229" s="30"/>
      <c r="N229" s="30"/>
      <c r="O229" s="30"/>
      <c r="P229" s="30"/>
      <c r="Q229" t="b">
        <f t="shared" si="14"/>
        <v>0</v>
      </c>
    </row>
    <row r="230" spans="1:17">
      <c r="A230" s="22"/>
      <c r="B230" s="23"/>
      <c r="C230" s="24"/>
      <c r="D230" s="22"/>
      <c r="E230" s="22"/>
      <c r="F230" s="22">
        <v>2.0800291886703919</v>
      </c>
      <c r="G230" s="25">
        <f t="shared" si="12"/>
        <v>1.5219533030774184</v>
      </c>
      <c r="H230" s="22">
        <v>1.0566037735849056</v>
      </c>
      <c r="I230" s="22">
        <v>0.66664275849059662</v>
      </c>
      <c r="J230" s="26">
        <f>LN(F230)</f>
        <v>0.73238192662937629</v>
      </c>
      <c r="K230" s="22"/>
      <c r="L230" s="27">
        <f>H230*1200</f>
        <v>1267.9245283018868</v>
      </c>
      <c r="M230" s="28"/>
      <c r="N230" s="22"/>
      <c r="O230" s="22"/>
      <c r="P230" s="28">
        <v>56</v>
      </c>
      <c r="Q230" t="b">
        <f t="shared" si="14"/>
        <v>0</v>
      </c>
    </row>
    <row r="231" spans="1:17">
      <c r="A231" s="30" t="s">
        <v>212</v>
      </c>
      <c r="B231" s="31"/>
      <c r="C231" s="24"/>
      <c r="D231" s="30" t="s">
        <v>213</v>
      </c>
      <c r="E231" s="30"/>
      <c r="F231" s="32">
        <f>2^H231</f>
        <v>2.0806615385924978</v>
      </c>
      <c r="G231" s="26">
        <f t="shared" si="12"/>
        <v>1.522584966519394</v>
      </c>
      <c r="H231" s="32">
        <v>1.0570423008216336</v>
      </c>
      <c r="I231" s="32">
        <f>LOG(F231,3)</f>
        <v>0.66691943837199963</v>
      </c>
      <c r="J231" s="26">
        <f>LN(F231)</f>
        <v>0.73268589054711286</v>
      </c>
      <c r="K231" s="30"/>
      <c r="L231" s="27">
        <f>H231*1200</f>
        <v>1268.4507609859604</v>
      </c>
      <c r="M231" s="30"/>
      <c r="N231" s="30"/>
      <c r="O231" s="30"/>
      <c r="P231" s="30"/>
      <c r="Q231" t="b">
        <f t="shared" si="14"/>
        <v>1</v>
      </c>
    </row>
    <row r="232" spans="1:17">
      <c r="A232" s="30"/>
      <c r="B232" s="31"/>
      <c r="C232" s="24"/>
      <c r="D232" s="30"/>
      <c r="E232" s="30"/>
      <c r="F232" s="48">
        <v>2.0833333333333335</v>
      </c>
      <c r="G232" s="49">
        <f t="shared" si="12"/>
        <v>1.5252517433238268</v>
      </c>
      <c r="H232" s="50">
        <v>1.0588936890535687</v>
      </c>
      <c r="I232" s="50">
        <v>0.66808753429293954</v>
      </c>
      <c r="J232" s="26">
        <f>LN(F232)</f>
        <v>0.73396917508020054</v>
      </c>
      <c r="K232" s="30" t="str">
        <f>IF(F232=INT(F232),TEXT(F232,"#"),TEXT(F232,"#/??"))</f>
        <v>25/12</v>
      </c>
      <c r="L232" s="27">
        <f>H232*1200</f>
        <v>1270.6724268642824</v>
      </c>
      <c r="M232" s="30"/>
      <c r="N232" s="30"/>
      <c r="O232" s="30"/>
      <c r="P232" s="30"/>
      <c r="Q232" t="b">
        <f t="shared" si="14"/>
        <v>0</v>
      </c>
    </row>
    <row r="233" spans="1:17" hidden="1">
      <c r="A233" s="12" t="s">
        <v>214</v>
      </c>
      <c r="B233" s="13"/>
      <c r="C233" s="13"/>
      <c r="D233" s="112"/>
      <c r="E233" s="14" t="s">
        <v>603</v>
      </c>
      <c r="F233" s="14">
        <v>2.086740348268203</v>
      </c>
      <c r="G233" s="14">
        <f t="shared" si="12"/>
        <v>1.5286474026298926</v>
      </c>
      <c r="H233" s="14">
        <v>1.0612510980682495</v>
      </c>
      <c r="I233" s="14">
        <v>0.66957489378163926</v>
      </c>
      <c r="J233" s="14">
        <v>0.73560320649215316</v>
      </c>
      <c r="K233" s="13"/>
      <c r="L233" s="15">
        <v>1273.5013176818993</v>
      </c>
      <c r="M233" s="13"/>
      <c r="N233" s="16"/>
      <c r="O233" s="13"/>
      <c r="P233" s="16"/>
      <c r="Q233" t="b">
        <f t="shared" si="14"/>
        <v>0</v>
      </c>
    </row>
    <row r="234" spans="1:17">
      <c r="A234" s="30"/>
      <c r="B234" s="31"/>
      <c r="C234" s="24"/>
      <c r="D234" s="30"/>
      <c r="E234" s="30"/>
      <c r="F234" s="48">
        <v>2.0909090909090908</v>
      </c>
      <c r="G234" s="49">
        <f t="shared" si="12"/>
        <v>1.5327947168368508</v>
      </c>
      <c r="H234" s="50">
        <v>1.0641303374197155</v>
      </c>
      <c r="I234" s="50">
        <v>0.67139149155613298</v>
      </c>
      <c r="J234" s="26">
        <f t="shared" ref="J234:J244" si="16">LN(F234)</f>
        <v>0.73759894313077912</v>
      </c>
      <c r="K234" s="30" t="str">
        <f>IF(F234=INT(F234),TEXT(F234,"#"),TEXT(F234,"#/??"))</f>
        <v>23/11</v>
      </c>
      <c r="L234" s="27">
        <f t="shared" ref="L234:L244" si="17">H234*1200</f>
        <v>1276.9564049036587</v>
      </c>
      <c r="M234" s="30"/>
      <c r="N234" s="30"/>
      <c r="O234" s="30"/>
      <c r="P234" s="30"/>
      <c r="Q234" t="b">
        <f t="shared" si="14"/>
        <v>0</v>
      </c>
    </row>
    <row r="235" spans="1:17">
      <c r="A235" s="30"/>
      <c r="B235" s="31"/>
      <c r="C235" s="24"/>
      <c r="D235" s="30"/>
      <c r="E235" s="30"/>
      <c r="F235" s="48">
        <v>2.1</v>
      </c>
      <c r="G235" s="49">
        <f t="shared" si="12"/>
        <v>1.5418102924579629</v>
      </c>
      <c r="H235" s="50">
        <v>1.0703893278913981</v>
      </c>
      <c r="I235" s="50">
        <v>0.67534047487203763</v>
      </c>
      <c r="J235" s="26">
        <f t="shared" si="16"/>
        <v>0.74193734472937733</v>
      </c>
      <c r="K235" s="30" t="str">
        <f>IF(F235=INT(F235),TEXT(F235,"#"),TEXT(F235,"#/??"))</f>
        <v>21/10</v>
      </c>
      <c r="L235" s="27">
        <f t="shared" si="17"/>
        <v>1284.4671934696776</v>
      </c>
      <c r="M235" s="30"/>
      <c r="N235" s="30"/>
      <c r="O235" s="30"/>
      <c r="P235" s="30"/>
      <c r="Q235" t="b">
        <f t="shared" si="14"/>
        <v>0</v>
      </c>
    </row>
    <row r="236" spans="1:17">
      <c r="A236" s="22"/>
      <c r="B236" s="23"/>
      <c r="C236" s="24"/>
      <c r="D236" s="22"/>
      <c r="E236" s="22"/>
      <c r="F236" s="22">
        <v>2.1074109904060458</v>
      </c>
      <c r="G236" s="25">
        <f t="shared" si="12"/>
        <v>1.5491310406323719</v>
      </c>
      <c r="H236" s="22">
        <v>1.0754716981132075</v>
      </c>
      <c r="I236" s="22">
        <v>0.67854709346364284</v>
      </c>
      <c r="J236" s="26">
        <f t="shared" si="16"/>
        <v>0.7454601753191864</v>
      </c>
      <c r="K236" s="22"/>
      <c r="L236" s="27">
        <f t="shared" si="17"/>
        <v>1290.566037735849</v>
      </c>
      <c r="M236" s="28"/>
      <c r="N236" s="22"/>
      <c r="O236" s="22"/>
      <c r="P236" s="28">
        <v>57</v>
      </c>
      <c r="Q236" t="b">
        <f t="shared" si="14"/>
        <v>0</v>
      </c>
    </row>
    <row r="237" spans="1:17">
      <c r="A237" s="30"/>
      <c r="B237" s="31"/>
      <c r="C237" s="24"/>
      <c r="D237" s="30"/>
      <c r="E237" s="30"/>
      <c r="F237" s="48">
        <v>2.1111111111111112</v>
      </c>
      <c r="G237" s="49">
        <f t="shared" si="12"/>
        <v>1.552776475801837</v>
      </c>
      <c r="H237" s="50">
        <v>1.0780025120012733</v>
      </c>
      <c r="I237" s="50">
        <v>0.68014385924637533</v>
      </c>
      <c r="J237" s="26">
        <f t="shared" si="16"/>
        <v>0.74721440183022114</v>
      </c>
      <c r="K237" s="30" t="str">
        <f>IF(F237=INT(F237),TEXT(F237,"#"),TEXT(F237,"#/??"))</f>
        <v xml:space="preserve">19/9 </v>
      </c>
      <c r="L237" s="27">
        <f t="shared" si="17"/>
        <v>1293.6030144015278</v>
      </c>
      <c r="M237" s="30"/>
      <c r="N237" s="30"/>
      <c r="O237" s="30"/>
      <c r="P237" s="30"/>
      <c r="Q237" t="b">
        <f t="shared" si="14"/>
        <v>0</v>
      </c>
    </row>
    <row r="238" spans="1:17">
      <c r="A238" s="9" t="s">
        <v>215</v>
      </c>
      <c r="B238" s="17"/>
      <c r="C238" s="18"/>
      <c r="D238" s="9"/>
      <c r="E238" s="109" t="s">
        <v>216</v>
      </c>
      <c r="F238" s="9">
        <v>2.1134170247172155</v>
      </c>
      <c r="G238" s="19">
        <f t="shared" si="12"/>
        <v>1.5550450791715731</v>
      </c>
      <c r="H238" s="9">
        <v>1.0795774715459479</v>
      </c>
      <c r="I238" s="9">
        <v>0.6811375480837818</v>
      </c>
      <c r="J238" s="10">
        <f t="shared" si="16"/>
        <v>0.74830608059810821</v>
      </c>
      <c r="K238" s="9"/>
      <c r="L238" s="20">
        <f t="shared" si="17"/>
        <v>1295.4929658551375</v>
      </c>
      <c r="M238" s="21"/>
      <c r="N238" s="9"/>
      <c r="O238" s="9"/>
      <c r="P238" s="21"/>
      <c r="Q238" t="b">
        <f t="shared" si="14"/>
        <v>0</v>
      </c>
    </row>
    <row r="239" spans="1:17">
      <c r="A239" s="32" t="s">
        <v>217</v>
      </c>
      <c r="B239" s="23"/>
      <c r="C239" s="24"/>
      <c r="D239" s="22"/>
      <c r="E239" s="22"/>
      <c r="F239" s="22">
        <f>2^H239</f>
        <v>2.1189261887185902</v>
      </c>
      <c r="G239" s="25">
        <f t="shared" si="12"/>
        <v>1.5604550979469356</v>
      </c>
      <c r="H239" s="38">
        <f>M239/12</f>
        <v>1.0833333333333333</v>
      </c>
      <c r="I239" s="22">
        <f>LOG(F239,3)</f>
        <v>0.68350723303574534</v>
      </c>
      <c r="J239" s="26">
        <f t="shared" si="16"/>
        <v>0.75090944560660722</v>
      </c>
      <c r="K239" s="22"/>
      <c r="L239" s="39">
        <f t="shared" si="17"/>
        <v>1300</v>
      </c>
      <c r="M239" s="28">
        <v>13</v>
      </c>
      <c r="N239" s="22"/>
      <c r="O239" s="22"/>
      <c r="P239" s="28"/>
      <c r="Q239" t="b">
        <f t="shared" si="14"/>
        <v>0</v>
      </c>
    </row>
    <row r="240" spans="1:17">
      <c r="A240" s="30"/>
      <c r="B240" s="31"/>
      <c r="C240" s="24"/>
      <c r="D240" s="30"/>
      <c r="E240" s="30"/>
      <c r="F240" s="48">
        <v>2.125</v>
      </c>
      <c r="G240" s="49">
        <f t="shared" si="12"/>
        <v>1.5664033241141095</v>
      </c>
      <c r="H240" s="50">
        <v>1.0874628412503395</v>
      </c>
      <c r="I240" s="50">
        <v>0.68611266244819358</v>
      </c>
      <c r="J240" s="26">
        <f t="shared" si="16"/>
        <v>0.7537718023763802</v>
      </c>
      <c r="K240" s="30" t="str">
        <f>IF(F240=INT(F240),TEXT(F240,"#"),TEXT(F240,"#/??"))</f>
        <v xml:space="preserve">17/8 </v>
      </c>
      <c r="L240" s="27">
        <f t="shared" si="17"/>
        <v>1304.9554095004075</v>
      </c>
      <c r="M240" s="30"/>
      <c r="N240" s="30"/>
      <c r="O240" s="30"/>
      <c r="P240" s="30"/>
      <c r="Q240" t="b">
        <f t="shared" si="14"/>
        <v>0</v>
      </c>
    </row>
    <row r="241" spans="1:17">
      <c r="A241" s="9" t="s">
        <v>218</v>
      </c>
      <c r="B241" s="17"/>
      <c r="C241" s="18"/>
      <c r="D241" s="9"/>
      <c r="E241" s="109" t="s">
        <v>219</v>
      </c>
      <c r="F241" s="9">
        <v>2.1266631532671929</v>
      </c>
      <c r="G241" s="19">
        <f t="shared" si="12"/>
        <v>1.568029124232444</v>
      </c>
      <c r="H241" s="9">
        <v>1.0885915398356729</v>
      </c>
      <c r="I241" s="9">
        <v>0.68682479196849444</v>
      </c>
      <c r="J241" s="10">
        <f t="shared" si="16"/>
        <v>0.75455415661850611</v>
      </c>
      <c r="K241" s="9"/>
      <c r="L241" s="20">
        <f t="shared" si="17"/>
        <v>1306.3098478028076</v>
      </c>
      <c r="M241" s="21"/>
      <c r="N241" s="9"/>
      <c r="O241" s="9"/>
      <c r="P241" s="21"/>
      <c r="Q241" t="b">
        <f t="shared" si="14"/>
        <v>0</v>
      </c>
    </row>
    <row r="242" spans="1:17">
      <c r="A242" s="40" t="s">
        <v>212</v>
      </c>
      <c r="B242" s="41"/>
      <c r="C242" s="40"/>
      <c r="D242" s="42"/>
      <c r="E242" s="42"/>
      <c r="F242" s="43">
        <v>2.1333333333333333</v>
      </c>
      <c r="G242" s="44">
        <f t="shared" si="12"/>
        <v>1.5745367471043934</v>
      </c>
      <c r="H242" s="44">
        <f>LOG(F242,2)</f>
        <v>1.0931094043914815</v>
      </c>
      <c r="I242" s="44">
        <f>LOG(F242,3)</f>
        <v>0.6896752471393599</v>
      </c>
      <c r="J242" s="44">
        <f t="shared" si="16"/>
        <v>0.75768570169751648</v>
      </c>
      <c r="K242" s="42" t="str">
        <f>IF(F242=INT(F242),TEXT(F242,"#"),TEXT(F242,"#/??"))</f>
        <v>32/15</v>
      </c>
      <c r="L242" s="45">
        <f t="shared" si="17"/>
        <v>1311.7312852697778</v>
      </c>
      <c r="M242" s="46" t="s">
        <v>34</v>
      </c>
      <c r="N242" s="42"/>
      <c r="O242" s="42"/>
      <c r="P242" s="42"/>
      <c r="Q242" t="b">
        <f t="shared" si="14"/>
        <v>1</v>
      </c>
    </row>
    <row r="243" spans="1:17">
      <c r="A243" s="22"/>
      <c r="B243" s="23"/>
      <c r="C243" s="24"/>
      <c r="D243" s="22"/>
      <c r="E243" s="22"/>
      <c r="F243" s="22">
        <v>2.1351532500960282</v>
      </c>
      <c r="G243" s="25">
        <f t="shared" si="12"/>
        <v>1.5763087781873255</v>
      </c>
      <c r="H243" s="22">
        <v>1.0943396226415094</v>
      </c>
      <c r="I243" s="22">
        <v>0.69045142843668905</v>
      </c>
      <c r="J243" s="26">
        <f t="shared" si="16"/>
        <v>0.75853842400899663</v>
      </c>
      <c r="K243" s="22"/>
      <c r="L243" s="27">
        <f t="shared" si="17"/>
        <v>1313.2075471698113</v>
      </c>
      <c r="M243" s="28"/>
      <c r="N243" s="22"/>
      <c r="O243" s="22"/>
      <c r="P243" s="28">
        <v>58</v>
      </c>
      <c r="Q243" t="b">
        <f t="shared" si="14"/>
        <v>0</v>
      </c>
    </row>
    <row r="244" spans="1:17" ht="15.75">
      <c r="A244" s="22" t="s">
        <v>220</v>
      </c>
      <c r="B244" s="23"/>
      <c r="C244" s="24"/>
      <c r="D244" s="22"/>
      <c r="E244" s="22"/>
      <c r="F244" s="62">
        <f>3^I244</f>
        <v>2.1395119415112762</v>
      </c>
      <c r="G244" s="63">
        <f t="shared" si="12"/>
        <v>1.5805466505618091</v>
      </c>
      <c r="H244" s="62">
        <f>LOG(F244,2)</f>
        <v>1.097281731268493</v>
      </c>
      <c r="I244" s="64">
        <f>N244/13</f>
        <v>0.69230769230769229</v>
      </c>
      <c r="J244" s="26">
        <f t="shared" si="16"/>
        <v>0.76057773830869146</v>
      </c>
      <c r="K244" s="65"/>
      <c r="L244" s="66">
        <f t="shared" si="17"/>
        <v>1316.7380775221916</v>
      </c>
      <c r="M244" s="24"/>
      <c r="N244" s="67">
        <v>9</v>
      </c>
      <c r="O244" s="22"/>
      <c r="P244" s="28"/>
      <c r="Q244" t="b">
        <f t="shared" si="14"/>
        <v>0</v>
      </c>
    </row>
    <row r="245" spans="1:17" hidden="1">
      <c r="A245" s="33" t="s">
        <v>221</v>
      </c>
      <c r="B245" s="34"/>
      <c r="C245" s="34"/>
      <c r="D245" s="34"/>
      <c r="E245" s="14" t="s">
        <v>603</v>
      </c>
      <c r="F245" s="35">
        <v>2.142219569508637</v>
      </c>
      <c r="G245" s="35">
        <f t="shared" si="12"/>
        <v>1.5831748803162529</v>
      </c>
      <c r="H245" s="35">
        <v>1.099106358522679</v>
      </c>
      <c r="I245" s="35">
        <v>0.69345890393153575</v>
      </c>
      <c r="J245" s="35">
        <v>0.76184247354550338</v>
      </c>
      <c r="K245" s="34"/>
      <c r="L245" s="36">
        <v>1318.9276302272149</v>
      </c>
      <c r="M245" s="34"/>
      <c r="N245" s="37"/>
      <c r="O245" s="34"/>
      <c r="P245" s="37"/>
      <c r="Q245" t="b">
        <f t="shared" si="14"/>
        <v>0</v>
      </c>
    </row>
    <row r="246" spans="1:17">
      <c r="A246" s="51"/>
      <c r="B246" s="52"/>
      <c r="C246" s="53" t="s">
        <v>222</v>
      </c>
      <c r="D246" s="77"/>
      <c r="E246" s="78"/>
      <c r="F246" s="54">
        <v>2.1428571428571428</v>
      </c>
      <c r="G246" s="56">
        <f t="shared" si="12"/>
        <v>1.5837932743080392</v>
      </c>
      <c r="H246" s="56">
        <f>LOG(F246,2)</f>
        <v>1.0995356735509143</v>
      </c>
      <c r="I246" s="57">
        <f>LOG(F246,3)</f>
        <v>0.69372977155650484</v>
      </c>
      <c r="J246" s="56">
        <f t="shared" ref="J246:J251" si="18">LN(F246)</f>
        <v>0.76214005204689672</v>
      </c>
      <c r="K246" s="58" t="str">
        <f>IF(F246=INT(F246),TEXT(F246,"#"),TEXT(F246,"#/??"))</f>
        <v xml:space="preserve">15/7 </v>
      </c>
      <c r="L246" s="59">
        <f t="shared" ref="L246:L251" si="19">H246*1200</f>
        <v>1319.4428082610971</v>
      </c>
      <c r="M246" s="60"/>
      <c r="N246" s="60" t="s">
        <v>34</v>
      </c>
      <c r="O246" s="61"/>
      <c r="P246" s="60"/>
      <c r="Q246" t="b">
        <f t="shared" si="14"/>
        <v>0</v>
      </c>
    </row>
    <row r="247" spans="1:17">
      <c r="A247" s="30" t="s">
        <v>215</v>
      </c>
      <c r="B247" s="31"/>
      <c r="C247" s="24"/>
      <c r="D247" s="30" t="s">
        <v>223</v>
      </c>
      <c r="E247" s="30"/>
      <c r="F247" s="32">
        <f>2^H247</f>
        <v>2.1466881746591207</v>
      </c>
      <c r="G247" s="26">
        <f t="shared" si="12"/>
        <v>1.5875051918237515</v>
      </c>
      <c r="H247" s="32">
        <v>1.1021126422702616</v>
      </c>
      <c r="I247" s="32">
        <f>LOG(F247,3)</f>
        <v>0.69535565779556385</v>
      </c>
      <c r="J247" s="26">
        <f t="shared" si="18"/>
        <v>0.76392627064910335</v>
      </c>
      <c r="K247" s="30"/>
      <c r="L247" s="27">
        <f t="shared" si="19"/>
        <v>1322.535170724314</v>
      </c>
      <c r="M247" s="30"/>
      <c r="N247" s="30"/>
      <c r="O247" s="30"/>
      <c r="P247" s="30"/>
      <c r="Q247" t="b">
        <f t="shared" si="14"/>
        <v>1</v>
      </c>
    </row>
    <row r="248" spans="1:17">
      <c r="A248" s="30"/>
      <c r="B248" s="31"/>
      <c r="C248" s="24"/>
      <c r="D248" s="30"/>
      <c r="E248" s="30"/>
      <c r="F248" s="48">
        <v>2.1538461538461537</v>
      </c>
      <c r="G248" s="49">
        <f t="shared" si="12"/>
        <v>1.5944228981044555</v>
      </c>
      <c r="H248" s="50">
        <v>1.106915203916512</v>
      </c>
      <c r="I248" s="50">
        <v>0.69838573683154437</v>
      </c>
      <c r="J248" s="26">
        <f t="shared" si="18"/>
        <v>0.76725515271366718</v>
      </c>
      <c r="K248" s="30" t="str">
        <f>IF(F248=INT(F248),TEXT(F248,"#"),TEXT(F248,"#/??"))</f>
        <v>28/13</v>
      </c>
      <c r="L248" s="27">
        <f t="shared" si="19"/>
        <v>1328.2982446998144</v>
      </c>
      <c r="M248" s="30"/>
      <c r="N248" s="30"/>
      <c r="O248" s="30"/>
      <c r="P248" s="30"/>
      <c r="Q248" t="b">
        <f t="shared" si="14"/>
        <v>0</v>
      </c>
    </row>
    <row r="249" spans="1:17">
      <c r="A249" s="22"/>
      <c r="B249" s="23"/>
      <c r="C249" s="24"/>
      <c r="D249" s="22"/>
      <c r="E249" s="22"/>
      <c r="F249" s="22">
        <v>2.1632607128604038</v>
      </c>
      <c r="G249" s="25">
        <f t="shared" si="12"/>
        <v>1.6034865157422795</v>
      </c>
      <c r="H249" s="22">
        <v>1.1132075471698113</v>
      </c>
      <c r="I249" s="22">
        <v>0.70235576340973549</v>
      </c>
      <c r="J249" s="26">
        <f t="shared" si="18"/>
        <v>0.77161667269880696</v>
      </c>
      <c r="K249" s="22"/>
      <c r="L249" s="27">
        <f t="shared" si="19"/>
        <v>1335.8490566037735</v>
      </c>
      <c r="M249" s="28"/>
      <c r="N249" s="22"/>
      <c r="O249" s="22"/>
      <c r="P249" s="28">
        <v>59</v>
      </c>
      <c r="Q249" t="b">
        <f t="shared" si="14"/>
        <v>0</v>
      </c>
    </row>
    <row r="250" spans="1:17" hidden="1">
      <c r="A250" s="30" t="s">
        <v>224</v>
      </c>
      <c r="B250" s="31"/>
      <c r="C250" s="24"/>
      <c r="D250" s="30" t="s">
        <v>225</v>
      </c>
      <c r="E250" s="30"/>
      <c r="F250" s="32">
        <f>2^H250</f>
        <v>2.1645762190890503</v>
      </c>
      <c r="G250" s="26">
        <f t="shared" si="12"/>
        <v>1.6047498426262323</v>
      </c>
      <c r="H250" s="32">
        <v>1.1140846016432675</v>
      </c>
      <c r="I250" s="32">
        <f>LOG(F250,3)</f>
        <v>0.70290912317254206</v>
      </c>
      <c r="J250" s="26">
        <f t="shared" si="18"/>
        <v>0.77222460053428066</v>
      </c>
      <c r="K250" s="30"/>
      <c r="L250" s="27">
        <f t="shared" si="19"/>
        <v>1336.9015219719211</v>
      </c>
      <c r="M250" s="30"/>
      <c r="N250" s="30"/>
      <c r="O250" s="30"/>
      <c r="P250" s="30"/>
      <c r="Q250" t="b">
        <f t="shared" si="14"/>
        <v>1</v>
      </c>
    </row>
    <row r="251" spans="1:17">
      <c r="A251" s="30"/>
      <c r="B251" s="31"/>
      <c r="C251" s="24"/>
      <c r="D251" s="30"/>
      <c r="E251" s="30"/>
      <c r="F251" s="48">
        <v>2.1666666666666665</v>
      </c>
      <c r="G251" s="49">
        <f t="shared" si="12"/>
        <v>1.6067557943691708</v>
      </c>
      <c r="H251" s="50">
        <v>1.1154772174199359</v>
      </c>
      <c r="I251" s="50">
        <v>0.70378776590133518</v>
      </c>
      <c r="J251" s="26">
        <f t="shared" si="18"/>
        <v>0.77318988823348167</v>
      </c>
      <c r="K251" s="30" t="str">
        <f>IF(F251=INT(F251),TEXT(F251,"#"),TEXT(F251,"#/??"))</f>
        <v xml:space="preserve">13/6 </v>
      </c>
      <c r="L251" s="27">
        <f t="shared" si="19"/>
        <v>1338.572660903923</v>
      </c>
      <c r="M251" s="30"/>
      <c r="N251" s="30"/>
      <c r="O251" s="30"/>
      <c r="P251" s="30"/>
      <c r="Q251" t="b">
        <f t="shared" si="14"/>
        <v>0</v>
      </c>
    </row>
    <row r="252" spans="1:17" hidden="1">
      <c r="A252" s="12" t="s">
        <v>226</v>
      </c>
      <c r="B252" s="13"/>
      <c r="C252" s="13"/>
      <c r="D252" s="13"/>
      <c r="E252" s="14" t="s">
        <v>603</v>
      </c>
      <c r="F252" s="14">
        <v>2.1772426405452499</v>
      </c>
      <c r="G252" s="14">
        <f t="shared" si="12"/>
        <v>1.6168747148472284</v>
      </c>
      <c r="H252" s="14">
        <v>1.1225021961364985</v>
      </c>
      <c r="I252" s="14">
        <v>0.70822003399182076</v>
      </c>
      <c r="J252" s="14">
        <v>0.7780592324243607</v>
      </c>
      <c r="K252" s="13"/>
      <c r="L252" s="15">
        <v>1347.0026353637982</v>
      </c>
      <c r="M252" s="13"/>
      <c r="N252" s="16"/>
      <c r="O252" s="13"/>
      <c r="P252" s="16"/>
      <c r="Q252" t="b">
        <f t="shared" si="14"/>
        <v>0</v>
      </c>
    </row>
    <row r="253" spans="1:17">
      <c r="A253" s="30"/>
      <c r="B253" s="31"/>
      <c r="C253" s="24"/>
      <c r="D253" s="30"/>
      <c r="E253" s="30"/>
      <c r="F253" s="48">
        <v>2.1818181818181817</v>
      </c>
      <c r="G253" s="49">
        <f t="shared" si="12"/>
        <v>1.6212372949333562</v>
      </c>
      <c r="H253" s="50">
        <v>1.1255308820838588</v>
      </c>
      <c r="I253" s="50">
        <v>0.71013092207023409</v>
      </c>
      <c r="J253" s="26">
        <f t="shared" ref="J253:J259" si="20">LN(F253)</f>
        <v>0.78015855754957497</v>
      </c>
      <c r="K253" s="30" t="str">
        <f>IF(F253=INT(F253),TEXT(F253,"#"),TEXT(F253,"#/??"))</f>
        <v>24/11</v>
      </c>
      <c r="L253" s="27">
        <f t="shared" ref="L253:L259" si="21">H253*1200</f>
        <v>1350.6370585006305</v>
      </c>
      <c r="M253" s="30"/>
      <c r="N253" s="30"/>
      <c r="O253" s="30"/>
      <c r="P253" s="30"/>
      <c r="Q253" t="b">
        <f t="shared" si="14"/>
        <v>0</v>
      </c>
    </row>
    <row r="254" spans="1:17">
      <c r="A254" s="22"/>
      <c r="B254" s="23"/>
      <c r="C254" s="24"/>
      <c r="D254" s="22"/>
      <c r="E254" s="22"/>
      <c r="F254" s="22">
        <v>2.1917381862846774</v>
      </c>
      <c r="G254" s="25">
        <f t="shared" si="12"/>
        <v>1.6306642532972337</v>
      </c>
      <c r="H254" s="22">
        <v>1.1320754716981132</v>
      </c>
      <c r="I254" s="22">
        <v>0.71426009838278204</v>
      </c>
      <c r="J254" s="26">
        <f t="shared" si="20"/>
        <v>0.78469492138861741</v>
      </c>
      <c r="K254" s="22"/>
      <c r="L254" s="27">
        <f t="shared" si="21"/>
        <v>1358.4905660377358</v>
      </c>
      <c r="M254" s="28"/>
      <c r="N254" s="22"/>
      <c r="O254" s="22"/>
      <c r="P254" s="28">
        <v>60</v>
      </c>
      <c r="Q254" t="b">
        <f t="shared" si="14"/>
        <v>0</v>
      </c>
    </row>
    <row r="255" spans="1:17">
      <c r="A255" s="30"/>
      <c r="B255" s="31"/>
      <c r="C255" s="24"/>
      <c r="D255" s="30"/>
      <c r="E255" s="30"/>
      <c r="F255" s="48">
        <v>2.2000000000000002</v>
      </c>
      <c r="G255" s="49">
        <f t="shared" si="12"/>
        <v>1.6384829285244831</v>
      </c>
      <c r="H255" s="50">
        <v>1.1375035237499351</v>
      </c>
      <c r="I255" s="50">
        <v>0.71768481792621097</v>
      </c>
      <c r="J255" s="26">
        <f t="shared" si="20"/>
        <v>0.78845736036427028</v>
      </c>
      <c r="K255" s="30" t="str">
        <f>IF(F255=INT(F255),TEXT(F255,"#"),TEXT(F255,"#/??"))</f>
        <v xml:space="preserve">11/5 </v>
      </c>
      <c r="L255" s="27">
        <f t="shared" si="21"/>
        <v>1365.0042284999222</v>
      </c>
      <c r="M255" s="30"/>
      <c r="N255" s="30"/>
      <c r="O255" s="30"/>
      <c r="P255" s="30"/>
      <c r="Q255" t="b">
        <f t="shared" si="14"/>
        <v>0</v>
      </c>
    </row>
    <row r="256" spans="1:17">
      <c r="A256" s="22"/>
      <c r="B256" s="23"/>
      <c r="C256" s="24"/>
      <c r="D256" s="22"/>
      <c r="E256" s="22"/>
      <c r="F256" s="22">
        <v>2.2205905412420957</v>
      </c>
      <c r="G256" s="25">
        <f t="shared" si="12"/>
        <v>1.6578419908521873</v>
      </c>
      <c r="H256" s="22">
        <v>1.1509433962264151</v>
      </c>
      <c r="I256" s="22">
        <v>0.72616443335582825</v>
      </c>
      <c r="J256" s="26">
        <f t="shared" si="20"/>
        <v>0.79777317007842752</v>
      </c>
      <c r="K256" s="22"/>
      <c r="L256" s="27">
        <f t="shared" si="21"/>
        <v>1381.132075471698</v>
      </c>
      <c r="M256" s="28"/>
      <c r="N256" s="22"/>
      <c r="O256" s="22"/>
      <c r="P256" s="28">
        <v>61</v>
      </c>
      <c r="Q256" t="b">
        <f t="shared" si="14"/>
        <v>0</v>
      </c>
    </row>
    <row r="257" spans="1:17">
      <c r="A257" s="30"/>
      <c r="B257" s="31"/>
      <c r="C257" s="24"/>
      <c r="D257" s="30"/>
      <c r="E257" s="30"/>
      <c r="F257" s="48">
        <v>2.2222222222222223</v>
      </c>
      <c r="G257" s="49">
        <f t="shared" si="12"/>
        <v>1.6593684000156637</v>
      </c>
      <c r="H257" s="50">
        <v>1.15200309344505</v>
      </c>
      <c r="I257" s="50">
        <v>0.72683302786084203</v>
      </c>
      <c r="J257" s="26">
        <f t="shared" si="20"/>
        <v>0.79850769621777162</v>
      </c>
      <c r="K257" s="30" t="str">
        <f>IF(F257=INT(F257),TEXT(F257,"#"),TEXT(F257,"#/??"))</f>
        <v xml:space="preserve">20/9 </v>
      </c>
      <c r="L257" s="27">
        <f t="shared" si="21"/>
        <v>1382.40371213406</v>
      </c>
      <c r="M257" s="30"/>
      <c r="N257" s="30"/>
      <c r="O257" s="30"/>
      <c r="P257" s="30"/>
      <c r="Q257" t="b">
        <f t="shared" si="14"/>
        <v>0</v>
      </c>
    </row>
    <row r="258" spans="1:17">
      <c r="A258" s="30"/>
      <c r="B258" s="31"/>
      <c r="C258" s="24"/>
      <c r="D258" s="30"/>
      <c r="E258" s="30"/>
      <c r="F258" s="48">
        <v>2.2307692307692308</v>
      </c>
      <c r="G258" s="49">
        <f t="shared" ref="G258:G321" si="22">LOG(F258,φ)</f>
        <v>1.6673457108531315</v>
      </c>
      <c r="H258" s="50">
        <v>1.1575412769864799</v>
      </c>
      <c r="I258" s="50">
        <v>0.73032723263786992</v>
      </c>
      <c r="J258" s="26">
        <f t="shared" si="20"/>
        <v>0.80234647252493729</v>
      </c>
      <c r="K258" s="30" t="str">
        <f>IF(F258=INT(F258),TEXT(F258,"#"),TEXT(F258,"#/??"))</f>
        <v>29/13</v>
      </c>
      <c r="L258" s="27">
        <f t="shared" si="21"/>
        <v>1389.0495323837758</v>
      </c>
      <c r="M258" s="30"/>
      <c r="N258" s="30"/>
      <c r="O258" s="30"/>
      <c r="P258" s="30"/>
      <c r="Q258" t="b">
        <f t="shared" ref="Q258:Q321" si="23">OR(NOT(ISBLANK(meantone)),AND(NOT(ISBLANK(twelve)),NOT(ISBLANK(fraction))))</f>
        <v>0</v>
      </c>
    </row>
    <row r="259" spans="1:17" ht="15.75">
      <c r="A259" s="6" t="s">
        <v>227</v>
      </c>
      <c r="B259" s="8"/>
      <c r="C259" s="18"/>
      <c r="D259" s="6" t="s">
        <v>228</v>
      </c>
      <c r="E259" s="109" t="s">
        <v>229</v>
      </c>
      <c r="F259" s="11">
        <f>2^H259</f>
        <v>2.2332657601822836</v>
      </c>
      <c r="G259" s="10">
        <f t="shared" si="22"/>
        <v>1.6696700679305896</v>
      </c>
      <c r="H259" s="11">
        <v>1.1591549430918953</v>
      </c>
      <c r="I259" s="11">
        <f>LOG(F259,3)</f>
        <v>0.73134534259610628</v>
      </c>
      <c r="J259" s="10">
        <f t="shared" si="20"/>
        <v>0.80346498063627114</v>
      </c>
      <c r="K259" s="6"/>
      <c r="L259" s="20">
        <f t="shared" si="21"/>
        <v>1390.9859317102744</v>
      </c>
      <c r="M259" s="6"/>
      <c r="N259" s="6"/>
      <c r="O259" s="6"/>
      <c r="P259" s="6"/>
      <c r="Q259" t="b">
        <f t="shared" si="23"/>
        <v>1</v>
      </c>
    </row>
    <row r="260" spans="1:17" hidden="1">
      <c r="A260" s="12" t="s">
        <v>230</v>
      </c>
      <c r="B260" s="13"/>
      <c r="C260" s="13"/>
      <c r="D260" s="13"/>
      <c r="E260" s="14" t="s">
        <v>603</v>
      </c>
      <c r="F260" s="14">
        <v>2.2351280052717066</v>
      </c>
      <c r="G260" s="14">
        <f t="shared" si="22"/>
        <v>1.6714021925335893</v>
      </c>
      <c r="H260" s="14">
        <v>1.1603574565909287</v>
      </c>
      <c r="I260" s="14">
        <v>0.73210404414171759</v>
      </c>
      <c r="J260" s="14">
        <v>0.80429849947771126</v>
      </c>
      <c r="K260" s="13"/>
      <c r="L260" s="15">
        <v>1392.4289479091144</v>
      </c>
      <c r="M260" s="13"/>
      <c r="N260" s="16"/>
      <c r="O260" s="13"/>
      <c r="P260" s="16"/>
      <c r="Q260" t="b">
        <f t="shared" si="23"/>
        <v>0</v>
      </c>
    </row>
    <row r="261" spans="1:17">
      <c r="A261" s="32" t="s">
        <v>231</v>
      </c>
      <c r="B261" s="23"/>
      <c r="C261" s="24"/>
      <c r="D261" s="22"/>
      <c r="E261" s="22"/>
      <c r="F261" s="22">
        <f>2^H261</f>
        <v>2.244924096618746</v>
      </c>
      <c r="G261" s="25">
        <f t="shared" si="22"/>
        <v>1.6804901054813159</v>
      </c>
      <c r="H261" s="38">
        <f>M261/12</f>
        <v>1.1666666666666667</v>
      </c>
      <c r="I261" s="22">
        <f>LOG(F261,3)</f>
        <v>0.73608471250003371</v>
      </c>
      <c r="J261" s="26">
        <f t="shared" ref="J261:J268" si="24">LN(F261)</f>
        <v>0.80867171065326959</v>
      </c>
      <c r="K261" s="22"/>
      <c r="L261" s="39">
        <f t="shared" ref="L261:L268" si="25">H261*1200</f>
        <v>1400</v>
      </c>
      <c r="M261" s="28">
        <v>14</v>
      </c>
      <c r="N261" s="22"/>
      <c r="O261" s="22"/>
      <c r="P261" s="28"/>
      <c r="Q261" t="b">
        <f t="shared" si="23"/>
        <v>0</v>
      </c>
    </row>
    <row r="262" spans="1:17">
      <c r="A262" s="9" t="s">
        <v>232</v>
      </c>
      <c r="B262" s="17"/>
      <c r="C262" s="18"/>
      <c r="D262" s="9"/>
      <c r="E262" s="109" t="s">
        <v>233</v>
      </c>
      <c r="F262" s="9">
        <v>2.2472630569768413</v>
      </c>
      <c r="G262" s="19">
        <f t="shared" si="22"/>
        <v>1.6826541129914607</v>
      </c>
      <c r="H262" s="9">
        <v>1.1681690113816208</v>
      </c>
      <c r="I262" s="9">
        <v>0.73703258648081893</v>
      </c>
      <c r="J262" s="10">
        <f t="shared" si="24"/>
        <v>0.80971305665666904</v>
      </c>
      <c r="K262" s="9"/>
      <c r="L262" s="20">
        <f t="shared" si="25"/>
        <v>1401.8028136579449</v>
      </c>
      <c r="M262" s="21"/>
      <c r="N262" s="9"/>
      <c r="O262" s="9"/>
      <c r="P262" s="21"/>
      <c r="Q262" t="b">
        <f t="shared" si="23"/>
        <v>0</v>
      </c>
    </row>
    <row r="263" spans="1:17">
      <c r="A263" s="79"/>
      <c r="B263" s="80"/>
      <c r="C263" s="70"/>
      <c r="D263" s="79"/>
      <c r="E263" s="79"/>
      <c r="F263" s="79">
        <v>2.2498227127267794</v>
      </c>
      <c r="G263" s="81">
        <f t="shared" si="22"/>
        <v>1.6850197284071411</v>
      </c>
      <c r="H263" s="79">
        <v>1.1698113207547169</v>
      </c>
      <c r="I263" s="79">
        <v>0.73806876832887447</v>
      </c>
      <c r="J263" s="74">
        <f t="shared" si="24"/>
        <v>0.81085141876823774</v>
      </c>
      <c r="K263" s="79"/>
      <c r="L263" s="75">
        <f t="shared" si="25"/>
        <v>1403.7735849056603</v>
      </c>
      <c r="M263" s="82"/>
      <c r="N263" s="79"/>
      <c r="O263" s="79"/>
      <c r="P263" s="82">
        <v>62</v>
      </c>
      <c r="Q263" t="b">
        <f t="shared" si="23"/>
        <v>0</v>
      </c>
    </row>
    <row r="264" spans="1:17" ht="25.5">
      <c r="A264" s="40" t="s">
        <v>232</v>
      </c>
      <c r="B264" s="113" t="s">
        <v>234</v>
      </c>
      <c r="C264" s="40"/>
      <c r="D264" s="42"/>
      <c r="E264" s="42"/>
      <c r="F264" s="43">
        <v>2.25</v>
      </c>
      <c r="G264" s="44">
        <f t="shared" si="22"/>
        <v>1.6851834763534457</v>
      </c>
      <c r="H264" s="44">
        <f>LOG(F264,2)</f>
        <v>1.1699250014423124</v>
      </c>
      <c r="I264" s="44">
        <f>LOG(F264,3)</f>
        <v>0.73814049285708505</v>
      </c>
      <c r="J264" s="44">
        <f t="shared" si="24"/>
        <v>0.81093021621632877</v>
      </c>
      <c r="K264" s="42" t="str">
        <f>IF(F264=INT(F264),TEXT(F264,"#"),TEXT(F264,"#/??"))</f>
        <v xml:space="preserve">9/4 </v>
      </c>
      <c r="L264" s="45">
        <f t="shared" si="25"/>
        <v>1403.9100017307749</v>
      </c>
      <c r="M264" s="46" t="s">
        <v>34</v>
      </c>
      <c r="N264" s="42"/>
      <c r="O264" s="42"/>
      <c r="P264" s="42"/>
      <c r="Q264" t="b">
        <f t="shared" si="23"/>
        <v>1</v>
      </c>
    </row>
    <row r="265" spans="1:17">
      <c r="A265" s="9" t="s">
        <v>235</v>
      </c>
      <c r="B265" s="17"/>
      <c r="C265" s="18"/>
      <c r="D265" s="9"/>
      <c r="E265" s="109" t="s">
        <v>236</v>
      </c>
      <c r="F265" s="9">
        <v>2.2613480837321802</v>
      </c>
      <c r="G265" s="19">
        <f t="shared" si="22"/>
        <v>1.6956381580523319</v>
      </c>
      <c r="H265" s="9">
        <v>1.1771830796713461</v>
      </c>
      <c r="I265" s="9">
        <v>0.74271983036553157</v>
      </c>
      <c r="J265" s="10">
        <f t="shared" si="24"/>
        <v>0.81596113267706694</v>
      </c>
      <c r="K265" s="9"/>
      <c r="L265" s="20">
        <f t="shared" si="25"/>
        <v>1412.6196956056153</v>
      </c>
      <c r="M265" s="21"/>
      <c r="N265" s="9"/>
      <c r="O265" s="9"/>
      <c r="P265" s="21"/>
      <c r="Q265" t="b">
        <f t="shared" si="23"/>
        <v>0</v>
      </c>
    </row>
    <row r="266" spans="1:17">
      <c r="A266" s="30"/>
      <c r="B266" s="31"/>
      <c r="C266" s="24"/>
      <c r="D266" s="30"/>
      <c r="E266" s="30"/>
      <c r="F266" s="48">
        <v>2.2727272727272729</v>
      </c>
      <c r="G266" s="49">
        <f t="shared" si="22"/>
        <v>1.7060689478446269</v>
      </c>
      <c r="H266" s="50">
        <v>1.1844245711374277</v>
      </c>
      <c r="I266" s="50">
        <v>0.74728870279171633</v>
      </c>
      <c r="J266" s="26">
        <f t="shared" si="24"/>
        <v>0.82098055206983034</v>
      </c>
      <c r="K266" s="30" t="str">
        <f>IF(F266=INT(F266),TEXT(F266,"#"),TEXT(F266,"#/??"))</f>
        <v>25/11</v>
      </c>
      <c r="L266" s="27">
        <f t="shared" si="25"/>
        <v>1421.3094853649134</v>
      </c>
      <c r="M266" s="30"/>
      <c r="N266" s="30"/>
      <c r="O266" s="30"/>
      <c r="P266" s="30"/>
      <c r="Q266" t="b">
        <f t="shared" si="23"/>
        <v>0</v>
      </c>
    </row>
    <row r="267" spans="1:17">
      <c r="A267" s="22"/>
      <c r="B267" s="23"/>
      <c r="C267" s="24"/>
      <c r="D267" s="22"/>
      <c r="E267" s="22"/>
      <c r="F267" s="22">
        <v>2.2794397006978167</v>
      </c>
      <c r="G267" s="25">
        <f t="shared" si="22"/>
        <v>1.7121974659620953</v>
      </c>
      <c r="H267" s="22">
        <v>1.1886792452830188</v>
      </c>
      <c r="I267" s="22">
        <v>0.74997310330192102</v>
      </c>
      <c r="J267" s="26">
        <f t="shared" si="24"/>
        <v>0.82392966745804819</v>
      </c>
      <c r="K267" s="22"/>
      <c r="L267" s="27">
        <f t="shared" si="25"/>
        <v>1426.4150943396226</v>
      </c>
      <c r="M267" s="28"/>
      <c r="N267" s="22"/>
      <c r="O267" s="22"/>
      <c r="P267" s="28">
        <v>63</v>
      </c>
      <c r="Q267" t="b">
        <f t="shared" si="23"/>
        <v>0</v>
      </c>
    </row>
    <row r="268" spans="1:17">
      <c r="A268" s="30"/>
      <c r="B268" s="31"/>
      <c r="C268" s="24"/>
      <c r="D268" s="30"/>
      <c r="E268" s="30"/>
      <c r="F268" s="48">
        <v>2.2857142857142856</v>
      </c>
      <c r="G268" s="49">
        <f t="shared" si="22"/>
        <v>1.7179099309998762</v>
      </c>
      <c r="H268" s="50">
        <v>1.1926450779423958</v>
      </c>
      <c r="I268" s="50">
        <v>0.75247526512440743</v>
      </c>
      <c r="J268" s="26">
        <f t="shared" si="24"/>
        <v>0.82667857318446791</v>
      </c>
      <c r="K268" s="30" t="str">
        <f>IF(F268=INT(F268),TEXT(F268,"#"),TEXT(F268,"#/??"))</f>
        <v xml:space="preserve">16/7 </v>
      </c>
      <c r="L268" s="27">
        <f t="shared" si="25"/>
        <v>1431.1740935308751</v>
      </c>
      <c r="M268" s="30"/>
      <c r="N268" s="30"/>
      <c r="O268" s="30"/>
      <c r="P268" s="30"/>
      <c r="Q268" t="b">
        <f t="shared" si="23"/>
        <v>0</v>
      </c>
    </row>
    <row r="269" spans="1:17" hidden="1">
      <c r="A269" s="12" t="s">
        <v>237</v>
      </c>
      <c r="B269" s="13"/>
      <c r="C269" s="13"/>
      <c r="D269" s="13"/>
      <c r="E269" s="14" t="s">
        <v>603</v>
      </c>
      <c r="F269" s="14">
        <v>2.2945523419928846</v>
      </c>
      <c r="G269" s="14">
        <f t="shared" si="22"/>
        <v>1.7259296702199491</v>
      </c>
      <c r="H269" s="14">
        <v>1.1982127170453578</v>
      </c>
      <c r="I269" s="14">
        <v>0.75598805429161398</v>
      </c>
      <c r="J269" s="14">
        <v>0.83053776653106126</v>
      </c>
      <c r="K269" s="13"/>
      <c r="L269" s="15">
        <v>1437.8552604544293</v>
      </c>
      <c r="M269" s="13"/>
      <c r="N269" s="16"/>
      <c r="O269" s="13"/>
      <c r="P269" s="16"/>
      <c r="Q269" t="b">
        <f t="shared" si="23"/>
        <v>0</v>
      </c>
    </row>
    <row r="270" spans="1:17">
      <c r="A270" s="30"/>
      <c r="B270" s="31"/>
      <c r="C270" s="24"/>
      <c r="D270" s="30"/>
      <c r="E270" s="30"/>
      <c r="F270" s="48">
        <v>2.2999999999999998</v>
      </c>
      <c r="G270" s="49">
        <f t="shared" si="22"/>
        <v>1.730857554948777</v>
      </c>
      <c r="H270" s="50">
        <v>1.2016338611696504</v>
      </c>
      <c r="I270" s="50">
        <v>0.75814655591088631</v>
      </c>
      <c r="J270" s="26">
        <f t="shared" ref="J270:J275" si="26">LN(F270)</f>
        <v>0.83290912293510388</v>
      </c>
      <c r="K270" s="30" t="str">
        <f>IF(F270=INT(F270),TEXT(F270,"#"),TEXT(F270,"#/??"))</f>
        <v>23/10</v>
      </c>
      <c r="L270" s="27">
        <f t="shared" ref="L270:L275" si="27">H270*1200</f>
        <v>1441.9606334035805</v>
      </c>
      <c r="M270" s="30"/>
      <c r="N270" s="30"/>
      <c r="O270" s="30"/>
      <c r="P270" s="30"/>
      <c r="Q270" t="b">
        <f t="shared" si="23"/>
        <v>0</v>
      </c>
    </row>
    <row r="271" spans="1:17" hidden="1">
      <c r="A271" s="30" t="s">
        <v>238</v>
      </c>
      <c r="B271" s="31"/>
      <c r="C271" s="24"/>
      <c r="D271" s="30" t="s">
        <v>239</v>
      </c>
      <c r="E271" s="30"/>
      <c r="F271" s="32">
        <f>2^H271</f>
        <v>2.3041350596106538</v>
      </c>
      <c r="G271" s="26">
        <f t="shared" si="22"/>
        <v>1.7345902932349468</v>
      </c>
      <c r="H271" s="32">
        <v>1.2042252845405232</v>
      </c>
      <c r="I271" s="32">
        <f>LOG(F271,3)</f>
        <v>0.7597815620196704</v>
      </c>
      <c r="J271" s="26">
        <f t="shared" si="26"/>
        <v>0.83470536073826151</v>
      </c>
      <c r="K271" s="30"/>
      <c r="L271" s="27">
        <f t="shared" si="27"/>
        <v>1445.0703414486279</v>
      </c>
      <c r="M271" s="30"/>
      <c r="N271" s="30"/>
      <c r="O271" s="30"/>
      <c r="P271" s="30"/>
      <c r="Q271" t="b">
        <f t="shared" si="23"/>
        <v>1</v>
      </c>
    </row>
    <row r="272" spans="1:17">
      <c r="A272" s="30"/>
      <c r="B272" s="31"/>
      <c r="C272" s="24"/>
      <c r="D272" s="30"/>
      <c r="E272" s="30"/>
      <c r="F272" s="48">
        <v>2.3076923076923075</v>
      </c>
      <c r="G272" s="49">
        <f t="shared" si="22"/>
        <v>1.7377960819999381</v>
      </c>
      <c r="H272" s="50">
        <v>1.2064508774674263</v>
      </c>
      <c r="I272" s="50">
        <v>0.76118575481659168</v>
      </c>
      <c r="J272" s="26">
        <f t="shared" si="26"/>
        <v>0.8362480242006185</v>
      </c>
      <c r="K272" s="30" t="str">
        <f>IF(F272=INT(F272),TEXT(F272,"#"),TEXT(F272,"#/??"))</f>
        <v>30/13</v>
      </c>
      <c r="L272" s="27">
        <f t="shared" si="27"/>
        <v>1447.7410529609115</v>
      </c>
      <c r="M272" s="30"/>
      <c r="N272" s="30"/>
      <c r="O272" s="30"/>
      <c r="P272" s="30"/>
      <c r="Q272" t="b">
        <f t="shared" si="23"/>
        <v>0</v>
      </c>
    </row>
    <row r="273" spans="1:17">
      <c r="A273" s="22"/>
      <c r="B273" s="23"/>
      <c r="C273" s="24"/>
      <c r="D273" s="22"/>
      <c r="E273" s="22"/>
      <c r="F273" s="22">
        <v>2.3094465709344711</v>
      </c>
      <c r="G273" s="25">
        <f t="shared" si="22"/>
        <v>1.7393752035170491</v>
      </c>
      <c r="H273" s="22">
        <v>1.2075471698113207</v>
      </c>
      <c r="I273" s="22">
        <v>0.76187743827496734</v>
      </c>
      <c r="J273" s="26">
        <f t="shared" si="26"/>
        <v>0.83700791614785841</v>
      </c>
      <c r="K273" s="22"/>
      <c r="L273" s="27">
        <f t="shared" si="27"/>
        <v>1449.0566037735848</v>
      </c>
      <c r="M273" s="28"/>
      <c r="N273" s="22"/>
      <c r="O273" s="22"/>
      <c r="P273" s="28">
        <v>64</v>
      </c>
      <c r="Q273" t="b">
        <f t="shared" si="23"/>
        <v>0</v>
      </c>
    </row>
    <row r="274" spans="1:17">
      <c r="A274" s="30" t="s">
        <v>240</v>
      </c>
      <c r="B274" s="31"/>
      <c r="C274" s="24"/>
      <c r="D274" s="30" t="s">
        <v>241</v>
      </c>
      <c r="E274" s="30"/>
      <c r="F274" s="32">
        <f>2^H274</f>
        <v>2.3233350863334077</v>
      </c>
      <c r="G274" s="26">
        <f t="shared" si="22"/>
        <v>1.7518349440374279</v>
      </c>
      <c r="H274" s="32">
        <v>1.2161972439135291</v>
      </c>
      <c r="I274" s="32">
        <f>LOG(F274,3)</f>
        <v>0.76733502739664872</v>
      </c>
      <c r="J274" s="26">
        <f t="shared" si="26"/>
        <v>0.84300369062343894</v>
      </c>
      <c r="K274" s="30"/>
      <c r="L274" s="27">
        <f t="shared" si="27"/>
        <v>1459.436692696235</v>
      </c>
      <c r="M274" s="30"/>
      <c r="N274" s="30"/>
      <c r="O274" s="30"/>
      <c r="P274" s="30"/>
      <c r="Q274" t="b">
        <f t="shared" si="23"/>
        <v>1</v>
      </c>
    </row>
    <row r="275" spans="1:17" ht="15.75">
      <c r="A275" s="22" t="s">
        <v>242</v>
      </c>
      <c r="B275" s="23"/>
      <c r="C275" s="24"/>
      <c r="D275" s="22"/>
      <c r="E275" s="22"/>
      <c r="F275" s="62">
        <f>3^I275</f>
        <v>2.3281789044302972</v>
      </c>
      <c r="G275" s="63">
        <f t="shared" si="22"/>
        <v>1.7561629450686767</v>
      </c>
      <c r="H275" s="62">
        <f>LOG(F275,2)</f>
        <v>1.2192019236316589</v>
      </c>
      <c r="I275" s="64">
        <f>N275/13</f>
        <v>0.76923076923076927</v>
      </c>
      <c r="J275" s="26">
        <f t="shared" si="26"/>
        <v>0.84508637589854607</v>
      </c>
      <c r="K275" s="65"/>
      <c r="L275" s="66">
        <f t="shared" si="27"/>
        <v>1463.0423083579908</v>
      </c>
      <c r="M275" s="24"/>
      <c r="N275" s="67">
        <v>10</v>
      </c>
      <c r="O275" s="22"/>
      <c r="P275" s="28"/>
      <c r="Q275" t="b">
        <f t="shared" si="23"/>
        <v>0</v>
      </c>
    </row>
    <row r="276" spans="1:17" hidden="1">
      <c r="A276" s="12" t="s">
        <v>243</v>
      </c>
      <c r="B276" s="13"/>
      <c r="C276" s="13"/>
      <c r="D276" s="13"/>
      <c r="E276" s="14" t="s">
        <v>603</v>
      </c>
      <c r="F276" s="14">
        <v>2.332065896072347</v>
      </c>
      <c r="G276" s="14">
        <f t="shared" si="22"/>
        <v>1.7596295047509252</v>
      </c>
      <c r="H276" s="14">
        <v>1.2216085546591777</v>
      </c>
      <c r="I276" s="14">
        <v>0.77074918435189921</v>
      </c>
      <c r="J276" s="14">
        <v>0.84675452540991891</v>
      </c>
      <c r="K276" s="13"/>
      <c r="L276" s="15">
        <v>1465.9302655910133</v>
      </c>
      <c r="M276" s="13"/>
      <c r="N276" s="16"/>
      <c r="O276" s="13"/>
      <c r="P276" s="16"/>
      <c r="Q276" t="b">
        <f t="shared" si="23"/>
        <v>0</v>
      </c>
    </row>
    <row r="277" spans="1:17">
      <c r="A277" s="51"/>
      <c r="B277" s="52"/>
      <c r="C277" s="53" t="s">
        <v>244</v>
      </c>
      <c r="D277" s="77"/>
      <c r="E277" s="78"/>
      <c r="F277" s="54">
        <v>2.3333333333333335</v>
      </c>
      <c r="G277" s="56">
        <f t="shared" si="22"/>
        <v>1.7607586020610702</v>
      </c>
      <c r="H277" s="56">
        <f>LOG(F277,2)</f>
        <v>1.2223924213364481</v>
      </c>
      <c r="I277" s="57">
        <f>LOG(F277,3)</f>
        <v>0.77124374916142224</v>
      </c>
      <c r="J277" s="56">
        <f t="shared" ref="J277:J286" si="28">LN(F277)</f>
        <v>0.84729786038720367</v>
      </c>
      <c r="K277" s="58" t="str">
        <f>IF(F277=INT(F277),TEXT(F277,"#"),TEXT(F277,"#/??"))</f>
        <v xml:space="preserve">7/3 </v>
      </c>
      <c r="L277" s="59">
        <f t="shared" ref="L277:L286" si="29">H277*1200</f>
        <v>1466.8709056037378</v>
      </c>
      <c r="M277" s="60"/>
      <c r="N277" s="60" t="s">
        <v>34</v>
      </c>
      <c r="O277" s="61"/>
      <c r="P277" s="60"/>
      <c r="Q277" t="b">
        <f t="shared" si="23"/>
        <v>0</v>
      </c>
    </row>
    <row r="278" spans="1:17">
      <c r="A278" s="22"/>
      <c r="B278" s="23"/>
      <c r="C278" s="24"/>
      <c r="D278" s="22"/>
      <c r="E278" s="22"/>
      <c r="F278" s="22">
        <v>2.3398484559026516</v>
      </c>
      <c r="G278" s="25">
        <f t="shared" si="22"/>
        <v>1.7665529410720031</v>
      </c>
      <c r="H278" s="22">
        <v>1.2264150943396226</v>
      </c>
      <c r="I278" s="22">
        <v>0.77378177324801378</v>
      </c>
      <c r="J278" s="26">
        <f t="shared" si="28"/>
        <v>0.85008616483766875</v>
      </c>
      <c r="K278" s="22"/>
      <c r="L278" s="27">
        <f t="shared" si="29"/>
        <v>1471.6981132075471</v>
      </c>
      <c r="M278" s="28"/>
      <c r="N278" s="22"/>
      <c r="O278" s="22"/>
      <c r="P278" s="28">
        <v>65</v>
      </c>
      <c r="Q278" t="b">
        <f t="shared" si="23"/>
        <v>0</v>
      </c>
    </row>
    <row r="279" spans="1:17">
      <c r="A279" s="9" t="s">
        <v>245</v>
      </c>
      <c r="B279" s="17"/>
      <c r="C279" s="18"/>
      <c r="D279" s="9"/>
      <c r="E279" s="109" t="s">
        <v>246</v>
      </c>
      <c r="F279" s="9">
        <v>2.3599109391436373</v>
      </c>
      <c r="G279" s="19">
        <f t="shared" si="22"/>
        <v>1.7842950566896072</v>
      </c>
      <c r="H279" s="9">
        <v>1.2387324146378438</v>
      </c>
      <c r="I279" s="9">
        <v>0.78155313710843111</v>
      </c>
      <c r="J279" s="10">
        <f t="shared" si="28"/>
        <v>0.85862388067443451</v>
      </c>
      <c r="K279" s="9"/>
      <c r="L279" s="20">
        <f t="shared" si="29"/>
        <v>1486.4788975654126</v>
      </c>
      <c r="M279" s="21"/>
      <c r="N279" s="9"/>
      <c r="O279" s="9"/>
      <c r="P279" s="21"/>
      <c r="Q279" t="b">
        <f t="shared" si="23"/>
        <v>0</v>
      </c>
    </row>
    <row r="280" spans="1:17">
      <c r="A280" s="30"/>
      <c r="B280" s="31"/>
      <c r="C280" s="24"/>
      <c r="D280" s="30"/>
      <c r="E280" s="30"/>
      <c r="F280" s="48">
        <v>2.3636363636363638</v>
      </c>
      <c r="G280" s="49">
        <f t="shared" si="22"/>
        <v>1.7875729988899711</v>
      </c>
      <c r="H280" s="50">
        <v>1.2410080995037951</v>
      </c>
      <c r="I280" s="50">
        <v>0.78298893440011208</v>
      </c>
      <c r="J280" s="26">
        <f t="shared" si="28"/>
        <v>0.86020126522311158</v>
      </c>
      <c r="K280" s="30" t="str">
        <f>IF(F280=INT(F280),TEXT(F280,"#"),TEXT(F280,"#/??"))</f>
        <v>26/11</v>
      </c>
      <c r="L280" s="27">
        <f t="shared" si="29"/>
        <v>1489.2097194045541</v>
      </c>
      <c r="M280" s="30"/>
      <c r="N280" s="30"/>
      <c r="O280" s="30"/>
      <c r="P280" s="30"/>
      <c r="Q280" t="b">
        <f t="shared" si="23"/>
        <v>0</v>
      </c>
    </row>
    <row r="281" spans="1:17">
      <c r="A281" s="22"/>
      <c r="B281" s="23"/>
      <c r="C281" s="24"/>
      <c r="D281" s="22"/>
      <c r="E281" s="22"/>
      <c r="F281" s="22">
        <v>2.3706505556327797</v>
      </c>
      <c r="G281" s="25">
        <f t="shared" si="22"/>
        <v>1.7937306786269569</v>
      </c>
      <c r="H281" s="22">
        <v>1.2452830188679245</v>
      </c>
      <c r="I281" s="22">
        <v>0.78568610822106</v>
      </c>
      <c r="J281" s="26">
        <f t="shared" si="28"/>
        <v>0.86316441352747897</v>
      </c>
      <c r="K281" s="22"/>
      <c r="L281" s="27">
        <f t="shared" si="29"/>
        <v>1494.3396226415093</v>
      </c>
      <c r="M281" s="28"/>
      <c r="N281" s="22"/>
      <c r="O281" s="22"/>
      <c r="P281" s="28">
        <v>66</v>
      </c>
      <c r="Q281" t="b">
        <f t="shared" si="23"/>
        <v>0</v>
      </c>
    </row>
    <row r="282" spans="1:17">
      <c r="A282" s="9" t="s">
        <v>247</v>
      </c>
      <c r="B282" s="17"/>
      <c r="C282" s="18"/>
      <c r="D282" s="9"/>
      <c r="E282" s="109" t="s">
        <v>248</v>
      </c>
      <c r="F282" s="9">
        <v>2.3747020018164555</v>
      </c>
      <c r="G282" s="19">
        <f t="shared" si="22"/>
        <v>1.7972791017504777</v>
      </c>
      <c r="H282" s="9">
        <v>1.2477464829275686</v>
      </c>
      <c r="I282" s="9">
        <v>0.78724038099314353</v>
      </c>
      <c r="J282" s="10">
        <f t="shared" si="28"/>
        <v>0.86487195669483208</v>
      </c>
      <c r="K282" s="9"/>
      <c r="L282" s="20">
        <f t="shared" si="29"/>
        <v>1497.2957795130824</v>
      </c>
      <c r="M282" s="21"/>
      <c r="N282" s="9"/>
      <c r="O282" s="9"/>
      <c r="P282" s="21"/>
      <c r="Q282" t="b">
        <f t="shared" si="23"/>
        <v>0</v>
      </c>
    </row>
    <row r="283" spans="1:17">
      <c r="A283" s="30"/>
      <c r="B283" s="31"/>
      <c r="C283" s="24"/>
      <c r="D283" s="30"/>
      <c r="E283" s="30"/>
      <c r="F283" s="48">
        <v>2.375</v>
      </c>
      <c r="G283" s="49">
        <f t="shared" si="22"/>
        <v>1.7975398617427261</v>
      </c>
      <c r="H283" s="50">
        <v>1.2479275134435854</v>
      </c>
      <c r="I283" s="50">
        <v>0.78735459853200296</v>
      </c>
      <c r="J283" s="26">
        <f t="shared" si="28"/>
        <v>0.86499743748660451</v>
      </c>
      <c r="K283" s="30" t="str">
        <f>IF(F283=INT(F283),TEXT(F283,"#"),TEXT(F283,"#/??"))</f>
        <v xml:space="preserve">19/8 </v>
      </c>
      <c r="L283" s="27">
        <f t="shared" si="29"/>
        <v>1497.5130161323025</v>
      </c>
      <c r="M283" s="30"/>
      <c r="N283" s="30"/>
      <c r="O283" s="30"/>
      <c r="P283" s="30"/>
      <c r="Q283" t="b">
        <f t="shared" si="23"/>
        <v>0</v>
      </c>
    </row>
    <row r="284" spans="1:17">
      <c r="A284" s="32" t="s">
        <v>249</v>
      </c>
      <c r="B284" s="23"/>
      <c r="C284" s="24"/>
      <c r="D284" s="22"/>
      <c r="E284" s="22"/>
      <c r="F284" s="22">
        <f>2^H284</f>
        <v>2.3784142300054421</v>
      </c>
      <c r="G284" s="25">
        <f t="shared" si="22"/>
        <v>1.8005251130156954</v>
      </c>
      <c r="H284" s="38">
        <f>M284/12</f>
        <v>1.25</v>
      </c>
      <c r="I284" s="22">
        <f>LOG(F284,3)</f>
        <v>0.78866219196432175</v>
      </c>
      <c r="J284" s="26">
        <f t="shared" si="28"/>
        <v>0.86643397569993164</v>
      </c>
      <c r="K284" s="22"/>
      <c r="L284" s="39">
        <f t="shared" si="29"/>
        <v>1500</v>
      </c>
      <c r="M284" s="28">
        <v>15</v>
      </c>
      <c r="N284" s="22"/>
      <c r="O284" s="22"/>
      <c r="P284" s="28"/>
      <c r="Q284" t="b">
        <f t="shared" si="23"/>
        <v>0</v>
      </c>
    </row>
    <row r="285" spans="1:17">
      <c r="A285" s="30"/>
      <c r="B285" s="31"/>
      <c r="C285" s="24"/>
      <c r="D285" s="30"/>
      <c r="E285" s="30"/>
      <c r="F285" s="48">
        <v>2.3846153846153846</v>
      </c>
      <c r="G285" s="49">
        <f t="shared" si="22"/>
        <v>1.8059361839580095</v>
      </c>
      <c r="H285" s="50">
        <v>1.2537565922457832</v>
      </c>
      <c r="I285" s="50">
        <v>0.79103233778422211</v>
      </c>
      <c r="J285" s="26">
        <f t="shared" si="28"/>
        <v>0.86903784702360953</v>
      </c>
      <c r="K285" s="30" t="str">
        <f>IF(F285=INT(F285),TEXT(F285,"#"),TEXT(F285,"#/??"))</f>
        <v>31/13</v>
      </c>
      <c r="L285" s="27">
        <f t="shared" si="29"/>
        <v>1504.5079106949397</v>
      </c>
      <c r="M285" s="30"/>
      <c r="N285" s="30"/>
      <c r="O285" s="30"/>
      <c r="P285" s="30"/>
      <c r="Q285" t="b">
        <f t="shared" si="23"/>
        <v>0</v>
      </c>
    </row>
    <row r="286" spans="1:17">
      <c r="A286" s="97" t="s">
        <v>250</v>
      </c>
      <c r="B286" s="98"/>
      <c r="C286" s="99"/>
      <c r="D286" s="97"/>
      <c r="E286" s="111" t="s">
        <v>251</v>
      </c>
      <c r="F286" s="97">
        <v>2.3895857694856208</v>
      </c>
      <c r="G286" s="100">
        <f t="shared" si="22"/>
        <v>1.8102631468113486</v>
      </c>
      <c r="H286" s="97">
        <v>1.2567605512172939</v>
      </c>
      <c r="I286" s="97">
        <v>0.79292762487785617</v>
      </c>
      <c r="J286" s="101">
        <f t="shared" si="28"/>
        <v>0.87112003271522997</v>
      </c>
      <c r="K286" s="97"/>
      <c r="L286" s="102">
        <f t="shared" si="29"/>
        <v>1508.1126614607526</v>
      </c>
      <c r="M286" s="103"/>
      <c r="N286" s="97"/>
      <c r="O286" s="97"/>
      <c r="P286" s="103"/>
      <c r="Q286" t="b">
        <f t="shared" si="23"/>
        <v>0</v>
      </c>
    </row>
    <row r="287" spans="1:17" hidden="1">
      <c r="A287" s="12" t="s">
        <v>252</v>
      </c>
      <c r="B287" s="13"/>
      <c r="C287" s="13"/>
      <c r="D287" s="13"/>
      <c r="E287" s="14" t="s">
        <v>603</v>
      </c>
      <c r="F287" s="14">
        <v>2.3940674766249268</v>
      </c>
      <c r="G287" s="14">
        <f t="shared" si="22"/>
        <v>1.8141569824372856</v>
      </c>
      <c r="H287" s="14">
        <v>1.2594638151136075</v>
      </c>
      <c r="I287" s="14">
        <v>0.79463319450179593</v>
      </c>
      <c r="J287" s="14">
        <v>0.87299379246326925</v>
      </c>
      <c r="K287" s="13"/>
      <c r="L287" s="15">
        <v>1511.3565781363291</v>
      </c>
      <c r="M287" s="13"/>
      <c r="N287" s="16"/>
      <c r="O287" s="13"/>
      <c r="P287" s="16"/>
      <c r="Q287" t="b">
        <f t="shared" si="23"/>
        <v>0</v>
      </c>
    </row>
    <row r="288" spans="1:17">
      <c r="A288" s="30" t="s">
        <v>247</v>
      </c>
      <c r="B288" s="31"/>
      <c r="C288" s="24"/>
      <c r="D288" s="30" t="s">
        <v>253</v>
      </c>
      <c r="E288" s="30"/>
      <c r="F288" s="32">
        <f>2^H288</f>
        <v>2.3970625991272105</v>
      </c>
      <c r="G288" s="26">
        <f t="shared" si="22"/>
        <v>1.8167551693417852</v>
      </c>
      <c r="H288" s="32">
        <v>1.2612675853621571</v>
      </c>
      <c r="I288" s="32">
        <f>LOG(F288,3)</f>
        <v>0.79577124682021294</v>
      </c>
      <c r="J288" s="26">
        <f t="shared" ref="J288:J295" si="30">LN(F288)</f>
        <v>0.87424407072542942</v>
      </c>
      <c r="K288" s="30"/>
      <c r="L288" s="27">
        <f t="shared" ref="L288:L295" si="31">H288*1200</f>
        <v>1513.5211024345886</v>
      </c>
      <c r="M288" s="30"/>
      <c r="N288" s="30"/>
      <c r="O288" s="30"/>
      <c r="P288" s="30"/>
      <c r="Q288" t="b">
        <f t="shared" si="23"/>
        <v>1</v>
      </c>
    </row>
    <row r="289" spans="1:17">
      <c r="A289" s="40" t="s">
        <v>254</v>
      </c>
      <c r="B289" s="41" t="s">
        <v>255</v>
      </c>
      <c r="C289" s="40"/>
      <c r="D289" s="42"/>
      <c r="E289" s="42"/>
      <c r="F289" s="43">
        <v>2.4</v>
      </c>
      <c r="G289" s="44">
        <f t="shared" si="22"/>
        <v>1.8193001330452827</v>
      </c>
      <c r="H289" s="44">
        <f>LOG(F289,2)</f>
        <v>1.2630344058337937</v>
      </c>
      <c r="I289" s="44">
        <f>LOG(F289,3)</f>
        <v>0.79688598642498754</v>
      </c>
      <c r="J289" s="44">
        <f t="shared" si="30"/>
        <v>0.87546873735389985</v>
      </c>
      <c r="K289" s="42" t="str">
        <f>IF(F289=INT(F289),TEXT(F289,"#"),TEXT(F289,"#/??"))</f>
        <v xml:space="preserve">12/5 </v>
      </c>
      <c r="L289" s="45">
        <f t="shared" si="31"/>
        <v>1515.6412870005524</v>
      </c>
      <c r="M289" s="46" t="s">
        <v>34</v>
      </c>
      <c r="N289" s="42"/>
      <c r="O289" s="42"/>
      <c r="P289" s="42"/>
      <c r="Q289" t="b">
        <f t="shared" si="23"/>
        <v>1</v>
      </c>
    </row>
    <row r="290" spans="1:17">
      <c r="A290" s="22"/>
      <c r="B290" s="23"/>
      <c r="C290" s="24"/>
      <c r="D290" s="22"/>
      <c r="E290" s="22"/>
      <c r="F290" s="22">
        <v>2.4018581386092235</v>
      </c>
      <c r="G290" s="25">
        <f t="shared" si="22"/>
        <v>1.8209084161819111</v>
      </c>
      <c r="H290" s="22">
        <v>1.2641509433962264</v>
      </c>
      <c r="I290" s="22">
        <v>0.79759044319410655</v>
      </c>
      <c r="J290" s="26">
        <f t="shared" si="30"/>
        <v>0.87624266221728941</v>
      </c>
      <c r="K290" s="22"/>
      <c r="L290" s="27">
        <f t="shared" si="31"/>
        <v>1516.9811320754716</v>
      </c>
      <c r="M290" s="28"/>
      <c r="N290" s="22"/>
      <c r="O290" s="22"/>
      <c r="P290" s="28">
        <v>67</v>
      </c>
      <c r="Q290" t="b">
        <f t="shared" si="23"/>
        <v>0</v>
      </c>
    </row>
    <row r="291" spans="1:17">
      <c r="A291" s="30"/>
      <c r="B291" s="31"/>
      <c r="C291" s="24"/>
      <c r="D291" s="30"/>
      <c r="E291" s="30"/>
      <c r="F291" s="48">
        <v>2.4166666666666665</v>
      </c>
      <c r="G291" s="49">
        <f t="shared" si="22"/>
        <v>1.833681414809746</v>
      </c>
      <c r="H291" s="50">
        <v>1.273018494406416</v>
      </c>
      <c r="I291" s="50">
        <v>0.80318524496774768</v>
      </c>
      <c r="J291" s="26">
        <f t="shared" si="30"/>
        <v>0.88238918019847368</v>
      </c>
      <c r="K291" s="30" t="str">
        <f>IF(F291=INT(F291),TEXT(F291,"#"),TEXT(F291,"#/??"))</f>
        <v>29/12</v>
      </c>
      <c r="L291" s="27">
        <f t="shared" si="31"/>
        <v>1527.6221932876992</v>
      </c>
      <c r="M291" s="30"/>
      <c r="N291" s="30"/>
      <c r="O291" s="30"/>
      <c r="P291" s="30"/>
      <c r="Q291" t="b">
        <f t="shared" si="23"/>
        <v>0</v>
      </c>
    </row>
    <row r="292" spans="1:17">
      <c r="A292" s="30"/>
      <c r="B292" s="31"/>
      <c r="C292" s="24"/>
      <c r="D292" s="30"/>
      <c r="E292" s="30"/>
      <c r="F292" s="48">
        <v>2.4285714285714284</v>
      </c>
      <c r="G292" s="49">
        <f t="shared" si="22"/>
        <v>1.8438931647014292</v>
      </c>
      <c r="H292" s="50">
        <v>1.2801079191927351</v>
      </c>
      <c r="I292" s="50">
        <v>0.80765817400114348</v>
      </c>
      <c r="J292" s="26">
        <f t="shared" si="30"/>
        <v>0.88730319500090271</v>
      </c>
      <c r="K292" s="30" t="str">
        <f>IF(F292=INT(F292),TEXT(F292,"#"),TEXT(F292,"#/??"))</f>
        <v xml:space="preserve">17/7 </v>
      </c>
      <c r="L292" s="27">
        <f t="shared" si="31"/>
        <v>1536.1295030312822</v>
      </c>
      <c r="M292" s="30"/>
      <c r="N292" s="30"/>
      <c r="O292" s="30"/>
      <c r="P292" s="30"/>
      <c r="Q292" t="b">
        <f t="shared" si="23"/>
        <v>0</v>
      </c>
    </row>
    <row r="293" spans="1:17">
      <c r="A293" s="22"/>
      <c r="B293" s="23"/>
      <c r="C293" s="24"/>
      <c r="D293" s="22"/>
      <c r="E293" s="22"/>
      <c r="F293" s="22">
        <v>2.4334765426714302</v>
      </c>
      <c r="G293" s="25">
        <f t="shared" si="22"/>
        <v>1.8480861537368642</v>
      </c>
      <c r="H293" s="22">
        <v>1.2830188679245282</v>
      </c>
      <c r="I293" s="22">
        <v>0.80949477816715265</v>
      </c>
      <c r="J293" s="26">
        <f t="shared" si="30"/>
        <v>0.88932091090709942</v>
      </c>
      <c r="K293" s="22"/>
      <c r="L293" s="27">
        <f t="shared" si="31"/>
        <v>1539.6226415094338</v>
      </c>
      <c r="M293" s="28"/>
      <c r="N293" s="22"/>
      <c r="O293" s="22"/>
      <c r="P293" s="28">
        <v>68</v>
      </c>
      <c r="Q293" t="b">
        <f t="shared" si="23"/>
        <v>0</v>
      </c>
    </row>
    <row r="294" spans="1:17">
      <c r="A294" s="30"/>
      <c r="B294" s="31"/>
      <c r="C294" s="24"/>
      <c r="D294" s="30"/>
      <c r="E294" s="30"/>
      <c r="F294" s="48">
        <v>2.4444444444444446</v>
      </c>
      <c r="G294" s="49">
        <f t="shared" si="22"/>
        <v>1.8574312381275899</v>
      </c>
      <c r="H294" s="50">
        <v>1.2895066171949849</v>
      </c>
      <c r="I294" s="50">
        <v>0.81358809221559547</v>
      </c>
      <c r="J294" s="26">
        <f t="shared" si="30"/>
        <v>0.8938178760220965</v>
      </c>
      <c r="K294" s="30" t="str">
        <f>IF(F294=INT(F294),TEXT(F294,"#"),TEXT(F294,"#/??"))</f>
        <v xml:space="preserve">22/9 </v>
      </c>
      <c r="L294" s="27">
        <f t="shared" si="31"/>
        <v>1547.407940633982</v>
      </c>
      <c r="M294" s="30"/>
      <c r="N294" s="30"/>
      <c r="O294" s="30"/>
      <c r="P294" s="30"/>
      <c r="Q294" t="b">
        <f t="shared" si="23"/>
        <v>0</v>
      </c>
    </row>
    <row r="295" spans="1:17">
      <c r="A295" s="30"/>
      <c r="B295" s="31"/>
      <c r="C295" s="24"/>
      <c r="D295" s="30"/>
      <c r="E295" s="30"/>
      <c r="F295" s="48">
        <v>2.4545454545454546</v>
      </c>
      <c r="G295" s="49">
        <f t="shared" si="22"/>
        <v>1.866000680874246</v>
      </c>
      <c r="H295" s="50">
        <v>1.2954558835261714</v>
      </c>
      <c r="I295" s="50">
        <v>0.81734166135586184</v>
      </c>
      <c r="J295" s="26">
        <f t="shared" si="30"/>
        <v>0.89794159320595857</v>
      </c>
      <c r="K295" s="30" t="str">
        <f>IF(F295=INT(F295),TEXT(F295,"#"),TEXT(F295,"#/??"))</f>
        <v>27/11</v>
      </c>
      <c r="L295" s="27">
        <f t="shared" si="31"/>
        <v>1554.5470602314056</v>
      </c>
      <c r="M295" s="30"/>
      <c r="N295" s="30"/>
      <c r="O295" s="30"/>
      <c r="P295" s="30"/>
      <c r="Q295" t="b">
        <f t="shared" si="23"/>
        <v>0</v>
      </c>
    </row>
    <row r="296" spans="1:17" hidden="1">
      <c r="A296" s="12" t="s">
        <v>256</v>
      </c>
      <c r="B296" s="13"/>
      <c r="C296" s="13"/>
      <c r="D296" s="13"/>
      <c r="E296" s="14" t="s">
        <v>603</v>
      </c>
      <c r="F296" s="14">
        <v>2.4577174651395164</v>
      </c>
      <c r="G296" s="14">
        <f t="shared" si="22"/>
        <v>1.8686844601236459</v>
      </c>
      <c r="H296" s="14">
        <v>1.2973190755680371</v>
      </c>
      <c r="I296" s="14">
        <v>0.81851720465169253</v>
      </c>
      <c r="J296" s="14">
        <v>0.89923305951661947</v>
      </c>
      <c r="K296" s="13"/>
      <c r="L296" s="15">
        <v>1556.7828906816444</v>
      </c>
      <c r="M296" s="13"/>
      <c r="N296" s="16"/>
      <c r="O296" s="13"/>
      <c r="P296" s="16"/>
      <c r="Q296" t="b">
        <f t="shared" si="23"/>
        <v>0</v>
      </c>
    </row>
    <row r="297" spans="1:17">
      <c r="A297" s="30"/>
      <c r="B297" s="31"/>
      <c r="C297" s="24"/>
      <c r="D297" s="30"/>
      <c r="E297" s="30"/>
      <c r="F297" s="48">
        <v>2.4615384615384617</v>
      </c>
      <c r="G297" s="49">
        <f t="shared" si="22"/>
        <v>1.8719127386917755</v>
      </c>
      <c r="H297" s="50">
        <v>1.299560281858908</v>
      </c>
      <c r="I297" s="50">
        <v>0.81993124838449449</v>
      </c>
      <c r="J297" s="26">
        <f>LN(F297)</f>
        <v>0.90078654533818991</v>
      </c>
      <c r="K297" s="30" t="str">
        <f>IF(F297=INT(F297),TEXT(F297,"#"),TEXT(F297,"#/??"))</f>
        <v>32/13</v>
      </c>
      <c r="L297" s="27">
        <f>H297*1200</f>
        <v>1559.4723382306897</v>
      </c>
      <c r="M297" s="30"/>
      <c r="N297" s="30"/>
      <c r="O297" s="30"/>
      <c r="P297" s="30"/>
      <c r="Q297" t="b">
        <f t="shared" si="23"/>
        <v>0</v>
      </c>
    </row>
    <row r="298" spans="1:17">
      <c r="A298" s="22"/>
      <c r="B298" s="23"/>
      <c r="C298" s="24"/>
      <c r="D298" s="22"/>
      <c r="E298" s="22"/>
      <c r="F298" s="22">
        <v>2.4655111759269324</v>
      </c>
      <c r="G298" s="25">
        <f t="shared" si="22"/>
        <v>1.8752638912918187</v>
      </c>
      <c r="H298" s="22">
        <v>1.3018867924528301</v>
      </c>
      <c r="I298" s="22">
        <v>0.82139911314019931</v>
      </c>
      <c r="J298" s="26">
        <f>LN(F298)</f>
        <v>0.90239915959690997</v>
      </c>
      <c r="K298" s="22"/>
      <c r="L298" s="27">
        <f>H298*1200</f>
        <v>1562.2641509433961</v>
      </c>
      <c r="M298" s="28"/>
      <c r="N298" s="22"/>
      <c r="O298" s="22"/>
      <c r="P298" s="28">
        <v>69</v>
      </c>
      <c r="Q298" t="b">
        <f t="shared" si="23"/>
        <v>0</v>
      </c>
    </row>
    <row r="299" spans="1:17" hidden="1">
      <c r="A299" s="30" t="s">
        <v>257</v>
      </c>
      <c r="B299" s="31"/>
      <c r="C299" s="24"/>
      <c r="D299" s="30" t="s">
        <v>258</v>
      </c>
      <c r="E299" s="30"/>
      <c r="F299" s="32">
        <f>2^H299</f>
        <v>2.4731297426418397</v>
      </c>
      <c r="G299" s="26">
        <f t="shared" si="22"/>
        <v>1.8816753946461422</v>
      </c>
      <c r="H299" s="32">
        <v>1.3063379268107849</v>
      </c>
      <c r="I299" s="32">
        <f>LOG(F299,3)</f>
        <v>0.82420746624377705</v>
      </c>
      <c r="J299" s="26">
        <f>LN(F299)</f>
        <v>0.90548445082741968</v>
      </c>
      <c r="K299" s="30"/>
      <c r="L299" s="27">
        <f>H299*1200</f>
        <v>1567.6055121729419</v>
      </c>
      <c r="M299" s="30"/>
      <c r="N299" s="30"/>
      <c r="O299" s="30"/>
      <c r="P299" s="30"/>
      <c r="Q299" t="b">
        <f t="shared" si="23"/>
        <v>1</v>
      </c>
    </row>
    <row r="300" spans="1:17">
      <c r="A300" s="30" t="s">
        <v>259</v>
      </c>
      <c r="B300" s="31"/>
      <c r="C300" s="24"/>
      <c r="D300" s="30" t="s">
        <v>260</v>
      </c>
      <c r="E300" s="30"/>
      <c r="F300" s="32">
        <f>2^H300</f>
        <v>2.4937379778012767</v>
      </c>
      <c r="G300" s="26">
        <f t="shared" si="22"/>
        <v>1.8989200454486226</v>
      </c>
      <c r="H300" s="32">
        <v>1.3183098861837907</v>
      </c>
      <c r="I300" s="32">
        <f>LOG(F300,3)</f>
        <v>0.83176093162075504</v>
      </c>
      <c r="J300" s="26">
        <f>LN(F300)</f>
        <v>0.91378278071259689</v>
      </c>
      <c r="K300" s="30"/>
      <c r="L300" s="27">
        <f>H300*1200</f>
        <v>1581.971863420549</v>
      </c>
      <c r="M300" s="30"/>
      <c r="N300" s="30"/>
      <c r="O300" s="30"/>
      <c r="P300" s="30"/>
      <c r="Q300" t="b">
        <f t="shared" si="23"/>
        <v>1</v>
      </c>
    </row>
    <row r="301" spans="1:17" hidden="1">
      <c r="A301" s="12" t="s">
        <v>261</v>
      </c>
      <c r="B301" s="13"/>
      <c r="C301" s="13"/>
      <c r="D301" s="13"/>
      <c r="E301" s="14" t="s">
        <v>603</v>
      </c>
      <c r="F301" s="14">
        <v>2.4978985999749388</v>
      </c>
      <c r="G301" s="14">
        <f t="shared" si="22"/>
        <v>1.9023842946546219</v>
      </c>
      <c r="H301" s="14">
        <v>1.320714913181857</v>
      </c>
      <c r="I301" s="14">
        <v>0.83327833471197765</v>
      </c>
      <c r="J301" s="14">
        <v>0.91544981839547701</v>
      </c>
      <c r="K301" s="13"/>
      <c r="L301" s="15">
        <v>1584.8578958182284</v>
      </c>
      <c r="M301" s="13"/>
      <c r="N301" s="16"/>
      <c r="O301" s="13"/>
      <c r="P301" s="16"/>
      <c r="Q301" t="b">
        <f t="shared" si="23"/>
        <v>0</v>
      </c>
    </row>
    <row r="302" spans="1:17">
      <c r="A302" s="22"/>
      <c r="B302" s="23"/>
      <c r="C302" s="24"/>
      <c r="D302" s="22"/>
      <c r="E302" s="22"/>
      <c r="F302" s="22">
        <v>2.4979675176763596</v>
      </c>
      <c r="G302" s="25">
        <f t="shared" si="22"/>
        <v>1.902441628846772</v>
      </c>
      <c r="H302" s="22">
        <v>1.320754716981132</v>
      </c>
      <c r="I302" s="22">
        <v>0.83330344811324542</v>
      </c>
      <c r="J302" s="26">
        <f t="shared" ref="J302:J313" si="32">LN(F302)</f>
        <v>0.91547740828671997</v>
      </c>
      <c r="K302" s="22"/>
      <c r="L302" s="27">
        <f t="shared" ref="L302:L313" si="33">H302*1200</f>
        <v>1584.9056603773583</v>
      </c>
      <c r="M302" s="28"/>
      <c r="N302" s="22"/>
      <c r="O302" s="22"/>
      <c r="P302" s="28">
        <v>70</v>
      </c>
      <c r="Q302" t="b">
        <f t="shared" si="23"/>
        <v>0</v>
      </c>
    </row>
    <row r="303" spans="1:17">
      <c r="A303" s="40" t="s">
        <v>262</v>
      </c>
      <c r="B303" s="41" t="s">
        <v>263</v>
      </c>
      <c r="C303" s="40"/>
      <c r="D303" s="42"/>
      <c r="E303" s="42"/>
      <c r="F303" s="43">
        <v>2.5</v>
      </c>
      <c r="G303" s="44">
        <f t="shared" si="22"/>
        <v>1.904131785956553</v>
      </c>
      <c r="H303" s="44">
        <f>LOG(F303,2)</f>
        <v>1.3219280948873624</v>
      </c>
      <c r="I303" s="44">
        <f>LOG(F303,3)</f>
        <v>0.83404376714646966</v>
      </c>
      <c r="J303" s="44">
        <f t="shared" si="32"/>
        <v>0.91629073187415511</v>
      </c>
      <c r="K303" s="42" t="str">
        <f>IF(F303=INT(F303),TEXT(F303,"#"),TEXT(F303,"#/??"))</f>
        <v xml:space="preserve">5/2 </v>
      </c>
      <c r="L303" s="45">
        <f t="shared" si="33"/>
        <v>1586.3137138648349</v>
      </c>
      <c r="M303" s="46" t="s">
        <v>34</v>
      </c>
      <c r="N303" s="42"/>
      <c r="O303" s="42"/>
      <c r="P303" s="42"/>
      <c r="Q303" t="b">
        <f t="shared" si="23"/>
        <v>1</v>
      </c>
    </row>
    <row r="304" spans="1:17">
      <c r="A304" s="9" t="s">
        <v>264</v>
      </c>
      <c r="B304" s="17"/>
      <c r="C304" s="18"/>
      <c r="D304" s="9"/>
      <c r="E304" s="109" t="s">
        <v>265</v>
      </c>
      <c r="F304" s="9">
        <v>2.5093678196344746</v>
      </c>
      <c r="G304" s="19">
        <f t="shared" si="22"/>
        <v>1.9119040905094944</v>
      </c>
      <c r="H304" s="9">
        <v>1.3273239544735165</v>
      </c>
      <c r="I304" s="9">
        <v>0.83744817550546802</v>
      </c>
      <c r="J304" s="10">
        <f t="shared" si="32"/>
        <v>0.92003085673299512</v>
      </c>
      <c r="K304" s="9"/>
      <c r="L304" s="20">
        <f t="shared" si="33"/>
        <v>1592.7887453682197</v>
      </c>
      <c r="M304" s="21"/>
      <c r="N304" s="9"/>
      <c r="O304" s="9"/>
      <c r="P304" s="21"/>
      <c r="Q304" t="b">
        <f t="shared" si="23"/>
        <v>0</v>
      </c>
    </row>
    <row r="305" spans="1:17">
      <c r="A305" s="32" t="s">
        <v>266</v>
      </c>
      <c r="B305" s="23"/>
      <c r="C305" s="24"/>
      <c r="D305" s="22"/>
      <c r="E305" s="22"/>
      <c r="F305" s="22">
        <f>2^H305</f>
        <v>2.5198420997897459</v>
      </c>
      <c r="G305" s="25">
        <f t="shared" si="22"/>
        <v>1.9205601205500749</v>
      </c>
      <c r="H305" s="38">
        <f>M305/12</f>
        <v>1.3333333333333333</v>
      </c>
      <c r="I305" s="22">
        <f>LOG(F305,3)</f>
        <v>0.84123967142860967</v>
      </c>
      <c r="J305" s="26">
        <f t="shared" si="32"/>
        <v>0.92419624074659357</v>
      </c>
      <c r="K305" s="22"/>
      <c r="L305" s="39">
        <f t="shared" si="33"/>
        <v>1600</v>
      </c>
      <c r="M305" s="28">
        <v>16</v>
      </c>
      <c r="N305" s="22"/>
      <c r="O305" s="22"/>
      <c r="P305" s="28"/>
      <c r="Q305" t="b">
        <f t="shared" si="23"/>
        <v>0</v>
      </c>
    </row>
    <row r="306" spans="1:17">
      <c r="A306" s="83"/>
      <c r="B306" s="84"/>
      <c r="C306" s="85" t="s">
        <v>267</v>
      </c>
      <c r="D306" s="86"/>
      <c r="E306" s="87"/>
      <c r="F306" s="86">
        <v>2.52</v>
      </c>
      <c r="G306" s="88">
        <f t="shared" si="22"/>
        <v>1.9206903350906892</v>
      </c>
      <c r="H306" s="88">
        <f>LOG(F306,2)</f>
        <v>1.3334237337251917</v>
      </c>
      <c r="I306" s="89">
        <f>LOG(F306,3)</f>
        <v>0.84129670772556786</v>
      </c>
      <c r="J306" s="88">
        <f t="shared" si="32"/>
        <v>0.9242589015233319</v>
      </c>
      <c r="K306" s="90" t="str">
        <f>IF(F306=INT(F306),TEXT(F306,"#"),TEXT(F306,"#/??"))</f>
        <v>63/25</v>
      </c>
      <c r="L306" s="91">
        <f t="shared" si="33"/>
        <v>1600.10848047023</v>
      </c>
      <c r="M306" s="92"/>
      <c r="N306" s="92" t="s">
        <v>34</v>
      </c>
      <c r="O306" s="93"/>
      <c r="P306" s="92"/>
      <c r="Q306" t="b">
        <f t="shared" si="23"/>
        <v>0</v>
      </c>
    </row>
    <row r="307" spans="1:17">
      <c r="A307" s="9" t="s">
        <v>259</v>
      </c>
      <c r="B307" s="17"/>
      <c r="C307" s="18"/>
      <c r="D307" s="9"/>
      <c r="E307" s="109" t="s">
        <v>268</v>
      </c>
      <c r="F307" s="9">
        <v>2.5250956236264495</v>
      </c>
      <c r="G307" s="19">
        <f t="shared" si="22"/>
        <v>1.9248881355703655</v>
      </c>
      <c r="H307" s="9">
        <v>1.3363380227632418</v>
      </c>
      <c r="I307" s="9">
        <v>0.84313541939018066</v>
      </c>
      <c r="J307" s="10">
        <f t="shared" si="32"/>
        <v>0.92627893275339301</v>
      </c>
      <c r="K307" s="9"/>
      <c r="L307" s="20">
        <f t="shared" si="33"/>
        <v>1603.6056273158902</v>
      </c>
      <c r="M307" s="21"/>
      <c r="N307" s="9"/>
      <c r="O307" s="9"/>
      <c r="P307" s="21"/>
      <c r="Q307" t="b">
        <f t="shared" si="23"/>
        <v>0</v>
      </c>
    </row>
    <row r="308" spans="1:17">
      <c r="A308" s="22"/>
      <c r="B308" s="23"/>
      <c r="C308" s="24"/>
      <c r="D308" s="22"/>
      <c r="E308" s="22"/>
      <c r="F308" s="22">
        <v>2.5308511193506424</v>
      </c>
      <c r="G308" s="25">
        <f t="shared" si="22"/>
        <v>1.929619366401726</v>
      </c>
      <c r="H308" s="22">
        <v>1.3396226415094339</v>
      </c>
      <c r="I308" s="22">
        <v>0.84520778308629174</v>
      </c>
      <c r="J308" s="26">
        <f t="shared" si="32"/>
        <v>0.92855565697653031</v>
      </c>
      <c r="K308" s="22"/>
      <c r="L308" s="27">
        <f t="shared" si="33"/>
        <v>1607.5471698113206</v>
      </c>
      <c r="M308" s="28"/>
      <c r="N308" s="22"/>
      <c r="O308" s="22"/>
      <c r="P308" s="28">
        <v>71</v>
      </c>
      <c r="Q308" t="b">
        <f t="shared" si="23"/>
        <v>0</v>
      </c>
    </row>
    <row r="309" spans="1:17">
      <c r="A309" s="22" t="s">
        <v>269</v>
      </c>
      <c r="B309" s="23"/>
      <c r="C309" s="24"/>
      <c r="D309" s="22"/>
      <c r="E309" s="22"/>
      <c r="F309" s="62">
        <f>3^I309</f>
        <v>2.5334829434069275</v>
      </c>
      <c r="G309" s="63">
        <f t="shared" si="22"/>
        <v>1.9317792395755442</v>
      </c>
      <c r="H309" s="62">
        <f>LOG(F309,2)</f>
        <v>1.3411221159948246</v>
      </c>
      <c r="I309" s="64">
        <f>N309/13</f>
        <v>0.84615384615384615</v>
      </c>
      <c r="J309" s="26">
        <f t="shared" si="32"/>
        <v>0.92959501348840057</v>
      </c>
      <c r="K309" s="65"/>
      <c r="L309" s="66">
        <f t="shared" si="33"/>
        <v>1609.3465391937896</v>
      </c>
      <c r="M309" s="24"/>
      <c r="N309" s="67">
        <v>11</v>
      </c>
      <c r="O309" s="22"/>
      <c r="P309" s="28"/>
      <c r="Q309" t="b">
        <f t="shared" si="23"/>
        <v>0</v>
      </c>
    </row>
    <row r="310" spans="1:17">
      <c r="A310" s="30"/>
      <c r="B310" s="31"/>
      <c r="C310" s="24"/>
      <c r="D310" s="30"/>
      <c r="E310" s="30"/>
      <c r="F310" s="48">
        <v>2.5384615384615383</v>
      </c>
      <c r="G310" s="49">
        <f t="shared" si="22"/>
        <v>1.9358589201118646</v>
      </c>
      <c r="H310" s="50">
        <v>1.3439544012173612</v>
      </c>
      <c r="I310" s="50">
        <v>0.84794081917134534</v>
      </c>
      <c r="J310" s="26">
        <f t="shared" si="32"/>
        <v>0.93155820400494349</v>
      </c>
      <c r="K310" s="30" t="str">
        <f>IF(F310=INT(F310),TEXT(F310,"#"),TEXT(F310,"#/??"))</f>
        <v>33/13</v>
      </c>
      <c r="L310" s="27">
        <f t="shared" si="33"/>
        <v>1612.7452814608334</v>
      </c>
      <c r="M310" s="30"/>
      <c r="N310" s="30"/>
      <c r="O310" s="30"/>
      <c r="P310" s="30"/>
      <c r="Q310" t="b">
        <f t="shared" si="23"/>
        <v>0</v>
      </c>
    </row>
    <row r="311" spans="1:17">
      <c r="A311" s="30"/>
      <c r="B311" s="31"/>
      <c r="C311" s="24"/>
      <c r="D311" s="30"/>
      <c r="E311" s="30"/>
      <c r="F311" s="48">
        <v>2.5454545454545454</v>
      </c>
      <c r="G311" s="49">
        <f t="shared" si="22"/>
        <v>1.94157580658187</v>
      </c>
      <c r="H311" s="50">
        <v>1.3479233034203069</v>
      </c>
      <c r="I311" s="50">
        <v>0.85044491766019892</v>
      </c>
      <c r="J311" s="26">
        <f t="shared" si="32"/>
        <v>0.93430923737683336</v>
      </c>
      <c r="K311" s="30" t="str">
        <f>IF(F311=INT(F311),TEXT(F311,"#"),TEXT(F311,"#/??"))</f>
        <v>28/11</v>
      </c>
      <c r="L311" s="27">
        <f t="shared" si="33"/>
        <v>1617.5079641043683</v>
      </c>
      <c r="M311" s="30"/>
      <c r="N311" s="30"/>
      <c r="O311" s="30"/>
      <c r="P311" s="30"/>
      <c r="Q311" t="b">
        <f t="shared" si="23"/>
        <v>0</v>
      </c>
    </row>
    <row r="312" spans="1:17">
      <c r="A312" s="30"/>
      <c r="B312" s="31"/>
      <c r="C312" s="24"/>
      <c r="D312" s="30"/>
      <c r="E312" s="30"/>
      <c r="F312" s="48">
        <v>2.5555555555555554</v>
      </c>
      <c r="G312" s="49">
        <f t="shared" si="22"/>
        <v>1.9498058645518843</v>
      </c>
      <c r="H312" s="50">
        <v>1.3536369546147005</v>
      </c>
      <c r="I312" s="50">
        <v>0.85404983020027092</v>
      </c>
      <c r="J312" s="26">
        <f t="shared" si="32"/>
        <v>0.93826963859293022</v>
      </c>
      <c r="K312" s="30" t="str">
        <f>IF(F312=INT(F312),TEXT(F312,"#"),TEXT(F312,"#/??"))</f>
        <v xml:space="preserve">23/9 </v>
      </c>
      <c r="L312" s="27">
        <f t="shared" si="33"/>
        <v>1624.3643455376405</v>
      </c>
      <c r="M312" s="30"/>
      <c r="N312" s="30"/>
      <c r="O312" s="30"/>
      <c r="P312" s="30"/>
      <c r="Q312" t="b">
        <f t="shared" si="23"/>
        <v>0</v>
      </c>
    </row>
    <row r="313" spans="1:17">
      <c r="A313" s="22"/>
      <c r="B313" s="23"/>
      <c r="C313" s="24"/>
      <c r="D313" s="22"/>
      <c r="E313" s="22"/>
      <c r="F313" s="22">
        <v>2.5641676054605402</v>
      </c>
      <c r="G313" s="25">
        <f t="shared" si="22"/>
        <v>1.9567971039566803</v>
      </c>
      <c r="H313" s="22">
        <v>1.3584905660377358</v>
      </c>
      <c r="I313" s="22">
        <v>0.85711211805933829</v>
      </c>
      <c r="J313" s="26">
        <f t="shared" si="32"/>
        <v>0.94163390566634075</v>
      </c>
      <c r="K313" s="22"/>
      <c r="L313" s="27">
        <f t="shared" si="33"/>
        <v>1630.1886792452829</v>
      </c>
      <c r="M313" s="28"/>
      <c r="N313" s="22"/>
      <c r="O313" s="22"/>
      <c r="P313" s="28">
        <v>72</v>
      </c>
      <c r="Q313" t="b">
        <f t="shared" si="23"/>
        <v>0</v>
      </c>
    </row>
    <row r="314" spans="1:17" hidden="1">
      <c r="A314" s="12" t="s">
        <v>270</v>
      </c>
      <c r="B314" s="13"/>
      <c r="C314" s="13"/>
      <c r="D314" s="13"/>
      <c r="E314" s="14" t="s">
        <v>603</v>
      </c>
      <c r="F314" s="14">
        <v>2.5643090995750395</v>
      </c>
      <c r="G314" s="14">
        <f t="shared" si="22"/>
        <v>1.9569117723409821</v>
      </c>
      <c r="H314" s="14">
        <v>1.3585701736362865</v>
      </c>
      <c r="I314" s="14">
        <v>0.85716234486187426</v>
      </c>
      <c r="J314" s="14">
        <v>0.94168908544882723</v>
      </c>
      <c r="K314" s="13"/>
      <c r="L314" s="15">
        <v>1630.2842083635437</v>
      </c>
      <c r="M314" s="13"/>
      <c r="N314" s="16"/>
      <c r="O314" s="13"/>
      <c r="P314" s="16"/>
      <c r="Q314" t="b">
        <f t="shared" si="23"/>
        <v>0</v>
      </c>
    </row>
    <row r="315" spans="1:17">
      <c r="A315" s="30"/>
      <c r="B315" s="31"/>
      <c r="C315" s="24"/>
      <c r="D315" s="30"/>
      <c r="E315" s="30"/>
      <c r="F315" s="48">
        <v>2.5714285714285716</v>
      </c>
      <c r="G315" s="49">
        <f t="shared" si="22"/>
        <v>1.962673316940766</v>
      </c>
      <c r="H315" s="50">
        <v>1.3625700793847084</v>
      </c>
      <c r="I315" s="50">
        <v>0.85968600441003518</v>
      </c>
      <c r="J315" s="26">
        <f t="shared" ref="J315:J320" si="34">LN(F315)</f>
        <v>0.94446160884085151</v>
      </c>
      <c r="K315" s="30" t="str">
        <f>IF(F315=INT(F315),TEXT(F315,"#"),TEXT(F315,"#/??"))</f>
        <v xml:space="preserve">18/7 </v>
      </c>
      <c r="L315" s="27">
        <f t="shared" ref="L315:L320" si="35">H315*1200</f>
        <v>1635.0840952616502</v>
      </c>
      <c r="M315" s="30"/>
      <c r="N315" s="30"/>
      <c r="O315" s="30"/>
      <c r="P315" s="30"/>
      <c r="Q315" t="b">
        <f t="shared" si="23"/>
        <v>0</v>
      </c>
    </row>
    <row r="316" spans="1:17">
      <c r="A316" s="30" t="s">
        <v>262</v>
      </c>
      <c r="B316" s="31"/>
      <c r="C316" s="24"/>
      <c r="D316" s="30" t="s">
        <v>271</v>
      </c>
      <c r="E316" s="30"/>
      <c r="F316" s="32">
        <f>2^H316</f>
        <v>2.5728729677320192</v>
      </c>
      <c r="G316" s="26">
        <f t="shared" si="22"/>
        <v>1.9638402707529801</v>
      </c>
      <c r="H316" s="32">
        <v>1.3633802276324185</v>
      </c>
      <c r="I316" s="32">
        <f>LOG(F316,3)</f>
        <v>0.86019715104431937</v>
      </c>
      <c r="J316" s="26">
        <f t="shared" si="34"/>
        <v>0.94502316081458737</v>
      </c>
      <c r="K316" s="30"/>
      <c r="L316" s="27">
        <f t="shared" si="35"/>
        <v>1636.0562731589023</v>
      </c>
      <c r="M316" s="30"/>
      <c r="N316" s="30"/>
      <c r="O316" s="30"/>
      <c r="P316" s="30"/>
      <c r="Q316" t="b">
        <f t="shared" si="23"/>
        <v>1</v>
      </c>
    </row>
    <row r="317" spans="1:17">
      <c r="A317" s="30"/>
      <c r="B317" s="31"/>
      <c r="C317" s="24"/>
      <c r="D317" s="30"/>
      <c r="E317" s="30"/>
      <c r="F317" s="48">
        <v>2.5833333333333335</v>
      </c>
      <c r="G317" s="49">
        <f t="shared" si="22"/>
        <v>1.9722718879146242</v>
      </c>
      <c r="H317" s="50">
        <v>1.3692338096657193</v>
      </c>
      <c r="I317" s="50">
        <v>0.86389035011409998</v>
      </c>
      <c r="J317" s="26">
        <f t="shared" si="34"/>
        <v>0.94908055469714603</v>
      </c>
      <c r="K317" s="30" t="str">
        <f>IF(F317=INT(F317),TEXT(F317,"#"),TEXT(F317,"#/??"))</f>
        <v>31/12</v>
      </c>
      <c r="L317" s="27">
        <f t="shared" si="35"/>
        <v>1643.0805715988631</v>
      </c>
      <c r="M317" s="30"/>
      <c r="N317" s="30"/>
      <c r="O317" s="30"/>
      <c r="P317" s="30"/>
      <c r="Q317" t="b">
        <f t="shared" si="23"/>
        <v>0</v>
      </c>
    </row>
    <row r="318" spans="1:17" hidden="1">
      <c r="A318" s="30" t="s">
        <v>272</v>
      </c>
      <c r="B318" s="31"/>
      <c r="C318" s="24"/>
      <c r="D318" s="30" t="s">
        <v>273</v>
      </c>
      <c r="E318" s="30"/>
      <c r="F318" s="32">
        <f>2^H318</f>
        <v>2.5943123488692743</v>
      </c>
      <c r="G318" s="26">
        <f t="shared" si="22"/>
        <v>1.9810849215554607</v>
      </c>
      <c r="H318" s="32">
        <v>1.3753521870054244</v>
      </c>
      <c r="I318" s="32">
        <f>LOG(F318,3)</f>
        <v>0.86775061642129736</v>
      </c>
      <c r="J318" s="26">
        <f t="shared" si="34"/>
        <v>0.95332149069976457</v>
      </c>
      <c r="K318" s="30"/>
      <c r="L318" s="27">
        <f t="shared" si="35"/>
        <v>1650.4226244065092</v>
      </c>
      <c r="M318" s="30"/>
      <c r="N318" s="30"/>
      <c r="O318" s="30"/>
      <c r="P318" s="30"/>
      <c r="Q318" t="b">
        <f t="shared" si="23"/>
        <v>1</v>
      </c>
    </row>
    <row r="319" spans="1:17">
      <c r="A319" s="22"/>
      <c r="B319" s="23"/>
      <c r="C319" s="24"/>
      <c r="D319" s="22"/>
      <c r="E319" s="22"/>
      <c r="F319" s="22">
        <v>2.5979226745586756</v>
      </c>
      <c r="G319" s="25">
        <f t="shared" si="22"/>
        <v>1.9839748415116341</v>
      </c>
      <c r="H319" s="22">
        <v>1.3773584905660377</v>
      </c>
      <c r="I319" s="22">
        <v>0.86901645303238462</v>
      </c>
      <c r="J319" s="26">
        <f t="shared" si="34"/>
        <v>0.95471215435615098</v>
      </c>
      <c r="K319" s="22"/>
      <c r="L319" s="27">
        <f t="shared" si="35"/>
        <v>1652.8301886792451</v>
      </c>
      <c r="M319" s="28"/>
      <c r="N319" s="22"/>
      <c r="O319" s="22"/>
      <c r="P319" s="28">
        <v>73</v>
      </c>
      <c r="Q319" t="b">
        <f t="shared" si="23"/>
        <v>0</v>
      </c>
    </row>
    <row r="320" spans="1:17">
      <c r="A320" s="30"/>
      <c r="B320" s="31"/>
      <c r="C320" s="24"/>
      <c r="D320" s="30"/>
      <c r="E320" s="30"/>
      <c r="F320" s="48">
        <v>2.6</v>
      </c>
      <c r="G320" s="49">
        <f t="shared" si="22"/>
        <v>1.9856358370018974</v>
      </c>
      <c r="H320" s="50">
        <v>1.3785116232537298</v>
      </c>
      <c r="I320" s="50">
        <v>0.86974399875486541</v>
      </c>
      <c r="J320" s="26">
        <f t="shared" si="34"/>
        <v>0.95551144502743635</v>
      </c>
      <c r="K320" s="30" t="str">
        <f>IF(F320=INT(F320),TEXT(F320,"#"),TEXT(F320,"#/??"))</f>
        <v xml:space="preserve">13/5 </v>
      </c>
      <c r="L320" s="27">
        <f t="shared" si="35"/>
        <v>1654.2139479044758</v>
      </c>
      <c r="M320" s="30"/>
      <c r="N320" s="30"/>
      <c r="O320" s="30"/>
      <c r="P320" s="30"/>
      <c r="Q320" t="b">
        <f t="shared" si="23"/>
        <v>0</v>
      </c>
    </row>
    <row r="321" spans="1:17" hidden="1">
      <c r="A321" s="12" t="s">
        <v>274</v>
      </c>
      <c r="B321" s="13"/>
      <c r="C321" s="13"/>
      <c r="D321" s="13"/>
      <c r="E321" s="14" t="s">
        <v>603</v>
      </c>
      <c r="F321" s="14">
        <v>2.6062328972251794</v>
      </c>
      <c r="G321" s="14">
        <f t="shared" si="22"/>
        <v>1.9906116068719575</v>
      </c>
      <c r="H321" s="14">
        <v>1.381966011250106</v>
      </c>
      <c r="I321" s="14">
        <v>0.87192347492215916</v>
      </c>
      <c r="J321" s="14">
        <v>0.95790584432768455</v>
      </c>
      <c r="K321" s="13"/>
      <c r="L321" s="15">
        <v>1658.3592135001272</v>
      </c>
      <c r="M321" s="13"/>
      <c r="N321" s="16"/>
      <c r="O321" s="13"/>
      <c r="P321" s="16"/>
      <c r="Q321" t="b">
        <f t="shared" si="23"/>
        <v>0</v>
      </c>
    </row>
    <row r="322" spans="1:17">
      <c r="A322" s="30"/>
      <c r="B322" s="31"/>
      <c r="C322" s="24"/>
      <c r="D322" s="30"/>
      <c r="E322" s="30"/>
      <c r="F322" s="48">
        <v>2.6153846153846154</v>
      </c>
      <c r="G322" s="49">
        <f t="shared" ref="G322:G385" si="36">LOG(F322,φ)</f>
        <v>1.9978959723933285</v>
      </c>
      <c r="H322" s="50">
        <v>1.3870231231092474</v>
      </c>
      <c r="I322" s="50">
        <v>0.87511415726123065</v>
      </c>
      <c r="J322" s="26">
        <f t="shared" ref="J322:J330" si="37">LN(F322)</f>
        <v>0.96141116715462471</v>
      </c>
      <c r="K322" s="30" t="str">
        <f>IF(F322=INT(F322),TEXT(F322,"#"),TEXT(F322,"#/??"))</f>
        <v>34/13</v>
      </c>
      <c r="L322" s="27">
        <f t="shared" ref="L322:L330" si="38">H322*1200</f>
        <v>1664.4277477310968</v>
      </c>
      <c r="M322" s="30"/>
      <c r="N322" s="30"/>
      <c r="O322" s="30"/>
      <c r="P322" s="30"/>
      <c r="Q322" t="b">
        <f t="shared" ref="Q322:Q385" si="39">OR(NOT(ISBLANK(meantone)),AND(NOT(ISBLANK(twelve)),NOT(ISBLANK(fraction))))</f>
        <v>0</v>
      </c>
    </row>
    <row r="323" spans="1:17">
      <c r="A323" s="30"/>
      <c r="B323" s="31"/>
      <c r="C323" s="24"/>
      <c r="D323" s="30"/>
      <c r="E323" s="30"/>
      <c r="F323" s="48">
        <v>2.625</v>
      </c>
      <c r="G323" s="49">
        <f t="shared" si="36"/>
        <v>2.0055219880019592</v>
      </c>
      <c r="H323" s="50">
        <v>1.3923174227787602</v>
      </c>
      <c r="I323" s="50">
        <v>0.87845448844704987</v>
      </c>
      <c r="J323" s="26">
        <f t="shared" si="37"/>
        <v>0.96508089604358704</v>
      </c>
      <c r="K323" s="30" t="str">
        <f>IF(F323=INT(F323),TEXT(F323,"#"),TEXT(F323,"#/??"))</f>
        <v xml:space="preserve">21/8 </v>
      </c>
      <c r="L323" s="27">
        <f t="shared" si="38"/>
        <v>1670.7809073345122</v>
      </c>
      <c r="M323" s="30"/>
      <c r="N323" s="30"/>
      <c r="O323" s="30"/>
      <c r="P323" s="30"/>
      <c r="Q323" t="b">
        <f t="shared" si="39"/>
        <v>0</v>
      </c>
    </row>
    <row r="324" spans="1:17">
      <c r="A324" s="22"/>
      <c r="B324" s="23"/>
      <c r="C324" s="24"/>
      <c r="D324" s="22"/>
      <c r="E324" s="22"/>
      <c r="F324" s="22">
        <v>2.632122100214235</v>
      </c>
      <c r="G324" s="25">
        <f t="shared" si="36"/>
        <v>2.0111525790665881</v>
      </c>
      <c r="H324" s="22">
        <v>1.3962264150943395</v>
      </c>
      <c r="I324" s="22">
        <v>0.88092078800543105</v>
      </c>
      <c r="J324" s="26">
        <f t="shared" si="37"/>
        <v>0.96779040304596131</v>
      </c>
      <c r="K324" s="22"/>
      <c r="L324" s="27">
        <f t="shared" si="38"/>
        <v>1675.4716981132074</v>
      </c>
      <c r="M324" s="28"/>
      <c r="N324" s="22"/>
      <c r="O324" s="22"/>
      <c r="P324" s="28">
        <v>74</v>
      </c>
      <c r="Q324" t="b">
        <f t="shared" si="39"/>
        <v>0</v>
      </c>
    </row>
    <row r="325" spans="1:17">
      <c r="A325" s="68"/>
      <c r="B325" s="69"/>
      <c r="C325" s="70"/>
      <c r="D325" s="68"/>
      <c r="E325" s="68"/>
      <c r="F325" s="71">
        <v>2.6363636363636362</v>
      </c>
      <c r="G325" s="72">
        <f t="shared" si="36"/>
        <v>2.0144986193305461</v>
      </c>
      <c r="H325" s="73">
        <v>1.398549376490275</v>
      </c>
      <c r="I325" s="73">
        <v>0.88238641346652447</v>
      </c>
      <c r="J325" s="74">
        <f t="shared" si="37"/>
        <v>0.96940055718810347</v>
      </c>
      <c r="K325" s="68" t="str">
        <f>IF(F325=INT(F325),TEXT(F325,"#"),TEXT(F325,"#/??"))</f>
        <v>29/11</v>
      </c>
      <c r="L325" s="75">
        <f t="shared" si="38"/>
        <v>1678.2592517883299</v>
      </c>
      <c r="M325" s="68"/>
      <c r="N325" s="68"/>
      <c r="O325" s="68"/>
      <c r="P325" s="68"/>
      <c r="Q325" t="b">
        <f t="shared" si="39"/>
        <v>0</v>
      </c>
    </row>
    <row r="326" spans="1:17">
      <c r="A326" s="9" t="s">
        <v>275</v>
      </c>
      <c r="B326" s="17"/>
      <c r="C326" s="18"/>
      <c r="D326" s="9"/>
      <c r="E326" s="109" t="s">
        <v>276</v>
      </c>
      <c r="F326" s="9">
        <v>2.6516703356465094</v>
      </c>
      <c r="G326" s="19">
        <f t="shared" si="36"/>
        <v>2.0265290792685113</v>
      </c>
      <c r="H326" s="9">
        <v>1.4069014260194646</v>
      </c>
      <c r="I326" s="9">
        <v>0.88765597001779273</v>
      </c>
      <c r="J326" s="10">
        <f t="shared" si="37"/>
        <v>0.97518975677115827</v>
      </c>
      <c r="K326" s="9"/>
      <c r="L326" s="20">
        <f t="shared" si="38"/>
        <v>1688.2817112233574</v>
      </c>
      <c r="M326" s="21"/>
      <c r="N326" s="9"/>
      <c r="O326" s="9"/>
      <c r="P326" s="21"/>
      <c r="Q326" t="b">
        <f t="shared" si="39"/>
        <v>0</v>
      </c>
    </row>
    <row r="327" spans="1:17">
      <c r="A327" s="40" t="s">
        <v>277</v>
      </c>
      <c r="B327" s="41" t="s">
        <v>278</v>
      </c>
      <c r="C327" s="40"/>
      <c r="D327" s="42"/>
      <c r="E327" s="42"/>
      <c r="F327" s="43">
        <v>2.6666666666666665</v>
      </c>
      <c r="G327" s="44">
        <f t="shared" si="36"/>
        <v>2.0382484426483898</v>
      </c>
      <c r="H327" s="44">
        <f>LOG(F327,2)</f>
        <v>1.4150374992788437</v>
      </c>
      <c r="I327" s="44">
        <f>LOG(F327,3)</f>
        <v>0.89278926071437215</v>
      </c>
      <c r="J327" s="44">
        <f t="shared" si="37"/>
        <v>0.98082925301172619</v>
      </c>
      <c r="K327" s="42" t="str">
        <f>IF(F327=INT(F327),TEXT(F327,"#"),TEXT(F327,"#/??"))</f>
        <v xml:space="preserve">8/3 </v>
      </c>
      <c r="L327" s="45">
        <f t="shared" si="38"/>
        <v>1698.0449991346125</v>
      </c>
      <c r="M327" s="46" t="s">
        <v>34</v>
      </c>
      <c r="N327" s="42"/>
      <c r="O327" s="42"/>
      <c r="P327" s="42"/>
      <c r="Q327" t="b">
        <f t="shared" si="39"/>
        <v>1</v>
      </c>
    </row>
    <row r="328" spans="1:17">
      <c r="A328" s="22"/>
      <c r="B328" s="23"/>
      <c r="C328" s="24"/>
      <c r="D328" s="22"/>
      <c r="E328" s="22"/>
      <c r="F328" s="22">
        <v>2.6667717320004938</v>
      </c>
      <c r="G328" s="25">
        <f t="shared" si="36"/>
        <v>2.0383303166215416</v>
      </c>
      <c r="H328" s="22">
        <v>1.4150943396226414</v>
      </c>
      <c r="I328" s="22">
        <v>0.89282512297847727</v>
      </c>
      <c r="J328" s="26">
        <f t="shared" si="37"/>
        <v>0.98086865173577154</v>
      </c>
      <c r="K328" s="22"/>
      <c r="L328" s="27">
        <f t="shared" si="38"/>
        <v>1698.1132075471696</v>
      </c>
      <c r="M328" s="28"/>
      <c r="N328" s="22"/>
      <c r="O328" s="22"/>
      <c r="P328" s="28">
        <v>75</v>
      </c>
      <c r="Q328" t="b">
        <f t="shared" si="39"/>
        <v>0</v>
      </c>
    </row>
    <row r="329" spans="1:17">
      <c r="A329" s="9" t="s">
        <v>277</v>
      </c>
      <c r="B329" s="17"/>
      <c r="C329" s="18"/>
      <c r="D329" s="9"/>
      <c r="E329" s="109" t="s">
        <v>279</v>
      </c>
      <c r="F329" s="9">
        <v>2.6682900400055369</v>
      </c>
      <c r="G329" s="19">
        <f t="shared" si="36"/>
        <v>2.0395131243293827</v>
      </c>
      <c r="H329" s="9">
        <v>1.4159154943091896</v>
      </c>
      <c r="I329" s="9">
        <v>0.89334321390250537</v>
      </c>
      <c r="J329" s="10">
        <f t="shared" si="37"/>
        <v>0.98143783279155616</v>
      </c>
      <c r="K329" s="9"/>
      <c r="L329" s="20">
        <f t="shared" si="38"/>
        <v>1699.0985931710275</v>
      </c>
      <c r="M329" s="21"/>
      <c r="N329" s="9"/>
      <c r="O329" s="9"/>
      <c r="P329" s="21"/>
      <c r="Q329" t="b">
        <f t="shared" si="39"/>
        <v>0</v>
      </c>
    </row>
    <row r="330" spans="1:17">
      <c r="A330" s="32" t="s">
        <v>277</v>
      </c>
      <c r="B330" s="23"/>
      <c r="C330" s="24"/>
      <c r="D330" s="22"/>
      <c r="E330" s="22"/>
      <c r="F330" s="22">
        <f>2^H330</f>
        <v>2.6696797083400687</v>
      </c>
      <c r="G330" s="25">
        <f t="shared" si="36"/>
        <v>2.0405951280844548</v>
      </c>
      <c r="H330" s="38">
        <f>M330/12</f>
        <v>1.4166666666666667</v>
      </c>
      <c r="I330" s="22">
        <f>LOG(F330,3)</f>
        <v>0.89381715089289793</v>
      </c>
      <c r="J330" s="26">
        <f t="shared" si="37"/>
        <v>0.98195850579325583</v>
      </c>
      <c r="K330" s="22"/>
      <c r="L330" s="39">
        <f t="shared" si="38"/>
        <v>1700</v>
      </c>
      <c r="M330" s="28">
        <v>17</v>
      </c>
      <c r="N330" s="22"/>
      <c r="O330" s="22"/>
      <c r="P330" s="28"/>
      <c r="Q330" t="b">
        <f t="shared" si="39"/>
        <v>0</v>
      </c>
    </row>
    <row r="331" spans="1:17" hidden="1">
      <c r="A331" s="12" t="s">
        <v>280</v>
      </c>
      <c r="B331" s="13"/>
      <c r="C331" s="13"/>
      <c r="D331" s="13"/>
      <c r="E331" s="14" t="s">
        <v>603</v>
      </c>
      <c r="F331" s="14">
        <v>2.6755236317572701</v>
      </c>
      <c r="G331" s="14">
        <f t="shared" si="36"/>
        <v>2.0451390845583184</v>
      </c>
      <c r="H331" s="14">
        <v>1.419821271704536</v>
      </c>
      <c r="I331" s="14">
        <v>0.8958074850720561</v>
      </c>
      <c r="J331" s="14">
        <v>0.98414511138103511</v>
      </c>
      <c r="K331" s="13"/>
      <c r="L331" s="15">
        <v>1703.7855260454432</v>
      </c>
      <c r="M331" s="13"/>
      <c r="N331" s="16"/>
      <c r="O331" s="13"/>
      <c r="P331" s="16"/>
      <c r="Q331" t="b">
        <f t="shared" si="39"/>
        <v>0</v>
      </c>
    </row>
    <row r="332" spans="1:17">
      <c r="A332" s="30" t="s">
        <v>277</v>
      </c>
      <c r="B332" s="31"/>
      <c r="C332" s="24"/>
      <c r="D332" s="30" t="s">
        <v>281</v>
      </c>
      <c r="E332" s="30"/>
      <c r="F332" s="32">
        <f>2^H332</f>
        <v>2.6766389138221749</v>
      </c>
      <c r="G332" s="26">
        <f t="shared" si="36"/>
        <v>2.0460051468598182</v>
      </c>
      <c r="H332" s="32">
        <v>1.4204225284540524</v>
      </c>
      <c r="I332" s="32">
        <f>LOG(F332,3)</f>
        <v>0.8961868358448617</v>
      </c>
      <c r="J332" s="26">
        <f t="shared" ref="J332:J339" si="40">LN(F332)</f>
        <v>0.98456187080175506</v>
      </c>
      <c r="K332" s="30"/>
      <c r="L332" s="27">
        <f t="shared" ref="L332:L339" si="41">H332*1200</f>
        <v>1704.5070341448629</v>
      </c>
      <c r="M332" s="30"/>
      <c r="N332" s="30"/>
      <c r="O332" s="30"/>
      <c r="P332" s="30"/>
      <c r="Q332" t="b">
        <f t="shared" si="39"/>
        <v>1</v>
      </c>
    </row>
    <row r="333" spans="1:17">
      <c r="A333" s="9" t="s">
        <v>282</v>
      </c>
      <c r="B333" s="17"/>
      <c r="C333" s="18"/>
      <c r="D333" s="9"/>
      <c r="E333" s="109" t="s">
        <v>283</v>
      </c>
      <c r="F333" s="9">
        <v>2.6850139106213069</v>
      </c>
      <c r="G333" s="19">
        <f t="shared" si="36"/>
        <v>2.0524971693902532</v>
      </c>
      <c r="H333" s="9">
        <v>1.4249295625989147</v>
      </c>
      <c r="I333" s="9">
        <v>0.89903045778721768</v>
      </c>
      <c r="J333" s="10">
        <f t="shared" si="40"/>
        <v>0.98768590881195373</v>
      </c>
      <c r="K333" s="9"/>
      <c r="L333" s="20">
        <f t="shared" si="41"/>
        <v>1709.9154751186977</v>
      </c>
      <c r="M333" s="21"/>
      <c r="N333" s="9"/>
      <c r="O333" s="9"/>
      <c r="P333" s="21"/>
      <c r="Q333" t="b">
        <f t="shared" si="39"/>
        <v>0</v>
      </c>
    </row>
    <row r="334" spans="1:17">
      <c r="A334" s="30"/>
      <c r="B334" s="31"/>
      <c r="C334" s="24"/>
      <c r="D334" s="30"/>
      <c r="E334" s="30"/>
      <c r="F334" s="48">
        <v>2.6923076923076925</v>
      </c>
      <c r="G334" s="49">
        <f t="shared" si="36"/>
        <v>2.0581345936484521</v>
      </c>
      <c r="H334" s="50">
        <v>1.4288432988038744</v>
      </c>
      <c r="I334" s="50">
        <v>0.90149975040655672</v>
      </c>
      <c r="J334" s="26">
        <f t="shared" si="40"/>
        <v>0.990398704027877</v>
      </c>
      <c r="K334" s="30" t="str">
        <f>IF(F334=INT(F334),TEXT(F334,"#"),TEXT(F334,"#/??"))</f>
        <v>35/13</v>
      </c>
      <c r="L334" s="27">
        <f t="shared" si="41"/>
        <v>1714.6119585646493</v>
      </c>
      <c r="M334" s="30"/>
      <c r="N334" s="30"/>
      <c r="O334" s="30"/>
      <c r="P334" s="30"/>
      <c r="Q334" t="b">
        <f t="shared" si="39"/>
        <v>0</v>
      </c>
    </row>
    <row r="335" spans="1:17">
      <c r="A335" s="30"/>
      <c r="B335" s="31"/>
      <c r="C335" s="24"/>
      <c r="D335" s="30"/>
      <c r="E335" s="30"/>
      <c r="F335" s="48">
        <v>2.7</v>
      </c>
      <c r="G335" s="49">
        <f t="shared" si="36"/>
        <v>2.0640635189861722</v>
      </c>
      <c r="H335" s="50">
        <v>1.4329594072761063</v>
      </c>
      <c r="I335" s="50">
        <v>0.90409672571061539</v>
      </c>
      <c r="J335" s="26">
        <f t="shared" si="40"/>
        <v>0.99325177301028345</v>
      </c>
      <c r="K335" s="30" t="str">
        <f>IF(F335=INT(F335),TEXT(F335,"#"),TEXT(F335,"#/??"))</f>
        <v>27/10</v>
      </c>
      <c r="L335" s="27">
        <f t="shared" si="41"/>
        <v>1719.5512887313275</v>
      </c>
      <c r="M335" s="30"/>
      <c r="N335" s="30"/>
      <c r="O335" s="30"/>
      <c r="P335" s="30"/>
      <c r="Q335" t="b">
        <f t="shared" si="39"/>
        <v>0</v>
      </c>
    </row>
    <row r="336" spans="1:17">
      <c r="A336" s="22"/>
      <c r="B336" s="23"/>
      <c r="C336" s="24"/>
      <c r="D336" s="22"/>
      <c r="E336" s="22"/>
      <c r="F336" s="22">
        <v>2.701877496495348</v>
      </c>
      <c r="G336" s="25">
        <f t="shared" si="36"/>
        <v>2.0655080541764956</v>
      </c>
      <c r="H336" s="22">
        <v>1.4339622641509433</v>
      </c>
      <c r="I336" s="22">
        <v>0.90472945795152371</v>
      </c>
      <c r="J336" s="26">
        <f t="shared" si="40"/>
        <v>0.99394690042558187</v>
      </c>
      <c r="K336" s="22"/>
      <c r="L336" s="27">
        <f t="shared" si="41"/>
        <v>1720.7547169811319</v>
      </c>
      <c r="M336" s="28"/>
      <c r="N336" s="22"/>
      <c r="O336" s="22"/>
      <c r="P336" s="28">
        <v>76</v>
      </c>
      <c r="Q336" t="b">
        <f t="shared" si="39"/>
        <v>0</v>
      </c>
    </row>
    <row r="337" spans="1:17">
      <c r="A337" s="30"/>
      <c r="B337" s="31"/>
      <c r="C337" s="24"/>
      <c r="D337" s="30"/>
      <c r="E337" s="30"/>
      <c r="F337" s="48">
        <v>2.7142857142857144</v>
      </c>
      <c r="G337" s="49">
        <f t="shared" si="36"/>
        <v>2.0750297023300464</v>
      </c>
      <c r="H337" s="50">
        <v>1.4405725913859815</v>
      </c>
      <c r="I337" s="50">
        <v>0.90890011008495308</v>
      </c>
      <c r="J337" s="26">
        <f t="shared" si="40"/>
        <v>0.99852883011112725</v>
      </c>
      <c r="K337" s="30" t="str">
        <f>IF(F337=INT(F337),TEXT(F337,"#"),TEXT(F337,"#/??"))</f>
        <v xml:space="preserve">19/7 </v>
      </c>
      <c r="L337" s="27">
        <f t="shared" si="41"/>
        <v>1728.6871096631778</v>
      </c>
      <c r="M337" s="30"/>
      <c r="N337" s="30"/>
      <c r="O337" s="30"/>
      <c r="P337" s="30"/>
      <c r="Q337" t="b">
        <f t="shared" si="39"/>
        <v>0</v>
      </c>
    </row>
    <row r="338" spans="1:17">
      <c r="A338" s="30"/>
      <c r="B338" s="31"/>
      <c r="C338" s="24"/>
      <c r="D338" s="30"/>
      <c r="E338" s="30"/>
      <c r="F338" s="48">
        <v>2.7272727272727271</v>
      </c>
      <c r="G338" s="49">
        <f t="shared" si="36"/>
        <v>2.0849489904773528</v>
      </c>
      <c r="H338" s="50">
        <v>1.4474589769712212</v>
      </c>
      <c r="I338" s="50">
        <v>0.91324493564524645</v>
      </c>
      <c r="J338" s="26">
        <f t="shared" si="40"/>
        <v>1.0033021088637848</v>
      </c>
      <c r="K338" s="30" t="str">
        <f>IF(F338=INT(F338),TEXT(F338,"#"),TEXT(F338,"#/??"))</f>
        <v>30/11</v>
      </c>
      <c r="L338" s="27">
        <f t="shared" si="41"/>
        <v>1736.9507723654654</v>
      </c>
      <c r="M338" s="30"/>
      <c r="N338" s="30"/>
      <c r="O338" s="30"/>
      <c r="P338" s="30"/>
      <c r="Q338" t="b">
        <f t="shared" si="39"/>
        <v>0</v>
      </c>
    </row>
    <row r="339" spans="1:17">
      <c r="A339" s="22"/>
      <c r="B339" s="23"/>
      <c r="C339" s="24"/>
      <c r="D339" s="22"/>
      <c r="E339" s="22"/>
      <c r="F339" s="22">
        <v>2.7374453982950113</v>
      </c>
      <c r="G339" s="25">
        <f t="shared" si="36"/>
        <v>2.0926857917314496</v>
      </c>
      <c r="H339" s="22">
        <v>1.4528301886792452</v>
      </c>
      <c r="I339" s="22">
        <v>0.91663379292457003</v>
      </c>
      <c r="J339" s="26">
        <f t="shared" si="40"/>
        <v>1.0070251491153921</v>
      </c>
      <c r="K339" s="22"/>
      <c r="L339" s="27">
        <f t="shared" si="41"/>
        <v>1743.3962264150941</v>
      </c>
      <c r="M339" s="28"/>
      <c r="N339" s="22"/>
      <c r="O339" s="22"/>
      <c r="P339" s="28">
        <v>77</v>
      </c>
      <c r="Q339" t="b">
        <f t="shared" si="39"/>
        <v>0</v>
      </c>
    </row>
    <row r="340" spans="1:17" hidden="1">
      <c r="A340" s="12" t="s">
        <v>284</v>
      </c>
      <c r="B340" s="13"/>
      <c r="C340" s="13"/>
      <c r="D340" s="13"/>
      <c r="E340" s="14" t="s">
        <v>603</v>
      </c>
      <c r="F340" s="14">
        <v>2.7466565676893606</v>
      </c>
      <c r="G340" s="14">
        <f t="shared" si="36"/>
        <v>2.0996665622446784</v>
      </c>
      <c r="H340" s="14">
        <v>1.4576765321589651</v>
      </c>
      <c r="I340" s="14">
        <v>0.91969149522195248</v>
      </c>
      <c r="J340" s="14">
        <v>1.0103843784343851</v>
      </c>
      <c r="K340" s="13"/>
      <c r="L340" s="15">
        <v>1749.2118385907581</v>
      </c>
      <c r="M340" s="13"/>
      <c r="N340" s="16"/>
      <c r="O340" s="13"/>
      <c r="P340" s="16"/>
      <c r="Q340" t="b">
        <f t="shared" si="39"/>
        <v>0</v>
      </c>
    </row>
    <row r="341" spans="1:17">
      <c r="A341" s="30"/>
      <c r="B341" s="31"/>
      <c r="C341" s="24"/>
      <c r="D341" s="30"/>
      <c r="E341" s="30"/>
      <c r="F341" s="48">
        <v>2.75</v>
      </c>
      <c r="G341" s="49">
        <f t="shared" si="36"/>
        <v>2.102194624068479</v>
      </c>
      <c r="H341" s="50">
        <v>1.4594316186372973</v>
      </c>
      <c r="I341" s="50">
        <v>0.9207988315012231</v>
      </c>
      <c r="J341" s="26">
        <f t="shared" ref="J341:J347" si="42">LN(F341)</f>
        <v>1.0116009116784799</v>
      </c>
      <c r="K341" s="30" t="str">
        <f>IF(F341=INT(F341),TEXT(F341,"#"),TEXT(F341,"#/??"))</f>
        <v xml:space="preserve">11/4 </v>
      </c>
      <c r="L341" s="27">
        <f t="shared" ref="L341:L347" si="43">H341*1200</f>
        <v>1751.3179423647568</v>
      </c>
      <c r="M341" s="30"/>
      <c r="N341" s="30"/>
      <c r="O341" s="30"/>
      <c r="P341" s="30"/>
      <c r="Q341" t="b">
        <f t="shared" si="39"/>
        <v>0</v>
      </c>
    </row>
    <row r="342" spans="1:17" ht="15.75">
      <c r="A342" s="22" t="s">
        <v>285</v>
      </c>
      <c r="B342" s="23"/>
      <c r="C342" s="24"/>
      <c r="D342" s="22"/>
      <c r="E342" s="22"/>
      <c r="F342" s="62">
        <f>3^I342</f>
        <v>2.7568911531325977</v>
      </c>
      <c r="G342" s="63">
        <f t="shared" si="36"/>
        <v>2.107395534082412</v>
      </c>
      <c r="H342" s="62">
        <f>LOG(F342,2)</f>
        <v>1.4630423083579907</v>
      </c>
      <c r="I342" s="64">
        <f>N342/13</f>
        <v>0.92307692307692313</v>
      </c>
      <c r="J342" s="26">
        <f t="shared" si="42"/>
        <v>1.0141036510782553</v>
      </c>
      <c r="K342" s="65"/>
      <c r="L342" s="66">
        <f t="shared" si="43"/>
        <v>1755.6507700295888</v>
      </c>
      <c r="M342" s="24"/>
      <c r="N342" s="67">
        <v>12</v>
      </c>
      <c r="O342" s="22"/>
      <c r="P342" s="28"/>
      <c r="Q342" t="b">
        <f t="shared" si="39"/>
        <v>0</v>
      </c>
    </row>
    <row r="343" spans="1:17" hidden="1">
      <c r="A343" s="30" t="s">
        <v>286</v>
      </c>
      <c r="B343" s="31"/>
      <c r="C343" s="24"/>
      <c r="D343" s="30" t="s">
        <v>287</v>
      </c>
      <c r="E343" s="30"/>
      <c r="F343" s="32">
        <f>2^H343</f>
        <v>2.7615779873652224</v>
      </c>
      <c r="G343" s="26">
        <f t="shared" si="36"/>
        <v>2.1109253721641759</v>
      </c>
      <c r="H343" s="32">
        <v>1.4654928699026804</v>
      </c>
      <c r="I343" s="32">
        <f>LOG(F343,3)</f>
        <v>0.92462305526842603</v>
      </c>
      <c r="J343" s="26">
        <f t="shared" si="42"/>
        <v>1.0158022509037457</v>
      </c>
      <c r="K343" s="30"/>
      <c r="L343" s="27">
        <f t="shared" si="43"/>
        <v>1758.5914438832165</v>
      </c>
      <c r="M343" s="30"/>
      <c r="N343" s="30"/>
      <c r="O343" s="30"/>
      <c r="P343" s="30"/>
      <c r="Q343" t="b">
        <f t="shared" si="39"/>
        <v>1</v>
      </c>
    </row>
    <row r="344" spans="1:17">
      <c r="A344" s="30"/>
      <c r="B344" s="31"/>
      <c r="C344" s="24"/>
      <c r="D344" s="30"/>
      <c r="E344" s="30"/>
      <c r="F344" s="48">
        <v>2.7692307692307692</v>
      </c>
      <c r="G344" s="49">
        <f t="shared" si="36"/>
        <v>2.1166761246326646</v>
      </c>
      <c r="H344" s="50">
        <v>1.4694852833012202</v>
      </c>
      <c r="I344" s="50">
        <v>0.92714198767012201</v>
      </c>
      <c r="J344" s="26">
        <f t="shared" si="42"/>
        <v>1.0185695809945732</v>
      </c>
      <c r="K344" s="30" t="str">
        <f>IF(F344=INT(F344),TEXT(F344,"#"),TEXT(F344,"#/??"))</f>
        <v>36/13</v>
      </c>
      <c r="L344" s="27">
        <f t="shared" si="43"/>
        <v>1763.3823399614641</v>
      </c>
      <c r="M344" s="30"/>
      <c r="N344" s="30"/>
      <c r="O344" s="30"/>
      <c r="P344" s="30"/>
      <c r="Q344" t="b">
        <f t="shared" si="39"/>
        <v>0</v>
      </c>
    </row>
    <row r="345" spans="1:17">
      <c r="A345" s="22"/>
      <c r="B345" s="23"/>
      <c r="C345" s="24"/>
      <c r="D345" s="22"/>
      <c r="E345" s="22"/>
      <c r="F345" s="22">
        <v>2.7734815210410613</v>
      </c>
      <c r="G345" s="25">
        <f t="shared" si="36"/>
        <v>2.1198635292864032</v>
      </c>
      <c r="H345" s="22">
        <v>1.4716981132075471</v>
      </c>
      <c r="I345" s="22">
        <v>0.92853812789761636</v>
      </c>
      <c r="J345" s="26">
        <f t="shared" si="42"/>
        <v>1.0201033978052023</v>
      </c>
      <c r="K345" s="22"/>
      <c r="L345" s="27">
        <f t="shared" si="43"/>
        <v>1766.0377358490564</v>
      </c>
      <c r="M345" s="28"/>
      <c r="N345" s="22"/>
      <c r="O345" s="22"/>
      <c r="P345" s="28">
        <v>78</v>
      </c>
      <c r="Q345" t="b">
        <f t="shared" si="39"/>
        <v>0</v>
      </c>
    </row>
    <row r="346" spans="1:17">
      <c r="A346" s="83"/>
      <c r="B346" s="84"/>
      <c r="C346" s="85" t="s">
        <v>288</v>
      </c>
      <c r="D346" s="86"/>
      <c r="E346" s="87"/>
      <c r="F346" s="86">
        <v>2.7777777777777777</v>
      </c>
      <c r="G346" s="88">
        <f t="shared" si="36"/>
        <v>2.1230800955596596</v>
      </c>
      <c r="H346" s="88">
        <f>LOG(F346,2)</f>
        <v>1.4739311883324122</v>
      </c>
      <c r="I346" s="89">
        <f>LOG(F346,3)</f>
        <v>0.92994704143585416</v>
      </c>
      <c r="J346" s="88">
        <f t="shared" si="42"/>
        <v>1.0216512475319812</v>
      </c>
      <c r="K346" s="90" t="str">
        <f>IF(F346=INT(F346),TEXT(F346,"#"),TEXT(F346,"#/??"))</f>
        <v xml:space="preserve">25/9 </v>
      </c>
      <c r="L346" s="91">
        <f t="shared" si="43"/>
        <v>1768.7174259988947</v>
      </c>
      <c r="M346" s="92"/>
      <c r="N346" s="92" t="s">
        <v>34</v>
      </c>
      <c r="O346" s="93"/>
      <c r="P346" s="92"/>
      <c r="Q346" t="b">
        <f t="shared" si="39"/>
        <v>0</v>
      </c>
    </row>
    <row r="347" spans="1:17">
      <c r="A347" s="30" t="s">
        <v>289</v>
      </c>
      <c r="B347" s="31"/>
      <c r="C347" s="24"/>
      <c r="D347" s="30" t="s">
        <v>290</v>
      </c>
      <c r="E347" s="30"/>
      <c r="F347" s="32">
        <f>2^H347</f>
        <v>2.7845898203448995</v>
      </c>
      <c r="G347" s="26">
        <f t="shared" si="36"/>
        <v>2.128170022966656</v>
      </c>
      <c r="H347" s="32">
        <v>1.477464829275686</v>
      </c>
      <c r="I347" s="32">
        <f>LOG(F347,3)</f>
        <v>0.93217652064540402</v>
      </c>
      <c r="J347" s="26">
        <f t="shared" si="42"/>
        <v>1.0241005807889227</v>
      </c>
      <c r="K347" s="30"/>
      <c r="L347" s="27">
        <f t="shared" si="43"/>
        <v>1772.9577951308231</v>
      </c>
      <c r="M347" s="30"/>
      <c r="N347" s="30"/>
      <c r="O347" s="30"/>
      <c r="P347" s="30"/>
      <c r="Q347" t="b">
        <f t="shared" si="39"/>
        <v>1</v>
      </c>
    </row>
    <row r="348" spans="1:17" hidden="1">
      <c r="A348" s="114" t="s">
        <v>291</v>
      </c>
      <c r="B348" s="112"/>
      <c r="C348" s="112"/>
      <c r="D348" s="112"/>
      <c r="E348" s="14" t="s">
        <v>603</v>
      </c>
      <c r="F348" s="14">
        <v>2.7915615575664861</v>
      </c>
      <c r="G348" s="14">
        <f t="shared" si="36"/>
        <v>2.1333663967756542</v>
      </c>
      <c r="H348" s="14">
        <v>1.481072369772785</v>
      </c>
      <c r="I348" s="14">
        <v>0.9344526252822376</v>
      </c>
      <c r="J348" s="14">
        <v>1.0266011373132427</v>
      </c>
      <c r="K348" s="13"/>
      <c r="L348" s="15">
        <v>1777.2868437273421</v>
      </c>
      <c r="M348" s="13"/>
      <c r="N348" s="16"/>
      <c r="O348" s="13"/>
      <c r="P348" s="16"/>
      <c r="Q348" t="b">
        <f t="shared" si="39"/>
        <v>0</v>
      </c>
    </row>
    <row r="349" spans="1:17">
      <c r="A349" s="40" t="s">
        <v>292</v>
      </c>
      <c r="B349" s="41"/>
      <c r="C349" s="40"/>
      <c r="D349" s="42"/>
      <c r="E349" s="42"/>
      <c r="F349" s="43">
        <v>2.8</v>
      </c>
      <c r="G349" s="44">
        <f t="shared" si="36"/>
        <v>2.1396386446937963</v>
      </c>
      <c r="H349" s="44">
        <f>LOG(F349,2)</f>
        <v>1.4854268271702415</v>
      </c>
      <c r="I349" s="44">
        <f>LOG(F349,3)</f>
        <v>0.93719998201495236</v>
      </c>
      <c r="J349" s="44">
        <f t="shared" ref="J349:J358" si="44">LN(F349)</f>
        <v>1.0296194171811581</v>
      </c>
      <c r="K349" s="42" t="str">
        <f>IF(F349=INT(F349),TEXT(F349,"#"),TEXT(F349,"#/??"))</f>
        <v xml:space="preserve">14/5 </v>
      </c>
      <c r="L349" s="45">
        <f t="shared" ref="L349:L358" si="45">H349*1200</f>
        <v>1782.5121926042898</v>
      </c>
      <c r="M349" s="46" t="s">
        <v>34</v>
      </c>
      <c r="N349" s="42"/>
      <c r="O349" s="42"/>
      <c r="P349" s="42"/>
      <c r="Q349" t="b">
        <f t="shared" si="39"/>
        <v>1</v>
      </c>
    </row>
    <row r="350" spans="1:17">
      <c r="A350" s="22"/>
      <c r="B350" s="23"/>
      <c r="C350" s="24"/>
      <c r="D350" s="22"/>
      <c r="E350" s="22"/>
      <c r="F350" s="22">
        <v>2.809992028461004</v>
      </c>
      <c r="G350" s="25">
        <f t="shared" si="36"/>
        <v>2.1470412668413577</v>
      </c>
      <c r="H350" s="22">
        <v>1.4905660377358489</v>
      </c>
      <c r="I350" s="22">
        <v>0.9404424628706628</v>
      </c>
      <c r="J350" s="26">
        <f t="shared" si="44"/>
        <v>1.0331816464950128</v>
      </c>
      <c r="K350" s="22"/>
      <c r="L350" s="27">
        <f t="shared" si="45"/>
        <v>1788.6792452830186</v>
      </c>
      <c r="M350" s="28"/>
      <c r="N350" s="22"/>
      <c r="O350" s="22"/>
      <c r="P350" s="28">
        <v>79</v>
      </c>
      <c r="Q350" t="b">
        <f t="shared" si="39"/>
        <v>0</v>
      </c>
    </row>
    <row r="351" spans="1:17">
      <c r="A351" s="30"/>
      <c r="B351" s="31"/>
      <c r="C351" s="24"/>
      <c r="D351" s="30"/>
      <c r="E351" s="30"/>
      <c r="F351" s="48">
        <v>2.8181818181818183</v>
      </c>
      <c r="G351" s="49">
        <f t="shared" si="36"/>
        <v>2.1530890924354242</v>
      </c>
      <c r="H351" s="50">
        <v>1.4947646917495783</v>
      </c>
      <c r="I351" s="50">
        <v>0.94309151861287677</v>
      </c>
      <c r="J351" s="26">
        <f t="shared" si="44"/>
        <v>1.0360919316867758</v>
      </c>
      <c r="K351" s="30" t="str">
        <f>IF(F351=INT(F351),TEXT(F351,"#"),TEXT(F351,"#/??"))</f>
        <v>31/11</v>
      </c>
      <c r="L351" s="27">
        <f t="shared" si="45"/>
        <v>1793.7176300994938</v>
      </c>
      <c r="M351" s="30"/>
      <c r="N351" s="30"/>
      <c r="O351" s="30"/>
      <c r="P351" s="30"/>
      <c r="Q351" t="b">
        <f t="shared" si="39"/>
        <v>0</v>
      </c>
    </row>
    <row r="352" spans="1:17">
      <c r="A352" s="9" t="s">
        <v>293</v>
      </c>
      <c r="B352" s="17"/>
      <c r="C352" s="18"/>
      <c r="D352" s="9"/>
      <c r="E352" s="109" t="s">
        <v>294</v>
      </c>
      <c r="F352" s="9">
        <v>2.8196047987155408</v>
      </c>
      <c r="G352" s="19">
        <f t="shared" si="36"/>
        <v>2.1541381130883992</v>
      </c>
      <c r="H352" s="9">
        <v>1.4954929658551375</v>
      </c>
      <c r="I352" s="9">
        <v>0.94355100841482975</v>
      </c>
      <c r="J352" s="10">
        <f t="shared" si="44"/>
        <v>1.036596732829719</v>
      </c>
      <c r="K352" s="9"/>
      <c r="L352" s="20">
        <f t="shared" si="45"/>
        <v>1794.591559026165</v>
      </c>
      <c r="M352" s="21"/>
      <c r="N352" s="9"/>
      <c r="O352" s="9"/>
      <c r="P352" s="21"/>
      <c r="Q352" t="b">
        <f t="shared" si="39"/>
        <v>0</v>
      </c>
    </row>
    <row r="353" spans="1:17">
      <c r="A353" s="32" t="s">
        <v>295</v>
      </c>
      <c r="B353" s="23"/>
      <c r="C353" s="24"/>
      <c r="D353" s="47"/>
      <c r="E353" s="47"/>
      <c r="F353" s="22">
        <f>2^H353</f>
        <v>2.8284271247461898</v>
      </c>
      <c r="G353" s="25">
        <f t="shared" si="36"/>
        <v>2.1606301356188342</v>
      </c>
      <c r="H353" s="38">
        <f>M353/12</f>
        <v>1.5</v>
      </c>
      <c r="I353" s="22">
        <f>LOG(F353,3)</f>
        <v>0.94639463035718596</v>
      </c>
      <c r="J353" s="26">
        <f t="shared" si="44"/>
        <v>1.0397207708399179</v>
      </c>
      <c r="K353" s="22"/>
      <c r="L353" s="39">
        <f t="shared" si="45"/>
        <v>1800</v>
      </c>
      <c r="M353" s="28">
        <v>18</v>
      </c>
      <c r="N353" s="22"/>
      <c r="O353" s="22"/>
      <c r="P353" s="28"/>
      <c r="Q353" t="b">
        <f t="shared" si="39"/>
        <v>0</v>
      </c>
    </row>
    <row r="354" spans="1:17">
      <c r="A354" s="30"/>
      <c r="B354" s="31"/>
      <c r="C354" s="24"/>
      <c r="D354" s="30"/>
      <c r="E354" s="30"/>
      <c r="F354" s="48">
        <v>2.8333333333333335</v>
      </c>
      <c r="G354" s="49">
        <f t="shared" si="36"/>
        <v>2.1642316763499432</v>
      </c>
      <c r="H354" s="50">
        <v>1.5025003405291835</v>
      </c>
      <c r="I354" s="50">
        <v>0.94797216959110853</v>
      </c>
      <c r="J354" s="26">
        <f t="shared" si="44"/>
        <v>1.0414538748281612</v>
      </c>
      <c r="K354" s="30" t="str">
        <f>IF(F354=INT(F354),TEXT(F354,"#"),TEXT(F354,"#/??"))</f>
        <v xml:space="preserve">17/6 </v>
      </c>
      <c r="L354" s="27">
        <f t="shared" si="45"/>
        <v>1803.0004086350202</v>
      </c>
      <c r="M354" s="30"/>
      <c r="N354" s="30"/>
      <c r="O354" s="30"/>
      <c r="P354" s="30"/>
      <c r="Q354" t="b">
        <f t="shared" si="39"/>
        <v>0</v>
      </c>
    </row>
    <row r="355" spans="1:17">
      <c r="A355" s="9" t="s">
        <v>296</v>
      </c>
      <c r="B355" s="17"/>
      <c r="C355" s="18"/>
      <c r="D355" s="9"/>
      <c r="E355" s="109" t="s">
        <v>297</v>
      </c>
      <c r="F355" s="9">
        <v>2.8372770551548094</v>
      </c>
      <c r="G355" s="19">
        <f t="shared" si="36"/>
        <v>2.1671221581492697</v>
      </c>
      <c r="H355" s="9">
        <v>1.5045070341448625</v>
      </c>
      <c r="I355" s="9">
        <v>0.94923825229954228</v>
      </c>
      <c r="J355" s="10">
        <f t="shared" si="44"/>
        <v>1.0428448088501168</v>
      </c>
      <c r="K355" s="9"/>
      <c r="L355" s="20">
        <f t="shared" si="45"/>
        <v>1805.408440973835</v>
      </c>
      <c r="M355" s="21"/>
      <c r="N355" s="9"/>
      <c r="O355" s="9"/>
      <c r="P355" s="21"/>
      <c r="Q355" t="b">
        <f t="shared" si="39"/>
        <v>0</v>
      </c>
    </row>
    <row r="356" spans="1:17">
      <c r="A356" s="30"/>
      <c r="B356" s="31"/>
      <c r="C356" s="24"/>
      <c r="D356" s="30"/>
      <c r="E356" s="30"/>
      <c r="F356" s="48">
        <v>2.8461538461538463</v>
      </c>
      <c r="G356" s="49">
        <f t="shared" si="36"/>
        <v>2.1736135745482414</v>
      </c>
      <c r="H356" s="50">
        <v>1.5090136474878579</v>
      </c>
      <c r="I356" s="50">
        <v>0.9520816087454802</v>
      </c>
      <c r="J356" s="26">
        <f t="shared" si="44"/>
        <v>1.0459685551826878</v>
      </c>
      <c r="K356" s="30" t="str">
        <f>IF(F356=INT(F356),TEXT(F356,"#"),TEXT(F356,"#/??"))</f>
        <v>37/13</v>
      </c>
      <c r="L356" s="27">
        <f t="shared" si="45"/>
        <v>1810.8163769854295</v>
      </c>
      <c r="M356" s="30"/>
      <c r="N356" s="30"/>
      <c r="O356" s="30"/>
      <c r="P356" s="30"/>
      <c r="Q356" t="b">
        <f t="shared" si="39"/>
        <v>0</v>
      </c>
    </row>
    <row r="357" spans="1:17">
      <c r="A357" s="22"/>
      <c r="B357" s="23"/>
      <c r="C357" s="24"/>
      <c r="D357" s="22"/>
      <c r="E357" s="22"/>
      <c r="F357" s="22">
        <v>2.8469831654225355</v>
      </c>
      <c r="G357" s="25">
        <f t="shared" si="36"/>
        <v>2.1742190043963117</v>
      </c>
      <c r="H357" s="22">
        <v>1.5094339622641511</v>
      </c>
      <c r="I357" s="22">
        <v>0.95234679784370935</v>
      </c>
      <c r="J357" s="26">
        <f t="shared" si="44"/>
        <v>1.0462598951848232</v>
      </c>
      <c r="K357" s="22"/>
      <c r="L357" s="27">
        <f t="shared" si="45"/>
        <v>1811.3207547169814</v>
      </c>
      <c r="M357" s="28"/>
      <c r="N357" s="22"/>
      <c r="O357" s="22"/>
      <c r="P357" s="28">
        <v>80</v>
      </c>
      <c r="Q357" t="b">
        <f t="shared" si="39"/>
        <v>0</v>
      </c>
    </row>
    <row r="358" spans="1:17">
      <c r="A358" s="30"/>
      <c r="B358" s="31"/>
      <c r="C358" s="24"/>
      <c r="D358" s="30"/>
      <c r="E358" s="30"/>
      <c r="F358" s="48">
        <v>2.8571428571428572</v>
      </c>
      <c r="G358" s="49">
        <f t="shared" si="36"/>
        <v>2.1816216265438726</v>
      </c>
      <c r="H358" s="50">
        <v>1.5145731728297582</v>
      </c>
      <c r="I358" s="50">
        <v>0.95558927869941968</v>
      </c>
      <c r="J358" s="26">
        <f t="shared" si="44"/>
        <v>1.0498221244986776</v>
      </c>
      <c r="K358" s="30" t="str">
        <f>IF(F358=INT(F358),TEXT(F358,"#"),TEXT(F358,"#/??"))</f>
        <v xml:space="preserve">20/7 </v>
      </c>
      <c r="L358" s="27">
        <f t="shared" si="45"/>
        <v>1817.48780739571</v>
      </c>
      <c r="M358" s="30"/>
      <c r="N358" s="30"/>
      <c r="O358" s="30"/>
      <c r="P358" s="30"/>
      <c r="Q358" t="b">
        <f t="shared" si="39"/>
        <v>0</v>
      </c>
    </row>
    <row r="359" spans="1:17" hidden="1">
      <c r="A359" s="12" t="s">
        <v>298</v>
      </c>
      <c r="B359" s="13"/>
      <c r="C359" s="13"/>
      <c r="D359" s="13"/>
      <c r="E359" s="14" t="s">
        <v>603</v>
      </c>
      <c r="F359" s="14">
        <v>2.865779541316622</v>
      </c>
      <c r="G359" s="14">
        <f t="shared" si="36"/>
        <v>2.1878938744620147</v>
      </c>
      <c r="H359" s="14">
        <v>1.5189276302272148</v>
      </c>
      <c r="I359" s="14">
        <v>0.95833663543213443</v>
      </c>
      <c r="J359" s="14">
        <v>1.0528404043665931</v>
      </c>
      <c r="K359" s="13"/>
      <c r="L359" s="15">
        <v>1822.7131562726577</v>
      </c>
      <c r="M359" s="13"/>
      <c r="N359" s="16"/>
      <c r="O359" s="13"/>
      <c r="P359" s="16"/>
      <c r="Q359" t="b">
        <f t="shared" si="39"/>
        <v>0</v>
      </c>
    </row>
    <row r="360" spans="1:17">
      <c r="A360" s="30" t="s">
        <v>293</v>
      </c>
      <c r="B360" s="31"/>
      <c r="C360" s="24"/>
      <c r="D360" s="30" t="s">
        <v>299</v>
      </c>
      <c r="E360" s="30"/>
      <c r="F360" s="32">
        <f>2^H360</f>
        <v>2.8729545520672484</v>
      </c>
      <c r="G360" s="26">
        <f t="shared" si="36"/>
        <v>2.1930902482710133</v>
      </c>
      <c r="H360" s="32">
        <v>1.522535170724314</v>
      </c>
      <c r="I360" s="32">
        <f>LOG(F360,3)</f>
        <v>0.96061274006896824</v>
      </c>
      <c r="J360" s="26">
        <f t="shared" ref="J360:J366" si="46">LN(F360)</f>
        <v>1.0553409608909132</v>
      </c>
      <c r="K360" s="30"/>
      <c r="L360" s="27">
        <f t="shared" ref="L360:L366" si="47">H360*1200</f>
        <v>1827.0422048691769</v>
      </c>
      <c r="M360" s="30"/>
      <c r="N360" s="30"/>
      <c r="O360" s="30"/>
      <c r="P360" s="30"/>
      <c r="Q360" t="b">
        <f t="shared" si="39"/>
        <v>1</v>
      </c>
    </row>
    <row r="361" spans="1:17">
      <c r="A361" s="30"/>
      <c r="B361" s="31"/>
      <c r="C361" s="24"/>
      <c r="D361" s="30"/>
      <c r="E361" s="30"/>
      <c r="F361" s="48">
        <v>2.875</v>
      </c>
      <c r="G361" s="49">
        <f t="shared" si="36"/>
        <v>2.1945692504927736</v>
      </c>
      <c r="H361" s="50">
        <v>1.5235619560570128</v>
      </c>
      <c r="I361" s="50">
        <v>0.96126056948589866</v>
      </c>
      <c r="J361" s="26">
        <f t="shared" si="46"/>
        <v>1.0560526742493137</v>
      </c>
      <c r="K361" s="30" t="str">
        <f>IF(F361=INT(F361),TEXT(F361,"#"),TEXT(F361,"#/??"))</f>
        <v xml:space="preserve">23/8 </v>
      </c>
      <c r="L361" s="27">
        <f t="shared" si="47"/>
        <v>1828.2743472684153</v>
      </c>
      <c r="M361" s="30"/>
      <c r="N361" s="30"/>
      <c r="O361" s="30"/>
      <c r="P361" s="30"/>
      <c r="Q361" t="b">
        <f t="shared" si="39"/>
        <v>0</v>
      </c>
    </row>
    <row r="362" spans="1:17">
      <c r="A362" s="22"/>
      <c r="B362" s="23"/>
      <c r="C362" s="24"/>
      <c r="D362" s="22"/>
      <c r="E362" s="22"/>
      <c r="F362" s="22">
        <v>2.8844612590016818</v>
      </c>
      <c r="G362" s="25">
        <f t="shared" si="36"/>
        <v>2.2013967419512657</v>
      </c>
      <c r="H362" s="22">
        <v>1.5283018867924529</v>
      </c>
      <c r="I362" s="22">
        <v>0.96425113281675567</v>
      </c>
      <c r="J362" s="26">
        <f t="shared" si="46"/>
        <v>1.0593381438746334</v>
      </c>
      <c r="K362" s="22"/>
      <c r="L362" s="27">
        <f t="shared" si="47"/>
        <v>1833.9622641509436</v>
      </c>
      <c r="M362" s="28"/>
      <c r="N362" s="22"/>
      <c r="O362" s="22"/>
      <c r="P362" s="28">
        <v>81</v>
      </c>
      <c r="Q362" t="b">
        <f t="shared" si="39"/>
        <v>0</v>
      </c>
    </row>
    <row r="363" spans="1:17">
      <c r="A363" s="30"/>
      <c r="B363" s="31"/>
      <c r="C363" s="24"/>
      <c r="D363" s="30"/>
      <c r="E363" s="30"/>
      <c r="F363" s="48">
        <v>2.8888888888888888</v>
      </c>
      <c r="G363" s="49">
        <f t="shared" si="36"/>
        <v>2.2045841466050042</v>
      </c>
      <c r="H363" s="50">
        <v>1.5305147166987798</v>
      </c>
      <c r="I363" s="50">
        <v>0.96564727304425002</v>
      </c>
      <c r="J363" s="26">
        <f t="shared" si="46"/>
        <v>1.0608719606852626</v>
      </c>
      <c r="K363" s="30" t="str">
        <f>IF(F363=INT(F363),TEXT(F363,"#"),TEXT(F363,"#/??"))</f>
        <v xml:space="preserve">26/9 </v>
      </c>
      <c r="L363" s="27">
        <f t="shared" si="47"/>
        <v>1836.6176600385359</v>
      </c>
      <c r="M363" s="30"/>
      <c r="N363" s="30"/>
      <c r="O363" s="30"/>
      <c r="P363" s="30"/>
      <c r="Q363" t="b">
        <f t="shared" si="39"/>
        <v>0</v>
      </c>
    </row>
    <row r="364" spans="1:17" hidden="1">
      <c r="A364" s="30" t="s">
        <v>300</v>
      </c>
      <c r="B364" s="31"/>
      <c r="C364" s="24"/>
      <c r="D364" s="30" t="s">
        <v>301</v>
      </c>
      <c r="E364" s="30"/>
      <c r="F364" s="32">
        <f>2^H364</f>
        <v>2.8968944699739128</v>
      </c>
      <c r="G364" s="26">
        <f t="shared" si="36"/>
        <v>2.2103348990734935</v>
      </c>
      <c r="H364" s="32">
        <v>1.5345071300973196</v>
      </c>
      <c r="I364" s="32">
        <f>LOG(F364,3)</f>
        <v>0.96816620544594623</v>
      </c>
      <c r="J364" s="26">
        <f t="shared" si="46"/>
        <v>1.0636392907760903</v>
      </c>
      <c r="K364" s="30"/>
      <c r="L364" s="27">
        <f t="shared" si="47"/>
        <v>1841.4085561167835</v>
      </c>
      <c r="M364" s="30"/>
      <c r="N364" s="30"/>
      <c r="O364" s="30"/>
      <c r="P364" s="30"/>
      <c r="Q364" t="b">
        <f t="shared" si="39"/>
        <v>1</v>
      </c>
    </row>
    <row r="365" spans="1:17">
      <c r="A365" s="30"/>
      <c r="B365" s="31"/>
      <c r="C365" s="24"/>
      <c r="D365" s="30"/>
      <c r="E365" s="30"/>
      <c r="F365" s="48">
        <v>2.9</v>
      </c>
      <c r="G365" s="49">
        <f t="shared" si="36"/>
        <v>2.2125614574424723</v>
      </c>
      <c r="H365" s="50">
        <v>1.5360529002402097</v>
      </c>
      <c r="I365" s="50">
        <v>0.96914147782127791</v>
      </c>
      <c r="J365" s="26">
        <f t="shared" si="46"/>
        <v>1.0647107369924282</v>
      </c>
      <c r="K365" s="30" t="str">
        <f>IF(F365=INT(F365),TEXT(F365,"#"),TEXT(F365,"#/??"))</f>
        <v>29/10</v>
      </c>
      <c r="L365" s="27">
        <f t="shared" si="47"/>
        <v>1843.2634802882517</v>
      </c>
      <c r="M365" s="30"/>
      <c r="N365" s="30"/>
      <c r="O365" s="30"/>
      <c r="P365" s="30"/>
      <c r="Q365" t="b">
        <f t="shared" si="39"/>
        <v>0</v>
      </c>
    </row>
    <row r="366" spans="1:17">
      <c r="A366" s="30"/>
      <c r="B366" s="31"/>
      <c r="C366" s="24"/>
      <c r="D366" s="30"/>
      <c r="E366" s="30"/>
      <c r="F366" s="48">
        <v>2.9090909090909092</v>
      </c>
      <c r="G366" s="49">
        <f t="shared" si="36"/>
        <v>2.2190656471691903</v>
      </c>
      <c r="H366" s="50">
        <v>1.5405683813627029</v>
      </c>
      <c r="I366" s="50">
        <v>0.97199042921314915</v>
      </c>
      <c r="J366" s="26">
        <f t="shared" si="46"/>
        <v>1.0678406300013561</v>
      </c>
      <c r="K366" s="30" t="str">
        <f>IF(F366=INT(F366),TEXT(F366,"#"),TEXT(F366,"#/??"))</f>
        <v>32/11</v>
      </c>
      <c r="L366" s="27">
        <f t="shared" si="47"/>
        <v>1848.6820576352434</v>
      </c>
      <c r="M366" s="30"/>
      <c r="N366" s="30"/>
      <c r="O366" s="30"/>
      <c r="P366" s="30"/>
      <c r="Q366" t="b">
        <f t="shared" si="39"/>
        <v>0</v>
      </c>
    </row>
    <row r="367" spans="1:17" hidden="1">
      <c r="A367" s="12" t="s">
        <v>302</v>
      </c>
      <c r="B367" s="13"/>
      <c r="C367" s="13"/>
      <c r="D367" s="13"/>
      <c r="E367" s="14" t="s">
        <v>603</v>
      </c>
      <c r="F367" s="14">
        <v>2.912632068424208</v>
      </c>
      <c r="G367" s="14">
        <f t="shared" si="36"/>
        <v>2.22159370899299</v>
      </c>
      <c r="H367" s="14">
        <v>1.5423234678410345</v>
      </c>
      <c r="I367" s="14">
        <v>0.97309776549241933</v>
      </c>
      <c r="J367" s="14">
        <v>1.0690571632454504</v>
      </c>
      <c r="K367" s="13"/>
      <c r="L367" s="15">
        <v>1850.7881614092414</v>
      </c>
      <c r="M367" s="13"/>
      <c r="N367" s="16"/>
      <c r="O367" s="13"/>
      <c r="P367" s="16"/>
      <c r="Q367" t="b">
        <f t="shared" si="39"/>
        <v>0</v>
      </c>
    </row>
    <row r="368" spans="1:17">
      <c r="A368" s="68"/>
      <c r="B368" s="69"/>
      <c r="C368" s="70"/>
      <c r="D368" s="68"/>
      <c r="E368" s="68"/>
      <c r="F368" s="71">
        <v>2.9166666666666665</v>
      </c>
      <c r="G368" s="72">
        <f t="shared" si="36"/>
        <v>2.2244702976050665</v>
      </c>
      <c r="H368" s="73">
        <v>1.5443205162238103</v>
      </c>
      <c r="I368" s="73">
        <v>0.97435776273643449</v>
      </c>
      <c r="J368" s="74">
        <f t="shared" ref="J368:J373" si="48">LN(F368)</f>
        <v>1.0704414117014134</v>
      </c>
      <c r="K368" s="68" t="str">
        <f>IF(F368=INT(F368),TEXT(F368,"#"),TEXT(F368,"#/??"))</f>
        <v>35/12</v>
      </c>
      <c r="L368" s="75">
        <f t="shared" ref="L368:L373" si="49">H368*1200</f>
        <v>1853.1846194685722</v>
      </c>
      <c r="M368" s="68"/>
      <c r="N368" s="68"/>
      <c r="O368" s="68"/>
      <c r="P368" s="68"/>
      <c r="Q368" t="b">
        <f t="shared" si="39"/>
        <v>0</v>
      </c>
    </row>
    <row r="369" spans="1:17">
      <c r="A369" s="22"/>
      <c r="B369" s="23"/>
      <c r="C369" s="24"/>
      <c r="D369" s="22"/>
      <c r="E369" s="22"/>
      <c r="F369" s="22">
        <v>2.9224327195650055</v>
      </c>
      <c r="G369" s="25">
        <f t="shared" si="36"/>
        <v>2.2285744795062192</v>
      </c>
      <c r="H369" s="22">
        <v>1.5471698113207548</v>
      </c>
      <c r="I369" s="22">
        <v>0.976155467789802</v>
      </c>
      <c r="J369" s="26">
        <f t="shared" si="48"/>
        <v>1.0724163925644437</v>
      </c>
      <c r="K369" s="22"/>
      <c r="L369" s="27">
        <f t="shared" si="49"/>
        <v>1856.6037735849059</v>
      </c>
      <c r="M369" s="28"/>
      <c r="N369" s="22"/>
      <c r="O369" s="22"/>
      <c r="P369" s="28">
        <v>82</v>
      </c>
      <c r="Q369" t="b">
        <f t="shared" si="39"/>
        <v>0</v>
      </c>
    </row>
    <row r="370" spans="1:17">
      <c r="A370" s="30"/>
      <c r="B370" s="31"/>
      <c r="C370" s="24"/>
      <c r="D370" s="30"/>
      <c r="E370" s="30"/>
      <c r="F370" s="48">
        <v>2.9230769230769229</v>
      </c>
      <c r="G370" s="49">
        <f t="shared" si="36"/>
        <v>2.2290325100219448</v>
      </c>
      <c r="H370" s="50">
        <v>1.5474877953024933</v>
      </c>
      <c r="I370" s="50">
        <v>0.97635609334503992</v>
      </c>
      <c r="J370" s="26">
        <f t="shared" si="48"/>
        <v>1.0726368022648489</v>
      </c>
      <c r="K370" s="30" t="str">
        <f>IF(F370=INT(F370),TEXT(F370,"#"),TEXT(F370,"#/??"))</f>
        <v>38/13</v>
      </c>
      <c r="L370" s="27">
        <f t="shared" si="49"/>
        <v>1856.985354362992</v>
      </c>
      <c r="M370" s="30"/>
      <c r="N370" s="30"/>
      <c r="O370" s="30"/>
      <c r="P370" s="30"/>
      <c r="Q370" t="b">
        <f t="shared" si="39"/>
        <v>0</v>
      </c>
    </row>
    <row r="371" spans="1:17">
      <c r="A371" s="22"/>
      <c r="B371" s="23"/>
      <c r="C371" s="24"/>
      <c r="D371" s="22"/>
      <c r="E371" s="22"/>
      <c r="F371" s="22">
        <v>2.9609040418660499</v>
      </c>
      <c r="G371" s="25">
        <f t="shared" si="36"/>
        <v>2.2557522170611737</v>
      </c>
      <c r="H371" s="22">
        <v>1.5660377358490567</v>
      </c>
      <c r="I371" s="22">
        <v>0.98805980276284844</v>
      </c>
      <c r="J371" s="26">
        <f t="shared" si="48"/>
        <v>1.0854946412542541</v>
      </c>
      <c r="K371" s="22"/>
      <c r="L371" s="27">
        <f t="shared" si="49"/>
        <v>1879.2452830188681</v>
      </c>
      <c r="M371" s="28"/>
      <c r="N371" s="22"/>
      <c r="O371" s="22"/>
      <c r="P371" s="28">
        <v>83</v>
      </c>
      <c r="Q371" t="b">
        <f t="shared" si="39"/>
        <v>0</v>
      </c>
    </row>
    <row r="372" spans="1:17">
      <c r="A372" s="9" t="s">
        <v>303</v>
      </c>
      <c r="B372" s="17"/>
      <c r="C372" s="18"/>
      <c r="D372" s="9"/>
      <c r="E372" s="109" t="s">
        <v>304</v>
      </c>
      <c r="F372" s="9">
        <v>2.9795003922898915</v>
      </c>
      <c r="G372" s="19">
        <f t="shared" si="36"/>
        <v>2.2687631018474161</v>
      </c>
      <c r="H372" s="9">
        <v>1.5750704374010853</v>
      </c>
      <c r="I372" s="9">
        <v>0.99375880292715435</v>
      </c>
      <c r="J372" s="10">
        <f t="shared" si="48"/>
        <v>1.0917556328678821</v>
      </c>
      <c r="K372" s="9"/>
      <c r="L372" s="20">
        <f t="shared" si="49"/>
        <v>1890.0845248813023</v>
      </c>
      <c r="M372" s="21"/>
      <c r="N372" s="9"/>
      <c r="O372" s="9"/>
      <c r="P372" s="21"/>
      <c r="Q372" t="b">
        <f t="shared" si="39"/>
        <v>0</v>
      </c>
    </row>
    <row r="373" spans="1:17">
      <c r="A373" s="30" t="s">
        <v>305</v>
      </c>
      <c r="B373" s="31"/>
      <c r="C373" s="24"/>
      <c r="D373" s="30" t="s">
        <v>306</v>
      </c>
      <c r="E373" s="30"/>
      <c r="F373" s="32">
        <f>2^H373</f>
        <v>2.9888230193052805</v>
      </c>
      <c r="G373" s="26">
        <f t="shared" si="36"/>
        <v>2.2752551243778512</v>
      </c>
      <c r="H373" s="32">
        <v>1.5795774715459476</v>
      </c>
      <c r="I373" s="32">
        <f>LOG(F373,3)</f>
        <v>0.99660242486951045</v>
      </c>
      <c r="J373" s="26">
        <f t="shared" si="48"/>
        <v>1.0948796708780808</v>
      </c>
      <c r="K373" s="30"/>
      <c r="L373" s="27">
        <f t="shared" si="49"/>
        <v>1895.4929658551371</v>
      </c>
      <c r="M373" s="30"/>
      <c r="N373" s="30"/>
      <c r="O373" s="30"/>
      <c r="P373" s="30"/>
      <c r="Q373" t="b">
        <f t="shared" si="39"/>
        <v>1</v>
      </c>
    </row>
    <row r="374" spans="1:17" hidden="1">
      <c r="A374" s="12" t="s">
        <v>307</v>
      </c>
      <c r="B374" s="13"/>
      <c r="C374" s="13"/>
      <c r="D374" s="13"/>
      <c r="E374" s="14" t="s">
        <v>603</v>
      </c>
      <c r="F374" s="14">
        <v>2.9900688990534694</v>
      </c>
      <c r="G374" s="14">
        <f t="shared" si="36"/>
        <v>2.2761211866793509</v>
      </c>
      <c r="H374" s="14">
        <v>1.5801787282954642</v>
      </c>
      <c r="I374" s="14">
        <v>0.99698177564231616</v>
      </c>
      <c r="J374" s="14">
        <v>1.0952964302988009</v>
      </c>
      <c r="K374" s="13"/>
      <c r="L374" s="15">
        <v>1896.214473954557</v>
      </c>
      <c r="M374" s="13"/>
      <c r="N374" s="16"/>
      <c r="O374" s="13"/>
      <c r="P374" s="16"/>
      <c r="Q374" t="b">
        <f t="shared" si="39"/>
        <v>0</v>
      </c>
    </row>
    <row r="375" spans="1:17">
      <c r="A375" s="32" t="s">
        <v>308</v>
      </c>
      <c r="B375" s="23"/>
      <c r="C375" s="24"/>
      <c r="D375" s="22"/>
      <c r="E375" s="22"/>
      <c r="F375" s="22">
        <f>2^H375</f>
        <v>2.9966141537533626</v>
      </c>
      <c r="G375" s="25">
        <f t="shared" si="36"/>
        <v>2.2806651431532141</v>
      </c>
      <c r="H375" s="38">
        <f>M375/12</f>
        <v>1.5833333333333333</v>
      </c>
      <c r="I375" s="22">
        <f>LOG(F375,3)</f>
        <v>0.998972109821474</v>
      </c>
      <c r="J375" s="26">
        <f t="shared" ref="J375:J380" si="50">LN(F375)</f>
        <v>1.0974830358865799</v>
      </c>
      <c r="K375" s="22"/>
      <c r="L375" s="39">
        <f t="shared" ref="L375:L380" si="51">H375*1200</f>
        <v>1900</v>
      </c>
      <c r="M375" s="28">
        <v>19</v>
      </c>
      <c r="N375" s="22"/>
      <c r="O375" s="22"/>
      <c r="P375" s="28"/>
      <c r="Q375" t="b">
        <f t="shared" si="39"/>
        <v>0</v>
      </c>
    </row>
    <row r="376" spans="1:17">
      <c r="A376" s="9" t="s">
        <v>305</v>
      </c>
      <c r="B376" s="17"/>
      <c r="C376" s="18"/>
      <c r="D376" s="9"/>
      <c r="E376" s="109" t="s">
        <v>309</v>
      </c>
      <c r="F376" s="9">
        <v>2.9981748161018507</v>
      </c>
      <c r="G376" s="19">
        <f t="shared" si="36"/>
        <v>2.2817471469082871</v>
      </c>
      <c r="H376" s="9">
        <v>1.5840845056908104</v>
      </c>
      <c r="I376" s="9">
        <v>0.99944604681186688</v>
      </c>
      <c r="J376" s="10">
        <f t="shared" si="50"/>
        <v>1.0980037088882799</v>
      </c>
      <c r="K376" s="9"/>
      <c r="L376" s="20">
        <f t="shared" si="51"/>
        <v>1900.9014068289725</v>
      </c>
      <c r="M376" s="21"/>
      <c r="N376" s="9"/>
      <c r="O376" s="9"/>
      <c r="P376" s="21"/>
      <c r="Q376" t="b">
        <f t="shared" si="39"/>
        <v>0</v>
      </c>
    </row>
    <row r="377" spans="1:17">
      <c r="A377" s="22"/>
      <c r="B377" s="23"/>
      <c r="C377" s="24"/>
      <c r="D377" s="22"/>
      <c r="E377" s="22"/>
      <c r="F377" s="22">
        <v>2.9998818061562225</v>
      </c>
      <c r="G377" s="25">
        <f t="shared" si="36"/>
        <v>2.2829299546161272</v>
      </c>
      <c r="H377" s="22">
        <v>1.5849056603773586</v>
      </c>
      <c r="I377" s="22">
        <v>0.99996413773589476</v>
      </c>
      <c r="J377" s="26">
        <f t="shared" si="50"/>
        <v>1.0985728899440643</v>
      </c>
      <c r="K377" s="22"/>
      <c r="L377" s="27">
        <f t="shared" si="51"/>
        <v>1901.8867924528304</v>
      </c>
      <c r="M377" s="28"/>
      <c r="N377" s="22"/>
      <c r="O377" s="22"/>
      <c r="P377" s="28">
        <v>84</v>
      </c>
      <c r="Q377" t="b">
        <f t="shared" si="39"/>
        <v>0</v>
      </c>
    </row>
    <row r="378" spans="1:17" ht="25.5">
      <c r="A378" s="96" t="s">
        <v>310</v>
      </c>
      <c r="B378" s="41" t="s">
        <v>311</v>
      </c>
      <c r="C378" s="115" t="s">
        <v>312</v>
      </c>
      <c r="D378" s="42"/>
      <c r="E378" s="42"/>
      <c r="F378" s="116">
        <v>3</v>
      </c>
      <c r="G378" s="117">
        <f t="shared" si="36"/>
        <v>2.2830118285892795</v>
      </c>
      <c r="H378" s="118">
        <v>1.5849625007211563</v>
      </c>
      <c r="I378" s="118">
        <v>1</v>
      </c>
      <c r="J378" s="44">
        <f t="shared" si="50"/>
        <v>1.0986122886681098</v>
      </c>
      <c r="K378" s="42" t="str">
        <f>IF(F378=INT(F378),TEXT(F378,"#"),TEXT(F378,"#/??"))</f>
        <v>3</v>
      </c>
      <c r="L378" s="45">
        <f t="shared" si="51"/>
        <v>1901.9550008653875</v>
      </c>
      <c r="M378" s="46" t="s">
        <v>34</v>
      </c>
      <c r="N378" s="58">
        <v>13</v>
      </c>
      <c r="O378" s="42"/>
      <c r="P378" s="42"/>
      <c r="Q378" t="b">
        <f t="shared" si="39"/>
        <v>1</v>
      </c>
    </row>
    <row r="379" spans="1:17">
      <c r="A379" s="9" t="s">
        <v>313</v>
      </c>
      <c r="B379" s="17"/>
      <c r="C379" s="18"/>
      <c r="D379" s="9"/>
      <c r="E379" s="109" t="s">
        <v>314</v>
      </c>
      <c r="F379" s="9">
        <v>3.0169662844040914</v>
      </c>
      <c r="G379" s="19">
        <f t="shared" si="36"/>
        <v>2.294731191969158</v>
      </c>
      <c r="H379" s="9">
        <v>1.5930985739805357</v>
      </c>
      <c r="I379" s="9">
        <v>1.0051332906965795</v>
      </c>
      <c r="J379" s="10">
        <f t="shared" si="50"/>
        <v>1.1042517849086777</v>
      </c>
      <c r="K379" s="9"/>
      <c r="L379" s="20">
        <f t="shared" si="51"/>
        <v>1911.7182887766428</v>
      </c>
      <c r="M379" s="21"/>
      <c r="N379" s="9"/>
      <c r="O379" s="9"/>
      <c r="P379" s="21"/>
      <c r="Q379" t="b">
        <f t="shared" si="39"/>
        <v>0</v>
      </c>
    </row>
    <row r="380" spans="1:17">
      <c r="A380" s="22"/>
      <c r="B380" s="23"/>
      <c r="C380" s="24"/>
      <c r="D380" s="22"/>
      <c r="E380" s="22"/>
      <c r="F380" s="22">
        <v>3.0393726793103024</v>
      </c>
      <c r="G380" s="25">
        <f t="shared" si="36"/>
        <v>2.3101076921710808</v>
      </c>
      <c r="H380" s="22">
        <v>1.6037735849056605</v>
      </c>
      <c r="I380" s="22">
        <v>1.0118684727089411</v>
      </c>
      <c r="J380" s="26">
        <f t="shared" si="50"/>
        <v>1.1116511386338745</v>
      </c>
      <c r="K380" s="22"/>
      <c r="L380" s="27">
        <f t="shared" si="51"/>
        <v>1924.5283018867926</v>
      </c>
      <c r="M380" s="28"/>
      <c r="N380" s="22"/>
      <c r="O380" s="22"/>
      <c r="P380" s="28">
        <v>85</v>
      </c>
      <c r="Q380" t="b">
        <f t="shared" si="39"/>
        <v>0</v>
      </c>
    </row>
    <row r="381" spans="1:17" hidden="1">
      <c r="A381" s="12" t="s">
        <v>315</v>
      </c>
      <c r="B381" s="13"/>
      <c r="C381" s="13"/>
      <c r="D381" s="13"/>
      <c r="E381" s="14" t="s">
        <v>603</v>
      </c>
      <c r="F381" s="14">
        <v>3.0695645076529763</v>
      </c>
      <c r="G381" s="14">
        <f t="shared" si="36"/>
        <v>2.3306486643657109</v>
      </c>
      <c r="H381" s="14">
        <v>1.6180339887498938</v>
      </c>
      <c r="I381" s="14">
        <v>1.0208657857922128</v>
      </c>
      <c r="J381" s="14">
        <v>1.1215356973521511</v>
      </c>
      <c r="K381" s="13"/>
      <c r="L381" s="15">
        <v>1941.6407864998725</v>
      </c>
      <c r="M381" s="13"/>
      <c r="N381" s="16"/>
      <c r="O381" s="13"/>
      <c r="P381" s="16"/>
      <c r="Q381" t="b">
        <f t="shared" si="39"/>
        <v>0</v>
      </c>
    </row>
    <row r="382" spans="1:17">
      <c r="A382" s="30"/>
      <c r="B382" s="31"/>
      <c r="C382" s="24"/>
      <c r="D382" s="30"/>
      <c r="E382" s="30"/>
      <c r="F382" s="48">
        <v>3.0769230769230771</v>
      </c>
      <c r="G382" s="49">
        <f t="shared" si="36"/>
        <v>2.3356244342357719</v>
      </c>
      <c r="H382" s="50">
        <v>1.6214883767462702</v>
      </c>
      <c r="I382" s="50">
        <v>1.0230452619595067</v>
      </c>
      <c r="J382" s="26">
        <f t="shared" ref="J382:J389" si="52">LN(F382)</f>
        <v>1.1239300966523995</v>
      </c>
      <c r="K382" s="30" t="str">
        <f>IF(F382=INT(F382),TEXT(F382,"#"),TEXT(F382,"#/??"))</f>
        <v>40/13</v>
      </c>
      <c r="L382" s="27">
        <f t="shared" ref="L382:L389" si="53">H382*1200</f>
        <v>1945.7860520955242</v>
      </c>
      <c r="M382" s="30"/>
      <c r="N382" s="30"/>
      <c r="O382" s="30"/>
      <c r="P382" s="30"/>
      <c r="Q382" t="b">
        <f t="shared" si="39"/>
        <v>0</v>
      </c>
    </row>
    <row r="383" spans="1:17">
      <c r="A383" s="22"/>
      <c r="B383" s="23"/>
      <c r="C383" s="24"/>
      <c r="D383" s="22"/>
      <c r="E383" s="22"/>
      <c r="F383" s="22">
        <v>3.079383415966761</v>
      </c>
      <c r="G383" s="25">
        <f t="shared" si="36"/>
        <v>2.3372854297260348</v>
      </c>
      <c r="H383" s="22">
        <v>1.6226415094339623</v>
      </c>
      <c r="I383" s="22">
        <v>1.0237728076819874</v>
      </c>
      <c r="J383" s="26">
        <f t="shared" si="52"/>
        <v>1.1247293873236848</v>
      </c>
      <c r="K383" s="22"/>
      <c r="L383" s="27">
        <f t="shared" si="53"/>
        <v>1947.1698113207549</v>
      </c>
      <c r="M383" s="28"/>
      <c r="N383" s="22"/>
      <c r="O383" s="22"/>
      <c r="P383" s="28">
        <v>86</v>
      </c>
      <c r="Q383" t="b">
        <f t="shared" si="39"/>
        <v>0</v>
      </c>
    </row>
    <row r="384" spans="1:17">
      <c r="A384" s="30"/>
      <c r="B384" s="31"/>
      <c r="C384" s="24"/>
      <c r="D384" s="30"/>
      <c r="E384" s="30"/>
      <c r="F384" s="48">
        <v>3.0833333333333335</v>
      </c>
      <c r="G384" s="49">
        <f t="shared" si="36"/>
        <v>2.3399492785048563</v>
      </c>
      <c r="H384" s="50">
        <v>1.6244908649077938</v>
      </c>
      <c r="I384" s="50">
        <v>1.0249396210753579</v>
      </c>
      <c r="J384" s="26">
        <f t="shared" si="52"/>
        <v>1.1260112628562242</v>
      </c>
      <c r="K384" s="30" t="str">
        <f>IF(F384=INT(F384),TEXT(F384,"#"),TEXT(F384,"#/??"))</f>
        <v>37/12</v>
      </c>
      <c r="L384" s="27">
        <f t="shared" si="53"/>
        <v>1949.3890378893525</v>
      </c>
      <c r="M384" s="30"/>
      <c r="N384" s="30"/>
      <c r="O384" s="30"/>
      <c r="P384" s="30"/>
      <c r="Q384" t="b">
        <f t="shared" si="39"/>
        <v>0</v>
      </c>
    </row>
    <row r="385" spans="1:17" hidden="1">
      <c r="A385" s="30" t="s">
        <v>316</v>
      </c>
      <c r="B385" s="31"/>
      <c r="C385" s="24"/>
      <c r="D385" s="30" t="s">
        <v>317</v>
      </c>
      <c r="E385" s="30"/>
      <c r="F385" s="32">
        <f>2^H385</f>
        <v>3.0836687816279267</v>
      </c>
      <c r="G385" s="26">
        <f t="shared" si="36"/>
        <v>2.3401753496822084</v>
      </c>
      <c r="H385" s="32">
        <v>1.6246478129945756</v>
      </c>
      <c r="I385" s="32">
        <f>LOG(F385,3)</f>
        <v>1.0250386442930748</v>
      </c>
      <c r="J385" s="26">
        <f t="shared" si="52"/>
        <v>1.1261200509800713</v>
      </c>
      <c r="K385" s="30"/>
      <c r="L385" s="27">
        <f t="shared" si="53"/>
        <v>1949.5773755934908</v>
      </c>
      <c r="M385" s="30"/>
      <c r="N385" s="30"/>
      <c r="O385" s="30"/>
      <c r="P385" s="30"/>
      <c r="Q385" t="b">
        <f t="shared" si="39"/>
        <v>1</v>
      </c>
    </row>
    <row r="386" spans="1:17">
      <c r="A386" s="30"/>
      <c r="B386" s="31"/>
      <c r="C386" s="24"/>
      <c r="D386" s="30"/>
      <c r="E386" s="30"/>
      <c r="F386" s="48">
        <v>3.0909090909090908</v>
      </c>
      <c r="G386" s="49">
        <f t="shared" ref="G386:G449" si="54">LOG(F386,φ)</f>
        <v>2.3450488808707428</v>
      </c>
      <c r="H386" s="50">
        <v>1.6280312226130422</v>
      </c>
      <c r="I386" s="50">
        <v>1.0271733380898853</v>
      </c>
      <c r="J386" s="26">
        <f t="shared" si="52"/>
        <v>1.1284652518177909</v>
      </c>
      <c r="K386" s="30" t="str">
        <f>IF(F386=INT(F386),TEXT(F386,"#"),TEXT(F386,"#/??"))</f>
        <v>34/11</v>
      </c>
      <c r="L386" s="27">
        <f t="shared" si="53"/>
        <v>1953.6374671356507</v>
      </c>
      <c r="M386" s="30"/>
      <c r="N386" s="30"/>
      <c r="O386" s="30"/>
      <c r="P386" s="30"/>
      <c r="Q386" t="b">
        <f t="shared" ref="Q386:Q449" si="55">OR(NOT(ISBLANK(meantone)),AND(NOT(ISBLANK(twelve)),NOT(ISBLANK(fraction))))</f>
        <v>0</v>
      </c>
    </row>
    <row r="387" spans="1:17">
      <c r="A387" s="30"/>
      <c r="B387" s="31"/>
      <c r="C387" s="24"/>
      <c r="D387" s="30"/>
      <c r="E387" s="30"/>
      <c r="F387" s="48">
        <v>3.1</v>
      </c>
      <c r="G387" s="49">
        <f t="shared" si="54"/>
        <v>2.3511519305473505</v>
      </c>
      <c r="H387" s="50">
        <v>1.632268215499513</v>
      </c>
      <c r="I387" s="50">
        <v>1.0298465829676302</v>
      </c>
      <c r="J387" s="26">
        <f t="shared" si="52"/>
        <v>1.1314021114911006</v>
      </c>
      <c r="K387" s="30" t="str">
        <f>IF(F387=INT(F387),TEXT(F387,"#"),TEXT(F387,"#/??"))</f>
        <v>31/10</v>
      </c>
      <c r="L387" s="27">
        <f t="shared" si="53"/>
        <v>1958.7218585994156</v>
      </c>
      <c r="M387" s="30"/>
      <c r="N387" s="30"/>
      <c r="O387" s="30"/>
      <c r="P387" s="30"/>
      <c r="Q387" t="b">
        <f t="shared" si="55"/>
        <v>0</v>
      </c>
    </row>
    <row r="388" spans="1:17">
      <c r="A388" s="30" t="s">
        <v>318</v>
      </c>
      <c r="B388" s="31"/>
      <c r="C388" s="24"/>
      <c r="D388" s="30" t="s">
        <v>319</v>
      </c>
      <c r="E388" s="30"/>
      <c r="F388" s="32">
        <f>2^H388</f>
        <v>3.1093645509642003</v>
      </c>
      <c r="G388" s="26">
        <f t="shared" si="54"/>
        <v>2.357420000484689</v>
      </c>
      <c r="H388" s="32">
        <v>1.6366197723675815</v>
      </c>
      <c r="I388" s="32">
        <f>LOG(F388,3)</f>
        <v>1.0325921096700528</v>
      </c>
      <c r="J388" s="26">
        <f t="shared" si="52"/>
        <v>1.1344183808652486</v>
      </c>
      <c r="K388" s="30"/>
      <c r="L388" s="27">
        <f t="shared" si="53"/>
        <v>1963.9437268410977</v>
      </c>
      <c r="M388" s="30"/>
      <c r="N388" s="30"/>
      <c r="O388" s="30"/>
      <c r="P388" s="30"/>
      <c r="Q388" t="b">
        <f t="shared" si="55"/>
        <v>1</v>
      </c>
    </row>
    <row r="389" spans="1:17">
      <c r="A389" s="30"/>
      <c r="B389" s="31"/>
      <c r="C389" s="24"/>
      <c r="D389" s="30"/>
      <c r="E389" s="30"/>
      <c r="F389" s="48">
        <v>3.1111111111111112</v>
      </c>
      <c r="G389" s="49">
        <f t="shared" si="54"/>
        <v>2.3585869542969036</v>
      </c>
      <c r="H389" s="50">
        <v>1.6374299206152916</v>
      </c>
      <c r="I389" s="50">
        <v>1.033103256304337</v>
      </c>
      <c r="J389" s="26">
        <f t="shared" si="52"/>
        <v>1.1349799328389845</v>
      </c>
      <c r="K389" s="30" t="str">
        <f>IF(F389=INT(F389),TEXT(F389,"#"),TEXT(F389,"#/??"))</f>
        <v xml:space="preserve">28/9 </v>
      </c>
      <c r="L389" s="27">
        <f t="shared" si="53"/>
        <v>1964.9159047383498</v>
      </c>
      <c r="M389" s="30"/>
      <c r="N389" s="30"/>
      <c r="O389" s="30"/>
      <c r="P389" s="30"/>
      <c r="Q389" t="b">
        <f t="shared" si="55"/>
        <v>0</v>
      </c>
    </row>
    <row r="390" spans="1:17" hidden="1">
      <c r="A390" s="12" t="s">
        <v>320</v>
      </c>
      <c r="B390" s="13"/>
      <c r="C390" s="13"/>
      <c r="D390" s="13"/>
      <c r="E390" s="14" t="s">
        <v>603</v>
      </c>
      <c r="F390" s="14">
        <v>3.119748707878379</v>
      </c>
      <c r="G390" s="14">
        <f t="shared" si="54"/>
        <v>2.3643484988966872</v>
      </c>
      <c r="H390" s="14">
        <v>1.6414298263637135</v>
      </c>
      <c r="I390" s="14">
        <v>1.0356269158524978</v>
      </c>
      <c r="J390" s="14">
        <v>1.1377524562310086</v>
      </c>
      <c r="K390" s="13"/>
      <c r="L390" s="15">
        <v>1969.7157916364563</v>
      </c>
      <c r="M390" s="13"/>
      <c r="N390" s="16"/>
      <c r="O390" s="13"/>
      <c r="P390" s="16"/>
      <c r="Q390" t="b">
        <f t="shared" si="55"/>
        <v>0</v>
      </c>
    </row>
    <row r="391" spans="1:17">
      <c r="A391" s="22"/>
      <c r="B391" s="23"/>
      <c r="C391" s="24"/>
      <c r="D391" s="22"/>
      <c r="E391" s="22"/>
      <c r="F391" s="22">
        <v>3.1199208596830985</v>
      </c>
      <c r="G391" s="25">
        <f t="shared" si="54"/>
        <v>2.3644631672809888</v>
      </c>
      <c r="H391" s="22">
        <v>1.6415094339622642</v>
      </c>
      <c r="I391" s="22">
        <v>1.035677142655034</v>
      </c>
      <c r="J391" s="26">
        <f t="shared" ref="J391:J402" si="56">LN(F391)</f>
        <v>1.1378076360134952</v>
      </c>
      <c r="K391" s="22"/>
      <c r="L391" s="27">
        <f t="shared" ref="L391:L402" si="57">H391*1200</f>
        <v>1969.8113207547171</v>
      </c>
      <c r="M391" s="28"/>
      <c r="N391" s="22"/>
      <c r="O391" s="22"/>
      <c r="P391" s="28">
        <v>87</v>
      </c>
      <c r="Q391" t="b">
        <f t="shared" si="55"/>
        <v>0</v>
      </c>
    </row>
    <row r="392" spans="1:17">
      <c r="A392" s="30"/>
      <c r="B392" s="31"/>
      <c r="C392" s="24"/>
      <c r="D392" s="30"/>
      <c r="E392" s="30"/>
      <c r="F392" s="48">
        <v>3.125</v>
      </c>
      <c r="G392" s="49">
        <f t="shared" si="54"/>
        <v>2.3678434815005494</v>
      </c>
      <c r="H392" s="50">
        <v>1.6438561897747248</v>
      </c>
      <c r="I392" s="50">
        <v>1.037157780721482</v>
      </c>
      <c r="J392" s="26">
        <f t="shared" si="56"/>
        <v>1.1394342831883648</v>
      </c>
      <c r="K392" s="30" t="str">
        <f>IF(F392=INT(F392),TEXT(F392,"#"),TEXT(F392,"#/??"))</f>
        <v xml:space="preserve">25/8 </v>
      </c>
      <c r="L392" s="27">
        <f t="shared" si="57"/>
        <v>1972.6274277296698</v>
      </c>
      <c r="M392" s="30"/>
      <c r="N392" s="30"/>
      <c r="O392" s="30"/>
      <c r="P392" s="30"/>
      <c r="Q392" t="b">
        <f t="shared" si="55"/>
        <v>0</v>
      </c>
    </row>
    <row r="393" spans="1:17">
      <c r="A393" s="30"/>
      <c r="B393" s="31"/>
      <c r="C393" s="24"/>
      <c r="D393" s="30"/>
      <c r="E393" s="30"/>
      <c r="F393" s="48">
        <v>3.1428571428571428</v>
      </c>
      <c r="G393" s="49">
        <f t="shared" si="54"/>
        <v>2.3796844646557993</v>
      </c>
      <c r="H393" s="50">
        <v>1.6520766965796934</v>
      </c>
      <c r="I393" s="50">
        <v>1.0423443430541732</v>
      </c>
      <c r="J393" s="26">
        <f t="shared" si="56"/>
        <v>1.1451323043030026</v>
      </c>
      <c r="K393" s="30" t="str">
        <f>IF(F393=INT(F393),TEXT(F393,"#"),TEXT(F393,"#/??"))</f>
        <v xml:space="preserve">22/7 </v>
      </c>
      <c r="L393" s="27">
        <f t="shared" si="57"/>
        <v>1982.4920358956319</v>
      </c>
      <c r="M393" s="30"/>
      <c r="N393" s="30"/>
      <c r="O393" s="30"/>
      <c r="P393" s="30"/>
      <c r="Q393" t="b">
        <f t="shared" si="55"/>
        <v>0</v>
      </c>
    </row>
    <row r="394" spans="1:17">
      <c r="A394" s="68"/>
      <c r="B394" s="69"/>
      <c r="C394" s="70"/>
      <c r="D394" s="68"/>
      <c r="E394" s="68"/>
      <c r="F394" s="71">
        <v>3.1538461538461537</v>
      </c>
      <c r="G394" s="72">
        <f t="shared" si="54"/>
        <v>2.3869378295109462</v>
      </c>
      <c r="H394" s="73">
        <v>1.6571122864769914</v>
      </c>
      <c r="I394" s="73">
        <v>1.0455214465471625</v>
      </c>
      <c r="J394" s="74">
        <f t="shared" si="56"/>
        <v>1.148622709242771</v>
      </c>
      <c r="K394" s="68" t="str">
        <f>IF(F394=INT(F394),TEXT(F394,"#"),TEXT(F394,"#/??"))</f>
        <v>41/13</v>
      </c>
      <c r="L394" s="75">
        <f t="shared" si="57"/>
        <v>1988.5347437723897</v>
      </c>
      <c r="M394" s="68"/>
      <c r="N394" s="68"/>
      <c r="O394" s="68"/>
      <c r="P394" s="68"/>
      <c r="Q394" t="b">
        <f t="shared" si="55"/>
        <v>0</v>
      </c>
    </row>
    <row r="395" spans="1:17">
      <c r="A395" s="22"/>
      <c r="B395" s="23"/>
      <c r="C395" s="24"/>
      <c r="D395" s="22"/>
      <c r="E395" s="22"/>
      <c r="F395" s="22">
        <v>3.1609919441063816</v>
      </c>
      <c r="G395" s="25">
        <f t="shared" si="54"/>
        <v>2.3916409048359428</v>
      </c>
      <c r="H395" s="22">
        <v>1.6603773584905661</v>
      </c>
      <c r="I395" s="22">
        <v>1.0475814776280803</v>
      </c>
      <c r="J395" s="26">
        <f t="shared" si="56"/>
        <v>1.1508858847033054</v>
      </c>
      <c r="K395" s="22"/>
      <c r="L395" s="27">
        <f t="shared" si="57"/>
        <v>1992.4528301886794</v>
      </c>
      <c r="M395" s="28"/>
      <c r="N395" s="22"/>
      <c r="O395" s="22"/>
      <c r="P395" s="28">
        <v>88</v>
      </c>
      <c r="Q395" t="b">
        <f t="shared" si="55"/>
        <v>0</v>
      </c>
    </row>
    <row r="396" spans="1:17">
      <c r="A396" s="30"/>
      <c r="B396" s="31"/>
      <c r="C396" s="24"/>
      <c r="D396" s="30"/>
      <c r="E396" s="30"/>
      <c r="F396" s="48">
        <v>3.1666666666666665</v>
      </c>
      <c r="G396" s="49">
        <f t="shared" si="54"/>
        <v>2.3953682139785593</v>
      </c>
      <c r="H396" s="50">
        <v>1.6629650127224291</v>
      </c>
      <c r="I396" s="50">
        <v>1.0492141056749176</v>
      </c>
      <c r="J396" s="26">
        <f t="shared" si="56"/>
        <v>1.1526795099383853</v>
      </c>
      <c r="K396" s="30" t="str">
        <f>IF(F396=INT(F396),TEXT(F396,"#"),TEXT(F396,"#/??"))</f>
        <v xml:space="preserve">19/6 </v>
      </c>
      <c r="L396" s="27">
        <f t="shared" si="57"/>
        <v>1995.5580152669149</v>
      </c>
      <c r="M396" s="30"/>
      <c r="N396" s="30"/>
      <c r="O396" s="30"/>
      <c r="P396" s="30"/>
      <c r="Q396" t="b">
        <f t="shared" si="55"/>
        <v>0</v>
      </c>
    </row>
    <row r="397" spans="1:17">
      <c r="A397" s="9" t="s">
        <v>321</v>
      </c>
      <c r="B397" s="17"/>
      <c r="C397" s="18"/>
      <c r="D397" s="9"/>
      <c r="E397" s="109" t="s">
        <v>322</v>
      </c>
      <c r="F397" s="9">
        <v>3.1681968497140289</v>
      </c>
      <c r="G397" s="19">
        <f t="shared" si="54"/>
        <v>2.3963721356673036</v>
      </c>
      <c r="H397" s="9">
        <v>1.6636619772367582</v>
      </c>
      <c r="I397" s="9">
        <v>1.0496538413241914</v>
      </c>
      <c r="J397" s="10">
        <f t="shared" si="56"/>
        <v>1.1531626089264428</v>
      </c>
      <c r="K397" s="9"/>
      <c r="L397" s="20">
        <f t="shared" si="57"/>
        <v>1996.3943726841098</v>
      </c>
      <c r="M397" s="21"/>
      <c r="N397" s="9"/>
      <c r="O397" s="9"/>
      <c r="P397" s="21"/>
      <c r="Q397" t="b">
        <f t="shared" si="55"/>
        <v>0</v>
      </c>
    </row>
    <row r="398" spans="1:17">
      <c r="A398" s="32" t="s">
        <v>323</v>
      </c>
      <c r="B398" s="23"/>
      <c r="C398" s="24"/>
      <c r="D398" s="47"/>
      <c r="E398" s="47"/>
      <c r="F398" s="22">
        <f>2^H398</f>
        <v>3.1748021039363987</v>
      </c>
      <c r="G398" s="25">
        <f t="shared" si="54"/>
        <v>2.400700150687594</v>
      </c>
      <c r="H398" s="38">
        <f>M398/12</f>
        <v>1.6666666666666667</v>
      </c>
      <c r="I398" s="22">
        <f>LOG(F398,3)</f>
        <v>1.0515495892857623</v>
      </c>
      <c r="J398" s="26">
        <f t="shared" si="56"/>
        <v>1.1552453009332422</v>
      </c>
      <c r="K398" s="22"/>
      <c r="L398" s="39">
        <f t="shared" si="57"/>
        <v>2000</v>
      </c>
      <c r="M398" s="28">
        <v>20</v>
      </c>
      <c r="N398" s="22"/>
      <c r="O398" s="22"/>
      <c r="P398" s="28"/>
      <c r="Q398" t="b">
        <f t="shared" si="55"/>
        <v>0</v>
      </c>
    </row>
    <row r="399" spans="1:17">
      <c r="A399" s="30"/>
      <c r="B399" s="31"/>
      <c r="C399" s="24"/>
      <c r="D399" s="30"/>
      <c r="E399" s="30"/>
      <c r="F399" s="48">
        <v>3.1818181818181817</v>
      </c>
      <c r="G399" s="49">
        <f t="shared" si="54"/>
        <v>2.4052875021258666</v>
      </c>
      <c r="H399" s="50">
        <v>1.6698513983076693</v>
      </c>
      <c r="I399" s="50">
        <v>1.0535589312352112</v>
      </c>
      <c r="J399" s="26">
        <f t="shared" si="56"/>
        <v>1.1574527886910431</v>
      </c>
      <c r="K399" s="30" t="str">
        <f>IF(F399=INT(F399),TEXT(F399,"#"),TEXT(F399,"#/??"))</f>
        <v>35/11</v>
      </c>
      <c r="L399" s="27">
        <f t="shared" si="57"/>
        <v>2003.8216779692032</v>
      </c>
      <c r="M399" s="30"/>
      <c r="N399" s="30"/>
      <c r="O399" s="30"/>
      <c r="P399" s="30"/>
      <c r="Q399" t="b">
        <f t="shared" si="55"/>
        <v>0</v>
      </c>
    </row>
    <row r="400" spans="1:17">
      <c r="A400" s="9" t="s">
        <v>324</v>
      </c>
      <c r="B400" s="17"/>
      <c r="C400" s="18"/>
      <c r="D400" s="9"/>
      <c r="E400" s="109" t="s">
        <v>325</v>
      </c>
      <c r="F400" s="9">
        <v>3.1880539542287241</v>
      </c>
      <c r="G400" s="19">
        <f t="shared" si="54"/>
        <v>2.4093561807281745</v>
      </c>
      <c r="H400" s="9">
        <v>1.6726760455264835</v>
      </c>
      <c r="I400" s="9">
        <v>1.055341085208904</v>
      </c>
      <c r="J400" s="10">
        <f t="shared" si="56"/>
        <v>1.1594106849468406</v>
      </c>
      <c r="K400" s="9"/>
      <c r="L400" s="20">
        <f t="shared" si="57"/>
        <v>2007.2112546317803</v>
      </c>
      <c r="M400" s="21"/>
      <c r="N400" s="9"/>
      <c r="O400" s="9"/>
      <c r="P400" s="21"/>
      <c r="Q400" t="b">
        <f t="shared" si="55"/>
        <v>0</v>
      </c>
    </row>
    <row r="401" spans="1:17">
      <c r="A401" s="40" t="s">
        <v>321</v>
      </c>
      <c r="B401" s="41" t="s">
        <v>326</v>
      </c>
      <c r="C401" s="40"/>
      <c r="D401" s="42"/>
      <c r="E401" s="42"/>
      <c r="F401" s="43">
        <v>3.2</v>
      </c>
      <c r="G401" s="44">
        <f t="shared" si="54"/>
        <v>2.4171284852811161</v>
      </c>
      <c r="H401" s="44">
        <f>LOG(F401,2)</f>
        <v>1.6780719051126378</v>
      </c>
      <c r="I401" s="44">
        <f>LOG(F401,3)</f>
        <v>1.0587454935679026</v>
      </c>
      <c r="J401" s="44">
        <f t="shared" si="56"/>
        <v>1.1631508098056809</v>
      </c>
      <c r="K401" s="42" t="str">
        <f>IF(F401=INT(F401),TEXT(F401,"#"),TEXT(F401,"#/??"))</f>
        <v xml:space="preserve">16/5 </v>
      </c>
      <c r="L401" s="45">
        <f t="shared" si="57"/>
        <v>2013.6862861351653</v>
      </c>
      <c r="M401" s="46" t="s">
        <v>34</v>
      </c>
      <c r="N401" s="42"/>
      <c r="O401" s="42"/>
      <c r="P401" s="42"/>
      <c r="Q401" t="b">
        <f t="shared" si="55"/>
        <v>1</v>
      </c>
    </row>
    <row r="402" spans="1:17">
      <c r="A402" s="22"/>
      <c r="B402" s="23"/>
      <c r="C402" s="24"/>
      <c r="D402" s="22"/>
      <c r="E402" s="22"/>
      <c r="F402" s="22">
        <v>3.2026036941592007</v>
      </c>
      <c r="G402" s="25">
        <f t="shared" si="54"/>
        <v>2.4188186423908964</v>
      </c>
      <c r="H402" s="22">
        <v>1.679245283018868</v>
      </c>
      <c r="I402" s="22">
        <v>1.0594858126011266</v>
      </c>
      <c r="J402" s="26">
        <f t="shared" si="56"/>
        <v>1.1639641333931157</v>
      </c>
      <c r="K402" s="22"/>
      <c r="L402" s="27">
        <f t="shared" si="57"/>
        <v>2015.0943396226417</v>
      </c>
      <c r="M402" s="28"/>
      <c r="N402" s="22"/>
      <c r="O402" s="22"/>
      <c r="P402" s="28">
        <v>89</v>
      </c>
      <c r="Q402" t="b">
        <f t="shared" si="55"/>
        <v>0</v>
      </c>
    </row>
    <row r="403" spans="1:17" hidden="1">
      <c r="A403" s="12" t="s">
        <v>327</v>
      </c>
      <c r="B403" s="13"/>
      <c r="C403" s="13"/>
      <c r="D403" s="13"/>
      <c r="E403" s="14" t="s">
        <v>603</v>
      </c>
      <c r="F403" s="14">
        <v>3.2026920548657438</v>
      </c>
      <c r="G403" s="14">
        <f t="shared" si="54"/>
        <v>2.4188759765830476</v>
      </c>
      <c r="H403" s="14">
        <v>1.6792850868181435</v>
      </c>
      <c r="I403" s="14">
        <v>1.0595109260023947</v>
      </c>
      <c r="J403" s="14">
        <v>1.1639917232843591</v>
      </c>
      <c r="K403" s="13"/>
      <c r="L403" s="15">
        <v>2015.1421041817721</v>
      </c>
      <c r="M403" s="13"/>
      <c r="N403" s="16"/>
      <c r="O403" s="13"/>
      <c r="P403" s="16"/>
      <c r="Q403" t="b">
        <f t="shared" si="55"/>
        <v>0</v>
      </c>
    </row>
    <row r="404" spans="1:17">
      <c r="A404" s="30" t="s">
        <v>321</v>
      </c>
      <c r="B404" s="31"/>
      <c r="C404" s="24"/>
      <c r="D404" s="30" t="s">
        <v>328</v>
      </c>
      <c r="E404" s="30"/>
      <c r="F404" s="32">
        <f>2^H404</f>
        <v>3.2080355158458072</v>
      </c>
      <c r="G404" s="26">
        <f t="shared" si="54"/>
        <v>2.4223402257890463</v>
      </c>
      <c r="H404" s="32">
        <v>1.6816901138162093</v>
      </c>
      <c r="I404" s="32">
        <f>LOG(F404,3)</f>
        <v>1.0610283290936169</v>
      </c>
      <c r="J404" s="26">
        <f t="shared" ref="J404:J410" si="58">LN(F404)</f>
        <v>1.1656587609672389</v>
      </c>
      <c r="K404" s="30"/>
      <c r="L404" s="27">
        <f t="shared" ref="L404:L410" si="59">H404*1200</f>
        <v>2018.028136579451</v>
      </c>
      <c r="M404" s="30"/>
      <c r="N404" s="30"/>
      <c r="O404" s="30"/>
      <c r="P404" s="30"/>
      <c r="Q404" t="b">
        <f t="shared" si="55"/>
        <v>1</v>
      </c>
    </row>
    <row r="405" spans="1:17">
      <c r="A405" s="30"/>
      <c r="B405" s="31"/>
      <c r="C405" s="24"/>
      <c r="D405" s="30"/>
      <c r="E405" s="30"/>
      <c r="F405" s="48">
        <v>3.2222222222222223</v>
      </c>
      <c r="G405" s="49">
        <f t="shared" si="54"/>
        <v>2.4315097670455796</v>
      </c>
      <c r="H405" s="50">
        <v>1.6880559936852597</v>
      </c>
      <c r="I405" s="50">
        <v>1.0650447521106625</v>
      </c>
      <c r="J405" s="26">
        <f t="shared" si="58"/>
        <v>1.1700712526502546</v>
      </c>
      <c r="K405" s="30" t="str">
        <f>IF(F405=INT(F405),TEXT(F405,"#"),TEXT(F405,"#/??"))</f>
        <v xml:space="preserve">29/9 </v>
      </c>
      <c r="L405" s="27">
        <f t="shared" si="59"/>
        <v>2025.6671924223117</v>
      </c>
      <c r="M405" s="30"/>
      <c r="N405" s="30"/>
      <c r="O405" s="30"/>
      <c r="P405" s="30"/>
      <c r="Q405" t="b">
        <f t="shared" si="55"/>
        <v>0</v>
      </c>
    </row>
    <row r="406" spans="1:17">
      <c r="A406" s="30"/>
      <c r="B406" s="31"/>
      <c r="C406" s="24"/>
      <c r="D406" s="30"/>
      <c r="E406" s="30"/>
      <c r="F406" s="48">
        <v>3.2307692307692308</v>
      </c>
      <c r="G406" s="49">
        <f t="shared" si="54"/>
        <v>2.4370146362811784</v>
      </c>
      <c r="H406" s="50">
        <v>1.6918777046376683</v>
      </c>
      <c r="I406" s="50">
        <v>1.0674559832600869</v>
      </c>
      <c r="J406" s="26">
        <f t="shared" si="58"/>
        <v>1.1727202608218317</v>
      </c>
      <c r="K406" s="30" t="str">
        <f>IF(F406=INT(F406),TEXT(F406,"#"),TEXT(F406,"#/??"))</f>
        <v>42/13</v>
      </c>
      <c r="L406" s="27">
        <f t="shared" si="59"/>
        <v>2030.253245565202</v>
      </c>
      <c r="M406" s="30"/>
      <c r="N406" s="30"/>
      <c r="O406" s="30"/>
      <c r="P406" s="30"/>
      <c r="Q406" t="b">
        <f t="shared" si="55"/>
        <v>0</v>
      </c>
    </row>
    <row r="407" spans="1:17" hidden="1">
      <c r="A407" s="30" t="s">
        <v>329</v>
      </c>
      <c r="B407" s="31"/>
      <c r="C407" s="24"/>
      <c r="D407" s="30" t="s">
        <v>330</v>
      </c>
      <c r="E407" s="30"/>
      <c r="F407" s="32">
        <f>2^H407</f>
        <v>3.2347676153270721</v>
      </c>
      <c r="G407" s="26">
        <f t="shared" si="54"/>
        <v>2.4395848765915269</v>
      </c>
      <c r="H407" s="32">
        <v>1.6936620731892151</v>
      </c>
      <c r="I407" s="32">
        <f>LOG(F407,3)</f>
        <v>1.0685817944705951</v>
      </c>
      <c r="J407" s="26">
        <f t="shared" si="58"/>
        <v>1.1739570908524162</v>
      </c>
      <c r="K407" s="30"/>
      <c r="L407" s="27">
        <f t="shared" si="59"/>
        <v>2032.3944878270581</v>
      </c>
      <c r="M407" s="30"/>
      <c r="N407" s="30"/>
      <c r="O407" s="30"/>
      <c r="P407" s="30"/>
      <c r="Q407" t="b">
        <f t="shared" si="55"/>
        <v>1</v>
      </c>
    </row>
    <row r="408" spans="1:17">
      <c r="A408" s="51"/>
      <c r="B408" s="52"/>
      <c r="C408" s="53" t="s">
        <v>331</v>
      </c>
      <c r="D408" s="77"/>
      <c r="E408" s="78"/>
      <c r="F408" s="54">
        <v>3.24</v>
      </c>
      <c r="G408" s="56">
        <f t="shared" si="54"/>
        <v>2.4429435616188986</v>
      </c>
      <c r="H408" s="56">
        <f>LOG(F408,2)</f>
        <v>1.6959938131099002</v>
      </c>
      <c r="I408" s="57">
        <f>LOG(F408,3)</f>
        <v>1.0700529585641456</v>
      </c>
      <c r="J408" s="56">
        <f t="shared" si="58"/>
        <v>1.1755733298042381</v>
      </c>
      <c r="K408" s="58" t="str">
        <f>IF(F408=INT(F408),TEXT(F408,"#"),TEXT(F408,"#/??"))</f>
        <v>81/25</v>
      </c>
      <c r="L408" s="59">
        <f t="shared" si="59"/>
        <v>2035.1925757318802</v>
      </c>
      <c r="M408" s="60"/>
      <c r="N408" s="60" t="s">
        <v>34</v>
      </c>
      <c r="O408" s="61"/>
      <c r="P408" s="60"/>
      <c r="Q408" t="b">
        <f t="shared" si="55"/>
        <v>0</v>
      </c>
    </row>
    <row r="409" spans="1:17">
      <c r="A409" s="22"/>
      <c r="B409" s="23"/>
      <c r="C409" s="24"/>
      <c r="D409" s="22"/>
      <c r="E409" s="22"/>
      <c r="F409" s="22">
        <v>3.2447632272412332</v>
      </c>
      <c r="G409" s="25">
        <f t="shared" si="54"/>
        <v>2.4459963799458508</v>
      </c>
      <c r="H409" s="22">
        <v>1.6981132075471699</v>
      </c>
      <c r="I409" s="22">
        <v>1.0713901475741729</v>
      </c>
      <c r="J409" s="26">
        <f t="shared" si="58"/>
        <v>1.1770423820829261</v>
      </c>
      <c r="K409" s="22"/>
      <c r="L409" s="27">
        <f t="shared" si="59"/>
        <v>2037.7358490566039</v>
      </c>
      <c r="M409" s="28"/>
      <c r="N409" s="22"/>
      <c r="O409" s="22"/>
      <c r="P409" s="28">
        <v>90</v>
      </c>
      <c r="Q409" t="b">
        <f t="shared" si="55"/>
        <v>0</v>
      </c>
    </row>
    <row r="410" spans="1:17">
      <c r="A410" s="30"/>
      <c r="B410" s="31"/>
      <c r="C410" s="24"/>
      <c r="D410" s="30"/>
      <c r="E410" s="30"/>
      <c r="F410" s="48">
        <v>3.25</v>
      </c>
      <c r="G410" s="49">
        <f t="shared" si="54"/>
        <v>2.449347532545894</v>
      </c>
      <c r="H410" s="50">
        <v>1.7004397181410922</v>
      </c>
      <c r="I410" s="50">
        <v>1.0728580123298779</v>
      </c>
      <c r="J410" s="26">
        <f t="shared" si="58"/>
        <v>1.1786549963416462</v>
      </c>
      <c r="K410" s="30" t="str">
        <f>IF(F410=INT(F410),TEXT(F410,"#"),TEXT(F410,"#/??"))</f>
        <v xml:space="preserve">13/4 </v>
      </c>
      <c r="L410" s="27">
        <f t="shared" si="59"/>
        <v>2040.5276617693107</v>
      </c>
      <c r="M410" s="30"/>
      <c r="N410" s="30"/>
      <c r="O410" s="30"/>
      <c r="P410" s="30"/>
      <c r="Q410" t="b">
        <f t="shared" si="55"/>
        <v>0</v>
      </c>
    </row>
    <row r="411" spans="1:17" hidden="1">
      <c r="A411" s="12" t="s">
        <v>332</v>
      </c>
      <c r="B411" s="13"/>
      <c r="C411" s="13"/>
      <c r="D411" s="13"/>
      <c r="E411" s="14" t="s">
        <v>603</v>
      </c>
      <c r="F411" s="14">
        <v>3.2550527525937021</v>
      </c>
      <c r="G411" s="14">
        <f t="shared" si="54"/>
        <v>2.452575811114023</v>
      </c>
      <c r="H411" s="14">
        <v>1.7026809244319629</v>
      </c>
      <c r="I411" s="14">
        <v>1.0742720560626795</v>
      </c>
      <c r="J411" s="14">
        <v>1.1802084821632164</v>
      </c>
      <c r="K411" s="13"/>
      <c r="L411" s="15">
        <v>2043.2171093183556</v>
      </c>
      <c r="M411" s="13"/>
      <c r="N411" s="16"/>
      <c r="O411" s="13"/>
      <c r="P411" s="16"/>
      <c r="Q411" t="b">
        <f t="shared" si="55"/>
        <v>0</v>
      </c>
    </row>
    <row r="412" spans="1:17">
      <c r="A412" s="22" t="s">
        <v>333</v>
      </c>
      <c r="B412" s="23"/>
      <c r="C412" s="24"/>
      <c r="D412" s="22"/>
      <c r="E412" s="22"/>
      <c r="F412" s="62">
        <f>3^I412</f>
        <v>3.26454673038995</v>
      </c>
      <c r="G412" s="63">
        <f t="shared" si="54"/>
        <v>2.4586281230961471</v>
      </c>
      <c r="H412" s="62">
        <f>LOG(F412,2)</f>
        <v>1.7068826930843222</v>
      </c>
      <c r="I412" s="64">
        <f>N412/13</f>
        <v>1.0769230769230769</v>
      </c>
      <c r="J412" s="26">
        <f t="shared" ref="J412:J420" si="60">LN(F412)</f>
        <v>1.1831209262579643</v>
      </c>
      <c r="K412" s="65"/>
      <c r="L412" s="66">
        <f t="shared" ref="L412:L420" si="61">H412*1200</f>
        <v>2048.2592317011868</v>
      </c>
      <c r="M412" s="24"/>
      <c r="N412" s="67">
        <v>14</v>
      </c>
      <c r="O412" s="22"/>
      <c r="P412" s="28"/>
      <c r="Q412" t="b">
        <f t="shared" si="55"/>
        <v>0</v>
      </c>
    </row>
    <row r="413" spans="1:17">
      <c r="A413" s="30"/>
      <c r="B413" s="31"/>
      <c r="C413" s="24"/>
      <c r="D413" s="30"/>
      <c r="E413" s="30"/>
      <c r="F413" s="48">
        <v>3.2727272727272729</v>
      </c>
      <c r="G413" s="49">
        <f t="shared" si="54"/>
        <v>2.4638290331100792</v>
      </c>
      <c r="H413" s="50">
        <v>1.7104933828050153</v>
      </c>
      <c r="I413" s="50">
        <v>1.0792011684987768</v>
      </c>
      <c r="J413" s="26">
        <f t="shared" si="60"/>
        <v>1.1856236656577395</v>
      </c>
      <c r="K413" s="30" t="str">
        <f>IF(F413=INT(F413),TEXT(F413,"#"),TEXT(F413,"#/??"))</f>
        <v>36/11</v>
      </c>
      <c r="L413" s="27">
        <f t="shared" si="61"/>
        <v>2052.5920593660185</v>
      </c>
      <c r="M413" s="30"/>
      <c r="N413" s="30"/>
      <c r="O413" s="30"/>
      <c r="P413" s="30"/>
      <c r="Q413" t="b">
        <f t="shared" si="55"/>
        <v>0</v>
      </c>
    </row>
    <row r="414" spans="1:17">
      <c r="A414" s="30"/>
      <c r="B414" s="31"/>
      <c r="C414" s="24"/>
      <c r="D414" s="30"/>
      <c r="E414" s="30"/>
      <c r="F414" s="48">
        <v>3.2857142857142856</v>
      </c>
      <c r="G414" s="49">
        <f t="shared" si="54"/>
        <v>2.4720590910800939</v>
      </c>
      <c r="H414" s="50">
        <v>1.7162070339994089</v>
      </c>
      <c r="I414" s="50">
        <v>1.0828060810388489</v>
      </c>
      <c r="J414" s="26">
        <f t="shared" si="60"/>
        <v>1.1895840668738364</v>
      </c>
      <c r="K414" s="30" t="str">
        <f>IF(F414=INT(F414),TEXT(F414,"#"),TEXT(F414,"#/??"))</f>
        <v xml:space="preserve">23/7 </v>
      </c>
      <c r="L414" s="27">
        <f t="shared" si="61"/>
        <v>2059.4484407992904</v>
      </c>
      <c r="M414" s="30"/>
      <c r="N414" s="30"/>
      <c r="O414" s="30"/>
      <c r="P414" s="30"/>
      <c r="Q414" t="b">
        <f t="shared" si="55"/>
        <v>0</v>
      </c>
    </row>
    <row r="415" spans="1:17">
      <c r="A415" s="22"/>
      <c r="B415" s="23"/>
      <c r="C415" s="24"/>
      <c r="D415" s="22"/>
      <c r="E415" s="22"/>
      <c r="F415" s="22">
        <v>3.2874777544466203</v>
      </c>
      <c r="G415" s="25">
        <f t="shared" si="54"/>
        <v>2.4731741175008044</v>
      </c>
      <c r="H415" s="22">
        <v>1.7169811320754718</v>
      </c>
      <c r="I415" s="22">
        <v>1.0832944825472193</v>
      </c>
      <c r="J415" s="26">
        <f t="shared" si="60"/>
        <v>1.1901206307727363</v>
      </c>
      <c r="K415" s="22"/>
      <c r="L415" s="27">
        <f t="shared" si="61"/>
        <v>2060.3773584905662</v>
      </c>
      <c r="M415" s="28"/>
      <c r="N415" s="22"/>
      <c r="O415" s="22"/>
      <c r="P415" s="28">
        <v>91</v>
      </c>
      <c r="Q415" t="b">
        <f t="shared" si="55"/>
        <v>0</v>
      </c>
    </row>
    <row r="416" spans="1:17">
      <c r="A416" s="68"/>
      <c r="B416" s="69"/>
      <c r="C416" s="70"/>
      <c r="D416" s="68"/>
      <c r="E416" s="68"/>
      <c r="F416" s="71">
        <v>3.3</v>
      </c>
      <c r="G416" s="72">
        <f t="shared" si="54"/>
        <v>2.4810746667012058</v>
      </c>
      <c r="H416" s="73">
        <v>1.7224660244710912</v>
      </c>
      <c r="I416" s="73">
        <v>1.0867550643547534</v>
      </c>
      <c r="J416" s="74">
        <f t="shared" si="60"/>
        <v>1.1939224684724346</v>
      </c>
      <c r="K416" s="68" t="str">
        <f>IF(F416=INT(F416),TEXT(F416,"#"),TEXT(F416,"#/??"))</f>
        <v>33/10</v>
      </c>
      <c r="L416" s="75">
        <f t="shared" si="61"/>
        <v>2066.9592293653095</v>
      </c>
      <c r="M416" s="68"/>
      <c r="N416" s="68"/>
      <c r="O416" s="68"/>
      <c r="P416" s="68"/>
      <c r="Q416" t="b">
        <f t="shared" si="55"/>
        <v>0</v>
      </c>
    </row>
    <row r="417" spans="1:17">
      <c r="A417" s="30"/>
      <c r="B417" s="31"/>
      <c r="C417" s="24"/>
      <c r="D417" s="30"/>
      <c r="E417" s="30"/>
      <c r="F417" s="48">
        <v>3.3076923076923075</v>
      </c>
      <c r="G417" s="49">
        <f t="shared" si="54"/>
        <v>2.4859130551994575</v>
      </c>
      <c r="H417" s="50">
        <v>1.7258250365610057</v>
      </c>
      <c r="I417" s="50">
        <v>1.0888743650248867</v>
      </c>
      <c r="J417" s="26">
        <f t="shared" si="60"/>
        <v>1.1962507582320256</v>
      </c>
      <c r="K417" s="30" t="str">
        <f>IF(F417=INT(F417),TEXT(F417,"#"),TEXT(F417,"#/??"))</f>
        <v>43/13</v>
      </c>
      <c r="L417" s="27">
        <f t="shared" si="61"/>
        <v>2070.990043873207</v>
      </c>
      <c r="M417" s="30"/>
      <c r="N417" s="30"/>
      <c r="O417" s="30"/>
      <c r="P417" s="30"/>
      <c r="Q417" t="b">
        <f t="shared" si="55"/>
        <v>0</v>
      </c>
    </row>
    <row r="418" spans="1:17">
      <c r="A418" s="22"/>
      <c r="B418" s="23"/>
      <c r="C418" s="24"/>
      <c r="D418" s="22"/>
      <c r="E418" s="22"/>
      <c r="F418" s="22">
        <v>3.3307545817973812</v>
      </c>
      <c r="G418" s="25">
        <f t="shared" si="54"/>
        <v>2.5003518550557584</v>
      </c>
      <c r="H418" s="22">
        <v>1.7358490566037736</v>
      </c>
      <c r="I418" s="22">
        <v>1.0951988175202656</v>
      </c>
      <c r="J418" s="26">
        <f t="shared" si="60"/>
        <v>1.2031988794625466</v>
      </c>
      <c r="K418" s="22"/>
      <c r="L418" s="27">
        <f t="shared" si="61"/>
        <v>2083.0188679245284</v>
      </c>
      <c r="M418" s="28"/>
      <c r="N418" s="22"/>
      <c r="O418" s="22"/>
      <c r="P418" s="28">
        <v>92</v>
      </c>
      <c r="Q418" t="b">
        <f t="shared" si="55"/>
        <v>0</v>
      </c>
    </row>
    <row r="419" spans="1:17">
      <c r="A419" s="40" t="s">
        <v>334</v>
      </c>
      <c r="B419" s="41" t="s">
        <v>335</v>
      </c>
      <c r="C419" s="40"/>
      <c r="D419" s="42"/>
      <c r="E419" s="42"/>
      <c r="F419" s="43">
        <v>3.3333333333333335</v>
      </c>
      <c r="G419" s="44">
        <f t="shared" si="54"/>
        <v>2.5019601381923868</v>
      </c>
      <c r="H419" s="44">
        <f>LOG(F419,2)</f>
        <v>1.7369655941662063</v>
      </c>
      <c r="I419" s="44">
        <f>LOG(F419,3)</f>
        <v>1.0959032742893846</v>
      </c>
      <c r="J419" s="44">
        <f t="shared" si="60"/>
        <v>1.2039728043259361</v>
      </c>
      <c r="K419" s="42" t="str">
        <f>IF(F419=INT(F419),TEXT(F419,"#"),TEXT(F419,"#/??"))</f>
        <v xml:space="preserve">10/3 </v>
      </c>
      <c r="L419" s="45">
        <f t="shared" si="61"/>
        <v>2084.3587129994476</v>
      </c>
      <c r="M419" s="46" t="s">
        <v>34</v>
      </c>
      <c r="N419" s="42"/>
      <c r="O419" s="42"/>
      <c r="P419" s="42"/>
      <c r="Q419" t="b">
        <f t="shared" si="55"/>
        <v>1</v>
      </c>
    </row>
    <row r="420" spans="1:17">
      <c r="A420" s="30" t="s">
        <v>336</v>
      </c>
      <c r="B420" s="31"/>
      <c r="C420" s="24"/>
      <c r="D420" s="30" t="s">
        <v>337</v>
      </c>
      <c r="E420" s="30"/>
      <c r="F420" s="32">
        <f>2^H420</f>
        <v>3.3374180561295574</v>
      </c>
      <c r="G420" s="26">
        <f t="shared" si="54"/>
        <v>2.5045051018958837</v>
      </c>
      <c r="H420" s="32">
        <v>1.7387324146378429</v>
      </c>
      <c r="I420" s="32">
        <f>LOG(F420,3)</f>
        <v>1.0970180138941592</v>
      </c>
      <c r="J420" s="26">
        <f t="shared" si="60"/>
        <v>1.2051974709544064</v>
      </c>
      <c r="K420" s="30"/>
      <c r="L420" s="27">
        <f t="shared" si="61"/>
        <v>2086.4788975654114</v>
      </c>
      <c r="M420" s="30"/>
      <c r="N420" s="30"/>
      <c r="O420" s="30"/>
      <c r="P420" s="30"/>
      <c r="Q420" t="b">
        <f t="shared" si="55"/>
        <v>1</v>
      </c>
    </row>
    <row r="421" spans="1:17" hidden="1">
      <c r="A421" s="12" t="s">
        <v>338</v>
      </c>
      <c r="B421" s="13"/>
      <c r="C421" s="13"/>
      <c r="D421" s="13"/>
      <c r="E421" s="14" t="s">
        <v>603</v>
      </c>
      <c r="F421" s="14">
        <v>3.3415933669831741</v>
      </c>
      <c r="G421" s="14">
        <f t="shared" si="54"/>
        <v>2.5071032888003839</v>
      </c>
      <c r="H421" s="14">
        <v>1.7405361848863927</v>
      </c>
      <c r="I421" s="14">
        <v>1.0981560662125764</v>
      </c>
      <c r="J421" s="14">
        <v>1.2064477492165668</v>
      </c>
      <c r="K421" s="13"/>
      <c r="L421" s="15">
        <v>2088.6434218636714</v>
      </c>
      <c r="M421" s="13"/>
      <c r="N421" s="16"/>
      <c r="O421" s="13"/>
      <c r="P421" s="16"/>
      <c r="Q421" t="b">
        <f t="shared" si="55"/>
        <v>0</v>
      </c>
    </row>
    <row r="422" spans="1:17">
      <c r="A422" s="9" t="s">
        <v>339</v>
      </c>
      <c r="B422" s="17"/>
      <c r="C422" s="18"/>
      <c r="D422" s="9"/>
      <c r="E422" s="109" t="s">
        <v>340</v>
      </c>
      <c r="F422" s="9">
        <v>3.3478605799205394</v>
      </c>
      <c r="G422" s="19">
        <f t="shared" si="54"/>
        <v>2.5109971244263201</v>
      </c>
      <c r="H422" s="9">
        <v>1.7432394487827061</v>
      </c>
      <c r="I422" s="9">
        <v>1.0998616358365159</v>
      </c>
      <c r="J422" s="10">
        <f t="shared" ref="J422:J433" si="62">LN(F422)</f>
        <v>1.2083215089646058</v>
      </c>
      <c r="K422" s="9"/>
      <c r="L422" s="20">
        <f t="shared" ref="L422:L433" si="63">H422*1200</f>
        <v>2091.8873385392471</v>
      </c>
      <c r="M422" s="21"/>
      <c r="N422" s="9"/>
      <c r="O422" s="9"/>
      <c r="P422" s="21"/>
      <c r="Q422" t="b">
        <f t="shared" si="55"/>
        <v>0</v>
      </c>
    </row>
    <row r="423" spans="1:17">
      <c r="A423" s="32" t="s">
        <v>341</v>
      </c>
      <c r="B423" s="23"/>
      <c r="C423" s="24"/>
      <c r="D423" s="22"/>
      <c r="E423" s="22"/>
      <c r="F423" s="22">
        <f>2^H423</f>
        <v>3.363585661014858</v>
      </c>
      <c r="G423" s="25">
        <f t="shared" si="54"/>
        <v>2.5207351582219735</v>
      </c>
      <c r="H423" s="38">
        <f>M423/12</f>
        <v>1.75</v>
      </c>
      <c r="I423" s="22">
        <f>LOG(F423,3)</f>
        <v>1.1041270687500504</v>
      </c>
      <c r="J423" s="26">
        <f t="shared" si="62"/>
        <v>1.2130075659799042</v>
      </c>
      <c r="K423" s="22"/>
      <c r="L423" s="39">
        <f t="shared" si="63"/>
        <v>2100</v>
      </c>
      <c r="M423" s="28">
        <v>21</v>
      </c>
      <c r="N423" s="22"/>
      <c r="O423" s="22"/>
      <c r="P423" s="28"/>
      <c r="Q423" t="b">
        <f t="shared" si="55"/>
        <v>0</v>
      </c>
    </row>
    <row r="424" spans="1:17">
      <c r="A424" s="30"/>
      <c r="B424" s="31"/>
      <c r="C424" s="24"/>
      <c r="D424" s="30"/>
      <c r="E424" s="30"/>
      <c r="F424" s="48">
        <v>3.3636363636363638</v>
      </c>
      <c r="G424" s="49">
        <f t="shared" si="54"/>
        <v>2.520766483025656</v>
      </c>
      <c r="H424" s="50">
        <v>1.7500217469916526</v>
      </c>
      <c r="I424" s="50">
        <v>1.1041407895741346</v>
      </c>
      <c r="J424" s="26">
        <f t="shared" si="62"/>
        <v>1.2130226398458539</v>
      </c>
      <c r="K424" s="30" t="str">
        <f>IF(F424=INT(F424),TEXT(F424,"#"),TEXT(F424,"#/??"))</f>
        <v>37/11</v>
      </c>
      <c r="L424" s="27">
        <f t="shared" si="63"/>
        <v>2100.0260963899832</v>
      </c>
      <c r="M424" s="30"/>
      <c r="N424" s="30"/>
      <c r="O424" s="30"/>
      <c r="P424" s="30"/>
      <c r="Q424" t="b">
        <f t="shared" si="55"/>
        <v>0</v>
      </c>
    </row>
    <row r="425" spans="1:17">
      <c r="A425" s="9" t="s">
        <v>336</v>
      </c>
      <c r="B425" s="17"/>
      <c r="C425" s="18"/>
      <c r="D425" s="9"/>
      <c r="E425" s="109" t="s">
        <v>342</v>
      </c>
      <c r="F425" s="9">
        <v>3.3688437512920117</v>
      </c>
      <c r="G425" s="19">
        <f t="shared" si="54"/>
        <v>2.523981169487191</v>
      </c>
      <c r="H425" s="9">
        <v>1.7522535170724312</v>
      </c>
      <c r="I425" s="9">
        <v>1.1055488797212285</v>
      </c>
      <c r="J425" s="10">
        <f t="shared" si="62"/>
        <v>1.2145695849850036</v>
      </c>
      <c r="K425" s="9"/>
      <c r="L425" s="20">
        <f t="shared" si="63"/>
        <v>2102.7042204869172</v>
      </c>
      <c r="M425" s="21"/>
      <c r="N425" s="9"/>
      <c r="O425" s="9"/>
      <c r="P425" s="21"/>
      <c r="Q425" t="b">
        <f t="shared" si="55"/>
        <v>0</v>
      </c>
    </row>
    <row r="426" spans="1:17">
      <c r="A426" s="22"/>
      <c r="B426" s="23"/>
      <c r="C426" s="24"/>
      <c r="D426" s="22"/>
      <c r="E426" s="22"/>
      <c r="F426" s="22">
        <v>3.3746011114930514</v>
      </c>
      <c r="G426" s="25">
        <f t="shared" si="54"/>
        <v>2.527529592610712</v>
      </c>
      <c r="H426" s="22">
        <v>1.7547169811320755</v>
      </c>
      <c r="I426" s="22">
        <v>1.1071031524933119</v>
      </c>
      <c r="J426" s="26">
        <f t="shared" si="62"/>
        <v>1.2162771281523568</v>
      </c>
      <c r="K426" s="22"/>
      <c r="L426" s="27">
        <f t="shared" si="63"/>
        <v>2105.6603773584907</v>
      </c>
      <c r="M426" s="28"/>
      <c r="N426" s="22"/>
      <c r="O426" s="22"/>
      <c r="P426" s="28">
        <v>93</v>
      </c>
      <c r="Q426" t="b">
        <f t="shared" si="55"/>
        <v>0</v>
      </c>
    </row>
    <row r="427" spans="1:17" ht="38.25">
      <c r="A427" s="30"/>
      <c r="B427" s="119" t="s">
        <v>343</v>
      </c>
      <c r="C427" s="24"/>
      <c r="D427" s="30"/>
      <c r="E427" s="30"/>
      <c r="F427" s="48">
        <v>3.375</v>
      </c>
      <c r="G427" s="49">
        <f t="shared" si="54"/>
        <v>2.5277752145301688</v>
      </c>
      <c r="H427" s="50">
        <v>1.7548875021634687</v>
      </c>
      <c r="I427" s="50">
        <v>1.1072107392856276</v>
      </c>
      <c r="J427" s="26">
        <f t="shared" si="62"/>
        <v>1.2163953243244932</v>
      </c>
      <c r="K427" s="30" t="str">
        <f>IF(F427=INT(F427),TEXT(F427,"#"),TEXT(F427,"#/??"))</f>
        <v xml:space="preserve">27/8 </v>
      </c>
      <c r="L427" s="27">
        <f t="shared" si="63"/>
        <v>2105.8650025961624</v>
      </c>
      <c r="M427" s="30"/>
      <c r="N427" s="30"/>
      <c r="O427" s="30"/>
      <c r="P427" s="30"/>
      <c r="Q427" t="b">
        <f t="shared" si="55"/>
        <v>0</v>
      </c>
    </row>
    <row r="428" spans="1:17">
      <c r="A428" s="30"/>
      <c r="B428" s="31"/>
      <c r="C428" s="24"/>
      <c r="D428" s="30"/>
      <c r="E428" s="30"/>
      <c r="F428" s="48">
        <v>3.3846153846153846</v>
      </c>
      <c r="G428" s="49">
        <f t="shared" si="54"/>
        <v>2.5336872723476982</v>
      </c>
      <c r="H428" s="50">
        <v>1.7589919004962054</v>
      </c>
      <c r="I428" s="50">
        <v>1.1098003263142602</v>
      </c>
      <c r="J428" s="26">
        <f t="shared" si="62"/>
        <v>1.2192402764567245</v>
      </c>
      <c r="K428" s="30" t="str">
        <f>IF(F428=INT(F428),TEXT(F428,"#"),TEXT(F428,"#/??"))</f>
        <v>44/13</v>
      </c>
      <c r="L428" s="27">
        <f t="shared" si="63"/>
        <v>2110.7902805954463</v>
      </c>
      <c r="M428" s="30"/>
      <c r="N428" s="30"/>
      <c r="O428" s="30"/>
      <c r="P428" s="30"/>
      <c r="Q428" t="b">
        <f t="shared" si="55"/>
        <v>0</v>
      </c>
    </row>
    <row r="429" spans="1:17">
      <c r="A429" s="9" t="s">
        <v>344</v>
      </c>
      <c r="B429" s="17"/>
      <c r="C429" s="18"/>
      <c r="D429" s="9"/>
      <c r="E429" s="109" t="s">
        <v>345</v>
      </c>
      <c r="F429" s="9">
        <v>3.389958437543001</v>
      </c>
      <c r="G429" s="19">
        <f t="shared" si="54"/>
        <v>2.5369652145480623</v>
      </c>
      <c r="H429" s="9">
        <v>1.7612675853621567</v>
      </c>
      <c r="I429" s="9">
        <v>1.1112361236059412</v>
      </c>
      <c r="J429" s="10">
        <f t="shared" si="62"/>
        <v>1.2208176610054016</v>
      </c>
      <c r="K429" s="9"/>
      <c r="L429" s="20">
        <f t="shared" si="63"/>
        <v>2113.5211024345881</v>
      </c>
      <c r="M429" s="21"/>
      <c r="N429" s="9"/>
      <c r="O429" s="9"/>
      <c r="P429" s="21"/>
      <c r="Q429" t="b">
        <f t="shared" si="55"/>
        <v>0</v>
      </c>
    </row>
    <row r="430" spans="1:17">
      <c r="A430" s="30"/>
      <c r="B430" s="31"/>
      <c r="C430" s="24"/>
      <c r="D430" s="30"/>
      <c r="E430" s="30"/>
      <c r="F430" s="48">
        <v>3.4</v>
      </c>
      <c r="G430" s="49">
        <f t="shared" si="54"/>
        <v>2.5431117189826691</v>
      </c>
      <c r="H430" s="50">
        <v>1.7655347463629771</v>
      </c>
      <c r="I430" s="50">
        <v>1.1139284024446385</v>
      </c>
      <c r="J430" s="26">
        <f t="shared" si="62"/>
        <v>1.2237754316221157</v>
      </c>
      <c r="K430" s="30" t="str">
        <f>IF(F430=INT(F430),TEXT(F430,"#"),TEXT(F430,"#/??"))</f>
        <v xml:space="preserve">17/5 </v>
      </c>
      <c r="L430" s="27">
        <f t="shared" si="63"/>
        <v>2118.6416956355724</v>
      </c>
      <c r="M430" s="30"/>
      <c r="N430" s="30"/>
      <c r="O430" s="30"/>
      <c r="P430" s="30"/>
      <c r="Q430" t="b">
        <f t="shared" si="55"/>
        <v>0</v>
      </c>
    </row>
    <row r="431" spans="1:17">
      <c r="A431" s="30"/>
      <c r="B431" s="31"/>
      <c r="C431" s="24"/>
      <c r="D431" s="30"/>
      <c r="E431" s="30"/>
      <c r="F431" s="48">
        <v>3.4166666666666665</v>
      </c>
      <c r="G431" s="49">
        <f t="shared" si="54"/>
        <v>2.5532735334675607</v>
      </c>
      <c r="H431" s="50">
        <v>1.7725895038969275</v>
      </c>
      <c r="I431" s="50">
        <v>1.1183794588770402</v>
      </c>
      <c r="J431" s="26">
        <f t="shared" si="62"/>
        <v>1.2286654169163074</v>
      </c>
      <c r="K431" s="30" t="str">
        <f>IF(F431=INT(F431),TEXT(F431,"#"),TEXT(F431,"#/??"))</f>
        <v>41/12</v>
      </c>
      <c r="L431" s="27">
        <f t="shared" si="63"/>
        <v>2127.1074046763129</v>
      </c>
      <c r="M431" s="30"/>
      <c r="N431" s="30"/>
      <c r="O431" s="30"/>
      <c r="P431" s="30"/>
      <c r="Q431" t="b">
        <f t="shared" si="55"/>
        <v>0</v>
      </c>
    </row>
    <row r="432" spans="1:17">
      <c r="A432" s="22"/>
      <c r="B432" s="23"/>
      <c r="C432" s="24"/>
      <c r="D432" s="22"/>
      <c r="E432" s="22"/>
      <c r="F432" s="22">
        <v>3.4190248431767825</v>
      </c>
      <c r="G432" s="25">
        <f t="shared" si="54"/>
        <v>2.5547073301656664</v>
      </c>
      <c r="H432" s="22">
        <v>1.7735849056603774</v>
      </c>
      <c r="I432" s="22">
        <v>1.1190074874663585</v>
      </c>
      <c r="J432" s="26">
        <f t="shared" si="62"/>
        <v>1.2293553768421672</v>
      </c>
      <c r="K432" s="22"/>
      <c r="L432" s="27">
        <f t="shared" si="63"/>
        <v>2128.3018867924529</v>
      </c>
      <c r="M432" s="28"/>
      <c r="N432" s="22"/>
      <c r="O432" s="22"/>
      <c r="P432" s="28">
        <v>94</v>
      </c>
      <c r="Q432" t="b">
        <f t="shared" si="55"/>
        <v>0</v>
      </c>
    </row>
    <row r="433" spans="1:17">
      <c r="A433" s="30"/>
      <c r="B433" s="31"/>
      <c r="C433" s="24"/>
      <c r="D433" s="30"/>
      <c r="E433" s="30"/>
      <c r="F433" s="48">
        <v>3.4285714285714284</v>
      </c>
      <c r="G433" s="49">
        <f t="shared" si="54"/>
        <v>2.5605016691765989</v>
      </c>
      <c r="H433" s="50">
        <v>1.7776075786635521</v>
      </c>
      <c r="I433" s="50">
        <v>1.12154551155295</v>
      </c>
      <c r="J433" s="26">
        <f t="shared" si="62"/>
        <v>1.2321436812926323</v>
      </c>
      <c r="K433" s="30" t="str">
        <f>IF(F433=INT(F433),TEXT(F433,"#"),TEXT(F433,"#/??"))</f>
        <v xml:space="preserve">24/7 </v>
      </c>
      <c r="L433" s="27">
        <f t="shared" si="63"/>
        <v>2133.1290943962626</v>
      </c>
      <c r="M433" s="30"/>
      <c r="N433" s="30"/>
      <c r="O433" s="30"/>
      <c r="P433" s="30"/>
      <c r="Q433" t="b">
        <f t="shared" si="55"/>
        <v>0</v>
      </c>
    </row>
    <row r="434" spans="1:17" hidden="1">
      <c r="A434" s="12" t="s">
        <v>346</v>
      </c>
      <c r="B434" s="13"/>
      <c r="C434" s="13"/>
      <c r="D434" s="13"/>
      <c r="E434" s="14" t="s">
        <v>603</v>
      </c>
      <c r="F434" s="14">
        <v>3.4304347975216123</v>
      </c>
      <c r="G434" s="14">
        <f t="shared" si="54"/>
        <v>2.5616307664867435</v>
      </c>
      <c r="H434" s="14">
        <v>1.7783914453408221</v>
      </c>
      <c r="I434" s="14">
        <v>1.1220400763624727</v>
      </c>
      <c r="J434" s="14">
        <v>1.2326870162699168</v>
      </c>
      <c r="K434" s="13"/>
      <c r="L434" s="15">
        <v>2134.0697344089863</v>
      </c>
      <c r="M434" s="13"/>
      <c r="N434" s="16"/>
      <c r="O434" s="13"/>
      <c r="P434" s="16"/>
      <c r="Q434" t="b">
        <f t="shared" si="55"/>
        <v>0</v>
      </c>
    </row>
    <row r="435" spans="1:17">
      <c r="A435" s="30" t="s">
        <v>334</v>
      </c>
      <c r="B435" s="31"/>
      <c r="C435" s="24"/>
      <c r="D435" s="30" t="s">
        <v>347</v>
      </c>
      <c r="E435" s="30"/>
      <c r="F435" s="32">
        <f>2^H435</f>
        <v>3.443325952876334</v>
      </c>
      <c r="G435" s="26">
        <f t="shared" si="54"/>
        <v>2.5694253272002419</v>
      </c>
      <c r="H435" s="32">
        <v>1.7838027560864709</v>
      </c>
      <c r="I435" s="32">
        <f>LOG(F435,3)</f>
        <v>1.1254542333177235</v>
      </c>
      <c r="J435" s="26">
        <f t="shared" ref="J435:J440" si="64">LN(F435)</f>
        <v>1.2364378510563971</v>
      </c>
      <c r="K435" s="30"/>
      <c r="L435" s="27">
        <f t="shared" ref="L435:L440" si="65">H435*1200</f>
        <v>2140.5633073037652</v>
      </c>
      <c r="M435" s="30"/>
      <c r="N435" s="30"/>
      <c r="O435" s="30"/>
      <c r="P435" s="30"/>
      <c r="Q435" t="b">
        <f t="shared" si="55"/>
        <v>1</v>
      </c>
    </row>
    <row r="436" spans="1:17">
      <c r="A436" s="30"/>
      <c r="B436" s="31"/>
      <c r="C436" s="24"/>
      <c r="D436" s="30"/>
      <c r="E436" s="30"/>
      <c r="F436" s="48">
        <v>3.4444444444444446</v>
      </c>
      <c r="G436" s="49">
        <f t="shared" si="54"/>
        <v>2.5701002401504578</v>
      </c>
      <c r="H436" s="50">
        <v>1.784271308944563</v>
      </c>
      <c r="I436" s="50">
        <v>1.1257498572570148</v>
      </c>
      <c r="J436" s="26">
        <f t="shared" si="64"/>
        <v>1.2367626271489269</v>
      </c>
      <c r="K436" s="30" t="str">
        <f>IF(F436=INT(F436),TEXT(F436,"#"),TEXT(F436,"#/??"))</f>
        <v xml:space="preserve">31/9 </v>
      </c>
      <c r="L436" s="27">
        <f t="shared" si="65"/>
        <v>2141.1255707334758</v>
      </c>
      <c r="M436" s="30"/>
      <c r="N436" s="30"/>
      <c r="O436" s="30"/>
      <c r="P436" s="30"/>
      <c r="Q436" t="b">
        <f t="shared" si="55"/>
        <v>0</v>
      </c>
    </row>
    <row r="437" spans="1:17">
      <c r="A437" s="30"/>
      <c r="B437" s="31"/>
      <c r="C437" s="24"/>
      <c r="D437" s="30"/>
      <c r="E437" s="30"/>
      <c r="F437" s="48">
        <v>3.4545454545454546</v>
      </c>
      <c r="G437" s="49">
        <f t="shared" si="54"/>
        <v>2.5761854184993598</v>
      </c>
      <c r="H437" s="50">
        <v>1.7884958948062883</v>
      </c>
      <c r="I437" s="50">
        <v>1.1284152741736946</v>
      </c>
      <c r="J437" s="26">
        <f t="shared" si="64"/>
        <v>1.2396908869280152</v>
      </c>
      <c r="K437" s="30" t="str">
        <f>IF(F437=INT(F437),TEXT(F437,"#"),TEXT(F437,"#/??"))</f>
        <v>38/11</v>
      </c>
      <c r="L437" s="27">
        <f t="shared" si="65"/>
        <v>2146.1950737675461</v>
      </c>
      <c r="M437" s="30"/>
      <c r="N437" s="30"/>
      <c r="O437" s="30"/>
      <c r="P437" s="30"/>
      <c r="Q437" t="b">
        <f t="shared" si="55"/>
        <v>0</v>
      </c>
    </row>
    <row r="438" spans="1:17">
      <c r="A438" s="68"/>
      <c r="B438" s="69"/>
      <c r="C438" s="70"/>
      <c r="D438" s="68"/>
      <c r="E438" s="68"/>
      <c r="F438" s="71">
        <v>3.4615384615384617</v>
      </c>
      <c r="G438" s="72">
        <f t="shared" si="54"/>
        <v>2.5803878201766612</v>
      </c>
      <c r="H438" s="73">
        <v>1.7914133781885828</v>
      </c>
      <c r="I438" s="73">
        <v>1.1302560012451344</v>
      </c>
      <c r="J438" s="74">
        <f t="shared" si="64"/>
        <v>1.2417131323087831</v>
      </c>
      <c r="K438" s="68" t="str">
        <f>IF(F438=INT(F438),TEXT(F438,"#"),TEXT(F438,"#/??"))</f>
        <v>45/13</v>
      </c>
      <c r="L438" s="75">
        <f t="shared" si="65"/>
        <v>2149.6960538262992</v>
      </c>
      <c r="M438" s="68"/>
      <c r="N438" s="68"/>
      <c r="O438" s="68"/>
      <c r="P438" s="68"/>
      <c r="Q438" t="b">
        <f t="shared" si="55"/>
        <v>0</v>
      </c>
    </row>
    <row r="439" spans="1:17">
      <c r="A439" s="22"/>
      <c r="B439" s="23"/>
      <c r="C439" s="24"/>
      <c r="D439" s="22"/>
      <c r="E439" s="22"/>
      <c r="F439" s="22">
        <v>3.4640333752180981</v>
      </c>
      <c r="G439" s="25">
        <f t="shared" si="54"/>
        <v>2.58188506772062</v>
      </c>
      <c r="H439" s="22">
        <v>1.7924528301886793</v>
      </c>
      <c r="I439" s="22">
        <v>1.1309118224394048</v>
      </c>
      <c r="J439" s="26">
        <f t="shared" si="64"/>
        <v>1.2424336255319774</v>
      </c>
      <c r="K439" s="22"/>
      <c r="L439" s="27">
        <f t="shared" si="65"/>
        <v>2150.9433962264152</v>
      </c>
      <c r="M439" s="28"/>
      <c r="N439" s="22"/>
      <c r="O439" s="22"/>
      <c r="P439" s="28">
        <v>95</v>
      </c>
      <c r="Q439" t="b">
        <f t="shared" si="55"/>
        <v>0</v>
      </c>
    </row>
    <row r="440" spans="1:17" hidden="1">
      <c r="A440" s="30" t="s">
        <v>348</v>
      </c>
      <c r="B440" s="31"/>
      <c r="C440" s="24"/>
      <c r="D440" s="30" t="s">
        <v>349</v>
      </c>
      <c r="E440" s="30"/>
      <c r="F440" s="32">
        <f>2^H440</f>
        <v>3.4720186937964548</v>
      </c>
      <c r="G440" s="26">
        <f t="shared" si="54"/>
        <v>2.586669978002722</v>
      </c>
      <c r="H440" s="32">
        <v>1.7957747154594768</v>
      </c>
      <c r="I440" s="32">
        <f>LOG(F440,3)</f>
        <v>1.1330076986947015</v>
      </c>
      <c r="J440" s="26">
        <f t="shared" si="64"/>
        <v>1.2447361809415742</v>
      </c>
      <c r="K440" s="30"/>
      <c r="L440" s="27">
        <f t="shared" si="65"/>
        <v>2154.9296585513721</v>
      </c>
      <c r="M440" s="30"/>
      <c r="N440" s="30"/>
      <c r="O440" s="30"/>
      <c r="P440" s="30"/>
      <c r="Q440" t="b">
        <f t="shared" si="55"/>
        <v>1</v>
      </c>
    </row>
    <row r="441" spans="1:17" hidden="1">
      <c r="A441" s="12" t="s">
        <v>350</v>
      </c>
      <c r="B441" s="13"/>
      <c r="C441" s="13"/>
      <c r="D441" s="13"/>
      <c r="E441" s="14" t="s">
        <v>603</v>
      </c>
      <c r="F441" s="14">
        <v>3.4865188531945921</v>
      </c>
      <c r="G441" s="14">
        <f t="shared" si="54"/>
        <v>2.5953306010177197</v>
      </c>
      <c r="H441" s="14">
        <v>1.801787282954642</v>
      </c>
      <c r="I441" s="14">
        <v>1.1368012064227579</v>
      </c>
      <c r="J441" s="14">
        <v>1.2489037751487744</v>
      </c>
      <c r="K441" s="13"/>
      <c r="L441" s="15">
        <v>2162.1447395455702</v>
      </c>
      <c r="M441" s="13"/>
      <c r="N441" s="16"/>
      <c r="O441" s="13"/>
      <c r="P441" s="16"/>
      <c r="Q441" t="b">
        <f t="shared" si="55"/>
        <v>0</v>
      </c>
    </row>
    <row r="442" spans="1:17">
      <c r="A442" s="30"/>
      <c r="B442" s="31" t="s">
        <v>351</v>
      </c>
      <c r="C442" s="24"/>
      <c r="D442" s="30"/>
      <c r="E442" s="30"/>
      <c r="F442" s="48">
        <v>3.5</v>
      </c>
      <c r="G442" s="49">
        <f t="shared" si="54"/>
        <v>2.6033503402377929</v>
      </c>
      <c r="H442" s="50">
        <v>1.8073549220576042</v>
      </c>
      <c r="I442" s="50">
        <v>1.1403139955899648</v>
      </c>
      <c r="J442" s="26">
        <f t="shared" ref="J442:J452" si="66">LN(F442)</f>
        <v>1.2527629684953681</v>
      </c>
      <c r="K442" s="30" t="str">
        <f>IF(F442=INT(F442),TEXT(F442,"#"),TEXT(F442,"#/??"))</f>
        <v xml:space="preserve">7/2 </v>
      </c>
      <c r="L442" s="27">
        <f t="shared" ref="L442:L452" si="67">H442*1200</f>
        <v>2168.8259064691251</v>
      </c>
      <c r="M442" s="30"/>
      <c r="N442" s="30"/>
      <c r="O442" s="30"/>
      <c r="P442" s="30"/>
      <c r="Q442" t="b">
        <f t="shared" si="55"/>
        <v>0</v>
      </c>
    </row>
    <row r="443" spans="1:17">
      <c r="A443" s="22"/>
      <c r="B443" s="23"/>
      <c r="C443" s="24"/>
      <c r="D443" s="22"/>
      <c r="E443" s="22"/>
      <c r="F443" s="22">
        <v>3.5096344060125468</v>
      </c>
      <c r="G443" s="25">
        <f t="shared" si="54"/>
        <v>2.6090628052755735</v>
      </c>
      <c r="H443" s="22">
        <v>1.8113207547169812</v>
      </c>
      <c r="I443" s="22">
        <v>1.1428161574124511</v>
      </c>
      <c r="J443" s="26">
        <f t="shared" si="66"/>
        <v>1.2555118742217877</v>
      </c>
      <c r="K443" s="22"/>
      <c r="L443" s="27">
        <f t="shared" si="67"/>
        <v>2173.5849056603774</v>
      </c>
      <c r="M443" s="28"/>
      <c r="N443" s="22"/>
      <c r="O443" s="22"/>
      <c r="P443" s="28">
        <v>96</v>
      </c>
      <c r="Q443" t="b">
        <f t="shared" si="55"/>
        <v>0</v>
      </c>
    </row>
    <row r="444" spans="1:17">
      <c r="A444" s="9" t="s">
        <v>352</v>
      </c>
      <c r="B444" s="17"/>
      <c r="C444" s="18"/>
      <c r="D444" s="9"/>
      <c r="E444" s="109" t="s">
        <v>353</v>
      </c>
      <c r="F444" s="9">
        <v>3.5377127729918607</v>
      </c>
      <c r="G444" s="19">
        <f t="shared" si="54"/>
        <v>2.6256221131853379</v>
      </c>
      <c r="H444" s="9">
        <v>1.8228169203286542</v>
      </c>
      <c r="I444" s="9">
        <v>1.1500694303488408</v>
      </c>
      <c r="J444" s="10">
        <f t="shared" si="66"/>
        <v>1.2634804090027691</v>
      </c>
      <c r="K444" s="9"/>
      <c r="L444" s="20">
        <f t="shared" si="67"/>
        <v>2187.3803043943849</v>
      </c>
      <c r="M444" s="21"/>
      <c r="N444" s="9"/>
      <c r="O444" s="9"/>
      <c r="P444" s="21"/>
      <c r="Q444" t="b">
        <f t="shared" si="55"/>
        <v>0</v>
      </c>
    </row>
    <row r="445" spans="1:17">
      <c r="A445" s="30"/>
      <c r="B445" s="31"/>
      <c r="C445" s="24"/>
      <c r="D445" s="30"/>
      <c r="E445" s="30"/>
      <c r="F445" s="48">
        <v>3.5384615384615383</v>
      </c>
      <c r="G445" s="49">
        <f t="shared" si="54"/>
        <v>2.6260618987719928</v>
      </c>
      <c r="H445" s="50">
        <v>1.8231222379159209</v>
      </c>
      <c r="I445" s="50">
        <v>1.1502620642989358</v>
      </c>
      <c r="J445" s="26">
        <f t="shared" si="66"/>
        <v>1.2636920390275583</v>
      </c>
      <c r="K445" s="30" t="str">
        <f>IF(F445=INT(F445),TEXT(F445,"#"),TEXT(F445,"#/??"))</f>
        <v>46/13</v>
      </c>
      <c r="L445" s="27">
        <f t="shared" si="67"/>
        <v>2187.7466854991048</v>
      </c>
      <c r="M445" s="30"/>
      <c r="N445" s="30"/>
      <c r="O445" s="30"/>
      <c r="P445" s="30"/>
      <c r="Q445" t="b">
        <f t="shared" si="55"/>
        <v>0</v>
      </c>
    </row>
    <row r="446" spans="1:17">
      <c r="A446" s="30"/>
      <c r="B446" s="31"/>
      <c r="C446" s="24"/>
      <c r="D446" s="30"/>
      <c r="E446" s="30"/>
      <c r="F446" s="48">
        <v>3.5454545454545454</v>
      </c>
      <c r="G446" s="49">
        <f t="shared" si="54"/>
        <v>2.6301647370666941</v>
      </c>
      <c r="H446" s="50">
        <v>1.8259706002249512</v>
      </c>
      <c r="I446" s="50">
        <v>1.1520591808286544</v>
      </c>
      <c r="J446" s="26">
        <f t="shared" si="66"/>
        <v>1.2656663733312759</v>
      </c>
      <c r="K446" s="30" t="str">
        <f>IF(F446=INT(F446),TEXT(F446,"#"),TEXT(F446,"#/??"))</f>
        <v>39/11</v>
      </c>
      <c r="L446" s="27">
        <f t="shared" si="67"/>
        <v>2191.1647202699414</v>
      </c>
      <c r="M446" s="30"/>
      <c r="N446" s="30"/>
      <c r="O446" s="30"/>
      <c r="P446" s="30"/>
      <c r="Q446" t="b">
        <f t="shared" si="55"/>
        <v>0</v>
      </c>
    </row>
    <row r="447" spans="1:17" ht="15.75">
      <c r="A447" s="22" t="s">
        <v>354</v>
      </c>
      <c r="B447" s="23"/>
      <c r="C447" s="24"/>
      <c r="D447" s="22"/>
      <c r="E447" s="22"/>
      <c r="F447" s="62">
        <f>3^I447</f>
        <v>3.5524217849665711</v>
      </c>
      <c r="G447" s="63">
        <f t="shared" si="54"/>
        <v>2.6342444176030142</v>
      </c>
      <c r="H447" s="62">
        <f>LOG(F447,2)</f>
        <v>1.8288028854474878</v>
      </c>
      <c r="I447" s="64">
        <f>N447/13</f>
        <v>1.1538461538461537</v>
      </c>
      <c r="J447" s="26">
        <f t="shared" si="66"/>
        <v>1.2676295638478188</v>
      </c>
      <c r="K447" s="65"/>
      <c r="L447" s="66">
        <f t="shared" si="67"/>
        <v>2194.5634625369853</v>
      </c>
      <c r="M447" s="24"/>
      <c r="N447" s="67">
        <v>15</v>
      </c>
      <c r="O447" s="22"/>
      <c r="P447" s="28"/>
      <c r="Q447" t="b">
        <f t="shared" si="55"/>
        <v>0</v>
      </c>
    </row>
    <row r="448" spans="1:17">
      <c r="A448" s="40" t="s">
        <v>355</v>
      </c>
      <c r="B448" s="41" t="s">
        <v>356</v>
      </c>
      <c r="C448" s="40"/>
      <c r="D448" s="42"/>
      <c r="E448" s="42"/>
      <c r="F448" s="43">
        <v>3.5555555555555554</v>
      </c>
      <c r="G448" s="44">
        <f t="shared" si="54"/>
        <v>2.6360767948842234</v>
      </c>
      <c r="H448" s="44">
        <f>LOG(F448,2)</f>
        <v>1.8300749985576878</v>
      </c>
      <c r="I448" s="44">
        <f>LOG(F448,3)</f>
        <v>1.1546487678572872</v>
      </c>
      <c r="J448" s="44">
        <f t="shared" si="66"/>
        <v>1.2685113254635072</v>
      </c>
      <c r="K448" s="42" t="str">
        <f>IF(F448=INT(F448),TEXT(F448,"#"),TEXT(F448,"#/??"))</f>
        <v xml:space="preserve">32/9 </v>
      </c>
      <c r="L448" s="45">
        <f t="shared" si="67"/>
        <v>2196.0899982692254</v>
      </c>
      <c r="M448" s="46" t="s">
        <v>34</v>
      </c>
      <c r="N448" s="42"/>
      <c r="O448" s="42"/>
      <c r="P448" s="42"/>
      <c r="Q448" t="b">
        <f t="shared" si="55"/>
        <v>1</v>
      </c>
    </row>
    <row r="449" spans="1:17">
      <c r="A449" s="22"/>
      <c r="B449" s="23"/>
      <c r="C449" s="24"/>
      <c r="D449" s="22"/>
      <c r="E449" s="22"/>
      <c r="F449" s="22">
        <v>3.5558357352984578</v>
      </c>
      <c r="G449" s="25">
        <f t="shared" si="54"/>
        <v>2.6362405428305276</v>
      </c>
      <c r="H449" s="22">
        <v>1.8301886792452831</v>
      </c>
      <c r="I449" s="22">
        <v>1.1547204923854975</v>
      </c>
      <c r="J449" s="26">
        <f t="shared" si="66"/>
        <v>1.2685901229115979</v>
      </c>
      <c r="K449" s="22"/>
      <c r="L449" s="27">
        <f t="shared" si="67"/>
        <v>2196.2264150943397</v>
      </c>
      <c r="M449" s="28"/>
      <c r="N449" s="22"/>
      <c r="O449" s="22"/>
      <c r="P449" s="28">
        <v>97</v>
      </c>
      <c r="Q449" t="b">
        <f t="shared" si="55"/>
        <v>0</v>
      </c>
    </row>
    <row r="450" spans="1:17">
      <c r="A450" s="9" t="s">
        <v>355</v>
      </c>
      <c r="B450" s="17"/>
      <c r="C450" s="18"/>
      <c r="D450" s="9"/>
      <c r="E450" s="109" t="s">
        <v>357</v>
      </c>
      <c r="F450" s="9">
        <v>3.5598858687963744</v>
      </c>
      <c r="G450" s="19">
        <f t="shared" ref="G450:G513" si="68">LOG(F450,φ)</f>
        <v>2.6386061582462084</v>
      </c>
      <c r="H450" s="9">
        <v>1.8318309886183792</v>
      </c>
      <c r="I450" s="9">
        <v>1.155756674233553</v>
      </c>
      <c r="J450" s="10">
        <f t="shared" si="66"/>
        <v>1.2697284850231667</v>
      </c>
      <c r="K450" s="9"/>
      <c r="L450" s="20">
        <f t="shared" si="67"/>
        <v>2198.1971863420549</v>
      </c>
      <c r="M450" s="21"/>
      <c r="N450" s="9"/>
      <c r="O450" s="9"/>
      <c r="P450" s="21"/>
      <c r="Q450" t="b">
        <f t="shared" ref="Q450:Q513" si="69">OR(NOT(ISBLANK(meantone)),AND(NOT(ISBLANK(twelve)),NOT(ISBLANK(fraction))))</f>
        <v>0</v>
      </c>
    </row>
    <row r="451" spans="1:17">
      <c r="A451" s="32" t="s">
        <v>355</v>
      </c>
      <c r="B451" s="23"/>
      <c r="C451" s="24"/>
      <c r="D451" s="22"/>
      <c r="E451" s="22"/>
      <c r="F451" s="22">
        <f>2^H451</f>
        <v>3.5635948725613567</v>
      </c>
      <c r="G451" s="25">
        <f t="shared" si="68"/>
        <v>2.6407701657563529</v>
      </c>
      <c r="H451" s="38">
        <f>M451/12</f>
        <v>1.8333333333333333</v>
      </c>
      <c r="I451" s="22">
        <f>LOG(F451,3)</f>
        <v>1.1567045482143383</v>
      </c>
      <c r="J451" s="26">
        <f t="shared" si="66"/>
        <v>1.2707698310265663</v>
      </c>
      <c r="K451" s="22"/>
      <c r="L451" s="39">
        <f t="shared" si="67"/>
        <v>2200</v>
      </c>
      <c r="M451" s="28">
        <v>22</v>
      </c>
      <c r="N451" s="22"/>
      <c r="O451" s="22"/>
      <c r="P451" s="28"/>
      <c r="Q451" t="b">
        <f t="shared" si="69"/>
        <v>0</v>
      </c>
    </row>
    <row r="452" spans="1:17">
      <c r="A452" s="51"/>
      <c r="B452" s="52"/>
      <c r="C452" s="53" t="s">
        <v>358</v>
      </c>
      <c r="D452" s="77"/>
      <c r="E452" s="78"/>
      <c r="F452" s="54">
        <v>3.5714285714285712</v>
      </c>
      <c r="G452" s="56">
        <f t="shared" si="68"/>
        <v>2.6453333220878692</v>
      </c>
      <c r="H452" s="56">
        <f>LOG(F452,2)</f>
        <v>1.8365012677171204</v>
      </c>
      <c r="I452" s="57">
        <f>LOG(F452,3)</f>
        <v>1.1587032922744318</v>
      </c>
      <c r="J452" s="56">
        <f t="shared" si="66"/>
        <v>1.2729656758128873</v>
      </c>
      <c r="K452" s="58" t="str">
        <f>IF(F452=INT(F452),TEXT(F452,"#"),TEXT(F452,"#/??"))</f>
        <v xml:space="preserve">25/7 </v>
      </c>
      <c r="L452" s="59">
        <f t="shared" si="67"/>
        <v>2203.8015212605446</v>
      </c>
      <c r="M452" s="60"/>
      <c r="N452" s="60" t="s">
        <v>34</v>
      </c>
      <c r="O452" s="61"/>
      <c r="P452" s="60"/>
      <c r="Q452" t="b">
        <f t="shared" si="69"/>
        <v>0</v>
      </c>
    </row>
    <row r="453" spans="1:17" hidden="1">
      <c r="A453" s="12" t="s">
        <v>359</v>
      </c>
      <c r="B453" s="13"/>
      <c r="C453" s="13"/>
      <c r="D453" s="13"/>
      <c r="E453" s="14" t="s">
        <v>603</v>
      </c>
      <c r="F453" s="14">
        <v>3.5792133520458056</v>
      </c>
      <c r="G453" s="14">
        <f t="shared" si="68"/>
        <v>2.6498580787040797</v>
      </c>
      <c r="H453" s="14">
        <v>1.8396425434090713</v>
      </c>
      <c r="I453" s="14">
        <v>1.1606852165726544</v>
      </c>
      <c r="J453" s="14">
        <v>1.2751430422021246</v>
      </c>
      <c r="K453" s="13"/>
      <c r="L453" s="15">
        <v>2207.5710520908856</v>
      </c>
      <c r="M453" s="13"/>
      <c r="N453" s="16"/>
      <c r="O453" s="13"/>
      <c r="P453" s="16"/>
      <c r="Q453" t="b">
        <f t="shared" si="69"/>
        <v>0</v>
      </c>
    </row>
    <row r="454" spans="1:17" ht="15.75">
      <c r="A454" s="9" t="s">
        <v>360</v>
      </c>
      <c r="B454" s="17"/>
      <c r="C454" s="18"/>
      <c r="D454" s="6" t="s">
        <v>361</v>
      </c>
      <c r="E454" s="109" t="s">
        <v>362</v>
      </c>
      <c r="F454" s="9">
        <v>3.5821979374935751</v>
      </c>
      <c r="G454" s="19">
        <f t="shared" si="68"/>
        <v>2.6515902033070788</v>
      </c>
      <c r="H454" s="9">
        <v>1.8408450569081043</v>
      </c>
      <c r="I454" s="9">
        <v>1.1614439181182656</v>
      </c>
      <c r="J454" s="10">
        <f t="shared" ref="J454:J462" si="70">LN(F454)</f>
        <v>1.2759765610435645</v>
      </c>
      <c r="K454" s="9"/>
      <c r="L454" s="20">
        <f t="shared" ref="L454:L462" si="71">H454*1200</f>
        <v>2209.0140682897249</v>
      </c>
      <c r="M454" s="21"/>
      <c r="N454" s="9"/>
      <c r="O454" s="9"/>
      <c r="P454" s="21"/>
      <c r="Q454" t="b">
        <f t="shared" si="69"/>
        <v>1</v>
      </c>
    </row>
    <row r="455" spans="1:17">
      <c r="A455" s="30"/>
      <c r="B455" s="31"/>
      <c r="C455" s="24"/>
      <c r="D455" s="30"/>
      <c r="E455" s="30"/>
      <c r="F455" s="48">
        <v>3.5833333333333335</v>
      </c>
      <c r="G455" s="49">
        <f t="shared" si="68"/>
        <v>2.6522487591560724</v>
      </c>
      <c r="H455" s="50">
        <v>1.841302253980942</v>
      </c>
      <c r="I455" s="50">
        <v>1.1617323773547648</v>
      </c>
      <c r="J455" s="26">
        <f t="shared" si="70"/>
        <v>1.2762934659055623</v>
      </c>
      <c r="K455" s="30" t="str">
        <f>IF(F455=INT(F455),TEXT(F455,"#"),TEXT(F455,"#/??"))</f>
        <v>43/12</v>
      </c>
      <c r="L455" s="27">
        <f t="shared" si="71"/>
        <v>2209.5627047771304</v>
      </c>
      <c r="M455" s="30"/>
      <c r="N455" s="30"/>
      <c r="O455" s="30"/>
      <c r="P455" s="30"/>
      <c r="Q455" t="b">
        <f t="shared" si="69"/>
        <v>0</v>
      </c>
    </row>
    <row r="456" spans="1:17">
      <c r="A456" s="30"/>
      <c r="B456" s="31"/>
      <c r="C456" s="24"/>
      <c r="D456" s="30"/>
      <c r="E456" s="30"/>
      <c r="F456" s="48">
        <v>3.6</v>
      </c>
      <c r="G456" s="49">
        <f t="shared" si="68"/>
        <v>2.6618918712220054</v>
      </c>
      <c r="H456" s="50">
        <v>1.84799690655495</v>
      </c>
      <c r="I456" s="50">
        <v>1.16595623285353</v>
      </c>
      <c r="J456" s="26">
        <f t="shared" si="70"/>
        <v>1.2809338454620642</v>
      </c>
      <c r="K456" s="30" t="str">
        <f>IF(F456=INT(F456),TEXT(F456,"#"),TEXT(F456,"#/??"))</f>
        <v xml:space="preserve">18/5 </v>
      </c>
      <c r="L456" s="27">
        <f t="shared" si="71"/>
        <v>2217.5962878659398</v>
      </c>
      <c r="M456" s="30"/>
      <c r="N456" s="30"/>
      <c r="O456" s="30"/>
      <c r="P456" s="30"/>
      <c r="Q456" t="b">
        <f t="shared" si="69"/>
        <v>0</v>
      </c>
    </row>
    <row r="457" spans="1:17">
      <c r="A457" s="22"/>
      <c r="B457" s="23"/>
      <c r="C457" s="24"/>
      <c r="D457" s="22"/>
      <c r="E457" s="22"/>
      <c r="F457" s="22">
        <v>3.6026452654910299</v>
      </c>
      <c r="G457" s="25">
        <f t="shared" si="68"/>
        <v>2.6634182803854816</v>
      </c>
      <c r="H457" s="22">
        <v>1.8490566037735849</v>
      </c>
      <c r="I457" s="22">
        <v>1.1666248273585438</v>
      </c>
      <c r="J457" s="26">
        <f t="shared" si="70"/>
        <v>1.2816683716014083</v>
      </c>
      <c r="K457" s="22"/>
      <c r="L457" s="27">
        <f t="shared" si="71"/>
        <v>2218.867924528302</v>
      </c>
      <c r="M457" s="28"/>
      <c r="N457" s="22"/>
      <c r="O457" s="22"/>
      <c r="P457" s="28">
        <v>98</v>
      </c>
      <c r="Q457" t="b">
        <f t="shared" si="69"/>
        <v>0</v>
      </c>
    </row>
    <row r="458" spans="1:17">
      <c r="A458" s="30"/>
      <c r="B458" s="31"/>
      <c r="C458" s="24"/>
      <c r="D458" s="30"/>
      <c r="E458" s="30"/>
      <c r="F458" s="48">
        <v>3.6153846153846154</v>
      </c>
      <c r="G458" s="49">
        <f t="shared" si="68"/>
        <v>2.6707536625670736</v>
      </c>
      <c r="H458" s="50">
        <v>1.8541491335365454</v>
      </c>
      <c r="I458" s="50">
        <v>1.1698378559069438</v>
      </c>
      <c r="J458" s="26">
        <f t="shared" si="70"/>
        <v>1.2851982442485219</v>
      </c>
      <c r="K458" s="30" t="str">
        <f>IF(F458=INT(F458),TEXT(F458,"#"),TEXT(F458,"#/??"))</f>
        <v>47/13</v>
      </c>
      <c r="L458" s="27">
        <f t="shared" si="71"/>
        <v>2224.9789602438545</v>
      </c>
      <c r="M458" s="30"/>
      <c r="N458" s="30"/>
      <c r="O458" s="30"/>
      <c r="P458" s="30"/>
      <c r="Q458" t="b">
        <f t="shared" si="69"/>
        <v>0</v>
      </c>
    </row>
    <row r="459" spans="1:17">
      <c r="A459" s="30"/>
      <c r="B459" s="31"/>
      <c r="C459" s="24"/>
      <c r="D459" s="30"/>
      <c r="E459" s="30"/>
      <c r="F459" s="48">
        <v>3.625</v>
      </c>
      <c r="G459" s="49">
        <f t="shared" si="68"/>
        <v>2.676273152986469</v>
      </c>
      <c r="H459" s="50">
        <v>1.8579809951275723</v>
      </c>
      <c r="I459" s="50">
        <v>1.1722554913962904</v>
      </c>
      <c r="J459" s="26">
        <f t="shared" si="70"/>
        <v>1.2878542883066382</v>
      </c>
      <c r="K459" s="30" t="str">
        <f>IF(F459=INT(F459),TEXT(F459,"#"),TEXT(F459,"#/??"))</f>
        <v xml:space="preserve">29/8 </v>
      </c>
      <c r="L459" s="27">
        <f t="shared" si="71"/>
        <v>2229.5771941530866</v>
      </c>
      <c r="M459" s="30"/>
      <c r="N459" s="30"/>
      <c r="O459" s="30"/>
      <c r="P459" s="30"/>
      <c r="Q459" t="b">
        <f t="shared" si="69"/>
        <v>0</v>
      </c>
    </row>
    <row r="460" spans="1:17">
      <c r="A460" s="30"/>
      <c r="B460" s="31"/>
      <c r="C460" s="24"/>
      <c r="D460" s="30"/>
      <c r="E460" s="30"/>
      <c r="F460" s="48">
        <v>3.6363636363636362</v>
      </c>
      <c r="G460" s="49">
        <f t="shared" si="68"/>
        <v>2.6827773427131865</v>
      </c>
      <c r="H460" s="50">
        <v>1.8624964762500653</v>
      </c>
      <c r="I460" s="50">
        <v>1.1751044427881614</v>
      </c>
      <c r="J460" s="26">
        <f t="shared" si="70"/>
        <v>1.2909841813155658</v>
      </c>
      <c r="K460" s="30" t="str">
        <f>IF(F460=INT(F460),TEXT(F460,"#"),TEXT(F460,"#/??"))</f>
        <v>40/11</v>
      </c>
      <c r="L460" s="27">
        <f t="shared" si="71"/>
        <v>2234.9957715000783</v>
      </c>
      <c r="M460" s="30"/>
      <c r="N460" s="30"/>
      <c r="O460" s="30"/>
      <c r="P460" s="30"/>
      <c r="Q460" t="b">
        <f t="shared" si="69"/>
        <v>0</v>
      </c>
    </row>
    <row r="461" spans="1:17">
      <c r="A461" s="79"/>
      <c r="B461" s="80"/>
      <c r="C461" s="70"/>
      <c r="D461" s="79"/>
      <c r="E461" s="79"/>
      <c r="F461" s="79">
        <v>3.6500710030339851</v>
      </c>
      <c r="G461" s="81">
        <f t="shared" si="68"/>
        <v>2.6905960179404356</v>
      </c>
      <c r="H461" s="79">
        <v>1.8679245283018868</v>
      </c>
      <c r="I461" s="79">
        <v>1.1785291623315901</v>
      </c>
      <c r="J461" s="74">
        <f t="shared" si="70"/>
        <v>1.2947466202912186</v>
      </c>
      <c r="K461" s="79"/>
      <c r="L461" s="75">
        <f t="shared" si="71"/>
        <v>2241.5094339622642</v>
      </c>
      <c r="M461" s="82"/>
      <c r="N461" s="79"/>
      <c r="O461" s="79"/>
      <c r="P461" s="82">
        <v>99</v>
      </c>
      <c r="Q461" t="b">
        <f t="shared" si="69"/>
        <v>0</v>
      </c>
    </row>
    <row r="462" spans="1:17">
      <c r="A462" s="30"/>
      <c r="B462" s="31"/>
      <c r="C462" s="24"/>
      <c r="D462" s="30"/>
      <c r="E462" s="30"/>
      <c r="F462" s="48">
        <v>3.6666666666666665</v>
      </c>
      <c r="G462" s="49">
        <f t="shared" si="68"/>
        <v>2.7000229763043126</v>
      </c>
      <c r="H462" s="50">
        <v>1.8744691179161412</v>
      </c>
      <c r="I462" s="50">
        <v>1.1826583386441381</v>
      </c>
      <c r="J462" s="26">
        <f t="shared" si="70"/>
        <v>1.2992829841302609</v>
      </c>
      <c r="K462" s="30" t="str">
        <f>IF(F462=INT(F462),TEXT(F462,"#"),TEXT(F462,"#/??"))</f>
        <v xml:space="preserve">11/3 </v>
      </c>
      <c r="L462" s="27">
        <f t="shared" si="71"/>
        <v>2249.3629414993693</v>
      </c>
      <c r="M462" s="30"/>
      <c r="N462" s="30"/>
      <c r="O462" s="30"/>
      <c r="P462" s="30"/>
      <c r="Q462" t="b">
        <f t="shared" si="69"/>
        <v>0</v>
      </c>
    </row>
    <row r="463" spans="1:17" hidden="1">
      <c r="A463" s="12" t="s">
        <v>363</v>
      </c>
      <c r="B463" s="13"/>
      <c r="C463" s="13"/>
      <c r="D463" s="13"/>
      <c r="E463" s="14" t="s">
        <v>603</v>
      </c>
      <c r="F463" s="14">
        <v>3.6743722775870977</v>
      </c>
      <c r="G463" s="14">
        <f t="shared" si="68"/>
        <v>2.7043855563904402</v>
      </c>
      <c r="H463" s="14">
        <v>1.8774978038635008</v>
      </c>
      <c r="I463" s="14">
        <v>1.1845692267225509</v>
      </c>
      <c r="J463" s="14">
        <v>1.3013823092554748</v>
      </c>
      <c r="K463" s="13"/>
      <c r="L463" s="15">
        <v>2252.9973646362009</v>
      </c>
      <c r="M463" s="13"/>
      <c r="N463" s="16"/>
      <c r="O463" s="13"/>
      <c r="P463" s="16"/>
      <c r="Q463" t="b">
        <f t="shared" si="69"/>
        <v>0</v>
      </c>
    </row>
    <row r="464" spans="1:17">
      <c r="A464" s="30"/>
      <c r="B464" s="31"/>
      <c r="C464" s="24"/>
      <c r="D464" s="30"/>
      <c r="E464" s="30"/>
      <c r="F464" s="48">
        <v>3.6923076923076925</v>
      </c>
      <c r="G464" s="49">
        <f t="shared" si="68"/>
        <v>2.7145044768684983</v>
      </c>
      <c r="H464" s="50">
        <v>1.8845227825800641</v>
      </c>
      <c r="I464" s="50">
        <v>1.189001494813037</v>
      </c>
      <c r="J464" s="26">
        <f t="shared" ref="J464:J470" si="72">LN(F464)</f>
        <v>1.3062516534463542</v>
      </c>
      <c r="K464" s="30" t="str">
        <f>IF(F464=INT(F464),TEXT(F464,"#"),TEXT(F464,"#/??"))</f>
        <v>48/13</v>
      </c>
      <c r="L464" s="27">
        <f t="shared" ref="L464:L470" si="73">H464*1200</f>
        <v>2261.427339096077</v>
      </c>
      <c r="M464" s="30"/>
      <c r="N464" s="30"/>
      <c r="O464" s="30"/>
      <c r="P464" s="30"/>
      <c r="Q464" t="b">
        <f t="shared" si="69"/>
        <v>0</v>
      </c>
    </row>
    <row r="465" spans="1:17" hidden="1">
      <c r="A465" s="30" t="s">
        <v>364</v>
      </c>
      <c r="B465" s="31"/>
      <c r="C465" s="24"/>
      <c r="D465" s="30" t="s">
        <v>365</v>
      </c>
      <c r="E465" s="30"/>
      <c r="F465" s="32">
        <f>2^H465</f>
        <v>3.6958735522682375</v>
      </c>
      <c r="G465" s="26">
        <f t="shared" si="68"/>
        <v>2.716510428611437</v>
      </c>
      <c r="H465" s="32">
        <v>1.8859153983567325</v>
      </c>
      <c r="I465" s="32">
        <f>LOG(F465,3)</f>
        <v>1.18988013754183</v>
      </c>
      <c r="J465" s="26">
        <f t="shared" si="72"/>
        <v>1.3072169411455552</v>
      </c>
      <c r="K465" s="30"/>
      <c r="L465" s="27">
        <f t="shared" si="73"/>
        <v>2263.0984780280792</v>
      </c>
      <c r="M465" s="30"/>
      <c r="N465" s="30"/>
      <c r="O465" s="30"/>
      <c r="P465" s="30"/>
      <c r="Q465" t="b">
        <f t="shared" si="69"/>
        <v>1</v>
      </c>
    </row>
    <row r="466" spans="1:17">
      <c r="A466" s="22"/>
      <c r="B466" s="23"/>
      <c r="C466" s="24"/>
      <c r="D466" s="22"/>
      <c r="E466" s="22"/>
      <c r="F466" s="22">
        <v>3.6981210597690182</v>
      </c>
      <c r="G466" s="25">
        <f t="shared" si="68"/>
        <v>2.7177737554953891</v>
      </c>
      <c r="H466" s="22">
        <v>1.8867924528301887</v>
      </c>
      <c r="I466" s="22">
        <v>1.1904334973046364</v>
      </c>
      <c r="J466" s="26">
        <f t="shared" si="72"/>
        <v>1.3078248689810288</v>
      </c>
      <c r="K466" s="22"/>
      <c r="L466" s="27">
        <f t="shared" si="73"/>
        <v>2264.1509433962265</v>
      </c>
      <c r="M466" s="28"/>
      <c r="N466" s="22"/>
      <c r="O466" s="22"/>
      <c r="P466" s="28">
        <v>100</v>
      </c>
      <c r="Q466" t="b">
        <f t="shared" si="69"/>
        <v>0</v>
      </c>
    </row>
    <row r="467" spans="1:17">
      <c r="A467" s="30"/>
      <c r="B467" s="31"/>
      <c r="C467" s="24"/>
      <c r="D467" s="30"/>
      <c r="E467" s="30"/>
      <c r="F467" s="48">
        <v>3.7</v>
      </c>
      <c r="G467" s="49">
        <f t="shared" si="68"/>
        <v>2.7188293211375827</v>
      </c>
      <c r="H467" s="50">
        <v>1.8875252707415877</v>
      </c>
      <c r="I467" s="50">
        <v>1.1908958539288883</v>
      </c>
      <c r="J467" s="26">
        <f t="shared" si="72"/>
        <v>1.3083328196501789</v>
      </c>
      <c r="K467" s="30" t="str">
        <f>IF(F467=INT(F467),TEXT(F467,"#"),TEXT(F467,"#/??"))</f>
        <v>37/10</v>
      </c>
      <c r="L467" s="27">
        <f t="shared" si="73"/>
        <v>2265.0303248899054</v>
      </c>
      <c r="M467" s="30"/>
      <c r="N467" s="30"/>
      <c r="O467" s="30"/>
      <c r="P467" s="30"/>
      <c r="Q467" t="b">
        <f t="shared" si="69"/>
        <v>0</v>
      </c>
    </row>
    <row r="468" spans="1:17">
      <c r="A468" s="30"/>
      <c r="B468" s="31"/>
      <c r="C468" s="24"/>
      <c r="D468" s="30"/>
      <c r="E468" s="30"/>
      <c r="F468" s="48">
        <v>3.7142857142857144</v>
      </c>
      <c r="G468" s="49">
        <f t="shared" si="68"/>
        <v>2.7268373731332138</v>
      </c>
      <c r="H468" s="50">
        <v>1.893084796083488</v>
      </c>
      <c r="I468" s="50">
        <v>1.1944035238828277</v>
      </c>
      <c r="J468" s="26">
        <f t="shared" si="72"/>
        <v>1.3121863889661687</v>
      </c>
      <c r="K468" s="30" t="str">
        <f>IF(F468=INT(F468),TEXT(F468,"#"),TEXT(F468,"#/??"))</f>
        <v xml:space="preserve">26/7 </v>
      </c>
      <c r="L468" s="27">
        <f t="shared" si="73"/>
        <v>2271.7017553001856</v>
      </c>
      <c r="M468" s="30"/>
      <c r="N468" s="30"/>
      <c r="O468" s="30"/>
      <c r="P468" s="30"/>
      <c r="Q468" t="b">
        <f t="shared" si="69"/>
        <v>0</v>
      </c>
    </row>
    <row r="469" spans="1:17">
      <c r="A469" s="30" t="s">
        <v>366</v>
      </c>
      <c r="B469" s="31"/>
      <c r="C469" s="24"/>
      <c r="D469" s="30" t="s">
        <v>367</v>
      </c>
      <c r="E469" s="30"/>
      <c r="F469" s="32">
        <f>2^H469</f>
        <v>3.7266707360841287</v>
      </c>
      <c r="G469" s="26">
        <f t="shared" si="68"/>
        <v>2.7337550794139176</v>
      </c>
      <c r="H469" s="32">
        <v>1.8978873577297384</v>
      </c>
      <c r="I469" s="32">
        <f>LOG(F469,3)</f>
        <v>1.1974336029188082</v>
      </c>
      <c r="J469" s="26">
        <f t="shared" si="72"/>
        <v>1.3155152710307325</v>
      </c>
      <c r="K469" s="30"/>
      <c r="L469" s="27">
        <f t="shared" si="73"/>
        <v>2277.464829275686</v>
      </c>
      <c r="M469" s="30"/>
      <c r="N469" s="30"/>
      <c r="O469" s="30"/>
      <c r="P469" s="30"/>
      <c r="Q469" t="b">
        <f t="shared" si="69"/>
        <v>1</v>
      </c>
    </row>
    <row r="470" spans="1:17">
      <c r="A470" s="30"/>
      <c r="B470" s="31"/>
      <c r="C470" s="24"/>
      <c r="D470" s="30"/>
      <c r="E470" s="30"/>
      <c r="F470" s="48">
        <v>3.7272727272727271</v>
      </c>
      <c r="G470" s="49">
        <f t="shared" si="68"/>
        <v>2.7340907379883608</v>
      </c>
      <c r="H470" s="50">
        <v>1.8981203859807865</v>
      </c>
      <c r="I470" s="50">
        <v>1.1975806273758172</v>
      </c>
      <c r="J470" s="26">
        <f t="shared" si="72"/>
        <v>1.3156767939059373</v>
      </c>
      <c r="K470" s="30" t="str">
        <f>IF(F470=INT(F470),TEXT(F470,"#"),TEXT(F470,"#/??"))</f>
        <v>41/11</v>
      </c>
      <c r="L470" s="27">
        <f t="shared" si="73"/>
        <v>2277.7444631769436</v>
      </c>
      <c r="M470" s="30"/>
      <c r="N470" s="30"/>
      <c r="O470" s="30"/>
      <c r="P470" s="30"/>
      <c r="Q470" t="b">
        <f t="shared" si="69"/>
        <v>0</v>
      </c>
    </row>
    <row r="471" spans="1:17" hidden="1">
      <c r="A471" s="12" t="s">
        <v>368</v>
      </c>
      <c r="B471" s="13"/>
      <c r="C471" s="13"/>
      <c r="D471" s="13"/>
      <c r="E471" s="14" t="s">
        <v>603</v>
      </c>
      <c r="F471" s="14">
        <v>3.734444458387133</v>
      </c>
      <c r="G471" s="14">
        <f t="shared" si="68"/>
        <v>2.738085390921416</v>
      </c>
      <c r="H471" s="14">
        <v>1.9008936414773208</v>
      </c>
      <c r="I471" s="14">
        <v>1.1993303567828362</v>
      </c>
      <c r="J471" s="14">
        <v>1.3175990681343324</v>
      </c>
      <c r="K471" s="13"/>
      <c r="L471" s="15">
        <v>2281.0723697727849</v>
      </c>
      <c r="M471" s="13"/>
      <c r="N471" s="16"/>
      <c r="O471" s="13"/>
      <c r="P471" s="16"/>
      <c r="Q471" t="b">
        <f t="shared" si="69"/>
        <v>0</v>
      </c>
    </row>
    <row r="472" spans="1:17">
      <c r="A472" s="22"/>
      <c r="B472" s="23"/>
      <c r="C472" s="24"/>
      <c r="D472" s="22"/>
      <c r="E472" s="22"/>
      <c r="F472" s="22">
        <v>3.7468036543232675</v>
      </c>
      <c r="G472" s="25">
        <f t="shared" si="68"/>
        <v>2.7449514930503436</v>
      </c>
      <c r="H472" s="22">
        <v>1.9056603773584906</v>
      </c>
      <c r="I472" s="22">
        <v>1.202337832277683</v>
      </c>
      <c r="J472" s="26">
        <f t="shared" ref="J472:J482" si="74">LN(F472)</f>
        <v>1.3209031176708392</v>
      </c>
      <c r="K472" s="22"/>
      <c r="L472" s="27">
        <f t="shared" ref="L472:L482" si="75">H472*1200</f>
        <v>2286.7924528301887</v>
      </c>
      <c r="M472" s="28"/>
      <c r="N472" s="22"/>
      <c r="O472" s="22"/>
      <c r="P472" s="28">
        <v>101</v>
      </c>
      <c r="Q472" t="b">
        <f t="shared" si="69"/>
        <v>0</v>
      </c>
    </row>
    <row r="473" spans="1:17">
      <c r="A473" s="40" t="s">
        <v>369</v>
      </c>
      <c r="B473" s="41" t="s">
        <v>370</v>
      </c>
      <c r="C473" s="40"/>
      <c r="D473" s="42"/>
      <c r="E473" s="42"/>
      <c r="F473" s="43">
        <v>3.75</v>
      </c>
      <c r="G473" s="44">
        <f t="shared" si="68"/>
        <v>2.7467235241332757</v>
      </c>
      <c r="H473" s="44">
        <f>LOG(F473,2)</f>
        <v>1.9068905956085187</v>
      </c>
      <c r="I473" s="44">
        <f>LOG(F473,3)</f>
        <v>1.2031140135750122</v>
      </c>
      <c r="J473" s="44">
        <f t="shared" si="74"/>
        <v>1.3217558399823195</v>
      </c>
      <c r="K473" s="42" t="str">
        <f>IF(F473=INT(F473),TEXT(F473,"#"),TEXT(F473,"#/??"))</f>
        <v xml:space="preserve">15/4 </v>
      </c>
      <c r="L473" s="45">
        <f t="shared" si="75"/>
        <v>2288.2687147302227</v>
      </c>
      <c r="M473" s="46" t="s">
        <v>34</v>
      </c>
      <c r="N473" s="42"/>
      <c r="O473" s="42"/>
      <c r="P473" s="42"/>
      <c r="Q473" t="b">
        <f t="shared" si="69"/>
        <v>1</v>
      </c>
    </row>
    <row r="474" spans="1:17">
      <c r="A474" s="9" t="s">
        <v>371</v>
      </c>
      <c r="B474" s="17"/>
      <c r="C474" s="18"/>
      <c r="D474" s="9"/>
      <c r="E474" s="109" t="s">
        <v>372</v>
      </c>
      <c r="F474" s="9">
        <v>3.7617617005822463</v>
      </c>
      <c r="G474" s="19">
        <f t="shared" si="68"/>
        <v>2.7532311470052249</v>
      </c>
      <c r="H474" s="9">
        <v>1.9114084601643269</v>
      </c>
      <c r="I474" s="9">
        <v>1.2059644687458775</v>
      </c>
      <c r="J474" s="10">
        <f t="shared" si="74"/>
        <v>1.3248873850613296</v>
      </c>
      <c r="K474" s="9"/>
      <c r="L474" s="20">
        <f t="shared" si="75"/>
        <v>2293.6901521971922</v>
      </c>
      <c r="M474" s="21"/>
      <c r="N474" s="9"/>
      <c r="O474" s="9"/>
      <c r="P474" s="21"/>
      <c r="Q474" t="b">
        <f t="shared" si="69"/>
        <v>0</v>
      </c>
    </row>
    <row r="475" spans="1:17">
      <c r="A475" s="30"/>
      <c r="B475" s="31"/>
      <c r="C475" s="24"/>
      <c r="D475" s="30"/>
      <c r="E475" s="30"/>
      <c r="F475" s="48">
        <v>3.7692307692307692</v>
      </c>
      <c r="G475" s="49">
        <f t="shared" si="68"/>
        <v>2.7573531479296922</v>
      </c>
      <c r="H475" s="50">
        <v>1.9142701259741162</v>
      </c>
      <c r="I475" s="50">
        <v>1.2077699788500518</v>
      </c>
      <c r="J475" s="26">
        <f t="shared" si="74"/>
        <v>1.3268709406490899</v>
      </c>
      <c r="K475" s="30" t="str">
        <f>IF(F475=INT(F475),TEXT(F475,"#"),TEXT(F475,"#/??"))</f>
        <v>49/13</v>
      </c>
      <c r="L475" s="27">
        <f t="shared" si="75"/>
        <v>2297.1241511689395</v>
      </c>
      <c r="M475" s="30"/>
      <c r="N475" s="30"/>
      <c r="O475" s="30"/>
      <c r="P475" s="30"/>
      <c r="Q475" t="b">
        <f t="shared" si="69"/>
        <v>0</v>
      </c>
    </row>
    <row r="476" spans="1:17">
      <c r="A476" s="32" t="s">
        <v>373</v>
      </c>
      <c r="B476" s="23"/>
      <c r="C476" s="24"/>
      <c r="D476" s="22"/>
      <c r="E476" s="22"/>
      <c r="F476" s="22">
        <f>2^H476</f>
        <v>3.7754972507267741</v>
      </c>
      <c r="G476" s="25">
        <f t="shared" si="68"/>
        <v>2.7608051732907333</v>
      </c>
      <c r="H476" s="38">
        <f>M476/12</f>
        <v>1.9166666666666667</v>
      </c>
      <c r="I476" s="22">
        <f>LOG(F476,3)</f>
        <v>1.2092820276786267</v>
      </c>
      <c r="J476" s="26">
        <f t="shared" si="74"/>
        <v>1.3285320960732285</v>
      </c>
      <c r="K476" s="22"/>
      <c r="L476" s="39">
        <f t="shared" si="75"/>
        <v>2300</v>
      </c>
      <c r="M476" s="28">
        <v>23</v>
      </c>
      <c r="N476" s="22"/>
      <c r="O476" s="22"/>
      <c r="P476" s="28"/>
      <c r="Q476" t="b">
        <f t="shared" si="69"/>
        <v>0</v>
      </c>
    </row>
    <row r="477" spans="1:17">
      <c r="A477" s="30"/>
      <c r="B477" s="31"/>
      <c r="C477" s="24"/>
      <c r="D477" s="30"/>
      <c r="E477" s="30"/>
      <c r="F477" s="48">
        <v>3.7777777777777777</v>
      </c>
      <c r="G477" s="49">
        <f t="shared" si="68"/>
        <v>2.7620600285857764</v>
      </c>
      <c r="H477" s="50">
        <v>1.9175378398080272</v>
      </c>
      <c r="I477" s="50">
        <v>1.2098316767340231</v>
      </c>
      <c r="J477" s="26">
        <f t="shared" si="74"/>
        <v>1.329135947279942</v>
      </c>
      <c r="K477" s="30" t="str">
        <f>IF(F477=INT(F477),TEXT(F477,"#"),TEXT(F477,"#/??"))</f>
        <v xml:space="preserve">34/9 </v>
      </c>
      <c r="L477" s="27">
        <f t="shared" si="75"/>
        <v>2301.0454077696327</v>
      </c>
      <c r="M477" s="30"/>
      <c r="N477" s="30"/>
      <c r="O477" s="30"/>
      <c r="P477" s="30"/>
      <c r="Q477" t="b">
        <f t="shared" si="69"/>
        <v>0</v>
      </c>
    </row>
    <row r="478" spans="1:17">
      <c r="A478" s="9" t="s">
        <v>374</v>
      </c>
      <c r="B478" s="17"/>
      <c r="C478" s="18"/>
      <c r="D478" s="9"/>
      <c r="E478" s="109" t="s">
        <v>375</v>
      </c>
      <c r="F478" s="9">
        <v>3.7853390535029097</v>
      </c>
      <c r="G478" s="19">
        <f t="shared" si="68"/>
        <v>2.7662151920660962</v>
      </c>
      <c r="H478" s="9">
        <v>1.9204225284540521</v>
      </c>
      <c r="I478" s="9">
        <v>1.2116517126305903</v>
      </c>
      <c r="J478" s="10">
        <f t="shared" si="74"/>
        <v>1.3311354610817276</v>
      </c>
      <c r="K478" s="9"/>
      <c r="L478" s="20">
        <f t="shared" si="75"/>
        <v>2304.5070341448627</v>
      </c>
      <c r="M478" s="21"/>
      <c r="N478" s="9"/>
      <c r="O478" s="9"/>
      <c r="P478" s="21"/>
      <c r="Q478" t="b">
        <f t="shared" si="69"/>
        <v>0</v>
      </c>
    </row>
    <row r="479" spans="1:17">
      <c r="A479" s="22"/>
      <c r="B479" s="23"/>
      <c r="C479" s="24"/>
      <c r="D479" s="22"/>
      <c r="E479" s="22"/>
      <c r="F479" s="22">
        <v>3.7961271135150518</v>
      </c>
      <c r="G479" s="25">
        <f t="shared" si="68"/>
        <v>2.7721292306052971</v>
      </c>
      <c r="H479" s="22">
        <v>1.9245283018867925</v>
      </c>
      <c r="I479" s="22">
        <v>1.2142421672507293</v>
      </c>
      <c r="J479" s="26">
        <f t="shared" si="74"/>
        <v>1.3339813663606495</v>
      </c>
      <c r="K479" s="22"/>
      <c r="L479" s="27">
        <f t="shared" si="75"/>
        <v>2309.433962264151</v>
      </c>
      <c r="M479" s="28"/>
      <c r="N479" s="22"/>
      <c r="O479" s="22"/>
      <c r="P479" s="28">
        <v>102</v>
      </c>
      <c r="Q479" t="b">
        <f t="shared" si="69"/>
        <v>0</v>
      </c>
    </row>
    <row r="480" spans="1:17">
      <c r="A480" s="30"/>
      <c r="B480" s="31"/>
      <c r="C480" s="24"/>
      <c r="D480" s="30"/>
      <c r="E480" s="30"/>
      <c r="F480" s="48">
        <v>3.8</v>
      </c>
      <c r="G480" s="49">
        <f t="shared" si="68"/>
        <v>2.7742482566112856</v>
      </c>
      <c r="H480" s="50">
        <v>1.925999418556223</v>
      </c>
      <c r="I480" s="50">
        <v>1.215170338528448</v>
      </c>
      <c r="J480" s="26">
        <f t="shared" si="74"/>
        <v>1.33500106673234</v>
      </c>
      <c r="K480" s="30" t="str">
        <f>IF(F480=INT(F480),TEXT(F480,"#"),TEXT(F480,"#/??"))</f>
        <v xml:space="preserve">19/5 </v>
      </c>
      <c r="L480" s="27">
        <f t="shared" si="75"/>
        <v>2311.1993022674678</v>
      </c>
      <c r="M480" s="30"/>
      <c r="N480" s="30"/>
      <c r="O480" s="30"/>
      <c r="P480" s="30"/>
      <c r="Q480" t="b">
        <f t="shared" si="69"/>
        <v>0</v>
      </c>
    </row>
    <row r="481" spans="1:17">
      <c r="A481" s="30"/>
      <c r="B481" s="31"/>
      <c r="C481" s="24"/>
      <c r="D481" s="30"/>
      <c r="E481" s="30"/>
      <c r="F481" s="48">
        <v>3.8181818181818183</v>
      </c>
      <c r="G481" s="49">
        <f t="shared" si="68"/>
        <v>2.784167544758593</v>
      </c>
      <c r="H481" s="50">
        <v>1.9328858041414632</v>
      </c>
      <c r="I481" s="50">
        <v>1.2195151640887414</v>
      </c>
      <c r="J481" s="26">
        <f t="shared" si="74"/>
        <v>1.3397743454849977</v>
      </c>
      <c r="K481" s="30" t="str">
        <f>IF(F481=INT(F481),TEXT(F481,"#"),TEXT(F481,"#/??"))</f>
        <v>42/11</v>
      </c>
      <c r="L481" s="27">
        <f t="shared" si="75"/>
        <v>2319.4629649697558</v>
      </c>
      <c r="M481" s="30"/>
      <c r="N481" s="30"/>
      <c r="O481" s="30"/>
      <c r="P481" s="30"/>
      <c r="Q481" t="b">
        <f t="shared" si="69"/>
        <v>0</v>
      </c>
    </row>
    <row r="482" spans="1:17">
      <c r="A482" s="30"/>
      <c r="B482" s="31"/>
      <c r="C482" s="24"/>
      <c r="D482" s="30"/>
      <c r="E482" s="30"/>
      <c r="F482" s="48">
        <v>3.8333333333333335</v>
      </c>
      <c r="G482" s="49">
        <f t="shared" si="68"/>
        <v>2.7923976027286073</v>
      </c>
      <c r="H482" s="50">
        <v>1.9385994553358568</v>
      </c>
      <c r="I482" s="50">
        <v>1.2231200766288135</v>
      </c>
      <c r="J482" s="26">
        <f t="shared" si="74"/>
        <v>1.3437347467010947</v>
      </c>
      <c r="K482" s="30" t="str">
        <f>IF(F482=INT(F482),TEXT(F482,"#"),TEXT(F482,"#/??"))</f>
        <v xml:space="preserve">23/6 </v>
      </c>
      <c r="L482" s="27">
        <f t="shared" si="75"/>
        <v>2326.3193464030282</v>
      </c>
      <c r="M482" s="30"/>
      <c r="N482" s="30"/>
      <c r="O482" s="30"/>
      <c r="P482" s="30"/>
      <c r="Q482" t="b">
        <f t="shared" si="69"/>
        <v>0</v>
      </c>
    </row>
    <row r="483" spans="1:17" hidden="1">
      <c r="A483" s="12" t="s">
        <v>376</v>
      </c>
      <c r="B483" s="13"/>
      <c r="C483" s="13"/>
      <c r="D483" s="13"/>
      <c r="E483" s="14" t="s">
        <v>603</v>
      </c>
      <c r="F483" s="14">
        <v>3.8337304430995656</v>
      </c>
      <c r="G483" s="14">
        <f t="shared" si="68"/>
        <v>2.7926128686077765</v>
      </c>
      <c r="H483" s="14">
        <v>1.9387489019317505</v>
      </c>
      <c r="I483" s="14">
        <v>1.2232143669327329</v>
      </c>
      <c r="J483" s="14">
        <v>1.3438383351876828</v>
      </c>
      <c r="K483" s="13"/>
      <c r="L483" s="15">
        <v>2326.4986823181007</v>
      </c>
      <c r="M483" s="13"/>
      <c r="N483" s="16"/>
      <c r="O483" s="13"/>
      <c r="P483" s="16"/>
      <c r="Q483" t="b">
        <f t="shared" si="69"/>
        <v>0</v>
      </c>
    </row>
    <row r="484" spans="1:17">
      <c r="A484" s="30" t="s">
        <v>369</v>
      </c>
      <c r="B484" s="31"/>
      <c r="C484" s="24"/>
      <c r="D484" s="30" t="s">
        <v>377</v>
      </c>
      <c r="E484" s="30"/>
      <c r="F484" s="32">
        <f>2^H484</f>
        <v>3.8449309758528756</v>
      </c>
      <c r="G484" s="26">
        <f t="shared" si="68"/>
        <v>2.7986753047182744</v>
      </c>
      <c r="H484" s="32">
        <v>1.9429576991783661</v>
      </c>
      <c r="I484" s="32">
        <f>LOG(F484,3)</f>
        <v>1.2258698223423723</v>
      </c>
      <c r="J484" s="26">
        <f t="shared" ref="J484:J491" si="76">LN(F484)</f>
        <v>1.3467556511327228</v>
      </c>
      <c r="K484" s="30"/>
      <c r="L484" s="27">
        <f t="shared" ref="L484:L491" si="77">H484*1200</f>
        <v>2331.5492390140394</v>
      </c>
      <c r="M484" s="30"/>
      <c r="N484" s="30"/>
      <c r="O484" s="30"/>
      <c r="P484" s="30"/>
      <c r="Q484" t="b">
        <f t="shared" si="69"/>
        <v>1</v>
      </c>
    </row>
    <row r="485" spans="1:17">
      <c r="A485" s="22"/>
      <c r="B485" s="23"/>
      <c r="C485" s="24"/>
      <c r="D485" s="22"/>
      <c r="E485" s="22"/>
      <c r="F485" s="22">
        <v>3.8460998737781202</v>
      </c>
      <c r="G485" s="25">
        <f t="shared" si="68"/>
        <v>2.7993069681602512</v>
      </c>
      <c r="H485" s="22">
        <v>1.9433962264150944</v>
      </c>
      <c r="I485" s="22">
        <v>1.2261465022237756</v>
      </c>
      <c r="J485" s="26">
        <f t="shared" si="76"/>
        <v>1.3470596150504597</v>
      </c>
      <c r="K485" s="22"/>
      <c r="L485" s="27">
        <f t="shared" si="77"/>
        <v>2332.0754716981132</v>
      </c>
      <c r="M485" s="28"/>
      <c r="N485" s="22"/>
      <c r="O485" s="22"/>
      <c r="P485" s="28">
        <v>103</v>
      </c>
      <c r="Q485" t="b">
        <f t="shared" si="69"/>
        <v>0</v>
      </c>
    </row>
    <row r="486" spans="1:17">
      <c r="A486" s="68"/>
      <c r="B486" s="69"/>
      <c r="C486" s="70"/>
      <c r="D486" s="68"/>
      <c r="E486" s="68"/>
      <c r="F486" s="71">
        <v>3.8461538461538463</v>
      </c>
      <c r="G486" s="72">
        <f t="shared" si="68"/>
        <v>2.7993361297797685</v>
      </c>
      <c r="H486" s="73">
        <v>1.9434164716336328</v>
      </c>
      <c r="I486" s="73">
        <v>1.226159275534519</v>
      </c>
      <c r="J486" s="74">
        <f t="shared" si="76"/>
        <v>1.3470736479666094</v>
      </c>
      <c r="K486" s="68" t="str">
        <f>IF(F486=INT(F486),TEXT(F486,"#"),TEXT(F486,"#/??"))</f>
        <v>50/13</v>
      </c>
      <c r="L486" s="75">
        <f t="shared" si="77"/>
        <v>2332.0997659603595</v>
      </c>
      <c r="M486" s="68"/>
      <c r="N486" s="68"/>
      <c r="O486" s="68"/>
      <c r="P486" s="68"/>
      <c r="Q486" t="b">
        <f t="shared" si="69"/>
        <v>0</v>
      </c>
    </row>
    <row r="487" spans="1:17">
      <c r="A487" s="51"/>
      <c r="B487" s="52"/>
      <c r="C487" s="53" t="s">
        <v>378</v>
      </c>
      <c r="D487" s="77"/>
      <c r="E487" s="78"/>
      <c r="F487" s="54">
        <v>3.8571428571428577</v>
      </c>
      <c r="G487" s="56">
        <f t="shared" si="68"/>
        <v>2.8052650551174887</v>
      </c>
      <c r="H487" s="56">
        <f>LOG(F487,2)</f>
        <v>1.9475325801058647</v>
      </c>
      <c r="I487" s="57">
        <f>LOG(F487,3)</f>
        <v>1.2287562508385776</v>
      </c>
      <c r="J487" s="56">
        <f t="shared" si="76"/>
        <v>1.3499267169490159</v>
      </c>
      <c r="K487" s="58" t="str">
        <f>IF(F487=INT(F487),TEXT(F487,"#"),TEXT(F487,"#/??"))</f>
        <v xml:space="preserve">27/7 </v>
      </c>
      <c r="L487" s="59">
        <f t="shared" si="77"/>
        <v>2337.0390961270377</v>
      </c>
      <c r="M487" s="60"/>
      <c r="N487" s="60" t="s">
        <v>34</v>
      </c>
      <c r="O487" s="61"/>
      <c r="P487" s="60"/>
      <c r="Q487" t="b">
        <f t="shared" si="69"/>
        <v>0</v>
      </c>
    </row>
    <row r="488" spans="1:17" ht="15.75">
      <c r="A488" s="22" t="s">
        <v>379</v>
      </c>
      <c r="B488" s="23"/>
      <c r="C488" s="24"/>
      <c r="D488" s="22"/>
      <c r="E488" s="22"/>
      <c r="F488" s="62">
        <f>3^I488</f>
        <v>3.865682307692885</v>
      </c>
      <c r="G488" s="63">
        <f t="shared" si="68"/>
        <v>2.8098607121098826</v>
      </c>
      <c r="H488" s="62">
        <f>LOG(F488,2)</f>
        <v>1.9507230778106541</v>
      </c>
      <c r="I488" s="64">
        <f>N488/13</f>
        <v>1.2307692307692308</v>
      </c>
      <c r="J488" s="26">
        <f t="shared" si="76"/>
        <v>1.3521382014376737</v>
      </c>
      <c r="K488" s="65"/>
      <c r="L488" s="66">
        <f t="shared" si="77"/>
        <v>2340.8676933727847</v>
      </c>
      <c r="M488" s="24"/>
      <c r="N488" s="67">
        <v>16</v>
      </c>
      <c r="O488" s="22"/>
      <c r="P488" s="28"/>
      <c r="Q488" t="b">
        <f t="shared" si="69"/>
        <v>0</v>
      </c>
    </row>
    <row r="489" spans="1:17">
      <c r="A489" s="30"/>
      <c r="B489" s="31"/>
      <c r="C489" s="24"/>
      <c r="D489" s="30"/>
      <c r="E489" s="30"/>
      <c r="F489" s="48">
        <v>3.875</v>
      </c>
      <c r="G489" s="49">
        <f t="shared" si="68"/>
        <v>2.8148636260913471</v>
      </c>
      <c r="H489" s="50">
        <v>1.9541963103868754</v>
      </c>
      <c r="I489" s="50">
        <v>1.2329605965426425</v>
      </c>
      <c r="J489" s="26">
        <f t="shared" si="76"/>
        <v>1.3545456628053103</v>
      </c>
      <c r="K489" s="30" t="str">
        <f>IF(F489=INT(F489),TEXT(F489,"#"),TEXT(F489,"#/??"))</f>
        <v xml:space="preserve">31/8 </v>
      </c>
      <c r="L489" s="27">
        <f t="shared" si="77"/>
        <v>2345.0355724642504</v>
      </c>
      <c r="M489" s="30"/>
      <c r="N489" s="30"/>
      <c r="O489" s="30"/>
      <c r="P489" s="30"/>
      <c r="Q489" t="b">
        <f t="shared" si="69"/>
        <v>0</v>
      </c>
    </row>
    <row r="490" spans="1:17" hidden="1">
      <c r="A490" s="30" t="s">
        <v>380</v>
      </c>
      <c r="B490" s="31"/>
      <c r="C490" s="24"/>
      <c r="D490" s="30" t="s">
        <v>381</v>
      </c>
      <c r="E490" s="30"/>
      <c r="F490" s="32">
        <f>2^H490</f>
        <v>3.8769702337842196</v>
      </c>
      <c r="G490" s="26">
        <f t="shared" si="68"/>
        <v>2.8159199555207555</v>
      </c>
      <c r="H490" s="32">
        <v>1.954929658551372</v>
      </c>
      <c r="I490" s="32">
        <f>LOG(F490,3)</f>
        <v>1.2334232877193505</v>
      </c>
      <c r="J490" s="26">
        <f t="shared" si="76"/>
        <v>1.3550539810179001</v>
      </c>
      <c r="K490" s="30"/>
      <c r="L490" s="27">
        <f t="shared" si="77"/>
        <v>2345.9155902616462</v>
      </c>
      <c r="M490" s="30"/>
      <c r="N490" s="30"/>
      <c r="O490" s="30"/>
      <c r="P490" s="30"/>
      <c r="Q490" t="b">
        <f t="shared" si="69"/>
        <v>1</v>
      </c>
    </row>
    <row r="491" spans="1:17">
      <c r="A491" s="30"/>
      <c r="B491" s="31"/>
      <c r="C491" s="24"/>
      <c r="D491" s="30"/>
      <c r="E491" s="30"/>
      <c r="F491" s="48">
        <v>3.8888888888888888</v>
      </c>
      <c r="G491" s="49">
        <f t="shared" si="68"/>
        <v>2.8222986498409002</v>
      </c>
      <c r="H491" s="50">
        <v>1.9593580155026542</v>
      </c>
      <c r="I491" s="50">
        <v>1.2362172698793494</v>
      </c>
      <c r="J491" s="26">
        <f t="shared" si="76"/>
        <v>1.3581234841531944</v>
      </c>
      <c r="K491" s="30" t="str">
        <f>IF(F491=INT(F491),TEXT(F491,"#"),TEXT(F491,"#/??"))</f>
        <v xml:space="preserve">35/9 </v>
      </c>
      <c r="L491" s="27">
        <f t="shared" si="77"/>
        <v>2351.2296186031849</v>
      </c>
      <c r="M491" s="30"/>
      <c r="N491" s="30"/>
      <c r="O491" s="30"/>
      <c r="P491" s="30"/>
      <c r="Q491" t="b">
        <f t="shared" si="69"/>
        <v>0</v>
      </c>
    </row>
    <row r="492" spans="1:17" hidden="1">
      <c r="A492" s="12" t="s">
        <v>382</v>
      </c>
      <c r="B492" s="13"/>
      <c r="C492" s="13"/>
      <c r="D492" s="13"/>
      <c r="E492" s="14" t="s">
        <v>603</v>
      </c>
      <c r="F492" s="14">
        <v>3.8964079648415129</v>
      </c>
      <c r="G492" s="14">
        <f t="shared" si="68"/>
        <v>2.8263127031387518</v>
      </c>
      <c r="H492" s="14">
        <v>1.9621447395455702</v>
      </c>
      <c r="I492" s="14">
        <v>1.2379754969930179</v>
      </c>
      <c r="J492" s="14">
        <v>1.3600550940665401</v>
      </c>
      <c r="K492" s="13"/>
      <c r="L492" s="15">
        <v>2354.5736874546842</v>
      </c>
      <c r="M492" s="13"/>
      <c r="N492" s="16"/>
      <c r="O492" s="13"/>
      <c r="P492" s="16"/>
      <c r="Q492" t="b">
        <f t="shared" si="69"/>
        <v>0</v>
      </c>
    </row>
    <row r="493" spans="1:17">
      <c r="A493" s="22"/>
      <c r="B493" s="23"/>
      <c r="C493" s="24"/>
      <c r="D493" s="22"/>
      <c r="E493" s="22"/>
      <c r="F493" s="22">
        <v>3.8967304826046414</v>
      </c>
      <c r="G493" s="25">
        <f t="shared" si="68"/>
        <v>2.8264847057152047</v>
      </c>
      <c r="H493" s="22">
        <v>1.9622641509433962</v>
      </c>
      <c r="I493" s="22">
        <v>1.238050837196822</v>
      </c>
      <c r="J493" s="26">
        <f t="shared" ref="J493:J507" si="78">LN(F493)</f>
        <v>1.3601378637402699</v>
      </c>
      <c r="K493" s="22"/>
      <c r="L493" s="27">
        <f t="shared" ref="L493:L507" si="79">H493*1200</f>
        <v>2354.7169811320755</v>
      </c>
      <c r="M493" s="28"/>
      <c r="N493" s="22"/>
      <c r="O493" s="22"/>
      <c r="P493" s="28">
        <v>104</v>
      </c>
      <c r="Q493" t="b">
        <f t="shared" si="69"/>
        <v>0</v>
      </c>
    </row>
    <row r="494" spans="1:17">
      <c r="A494" s="30"/>
      <c r="B494" s="31"/>
      <c r="C494" s="24"/>
      <c r="D494" s="30"/>
      <c r="E494" s="30"/>
      <c r="F494" s="48">
        <v>3.9</v>
      </c>
      <c r="G494" s="49">
        <f t="shared" si="68"/>
        <v>2.8282275751786199</v>
      </c>
      <c r="H494" s="50">
        <v>1.9634741239748859</v>
      </c>
      <c r="I494" s="50">
        <v>1.2388142451834079</v>
      </c>
      <c r="J494" s="26">
        <f t="shared" si="78"/>
        <v>1.3609765531356006</v>
      </c>
      <c r="K494" s="30" t="str">
        <f>IF(F494=INT(F494),TEXT(F494,"#"),TEXT(F494,"#/??"))</f>
        <v>39/10</v>
      </c>
      <c r="L494" s="27">
        <f t="shared" si="79"/>
        <v>2356.1689487698632</v>
      </c>
      <c r="M494" s="30"/>
      <c r="N494" s="30"/>
      <c r="O494" s="30"/>
      <c r="P494" s="30"/>
      <c r="Q494" t="b">
        <f t="shared" si="69"/>
        <v>0</v>
      </c>
    </row>
    <row r="495" spans="1:17">
      <c r="A495" s="30"/>
      <c r="B495" s="31"/>
      <c r="C495" s="24"/>
      <c r="D495" s="30"/>
      <c r="E495" s="30"/>
      <c r="F495" s="48">
        <v>3.9090909090909092</v>
      </c>
      <c r="G495" s="49">
        <f t="shared" si="68"/>
        <v>2.833065963676872</v>
      </c>
      <c r="H495" s="50">
        <v>1.9668331360648008</v>
      </c>
      <c r="I495" s="50">
        <v>1.2409335458535415</v>
      </c>
      <c r="J495" s="26">
        <f t="shared" si="78"/>
        <v>1.3633048428951919</v>
      </c>
      <c r="K495" s="30" t="str">
        <f>IF(F495=INT(F495),TEXT(F495,"#"),TEXT(F495,"#/??"))</f>
        <v>43/11</v>
      </c>
      <c r="L495" s="27">
        <f t="shared" si="79"/>
        <v>2360.1997632777611</v>
      </c>
      <c r="M495" s="30"/>
      <c r="N495" s="30"/>
      <c r="O495" s="30"/>
      <c r="P495" s="30"/>
      <c r="Q495" t="b">
        <f t="shared" si="69"/>
        <v>0</v>
      </c>
    </row>
    <row r="496" spans="1:17">
      <c r="A496" s="30"/>
      <c r="B496" s="31"/>
      <c r="C496" s="24"/>
      <c r="D496" s="30"/>
      <c r="E496" s="30"/>
      <c r="F496" s="48">
        <v>3.9166666666666665</v>
      </c>
      <c r="G496" s="49">
        <f t="shared" si="68"/>
        <v>2.837089366523688</v>
      </c>
      <c r="H496" s="50">
        <v>1.9696263509564813</v>
      </c>
      <c r="I496" s="50">
        <v>1.2426958682368214</v>
      </c>
      <c r="J496" s="26">
        <f t="shared" si="78"/>
        <v>1.3652409519220583</v>
      </c>
      <c r="K496" s="30" t="str">
        <f>IF(F496=INT(F496),TEXT(F496,"#"),TEXT(F496,"#/??"))</f>
        <v>47/12</v>
      </c>
      <c r="L496" s="27">
        <f t="shared" si="79"/>
        <v>2363.5516211477775</v>
      </c>
      <c r="M496" s="30"/>
      <c r="N496" s="30"/>
      <c r="O496" s="30"/>
      <c r="P496" s="30"/>
      <c r="Q496" t="b">
        <f t="shared" si="69"/>
        <v>0</v>
      </c>
    </row>
    <row r="497" spans="1:17">
      <c r="A497" s="30"/>
      <c r="B497" s="31"/>
      <c r="C497" s="24"/>
      <c r="D497" s="30"/>
      <c r="E497" s="30"/>
      <c r="F497" s="48">
        <v>3.9230769230769229</v>
      </c>
      <c r="G497" s="49">
        <f t="shared" si="68"/>
        <v>2.8404877105700512</v>
      </c>
      <c r="H497" s="50">
        <v>1.9719856238304034</v>
      </c>
      <c r="I497" s="50">
        <v>1.2441844036897731</v>
      </c>
      <c r="J497" s="26">
        <f t="shared" si="78"/>
        <v>1.366876275262789</v>
      </c>
      <c r="K497" s="30" t="str">
        <f>IF(F497=INT(F497),TEXT(F497,"#"),TEXT(F497,"#/??"))</f>
        <v>51/13</v>
      </c>
      <c r="L497" s="27">
        <f t="shared" si="79"/>
        <v>2366.3827485964839</v>
      </c>
      <c r="M497" s="30"/>
      <c r="N497" s="30"/>
      <c r="O497" s="30"/>
      <c r="P497" s="30"/>
      <c r="Q497" t="b">
        <f t="shared" si="69"/>
        <v>0</v>
      </c>
    </row>
    <row r="498" spans="1:17">
      <c r="A498" s="22"/>
      <c r="B498" s="23"/>
      <c r="C498" s="24"/>
      <c r="D498" s="22"/>
      <c r="E498" s="22"/>
      <c r="F498" s="22">
        <v>3.9480276000071948</v>
      </c>
      <c r="G498" s="25">
        <f t="shared" si="68"/>
        <v>2.8536624432701592</v>
      </c>
      <c r="H498" s="22">
        <v>1.9811320754716981</v>
      </c>
      <c r="I498" s="22">
        <v>1.2499551721698685</v>
      </c>
      <c r="J498" s="26">
        <f t="shared" si="78"/>
        <v>1.3732161124300803</v>
      </c>
      <c r="K498" s="22"/>
      <c r="L498" s="27">
        <f t="shared" si="79"/>
        <v>2377.3584905660377</v>
      </c>
      <c r="M498" s="28"/>
      <c r="N498" s="22"/>
      <c r="O498" s="22"/>
      <c r="P498" s="28">
        <v>105</v>
      </c>
      <c r="Q498" t="b">
        <f t="shared" si="69"/>
        <v>0</v>
      </c>
    </row>
    <row r="499" spans="1:17">
      <c r="A499" s="9" t="s">
        <v>383</v>
      </c>
      <c r="B499" s="17"/>
      <c r="C499" s="18"/>
      <c r="D499" s="9"/>
      <c r="E499" s="109" t="s">
        <v>384</v>
      </c>
      <c r="F499" s="9">
        <v>3.9750856104698529</v>
      </c>
      <c r="G499" s="19">
        <f t="shared" si="68"/>
        <v>2.8678561357642418</v>
      </c>
      <c r="H499" s="9">
        <v>1.9909859317102749</v>
      </c>
      <c r="I499" s="9">
        <v>1.2561722632582022</v>
      </c>
      <c r="J499" s="10">
        <f t="shared" si="78"/>
        <v>1.3800462850994928</v>
      </c>
      <c r="K499" s="9"/>
      <c r="L499" s="20">
        <f t="shared" si="79"/>
        <v>2389.18311805233</v>
      </c>
      <c r="M499" s="21"/>
      <c r="N499" s="9"/>
      <c r="O499" s="9"/>
      <c r="P499" s="21"/>
      <c r="Q499" t="b">
        <f t="shared" si="69"/>
        <v>0</v>
      </c>
    </row>
    <row r="500" spans="1:17" ht="25.5">
      <c r="A500" s="11" t="s">
        <v>385</v>
      </c>
      <c r="B500" s="108" t="s">
        <v>386</v>
      </c>
      <c r="C500" s="18"/>
      <c r="D500" s="6" t="s">
        <v>387</v>
      </c>
      <c r="E500" s="109" t="s">
        <v>388</v>
      </c>
      <c r="F500" s="6">
        <f>2^H500</f>
        <v>4</v>
      </c>
      <c r="G500" s="10">
        <f t="shared" si="68"/>
        <v>2.8808401808251127</v>
      </c>
      <c r="H500" s="6">
        <v>2</v>
      </c>
      <c r="I500" s="11">
        <f>LOG(F500,3)</f>
        <v>1.2618595071429148</v>
      </c>
      <c r="J500" s="10">
        <f t="shared" si="78"/>
        <v>1.3862943611198906</v>
      </c>
      <c r="K500" s="6" t="str">
        <f>IF(F500=INT(F500),TEXT(F500,"#"),TEXT(F500,"#/??"))</f>
        <v>4</v>
      </c>
      <c r="L500" s="20">
        <f t="shared" si="79"/>
        <v>2400</v>
      </c>
      <c r="M500" s="6">
        <v>24</v>
      </c>
      <c r="N500" s="6"/>
      <c r="O500" s="6"/>
      <c r="P500" s="6">
        <v>106</v>
      </c>
      <c r="Q500" t="b">
        <f t="shared" si="69"/>
        <v>1</v>
      </c>
    </row>
    <row r="501" spans="1:17">
      <c r="A501" s="9" t="s">
        <v>389</v>
      </c>
      <c r="B501" s="17"/>
      <c r="C501" s="18"/>
      <c r="D501" s="9"/>
      <c r="E501" s="109" t="s">
        <v>390</v>
      </c>
      <c r="F501" s="9">
        <v>4.0250705438539738</v>
      </c>
      <c r="G501" s="19">
        <f t="shared" si="68"/>
        <v>2.8938242258859836</v>
      </c>
      <c r="H501" s="9">
        <v>2.0090140682897251</v>
      </c>
      <c r="I501" s="9">
        <v>1.2675467510276273</v>
      </c>
      <c r="J501" s="10">
        <f t="shared" si="78"/>
        <v>1.3925424371402884</v>
      </c>
      <c r="K501" s="9"/>
      <c r="L501" s="20">
        <f t="shared" si="79"/>
        <v>2410.81688194767</v>
      </c>
      <c r="M501" s="21"/>
      <c r="N501" s="9"/>
      <c r="O501" s="9"/>
      <c r="P501" s="21"/>
      <c r="Q501" t="b">
        <f t="shared" si="69"/>
        <v>0</v>
      </c>
    </row>
    <row r="502" spans="1:17">
      <c r="A502" s="22"/>
      <c r="B502" s="23"/>
      <c r="C502" s="24"/>
      <c r="D502" s="22"/>
      <c r="E502" s="22"/>
      <c r="F502" s="22">
        <v>4.052656572099659</v>
      </c>
      <c r="G502" s="25">
        <f t="shared" si="68"/>
        <v>2.9080179183800667</v>
      </c>
      <c r="H502" s="22">
        <v>2.0188679245283021</v>
      </c>
      <c r="I502" s="22">
        <v>1.2737638421159612</v>
      </c>
      <c r="J502" s="26">
        <f t="shared" si="78"/>
        <v>1.399372609809701</v>
      </c>
      <c r="K502" s="22"/>
      <c r="L502" s="27">
        <f t="shared" si="79"/>
        <v>2422.6415094339627</v>
      </c>
      <c r="M502" s="28"/>
      <c r="N502" s="22"/>
      <c r="O502" s="22"/>
      <c r="P502" s="28">
        <v>107</v>
      </c>
      <c r="Q502" t="b">
        <f t="shared" si="69"/>
        <v>0</v>
      </c>
    </row>
    <row r="503" spans="1:17">
      <c r="A503" s="30"/>
      <c r="B503" s="31"/>
      <c r="C503" s="24"/>
      <c r="D503" s="30"/>
      <c r="E503" s="30"/>
      <c r="F503" s="48">
        <v>4.0769230769230766</v>
      </c>
      <c r="G503" s="49">
        <f t="shared" si="68"/>
        <v>2.9204239856668477</v>
      </c>
      <c r="H503" s="50">
        <v>2.027480736422107</v>
      </c>
      <c r="I503" s="50">
        <v>1.2791979214016769</v>
      </c>
      <c r="J503" s="26">
        <f t="shared" si="78"/>
        <v>1.405342556090585</v>
      </c>
      <c r="K503" s="30" t="str">
        <f>IF(F503=INT(F503),TEXT(F503,"#"),TEXT(F503,"#/??"))</f>
        <v>53/13</v>
      </c>
      <c r="L503" s="27">
        <f t="shared" si="79"/>
        <v>2432.9768837065285</v>
      </c>
      <c r="M503" s="30"/>
      <c r="N503" s="30"/>
      <c r="O503" s="30"/>
      <c r="P503" s="30"/>
      <c r="Q503" t="b">
        <f t="shared" si="69"/>
        <v>0</v>
      </c>
    </row>
    <row r="504" spans="1:17">
      <c r="A504" s="30"/>
      <c r="B504" s="31"/>
      <c r="C504" s="24"/>
      <c r="D504" s="30"/>
      <c r="E504" s="30"/>
      <c r="F504" s="48">
        <v>4.083333333333333</v>
      </c>
      <c r="G504" s="49">
        <f t="shared" si="68"/>
        <v>2.9236888518863067</v>
      </c>
      <c r="H504" s="50">
        <v>2.0297473433940523</v>
      </c>
      <c r="I504" s="50">
        <v>1.2806279911799296</v>
      </c>
      <c r="J504" s="26">
        <f t="shared" si="78"/>
        <v>1.4069136483226263</v>
      </c>
      <c r="K504" s="30" t="str">
        <f>IF(F504=INT(F504),TEXT(F504,"#"),TEXT(F504,"#/??"))</f>
        <v>49/12</v>
      </c>
      <c r="L504" s="27">
        <f t="shared" si="79"/>
        <v>2435.6968120728629</v>
      </c>
      <c r="M504" s="30"/>
      <c r="N504" s="30"/>
      <c r="O504" s="30"/>
      <c r="P504" s="30"/>
      <c r="Q504" t="b">
        <f t="shared" si="69"/>
        <v>0</v>
      </c>
    </row>
    <row r="505" spans="1:17">
      <c r="A505" s="30"/>
      <c r="B505" s="31"/>
      <c r="C505" s="24"/>
      <c r="D505" s="30"/>
      <c r="E505" s="30"/>
      <c r="F505" s="48">
        <v>4.0909090909090908</v>
      </c>
      <c r="G505" s="49">
        <f t="shared" si="68"/>
        <v>2.9275407286540758</v>
      </c>
      <c r="H505" s="50">
        <v>2.0324214776923775</v>
      </c>
      <c r="I505" s="50">
        <v>1.282315182073789</v>
      </c>
      <c r="J505" s="26">
        <f t="shared" si="78"/>
        <v>1.4087672169719492</v>
      </c>
      <c r="K505" s="30" t="str">
        <f>IF(F505=INT(F505),TEXT(F505,"#"),TEXT(F505,"#/??"))</f>
        <v>45/11</v>
      </c>
      <c r="L505" s="27">
        <f t="shared" si="79"/>
        <v>2438.9057732308529</v>
      </c>
      <c r="M505" s="30"/>
      <c r="N505" s="30"/>
      <c r="O505" s="30"/>
      <c r="P505" s="30"/>
      <c r="Q505" t="b">
        <f t="shared" si="69"/>
        <v>0</v>
      </c>
    </row>
    <row r="506" spans="1:17">
      <c r="A506" s="30"/>
      <c r="B506" s="31"/>
      <c r="C506" s="24"/>
      <c r="D506" s="30"/>
      <c r="E506" s="30"/>
      <c r="F506" s="48">
        <v>4.0999999999999996</v>
      </c>
      <c r="G506" s="49">
        <f t="shared" si="68"/>
        <v>2.932153576100287</v>
      </c>
      <c r="H506" s="50">
        <v>2.0356239097307212</v>
      </c>
      <c r="I506" s="50">
        <v>1.2843356917305706</v>
      </c>
      <c r="J506" s="26">
        <f t="shared" si="78"/>
        <v>1.410986973710262</v>
      </c>
      <c r="K506" s="30" t="str">
        <f>IF(F506=INT(F506),TEXT(F506,"#"),TEXT(F506,"#/??"))</f>
        <v>41/10</v>
      </c>
      <c r="L506" s="27">
        <f t="shared" si="79"/>
        <v>2442.7486916768653</v>
      </c>
      <c r="M506" s="30"/>
      <c r="N506" s="30"/>
      <c r="O506" s="30"/>
      <c r="P506" s="30"/>
      <c r="Q506" t="b">
        <f t="shared" si="69"/>
        <v>0</v>
      </c>
    </row>
    <row r="507" spans="1:17">
      <c r="A507" s="22"/>
      <c r="B507" s="23"/>
      <c r="C507" s="24"/>
      <c r="D507" s="22"/>
      <c r="E507" s="22"/>
      <c r="F507" s="22">
        <v>4.1060063228456398</v>
      </c>
      <c r="G507" s="25">
        <f t="shared" si="68"/>
        <v>2.9351956559350207</v>
      </c>
      <c r="H507" s="22">
        <v>2.0377358490566038</v>
      </c>
      <c r="I507" s="22">
        <v>1.2856681770890075</v>
      </c>
      <c r="J507" s="26">
        <f t="shared" si="78"/>
        <v>1.4124508584995112</v>
      </c>
      <c r="K507" s="22"/>
      <c r="L507" s="27">
        <f t="shared" si="79"/>
        <v>2445.2830188679245</v>
      </c>
      <c r="M507" s="28"/>
      <c r="N507" s="22"/>
      <c r="O507" s="22"/>
      <c r="P507" s="28">
        <v>108</v>
      </c>
      <c r="Q507" t="b">
        <f t="shared" si="69"/>
        <v>0</v>
      </c>
    </row>
    <row r="508" spans="1:17" hidden="1">
      <c r="A508" s="12" t="s">
        <v>391</v>
      </c>
      <c r="B508" s="13"/>
      <c r="C508" s="13"/>
      <c r="D508" s="13"/>
      <c r="E508" s="14" t="s">
        <v>603</v>
      </c>
      <c r="F508" s="14">
        <v>4.1063461897144533</v>
      </c>
      <c r="G508" s="14">
        <f t="shared" si="68"/>
        <v>2.9353676585114723</v>
      </c>
      <c r="H508" s="14">
        <v>2.0378552604544291</v>
      </c>
      <c r="I508" s="14">
        <v>1.2857435172928111</v>
      </c>
      <c r="J508" s="14">
        <v>1.4125336281732406</v>
      </c>
      <c r="K508" s="13"/>
      <c r="L508" s="15">
        <v>2445.4263125453149</v>
      </c>
      <c r="M508" s="13"/>
      <c r="N508" s="16"/>
      <c r="O508" s="13"/>
      <c r="P508" s="16"/>
      <c r="Q508" t="b">
        <f t="shared" si="69"/>
        <v>0</v>
      </c>
    </row>
    <row r="509" spans="1:17">
      <c r="A509" s="30"/>
      <c r="B509" s="31"/>
      <c r="C509" s="24"/>
      <c r="D509" s="30"/>
      <c r="E509" s="30"/>
      <c r="F509" s="48">
        <v>4.1111111111111107</v>
      </c>
      <c r="G509" s="49">
        <f t="shared" si="68"/>
        <v>2.9377776307406895</v>
      </c>
      <c r="H509" s="50">
        <v>2.0395283641866375</v>
      </c>
      <c r="I509" s="50">
        <v>1.2867991282182727</v>
      </c>
      <c r="J509" s="26">
        <f t="shared" ref="J509:J516" si="80">LN(F509)</f>
        <v>1.413693335308005</v>
      </c>
      <c r="K509" s="30" t="str">
        <f>IF(F509=INT(F509),TEXT(F509,"#"),TEXT(F509,"#/??"))</f>
        <v xml:space="preserve">37/9 </v>
      </c>
      <c r="L509" s="27">
        <f t="shared" ref="L509:L516" si="81">H509*1200</f>
        <v>2447.4340370239652</v>
      </c>
      <c r="M509" s="30"/>
      <c r="N509" s="30"/>
      <c r="O509" s="30"/>
      <c r="P509" s="30"/>
      <c r="Q509" t="b">
        <f t="shared" si="69"/>
        <v>0</v>
      </c>
    </row>
    <row r="510" spans="1:17">
      <c r="A510" s="30"/>
      <c r="B510" s="31"/>
      <c r="C510" s="24"/>
      <c r="D510" s="30"/>
      <c r="E510" s="30"/>
      <c r="F510" s="48">
        <v>4.125</v>
      </c>
      <c r="G510" s="49">
        <f t="shared" si="68"/>
        <v>2.944786362245202</v>
      </c>
      <c r="H510" s="50">
        <v>2.0443941193584534</v>
      </c>
      <c r="I510" s="50">
        <v>1.2898690779297657</v>
      </c>
      <c r="J510" s="26">
        <f t="shared" si="80"/>
        <v>1.4170660197866443</v>
      </c>
      <c r="K510" s="30" t="str">
        <f>IF(F510=INT(F510),TEXT(F510,"#"),TEXT(F510,"#/??"))</f>
        <v xml:space="preserve">33/8 </v>
      </c>
      <c r="L510" s="27">
        <f t="shared" si="81"/>
        <v>2453.2729432301439</v>
      </c>
      <c r="M510" s="30"/>
      <c r="N510" s="30"/>
      <c r="O510" s="30"/>
      <c r="P510" s="30"/>
      <c r="Q510" t="b">
        <f t="shared" si="69"/>
        <v>0</v>
      </c>
    </row>
    <row r="511" spans="1:17" hidden="1">
      <c r="A511" s="30" t="s">
        <v>392</v>
      </c>
      <c r="B511" s="31"/>
      <c r="C511" s="24"/>
      <c r="D511" s="30" t="s">
        <v>393</v>
      </c>
      <c r="E511" s="30"/>
      <c r="F511" s="32">
        <f>2^H511</f>
        <v>4.1269339291219618</v>
      </c>
      <c r="G511" s="26">
        <f t="shared" si="68"/>
        <v>2.94576040612947</v>
      </c>
      <c r="H511" s="32">
        <v>2.045070341448628</v>
      </c>
      <c r="I511" s="32">
        <f>LOG(F511,3)</f>
        <v>1.290295726566479</v>
      </c>
      <c r="J511" s="26">
        <f t="shared" si="80"/>
        <v>1.4175347412218811</v>
      </c>
      <c r="K511" s="30"/>
      <c r="L511" s="27">
        <f t="shared" si="81"/>
        <v>2454.0844097383538</v>
      </c>
      <c r="M511" s="30"/>
      <c r="N511" s="30"/>
      <c r="O511" s="30"/>
      <c r="P511" s="30"/>
      <c r="Q511" t="b">
        <f t="shared" si="69"/>
        <v>1</v>
      </c>
    </row>
    <row r="512" spans="1:17">
      <c r="A512" s="30"/>
      <c r="B512" s="31"/>
      <c r="C512" s="24"/>
      <c r="D512" s="30"/>
      <c r="E512" s="30"/>
      <c r="F512" s="48">
        <v>4.1428571428571432</v>
      </c>
      <c r="G512" s="49">
        <f t="shared" si="68"/>
        <v>2.9537629935737892</v>
      </c>
      <c r="H512" s="50">
        <v>2.0506260730699681</v>
      </c>
      <c r="I512" s="50">
        <v>1.2938010029492404</v>
      </c>
      <c r="J512" s="26">
        <f t="shared" si="80"/>
        <v>1.4213856809311609</v>
      </c>
      <c r="K512" s="30" t="str">
        <f>IF(F512=INT(F512),TEXT(F512,"#"),TEXT(F512,"#/??"))</f>
        <v xml:space="preserve">29/7 </v>
      </c>
      <c r="L512" s="27">
        <f t="shared" si="81"/>
        <v>2460.7512876839619</v>
      </c>
      <c r="M512" s="30"/>
      <c r="N512" s="30"/>
      <c r="O512" s="30"/>
      <c r="P512" s="30"/>
      <c r="Q512" t="b">
        <f t="shared" si="69"/>
        <v>0</v>
      </c>
    </row>
    <row r="513" spans="1:17">
      <c r="A513" s="30"/>
      <c r="B513" s="31"/>
      <c r="C513" s="24"/>
      <c r="D513" s="30"/>
      <c r="E513" s="30"/>
      <c r="F513" s="48">
        <v>4.1538461538461542</v>
      </c>
      <c r="G513" s="49">
        <f t="shared" si="68"/>
        <v>2.959267862809388</v>
      </c>
      <c r="H513" s="50">
        <v>2.0544477840223765</v>
      </c>
      <c r="I513" s="50">
        <v>1.2962122340986648</v>
      </c>
      <c r="J513" s="26">
        <f t="shared" si="80"/>
        <v>1.4240346891027378</v>
      </c>
      <c r="K513" s="30" t="str">
        <f>IF(F513=INT(F513),TEXT(F513,"#"),TEXT(F513,"#/??"))</f>
        <v>54/13</v>
      </c>
      <c r="L513" s="27">
        <f t="shared" si="81"/>
        <v>2465.3373408268517</v>
      </c>
      <c r="M513" s="30"/>
      <c r="N513" s="30"/>
      <c r="O513" s="30"/>
      <c r="P513" s="30"/>
      <c r="Q513" t="b">
        <f t="shared" si="69"/>
        <v>0</v>
      </c>
    </row>
    <row r="514" spans="1:17">
      <c r="A514" s="22"/>
      <c r="B514" s="23"/>
      <c r="C514" s="24"/>
      <c r="D514" s="22"/>
      <c r="E514" s="22"/>
      <c r="F514" s="22">
        <v>4.1600583773407847</v>
      </c>
      <c r="G514" s="25">
        <f t="shared" ref="G514:G577" si="82">LOG(F514,φ)</f>
        <v>2.9623733934899747</v>
      </c>
      <c r="H514" s="22">
        <v>2.0566037735849059</v>
      </c>
      <c r="I514" s="22">
        <v>1.297572512062054</v>
      </c>
      <c r="J514" s="26">
        <f t="shared" si="80"/>
        <v>1.4255291071893217</v>
      </c>
      <c r="K514" s="22"/>
      <c r="L514" s="27">
        <f t="shared" si="81"/>
        <v>2467.9245283018872</v>
      </c>
      <c r="M514" s="28"/>
      <c r="N514" s="22"/>
      <c r="O514" s="22"/>
      <c r="P514" s="28">
        <v>109</v>
      </c>
      <c r="Q514" t="b">
        <f t="shared" ref="Q514:Q577" si="83">OR(NOT(ISBLANK(meantone)),AND(NOT(ISBLANK(twelve)),NOT(ISBLANK(fraction))))</f>
        <v>0</v>
      </c>
    </row>
    <row r="515" spans="1:17">
      <c r="A515" s="68" t="s">
        <v>394</v>
      </c>
      <c r="B515" s="69"/>
      <c r="C515" s="70"/>
      <c r="D515" s="68" t="s">
        <v>395</v>
      </c>
      <c r="E515" s="68"/>
      <c r="F515" s="94">
        <f>2^H515</f>
        <v>4.1613230771849947</v>
      </c>
      <c r="G515" s="74">
        <f t="shared" si="82"/>
        <v>2.9630050569319502</v>
      </c>
      <c r="H515" s="94">
        <v>2.0570423008216334</v>
      </c>
      <c r="I515" s="94">
        <f>LOG(F515,3)</f>
        <v>1.2978491919434567</v>
      </c>
      <c r="J515" s="74">
        <f t="shared" si="80"/>
        <v>1.4258330711070579</v>
      </c>
      <c r="K515" s="68"/>
      <c r="L515" s="75">
        <f t="shared" si="81"/>
        <v>2468.4507609859602</v>
      </c>
      <c r="M515" s="68"/>
      <c r="N515" s="68"/>
      <c r="O515" s="68"/>
      <c r="P515" s="68"/>
      <c r="Q515" t="b">
        <f t="shared" si="83"/>
        <v>1</v>
      </c>
    </row>
    <row r="516" spans="1:17">
      <c r="A516" s="30"/>
      <c r="B516" s="31"/>
      <c r="C516" s="24"/>
      <c r="D516" s="30"/>
      <c r="E516" s="30"/>
      <c r="F516" s="48">
        <v>4.166666666666667</v>
      </c>
      <c r="G516" s="49">
        <f t="shared" si="82"/>
        <v>2.965671833736383</v>
      </c>
      <c r="H516" s="50">
        <v>2.0588936890535687</v>
      </c>
      <c r="I516" s="50">
        <v>1.2990172878643969</v>
      </c>
      <c r="J516" s="26">
        <f t="shared" si="80"/>
        <v>1.4271163556401458</v>
      </c>
      <c r="K516" s="30" t="str">
        <f>IF(F516=INT(F516),TEXT(F516,"#"),TEXT(F516,"#/??"))</f>
        <v xml:space="preserve">25/6 </v>
      </c>
      <c r="L516" s="27">
        <f t="shared" si="81"/>
        <v>2470.6724268642824</v>
      </c>
      <c r="M516" s="30"/>
      <c r="N516" s="30"/>
      <c r="O516" s="30"/>
      <c r="P516" s="30"/>
      <c r="Q516" t="b">
        <f t="shared" si="83"/>
        <v>0</v>
      </c>
    </row>
    <row r="517" spans="1:17" hidden="1">
      <c r="A517" s="12" t="s">
        <v>396</v>
      </c>
      <c r="B517" s="13"/>
      <c r="C517" s="13"/>
      <c r="D517" s="13"/>
      <c r="E517" s="14" t="s">
        <v>603</v>
      </c>
      <c r="F517" s="29">
        <v>4.173480696536406</v>
      </c>
      <c r="G517" s="14">
        <f t="shared" si="82"/>
        <v>2.9690674930424494</v>
      </c>
      <c r="H517" s="14">
        <v>2.0612510980682499</v>
      </c>
      <c r="I517" s="14">
        <v>1.3005046473530966</v>
      </c>
      <c r="J517" s="14">
        <v>1.4287503870520986</v>
      </c>
      <c r="K517" s="13"/>
      <c r="L517" s="15">
        <v>2473.5013176818998</v>
      </c>
      <c r="M517" s="13"/>
      <c r="N517" s="16"/>
      <c r="O517" s="13"/>
      <c r="P517" s="16"/>
      <c r="Q517" t="b">
        <f t="shared" si="83"/>
        <v>0</v>
      </c>
    </row>
    <row r="518" spans="1:17">
      <c r="A518" s="30"/>
      <c r="B518" s="31"/>
      <c r="C518" s="24"/>
      <c r="D518" s="30"/>
      <c r="E518" s="30"/>
      <c r="F518" s="48">
        <v>4.1818181818181817</v>
      </c>
      <c r="G518" s="49">
        <f t="shared" si="82"/>
        <v>2.9732148072494073</v>
      </c>
      <c r="H518" s="50">
        <v>2.0641303374197157</v>
      </c>
      <c r="I518" s="50">
        <v>1.3023212451275903</v>
      </c>
      <c r="J518" s="26">
        <f t="shared" ref="J518:J530" si="84">LN(F518)</f>
        <v>1.4307461236907244</v>
      </c>
      <c r="K518" s="30" t="str">
        <f>IF(F518=INT(F518),TEXT(F518,"#"),TEXT(F518,"#/??"))</f>
        <v>46/11</v>
      </c>
      <c r="L518" s="27">
        <f t="shared" ref="L518:L530" si="85">H518*1200</f>
        <v>2476.9564049036589</v>
      </c>
      <c r="M518" s="30"/>
      <c r="N518" s="30"/>
      <c r="O518" s="30"/>
      <c r="P518" s="30"/>
      <c r="Q518" t="b">
        <f t="shared" si="83"/>
        <v>0</v>
      </c>
    </row>
    <row r="519" spans="1:17">
      <c r="A519" s="51"/>
      <c r="B519" s="52"/>
      <c r="C519" s="53" t="s">
        <v>397</v>
      </c>
      <c r="D519" s="77"/>
      <c r="E519" s="78"/>
      <c r="F519" s="54">
        <v>4.2</v>
      </c>
      <c r="G519" s="56">
        <f t="shared" si="82"/>
        <v>2.9822303828705197</v>
      </c>
      <c r="H519" s="56">
        <f>LOG(F519,2)</f>
        <v>2.0703893278913981</v>
      </c>
      <c r="I519" s="57">
        <f>LOG(F519,3)</f>
        <v>1.3062702284434951</v>
      </c>
      <c r="J519" s="56">
        <f t="shared" si="84"/>
        <v>1.4350845252893227</v>
      </c>
      <c r="K519" s="58" t="str">
        <f>IF(F519=INT(F519),TEXT(F519,"#"),TEXT(F519,"#/??"))</f>
        <v xml:space="preserve">21/5 </v>
      </c>
      <c r="L519" s="59">
        <f t="shared" si="85"/>
        <v>2484.4671934696776</v>
      </c>
      <c r="M519" s="60"/>
      <c r="N519" s="60" t="s">
        <v>34</v>
      </c>
      <c r="O519" s="61"/>
      <c r="P519" s="60"/>
      <c r="Q519" t="b">
        <f t="shared" si="83"/>
        <v>0</v>
      </c>
    </row>
    <row r="520" spans="1:17" ht="15.75">
      <c r="A520" s="22" t="s">
        <v>398</v>
      </c>
      <c r="B520" s="23"/>
      <c r="C520" s="24"/>
      <c r="D520" s="22"/>
      <c r="E520" s="22"/>
      <c r="F520" s="62">
        <f>3^I520</f>
        <v>4.2065668461016941</v>
      </c>
      <c r="G520" s="63">
        <f t="shared" si="82"/>
        <v>2.9854770066167502</v>
      </c>
      <c r="H520" s="62">
        <f>LOG(F520,2)</f>
        <v>2.07264327017382</v>
      </c>
      <c r="I520" s="64">
        <f>N520/13</f>
        <v>1.3076923076923077</v>
      </c>
      <c r="J520" s="26">
        <f t="shared" si="84"/>
        <v>1.4366468390275282</v>
      </c>
      <c r="K520" s="65"/>
      <c r="L520" s="66">
        <f t="shared" si="85"/>
        <v>2487.1719242085842</v>
      </c>
      <c r="M520" s="24"/>
      <c r="N520" s="67">
        <v>17</v>
      </c>
      <c r="O520" s="22"/>
      <c r="P520" s="28"/>
      <c r="Q520" t="b">
        <f t="shared" si="83"/>
        <v>0</v>
      </c>
    </row>
    <row r="521" spans="1:17">
      <c r="A521" s="22"/>
      <c r="B521" s="23"/>
      <c r="C521" s="24"/>
      <c r="D521" s="22"/>
      <c r="E521" s="22"/>
      <c r="F521" s="22">
        <v>4.2148219808120917</v>
      </c>
      <c r="G521" s="25">
        <f t="shared" si="82"/>
        <v>2.9895511310449283</v>
      </c>
      <c r="H521" s="22">
        <v>2.0754716981132075</v>
      </c>
      <c r="I521" s="22">
        <v>1.3094768470351001</v>
      </c>
      <c r="J521" s="26">
        <f t="shared" si="84"/>
        <v>1.4386073558791317</v>
      </c>
      <c r="K521" s="22"/>
      <c r="L521" s="27">
        <f t="shared" si="85"/>
        <v>2490.566037735849</v>
      </c>
      <c r="M521" s="28"/>
      <c r="N521" s="22"/>
      <c r="O521" s="22"/>
      <c r="P521" s="28">
        <v>110</v>
      </c>
      <c r="Q521" t="b">
        <f t="shared" si="83"/>
        <v>0</v>
      </c>
    </row>
    <row r="522" spans="1:17">
      <c r="A522" s="30"/>
      <c r="B522" s="31"/>
      <c r="C522" s="24"/>
      <c r="D522" s="30"/>
      <c r="E522" s="30"/>
      <c r="F522" s="48">
        <v>4.2222222222222223</v>
      </c>
      <c r="G522" s="49">
        <f t="shared" si="82"/>
        <v>2.9931965662143929</v>
      </c>
      <c r="H522" s="50">
        <v>2.0780025120012731</v>
      </c>
      <c r="I522" s="50">
        <v>1.3110736128178326</v>
      </c>
      <c r="J522" s="26">
        <f t="shared" si="84"/>
        <v>1.4403615823901663</v>
      </c>
      <c r="K522" s="30" t="str">
        <f>IF(F522=INT(F522),TEXT(F522,"#"),TEXT(F522,"#/??"))</f>
        <v xml:space="preserve">38/9 </v>
      </c>
      <c r="L522" s="27">
        <f t="shared" si="85"/>
        <v>2493.6030144015276</v>
      </c>
      <c r="M522" s="30"/>
      <c r="N522" s="30"/>
      <c r="O522" s="30"/>
      <c r="P522" s="30"/>
      <c r="Q522" t="b">
        <f t="shared" si="83"/>
        <v>0</v>
      </c>
    </row>
    <row r="523" spans="1:17">
      <c r="A523" s="9" t="s">
        <v>399</v>
      </c>
      <c r="B523" s="17"/>
      <c r="C523" s="18"/>
      <c r="D523" s="9"/>
      <c r="E523" s="109" t="s">
        <v>400</v>
      </c>
      <c r="F523" s="9">
        <v>4.226834049434431</v>
      </c>
      <c r="G523" s="19">
        <f t="shared" si="82"/>
        <v>2.9954651695841292</v>
      </c>
      <c r="H523" s="9">
        <v>2.0795774715459476</v>
      </c>
      <c r="I523" s="9">
        <v>1.3120673016552391</v>
      </c>
      <c r="J523" s="10">
        <f t="shared" si="84"/>
        <v>1.4414532611580535</v>
      </c>
      <c r="K523" s="9"/>
      <c r="L523" s="20">
        <f t="shared" si="85"/>
        <v>2495.4929658551373</v>
      </c>
      <c r="M523" s="21"/>
      <c r="N523" s="9"/>
      <c r="O523" s="9"/>
      <c r="P523" s="21"/>
      <c r="Q523" t="b">
        <f t="shared" si="83"/>
        <v>0</v>
      </c>
    </row>
    <row r="524" spans="1:17">
      <c r="A524" s="30"/>
      <c r="B524" s="31"/>
      <c r="C524" s="24"/>
      <c r="D524" s="30"/>
      <c r="E524" s="30"/>
      <c r="F524" s="48">
        <v>4.2307692307692308</v>
      </c>
      <c r="G524" s="49">
        <f t="shared" si="82"/>
        <v>2.9973989678916948</v>
      </c>
      <c r="H524" s="50">
        <v>2.0809199953835678</v>
      </c>
      <c r="I524" s="50">
        <v>1.3129143398892724</v>
      </c>
      <c r="J524" s="26">
        <f t="shared" si="84"/>
        <v>1.4423838277709342</v>
      </c>
      <c r="K524" s="30" t="str">
        <f>IF(F524=INT(F524),TEXT(F524,"#"),TEXT(F524,"#/??"))</f>
        <v>55/13</v>
      </c>
      <c r="L524" s="27">
        <f t="shared" si="85"/>
        <v>2497.1039944602812</v>
      </c>
      <c r="M524" s="30"/>
      <c r="N524" s="30"/>
      <c r="O524" s="30"/>
      <c r="P524" s="30"/>
      <c r="Q524" t="b">
        <f t="shared" si="83"/>
        <v>0</v>
      </c>
    </row>
    <row r="525" spans="1:17">
      <c r="A525" s="32" t="s">
        <v>401</v>
      </c>
      <c r="B525" s="23"/>
      <c r="C525" s="24"/>
      <c r="D525" s="22"/>
      <c r="E525" s="22"/>
      <c r="F525" s="22">
        <f>2^H525</f>
        <v>4.2378523774371812</v>
      </c>
      <c r="G525" s="25">
        <f t="shared" si="82"/>
        <v>3.0008751883594926</v>
      </c>
      <c r="H525" s="38">
        <f>M525/12</f>
        <v>2.0833333333333335</v>
      </c>
      <c r="I525" s="22">
        <f>LOG(F525,3)</f>
        <v>1.314436986607203</v>
      </c>
      <c r="J525" s="26">
        <f t="shared" si="84"/>
        <v>1.4440566261665528</v>
      </c>
      <c r="K525" s="22"/>
      <c r="L525" s="39">
        <f t="shared" si="85"/>
        <v>2500</v>
      </c>
      <c r="M525" s="28">
        <v>25</v>
      </c>
      <c r="N525" s="22"/>
      <c r="O525" s="22"/>
      <c r="P525" s="28"/>
      <c r="Q525" t="b">
        <f t="shared" si="83"/>
        <v>0</v>
      </c>
    </row>
    <row r="526" spans="1:17">
      <c r="A526" s="30"/>
      <c r="B526" s="31"/>
      <c r="C526" s="24"/>
      <c r="D526" s="30"/>
      <c r="E526" s="30"/>
      <c r="F526" s="48">
        <v>4.25</v>
      </c>
      <c r="G526" s="49">
        <f t="shared" si="82"/>
        <v>3.0068234145266657</v>
      </c>
      <c r="H526" s="50">
        <v>2.0874628412503395</v>
      </c>
      <c r="I526" s="50">
        <v>1.3170424160196508</v>
      </c>
      <c r="J526" s="26">
        <f t="shared" si="84"/>
        <v>1.4469189829363254</v>
      </c>
      <c r="K526" s="30" t="str">
        <f>IF(F526=INT(F526),TEXT(F526,"#"),TEXT(F526,"#/??"))</f>
        <v xml:space="preserve">17/4 </v>
      </c>
      <c r="L526" s="27">
        <f t="shared" si="85"/>
        <v>2504.9554095004073</v>
      </c>
      <c r="M526" s="30"/>
      <c r="N526" s="30"/>
      <c r="O526" s="30"/>
      <c r="P526" s="30"/>
      <c r="Q526" t="b">
        <f t="shared" si="83"/>
        <v>0</v>
      </c>
    </row>
    <row r="527" spans="1:17">
      <c r="A527" s="9" t="s">
        <v>402</v>
      </c>
      <c r="B527" s="17"/>
      <c r="C527" s="18"/>
      <c r="D527" s="9"/>
      <c r="E527" s="109" t="s">
        <v>403</v>
      </c>
      <c r="F527" s="9">
        <v>4.2533263065343867</v>
      </c>
      <c r="G527" s="19">
        <f t="shared" si="82"/>
        <v>3.0084492146450006</v>
      </c>
      <c r="H527" s="9">
        <v>2.0885915398356731</v>
      </c>
      <c r="I527" s="9">
        <v>1.317754545539952</v>
      </c>
      <c r="J527" s="10">
        <f t="shared" si="84"/>
        <v>1.4477013371784515</v>
      </c>
      <c r="K527" s="9"/>
      <c r="L527" s="20">
        <f t="shared" si="85"/>
        <v>2506.3098478028078</v>
      </c>
      <c r="M527" s="21"/>
      <c r="N527" s="9"/>
      <c r="O527" s="9"/>
      <c r="P527" s="21"/>
      <c r="Q527" t="b">
        <f t="shared" si="83"/>
        <v>0</v>
      </c>
    </row>
    <row r="528" spans="1:17">
      <c r="A528" s="40" t="s">
        <v>394</v>
      </c>
      <c r="B528" s="41"/>
      <c r="C528" s="40"/>
      <c r="D528" s="42"/>
      <c r="E528" s="42"/>
      <c r="F528" s="43">
        <v>4.2666666666666666</v>
      </c>
      <c r="G528" s="44">
        <f t="shared" si="82"/>
        <v>3.0149568375169502</v>
      </c>
      <c r="H528" s="44">
        <f>LOG(F528,2)</f>
        <v>2.0931094043914817</v>
      </c>
      <c r="I528" s="44">
        <f>LOG(F528,3)</f>
        <v>1.3206050007108174</v>
      </c>
      <c r="J528" s="44">
        <f t="shared" si="84"/>
        <v>1.4508328822574619</v>
      </c>
      <c r="K528" s="42" t="str">
        <f>IF(F528=INT(F528),TEXT(F528,"#"),TEXT(F528,"#/??"))</f>
        <v>64/15</v>
      </c>
      <c r="L528" s="45">
        <f t="shared" si="85"/>
        <v>2511.7312852697783</v>
      </c>
      <c r="M528" s="46" t="s">
        <v>34</v>
      </c>
      <c r="N528" s="42"/>
      <c r="O528" s="42"/>
      <c r="P528" s="42"/>
      <c r="Q528" t="b">
        <f t="shared" si="83"/>
        <v>1</v>
      </c>
    </row>
    <row r="529" spans="1:17">
      <c r="A529" s="22"/>
      <c r="B529" s="23"/>
      <c r="C529" s="24"/>
      <c r="D529" s="22"/>
      <c r="E529" s="22"/>
      <c r="F529" s="22">
        <v>4.2703065001920573</v>
      </c>
      <c r="G529" s="25">
        <f t="shared" si="82"/>
        <v>3.0167288685998823</v>
      </c>
      <c r="H529" s="22">
        <v>2.0943396226415096</v>
      </c>
      <c r="I529" s="22">
        <v>1.3213811820081467</v>
      </c>
      <c r="J529" s="26">
        <f t="shared" si="84"/>
        <v>1.4516856045689421</v>
      </c>
      <c r="K529" s="22"/>
      <c r="L529" s="27">
        <f t="shared" si="85"/>
        <v>2513.2075471698117</v>
      </c>
      <c r="M529" s="28"/>
      <c r="N529" s="22"/>
      <c r="O529" s="22"/>
      <c r="P529" s="28">
        <v>111</v>
      </c>
      <c r="Q529" t="b">
        <f t="shared" si="83"/>
        <v>0</v>
      </c>
    </row>
    <row r="530" spans="1:17">
      <c r="A530" s="30"/>
      <c r="B530" s="31"/>
      <c r="C530" s="24"/>
      <c r="D530" s="30"/>
      <c r="E530" s="30"/>
      <c r="F530" s="48">
        <v>4.2727272727272725</v>
      </c>
      <c r="G530" s="49">
        <f t="shared" si="82"/>
        <v>3.0179065710444881</v>
      </c>
      <c r="H530" s="50">
        <v>2.0951572330403403</v>
      </c>
      <c r="I530" s="50">
        <v>1.3218970367355982</v>
      </c>
      <c r="J530" s="26">
        <f t="shared" si="84"/>
        <v>1.452252328911688</v>
      </c>
      <c r="K530" s="30" t="str">
        <f>IF(F530=INT(F530),TEXT(F530,"#"),TEXT(F530,"#/??"))</f>
        <v>47/11</v>
      </c>
      <c r="L530" s="27">
        <f t="shared" si="85"/>
        <v>2514.1886796484082</v>
      </c>
      <c r="M530" s="30"/>
      <c r="N530" s="30"/>
      <c r="O530" s="30"/>
      <c r="P530" s="30"/>
      <c r="Q530" t="b">
        <f t="shared" si="83"/>
        <v>0</v>
      </c>
    </row>
    <row r="531" spans="1:17" hidden="1">
      <c r="A531" s="12" t="s">
        <v>404</v>
      </c>
      <c r="B531" s="13"/>
      <c r="C531" s="13"/>
      <c r="D531" s="13"/>
      <c r="E531" s="14" t="s">
        <v>603</v>
      </c>
      <c r="F531" s="29">
        <v>4.284439139017274</v>
      </c>
      <c r="G531" s="14">
        <f t="shared" si="82"/>
        <v>3.0235949707288095</v>
      </c>
      <c r="H531" s="14">
        <v>2.099106358522679</v>
      </c>
      <c r="I531" s="14">
        <v>1.3243886575029933</v>
      </c>
      <c r="J531" s="14">
        <v>1.4549896541054488</v>
      </c>
      <c r="K531" s="13"/>
      <c r="L531" s="15">
        <v>2518.9276302272146</v>
      </c>
      <c r="M531" s="13"/>
      <c r="N531" s="16"/>
      <c r="O531" s="13"/>
      <c r="P531" s="16"/>
      <c r="Q531" t="b">
        <f t="shared" si="83"/>
        <v>0</v>
      </c>
    </row>
    <row r="532" spans="1:17">
      <c r="A532" s="30"/>
      <c r="B532" s="31"/>
      <c r="C532" s="24"/>
      <c r="D532" s="30"/>
      <c r="E532" s="30"/>
      <c r="F532" s="48">
        <v>4.2857142857142856</v>
      </c>
      <c r="G532" s="49">
        <f t="shared" si="82"/>
        <v>3.0242133647205955</v>
      </c>
      <c r="H532" s="50">
        <v>2.0995356735509145</v>
      </c>
      <c r="I532" s="50">
        <v>1.3246595251279623</v>
      </c>
      <c r="J532" s="26">
        <f t="shared" ref="J532:J538" si="86">LN(F532)</f>
        <v>1.455287232606842</v>
      </c>
      <c r="K532" s="30" t="str">
        <f>IF(F532=INT(F532),TEXT(F532,"#"),TEXT(F532,"#/??"))</f>
        <v xml:space="preserve">30/7 </v>
      </c>
      <c r="L532" s="27">
        <f t="shared" ref="L532:L538" si="87">H532*1200</f>
        <v>2519.4428082610975</v>
      </c>
      <c r="M532" s="30"/>
      <c r="N532" s="30"/>
      <c r="O532" s="30"/>
      <c r="P532" s="30"/>
      <c r="Q532" t="b">
        <f t="shared" si="83"/>
        <v>0</v>
      </c>
    </row>
    <row r="533" spans="1:17">
      <c r="A533" s="30" t="s">
        <v>399</v>
      </c>
      <c r="B533" s="31"/>
      <c r="C533" s="24"/>
      <c r="D533" s="30" t="s">
        <v>405</v>
      </c>
      <c r="E533" s="30"/>
      <c r="F533" s="32">
        <f>2^H533</f>
        <v>4.2933763493182422</v>
      </c>
      <c r="G533" s="26">
        <f t="shared" si="82"/>
        <v>3.0279252822363083</v>
      </c>
      <c r="H533" s="32">
        <v>2.1021126422702618</v>
      </c>
      <c r="I533" s="32">
        <f>LOG(F533,3)</f>
        <v>1.3262854113670215</v>
      </c>
      <c r="J533" s="26">
        <f t="shared" si="86"/>
        <v>1.4570734512090489</v>
      </c>
      <c r="K533" s="30"/>
      <c r="L533" s="27">
        <f t="shared" si="87"/>
        <v>2522.5351707243144</v>
      </c>
      <c r="M533" s="30"/>
      <c r="N533" s="30"/>
      <c r="O533" s="30"/>
      <c r="P533" s="30"/>
      <c r="Q533" t="b">
        <f t="shared" si="83"/>
        <v>1</v>
      </c>
    </row>
    <row r="534" spans="1:17">
      <c r="A534" s="30"/>
      <c r="B534" s="31"/>
      <c r="C534" s="24"/>
      <c r="D534" s="30"/>
      <c r="E534" s="30"/>
      <c r="F534" s="48">
        <v>4.3</v>
      </c>
      <c r="G534" s="49">
        <f t="shared" si="82"/>
        <v>3.0311288017887983</v>
      </c>
      <c r="H534" s="50">
        <v>2.1043366598147357</v>
      </c>
      <c r="I534" s="50">
        <v>1.3276886102082948</v>
      </c>
      <c r="J534" s="26">
        <f t="shared" si="86"/>
        <v>1.4586150226995167</v>
      </c>
      <c r="K534" s="30" t="str">
        <f>IF(F534=INT(F534),TEXT(F534,"#"),TEXT(F534,"#/??"))</f>
        <v>43/10</v>
      </c>
      <c r="L534" s="27">
        <f t="shared" si="87"/>
        <v>2525.2039917776829</v>
      </c>
      <c r="M534" s="30"/>
      <c r="N534" s="30"/>
      <c r="O534" s="30"/>
      <c r="P534" s="30"/>
      <c r="Q534" t="b">
        <f t="shared" si="83"/>
        <v>0</v>
      </c>
    </row>
    <row r="535" spans="1:17">
      <c r="A535" s="30"/>
      <c r="B535" s="31"/>
      <c r="C535" s="24"/>
      <c r="D535" s="30"/>
      <c r="E535" s="30"/>
      <c r="F535" s="48">
        <v>4.3076923076923075</v>
      </c>
      <c r="G535" s="49">
        <f t="shared" si="82"/>
        <v>3.0348429885170116</v>
      </c>
      <c r="H535" s="50">
        <v>2.106915203916512</v>
      </c>
      <c r="I535" s="50">
        <v>1.3293154904030018</v>
      </c>
      <c r="J535" s="26">
        <f t="shared" si="86"/>
        <v>1.4604023332736125</v>
      </c>
      <c r="K535" s="30" t="str">
        <f>IF(F535=INT(F535),TEXT(F535,"#"),TEXT(F535,"#/??"))</f>
        <v>56/13</v>
      </c>
      <c r="L535" s="27">
        <f t="shared" si="87"/>
        <v>2528.2982446998144</v>
      </c>
      <c r="M535" s="30"/>
      <c r="N535" s="30"/>
      <c r="O535" s="30"/>
      <c r="P535" s="30"/>
      <c r="Q535" t="b">
        <f t="shared" si="83"/>
        <v>0</v>
      </c>
    </row>
    <row r="536" spans="1:17">
      <c r="A536" s="22"/>
      <c r="B536" s="23"/>
      <c r="C536" s="24"/>
      <c r="D536" s="22"/>
      <c r="E536" s="22"/>
      <c r="F536" s="22">
        <v>4.3265214257208084</v>
      </c>
      <c r="G536" s="25">
        <f t="shared" si="82"/>
        <v>3.0439066061548363</v>
      </c>
      <c r="H536" s="22">
        <v>2.1132075471698113</v>
      </c>
      <c r="I536" s="22">
        <v>1.333285516981193</v>
      </c>
      <c r="J536" s="26">
        <f t="shared" si="86"/>
        <v>1.4647638532587524</v>
      </c>
      <c r="K536" s="22"/>
      <c r="L536" s="27">
        <f t="shared" si="87"/>
        <v>2535.8490566037735</v>
      </c>
      <c r="M536" s="28"/>
      <c r="N536" s="22"/>
      <c r="O536" s="22"/>
      <c r="P536" s="28">
        <v>112</v>
      </c>
      <c r="Q536" t="b">
        <f t="shared" si="83"/>
        <v>0</v>
      </c>
    </row>
    <row r="537" spans="1:17" hidden="1">
      <c r="A537" s="30" t="s">
        <v>406</v>
      </c>
      <c r="B537" s="31"/>
      <c r="C537" s="24"/>
      <c r="D537" s="30" t="s">
        <v>407</v>
      </c>
      <c r="E537" s="30"/>
      <c r="F537" s="32">
        <f>2^H537</f>
        <v>4.3291524381781015</v>
      </c>
      <c r="G537" s="26">
        <f t="shared" si="82"/>
        <v>3.0451699330387889</v>
      </c>
      <c r="H537" s="32">
        <v>2.1140846016432677</v>
      </c>
      <c r="I537" s="32">
        <f>LOG(F537,3)</f>
        <v>1.3338388767439995</v>
      </c>
      <c r="J537" s="26">
        <f t="shared" si="86"/>
        <v>1.4653717810942262</v>
      </c>
      <c r="K537" s="30"/>
      <c r="L537" s="27">
        <f t="shared" si="87"/>
        <v>2536.9015219719213</v>
      </c>
      <c r="M537" s="30"/>
      <c r="N537" s="30"/>
      <c r="O537" s="30"/>
      <c r="P537" s="30"/>
      <c r="Q537" t="b">
        <f t="shared" si="83"/>
        <v>1</v>
      </c>
    </row>
    <row r="538" spans="1:17">
      <c r="A538" s="30"/>
      <c r="B538" s="31"/>
      <c r="C538" s="24"/>
      <c r="D538" s="30"/>
      <c r="E538" s="30"/>
      <c r="F538" s="48">
        <v>4.333333333333333</v>
      </c>
      <c r="G538" s="49">
        <f t="shared" si="82"/>
        <v>3.0471758847817272</v>
      </c>
      <c r="H538" s="50">
        <v>2.1154772174199361</v>
      </c>
      <c r="I538" s="50">
        <v>1.3347175194727925</v>
      </c>
      <c r="J538" s="26">
        <f t="shared" si="86"/>
        <v>1.466337068793427</v>
      </c>
      <c r="K538" s="30" t="str">
        <f>IF(F538=INT(F538),TEXT(F538,"#"),TEXT(F538,"#/??"))</f>
        <v xml:space="preserve">13/3 </v>
      </c>
      <c r="L538" s="27">
        <f t="shared" si="87"/>
        <v>2538.5726609039234</v>
      </c>
      <c r="M538" s="30"/>
      <c r="N538" s="30"/>
      <c r="O538" s="30"/>
      <c r="P538" s="30"/>
      <c r="Q538" t="b">
        <f t="shared" si="83"/>
        <v>0</v>
      </c>
    </row>
    <row r="539" spans="1:17" hidden="1">
      <c r="A539" s="12" t="s">
        <v>408</v>
      </c>
      <c r="B539" s="13"/>
      <c r="C539" s="13"/>
      <c r="D539" s="13"/>
      <c r="E539" s="14" t="s">
        <v>603</v>
      </c>
      <c r="F539" s="14">
        <v>4.3544852810904997</v>
      </c>
      <c r="G539" s="14">
        <f t="shared" si="82"/>
        <v>3.0572948052597844</v>
      </c>
      <c r="H539" s="14">
        <v>2.1225021961364985</v>
      </c>
      <c r="I539" s="14">
        <v>1.3391497875632781</v>
      </c>
      <c r="J539" s="14">
        <v>1.4712064129843059</v>
      </c>
      <c r="K539" s="13"/>
      <c r="L539" s="15">
        <v>2547.0026353637982</v>
      </c>
      <c r="M539" s="13"/>
      <c r="N539" s="16"/>
      <c r="O539" s="13"/>
      <c r="P539" s="16"/>
      <c r="Q539" t="b">
        <f t="shared" si="83"/>
        <v>0</v>
      </c>
    </row>
    <row r="540" spans="1:17">
      <c r="A540" s="68"/>
      <c r="B540" s="69"/>
      <c r="C540" s="70"/>
      <c r="D540" s="68"/>
      <c r="E540" s="68"/>
      <c r="F540" s="71">
        <v>4.3636363636363633</v>
      </c>
      <c r="G540" s="72">
        <f t="shared" si="82"/>
        <v>3.0616573853459124</v>
      </c>
      <c r="H540" s="73">
        <v>2.1255308820838588</v>
      </c>
      <c r="I540" s="73">
        <v>1.3410606756416914</v>
      </c>
      <c r="J540" s="74">
        <f t="shared" ref="J540:J551" si="88">LN(F540)</f>
        <v>1.4733057381095203</v>
      </c>
      <c r="K540" s="68" t="str">
        <f>IF(F540=INT(F540),TEXT(F540,"#"),TEXT(F540,"#/??"))</f>
        <v>48/11</v>
      </c>
      <c r="L540" s="75">
        <f t="shared" ref="L540:L551" si="89">H540*1200</f>
        <v>2550.6370585006307</v>
      </c>
      <c r="M540" s="68"/>
      <c r="N540" s="68"/>
      <c r="O540" s="68"/>
      <c r="P540" s="68"/>
      <c r="Q540" t="b">
        <f t="shared" si="83"/>
        <v>0</v>
      </c>
    </row>
    <row r="541" spans="1:17">
      <c r="A541" s="30"/>
      <c r="B541" s="31"/>
      <c r="C541" s="24"/>
      <c r="D541" s="30"/>
      <c r="E541" s="30"/>
      <c r="F541" s="48">
        <v>4.375</v>
      </c>
      <c r="G541" s="49">
        <f t="shared" si="82"/>
        <v>3.0670620357817895</v>
      </c>
      <c r="H541" s="50">
        <v>2.1292830169449664</v>
      </c>
      <c r="I541" s="50">
        <v>1.3434280091649771</v>
      </c>
      <c r="J541" s="26">
        <f t="shared" si="88"/>
        <v>1.4759065198095778</v>
      </c>
      <c r="K541" s="30" t="str">
        <f>IF(F541=INT(F541),TEXT(F541,"#"),TEXT(F541,"#/??"))</f>
        <v xml:space="preserve">35/8 </v>
      </c>
      <c r="L541" s="27">
        <f t="shared" si="89"/>
        <v>2555.1396203339596</v>
      </c>
      <c r="M541" s="30"/>
      <c r="N541" s="30"/>
      <c r="O541" s="30"/>
      <c r="P541" s="30"/>
      <c r="Q541" t="b">
        <f t="shared" si="83"/>
        <v>0</v>
      </c>
    </row>
    <row r="542" spans="1:17">
      <c r="A542" s="22"/>
      <c r="B542" s="23"/>
      <c r="C542" s="24"/>
      <c r="D542" s="22"/>
      <c r="E542" s="22"/>
      <c r="F542" s="22">
        <v>4.3834763725693557</v>
      </c>
      <c r="G542" s="25">
        <f t="shared" si="82"/>
        <v>3.0710843437097903</v>
      </c>
      <c r="H542" s="22">
        <v>2.1320754716981134</v>
      </c>
      <c r="I542" s="22">
        <v>1.3451898519542396</v>
      </c>
      <c r="J542" s="26">
        <f t="shared" si="88"/>
        <v>1.4778421019485628</v>
      </c>
      <c r="K542" s="22"/>
      <c r="L542" s="27">
        <f t="shared" si="89"/>
        <v>2558.4905660377362</v>
      </c>
      <c r="M542" s="28"/>
      <c r="N542" s="22"/>
      <c r="O542" s="22"/>
      <c r="P542" s="28">
        <v>113</v>
      </c>
      <c r="Q542" t="b">
        <f t="shared" si="83"/>
        <v>0</v>
      </c>
    </row>
    <row r="543" spans="1:17">
      <c r="A543" s="30"/>
      <c r="B543" s="31"/>
      <c r="C543" s="24"/>
      <c r="D543" s="30"/>
      <c r="E543" s="30"/>
      <c r="F543" s="48">
        <v>4.384615384615385</v>
      </c>
      <c r="G543" s="49">
        <f t="shared" si="82"/>
        <v>3.0716242481986682</v>
      </c>
      <c r="H543" s="50">
        <v>2.1324502960236495</v>
      </c>
      <c r="I543" s="50">
        <v>1.3454263397735826</v>
      </c>
      <c r="J543" s="26">
        <f t="shared" si="88"/>
        <v>1.4781019103730135</v>
      </c>
      <c r="K543" s="30" t="str">
        <f>IF(F543=INT(F543),TEXT(F543,"#"),TEXT(F543,"#/??"))</f>
        <v>57/13</v>
      </c>
      <c r="L543" s="27">
        <f t="shared" si="89"/>
        <v>2558.9403552283793</v>
      </c>
      <c r="M543" s="30"/>
      <c r="N543" s="30"/>
      <c r="O543" s="30"/>
      <c r="P543" s="30"/>
      <c r="Q543" t="b">
        <f t="shared" si="83"/>
        <v>0</v>
      </c>
    </row>
    <row r="544" spans="1:17">
      <c r="A544" s="30"/>
      <c r="B544" s="31"/>
      <c r="C544" s="24"/>
      <c r="D544" s="30"/>
      <c r="E544" s="30"/>
      <c r="F544" s="48">
        <v>4.4000000000000004</v>
      </c>
      <c r="G544" s="49">
        <f t="shared" si="82"/>
        <v>3.0789030189370394</v>
      </c>
      <c r="H544" s="50">
        <v>2.1375035237499351</v>
      </c>
      <c r="I544" s="50">
        <v>1.3486145714976683</v>
      </c>
      <c r="J544" s="26">
        <f t="shared" si="88"/>
        <v>1.4816045409242156</v>
      </c>
      <c r="K544" s="30" t="str">
        <f>IF(F544=INT(F544),TEXT(F544,"#"),TEXT(F544,"#/??"))</f>
        <v xml:space="preserve">22/5 </v>
      </c>
      <c r="L544" s="27">
        <f t="shared" si="89"/>
        <v>2565.0042284999222</v>
      </c>
      <c r="M544" s="30"/>
      <c r="N544" s="30"/>
      <c r="O544" s="30"/>
      <c r="P544" s="30"/>
      <c r="Q544" t="b">
        <f t="shared" si="83"/>
        <v>0</v>
      </c>
    </row>
    <row r="545" spans="1:17">
      <c r="A545" s="30"/>
      <c r="B545" s="31"/>
      <c r="C545" s="24"/>
      <c r="D545" s="30"/>
      <c r="E545" s="30"/>
      <c r="F545" s="48">
        <v>4.416666666666667</v>
      </c>
      <c r="G545" s="49">
        <f t="shared" si="82"/>
        <v>3.0867596896234626</v>
      </c>
      <c r="H545" s="50">
        <v>2.1429579538420431</v>
      </c>
      <c r="I545" s="50">
        <v>1.3520559337315547</v>
      </c>
      <c r="J545" s="26">
        <f t="shared" si="88"/>
        <v>1.4853852637641216</v>
      </c>
      <c r="K545" s="30" t="str">
        <f>IF(F545=INT(F545),TEXT(F545,"#"),TEXT(F545,"#/??"))</f>
        <v>53/12</v>
      </c>
      <c r="L545" s="27">
        <f t="shared" si="89"/>
        <v>2571.5495446104519</v>
      </c>
      <c r="M545" s="30"/>
      <c r="N545" s="30"/>
      <c r="O545" s="30"/>
      <c r="P545" s="30"/>
      <c r="Q545" t="b">
        <f t="shared" si="83"/>
        <v>0</v>
      </c>
    </row>
    <row r="546" spans="1:17">
      <c r="A546" s="30"/>
      <c r="B546" s="31"/>
      <c r="C546" s="24"/>
      <c r="D546" s="30"/>
      <c r="E546" s="30"/>
      <c r="F546" s="48">
        <v>4.4285714285714288</v>
      </c>
      <c r="G546" s="49">
        <f t="shared" si="82"/>
        <v>3.092353466678667</v>
      </c>
      <c r="H546" s="50">
        <v>2.1468413883292712</v>
      </c>
      <c r="I546" s="50">
        <v>1.3545061080955925</v>
      </c>
      <c r="J546" s="26">
        <f t="shared" si="88"/>
        <v>1.488077055429833</v>
      </c>
      <c r="K546" s="30" t="str">
        <f>IF(F546=INT(F546),TEXT(F546,"#"),TEXT(F546,"#/??"))</f>
        <v xml:space="preserve">31/7 </v>
      </c>
      <c r="L546" s="27">
        <f t="shared" si="89"/>
        <v>2576.2096659951253</v>
      </c>
      <c r="M546" s="30"/>
      <c r="N546" s="30"/>
      <c r="O546" s="30"/>
      <c r="P546" s="30"/>
      <c r="Q546" t="b">
        <f t="shared" si="83"/>
        <v>0</v>
      </c>
    </row>
    <row r="547" spans="1:17">
      <c r="A547" s="22"/>
      <c r="B547" s="23"/>
      <c r="C547" s="24"/>
      <c r="D547" s="22"/>
      <c r="E547" s="22"/>
      <c r="F547" s="22">
        <v>4.4411810824841913</v>
      </c>
      <c r="G547" s="25">
        <f t="shared" si="82"/>
        <v>3.0982620812647439</v>
      </c>
      <c r="H547" s="22">
        <v>2.1509433962264151</v>
      </c>
      <c r="I547" s="22">
        <v>1.3570941869272857</v>
      </c>
      <c r="J547" s="26">
        <f t="shared" si="88"/>
        <v>1.4909203506383728</v>
      </c>
      <c r="K547" s="22"/>
      <c r="L547" s="27">
        <f t="shared" si="89"/>
        <v>2581.132075471698</v>
      </c>
      <c r="M547" s="28"/>
      <c r="N547" s="22"/>
      <c r="O547" s="22"/>
      <c r="P547" s="28">
        <v>114</v>
      </c>
      <c r="Q547" t="b">
        <f t="shared" si="83"/>
        <v>0</v>
      </c>
    </row>
    <row r="548" spans="1:17">
      <c r="A548" s="30"/>
      <c r="B548" s="31"/>
      <c r="C548" s="24"/>
      <c r="D548" s="30"/>
      <c r="E548" s="30"/>
      <c r="F548" s="48">
        <v>4.4444444444444446</v>
      </c>
      <c r="G548" s="49">
        <f t="shared" si="82"/>
        <v>3.09978849042822</v>
      </c>
      <c r="H548" s="50">
        <v>2.15200309344505</v>
      </c>
      <c r="I548" s="50">
        <v>1.3577627814322994</v>
      </c>
      <c r="J548" s="26">
        <f t="shared" si="88"/>
        <v>1.4916548767777169</v>
      </c>
      <c r="K548" s="30" t="str">
        <f>IF(F548=INT(F548),TEXT(F548,"#"),TEXT(F548,"#/??"))</f>
        <v xml:space="preserve">40/9 </v>
      </c>
      <c r="L548" s="27">
        <f t="shared" si="89"/>
        <v>2582.4037121340602</v>
      </c>
      <c r="M548" s="30"/>
      <c r="N548" s="30"/>
      <c r="O548" s="30"/>
      <c r="P548" s="30"/>
      <c r="Q548" t="b">
        <f t="shared" si="83"/>
        <v>0</v>
      </c>
    </row>
    <row r="549" spans="1:17">
      <c r="A549" s="30"/>
      <c r="B549" s="31"/>
      <c r="C549" s="24"/>
      <c r="D549" s="30"/>
      <c r="E549" s="30"/>
      <c r="F549" s="48">
        <v>4.4545454545454541</v>
      </c>
      <c r="G549" s="49">
        <f t="shared" si="82"/>
        <v>3.1045060564071068</v>
      </c>
      <c r="H549" s="50">
        <v>2.155278225477911</v>
      </c>
      <c r="I549" s="50">
        <v>1.3598291596787062</v>
      </c>
      <c r="J549" s="26">
        <f t="shared" si="88"/>
        <v>1.493925025312256</v>
      </c>
      <c r="K549" s="30" t="str">
        <f>IF(F549=INT(F549),TEXT(F549,"#"),TEXT(F549,"#/??"))</f>
        <v>49/11</v>
      </c>
      <c r="L549" s="27">
        <f t="shared" si="89"/>
        <v>2586.3338705734932</v>
      </c>
      <c r="M549" s="30"/>
      <c r="N549" s="30"/>
      <c r="O549" s="30"/>
      <c r="P549" s="30"/>
      <c r="Q549" t="b">
        <f t="shared" si="83"/>
        <v>0</v>
      </c>
    </row>
    <row r="550" spans="1:17">
      <c r="A550" s="30"/>
      <c r="B550" s="31"/>
      <c r="C550" s="24"/>
      <c r="D550" s="30"/>
      <c r="E550" s="30"/>
      <c r="F550" s="48">
        <v>4.4615384615384617</v>
      </c>
      <c r="G550" s="49">
        <f t="shared" si="82"/>
        <v>3.1077658012656877</v>
      </c>
      <c r="H550" s="50">
        <v>2.1575412769864801</v>
      </c>
      <c r="I550" s="50">
        <v>1.3612569862093273</v>
      </c>
      <c r="J550" s="26">
        <f t="shared" si="88"/>
        <v>1.4954936530848826</v>
      </c>
      <c r="K550" s="30" t="str">
        <f>IF(F550=INT(F550),TEXT(F550,"#"),TEXT(F550,"#/??"))</f>
        <v>58/13</v>
      </c>
      <c r="L550" s="27">
        <f t="shared" si="89"/>
        <v>2589.0495323837763</v>
      </c>
      <c r="M550" s="30"/>
      <c r="N550" s="30"/>
      <c r="O550" s="30"/>
      <c r="P550" s="30"/>
      <c r="Q550" t="b">
        <f t="shared" si="83"/>
        <v>0</v>
      </c>
    </row>
    <row r="551" spans="1:17" ht="15.75">
      <c r="A551" s="6" t="s">
        <v>409</v>
      </c>
      <c r="B551" s="8"/>
      <c r="C551" s="18"/>
      <c r="D551" s="6" t="s">
        <v>410</v>
      </c>
      <c r="E551" s="109" t="s">
        <v>411</v>
      </c>
      <c r="F551" s="11">
        <f>2^H551</f>
        <v>4.4665315203645664</v>
      </c>
      <c r="G551" s="10">
        <f t="shared" si="82"/>
        <v>3.1100901583431457</v>
      </c>
      <c r="H551" s="11">
        <v>2.1591549430918953</v>
      </c>
      <c r="I551" s="11">
        <f>LOG(F551,3)</f>
        <v>1.3622750961675634</v>
      </c>
      <c r="J551" s="10">
        <f t="shared" si="88"/>
        <v>1.4966121611962162</v>
      </c>
      <c r="K551" s="6"/>
      <c r="L551" s="20">
        <f t="shared" si="89"/>
        <v>2590.9859317102741</v>
      </c>
      <c r="M551" s="6"/>
      <c r="N551" s="6"/>
      <c r="O551" s="6"/>
      <c r="P551" s="6"/>
      <c r="Q551" t="b">
        <f t="shared" si="83"/>
        <v>1</v>
      </c>
    </row>
    <row r="552" spans="1:17" hidden="1">
      <c r="A552" s="12" t="s">
        <v>412</v>
      </c>
      <c r="B552" s="13"/>
      <c r="C552" s="13"/>
      <c r="D552" s="13"/>
      <c r="E552" s="14" t="s">
        <v>603</v>
      </c>
      <c r="F552" s="29">
        <v>4.4702560105434133</v>
      </c>
      <c r="G552" s="14">
        <f t="shared" si="82"/>
        <v>3.1118222829461457</v>
      </c>
      <c r="H552" s="14">
        <v>2.1603574565909285</v>
      </c>
      <c r="I552" s="14">
        <v>1.363033797713175</v>
      </c>
      <c r="J552" s="14">
        <v>1.4974456800376565</v>
      </c>
      <c r="K552" s="13"/>
      <c r="L552" s="15">
        <v>2592.428947909114</v>
      </c>
      <c r="M552" s="13"/>
      <c r="N552" s="16"/>
      <c r="O552" s="13"/>
      <c r="P552" s="16"/>
      <c r="Q552" t="b">
        <f t="shared" si="83"/>
        <v>0</v>
      </c>
    </row>
    <row r="553" spans="1:17">
      <c r="A553" s="32" t="s">
        <v>413</v>
      </c>
      <c r="B553" s="23"/>
      <c r="C553" s="24"/>
      <c r="D553" s="22"/>
      <c r="E553" s="22"/>
      <c r="F553" s="22">
        <f>2^H553</f>
        <v>4.4898481932374912</v>
      </c>
      <c r="G553" s="25">
        <f t="shared" si="82"/>
        <v>3.1209101958938716</v>
      </c>
      <c r="H553" s="38">
        <f>M553/12</f>
        <v>2.1666666666666665</v>
      </c>
      <c r="I553" s="22">
        <f>LOG(F553,3)</f>
        <v>1.3670144660714909</v>
      </c>
      <c r="J553" s="26">
        <f t="shared" ref="J553:J564" si="90">LN(F553)</f>
        <v>1.5018188912132147</v>
      </c>
      <c r="K553" s="22"/>
      <c r="L553" s="39">
        <f t="shared" ref="L553:L564" si="91">H553*1200</f>
        <v>2600</v>
      </c>
      <c r="M553" s="28">
        <v>26</v>
      </c>
      <c r="N553" s="22"/>
      <c r="O553" s="22"/>
      <c r="P553" s="28"/>
      <c r="Q553" t="b">
        <f t="shared" si="83"/>
        <v>0</v>
      </c>
    </row>
    <row r="554" spans="1:17">
      <c r="A554" s="9" t="s">
        <v>414</v>
      </c>
      <c r="B554" s="17"/>
      <c r="C554" s="18"/>
      <c r="D554" s="9"/>
      <c r="E554" s="109" t="s">
        <v>415</v>
      </c>
      <c r="F554" s="9">
        <v>4.4945261139536834</v>
      </c>
      <c r="G554" s="19">
        <f t="shared" si="82"/>
        <v>3.1230742034040171</v>
      </c>
      <c r="H554" s="9">
        <v>2.1681690113816208</v>
      </c>
      <c r="I554" s="9">
        <v>1.3679623400522765</v>
      </c>
      <c r="J554" s="10">
        <f t="shared" si="90"/>
        <v>1.5028602372166144</v>
      </c>
      <c r="K554" s="9"/>
      <c r="L554" s="20">
        <f t="shared" si="91"/>
        <v>2601.8028136579451</v>
      </c>
      <c r="M554" s="21"/>
      <c r="N554" s="9"/>
      <c r="O554" s="9"/>
      <c r="P554" s="21"/>
      <c r="Q554" t="b">
        <f t="shared" si="83"/>
        <v>0</v>
      </c>
    </row>
    <row r="555" spans="1:17">
      <c r="A555" s="22"/>
      <c r="B555" s="23"/>
      <c r="C555" s="24"/>
      <c r="D555" s="22"/>
      <c r="E555" s="22"/>
      <c r="F555" s="22">
        <v>4.4996454254535596</v>
      </c>
      <c r="G555" s="25">
        <f t="shared" si="82"/>
        <v>3.1254398188196979</v>
      </c>
      <c r="H555" s="22">
        <v>2.1698113207547172</v>
      </c>
      <c r="I555" s="22">
        <v>1.368998521900332</v>
      </c>
      <c r="J555" s="26">
        <f t="shared" si="90"/>
        <v>1.5039985993281832</v>
      </c>
      <c r="K555" s="22"/>
      <c r="L555" s="27">
        <f t="shared" si="91"/>
        <v>2603.7735849056608</v>
      </c>
      <c r="M555" s="28"/>
      <c r="N555" s="22"/>
      <c r="O555" s="22"/>
      <c r="P555" s="28">
        <v>115</v>
      </c>
      <c r="Q555" t="b">
        <f t="shared" si="83"/>
        <v>0</v>
      </c>
    </row>
    <row r="556" spans="1:17">
      <c r="A556" s="40" t="s">
        <v>414</v>
      </c>
      <c r="B556" s="41" t="s">
        <v>416</v>
      </c>
      <c r="C556" s="40"/>
      <c r="D556" s="42"/>
      <c r="E556" s="42"/>
      <c r="F556" s="43">
        <v>4.5</v>
      </c>
      <c r="G556" s="44">
        <f t="shared" si="82"/>
        <v>3.1256035667660025</v>
      </c>
      <c r="H556" s="44">
        <f>LOG(F556,2)</f>
        <v>2.1699250014423126</v>
      </c>
      <c r="I556" s="44">
        <f>LOG(F556,3)</f>
        <v>1.3690702464285425</v>
      </c>
      <c r="J556" s="44">
        <f t="shared" si="90"/>
        <v>1.5040773967762742</v>
      </c>
      <c r="K556" s="42" t="str">
        <f>IF(F556=INT(F556),TEXT(F556,"#"),TEXT(F556,"#/??"))</f>
        <v xml:space="preserve">9/2 </v>
      </c>
      <c r="L556" s="45">
        <f t="shared" si="91"/>
        <v>2603.9100017307751</v>
      </c>
      <c r="M556" s="46" t="s">
        <v>34</v>
      </c>
      <c r="N556" s="42"/>
      <c r="O556" s="42"/>
      <c r="P556" s="42"/>
      <c r="Q556" t="b">
        <f t="shared" si="83"/>
        <v>1</v>
      </c>
    </row>
    <row r="557" spans="1:17">
      <c r="A557" s="9" t="s">
        <v>417</v>
      </c>
      <c r="B557" s="17"/>
      <c r="C557" s="18"/>
      <c r="D557" s="9"/>
      <c r="E557" s="109" t="s">
        <v>418</v>
      </c>
      <c r="F557" s="9">
        <v>4.5226961674643613</v>
      </c>
      <c r="G557" s="19">
        <f t="shared" si="82"/>
        <v>3.1360582484648885</v>
      </c>
      <c r="H557" s="9">
        <v>2.1771830796713463</v>
      </c>
      <c r="I557" s="9">
        <v>1.3736495839369891</v>
      </c>
      <c r="J557" s="10">
        <f t="shared" si="90"/>
        <v>1.5091083132370124</v>
      </c>
      <c r="K557" s="9"/>
      <c r="L557" s="20">
        <f t="shared" si="91"/>
        <v>2612.6196956056156</v>
      </c>
      <c r="M557" s="21"/>
      <c r="N557" s="9"/>
      <c r="O557" s="9"/>
      <c r="P557" s="21"/>
      <c r="Q557" t="b">
        <f t="shared" si="83"/>
        <v>0</v>
      </c>
    </row>
    <row r="558" spans="1:17">
      <c r="A558" s="30"/>
      <c r="B558" s="31"/>
      <c r="C558" s="24"/>
      <c r="D558" s="30"/>
      <c r="E558" s="30"/>
      <c r="F558" s="48">
        <v>4.5384615384615383</v>
      </c>
      <c r="G558" s="49">
        <f t="shared" si="82"/>
        <v>3.1432895196555735</v>
      </c>
      <c r="H558" s="50">
        <v>2.1822033312207494</v>
      </c>
      <c r="I558" s="50">
        <v>1.3768170100099206</v>
      </c>
      <c r="J558" s="26">
        <f t="shared" si="90"/>
        <v>1.5125880864441827</v>
      </c>
      <c r="K558" s="30" t="str">
        <f>IF(F558=INT(F558),TEXT(F558,"#"),TEXT(F558,"#/??"))</f>
        <v>59/13</v>
      </c>
      <c r="L558" s="27">
        <f t="shared" si="91"/>
        <v>2618.6439974648993</v>
      </c>
      <c r="M558" s="30"/>
      <c r="N558" s="30"/>
      <c r="O558" s="30"/>
      <c r="P558" s="30"/>
      <c r="Q558" t="b">
        <f t="shared" si="83"/>
        <v>0</v>
      </c>
    </row>
    <row r="559" spans="1:17">
      <c r="A559" s="30"/>
      <c r="B559" s="31"/>
      <c r="C559" s="24"/>
      <c r="D559" s="30"/>
      <c r="E559" s="30"/>
      <c r="F559" s="48">
        <v>4.5454545454545459</v>
      </c>
      <c r="G559" s="49">
        <f t="shared" si="82"/>
        <v>3.1464890382571831</v>
      </c>
      <c r="H559" s="50">
        <v>2.1844245711374275</v>
      </c>
      <c r="I559" s="50">
        <v>1.3782184563631736</v>
      </c>
      <c r="J559" s="26">
        <f t="shared" si="90"/>
        <v>1.5141277326297755</v>
      </c>
      <c r="K559" s="30" t="str">
        <f>IF(F559=INT(F559),TEXT(F559,"#"),TEXT(F559,"#/??"))</f>
        <v>50/11</v>
      </c>
      <c r="L559" s="27">
        <f t="shared" si="91"/>
        <v>2621.3094853649131</v>
      </c>
      <c r="M559" s="30"/>
      <c r="N559" s="30"/>
      <c r="O559" s="30"/>
      <c r="P559" s="30"/>
      <c r="Q559" t="b">
        <f t="shared" si="83"/>
        <v>0</v>
      </c>
    </row>
    <row r="560" spans="1:17">
      <c r="A560" s="30"/>
      <c r="B560" s="31"/>
      <c r="C560" s="24"/>
      <c r="D560" s="30"/>
      <c r="E560" s="30"/>
      <c r="F560" s="48">
        <v>4.5555555555555554</v>
      </c>
      <c r="G560" s="49">
        <f t="shared" si="82"/>
        <v>3.1511018857033943</v>
      </c>
      <c r="H560" s="50">
        <v>2.1876270031757712</v>
      </c>
      <c r="I560" s="50">
        <v>1.3802389660199552</v>
      </c>
      <c r="J560" s="26">
        <f t="shared" si="90"/>
        <v>1.5163474893680884</v>
      </c>
      <c r="K560" s="30" t="str">
        <f>IF(F560=INT(F560),TEXT(F560,"#"),TEXT(F560,"#/??"))</f>
        <v xml:space="preserve">41/9 </v>
      </c>
      <c r="L560" s="27">
        <f t="shared" si="91"/>
        <v>2625.1524038109255</v>
      </c>
      <c r="M560" s="30"/>
      <c r="N560" s="30"/>
      <c r="O560" s="30"/>
      <c r="P560" s="30"/>
      <c r="Q560" t="b">
        <f t="shared" si="83"/>
        <v>0</v>
      </c>
    </row>
    <row r="561" spans="1:17">
      <c r="A561" s="22"/>
      <c r="B561" s="23"/>
      <c r="C561" s="24"/>
      <c r="D561" s="22"/>
      <c r="E561" s="22"/>
      <c r="F561" s="22">
        <v>4.5588794013956333</v>
      </c>
      <c r="G561" s="25">
        <f t="shared" si="82"/>
        <v>3.1526175563746519</v>
      </c>
      <c r="H561" s="22">
        <v>2.1886792452830188</v>
      </c>
      <c r="I561" s="22">
        <v>1.3809028568733783</v>
      </c>
      <c r="J561" s="26">
        <f t="shared" si="90"/>
        <v>1.5170768480179935</v>
      </c>
      <c r="K561" s="22"/>
      <c r="L561" s="27">
        <f t="shared" si="91"/>
        <v>2626.4150943396226</v>
      </c>
      <c r="M561" s="28"/>
      <c r="N561" s="22"/>
      <c r="O561" s="22"/>
      <c r="P561" s="28">
        <v>116</v>
      </c>
      <c r="Q561" t="b">
        <f t="shared" si="83"/>
        <v>0</v>
      </c>
    </row>
    <row r="562" spans="1:17">
      <c r="A562" s="30"/>
      <c r="B562" s="31"/>
      <c r="C562" s="24"/>
      <c r="D562" s="30"/>
      <c r="E562" s="30"/>
      <c r="F562" s="48">
        <v>4.5714285714285712</v>
      </c>
      <c r="G562" s="49">
        <f t="shared" si="82"/>
        <v>3.1583300214124326</v>
      </c>
      <c r="H562" s="50">
        <v>2.1926450779423958</v>
      </c>
      <c r="I562" s="50">
        <v>1.3834050186958646</v>
      </c>
      <c r="J562" s="26">
        <f t="shared" si="90"/>
        <v>1.5198257537444131</v>
      </c>
      <c r="K562" s="30" t="str">
        <f>IF(F562=INT(F562),TEXT(F562,"#"),TEXT(F562,"#/??"))</f>
        <v xml:space="preserve">32/7 </v>
      </c>
      <c r="L562" s="27">
        <f t="shared" si="91"/>
        <v>2631.1740935308749</v>
      </c>
      <c r="M562" s="30"/>
      <c r="N562" s="30"/>
      <c r="O562" s="30"/>
      <c r="P562" s="30"/>
      <c r="Q562" t="b">
        <f t="shared" si="83"/>
        <v>0</v>
      </c>
    </row>
    <row r="563" spans="1:17">
      <c r="A563" s="22" t="s">
        <v>419</v>
      </c>
      <c r="B563" s="23"/>
      <c r="C563" s="24"/>
      <c r="D563" s="22"/>
      <c r="E563" s="22"/>
      <c r="F563" s="62">
        <f>3^I563</f>
        <v>4.5775113478693497</v>
      </c>
      <c r="G563" s="63">
        <f t="shared" si="82"/>
        <v>3.1610933011236177</v>
      </c>
      <c r="H563" s="62">
        <f>LOG(F563,2)</f>
        <v>2.1945634625369856</v>
      </c>
      <c r="I563" s="64">
        <f>N563/13</f>
        <v>1.3846153846153846</v>
      </c>
      <c r="J563" s="26">
        <f t="shared" si="90"/>
        <v>1.5211554766173827</v>
      </c>
      <c r="K563" s="65"/>
      <c r="L563" s="66">
        <f t="shared" si="91"/>
        <v>2633.4761550443827</v>
      </c>
      <c r="M563" s="24"/>
      <c r="N563" s="67">
        <v>18</v>
      </c>
      <c r="O563" s="22"/>
      <c r="P563" s="28"/>
      <c r="Q563" t="b">
        <f t="shared" si="83"/>
        <v>0</v>
      </c>
    </row>
    <row r="564" spans="1:17">
      <c r="A564" s="30"/>
      <c r="B564" s="31"/>
      <c r="C564" s="24"/>
      <c r="D564" s="30"/>
      <c r="E564" s="30"/>
      <c r="F564" s="48">
        <v>4.583333333333333</v>
      </c>
      <c r="G564" s="49">
        <f t="shared" si="82"/>
        <v>3.1637346718483093</v>
      </c>
      <c r="H564" s="50">
        <v>2.1963972128035034</v>
      </c>
      <c r="I564" s="50">
        <v>1.3857723522191503</v>
      </c>
      <c r="J564" s="26">
        <f t="shared" si="90"/>
        <v>1.5224265354444706</v>
      </c>
      <c r="K564" s="30" t="str">
        <f>IF(F564=INT(F564),TEXT(F564,"#"),TEXT(F564,"#/??"))</f>
        <v>55/12</v>
      </c>
      <c r="L564" s="27">
        <f t="shared" si="91"/>
        <v>2635.6766553642042</v>
      </c>
      <c r="M564" s="30"/>
      <c r="N564" s="30"/>
      <c r="O564" s="30"/>
      <c r="P564" s="30"/>
      <c r="Q564" t="b">
        <f t="shared" si="83"/>
        <v>0</v>
      </c>
    </row>
    <row r="565" spans="1:17" hidden="1">
      <c r="A565" s="12" t="s">
        <v>420</v>
      </c>
      <c r="B565" s="13"/>
      <c r="C565" s="13"/>
      <c r="D565" s="13"/>
      <c r="E565" s="14" t="s">
        <v>603</v>
      </c>
      <c r="F565" s="29">
        <v>4.5891046839857692</v>
      </c>
      <c r="G565" s="14">
        <f t="shared" si="82"/>
        <v>3.1663497606325053</v>
      </c>
      <c r="H565" s="14">
        <v>2.1982127170453576</v>
      </c>
      <c r="I565" s="14">
        <v>1.3869178078630713</v>
      </c>
      <c r="J565" s="14">
        <v>1.5236849470910065</v>
      </c>
      <c r="K565" s="13"/>
      <c r="L565" s="15">
        <v>2637.8552604544293</v>
      </c>
      <c r="M565" s="13"/>
      <c r="N565" s="16"/>
      <c r="O565" s="13"/>
      <c r="P565" s="16"/>
      <c r="Q565" t="b">
        <f t="shared" si="83"/>
        <v>0</v>
      </c>
    </row>
    <row r="566" spans="1:17">
      <c r="A566" s="51"/>
      <c r="B566" s="52"/>
      <c r="C566" s="53" t="s">
        <v>421</v>
      </c>
      <c r="D566" s="77"/>
      <c r="E566" s="78"/>
      <c r="F566" s="54">
        <v>4.5918367346938771</v>
      </c>
      <c r="G566" s="56">
        <f t="shared" si="82"/>
        <v>3.1675865486160784</v>
      </c>
      <c r="H566" s="56">
        <f>LOG(F566,2)</f>
        <v>2.1990713471018286</v>
      </c>
      <c r="I566" s="57">
        <f>LOG(F566,3)</f>
        <v>1.3874595431130097</v>
      </c>
      <c r="J566" s="56">
        <f t="shared" ref="J566:J573" si="92">LN(F566)</f>
        <v>1.5242801040937934</v>
      </c>
      <c r="K566" s="58" t="str">
        <f>IF(F566=INT(F566),TEXT(F566,"#"),TEXT(F566,"#/??"))</f>
        <v>225/49</v>
      </c>
      <c r="L566" s="59">
        <f t="shared" ref="L566:L573" si="93">H566*1200</f>
        <v>2638.8856165221941</v>
      </c>
      <c r="M566" s="60"/>
      <c r="N566" s="60" t="s">
        <v>34</v>
      </c>
      <c r="O566" s="61"/>
      <c r="P566" s="60"/>
      <c r="Q566" t="b">
        <f t="shared" si="83"/>
        <v>0</v>
      </c>
    </row>
    <row r="567" spans="1:17">
      <c r="A567" s="30"/>
      <c r="B567" s="31"/>
      <c r="C567" s="24"/>
      <c r="D567" s="30"/>
      <c r="E567" s="30"/>
      <c r="F567" s="48">
        <v>4.5999999999999996</v>
      </c>
      <c r="G567" s="49">
        <f t="shared" si="82"/>
        <v>3.1712776453613332</v>
      </c>
      <c r="H567" s="50">
        <v>2.2016338611696504</v>
      </c>
      <c r="I567" s="50">
        <v>1.3890763094823437</v>
      </c>
      <c r="J567" s="26">
        <f t="shared" si="92"/>
        <v>1.5260563034950492</v>
      </c>
      <c r="K567" s="30" t="str">
        <f>IF(F567=INT(F567),TEXT(F567,"#"),TEXT(F567,"#/??"))</f>
        <v xml:space="preserve">23/5 </v>
      </c>
      <c r="L567" s="27">
        <f t="shared" si="93"/>
        <v>2641.9606334035807</v>
      </c>
      <c r="M567" s="30"/>
      <c r="N567" s="30"/>
      <c r="O567" s="30"/>
      <c r="P567" s="30"/>
      <c r="Q567" t="b">
        <f t="shared" si="83"/>
        <v>0</v>
      </c>
    </row>
    <row r="568" spans="1:17" hidden="1">
      <c r="A568" s="30" t="s">
        <v>422</v>
      </c>
      <c r="B568" s="31"/>
      <c r="C568" s="24"/>
      <c r="D568" s="30" t="s">
        <v>423</v>
      </c>
      <c r="E568" s="30"/>
      <c r="F568" s="32">
        <f>2^H568</f>
        <v>4.6082701192213085</v>
      </c>
      <c r="G568" s="26">
        <f t="shared" si="82"/>
        <v>3.1750103836475034</v>
      </c>
      <c r="H568" s="32">
        <v>2.2042252845405232</v>
      </c>
      <c r="I568" s="32">
        <f>LOG(F568,3)</f>
        <v>1.3907113155911279</v>
      </c>
      <c r="J568" s="26">
        <f t="shared" si="92"/>
        <v>1.5278525412982069</v>
      </c>
      <c r="K568" s="30"/>
      <c r="L568" s="27">
        <f t="shared" si="93"/>
        <v>2645.0703414486279</v>
      </c>
      <c r="M568" s="30"/>
      <c r="N568" s="30"/>
      <c r="O568" s="30"/>
      <c r="P568" s="30"/>
      <c r="Q568" t="b">
        <f t="shared" si="83"/>
        <v>1</v>
      </c>
    </row>
    <row r="569" spans="1:17">
      <c r="A569" s="30"/>
      <c r="B569" s="31"/>
      <c r="C569" s="24"/>
      <c r="D569" s="30"/>
      <c r="E569" s="30"/>
      <c r="F569" s="48">
        <v>4.615384615384615</v>
      </c>
      <c r="G569" s="49">
        <f t="shared" si="82"/>
        <v>3.1782161724124944</v>
      </c>
      <c r="H569" s="50">
        <v>2.2064508774674265</v>
      </c>
      <c r="I569" s="50">
        <v>1.3921155083880492</v>
      </c>
      <c r="J569" s="26">
        <f t="shared" si="92"/>
        <v>1.5293952047605639</v>
      </c>
      <c r="K569" s="30" t="str">
        <f>IF(F569=INT(F569),TEXT(F569,"#"),TEXT(F569,"#/??"))</f>
        <v>60/13</v>
      </c>
      <c r="L569" s="27">
        <f t="shared" si="93"/>
        <v>2647.7410529609119</v>
      </c>
      <c r="M569" s="30"/>
      <c r="N569" s="30"/>
      <c r="O569" s="30"/>
      <c r="P569" s="30"/>
      <c r="Q569" t="b">
        <f t="shared" si="83"/>
        <v>0</v>
      </c>
    </row>
    <row r="570" spans="1:17">
      <c r="A570" s="22"/>
      <c r="B570" s="23"/>
      <c r="C570" s="24"/>
      <c r="D570" s="22"/>
      <c r="E570" s="22"/>
      <c r="F570" s="22">
        <v>4.6188931418689432</v>
      </c>
      <c r="G570" s="25">
        <f t="shared" si="82"/>
        <v>3.1797952939296059</v>
      </c>
      <c r="H570" s="22">
        <v>2.2075471698113209</v>
      </c>
      <c r="I570" s="22">
        <v>1.3928071918464249</v>
      </c>
      <c r="J570" s="26">
        <f t="shared" si="92"/>
        <v>1.5301550967078039</v>
      </c>
      <c r="K570" s="22"/>
      <c r="L570" s="27">
        <f t="shared" si="93"/>
        <v>2649.0566037735853</v>
      </c>
      <c r="M570" s="28"/>
      <c r="N570" s="22"/>
      <c r="O570" s="22"/>
      <c r="P570" s="28">
        <v>117</v>
      </c>
      <c r="Q570" t="b">
        <f t="shared" si="83"/>
        <v>0</v>
      </c>
    </row>
    <row r="571" spans="1:17">
      <c r="A571" s="68"/>
      <c r="B571" s="69"/>
      <c r="C571" s="70"/>
      <c r="D571" s="68"/>
      <c r="E571" s="68"/>
      <c r="F571" s="71">
        <v>4.625</v>
      </c>
      <c r="G571" s="72">
        <f t="shared" si="82"/>
        <v>3.1825410166815793</v>
      </c>
      <c r="H571" s="73">
        <v>2.2094533656289501</v>
      </c>
      <c r="I571" s="73">
        <v>1.3940098675039005</v>
      </c>
      <c r="J571" s="74">
        <f t="shared" si="92"/>
        <v>1.5314763709643886</v>
      </c>
      <c r="K571" s="68" t="str">
        <f>IF(F571=INT(F571),TEXT(F571,"#"),TEXT(F571,"#/??"))</f>
        <v xml:space="preserve">37/8 </v>
      </c>
      <c r="L571" s="75">
        <f t="shared" si="93"/>
        <v>2651.3440387547403</v>
      </c>
      <c r="M571" s="68"/>
      <c r="N571" s="68"/>
      <c r="O571" s="68"/>
      <c r="P571" s="68"/>
      <c r="Q571" t="b">
        <f t="shared" si="83"/>
        <v>0</v>
      </c>
    </row>
    <row r="572" spans="1:17">
      <c r="A572" s="30"/>
      <c r="B572" s="31"/>
      <c r="C572" s="24"/>
      <c r="D572" s="30"/>
      <c r="E572" s="30"/>
      <c r="F572" s="48">
        <v>4.6363636363636367</v>
      </c>
      <c r="G572" s="49">
        <f t="shared" si="82"/>
        <v>3.1876406190474658</v>
      </c>
      <c r="H572" s="50">
        <v>2.2129937233341983</v>
      </c>
      <c r="I572" s="50">
        <v>1.3962435845184278</v>
      </c>
      <c r="J572" s="26">
        <f t="shared" si="92"/>
        <v>1.5339303599259553</v>
      </c>
      <c r="K572" s="30" t="str">
        <f>IF(F572=INT(F572),TEXT(F572,"#"),TEXT(F572,"#/??"))</f>
        <v>51/11</v>
      </c>
      <c r="L572" s="27">
        <f t="shared" si="93"/>
        <v>2655.592468001038</v>
      </c>
      <c r="M572" s="30"/>
      <c r="N572" s="30"/>
      <c r="O572" s="30"/>
      <c r="P572" s="30"/>
      <c r="Q572" t="b">
        <f t="shared" si="83"/>
        <v>0</v>
      </c>
    </row>
    <row r="573" spans="1:17">
      <c r="A573" s="30" t="s">
        <v>424</v>
      </c>
      <c r="B573" s="31"/>
      <c r="C573" s="24"/>
      <c r="D573" s="30" t="s">
        <v>425</v>
      </c>
      <c r="E573" s="30"/>
      <c r="F573" s="32">
        <f>2^H573</f>
        <v>4.6466701726668145</v>
      </c>
      <c r="G573" s="26">
        <f t="shared" si="82"/>
        <v>3.1922550344499836</v>
      </c>
      <c r="H573" s="32">
        <v>2.2161972439135291</v>
      </c>
      <c r="I573" s="32">
        <f>LOG(F573,3)</f>
        <v>1.3982647809681059</v>
      </c>
      <c r="J573" s="26">
        <f t="shared" si="92"/>
        <v>1.536150871183384</v>
      </c>
      <c r="K573" s="30"/>
      <c r="L573" s="27">
        <f t="shared" si="93"/>
        <v>2659.4366926962348</v>
      </c>
      <c r="M573" s="30"/>
      <c r="N573" s="30"/>
      <c r="O573" s="30"/>
      <c r="P573" s="30"/>
      <c r="Q573" t="b">
        <f t="shared" si="83"/>
        <v>1</v>
      </c>
    </row>
    <row r="574" spans="1:17" hidden="1">
      <c r="A574" s="12" t="s">
        <v>426</v>
      </c>
      <c r="B574" s="13"/>
      <c r="C574" s="13"/>
      <c r="D574" s="13"/>
      <c r="E574" s="14" t="s">
        <v>603</v>
      </c>
      <c r="F574" s="14">
        <v>4.6641317921446941</v>
      </c>
      <c r="G574" s="14">
        <f t="shared" si="82"/>
        <v>3.200049595163482</v>
      </c>
      <c r="H574" s="14">
        <v>2.2216085546591779</v>
      </c>
      <c r="I574" s="14">
        <v>1.4016789379233567</v>
      </c>
      <c r="J574" s="14">
        <v>1.5399017059698643</v>
      </c>
      <c r="K574" s="13"/>
      <c r="L574" s="15">
        <v>2665.9302655910137</v>
      </c>
      <c r="M574" s="13"/>
      <c r="N574" s="16"/>
      <c r="O574" s="13"/>
      <c r="P574" s="16"/>
      <c r="Q574" t="b">
        <f t="shared" si="83"/>
        <v>0</v>
      </c>
    </row>
    <row r="575" spans="1:17">
      <c r="A575" s="30"/>
      <c r="B575" s="31"/>
      <c r="C575" s="24"/>
      <c r="D575" s="30"/>
      <c r="E575" s="30"/>
      <c r="F575" s="48">
        <v>4.666666666666667</v>
      </c>
      <c r="G575" s="49">
        <f t="shared" si="82"/>
        <v>3.201178692473627</v>
      </c>
      <c r="H575" s="50">
        <v>2.2223924213364481</v>
      </c>
      <c r="I575" s="50">
        <v>1.4021735027328797</v>
      </c>
      <c r="J575" s="26">
        <f t="shared" ref="J575:J588" si="94">LN(F575)</f>
        <v>1.5404450409471491</v>
      </c>
      <c r="K575" s="30" t="str">
        <f>IF(F575=INT(F575),TEXT(F575,"#"),TEXT(F575,"#/??"))</f>
        <v xml:space="preserve">14/3 </v>
      </c>
      <c r="L575" s="27">
        <f t="shared" ref="L575:L588" si="95">H575*1200</f>
        <v>2666.8709056037378</v>
      </c>
      <c r="M575" s="30"/>
      <c r="N575" s="30"/>
      <c r="O575" s="30"/>
      <c r="P575" s="30"/>
      <c r="Q575" t="b">
        <f t="shared" si="83"/>
        <v>0</v>
      </c>
    </row>
    <row r="576" spans="1:17">
      <c r="A576" s="22"/>
      <c r="B576" s="23"/>
      <c r="C576" s="24"/>
      <c r="D576" s="22"/>
      <c r="E576" s="22"/>
      <c r="F576" s="22">
        <v>4.6796969118053022</v>
      </c>
      <c r="G576" s="25">
        <f t="shared" si="82"/>
        <v>3.206973031484559</v>
      </c>
      <c r="H576" s="22">
        <v>2.2264150943396226</v>
      </c>
      <c r="I576" s="22">
        <v>1.404711526819471</v>
      </c>
      <c r="J576" s="26">
        <f t="shared" si="94"/>
        <v>1.5432333453976139</v>
      </c>
      <c r="K576" s="22"/>
      <c r="L576" s="27">
        <f t="shared" si="95"/>
        <v>2671.6981132075471</v>
      </c>
      <c r="M576" s="28"/>
      <c r="N576" s="22"/>
      <c r="O576" s="22"/>
      <c r="P576" s="28">
        <v>118</v>
      </c>
      <c r="Q576" t="b">
        <f t="shared" si="83"/>
        <v>0</v>
      </c>
    </row>
    <row r="577" spans="1:17">
      <c r="A577" s="30"/>
      <c r="B577" s="31"/>
      <c r="C577" s="24"/>
      <c r="D577" s="30"/>
      <c r="E577" s="30"/>
      <c r="F577" s="48">
        <v>4.6923076923076925</v>
      </c>
      <c r="G577" s="49">
        <f t="shared" si="82"/>
        <v>3.2125654986144503</v>
      </c>
      <c r="H577" s="50">
        <v>2.2302976194217945</v>
      </c>
      <c r="I577" s="50">
        <v>1.4071611274128006</v>
      </c>
      <c r="J577" s="26">
        <f t="shared" si="94"/>
        <v>1.5459245067117746</v>
      </c>
      <c r="K577" s="30" t="str">
        <f>IF(F577=INT(F577),TEXT(F577,"#"),TEXT(F577,"#/??"))</f>
        <v>61/13</v>
      </c>
      <c r="L577" s="27">
        <f t="shared" si="95"/>
        <v>2676.3571433061534</v>
      </c>
      <c r="M577" s="30"/>
      <c r="N577" s="30"/>
      <c r="O577" s="30"/>
      <c r="P577" s="30"/>
      <c r="Q577" t="b">
        <f t="shared" si="83"/>
        <v>0</v>
      </c>
    </row>
    <row r="578" spans="1:17">
      <c r="A578" s="30"/>
      <c r="B578" s="31"/>
      <c r="C578" s="24"/>
      <c r="D578" s="30"/>
      <c r="E578" s="30"/>
      <c r="F578" s="48">
        <v>4.7</v>
      </c>
      <c r="G578" s="49">
        <f t="shared" ref="G578:G641" si="96">LOG(F578,φ)</f>
        <v>3.2159694091564148</v>
      </c>
      <c r="H578" s="50">
        <v>2.232660756790275</v>
      </c>
      <c r="I578" s="50">
        <v>1.4086521010903519</v>
      </c>
      <c r="J578" s="26">
        <f t="shared" si="94"/>
        <v>1.547562508716013</v>
      </c>
      <c r="K578" s="30" t="str">
        <f>IF(F578=INT(F578),TEXT(F578,"#"),TEXT(F578,"#/??"))</f>
        <v>47/10</v>
      </c>
      <c r="L578" s="27">
        <f t="shared" si="95"/>
        <v>2679.1929081483299</v>
      </c>
      <c r="M578" s="30"/>
      <c r="N578" s="30"/>
      <c r="O578" s="30"/>
      <c r="P578" s="30"/>
      <c r="Q578" t="b">
        <f t="shared" ref="Q578:Q641" si="97">OR(NOT(ISBLANK(meantone)),AND(NOT(ISBLANK(twelve)),NOT(ISBLANK(fraction))))</f>
        <v>0</v>
      </c>
    </row>
    <row r="579" spans="1:17">
      <c r="A579" s="30"/>
      <c r="B579" s="31"/>
      <c r="C579" s="24"/>
      <c r="D579" s="30"/>
      <c r="E579" s="30"/>
      <c r="F579" s="48">
        <v>4.7142857142857144</v>
      </c>
      <c r="G579" s="49">
        <f t="shared" si="96"/>
        <v>3.2222762028325223</v>
      </c>
      <c r="H579" s="50">
        <v>2.2370391973008497</v>
      </c>
      <c r="I579" s="50">
        <v>1.4114145894827157</v>
      </c>
      <c r="J579" s="26">
        <f t="shared" si="94"/>
        <v>1.550597412411167</v>
      </c>
      <c r="K579" s="30" t="str">
        <f>IF(F579=INT(F579),TEXT(F579,"#"),TEXT(F579,"#/??"))</f>
        <v xml:space="preserve">33/7 </v>
      </c>
      <c r="L579" s="27">
        <f t="shared" si="95"/>
        <v>2684.4470367610197</v>
      </c>
      <c r="M579" s="30"/>
      <c r="N579" s="30"/>
      <c r="O579" s="30"/>
      <c r="P579" s="30"/>
      <c r="Q579" t="b">
        <f t="shared" si="97"/>
        <v>0</v>
      </c>
    </row>
    <row r="580" spans="1:17">
      <c r="A580" s="9" t="s">
        <v>427</v>
      </c>
      <c r="B580" s="17"/>
      <c r="C580" s="18"/>
      <c r="D580" s="9"/>
      <c r="E580" s="109" t="s">
        <v>428</v>
      </c>
      <c r="F580" s="9">
        <v>4.7198218782872745</v>
      </c>
      <c r="G580" s="19">
        <f t="shared" si="96"/>
        <v>3.2247151471021636</v>
      </c>
      <c r="H580" s="9">
        <v>2.2387324146378438</v>
      </c>
      <c r="I580" s="9">
        <v>1.4124828906798885</v>
      </c>
      <c r="J580" s="10">
        <f t="shared" si="94"/>
        <v>1.5517710612343798</v>
      </c>
      <c r="K580" s="9"/>
      <c r="L580" s="20">
        <f t="shared" si="95"/>
        <v>2686.4788975654124</v>
      </c>
      <c r="M580" s="21"/>
      <c r="N580" s="9"/>
      <c r="O580" s="9"/>
      <c r="P580" s="21"/>
      <c r="Q580" t="b">
        <f t="shared" si="97"/>
        <v>0</v>
      </c>
    </row>
    <row r="581" spans="1:17">
      <c r="A581" s="30"/>
      <c r="B581" s="31"/>
      <c r="C581" s="24"/>
      <c r="D581" s="30"/>
      <c r="E581" s="30"/>
      <c r="F581" s="48">
        <v>4.7272727272727275</v>
      </c>
      <c r="G581" s="49">
        <f t="shared" si="96"/>
        <v>3.2279930893025277</v>
      </c>
      <c r="H581" s="50">
        <v>2.2410080995037949</v>
      </c>
      <c r="I581" s="50">
        <v>1.4139186879715695</v>
      </c>
      <c r="J581" s="26">
        <f t="shared" si="94"/>
        <v>1.5533484457830569</v>
      </c>
      <c r="K581" s="30" t="str">
        <f>IF(F581=INT(F581),TEXT(F581,"#"),TEXT(F581,"#/??"))</f>
        <v>52/11</v>
      </c>
      <c r="L581" s="27">
        <f t="shared" si="95"/>
        <v>2689.2097194045537</v>
      </c>
      <c r="M581" s="30"/>
      <c r="N581" s="30"/>
      <c r="O581" s="30"/>
      <c r="P581" s="30"/>
      <c r="Q581" t="b">
        <f t="shared" si="97"/>
        <v>0</v>
      </c>
    </row>
    <row r="582" spans="1:17">
      <c r="A582" s="22"/>
      <c r="B582" s="23"/>
      <c r="C582" s="24"/>
      <c r="D582" s="22"/>
      <c r="E582" s="22"/>
      <c r="F582" s="22">
        <v>4.7413011112655603</v>
      </c>
      <c r="G582" s="25">
        <f t="shared" si="96"/>
        <v>3.2341507690395135</v>
      </c>
      <c r="H582" s="22">
        <v>2.2452830188679247</v>
      </c>
      <c r="I582" s="22">
        <v>1.4166158617925175</v>
      </c>
      <c r="J582" s="26">
        <f t="shared" si="94"/>
        <v>1.5563115940874244</v>
      </c>
      <c r="K582" s="22"/>
      <c r="L582" s="27">
        <f t="shared" si="95"/>
        <v>2694.3396226415098</v>
      </c>
      <c r="M582" s="28"/>
      <c r="N582" s="22"/>
      <c r="O582" s="22"/>
      <c r="P582" s="28">
        <v>119</v>
      </c>
      <c r="Q582" t="b">
        <f t="shared" si="97"/>
        <v>0</v>
      </c>
    </row>
    <row r="583" spans="1:17">
      <c r="A583" s="9" t="s">
        <v>429</v>
      </c>
      <c r="B583" s="17"/>
      <c r="C583" s="18"/>
      <c r="D583" s="9"/>
      <c r="E583" s="109" t="s">
        <v>430</v>
      </c>
      <c r="F583" s="9">
        <v>4.7494040036329102</v>
      </c>
      <c r="G583" s="19">
        <f t="shared" si="96"/>
        <v>3.2376991921630336</v>
      </c>
      <c r="H583" s="9">
        <v>2.2477464829275684</v>
      </c>
      <c r="I583" s="9">
        <v>1.4181701345646007</v>
      </c>
      <c r="J583" s="10">
        <f t="shared" si="94"/>
        <v>1.5580191372547771</v>
      </c>
      <c r="K583" s="9"/>
      <c r="L583" s="20">
        <f t="shared" si="95"/>
        <v>2697.2957795130819</v>
      </c>
      <c r="M583" s="21"/>
      <c r="N583" s="9"/>
      <c r="O583" s="9"/>
      <c r="P583" s="21"/>
      <c r="Q583" t="b">
        <f t="shared" si="97"/>
        <v>0</v>
      </c>
    </row>
    <row r="584" spans="1:17">
      <c r="A584" s="30"/>
      <c r="B584" s="31"/>
      <c r="C584" s="24"/>
      <c r="D584" s="30"/>
      <c r="E584" s="30"/>
      <c r="F584" s="48">
        <v>4.75</v>
      </c>
      <c r="G584" s="49">
        <f t="shared" si="96"/>
        <v>3.2379599521552827</v>
      </c>
      <c r="H584" s="50">
        <v>2.2479275134435857</v>
      </c>
      <c r="I584" s="50">
        <v>1.4182843521034605</v>
      </c>
      <c r="J584" s="26">
        <f t="shared" si="94"/>
        <v>1.5581446180465499</v>
      </c>
      <c r="K584" s="30" t="str">
        <f>IF(F584=INT(F584),TEXT(F584,"#"),TEXT(F584,"#/??"))</f>
        <v xml:space="preserve">19/4 </v>
      </c>
      <c r="L584" s="27">
        <f t="shared" si="95"/>
        <v>2697.5130161323027</v>
      </c>
      <c r="M584" s="30"/>
      <c r="N584" s="30"/>
      <c r="O584" s="30"/>
      <c r="P584" s="30"/>
      <c r="Q584" t="b">
        <f t="shared" si="97"/>
        <v>0</v>
      </c>
    </row>
    <row r="585" spans="1:17">
      <c r="A585" s="32" t="s">
        <v>431</v>
      </c>
      <c r="B585" s="23"/>
      <c r="C585" s="24"/>
      <c r="D585" s="22"/>
      <c r="E585" s="22"/>
      <c r="F585" s="22">
        <f>2^H585</f>
        <v>4.7568284600108841</v>
      </c>
      <c r="G585" s="25">
        <f t="shared" si="96"/>
        <v>3.240945203428252</v>
      </c>
      <c r="H585" s="38">
        <f>M585/12</f>
        <v>2.25</v>
      </c>
      <c r="I585" s="22">
        <f>LOG(F585,3)</f>
        <v>1.4195919455357791</v>
      </c>
      <c r="J585" s="26">
        <f t="shared" si="94"/>
        <v>1.5595811562598769</v>
      </c>
      <c r="K585" s="22"/>
      <c r="L585" s="39">
        <f t="shared" si="95"/>
        <v>2700</v>
      </c>
      <c r="M585" s="28">
        <v>27</v>
      </c>
      <c r="N585" s="22"/>
      <c r="O585" s="22"/>
      <c r="P585" s="28"/>
      <c r="Q585" t="b">
        <f t="shared" si="97"/>
        <v>0</v>
      </c>
    </row>
    <row r="586" spans="1:17">
      <c r="A586" s="30"/>
      <c r="B586" s="31"/>
      <c r="C586" s="24"/>
      <c r="D586" s="30"/>
      <c r="E586" s="30"/>
      <c r="F586" s="48">
        <v>4.7692307692307692</v>
      </c>
      <c r="G586" s="49">
        <f t="shared" si="96"/>
        <v>3.2463562743705654</v>
      </c>
      <c r="H586" s="50">
        <v>2.2537565922457832</v>
      </c>
      <c r="I586" s="50">
        <v>1.4219620913556794</v>
      </c>
      <c r="J586" s="26">
        <f t="shared" si="94"/>
        <v>1.5621850275835547</v>
      </c>
      <c r="K586" s="30" t="str">
        <f>IF(F586=INT(F586),TEXT(F586,"#"),TEXT(F586,"#/??"))</f>
        <v>62/13</v>
      </c>
      <c r="L586" s="27">
        <f t="shared" si="95"/>
        <v>2704.5079106949397</v>
      </c>
      <c r="M586" s="30"/>
      <c r="N586" s="30"/>
      <c r="O586" s="30"/>
      <c r="P586" s="30"/>
      <c r="Q586" t="b">
        <f t="shared" si="97"/>
        <v>0</v>
      </c>
    </row>
    <row r="587" spans="1:17">
      <c r="A587" s="30"/>
      <c r="B587" s="31"/>
      <c r="C587" s="24"/>
      <c r="D587" s="30"/>
      <c r="E587" s="30"/>
      <c r="F587" s="48">
        <v>4.7777777777777777</v>
      </c>
      <c r="G587" s="49">
        <f t="shared" si="96"/>
        <v>3.2500771113919056</v>
      </c>
      <c r="H587" s="50">
        <v>2.2563397532597858</v>
      </c>
      <c r="I587" s="50">
        <v>1.4235918844976794</v>
      </c>
      <c r="J587" s="26">
        <f t="shared" si="94"/>
        <v>1.563975538357343</v>
      </c>
      <c r="K587" s="30" t="str">
        <f>IF(F587=INT(F587),TEXT(F587,"#"),TEXT(F587,"#/??"))</f>
        <v xml:space="preserve">43/9 </v>
      </c>
      <c r="L587" s="27">
        <f t="shared" si="95"/>
        <v>2707.6077039117431</v>
      </c>
      <c r="M587" s="30"/>
      <c r="N587" s="30"/>
      <c r="O587" s="30"/>
      <c r="P587" s="30"/>
      <c r="Q587" t="b">
        <f t="shared" si="97"/>
        <v>0</v>
      </c>
    </row>
    <row r="588" spans="1:17">
      <c r="A588" s="9" t="s">
        <v>432</v>
      </c>
      <c r="B588" s="17"/>
      <c r="C588" s="18"/>
      <c r="D588" s="9"/>
      <c r="E588" s="109" t="s">
        <v>433</v>
      </c>
      <c r="F588" s="9">
        <v>4.7791715389712417</v>
      </c>
      <c r="G588" s="19">
        <f t="shared" si="96"/>
        <v>3.2506832372239054</v>
      </c>
      <c r="H588" s="9">
        <v>2.2567605512172939</v>
      </c>
      <c r="I588" s="9">
        <v>1.4238573784493136</v>
      </c>
      <c r="J588" s="10">
        <f t="shared" si="94"/>
        <v>1.5642672132751754</v>
      </c>
      <c r="K588" s="9"/>
      <c r="L588" s="20">
        <f t="shared" si="95"/>
        <v>2708.1126614607529</v>
      </c>
      <c r="M588" s="21"/>
      <c r="N588" s="9"/>
      <c r="O588" s="9"/>
      <c r="P588" s="21"/>
      <c r="Q588" t="b">
        <f t="shared" si="97"/>
        <v>0</v>
      </c>
    </row>
    <row r="589" spans="1:17" hidden="1">
      <c r="A589" s="12" t="s">
        <v>434</v>
      </c>
      <c r="B589" s="13"/>
      <c r="C589" s="13"/>
      <c r="D589" s="13"/>
      <c r="E589" s="14" t="s">
        <v>603</v>
      </c>
      <c r="F589" s="29">
        <v>4.7881349532498536</v>
      </c>
      <c r="G589" s="14">
        <f t="shared" si="96"/>
        <v>3.254577072849842</v>
      </c>
      <c r="H589" s="14">
        <v>2.2594638151136075</v>
      </c>
      <c r="I589" s="14">
        <v>1.4255629480732532</v>
      </c>
      <c r="J589" s="14">
        <v>1.5661409730232145</v>
      </c>
      <c r="K589" s="13"/>
      <c r="L589" s="15">
        <v>2711.3565781363291</v>
      </c>
      <c r="M589" s="13"/>
      <c r="N589" s="16"/>
      <c r="O589" s="13"/>
      <c r="P589" s="16"/>
      <c r="Q589" t="b">
        <f t="shared" si="97"/>
        <v>0</v>
      </c>
    </row>
    <row r="590" spans="1:17">
      <c r="A590" s="30" t="s">
        <v>429</v>
      </c>
      <c r="B590" s="31"/>
      <c r="C590" s="24"/>
      <c r="D590" s="30" t="s">
        <v>435</v>
      </c>
      <c r="E590" s="30"/>
      <c r="F590" s="32">
        <f>2^H590</f>
        <v>4.7941251982544211</v>
      </c>
      <c r="G590" s="26">
        <f t="shared" si="96"/>
        <v>3.2571752597543417</v>
      </c>
      <c r="H590" s="32">
        <v>2.2612675853621571</v>
      </c>
      <c r="I590" s="32">
        <f>LOG(F590,3)</f>
        <v>1.4267010003916702</v>
      </c>
      <c r="J590" s="26">
        <f t="shared" ref="J590:J601" si="98">LN(F590)</f>
        <v>1.5673912512853747</v>
      </c>
      <c r="K590" s="30"/>
      <c r="L590" s="27">
        <f t="shared" ref="L590:L601" si="99">H590*1200</f>
        <v>2713.5211024345886</v>
      </c>
      <c r="M590" s="30"/>
      <c r="N590" s="30"/>
      <c r="O590" s="30"/>
      <c r="P590" s="30"/>
      <c r="Q590" t="b">
        <f t="shared" si="97"/>
        <v>1</v>
      </c>
    </row>
    <row r="591" spans="1:17">
      <c r="A591" s="40" t="s">
        <v>436</v>
      </c>
      <c r="B591" s="41" t="s">
        <v>437</v>
      </c>
      <c r="C591" s="40"/>
      <c r="D591" s="42"/>
      <c r="E591" s="42"/>
      <c r="F591" s="43">
        <v>4.8</v>
      </c>
      <c r="G591" s="44">
        <f t="shared" si="96"/>
        <v>3.2597202234578391</v>
      </c>
      <c r="H591" s="44">
        <f>LOG(F591,2)</f>
        <v>2.2630344058337939</v>
      </c>
      <c r="I591" s="44">
        <f>LOG(F591,3)</f>
        <v>1.4278157399964451</v>
      </c>
      <c r="J591" s="44">
        <f t="shared" si="98"/>
        <v>1.5686159179138452</v>
      </c>
      <c r="K591" s="42" t="str">
        <f>IF(F591=INT(F591),TEXT(F591,"#"),TEXT(F591,"#/??"))</f>
        <v xml:space="preserve">24/5 </v>
      </c>
      <c r="L591" s="45">
        <f t="shared" si="99"/>
        <v>2715.6412870005529</v>
      </c>
      <c r="M591" s="46" t="s">
        <v>34</v>
      </c>
      <c r="N591" s="42"/>
      <c r="O591" s="42"/>
      <c r="P591" s="42"/>
      <c r="Q591" t="b">
        <f t="shared" si="97"/>
        <v>1</v>
      </c>
    </row>
    <row r="592" spans="1:17">
      <c r="A592" s="22"/>
      <c r="B592" s="23"/>
      <c r="C592" s="24"/>
      <c r="D592" s="22"/>
      <c r="E592" s="22"/>
      <c r="F592" s="22">
        <v>4.8037162772184461</v>
      </c>
      <c r="G592" s="25">
        <f t="shared" si="96"/>
        <v>3.261328506594467</v>
      </c>
      <c r="H592" s="22">
        <v>2.2641509433962264</v>
      </c>
      <c r="I592" s="22">
        <v>1.4285201967655639</v>
      </c>
      <c r="J592" s="26">
        <f t="shared" si="98"/>
        <v>1.5693898427772346</v>
      </c>
      <c r="K592" s="22"/>
      <c r="L592" s="27">
        <f t="shared" si="99"/>
        <v>2716.9811320754716</v>
      </c>
      <c r="M592" s="28"/>
      <c r="N592" s="22"/>
      <c r="O592" s="22"/>
      <c r="P592" s="28">
        <v>120</v>
      </c>
      <c r="Q592" t="b">
        <f t="shared" si="97"/>
        <v>0</v>
      </c>
    </row>
    <row r="593" spans="1:17">
      <c r="A593" s="30"/>
      <c r="B593" s="31"/>
      <c r="C593" s="24"/>
      <c r="D593" s="30"/>
      <c r="E593" s="30"/>
      <c r="F593" s="48">
        <v>4.8181818181818183</v>
      </c>
      <c r="G593" s="49">
        <f t="shared" si="96"/>
        <v>3.2675768941442627</v>
      </c>
      <c r="H593" s="50">
        <v>2.2684888359259019</v>
      </c>
      <c r="I593" s="50">
        <v>1.4312571022303315</v>
      </c>
      <c r="J593" s="26">
        <f t="shared" si="98"/>
        <v>1.5723966407537513</v>
      </c>
      <c r="K593" s="30" t="str">
        <f>IF(F593=INT(F593),TEXT(F593,"#"),TEXT(F593,"#/??"))</f>
        <v>53/11</v>
      </c>
      <c r="L593" s="27">
        <f t="shared" si="99"/>
        <v>2722.1866031110821</v>
      </c>
      <c r="M593" s="30"/>
      <c r="N593" s="30"/>
      <c r="O593" s="30"/>
      <c r="P593" s="30"/>
      <c r="Q593" t="b">
        <f t="shared" si="97"/>
        <v>0</v>
      </c>
    </row>
    <row r="594" spans="1:17">
      <c r="A594" s="30"/>
      <c r="B594" s="31"/>
      <c r="C594" s="24"/>
      <c r="D594" s="30"/>
      <c r="E594" s="30"/>
      <c r="F594" s="48">
        <v>4.833333333333333</v>
      </c>
      <c r="G594" s="49">
        <f t="shared" si="96"/>
        <v>3.2741015052223021</v>
      </c>
      <c r="H594" s="50">
        <v>2.2730184944064158</v>
      </c>
      <c r="I594" s="50">
        <v>1.434114998539205</v>
      </c>
      <c r="J594" s="26">
        <f t="shared" si="98"/>
        <v>1.575536360758419</v>
      </c>
      <c r="K594" s="30" t="str">
        <f>IF(F594=INT(F594),TEXT(F594,"#"),TEXT(F594,"#/??"))</f>
        <v xml:space="preserve">29/6 </v>
      </c>
      <c r="L594" s="27">
        <f t="shared" si="99"/>
        <v>2727.6221932876988</v>
      </c>
      <c r="M594" s="30"/>
      <c r="N594" s="30"/>
      <c r="O594" s="30"/>
      <c r="P594" s="30"/>
      <c r="Q594" t="b">
        <f t="shared" si="97"/>
        <v>0</v>
      </c>
    </row>
    <row r="595" spans="1:17">
      <c r="A595" s="30"/>
      <c r="B595" s="31"/>
      <c r="C595" s="24"/>
      <c r="D595" s="30"/>
      <c r="E595" s="30"/>
      <c r="F595" s="48">
        <v>4.8461538461538458</v>
      </c>
      <c r="G595" s="49">
        <f t="shared" si="96"/>
        <v>3.2796063744579009</v>
      </c>
      <c r="H595" s="50">
        <v>2.2768402053588241</v>
      </c>
      <c r="I595" s="50">
        <v>1.4365262296886294</v>
      </c>
      <c r="J595" s="26">
        <f t="shared" si="98"/>
        <v>1.5781853689299958</v>
      </c>
      <c r="K595" s="30" t="str">
        <f>IF(F595=INT(F595),TEXT(F595,"#"),TEXT(F595,"#/??"))</f>
        <v>63/13</v>
      </c>
      <c r="L595" s="27">
        <f t="shared" si="99"/>
        <v>2732.208246430589</v>
      </c>
      <c r="M595" s="30"/>
      <c r="N595" s="30"/>
      <c r="O595" s="30"/>
      <c r="P595" s="30"/>
      <c r="Q595" t="b">
        <f t="shared" si="97"/>
        <v>0</v>
      </c>
    </row>
    <row r="596" spans="1:17">
      <c r="A596" s="30"/>
      <c r="B596" s="31"/>
      <c r="C596" s="24"/>
      <c r="D596" s="30"/>
      <c r="E596" s="30"/>
      <c r="F596" s="48">
        <v>4.8571428571428568</v>
      </c>
      <c r="G596" s="49">
        <f t="shared" si="96"/>
        <v>3.2843132551139855</v>
      </c>
      <c r="H596" s="50">
        <v>2.2801079191927354</v>
      </c>
      <c r="I596" s="50">
        <v>1.438587927572601</v>
      </c>
      <c r="J596" s="26">
        <f t="shared" si="98"/>
        <v>1.5804503755608481</v>
      </c>
      <c r="K596" s="30" t="str">
        <f>IF(F596=INT(F596),TEXT(F596,"#"),TEXT(F596,"#/??"))</f>
        <v xml:space="preserve">34/7 </v>
      </c>
      <c r="L596" s="27">
        <f t="shared" si="99"/>
        <v>2736.1295030312826</v>
      </c>
      <c r="M596" s="30"/>
      <c r="N596" s="30"/>
      <c r="O596" s="30"/>
      <c r="P596" s="30"/>
      <c r="Q596" t="b">
        <f t="shared" si="97"/>
        <v>0</v>
      </c>
    </row>
    <row r="597" spans="1:17">
      <c r="A597" s="22"/>
      <c r="B597" s="23"/>
      <c r="C597" s="24"/>
      <c r="D597" s="22"/>
      <c r="E597" s="22"/>
      <c r="F597" s="22">
        <v>4.8669530853428613</v>
      </c>
      <c r="G597" s="25">
        <f t="shared" si="96"/>
        <v>3.2885062441494215</v>
      </c>
      <c r="H597" s="22">
        <v>2.2830188679245285</v>
      </c>
      <c r="I597" s="22">
        <v>1.4404245317386104</v>
      </c>
      <c r="J597" s="26">
        <f t="shared" si="98"/>
        <v>1.582468091467045</v>
      </c>
      <c r="K597" s="22"/>
      <c r="L597" s="27">
        <f t="shared" si="99"/>
        <v>2739.6226415094343</v>
      </c>
      <c r="M597" s="28"/>
      <c r="N597" s="22"/>
      <c r="O597" s="22"/>
      <c r="P597" s="28">
        <v>121</v>
      </c>
      <c r="Q597" t="b">
        <f t="shared" si="97"/>
        <v>0</v>
      </c>
    </row>
    <row r="598" spans="1:17">
      <c r="A598" s="30"/>
      <c r="B598" s="31"/>
      <c r="C598" s="24"/>
      <c r="D598" s="30"/>
      <c r="E598" s="30"/>
      <c r="F598" s="48">
        <v>4.875</v>
      </c>
      <c r="G598" s="49">
        <f t="shared" si="96"/>
        <v>3.2919392707226169</v>
      </c>
      <c r="H598" s="50">
        <v>2.2854022188622487</v>
      </c>
      <c r="I598" s="50">
        <v>1.4419282587584203</v>
      </c>
      <c r="J598" s="26">
        <f t="shared" si="98"/>
        <v>1.5841201044498106</v>
      </c>
      <c r="K598" s="30" t="str">
        <f>IF(F598=INT(F598),TEXT(F598,"#"),TEXT(F598,"#/??"))</f>
        <v xml:space="preserve">39/8 </v>
      </c>
      <c r="L598" s="27">
        <f t="shared" si="99"/>
        <v>2742.4826626346985</v>
      </c>
      <c r="M598" s="30"/>
      <c r="N598" s="30"/>
      <c r="O598" s="30"/>
      <c r="P598" s="30"/>
      <c r="Q598" t="b">
        <f t="shared" si="97"/>
        <v>0</v>
      </c>
    </row>
    <row r="599" spans="1:17">
      <c r="A599" s="30"/>
      <c r="B599" s="31"/>
      <c r="C599" s="24"/>
      <c r="D599" s="30"/>
      <c r="E599" s="30"/>
      <c r="F599" s="48">
        <v>4.8888888888888893</v>
      </c>
      <c r="G599" s="49">
        <f t="shared" si="96"/>
        <v>3.2978513285401467</v>
      </c>
      <c r="H599" s="50">
        <v>2.2895066171949852</v>
      </c>
      <c r="I599" s="50">
        <v>1.4445178457870529</v>
      </c>
      <c r="J599" s="26">
        <f t="shared" si="98"/>
        <v>1.5869650565820419</v>
      </c>
      <c r="K599" s="30" t="str">
        <f>IF(F599=INT(F599),TEXT(F599,"#"),TEXT(F599,"#/??"))</f>
        <v xml:space="preserve">44/9 </v>
      </c>
      <c r="L599" s="27">
        <f t="shared" si="99"/>
        <v>2747.407940633982</v>
      </c>
      <c r="M599" s="30"/>
      <c r="N599" s="30"/>
      <c r="O599" s="30"/>
      <c r="P599" s="30"/>
      <c r="Q599" t="b">
        <f t="shared" si="97"/>
        <v>0</v>
      </c>
    </row>
    <row r="600" spans="1:17">
      <c r="A600" s="30"/>
      <c r="B600" s="31"/>
      <c r="C600" s="24"/>
      <c r="D600" s="30"/>
      <c r="E600" s="30"/>
      <c r="F600" s="48">
        <v>4.9000000000000004</v>
      </c>
      <c r="G600" s="49">
        <f t="shared" si="96"/>
        <v>3.302568894519033</v>
      </c>
      <c r="H600" s="50">
        <v>2.2927817492278462</v>
      </c>
      <c r="I600" s="50">
        <v>1.4465842240334599</v>
      </c>
      <c r="J600" s="26">
        <f t="shared" si="98"/>
        <v>1.589235205116581</v>
      </c>
      <c r="K600" s="30" t="str">
        <f>IF(F600=INT(F600),TEXT(F600,"#"),TEXT(F600,"#/??"))</f>
        <v>49/10</v>
      </c>
      <c r="L600" s="27">
        <f t="shared" si="99"/>
        <v>2751.3380990734154</v>
      </c>
      <c r="M600" s="30"/>
      <c r="N600" s="30"/>
      <c r="O600" s="30"/>
      <c r="P600" s="30"/>
      <c r="Q600" t="b">
        <f t="shared" si="97"/>
        <v>0</v>
      </c>
    </row>
    <row r="601" spans="1:17">
      <c r="A601" s="68"/>
      <c r="B601" s="69"/>
      <c r="C601" s="70"/>
      <c r="D601" s="68"/>
      <c r="E601" s="68"/>
      <c r="F601" s="71">
        <v>4.9090909090909092</v>
      </c>
      <c r="G601" s="72">
        <f t="shared" si="96"/>
        <v>3.3064207712868021</v>
      </c>
      <c r="H601" s="73">
        <v>2.2954558835261714</v>
      </c>
      <c r="I601" s="73">
        <v>1.4482714149273193</v>
      </c>
      <c r="J601" s="74">
        <f t="shared" si="98"/>
        <v>1.5910887737659039</v>
      </c>
      <c r="K601" s="68" t="str">
        <f>IF(F601=INT(F601),TEXT(F601,"#"),TEXT(F601,"#/??"))</f>
        <v>54/11</v>
      </c>
      <c r="L601" s="75">
        <f t="shared" si="99"/>
        <v>2754.5470602314058</v>
      </c>
      <c r="M601" s="68"/>
      <c r="N601" s="68"/>
      <c r="O601" s="68"/>
      <c r="P601" s="68"/>
      <c r="Q601" t="b">
        <f t="shared" si="97"/>
        <v>0</v>
      </c>
    </row>
    <row r="602" spans="1:17" hidden="1">
      <c r="A602" s="12" t="s">
        <v>438</v>
      </c>
      <c r="B602" s="13"/>
      <c r="C602" s="13"/>
      <c r="D602" s="13"/>
      <c r="E602" s="14" t="s">
        <v>603</v>
      </c>
      <c r="F602" s="14">
        <v>4.9154349302790328</v>
      </c>
      <c r="G602" s="14">
        <f t="shared" si="96"/>
        <v>3.3091045505362024</v>
      </c>
      <c r="H602" s="14">
        <v>2.2973190755680371</v>
      </c>
      <c r="I602" s="14">
        <v>1.44944695822315</v>
      </c>
      <c r="J602" s="14">
        <v>1.5923802400765648</v>
      </c>
      <c r="K602" s="13"/>
      <c r="L602" s="15">
        <v>2756.7828906816444</v>
      </c>
      <c r="M602" s="13"/>
      <c r="N602" s="16"/>
      <c r="O602" s="13"/>
      <c r="P602" s="16"/>
      <c r="Q602" t="b">
        <f t="shared" si="97"/>
        <v>0</v>
      </c>
    </row>
    <row r="603" spans="1:17">
      <c r="A603" s="30"/>
      <c r="B603" s="31"/>
      <c r="C603" s="24"/>
      <c r="D603" s="30"/>
      <c r="E603" s="30"/>
      <c r="F603" s="48">
        <v>4.916666666666667</v>
      </c>
      <c r="G603" s="49">
        <f t="shared" si="96"/>
        <v>3.3096252236121879</v>
      </c>
      <c r="H603" s="50">
        <v>2.297680548640685</v>
      </c>
      <c r="I603" s="50">
        <v>1.4496750223397985</v>
      </c>
      <c r="J603" s="26">
        <f t="shared" ref="J603:J608" si="100">LN(F603)</f>
        <v>1.5926307941177191</v>
      </c>
      <c r="K603" s="30" t="str">
        <f>IF(F603=INT(F603),TEXT(F603,"#"),TEXT(F603,"#/??"))</f>
        <v>59/12</v>
      </c>
      <c r="L603" s="27">
        <f t="shared" ref="L603:L608" si="101">H603*1200</f>
        <v>2757.2166583688222</v>
      </c>
      <c r="M603" s="30"/>
      <c r="N603" s="30"/>
      <c r="O603" s="30"/>
      <c r="P603" s="30"/>
      <c r="Q603" t="b">
        <f t="shared" si="97"/>
        <v>0</v>
      </c>
    </row>
    <row r="604" spans="1:17">
      <c r="A604" s="30"/>
      <c r="B604" s="31"/>
      <c r="C604" s="24"/>
      <c r="D604" s="30"/>
      <c r="E604" s="30"/>
      <c r="F604" s="48">
        <v>4.9230769230769234</v>
      </c>
      <c r="G604" s="49">
        <f t="shared" si="96"/>
        <v>3.3123328291043319</v>
      </c>
      <c r="H604" s="50">
        <v>2.2995602818589078</v>
      </c>
      <c r="I604" s="50">
        <v>1.4508610019559518</v>
      </c>
      <c r="J604" s="26">
        <f t="shared" si="100"/>
        <v>1.5939337258981352</v>
      </c>
      <c r="K604" s="30" t="str">
        <f>IF(F604=INT(F604),TEXT(F604,"#"),TEXT(F604,"#/??"))</f>
        <v>64/13</v>
      </c>
      <c r="L604" s="27">
        <f t="shared" si="101"/>
        <v>2759.4723382306893</v>
      </c>
      <c r="M604" s="30"/>
      <c r="N604" s="30"/>
      <c r="O604" s="30"/>
      <c r="P604" s="30"/>
      <c r="Q604" t="b">
        <f t="shared" si="97"/>
        <v>0</v>
      </c>
    </row>
    <row r="605" spans="1:17">
      <c r="A605" s="22"/>
      <c r="B605" s="23"/>
      <c r="C605" s="24"/>
      <c r="D605" s="22"/>
      <c r="E605" s="22"/>
      <c r="F605" s="22">
        <v>4.9310223518538638</v>
      </c>
      <c r="G605" s="25">
        <f t="shared" si="96"/>
        <v>3.3156839817043746</v>
      </c>
      <c r="H605" s="22">
        <v>2.3018867924528301</v>
      </c>
      <c r="I605" s="22">
        <v>1.4523288667116565</v>
      </c>
      <c r="J605" s="26">
        <f t="shared" si="100"/>
        <v>1.595546340156855</v>
      </c>
      <c r="K605" s="22"/>
      <c r="L605" s="27">
        <f t="shared" si="101"/>
        <v>2762.2641509433961</v>
      </c>
      <c r="M605" s="28"/>
      <c r="N605" s="22"/>
      <c r="O605" s="22"/>
      <c r="P605" s="28">
        <v>122</v>
      </c>
      <c r="Q605" t="b">
        <f t="shared" si="97"/>
        <v>0</v>
      </c>
    </row>
    <row r="606" spans="1:17" hidden="1">
      <c r="A606" s="30" t="s">
        <v>439</v>
      </c>
      <c r="B606" s="31"/>
      <c r="C606" s="24"/>
      <c r="D606" s="30" t="s">
        <v>440</v>
      </c>
      <c r="E606" s="30"/>
      <c r="F606" s="32">
        <f>2^H606</f>
        <v>4.9462594852836785</v>
      </c>
      <c r="G606" s="26">
        <f t="shared" si="96"/>
        <v>3.3220954850586981</v>
      </c>
      <c r="H606" s="32">
        <v>2.3063379268107846</v>
      </c>
      <c r="I606" s="32">
        <f>LOG(F606,3)</f>
        <v>1.4551372198152341</v>
      </c>
      <c r="J606" s="26">
        <f t="shared" si="100"/>
        <v>1.5986316313873647</v>
      </c>
      <c r="K606" s="30"/>
      <c r="L606" s="27">
        <f t="shared" si="101"/>
        <v>2767.6055121729414</v>
      </c>
      <c r="M606" s="30"/>
      <c r="N606" s="30"/>
      <c r="O606" s="30"/>
      <c r="P606" s="30"/>
      <c r="Q606" t="b">
        <f t="shared" si="97"/>
        <v>1</v>
      </c>
    </row>
    <row r="607" spans="1:17" ht="15.75">
      <c r="A607" s="22" t="s">
        <v>441</v>
      </c>
      <c r="B607" s="23"/>
      <c r="C607" s="24"/>
      <c r="D607" s="22"/>
      <c r="E607" s="22"/>
      <c r="F607" s="62">
        <f>3^I607</f>
        <v>4.9811665680032595</v>
      </c>
      <c r="G607" s="63">
        <f t="shared" si="96"/>
        <v>3.3367095956304849</v>
      </c>
      <c r="H607" s="62">
        <f>LOG(F607,2)</f>
        <v>2.3164836549001513</v>
      </c>
      <c r="I607" s="64">
        <f>N607/13</f>
        <v>1.4615384615384615</v>
      </c>
      <c r="J607" s="26">
        <f t="shared" si="100"/>
        <v>1.6056641142072372</v>
      </c>
      <c r="K607" s="65"/>
      <c r="L607" s="66">
        <f t="shared" si="101"/>
        <v>2779.7803858801817</v>
      </c>
      <c r="M607" s="24"/>
      <c r="N607" s="67">
        <v>19</v>
      </c>
      <c r="O607" s="22"/>
      <c r="P607" s="28"/>
      <c r="Q607" t="b">
        <f t="shared" si="97"/>
        <v>0</v>
      </c>
    </row>
    <row r="608" spans="1:17">
      <c r="A608" s="30" t="s">
        <v>442</v>
      </c>
      <c r="B608" s="31"/>
      <c r="C608" s="24"/>
      <c r="D608" s="30" t="s">
        <v>443</v>
      </c>
      <c r="E608" s="30"/>
      <c r="F608" s="32">
        <f>2^H608</f>
        <v>4.9874759556025525</v>
      </c>
      <c r="G608" s="26">
        <f t="shared" si="96"/>
        <v>3.3393401358611787</v>
      </c>
      <c r="H608" s="32">
        <v>2.3183098861837905</v>
      </c>
      <c r="I608" s="32">
        <f>LOG(F608,3)</f>
        <v>1.4626906851922123</v>
      </c>
      <c r="J608" s="26">
        <f t="shared" si="100"/>
        <v>1.6069299612725421</v>
      </c>
      <c r="K608" s="30"/>
      <c r="L608" s="27">
        <f t="shared" si="101"/>
        <v>2781.9718634205487</v>
      </c>
      <c r="M608" s="30"/>
      <c r="N608" s="30"/>
      <c r="O608" s="30"/>
      <c r="P608" s="30"/>
      <c r="Q608" t="b">
        <f t="shared" si="97"/>
        <v>1</v>
      </c>
    </row>
    <row r="609" spans="1:17" hidden="1">
      <c r="A609" s="12" t="s">
        <v>444</v>
      </c>
      <c r="B609" s="13"/>
      <c r="C609" s="13"/>
      <c r="D609" s="13"/>
      <c r="E609" s="14" t="s">
        <v>603</v>
      </c>
      <c r="F609" s="29">
        <v>4.9957971999498776</v>
      </c>
      <c r="G609" s="14">
        <f t="shared" si="96"/>
        <v>3.3428043850671783</v>
      </c>
      <c r="H609" s="14">
        <v>2.320714913181857</v>
      </c>
      <c r="I609" s="14">
        <v>1.464208088283435</v>
      </c>
      <c r="J609" s="14">
        <v>1.6085969989554223</v>
      </c>
      <c r="K609" s="13"/>
      <c r="L609" s="15">
        <v>2784.8578958182284</v>
      </c>
      <c r="M609" s="13"/>
      <c r="N609" s="16"/>
      <c r="O609" s="13"/>
      <c r="P609" s="16"/>
      <c r="Q609" t="b">
        <f t="shared" si="97"/>
        <v>0</v>
      </c>
    </row>
    <row r="610" spans="1:17">
      <c r="A610" s="22"/>
      <c r="B610" s="23"/>
      <c r="C610" s="24"/>
      <c r="D610" s="22"/>
      <c r="E610" s="22"/>
      <c r="F610" s="22">
        <v>4.9959350353527201</v>
      </c>
      <c r="G610" s="25">
        <f t="shared" si="96"/>
        <v>3.3428617192593291</v>
      </c>
      <c r="H610" s="22">
        <v>2.3207547169811322</v>
      </c>
      <c r="I610" s="22">
        <v>1.4642332016847028</v>
      </c>
      <c r="J610" s="26">
        <f t="shared" ref="J610:J623" si="102">LN(F610)</f>
        <v>1.6086245888466655</v>
      </c>
      <c r="K610" s="22"/>
      <c r="L610" s="27">
        <f t="shared" ref="L610:L623" si="103">H610*1200</f>
        <v>2784.9056603773588</v>
      </c>
      <c r="M610" s="28"/>
      <c r="N610" s="22"/>
      <c r="O610" s="22"/>
      <c r="P610" s="28">
        <v>123</v>
      </c>
      <c r="Q610" t="b">
        <f t="shared" si="97"/>
        <v>0</v>
      </c>
    </row>
    <row r="611" spans="1:17">
      <c r="A611" s="40" t="s">
        <v>445</v>
      </c>
      <c r="B611" s="41" t="s">
        <v>446</v>
      </c>
      <c r="C611" s="53" t="s">
        <v>447</v>
      </c>
      <c r="D611" s="77"/>
      <c r="E611" s="78"/>
      <c r="F611" s="116">
        <v>5</v>
      </c>
      <c r="G611" s="56">
        <f t="shared" si="96"/>
        <v>3.3445518763691093</v>
      </c>
      <c r="H611" s="44">
        <f>LOG(F611,2)</f>
        <v>2.3219280948873622</v>
      </c>
      <c r="I611" s="57">
        <f>LOG(F611,3)</f>
        <v>1.4649735207179269</v>
      </c>
      <c r="J611" s="56">
        <f t="shared" si="102"/>
        <v>1.6094379124341003</v>
      </c>
      <c r="K611" s="42" t="str">
        <f>IF(F611=INT(F611),TEXT(F611,"#"),TEXT(F611,"#/??"))</f>
        <v>5</v>
      </c>
      <c r="L611" s="45">
        <f t="shared" si="103"/>
        <v>2786.3137138648344</v>
      </c>
      <c r="M611" s="46" t="s">
        <v>34</v>
      </c>
      <c r="N611" s="60" t="s">
        <v>34</v>
      </c>
      <c r="O611" s="96"/>
      <c r="P611" s="144"/>
      <c r="Q611" t="b">
        <f t="shared" si="97"/>
        <v>1</v>
      </c>
    </row>
    <row r="612" spans="1:17">
      <c r="A612" s="9" t="s">
        <v>448</v>
      </c>
      <c r="B612" s="17"/>
      <c r="C612" s="18"/>
      <c r="D612" s="9"/>
      <c r="E612" s="109" t="s">
        <v>449</v>
      </c>
      <c r="F612" s="9">
        <v>5.0187356392689502</v>
      </c>
      <c r="G612" s="19">
        <f t="shared" si="96"/>
        <v>3.352324180922051</v>
      </c>
      <c r="H612" s="9">
        <v>2.3273239544735165</v>
      </c>
      <c r="I612" s="9">
        <v>1.4683779290769254</v>
      </c>
      <c r="J612" s="10">
        <f t="shared" si="102"/>
        <v>1.6131780372929405</v>
      </c>
      <c r="K612" s="9"/>
      <c r="L612" s="20">
        <f t="shared" si="103"/>
        <v>2792.7887453682197</v>
      </c>
      <c r="M612" s="21"/>
      <c r="N612" s="9"/>
      <c r="O612" s="9"/>
      <c r="P612" s="21"/>
      <c r="Q612" t="b">
        <f t="shared" si="97"/>
        <v>0</v>
      </c>
    </row>
    <row r="613" spans="1:17">
      <c r="A613" s="32" t="s">
        <v>450</v>
      </c>
      <c r="B613" s="23"/>
      <c r="C613" s="24"/>
      <c r="D613" s="22"/>
      <c r="E613" s="22"/>
      <c r="F613" s="22">
        <f>2^H613</f>
        <v>5.0396841995794937</v>
      </c>
      <c r="G613" s="25">
        <f t="shared" si="96"/>
        <v>3.3609802109626319</v>
      </c>
      <c r="H613" s="38">
        <f>M613/12</f>
        <v>2.3333333333333335</v>
      </c>
      <c r="I613" s="22">
        <f>LOG(F613,3)</f>
        <v>1.4721694250000674</v>
      </c>
      <c r="J613" s="26">
        <f t="shared" si="102"/>
        <v>1.6173434213065392</v>
      </c>
      <c r="K613" s="22"/>
      <c r="L613" s="39">
        <f t="shared" si="103"/>
        <v>2800</v>
      </c>
      <c r="M613" s="28">
        <v>28</v>
      </c>
      <c r="N613" s="22"/>
      <c r="O613" s="22"/>
      <c r="P613" s="28"/>
      <c r="Q613" t="b">
        <f t="shared" si="97"/>
        <v>0</v>
      </c>
    </row>
    <row r="614" spans="1:17">
      <c r="A614" s="9" t="s">
        <v>442</v>
      </c>
      <c r="B614" s="17"/>
      <c r="C614" s="18"/>
      <c r="D614" s="9"/>
      <c r="E614" s="109" t="s">
        <v>451</v>
      </c>
      <c r="F614" s="9">
        <v>5.050191247252898</v>
      </c>
      <c r="G614" s="19">
        <f t="shared" si="96"/>
        <v>3.3653082259829215</v>
      </c>
      <c r="H614" s="9">
        <v>2.3363380227632415</v>
      </c>
      <c r="I614" s="9">
        <v>1.4740651729616379</v>
      </c>
      <c r="J614" s="10">
        <f t="shared" si="102"/>
        <v>1.6194261133133381</v>
      </c>
      <c r="K614" s="9"/>
      <c r="L614" s="20">
        <f t="shared" si="103"/>
        <v>2803.6056273158897</v>
      </c>
      <c r="M614" s="21"/>
      <c r="N614" s="9"/>
      <c r="O614" s="9"/>
      <c r="P614" s="21"/>
      <c r="Q614" t="b">
        <f t="shared" si="97"/>
        <v>0</v>
      </c>
    </row>
    <row r="615" spans="1:17">
      <c r="A615" s="22"/>
      <c r="B615" s="23"/>
      <c r="C615" s="24"/>
      <c r="D615" s="22"/>
      <c r="E615" s="22"/>
      <c r="F615" s="22">
        <v>5.0617022387012849</v>
      </c>
      <c r="G615" s="25">
        <f t="shared" si="96"/>
        <v>3.3700394568142826</v>
      </c>
      <c r="H615" s="22">
        <v>2.3396226415094339</v>
      </c>
      <c r="I615" s="22">
        <v>1.4761375366577492</v>
      </c>
      <c r="J615" s="26">
        <f t="shared" si="102"/>
        <v>1.6217028375364757</v>
      </c>
      <c r="K615" s="22"/>
      <c r="L615" s="27">
        <f t="shared" si="103"/>
        <v>2807.5471698113206</v>
      </c>
      <c r="M615" s="28"/>
      <c r="N615" s="22"/>
      <c r="O615" s="22"/>
      <c r="P615" s="28">
        <v>124</v>
      </c>
      <c r="Q615" t="b">
        <f t="shared" si="97"/>
        <v>0</v>
      </c>
    </row>
    <row r="616" spans="1:17" ht="38.25">
      <c r="A616" s="13"/>
      <c r="B616" s="120" t="s">
        <v>452</v>
      </c>
      <c r="C616" s="13"/>
      <c r="D616" s="13"/>
      <c r="E616" s="13"/>
      <c r="F616" s="48">
        <f>81/16</f>
        <v>5.0625</v>
      </c>
      <c r="G616" s="26">
        <f t="shared" si="96"/>
        <v>3.3703669527068914</v>
      </c>
      <c r="H616" s="26">
        <f>LOG(F616,2)</f>
        <v>2.3398500028846247</v>
      </c>
      <c r="I616" s="26">
        <f>LOG(F616,3)</f>
        <v>1.4762809857141701</v>
      </c>
      <c r="J616" s="26">
        <f t="shared" si="102"/>
        <v>1.6218604324326575</v>
      </c>
      <c r="K616" s="30" t="str">
        <f t="shared" ref="K616:K622" si="104">IF(F616=INT(F616),TEXT(F616,"#"),TEXT(F616,"#/??"))</f>
        <v>81/16</v>
      </c>
      <c r="L616" s="27">
        <f t="shared" si="103"/>
        <v>2807.8200034615497</v>
      </c>
      <c r="M616" s="13"/>
      <c r="N616" s="13"/>
      <c r="O616" s="13"/>
      <c r="P616" s="16"/>
      <c r="Q616" t="b">
        <f t="shared" si="97"/>
        <v>0</v>
      </c>
    </row>
    <row r="617" spans="1:17">
      <c r="A617" s="30"/>
      <c r="B617" s="31"/>
      <c r="C617" s="24"/>
      <c r="D617" s="30"/>
      <c r="E617" s="30"/>
      <c r="F617" s="48">
        <v>5.0769230769230766</v>
      </c>
      <c r="G617" s="49">
        <f t="shared" si="96"/>
        <v>3.3762790105244207</v>
      </c>
      <c r="H617" s="50">
        <v>2.3439544012173612</v>
      </c>
      <c r="I617" s="50">
        <v>1.4788705727428026</v>
      </c>
      <c r="J617" s="26">
        <f t="shared" si="102"/>
        <v>1.6247053845648887</v>
      </c>
      <c r="K617" s="30" t="str">
        <f t="shared" si="104"/>
        <v>66/13</v>
      </c>
      <c r="L617" s="27">
        <f t="shared" si="103"/>
        <v>2812.7452814608337</v>
      </c>
      <c r="M617" s="30"/>
      <c r="N617" s="30"/>
      <c r="O617" s="30"/>
      <c r="P617" s="30"/>
      <c r="Q617" t="b">
        <f t="shared" si="97"/>
        <v>0</v>
      </c>
    </row>
    <row r="618" spans="1:17">
      <c r="A618" s="30"/>
      <c r="B618" s="31"/>
      <c r="C618" s="24"/>
      <c r="D618" s="30"/>
      <c r="E618" s="30"/>
      <c r="F618" s="48">
        <v>5.083333333333333</v>
      </c>
      <c r="G618" s="49">
        <f t="shared" si="96"/>
        <v>3.3789012025710643</v>
      </c>
      <c r="H618" s="50">
        <v>2.3457748368417302</v>
      </c>
      <c r="I618" s="50">
        <v>1.4800191397426783</v>
      </c>
      <c r="J618" s="26">
        <f t="shared" si="102"/>
        <v>1.6259672143853108</v>
      </c>
      <c r="K618" s="30" t="str">
        <f t="shared" si="104"/>
        <v>61/12</v>
      </c>
      <c r="L618" s="27">
        <f t="shared" si="103"/>
        <v>2814.9298042100763</v>
      </c>
      <c r="M618" s="30"/>
      <c r="N618" s="30"/>
      <c r="O618" s="30"/>
      <c r="P618" s="30"/>
      <c r="Q618" t="b">
        <f t="shared" si="97"/>
        <v>0</v>
      </c>
    </row>
    <row r="619" spans="1:17">
      <c r="A619" s="30"/>
      <c r="B619" s="31"/>
      <c r="C619" s="24"/>
      <c r="D619" s="30"/>
      <c r="E619" s="30"/>
      <c r="F619" s="48">
        <v>5.0909090909090908</v>
      </c>
      <c r="G619" s="49">
        <f t="shared" si="96"/>
        <v>3.3819958969944266</v>
      </c>
      <c r="H619" s="50">
        <v>2.3479233034203069</v>
      </c>
      <c r="I619" s="50">
        <v>1.4813746712316564</v>
      </c>
      <c r="J619" s="26">
        <f t="shared" si="102"/>
        <v>1.6274564179367788</v>
      </c>
      <c r="K619" s="30" t="str">
        <f t="shared" si="104"/>
        <v>56/11</v>
      </c>
      <c r="L619" s="27">
        <f t="shared" si="103"/>
        <v>2817.5079641043681</v>
      </c>
      <c r="M619" s="30"/>
      <c r="N619" s="30"/>
      <c r="O619" s="30"/>
      <c r="P619" s="30"/>
      <c r="Q619" t="b">
        <f t="shared" si="97"/>
        <v>0</v>
      </c>
    </row>
    <row r="620" spans="1:17">
      <c r="A620" s="30"/>
      <c r="B620" s="31"/>
      <c r="C620" s="24"/>
      <c r="D620" s="30"/>
      <c r="E620" s="30"/>
      <c r="F620" s="48">
        <v>5.0999999999999996</v>
      </c>
      <c r="G620" s="49">
        <f t="shared" si="96"/>
        <v>3.385703457159392</v>
      </c>
      <c r="H620" s="50">
        <v>2.3504972470841334</v>
      </c>
      <c r="I620" s="50">
        <v>1.4829986488731812</v>
      </c>
      <c r="J620" s="26">
        <f t="shared" si="102"/>
        <v>1.62924053973028</v>
      </c>
      <c r="K620" s="30" t="str">
        <f t="shared" si="104"/>
        <v>51/10</v>
      </c>
      <c r="L620" s="27">
        <f t="shared" si="103"/>
        <v>2820.5966965009602</v>
      </c>
      <c r="M620" s="30"/>
      <c r="N620" s="30"/>
      <c r="O620" s="30"/>
      <c r="P620" s="30"/>
      <c r="Q620" t="b">
        <f t="shared" si="97"/>
        <v>0</v>
      </c>
    </row>
    <row r="621" spans="1:17">
      <c r="A621" s="30"/>
      <c r="B621" s="31"/>
      <c r="C621" s="24"/>
      <c r="D621" s="30"/>
      <c r="E621" s="30"/>
      <c r="F621" s="48">
        <v>5.1111111111111107</v>
      </c>
      <c r="G621" s="49">
        <f t="shared" si="96"/>
        <v>3.3902259549644405</v>
      </c>
      <c r="H621" s="50">
        <v>2.3536369546147005</v>
      </c>
      <c r="I621" s="50">
        <v>1.4849795837717283</v>
      </c>
      <c r="J621" s="26">
        <f t="shared" si="102"/>
        <v>1.6314168191528755</v>
      </c>
      <c r="K621" s="30" t="str">
        <f t="shared" si="104"/>
        <v xml:space="preserve">46/9 </v>
      </c>
      <c r="L621" s="27">
        <f t="shared" si="103"/>
        <v>2824.3643455376405</v>
      </c>
      <c r="M621" s="30"/>
      <c r="N621" s="30"/>
      <c r="O621" s="30"/>
      <c r="P621" s="30"/>
      <c r="Q621" t="b">
        <f t="shared" si="97"/>
        <v>0</v>
      </c>
    </row>
    <row r="622" spans="1:17">
      <c r="A622" s="30"/>
      <c r="B622" s="31"/>
      <c r="C622" s="24"/>
      <c r="D622" s="30"/>
      <c r="E622" s="30"/>
      <c r="F622" s="48">
        <v>5.125</v>
      </c>
      <c r="G622" s="49">
        <f t="shared" si="96"/>
        <v>3.3958652716442841</v>
      </c>
      <c r="H622" s="50">
        <v>2.3575520046180838</v>
      </c>
      <c r="I622" s="50">
        <v>1.4874497053055831</v>
      </c>
      <c r="J622" s="26">
        <f t="shared" si="102"/>
        <v>1.634130525024472</v>
      </c>
      <c r="K622" s="30" t="str">
        <f t="shared" si="104"/>
        <v xml:space="preserve">41/8 </v>
      </c>
      <c r="L622" s="27">
        <f t="shared" si="103"/>
        <v>2829.0624055417006</v>
      </c>
      <c r="M622" s="30"/>
      <c r="N622" s="30"/>
      <c r="O622" s="30"/>
      <c r="P622" s="30"/>
      <c r="Q622" t="b">
        <f t="shared" si="97"/>
        <v>0</v>
      </c>
    </row>
    <row r="623" spans="1:17">
      <c r="A623" s="22"/>
      <c r="B623" s="23"/>
      <c r="C623" s="24"/>
      <c r="D623" s="22"/>
      <c r="E623" s="22"/>
      <c r="F623" s="22">
        <v>5.1283352109210805</v>
      </c>
      <c r="G623" s="25">
        <f t="shared" si="96"/>
        <v>3.3972171943692371</v>
      </c>
      <c r="H623" s="22">
        <v>2.358490566037736</v>
      </c>
      <c r="I623" s="22">
        <v>1.4880418716307957</v>
      </c>
      <c r="J623" s="26">
        <f t="shared" si="102"/>
        <v>1.6347810862262862</v>
      </c>
      <c r="K623" s="22"/>
      <c r="L623" s="27">
        <f t="shared" si="103"/>
        <v>2830.1886792452833</v>
      </c>
      <c r="M623" s="28"/>
      <c r="N623" s="22"/>
      <c r="O623" s="22"/>
      <c r="P623" s="28">
        <v>125</v>
      </c>
      <c r="Q623" t="b">
        <f t="shared" si="97"/>
        <v>0</v>
      </c>
    </row>
    <row r="624" spans="1:17" hidden="1">
      <c r="A624" s="12" t="s">
        <v>453</v>
      </c>
      <c r="B624" s="13"/>
      <c r="C624" s="13"/>
      <c r="D624" s="13"/>
      <c r="E624" s="14" t="s">
        <v>603</v>
      </c>
      <c r="F624" s="29">
        <v>5.128618199150079</v>
      </c>
      <c r="G624" s="14">
        <f t="shared" si="96"/>
        <v>3.3973318627535383</v>
      </c>
      <c r="H624" s="14">
        <v>2.3585701736362865</v>
      </c>
      <c r="I624" s="14">
        <v>1.4880920984333317</v>
      </c>
      <c r="J624" s="14">
        <v>1.6348362660087725</v>
      </c>
      <c r="K624" s="13"/>
      <c r="L624" s="15">
        <v>2830.2842083635437</v>
      </c>
      <c r="M624" s="13"/>
      <c r="N624" s="16"/>
      <c r="O624" s="13"/>
      <c r="P624" s="16"/>
      <c r="Q624" t="b">
        <f t="shared" si="97"/>
        <v>0</v>
      </c>
    </row>
    <row r="625" spans="1:17">
      <c r="A625" s="30"/>
      <c r="B625" s="31"/>
      <c r="C625" s="24"/>
      <c r="D625" s="30"/>
      <c r="E625" s="30"/>
      <c r="F625" s="48">
        <v>5.1428571428571432</v>
      </c>
      <c r="G625" s="49">
        <f t="shared" si="96"/>
        <v>3.4030934073533219</v>
      </c>
      <c r="H625" s="50">
        <v>2.3625700793847084</v>
      </c>
      <c r="I625" s="50">
        <v>1.4906157579814925</v>
      </c>
      <c r="J625" s="26">
        <f t="shared" ref="J625:J632" si="105">LN(F625)</f>
        <v>1.6376087894007967</v>
      </c>
      <c r="K625" s="30" t="str">
        <f>IF(F625=INT(F625),TEXT(F625,"#"),TEXT(F625,"#/??"))</f>
        <v xml:space="preserve">36/7 </v>
      </c>
      <c r="L625" s="27">
        <f t="shared" ref="L625:L632" si="106">H625*1200</f>
        <v>2835.08409526165</v>
      </c>
      <c r="M625" s="30"/>
      <c r="N625" s="30"/>
      <c r="O625" s="30"/>
      <c r="P625" s="30"/>
      <c r="Q625" t="b">
        <f t="shared" si="97"/>
        <v>0</v>
      </c>
    </row>
    <row r="626" spans="1:17">
      <c r="A626" s="30" t="s">
        <v>445</v>
      </c>
      <c r="B626" s="31"/>
      <c r="C626" s="24"/>
      <c r="D626" s="30" t="s">
        <v>454</v>
      </c>
      <c r="E626" s="30"/>
      <c r="F626" s="32">
        <f>2^H626</f>
        <v>5.1457459354640385</v>
      </c>
      <c r="G626" s="26">
        <f t="shared" si="96"/>
        <v>3.4042603611655364</v>
      </c>
      <c r="H626" s="32">
        <v>2.3633802276324185</v>
      </c>
      <c r="I626" s="32">
        <f>LOG(F626,3)</f>
        <v>1.4911269046157767</v>
      </c>
      <c r="J626" s="26">
        <f t="shared" si="105"/>
        <v>1.6381703413745325</v>
      </c>
      <c r="K626" s="30"/>
      <c r="L626" s="27">
        <f t="shared" si="106"/>
        <v>2836.0562731589021</v>
      </c>
      <c r="M626" s="30"/>
      <c r="N626" s="30"/>
      <c r="O626" s="30"/>
      <c r="P626" s="30"/>
      <c r="Q626" t="b">
        <f t="shared" si="97"/>
        <v>1</v>
      </c>
    </row>
    <row r="627" spans="1:17">
      <c r="A627" s="30"/>
      <c r="B627" s="31"/>
      <c r="C627" s="24"/>
      <c r="D627" s="30"/>
      <c r="E627" s="30"/>
      <c r="F627" s="48">
        <v>5.1538461538461542</v>
      </c>
      <c r="G627" s="49">
        <f t="shared" si="96"/>
        <v>3.4075290267988092</v>
      </c>
      <c r="H627" s="50">
        <v>2.3656494723166803</v>
      </c>
      <c r="I627" s="50">
        <v>1.4925586386052114</v>
      </c>
      <c r="J627" s="26">
        <f t="shared" si="105"/>
        <v>1.6397432619294294</v>
      </c>
      <c r="K627" s="30" t="str">
        <f>IF(F627=INT(F627),TEXT(F627,"#"),TEXT(F627,"#/??"))</f>
        <v>67/13</v>
      </c>
      <c r="L627" s="27">
        <f t="shared" si="106"/>
        <v>2838.7793667800165</v>
      </c>
      <c r="M627" s="30"/>
      <c r="N627" s="30"/>
      <c r="O627" s="30"/>
      <c r="P627" s="30"/>
      <c r="Q627" t="b">
        <f t="shared" si="97"/>
        <v>0</v>
      </c>
    </row>
    <row r="628" spans="1:17">
      <c r="A628" s="30"/>
      <c r="B628" s="31"/>
      <c r="C628" s="24"/>
      <c r="D628" s="30"/>
      <c r="E628" s="30"/>
      <c r="F628" s="48">
        <v>5.166666666666667</v>
      </c>
      <c r="G628" s="49">
        <f t="shared" si="96"/>
        <v>3.4126919783271807</v>
      </c>
      <c r="H628" s="50">
        <v>2.3692338096657193</v>
      </c>
      <c r="I628" s="50">
        <v>1.4948201036855573</v>
      </c>
      <c r="J628" s="26">
        <f t="shared" si="105"/>
        <v>1.6422277352570913</v>
      </c>
      <c r="K628" s="30" t="str">
        <f>IF(F628=INT(F628),TEXT(F628,"#"),TEXT(F628,"#/??"))</f>
        <v xml:space="preserve">31/6 </v>
      </c>
      <c r="L628" s="27">
        <f t="shared" si="106"/>
        <v>2843.0805715988631</v>
      </c>
      <c r="M628" s="30"/>
      <c r="N628" s="30"/>
      <c r="O628" s="30"/>
      <c r="P628" s="30"/>
      <c r="Q628" t="b">
        <f t="shared" si="97"/>
        <v>0</v>
      </c>
    </row>
    <row r="629" spans="1:17">
      <c r="A629" s="30"/>
      <c r="B629" s="31"/>
      <c r="C629" s="24"/>
      <c r="D629" s="30"/>
      <c r="E629" s="30"/>
      <c r="F629" s="48">
        <v>5.1818181818181817</v>
      </c>
      <c r="G629" s="49">
        <f t="shared" si="96"/>
        <v>3.4187771566760827</v>
      </c>
      <c r="H629" s="50">
        <v>2.3734583955274444</v>
      </c>
      <c r="I629" s="50">
        <v>1.4974855206022371</v>
      </c>
      <c r="J629" s="26">
        <f t="shared" si="105"/>
        <v>1.6451559950361796</v>
      </c>
      <c r="K629" s="30" t="str">
        <f>IF(F629=INT(F629),TEXT(F629,"#"),TEXT(F629,"#/??"))</f>
        <v>57/11</v>
      </c>
      <c r="L629" s="27">
        <f t="shared" si="106"/>
        <v>2848.1500746329334</v>
      </c>
      <c r="M629" s="30"/>
      <c r="N629" s="30"/>
      <c r="O629" s="30"/>
      <c r="P629" s="30"/>
      <c r="Q629" t="b">
        <f t="shared" si="97"/>
        <v>0</v>
      </c>
    </row>
    <row r="630" spans="1:17" hidden="1">
      <c r="A630" s="30" t="s">
        <v>455</v>
      </c>
      <c r="B630" s="31"/>
      <c r="C630" s="24"/>
      <c r="D630" s="30" t="s">
        <v>456</v>
      </c>
      <c r="E630" s="30"/>
      <c r="F630" s="32">
        <f>2^H630</f>
        <v>5.1886246977385486</v>
      </c>
      <c r="G630" s="26">
        <f t="shared" si="96"/>
        <v>3.421505011968017</v>
      </c>
      <c r="H630" s="32">
        <v>2.3753521870054244</v>
      </c>
      <c r="I630" s="32">
        <f>LOG(F630,3)</f>
        <v>1.4986803699927547</v>
      </c>
      <c r="J630" s="26">
        <f t="shared" si="105"/>
        <v>1.6464686712597099</v>
      </c>
      <c r="K630" s="30"/>
      <c r="L630" s="27">
        <f t="shared" si="106"/>
        <v>2850.4226244065094</v>
      </c>
      <c r="M630" s="30"/>
      <c r="N630" s="30"/>
      <c r="O630" s="30"/>
      <c r="P630" s="30"/>
      <c r="Q630" t="b">
        <f t="shared" si="97"/>
        <v>1</v>
      </c>
    </row>
    <row r="631" spans="1:17">
      <c r="A631" s="22"/>
      <c r="B631" s="23"/>
      <c r="C631" s="24"/>
      <c r="D631" s="22"/>
      <c r="E631" s="22"/>
      <c r="F631" s="22">
        <v>5.1958453491173513</v>
      </c>
      <c r="G631" s="25">
        <f t="shared" si="96"/>
        <v>3.4243949319241906</v>
      </c>
      <c r="H631" s="22">
        <v>2.3773584905660377</v>
      </c>
      <c r="I631" s="22">
        <v>1.499946206603842</v>
      </c>
      <c r="J631" s="26">
        <f t="shared" si="105"/>
        <v>1.6478593349160964</v>
      </c>
      <c r="K631" s="22"/>
      <c r="L631" s="27">
        <f t="shared" si="106"/>
        <v>2852.8301886792451</v>
      </c>
      <c r="M631" s="28"/>
      <c r="N631" s="22"/>
      <c r="O631" s="22"/>
      <c r="P631" s="28">
        <v>126</v>
      </c>
      <c r="Q631" t="b">
        <f t="shared" si="97"/>
        <v>0</v>
      </c>
    </row>
    <row r="632" spans="1:17">
      <c r="A632" s="68"/>
      <c r="B632" s="69"/>
      <c r="C632" s="70"/>
      <c r="D632" s="68"/>
      <c r="E632" s="68"/>
      <c r="F632" s="71">
        <v>5.2</v>
      </c>
      <c r="G632" s="72">
        <f t="shared" si="96"/>
        <v>3.4260559274144535</v>
      </c>
      <c r="H632" s="73">
        <v>2.37851162325373</v>
      </c>
      <c r="I632" s="73">
        <v>1.5006737523263227</v>
      </c>
      <c r="J632" s="74">
        <f t="shared" si="105"/>
        <v>1.6486586255873816</v>
      </c>
      <c r="K632" s="68" t="str">
        <f>IF(F632=INT(F632),TEXT(F632,"#"),TEXT(F632,"#/??"))</f>
        <v xml:space="preserve">26/5 </v>
      </c>
      <c r="L632" s="75">
        <f t="shared" si="106"/>
        <v>2854.2139479044758</v>
      </c>
      <c r="M632" s="68"/>
      <c r="N632" s="68"/>
      <c r="O632" s="68"/>
      <c r="P632" s="68"/>
      <c r="Q632" t="b">
        <f t="shared" si="97"/>
        <v>0</v>
      </c>
    </row>
    <row r="633" spans="1:17" hidden="1">
      <c r="A633" s="12" t="s">
        <v>457</v>
      </c>
      <c r="B633" s="13"/>
      <c r="C633" s="13"/>
      <c r="D633" s="13"/>
      <c r="E633" s="14" t="s">
        <v>603</v>
      </c>
      <c r="F633" s="14">
        <v>5.2124657944503587</v>
      </c>
      <c r="G633" s="14">
        <f t="shared" si="96"/>
        <v>3.4310316972845136</v>
      </c>
      <c r="H633" s="14">
        <v>2.381966011250106</v>
      </c>
      <c r="I633" s="14">
        <v>1.5028532284936165</v>
      </c>
      <c r="J633" s="14">
        <v>1.6510530248876298</v>
      </c>
      <c r="K633" s="13"/>
      <c r="L633" s="15">
        <v>2858.3592135001272</v>
      </c>
      <c r="M633" s="13"/>
      <c r="N633" s="16"/>
      <c r="O633" s="13"/>
      <c r="P633" s="16"/>
      <c r="Q633" t="b">
        <f t="shared" si="97"/>
        <v>0</v>
      </c>
    </row>
    <row r="634" spans="1:17">
      <c r="A634" s="30"/>
      <c r="B634" s="31"/>
      <c r="C634" s="24"/>
      <c r="D634" s="30"/>
      <c r="E634" s="30"/>
      <c r="F634" s="48">
        <v>5.2222222222222223</v>
      </c>
      <c r="G634" s="49">
        <f t="shared" si="96"/>
        <v>3.4349177187595221</v>
      </c>
      <c r="H634" s="50">
        <v>2.3846638502353255</v>
      </c>
      <c r="I634" s="50">
        <v>1.5045553753797365</v>
      </c>
      <c r="J634" s="26">
        <f t="shared" ref="J634:J646" si="107">LN(F634)</f>
        <v>1.6529230243738393</v>
      </c>
      <c r="K634" s="30" t="str">
        <f>IF(F634=INT(F634),TEXT(F634,"#"),TEXT(F634,"#/??"))</f>
        <v xml:space="preserve">47/9 </v>
      </c>
      <c r="L634" s="27">
        <f t="shared" ref="L634:L646" si="108">H634*1200</f>
        <v>2861.5966202823906</v>
      </c>
      <c r="M634" s="30"/>
      <c r="N634" s="30"/>
      <c r="O634" s="30"/>
      <c r="P634" s="30"/>
      <c r="Q634" t="b">
        <f t="shared" si="97"/>
        <v>0</v>
      </c>
    </row>
    <row r="635" spans="1:17">
      <c r="A635" s="30"/>
      <c r="B635" s="31"/>
      <c r="C635" s="24"/>
      <c r="D635" s="30"/>
      <c r="E635" s="30"/>
      <c r="F635" s="48">
        <v>5.2307692307692308</v>
      </c>
      <c r="G635" s="49">
        <f t="shared" si="96"/>
        <v>3.4383160628058849</v>
      </c>
      <c r="H635" s="50">
        <v>2.3870231231092474</v>
      </c>
      <c r="I635" s="50">
        <v>1.506043910832688</v>
      </c>
      <c r="J635" s="26">
        <f t="shared" si="107"/>
        <v>1.65455834771457</v>
      </c>
      <c r="K635" s="30" t="str">
        <f>IF(F635=INT(F635),TEXT(F635,"#"),TEXT(F635,"#/??"))</f>
        <v>68/13</v>
      </c>
      <c r="L635" s="27">
        <f t="shared" si="108"/>
        <v>2864.427747731097</v>
      </c>
      <c r="M635" s="30"/>
      <c r="N635" s="30"/>
      <c r="O635" s="30"/>
      <c r="P635" s="30"/>
      <c r="Q635" t="b">
        <f t="shared" si="97"/>
        <v>0</v>
      </c>
    </row>
    <row r="636" spans="1:17">
      <c r="A636" s="30"/>
      <c r="B636" s="31"/>
      <c r="C636" s="24"/>
      <c r="D636" s="30"/>
      <c r="E636" s="30"/>
      <c r="F636" s="48">
        <v>5.25</v>
      </c>
      <c r="G636" s="49">
        <f t="shared" si="96"/>
        <v>3.4459420784145158</v>
      </c>
      <c r="H636" s="50">
        <v>2.3923174227787602</v>
      </c>
      <c r="I636" s="50">
        <v>1.5093842420185073</v>
      </c>
      <c r="J636" s="26">
        <f t="shared" si="107"/>
        <v>1.6582280766035324</v>
      </c>
      <c r="K636" s="30" t="str">
        <f>IF(F636=INT(F636),TEXT(F636,"#"),TEXT(F636,"#/??"))</f>
        <v xml:space="preserve">21/4 </v>
      </c>
      <c r="L636" s="27">
        <f t="shared" si="108"/>
        <v>2870.7809073345124</v>
      </c>
      <c r="M636" s="30"/>
      <c r="N636" s="30"/>
      <c r="O636" s="30"/>
      <c r="P636" s="30"/>
      <c r="Q636" t="b">
        <f t="shared" si="97"/>
        <v>0</v>
      </c>
    </row>
    <row r="637" spans="1:17">
      <c r="A637" s="22"/>
      <c r="B637" s="23"/>
      <c r="C637" s="24"/>
      <c r="D637" s="22"/>
      <c r="E637" s="22"/>
      <c r="F637" s="22">
        <v>5.2642442004284709</v>
      </c>
      <c r="G637" s="25">
        <f t="shared" si="96"/>
        <v>3.4515726694791451</v>
      </c>
      <c r="H637" s="22">
        <v>2.3962264150943398</v>
      </c>
      <c r="I637" s="22">
        <v>1.5118505415768886</v>
      </c>
      <c r="J637" s="26">
        <f t="shared" si="107"/>
        <v>1.6609375836059068</v>
      </c>
      <c r="K637" s="22"/>
      <c r="L637" s="27">
        <f t="shared" si="108"/>
        <v>2875.4716981132078</v>
      </c>
      <c r="M637" s="28"/>
      <c r="N637" s="22"/>
      <c r="O637" s="22"/>
      <c r="P637" s="28">
        <v>127</v>
      </c>
      <c r="Q637" t="b">
        <f t="shared" si="97"/>
        <v>0</v>
      </c>
    </row>
    <row r="638" spans="1:17">
      <c r="A638" s="30"/>
      <c r="B638" s="31"/>
      <c r="C638" s="24"/>
      <c r="D638" s="30"/>
      <c r="E638" s="30"/>
      <c r="F638" s="48">
        <v>5.2727272727272725</v>
      </c>
      <c r="G638" s="49">
        <f t="shared" si="96"/>
        <v>3.4549187097431022</v>
      </c>
      <c r="H638" s="50">
        <v>2.3985493764902746</v>
      </c>
      <c r="I638" s="50">
        <v>1.5133161670379818</v>
      </c>
      <c r="J638" s="26">
        <f t="shared" si="107"/>
        <v>1.6625477377480486</v>
      </c>
      <c r="K638" s="30" t="str">
        <f>IF(F638=INT(F638),TEXT(F638,"#"),TEXT(F638,"#/??"))</f>
        <v>58/11</v>
      </c>
      <c r="L638" s="27">
        <f t="shared" si="108"/>
        <v>2878.2592517883295</v>
      </c>
      <c r="M638" s="30"/>
      <c r="N638" s="30"/>
      <c r="O638" s="30"/>
      <c r="P638" s="30"/>
      <c r="Q638" t="b">
        <f t="shared" si="97"/>
        <v>0</v>
      </c>
    </row>
    <row r="639" spans="1:17">
      <c r="A639" s="30"/>
      <c r="B639" s="31"/>
      <c r="C639" s="24"/>
      <c r="D639" s="30"/>
      <c r="E639" s="30"/>
      <c r="F639" s="48">
        <v>5.2857142857142856</v>
      </c>
      <c r="G639" s="49">
        <f t="shared" si="96"/>
        <v>3.4600308572688987</v>
      </c>
      <c r="H639" s="50">
        <v>2.4020984435713459</v>
      </c>
      <c r="I639" s="50">
        <v>1.5155553790568503</v>
      </c>
      <c r="J639" s="26">
        <f t="shared" si="107"/>
        <v>1.6650077635889111</v>
      </c>
      <c r="K639" s="30" t="str">
        <f>IF(F639=INT(F639),TEXT(F639,"#"),TEXT(F639,"#/??"))</f>
        <v xml:space="preserve">37/7 </v>
      </c>
      <c r="L639" s="27">
        <f t="shared" si="108"/>
        <v>2882.5181322856151</v>
      </c>
      <c r="M639" s="30"/>
      <c r="N639" s="30"/>
      <c r="O639" s="30"/>
      <c r="P639" s="30"/>
      <c r="Q639" t="b">
        <f t="shared" si="97"/>
        <v>0</v>
      </c>
    </row>
    <row r="640" spans="1:17">
      <c r="A640" s="30"/>
      <c r="B640" s="31"/>
      <c r="C640" s="24"/>
      <c r="D640" s="30"/>
      <c r="E640" s="30"/>
      <c r="F640" s="48">
        <v>5.3</v>
      </c>
      <c r="G640" s="49">
        <f t="shared" si="96"/>
        <v>3.4656397322561885</v>
      </c>
      <c r="H640" s="50">
        <v>2.4059923596758366</v>
      </c>
      <c r="I640" s="50">
        <v>1.518012166585085</v>
      </c>
      <c r="J640" s="26">
        <f t="shared" si="107"/>
        <v>1.6677068205580761</v>
      </c>
      <c r="K640" s="30" t="str">
        <f>IF(F640=INT(F640),TEXT(F640,"#"),TEXT(F640,"#/??"))</f>
        <v>53/10</v>
      </c>
      <c r="L640" s="27">
        <f t="shared" si="108"/>
        <v>2887.1908316110039</v>
      </c>
      <c r="M640" s="30"/>
      <c r="N640" s="30"/>
      <c r="O640" s="30"/>
      <c r="P640" s="30"/>
      <c r="Q640" t="b">
        <f t="shared" si="97"/>
        <v>0</v>
      </c>
    </row>
    <row r="641" spans="1:17">
      <c r="A641" s="9" t="s">
        <v>458</v>
      </c>
      <c r="B641" s="17"/>
      <c r="C641" s="18"/>
      <c r="D641" s="9"/>
      <c r="E641" s="109" t="s">
        <v>459</v>
      </c>
      <c r="F641" s="9">
        <v>5.3033406712930198</v>
      </c>
      <c r="G641" s="19">
        <f t="shared" si="96"/>
        <v>3.4669491696810679</v>
      </c>
      <c r="H641" s="9">
        <v>2.4069014260194646</v>
      </c>
      <c r="I641" s="9">
        <v>1.5185857235892501</v>
      </c>
      <c r="J641" s="10">
        <f t="shared" si="107"/>
        <v>1.6683369373311037</v>
      </c>
      <c r="K641" s="9"/>
      <c r="L641" s="20">
        <f t="shared" si="108"/>
        <v>2888.2817112233574</v>
      </c>
      <c r="M641" s="21"/>
      <c r="N641" s="9"/>
      <c r="O641" s="9"/>
      <c r="P641" s="21"/>
      <c r="Q641" t="b">
        <f t="shared" si="97"/>
        <v>0</v>
      </c>
    </row>
    <row r="642" spans="1:17">
      <c r="A642" s="30"/>
      <c r="B642" s="31"/>
      <c r="C642" s="24"/>
      <c r="D642" s="30"/>
      <c r="E642" s="30"/>
      <c r="F642" s="48">
        <v>5.3076923076923075</v>
      </c>
      <c r="G642" s="49">
        <f t="shared" ref="G642:G705" si="109">LOG(F642,φ)</f>
        <v>3.4686536369487153</v>
      </c>
      <c r="H642" s="50">
        <v>2.4080847386370769</v>
      </c>
      <c r="I642" s="50">
        <v>1.5193323107274781</v>
      </c>
      <c r="J642" s="26">
        <f t="shared" si="107"/>
        <v>1.6691571471357225</v>
      </c>
      <c r="K642" s="30" t="str">
        <f>IF(F642=INT(F642),TEXT(F642,"#"),TEXT(F642,"#/??"))</f>
        <v>69/13</v>
      </c>
      <c r="L642" s="27">
        <f t="shared" si="108"/>
        <v>2889.7016863644922</v>
      </c>
      <c r="M642" s="30"/>
      <c r="N642" s="30"/>
      <c r="O642" s="30"/>
      <c r="P642" s="30"/>
      <c r="Q642" t="b">
        <f t="shared" ref="Q642:Q705" si="110">OR(NOT(ISBLANK(meantone)),AND(NOT(ISBLANK(twelve)),NOT(ISBLANK(fraction))))</f>
        <v>0</v>
      </c>
    </row>
    <row r="643" spans="1:17">
      <c r="A643" s="40" t="s">
        <v>460</v>
      </c>
      <c r="B643" s="41" t="s">
        <v>461</v>
      </c>
      <c r="C643" s="40"/>
      <c r="D643" s="42"/>
      <c r="E643" s="42"/>
      <c r="F643" s="43">
        <v>5.333333333333333</v>
      </c>
      <c r="G643" s="44">
        <f t="shared" si="109"/>
        <v>3.4786685330609464</v>
      </c>
      <c r="H643" s="44">
        <f>LOG(F643,2)</f>
        <v>2.4150374992788439</v>
      </c>
      <c r="I643" s="44">
        <f>LOG(F643,3)</f>
        <v>1.5237190142858297</v>
      </c>
      <c r="J643" s="44">
        <f t="shared" si="107"/>
        <v>1.6739764335716716</v>
      </c>
      <c r="K643" s="42" t="str">
        <f>IF(F643=INT(F643),TEXT(F643,"#"),TEXT(F643,"#/??"))</f>
        <v xml:space="preserve">16/3 </v>
      </c>
      <c r="L643" s="45">
        <f t="shared" si="108"/>
        <v>2898.0449991346127</v>
      </c>
      <c r="M643" s="46" t="s">
        <v>34</v>
      </c>
      <c r="N643" s="42"/>
      <c r="O643" s="42"/>
      <c r="P643" s="42"/>
      <c r="Q643" t="b">
        <f t="shared" si="110"/>
        <v>1</v>
      </c>
    </row>
    <row r="644" spans="1:17">
      <c r="A644" s="22"/>
      <c r="B644" s="23"/>
      <c r="C644" s="24"/>
      <c r="D644" s="22"/>
      <c r="E644" s="22"/>
      <c r="F644" s="22">
        <v>5.3335434640009876</v>
      </c>
      <c r="G644" s="25">
        <f t="shared" si="109"/>
        <v>3.4787504070340982</v>
      </c>
      <c r="H644" s="22">
        <v>2.4150943396226414</v>
      </c>
      <c r="I644" s="22">
        <v>1.5237548765499347</v>
      </c>
      <c r="J644" s="26">
        <f t="shared" si="107"/>
        <v>1.6740158322957168</v>
      </c>
      <c r="K644" s="22"/>
      <c r="L644" s="27">
        <f t="shared" si="108"/>
        <v>2898.1132075471696</v>
      </c>
      <c r="M644" s="28"/>
      <c r="N644" s="22"/>
      <c r="O644" s="22"/>
      <c r="P644" s="28">
        <v>128</v>
      </c>
      <c r="Q644" t="b">
        <f t="shared" si="110"/>
        <v>0</v>
      </c>
    </row>
    <row r="645" spans="1:17">
      <c r="A645" s="9" t="s">
        <v>460</v>
      </c>
      <c r="B645" s="17"/>
      <c r="C645" s="18"/>
      <c r="D645" s="9"/>
      <c r="E645" s="109" t="s">
        <v>462</v>
      </c>
      <c r="F645" s="9">
        <v>5.336580080011073</v>
      </c>
      <c r="G645" s="19">
        <f t="shared" si="109"/>
        <v>3.4799332147419384</v>
      </c>
      <c r="H645" s="9">
        <v>2.4159154943091896</v>
      </c>
      <c r="I645" s="9">
        <v>1.5242729674739626</v>
      </c>
      <c r="J645" s="10">
        <f t="shared" si="107"/>
        <v>1.6745850133515012</v>
      </c>
      <c r="K645" s="9"/>
      <c r="L645" s="20">
        <f t="shared" si="108"/>
        <v>2899.0985931710275</v>
      </c>
      <c r="M645" s="21"/>
      <c r="N645" s="9"/>
      <c r="O645" s="9"/>
      <c r="P645" s="21"/>
      <c r="Q645" t="b">
        <f t="shared" si="110"/>
        <v>0</v>
      </c>
    </row>
    <row r="646" spans="1:17">
      <c r="A646" s="32" t="s">
        <v>460</v>
      </c>
      <c r="B646" s="23"/>
      <c r="C646" s="24"/>
      <c r="D646" s="22"/>
      <c r="E646" s="22"/>
      <c r="F646" s="22">
        <f>2^H646</f>
        <v>5.3393594166801366</v>
      </c>
      <c r="G646" s="25">
        <f t="shared" si="109"/>
        <v>3.4810152184970109</v>
      </c>
      <c r="H646" s="38">
        <f>M646/12</f>
        <v>2.4166666666666665</v>
      </c>
      <c r="I646" s="22">
        <f>LOG(F646,3)</f>
        <v>1.5247469044643551</v>
      </c>
      <c r="J646" s="26">
        <f t="shared" si="107"/>
        <v>1.675105686353201</v>
      </c>
      <c r="K646" s="22"/>
      <c r="L646" s="39">
        <f t="shared" si="108"/>
        <v>2900</v>
      </c>
      <c r="M646" s="28">
        <v>29</v>
      </c>
      <c r="N646" s="22"/>
      <c r="O646" s="22"/>
      <c r="P646" s="28"/>
      <c r="Q646" t="b">
        <f t="shared" si="110"/>
        <v>0</v>
      </c>
    </row>
    <row r="647" spans="1:17" hidden="1">
      <c r="A647" s="12" t="s">
        <v>463</v>
      </c>
      <c r="B647" s="13"/>
      <c r="C647" s="13"/>
      <c r="D647" s="13"/>
      <c r="E647" s="14" t="s">
        <v>603</v>
      </c>
      <c r="F647" s="29">
        <v>5.3510472635145403</v>
      </c>
      <c r="G647" s="14">
        <f t="shared" si="109"/>
        <v>3.485559174970875</v>
      </c>
      <c r="H647" s="14">
        <v>2.419821271704536</v>
      </c>
      <c r="I647" s="14">
        <v>1.5267372386435136</v>
      </c>
      <c r="J647" s="14">
        <v>1.6772922919409805</v>
      </c>
      <c r="K647" s="13"/>
      <c r="L647" s="15">
        <v>2903.785526045443</v>
      </c>
      <c r="M647" s="13"/>
      <c r="N647" s="16"/>
      <c r="O647" s="13"/>
      <c r="P647" s="16"/>
      <c r="Q647" t="b">
        <f t="shared" si="110"/>
        <v>0</v>
      </c>
    </row>
    <row r="648" spans="1:17">
      <c r="A648" s="30" t="s">
        <v>460</v>
      </c>
      <c r="B648" s="31"/>
      <c r="C648" s="24"/>
      <c r="D648" s="30" t="s">
        <v>464</v>
      </c>
      <c r="E648" s="30"/>
      <c r="F648" s="32">
        <f>2^H648</f>
        <v>5.3532778276443498</v>
      </c>
      <c r="G648" s="26">
        <f t="shared" si="109"/>
        <v>3.4864252372723743</v>
      </c>
      <c r="H648" s="32">
        <v>2.4204225284540524</v>
      </c>
      <c r="I648" s="32">
        <f>LOG(F648,3)</f>
        <v>1.527116589416319</v>
      </c>
      <c r="J648" s="26">
        <f t="shared" ref="J648:J661" si="111">LN(F648)</f>
        <v>1.6777090513617003</v>
      </c>
      <c r="K648" s="30"/>
      <c r="L648" s="27">
        <f t="shared" ref="L648:L661" si="112">H648*1200</f>
        <v>2904.5070341448627</v>
      </c>
      <c r="M648" s="30"/>
      <c r="N648" s="30"/>
      <c r="O648" s="30"/>
      <c r="P648" s="30"/>
      <c r="Q648" t="b">
        <f t="shared" si="110"/>
        <v>1</v>
      </c>
    </row>
    <row r="649" spans="1:17">
      <c r="A649" s="30"/>
      <c r="B649" s="31"/>
      <c r="C649" s="24"/>
      <c r="D649" s="30"/>
      <c r="E649" s="30"/>
      <c r="F649" s="48">
        <v>5.3636363636363633</v>
      </c>
      <c r="G649" s="49">
        <f t="shared" si="109"/>
        <v>3.4904424281329876</v>
      </c>
      <c r="H649" s="50">
        <v>2.4232114307245438</v>
      </c>
      <c r="I649" s="50">
        <v>1.5288761908385751</v>
      </c>
      <c r="J649" s="26">
        <f t="shared" si="111"/>
        <v>1.6796421711073488</v>
      </c>
      <c r="K649" s="30" t="str">
        <f>IF(F649=INT(F649),TEXT(F649,"#"),TEXT(F649,"#/??"))</f>
        <v>59/11</v>
      </c>
      <c r="L649" s="27">
        <f t="shared" si="112"/>
        <v>2907.8537168694525</v>
      </c>
      <c r="M649" s="30"/>
      <c r="N649" s="30"/>
      <c r="O649" s="30"/>
      <c r="P649" s="30"/>
      <c r="Q649" t="b">
        <f t="shared" si="110"/>
        <v>0</v>
      </c>
    </row>
    <row r="650" spans="1:17">
      <c r="A650" s="9" t="s">
        <v>465</v>
      </c>
      <c r="B650" s="17"/>
      <c r="C650" s="18"/>
      <c r="D650" s="9"/>
      <c r="E650" s="109" t="s">
        <v>466</v>
      </c>
      <c r="F650" s="9">
        <v>5.3700278212426138</v>
      </c>
      <c r="G650" s="19">
        <f t="shared" si="109"/>
        <v>3.4929172598028093</v>
      </c>
      <c r="H650" s="9">
        <v>2.4249295625989147</v>
      </c>
      <c r="I650" s="9">
        <v>1.529960211358675</v>
      </c>
      <c r="J650" s="10">
        <f t="shared" si="111"/>
        <v>1.680833089371899</v>
      </c>
      <c r="K650" s="9"/>
      <c r="L650" s="20">
        <f t="shared" si="112"/>
        <v>2909.9154751186975</v>
      </c>
      <c r="M650" s="21"/>
      <c r="N650" s="9"/>
      <c r="O650" s="9"/>
      <c r="P650" s="21"/>
      <c r="Q650" t="b">
        <f t="shared" si="110"/>
        <v>0</v>
      </c>
    </row>
    <row r="651" spans="1:17">
      <c r="A651" s="30"/>
      <c r="B651" s="31"/>
      <c r="C651" s="24"/>
      <c r="D651" s="30"/>
      <c r="E651" s="30"/>
      <c r="F651" s="48">
        <v>5.375</v>
      </c>
      <c r="G651" s="49">
        <f t="shared" si="109"/>
        <v>3.4948404973327949</v>
      </c>
      <c r="H651" s="50">
        <v>2.4262647547020979</v>
      </c>
      <c r="I651" s="50">
        <v>1.530802623783307</v>
      </c>
      <c r="J651" s="26">
        <f t="shared" si="111"/>
        <v>1.6817585740137264</v>
      </c>
      <c r="K651" s="30" t="str">
        <f>IF(F651=INT(F651),TEXT(F651,"#"),TEXT(F651,"#/??"))</f>
        <v xml:space="preserve">43/8 </v>
      </c>
      <c r="L651" s="27">
        <f t="shared" si="112"/>
        <v>2911.5177056425173</v>
      </c>
      <c r="M651" s="30"/>
      <c r="N651" s="30"/>
      <c r="O651" s="30"/>
      <c r="P651" s="30"/>
      <c r="Q651" t="b">
        <f t="shared" si="110"/>
        <v>0</v>
      </c>
    </row>
    <row r="652" spans="1:17">
      <c r="A652" s="30"/>
      <c r="B652" s="31"/>
      <c r="C652" s="24"/>
      <c r="D652" s="30"/>
      <c r="E652" s="30"/>
      <c r="F652" s="48">
        <v>5.384615384615385</v>
      </c>
      <c r="G652" s="49">
        <f t="shared" si="109"/>
        <v>3.4985546840610087</v>
      </c>
      <c r="H652" s="50">
        <v>2.4288432988038746</v>
      </c>
      <c r="I652" s="50">
        <v>1.5324295039780143</v>
      </c>
      <c r="J652" s="26">
        <f t="shared" si="111"/>
        <v>1.6835458845878224</v>
      </c>
      <c r="K652" s="30" t="str">
        <f>IF(F652=INT(F652),TEXT(F652,"#"),TEXT(F652,"#/??"))</f>
        <v>70/13</v>
      </c>
      <c r="L652" s="27">
        <f t="shared" si="112"/>
        <v>2914.6119585646497</v>
      </c>
      <c r="M652" s="30"/>
      <c r="N652" s="30"/>
      <c r="O652" s="30"/>
      <c r="P652" s="30"/>
      <c r="Q652" t="b">
        <f t="shared" si="110"/>
        <v>0</v>
      </c>
    </row>
    <row r="653" spans="1:17">
      <c r="A653" s="51"/>
      <c r="B653" s="52"/>
      <c r="C653" s="53" t="s">
        <v>467</v>
      </c>
      <c r="D653" s="77"/>
      <c r="E653" s="78"/>
      <c r="F653" s="54">
        <v>5.4</v>
      </c>
      <c r="G653" s="56">
        <f t="shared" si="109"/>
        <v>3.5044836093987288</v>
      </c>
      <c r="H653" s="56">
        <f>LOG(F653,2)</f>
        <v>2.4329594072761065</v>
      </c>
      <c r="I653" s="57">
        <f>LOG(F653,3)</f>
        <v>1.5350264792820729</v>
      </c>
      <c r="J653" s="56">
        <f t="shared" si="111"/>
        <v>1.6863989535702288</v>
      </c>
      <c r="K653" s="58" t="str">
        <f>IF(F653=INT(F653),TEXT(F653,"#"),TEXT(F653,"#/??"))</f>
        <v xml:space="preserve">27/5 </v>
      </c>
      <c r="L653" s="59">
        <f t="shared" si="112"/>
        <v>2919.551288731328</v>
      </c>
      <c r="M653" s="60"/>
      <c r="N653" s="60" t="s">
        <v>34</v>
      </c>
      <c r="O653" s="61"/>
      <c r="P653" s="60"/>
      <c r="Q653" t="b">
        <f t="shared" si="110"/>
        <v>0</v>
      </c>
    </row>
    <row r="654" spans="1:17">
      <c r="A654" s="22"/>
      <c r="B654" s="23"/>
      <c r="C654" s="24"/>
      <c r="D654" s="22"/>
      <c r="E654" s="22"/>
      <c r="F654" s="22">
        <v>5.4037549929906969</v>
      </c>
      <c r="G654" s="25">
        <f t="shared" si="109"/>
        <v>3.5059281445890522</v>
      </c>
      <c r="H654" s="22">
        <v>2.4339622641509435</v>
      </c>
      <c r="I654" s="22">
        <v>1.5356592115229812</v>
      </c>
      <c r="J654" s="26">
        <f t="shared" si="111"/>
        <v>1.6870940809855273</v>
      </c>
      <c r="K654" s="22"/>
      <c r="L654" s="27">
        <f t="shared" si="112"/>
        <v>2920.7547169811323</v>
      </c>
      <c r="M654" s="28"/>
      <c r="N654" s="22"/>
      <c r="O654" s="22"/>
      <c r="P654" s="28">
        <v>129</v>
      </c>
      <c r="Q654" t="b">
        <f t="shared" si="110"/>
        <v>0</v>
      </c>
    </row>
    <row r="655" spans="1:17">
      <c r="A655" s="30"/>
      <c r="B655" s="31"/>
      <c r="C655" s="24"/>
      <c r="D655" s="30"/>
      <c r="E655" s="30"/>
      <c r="F655" s="48">
        <v>5.416666666666667</v>
      </c>
      <c r="G655" s="49">
        <f t="shared" si="109"/>
        <v>3.5108875803257242</v>
      </c>
      <c r="H655" s="50">
        <v>2.4374053123072987</v>
      </c>
      <c r="I655" s="50">
        <v>1.537831533047805</v>
      </c>
      <c r="J655" s="26">
        <f t="shared" si="111"/>
        <v>1.6894806201076369</v>
      </c>
      <c r="K655" s="30" t="str">
        <f>IF(F655=INT(F655),TEXT(F655,"#"),TEXT(F655,"#/??"))</f>
        <v>65/12</v>
      </c>
      <c r="L655" s="27">
        <f t="shared" si="112"/>
        <v>2924.8863747687583</v>
      </c>
      <c r="M655" s="30"/>
      <c r="N655" s="30"/>
      <c r="O655" s="30"/>
      <c r="P655" s="30"/>
      <c r="Q655" t="b">
        <f t="shared" si="110"/>
        <v>0</v>
      </c>
    </row>
    <row r="656" spans="1:17" ht="15.75">
      <c r="A656" s="22" t="s">
        <v>468</v>
      </c>
      <c r="B656" s="23"/>
      <c r="C656" s="24"/>
      <c r="D656" s="22"/>
      <c r="E656" s="22"/>
      <c r="F656" s="62">
        <f>3^I656</f>
        <v>5.4204170110342593</v>
      </c>
      <c r="G656" s="63">
        <f t="shared" si="109"/>
        <v>3.5123258901373533</v>
      </c>
      <c r="H656" s="62">
        <f>LOG(F656,2)</f>
        <v>2.4384038472633178</v>
      </c>
      <c r="I656" s="64">
        <f>N656/13</f>
        <v>1.5384615384615385</v>
      </c>
      <c r="J656" s="26">
        <f t="shared" si="111"/>
        <v>1.6901727517970921</v>
      </c>
      <c r="K656" s="65"/>
      <c r="L656" s="66">
        <f t="shared" si="112"/>
        <v>2926.0846167159816</v>
      </c>
      <c r="M656" s="24"/>
      <c r="N656" s="67">
        <v>20</v>
      </c>
      <c r="O656" s="22"/>
      <c r="P656" s="28"/>
      <c r="Q656" t="b">
        <f t="shared" si="110"/>
        <v>0</v>
      </c>
    </row>
    <row r="657" spans="1:17">
      <c r="A657" s="30"/>
      <c r="B657" s="31"/>
      <c r="C657" s="24"/>
      <c r="D657" s="30"/>
      <c r="E657" s="30"/>
      <c r="F657" s="48">
        <v>5.4285714285714288</v>
      </c>
      <c r="G657" s="49">
        <f t="shared" si="109"/>
        <v>3.5154497927426025</v>
      </c>
      <c r="H657" s="50">
        <v>2.4405725913859815</v>
      </c>
      <c r="I657" s="50">
        <v>1.5398298636564103</v>
      </c>
      <c r="J657" s="26">
        <f t="shared" si="111"/>
        <v>1.6916760106710724</v>
      </c>
      <c r="K657" s="30" t="str">
        <f>IF(F657=INT(F657),TEXT(F657,"#"),TEXT(F657,"#/??"))</f>
        <v xml:space="preserve">38/7 </v>
      </c>
      <c r="L657" s="27">
        <f t="shared" si="112"/>
        <v>2928.6871096631776</v>
      </c>
      <c r="M657" s="30"/>
      <c r="N657" s="30"/>
      <c r="O657" s="30"/>
      <c r="P657" s="30"/>
      <c r="Q657" t="b">
        <f t="shared" si="110"/>
        <v>0</v>
      </c>
    </row>
    <row r="658" spans="1:17">
      <c r="A658" s="30"/>
      <c r="B658" s="31"/>
      <c r="C658" s="24"/>
      <c r="D658" s="30"/>
      <c r="E658" s="30"/>
      <c r="F658" s="48">
        <v>5.4444444444444446</v>
      </c>
      <c r="G658" s="49">
        <f t="shared" si="109"/>
        <v>3.5215172041221403</v>
      </c>
      <c r="H658" s="50">
        <v>2.4447848426728962</v>
      </c>
      <c r="I658" s="50">
        <v>1.5424874983228445</v>
      </c>
      <c r="J658" s="26">
        <f t="shared" si="111"/>
        <v>1.6945957207744073</v>
      </c>
      <c r="K658" s="30" t="str">
        <f>IF(F658=INT(F658),TEXT(F658,"#"),TEXT(F658,"#/??"))</f>
        <v xml:space="preserve">49/9 </v>
      </c>
      <c r="L658" s="27">
        <f t="shared" si="112"/>
        <v>2933.7418112074756</v>
      </c>
      <c r="M658" s="30"/>
      <c r="N658" s="30"/>
      <c r="O658" s="30"/>
      <c r="P658" s="30"/>
      <c r="Q658" t="b">
        <f t="shared" si="110"/>
        <v>0</v>
      </c>
    </row>
    <row r="659" spans="1:17">
      <c r="A659" s="30"/>
      <c r="B659" s="31"/>
      <c r="C659" s="24"/>
      <c r="D659" s="30"/>
      <c r="E659" s="30"/>
      <c r="F659" s="48">
        <v>5.4545454545454541</v>
      </c>
      <c r="G659" s="49">
        <f t="shared" si="109"/>
        <v>3.525369080889909</v>
      </c>
      <c r="H659" s="50">
        <v>2.4474589769712209</v>
      </c>
      <c r="I659" s="50">
        <v>1.5441746892167036</v>
      </c>
      <c r="J659" s="26">
        <f t="shared" si="111"/>
        <v>1.69644928942373</v>
      </c>
      <c r="K659" s="30" t="str">
        <f>IF(F659=INT(F659),TEXT(F659,"#"),TEXT(F659,"#/??"))</f>
        <v>60/11</v>
      </c>
      <c r="L659" s="27">
        <f t="shared" si="112"/>
        <v>2936.9507723654651</v>
      </c>
      <c r="M659" s="30"/>
      <c r="N659" s="30"/>
      <c r="O659" s="30"/>
      <c r="P659" s="30"/>
      <c r="Q659" t="b">
        <f t="shared" si="110"/>
        <v>0</v>
      </c>
    </row>
    <row r="660" spans="1:17">
      <c r="A660" s="30"/>
      <c r="B660" s="31"/>
      <c r="C660" s="24"/>
      <c r="D660" s="30"/>
      <c r="E660" s="30"/>
      <c r="F660" s="48">
        <v>5.4615384615384617</v>
      </c>
      <c r="G660" s="49">
        <f t="shared" si="109"/>
        <v>3.5280315885202858</v>
      </c>
      <c r="H660" s="50">
        <v>2.44930740136359</v>
      </c>
      <c r="I660" s="50">
        <v>1.5453409151630764</v>
      </c>
      <c r="J660" s="26">
        <f t="shared" si="111"/>
        <v>1.6977305195797787</v>
      </c>
      <c r="K660" s="30" t="str">
        <f>IF(F660=INT(F660),TEXT(F660,"#"),TEXT(F660,"#/??"))</f>
        <v>71/13</v>
      </c>
      <c r="L660" s="27">
        <f t="shared" si="112"/>
        <v>2939.168881636308</v>
      </c>
      <c r="M660" s="30"/>
      <c r="N660" s="30"/>
      <c r="O660" s="30"/>
      <c r="P660" s="30"/>
      <c r="Q660" t="b">
        <f t="shared" si="110"/>
        <v>0</v>
      </c>
    </row>
    <row r="661" spans="1:17">
      <c r="A661" s="22"/>
      <c r="B661" s="23"/>
      <c r="C661" s="24"/>
      <c r="D661" s="22"/>
      <c r="E661" s="22"/>
      <c r="F661" s="22">
        <v>5.4748907965900226</v>
      </c>
      <c r="G661" s="25">
        <f t="shared" si="109"/>
        <v>3.5331058821440062</v>
      </c>
      <c r="H661" s="22">
        <v>2.4528301886792452</v>
      </c>
      <c r="I661" s="22">
        <v>1.5475635464960276</v>
      </c>
      <c r="J661" s="26">
        <f t="shared" si="111"/>
        <v>1.7001723296753375</v>
      </c>
      <c r="K661" s="22"/>
      <c r="L661" s="27">
        <f t="shared" si="112"/>
        <v>2943.3962264150941</v>
      </c>
      <c r="M661" s="28"/>
      <c r="N661" s="22"/>
      <c r="O661" s="22"/>
      <c r="P661" s="28">
        <v>130</v>
      </c>
      <c r="Q661" t="b">
        <f t="shared" si="110"/>
        <v>0</v>
      </c>
    </row>
    <row r="662" spans="1:17" hidden="1">
      <c r="A662" s="12" t="s">
        <v>469</v>
      </c>
      <c r="B662" s="13"/>
      <c r="C662" s="13"/>
      <c r="D662" s="13"/>
      <c r="E662" s="14" t="s">
        <v>603</v>
      </c>
      <c r="F662" s="29">
        <v>5.4933131353787212</v>
      </c>
      <c r="G662" s="14">
        <f t="shared" si="109"/>
        <v>3.540086652657235</v>
      </c>
      <c r="H662" s="14">
        <v>2.4576765321589655</v>
      </c>
      <c r="I662" s="14">
        <v>1.5506212487934099</v>
      </c>
      <c r="J662" s="14">
        <v>1.7035315589943305</v>
      </c>
      <c r="K662" s="13"/>
      <c r="L662" s="15">
        <v>2949.2118385907588</v>
      </c>
      <c r="M662" s="13"/>
      <c r="N662" s="16"/>
      <c r="O662" s="13"/>
      <c r="P662" s="16"/>
      <c r="Q662" t="b">
        <f t="shared" si="110"/>
        <v>0</v>
      </c>
    </row>
    <row r="663" spans="1:17">
      <c r="A663" s="68"/>
      <c r="B663" s="69"/>
      <c r="C663" s="70"/>
      <c r="D663" s="68"/>
      <c r="E663" s="68"/>
      <c r="F663" s="71">
        <v>5.5</v>
      </c>
      <c r="G663" s="72">
        <f t="shared" si="109"/>
        <v>3.5426147144810356</v>
      </c>
      <c r="H663" s="73">
        <v>2.4594316186372973</v>
      </c>
      <c r="I663" s="73">
        <v>1.5517285850726805</v>
      </c>
      <c r="J663" s="74">
        <f t="shared" ref="J663:J670" si="113">LN(F663)</f>
        <v>1.7047480922384253</v>
      </c>
      <c r="K663" s="68" t="str">
        <f>IF(F663=INT(F663),TEXT(F663,"#"),TEXT(F663,"#/??"))</f>
        <v xml:space="preserve">11/2 </v>
      </c>
      <c r="L663" s="75">
        <f t="shared" ref="L663:L670" si="114">H663*1200</f>
        <v>2951.3179423647566</v>
      </c>
      <c r="M663" s="68"/>
      <c r="N663" s="68"/>
      <c r="O663" s="68"/>
      <c r="P663" s="68"/>
      <c r="Q663" t="b">
        <f t="shared" si="110"/>
        <v>0</v>
      </c>
    </row>
    <row r="664" spans="1:17" hidden="1">
      <c r="A664" s="30" t="s">
        <v>470</v>
      </c>
      <c r="B664" s="31"/>
      <c r="C664" s="24"/>
      <c r="D664" s="30" t="s">
        <v>471</v>
      </c>
      <c r="E664" s="30"/>
      <c r="F664" s="32">
        <f>2^H664</f>
        <v>5.523155974730444</v>
      </c>
      <c r="G664" s="26">
        <f t="shared" si="109"/>
        <v>3.551345462576732</v>
      </c>
      <c r="H664" s="32">
        <v>2.4654928699026804</v>
      </c>
      <c r="I664" s="32">
        <f>LOG(F664,3)</f>
        <v>1.5555528088398833</v>
      </c>
      <c r="J664" s="26">
        <f t="shared" si="113"/>
        <v>1.7089494314636908</v>
      </c>
      <c r="K664" s="30"/>
      <c r="L664" s="27">
        <f t="shared" si="114"/>
        <v>2958.5914438832165</v>
      </c>
      <c r="M664" s="30"/>
      <c r="N664" s="30"/>
      <c r="O664" s="30"/>
      <c r="P664" s="30"/>
      <c r="Q664" t="b">
        <f t="shared" si="110"/>
        <v>1</v>
      </c>
    </row>
    <row r="665" spans="1:17">
      <c r="A665" s="30"/>
      <c r="B665" s="31"/>
      <c r="C665" s="24"/>
      <c r="D665" s="30"/>
      <c r="E665" s="30"/>
      <c r="F665" s="48">
        <v>5.5384615384615383</v>
      </c>
      <c r="G665" s="49">
        <f t="shared" si="109"/>
        <v>3.5570962150452212</v>
      </c>
      <c r="H665" s="50">
        <v>2.4694852833012204</v>
      </c>
      <c r="I665" s="50">
        <v>1.5580717412415794</v>
      </c>
      <c r="J665" s="26">
        <f t="shared" si="113"/>
        <v>1.7117167615545186</v>
      </c>
      <c r="K665" s="30" t="str">
        <f>IF(F665=INT(F665),TEXT(F665,"#"),TEXT(F665,"#/??"))</f>
        <v>72/13</v>
      </c>
      <c r="L665" s="27">
        <f t="shared" si="114"/>
        <v>2963.3823399614644</v>
      </c>
      <c r="M665" s="30"/>
      <c r="N665" s="30"/>
      <c r="O665" s="30"/>
      <c r="P665" s="30"/>
      <c r="Q665" t="b">
        <f t="shared" si="110"/>
        <v>0</v>
      </c>
    </row>
    <row r="666" spans="1:17">
      <c r="A666" s="30"/>
      <c r="B666" s="31"/>
      <c r="C666" s="24"/>
      <c r="D666" s="30"/>
      <c r="E666" s="30"/>
      <c r="F666" s="48">
        <v>5.5454545454545459</v>
      </c>
      <c r="G666" s="49">
        <f t="shared" si="109"/>
        <v>3.5597184070918648</v>
      </c>
      <c r="H666" s="50">
        <v>2.4713057189255889</v>
      </c>
      <c r="I666" s="50">
        <v>1.5592203082414553</v>
      </c>
      <c r="J666" s="26">
        <f t="shared" si="113"/>
        <v>1.7129785913749407</v>
      </c>
      <c r="K666" s="30" t="str">
        <f>IF(F666=INT(F666),TEXT(F666,"#"),TEXT(F666,"#/??"))</f>
        <v>61/11</v>
      </c>
      <c r="L666" s="27">
        <f t="shared" si="114"/>
        <v>2965.5668627107066</v>
      </c>
      <c r="M666" s="30"/>
      <c r="N666" s="30"/>
      <c r="O666" s="30"/>
      <c r="P666" s="30"/>
      <c r="Q666" t="b">
        <f t="shared" si="110"/>
        <v>0</v>
      </c>
    </row>
    <row r="667" spans="1:17">
      <c r="A667" s="22"/>
      <c r="B667" s="23"/>
      <c r="C667" s="24"/>
      <c r="D667" s="22"/>
      <c r="E667" s="22"/>
      <c r="F667" s="22">
        <v>5.5469630420821243</v>
      </c>
      <c r="G667" s="25">
        <f t="shared" si="109"/>
        <v>3.5602836196989602</v>
      </c>
      <c r="H667" s="22">
        <v>2.4716981132075473</v>
      </c>
      <c r="I667" s="22">
        <v>1.5594678814690739</v>
      </c>
      <c r="J667" s="26">
        <f t="shared" si="113"/>
        <v>1.7132505783651479</v>
      </c>
      <c r="K667" s="22"/>
      <c r="L667" s="27">
        <f t="shared" si="114"/>
        <v>2966.0377358490568</v>
      </c>
      <c r="M667" s="28"/>
      <c r="N667" s="22"/>
      <c r="O667" s="22"/>
      <c r="P667" s="28">
        <v>131</v>
      </c>
      <c r="Q667" t="b">
        <f t="shared" si="110"/>
        <v>0</v>
      </c>
    </row>
    <row r="668" spans="1:17">
      <c r="A668" s="30"/>
      <c r="B668" s="31"/>
      <c r="C668" s="24"/>
      <c r="D668" s="30"/>
      <c r="E668" s="30"/>
      <c r="F668" s="48">
        <v>5.5555555555555554</v>
      </c>
      <c r="G668" s="49">
        <f t="shared" si="109"/>
        <v>3.5635001859722162</v>
      </c>
      <c r="H668" s="50">
        <v>2.4739311883324122</v>
      </c>
      <c r="I668" s="50">
        <v>1.5608767950073117</v>
      </c>
      <c r="J668" s="26">
        <f t="shared" si="113"/>
        <v>1.7147984280919266</v>
      </c>
      <c r="K668" s="30" t="str">
        <f>IF(F668=INT(F668),TEXT(F668,"#"),TEXT(F668,"#/??"))</f>
        <v xml:space="preserve">50/9 </v>
      </c>
      <c r="L668" s="27">
        <f t="shared" si="114"/>
        <v>2968.7174259988947</v>
      </c>
      <c r="M668" s="30"/>
      <c r="N668" s="30"/>
      <c r="O668" s="30"/>
      <c r="P668" s="30"/>
      <c r="Q668" t="b">
        <f t="shared" si="110"/>
        <v>0</v>
      </c>
    </row>
    <row r="669" spans="1:17">
      <c r="A669" s="30" t="s">
        <v>472</v>
      </c>
      <c r="B669" s="31"/>
      <c r="C669" s="24"/>
      <c r="D669" s="30" t="s">
        <v>473</v>
      </c>
      <c r="E669" s="30"/>
      <c r="F669" s="32">
        <f>2^H669</f>
        <v>5.5691796406897973</v>
      </c>
      <c r="G669" s="26">
        <f t="shared" si="109"/>
        <v>3.5685901133792117</v>
      </c>
      <c r="H669" s="32">
        <v>2.4774648292756858</v>
      </c>
      <c r="I669" s="32">
        <f>LOG(F669,3)</f>
        <v>1.5631062742168611</v>
      </c>
      <c r="J669" s="26">
        <f t="shared" si="113"/>
        <v>1.7172477613488677</v>
      </c>
      <c r="K669" s="30"/>
      <c r="L669" s="27">
        <f t="shared" si="114"/>
        <v>2972.9577951308229</v>
      </c>
      <c r="M669" s="30"/>
      <c r="N669" s="30"/>
      <c r="O669" s="30"/>
      <c r="P669" s="30"/>
      <c r="Q669" t="b">
        <f t="shared" si="110"/>
        <v>1</v>
      </c>
    </row>
    <row r="670" spans="1:17">
      <c r="A670" s="30"/>
      <c r="B670" s="31"/>
      <c r="C670" s="24"/>
      <c r="D670" s="30"/>
      <c r="E670" s="30"/>
      <c r="F670" s="48">
        <v>5.5714285714285712</v>
      </c>
      <c r="G670" s="49">
        <f t="shared" si="109"/>
        <v>3.5694291113099363</v>
      </c>
      <c r="H670" s="50">
        <v>2.4780472968046441</v>
      </c>
      <c r="I670" s="50">
        <v>1.5634737703113704</v>
      </c>
      <c r="J670" s="26">
        <f t="shared" si="113"/>
        <v>1.7176514970743331</v>
      </c>
      <c r="K670" s="30" t="str">
        <f>IF(F670=INT(F670),TEXT(F670,"#"),TEXT(F670,"#/??"))</f>
        <v xml:space="preserve">39/7 </v>
      </c>
      <c r="L670" s="27">
        <f t="shared" si="114"/>
        <v>2973.6567561655729</v>
      </c>
      <c r="M670" s="30"/>
      <c r="N670" s="30"/>
      <c r="O670" s="30"/>
      <c r="P670" s="30"/>
      <c r="Q670" t="b">
        <f t="shared" si="110"/>
        <v>0</v>
      </c>
    </row>
    <row r="671" spans="1:17" hidden="1">
      <c r="A671" s="12" t="s">
        <v>474</v>
      </c>
      <c r="B671" s="13"/>
      <c r="C671" s="13"/>
      <c r="D671" s="13"/>
      <c r="E671" s="14" t="s">
        <v>603</v>
      </c>
      <c r="F671" s="29">
        <v>5.5831231151329721</v>
      </c>
      <c r="G671" s="14">
        <f t="shared" si="109"/>
        <v>3.5737864871882108</v>
      </c>
      <c r="H671" s="14">
        <v>2.481072369772785</v>
      </c>
      <c r="I671" s="14">
        <v>1.5653823788536951</v>
      </c>
      <c r="J671" s="14">
        <v>1.719748317873188</v>
      </c>
      <c r="K671" s="13"/>
      <c r="L671" s="15">
        <v>2977.2868437273419</v>
      </c>
      <c r="M671" s="13"/>
      <c r="N671" s="16"/>
      <c r="O671" s="13"/>
      <c r="P671" s="16"/>
      <c r="Q671" t="b">
        <f t="shared" si="110"/>
        <v>0</v>
      </c>
    </row>
    <row r="672" spans="1:17">
      <c r="A672" s="30"/>
      <c r="B672" s="31"/>
      <c r="C672" s="24"/>
      <c r="D672" s="30"/>
      <c r="E672" s="30"/>
      <c r="F672" s="48">
        <v>5.583333333333333</v>
      </c>
      <c r="G672" s="49">
        <f t="shared" si="109"/>
        <v>3.5738647307554232</v>
      </c>
      <c r="H672" s="50">
        <v>2.481126689736616</v>
      </c>
      <c r="I672" s="50">
        <v>1.5654166509350889</v>
      </c>
      <c r="J672" s="26">
        <f t="shared" ref="J672:J686" si="115">LN(F672)</f>
        <v>1.7197859696029656</v>
      </c>
      <c r="K672" s="30" t="str">
        <f>IF(F672=INT(F672),TEXT(F672,"#"),TEXT(F672,"#/??"))</f>
        <v>67/12</v>
      </c>
      <c r="L672" s="27">
        <f t="shared" ref="L672:L686" si="116">H672*1200</f>
        <v>2977.352027683939</v>
      </c>
      <c r="M672" s="30"/>
      <c r="N672" s="30"/>
      <c r="O672" s="30"/>
      <c r="P672" s="30"/>
      <c r="Q672" t="b">
        <f t="shared" si="110"/>
        <v>0</v>
      </c>
    </row>
    <row r="673" spans="1:17">
      <c r="A673" s="40" t="s">
        <v>475</v>
      </c>
      <c r="B673" s="41"/>
      <c r="C673" s="40"/>
      <c r="D673" s="42"/>
      <c r="E673" s="42"/>
      <c r="F673" s="43">
        <v>5.6</v>
      </c>
      <c r="G673" s="44">
        <f t="shared" si="109"/>
        <v>3.5800587351063529</v>
      </c>
      <c r="H673" s="44">
        <f>LOG(F673,2)</f>
        <v>2.485426827170242</v>
      </c>
      <c r="I673" s="44">
        <f>LOG(F673,3)</f>
        <v>1.5681297355864099</v>
      </c>
      <c r="J673" s="44">
        <f t="shared" si="115"/>
        <v>1.7227665977411035</v>
      </c>
      <c r="K673" s="42" t="str">
        <f>IF(F673=INT(F673),TEXT(F673,"#"),TEXT(F673,"#/??"))</f>
        <v xml:space="preserve">28/5 </v>
      </c>
      <c r="L673" s="45">
        <f t="shared" si="116"/>
        <v>2982.5121926042902</v>
      </c>
      <c r="M673" s="46" t="s">
        <v>34</v>
      </c>
      <c r="N673" s="42"/>
      <c r="O673" s="42"/>
      <c r="P673" s="42"/>
      <c r="Q673" t="b">
        <f t="shared" si="110"/>
        <v>1</v>
      </c>
    </row>
    <row r="674" spans="1:17">
      <c r="A674" s="30"/>
      <c r="B674" s="31"/>
      <c r="C674" s="24"/>
      <c r="D674" s="30"/>
      <c r="E674" s="30"/>
      <c r="F674" s="48">
        <v>5.615384615384615</v>
      </c>
      <c r="G674" s="49">
        <f t="shared" si="109"/>
        <v>3.5857599373688096</v>
      </c>
      <c r="H674" s="50">
        <v>2.489384840738925</v>
      </c>
      <c r="I674" s="50">
        <v>1.5706269641119315</v>
      </c>
      <c r="J674" s="26">
        <f t="shared" si="115"/>
        <v>1.7255100836868542</v>
      </c>
      <c r="K674" s="30" t="str">
        <f>IF(F674=INT(F674),TEXT(F674,"#"),TEXT(F674,"#/??"))</f>
        <v>73/13</v>
      </c>
      <c r="L674" s="27">
        <f t="shared" si="116"/>
        <v>2987.2618088867098</v>
      </c>
      <c r="M674" s="30"/>
      <c r="N674" s="30"/>
      <c r="O674" s="30"/>
      <c r="P674" s="30"/>
      <c r="Q674" t="b">
        <f t="shared" si="110"/>
        <v>0</v>
      </c>
    </row>
    <row r="675" spans="1:17">
      <c r="A675" s="22"/>
      <c r="B675" s="23"/>
      <c r="C675" s="24"/>
      <c r="D675" s="22"/>
      <c r="E675" s="22"/>
      <c r="F675" s="22">
        <v>5.6199840569220072</v>
      </c>
      <c r="G675" s="25">
        <f t="shared" si="109"/>
        <v>3.5874613572539138</v>
      </c>
      <c r="H675" s="22">
        <v>2.4905660377358489</v>
      </c>
      <c r="I675" s="22">
        <v>1.57137221644212</v>
      </c>
      <c r="J675" s="26">
        <f t="shared" si="115"/>
        <v>1.7263288270549579</v>
      </c>
      <c r="K675" s="22"/>
      <c r="L675" s="27">
        <f t="shared" si="116"/>
        <v>2988.6792452830186</v>
      </c>
      <c r="M675" s="28"/>
      <c r="N675" s="22"/>
      <c r="O675" s="22"/>
      <c r="P675" s="28">
        <v>132</v>
      </c>
      <c r="Q675" t="b">
        <f t="shared" si="110"/>
        <v>0</v>
      </c>
    </row>
    <row r="676" spans="1:17">
      <c r="A676" s="30"/>
      <c r="B676" s="31"/>
      <c r="C676" s="24"/>
      <c r="D676" s="30"/>
      <c r="E676" s="30"/>
      <c r="F676" s="48">
        <v>5.625</v>
      </c>
      <c r="G676" s="49">
        <f t="shared" si="109"/>
        <v>3.5893152623099986</v>
      </c>
      <c r="H676" s="50">
        <v>2.4918530963296748</v>
      </c>
      <c r="I676" s="50">
        <v>1.5721842600035547</v>
      </c>
      <c r="J676" s="26">
        <f t="shared" si="115"/>
        <v>1.7272209480904839</v>
      </c>
      <c r="K676" s="30" t="str">
        <f>IF(F676=INT(F676),TEXT(F676,"#"),TEXT(F676,"#/??"))</f>
        <v xml:space="preserve">45/8 </v>
      </c>
      <c r="L676" s="27">
        <f t="shared" si="116"/>
        <v>2990.2237155956095</v>
      </c>
      <c r="M676" s="30"/>
      <c r="N676" s="30"/>
      <c r="O676" s="30"/>
      <c r="P676" s="30"/>
      <c r="Q676" t="b">
        <f t="shared" si="110"/>
        <v>0</v>
      </c>
    </row>
    <row r="677" spans="1:17">
      <c r="A677" s="30"/>
      <c r="B677" s="31"/>
      <c r="C677" s="24"/>
      <c r="D677" s="30"/>
      <c r="E677" s="30"/>
      <c r="F677" s="48">
        <v>5.6363636363636367</v>
      </c>
      <c r="G677" s="49">
        <f t="shared" si="109"/>
        <v>3.5935091828479804</v>
      </c>
      <c r="H677" s="50">
        <v>2.494764691749578</v>
      </c>
      <c r="I677" s="50">
        <v>1.5740212721843341</v>
      </c>
      <c r="J677" s="26">
        <f t="shared" si="115"/>
        <v>1.729239112246721</v>
      </c>
      <c r="K677" s="30" t="str">
        <f>IF(F677=INT(F677),TEXT(F677,"#"),TEXT(F677,"#/??"))</f>
        <v>62/11</v>
      </c>
      <c r="L677" s="27">
        <f t="shared" si="116"/>
        <v>2993.7176300994938</v>
      </c>
      <c r="M677" s="30"/>
      <c r="N677" s="30"/>
      <c r="O677" s="30"/>
      <c r="P677" s="30"/>
      <c r="Q677" t="b">
        <f t="shared" si="110"/>
        <v>0</v>
      </c>
    </row>
    <row r="678" spans="1:17">
      <c r="A678" s="9" t="s">
        <v>476</v>
      </c>
      <c r="B678" s="17"/>
      <c r="C678" s="18"/>
      <c r="D678" s="9"/>
      <c r="E678" s="109" t="s">
        <v>477</v>
      </c>
      <c r="F678" s="9">
        <v>5.6392095974310834</v>
      </c>
      <c r="G678" s="19">
        <f t="shared" si="109"/>
        <v>3.5945582035009562</v>
      </c>
      <c r="H678" s="9">
        <v>2.4954929658551377</v>
      </c>
      <c r="I678" s="9">
        <v>1.5744807619862873</v>
      </c>
      <c r="J678" s="10">
        <f t="shared" si="115"/>
        <v>1.7297439133896646</v>
      </c>
      <c r="K678" s="9"/>
      <c r="L678" s="20">
        <f t="shared" si="116"/>
        <v>2994.5915590261652</v>
      </c>
      <c r="M678" s="21"/>
      <c r="N678" s="9"/>
      <c r="O678" s="9"/>
      <c r="P678" s="21"/>
      <c r="Q678" t="b">
        <f t="shared" si="110"/>
        <v>0</v>
      </c>
    </row>
    <row r="679" spans="1:17">
      <c r="A679" s="32" t="s">
        <v>478</v>
      </c>
      <c r="B679" s="23"/>
      <c r="C679" s="24"/>
      <c r="D679" s="22"/>
      <c r="E679" s="22"/>
      <c r="F679" s="22">
        <f>2^H679</f>
        <v>5.6568542494923806</v>
      </c>
      <c r="G679" s="25">
        <f t="shared" si="109"/>
        <v>3.6010502260313908</v>
      </c>
      <c r="H679" s="38">
        <f>M679/12</f>
        <v>2.5</v>
      </c>
      <c r="I679" s="22">
        <f>LOG(F679,3)</f>
        <v>1.5773243839286435</v>
      </c>
      <c r="J679" s="26">
        <f t="shared" si="115"/>
        <v>1.7328679513998633</v>
      </c>
      <c r="K679" s="22"/>
      <c r="L679" s="39">
        <f t="shared" si="116"/>
        <v>3000</v>
      </c>
      <c r="M679" s="28">
        <v>30</v>
      </c>
      <c r="N679" s="22"/>
      <c r="O679" s="22"/>
      <c r="P679" s="28"/>
      <c r="Q679" t="b">
        <f t="shared" si="110"/>
        <v>0</v>
      </c>
    </row>
    <row r="680" spans="1:17">
      <c r="A680" s="30"/>
      <c r="B680" s="31"/>
      <c r="C680" s="24"/>
      <c r="D680" s="30"/>
      <c r="E680" s="30"/>
      <c r="F680" s="48">
        <v>5.666666666666667</v>
      </c>
      <c r="G680" s="49">
        <f t="shared" si="109"/>
        <v>3.6046517667624993</v>
      </c>
      <c r="H680" s="50">
        <v>2.5025003405291835</v>
      </c>
      <c r="I680" s="50">
        <v>1.5789019231625658</v>
      </c>
      <c r="J680" s="26">
        <f t="shared" si="115"/>
        <v>1.7346010553881064</v>
      </c>
      <c r="K680" s="30" t="str">
        <f>IF(F680=INT(F680),TEXT(F680,"#"),TEXT(F680,"#/??"))</f>
        <v xml:space="preserve">17/3 </v>
      </c>
      <c r="L680" s="27">
        <f t="shared" si="116"/>
        <v>3003.00040863502</v>
      </c>
      <c r="M680" s="30"/>
      <c r="N680" s="30"/>
      <c r="O680" s="30"/>
      <c r="P680" s="30"/>
      <c r="Q680" t="b">
        <f t="shared" si="110"/>
        <v>0</v>
      </c>
    </row>
    <row r="681" spans="1:17">
      <c r="A681" s="9" t="s">
        <v>479</v>
      </c>
      <c r="B681" s="17"/>
      <c r="C681" s="18"/>
      <c r="D681" s="9"/>
      <c r="E681" s="109" t="s">
        <v>480</v>
      </c>
      <c r="F681" s="9">
        <v>5.674554110309618</v>
      </c>
      <c r="G681" s="19">
        <f t="shared" si="109"/>
        <v>3.6075422485618258</v>
      </c>
      <c r="H681" s="9">
        <v>2.5045070341448623</v>
      </c>
      <c r="I681" s="9">
        <v>1.5801680058709995</v>
      </c>
      <c r="J681" s="10">
        <f t="shared" si="115"/>
        <v>1.7359919894100619</v>
      </c>
      <c r="K681" s="9"/>
      <c r="L681" s="20">
        <f t="shared" si="116"/>
        <v>3005.4084409738348</v>
      </c>
      <c r="M681" s="21"/>
      <c r="N681" s="9"/>
      <c r="O681" s="9"/>
      <c r="P681" s="21"/>
      <c r="Q681" t="b">
        <f t="shared" si="110"/>
        <v>0</v>
      </c>
    </row>
    <row r="682" spans="1:17">
      <c r="A682" s="30"/>
      <c r="B682" s="31"/>
      <c r="C682" s="24"/>
      <c r="D682" s="30"/>
      <c r="E682" s="30"/>
      <c r="F682" s="48">
        <v>5.6923076923076925</v>
      </c>
      <c r="G682" s="49">
        <f t="shared" si="109"/>
        <v>3.6140336649607976</v>
      </c>
      <c r="H682" s="50">
        <v>2.5090136474878575</v>
      </c>
      <c r="I682" s="50">
        <v>1.5830113623169375</v>
      </c>
      <c r="J682" s="26">
        <f t="shared" si="115"/>
        <v>1.739115735742633</v>
      </c>
      <c r="K682" s="30" t="str">
        <f>IF(F682=INT(F682),TEXT(F682,"#"),TEXT(F682,"#/??"))</f>
        <v>74/13</v>
      </c>
      <c r="L682" s="27">
        <f t="shared" si="116"/>
        <v>3010.8163769854291</v>
      </c>
      <c r="M682" s="30"/>
      <c r="N682" s="30"/>
      <c r="O682" s="30"/>
      <c r="P682" s="30"/>
      <c r="Q682" t="b">
        <f t="shared" si="110"/>
        <v>0</v>
      </c>
    </row>
    <row r="683" spans="1:17">
      <c r="A683" s="22"/>
      <c r="B683" s="23"/>
      <c r="C683" s="24"/>
      <c r="D683" s="22"/>
      <c r="E683" s="22"/>
      <c r="F683" s="22">
        <v>5.6939663308450701</v>
      </c>
      <c r="G683" s="25">
        <f t="shared" si="109"/>
        <v>3.6146390948088678</v>
      </c>
      <c r="H683" s="22">
        <v>2.5094339622641511</v>
      </c>
      <c r="I683" s="22">
        <v>1.5832765514151665</v>
      </c>
      <c r="J683" s="26">
        <f t="shared" si="115"/>
        <v>1.7394070757447684</v>
      </c>
      <c r="K683" s="22"/>
      <c r="L683" s="27">
        <f t="shared" si="116"/>
        <v>3011.3207547169814</v>
      </c>
      <c r="M683" s="28"/>
      <c r="N683" s="22"/>
      <c r="O683" s="22"/>
      <c r="P683" s="28">
        <v>133</v>
      </c>
      <c r="Q683" t="b">
        <f t="shared" si="110"/>
        <v>0</v>
      </c>
    </row>
    <row r="684" spans="1:17">
      <c r="A684" s="30"/>
      <c r="B684" s="31"/>
      <c r="C684" s="24"/>
      <c r="D684" s="30"/>
      <c r="E684" s="30"/>
      <c r="F684" s="48">
        <v>5.7</v>
      </c>
      <c r="G684" s="49">
        <f t="shared" si="109"/>
        <v>3.616839994788009</v>
      </c>
      <c r="H684" s="50">
        <v>2.5109619192773796</v>
      </c>
      <c r="I684" s="50">
        <v>1.5842405849569907</v>
      </c>
      <c r="J684" s="26">
        <f t="shared" si="115"/>
        <v>1.7404661748405046</v>
      </c>
      <c r="K684" s="30" t="str">
        <f>IF(F684=INT(F684),TEXT(F684,"#"),TEXT(F684,"#/??"))</f>
        <v>57/10</v>
      </c>
      <c r="L684" s="27">
        <f t="shared" si="116"/>
        <v>3013.1543031328556</v>
      </c>
      <c r="M684" s="30"/>
      <c r="N684" s="30"/>
      <c r="O684" s="30"/>
      <c r="P684" s="30"/>
      <c r="Q684" t="b">
        <f t="shared" si="110"/>
        <v>0</v>
      </c>
    </row>
    <row r="685" spans="1:17">
      <c r="A685" s="30"/>
      <c r="B685" s="31"/>
      <c r="C685" s="24"/>
      <c r="D685" s="30"/>
      <c r="E685" s="30"/>
      <c r="F685" s="48">
        <v>5.7142857142857144</v>
      </c>
      <c r="G685" s="49">
        <f t="shared" si="109"/>
        <v>3.6220417169564292</v>
      </c>
      <c r="H685" s="50">
        <v>2.5145731728297585</v>
      </c>
      <c r="I685" s="50">
        <v>1.5865190322708771</v>
      </c>
      <c r="J685" s="26">
        <f t="shared" si="115"/>
        <v>1.742969305058623</v>
      </c>
      <c r="K685" s="30" t="str">
        <f>IF(F685=INT(F685),TEXT(F685,"#"),TEXT(F685,"#/??"))</f>
        <v xml:space="preserve">40/7 </v>
      </c>
      <c r="L685" s="27">
        <f t="shared" si="116"/>
        <v>3017.4878073957102</v>
      </c>
      <c r="M685" s="30"/>
      <c r="N685" s="30"/>
      <c r="O685" s="30"/>
      <c r="P685" s="30"/>
      <c r="Q685" t="b">
        <f t="shared" si="110"/>
        <v>0</v>
      </c>
    </row>
    <row r="686" spans="1:17">
      <c r="A686" s="30"/>
      <c r="B686" s="31"/>
      <c r="C686" s="24"/>
      <c r="D686" s="30"/>
      <c r="E686" s="30"/>
      <c r="F686" s="48">
        <v>5.7272727272727275</v>
      </c>
      <c r="G686" s="49">
        <f t="shared" si="109"/>
        <v>3.6267592829353159</v>
      </c>
      <c r="H686" s="50">
        <v>2.5178483048626195</v>
      </c>
      <c r="I686" s="50">
        <v>1.5885854105172841</v>
      </c>
      <c r="J686" s="26">
        <f t="shared" si="115"/>
        <v>1.7452394535931621</v>
      </c>
      <c r="K686" s="30" t="str">
        <f>IF(F686=INT(F686),TEXT(F686,"#"),TEXT(F686,"#/??"))</f>
        <v>63/11</v>
      </c>
      <c r="L686" s="27">
        <f t="shared" si="116"/>
        <v>3021.4179658351431</v>
      </c>
      <c r="M686" s="30"/>
      <c r="N686" s="30"/>
      <c r="O686" s="30"/>
      <c r="P686" s="30"/>
      <c r="Q686" t="b">
        <f t="shared" si="110"/>
        <v>0</v>
      </c>
    </row>
    <row r="687" spans="1:17" hidden="1">
      <c r="A687" s="12" t="s">
        <v>481</v>
      </c>
      <c r="B687" s="13"/>
      <c r="C687" s="13"/>
      <c r="D687" s="13"/>
      <c r="E687" s="14" t="s">
        <v>603</v>
      </c>
      <c r="F687" s="29">
        <v>5.7315590826332441</v>
      </c>
      <c r="G687" s="14">
        <f t="shared" si="109"/>
        <v>3.6283139648745713</v>
      </c>
      <c r="H687" s="14">
        <v>2.518927630227215</v>
      </c>
      <c r="I687" s="14">
        <v>1.5892663890035919</v>
      </c>
      <c r="J687" s="14">
        <v>1.7459875849265385</v>
      </c>
      <c r="K687" s="13"/>
      <c r="L687" s="15">
        <v>3022.7131562726581</v>
      </c>
      <c r="M687" s="13"/>
      <c r="N687" s="16"/>
      <c r="O687" s="13"/>
      <c r="P687" s="16"/>
      <c r="Q687" t="b">
        <f t="shared" si="110"/>
        <v>0</v>
      </c>
    </row>
    <row r="688" spans="1:17">
      <c r="A688" s="30" t="s">
        <v>476</v>
      </c>
      <c r="B688" s="31"/>
      <c r="C688" s="24"/>
      <c r="D688" s="30" t="s">
        <v>482</v>
      </c>
      <c r="E688" s="30"/>
      <c r="F688" s="32">
        <f>2^H688</f>
        <v>5.7459091041344976</v>
      </c>
      <c r="G688" s="26">
        <f t="shared" si="109"/>
        <v>3.6335103386835699</v>
      </c>
      <c r="H688" s="32">
        <v>2.5225351707243142</v>
      </c>
      <c r="I688" s="32">
        <f>LOG(F688,3)</f>
        <v>1.5915424936404257</v>
      </c>
      <c r="J688" s="26">
        <f t="shared" ref="J688:J695" si="117">LN(F688)</f>
        <v>1.7484881414508586</v>
      </c>
      <c r="K688" s="30"/>
      <c r="L688" s="27">
        <f t="shared" ref="L688:L695" si="118">H688*1200</f>
        <v>3027.0422048691771</v>
      </c>
      <c r="M688" s="30"/>
      <c r="N688" s="30"/>
      <c r="O688" s="30"/>
      <c r="P688" s="30"/>
      <c r="Q688" t="b">
        <f t="shared" si="110"/>
        <v>1</v>
      </c>
    </row>
    <row r="689" spans="1:17">
      <c r="A689" s="30"/>
      <c r="B689" s="31"/>
      <c r="C689" s="24"/>
      <c r="D689" s="30"/>
      <c r="E689" s="30"/>
      <c r="F689" s="48">
        <v>5.75</v>
      </c>
      <c r="G689" s="49">
        <f t="shared" si="109"/>
        <v>3.6349893409053302</v>
      </c>
      <c r="H689" s="50">
        <v>2.5235619560570131</v>
      </c>
      <c r="I689" s="50">
        <v>1.5921903230573562</v>
      </c>
      <c r="J689" s="26">
        <f t="shared" si="117"/>
        <v>1.7491998548092591</v>
      </c>
      <c r="K689" s="30" t="str">
        <f>IF(F689=INT(F689),TEXT(F689,"#"),TEXT(F689,"#/??"))</f>
        <v xml:space="preserve">23/4 </v>
      </c>
      <c r="L689" s="27">
        <f t="shared" si="118"/>
        <v>3028.2743472684156</v>
      </c>
      <c r="M689" s="30"/>
      <c r="N689" s="30"/>
      <c r="O689" s="30"/>
      <c r="P689" s="30"/>
      <c r="Q689" t="b">
        <f t="shared" si="110"/>
        <v>0</v>
      </c>
    </row>
    <row r="690" spans="1:17">
      <c r="A690" s="22"/>
      <c r="B690" s="23"/>
      <c r="C690" s="24"/>
      <c r="D690" s="22"/>
      <c r="E690" s="22"/>
      <c r="F690" s="22">
        <v>5.7689225180033628</v>
      </c>
      <c r="G690" s="25">
        <f t="shared" si="109"/>
        <v>3.6418168323638218</v>
      </c>
      <c r="H690" s="22">
        <v>2.5283018867924527</v>
      </c>
      <c r="I690" s="22">
        <v>1.5951808863882129</v>
      </c>
      <c r="J690" s="26">
        <f t="shared" si="117"/>
        <v>1.7524853244345786</v>
      </c>
      <c r="K690" s="22"/>
      <c r="L690" s="27">
        <f t="shared" si="118"/>
        <v>3033.9622641509432</v>
      </c>
      <c r="M690" s="28"/>
      <c r="N690" s="22"/>
      <c r="O690" s="22"/>
      <c r="P690" s="28">
        <v>134</v>
      </c>
      <c r="Q690" t="b">
        <f t="shared" si="110"/>
        <v>0</v>
      </c>
    </row>
    <row r="691" spans="1:17">
      <c r="A691" s="30"/>
      <c r="B691" s="31"/>
      <c r="C691" s="24"/>
      <c r="D691" s="30"/>
      <c r="E691" s="30"/>
      <c r="F691" s="48">
        <v>5.7692307692307692</v>
      </c>
      <c r="G691" s="49">
        <f t="shared" si="109"/>
        <v>3.641927867956491</v>
      </c>
      <c r="H691" s="50">
        <v>2.5283789723547887</v>
      </c>
      <c r="I691" s="50">
        <v>1.5952295219630614</v>
      </c>
      <c r="J691" s="26">
        <f t="shared" si="117"/>
        <v>1.7525387560747736</v>
      </c>
      <c r="K691" s="30" t="str">
        <f>IF(F691=INT(F691),TEXT(F691,"#"),TEXT(F691,"#/??"))</f>
        <v>75/13</v>
      </c>
      <c r="L691" s="27">
        <f t="shared" si="118"/>
        <v>3034.0547668257464</v>
      </c>
      <c r="M691" s="30"/>
      <c r="N691" s="30"/>
      <c r="O691" s="30"/>
      <c r="P691" s="30"/>
      <c r="Q691" t="b">
        <f t="shared" si="110"/>
        <v>0</v>
      </c>
    </row>
    <row r="692" spans="1:17">
      <c r="A692" s="30"/>
      <c r="B692" s="31"/>
      <c r="C692" s="24"/>
      <c r="D692" s="30"/>
      <c r="E692" s="30"/>
      <c r="F692" s="48">
        <v>5.7777777777777777</v>
      </c>
      <c r="G692" s="49">
        <f t="shared" si="109"/>
        <v>3.6450042370175608</v>
      </c>
      <c r="H692" s="50">
        <v>2.53051471669878</v>
      </c>
      <c r="I692" s="50">
        <v>1.5965770266157073</v>
      </c>
      <c r="J692" s="26">
        <f t="shared" si="117"/>
        <v>1.754019141245208</v>
      </c>
      <c r="K692" s="30" t="str">
        <f>IF(F692=INT(F692),TEXT(F692,"#"),TEXT(F692,"#/??"))</f>
        <v xml:space="preserve">52/9 </v>
      </c>
      <c r="L692" s="27">
        <f t="shared" si="118"/>
        <v>3036.6176600385361</v>
      </c>
      <c r="M692" s="30"/>
      <c r="N692" s="30"/>
      <c r="O692" s="30"/>
      <c r="P692" s="30"/>
      <c r="Q692" t="b">
        <f t="shared" si="110"/>
        <v>0</v>
      </c>
    </row>
    <row r="693" spans="1:17" hidden="1">
      <c r="A693" s="30" t="s">
        <v>483</v>
      </c>
      <c r="B693" s="31"/>
      <c r="C693" s="24"/>
      <c r="D693" s="30" t="s">
        <v>484</v>
      </c>
      <c r="E693" s="30"/>
      <c r="F693" s="32">
        <f>2^H693</f>
        <v>5.7937889399478246</v>
      </c>
      <c r="G693" s="26">
        <f t="shared" si="109"/>
        <v>3.6507549894860496</v>
      </c>
      <c r="H693" s="32">
        <v>2.5345071300973196</v>
      </c>
      <c r="I693" s="32">
        <f>LOG(F693,3)</f>
        <v>1.5990959590174034</v>
      </c>
      <c r="J693" s="26">
        <f t="shared" si="117"/>
        <v>1.7567864713360355</v>
      </c>
      <c r="K693" s="30"/>
      <c r="L693" s="27">
        <f t="shared" si="118"/>
        <v>3041.4085561167835</v>
      </c>
      <c r="M693" s="30"/>
      <c r="N693" s="30"/>
      <c r="O693" s="30"/>
      <c r="P693" s="30"/>
      <c r="Q693" t="b">
        <f t="shared" si="110"/>
        <v>1</v>
      </c>
    </row>
    <row r="694" spans="1:17">
      <c r="A694" s="30"/>
      <c r="B694" s="31"/>
      <c r="C694" s="24"/>
      <c r="D694" s="30"/>
      <c r="E694" s="30"/>
      <c r="F694" s="48">
        <v>5.8</v>
      </c>
      <c r="G694" s="49">
        <f t="shared" si="109"/>
        <v>3.6529815478550289</v>
      </c>
      <c r="H694" s="50">
        <v>2.5360529002402097</v>
      </c>
      <c r="I694" s="50">
        <v>1.6000712313927354</v>
      </c>
      <c r="J694" s="26">
        <f t="shared" si="117"/>
        <v>1.7578579175523736</v>
      </c>
      <c r="K694" s="30" t="str">
        <f>IF(F694=INT(F694),TEXT(F694,"#"),TEXT(F694,"#/??"))</f>
        <v xml:space="preserve">29/5 </v>
      </c>
      <c r="L694" s="27">
        <f t="shared" si="118"/>
        <v>3043.2634802882517</v>
      </c>
      <c r="M694" s="30"/>
      <c r="N694" s="30"/>
      <c r="O694" s="30"/>
      <c r="P694" s="30"/>
      <c r="Q694" t="b">
        <f t="shared" si="110"/>
        <v>0</v>
      </c>
    </row>
    <row r="695" spans="1:17">
      <c r="A695" s="30"/>
      <c r="B695" s="31"/>
      <c r="C695" s="24"/>
      <c r="D695" s="30"/>
      <c r="E695" s="30"/>
      <c r="F695" s="48">
        <v>5.8181818181818183</v>
      </c>
      <c r="G695" s="49">
        <f t="shared" si="109"/>
        <v>3.6594857375817464</v>
      </c>
      <c r="H695" s="50">
        <v>2.5405683813627027</v>
      </c>
      <c r="I695" s="50">
        <v>1.6029201827846065</v>
      </c>
      <c r="J695" s="26">
        <f t="shared" si="117"/>
        <v>1.7609878105613013</v>
      </c>
      <c r="K695" s="30" t="str">
        <f>IF(F695=INT(F695),TEXT(F695,"#"),TEXT(F695,"#/??"))</f>
        <v>64/11</v>
      </c>
      <c r="L695" s="27">
        <f t="shared" si="118"/>
        <v>3048.6820576352434</v>
      </c>
      <c r="M695" s="30"/>
      <c r="N695" s="30"/>
      <c r="O695" s="30"/>
      <c r="P695" s="30"/>
      <c r="Q695" t="b">
        <f t="shared" si="110"/>
        <v>0</v>
      </c>
    </row>
    <row r="696" spans="1:17" hidden="1">
      <c r="A696" s="12" t="s">
        <v>485</v>
      </c>
      <c r="B696" s="13"/>
      <c r="C696" s="13"/>
      <c r="D696" s="13"/>
      <c r="E696" s="14" t="s">
        <v>603</v>
      </c>
      <c r="F696" s="14">
        <v>5.8252641368484159</v>
      </c>
      <c r="G696" s="14">
        <f t="shared" si="109"/>
        <v>3.6620137994055466</v>
      </c>
      <c r="H696" s="14">
        <v>2.5423234678410345</v>
      </c>
      <c r="I696" s="14">
        <v>1.6040275190638769</v>
      </c>
      <c r="J696" s="14">
        <v>1.7622043438053958</v>
      </c>
      <c r="K696" s="13"/>
      <c r="L696" s="15">
        <v>3050.7881614092412</v>
      </c>
      <c r="M696" s="13"/>
      <c r="N696" s="16"/>
      <c r="O696" s="13"/>
      <c r="P696" s="16"/>
      <c r="Q696" t="b">
        <f t="shared" si="110"/>
        <v>0</v>
      </c>
    </row>
    <row r="697" spans="1:17">
      <c r="A697" s="68"/>
      <c r="B697" s="69"/>
      <c r="C697" s="70"/>
      <c r="D697" s="68"/>
      <c r="E697" s="68"/>
      <c r="F697" s="71">
        <v>5.833333333333333</v>
      </c>
      <c r="G697" s="72">
        <f t="shared" si="109"/>
        <v>3.6648903880176227</v>
      </c>
      <c r="H697" s="73">
        <v>2.5443205162238103</v>
      </c>
      <c r="I697" s="73">
        <v>1.6052875163078917</v>
      </c>
      <c r="J697" s="74">
        <f t="shared" ref="J697:J711" si="119">LN(F697)</f>
        <v>1.7635885922613586</v>
      </c>
      <c r="K697" s="68" t="str">
        <f>IF(F697=INT(F697),TEXT(F697,"#"),TEXT(F697,"#/??"))</f>
        <v xml:space="preserve">35/6 </v>
      </c>
      <c r="L697" s="75">
        <f t="shared" ref="L697:L711" si="120">H697*1200</f>
        <v>3053.1846194685722</v>
      </c>
      <c r="M697" s="68"/>
      <c r="N697" s="68"/>
      <c r="O697" s="68"/>
      <c r="P697" s="68"/>
      <c r="Q697" t="b">
        <f t="shared" si="110"/>
        <v>0</v>
      </c>
    </row>
    <row r="698" spans="1:17">
      <c r="A698" s="22"/>
      <c r="B698" s="23"/>
      <c r="C698" s="24"/>
      <c r="D698" s="22"/>
      <c r="E698" s="22"/>
      <c r="F698" s="22">
        <v>5.844865439130011</v>
      </c>
      <c r="G698" s="25">
        <f t="shared" si="109"/>
        <v>3.6689945699187758</v>
      </c>
      <c r="H698" s="22">
        <v>2.5471698113207548</v>
      </c>
      <c r="I698" s="22">
        <v>1.6070852213612594</v>
      </c>
      <c r="J698" s="26">
        <f t="shared" si="119"/>
        <v>1.7655635731243891</v>
      </c>
      <c r="K698" s="22"/>
      <c r="L698" s="27">
        <f t="shared" si="120"/>
        <v>3056.6037735849059</v>
      </c>
      <c r="M698" s="28"/>
      <c r="N698" s="22"/>
      <c r="O698" s="22"/>
      <c r="P698" s="28">
        <v>135</v>
      </c>
      <c r="Q698" t="b">
        <f t="shared" si="110"/>
        <v>0</v>
      </c>
    </row>
    <row r="699" spans="1:17">
      <c r="A699" s="30"/>
      <c r="B699" s="31"/>
      <c r="C699" s="24"/>
      <c r="D699" s="30"/>
      <c r="E699" s="30"/>
      <c r="F699" s="48">
        <v>5.8461538461538458</v>
      </c>
      <c r="G699" s="49">
        <f t="shared" si="109"/>
        <v>3.6694526004345014</v>
      </c>
      <c r="H699" s="50">
        <v>2.5474877953024935</v>
      </c>
      <c r="I699" s="50">
        <v>1.6072858469164975</v>
      </c>
      <c r="J699" s="26">
        <f t="shared" si="119"/>
        <v>1.7657839828247943</v>
      </c>
      <c r="K699" s="30" t="str">
        <f>IF(F699=INT(F699),TEXT(F699,"#"),TEXT(F699,"#/??"))</f>
        <v>76/13</v>
      </c>
      <c r="L699" s="27">
        <f t="shared" si="120"/>
        <v>3056.985354362992</v>
      </c>
      <c r="M699" s="30"/>
      <c r="N699" s="30"/>
      <c r="O699" s="30"/>
      <c r="P699" s="30"/>
      <c r="Q699" t="b">
        <f t="shared" si="110"/>
        <v>0</v>
      </c>
    </row>
    <row r="700" spans="1:17">
      <c r="A700" s="30"/>
      <c r="B700" s="31"/>
      <c r="C700" s="24"/>
      <c r="D700" s="30"/>
      <c r="E700" s="30"/>
      <c r="F700" s="48">
        <v>5.8571428571428568</v>
      </c>
      <c r="G700" s="49">
        <f t="shared" si="109"/>
        <v>3.6733551122316035</v>
      </c>
      <c r="H700" s="50">
        <v>2.5501970825604796</v>
      </c>
      <c r="I700" s="50">
        <v>1.6089952168585329</v>
      </c>
      <c r="J700" s="26">
        <f t="shared" si="119"/>
        <v>1.7676619176489945</v>
      </c>
      <c r="K700" s="30" t="str">
        <f>IF(F700=INT(F700),TEXT(F700,"#"),TEXT(F700,"#/??"))</f>
        <v xml:space="preserve">41/7 </v>
      </c>
      <c r="L700" s="27">
        <f t="shared" si="120"/>
        <v>3060.2364990725755</v>
      </c>
      <c r="M700" s="30"/>
      <c r="N700" s="30"/>
      <c r="O700" s="30"/>
      <c r="P700" s="30"/>
      <c r="Q700" t="b">
        <f t="shared" si="110"/>
        <v>0</v>
      </c>
    </row>
    <row r="701" spans="1:17">
      <c r="A701" s="30"/>
      <c r="B701" s="31"/>
      <c r="C701" s="24"/>
      <c r="D701" s="30"/>
      <c r="E701" s="30"/>
      <c r="F701" s="48">
        <v>5.875</v>
      </c>
      <c r="G701" s="49">
        <f t="shared" si="109"/>
        <v>3.679681104700411</v>
      </c>
      <c r="H701" s="50">
        <v>2.5545888516776376</v>
      </c>
      <c r="I701" s="50">
        <v>1.6117661146653641</v>
      </c>
      <c r="J701" s="26">
        <f t="shared" si="119"/>
        <v>1.7707060600302227</v>
      </c>
      <c r="K701" s="30" t="str">
        <f>IF(F701=INT(F701),TEXT(F701,"#"),TEXT(F701,"#/??"))</f>
        <v xml:space="preserve">47/8 </v>
      </c>
      <c r="L701" s="27">
        <f t="shared" si="120"/>
        <v>3065.5066220131653</v>
      </c>
      <c r="M701" s="30"/>
      <c r="N701" s="30"/>
      <c r="O701" s="30"/>
      <c r="P701" s="30"/>
      <c r="Q701" t="b">
        <f t="shared" si="110"/>
        <v>0</v>
      </c>
    </row>
    <row r="702" spans="1:17">
      <c r="A702" s="51"/>
      <c r="B702" s="52"/>
      <c r="C702" s="53" t="s">
        <v>486</v>
      </c>
      <c r="D702" s="77"/>
      <c r="E702" s="78"/>
      <c r="F702" s="54">
        <v>5.88</v>
      </c>
      <c r="G702" s="56">
        <f t="shared" si="109"/>
        <v>3.6814489371517594</v>
      </c>
      <c r="H702" s="56">
        <f>LOG(F702,2)</f>
        <v>2.5558161550616396</v>
      </c>
      <c r="I702" s="57">
        <f>LOG(F702,3)</f>
        <v>1.6125404568869899</v>
      </c>
      <c r="J702" s="56">
        <f t="shared" si="119"/>
        <v>1.7715567619105355</v>
      </c>
      <c r="K702" s="58" t="str">
        <f>IF(F702=INT(F702),TEXT(F702,"#"),TEXT(F702,"#/??"))</f>
        <v>147/25</v>
      </c>
      <c r="L702" s="59">
        <f t="shared" si="120"/>
        <v>3066.9793860739674</v>
      </c>
      <c r="M702" s="60"/>
      <c r="N702" s="60" t="s">
        <v>34</v>
      </c>
      <c r="O702" s="61"/>
      <c r="P702" s="60"/>
      <c r="Q702" t="b">
        <f t="shared" si="110"/>
        <v>0</v>
      </c>
    </row>
    <row r="703" spans="1:17">
      <c r="A703" s="30"/>
      <c r="B703" s="31"/>
      <c r="C703" s="24"/>
      <c r="D703" s="30"/>
      <c r="E703" s="30"/>
      <c r="F703" s="48">
        <v>5.8888888888888893</v>
      </c>
      <c r="G703" s="49">
        <f t="shared" si="109"/>
        <v>3.6845880418592962</v>
      </c>
      <c r="H703" s="50">
        <v>2.5579954531208871</v>
      </c>
      <c r="I703" s="50">
        <v>1.6139154408744698</v>
      </c>
      <c r="J703" s="26">
        <f t="shared" si="119"/>
        <v>1.7730673362159026</v>
      </c>
      <c r="K703" s="30" t="str">
        <f>IF(F703=INT(F703),TEXT(F703,"#"),TEXT(F703,"#/??"))</f>
        <v xml:space="preserve">53/9 </v>
      </c>
      <c r="L703" s="27">
        <f t="shared" si="120"/>
        <v>3069.5945437450646</v>
      </c>
      <c r="M703" s="30"/>
      <c r="N703" s="30"/>
      <c r="O703" s="30"/>
      <c r="P703" s="30"/>
      <c r="Q703" t="b">
        <f t="shared" si="110"/>
        <v>0</v>
      </c>
    </row>
    <row r="704" spans="1:17">
      <c r="A704" s="22" t="s">
        <v>487</v>
      </c>
      <c r="B704" s="23"/>
      <c r="C704" s="24"/>
      <c r="D704" s="22"/>
      <c r="E704" s="22"/>
      <c r="F704" s="62">
        <f>3^I704</f>
        <v>5.8984015435739847</v>
      </c>
      <c r="G704" s="63">
        <f t="shared" si="109"/>
        <v>3.6879421846442209</v>
      </c>
      <c r="H704" s="62">
        <f>LOG(F704,2)</f>
        <v>2.5603240396264835</v>
      </c>
      <c r="I704" s="64">
        <f>N704/13</f>
        <v>1.6153846153846154</v>
      </c>
      <c r="J704" s="26">
        <f t="shared" si="119"/>
        <v>1.7746813893869466</v>
      </c>
      <c r="K704" s="65"/>
      <c r="L704" s="66">
        <f t="shared" si="120"/>
        <v>3072.3888475517801</v>
      </c>
      <c r="M704" s="24"/>
      <c r="N704" s="67">
        <v>21</v>
      </c>
      <c r="O704" s="22"/>
      <c r="P704" s="28"/>
      <c r="Q704" t="b">
        <f t="shared" si="110"/>
        <v>0</v>
      </c>
    </row>
    <row r="705" spans="1:17">
      <c r="A705" s="30"/>
      <c r="B705" s="31"/>
      <c r="C705" s="24"/>
      <c r="D705" s="30"/>
      <c r="E705" s="30"/>
      <c r="F705" s="48">
        <v>5.9</v>
      </c>
      <c r="G705" s="49">
        <f t="shared" si="109"/>
        <v>3.6885052662449143</v>
      </c>
      <c r="H705" s="50">
        <v>2.5607149544744789</v>
      </c>
      <c r="I705" s="50">
        <v>1.6156312551933287</v>
      </c>
      <c r="J705" s="26">
        <f t="shared" si="119"/>
        <v>1.7749523509116738</v>
      </c>
      <c r="K705" s="30" t="str">
        <f>IF(F705=INT(F705),TEXT(F705,"#"),TEXT(F705,"#/??"))</f>
        <v>59/10</v>
      </c>
      <c r="L705" s="27">
        <f t="shared" si="120"/>
        <v>3072.8579453693746</v>
      </c>
      <c r="M705" s="30"/>
      <c r="N705" s="30"/>
      <c r="O705" s="30"/>
      <c r="P705" s="30"/>
      <c r="Q705" t="b">
        <f t="shared" si="110"/>
        <v>0</v>
      </c>
    </row>
    <row r="706" spans="1:17">
      <c r="A706" s="30"/>
      <c r="B706" s="31"/>
      <c r="C706" s="24"/>
      <c r="D706" s="30"/>
      <c r="E706" s="30"/>
      <c r="F706" s="48">
        <v>5.9090909090909092</v>
      </c>
      <c r="G706" s="49">
        <f t="shared" ref="G706:G769" si="121">LOG(F706,φ)</f>
        <v>3.6917047848465239</v>
      </c>
      <c r="H706" s="50">
        <v>2.5629361943911575</v>
      </c>
      <c r="I706" s="50">
        <v>1.6170327015465817</v>
      </c>
      <c r="J706" s="26">
        <f t="shared" si="119"/>
        <v>1.7764919970972666</v>
      </c>
      <c r="K706" s="30" t="str">
        <f>IF(F706=INT(F706),TEXT(F706,"#"),TEXT(F706,"#/??"))</f>
        <v>65/11</v>
      </c>
      <c r="L706" s="27">
        <f t="shared" si="120"/>
        <v>3075.523433269389</v>
      </c>
      <c r="M706" s="30"/>
      <c r="N706" s="30"/>
      <c r="O706" s="30"/>
      <c r="P706" s="30"/>
      <c r="Q706" t="b">
        <f t="shared" ref="Q706:Q769" si="122">OR(NOT(ISBLANK(meantone)),AND(NOT(ISBLANK(twelve)),NOT(ISBLANK(fraction))))</f>
        <v>0</v>
      </c>
    </row>
    <row r="707" spans="1:17">
      <c r="A707" s="30"/>
      <c r="B707" s="31"/>
      <c r="C707" s="24"/>
      <c r="D707" s="30"/>
      <c r="E707" s="30"/>
      <c r="F707" s="48">
        <v>5.916666666666667</v>
      </c>
      <c r="G707" s="49">
        <f t="shared" si="121"/>
        <v>3.6943672924769002</v>
      </c>
      <c r="H707" s="50">
        <v>2.5647846187835261</v>
      </c>
      <c r="I707" s="50">
        <v>1.6181989274929542</v>
      </c>
      <c r="J707" s="26">
        <f t="shared" si="119"/>
        <v>1.7777732272533151</v>
      </c>
      <c r="K707" s="30" t="str">
        <f>IF(F707=INT(F707),TEXT(F707,"#"),TEXT(F707,"#/??"))</f>
        <v>71/12</v>
      </c>
      <c r="L707" s="27">
        <f t="shared" si="120"/>
        <v>3077.7415425402314</v>
      </c>
      <c r="M707" s="30"/>
      <c r="N707" s="30"/>
      <c r="O707" s="30"/>
      <c r="P707" s="30"/>
      <c r="Q707" t="b">
        <f t="shared" si="122"/>
        <v>0</v>
      </c>
    </row>
    <row r="708" spans="1:17">
      <c r="A708" s="22"/>
      <c r="B708" s="23"/>
      <c r="C708" s="24"/>
      <c r="D708" s="22"/>
      <c r="E708" s="22"/>
      <c r="F708" s="22">
        <v>5.9218080837320981</v>
      </c>
      <c r="G708" s="25">
        <f t="shared" si="121"/>
        <v>3.6961723074737294</v>
      </c>
      <c r="H708" s="22">
        <v>2.5660377358490565</v>
      </c>
      <c r="I708" s="22">
        <v>1.6189895563343055</v>
      </c>
      <c r="J708" s="26">
        <f t="shared" si="119"/>
        <v>1.7786418218141991</v>
      </c>
      <c r="K708" s="22"/>
      <c r="L708" s="27">
        <f t="shared" si="120"/>
        <v>3079.2452830188677</v>
      </c>
      <c r="M708" s="28"/>
      <c r="N708" s="22"/>
      <c r="O708" s="22"/>
      <c r="P708" s="28">
        <v>136</v>
      </c>
      <c r="Q708" t="b">
        <f t="shared" si="122"/>
        <v>0</v>
      </c>
    </row>
    <row r="709" spans="1:17">
      <c r="A709" s="30"/>
      <c r="B709" s="31"/>
      <c r="C709" s="24"/>
      <c r="D709" s="30"/>
      <c r="E709" s="30"/>
      <c r="F709" s="48">
        <v>5.9230769230769234</v>
      </c>
      <c r="G709" s="49">
        <f t="shared" si="121"/>
        <v>3.6966175221729349</v>
      </c>
      <c r="H709" s="50">
        <v>2.5663468225538093</v>
      </c>
      <c r="I709" s="50">
        <v>1.6191845683327675</v>
      </c>
      <c r="J709" s="26">
        <f t="shared" si="119"/>
        <v>1.7788560643921472</v>
      </c>
      <c r="K709" s="30" t="str">
        <f>IF(F709=INT(F709),TEXT(F709,"#"),TEXT(F709,"#/??"))</f>
        <v>77/13</v>
      </c>
      <c r="L709" s="27">
        <f t="shared" si="120"/>
        <v>3079.616187064571</v>
      </c>
      <c r="M709" s="30"/>
      <c r="N709" s="30"/>
      <c r="O709" s="30"/>
      <c r="P709" s="30"/>
      <c r="Q709" t="b">
        <f t="shared" si="122"/>
        <v>0</v>
      </c>
    </row>
    <row r="710" spans="1:17">
      <c r="A710" s="9" t="s">
        <v>488</v>
      </c>
      <c r="B710" s="17"/>
      <c r="C710" s="18"/>
      <c r="D710" s="9"/>
      <c r="E710" s="109" t="s">
        <v>489</v>
      </c>
      <c r="F710" s="9">
        <v>5.9590007845797821</v>
      </c>
      <c r="G710" s="19">
        <f t="shared" si="121"/>
        <v>3.7091831922599723</v>
      </c>
      <c r="H710" s="9">
        <v>2.5750704374010853</v>
      </c>
      <c r="I710" s="9">
        <v>1.6246885564986115</v>
      </c>
      <c r="J710" s="10">
        <f t="shared" si="119"/>
        <v>1.7849028134278273</v>
      </c>
      <c r="K710" s="9"/>
      <c r="L710" s="20">
        <f t="shared" si="120"/>
        <v>3090.0845248813025</v>
      </c>
      <c r="M710" s="21"/>
      <c r="N710" s="9"/>
      <c r="O710" s="9"/>
      <c r="P710" s="21"/>
      <c r="Q710" t="b">
        <f t="shared" si="122"/>
        <v>0</v>
      </c>
    </row>
    <row r="711" spans="1:17">
      <c r="A711" s="30" t="s">
        <v>490</v>
      </c>
      <c r="B711" s="31"/>
      <c r="C711" s="24"/>
      <c r="D711" s="30" t="s">
        <v>491</v>
      </c>
      <c r="E711" s="30"/>
      <c r="F711" s="32">
        <f>2^H711</f>
        <v>5.9776460386105601</v>
      </c>
      <c r="G711" s="26">
        <f t="shared" si="121"/>
        <v>3.7156752147904073</v>
      </c>
      <c r="H711" s="32">
        <v>2.5795774715459476</v>
      </c>
      <c r="I711" s="32">
        <f>LOG(F711,3)</f>
        <v>1.6275321784409678</v>
      </c>
      <c r="J711" s="26">
        <f t="shared" si="119"/>
        <v>1.788026851438026</v>
      </c>
      <c r="K711" s="30"/>
      <c r="L711" s="27">
        <f t="shared" si="120"/>
        <v>3095.4929658551373</v>
      </c>
      <c r="M711" s="30"/>
      <c r="N711" s="30"/>
      <c r="O711" s="30"/>
      <c r="P711" s="30"/>
      <c r="Q711" t="b">
        <f t="shared" si="122"/>
        <v>1</v>
      </c>
    </row>
    <row r="712" spans="1:17" hidden="1">
      <c r="A712" s="12" t="s">
        <v>492</v>
      </c>
      <c r="B712" s="13"/>
      <c r="C712" s="13"/>
      <c r="D712" s="13"/>
      <c r="E712" s="14" t="s">
        <v>603</v>
      </c>
      <c r="F712" s="29">
        <v>5.9801377981069388</v>
      </c>
      <c r="G712" s="14">
        <f t="shared" si="121"/>
        <v>3.7165412770919075</v>
      </c>
      <c r="H712" s="14">
        <v>2.5801787282954645</v>
      </c>
      <c r="I712" s="14">
        <v>1.6279115292137736</v>
      </c>
      <c r="J712" s="14">
        <v>1.7884436108587463</v>
      </c>
      <c r="K712" s="13"/>
      <c r="L712" s="15">
        <v>3096.2144739545574</v>
      </c>
      <c r="M712" s="13"/>
      <c r="N712" s="16"/>
      <c r="O712" s="13"/>
      <c r="P712" s="16"/>
      <c r="Q712" t="b">
        <f t="shared" si="122"/>
        <v>0</v>
      </c>
    </row>
    <row r="713" spans="1:17">
      <c r="A713" s="32" t="s">
        <v>493</v>
      </c>
      <c r="B713" s="23"/>
      <c r="C713" s="24"/>
      <c r="D713" s="22"/>
      <c r="E713" s="22"/>
      <c r="F713" s="22">
        <f>2^H713</f>
        <v>5.993228307506727</v>
      </c>
      <c r="G713" s="25">
        <f t="shared" si="121"/>
        <v>3.7210852335657711</v>
      </c>
      <c r="H713" s="38">
        <f>M713/12</f>
        <v>2.5833333333333335</v>
      </c>
      <c r="I713" s="22">
        <f>LOG(F713,3)</f>
        <v>1.6299018633929316</v>
      </c>
      <c r="J713" s="26">
        <f t="shared" ref="J713:J724" si="123">LN(F713)</f>
        <v>1.7906302164465255</v>
      </c>
      <c r="K713" s="22"/>
      <c r="L713" s="39">
        <f t="shared" ref="L713:L724" si="124">H713*1200</f>
        <v>3100</v>
      </c>
      <c r="M713" s="28">
        <v>31</v>
      </c>
      <c r="N713" s="22"/>
      <c r="O713" s="22"/>
      <c r="P713" s="28"/>
      <c r="Q713" t="b">
        <f t="shared" si="122"/>
        <v>0</v>
      </c>
    </row>
    <row r="714" spans="1:17">
      <c r="A714" s="9" t="s">
        <v>490</v>
      </c>
      <c r="B714" s="17"/>
      <c r="C714" s="18"/>
      <c r="D714" s="9"/>
      <c r="E714" s="109" t="s">
        <v>494</v>
      </c>
      <c r="F714" s="9">
        <v>5.9963496322037004</v>
      </c>
      <c r="G714" s="19">
        <f t="shared" si="121"/>
        <v>3.7221672373208432</v>
      </c>
      <c r="H714" s="9">
        <v>2.5840845056908104</v>
      </c>
      <c r="I714" s="9">
        <v>1.6303758003833242</v>
      </c>
      <c r="J714" s="10">
        <f t="shared" si="123"/>
        <v>1.7911508894482251</v>
      </c>
      <c r="K714" s="9"/>
      <c r="L714" s="20">
        <f t="shared" si="124"/>
        <v>3100.9014068289725</v>
      </c>
      <c r="M714" s="21"/>
      <c r="N714" s="9"/>
      <c r="O714" s="9"/>
      <c r="P714" s="21"/>
      <c r="Q714" t="b">
        <f t="shared" si="122"/>
        <v>0</v>
      </c>
    </row>
    <row r="715" spans="1:17">
      <c r="A715" s="22"/>
      <c r="B715" s="23"/>
      <c r="C715" s="24"/>
      <c r="D715" s="22"/>
      <c r="E715" s="22"/>
      <c r="F715" s="22">
        <v>5.999763612312444</v>
      </c>
      <c r="G715" s="25">
        <f t="shared" si="121"/>
        <v>3.7233500450286834</v>
      </c>
      <c r="H715" s="22">
        <v>2.5849056603773586</v>
      </c>
      <c r="I715" s="22">
        <v>1.6308938913073521</v>
      </c>
      <c r="J715" s="26">
        <f t="shared" si="123"/>
        <v>1.7917200705040095</v>
      </c>
      <c r="K715" s="22"/>
      <c r="L715" s="27">
        <f t="shared" si="124"/>
        <v>3101.8867924528304</v>
      </c>
      <c r="M715" s="28"/>
      <c r="N715" s="22"/>
      <c r="O715" s="22"/>
      <c r="P715" s="28">
        <v>137</v>
      </c>
      <c r="Q715" t="b">
        <f t="shared" si="122"/>
        <v>0</v>
      </c>
    </row>
    <row r="716" spans="1:17">
      <c r="A716" s="40" t="s">
        <v>490</v>
      </c>
      <c r="B716" s="41" t="s">
        <v>495</v>
      </c>
      <c r="C716" s="40"/>
      <c r="D716" s="42"/>
      <c r="E716" s="42"/>
      <c r="F716" s="121">
        <v>6</v>
      </c>
      <c r="G716" s="44">
        <f t="shared" si="121"/>
        <v>3.7234319190018357</v>
      </c>
      <c r="H716" s="44">
        <f>LOG(F716,2)</f>
        <v>2.5849625007211561</v>
      </c>
      <c r="I716" s="44">
        <f>LOG(F716,3)</f>
        <v>1.6309297535714573</v>
      </c>
      <c r="J716" s="44">
        <f t="shared" si="123"/>
        <v>1.791759469228055</v>
      </c>
      <c r="K716" s="42" t="str">
        <f>IF(F716=INT(F716),TEXT(F716,"#"),TEXT(F716,"#/??"))</f>
        <v>6</v>
      </c>
      <c r="L716" s="45">
        <f t="shared" si="124"/>
        <v>3101.9550008653873</v>
      </c>
      <c r="M716" s="46" t="s">
        <v>34</v>
      </c>
      <c r="N716" s="42"/>
      <c r="O716" s="42"/>
      <c r="P716" s="42"/>
      <c r="Q716" t="b">
        <f t="shared" si="122"/>
        <v>1</v>
      </c>
    </row>
    <row r="717" spans="1:17">
      <c r="A717" s="9" t="s">
        <v>496</v>
      </c>
      <c r="B717" s="17"/>
      <c r="C717" s="18"/>
      <c r="D717" s="9"/>
      <c r="E717" s="109" t="s">
        <v>497</v>
      </c>
      <c r="F717" s="9">
        <v>6.033932568808182</v>
      </c>
      <c r="G717" s="19">
        <f t="shared" si="121"/>
        <v>3.7351512823817141</v>
      </c>
      <c r="H717" s="9">
        <v>2.5930985739805354</v>
      </c>
      <c r="I717" s="9">
        <v>1.6360630442680368</v>
      </c>
      <c r="J717" s="10">
        <f t="shared" si="123"/>
        <v>1.7973989654686229</v>
      </c>
      <c r="K717" s="9"/>
      <c r="L717" s="20">
        <f t="shared" si="124"/>
        <v>3111.7182887766426</v>
      </c>
      <c r="M717" s="21"/>
      <c r="N717" s="9"/>
      <c r="O717" s="9"/>
      <c r="P717" s="21"/>
      <c r="Q717" t="b">
        <f t="shared" si="122"/>
        <v>0</v>
      </c>
    </row>
    <row r="718" spans="1:17">
      <c r="A718" s="30"/>
      <c r="B718" s="31"/>
      <c r="C718" s="24"/>
      <c r="D718" s="30"/>
      <c r="E718" s="30"/>
      <c r="F718" s="48">
        <v>6.0769230769230766</v>
      </c>
      <c r="G718" s="49">
        <f t="shared" si="121"/>
        <v>3.7499047218591883</v>
      </c>
      <c r="H718" s="50">
        <v>2.6033410300360109</v>
      </c>
      <c r="I718" s="50">
        <v>1.6425253145430843</v>
      </c>
      <c r="J718" s="26">
        <f t="shared" si="123"/>
        <v>1.8044984950054848</v>
      </c>
      <c r="K718" s="30" t="str">
        <f>IF(F718=INT(F718),TEXT(F718,"#"),TEXT(F718,"#/??"))</f>
        <v>79/13</v>
      </c>
      <c r="L718" s="27">
        <f t="shared" si="124"/>
        <v>3124.0092360432131</v>
      </c>
      <c r="M718" s="30"/>
      <c r="N718" s="30"/>
      <c r="O718" s="30"/>
      <c r="P718" s="30"/>
      <c r="Q718" t="b">
        <f t="shared" si="122"/>
        <v>0</v>
      </c>
    </row>
    <row r="719" spans="1:17">
      <c r="A719" s="22"/>
      <c r="B719" s="23"/>
      <c r="C719" s="24"/>
      <c r="D719" s="22"/>
      <c r="E719" s="22"/>
      <c r="F719" s="22">
        <v>6.0787453586206039</v>
      </c>
      <c r="G719" s="25">
        <f t="shared" si="121"/>
        <v>3.7505277825836369</v>
      </c>
      <c r="H719" s="22">
        <v>2.6037735849056602</v>
      </c>
      <c r="I719" s="22">
        <v>1.6427982262803984</v>
      </c>
      <c r="J719" s="26">
        <f t="shared" si="123"/>
        <v>1.8047983191938197</v>
      </c>
      <c r="K719" s="22"/>
      <c r="L719" s="27">
        <f t="shared" si="124"/>
        <v>3124.5283018867922</v>
      </c>
      <c r="M719" s="28"/>
      <c r="N719" s="22"/>
      <c r="O719" s="22"/>
      <c r="P719" s="28">
        <v>138</v>
      </c>
      <c r="Q719" t="b">
        <f t="shared" si="122"/>
        <v>0</v>
      </c>
    </row>
    <row r="720" spans="1:17">
      <c r="A720" s="30"/>
      <c r="B720" s="31"/>
      <c r="C720" s="24"/>
      <c r="D720" s="30"/>
      <c r="E720" s="30"/>
      <c r="F720" s="48">
        <v>6.083333333333333</v>
      </c>
      <c r="G720" s="49">
        <f t="shared" si="121"/>
        <v>3.7520956413254245</v>
      </c>
      <c r="H720" s="50">
        <v>2.6048620581588611</v>
      </c>
      <c r="I720" s="50">
        <v>1.6434849764418096</v>
      </c>
      <c r="J720" s="26">
        <f t="shared" si="123"/>
        <v>1.8055527913603908</v>
      </c>
      <c r="K720" s="30" t="str">
        <f>IF(F720=INT(F720),TEXT(F720,"#"),TEXT(F720,"#/??"))</f>
        <v>73/12</v>
      </c>
      <c r="L720" s="27">
        <f t="shared" si="124"/>
        <v>3125.8344697906332</v>
      </c>
      <c r="M720" s="30"/>
      <c r="N720" s="30"/>
      <c r="O720" s="30"/>
      <c r="P720" s="30"/>
      <c r="Q720" t="b">
        <f t="shared" si="122"/>
        <v>0</v>
      </c>
    </row>
    <row r="721" spans="1:17">
      <c r="A721" s="30"/>
      <c r="B721" s="31"/>
      <c r="C721" s="24"/>
      <c r="D721" s="30"/>
      <c r="E721" s="30"/>
      <c r="F721" s="48">
        <v>6.0909090909090908</v>
      </c>
      <c r="G721" s="49">
        <f t="shared" si="121"/>
        <v>3.7546819352762237</v>
      </c>
      <c r="H721" s="50">
        <v>2.6066575718204752</v>
      </c>
      <c r="I721" s="50">
        <v>1.6446178194338659</v>
      </c>
      <c r="J721" s="26">
        <f t="shared" si="123"/>
        <v>1.8067973465925955</v>
      </c>
      <c r="K721" s="30" t="str">
        <f>IF(F721=INT(F721),TEXT(F721,"#"),TEXT(F721,"#/??"))</f>
        <v>67/11</v>
      </c>
      <c r="L721" s="27">
        <f t="shared" si="124"/>
        <v>3127.9890861845702</v>
      </c>
      <c r="M721" s="30"/>
      <c r="N721" s="30"/>
      <c r="O721" s="30"/>
      <c r="P721" s="30"/>
      <c r="Q721" t="b">
        <f t="shared" si="122"/>
        <v>0</v>
      </c>
    </row>
    <row r="722" spans="1:17">
      <c r="A722" s="30"/>
      <c r="B722" s="31"/>
      <c r="C722" s="24"/>
      <c r="D722" s="30"/>
      <c r="E722" s="30"/>
      <c r="F722" s="48">
        <v>6.1</v>
      </c>
      <c r="G722" s="49">
        <f t="shared" si="121"/>
        <v>3.7577812452037906</v>
      </c>
      <c r="H722" s="50">
        <v>2.6088092426755241</v>
      </c>
      <c r="I722" s="50">
        <v>1.6459753725962085</v>
      </c>
      <c r="J722" s="26">
        <f t="shared" si="123"/>
        <v>1.8082887711792655</v>
      </c>
      <c r="K722" s="30" t="str">
        <f>IF(F722=INT(F722),TEXT(F722,"#"),TEXT(F722,"#/??"))</f>
        <v>61/10</v>
      </c>
      <c r="L722" s="27">
        <f t="shared" si="124"/>
        <v>3130.5710912106288</v>
      </c>
      <c r="M722" s="30"/>
      <c r="N722" s="30"/>
      <c r="O722" s="30"/>
      <c r="P722" s="30"/>
      <c r="Q722" t="b">
        <f t="shared" si="122"/>
        <v>0</v>
      </c>
    </row>
    <row r="723" spans="1:17">
      <c r="A723" s="30"/>
      <c r="B723" s="31"/>
      <c r="C723" s="24"/>
      <c r="D723" s="30"/>
      <c r="E723" s="30"/>
      <c r="F723" s="48">
        <v>6.1111111111111107</v>
      </c>
      <c r="G723" s="49">
        <f t="shared" si="121"/>
        <v>3.7615630240841424</v>
      </c>
      <c r="H723" s="50">
        <v>2.6114347120823469</v>
      </c>
      <c r="I723" s="50">
        <v>1.6476318593620649</v>
      </c>
      <c r="J723" s="26">
        <f t="shared" si="123"/>
        <v>1.8101086078962514</v>
      </c>
      <c r="K723" s="30" t="str">
        <f>IF(F723=INT(F723),TEXT(F723,"#"),TEXT(F723,"#/??"))</f>
        <v xml:space="preserve">55/9 </v>
      </c>
      <c r="L723" s="27">
        <f t="shared" si="124"/>
        <v>3133.7216544988164</v>
      </c>
      <c r="M723" s="30"/>
      <c r="N723" s="30"/>
      <c r="O723" s="30"/>
      <c r="P723" s="30"/>
      <c r="Q723" t="b">
        <f t="shared" si="122"/>
        <v>0</v>
      </c>
    </row>
    <row r="724" spans="1:17">
      <c r="A724" s="30"/>
      <c r="B724" s="31"/>
      <c r="C724" s="24"/>
      <c r="D724" s="30"/>
      <c r="E724" s="30"/>
      <c r="F724" s="48">
        <v>6.125</v>
      </c>
      <c r="G724" s="49">
        <f t="shared" si="121"/>
        <v>3.7662805900630296</v>
      </c>
      <c r="H724" s="50">
        <v>2.6147098441152083</v>
      </c>
      <c r="I724" s="50">
        <v>1.6496982376084721</v>
      </c>
      <c r="J724" s="26">
        <f t="shared" si="123"/>
        <v>1.8123787564307907</v>
      </c>
      <c r="K724" s="30" t="str">
        <f>IF(F724=INT(F724),TEXT(F724,"#"),TEXT(F724,"#/??"))</f>
        <v xml:space="preserve">49/8 </v>
      </c>
      <c r="L724" s="27">
        <f t="shared" si="124"/>
        <v>3137.6518129382498</v>
      </c>
      <c r="M724" s="30"/>
      <c r="N724" s="30"/>
      <c r="O724" s="30"/>
      <c r="P724" s="30"/>
      <c r="Q724" t="b">
        <f t="shared" si="122"/>
        <v>0</v>
      </c>
    </row>
    <row r="725" spans="1:17" hidden="1">
      <c r="A725" s="12" t="s">
        <v>498</v>
      </c>
      <c r="B725" s="13"/>
      <c r="C725" s="13"/>
      <c r="D725" s="13"/>
      <c r="E725" s="14" t="s">
        <v>603</v>
      </c>
      <c r="F725" s="29">
        <v>6.1391290153059526</v>
      </c>
      <c r="G725" s="14">
        <f t="shared" si="121"/>
        <v>3.7710687547782671</v>
      </c>
      <c r="H725" s="14">
        <v>2.6180339887498936</v>
      </c>
      <c r="I725" s="14">
        <v>1.6517955393636699</v>
      </c>
      <c r="J725" s="14">
        <v>1.8146828779120963</v>
      </c>
      <c r="K725" s="13"/>
      <c r="L725" s="15">
        <v>3141.6407864998723</v>
      </c>
      <c r="M725" s="13"/>
      <c r="N725" s="16"/>
      <c r="O725" s="13"/>
      <c r="P725" s="16"/>
      <c r="Q725" t="b">
        <f t="shared" si="122"/>
        <v>0</v>
      </c>
    </row>
    <row r="726" spans="1:17">
      <c r="A726" s="30"/>
      <c r="B726" s="31"/>
      <c r="C726" s="24"/>
      <c r="D726" s="30"/>
      <c r="E726" s="30"/>
      <c r="F726" s="48">
        <v>6.1428571428571432</v>
      </c>
      <c r="G726" s="49">
        <f t="shared" si="121"/>
        <v>3.7723303379201147</v>
      </c>
      <c r="H726" s="50">
        <v>2.6189098326444942</v>
      </c>
      <c r="I726" s="50">
        <v>1.6523481353362572</v>
      </c>
      <c r="J726" s="26">
        <f t="shared" ref="J726:J735" si="125">LN(F726)</f>
        <v>1.8152899666382492</v>
      </c>
      <c r="K726" s="30" t="str">
        <f>IF(F726=INT(F726),TEXT(F726,"#"),TEXT(F726,"#/??"))</f>
        <v xml:space="preserve">43/7 </v>
      </c>
      <c r="L726" s="27">
        <f t="shared" ref="L726:L735" si="126">H726*1200</f>
        <v>3142.6917991733931</v>
      </c>
      <c r="M726" s="30"/>
      <c r="N726" s="30"/>
      <c r="O726" s="30"/>
      <c r="P726" s="30"/>
      <c r="Q726" t="b">
        <f t="shared" si="122"/>
        <v>0</v>
      </c>
    </row>
    <row r="727" spans="1:17">
      <c r="A727" s="30"/>
      <c r="B727" s="31"/>
      <c r="C727" s="24"/>
      <c r="D727" s="30"/>
      <c r="E727" s="30"/>
      <c r="F727" s="48">
        <v>6.1538461538461542</v>
      </c>
      <c r="G727" s="49">
        <f t="shared" si="121"/>
        <v>3.7760445246483285</v>
      </c>
      <c r="H727" s="50">
        <v>2.6214883767462704</v>
      </c>
      <c r="I727" s="50">
        <v>1.653975015530964</v>
      </c>
      <c r="J727" s="26">
        <f t="shared" si="125"/>
        <v>1.8170772772123449</v>
      </c>
      <c r="K727" s="30" t="str">
        <f>IF(F727=INT(F727),TEXT(F727,"#"),TEXT(F727,"#/??"))</f>
        <v>80/13</v>
      </c>
      <c r="L727" s="27">
        <f t="shared" si="126"/>
        <v>3145.7860520955246</v>
      </c>
      <c r="M727" s="30"/>
      <c r="N727" s="30"/>
      <c r="O727" s="30"/>
      <c r="P727" s="30"/>
      <c r="Q727" t="b">
        <f t="shared" si="122"/>
        <v>0</v>
      </c>
    </row>
    <row r="728" spans="1:17">
      <c r="A728" s="22"/>
      <c r="B728" s="23"/>
      <c r="C728" s="24"/>
      <c r="D728" s="22"/>
      <c r="E728" s="22"/>
      <c r="F728" s="22">
        <v>6.1587668319335229</v>
      </c>
      <c r="G728" s="25">
        <f t="shared" si="121"/>
        <v>3.7777055201385914</v>
      </c>
      <c r="H728" s="22">
        <v>2.6226415094339623</v>
      </c>
      <c r="I728" s="22">
        <v>1.6547025612534449</v>
      </c>
      <c r="J728" s="26">
        <f t="shared" si="125"/>
        <v>1.8178765678836302</v>
      </c>
      <c r="K728" s="22"/>
      <c r="L728" s="27">
        <f t="shared" si="126"/>
        <v>3147.1698113207549</v>
      </c>
      <c r="M728" s="28"/>
      <c r="N728" s="22"/>
      <c r="O728" s="22"/>
      <c r="P728" s="28">
        <v>139</v>
      </c>
      <c r="Q728" t="b">
        <f t="shared" si="122"/>
        <v>0</v>
      </c>
    </row>
    <row r="729" spans="1:17">
      <c r="A729" s="30"/>
      <c r="B729" s="31"/>
      <c r="C729" s="24"/>
      <c r="D729" s="30"/>
      <c r="E729" s="30"/>
      <c r="F729" s="48">
        <v>6.166666666666667</v>
      </c>
      <c r="G729" s="49">
        <f t="shared" si="121"/>
        <v>3.7803693689174125</v>
      </c>
      <c r="H729" s="50">
        <v>2.6244908649077936</v>
      </c>
      <c r="I729" s="50">
        <v>1.6558693746468152</v>
      </c>
      <c r="J729" s="26">
        <f t="shared" si="125"/>
        <v>1.8191584434161694</v>
      </c>
      <c r="K729" s="30" t="str">
        <f>IF(F729=INT(F729),TEXT(F729,"#"),TEXT(F729,"#/??"))</f>
        <v xml:space="preserve">37/6 </v>
      </c>
      <c r="L729" s="27">
        <f t="shared" si="126"/>
        <v>3149.3890378893525</v>
      </c>
      <c r="M729" s="30"/>
      <c r="N729" s="30"/>
      <c r="O729" s="30"/>
      <c r="P729" s="30"/>
      <c r="Q729" t="b">
        <f t="shared" si="122"/>
        <v>0</v>
      </c>
    </row>
    <row r="730" spans="1:17" hidden="1">
      <c r="A730" s="30" t="s">
        <v>499</v>
      </c>
      <c r="B730" s="31"/>
      <c r="C730" s="24"/>
      <c r="D730" s="30" t="s">
        <v>500</v>
      </c>
      <c r="E730" s="30"/>
      <c r="F730" s="32">
        <f>2^H730</f>
        <v>6.1673375632558534</v>
      </c>
      <c r="G730" s="26">
        <f t="shared" si="121"/>
        <v>3.780595440094765</v>
      </c>
      <c r="H730" s="32">
        <v>2.6246478129945756</v>
      </c>
      <c r="I730" s="32">
        <f>LOG(F730,3)</f>
        <v>1.6559683978645321</v>
      </c>
      <c r="J730" s="26">
        <f t="shared" si="125"/>
        <v>1.8192672315400167</v>
      </c>
      <c r="K730" s="30"/>
      <c r="L730" s="27">
        <f t="shared" si="126"/>
        <v>3149.5773755934906</v>
      </c>
      <c r="M730" s="30"/>
      <c r="N730" s="30"/>
      <c r="O730" s="30"/>
      <c r="P730" s="30"/>
      <c r="Q730" t="b">
        <f t="shared" si="122"/>
        <v>1</v>
      </c>
    </row>
    <row r="731" spans="1:17">
      <c r="A731" s="30"/>
      <c r="B731" s="31"/>
      <c r="C731" s="24"/>
      <c r="D731" s="30"/>
      <c r="E731" s="30"/>
      <c r="F731" s="48">
        <v>6.1818181818181817</v>
      </c>
      <c r="G731" s="49">
        <f t="shared" si="121"/>
        <v>3.785468971283299</v>
      </c>
      <c r="H731" s="50">
        <v>2.6280312226130422</v>
      </c>
      <c r="I731" s="50">
        <v>1.6581030916613424</v>
      </c>
      <c r="J731" s="26">
        <f t="shared" si="125"/>
        <v>1.8216124323777361</v>
      </c>
      <c r="K731" s="30" t="str">
        <f>IF(F731=INT(F731),TEXT(F731,"#"),TEXT(F731,"#/??"))</f>
        <v>68/11</v>
      </c>
      <c r="L731" s="27">
        <f t="shared" si="126"/>
        <v>3153.6374671356507</v>
      </c>
      <c r="M731" s="30"/>
      <c r="N731" s="30"/>
      <c r="O731" s="30"/>
      <c r="P731" s="30"/>
      <c r="Q731" t="b">
        <f t="shared" si="122"/>
        <v>0</v>
      </c>
    </row>
    <row r="732" spans="1:17">
      <c r="A732" s="68"/>
      <c r="B732" s="69"/>
      <c r="C732" s="70"/>
      <c r="D732" s="68"/>
      <c r="E732" s="68"/>
      <c r="F732" s="71">
        <v>6.2</v>
      </c>
      <c r="G732" s="72">
        <f t="shared" si="121"/>
        <v>3.7915720209599071</v>
      </c>
      <c r="H732" s="73">
        <v>2.6322682154995132</v>
      </c>
      <c r="I732" s="73">
        <v>1.6607763365390877</v>
      </c>
      <c r="J732" s="74">
        <f t="shared" si="125"/>
        <v>1.824549292051046</v>
      </c>
      <c r="K732" s="68" t="str">
        <f>IF(F732=INT(F732),TEXT(F732,"#"),TEXT(F732,"#/??"))</f>
        <v xml:space="preserve">31/5 </v>
      </c>
      <c r="L732" s="75">
        <f t="shared" si="126"/>
        <v>3158.721858599416</v>
      </c>
      <c r="M732" s="68"/>
      <c r="N732" s="68"/>
      <c r="O732" s="68"/>
      <c r="P732" s="68"/>
      <c r="Q732" t="b">
        <f t="shared" si="122"/>
        <v>0</v>
      </c>
    </row>
    <row r="733" spans="1:17">
      <c r="A733" s="30" t="s">
        <v>501</v>
      </c>
      <c r="B733" s="31"/>
      <c r="C733" s="24"/>
      <c r="D733" s="30" t="s">
        <v>502</v>
      </c>
      <c r="E733" s="30"/>
      <c r="F733" s="32">
        <f>2^H733</f>
        <v>6.2187291019284006</v>
      </c>
      <c r="G733" s="26">
        <f t="shared" si="121"/>
        <v>3.7978400908972452</v>
      </c>
      <c r="H733" s="32">
        <v>2.6366197723675815</v>
      </c>
      <c r="I733" s="32">
        <f>LOG(F733,3)</f>
        <v>1.6635218632415101</v>
      </c>
      <c r="J733" s="26">
        <f t="shared" si="125"/>
        <v>1.8275655614251938</v>
      </c>
      <c r="K733" s="30"/>
      <c r="L733" s="27">
        <f t="shared" si="126"/>
        <v>3163.9437268410979</v>
      </c>
      <c r="M733" s="30"/>
      <c r="N733" s="30"/>
      <c r="O733" s="30"/>
      <c r="P733" s="30"/>
      <c r="Q733" t="b">
        <f t="shared" si="122"/>
        <v>1</v>
      </c>
    </row>
    <row r="734" spans="1:17">
      <c r="A734" s="30"/>
      <c r="B734" s="31"/>
      <c r="C734" s="24"/>
      <c r="D734" s="30"/>
      <c r="E734" s="30"/>
      <c r="F734" s="48">
        <v>6.2222222222222223</v>
      </c>
      <c r="G734" s="49">
        <f t="shared" si="121"/>
        <v>3.7990070447094602</v>
      </c>
      <c r="H734" s="50">
        <v>2.637429920615292</v>
      </c>
      <c r="I734" s="50">
        <v>1.6640330098757945</v>
      </c>
      <c r="J734" s="26">
        <f t="shared" si="125"/>
        <v>1.8281271133989299</v>
      </c>
      <c r="K734" s="30" t="str">
        <f>IF(F734=INT(F734),TEXT(F734,"#"),TEXT(F734,"#/??"))</f>
        <v xml:space="preserve">56/9 </v>
      </c>
      <c r="L734" s="27">
        <f t="shared" si="126"/>
        <v>3164.9159047383505</v>
      </c>
      <c r="M734" s="30"/>
      <c r="N734" s="30"/>
      <c r="O734" s="30"/>
      <c r="P734" s="30"/>
      <c r="Q734" t="b">
        <f t="shared" si="122"/>
        <v>0</v>
      </c>
    </row>
    <row r="735" spans="1:17">
      <c r="A735" s="30"/>
      <c r="B735" s="31"/>
      <c r="C735" s="24"/>
      <c r="D735" s="30"/>
      <c r="E735" s="30"/>
      <c r="F735" s="48">
        <v>6.2307692307692308</v>
      </c>
      <c r="G735" s="49">
        <f t="shared" si="121"/>
        <v>3.8018596009861101</v>
      </c>
      <c r="H735" s="50">
        <v>2.6394102847435326</v>
      </c>
      <c r="I735" s="50">
        <v>1.6652824805272071</v>
      </c>
      <c r="J735" s="26">
        <f t="shared" si="125"/>
        <v>1.8294997972109019</v>
      </c>
      <c r="K735" s="30" t="str">
        <f>IF(F735=INT(F735),TEXT(F735,"#"),TEXT(F735,"#/??"))</f>
        <v>81/13</v>
      </c>
      <c r="L735" s="27">
        <f t="shared" si="126"/>
        <v>3167.292341692239</v>
      </c>
      <c r="M735" s="30"/>
      <c r="N735" s="30"/>
      <c r="O735" s="30"/>
      <c r="P735" s="30"/>
      <c r="Q735" t="b">
        <f t="shared" si="122"/>
        <v>0</v>
      </c>
    </row>
    <row r="736" spans="1:17" hidden="1">
      <c r="A736" s="12" t="s">
        <v>503</v>
      </c>
      <c r="B736" s="13"/>
      <c r="C736" s="13"/>
      <c r="D736" s="13"/>
      <c r="E736" s="14" t="s">
        <v>603</v>
      </c>
      <c r="F736" s="14">
        <v>6.239497415756758</v>
      </c>
      <c r="G736" s="14">
        <f t="shared" si="121"/>
        <v>3.8047685893092438</v>
      </c>
      <c r="H736" s="14">
        <v>2.6414298263637139</v>
      </c>
      <c r="I736" s="14">
        <v>1.6665566694239553</v>
      </c>
      <c r="J736" s="14">
        <v>1.830899636790954</v>
      </c>
      <c r="K736" s="13"/>
      <c r="L736" s="15">
        <v>3169.7157916364567</v>
      </c>
      <c r="M736" s="13"/>
      <c r="N736" s="16"/>
      <c r="O736" s="13"/>
      <c r="P736" s="16"/>
      <c r="Q736" t="b">
        <f t="shared" si="122"/>
        <v>0</v>
      </c>
    </row>
    <row r="737" spans="1:17">
      <c r="A737" s="22"/>
      <c r="B737" s="23"/>
      <c r="C737" s="24"/>
      <c r="D737" s="22"/>
      <c r="E737" s="22"/>
      <c r="F737" s="22">
        <v>6.2398417193661944</v>
      </c>
      <c r="G737" s="25">
        <f t="shared" si="121"/>
        <v>3.8048832576935445</v>
      </c>
      <c r="H737" s="22">
        <v>2.641509433962264</v>
      </c>
      <c r="I737" s="22">
        <v>1.6666068962264911</v>
      </c>
      <c r="J737" s="26">
        <f t="shared" ref="J737:J752" si="127">LN(F737)</f>
        <v>1.8309548165734402</v>
      </c>
      <c r="K737" s="22"/>
      <c r="L737" s="27">
        <f t="shared" ref="L737:L752" si="128">H737*1200</f>
        <v>3169.8113207547167</v>
      </c>
      <c r="M737" s="28"/>
      <c r="N737" s="22"/>
      <c r="O737" s="22"/>
      <c r="P737" s="28">
        <v>140</v>
      </c>
      <c r="Q737" t="b">
        <f t="shared" si="122"/>
        <v>0</v>
      </c>
    </row>
    <row r="738" spans="1:17">
      <c r="A738" s="30"/>
      <c r="B738" s="31"/>
      <c r="C738" s="24"/>
      <c r="D738" s="30"/>
      <c r="E738" s="30"/>
      <c r="F738" s="48">
        <v>6.25</v>
      </c>
      <c r="G738" s="49">
        <f t="shared" si="121"/>
        <v>3.8082635719131059</v>
      </c>
      <c r="H738" s="50">
        <v>2.6438561897747248</v>
      </c>
      <c r="I738" s="50">
        <v>1.6680875342929393</v>
      </c>
      <c r="J738" s="26">
        <f t="shared" si="127"/>
        <v>1.8325814637483102</v>
      </c>
      <c r="K738" s="30" t="str">
        <f>IF(F738=INT(F738),TEXT(F738,"#"),TEXT(F738,"#/??"))</f>
        <v xml:space="preserve">25/4 </v>
      </c>
      <c r="L738" s="27">
        <f t="shared" si="128"/>
        <v>3172.6274277296698</v>
      </c>
      <c r="M738" s="30"/>
      <c r="N738" s="30"/>
      <c r="O738" s="30"/>
      <c r="P738" s="30"/>
      <c r="Q738" t="b">
        <f t="shared" si="122"/>
        <v>0</v>
      </c>
    </row>
    <row r="739" spans="1:17">
      <c r="A739" s="30"/>
      <c r="B739" s="31"/>
      <c r="C739" s="24"/>
      <c r="D739" s="30"/>
      <c r="E739" s="30"/>
      <c r="F739" s="48">
        <v>6.2727272727272725</v>
      </c>
      <c r="G739" s="49">
        <f t="shared" si="121"/>
        <v>3.8158065454261303</v>
      </c>
      <c r="H739" s="50">
        <v>2.6490928381408718</v>
      </c>
      <c r="I739" s="50">
        <v>1.6713914915561328</v>
      </c>
      <c r="J739" s="26">
        <f t="shared" si="127"/>
        <v>1.8362112317988888</v>
      </c>
      <c r="K739" s="30" t="str">
        <f>IF(F739=INT(F739),TEXT(F739,"#"),TEXT(F739,"#/??"))</f>
        <v>69/11</v>
      </c>
      <c r="L739" s="27">
        <f t="shared" si="128"/>
        <v>3178.9114057690463</v>
      </c>
      <c r="M739" s="30"/>
      <c r="N739" s="30"/>
      <c r="O739" s="30"/>
      <c r="P739" s="30"/>
      <c r="Q739" t="b">
        <f t="shared" si="122"/>
        <v>0</v>
      </c>
    </row>
    <row r="740" spans="1:17">
      <c r="A740" s="30"/>
      <c r="B740" s="31"/>
      <c r="C740" s="24"/>
      <c r="D740" s="30"/>
      <c r="E740" s="30"/>
      <c r="F740" s="48">
        <v>6.2857142857142856</v>
      </c>
      <c r="G740" s="49">
        <f t="shared" si="121"/>
        <v>3.8201045550683554</v>
      </c>
      <c r="H740" s="50">
        <v>2.6520766965796931</v>
      </c>
      <c r="I740" s="50">
        <v>1.6732740966256305</v>
      </c>
      <c r="J740" s="26">
        <f t="shared" si="127"/>
        <v>1.8382794848629478</v>
      </c>
      <c r="K740" s="30" t="str">
        <f>IF(F740=INT(F740),TEXT(F740,"#"),TEXT(F740,"#/??"))</f>
        <v xml:space="preserve">44/7 </v>
      </c>
      <c r="L740" s="27">
        <f t="shared" si="128"/>
        <v>3182.4920358956319</v>
      </c>
      <c r="M740" s="30"/>
      <c r="N740" s="30"/>
      <c r="O740" s="30"/>
      <c r="P740" s="30"/>
      <c r="Q740" t="b">
        <f t="shared" si="122"/>
        <v>0</v>
      </c>
    </row>
    <row r="741" spans="1:17">
      <c r="A741" s="30"/>
      <c r="B741" s="31"/>
      <c r="C741" s="24"/>
      <c r="D741" s="30"/>
      <c r="E741" s="30"/>
      <c r="F741" s="48">
        <v>6.3</v>
      </c>
      <c r="G741" s="49">
        <f t="shared" si="121"/>
        <v>3.8248221210472422</v>
      </c>
      <c r="H741" s="50">
        <v>2.6553518286125541</v>
      </c>
      <c r="I741" s="50">
        <v>1.6753404748720375</v>
      </c>
      <c r="J741" s="26">
        <f t="shared" si="127"/>
        <v>1.8405496333974869</v>
      </c>
      <c r="K741" s="30" t="str">
        <f>IF(F741=INT(F741),TEXT(F741,"#"),TEXT(F741,"#/??"))</f>
        <v>63/10</v>
      </c>
      <c r="L741" s="27">
        <f t="shared" si="128"/>
        <v>3186.4221943350649</v>
      </c>
      <c r="M741" s="30"/>
      <c r="N741" s="30"/>
      <c r="O741" s="30"/>
      <c r="P741" s="30"/>
      <c r="Q741" t="b">
        <f t="shared" si="122"/>
        <v>0</v>
      </c>
    </row>
    <row r="742" spans="1:17">
      <c r="A742" s="30"/>
      <c r="B742" s="31"/>
      <c r="C742" s="24"/>
      <c r="D742" s="30"/>
      <c r="E742" s="30"/>
      <c r="F742" s="48">
        <v>6.3076923076923075</v>
      </c>
      <c r="G742" s="49">
        <f t="shared" si="121"/>
        <v>3.8273579199235028</v>
      </c>
      <c r="H742" s="50">
        <v>2.6571122864769916</v>
      </c>
      <c r="I742" s="50">
        <v>1.67645120011862</v>
      </c>
      <c r="J742" s="26">
        <f t="shared" si="127"/>
        <v>1.8417698898027164</v>
      </c>
      <c r="K742" s="30" t="str">
        <f>IF(F742=INT(F742),TEXT(F742,"#"),TEXT(F742,"#/??"))</f>
        <v>82/13</v>
      </c>
      <c r="L742" s="27">
        <f t="shared" si="128"/>
        <v>3188.5347437723899</v>
      </c>
      <c r="M742" s="30"/>
      <c r="N742" s="30"/>
      <c r="O742" s="30"/>
      <c r="P742" s="30"/>
      <c r="Q742" t="b">
        <f t="shared" si="122"/>
        <v>0</v>
      </c>
    </row>
    <row r="743" spans="1:17">
      <c r="A743" s="22"/>
      <c r="B743" s="23"/>
      <c r="C743" s="24"/>
      <c r="D743" s="22"/>
      <c r="E743" s="22"/>
      <c r="F743" s="22">
        <v>6.3219838882127624</v>
      </c>
      <c r="G743" s="25">
        <f t="shared" si="121"/>
        <v>3.832060995248499</v>
      </c>
      <c r="H743" s="22">
        <v>2.6603773584905661</v>
      </c>
      <c r="I743" s="22">
        <v>1.6785112311995374</v>
      </c>
      <c r="J743" s="26">
        <f t="shared" si="127"/>
        <v>1.8440330652632506</v>
      </c>
      <c r="K743" s="22"/>
      <c r="L743" s="27">
        <f t="shared" si="128"/>
        <v>3192.4528301886794</v>
      </c>
      <c r="M743" s="28"/>
      <c r="N743" s="22"/>
      <c r="O743" s="22"/>
      <c r="P743" s="28">
        <v>141</v>
      </c>
      <c r="Q743" t="b">
        <f t="shared" si="122"/>
        <v>0</v>
      </c>
    </row>
    <row r="744" spans="1:17">
      <c r="A744" s="30"/>
      <c r="B744" s="31"/>
      <c r="C744" s="24"/>
      <c r="D744" s="30"/>
      <c r="E744" s="30"/>
      <c r="F744" s="48">
        <v>6.333333333333333</v>
      </c>
      <c r="G744" s="49">
        <f t="shared" si="121"/>
        <v>3.8357883043911158</v>
      </c>
      <c r="H744" s="50">
        <v>2.6629650127224291</v>
      </c>
      <c r="I744" s="50">
        <v>1.6801438592463751</v>
      </c>
      <c r="J744" s="26">
        <f t="shared" si="127"/>
        <v>1.8458266904983307</v>
      </c>
      <c r="K744" s="30" t="str">
        <f>IF(F744=INT(F744),TEXT(F744,"#"),TEXT(F744,"#/??"))</f>
        <v xml:space="preserve">19/3 </v>
      </c>
      <c r="L744" s="27">
        <f t="shared" si="128"/>
        <v>3195.5580152669149</v>
      </c>
      <c r="M744" s="30"/>
      <c r="N744" s="30"/>
      <c r="O744" s="30"/>
      <c r="P744" s="30"/>
      <c r="Q744" t="b">
        <f t="shared" si="122"/>
        <v>0</v>
      </c>
    </row>
    <row r="745" spans="1:17">
      <c r="A745" s="9" t="s">
        <v>504</v>
      </c>
      <c r="B745" s="17"/>
      <c r="C745" s="18"/>
      <c r="D745" s="9"/>
      <c r="E745" s="109" t="s">
        <v>505</v>
      </c>
      <c r="F745" s="9">
        <v>6.3363936994280587</v>
      </c>
      <c r="G745" s="19">
        <f t="shared" si="121"/>
        <v>3.8367922260798601</v>
      </c>
      <c r="H745" s="9">
        <v>2.6636619772367585</v>
      </c>
      <c r="I745" s="9">
        <v>1.6805835948956489</v>
      </c>
      <c r="J745" s="10">
        <f t="shared" si="127"/>
        <v>1.8463097894863882</v>
      </c>
      <c r="K745" s="9"/>
      <c r="L745" s="20">
        <f t="shared" si="128"/>
        <v>3196.3943726841103</v>
      </c>
      <c r="M745" s="21"/>
      <c r="N745" s="9"/>
      <c r="O745" s="9"/>
      <c r="P745" s="21"/>
      <c r="Q745" t="b">
        <f t="shared" si="122"/>
        <v>0</v>
      </c>
    </row>
    <row r="746" spans="1:17">
      <c r="A746" s="32" t="s">
        <v>506</v>
      </c>
      <c r="B746" s="23"/>
      <c r="C746" s="24"/>
      <c r="D746" s="22"/>
      <c r="E746" s="22"/>
      <c r="F746" s="22">
        <f>2^H746</f>
        <v>6.3496042078727974</v>
      </c>
      <c r="G746" s="25">
        <f t="shared" si="121"/>
        <v>3.8411202411001502</v>
      </c>
      <c r="H746" s="38">
        <f>M746/12</f>
        <v>2.6666666666666665</v>
      </c>
      <c r="I746" s="22">
        <f>LOG(F746,3)</f>
        <v>1.6824793428572196</v>
      </c>
      <c r="J746" s="26">
        <f t="shared" si="127"/>
        <v>1.8483924814931874</v>
      </c>
      <c r="K746" s="22"/>
      <c r="L746" s="39">
        <f t="shared" si="128"/>
        <v>3200</v>
      </c>
      <c r="M746" s="28">
        <v>32</v>
      </c>
      <c r="N746" s="22"/>
      <c r="O746" s="22"/>
      <c r="P746" s="28"/>
      <c r="Q746" t="b">
        <f t="shared" si="122"/>
        <v>0</v>
      </c>
    </row>
    <row r="747" spans="1:17">
      <c r="A747" s="30"/>
      <c r="B747" s="31"/>
      <c r="C747" s="24"/>
      <c r="D747" s="30"/>
      <c r="E747" s="30"/>
      <c r="F747" s="48">
        <v>6.3636363636363633</v>
      </c>
      <c r="G747" s="49">
        <f t="shared" si="121"/>
        <v>3.8457075925384232</v>
      </c>
      <c r="H747" s="50">
        <v>2.6698513983076695</v>
      </c>
      <c r="I747" s="50">
        <v>1.6844886848066687</v>
      </c>
      <c r="J747" s="26">
        <f t="shared" si="127"/>
        <v>1.8505999692509885</v>
      </c>
      <c r="K747" s="30" t="str">
        <f>IF(F747=INT(F747),TEXT(F747,"#"),TEXT(F747,"#/??"))</f>
        <v>70/11</v>
      </c>
      <c r="L747" s="27">
        <f t="shared" si="128"/>
        <v>3203.8216779692034</v>
      </c>
      <c r="M747" s="30"/>
      <c r="N747" s="30"/>
      <c r="O747" s="30"/>
      <c r="P747" s="30"/>
      <c r="Q747" t="b">
        <f t="shared" si="122"/>
        <v>0</v>
      </c>
    </row>
    <row r="748" spans="1:17">
      <c r="A748" s="30"/>
      <c r="B748" s="31"/>
      <c r="C748" s="24"/>
      <c r="D748" s="30"/>
      <c r="E748" s="30"/>
      <c r="F748" s="48">
        <v>6.375</v>
      </c>
      <c r="G748" s="49">
        <f t="shared" si="121"/>
        <v>3.8494151527033886</v>
      </c>
      <c r="H748" s="50">
        <v>2.6724253419714956</v>
      </c>
      <c r="I748" s="50">
        <v>1.6861126624481935</v>
      </c>
      <c r="J748" s="26">
        <f t="shared" si="127"/>
        <v>1.8523840910444898</v>
      </c>
      <c r="K748" s="30" t="str">
        <f>IF(F748=INT(F748),TEXT(F748,"#"),TEXT(F748,"#/??"))</f>
        <v xml:space="preserve">51/8 </v>
      </c>
      <c r="L748" s="27">
        <f t="shared" si="128"/>
        <v>3206.9104103657946</v>
      </c>
      <c r="M748" s="30"/>
      <c r="N748" s="30"/>
      <c r="O748" s="30"/>
      <c r="P748" s="30"/>
      <c r="Q748" t="b">
        <f t="shared" si="122"/>
        <v>0</v>
      </c>
    </row>
    <row r="749" spans="1:17">
      <c r="A749" s="9" t="s">
        <v>507</v>
      </c>
      <c r="B749" s="17"/>
      <c r="C749" s="18"/>
      <c r="D749" s="9"/>
      <c r="E749" s="109" t="s">
        <v>508</v>
      </c>
      <c r="F749" s="9">
        <v>6.3761079084574481</v>
      </c>
      <c r="G749" s="19">
        <f t="shared" si="121"/>
        <v>3.8497762711407311</v>
      </c>
      <c r="H749" s="9">
        <v>2.6726760455264835</v>
      </c>
      <c r="I749" s="9">
        <v>1.6862708387803613</v>
      </c>
      <c r="J749" s="10">
        <f t="shared" si="127"/>
        <v>1.852557865506786</v>
      </c>
      <c r="K749" s="9"/>
      <c r="L749" s="20">
        <f t="shared" si="128"/>
        <v>3207.2112546317803</v>
      </c>
      <c r="M749" s="21"/>
      <c r="N749" s="9"/>
      <c r="O749" s="9"/>
      <c r="P749" s="21"/>
      <c r="Q749" t="b">
        <f t="shared" si="122"/>
        <v>0</v>
      </c>
    </row>
    <row r="750" spans="1:17">
      <c r="A750" s="30"/>
      <c r="B750" s="31"/>
      <c r="C750" s="24"/>
      <c r="D750" s="30"/>
      <c r="E750" s="30"/>
      <c r="F750" s="48">
        <v>6.384615384615385</v>
      </c>
      <c r="G750" s="49">
        <f t="shared" si="121"/>
        <v>3.852547160713343</v>
      </c>
      <c r="H750" s="50">
        <v>2.6745997132058328</v>
      </c>
      <c r="I750" s="50">
        <v>1.6874845379552466</v>
      </c>
      <c r="J750" s="26">
        <f t="shared" si="127"/>
        <v>1.8538912503350613</v>
      </c>
      <c r="K750" s="30" t="str">
        <f>IF(F750=INT(F750),TEXT(F750,"#"),TEXT(F750,"#/??"))</f>
        <v>83/13</v>
      </c>
      <c r="L750" s="27">
        <f t="shared" si="128"/>
        <v>3209.5196558469993</v>
      </c>
      <c r="M750" s="30"/>
      <c r="N750" s="30"/>
      <c r="O750" s="30"/>
      <c r="P750" s="30"/>
      <c r="Q750" t="b">
        <f t="shared" si="122"/>
        <v>0</v>
      </c>
    </row>
    <row r="751" spans="1:17">
      <c r="A751" s="40" t="s">
        <v>504</v>
      </c>
      <c r="B751" s="41" t="s">
        <v>509</v>
      </c>
      <c r="C751" s="40"/>
      <c r="D751" s="42"/>
      <c r="E751" s="42"/>
      <c r="F751" s="43">
        <v>6.4</v>
      </c>
      <c r="G751" s="44">
        <f t="shared" si="121"/>
        <v>3.8575485756936727</v>
      </c>
      <c r="H751" s="44">
        <f>LOG(F751,2)</f>
        <v>2.6780719051126378</v>
      </c>
      <c r="I751" s="44">
        <f>LOG(F751,3)</f>
        <v>1.6896752471393599</v>
      </c>
      <c r="J751" s="44">
        <f t="shared" si="127"/>
        <v>1.8562979903656263</v>
      </c>
      <c r="K751" s="42" t="str">
        <f>IF(F751=INT(F751),TEXT(F751,"#"),TEXT(F751,"#/??"))</f>
        <v xml:space="preserve">32/5 </v>
      </c>
      <c r="L751" s="45">
        <f t="shared" si="128"/>
        <v>3213.6862861351656</v>
      </c>
      <c r="M751" s="46" t="s">
        <v>34</v>
      </c>
      <c r="N751" s="42"/>
      <c r="O751" s="42"/>
      <c r="P751" s="42"/>
      <c r="Q751" t="b">
        <f t="shared" si="122"/>
        <v>1</v>
      </c>
    </row>
    <row r="752" spans="1:17">
      <c r="A752" s="22"/>
      <c r="B752" s="23"/>
      <c r="C752" s="24"/>
      <c r="D752" s="22"/>
      <c r="E752" s="22"/>
      <c r="F752" s="22">
        <v>6.4052073883184004</v>
      </c>
      <c r="G752" s="25">
        <f t="shared" si="121"/>
        <v>3.8592387328034525</v>
      </c>
      <c r="H752" s="22">
        <v>2.6792452830188678</v>
      </c>
      <c r="I752" s="22">
        <v>1.6904155661725837</v>
      </c>
      <c r="J752" s="26">
        <f t="shared" si="127"/>
        <v>1.8571113139530608</v>
      </c>
      <c r="K752" s="22"/>
      <c r="L752" s="27">
        <f t="shared" si="128"/>
        <v>3215.0943396226412</v>
      </c>
      <c r="M752" s="28"/>
      <c r="N752" s="22"/>
      <c r="O752" s="22"/>
      <c r="P752" s="28">
        <v>142</v>
      </c>
      <c r="Q752" t="b">
        <f t="shared" si="122"/>
        <v>0</v>
      </c>
    </row>
    <row r="753" spans="1:17" hidden="1">
      <c r="A753" s="12" t="s">
        <v>510</v>
      </c>
      <c r="B753" s="13"/>
      <c r="C753" s="13"/>
      <c r="D753" s="13"/>
      <c r="E753" s="14" t="s">
        <v>603</v>
      </c>
      <c r="F753" s="29">
        <v>6.4053841097314876</v>
      </c>
      <c r="G753" s="14">
        <f t="shared" si="121"/>
        <v>3.8592960669956038</v>
      </c>
      <c r="H753" s="14">
        <v>2.6792850868181435</v>
      </c>
      <c r="I753" s="14">
        <v>1.6904406795738518</v>
      </c>
      <c r="J753" s="14">
        <v>1.8571389038443042</v>
      </c>
      <c r="K753" s="13"/>
      <c r="L753" s="15">
        <v>3215.1421041817721</v>
      </c>
      <c r="M753" s="13"/>
      <c r="N753" s="16"/>
      <c r="O753" s="13"/>
      <c r="P753" s="16"/>
      <c r="Q753" t="b">
        <f t="shared" si="122"/>
        <v>0</v>
      </c>
    </row>
    <row r="754" spans="1:17">
      <c r="A754" s="30" t="s">
        <v>504</v>
      </c>
      <c r="B754" s="31"/>
      <c r="C754" s="24"/>
      <c r="D754" s="30" t="s">
        <v>511</v>
      </c>
      <c r="E754" s="30"/>
      <c r="F754" s="32">
        <f>2^H754</f>
        <v>6.4160710316916161</v>
      </c>
      <c r="G754" s="26">
        <f t="shared" si="121"/>
        <v>3.8627603162016033</v>
      </c>
      <c r="H754" s="32">
        <v>2.6816901138162095</v>
      </c>
      <c r="I754" s="32">
        <f>LOG(F754,3)</f>
        <v>1.6919580826650746</v>
      </c>
      <c r="J754" s="26">
        <f t="shared" ref="J754:J763" si="129">LN(F754)</f>
        <v>1.8588059415271845</v>
      </c>
      <c r="K754" s="30"/>
      <c r="L754" s="27">
        <f t="shared" ref="L754:L763" si="130">H754*1200</f>
        <v>3218.0281365794513</v>
      </c>
      <c r="M754" s="30"/>
      <c r="N754" s="30"/>
      <c r="O754" s="30"/>
      <c r="P754" s="30"/>
      <c r="Q754" t="b">
        <f t="shared" si="122"/>
        <v>1</v>
      </c>
    </row>
    <row r="755" spans="1:17">
      <c r="A755" s="30"/>
      <c r="B755" s="31"/>
      <c r="C755" s="24"/>
      <c r="D755" s="30"/>
      <c r="E755" s="30"/>
      <c r="F755" s="48">
        <v>6.416666666666667</v>
      </c>
      <c r="G755" s="49">
        <f t="shared" si="121"/>
        <v>3.8629532261295494</v>
      </c>
      <c r="H755" s="50">
        <v>2.6818240399737454</v>
      </c>
      <c r="I755" s="50">
        <v>1.6920425806626453</v>
      </c>
      <c r="J755" s="26">
        <f t="shared" si="129"/>
        <v>1.8588987720656835</v>
      </c>
      <c r="K755" s="30" t="str">
        <f>IF(F755=INT(F755),TEXT(F755,"#"),TEXT(F755,"#/??"))</f>
        <v>77/12</v>
      </c>
      <c r="L755" s="27">
        <f t="shared" si="130"/>
        <v>3218.1888479684944</v>
      </c>
      <c r="M755" s="30"/>
      <c r="N755" s="30"/>
      <c r="O755" s="30"/>
      <c r="P755" s="30"/>
      <c r="Q755" t="b">
        <f t="shared" si="122"/>
        <v>0</v>
      </c>
    </row>
    <row r="756" spans="1:17" ht="15.75">
      <c r="A756" s="22" t="s">
        <v>512</v>
      </c>
      <c r="B756" s="23"/>
      <c r="C756" s="24"/>
      <c r="D756" s="22"/>
      <c r="E756" s="22"/>
      <c r="F756" s="62">
        <f>3^I756</f>
        <v>6.4185358245338291</v>
      </c>
      <c r="G756" s="63">
        <f t="shared" si="121"/>
        <v>3.8635584791510884</v>
      </c>
      <c r="H756" s="62">
        <f>LOG(F756,2)</f>
        <v>2.6822442319896491</v>
      </c>
      <c r="I756" s="64">
        <f>N756/13</f>
        <v>1.6923076923076923</v>
      </c>
      <c r="J756" s="26">
        <f t="shared" si="129"/>
        <v>1.8591900269768011</v>
      </c>
      <c r="K756" s="65"/>
      <c r="L756" s="66">
        <f t="shared" si="130"/>
        <v>3218.6930783875791</v>
      </c>
      <c r="M756" s="24"/>
      <c r="N756" s="67">
        <v>22</v>
      </c>
      <c r="O756" s="22"/>
      <c r="P756" s="28"/>
      <c r="Q756" t="b">
        <f t="shared" si="122"/>
        <v>0</v>
      </c>
    </row>
    <row r="757" spans="1:17">
      <c r="A757" s="51"/>
      <c r="B757" s="52"/>
      <c r="C757" s="53" t="s">
        <v>513</v>
      </c>
      <c r="D757" s="77"/>
      <c r="E757" s="78"/>
      <c r="F757" s="54">
        <v>6.4285714285714288</v>
      </c>
      <c r="G757" s="56">
        <f t="shared" si="121"/>
        <v>3.8668051028973185</v>
      </c>
      <c r="H757" s="56">
        <f>LOG(F757,2)</f>
        <v>2.6844981742720706</v>
      </c>
      <c r="I757" s="57">
        <f>LOG(F757,3)</f>
        <v>1.6937297715565047</v>
      </c>
      <c r="J757" s="56">
        <f t="shared" si="129"/>
        <v>1.8607523407150064</v>
      </c>
      <c r="K757" s="58" t="str">
        <f>IF(F757=INT(F757),TEXT(F757,"#"),TEXT(F757,"#/??"))</f>
        <v xml:space="preserve">45/7 </v>
      </c>
      <c r="L757" s="59">
        <f t="shared" si="130"/>
        <v>3221.3978091264848</v>
      </c>
      <c r="M757" s="60"/>
      <c r="N757" s="60" t="s">
        <v>34</v>
      </c>
      <c r="O757" s="61"/>
      <c r="P757" s="60"/>
      <c r="Q757" t="b">
        <f t="shared" si="122"/>
        <v>0</v>
      </c>
    </row>
    <row r="758" spans="1:17">
      <c r="A758" s="30"/>
      <c r="B758" s="31"/>
      <c r="C758" s="24"/>
      <c r="D758" s="30"/>
      <c r="E758" s="30"/>
      <c r="F758" s="48">
        <v>6.4444444444444446</v>
      </c>
      <c r="G758" s="49">
        <f t="shared" si="121"/>
        <v>3.8719298574581362</v>
      </c>
      <c r="H758" s="50">
        <v>2.6880559936852597</v>
      </c>
      <c r="I758" s="50">
        <v>1.69597450568212</v>
      </c>
      <c r="J758" s="26">
        <f t="shared" si="129"/>
        <v>1.8632184332102</v>
      </c>
      <c r="K758" s="30" t="str">
        <f>IF(F758=INT(F758),TEXT(F758,"#"),TEXT(F758,"#/??"))</f>
        <v xml:space="preserve">58/9 </v>
      </c>
      <c r="L758" s="27">
        <f t="shared" si="130"/>
        <v>3225.6671924223115</v>
      </c>
      <c r="M758" s="30"/>
      <c r="N758" s="30"/>
      <c r="O758" s="30"/>
      <c r="P758" s="30"/>
      <c r="Q758" t="b">
        <f t="shared" si="122"/>
        <v>0</v>
      </c>
    </row>
    <row r="759" spans="1:17">
      <c r="A759" s="30"/>
      <c r="B759" s="31"/>
      <c r="C759" s="24"/>
      <c r="D759" s="30"/>
      <c r="E759" s="30"/>
      <c r="F759" s="48">
        <v>6.4545454545454541</v>
      </c>
      <c r="G759" s="49">
        <f t="shared" si="121"/>
        <v>3.8751844969977003</v>
      </c>
      <c r="H759" s="50">
        <v>2.6903155008673849</v>
      </c>
      <c r="I759" s="50">
        <v>1.697400095991731</v>
      </c>
      <c r="J759" s="26">
        <f t="shared" si="129"/>
        <v>1.8647846042429448</v>
      </c>
      <c r="K759" s="30" t="str">
        <f>IF(F759=INT(F759),TEXT(F759,"#"),TEXT(F759,"#/??"))</f>
        <v>71/11</v>
      </c>
      <c r="L759" s="27">
        <f t="shared" si="130"/>
        <v>3228.3786010408621</v>
      </c>
      <c r="M759" s="30"/>
      <c r="N759" s="30"/>
      <c r="O759" s="30"/>
      <c r="P759" s="30"/>
      <c r="Q759" t="b">
        <f t="shared" si="122"/>
        <v>0</v>
      </c>
    </row>
    <row r="760" spans="1:17">
      <c r="A760" s="30"/>
      <c r="B760" s="31"/>
      <c r="C760" s="24"/>
      <c r="D760" s="30"/>
      <c r="E760" s="30"/>
      <c r="F760" s="48">
        <v>6.4615384615384617</v>
      </c>
      <c r="G760" s="49">
        <f t="shared" si="121"/>
        <v>3.8774347266937346</v>
      </c>
      <c r="H760" s="50">
        <v>2.6918777046376681</v>
      </c>
      <c r="I760" s="50">
        <v>1.6983857368315443</v>
      </c>
      <c r="J760" s="26">
        <f t="shared" si="129"/>
        <v>1.8658674413817768</v>
      </c>
      <c r="K760" s="30" t="str">
        <f>IF(F760=INT(F760),TEXT(F760,"#"),TEXT(F760,"#/??"))</f>
        <v>84/13</v>
      </c>
      <c r="L760" s="27">
        <f t="shared" si="130"/>
        <v>3230.2532455652017</v>
      </c>
      <c r="M760" s="30"/>
      <c r="N760" s="30"/>
      <c r="O760" s="30"/>
      <c r="P760" s="30"/>
      <c r="Q760" t="b">
        <f t="shared" si="122"/>
        <v>0</v>
      </c>
    </row>
    <row r="761" spans="1:17" hidden="1">
      <c r="A761" s="30" t="s">
        <v>514</v>
      </c>
      <c r="B761" s="31"/>
      <c r="C761" s="24"/>
      <c r="D761" s="30" t="s">
        <v>515</v>
      </c>
      <c r="E761" s="30"/>
      <c r="F761" s="32">
        <f>2^H761</f>
        <v>6.4695352306541452</v>
      </c>
      <c r="G761" s="26">
        <f t="shared" si="121"/>
        <v>3.8800049670040835</v>
      </c>
      <c r="H761" s="32">
        <v>2.6936620731892154</v>
      </c>
      <c r="I761" s="32">
        <f>LOG(F761,3)</f>
        <v>1.6995115480420526</v>
      </c>
      <c r="J761" s="26">
        <f t="shared" si="129"/>
        <v>1.8671042714123616</v>
      </c>
      <c r="K761" s="30"/>
      <c r="L761" s="27">
        <f t="shared" si="130"/>
        <v>3232.3944878270586</v>
      </c>
      <c r="M761" s="30"/>
      <c r="N761" s="30"/>
      <c r="O761" s="30"/>
      <c r="P761" s="30"/>
      <c r="Q761" t="b">
        <f t="shared" si="122"/>
        <v>1</v>
      </c>
    </row>
    <row r="762" spans="1:17">
      <c r="A762" s="22"/>
      <c r="B762" s="23"/>
      <c r="C762" s="24"/>
      <c r="D762" s="22"/>
      <c r="E762" s="22"/>
      <c r="F762" s="22">
        <v>6.4895264544824656</v>
      </c>
      <c r="G762" s="25">
        <f t="shared" si="121"/>
        <v>3.886416470358407</v>
      </c>
      <c r="H762" s="22">
        <v>2.6981132075471699</v>
      </c>
      <c r="I762" s="22">
        <v>1.7023199011456303</v>
      </c>
      <c r="J762" s="26">
        <f t="shared" si="129"/>
        <v>1.8701895626428713</v>
      </c>
      <c r="K762" s="22"/>
      <c r="L762" s="27">
        <f t="shared" si="130"/>
        <v>3237.7358490566039</v>
      </c>
      <c r="M762" s="28"/>
      <c r="N762" s="22"/>
      <c r="O762" s="22"/>
      <c r="P762" s="28">
        <v>143</v>
      </c>
      <c r="Q762" t="b">
        <f t="shared" si="122"/>
        <v>0</v>
      </c>
    </row>
    <row r="763" spans="1:17">
      <c r="A763" s="30"/>
      <c r="B763" s="31"/>
      <c r="C763" s="24"/>
      <c r="D763" s="30"/>
      <c r="E763" s="30"/>
      <c r="F763" s="48">
        <v>6.5</v>
      </c>
      <c r="G763" s="49">
        <f t="shared" si="121"/>
        <v>3.8897676229584501</v>
      </c>
      <c r="H763" s="50">
        <v>2.7004397181410922</v>
      </c>
      <c r="I763" s="50">
        <v>1.703787765901335</v>
      </c>
      <c r="J763" s="26">
        <f t="shared" si="129"/>
        <v>1.8718021769015913</v>
      </c>
      <c r="K763" s="30" t="str">
        <f>IF(F763=INT(F763),TEXT(F763,"#"),TEXT(F763,"#/??"))</f>
        <v xml:space="preserve">13/2 </v>
      </c>
      <c r="L763" s="27">
        <f t="shared" si="130"/>
        <v>3240.5276617693107</v>
      </c>
      <c r="M763" s="30"/>
      <c r="N763" s="30"/>
      <c r="O763" s="30"/>
      <c r="P763" s="30"/>
      <c r="Q763" t="b">
        <f t="shared" si="122"/>
        <v>0</v>
      </c>
    </row>
    <row r="764" spans="1:17" hidden="1">
      <c r="A764" s="12" t="s">
        <v>516</v>
      </c>
      <c r="B764" s="13"/>
      <c r="C764" s="13"/>
      <c r="D764" s="13"/>
      <c r="E764" s="14" t="s">
        <v>603</v>
      </c>
      <c r="F764" s="14">
        <v>6.5101055051874042</v>
      </c>
      <c r="G764" s="14">
        <f t="shared" si="121"/>
        <v>3.8929959015265791</v>
      </c>
      <c r="H764" s="14">
        <v>2.7026809244319629</v>
      </c>
      <c r="I764" s="14">
        <v>1.7052018096341368</v>
      </c>
      <c r="J764" s="14">
        <v>1.8733556627231616</v>
      </c>
      <c r="K764" s="13"/>
      <c r="L764" s="15">
        <v>3243.2171093183556</v>
      </c>
      <c r="M764" s="13"/>
      <c r="N764" s="16"/>
      <c r="O764" s="13"/>
      <c r="P764" s="16"/>
      <c r="Q764" t="b">
        <f t="shared" si="122"/>
        <v>0</v>
      </c>
    </row>
    <row r="765" spans="1:17">
      <c r="A765" s="30"/>
      <c r="B765" s="31"/>
      <c r="C765" s="24"/>
      <c r="D765" s="30"/>
      <c r="E765" s="30"/>
      <c r="F765" s="48">
        <v>6.5384615384615383</v>
      </c>
      <c r="G765" s="49">
        <f t="shared" si="121"/>
        <v>3.902027758349881</v>
      </c>
      <c r="H765" s="50">
        <v>2.7089512179966095</v>
      </c>
      <c r="I765" s="50">
        <v>1.7091579244077002</v>
      </c>
      <c r="J765" s="26">
        <f t="shared" ref="J765:J777" si="131">LN(F765)</f>
        <v>1.8777018990287797</v>
      </c>
      <c r="K765" s="30" t="str">
        <f>IF(F765=INT(F765),TEXT(F765,"#"),TEXT(F765,"#/??"))</f>
        <v>85/13</v>
      </c>
      <c r="L765" s="27">
        <f t="shared" ref="L765:L777" si="132">H765*1200</f>
        <v>3250.7414615959315</v>
      </c>
      <c r="M765" s="30"/>
      <c r="N765" s="30"/>
      <c r="O765" s="30"/>
      <c r="P765" s="30"/>
      <c r="Q765" t="b">
        <f t="shared" si="122"/>
        <v>0</v>
      </c>
    </row>
    <row r="766" spans="1:17">
      <c r="A766" s="68"/>
      <c r="B766" s="69"/>
      <c r="C766" s="70"/>
      <c r="D766" s="68"/>
      <c r="E766" s="68"/>
      <c r="F766" s="71">
        <v>6.5454545454545459</v>
      </c>
      <c r="G766" s="72">
        <f t="shared" si="121"/>
        <v>3.9042491235226358</v>
      </c>
      <c r="H766" s="73">
        <v>2.7104933828050153</v>
      </c>
      <c r="I766" s="73">
        <v>1.7101309220702341</v>
      </c>
      <c r="J766" s="74">
        <f t="shared" si="131"/>
        <v>1.8787708462176849</v>
      </c>
      <c r="K766" s="68" t="str">
        <f>IF(F766=INT(F766),TEXT(F766,"#"),TEXT(F766,"#/??"))</f>
        <v>72/11</v>
      </c>
      <c r="L766" s="75">
        <f t="shared" si="132"/>
        <v>3252.5920593660185</v>
      </c>
      <c r="M766" s="68"/>
      <c r="N766" s="68"/>
      <c r="O766" s="68"/>
      <c r="P766" s="68"/>
      <c r="Q766" t="b">
        <f t="shared" si="122"/>
        <v>0</v>
      </c>
    </row>
    <row r="767" spans="1:17">
      <c r="A767" s="30"/>
      <c r="B767" s="31"/>
      <c r="C767" s="24"/>
      <c r="D767" s="30"/>
      <c r="E767" s="30"/>
      <c r="F767" s="48">
        <v>6.5555555555555554</v>
      </c>
      <c r="G767" s="49">
        <f t="shared" si="121"/>
        <v>3.9074535758480216</v>
      </c>
      <c r="H767" s="50">
        <v>2.712718047919529</v>
      </c>
      <c r="I767" s="50">
        <v>1.7115345294827133</v>
      </c>
      <c r="J767" s="26">
        <f t="shared" si="131"/>
        <v>1.8803128665695001</v>
      </c>
      <c r="K767" s="30" t="str">
        <f>IF(F767=INT(F767),TEXT(F767,"#"),TEXT(F767,"#/??"))</f>
        <v xml:space="preserve">59/9 </v>
      </c>
      <c r="L767" s="27">
        <f t="shared" si="132"/>
        <v>3255.2616575034349</v>
      </c>
      <c r="M767" s="30"/>
      <c r="N767" s="30"/>
      <c r="O767" s="30"/>
      <c r="P767" s="30"/>
      <c r="Q767" t="b">
        <f t="shared" si="122"/>
        <v>0</v>
      </c>
    </row>
    <row r="768" spans="1:17">
      <c r="A768" s="30"/>
      <c r="B768" s="31"/>
      <c r="C768" s="24"/>
      <c r="D768" s="30"/>
      <c r="E768" s="30"/>
      <c r="F768" s="48">
        <v>6.5714285714285712</v>
      </c>
      <c r="G768" s="49">
        <f t="shared" si="121"/>
        <v>3.9124791814926501</v>
      </c>
      <c r="H768" s="50">
        <v>2.7162070339994089</v>
      </c>
      <c r="I768" s="50">
        <v>1.713735834610306</v>
      </c>
      <c r="J768" s="26">
        <f t="shared" si="131"/>
        <v>1.8827312474337816</v>
      </c>
      <c r="K768" s="30" t="str">
        <f>IF(F768=INT(F768),TEXT(F768,"#"),TEXT(F768,"#/??"))</f>
        <v xml:space="preserve">46/7 </v>
      </c>
      <c r="L768" s="27">
        <f t="shared" si="132"/>
        <v>3259.4484407992904</v>
      </c>
      <c r="M768" s="30"/>
      <c r="N768" s="30"/>
      <c r="O768" s="30"/>
      <c r="P768" s="30"/>
      <c r="Q768" t="b">
        <f t="shared" si="122"/>
        <v>0</v>
      </c>
    </row>
    <row r="769" spans="1:17">
      <c r="A769" s="22"/>
      <c r="B769" s="23"/>
      <c r="C769" s="24"/>
      <c r="D769" s="22"/>
      <c r="E769" s="22"/>
      <c r="F769" s="22">
        <v>6.5749555088932397</v>
      </c>
      <c r="G769" s="25">
        <f t="shared" si="121"/>
        <v>3.9135942079133605</v>
      </c>
      <c r="H769" s="22">
        <v>2.7169811320754715</v>
      </c>
      <c r="I769" s="22">
        <v>1.7142242361186766</v>
      </c>
      <c r="J769" s="26">
        <f t="shared" si="131"/>
        <v>1.8832678113326815</v>
      </c>
      <c r="K769" s="22"/>
      <c r="L769" s="27">
        <f t="shared" si="132"/>
        <v>3260.3773584905657</v>
      </c>
      <c r="M769" s="28"/>
      <c r="N769" s="22"/>
      <c r="O769" s="22"/>
      <c r="P769" s="28">
        <v>144</v>
      </c>
      <c r="Q769" t="b">
        <f t="shared" si="122"/>
        <v>0</v>
      </c>
    </row>
    <row r="770" spans="1:17">
      <c r="A770" s="30"/>
      <c r="B770" s="31"/>
      <c r="C770" s="24"/>
      <c r="D770" s="30"/>
      <c r="E770" s="30"/>
      <c r="F770" s="48">
        <v>6.583333333333333</v>
      </c>
      <c r="G770" s="49">
        <f t="shared" ref="G770:G833" si="133">LOG(F770,φ)</f>
        <v>3.9162404258158028</v>
      </c>
      <c r="H770" s="50">
        <v>2.7188182474559466</v>
      </c>
      <c r="I770" s="50">
        <v>1.7153833268729621</v>
      </c>
      <c r="J770" s="26">
        <f t="shared" si="131"/>
        <v>1.8845412026790211</v>
      </c>
      <c r="K770" s="30" t="str">
        <f>IF(F770=INT(F770),TEXT(F770,"#"),TEXT(F770,"#/??"))</f>
        <v>79/12</v>
      </c>
      <c r="L770" s="27">
        <f t="shared" si="132"/>
        <v>3262.5818969471361</v>
      </c>
      <c r="M770" s="30"/>
      <c r="N770" s="30"/>
      <c r="O770" s="30"/>
      <c r="P770" s="30"/>
      <c r="Q770" t="b">
        <f t="shared" ref="Q770:Q833" si="134">OR(NOT(ISBLANK(meantone)),AND(NOT(ISBLANK(twelve)),NOT(ISBLANK(fraction))))</f>
        <v>0</v>
      </c>
    </row>
    <row r="771" spans="1:17">
      <c r="A771" s="30"/>
      <c r="B771" s="31"/>
      <c r="C771" s="24"/>
      <c r="D771" s="30"/>
      <c r="E771" s="30"/>
      <c r="F771" s="48">
        <v>6.6</v>
      </c>
      <c r="G771" s="49">
        <f t="shared" si="133"/>
        <v>3.9214947571137619</v>
      </c>
      <c r="H771" s="50">
        <v>2.7224660244710912</v>
      </c>
      <c r="I771" s="50">
        <v>1.7176848179262107</v>
      </c>
      <c r="J771" s="26">
        <f t="shared" si="131"/>
        <v>1.8870696490323797</v>
      </c>
      <c r="K771" s="30" t="str">
        <f>IF(F771=INT(F771),TEXT(F771,"#"),TEXT(F771,"#/??"))</f>
        <v xml:space="preserve">33/5 </v>
      </c>
      <c r="L771" s="27">
        <f t="shared" si="132"/>
        <v>3266.9592293653095</v>
      </c>
      <c r="M771" s="30"/>
      <c r="N771" s="30"/>
      <c r="O771" s="30"/>
      <c r="P771" s="30"/>
      <c r="Q771" t="b">
        <f t="shared" si="134"/>
        <v>0</v>
      </c>
    </row>
    <row r="772" spans="1:17">
      <c r="A772" s="30"/>
      <c r="B772" s="31"/>
      <c r="C772" s="24"/>
      <c r="D772" s="30"/>
      <c r="E772" s="30"/>
      <c r="F772" s="48">
        <v>6.615384615384615</v>
      </c>
      <c r="G772" s="49">
        <f t="shared" si="133"/>
        <v>3.9263331456120141</v>
      </c>
      <c r="H772" s="50">
        <v>2.7258250365610057</v>
      </c>
      <c r="I772" s="50">
        <v>1.7198041185963442</v>
      </c>
      <c r="J772" s="26">
        <f t="shared" si="131"/>
        <v>1.889397938791971</v>
      </c>
      <c r="K772" s="30" t="str">
        <f>IF(F772=INT(F772),TEXT(F772,"#"),TEXT(F772,"#/??"))</f>
        <v>86/13</v>
      </c>
      <c r="L772" s="27">
        <f t="shared" si="132"/>
        <v>3270.990043873207</v>
      </c>
      <c r="M772" s="30"/>
      <c r="N772" s="30"/>
      <c r="O772" s="30"/>
      <c r="P772" s="30"/>
      <c r="Q772" t="b">
        <f t="shared" si="134"/>
        <v>0</v>
      </c>
    </row>
    <row r="773" spans="1:17">
      <c r="A773" s="30"/>
      <c r="B773" s="31"/>
      <c r="C773" s="24"/>
      <c r="D773" s="30"/>
      <c r="E773" s="30"/>
      <c r="F773" s="48">
        <v>6.625</v>
      </c>
      <c r="G773" s="49">
        <f t="shared" si="133"/>
        <v>3.9293514278001855</v>
      </c>
      <c r="H773" s="50">
        <v>2.7279204545631992</v>
      </c>
      <c r="I773" s="50">
        <v>1.7211261801600974</v>
      </c>
      <c r="J773" s="26">
        <f t="shared" si="131"/>
        <v>1.890850371872286</v>
      </c>
      <c r="K773" s="30" t="str">
        <f>IF(F773=INT(F773),TEXT(F773,"#"),TEXT(F773,"#/??"))</f>
        <v xml:space="preserve">53/8 </v>
      </c>
      <c r="L773" s="27">
        <f t="shared" si="132"/>
        <v>3273.5045454758392</v>
      </c>
      <c r="M773" s="30"/>
      <c r="N773" s="30"/>
      <c r="O773" s="30"/>
      <c r="P773" s="30"/>
      <c r="Q773" t="b">
        <f t="shared" si="134"/>
        <v>0</v>
      </c>
    </row>
    <row r="774" spans="1:17">
      <c r="A774" s="30"/>
      <c r="B774" s="31"/>
      <c r="C774" s="24"/>
      <c r="D774" s="30"/>
      <c r="E774" s="30"/>
      <c r="F774" s="48">
        <v>6.6363636363636367</v>
      </c>
      <c r="G774" s="49">
        <f t="shared" si="133"/>
        <v>3.9329128458462246</v>
      </c>
      <c r="H774" s="50">
        <v>2.7303929402427203</v>
      </c>
      <c r="I774" s="50">
        <v>1.7226861449405864</v>
      </c>
      <c r="J774" s="26">
        <f t="shared" si="131"/>
        <v>1.8925641683500207</v>
      </c>
      <c r="K774" s="30" t="str">
        <f>IF(F774=INT(F774),TEXT(F774,"#"),TEXT(F774,"#/??"))</f>
        <v>73/11</v>
      </c>
      <c r="L774" s="27">
        <f t="shared" si="132"/>
        <v>3276.4715282912643</v>
      </c>
      <c r="M774" s="30"/>
      <c r="N774" s="30"/>
      <c r="O774" s="30"/>
      <c r="P774" s="30"/>
      <c r="Q774" t="b">
        <f t="shared" si="134"/>
        <v>0</v>
      </c>
    </row>
    <row r="775" spans="1:17">
      <c r="A775" s="22"/>
      <c r="B775" s="23"/>
      <c r="C775" s="24"/>
      <c r="D775" s="22"/>
      <c r="E775" s="22"/>
      <c r="F775" s="22">
        <v>6.6615091635947623</v>
      </c>
      <c r="G775" s="25">
        <f t="shared" si="133"/>
        <v>3.940771945468315</v>
      </c>
      <c r="H775" s="22">
        <v>2.7358490566037736</v>
      </c>
      <c r="I775" s="22">
        <v>1.7261285710917231</v>
      </c>
      <c r="J775" s="26">
        <f t="shared" si="131"/>
        <v>1.896346060022492</v>
      </c>
      <c r="K775" s="22"/>
      <c r="L775" s="27">
        <f t="shared" si="132"/>
        <v>3283.0188679245284</v>
      </c>
      <c r="M775" s="28"/>
      <c r="N775" s="22"/>
      <c r="O775" s="22"/>
      <c r="P775" s="28">
        <v>145</v>
      </c>
      <c r="Q775" t="b">
        <f t="shared" si="134"/>
        <v>0</v>
      </c>
    </row>
    <row r="776" spans="1:17">
      <c r="A776" s="40" t="s">
        <v>517</v>
      </c>
      <c r="B776" s="41" t="s">
        <v>518</v>
      </c>
      <c r="C776" s="40"/>
      <c r="D776" s="42"/>
      <c r="E776" s="42"/>
      <c r="F776" s="43">
        <v>6.666666666666667</v>
      </c>
      <c r="G776" s="44">
        <f t="shared" si="133"/>
        <v>3.942380228604943</v>
      </c>
      <c r="H776" s="44">
        <f>LOG(F776,2)</f>
        <v>2.7369655941662061</v>
      </c>
      <c r="I776" s="44">
        <f>LOG(F776,3)</f>
        <v>1.7268330278608419</v>
      </c>
      <c r="J776" s="44">
        <f t="shared" si="131"/>
        <v>1.8971199848858813</v>
      </c>
      <c r="K776" s="42" t="str">
        <f>IF(F776=INT(F776),TEXT(F776,"#"),TEXT(F776,"#/??"))</f>
        <v xml:space="preserve">20/3 </v>
      </c>
      <c r="L776" s="45">
        <f t="shared" si="132"/>
        <v>3284.3587129994471</v>
      </c>
      <c r="M776" s="46" t="s">
        <v>34</v>
      </c>
      <c r="N776" s="42"/>
      <c r="O776" s="42"/>
      <c r="P776" s="42"/>
      <c r="Q776" t="b">
        <f t="shared" si="134"/>
        <v>1</v>
      </c>
    </row>
    <row r="777" spans="1:17">
      <c r="A777" s="30" t="s">
        <v>519</v>
      </c>
      <c r="B777" s="31"/>
      <c r="C777" s="24"/>
      <c r="D777" s="30" t="s">
        <v>520</v>
      </c>
      <c r="E777" s="30"/>
      <c r="F777" s="32">
        <f>2^H777</f>
        <v>6.6748361122591149</v>
      </c>
      <c r="G777" s="26">
        <f t="shared" si="133"/>
        <v>3.9449251923084403</v>
      </c>
      <c r="H777" s="32">
        <v>2.7387324146378429</v>
      </c>
      <c r="I777" s="32">
        <f>LOG(F777,3)</f>
        <v>1.7279477674656165</v>
      </c>
      <c r="J777" s="26">
        <f t="shared" si="131"/>
        <v>1.8983446515143518</v>
      </c>
      <c r="K777" s="30"/>
      <c r="L777" s="27">
        <f t="shared" si="132"/>
        <v>3286.4788975654114</v>
      </c>
      <c r="M777" s="30"/>
      <c r="N777" s="30"/>
      <c r="O777" s="30"/>
      <c r="P777" s="30"/>
      <c r="Q777" t="b">
        <f t="shared" si="134"/>
        <v>1</v>
      </c>
    </row>
    <row r="778" spans="1:17" hidden="1">
      <c r="A778" s="12" t="s">
        <v>521</v>
      </c>
      <c r="B778" s="13"/>
      <c r="C778" s="13"/>
      <c r="D778" s="13"/>
      <c r="E778" s="14" t="s">
        <v>603</v>
      </c>
      <c r="F778" s="29">
        <v>6.6831867339663482</v>
      </c>
      <c r="G778" s="14">
        <f t="shared" si="133"/>
        <v>3.9475233792129401</v>
      </c>
      <c r="H778" s="14">
        <v>2.7405361848863925</v>
      </c>
      <c r="I778" s="14">
        <v>1.7290858197840335</v>
      </c>
      <c r="J778" s="14">
        <v>1.899594929776512</v>
      </c>
      <c r="K778" s="13"/>
      <c r="L778" s="15">
        <v>3288.6434218636709</v>
      </c>
      <c r="M778" s="13"/>
      <c r="N778" s="16"/>
      <c r="O778" s="13"/>
      <c r="P778" s="16"/>
      <c r="Q778" t="b">
        <f t="shared" si="134"/>
        <v>0</v>
      </c>
    </row>
    <row r="779" spans="1:17">
      <c r="A779" s="30"/>
      <c r="B779" s="31"/>
      <c r="C779" s="24"/>
      <c r="D779" s="30"/>
      <c r="E779" s="30"/>
      <c r="F779" s="48">
        <v>6.6923076923076925</v>
      </c>
      <c r="G779" s="49">
        <f t="shared" si="133"/>
        <v>3.9503575394424106</v>
      </c>
      <c r="H779" s="50">
        <v>2.7425037777076362</v>
      </c>
      <c r="I779" s="50">
        <v>1.7303272326378698</v>
      </c>
      <c r="J779" s="26">
        <f t="shared" ref="J779:J796" si="135">LN(F779)</f>
        <v>1.900958761193047</v>
      </c>
      <c r="K779" s="30" t="str">
        <f>IF(F779=INT(F779),TEXT(F779,"#"),TEXT(F779,"#/??"))</f>
        <v>87/13</v>
      </c>
      <c r="L779" s="27">
        <f t="shared" ref="L779:L796" si="136">H779*1200</f>
        <v>3291.0045332491636</v>
      </c>
      <c r="M779" s="30"/>
      <c r="N779" s="30"/>
      <c r="O779" s="30"/>
      <c r="P779" s="30"/>
      <c r="Q779" t="b">
        <f t="shared" si="134"/>
        <v>0</v>
      </c>
    </row>
    <row r="780" spans="1:17">
      <c r="A780" s="9" t="s">
        <v>522</v>
      </c>
      <c r="B780" s="17"/>
      <c r="C780" s="18"/>
      <c r="D780" s="9"/>
      <c r="E780" s="109" t="s">
        <v>523</v>
      </c>
      <c r="F780" s="9">
        <v>6.6957211598410789</v>
      </c>
      <c r="G780" s="19">
        <f t="shared" si="133"/>
        <v>3.9514172148388766</v>
      </c>
      <c r="H780" s="9">
        <v>2.7432394487827061</v>
      </c>
      <c r="I780" s="9">
        <v>1.7307913894079734</v>
      </c>
      <c r="J780" s="10">
        <f t="shared" si="135"/>
        <v>1.9014686895245512</v>
      </c>
      <c r="K780" s="9"/>
      <c r="L780" s="20">
        <f t="shared" si="136"/>
        <v>3291.8873385392471</v>
      </c>
      <c r="M780" s="21"/>
      <c r="N780" s="9"/>
      <c r="O780" s="9"/>
      <c r="P780" s="21"/>
      <c r="Q780" t="b">
        <f t="shared" si="134"/>
        <v>0</v>
      </c>
    </row>
    <row r="781" spans="1:17">
      <c r="A781" s="30"/>
      <c r="B781" s="31"/>
      <c r="C781" s="24"/>
      <c r="D781" s="30"/>
      <c r="E781" s="30"/>
      <c r="F781" s="48">
        <v>6.7</v>
      </c>
      <c r="G781" s="49">
        <f t="shared" si="133"/>
        <v>3.95274477338815</v>
      </c>
      <c r="H781" s="50">
        <v>2.7441610955704103</v>
      </c>
      <c r="I781" s="50">
        <v>1.7313728837886195</v>
      </c>
      <c r="J781" s="26">
        <f t="shared" si="135"/>
        <v>1.9021075263969205</v>
      </c>
      <c r="K781" s="30" t="str">
        <f>IF(F781=INT(F781),TEXT(F781,"#"),TEXT(F781,"#/??"))</f>
        <v>67/10</v>
      </c>
      <c r="L781" s="27">
        <f t="shared" si="136"/>
        <v>3292.9933146844924</v>
      </c>
      <c r="M781" s="30"/>
      <c r="N781" s="30"/>
      <c r="O781" s="30"/>
      <c r="P781" s="30"/>
      <c r="Q781" t="b">
        <f t="shared" si="134"/>
        <v>0</v>
      </c>
    </row>
    <row r="782" spans="1:17">
      <c r="A782" s="30"/>
      <c r="B782" s="31"/>
      <c r="C782" s="24"/>
      <c r="D782" s="30"/>
      <c r="E782" s="30"/>
      <c r="F782" s="48">
        <v>6.7142857142857144</v>
      </c>
      <c r="G782" s="49">
        <f t="shared" si="133"/>
        <v>3.9571709452877308</v>
      </c>
      <c r="H782" s="50">
        <v>2.7472339296200334</v>
      </c>
      <c r="I782" s="50">
        <v>1.7333116262183139</v>
      </c>
      <c r="J782" s="26">
        <f t="shared" si="135"/>
        <v>1.9042374526547452</v>
      </c>
      <c r="K782" s="30" t="str">
        <f>IF(F782=INT(F782),TEXT(F782,"#"),TEXT(F782,"#/??"))</f>
        <v xml:space="preserve">47/7 </v>
      </c>
      <c r="L782" s="27">
        <f t="shared" si="136"/>
        <v>3296.6807155440401</v>
      </c>
      <c r="M782" s="30"/>
      <c r="N782" s="30"/>
      <c r="O782" s="30"/>
      <c r="P782" s="30"/>
      <c r="Q782" t="b">
        <f t="shared" si="134"/>
        <v>0</v>
      </c>
    </row>
    <row r="783" spans="1:17">
      <c r="A783" s="32" t="s">
        <v>524</v>
      </c>
      <c r="B783" s="23"/>
      <c r="C783" s="24"/>
      <c r="D783" s="22"/>
      <c r="E783" s="22"/>
      <c r="F783" s="22">
        <f>2^H783</f>
        <v>6.7271713220297169</v>
      </c>
      <c r="G783" s="25">
        <f t="shared" si="133"/>
        <v>3.9611552486345301</v>
      </c>
      <c r="H783" s="38">
        <f>M783/12</f>
        <v>2.75</v>
      </c>
      <c r="I783" s="22">
        <f>LOG(F783,3)</f>
        <v>1.7350568223215079</v>
      </c>
      <c r="J783" s="26">
        <f t="shared" si="135"/>
        <v>1.9061547465398496</v>
      </c>
      <c r="K783" s="22"/>
      <c r="L783" s="39">
        <f t="shared" si="136"/>
        <v>3300</v>
      </c>
      <c r="M783" s="28">
        <v>33</v>
      </c>
      <c r="N783" s="22"/>
      <c r="O783" s="22"/>
      <c r="P783" s="28"/>
      <c r="Q783" t="b">
        <f t="shared" si="134"/>
        <v>0</v>
      </c>
    </row>
    <row r="784" spans="1:17">
      <c r="A784" s="30"/>
      <c r="B784" s="31"/>
      <c r="C784" s="24"/>
      <c r="D784" s="30"/>
      <c r="E784" s="30"/>
      <c r="F784" s="48">
        <v>6.7272727272727275</v>
      </c>
      <c r="G784" s="49">
        <f t="shared" si="133"/>
        <v>3.9611865734382126</v>
      </c>
      <c r="H784" s="50">
        <v>2.7500217469916528</v>
      </c>
      <c r="I784" s="50">
        <v>1.7350705431455922</v>
      </c>
      <c r="J784" s="26">
        <f t="shared" si="135"/>
        <v>1.9061698204057993</v>
      </c>
      <c r="K784" s="30" t="str">
        <f>IF(F784=INT(F784),TEXT(F784,"#"),TEXT(F784,"#/??"))</f>
        <v>74/11</v>
      </c>
      <c r="L784" s="27">
        <f t="shared" si="136"/>
        <v>3300.0260963899832</v>
      </c>
      <c r="M784" s="30"/>
      <c r="N784" s="30"/>
      <c r="O784" s="30"/>
      <c r="P784" s="30"/>
      <c r="Q784" t="b">
        <f t="shared" si="134"/>
        <v>0</v>
      </c>
    </row>
    <row r="785" spans="1:17">
      <c r="A785" s="9" t="s">
        <v>519</v>
      </c>
      <c r="B785" s="17"/>
      <c r="C785" s="18"/>
      <c r="D785" s="9"/>
      <c r="E785" s="109" t="s">
        <v>525</v>
      </c>
      <c r="F785" s="9">
        <v>6.7376875025840244</v>
      </c>
      <c r="G785" s="19">
        <f t="shared" si="133"/>
        <v>3.9644012598997476</v>
      </c>
      <c r="H785" s="9">
        <v>2.7522535170724312</v>
      </c>
      <c r="I785" s="9">
        <v>1.7364786332926858</v>
      </c>
      <c r="J785" s="10">
        <f t="shared" si="135"/>
        <v>1.907716765544949</v>
      </c>
      <c r="K785" s="9"/>
      <c r="L785" s="20">
        <f t="shared" si="136"/>
        <v>3302.7042204869172</v>
      </c>
      <c r="M785" s="21"/>
      <c r="N785" s="9"/>
      <c r="O785" s="9"/>
      <c r="P785" s="21"/>
      <c r="Q785" t="b">
        <f t="shared" si="134"/>
        <v>0</v>
      </c>
    </row>
    <row r="786" spans="1:17">
      <c r="A786" s="22"/>
      <c r="B786" s="23"/>
      <c r="C786" s="24"/>
      <c r="D786" s="22"/>
      <c r="E786" s="22"/>
      <c r="F786" s="22">
        <v>6.749202222986102</v>
      </c>
      <c r="G786" s="25">
        <f t="shared" si="133"/>
        <v>3.9679496830232681</v>
      </c>
      <c r="H786" s="22">
        <v>2.7547169811320753</v>
      </c>
      <c r="I786" s="22">
        <v>1.7380329060647692</v>
      </c>
      <c r="J786" s="26">
        <f t="shared" si="135"/>
        <v>1.909424308712302</v>
      </c>
      <c r="K786" s="22"/>
      <c r="L786" s="27">
        <f t="shared" si="136"/>
        <v>3305.6603773584902</v>
      </c>
      <c r="M786" s="28"/>
      <c r="N786" s="22"/>
      <c r="O786" s="22"/>
      <c r="P786" s="28">
        <v>146</v>
      </c>
      <c r="Q786" t="b">
        <f t="shared" si="134"/>
        <v>0</v>
      </c>
    </row>
    <row r="787" spans="1:17">
      <c r="A787" s="30"/>
      <c r="B787" s="31"/>
      <c r="C787" s="24"/>
      <c r="D787" s="30"/>
      <c r="E787" s="30"/>
      <c r="F787" s="48">
        <v>6.75</v>
      </c>
      <c r="G787" s="49">
        <f t="shared" si="133"/>
        <v>3.9681953049427254</v>
      </c>
      <c r="H787" s="50">
        <v>2.7548875021634687</v>
      </c>
      <c r="I787" s="50">
        <v>1.7381404928570852</v>
      </c>
      <c r="J787" s="26">
        <f t="shared" si="135"/>
        <v>1.9095425048844386</v>
      </c>
      <c r="K787" s="30" t="str">
        <f>IF(F787=INT(F787),TEXT(F787,"#"),TEXT(F787,"#/??"))</f>
        <v xml:space="preserve">27/4 </v>
      </c>
      <c r="L787" s="27">
        <f t="shared" si="136"/>
        <v>3305.8650025961624</v>
      </c>
      <c r="M787" s="30"/>
      <c r="N787" s="30"/>
      <c r="O787" s="30"/>
      <c r="P787" s="30"/>
      <c r="Q787" t="b">
        <f t="shared" si="134"/>
        <v>0</v>
      </c>
    </row>
    <row r="788" spans="1:17">
      <c r="A788" s="30"/>
      <c r="B788" s="31"/>
      <c r="C788" s="24"/>
      <c r="D788" s="30"/>
      <c r="E788" s="30"/>
      <c r="F788" s="48">
        <v>6.7692307692307692</v>
      </c>
      <c r="G788" s="49">
        <f t="shared" si="133"/>
        <v>3.9741073627602543</v>
      </c>
      <c r="H788" s="50">
        <v>2.7589919004962051</v>
      </c>
      <c r="I788" s="50">
        <v>1.7407300798857175</v>
      </c>
      <c r="J788" s="26">
        <f t="shared" si="135"/>
        <v>1.9123874570166697</v>
      </c>
      <c r="K788" s="30" t="str">
        <f>IF(F788=INT(F788),TEXT(F788,"#"),TEXT(F788,"#/??"))</f>
        <v>88/13</v>
      </c>
      <c r="L788" s="27">
        <f t="shared" si="136"/>
        <v>3310.7902805954463</v>
      </c>
      <c r="M788" s="30"/>
      <c r="N788" s="30"/>
      <c r="O788" s="30"/>
      <c r="P788" s="30"/>
      <c r="Q788" t="b">
        <f t="shared" si="134"/>
        <v>0</v>
      </c>
    </row>
    <row r="789" spans="1:17">
      <c r="A789" s="30"/>
      <c r="B789" s="31"/>
      <c r="C789" s="24"/>
      <c r="D789" s="30"/>
      <c r="E789" s="30"/>
      <c r="F789" s="48">
        <v>6.7777777777777777</v>
      </c>
      <c r="G789" s="49">
        <f t="shared" si="133"/>
        <v>3.9767295548068979</v>
      </c>
      <c r="H789" s="50">
        <v>2.7608123361205741</v>
      </c>
      <c r="I789" s="50">
        <v>1.7418786468855931</v>
      </c>
      <c r="J789" s="26">
        <f t="shared" si="135"/>
        <v>1.9136492868370918</v>
      </c>
      <c r="K789" s="30" t="str">
        <f>IF(F789=INT(F789),TEXT(F789,"#"),TEXT(F789,"#/??"))</f>
        <v xml:space="preserve">61/9 </v>
      </c>
      <c r="L789" s="27">
        <f t="shared" si="136"/>
        <v>3312.974803344689</v>
      </c>
      <c r="M789" s="30"/>
      <c r="N789" s="30"/>
      <c r="O789" s="30"/>
      <c r="P789" s="30"/>
      <c r="Q789" t="b">
        <f t="shared" si="134"/>
        <v>0</v>
      </c>
    </row>
    <row r="790" spans="1:17">
      <c r="A790" s="9" t="s">
        <v>526</v>
      </c>
      <c r="B790" s="17"/>
      <c r="C790" s="18"/>
      <c r="D790" s="9"/>
      <c r="E790" s="109" t="s">
        <v>527</v>
      </c>
      <c r="F790" s="9">
        <v>6.7799168750860028</v>
      </c>
      <c r="G790" s="19">
        <f t="shared" si="133"/>
        <v>3.9773853049606189</v>
      </c>
      <c r="H790" s="9">
        <v>2.7612675853621567</v>
      </c>
      <c r="I790" s="9">
        <v>1.7421658771773987</v>
      </c>
      <c r="J790" s="10">
        <f t="shared" si="135"/>
        <v>1.913964841565347</v>
      </c>
      <c r="K790" s="9"/>
      <c r="L790" s="20">
        <f t="shared" si="136"/>
        <v>3313.5211024345881</v>
      </c>
      <c r="M790" s="21"/>
      <c r="N790" s="9"/>
      <c r="O790" s="9"/>
      <c r="P790" s="21"/>
      <c r="Q790" t="b">
        <f t="shared" si="134"/>
        <v>0</v>
      </c>
    </row>
    <row r="791" spans="1:17">
      <c r="A791" s="30"/>
      <c r="B791" s="31"/>
      <c r="C791" s="24"/>
      <c r="D791" s="30"/>
      <c r="E791" s="30"/>
      <c r="F791" s="48">
        <v>6.8</v>
      </c>
      <c r="G791" s="49">
        <f t="shared" si="133"/>
        <v>3.9835318093952257</v>
      </c>
      <c r="H791" s="50">
        <v>2.7655347463629774</v>
      </c>
      <c r="I791" s="50">
        <v>1.7448581560160961</v>
      </c>
      <c r="J791" s="26">
        <f t="shared" si="135"/>
        <v>1.9169226121820611</v>
      </c>
      <c r="K791" s="30" t="str">
        <f>IF(F791=INT(F791),TEXT(F791,"#"),TEXT(F791,"#/??"))</f>
        <v xml:space="preserve">34/5 </v>
      </c>
      <c r="L791" s="27">
        <f t="shared" si="136"/>
        <v>3318.6416956355729</v>
      </c>
      <c r="M791" s="30"/>
      <c r="N791" s="30"/>
      <c r="O791" s="30"/>
      <c r="P791" s="30"/>
      <c r="Q791" t="b">
        <f t="shared" si="134"/>
        <v>0</v>
      </c>
    </row>
    <row r="792" spans="1:17">
      <c r="A792" s="30"/>
      <c r="B792" s="31"/>
      <c r="C792" s="24"/>
      <c r="D792" s="30"/>
      <c r="E792" s="30"/>
      <c r="F792" s="48">
        <v>6.8181818181818183</v>
      </c>
      <c r="G792" s="49">
        <f t="shared" si="133"/>
        <v>3.989080776433906</v>
      </c>
      <c r="H792" s="50">
        <v>2.7693870718585836</v>
      </c>
      <c r="I792" s="50">
        <v>1.7472887027917161</v>
      </c>
      <c r="J792" s="26">
        <f t="shared" si="135"/>
        <v>1.9195928407379399</v>
      </c>
      <c r="K792" s="30" t="str">
        <f>IF(F792=INT(F792),TEXT(F792,"#"),TEXT(F792,"#/??"))</f>
        <v>75/11</v>
      </c>
      <c r="L792" s="27">
        <f t="shared" si="136"/>
        <v>3323.2644862303005</v>
      </c>
      <c r="M792" s="30"/>
      <c r="N792" s="30"/>
      <c r="O792" s="30"/>
      <c r="P792" s="30"/>
      <c r="Q792" t="b">
        <f t="shared" si="134"/>
        <v>0</v>
      </c>
    </row>
    <row r="793" spans="1:17">
      <c r="A793" s="30"/>
      <c r="B793" s="31"/>
      <c r="C793" s="24"/>
      <c r="D793" s="30"/>
      <c r="E793" s="30"/>
      <c r="F793" s="48">
        <v>6.833333333333333</v>
      </c>
      <c r="G793" s="49">
        <f t="shared" si="133"/>
        <v>3.9936936238801173</v>
      </c>
      <c r="H793" s="50">
        <v>2.7725895038969277</v>
      </c>
      <c r="I793" s="50">
        <v>1.7493092124484977</v>
      </c>
      <c r="J793" s="26">
        <f t="shared" si="135"/>
        <v>1.9218125974762528</v>
      </c>
      <c r="K793" s="30" t="str">
        <f>IF(F793=INT(F793),TEXT(F793,"#"),TEXT(F793,"#/??"))</f>
        <v xml:space="preserve">41/6 </v>
      </c>
      <c r="L793" s="27">
        <f t="shared" si="136"/>
        <v>3327.1074046763133</v>
      </c>
      <c r="M793" s="30"/>
      <c r="N793" s="30"/>
      <c r="O793" s="30"/>
      <c r="P793" s="30"/>
      <c r="Q793" t="b">
        <f t="shared" si="134"/>
        <v>0</v>
      </c>
    </row>
    <row r="794" spans="1:17">
      <c r="A794" s="22"/>
      <c r="B794" s="23"/>
      <c r="C794" s="24"/>
      <c r="D794" s="22"/>
      <c r="E794" s="22"/>
      <c r="F794" s="22">
        <v>6.838049686353564</v>
      </c>
      <c r="G794" s="25">
        <f t="shared" si="133"/>
        <v>3.9951274205782226</v>
      </c>
      <c r="H794" s="22">
        <v>2.7735849056603774</v>
      </c>
      <c r="I794" s="22">
        <v>1.7499372410378158</v>
      </c>
      <c r="J794" s="26">
        <f t="shared" si="135"/>
        <v>1.9225025574021124</v>
      </c>
      <c r="K794" s="22"/>
      <c r="L794" s="27">
        <f t="shared" si="136"/>
        <v>3328.3018867924529</v>
      </c>
      <c r="M794" s="28"/>
      <c r="N794" s="22"/>
      <c r="O794" s="22"/>
      <c r="P794" s="28">
        <v>147</v>
      </c>
      <c r="Q794" t="b">
        <f t="shared" si="134"/>
        <v>0</v>
      </c>
    </row>
    <row r="795" spans="1:17">
      <c r="A795" s="30"/>
      <c r="B795" s="31"/>
      <c r="C795" s="24"/>
      <c r="D795" s="30"/>
      <c r="E795" s="30"/>
      <c r="F795" s="48">
        <v>6.8461538461538458</v>
      </c>
      <c r="G795" s="49">
        <f t="shared" si="133"/>
        <v>3.9975888207492263</v>
      </c>
      <c r="H795" s="50">
        <v>2.7752937128253059</v>
      </c>
      <c r="I795" s="50">
        <v>1.7510153783212852</v>
      </c>
      <c r="J795" s="26">
        <f t="shared" si="135"/>
        <v>1.9236870122706031</v>
      </c>
      <c r="K795" s="30" t="str">
        <f>IF(F795=INT(F795),TEXT(F795,"#"),TEXT(F795,"#/??"))</f>
        <v>89/13</v>
      </c>
      <c r="L795" s="27">
        <f t="shared" si="136"/>
        <v>3330.3524553903671</v>
      </c>
      <c r="M795" s="30"/>
      <c r="N795" s="30"/>
      <c r="O795" s="30"/>
      <c r="P795" s="30"/>
      <c r="Q795" t="b">
        <f t="shared" si="134"/>
        <v>0</v>
      </c>
    </row>
    <row r="796" spans="1:17">
      <c r="A796" s="30"/>
      <c r="B796" s="31"/>
      <c r="C796" s="24"/>
      <c r="D796" s="30"/>
      <c r="E796" s="30"/>
      <c r="F796" s="48">
        <v>6.8571428571428568</v>
      </c>
      <c r="G796" s="49">
        <f t="shared" si="133"/>
        <v>4.0009217595891551</v>
      </c>
      <c r="H796" s="50">
        <v>2.7776075786635519</v>
      </c>
      <c r="I796" s="50">
        <v>1.7524752651244071</v>
      </c>
      <c r="J796" s="26">
        <f t="shared" si="135"/>
        <v>1.9252908618525775</v>
      </c>
      <c r="K796" s="30" t="str">
        <f>IF(F796=INT(F796),TEXT(F796,"#"),TEXT(F796,"#/??"))</f>
        <v xml:space="preserve">48/7 </v>
      </c>
      <c r="L796" s="27">
        <f t="shared" si="136"/>
        <v>3333.1290943962622</v>
      </c>
      <c r="M796" s="30"/>
      <c r="N796" s="30"/>
      <c r="O796" s="30"/>
      <c r="P796" s="30"/>
      <c r="Q796" t="b">
        <f t="shared" si="134"/>
        <v>0</v>
      </c>
    </row>
    <row r="797" spans="1:17" hidden="1">
      <c r="A797" s="12" t="s">
        <v>528</v>
      </c>
      <c r="B797" s="13"/>
      <c r="C797" s="13"/>
      <c r="D797" s="13"/>
      <c r="E797" s="14" t="s">
        <v>603</v>
      </c>
      <c r="F797" s="29">
        <v>6.8608695950432246</v>
      </c>
      <c r="G797" s="14">
        <f t="shared" si="133"/>
        <v>4.0020508568993005</v>
      </c>
      <c r="H797" s="14">
        <v>2.7783914453408221</v>
      </c>
      <c r="I797" s="14">
        <v>1.7529698299339302</v>
      </c>
      <c r="J797" s="14">
        <v>1.9258341968298622</v>
      </c>
      <c r="K797" s="13"/>
      <c r="L797" s="15">
        <v>3334.0697344089863</v>
      </c>
      <c r="M797" s="13"/>
      <c r="N797" s="16"/>
      <c r="O797" s="13"/>
      <c r="P797" s="16"/>
      <c r="Q797" t="b">
        <f t="shared" si="134"/>
        <v>0</v>
      </c>
    </row>
    <row r="798" spans="1:17">
      <c r="A798" s="30"/>
      <c r="B798" s="31"/>
      <c r="C798" s="24"/>
      <c r="D798" s="30"/>
      <c r="E798" s="30"/>
      <c r="F798" s="48">
        <v>6.875</v>
      </c>
      <c r="G798" s="49">
        <f t="shared" si="133"/>
        <v>4.0063264100250322</v>
      </c>
      <c r="H798" s="50">
        <v>2.7813597135246595</v>
      </c>
      <c r="I798" s="50">
        <v>1.7548425986476928</v>
      </c>
      <c r="J798" s="26">
        <f t="shared" ref="J798:J806" si="137">LN(F798)</f>
        <v>1.927891643552635</v>
      </c>
      <c r="K798" s="30" t="str">
        <f>IF(F798=INT(F798),TEXT(F798,"#"),TEXT(F798,"#/??"))</f>
        <v xml:space="preserve">55/8 </v>
      </c>
      <c r="L798" s="27">
        <f t="shared" ref="L798:L806" si="138">H798*1200</f>
        <v>3337.6316562295915</v>
      </c>
      <c r="M798" s="30"/>
      <c r="N798" s="30"/>
      <c r="O798" s="30"/>
      <c r="P798" s="30"/>
      <c r="Q798" t="b">
        <f t="shared" si="134"/>
        <v>0</v>
      </c>
    </row>
    <row r="799" spans="1:17">
      <c r="A799" s="30" t="s">
        <v>517</v>
      </c>
      <c r="B799" s="31"/>
      <c r="C799" s="24"/>
      <c r="D799" s="30" t="s">
        <v>529</v>
      </c>
      <c r="E799" s="30"/>
      <c r="F799" s="32">
        <f>2^H799</f>
        <v>6.8866519057526672</v>
      </c>
      <c r="G799" s="26">
        <f t="shared" si="133"/>
        <v>4.009845417612798</v>
      </c>
      <c r="H799" s="32">
        <v>2.7838027560864709</v>
      </c>
      <c r="I799" s="32">
        <f>LOG(F799,3)</f>
        <v>1.7563839868891808</v>
      </c>
      <c r="J799" s="26">
        <f t="shared" si="137"/>
        <v>1.9295850316163423</v>
      </c>
      <c r="K799" s="30"/>
      <c r="L799" s="27">
        <f t="shared" si="138"/>
        <v>3340.5633073037652</v>
      </c>
      <c r="M799" s="30"/>
      <c r="N799" s="30"/>
      <c r="O799" s="30"/>
      <c r="P799" s="30"/>
      <c r="Q799" t="b">
        <f t="shared" si="134"/>
        <v>1</v>
      </c>
    </row>
    <row r="800" spans="1:17">
      <c r="A800" s="30"/>
      <c r="B800" s="31"/>
      <c r="C800" s="24"/>
      <c r="D800" s="30"/>
      <c r="E800" s="30"/>
      <c r="F800" s="48">
        <v>6.8888888888888893</v>
      </c>
      <c r="G800" s="49">
        <f t="shared" si="133"/>
        <v>4.0105203305630139</v>
      </c>
      <c r="H800" s="50">
        <v>2.7842713089445632</v>
      </c>
      <c r="I800" s="50">
        <v>1.7566796108284723</v>
      </c>
      <c r="J800" s="26">
        <f t="shared" si="137"/>
        <v>1.9299098077088723</v>
      </c>
      <c r="K800" s="30" t="str">
        <f>IF(F800=INT(F800),TEXT(F800,"#"),TEXT(F800,"#/??"))</f>
        <v xml:space="preserve">62/9 </v>
      </c>
      <c r="L800" s="27">
        <f t="shared" si="138"/>
        <v>3341.1255707334758</v>
      </c>
      <c r="M800" s="30"/>
      <c r="N800" s="30"/>
      <c r="O800" s="30"/>
      <c r="P800" s="30"/>
      <c r="Q800" t="b">
        <f t="shared" si="134"/>
        <v>0</v>
      </c>
    </row>
    <row r="801" spans="1:17">
      <c r="A801" s="30"/>
      <c r="B801" s="31"/>
      <c r="C801" s="24"/>
      <c r="D801" s="30"/>
      <c r="E801" s="30"/>
      <c r="F801" s="48">
        <v>6.9</v>
      </c>
      <c r="G801" s="49">
        <f t="shared" si="133"/>
        <v>4.013869383538057</v>
      </c>
      <c r="H801" s="50">
        <v>2.7865963618908069</v>
      </c>
      <c r="I801" s="50">
        <v>1.7581465559108864</v>
      </c>
      <c r="J801" s="26">
        <f t="shared" si="137"/>
        <v>1.9315214116032138</v>
      </c>
      <c r="K801" s="30" t="str">
        <f>IF(F801=INT(F801),TEXT(F801,"#"),TEXT(F801,"#/??"))</f>
        <v>69/10</v>
      </c>
      <c r="L801" s="27">
        <f t="shared" si="138"/>
        <v>3343.9156342689685</v>
      </c>
      <c r="M801" s="30"/>
      <c r="N801" s="30"/>
      <c r="O801" s="30"/>
      <c r="P801" s="30"/>
      <c r="Q801" t="b">
        <f t="shared" si="134"/>
        <v>0</v>
      </c>
    </row>
    <row r="802" spans="1:17">
      <c r="A802" s="30"/>
      <c r="B802" s="31"/>
      <c r="C802" s="24"/>
      <c r="D802" s="30"/>
      <c r="E802" s="30"/>
      <c r="F802" s="48">
        <v>6.9090909090909092</v>
      </c>
      <c r="G802" s="49">
        <f t="shared" si="133"/>
        <v>4.0166055089119164</v>
      </c>
      <c r="H802" s="50">
        <v>2.7884958948062883</v>
      </c>
      <c r="I802" s="50">
        <v>1.7593450277451521</v>
      </c>
      <c r="J802" s="26">
        <f t="shared" si="137"/>
        <v>1.9328380674879606</v>
      </c>
      <c r="K802" s="30" t="str">
        <f>IF(F802=INT(F802),TEXT(F802,"#"),TEXT(F802,"#/??"))</f>
        <v>76/11</v>
      </c>
      <c r="L802" s="27">
        <f t="shared" si="138"/>
        <v>3346.1950737675461</v>
      </c>
      <c r="M802" s="30"/>
      <c r="N802" s="30"/>
      <c r="O802" s="30"/>
      <c r="P802" s="30"/>
      <c r="Q802" t="b">
        <f t="shared" si="134"/>
        <v>0</v>
      </c>
    </row>
    <row r="803" spans="1:17">
      <c r="A803" s="30"/>
      <c r="B803" s="31"/>
      <c r="C803" s="24"/>
      <c r="D803" s="30"/>
      <c r="E803" s="30"/>
      <c r="F803" s="48">
        <v>6.916666666666667</v>
      </c>
      <c r="G803" s="49">
        <f t="shared" si="133"/>
        <v>4.0188828646699575</v>
      </c>
      <c r="H803" s="50">
        <v>2.7900769306257689</v>
      </c>
      <c r="I803" s="50">
        <v>1.7603425502851244</v>
      </c>
      <c r="J803" s="26">
        <f t="shared" si="137"/>
        <v>1.9339339580085977</v>
      </c>
      <c r="K803" s="30" t="str">
        <f>IF(F803=INT(F803),TEXT(F803,"#"),TEXT(F803,"#/??"))</f>
        <v>83/12</v>
      </c>
      <c r="L803" s="27">
        <f t="shared" si="138"/>
        <v>3348.0923167509227</v>
      </c>
      <c r="M803" s="30"/>
      <c r="N803" s="30"/>
      <c r="O803" s="30"/>
      <c r="P803" s="30"/>
      <c r="Q803" t="b">
        <f t="shared" si="134"/>
        <v>0</v>
      </c>
    </row>
    <row r="804" spans="1:17">
      <c r="A804" s="68"/>
      <c r="B804" s="69"/>
      <c r="C804" s="70"/>
      <c r="D804" s="68"/>
      <c r="E804" s="68"/>
      <c r="F804" s="71">
        <v>6.9230769230769234</v>
      </c>
      <c r="G804" s="72">
        <f t="shared" si="133"/>
        <v>4.0208079105892178</v>
      </c>
      <c r="H804" s="73">
        <v>2.7914133781885826</v>
      </c>
      <c r="I804" s="73">
        <v>1.7611857548165917</v>
      </c>
      <c r="J804" s="74">
        <f t="shared" si="137"/>
        <v>1.9348603128687283</v>
      </c>
      <c r="K804" s="68" t="str">
        <f>IF(F804=INT(F804),TEXT(F804,"#"),TEXT(F804,"#/??"))</f>
        <v>90/13</v>
      </c>
      <c r="L804" s="75">
        <f t="shared" si="138"/>
        <v>3349.6960538262992</v>
      </c>
      <c r="M804" s="68"/>
      <c r="N804" s="68"/>
      <c r="O804" s="68"/>
      <c r="P804" s="68"/>
      <c r="Q804" t="b">
        <f t="shared" si="134"/>
        <v>0</v>
      </c>
    </row>
    <row r="805" spans="1:17">
      <c r="A805" s="22"/>
      <c r="B805" s="23"/>
      <c r="C805" s="24"/>
      <c r="D805" s="22"/>
      <c r="E805" s="22"/>
      <c r="F805" s="22">
        <v>6.9280667504361952</v>
      </c>
      <c r="G805" s="25">
        <f t="shared" si="133"/>
        <v>4.0223051581331761</v>
      </c>
      <c r="H805" s="22">
        <v>2.7924528301886791</v>
      </c>
      <c r="I805" s="22">
        <v>1.7618415760108621</v>
      </c>
      <c r="J805" s="26">
        <f t="shared" si="137"/>
        <v>1.9355808060919226</v>
      </c>
      <c r="K805" s="22"/>
      <c r="L805" s="27">
        <f t="shared" si="138"/>
        <v>3350.9433962264147</v>
      </c>
      <c r="M805" s="28"/>
      <c r="N805" s="22"/>
      <c r="O805" s="22"/>
      <c r="P805" s="28">
        <v>148</v>
      </c>
      <c r="Q805" t="b">
        <f t="shared" si="134"/>
        <v>0</v>
      </c>
    </row>
    <row r="806" spans="1:17" hidden="1">
      <c r="A806" s="30" t="s">
        <v>530</v>
      </c>
      <c r="B806" s="31"/>
      <c r="C806" s="24"/>
      <c r="D806" s="30" t="s">
        <v>531</v>
      </c>
      <c r="E806" s="30"/>
      <c r="F806" s="32">
        <f>2^H806</f>
        <v>6.9440373875929096</v>
      </c>
      <c r="G806" s="26">
        <f t="shared" si="133"/>
        <v>4.0270900684152791</v>
      </c>
      <c r="H806" s="32">
        <v>2.7957747154594768</v>
      </c>
      <c r="I806" s="32">
        <f>LOG(F806,3)</f>
        <v>1.7639374522661591</v>
      </c>
      <c r="J806" s="26">
        <f t="shared" si="137"/>
        <v>1.9378833615015196</v>
      </c>
      <c r="K806" s="30"/>
      <c r="L806" s="27">
        <f t="shared" si="138"/>
        <v>3354.9296585513721</v>
      </c>
      <c r="M806" s="30"/>
      <c r="N806" s="30"/>
      <c r="O806" s="30"/>
      <c r="P806" s="30"/>
      <c r="Q806" t="b">
        <f t="shared" si="134"/>
        <v>1</v>
      </c>
    </row>
    <row r="807" spans="1:17" hidden="1">
      <c r="A807" s="12" t="s">
        <v>532</v>
      </c>
      <c r="B807" s="13"/>
      <c r="C807" s="13"/>
      <c r="D807" s="13"/>
      <c r="E807" s="14" t="s">
        <v>603</v>
      </c>
      <c r="F807" s="14">
        <v>6.9730377063891842</v>
      </c>
      <c r="G807" s="14">
        <f t="shared" si="133"/>
        <v>4.0357506914302759</v>
      </c>
      <c r="H807" s="14">
        <v>2.801787282954642</v>
      </c>
      <c r="I807" s="14">
        <v>1.7677309599942155</v>
      </c>
      <c r="J807" s="14">
        <v>1.9420509557087198</v>
      </c>
      <c r="K807" s="13"/>
      <c r="L807" s="15">
        <v>3362.1447395455702</v>
      </c>
      <c r="M807" s="13"/>
      <c r="N807" s="16"/>
      <c r="O807" s="13"/>
      <c r="P807" s="16"/>
      <c r="Q807" t="b">
        <f t="shared" si="134"/>
        <v>0</v>
      </c>
    </row>
    <row r="808" spans="1:17" ht="15.75">
      <c r="A808" s="22" t="s">
        <v>533</v>
      </c>
      <c r="B808" s="23"/>
      <c r="C808" s="24"/>
      <c r="D808" s="22"/>
      <c r="E808" s="22"/>
      <c r="F808" s="62">
        <f>3^I808</f>
        <v>6.9845367132908907</v>
      </c>
      <c r="G808" s="63">
        <f t="shared" si="133"/>
        <v>4.0391747736579555</v>
      </c>
      <c r="H808" s="62">
        <f>LOG(F808,2)</f>
        <v>2.8041644243528148</v>
      </c>
      <c r="I808" s="64">
        <f>N808/13</f>
        <v>1.7692307692307692</v>
      </c>
      <c r="J808" s="26">
        <f t="shared" ref="J808:J822" si="139">LN(F808)</f>
        <v>1.9436986645666556</v>
      </c>
      <c r="K808" s="65"/>
      <c r="L808" s="66">
        <f t="shared" ref="L808:L822" si="140">H808*1200</f>
        <v>3364.9973092233777</v>
      </c>
      <c r="M808" s="24"/>
      <c r="N808" s="67">
        <v>23</v>
      </c>
      <c r="O808" s="22"/>
      <c r="P808" s="28"/>
      <c r="Q808" t="b">
        <f t="shared" si="134"/>
        <v>0</v>
      </c>
    </row>
    <row r="809" spans="1:17">
      <c r="A809" s="51"/>
      <c r="B809" s="122" t="s">
        <v>534</v>
      </c>
      <c r="C809" s="53" t="s">
        <v>535</v>
      </c>
      <c r="D809" s="77"/>
      <c r="E809" s="78"/>
      <c r="F809" s="123">
        <v>7</v>
      </c>
      <c r="G809" s="56">
        <f t="shared" si="133"/>
        <v>4.0437704306503495</v>
      </c>
      <c r="H809" s="56">
        <f>LOG(F809,2)</f>
        <v>2.8073549220576042</v>
      </c>
      <c r="I809" s="57">
        <f>LOG(F809,3)</f>
        <v>1.7712437491614221</v>
      </c>
      <c r="J809" s="56">
        <f t="shared" si="139"/>
        <v>1.9459101490553132</v>
      </c>
      <c r="K809" s="58" t="str">
        <f>IF(F809=INT(F809),TEXT(F809,"#"),TEXT(F809,"#/??"))</f>
        <v>7</v>
      </c>
      <c r="L809" s="59">
        <f t="shared" si="140"/>
        <v>3368.8259064691251</v>
      </c>
      <c r="M809" s="60"/>
      <c r="N809" s="60" t="s">
        <v>34</v>
      </c>
      <c r="O809" s="61"/>
      <c r="P809" s="60"/>
      <c r="Q809" t="b">
        <f t="shared" si="134"/>
        <v>0</v>
      </c>
    </row>
    <row r="810" spans="1:17">
      <c r="A810" s="22"/>
      <c r="B810" s="23"/>
      <c r="C810" s="24"/>
      <c r="D810" s="22"/>
      <c r="E810" s="22"/>
      <c r="F810" s="22">
        <v>7.0192688120250946</v>
      </c>
      <c r="G810" s="25">
        <f t="shared" si="133"/>
        <v>4.0494828956881301</v>
      </c>
      <c r="H810" s="22">
        <v>2.8113207547169812</v>
      </c>
      <c r="I810" s="22">
        <v>1.7737459109839084</v>
      </c>
      <c r="J810" s="26">
        <f t="shared" si="139"/>
        <v>1.9486590547817331</v>
      </c>
      <c r="K810" s="22"/>
      <c r="L810" s="27">
        <f t="shared" si="140"/>
        <v>3373.5849056603774</v>
      </c>
      <c r="M810" s="28"/>
      <c r="N810" s="22"/>
      <c r="O810" s="22"/>
      <c r="P810" s="28">
        <v>149</v>
      </c>
      <c r="Q810" t="b">
        <f t="shared" si="134"/>
        <v>0</v>
      </c>
    </row>
    <row r="811" spans="1:17">
      <c r="A811" s="9" t="s">
        <v>536</v>
      </c>
      <c r="B811" s="17"/>
      <c r="C811" s="18"/>
      <c r="D811" s="9"/>
      <c r="E811" s="109" t="s">
        <v>537</v>
      </c>
      <c r="F811" s="9">
        <v>7.0754255459837205</v>
      </c>
      <c r="G811" s="19">
        <f t="shared" si="133"/>
        <v>4.0660422035978936</v>
      </c>
      <c r="H811" s="9">
        <v>2.8228169203286542</v>
      </c>
      <c r="I811" s="9">
        <v>1.7809991839202979</v>
      </c>
      <c r="J811" s="10">
        <f t="shared" si="139"/>
        <v>1.9566275895627143</v>
      </c>
      <c r="K811" s="9"/>
      <c r="L811" s="20">
        <f t="shared" si="140"/>
        <v>3387.3803043943849</v>
      </c>
      <c r="M811" s="21"/>
      <c r="N811" s="9"/>
      <c r="O811" s="9"/>
      <c r="P811" s="21"/>
      <c r="Q811" t="b">
        <f t="shared" si="134"/>
        <v>0</v>
      </c>
    </row>
    <row r="812" spans="1:17">
      <c r="A812" s="30"/>
      <c r="B812" s="31"/>
      <c r="C812" s="24"/>
      <c r="D812" s="30"/>
      <c r="E812" s="30"/>
      <c r="F812" s="48">
        <v>7.0769230769230766</v>
      </c>
      <c r="G812" s="49">
        <f t="shared" si="133"/>
        <v>4.066481989184549</v>
      </c>
      <c r="H812" s="50">
        <v>2.8231222379159209</v>
      </c>
      <c r="I812" s="50">
        <v>1.7811918178703932</v>
      </c>
      <c r="J812" s="26">
        <f t="shared" si="139"/>
        <v>1.9568392195875035</v>
      </c>
      <c r="K812" s="30" t="str">
        <f>IF(F812=INT(F812),TEXT(F812,"#"),TEXT(F812,"#/??"))</f>
        <v>92/13</v>
      </c>
      <c r="L812" s="27">
        <f t="shared" si="140"/>
        <v>3387.7466854991048</v>
      </c>
      <c r="M812" s="30"/>
      <c r="N812" s="30"/>
      <c r="O812" s="30"/>
      <c r="P812" s="30"/>
      <c r="Q812" t="b">
        <f t="shared" si="134"/>
        <v>0</v>
      </c>
    </row>
    <row r="813" spans="1:17">
      <c r="A813" s="30"/>
      <c r="B813" s="31"/>
      <c r="C813" s="24"/>
      <c r="D813" s="30"/>
      <c r="E813" s="30"/>
      <c r="F813" s="48">
        <v>7.083333333333333</v>
      </c>
      <c r="G813" s="49">
        <f t="shared" si="133"/>
        <v>4.0683634623064959</v>
      </c>
      <c r="H813" s="50">
        <v>2.8244284354165456</v>
      </c>
      <c r="I813" s="50">
        <v>1.7820159367375781</v>
      </c>
      <c r="J813" s="26">
        <f t="shared" si="139"/>
        <v>1.9577446067023161</v>
      </c>
      <c r="K813" s="30" t="str">
        <f>IF(F813=INT(F813),TEXT(F813,"#"),TEXT(F813,"#/??"))</f>
        <v>85/12</v>
      </c>
      <c r="L813" s="27">
        <f t="shared" si="140"/>
        <v>3389.3141224998549</v>
      </c>
      <c r="M813" s="30"/>
      <c r="N813" s="30"/>
      <c r="O813" s="30"/>
      <c r="P813" s="30"/>
      <c r="Q813" t="b">
        <f t="shared" si="134"/>
        <v>0</v>
      </c>
    </row>
    <row r="814" spans="1:17">
      <c r="A814" s="30"/>
      <c r="B814" s="31"/>
      <c r="C814" s="24"/>
      <c r="D814" s="30"/>
      <c r="E814" s="30"/>
      <c r="F814" s="48">
        <v>7.0909090909090908</v>
      </c>
      <c r="G814" s="49">
        <f t="shared" si="133"/>
        <v>4.0705848274792507</v>
      </c>
      <c r="H814" s="50">
        <v>2.8259706002249514</v>
      </c>
      <c r="I814" s="50">
        <v>1.782988934400112</v>
      </c>
      <c r="J814" s="26">
        <f t="shared" si="139"/>
        <v>1.9588135538912212</v>
      </c>
      <c r="K814" s="30" t="str">
        <f>IF(F814=INT(F814),TEXT(F814,"#"),TEXT(F814,"#/??"))</f>
        <v>78/11</v>
      </c>
      <c r="L814" s="27">
        <f t="shared" si="140"/>
        <v>3391.1647202699419</v>
      </c>
      <c r="M814" s="30"/>
      <c r="N814" s="30"/>
      <c r="O814" s="30"/>
      <c r="P814" s="30"/>
      <c r="Q814" t="b">
        <f t="shared" si="134"/>
        <v>0</v>
      </c>
    </row>
    <row r="815" spans="1:17">
      <c r="A815" s="30"/>
      <c r="B815" s="31"/>
      <c r="C815" s="24"/>
      <c r="D815" s="30"/>
      <c r="E815" s="30"/>
      <c r="F815" s="48">
        <v>7.1</v>
      </c>
      <c r="G815" s="49">
        <f t="shared" si="133"/>
        <v>4.0732473351096266</v>
      </c>
      <c r="H815" s="50">
        <v>2.82781902461732</v>
      </c>
      <c r="I815" s="50">
        <v>1.7841551603464845</v>
      </c>
      <c r="J815" s="26">
        <f t="shared" si="139"/>
        <v>1.9600947840472698</v>
      </c>
      <c r="K815" s="30" t="str">
        <f>IF(F815=INT(F815),TEXT(F815,"#"),TEXT(F815,"#/??"))</f>
        <v>71/10</v>
      </c>
      <c r="L815" s="27">
        <f t="shared" si="140"/>
        <v>3393.3828295407839</v>
      </c>
      <c r="M815" s="30"/>
      <c r="N815" s="30"/>
      <c r="O815" s="30"/>
      <c r="P815" s="30"/>
      <c r="Q815" t="b">
        <f t="shared" si="134"/>
        <v>0</v>
      </c>
    </row>
    <row r="816" spans="1:17">
      <c r="A816" s="40" t="s">
        <v>538</v>
      </c>
      <c r="B816" s="41" t="s">
        <v>539</v>
      </c>
      <c r="C816" s="40"/>
      <c r="D816" s="42"/>
      <c r="E816" s="42"/>
      <c r="F816" s="43">
        <v>7.1111111111111107</v>
      </c>
      <c r="G816" s="44">
        <f t="shared" si="133"/>
        <v>4.0764968852967796</v>
      </c>
      <c r="H816" s="44">
        <f>LOG(F816,2)</f>
        <v>2.8300749985576874</v>
      </c>
      <c r="I816" s="44">
        <f>LOG(F816,3)</f>
        <v>1.7855785214287443</v>
      </c>
      <c r="J816" s="44">
        <f t="shared" si="139"/>
        <v>1.9616585060234524</v>
      </c>
      <c r="K816" s="42" t="str">
        <f>IF(F816=INT(F816),TEXT(F816,"#"),TEXT(F816,"#/??"))</f>
        <v xml:space="preserve">64/9 </v>
      </c>
      <c r="L816" s="45">
        <f t="shared" si="140"/>
        <v>3396.0899982692249</v>
      </c>
      <c r="M816" s="46" t="s">
        <v>34</v>
      </c>
      <c r="N816" s="42"/>
      <c r="O816" s="42"/>
      <c r="P816" s="42"/>
      <c r="Q816" t="b">
        <f t="shared" si="134"/>
        <v>1</v>
      </c>
    </row>
    <row r="817" spans="1:17">
      <c r="A817" s="22"/>
      <c r="B817" s="23"/>
      <c r="C817" s="24"/>
      <c r="D817" s="22"/>
      <c r="E817" s="22"/>
      <c r="F817" s="22">
        <v>7.1116714705969137</v>
      </c>
      <c r="G817" s="25">
        <f t="shared" si="133"/>
        <v>4.0766606332430833</v>
      </c>
      <c r="H817" s="22">
        <v>2.8301886792452828</v>
      </c>
      <c r="I817" s="22">
        <v>1.7856502459569545</v>
      </c>
      <c r="J817" s="26">
        <f t="shared" si="139"/>
        <v>1.9617373034715431</v>
      </c>
      <c r="K817" s="22"/>
      <c r="L817" s="27">
        <f t="shared" si="140"/>
        <v>3396.2264150943392</v>
      </c>
      <c r="M817" s="28"/>
      <c r="N817" s="22"/>
      <c r="O817" s="22"/>
      <c r="P817" s="28">
        <v>150</v>
      </c>
      <c r="Q817" t="b">
        <f t="shared" si="134"/>
        <v>0</v>
      </c>
    </row>
    <row r="818" spans="1:17">
      <c r="A818" s="9" t="s">
        <v>538</v>
      </c>
      <c r="B818" s="17"/>
      <c r="C818" s="18"/>
      <c r="D818" s="9"/>
      <c r="E818" s="109" t="s">
        <v>540</v>
      </c>
      <c r="F818" s="9">
        <v>7.1197717375927487</v>
      </c>
      <c r="G818" s="19">
        <f t="shared" si="133"/>
        <v>4.0790262486587645</v>
      </c>
      <c r="H818" s="9">
        <v>2.8318309886183792</v>
      </c>
      <c r="I818" s="9">
        <v>1.7866864278050105</v>
      </c>
      <c r="J818" s="10">
        <f t="shared" si="139"/>
        <v>1.9628756655831121</v>
      </c>
      <c r="K818" s="9"/>
      <c r="L818" s="20">
        <f t="shared" si="140"/>
        <v>3398.1971863420549</v>
      </c>
      <c r="M818" s="21"/>
      <c r="N818" s="9"/>
      <c r="O818" s="9"/>
      <c r="P818" s="21"/>
      <c r="Q818" t="b">
        <f t="shared" si="134"/>
        <v>0</v>
      </c>
    </row>
    <row r="819" spans="1:17">
      <c r="A819" s="30"/>
      <c r="B819" s="31"/>
      <c r="C819" s="24"/>
      <c r="D819" s="30"/>
      <c r="E819" s="30"/>
      <c r="F819" s="48">
        <v>7.125</v>
      </c>
      <c r="G819" s="49">
        <f t="shared" si="133"/>
        <v>4.0805516903320056</v>
      </c>
      <c r="H819" s="50">
        <v>2.8328900141647417</v>
      </c>
      <c r="I819" s="50">
        <v>1.787354598532003</v>
      </c>
      <c r="J819" s="26">
        <f t="shared" si="139"/>
        <v>1.9636097261547143</v>
      </c>
      <c r="K819" s="30" t="str">
        <f>IF(F819=INT(F819),TEXT(F819,"#"),TEXT(F819,"#/??"))</f>
        <v xml:space="preserve">57/8 </v>
      </c>
      <c r="L819" s="27">
        <f t="shared" si="140"/>
        <v>3399.46801699769</v>
      </c>
      <c r="M819" s="30"/>
      <c r="N819" s="30"/>
      <c r="O819" s="30"/>
      <c r="P819" s="30"/>
      <c r="Q819" t="b">
        <f t="shared" si="134"/>
        <v>0</v>
      </c>
    </row>
    <row r="820" spans="1:17">
      <c r="A820" s="32" t="s">
        <v>538</v>
      </c>
      <c r="B820" s="23"/>
      <c r="C820" s="24"/>
      <c r="D820" s="22"/>
      <c r="E820" s="22"/>
      <c r="F820" s="22">
        <f>2^H820</f>
        <v>7.1271897451227142</v>
      </c>
      <c r="G820" s="25">
        <f t="shared" si="133"/>
        <v>4.0811902561689095</v>
      </c>
      <c r="H820" s="38">
        <f>M820/12</f>
        <v>2.8333333333333335</v>
      </c>
      <c r="I820" s="22">
        <f>LOG(F820,3)</f>
        <v>1.7876343017857959</v>
      </c>
      <c r="J820" s="26">
        <f t="shared" si="139"/>
        <v>1.9639170115865117</v>
      </c>
      <c r="K820" s="22"/>
      <c r="L820" s="39">
        <f t="shared" si="140"/>
        <v>3400</v>
      </c>
      <c r="M820" s="28">
        <v>34</v>
      </c>
      <c r="N820" s="22"/>
      <c r="O820" s="22"/>
      <c r="P820" s="28"/>
      <c r="Q820" t="b">
        <f t="shared" si="134"/>
        <v>0</v>
      </c>
    </row>
    <row r="821" spans="1:17">
      <c r="A821" s="30"/>
      <c r="B821" s="31"/>
      <c r="C821" s="24"/>
      <c r="D821" s="30"/>
      <c r="E821" s="30"/>
      <c r="F821" s="48">
        <v>7.1428571428571432</v>
      </c>
      <c r="G821" s="49">
        <f t="shared" si="133"/>
        <v>4.0857534125004253</v>
      </c>
      <c r="H821" s="50">
        <v>2.8365012677171206</v>
      </c>
      <c r="I821" s="50">
        <v>1.7896330458458893</v>
      </c>
      <c r="J821" s="26">
        <f t="shared" si="139"/>
        <v>1.9661128563728327</v>
      </c>
      <c r="K821" s="30" t="str">
        <f>IF(F821=INT(F821),TEXT(F821,"#"),TEXT(F821,"#/??"))</f>
        <v xml:space="preserve">50/7 </v>
      </c>
      <c r="L821" s="27">
        <f t="shared" si="140"/>
        <v>3403.8015212605446</v>
      </c>
      <c r="M821" s="30"/>
      <c r="N821" s="30"/>
      <c r="O821" s="30"/>
      <c r="P821" s="30"/>
      <c r="Q821" t="b">
        <f t="shared" si="134"/>
        <v>0</v>
      </c>
    </row>
    <row r="822" spans="1:17">
      <c r="A822" s="30"/>
      <c r="B822" s="31"/>
      <c r="C822" s="24"/>
      <c r="D822" s="30"/>
      <c r="E822" s="30"/>
      <c r="F822" s="48">
        <v>7.1538461538461542</v>
      </c>
      <c r="G822" s="49">
        <f t="shared" si="133"/>
        <v>4.0889480125472888</v>
      </c>
      <c r="H822" s="50">
        <v>2.8387190929669397</v>
      </c>
      <c r="I822" s="50">
        <v>1.7910323377842221</v>
      </c>
      <c r="J822" s="26">
        <f t="shared" si="139"/>
        <v>1.9676501356917193</v>
      </c>
      <c r="K822" s="30" t="str">
        <f>IF(F822=INT(F822),TEXT(F822,"#"),TEXT(F822,"#/??"))</f>
        <v>93/13</v>
      </c>
      <c r="L822" s="27">
        <f t="shared" si="140"/>
        <v>3406.4629115603275</v>
      </c>
      <c r="M822" s="30"/>
      <c r="N822" s="30"/>
      <c r="O822" s="30"/>
      <c r="P822" s="30"/>
      <c r="Q822" t="b">
        <f t="shared" si="134"/>
        <v>0</v>
      </c>
    </row>
    <row r="823" spans="1:17" hidden="1">
      <c r="A823" s="12" t="s">
        <v>541</v>
      </c>
      <c r="B823" s="13"/>
      <c r="C823" s="13"/>
      <c r="D823" s="13"/>
      <c r="E823" s="14" t="s">
        <v>603</v>
      </c>
      <c r="F823" s="29">
        <v>7.1584267040916112</v>
      </c>
      <c r="G823" s="14">
        <f t="shared" si="133"/>
        <v>4.0902781691166368</v>
      </c>
      <c r="H823" s="14">
        <v>2.8396425434090715</v>
      </c>
      <c r="I823" s="14">
        <v>1.791614970144112</v>
      </c>
      <c r="J823" s="14">
        <v>1.96829022276207</v>
      </c>
      <c r="K823" s="13"/>
      <c r="L823" s="15">
        <v>3407.571052090886</v>
      </c>
      <c r="M823" s="13"/>
      <c r="N823" s="16"/>
      <c r="O823" s="13"/>
      <c r="P823" s="16"/>
      <c r="Q823" t="b">
        <f t="shared" si="134"/>
        <v>0</v>
      </c>
    </row>
    <row r="824" spans="1:17" ht="15.75">
      <c r="A824" s="9" t="s">
        <v>542</v>
      </c>
      <c r="B824" s="17"/>
      <c r="C824" s="18"/>
      <c r="D824" s="6" t="s">
        <v>543</v>
      </c>
      <c r="E824" s="109" t="s">
        <v>544</v>
      </c>
      <c r="F824" s="9">
        <v>7.164395874987151</v>
      </c>
      <c r="G824" s="19">
        <f t="shared" si="133"/>
        <v>4.0920102937196354</v>
      </c>
      <c r="H824" s="9">
        <v>2.8408450569081043</v>
      </c>
      <c r="I824" s="9">
        <v>1.7923736716897232</v>
      </c>
      <c r="J824" s="10">
        <f t="shared" ref="J824:J837" si="141">LN(F824)</f>
        <v>1.9691237416035099</v>
      </c>
      <c r="K824" s="9"/>
      <c r="L824" s="20">
        <f t="shared" ref="L824:L837" si="142">H824*1200</f>
        <v>3409.0140682897249</v>
      </c>
      <c r="M824" s="21"/>
      <c r="N824" s="9"/>
      <c r="O824" s="9"/>
      <c r="P824" s="21"/>
      <c r="Q824" t="b">
        <f t="shared" si="134"/>
        <v>1</v>
      </c>
    </row>
    <row r="825" spans="1:17">
      <c r="A825" s="30"/>
      <c r="B825" s="31"/>
      <c r="C825" s="24"/>
      <c r="D825" s="30"/>
      <c r="E825" s="30"/>
      <c r="F825" s="48">
        <v>7.166666666666667</v>
      </c>
      <c r="G825" s="49">
        <f t="shared" si="133"/>
        <v>4.0926688495686285</v>
      </c>
      <c r="H825" s="50">
        <v>2.8413022539809418</v>
      </c>
      <c r="I825" s="50">
        <v>1.7926621309262221</v>
      </c>
      <c r="J825" s="26">
        <f t="shared" si="141"/>
        <v>1.9694406464655074</v>
      </c>
      <c r="K825" s="30" t="str">
        <f>IF(F825=INT(F825),TEXT(F825,"#"),TEXT(F825,"#/??"))</f>
        <v xml:space="preserve">43/6 </v>
      </c>
      <c r="L825" s="27">
        <f t="shared" si="142"/>
        <v>3409.5627047771304</v>
      </c>
      <c r="M825" s="30"/>
      <c r="N825" s="30"/>
      <c r="O825" s="30"/>
      <c r="P825" s="30"/>
      <c r="Q825" t="b">
        <f t="shared" si="134"/>
        <v>0</v>
      </c>
    </row>
    <row r="826" spans="1:17">
      <c r="A826" s="30"/>
      <c r="B826" s="31"/>
      <c r="C826" s="24"/>
      <c r="D826" s="30"/>
      <c r="E826" s="30"/>
      <c r="F826" s="48">
        <v>7.1818181818181817</v>
      </c>
      <c r="G826" s="49">
        <f t="shared" si="133"/>
        <v>4.0970576303366029</v>
      </c>
      <c r="H826" s="50">
        <v>2.8443491295398058</v>
      </c>
      <c r="I826" s="50">
        <v>1.7945844953717387</v>
      </c>
      <c r="J826" s="26">
        <f t="shared" si="141"/>
        <v>1.9715525796686508</v>
      </c>
      <c r="K826" s="30" t="str">
        <f>IF(F826=INT(F826),TEXT(F826,"#"),TEXT(F826,"#/??"))</f>
        <v>79/11</v>
      </c>
      <c r="L826" s="27">
        <f t="shared" si="142"/>
        <v>3413.2189554477668</v>
      </c>
      <c r="M826" s="30"/>
      <c r="N826" s="30"/>
      <c r="O826" s="30"/>
      <c r="P826" s="30"/>
      <c r="Q826" t="b">
        <f t="shared" si="134"/>
        <v>0</v>
      </c>
    </row>
    <row r="827" spans="1:17">
      <c r="A827" s="30"/>
      <c r="B827" s="31"/>
      <c r="C827" s="24"/>
      <c r="D827" s="30"/>
      <c r="E827" s="30"/>
      <c r="F827" s="48">
        <v>7.2</v>
      </c>
      <c r="G827" s="49">
        <f t="shared" si="133"/>
        <v>4.1023119616345625</v>
      </c>
      <c r="H827" s="50">
        <v>2.84799690655495</v>
      </c>
      <c r="I827" s="50">
        <v>1.7968859864249875</v>
      </c>
      <c r="J827" s="26">
        <f t="shared" si="141"/>
        <v>1.9740810260220096</v>
      </c>
      <c r="K827" s="30" t="str">
        <f>IF(F827=INT(F827),TEXT(F827,"#"),TEXT(F827,"#/??"))</f>
        <v xml:space="preserve">36/5 </v>
      </c>
      <c r="L827" s="27">
        <f t="shared" si="142"/>
        <v>3417.5962878659398</v>
      </c>
      <c r="M827" s="30"/>
      <c r="N827" s="30"/>
      <c r="O827" s="30"/>
      <c r="P827" s="30"/>
      <c r="Q827" t="b">
        <f t="shared" si="134"/>
        <v>0</v>
      </c>
    </row>
    <row r="828" spans="1:17">
      <c r="A828" s="22"/>
      <c r="B828" s="23"/>
      <c r="C828" s="24"/>
      <c r="D828" s="22"/>
      <c r="E828" s="22"/>
      <c r="F828" s="22">
        <v>7.205290530982059</v>
      </c>
      <c r="G828" s="25">
        <f t="shared" si="133"/>
        <v>4.1038383707980381</v>
      </c>
      <c r="H828" s="22">
        <v>2.8490566037735849</v>
      </c>
      <c r="I828" s="22">
        <v>1.7975545809300011</v>
      </c>
      <c r="J828" s="26">
        <f t="shared" si="141"/>
        <v>1.9748155521613535</v>
      </c>
      <c r="K828" s="22"/>
      <c r="L828" s="27">
        <f t="shared" si="142"/>
        <v>3418.867924528302</v>
      </c>
      <c r="M828" s="28"/>
      <c r="N828" s="22"/>
      <c r="O828" s="22"/>
      <c r="P828" s="28">
        <v>151</v>
      </c>
      <c r="Q828" t="b">
        <f t="shared" si="134"/>
        <v>0</v>
      </c>
    </row>
    <row r="829" spans="1:17">
      <c r="A829" s="30"/>
      <c r="B829" s="31"/>
      <c r="C829" s="24"/>
      <c r="D829" s="30"/>
      <c r="E829" s="30"/>
      <c r="F829" s="48">
        <v>7.2222222222222223</v>
      </c>
      <c r="G829" s="49">
        <f t="shared" si="133"/>
        <v>4.108715932561557</v>
      </c>
      <c r="H829" s="50">
        <v>2.8524428115861422</v>
      </c>
      <c r="I829" s="50">
        <v>1.7996910401907196</v>
      </c>
      <c r="J829" s="26">
        <f t="shared" si="141"/>
        <v>1.9771626925594177</v>
      </c>
      <c r="K829" s="30" t="str">
        <f t="shared" ref="K829:K834" si="143">IF(F829=INT(F829),TEXT(F829,"#"),TEXT(F829,"#/??"))</f>
        <v xml:space="preserve">65/9 </v>
      </c>
      <c r="L829" s="27">
        <f t="shared" si="142"/>
        <v>3422.9313739033705</v>
      </c>
      <c r="M829" s="30"/>
      <c r="N829" s="30"/>
      <c r="O829" s="30"/>
      <c r="P829" s="30"/>
      <c r="Q829" t="b">
        <f t="shared" si="134"/>
        <v>0</v>
      </c>
    </row>
    <row r="830" spans="1:17">
      <c r="A830" s="30"/>
      <c r="B830" s="31"/>
      <c r="C830" s="24"/>
      <c r="D830" s="30"/>
      <c r="E830" s="30"/>
      <c r="F830" s="48">
        <v>7.2307692307692308</v>
      </c>
      <c r="G830" s="49">
        <f t="shared" si="133"/>
        <v>4.1111737529796297</v>
      </c>
      <c r="H830" s="50">
        <v>2.8541491335365454</v>
      </c>
      <c r="I830" s="50">
        <v>1.8007676094784011</v>
      </c>
      <c r="J830" s="26">
        <f t="shared" si="141"/>
        <v>1.9783454248084671</v>
      </c>
      <c r="K830" s="30" t="str">
        <f t="shared" si="143"/>
        <v>94/13</v>
      </c>
      <c r="L830" s="27">
        <f t="shared" si="142"/>
        <v>3424.9789602438545</v>
      </c>
      <c r="M830" s="30"/>
      <c r="N830" s="30"/>
      <c r="O830" s="30"/>
      <c r="P830" s="30"/>
      <c r="Q830" t="b">
        <f t="shared" si="134"/>
        <v>0</v>
      </c>
    </row>
    <row r="831" spans="1:17">
      <c r="A831" s="30"/>
      <c r="B831" s="31"/>
      <c r="C831" s="24"/>
      <c r="D831" s="30"/>
      <c r="E831" s="30"/>
      <c r="F831" s="48">
        <v>7.25</v>
      </c>
      <c r="G831" s="49">
        <f t="shared" si="133"/>
        <v>4.1166932433990251</v>
      </c>
      <c r="H831" s="50">
        <v>2.8579809951275723</v>
      </c>
      <c r="I831" s="50">
        <v>1.8031852449677477</v>
      </c>
      <c r="J831" s="26">
        <f t="shared" si="141"/>
        <v>1.9810014688665833</v>
      </c>
      <c r="K831" s="30" t="str">
        <f t="shared" si="143"/>
        <v xml:space="preserve">29/4 </v>
      </c>
      <c r="L831" s="27">
        <f t="shared" si="142"/>
        <v>3429.5771941530866</v>
      </c>
      <c r="M831" s="30"/>
      <c r="N831" s="30"/>
      <c r="O831" s="30"/>
      <c r="P831" s="30"/>
      <c r="Q831" t="b">
        <f t="shared" si="134"/>
        <v>0</v>
      </c>
    </row>
    <row r="832" spans="1:17">
      <c r="A832" s="30"/>
      <c r="B832" s="31"/>
      <c r="C832" s="24"/>
      <c r="D832" s="30"/>
      <c r="E832" s="30"/>
      <c r="F832" s="48">
        <v>7.2727272727272725</v>
      </c>
      <c r="G832" s="49">
        <f t="shared" si="133"/>
        <v>4.1231974331257426</v>
      </c>
      <c r="H832" s="50">
        <v>2.8624964762500649</v>
      </c>
      <c r="I832" s="50">
        <v>1.8060341963596187</v>
      </c>
      <c r="J832" s="26">
        <f t="shared" si="141"/>
        <v>1.984131361875511</v>
      </c>
      <c r="K832" s="30" t="str">
        <f t="shared" si="143"/>
        <v>80/11</v>
      </c>
      <c r="L832" s="27">
        <f t="shared" si="142"/>
        <v>3434.9957715000778</v>
      </c>
      <c r="M832" s="30"/>
      <c r="N832" s="30"/>
      <c r="O832" s="30"/>
      <c r="P832" s="30"/>
      <c r="Q832" t="b">
        <f t="shared" si="134"/>
        <v>0</v>
      </c>
    </row>
    <row r="833" spans="1:17">
      <c r="A833" s="30"/>
      <c r="B833" s="31"/>
      <c r="C833" s="24"/>
      <c r="D833" s="30"/>
      <c r="E833" s="30"/>
      <c r="F833" s="48">
        <v>7.2857142857142856</v>
      </c>
      <c r="G833" s="49">
        <f t="shared" si="133"/>
        <v>4.1269049932907089</v>
      </c>
      <c r="H833" s="50">
        <v>2.8650704199138914</v>
      </c>
      <c r="I833" s="50">
        <v>1.8076581740011435</v>
      </c>
      <c r="J833" s="26">
        <f t="shared" si="141"/>
        <v>1.9859154836690125</v>
      </c>
      <c r="K833" s="30" t="str">
        <f t="shared" si="143"/>
        <v xml:space="preserve">51/7 </v>
      </c>
      <c r="L833" s="27">
        <f t="shared" si="142"/>
        <v>3438.08450389667</v>
      </c>
      <c r="M833" s="30"/>
      <c r="N833" s="30"/>
      <c r="O833" s="30"/>
      <c r="P833" s="30"/>
      <c r="Q833" t="b">
        <f t="shared" si="134"/>
        <v>0</v>
      </c>
    </row>
    <row r="834" spans="1:17">
      <c r="A834" s="30"/>
      <c r="B834" s="31"/>
      <c r="C834" s="24"/>
      <c r="D834" s="30"/>
      <c r="E834" s="30"/>
      <c r="F834" s="48">
        <v>7.3</v>
      </c>
      <c r="G834" s="49">
        <f t="shared" ref="G834:G897" si="144">LOG(F834,φ)</f>
        <v>4.1309756839581508</v>
      </c>
      <c r="H834" s="50">
        <v>2.867896463992655</v>
      </c>
      <c r="I834" s="50">
        <v>1.8094412092953398</v>
      </c>
      <c r="J834" s="26">
        <f t="shared" si="141"/>
        <v>1.9878743481543455</v>
      </c>
      <c r="K834" s="30" t="str">
        <f t="shared" si="143"/>
        <v>73/10</v>
      </c>
      <c r="L834" s="27">
        <f t="shared" si="142"/>
        <v>3441.4757567911861</v>
      </c>
      <c r="M834" s="30"/>
      <c r="N834" s="30"/>
      <c r="O834" s="30"/>
      <c r="P834" s="30"/>
      <c r="Q834" t="b">
        <f t="shared" ref="Q834:Q897" si="145">OR(NOT(ISBLANK(meantone)),AND(NOT(ISBLANK(twelve)),NOT(ISBLANK(fraction))))</f>
        <v>0</v>
      </c>
    </row>
    <row r="835" spans="1:17">
      <c r="A835" s="22"/>
      <c r="B835" s="23"/>
      <c r="C835" s="24"/>
      <c r="D835" s="22"/>
      <c r="E835" s="22"/>
      <c r="F835" s="22">
        <v>7.3001420060679694</v>
      </c>
      <c r="G835" s="25">
        <f t="shared" si="144"/>
        <v>4.1310161083529913</v>
      </c>
      <c r="H835" s="22">
        <v>2.8679245283018866</v>
      </c>
      <c r="I835" s="22">
        <v>1.8094589159030474</v>
      </c>
      <c r="J835" s="26">
        <f t="shared" si="141"/>
        <v>1.9878938008511637</v>
      </c>
      <c r="K835" s="22"/>
      <c r="L835" s="27">
        <f t="shared" si="142"/>
        <v>3441.5094339622638</v>
      </c>
      <c r="M835" s="28"/>
      <c r="N835" s="22"/>
      <c r="O835" s="22"/>
      <c r="P835" s="28">
        <v>152</v>
      </c>
      <c r="Q835" t="b">
        <f t="shared" si="145"/>
        <v>0</v>
      </c>
    </row>
    <row r="836" spans="1:17">
      <c r="A836" s="30"/>
      <c r="B836" s="31"/>
      <c r="C836" s="24"/>
      <c r="D836" s="30"/>
      <c r="E836" s="30"/>
      <c r="F836" s="48">
        <v>7.3076923076923075</v>
      </c>
      <c r="G836" s="49">
        <f t="shared" si="144"/>
        <v>4.1331642959784975</v>
      </c>
      <c r="H836" s="50">
        <v>2.8694158901898557</v>
      </c>
      <c r="I836" s="50">
        <v>1.8103998604915097</v>
      </c>
      <c r="J836" s="26">
        <f t="shared" si="141"/>
        <v>1.988927534139004</v>
      </c>
      <c r="K836" s="30" t="str">
        <f>IF(F836=INT(F836),TEXT(F836,"#"),TEXT(F836,"#/??"))</f>
        <v>95/13</v>
      </c>
      <c r="L836" s="27">
        <f t="shared" si="142"/>
        <v>3443.2990682278269</v>
      </c>
      <c r="M836" s="30"/>
      <c r="N836" s="30"/>
      <c r="O836" s="30"/>
      <c r="P836" s="30"/>
      <c r="Q836" t="b">
        <f t="shared" si="145"/>
        <v>0</v>
      </c>
    </row>
    <row r="837" spans="1:17">
      <c r="A837" s="30"/>
      <c r="B837" s="31"/>
      <c r="C837" s="24"/>
      <c r="D837" s="30"/>
      <c r="E837" s="30"/>
      <c r="F837" s="48">
        <v>7.333333333333333</v>
      </c>
      <c r="G837" s="49">
        <f t="shared" si="144"/>
        <v>4.1404430667168688</v>
      </c>
      <c r="H837" s="50">
        <v>2.8744691179161412</v>
      </c>
      <c r="I837" s="50">
        <v>1.8135880922155954</v>
      </c>
      <c r="J837" s="26">
        <f t="shared" si="141"/>
        <v>1.9924301646902061</v>
      </c>
      <c r="K837" s="30" t="str">
        <f>IF(F837=INT(F837),TEXT(F837,"#"),TEXT(F837,"#/??"))</f>
        <v xml:space="preserve">22/3 </v>
      </c>
      <c r="L837" s="27">
        <f t="shared" si="142"/>
        <v>3449.3629414993693</v>
      </c>
      <c r="M837" s="30"/>
      <c r="N837" s="30"/>
      <c r="O837" s="30"/>
      <c r="P837" s="30"/>
      <c r="Q837" t="b">
        <f t="shared" si="145"/>
        <v>0</v>
      </c>
    </row>
    <row r="838" spans="1:17" hidden="1">
      <c r="A838" s="12" t="s">
        <v>545</v>
      </c>
      <c r="B838" s="13"/>
      <c r="C838" s="13"/>
      <c r="D838" s="13"/>
      <c r="E838" s="14" t="s">
        <v>603</v>
      </c>
      <c r="F838" s="29">
        <v>7.3487445551741954</v>
      </c>
      <c r="G838" s="14">
        <f t="shared" si="144"/>
        <v>4.1448056468029968</v>
      </c>
      <c r="H838" s="14">
        <v>2.8774978038635011</v>
      </c>
      <c r="I838" s="14">
        <v>1.8154989802940085</v>
      </c>
      <c r="J838" s="14">
        <v>1.9945294898154202</v>
      </c>
      <c r="K838" s="13"/>
      <c r="L838" s="15">
        <v>3452.9973646362014</v>
      </c>
      <c r="M838" s="13"/>
      <c r="N838" s="16"/>
      <c r="O838" s="13"/>
      <c r="P838" s="16"/>
      <c r="Q838" t="b">
        <f t="shared" si="145"/>
        <v>0</v>
      </c>
    </row>
    <row r="839" spans="1:17">
      <c r="A839" s="30"/>
      <c r="B839" s="31"/>
      <c r="C839" s="24"/>
      <c r="D839" s="30"/>
      <c r="E839" s="30"/>
      <c r="F839" s="48">
        <v>7.3636363636363633</v>
      </c>
      <c r="G839" s="49">
        <f t="shared" si="144"/>
        <v>4.1490125094635255</v>
      </c>
      <c r="H839" s="50">
        <v>2.8804183842473274</v>
      </c>
      <c r="I839" s="50">
        <v>1.8173416613558617</v>
      </c>
      <c r="J839" s="26">
        <f t="shared" ref="J839:J850" si="146">LN(F839)</f>
        <v>1.9965538818740682</v>
      </c>
      <c r="K839" s="30" t="str">
        <f>IF(F839=INT(F839),TEXT(F839,"#"),TEXT(F839,"#/??"))</f>
        <v>81/11</v>
      </c>
      <c r="L839" s="27">
        <f t="shared" ref="L839:L850" si="147">H839*1200</f>
        <v>3456.5020610967931</v>
      </c>
      <c r="M839" s="30"/>
      <c r="N839" s="30"/>
      <c r="O839" s="30"/>
      <c r="P839" s="30"/>
      <c r="Q839" t="b">
        <f t="shared" si="145"/>
        <v>0</v>
      </c>
    </row>
    <row r="840" spans="1:17">
      <c r="A840" s="68"/>
      <c r="B840" s="69"/>
      <c r="C840" s="70"/>
      <c r="D840" s="68"/>
      <c r="E840" s="68"/>
      <c r="F840" s="71">
        <v>7.375</v>
      </c>
      <c r="G840" s="72">
        <f t="shared" si="144"/>
        <v>4.1522169617889109</v>
      </c>
      <c r="H840" s="73">
        <v>2.8826430493618411</v>
      </c>
      <c r="I840" s="73">
        <v>1.818745268768341</v>
      </c>
      <c r="J840" s="74">
        <f t="shared" si="146"/>
        <v>1.9980959022258835</v>
      </c>
      <c r="K840" s="68" t="str">
        <f>IF(F840=INT(F840),TEXT(F840,"#"),TEXT(F840,"#/??"))</f>
        <v xml:space="preserve">59/8 </v>
      </c>
      <c r="L840" s="75">
        <f t="shared" si="147"/>
        <v>3459.1716592342095</v>
      </c>
      <c r="M840" s="68"/>
      <c r="N840" s="68"/>
      <c r="O840" s="68"/>
      <c r="P840" s="68"/>
      <c r="Q840" t="b">
        <f t="shared" si="145"/>
        <v>0</v>
      </c>
    </row>
    <row r="841" spans="1:17">
      <c r="A841" s="30"/>
      <c r="B841" s="31"/>
      <c r="C841" s="24"/>
      <c r="D841" s="30"/>
      <c r="E841" s="30"/>
      <c r="F841" s="48">
        <v>7.384615384615385</v>
      </c>
      <c r="G841" s="49">
        <f t="shared" si="144"/>
        <v>4.1549245672810544</v>
      </c>
      <c r="H841" s="50">
        <v>2.8845227825800643</v>
      </c>
      <c r="I841" s="50">
        <v>1.8199312483844945</v>
      </c>
      <c r="J841" s="26">
        <f t="shared" si="146"/>
        <v>1.9993988340062996</v>
      </c>
      <c r="K841" s="30" t="str">
        <f>IF(F841=INT(F841),TEXT(F841,"#"),TEXT(F841,"#/??"))</f>
        <v>96/13</v>
      </c>
      <c r="L841" s="27">
        <f t="shared" si="147"/>
        <v>3461.427339096077</v>
      </c>
      <c r="M841" s="30"/>
      <c r="N841" s="30"/>
      <c r="O841" s="30"/>
      <c r="P841" s="30"/>
      <c r="Q841" t="b">
        <f t="shared" si="145"/>
        <v>0</v>
      </c>
    </row>
    <row r="842" spans="1:17" hidden="1">
      <c r="A842" s="30" t="s">
        <v>546</v>
      </c>
      <c r="B842" s="31"/>
      <c r="C842" s="24"/>
      <c r="D842" s="30" t="s">
        <v>547</v>
      </c>
      <c r="E842" s="30"/>
      <c r="F842" s="32">
        <f>2^H842</f>
        <v>7.3917471045364724</v>
      </c>
      <c r="G842" s="26">
        <f t="shared" si="144"/>
        <v>4.1569305190239927</v>
      </c>
      <c r="H842" s="32">
        <v>2.8859153983567323</v>
      </c>
      <c r="I842" s="32">
        <f>LOG(F842,3)</f>
        <v>1.8208098911132871</v>
      </c>
      <c r="J842" s="26">
        <f t="shared" si="146"/>
        <v>2.0003641217055002</v>
      </c>
      <c r="K842" s="30"/>
      <c r="L842" s="27">
        <f t="shared" si="147"/>
        <v>3463.0984780280787</v>
      </c>
      <c r="M842" s="30"/>
      <c r="N842" s="30"/>
      <c r="O842" s="30"/>
      <c r="P842" s="30"/>
      <c r="Q842" t="b">
        <f t="shared" si="145"/>
        <v>1</v>
      </c>
    </row>
    <row r="843" spans="1:17">
      <c r="A843" s="22"/>
      <c r="B843" s="23"/>
      <c r="C843" s="24"/>
      <c r="D843" s="22"/>
      <c r="E843" s="22"/>
      <c r="F843" s="22">
        <v>7.3962421195380355</v>
      </c>
      <c r="G843" s="25">
        <f t="shared" si="144"/>
        <v>4.1581938459079453</v>
      </c>
      <c r="H843" s="22">
        <v>2.8867924528301887</v>
      </c>
      <c r="I843" s="22">
        <v>1.8213632508760937</v>
      </c>
      <c r="J843" s="26">
        <f t="shared" si="146"/>
        <v>2.000972049540974</v>
      </c>
      <c r="K843" s="22"/>
      <c r="L843" s="27">
        <f t="shared" si="147"/>
        <v>3464.1509433962265</v>
      </c>
      <c r="M843" s="28"/>
      <c r="N843" s="22"/>
      <c r="O843" s="22"/>
      <c r="P843" s="28">
        <v>153</v>
      </c>
      <c r="Q843" t="b">
        <f t="shared" si="145"/>
        <v>0</v>
      </c>
    </row>
    <row r="844" spans="1:17">
      <c r="A844" s="30"/>
      <c r="B844" s="31"/>
      <c r="C844" s="24"/>
      <c r="D844" s="30"/>
      <c r="E844" s="30"/>
      <c r="F844" s="48">
        <v>7.4</v>
      </c>
      <c r="G844" s="49">
        <f t="shared" si="144"/>
        <v>4.1592494115501388</v>
      </c>
      <c r="H844" s="50">
        <v>2.8875252707415879</v>
      </c>
      <c r="I844" s="50">
        <v>1.8218256075003458</v>
      </c>
      <c r="J844" s="26">
        <f t="shared" si="146"/>
        <v>2.0014800002101243</v>
      </c>
      <c r="K844" s="30" t="str">
        <f>IF(F844=INT(F844),TEXT(F844,"#"),TEXT(F844,"#/??"))</f>
        <v xml:space="preserve">37/5 </v>
      </c>
      <c r="L844" s="27">
        <f t="shared" si="147"/>
        <v>3465.0303248899054</v>
      </c>
      <c r="M844" s="30"/>
      <c r="N844" s="30"/>
      <c r="O844" s="30"/>
      <c r="P844" s="30"/>
      <c r="Q844" t="b">
        <f t="shared" si="145"/>
        <v>0</v>
      </c>
    </row>
    <row r="845" spans="1:17">
      <c r="A845" s="30"/>
      <c r="B845" s="31"/>
      <c r="C845" s="24"/>
      <c r="D845" s="30"/>
      <c r="E845" s="30"/>
      <c r="F845" s="48">
        <v>7.416666666666667</v>
      </c>
      <c r="G845" s="49">
        <f t="shared" si="144"/>
        <v>4.1639245247058412</v>
      </c>
      <c r="H845" s="50">
        <v>2.890770930245242</v>
      </c>
      <c r="I845" s="50">
        <v>1.8238733906511631</v>
      </c>
      <c r="J845" s="26">
        <f t="shared" si="146"/>
        <v>2.0037297199441397</v>
      </c>
      <c r="K845" s="30" t="str">
        <f>IF(F845=INT(F845),TEXT(F845,"#"),TEXT(F845,"#/??"))</f>
        <v>89/12</v>
      </c>
      <c r="L845" s="27">
        <f t="shared" si="147"/>
        <v>3468.9251162942905</v>
      </c>
      <c r="M845" s="30"/>
      <c r="N845" s="30"/>
      <c r="O845" s="30"/>
      <c r="P845" s="30"/>
      <c r="Q845" t="b">
        <f t="shared" si="145"/>
        <v>0</v>
      </c>
    </row>
    <row r="846" spans="1:17">
      <c r="A846" s="30"/>
      <c r="B846" s="31"/>
      <c r="C846" s="24"/>
      <c r="D846" s="30"/>
      <c r="E846" s="30"/>
      <c r="F846" s="48">
        <v>7.4285714285714288</v>
      </c>
      <c r="G846" s="49">
        <f t="shared" si="144"/>
        <v>4.16725746354577</v>
      </c>
      <c r="H846" s="50">
        <v>2.893084796083488</v>
      </c>
      <c r="I846" s="50">
        <v>1.8253332774542852</v>
      </c>
      <c r="J846" s="26">
        <f t="shared" si="146"/>
        <v>2.0053335695261141</v>
      </c>
      <c r="K846" s="30" t="str">
        <f>IF(F846=INT(F846),TEXT(F846,"#"),TEXT(F846,"#/??"))</f>
        <v xml:space="preserve">52/7 </v>
      </c>
      <c r="L846" s="27">
        <f t="shared" si="147"/>
        <v>3471.7017553001856</v>
      </c>
      <c r="M846" s="30"/>
      <c r="N846" s="30"/>
      <c r="O846" s="30"/>
      <c r="P846" s="30"/>
      <c r="Q846" t="b">
        <f t="shared" si="145"/>
        <v>0</v>
      </c>
    </row>
    <row r="847" spans="1:17">
      <c r="A847" s="30"/>
      <c r="B847" s="31"/>
      <c r="C847" s="24"/>
      <c r="D847" s="30"/>
      <c r="E847" s="30"/>
      <c r="F847" s="48">
        <v>7.4444444444444446</v>
      </c>
      <c r="G847" s="49">
        <f t="shared" si="144"/>
        <v>4.1716930829912569</v>
      </c>
      <c r="H847" s="50">
        <v>2.8961641890154599</v>
      </c>
      <c r="I847" s="50">
        <v>1.8272761580780039</v>
      </c>
      <c r="J847" s="26">
        <f t="shared" si="146"/>
        <v>2.0074680420547466</v>
      </c>
      <c r="K847" s="30" t="str">
        <f>IF(F847=INT(F847),TEXT(F847,"#"),TEXT(F847,"#/??"))</f>
        <v xml:space="preserve">67/9 </v>
      </c>
      <c r="L847" s="27">
        <f t="shared" si="147"/>
        <v>3475.3970268185517</v>
      </c>
      <c r="M847" s="30"/>
      <c r="N847" s="30"/>
      <c r="O847" s="30"/>
      <c r="P847" s="30"/>
      <c r="Q847" t="b">
        <f t="shared" si="145"/>
        <v>0</v>
      </c>
    </row>
    <row r="848" spans="1:17">
      <c r="A848" s="30" t="s">
        <v>548</v>
      </c>
      <c r="B848" s="31"/>
      <c r="C848" s="24"/>
      <c r="D848" s="30" t="s">
        <v>549</v>
      </c>
      <c r="E848" s="30"/>
      <c r="F848" s="32">
        <f>2^H848</f>
        <v>7.4533414721682547</v>
      </c>
      <c r="G848" s="26">
        <f t="shared" si="144"/>
        <v>4.1741751698264729</v>
      </c>
      <c r="H848" s="32">
        <v>2.8978873577297382</v>
      </c>
      <c r="I848" s="32">
        <f>LOG(F848,3)</f>
        <v>1.8283633564902653</v>
      </c>
      <c r="J848" s="26">
        <f t="shared" si="146"/>
        <v>2.0086624515906775</v>
      </c>
      <c r="K848" s="30"/>
      <c r="L848" s="27">
        <f t="shared" si="147"/>
        <v>3477.4648292756856</v>
      </c>
      <c r="M848" s="30"/>
      <c r="N848" s="30"/>
      <c r="O848" s="30"/>
      <c r="P848" s="30"/>
      <c r="Q848" t="b">
        <f t="shared" si="145"/>
        <v>1</v>
      </c>
    </row>
    <row r="849" spans="1:17">
      <c r="A849" s="30"/>
      <c r="B849" s="31"/>
      <c r="C849" s="24"/>
      <c r="D849" s="30"/>
      <c r="E849" s="30"/>
      <c r="F849" s="48">
        <v>7.4545454545454541</v>
      </c>
      <c r="G849" s="49">
        <f t="shared" si="144"/>
        <v>4.1745108284009174</v>
      </c>
      <c r="H849" s="50">
        <v>2.8981203859807865</v>
      </c>
      <c r="I849" s="50">
        <v>1.8285103809472747</v>
      </c>
      <c r="J849" s="26">
        <f t="shared" si="146"/>
        <v>2.0088239744658827</v>
      </c>
      <c r="K849" s="30" t="str">
        <f>IF(F849=INT(F849),TEXT(F849,"#"),TEXT(F849,"#/??"))</f>
        <v>82/11</v>
      </c>
      <c r="L849" s="27">
        <f t="shared" si="147"/>
        <v>3477.7444631769436</v>
      </c>
      <c r="M849" s="30"/>
      <c r="N849" s="30"/>
      <c r="O849" s="30"/>
      <c r="P849" s="30"/>
      <c r="Q849" t="b">
        <f t="shared" si="145"/>
        <v>0</v>
      </c>
    </row>
    <row r="850" spans="1:17">
      <c r="A850" s="30"/>
      <c r="B850" s="31"/>
      <c r="C850" s="24"/>
      <c r="D850" s="30"/>
      <c r="E850" s="30"/>
      <c r="F850" s="48">
        <v>7.4615384615384617</v>
      </c>
      <c r="G850" s="49">
        <f t="shared" si="144"/>
        <v>4.1764593394871676</v>
      </c>
      <c r="H850" s="50">
        <v>2.8994731240460356</v>
      </c>
      <c r="I850" s="50">
        <v>1.8293638636414289</v>
      </c>
      <c r="J850" s="26">
        <f t="shared" si="146"/>
        <v>2.0097616210418461</v>
      </c>
      <c r="K850" s="30" t="str">
        <f>IF(F850=INT(F850),TEXT(F850,"#"),TEXT(F850,"#/??"))</f>
        <v>97/13</v>
      </c>
      <c r="L850" s="27">
        <f t="shared" si="147"/>
        <v>3479.3677488552426</v>
      </c>
      <c r="M850" s="30"/>
      <c r="N850" s="30"/>
      <c r="O850" s="30"/>
      <c r="P850" s="30"/>
      <c r="Q850" t="b">
        <f t="shared" si="145"/>
        <v>0</v>
      </c>
    </row>
    <row r="851" spans="1:17" hidden="1">
      <c r="A851" s="12" t="s">
        <v>550</v>
      </c>
      <c r="B851" s="13"/>
      <c r="C851" s="13"/>
      <c r="D851" s="13"/>
      <c r="E851" s="14" t="s">
        <v>603</v>
      </c>
      <c r="F851" s="29">
        <v>7.468888916774266</v>
      </c>
      <c r="G851" s="14">
        <f t="shared" si="144"/>
        <v>4.1785054813339721</v>
      </c>
      <c r="H851" s="14">
        <v>2.900893641477321</v>
      </c>
      <c r="I851" s="14">
        <v>1.8302601103542937</v>
      </c>
      <c r="J851" s="14">
        <v>2.0107462486942778</v>
      </c>
      <c r="K851" s="13"/>
      <c r="L851" s="15">
        <v>3481.0723697727854</v>
      </c>
      <c r="M851" s="13"/>
      <c r="N851" s="16"/>
      <c r="O851" s="13"/>
      <c r="P851" s="16"/>
      <c r="Q851" t="b">
        <f t="shared" si="145"/>
        <v>0</v>
      </c>
    </row>
    <row r="852" spans="1:17">
      <c r="A852" s="22"/>
      <c r="B852" s="23"/>
      <c r="C852" s="24"/>
      <c r="D852" s="22"/>
      <c r="E852" s="22"/>
      <c r="F852" s="22">
        <v>7.4936073086465322</v>
      </c>
      <c r="G852" s="25">
        <f t="shared" si="144"/>
        <v>4.1853715834628993</v>
      </c>
      <c r="H852" s="22">
        <v>2.9056603773584904</v>
      </c>
      <c r="I852" s="22">
        <v>1.8332675858491401</v>
      </c>
      <c r="J852" s="26">
        <f t="shared" ref="J852:J870" si="148">LN(F852)</f>
        <v>2.0140502982307842</v>
      </c>
      <c r="K852" s="22"/>
      <c r="L852" s="27">
        <f t="shared" ref="L852:L870" si="149">H852*1200</f>
        <v>3486.7924528301883</v>
      </c>
      <c r="M852" s="28"/>
      <c r="N852" s="22"/>
      <c r="O852" s="22"/>
      <c r="P852" s="28">
        <v>154</v>
      </c>
      <c r="Q852" t="b">
        <f t="shared" si="145"/>
        <v>0</v>
      </c>
    </row>
    <row r="853" spans="1:17">
      <c r="A853" s="40" t="s">
        <v>551</v>
      </c>
      <c r="B853" s="41" t="s">
        <v>552</v>
      </c>
      <c r="C853" s="40"/>
      <c r="D853" s="42"/>
      <c r="E853" s="42"/>
      <c r="F853" s="43">
        <v>7.5</v>
      </c>
      <c r="G853" s="44">
        <f t="shared" si="144"/>
        <v>4.1871436145458318</v>
      </c>
      <c r="H853" s="44">
        <f>LOG(F853,2)</f>
        <v>2.9068905956085187</v>
      </c>
      <c r="I853" s="44">
        <f>LOG(F853,3)</f>
        <v>1.8340437671464696</v>
      </c>
      <c r="J853" s="44">
        <f t="shared" si="148"/>
        <v>2.0149030205422647</v>
      </c>
      <c r="K853" s="42" t="str">
        <f>IF(F853=INT(F853),TEXT(F853,"#"),TEXT(F853,"#/??"))</f>
        <v xml:space="preserve">15/2 </v>
      </c>
      <c r="L853" s="45">
        <f t="shared" si="149"/>
        <v>3488.2687147302227</v>
      </c>
      <c r="M853" s="46" t="s">
        <v>34</v>
      </c>
      <c r="N853" s="42"/>
      <c r="O853" s="42"/>
      <c r="P853" s="42"/>
      <c r="Q853" t="b">
        <f t="shared" si="145"/>
        <v>1</v>
      </c>
    </row>
    <row r="854" spans="1:17">
      <c r="A854" s="9" t="s">
        <v>553</v>
      </c>
      <c r="B854" s="17"/>
      <c r="C854" s="18"/>
      <c r="D854" s="9"/>
      <c r="E854" s="109" t="s">
        <v>554</v>
      </c>
      <c r="F854" s="9">
        <v>7.5235234011644918</v>
      </c>
      <c r="G854" s="19">
        <f t="shared" si="144"/>
        <v>4.1936512374177806</v>
      </c>
      <c r="H854" s="9">
        <v>2.9114084601643269</v>
      </c>
      <c r="I854" s="9">
        <v>1.8368942223173348</v>
      </c>
      <c r="J854" s="10">
        <f t="shared" si="148"/>
        <v>2.0180345656212748</v>
      </c>
      <c r="K854" s="9"/>
      <c r="L854" s="20">
        <f t="shared" si="149"/>
        <v>3493.6901521971922</v>
      </c>
      <c r="M854" s="21"/>
      <c r="N854" s="9"/>
      <c r="O854" s="9"/>
      <c r="P854" s="21"/>
      <c r="Q854" t="b">
        <f t="shared" si="145"/>
        <v>0</v>
      </c>
    </row>
    <row r="855" spans="1:17">
      <c r="A855" s="30"/>
      <c r="B855" s="31"/>
      <c r="C855" s="24"/>
      <c r="D855" s="30"/>
      <c r="E855" s="30"/>
      <c r="F855" s="48">
        <v>7.5384615384615383</v>
      </c>
      <c r="G855" s="49">
        <f t="shared" si="144"/>
        <v>4.1977732383422479</v>
      </c>
      <c r="H855" s="50">
        <v>2.9142701259741162</v>
      </c>
      <c r="I855" s="50">
        <v>1.8386997324215091</v>
      </c>
      <c r="J855" s="26">
        <f t="shared" si="148"/>
        <v>2.0200181212090351</v>
      </c>
      <c r="K855" s="30" t="str">
        <f>IF(F855=INT(F855),TEXT(F855,"#"),TEXT(F855,"#/??"))</f>
        <v>98/13</v>
      </c>
      <c r="L855" s="27">
        <f t="shared" si="149"/>
        <v>3497.1241511689395</v>
      </c>
      <c r="M855" s="30"/>
      <c r="N855" s="30"/>
      <c r="O855" s="30"/>
      <c r="P855" s="30"/>
      <c r="Q855" t="b">
        <f t="shared" si="145"/>
        <v>0</v>
      </c>
    </row>
    <row r="856" spans="1:17">
      <c r="A856" s="30"/>
      <c r="B856" s="31"/>
      <c r="C856" s="24"/>
      <c r="D856" s="30"/>
      <c r="E856" s="30"/>
      <c r="F856" s="48">
        <v>7.5454545454545459</v>
      </c>
      <c r="G856" s="49">
        <f t="shared" si="144"/>
        <v>4.199700069190758</v>
      </c>
      <c r="H856" s="50">
        <v>2.9156078127096281</v>
      </c>
      <c r="I856" s="50">
        <v>1.8395437187839014</v>
      </c>
      <c r="J856" s="26">
        <f t="shared" si="148"/>
        <v>2.0209453349982276</v>
      </c>
      <c r="K856" s="30" t="str">
        <f>IF(F856=INT(F856),TEXT(F856,"#"),TEXT(F856,"#/??"))</f>
        <v>83/11</v>
      </c>
      <c r="L856" s="27">
        <f t="shared" si="149"/>
        <v>3498.7293752515538</v>
      </c>
      <c r="M856" s="30"/>
      <c r="N856" s="30"/>
      <c r="O856" s="30"/>
      <c r="P856" s="30"/>
      <c r="Q856" t="b">
        <f t="shared" si="145"/>
        <v>0</v>
      </c>
    </row>
    <row r="857" spans="1:17">
      <c r="A857" s="32" t="s">
        <v>555</v>
      </c>
      <c r="B857" s="23"/>
      <c r="C857" s="24"/>
      <c r="D857" s="22"/>
      <c r="E857" s="22"/>
      <c r="F857" s="22">
        <f>2^H857</f>
        <v>7.5509945014535456</v>
      </c>
      <c r="G857" s="25">
        <f t="shared" si="144"/>
        <v>4.2012252637032885</v>
      </c>
      <c r="H857" s="38">
        <f>M857/12</f>
        <v>2.9166666666666665</v>
      </c>
      <c r="I857" s="22">
        <f>LOG(F857,3)</f>
        <v>1.8402117812500838</v>
      </c>
      <c r="J857" s="26">
        <f t="shared" si="148"/>
        <v>2.0216792766331735</v>
      </c>
      <c r="K857" s="22"/>
      <c r="L857" s="39">
        <f t="shared" si="149"/>
        <v>3500</v>
      </c>
      <c r="M857" s="28">
        <v>35</v>
      </c>
      <c r="N857" s="22"/>
      <c r="O857" s="22"/>
      <c r="P857" s="28"/>
      <c r="Q857" t="b">
        <f t="shared" si="145"/>
        <v>0</v>
      </c>
    </row>
    <row r="858" spans="1:17">
      <c r="A858" s="30"/>
      <c r="B858" s="31"/>
      <c r="C858" s="24"/>
      <c r="D858" s="30"/>
      <c r="E858" s="30"/>
      <c r="F858" s="48">
        <v>7.5555555555555554</v>
      </c>
      <c r="G858" s="49">
        <f t="shared" si="144"/>
        <v>4.2024801189983334</v>
      </c>
      <c r="H858" s="50">
        <v>2.9175378398080274</v>
      </c>
      <c r="I858" s="50">
        <v>1.8407614303054807</v>
      </c>
      <c r="J858" s="26">
        <f t="shared" si="148"/>
        <v>2.0222831278398874</v>
      </c>
      <c r="K858" s="30" t="str">
        <f>IF(F858=INT(F858),TEXT(F858,"#"),TEXT(F858,"#/??"))</f>
        <v xml:space="preserve">68/9 </v>
      </c>
      <c r="L858" s="27">
        <f t="shared" si="149"/>
        <v>3501.0454077696327</v>
      </c>
      <c r="M858" s="30"/>
      <c r="N858" s="30"/>
      <c r="O858" s="30"/>
      <c r="P858" s="30"/>
      <c r="Q858" t="b">
        <f t="shared" si="145"/>
        <v>0</v>
      </c>
    </row>
    <row r="859" spans="1:17">
      <c r="A859" s="51"/>
      <c r="B859" s="52"/>
      <c r="C859" s="53" t="s">
        <v>556</v>
      </c>
      <c r="D859" s="77"/>
      <c r="E859" s="78"/>
      <c r="F859" s="54">
        <v>7.56</v>
      </c>
      <c r="G859" s="56">
        <f t="shared" si="144"/>
        <v>4.2037021636799681</v>
      </c>
      <c r="H859" s="56">
        <f>LOG(F859,2)</f>
        <v>2.918386234446348</v>
      </c>
      <c r="I859" s="57">
        <f>LOG(F859,3)</f>
        <v>1.8412967077255677</v>
      </c>
      <c r="J859" s="56">
        <f t="shared" si="148"/>
        <v>2.0228711901914416</v>
      </c>
      <c r="K859" s="58" t="str">
        <f>IF(F859=INT(F859),TEXT(F859,"#"),TEXT(F859,"#/??"))</f>
        <v>189/25</v>
      </c>
      <c r="L859" s="59">
        <f t="shared" si="149"/>
        <v>3502.0634813356178</v>
      </c>
      <c r="M859" s="60"/>
      <c r="N859" s="60" t="s">
        <v>34</v>
      </c>
      <c r="O859" s="61"/>
      <c r="P859" s="60"/>
      <c r="Q859" t="b">
        <f t="shared" si="145"/>
        <v>0</v>
      </c>
    </row>
    <row r="860" spans="1:17">
      <c r="A860" s="9" t="s">
        <v>557</v>
      </c>
      <c r="B860" s="17"/>
      <c r="C860" s="18"/>
      <c r="D860" s="9"/>
      <c r="E860" s="109" t="s">
        <v>558</v>
      </c>
      <c r="F860" s="9">
        <v>7.5706781070058193</v>
      </c>
      <c r="G860" s="19">
        <f t="shared" si="144"/>
        <v>4.2066352824786524</v>
      </c>
      <c r="H860" s="9">
        <v>2.9204225284540524</v>
      </c>
      <c r="I860" s="9">
        <v>1.8425814662020477</v>
      </c>
      <c r="J860" s="10">
        <f t="shared" si="148"/>
        <v>2.024282641641673</v>
      </c>
      <c r="K860" s="9"/>
      <c r="L860" s="20">
        <f t="shared" si="149"/>
        <v>3504.5070341448627</v>
      </c>
      <c r="M860" s="21"/>
      <c r="N860" s="9"/>
      <c r="O860" s="9"/>
      <c r="P860" s="21"/>
      <c r="Q860" t="b">
        <f t="shared" si="145"/>
        <v>0</v>
      </c>
    </row>
    <row r="861" spans="1:17">
      <c r="A861" s="30"/>
      <c r="B861" s="31"/>
      <c r="C861" s="24"/>
      <c r="D861" s="30"/>
      <c r="E861" s="30"/>
      <c r="F861" s="48">
        <v>7.5714285714285712</v>
      </c>
      <c r="G861" s="49">
        <f t="shared" si="144"/>
        <v>4.2068412683875049</v>
      </c>
      <c r="H861" s="50">
        <v>2.920565532505595</v>
      </c>
      <c r="I861" s="50">
        <v>1.8426716917130472</v>
      </c>
      <c r="J861" s="26">
        <f t="shared" si="148"/>
        <v>2.0243817644968085</v>
      </c>
      <c r="K861" s="30" t="str">
        <f>IF(F861=INT(F861),TEXT(F861,"#"),TEXT(F861,"#/??"))</f>
        <v xml:space="preserve">53/7 </v>
      </c>
      <c r="L861" s="27">
        <f t="shared" si="149"/>
        <v>3504.6786390067141</v>
      </c>
      <c r="M861" s="30"/>
      <c r="N861" s="30"/>
      <c r="O861" s="30"/>
      <c r="P861" s="30"/>
      <c r="Q861" t="b">
        <f t="shared" si="145"/>
        <v>0</v>
      </c>
    </row>
    <row r="862" spans="1:17">
      <c r="A862" s="30"/>
      <c r="B862" s="31"/>
      <c r="C862" s="24"/>
      <c r="D862" s="30"/>
      <c r="E862" s="30"/>
      <c r="F862" s="48">
        <v>7.583333333333333</v>
      </c>
      <c r="G862" s="49">
        <f t="shared" si="144"/>
        <v>4.2101061346069644</v>
      </c>
      <c r="H862" s="50">
        <v>2.9228321394775403</v>
      </c>
      <c r="I862" s="50">
        <v>1.8441017614913</v>
      </c>
      <c r="J862" s="26">
        <f t="shared" si="148"/>
        <v>2.0259528567288498</v>
      </c>
      <c r="K862" s="30" t="str">
        <f>IF(F862=INT(F862),TEXT(F862,"#"),TEXT(F862,"#/??"))</f>
        <v>91/12</v>
      </c>
      <c r="L862" s="27">
        <f t="shared" si="149"/>
        <v>3507.3985673730485</v>
      </c>
      <c r="M862" s="30"/>
      <c r="N862" s="30"/>
      <c r="O862" s="30"/>
      <c r="P862" s="30"/>
      <c r="Q862" t="b">
        <f t="shared" si="145"/>
        <v>0</v>
      </c>
    </row>
    <row r="863" spans="1:17">
      <c r="A863" s="22"/>
      <c r="B863" s="23"/>
      <c r="C863" s="24"/>
      <c r="D863" s="22"/>
      <c r="E863" s="22"/>
      <c r="F863" s="22">
        <v>7.5922542270301046</v>
      </c>
      <c r="G863" s="25">
        <f t="shared" si="144"/>
        <v>4.2125493210178542</v>
      </c>
      <c r="H863" s="22">
        <v>2.9245283018867925</v>
      </c>
      <c r="I863" s="22">
        <v>1.8451719208221868</v>
      </c>
      <c r="J863" s="26">
        <f t="shared" si="148"/>
        <v>2.0271285469205949</v>
      </c>
      <c r="K863" s="22"/>
      <c r="L863" s="27">
        <f t="shared" si="149"/>
        <v>3509.433962264151</v>
      </c>
      <c r="M863" s="28"/>
      <c r="N863" s="22"/>
      <c r="O863" s="22"/>
      <c r="P863" s="28">
        <v>155</v>
      </c>
      <c r="Q863" t="b">
        <f t="shared" si="145"/>
        <v>0</v>
      </c>
    </row>
    <row r="864" spans="1:17" ht="38.25">
      <c r="A864" s="13"/>
      <c r="B864" s="120" t="s">
        <v>559</v>
      </c>
      <c r="C864" s="13"/>
      <c r="D864" s="13"/>
      <c r="E864" s="13"/>
      <c r="F864" s="48">
        <f>(3/2)^5</f>
        <v>7.59375</v>
      </c>
      <c r="G864" s="26">
        <f t="shared" si="144"/>
        <v>4.2129586908836139</v>
      </c>
      <c r="H864" s="26">
        <f>LOG(F864,2)</f>
        <v>2.9248125036057808</v>
      </c>
      <c r="I864" s="26">
        <f>LOG(F864,3)</f>
        <v>1.8453512321427126</v>
      </c>
      <c r="J864" s="26">
        <f t="shared" si="148"/>
        <v>2.0273255405408217</v>
      </c>
      <c r="K864" s="30" t="str">
        <f>IF(F864=INT(F864),TEXT(F864,"#"),TEXT(F864,"#/??"))</f>
        <v>243/32</v>
      </c>
      <c r="L864" s="27">
        <f t="shared" si="149"/>
        <v>3509.7750043269371</v>
      </c>
      <c r="M864" s="13"/>
      <c r="N864" s="13"/>
      <c r="O864" s="13"/>
      <c r="P864" s="16"/>
      <c r="Q864" t="b">
        <f t="shared" si="145"/>
        <v>0</v>
      </c>
    </row>
    <row r="865" spans="1:17">
      <c r="A865" s="30"/>
      <c r="B865" s="31"/>
      <c r="C865" s="24"/>
      <c r="D865" s="30"/>
      <c r="E865" s="30"/>
      <c r="F865" s="48">
        <v>7.6</v>
      </c>
      <c r="G865" s="49">
        <f t="shared" si="144"/>
        <v>4.2146683470238422</v>
      </c>
      <c r="H865" s="50">
        <v>2.925999418556223</v>
      </c>
      <c r="I865" s="50">
        <v>1.8461000920999053</v>
      </c>
      <c r="J865" s="26">
        <f t="shared" si="148"/>
        <v>2.0281482472922852</v>
      </c>
      <c r="K865" s="30" t="str">
        <f>IF(F865=INT(F865),TEXT(F865,"#"),TEXT(F865,"#/??"))</f>
        <v xml:space="preserve">38/5 </v>
      </c>
      <c r="L865" s="27">
        <f t="shared" si="149"/>
        <v>3511.1993022674678</v>
      </c>
      <c r="M865" s="30"/>
      <c r="N865" s="30"/>
      <c r="O865" s="30"/>
      <c r="P865" s="30"/>
      <c r="Q865" t="b">
        <f t="shared" si="145"/>
        <v>0</v>
      </c>
    </row>
    <row r="866" spans="1:17">
      <c r="A866" s="22" t="s">
        <v>560</v>
      </c>
      <c r="B866" s="23"/>
      <c r="C866" s="24"/>
      <c r="D866" s="22"/>
      <c r="E866" s="22"/>
      <c r="F866" s="62">
        <f>3^I866</f>
        <v>7.6004488302207847</v>
      </c>
      <c r="G866" s="63">
        <f t="shared" si="144"/>
        <v>4.214791068164824</v>
      </c>
      <c r="H866" s="62">
        <f>LOG(F866,2)</f>
        <v>2.9260846167159813</v>
      </c>
      <c r="I866" s="64">
        <f>N866/13</f>
        <v>1.8461538461538463</v>
      </c>
      <c r="J866" s="26">
        <f t="shared" si="148"/>
        <v>2.0282073021565106</v>
      </c>
      <c r="K866" s="65"/>
      <c r="L866" s="66">
        <f t="shared" si="149"/>
        <v>3511.3015400591776</v>
      </c>
      <c r="M866" s="24"/>
      <c r="N866" s="67">
        <v>24</v>
      </c>
      <c r="O866" s="22"/>
      <c r="P866" s="28"/>
      <c r="Q866" t="b">
        <f t="shared" si="145"/>
        <v>0</v>
      </c>
    </row>
    <row r="867" spans="1:17">
      <c r="A867" s="30"/>
      <c r="B867" s="31"/>
      <c r="C867" s="24"/>
      <c r="D867" s="30"/>
      <c r="E867" s="30"/>
      <c r="F867" s="48">
        <v>7.615384615384615</v>
      </c>
      <c r="G867" s="49">
        <f t="shared" si="144"/>
        <v>4.2188707487011436</v>
      </c>
      <c r="H867" s="50">
        <v>2.9289169019385173</v>
      </c>
      <c r="I867" s="50">
        <v>1.8479408191713451</v>
      </c>
      <c r="J867" s="26">
        <f t="shared" si="148"/>
        <v>2.0301704926730531</v>
      </c>
      <c r="K867" s="30" t="str">
        <f>IF(F867=INT(F867),TEXT(F867,"#"),TEXT(F867,"#/??"))</f>
        <v>99/13</v>
      </c>
      <c r="L867" s="27">
        <f t="shared" si="149"/>
        <v>3514.7002823262205</v>
      </c>
      <c r="M867" s="30"/>
      <c r="N867" s="30"/>
      <c r="O867" s="30"/>
      <c r="P867" s="30"/>
      <c r="Q867" t="b">
        <f t="shared" si="145"/>
        <v>0</v>
      </c>
    </row>
    <row r="868" spans="1:17">
      <c r="A868" s="30"/>
      <c r="B868" s="31"/>
      <c r="C868" s="24"/>
      <c r="D868" s="30"/>
      <c r="E868" s="30"/>
      <c r="F868" s="48">
        <v>7.625</v>
      </c>
      <c r="G868" s="49">
        <f t="shared" si="144"/>
        <v>4.2214929407477868</v>
      </c>
      <c r="H868" s="50">
        <v>2.9307373375628862</v>
      </c>
      <c r="I868" s="50">
        <v>1.8490893861712208</v>
      </c>
      <c r="J868" s="26">
        <f t="shared" si="148"/>
        <v>2.0314323224934752</v>
      </c>
      <c r="K868" s="30" t="str">
        <f>IF(F868=INT(F868),TEXT(F868,"#"),TEXT(F868,"#/??"))</f>
        <v xml:space="preserve">61/8 </v>
      </c>
      <c r="L868" s="27">
        <f t="shared" si="149"/>
        <v>3516.8848050754636</v>
      </c>
      <c r="M868" s="30"/>
      <c r="N868" s="30"/>
      <c r="O868" s="30"/>
      <c r="P868" s="30"/>
      <c r="Q868" t="b">
        <f t="shared" si="145"/>
        <v>0</v>
      </c>
    </row>
    <row r="869" spans="1:17">
      <c r="A869" s="30"/>
      <c r="B869" s="31"/>
      <c r="C869" s="24"/>
      <c r="D869" s="30"/>
      <c r="E869" s="30"/>
      <c r="F869" s="48">
        <v>7.6363636363636367</v>
      </c>
      <c r="G869" s="49">
        <f t="shared" si="144"/>
        <v>4.2245876351711491</v>
      </c>
      <c r="H869" s="50">
        <v>2.9328858041414634</v>
      </c>
      <c r="I869" s="50">
        <v>1.8504449176601989</v>
      </c>
      <c r="J869" s="26">
        <f t="shared" si="148"/>
        <v>2.0329215260449431</v>
      </c>
      <c r="K869" s="30" t="str">
        <f>IF(F869=INT(F869),TEXT(F869,"#"),TEXT(F869,"#/??"))</f>
        <v>84/11</v>
      </c>
      <c r="L869" s="27">
        <f t="shared" si="149"/>
        <v>3519.4629649697563</v>
      </c>
      <c r="M869" s="30"/>
      <c r="N869" s="30"/>
      <c r="O869" s="30"/>
      <c r="P869" s="30"/>
      <c r="Q869" t="b">
        <f t="shared" si="145"/>
        <v>0</v>
      </c>
    </row>
    <row r="870" spans="1:17">
      <c r="A870" s="30"/>
      <c r="B870" s="31"/>
      <c r="C870" s="24"/>
      <c r="D870" s="30"/>
      <c r="E870" s="30"/>
      <c r="F870" s="48">
        <v>7.666666666666667</v>
      </c>
      <c r="G870" s="49">
        <f t="shared" si="144"/>
        <v>4.2328176931411639</v>
      </c>
      <c r="H870" s="50">
        <v>2.938599455335857</v>
      </c>
      <c r="I870" s="50">
        <v>1.854049830200271</v>
      </c>
      <c r="J870" s="26">
        <f t="shared" si="148"/>
        <v>2.0368819272610401</v>
      </c>
      <c r="K870" s="30" t="str">
        <f>IF(F870=INT(F870),TEXT(F870,"#"),TEXT(F870,"#/??"))</f>
        <v xml:space="preserve">23/3 </v>
      </c>
      <c r="L870" s="27">
        <f t="shared" si="149"/>
        <v>3526.3193464030282</v>
      </c>
      <c r="M870" s="30"/>
      <c r="N870" s="30"/>
      <c r="O870" s="30"/>
      <c r="P870" s="30"/>
      <c r="Q870" t="b">
        <f t="shared" si="145"/>
        <v>0</v>
      </c>
    </row>
    <row r="871" spans="1:17" hidden="1">
      <c r="A871" s="12" t="s">
        <v>561</v>
      </c>
      <c r="B871" s="13"/>
      <c r="C871" s="13"/>
      <c r="D871" s="13"/>
      <c r="E871" s="14" t="s">
        <v>603</v>
      </c>
      <c r="F871" s="29">
        <v>7.6674608861991311</v>
      </c>
      <c r="G871" s="14">
        <f t="shared" si="144"/>
        <v>4.2330329590203331</v>
      </c>
      <c r="H871" s="14">
        <v>2.938748901931751</v>
      </c>
      <c r="I871" s="14">
        <v>1.8541441205041904</v>
      </c>
      <c r="J871" s="14">
        <v>2.0369855157476282</v>
      </c>
      <c r="K871" s="13"/>
      <c r="L871" s="15">
        <v>3526.4986823181011</v>
      </c>
      <c r="M871" s="13"/>
      <c r="N871" s="16"/>
      <c r="O871" s="13"/>
      <c r="P871" s="16"/>
      <c r="Q871" t="b">
        <f t="shared" si="145"/>
        <v>0</v>
      </c>
    </row>
    <row r="872" spans="1:17">
      <c r="A872" s="30" t="s">
        <v>551</v>
      </c>
      <c r="B872" s="31"/>
      <c r="C872" s="24"/>
      <c r="D872" s="30" t="s">
        <v>562</v>
      </c>
      <c r="E872" s="30"/>
      <c r="F872" s="32">
        <f>2^H872</f>
        <v>7.689861951705752</v>
      </c>
      <c r="G872" s="26">
        <f t="shared" si="144"/>
        <v>4.239095395130831</v>
      </c>
      <c r="H872" s="32">
        <v>2.9429576991783661</v>
      </c>
      <c r="I872" s="32">
        <f>LOG(F872,3)</f>
        <v>1.8567995759138298</v>
      </c>
      <c r="J872" s="26">
        <f t="shared" ref="J872:J881" si="150">LN(F872)</f>
        <v>2.0399028316926682</v>
      </c>
      <c r="K872" s="30"/>
      <c r="L872" s="27">
        <f t="shared" ref="L872:L881" si="151">H872*1200</f>
        <v>3531.5492390140394</v>
      </c>
      <c r="M872" s="30"/>
      <c r="N872" s="30"/>
      <c r="O872" s="30"/>
      <c r="P872" s="30"/>
      <c r="Q872" t="b">
        <f t="shared" si="145"/>
        <v>1</v>
      </c>
    </row>
    <row r="873" spans="1:17">
      <c r="A873" s="22"/>
      <c r="B873" s="23"/>
      <c r="C873" s="24"/>
      <c r="D873" s="22"/>
      <c r="E873" s="22"/>
      <c r="F873" s="22">
        <v>7.6921997475562378</v>
      </c>
      <c r="G873" s="25">
        <f t="shared" si="144"/>
        <v>4.2397270585728064</v>
      </c>
      <c r="H873" s="22">
        <v>2.9433962264150941</v>
      </c>
      <c r="I873" s="22">
        <v>1.8570762557952327</v>
      </c>
      <c r="J873" s="26">
        <f t="shared" si="150"/>
        <v>2.0402067956104046</v>
      </c>
      <c r="K873" s="22"/>
      <c r="L873" s="27">
        <f t="shared" si="151"/>
        <v>3532.0754716981128</v>
      </c>
      <c r="M873" s="28"/>
      <c r="N873" s="22"/>
      <c r="O873" s="22"/>
      <c r="P873" s="28">
        <v>156</v>
      </c>
      <c r="Q873" t="b">
        <f t="shared" si="145"/>
        <v>0</v>
      </c>
    </row>
    <row r="874" spans="1:17">
      <c r="A874" s="30"/>
      <c r="B874" s="31"/>
      <c r="C874" s="24"/>
      <c r="D874" s="30"/>
      <c r="E874" s="30"/>
      <c r="F874" s="48">
        <v>7.6923076923076925</v>
      </c>
      <c r="G874" s="49">
        <f t="shared" si="144"/>
        <v>4.2397562201923247</v>
      </c>
      <c r="H874" s="50">
        <v>2.9434164716336326</v>
      </c>
      <c r="I874" s="50">
        <v>1.8570890291059763</v>
      </c>
      <c r="J874" s="26">
        <f t="shared" si="150"/>
        <v>2.0402208285265546</v>
      </c>
      <c r="K874" s="30" t="str">
        <f>IF(F874=INT(F874),TEXT(F874,"#"),TEXT(F874,"#/??"))</f>
        <v>100/13</v>
      </c>
      <c r="L874" s="27">
        <f t="shared" si="151"/>
        <v>3532.099765960359</v>
      </c>
      <c r="M874" s="30"/>
      <c r="N874" s="30"/>
      <c r="O874" s="30"/>
      <c r="P874" s="30"/>
      <c r="Q874" t="b">
        <f t="shared" si="145"/>
        <v>0</v>
      </c>
    </row>
    <row r="875" spans="1:17">
      <c r="A875" s="30"/>
      <c r="B875" s="31"/>
      <c r="C875" s="24"/>
      <c r="D875" s="30"/>
      <c r="E875" s="30"/>
      <c r="F875" s="48">
        <v>7.7</v>
      </c>
      <c r="G875" s="49">
        <f t="shared" si="144"/>
        <v>4.2418332687622762</v>
      </c>
      <c r="H875" s="50">
        <v>2.9448584458075393</v>
      </c>
      <c r="I875" s="50">
        <v>1.8579988135161756</v>
      </c>
      <c r="J875" s="26">
        <f t="shared" si="150"/>
        <v>2.0412203288596382</v>
      </c>
      <c r="K875" s="30" t="str">
        <f>IF(F875=INT(F875),TEXT(F875,"#"),TEXT(F875,"#/??"))</f>
        <v>77/10</v>
      </c>
      <c r="L875" s="27">
        <f t="shared" si="151"/>
        <v>3533.8301349690473</v>
      </c>
      <c r="M875" s="30"/>
      <c r="N875" s="30"/>
      <c r="O875" s="30"/>
      <c r="P875" s="30"/>
      <c r="Q875" t="b">
        <f t="shared" si="145"/>
        <v>0</v>
      </c>
    </row>
    <row r="876" spans="1:17">
      <c r="A876" s="30"/>
      <c r="B876" s="31"/>
      <c r="C876" s="24"/>
      <c r="D876" s="30"/>
      <c r="E876" s="30"/>
      <c r="F876" s="124">
        <v>7.7142857142857144</v>
      </c>
      <c r="G876" s="49">
        <f t="shared" si="144"/>
        <v>4.2456851455300448</v>
      </c>
      <c r="H876" s="50">
        <v>2.9475325801058645</v>
      </c>
      <c r="I876" s="50">
        <v>1.859686004410035</v>
      </c>
      <c r="J876" s="26">
        <f t="shared" si="150"/>
        <v>2.0430738975089611</v>
      </c>
      <c r="K876" s="30" t="str">
        <f>IF(F876=INT(F876),TEXT(F876,"#"),TEXT(F876,"#/??"))</f>
        <v xml:space="preserve">54/7 </v>
      </c>
      <c r="L876" s="27">
        <f t="shared" si="151"/>
        <v>3537.0390961270373</v>
      </c>
      <c r="M876" s="30"/>
      <c r="N876" s="30"/>
      <c r="O876" s="30"/>
      <c r="P876" s="30"/>
      <c r="Q876" t="b">
        <f t="shared" si="145"/>
        <v>0</v>
      </c>
    </row>
    <row r="877" spans="1:17">
      <c r="A877" s="30"/>
      <c r="B877" s="31"/>
      <c r="C877" s="24"/>
      <c r="D877" s="30"/>
      <c r="E877" s="30"/>
      <c r="F877" s="48">
        <v>7.7272727272727275</v>
      </c>
      <c r="G877" s="49">
        <f t="shared" si="144"/>
        <v>4.2491806668272964</v>
      </c>
      <c r="H877" s="50">
        <v>2.9499593175004049</v>
      </c>
      <c r="I877" s="50">
        <v>1.8612171052363549</v>
      </c>
      <c r="J877" s="26">
        <f t="shared" si="150"/>
        <v>2.044755983691946</v>
      </c>
      <c r="K877" s="30" t="str">
        <f>IF(F877=INT(F877),TEXT(F877,"#"),TEXT(F877,"#/??"))</f>
        <v>85/11</v>
      </c>
      <c r="L877" s="27">
        <f t="shared" si="151"/>
        <v>3539.951181000486</v>
      </c>
      <c r="M877" s="30"/>
      <c r="N877" s="30"/>
      <c r="O877" s="30"/>
      <c r="P877" s="30"/>
      <c r="Q877" t="b">
        <f t="shared" si="145"/>
        <v>0</v>
      </c>
    </row>
    <row r="878" spans="1:17">
      <c r="A878" s="68"/>
      <c r="B878" s="69"/>
      <c r="C878" s="70"/>
      <c r="D878" s="68"/>
      <c r="E878" s="68"/>
      <c r="F878" s="71">
        <v>7.75</v>
      </c>
      <c r="G878" s="72">
        <f t="shared" si="144"/>
        <v>4.2552837165039028</v>
      </c>
      <c r="H878" s="73">
        <v>2.9541963103868749</v>
      </c>
      <c r="I878" s="73">
        <v>1.8638903501140998</v>
      </c>
      <c r="J878" s="74">
        <f t="shared" si="150"/>
        <v>2.0476928433652555</v>
      </c>
      <c r="K878" s="68" t="str">
        <f>IF(F878=INT(F878),TEXT(F878,"#"),TEXT(F878,"#/??"))</f>
        <v xml:space="preserve">31/4 </v>
      </c>
      <c r="L878" s="75">
        <f t="shared" si="151"/>
        <v>3545.03557246425</v>
      </c>
      <c r="M878" s="68"/>
      <c r="N878" s="68"/>
      <c r="O878" s="68"/>
      <c r="P878" s="68"/>
      <c r="Q878" t="b">
        <f t="shared" si="145"/>
        <v>0</v>
      </c>
    </row>
    <row r="879" spans="1:17" hidden="1">
      <c r="A879" s="30" t="s">
        <v>563</v>
      </c>
      <c r="B879" s="31"/>
      <c r="C879" s="24"/>
      <c r="D879" s="30" t="s">
        <v>564</v>
      </c>
      <c r="E879" s="30"/>
      <c r="F879" s="32">
        <f>2^H879</f>
        <v>7.75394046756844</v>
      </c>
      <c r="G879" s="26">
        <f t="shared" si="144"/>
        <v>4.2563400459333121</v>
      </c>
      <c r="H879" s="32">
        <v>2.954929658551372</v>
      </c>
      <c r="I879" s="32">
        <f>LOG(F879,3)</f>
        <v>1.864353041290808</v>
      </c>
      <c r="J879" s="26">
        <f t="shared" si="150"/>
        <v>2.0482011615778455</v>
      </c>
      <c r="K879" s="30"/>
      <c r="L879" s="27">
        <f t="shared" si="151"/>
        <v>3545.9155902616462</v>
      </c>
      <c r="M879" s="30"/>
      <c r="N879" s="30"/>
      <c r="O879" s="30"/>
      <c r="P879" s="30"/>
      <c r="Q879" t="b">
        <f t="shared" si="145"/>
        <v>1</v>
      </c>
    </row>
    <row r="880" spans="1:17">
      <c r="A880" s="30"/>
      <c r="B880" s="31"/>
      <c r="C880" s="24"/>
      <c r="D880" s="30"/>
      <c r="E880" s="30"/>
      <c r="F880" s="48">
        <v>7.7692307692307692</v>
      </c>
      <c r="G880" s="49">
        <f t="shared" si="144"/>
        <v>4.2604338726002542</v>
      </c>
      <c r="H880" s="50">
        <v>2.9577717646107025</v>
      </c>
      <c r="I880" s="50">
        <v>1.866146210566445</v>
      </c>
      <c r="J880" s="26">
        <f t="shared" si="150"/>
        <v>2.0501711593797225</v>
      </c>
      <c r="K880" s="30" t="str">
        <f>IF(F880=INT(F880),TEXT(F880,"#"),TEXT(F880,"#/??"))</f>
        <v>101/13</v>
      </c>
      <c r="L880" s="27">
        <f t="shared" si="151"/>
        <v>3549.326117532843</v>
      </c>
      <c r="M880" s="30"/>
      <c r="N880" s="30"/>
      <c r="O880" s="30"/>
      <c r="P880" s="30"/>
      <c r="Q880" t="b">
        <f t="shared" si="145"/>
        <v>0</v>
      </c>
    </row>
    <row r="881" spans="1:17">
      <c r="A881" s="30"/>
      <c r="B881" s="31"/>
      <c r="C881" s="24"/>
      <c r="D881" s="30"/>
      <c r="E881" s="30"/>
      <c r="F881" s="48">
        <v>7.7777777777777777</v>
      </c>
      <c r="G881" s="49">
        <f t="shared" si="144"/>
        <v>4.2627187402534572</v>
      </c>
      <c r="H881" s="50">
        <v>2.9593580155026546</v>
      </c>
      <c r="I881" s="50">
        <v>1.867147023450807</v>
      </c>
      <c r="J881" s="26">
        <f t="shared" si="150"/>
        <v>2.0512706647131398</v>
      </c>
      <c r="K881" s="30" t="str">
        <f>IF(F881=INT(F881),TEXT(F881,"#"),TEXT(F881,"#/??"))</f>
        <v xml:space="preserve">70/9 </v>
      </c>
      <c r="L881" s="27">
        <f t="shared" si="151"/>
        <v>3551.2296186031854</v>
      </c>
      <c r="M881" s="30"/>
      <c r="N881" s="30"/>
      <c r="O881" s="30"/>
      <c r="P881" s="30"/>
      <c r="Q881" t="b">
        <f t="shared" si="145"/>
        <v>0</v>
      </c>
    </row>
    <row r="882" spans="1:17" hidden="1">
      <c r="A882" s="12" t="s">
        <v>565</v>
      </c>
      <c r="B882" s="13"/>
      <c r="C882" s="13"/>
      <c r="D882" s="13"/>
      <c r="E882" s="14" t="s">
        <v>603</v>
      </c>
      <c r="F882" s="14">
        <v>7.7928159296830257</v>
      </c>
      <c r="G882" s="14">
        <f t="shared" si="144"/>
        <v>4.2667327935513084</v>
      </c>
      <c r="H882" s="14">
        <v>2.96214473954557</v>
      </c>
      <c r="I882" s="14">
        <v>1.8689052505644752</v>
      </c>
      <c r="J882" s="14">
        <v>2.0532022746264853</v>
      </c>
      <c r="K882" s="13"/>
      <c r="L882" s="15">
        <v>3554.5736874546842</v>
      </c>
      <c r="M882" s="13"/>
      <c r="N882" s="16"/>
      <c r="O882" s="13"/>
      <c r="P882" s="16"/>
      <c r="Q882" t="b">
        <f t="shared" si="145"/>
        <v>0</v>
      </c>
    </row>
    <row r="883" spans="1:17">
      <c r="A883" s="79"/>
      <c r="B883" s="80"/>
      <c r="C883" s="70"/>
      <c r="D883" s="79"/>
      <c r="E883" s="79"/>
      <c r="F883" s="79">
        <v>7.7934609652092837</v>
      </c>
      <c r="G883" s="81">
        <f t="shared" si="144"/>
        <v>4.2669047961277613</v>
      </c>
      <c r="H883" s="79">
        <v>2.9622641509433962</v>
      </c>
      <c r="I883" s="79">
        <v>1.8689805907682793</v>
      </c>
      <c r="J883" s="74">
        <f t="shared" ref="J883:J910" si="152">LN(F883)</f>
        <v>2.0532850443002153</v>
      </c>
      <c r="K883" s="79"/>
      <c r="L883" s="75">
        <f t="shared" ref="L883:L910" si="153">H883*1200</f>
        <v>3554.7169811320755</v>
      </c>
      <c r="M883" s="82"/>
      <c r="N883" s="79"/>
      <c r="O883" s="79"/>
      <c r="P883" s="82">
        <v>157</v>
      </c>
      <c r="Q883" t="b">
        <f t="shared" si="145"/>
        <v>0</v>
      </c>
    </row>
    <row r="884" spans="1:17">
      <c r="A884" s="30"/>
      <c r="B884" s="31"/>
      <c r="C884" s="24"/>
      <c r="D884" s="30"/>
      <c r="E884" s="30"/>
      <c r="F884" s="48">
        <v>7.8</v>
      </c>
      <c r="G884" s="49">
        <f t="shared" si="144"/>
        <v>4.2686476655911774</v>
      </c>
      <c r="H884" s="50">
        <v>2.9634741239748865</v>
      </c>
      <c r="I884" s="50">
        <v>1.8697439987548656</v>
      </c>
      <c r="J884" s="26">
        <f t="shared" si="152"/>
        <v>2.0541237336955462</v>
      </c>
      <c r="K884" s="30" t="str">
        <f t="shared" ref="K884:K890" si="154">IF(F884=INT(F884),TEXT(F884,"#"),TEXT(F884,"#/??"))</f>
        <v xml:space="preserve">39/5 </v>
      </c>
      <c r="L884" s="27">
        <f t="shared" si="153"/>
        <v>3556.1689487698636</v>
      </c>
      <c r="M884" s="30"/>
      <c r="N884" s="30"/>
      <c r="O884" s="30"/>
      <c r="P884" s="30"/>
      <c r="Q884" t="b">
        <f t="shared" si="145"/>
        <v>0</v>
      </c>
    </row>
    <row r="885" spans="1:17">
      <c r="A885" s="68"/>
      <c r="B885" s="69"/>
      <c r="C885" s="70"/>
      <c r="D885" s="68"/>
      <c r="E885" s="68"/>
      <c r="F885" s="71">
        <v>7.8181818181818183</v>
      </c>
      <c r="G885" s="72">
        <f t="shared" si="144"/>
        <v>4.2734860540894282</v>
      </c>
      <c r="H885" s="73">
        <v>2.9668331360648006</v>
      </c>
      <c r="I885" s="73">
        <v>1.8718632994249986</v>
      </c>
      <c r="J885" s="74">
        <f t="shared" si="152"/>
        <v>2.0564520234551371</v>
      </c>
      <c r="K885" s="68" t="str">
        <f t="shared" si="154"/>
        <v>86/11</v>
      </c>
      <c r="L885" s="75">
        <f t="shared" si="153"/>
        <v>3560.1997632777607</v>
      </c>
      <c r="M885" s="68"/>
      <c r="N885" s="68"/>
      <c r="O885" s="68"/>
      <c r="P885" s="68"/>
      <c r="Q885" t="b">
        <f t="shared" si="145"/>
        <v>0</v>
      </c>
    </row>
    <row r="886" spans="1:17">
      <c r="A886" s="68"/>
      <c r="B886" s="69"/>
      <c r="C886" s="70"/>
      <c r="D886" s="68"/>
      <c r="E886" s="68"/>
      <c r="F886" s="71">
        <v>7.833333333333333</v>
      </c>
      <c r="G886" s="72">
        <f t="shared" si="144"/>
        <v>4.2775094569362446</v>
      </c>
      <c r="H886" s="73">
        <v>2.9696263509564811</v>
      </c>
      <c r="I886" s="73">
        <v>1.8736256218082787</v>
      </c>
      <c r="J886" s="74">
        <f t="shared" si="152"/>
        <v>2.0583881324820035</v>
      </c>
      <c r="K886" s="68" t="str">
        <f t="shared" si="154"/>
        <v xml:space="preserve">47/6 </v>
      </c>
      <c r="L886" s="75">
        <f t="shared" si="153"/>
        <v>3563.5516211477775</v>
      </c>
      <c r="M886" s="68"/>
      <c r="N886" s="68"/>
      <c r="O886" s="68"/>
      <c r="P886" s="68"/>
      <c r="Q886" t="b">
        <f t="shared" si="145"/>
        <v>0</v>
      </c>
    </row>
    <row r="887" spans="1:17">
      <c r="A887" s="68"/>
      <c r="B887" s="69"/>
      <c r="C887" s="70"/>
      <c r="D887" s="68"/>
      <c r="E887" s="68"/>
      <c r="F887" s="71">
        <v>7.8461538461538458</v>
      </c>
      <c r="G887" s="72">
        <f t="shared" si="144"/>
        <v>4.2809078009826074</v>
      </c>
      <c r="H887" s="73">
        <v>2.9719856238304034</v>
      </c>
      <c r="I887" s="73">
        <v>1.8751141572612304</v>
      </c>
      <c r="J887" s="74">
        <f t="shared" si="152"/>
        <v>2.0600234558227344</v>
      </c>
      <c r="K887" s="68" t="str">
        <f t="shared" si="154"/>
        <v>102/13</v>
      </c>
      <c r="L887" s="75">
        <f t="shared" si="153"/>
        <v>3566.3827485964839</v>
      </c>
      <c r="M887" s="68"/>
      <c r="N887" s="68"/>
      <c r="O887" s="68"/>
      <c r="P887" s="68"/>
      <c r="Q887" t="b">
        <f t="shared" si="145"/>
        <v>0</v>
      </c>
    </row>
    <row r="888" spans="1:17">
      <c r="A888" s="68"/>
      <c r="B888" s="69"/>
      <c r="C888" s="70"/>
      <c r="D888" s="68"/>
      <c r="E888" s="68"/>
      <c r="F888" s="71">
        <v>7.8571428571428568</v>
      </c>
      <c r="G888" s="72">
        <f t="shared" si="144"/>
        <v>4.2838162506123521</v>
      </c>
      <c r="H888" s="73">
        <v>2.9740047914670558</v>
      </c>
      <c r="I888" s="73">
        <v>1.876388110200643</v>
      </c>
      <c r="J888" s="74">
        <f t="shared" si="152"/>
        <v>2.0614230361771577</v>
      </c>
      <c r="K888" s="68" t="str">
        <f t="shared" si="154"/>
        <v xml:space="preserve">55/7 </v>
      </c>
      <c r="L888" s="75">
        <f t="shared" si="153"/>
        <v>3568.8057497604668</v>
      </c>
      <c r="M888" s="68"/>
      <c r="N888" s="68"/>
      <c r="O888" s="68"/>
      <c r="P888" s="68"/>
      <c r="Q888" t="b">
        <f t="shared" si="145"/>
        <v>0</v>
      </c>
    </row>
    <row r="889" spans="1:17">
      <c r="A889" s="68"/>
      <c r="B889" s="69"/>
      <c r="C889" s="70"/>
      <c r="D889" s="68"/>
      <c r="E889" s="68"/>
      <c r="F889" s="71">
        <v>7.875</v>
      </c>
      <c r="G889" s="72">
        <f t="shared" si="144"/>
        <v>4.2885338165912392</v>
      </c>
      <c r="H889" s="73">
        <v>2.9772799234999168</v>
      </c>
      <c r="I889" s="73">
        <v>1.8784544884470498</v>
      </c>
      <c r="J889" s="74">
        <f t="shared" si="152"/>
        <v>2.0636931847116968</v>
      </c>
      <c r="K889" s="68" t="str">
        <f t="shared" si="154"/>
        <v xml:space="preserve">63/8 </v>
      </c>
      <c r="L889" s="75">
        <f t="shared" si="153"/>
        <v>3572.7359081999002</v>
      </c>
      <c r="M889" s="68"/>
      <c r="N889" s="68"/>
      <c r="O889" s="68"/>
      <c r="P889" s="68"/>
      <c r="Q889" t="b">
        <f t="shared" si="145"/>
        <v>0</v>
      </c>
    </row>
    <row r="890" spans="1:17">
      <c r="A890" s="68"/>
      <c r="B890" s="69"/>
      <c r="C890" s="70"/>
      <c r="D890" s="68"/>
      <c r="E890" s="68"/>
      <c r="F890" s="71">
        <v>7.8888888888888893</v>
      </c>
      <c r="G890" s="72">
        <f t="shared" si="144"/>
        <v>4.2921956447127334</v>
      </c>
      <c r="H890" s="73">
        <v>2.9798221180623696</v>
      </c>
      <c r="I890" s="73">
        <v>1.8800584346358691</v>
      </c>
      <c r="J890" s="74">
        <f t="shared" si="152"/>
        <v>2.0654552997050959</v>
      </c>
      <c r="K890" s="68" t="str">
        <f t="shared" si="154"/>
        <v xml:space="preserve">71/9 </v>
      </c>
      <c r="L890" s="75">
        <f t="shared" si="153"/>
        <v>3575.7865416748436</v>
      </c>
      <c r="M890" s="68"/>
      <c r="N890" s="68"/>
      <c r="O890" s="68"/>
      <c r="P890" s="68"/>
      <c r="Q890" t="b">
        <f t="shared" si="145"/>
        <v>0</v>
      </c>
    </row>
    <row r="891" spans="1:17">
      <c r="A891" s="79"/>
      <c r="B891" s="80"/>
      <c r="C891" s="70"/>
      <c r="D891" s="79"/>
      <c r="E891" s="79"/>
      <c r="F891" s="79">
        <v>7.8960552000143878</v>
      </c>
      <c r="G891" s="81">
        <f t="shared" si="144"/>
        <v>4.2940825336827153</v>
      </c>
      <c r="H891" s="79">
        <v>2.9811320754716979</v>
      </c>
      <c r="I891" s="79">
        <v>1.8808849257413256</v>
      </c>
      <c r="J891" s="74">
        <f t="shared" si="152"/>
        <v>2.0663632929900255</v>
      </c>
      <c r="K891" s="79"/>
      <c r="L891" s="75">
        <f t="shared" si="153"/>
        <v>3577.3584905660373</v>
      </c>
      <c r="M891" s="82"/>
      <c r="N891" s="79"/>
      <c r="O891" s="79"/>
      <c r="P891" s="82">
        <v>158</v>
      </c>
      <c r="Q891" t="b">
        <f t="shared" si="145"/>
        <v>0</v>
      </c>
    </row>
    <row r="892" spans="1:17">
      <c r="A892" s="68"/>
      <c r="B892" s="69"/>
      <c r="C892" s="70"/>
      <c r="D892" s="68"/>
      <c r="E892" s="68"/>
      <c r="F892" s="71">
        <v>7.9</v>
      </c>
      <c r="G892" s="72">
        <f t="shared" si="144"/>
        <v>4.2951204684485296</v>
      </c>
      <c r="H892" s="73">
        <v>2.9818526532897409</v>
      </c>
      <c r="I892" s="73">
        <v>1.8813395597264926</v>
      </c>
      <c r="J892" s="74">
        <f t="shared" si="152"/>
        <v>2.066862759472976</v>
      </c>
      <c r="K892" s="68" t="str">
        <f>IF(F892=INT(F892),TEXT(F892,"#"),TEXT(F892,"#/??"))</f>
        <v>79/10</v>
      </c>
      <c r="L892" s="75">
        <f t="shared" si="153"/>
        <v>3578.223183947689</v>
      </c>
      <c r="M892" s="68"/>
      <c r="N892" s="68"/>
      <c r="O892" s="68"/>
      <c r="P892" s="68"/>
      <c r="Q892" t="b">
        <f t="shared" si="145"/>
        <v>0</v>
      </c>
    </row>
    <row r="893" spans="1:17">
      <c r="A893" s="68"/>
      <c r="B893" s="69"/>
      <c r="C893" s="70"/>
      <c r="D893" s="68"/>
      <c r="E893" s="68"/>
      <c r="F893" s="71">
        <v>7.9090909090909092</v>
      </c>
      <c r="G893" s="72">
        <f t="shared" si="144"/>
        <v>4.2975104479198247</v>
      </c>
      <c r="H893" s="73">
        <v>2.9835118772114311</v>
      </c>
      <c r="I893" s="73">
        <v>1.8823864134665242</v>
      </c>
      <c r="J893" s="74">
        <f t="shared" si="152"/>
        <v>2.068012845856213</v>
      </c>
      <c r="K893" s="68" t="str">
        <f>IF(F893=INT(F893),TEXT(F893,"#"),TEXT(F893,"#/??"))</f>
        <v>87/11</v>
      </c>
      <c r="L893" s="75">
        <f t="shared" si="153"/>
        <v>3580.2142526537173</v>
      </c>
      <c r="M893" s="68"/>
      <c r="N893" s="68"/>
      <c r="O893" s="68"/>
      <c r="P893" s="68"/>
      <c r="Q893" t="b">
        <f t="shared" si="145"/>
        <v>0</v>
      </c>
    </row>
    <row r="894" spans="1:17">
      <c r="A894" s="68"/>
      <c r="B894" s="69"/>
      <c r="C894" s="70"/>
      <c r="D894" s="68"/>
      <c r="E894" s="68"/>
      <c r="F894" s="71">
        <v>7.916666666666667</v>
      </c>
      <c r="G894" s="72">
        <f t="shared" si="144"/>
        <v>4.2994999999351124</v>
      </c>
      <c r="H894" s="73">
        <v>2.9848931076097918</v>
      </c>
      <c r="I894" s="73">
        <v>1.8832578728213873</v>
      </c>
      <c r="J894" s="74">
        <f t="shared" si="152"/>
        <v>2.0689702418125404</v>
      </c>
      <c r="K894" s="68" t="str">
        <f>IF(F894=INT(F894),TEXT(F894,"#"),TEXT(F894,"#/??"))</f>
        <v>95/12</v>
      </c>
      <c r="L894" s="75">
        <f t="shared" si="153"/>
        <v>3581.8717291317503</v>
      </c>
      <c r="M894" s="68"/>
      <c r="N894" s="68"/>
      <c r="O894" s="68"/>
      <c r="P894" s="68"/>
      <c r="Q894" t="b">
        <f t="shared" si="145"/>
        <v>0</v>
      </c>
    </row>
    <row r="895" spans="1:17">
      <c r="A895" s="68"/>
      <c r="B895" s="69"/>
      <c r="C895" s="70"/>
      <c r="D895" s="68"/>
      <c r="E895" s="68"/>
      <c r="F895" s="71">
        <v>7.9230769230769234</v>
      </c>
      <c r="G895" s="72">
        <f t="shared" si="144"/>
        <v>4.3011819805378506</v>
      </c>
      <c r="H895" s="73">
        <v>2.9860608090421263</v>
      </c>
      <c r="I895" s="73">
        <v>1.8839946103983354</v>
      </c>
      <c r="J895" s="74">
        <f t="shared" si="152"/>
        <v>2.0697796307680991</v>
      </c>
      <c r="K895" s="68" t="str">
        <f>IF(F895=INT(F895),TEXT(F895,"#"),TEXT(F895,"#/??"))</f>
        <v>103/13</v>
      </c>
      <c r="L895" s="75">
        <f t="shared" si="153"/>
        <v>3583.2729708505517</v>
      </c>
      <c r="M895" s="68"/>
      <c r="N895" s="68"/>
      <c r="O895" s="68"/>
      <c r="P895" s="68"/>
      <c r="Q895" t="b">
        <f t="shared" si="145"/>
        <v>0</v>
      </c>
    </row>
    <row r="896" spans="1:17">
      <c r="A896" s="97" t="s">
        <v>566</v>
      </c>
      <c r="B896" s="98"/>
      <c r="C896" s="99"/>
      <c r="D896" s="97"/>
      <c r="E896" s="111" t="s">
        <v>567</v>
      </c>
      <c r="F896" s="97">
        <v>7.9501712209397049</v>
      </c>
      <c r="G896" s="100">
        <f t="shared" si="144"/>
        <v>4.3082762261767984</v>
      </c>
      <c r="H896" s="97">
        <v>2.9909859317102749</v>
      </c>
      <c r="I896" s="97">
        <v>1.8871020168296595</v>
      </c>
      <c r="J896" s="101">
        <f t="shared" si="152"/>
        <v>2.073193465659438</v>
      </c>
      <c r="K896" s="97"/>
      <c r="L896" s="102">
        <f t="shared" si="153"/>
        <v>3589.18311805233</v>
      </c>
      <c r="M896" s="103"/>
      <c r="N896" s="97"/>
      <c r="O896" s="97"/>
      <c r="P896" s="103"/>
      <c r="Q896" t="b">
        <f t="shared" si="145"/>
        <v>0</v>
      </c>
    </row>
    <row r="897" spans="1:17" ht="25.5">
      <c r="A897" s="125" t="s">
        <v>568</v>
      </c>
      <c r="B897" s="126" t="s">
        <v>569</v>
      </c>
      <c r="C897" s="99"/>
      <c r="D897" s="127" t="s">
        <v>570</v>
      </c>
      <c r="E897" s="128" t="s">
        <v>571</v>
      </c>
      <c r="F897" s="127">
        <f>2^H897</f>
        <v>8</v>
      </c>
      <c r="G897" s="101">
        <f t="shared" si="144"/>
        <v>4.3212602712376684</v>
      </c>
      <c r="H897" s="127">
        <v>3</v>
      </c>
      <c r="I897" s="111">
        <v>1.8927892607143719</v>
      </c>
      <c r="J897" s="101">
        <f t="shared" si="152"/>
        <v>2.0794415416798357</v>
      </c>
      <c r="K897" s="127" t="str">
        <f>IF(F897=INT(F897),TEXT(F897,"#"),TEXT(F897,"#/??"))</f>
        <v>8</v>
      </c>
      <c r="L897" s="102">
        <f t="shared" si="153"/>
        <v>3600</v>
      </c>
      <c r="M897" s="127">
        <v>36</v>
      </c>
      <c r="N897" s="127"/>
      <c r="O897" s="127"/>
      <c r="P897" s="127">
        <v>159</v>
      </c>
      <c r="Q897" t="b">
        <f t="shared" si="145"/>
        <v>1</v>
      </c>
    </row>
    <row r="898" spans="1:17">
      <c r="A898" s="68"/>
      <c r="B898" s="69"/>
      <c r="C898" s="70"/>
      <c r="D898" s="68"/>
      <c r="E898" s="68"/>
      <c r="F898" s="71">
        <v>8.0769230769230766</v>
      </c>
      <c r="G898" s="72">
        <f t="shared" ref="G898:G961" si="155">LOG(F898,φ)</f>
        <v>4.3411464222377312</v>
      </c>
      <c r="H898" s="73">
        <v>3.0138057995250307</v>
      </c>
      <c r="I898" s="73">
        <v>1.9014997504065567</v>
      </c>
      <c r="J898" s="74">
        <f t="shared" si="152"/>
        <v>2.0890109926959868</v>
      </c>
      <c r="K898" s="68" t="str">
        <f>IF(F898=INT(F898),TEXT(F898,"#"),TEXT(F898,"#/??"))</f>
        <v>105/13</v>
      </c>
      <c r="L898" s="75">
        <f t="shared" si="153"/>
        <v>3616.5669594300371</v>
      </c>
      <c r="M898" s="68"/>
      <c r="N898" s="68"/>
      <c r="O898" s="68"/>
      <c r="P898" s="68"/>
      <c r="Q898" t="b">
        <f t="shared" ref="Q898:Q961" si="156">OR(NOT(ISBLANK(meantone)),AND(NOT(ISBLANK(twelve)),NOT(ISBLANK(fraction))))</f>
        <v>0</v>
      </c>
    </row>
    <row r="899" spans="1:17">
      <c r="A899" s="68"/>
      <c r="B899" s="69"/>
      <c r="C899" s="70"/>
      <c r="D899" s="68"/>
      <c r="E899" s="68"/>
      <c r="F899" s="71">
        <v>8.0833333333333339</v>
      </c>
      <c r="G899" s="72">
        <f t="shared" si="155"/>
        <v>4.3427950434437825</v>
      </c>
      <c r="H899" s="73">
        <v>3.0149503414659717</v>
      </c>
      <c r="I899" s="73">
        <v>1.9022218759713065</v>
      </c>
      <c r="J899" s="74">
        <f t="shared" si="152"/>
        <v>2.0898043287153825</v>
      </c>
      <c r="K899" s="68" t="str">
        <f>IF(F899=INT(F899),TEXT(F899,"#"),TEXT(F899,"#/??"))</f>
        <v>97/12</v>
      </c>
      <c r="L899" s="75">
        <f t="shared" si="153"/>
        <v>3617.940409759166</v>
      </c>
      <c r="M899" s="68"/>
      <c r="N899" s="68"/>
      <c r="O899" s="68"/>
      <c r="P899" s="68"/>
      <c r="Q899" t="b">
        <f t="shared" si="156"/>
        <v>0</v>
      </c>
    </row>
    <row r="900" spans="1:17">
      <c r="A900" s="68"/>
      <c r="B900" s="69"/>
      <c r="C900" s="70"/>
      <c r="D900" s="68"/>
      <c r="E900" s="68"/>
      <c r="F900" s="71">
        <v>8.0909090909090917</v>
      </c>
      <c r="G900" s="72">
        <f t="shared" si="155"/>
        <v>4.3447417292266408</v>
      </c>
      <c r="H900" s="73">
        <v>3.0163018123291008</v>
      </c>
      <c r="I900" s="73">
        <v>1.9030745591499398</v>
      </c>
      <c r="J900" s="74">
        <f t="shared" si="152"/>
        <v>2.0907410969337694</v>
      </c>
      <c r="K900" s="68" t="str">
        <f>IF(F900=INT(F900),TEXT(F900,"#"),TEXT(F900,"#/??"))</f>
        <v>89/11</v>
      </c>
      <c r="L900" s="75">
        <f t="shared" si="153"/>
        <v>3619.5621747949208</v>
      </c>
      <c r="M900" s="68"/>
      <c r="N900" s="68"/>
      <c r="O900" s="68"/>
      <c r="P900" s="68"/>
      <c r="Q900" t="b">
        <f t="shared" si="156"/>
        <v>0</v>
      </c>
    </row>
    <row r="901" spans="1:17">
      <c r="A901" s="68"/>
      <c r="B901" s="69"/>
      <c r="C901" s="70"/>
      <c r="D901" s="68"/>
      <c r="E901" s="68"/>
      <c r="F901" s="71">
        <v>8.1</v>
      </c>
      <c r="G901" s="72">
        <f t="shared" si="155"/>
        <v>4.3470753475754513</v>
      </c>
      <c r="H901" s="73">
        <v>3.0179219079972626</v>
      </c>
      <c r="I901" s="73">
        <v>1.9040967257106154</v>
      </c>
      <c r="J901" s="74">
        <f t="shared" si="152"/>
        <v>2.0918640616783932</v>
      </c>
      <c r="K901" s="68" t="str">
        <f>IF(F901=INT(F901),TEXT(F901,"#"),TEXT(F901,"#/??"))</f>
        <v>81/10</v>
      </c>
      <c r="L901" s="75">
        <f t="shared" si="153"/>
        <v>3621.5062895967149</v>
      </c>
      <c r="M901" s="68"/>
      <c r="N901" s="68"/>
      <c r="O901" s="68"/>
      <c r="P901" s="68"/>
      <c r="Q901" t="b">
        <f t="shared" si="156"/>
        <v>0</v>
      </c>
    </row>
    <row r="902" spans="1:17">
      <c r="A902" s="79"/>
      <c r="B902" s="80"/>
      <c r="C902" s="70"/>
      <c r="D902" s="79"/>
      <c r="E902" s="79"/>
      <c r="F902" s="79">
        <v>8.1053131441993198</v>
      </c>
      <c r="G902" s="81">
        <f t="shared" si="155"/>
        <v>4.3484380087926233</v>
      </c>
      <c r="H902" s="79">
        <v>3.0188679245283021</v>
      </c>
      <c r="I902" s="79">
        <v>1.9046935956874187</v>
      </c>
      <c r="J902" s="74">
        <f t="shared" si="152"/>
        <v>2.0925197903696464</v>
      </c>
      <c r="K902" s="79"/>
      <c r="L902" s="75">
        <f t="shared" si="153"/>
        <v>3622.6415094339627</v>
      </c>
      <c r="M902" s="82"/>
      <c r="N902" s="79"/>
      <c r="O902" s="79"/>
      <c r="P902" s="82">
        <v>160</v>
      </c>
      <c r="Q902" t="b">
        <f t="shared" si="156"/>
        <v>0</v>
      </c>
    </row>
    <row r="903" spans="1:17">
      <c r="A903" s="68"/>
      <c r="B903" s="69"/>
      <c r="C903" s="70"/>
      <c r="D903" s="68"/>
      <c r="E903" s="68"/>
      <c r="F903" s="71">
        <v>8.1111111111111107</v>
      </c>
      <c r="G903" s="72">
        <f t="shared" si="155"/>
        <v>4.3499239935612577</v>
      </c>
      <c r="H903" s="73">
        <v>3.019899557437705</v>
      </c>
      <c r="I903" s="73">
        <v>1.9053444835847244</v>
      </c>
      <c r="J903" s="74">
        <f t="shared" si="152"/>
        <v>2.0932348638121718</v>
      </c>
      <c r="K903" s="68" t="str">
        <f t="shared" ref="K903:K909" si="157">IF(F903=INT(F903),TEXT(F903,"#"),TEXT(F903,"#/??"))</f>
        <v xml:space="preserve">73/9 </v>
      </c>
      <c r="L903" s="75">
        <f t="shared" si="153"/>
        <v>3623.8794689252459</v>
      </c>
      <c r="M903" s="68"/>
      <c r="N903" s="68"/>
      <c r="O903" s="68"/>
      <c r="P903" s="68"/>
      <c r="Q903" t="b">
        <f t="shared" si="156"/>
        <v>0</v>
      </c>
    </row>
    <row r="904" spans="1:17">
      <c r="A904" s="68"/>
      <c r="B904" s="69"/>
      <c r="C904" s="70"/>
      <c r="D904" s="68"/>
      <c r="E904" s="68"/>
      <c r="F904" s="71">
        <v>8.125</v>
      </c>
      <c r="G904" s="72">
        <f t="shared" si="155"/>
        <v>4.3534793185024467</v>
      </c>
      <c r="H904" s="73">
        <v>3.0223678130284544</v>
      </c>
      <c r="I904" s="73">
        <v>1.9069017794763472</v>
      </c>
      <c r="J904" s="74">
        <f t="shared" si="152"/>
        <v>2.0949457282158011</v>
      </c>
      <c r="K904" s="68" t="str">
        <f t="shared" si="157"/>
        <v xml:space="preserve">65/8 </v>
      </c>
      <c r="L904" s="75">
        <f t="shared" si="153"/>
        <v>3626.8413756341452</v>
      </c>
      <c r="M904" s="68"/>
      <c r="N904" s="68"/>
      <c r="O904" s="68"/>
      <c r="P904" s="68"/>
      <c r="Q904" t="b">
        <f t="shared" si="156"/>
        <v>0</v>
      </c>
    </row>
    <row r="905" spans="1:17">
      <c r="A905" s="68"/>
      <c r="B905" s="69"/>
      <c r="C905" s="70"/>
      <c r="D905" s="68"/>
      <c r="E905" s="68"/>
      <c r="F905" s="71">
        <v>8.1428571428571423</v>
      </c>
      <c r="G905" s="72">
        <f t="shared" si="155"/>
        <v>4.3580415309193254</v>
      </c>
      <c r="H905" s="73">
        <v>3.0255350921071376</v>
      </c>
      <c r="I905" s="73">
        <v>1.908900110084953</v>
      </c>
      <c r="J905" s="74">
        <f t="shared" si="152"/>
        <v>2.0971411187792368</v>
      </c>
      <c r="K905" s="68" t="str">
        <f t="shared" si="157"/>
        <v xml:space="preserve">57/7 </v>
      </c>
      <c r="L905" s="75">
        <f t="shared" si="153"/>
        <v>3630.6421105285649</v>
      </c>
      <c r="M905" s="68"/>
      <c r="N905" s="68"/>
      <c r="O905" s="68"/>
      <c r="P905" s="68"/>
      <c r="Q905" t="b">
        <f t="shared" si="156"/>
        <v>0</v>
      </c>
    </row>
    <row r="906" spans="1:17">
      <c r="A906" s="68"/>
      <c r="B906" s="69"/>
      <c r="C906" s="70"/>
      <c r="D906" s="68"/>
      <c r="E906" s="68"/>
      <c r="F906" s="71">
        <v>8.1538461538461533</v>
      </c>
      <c r="G906" s="72">
        <f t="shared" si="155"/>
        <v>4.3608440760794034</v>
      </c>
      <c r="H906" s="73">
        <v>3.0274807364221066</v>
      </c>
      <c r="I906" s="73">
        <v>1.9101276749731342</v>
      </c>
      <c r="J906" s="74">
        <f t="shared" si="152"/>
        <v>2.0984897366505302</v>
      </c>
      <c r="K906" s="68" t="str">
        <f t="shared" si="157"/>
        <v>106/13</v>
      </c>
      <c r="L906" s="75">
        <f t="shared" si="153"/>
        <v>3632.976883706528</v>
      </c>
      <c r="M906" s="68"/>
      <c r="N906" s="68"/>
      <c r="O906" s="68"/>
      <c r="P906" s="68"/>
      <c r="Q906" t="b">
        <f t="shared" si="156"/>
        <v>0</v>
      </c>
    </row>
    <row r="907" spans="1:17">
      <c r="A907" s="68"/>
      <c r="B907" s="69"/>
      <c r="C907" s="70"/>
      <c r="D907" s="68"/>
      <c r="E907" s="68"/>
      <c r="F907" s="71">
        <v>8.1666666666666661</v>
      </c>
      <c r="G907" s="72">
        <f t="shared" si="155"/>
        <v>4.3641089422988628</v>
      </c>
      <c r="H907" s="73">
        <v>3.0297473433940518</v>
      </c>
      <c r="I907" s="73">
        <v>1.9115577447513867</v>
      </c>
      <c r="J907" s="74">
        <f t="shared" si="152"/>
        <v>2.1000608288825715</v>
      </c>
      <c r="K907" s="68" t="str">
        <f t="shared" si="157"/>
        <v xml:space="preserve">49/6 </v>
      </c>
      <c r="L907" s="75">
        <f t="shared" si="153"/>
        <v>3635.696812072862</v>
      </c>
      <c r="M907" s="68"/>
      <c r="N907" s="68"/>
      <c r="O907" s="68"/>
      <c r="P907" s="68"/>
      <c r="Q907" t="b">
        <f t="shared" si="156"/>
        <v>0</v>
      </c>
    </row>
    <row r="908" spans="1:17">
      <c r="A908" s="68"/>
      <c r="B908" s="69"/>
      <c r="C908" s="70"/>
      <c r="D908" s="68"/>
      <c r="E908" s="68"/>
      <c r="F908" s="71">
        <v>8.1818181818181817</v>
      </c>
      <c r="G908" s="72">
        <f t="shared" si="155"/>
        <v>4.3679608190666315</v>
      </c>
      <c r="H908" s="73">
        <v>3.0324214776923775</v>
      </c>
      <c r="I908" s="73">
        <v>1.9132449356452461</v>
      </c>
      <c r="J908" s="74">
        <f t="shared" si="152"/>
        <v>2.1019143975318944</v>
      </c>
      <c r="K908" s="68" t="str">
        <f t="shared" si="157"/>
        <v>90/11</v>
      </c>
      <c r="L908" s="75">
        <f t="shared" si="153"/>
        <v>3638.9057732308529</v>
      </c>
      <c r="M908" s="68"/>
      <c r="N908" s="68"/>
      <c r="O908" s="68"/>
      <c r="P908" s="68"/>
      <c r="Q908" t="b">
        <f t="shared" si="156"/>
        <v>0</v>
      </c>
    </row>
    <row r="909" spans="1:17">
      <c r="A909" s="68"/>
      <c r="B909" s="69"/>
      <c r="C909" s="70"/>
      <c r="D909" s="68"/>
      <c r="E909" s="68"/>
      <c r="F909" s="71">
        <v>8.1999999999999993</v>
      </c>
      <c r="G909" s="72">
        <f t="shared" si="155"/>
        <v>4.3725736665128441</v>
      </c>
      <c r="H909" s="73">
        <v>3.0356239097307216</v>
      </c>
      <c r="I909" s="73">
        <v>1.9152654453020281</v>
      </c>
      <c r="J909" s="74">
        <f t="shared" si="152"/>
        <v>2.1041341542702074</v>
      </c>
      <c r="K909" s="68" t="str">
        <f t="shared" si="157"/>
        <v xml:space="preserve">41/5 </v>
      </c>
      <c r="L909" s="75">
        <f t="shared" si="153"/>
        <v>3642.7486916768657</v>
      </c>
      <c r="M909" s="68"/>
      <c r="N909" s="68"/>
      <c r="O909" s="68"/>
      <c r="P909" s="68"/>
      <c r="Q909" t="b">
        <f t="shared" si="156"/>
        <v>0</v>
      </c>
    </row>
    <row r="910" spans="1:17">
      <c r="A910" s="79"/>
      <c r="B910" s="80"/>
      <c r="C910" s="70"/>
      <c r="D910" s="79"/>
      <c r="E910" s="79"/>
      <c r="F910" s="79">
        <v>8.2120126456912796</v>
      </c>
      <c r="G910" s="81">
        <f t="shared" si="155"/>
        <v>4.3756157463475773</v>
      </c>
      <c r="H910" s="79">
        <v>3.0377358490566038</v>
      </c>
      <c r="I910" s="79">
        <v>1.916597930660465</v>
      </c>
      <c r="J910" s="74">
        <f t="shared" si="152"/>
        <v>2.1055980390594566</v>
      </c>
      <c r="K910" s="79"/>
      <c r="L910" s="75">
        <f t="shared" si="153"/>
        <v>3645.2830188679245</v>
      </c>
      <c r="M910" s="82"/>
      <c r="N910" s="79"/>
      <c r="O910" s="79"/>
      <c r="P910" s="82">
        <v>161</v>
      </c>
      <c r="Q910" t="b">
        <f t="shared" si="156"/>
        <v>0</v>
      </c>
    </row>
    <row r="911" spans="1:17" hidden="1">
      <c r="A911" s="33" t="s">
        <v>572</v>
      </c>
      <c r="B911" s="34"/>
      <c r="C911" s="34"/>
      <c r="D911" s="34"/>
      <c r="E911" s="14" t="s">
        <v>603</v>
      </c>
      <c r="F911" s="35">
        <v>8.2126923794289066</v>
      </c>
      <c r="G911" s="35">
        <f t="shared" si="155"/>
        <v>4.3757877489240293</v>
      </c>
      <c r="H911" s="35">
        <v>3.0378552604544296</v>
      </c>
      <c r="I911" s="35">
        <v>1.9166732708642689</v>
      </c>
      <c r="J911" s="35">
        <v>2.1056808087331862</v>
      </c>
      <c r="K911" s="34"/>
      <c r="L911" s="36">
        <v>3645.4263125453153</v>
      </c>
      <c r="M911" s="34"/>
      <c r="N911" s="37"/>
      <c r="O911" s="34"/>
      <c r="P911" s="37"/>
      <c r="Q911" t="b">
        <f t="shared" si="156"/>
        <v>0</v>
      </c>
    </row>
    <row r="912" spans="1:17">
      <c r="A912" s="68"/>
      <c r="B912" s="69"/>
      <c r="C912" s="70"/>
      <c r="D912" s="68"/>
      <c r="E912" s="68"/>
      <c r="F912" s="71">
        <v>8.2222222222222214</v>
      </c>
      <c r="G912" s="72">
        <f t="shared" si="155"/>
        <v>4.3781977211532457</v>
      </c>
      <c r="H912" s="73">
        <v>3.0395283641866371</v>
      </c>
      <c r="I912" s="73">
        <v>1.91772888178973</v>
      </c>
      <c r="J912" s="74">
        <f t="shared" ref="J912:J923" si="158">LN(F912)</f>
        <v>2.1068405158679502</v>
      </c>
      <c r="K912" s="68" t="str">
        <f>IF(F912=INT(F912),TEXT(F912,"#"),TEXT(F912,"#/??"))</f>
        <v xml:space="preserve">74/9 </v>
      </c>
      <c r="L912" s="75">
        <f t="shared" ref="L912:L923" si="159">H912*1200</f>
        <v>3647.4340370239643</v>
      </c>
      <c r="M912" s="68"/>
      <c r="N912" s="68"/>
      <c r="O912" s="68"/>
      <c r="P912" s="68"/>
      <c r="Q912" t="b">
        <f t="shared" si="156"/>
        <v>0</v>
      </c>
    </row>
    <row r="913" spans="1:17">
      <c r="A913" s="68"/>
      <c r="B913" s="69"/>
      <c r="C913" s="70"/>
      <c r="D913" s="68"/>
      <c r="E913" s="68"/>
      <c r="F913" s="71">
        <v>8.2307692307692299</v>
      </c>
      <c r="G913" s="72">
        <f t="shared" si="155"/>
        <v>4.3803567726941974</v>
      </c>
      <c r="H913" s="73">
        <v>3.0410272682600548</v>
      </c>
      <c r="I913" s="73">
        <v>1.9186745849673987</v>
      </c>
      <c r="J913" s="74">
        <f t="shared" si="158"/>
        <v>2.1078794770003695</v>
      </c>
      <c r="K913" s="68" t="str">
        <f>IF(F913=INT(F913),TEXT(F913,"#"),TEXT(F913,"#/??"))</f>
        <v>107/13</v>
      </c>
      <c r="L913" s="75">
        <f t="shared" si="159"/>
        <v>3649.2327219120657</v>
      </c>
      <c r="M913" s="68"/>
      <c r="N913" s="68"/>
      <c r="O913" s="68"/>
      <c r="P913" s="68"/>
      <c r="Q913" t="b">
        <f t="shared" si="156"/>
        <v>0</v>
      </c>
    </row>
    <row r="914" spans="1:17">
      <c r="A914" s="68"/>
      <c r="B914" s="69"/>
      <c r="C914" s="70"/>
      <c r="D914" s="68"/>
      <c r="E914" s="68"/>
      <c r="F914" s="71">
        <v>8.25</v>
      </c>
      <c r="G914" s="72">
        <f t="shared" si="155"/>
        <v>4.3852064526577585</v>
      </c>
      <c r="H914" s="73">
        <v>3.0443941193584534</v>
      </c>
      <c r="I914" s="73">
        <v>1.920798831501223</v>
      </c>
      <c r="J914" s="74">
        <f t="shared" si="158"/>
        <v>2.1102132003465894</v>
      </c>
      <c r="K914" s="68" t="str">
        <f>IF(F914=INT(F914),TEXT(F914,"#"),TEXT(F914,"#/??"))</f>
        <v xml:space="preserve">33/4 </v>
      </c>
      <c r="L914" s="75">
        <f t="shared" si="159"/>
        <v>3653.2729432301439</v>
      </c>
      <c r="M914" s="68"/>
      <c r="N914" s="68"/>
      <c r="O914" s="68"/>
      <c r="P914" s="68"/>
      <c r="Q914" t="b">
        <f t="shared" si="156"/>
        <v>0</v>
      </c>
    </row>
    <row r="915" spans="1:17" hidden="1">
      <c r="A915" s="68" t="s">
        <v>573</v>
      </c>
      <c r="B915" s="69"/>
      <c r="C915" s="70"/>
      <c r="D915" s="68" t="s">
        <v>574</v>
      </c>
      <c r="E915" s="68"/>
      <c r="F915" s="94">
        <f>2^H915</f>
        <v>8.2538678582439235</v>
      </c>
      <c r="G915" s="74">
        <f t="shared" si="155"/>
        <v>4.3861804965420266</v>
      </c>
      <c r="H915" s="94">
        <v>3.045070341448628</v>
      </c>
      <c r="I915" s="94">
        <f>LOG(F915,3)</f>
        <v>1.9212254801379365</v>
      </c>
      <c r="J915" s="74">
        <f t="shared" si="158"/>
        <v>2.1106819217818265</v>
      </c>
      <c r="K915" s="68"/>
      <c r="L915" s="75">
        <f t="shared" si="159"/>
        <v>3654.0844097383538</v>
      </c>
      <c r="M915" s="68"/>
      <c r="N915" s="68"/>
      <c r="O915" s="68"/>
      <c r="P915" s="68"/>
      <c r="Q915" t="b">
        <f t="shared" si="156"/>
        <v>1</v>
      </c>
    </row>
    <row r="916" spans="1:17" ht="15.75">
      <c r="A916" s="79" t="s">
        <v>575</v>
      </c>
      <c r="B916" s="80"/>
      <c r="C916" s="70"/>
      <c r="D916" s="79"/>
      <c r="E916" s="79"/>
      <c r="F916" s="73">
        <f>3^I916</f>
        <v>8.2706734593977931</v>
      </c>
      <c r="G916" s="72">
        <f t="shared" si="155"/>
        <v>4.3904073626716906</v>
      </c>
      <c r="H916" s="73">
        <f>LOG(F916,2)</f>
        <v>3.0480048090791465</v>
      </c>
      <c r="I916" s="71">
        <f>N916/13</f>
        <v>1.9230769230769231</v>
      </c>
      <c r="J916" s="74">
        <f t="shared" si="158"/>
        <v>2.1127159397463648</v>
      </c>
      <c r="K916" s="129"/>
      <c r="L916" s="130">
        <f t="shared" si="159"/>
        <v>3657.6057708949756</v>
      </c>
      <c r="M916" s="34"/>
      <c r="N916" s="37">
        <v>25</v>
      </c>
      <c r="O916" s="79"/>
      <c r="P916" s="82"/>
      <c r="Q916" t="b">
        <f t="shared" si="156"/>
        <v>0</v>
      </c>
    </row>
    <row r="917" spans="1:17">
      <c r="A917" s="68"/>
      <c r="B917" s="69"/>
      <c r="C917" s="70"/>
      <c r="D917" s="68"/>
      <c r="E917" s="68"/>
      <c r="F917" s="71">
        <v>8.2727272727272734</v>
      </c>
      <c r="G917" s="72">
        <f t="shared" si="155"/>
        <v>4.390923339127764</v>
      </c>
      <c r="H917" s="73">
        <v>3.048363021561399</v>
      </c>
      <c r="I917" s="73">
        <v>1.9233029299900768</v>
      </c>
      <c r="J917" s="74">
        <f t="shared" si="158"/>
        <v>2.1129642337184795</v>
      </c>
      <c r="K917" s="68" t="str">
        <f>IF(F917=INT(F917),TEXT(F917,"#"),TEXT(F917,"#/??"))</f>
        <v>91/11</v>
      </c>
      <c r="L917" s="75">
        <f t="shared" si="159"/>
        <v>3658.0356258736788</v>
      </c>
      <c r="M917" s="68"/>
      <c r="N917" s="68"/>
      <c r="O917" s="68"/>
      <c r="P917" s="68"/>
      <c r="Q917" t="b">
        <f t="shared" si="156"/>
        <v>0</v>
      </c>
    </row>
    <row r="918" spans="1:17">
      <c r="A918" s="68"/>
      <c r="B918" s="69"/>
      <c r="C918" s="70"/>
      <c r="D918" s="68"/>
      <c r="E918" s="68"/>
      <c r="F918" s="71">
        <v>8.2857142857142865</v>
      </c>
      <c r="G918" s="72">
        <f t="shared" si="155"/>
        <v>4.3941830839863449</v>
      </c>
      <c r="H918" s="73">
        <v>3.0506260730699681</v>
      </c>
      <c r="I918" s="73">
        <v>1.9247307565206977</v>
      </c>
      <c r="J918" s="74">
        <f t="shared" si="158"/>
        <v>2.1145328614911061</v>
      </c>
      <c r="K918" s="68" t="str">
        <f>IF(F918=INT(F918),TEXT(F918,"#"),TEXT(F918,"#/??"))</f>
        <v xml:space="preserve">58/7 </v>
      </c>
      <c r="L918" s="75">
        <f t="shared" si="159"/>
        <v>3660.7512876839619</v>
      </c>
      <c r="M918" s="68"/>
      <c r="N918" s="68"/>
      <c r="O918" s="68"/>
      <c r="P918" s="68"/>
      <c r="Q918" t="b">
        <f t="shared" si="156"/>
        <v>0</v>
      </c>
    </row>
    <row r="919" spans="1:17">
      <c r="A919" s="68"/>
      <c r="B919" s="69"/>
      <c r="C919" s="70"/>
      <c r="D919" s="68"/>
      <c r="E919" s="68"/>
      <c r="F919" s="71">
        <v>8.3000000000000007</v>
      </c>
      <c r="G919" s="72">
        <f t="shared" si="155"/>
        <v>4.3977629073026838</v>
      </c>
      <c r="H919" s="73">
        <v>3.0531113364595628</v>
      </c>
      <c r="I919" s="73">
        <v>1.9262987831386547</v>
      </c>
      <c r="J919" s="74">
        <f t="shared" si="158"/>
        <v>2.1162555148025524</v>
      </c>
      <c r="K919" s="68" t="str">
        <f>IF(F919=INT(F919),TEXT(F919,"#"),TEXT(F919,"#/??"))</f>
        <v>83/10</v>
      </c>
      <c r="L919" s="75">
        <f t="shared" si="159"/>
        <v>3663.7336037514751</v>
      </c>
      <c r="M919" s="68"/>
      <c r="N919" s="68"/>
      <c r="O919" s="68"/>
      <c r="P919" s="68"/>
      <c r="Q919" t="b">
        <f t="shared" si="156"/>
        <v>0</v>
      </c>
    </row>
    <row r="920" spans="1:17">
      <c r="A920" s="68"/>
      <c r="B920" s="69"/>
      <c r="C920" s="70"/>
      <c r="D920" s="68"/>
      <c r="E920" s="68"/>
      <c r="F920" s="71">
        <v>8.3076923076923084</v>
      </c>
      <c r="G920" s="72">
        <f t="shared" si="155"/>
        <v>4.3996879532219442</v>
      </c>
      <c r="H920" s="73">
        <v>3.0544477840223769</v>
      </c>
      <c r="I920" s="73">
        <v>1.9271419876701221</v>
      </c>
      <c r="J920" s="74">
        <f t="shared" si="158"/>
        <v>2.1171818696626832</v>
      </c>
      <c r="K920" s="68" t="str">
        <f>IF(F920=INT(F920),TEXT(F920,"#"),TEXT(F920,"#/??"))</f>
        <v>108/13</v>
      </c>
      <c r="L920" s="75">
        <f t="shared" si="159"/>
        <v>3665.3373408268521</v>
      </c>
      <c r="M920" s="68"/>
      <c r="N920" s="68"/>
      <c r="O920" s="68"/>
      <c r="P920" s="68"/>
      <c r="Q920" t="b">
        <f t="shared" si="156"/>
        <v>0</v>
      </c>
    </row>
    <row r="921" spans="1:17">
      <c r="A921" s="79"/>
      <c r="B921" s="80"/>
      <c r="C921" s="70"/>
      <c r="D921" s="79"/>
      <c r="E921" s="79"/>
      <c r="F921" s="79">
        <v>8.3201167546815675</v>
      </c>
      <c r="G921" s="81">
        <f t="shared" si="155"/>
        <v>4.4027934839025313</v>
      </c>
      <c r="H921" s="79">
        <v>3.0566037735849059</v>
      </c>
      <c r="I921" s="79">
        <v>1.9285022656335113</v>
      </c>
      <c r="J921" s="74">
        <f t="shared" si="158"/>
        <v>2.1186762877492669</v>
      </c>
      <c r="K921" s="79"/>
      <c r="L921" s="75">
        <f t="shared" si="159"/>
        <v>3667.9245283018872</v>
      </c>
      <c r="M921" s="82"/>
      <c r="N921" s="79"/>
      <c r="O921" s="79"/>
      <c r="P921" s="82">
        <v>162</v>
      </c>
      <c r="Q921" t="b">
        <f t="shared" si="156"/>
        <v>0</v>
      </c>
    </row>
    <row r="922" spans="1:17">
      <c r="A922" s="68" t="s">
        <v>576</v>
      </c>
      <c r="B922" s="69"/>
      <c r="C922" s="70"/>
      <c r="D922" s="68" t="s">
        <v>577</v>
      </c>
      <c r="E922" s="68"/>
      <c r="F922" s="94">
        <f>2^H922</f>
        <v>8.3226461543699894</v>
      </c>
      <c r="G922" s="74">
        <f t="shared" si="155"/>
        <v>4.4034251473445067</v>
      </c>
      <c r="H922" s="94">
        <v>3.0570423008216334</v>
      </c>
      <c r="I922" s="94">
        <f>LOG(F922,3)</f>
        <v>1.9287789455149142</v>
      </c>
      <c r="J922" s="74">
        <f t="shared" si="158"/>
        <v>2.1189802516670033</v>
      </c>
      <c r="K922" s="68"/>
      <c r="L922" s="75">
        <f t="shared" si="159"/>
        <v>3668.4507609859602</v>
      </c>
      <c r="M922" s="68"/>
      <c r="N922" s="68"/>
      <c r="O922" s="68"/>
      <c r="P922" s="68"/>
      <c r="Q922" t="b">
        <f t="shared" si="156"/>
        <v>1</v>
      </c>
    </row>
    <row r="923" spans="1:17">
      <c r="A923" s="83"/>
      <c r="B923" s="84"/>
      <c r="C923" s="85" t="s">
        <v>578</v>
      </c>
      <c r="D923" s="86"/>
      <c r="E923" s="87"/>
      <c r="F923" s="86">
        <v>8.3333333333333321</v>
      </c>
      <c r="G923" s="88">
        <f t="shared" si="155"/>
        <v>4.4060919241489396</v>
      </c>
      <c r="H923" s="88">
        <f>LOG(F923,2)</f>
        <v>3.0588936890535687</v>
      </c>
      <c r="I923" s="89">
        <f>LOG(F923,3)</f>
        <v>1.9299470414358542</v>
      </c>
      <c r="J923" s="88">
        <f t="shared" si="158"/>
        <v>2.120263536200091</v>
      </c>
      <c r="K923" s="90" t="str">
        <f>IF(F923=INT(F923),TEXT(F923,"#"),TEXT(F923,"#/??"))</f>
        <v xml:space="preserve">25/3 </v>
      </c>
      <c r="L923" s="91">
        <f t="shared" si="159"/>
        <v>3670.6724268642824</v>
      </c>
      <c r="M923" s="92"/>
      <c r="N923" s="92" t="s">
        <v>34</v>
      </c>
      <c r="O923" s="93"/>
      <c r="P923" s="92"/>
      <c r="Q923" t="b">
        <f t="shared" si="156"/>
        <v>0</v>
      </c>
    </row>
    <row r="924" spans="1:17" hidden="1">
      <c r="A924" s="33" t="s">
        <v>579</v>
      </c>
      <c r="B924" s="34"/>
      <c r="C924" s="34"/>
      <c r="D924" s="34"/>
      <c r="E924" s="14" t="s">
        <v>603</v>
      </c>
      <c r="F924" s="35">
        <v>8.3469613930728119</v>
      </c>
      <c r="G924" s="35">
        <f t="shared" si="155"/>
        <v>4.4094875834550056</v>
      </c>
      <c r="H924" s="35">
        <v>3.0612510980682495</v>
      </c>
      <c r="I924" s="35">
        <v>1.9314344009245539</v>
      </c>
      <c r="J924" s="35">
        <v>2.1218975676120437</v>
      </c>
      <c r="K924" s="34"/>
      <c r="L924" s="36">
        <v>3673.5013176818993</v>
      </c>
      <c r="M924" s="34"/>
      <c r="N924" s="37"/>
      <c r="O924" s="34"/>
      <c r="P924" s="37"/>
      <c r="Q924" t="b">
        <f t="shared" si="156"/>
        <v>0</v>
      </c>
    </row>
    <row r="925" spans="1:17">
      <c r="A925" s="68"/>
      <c r="B925" s="69"/>
      <c r="C925" s="70"/>
      <c r="D925" s="68"/>
      <c r="E925" s="68"/>
      <c r="F925" s="71">
        <v>8.3636363636363633</v>
      </c>
      <c r="G925" s="72">
        <f t="shared" si="155"/>
        <v>4.4136348976619635</v>
      </c>
      <c r="H925" s="73">
        <v>3.0641303374197157</v>
      </c>
      <c r="I925" s="73">
        <v>1.9332509986990478</v>
      </c>
      <c r="J925" s="74">
        <f t="shared" ref="J925:J941" si="160">LN(F925)</f>
        <v>2.1238933042506698</v>
      </c>
      <c r="K925" s="68" t="str">
        <f t="shared" ref="K925:K930" si="161">IF(F925=INT(F925),TEXT(F925,"#"),TEXT(F925,"#/??"))</f>
        <v>92/11</v>
      </c>
      <c r="L925" s="75">
        <f t="shared" ref="L925:L941" si="162">H925*1200</f>
        <v>3676.9564049036589</v>
      </c>
      <c r="M925" s="68"/>
      <c r="N925" s="68"/>
      <c r="O925" s="68"/>
      <c r="P925" s="68"/>
      <c r="Q925" t="b">
        <f t="shared" si="156"/>
        <v>0</v>
      </c>
    </row>
    <row r="926" spans="1:17">
      <c r="A926" s="68"/>
      <c r="B926" s="69"/>
      <c r="C926" s="70"/>
      <c r="D926" s="68"/>
      <c r="E926" s="68"/>
      <c r="F926" s="71">
        <v>8.375</v>
      </c>
      <c r="G926" s="72">
        <f t="shared" si="155"/>
        <v>4.4164564689321457</v>
      </c>
      <c r="H926" s="73">
        <v>3.0660891904577725</v>
      </c>
      <c r="I926" s="73">
        <v>1.9344868973636316</v>
      </c>
      <c r="J926" s="74">
        <f t="shared" si="160"/>
        <v>2.12525107771113</v>
      </c>
      <c r="K926" s="68" t="str">
        <f t="shared" si="161"/>
        <v xml:space="preserve">67/8 </v>
      </c>
      <c r="L926" s="75">
        <f t="shared" si="162"/>
        <v>3679.3070285493268</v>
      </c>
      <c r="M926" s="68"/>
      <c r="N926" s="68"/>
      <c r="O926" s="68"/>
      <c r="P926" s="68"/>
      <c r="Q926" t="b">
        <f t="shared" si="156"/>
        <v>0</v>
      </c>
    </row>
    <row r="927" spans="1:17">
      <c r="A927" s="68"/>
      <c r="B927" s="69"/>
      <c r="C927" s="70"/>
      <c r="D927" s="68"/>
      <c r="E927" s="68"/>
      <c r="F927" s="71">
        <v>8.384615384615385</v>
      </c>
      <c r="G927" s="72">
        <f t="shared" si="155"/>
        <v>4.4188409636530208</v>
      </c>
      <c r="H927" s="73">
        <v>3.0677446066358347</v>
      </c>
      <c r="I927" s="73">
        <v>1.9355313486849146</v>
      </c>
      <c r="J927" s="74">
        <f t="shared" si="160"/>
        <v>2.1263985247676072</v>
      </c>
      <c r="K927" s="68" t="str">
        <f t="shared" si="161"/>
        <v>109/13</v>
      </c>
      <c r="L927" s="75">
        <f t="shared" si="162"/>
        <v>3681.2935279630015</v>
      </c>
      <c r="M927" s="68"/>
      <c r="N927" s="68"/>
      <c r="O927" s="68"/>
      <c r="P927" s="68"/>
      <c r="Q927" t="b">
        <f t="shared" si="156"/>
        <v>0</v>
      </c>
    </row>
    <row r="928" spans="1:17">
      <c r="A928" s="68"/>
      <c r="B928" s="69"/>
      <c r="C928" s="70"/>
      <c r="D928" s="68"/>
      <c r="E928" s="68"/>
      <c r="F928" s="71">
        <v>8.4</v>
      </c>
      <c r="G928" s="72">
        <f t="shared" si="155"/>
        <v>4.4226504732830758</v>
      </c>
      <c r="H928" s="73">
        <v>3.0703893278913981</v>
      </c>
      <c r="I928" s="73">
        <v>1.9371999820149524</v>
      </c>
      <c r="J928" s="74">
        <f t="shared" si="160"/>
        <v>2.1282317058492679</v>
      </c>
      <c r="K928" s="68" t="str">
        <f t="shared" si="161"/>
        <v xml:space="preserve">42/5 </v>
      </c>
      <c r="L928" s="75">
        <f t="shared" si="162"/>
        <v>3684.4671934696776</v>
      </c>
      <c r="M928" s="68"/>
      <c r="N928" s="68"/>
      <c r="O928" s="68"/>
      <c r="P928" s="68"/>
      <c r="Q928" t="b">
        <f t="shared" si="156"/>
        <v>0</v>
      </c>
    </row>
    <row r="929" spans="1:17">
      <c r="A929" s="68"/>
      <c r="B929" s="69"/>
      <c r="C929" s="70"/>
      <c r="D929" s="68"/>
      <c r="E929" s="68"/>
      <c r="F929" s="71">
        <v>8.4166666666666661</v>
      </c>
      <c r="G929" s="72">
        <f t="shared" si="155"/>
        <v>4.4267695765568691</v>
      </c>
      <c r="H929" s="73">
        <v>3.0732489820306381</v>
      </c>
      <c r="I929" s="73">
        <v>1.9390042228963229</v>
      </c>
      <c r="J929" s="74">
        <f t="shared" si="160"/>
        <v>2.1302138670532589</v>
      </c>
      <c r="K929" s="68" t="str">
        <f t="shared" si="161"/>
        <v>101/12</v>
      </c>
      <c r="L929" s="75">
        <f t="shared" si="162"/>
        <v>3687.898778436766</v>
      </c>
      <c r="M929" s="68"/>
      <c r="N929" s="68"/>
      <c r="O929" s="68"/>
      <c r="P929" s="68"/>
      <c r="Q929" t="b">
        <f t="shared" si="156"/>
        <v>0</v>
      </c>
    </row>
    <row r="930" spans="1:17">
      <c r="A930" s="68"/>
      <c r="B930" s="69"/>
      <c r="C930" s="70"/>
      <c r="D930" s="68"/>
      <c r="E930" s="68"/>
      <c r="F930" s="71">
        <v>8.4285714285714288</v>
      </c>
      <c r="G930" s="72">
        <f t="shared" si="155"/>
        <v>4.4297068023762307</v>
      </c>
      <c r="H930" s="73">
        <v>3.0752881273042374</v>
      </c>
      <c r="I930" s="73">
        <v>1.9402907803212912</v>
      </c>
      <c r="J930" s="74">
        <f t="shared" si="160"/>
        <v>2.1316272948504063</v>
      </c>
      <c r="K930" s="68" t="str">
        <f t="shared" si="161"/>
        <v xml:space="preserve">59/7 </v>
      </c>
      <c r="L930" s="75">
        <f t="shared" si="162"/>
        <v>3690.3457527650849</v>
      </c>
      <c r="M930" s="68"/>
      <c r="N930" s="68"/>
      <c r="O930" s="68"/>
      <c r="P930" s="68"/>
      <c r="Q930" t="b">
        <f t="shared" si="156"/>
        <v>0</v>
      </c>
    </row>
    <row r="931" spans="1:17">
      <c r="A931" s="79"/>
      <c r="B931" s="80"/>
      <c r="C931" s="70"/>
      <c r="D931" s="79"/>
      <c r="E931" s="79"/>
      <c r="F931" s="79">
        <v>8.4296439616241834</v>
      </c>
      <c r="G931" s="81">
        <f t="shared" si="155"/>
        <v>4.4299712214574845</v>
      </c>
      <c r="H931" s="79">
        <v>3.0754716981132075</v>
      </c>
      <c r="I931" s="79">
        <v>1.9404066006065577</v>
      </c>
      <c r="J931" s="74">
        <f t="shared" si="160"/>
        <v>2.1317545364390771</v>
      </c>
      <c r="K931" s="79"/>
      <c r="L931" s="75">
        <f t="shared" si="162"/>
        <v>3690.566037735849</v>
      </c>
      <c r="M931" s="82"/>
      <c r="N931" s="79"/>
      <c r="O931" s="79"/>
      <c r="P931" s="82">
        <v>163</v>
      </c>
      <c r="Q931" t="b">
        <f t="shared" si="156"/>
        <v>0</v>
      </c>
    </row>
    <row r="932" spans="1:17">
      <c r="A932" s="68"/>
      <c r="B932" s="69"/>
      <c r="C932" s="70"/>
      <c r="D932" s="68"/>
      <c r="E932" s="68"/>
      <c r="F932" s="71">
        <v>8.4444444444444446</v>
      </c>
      <c r="G932" s="72">
        <f t="shared" si="155"/>
        <v>4.4336166566269499</v>
      </c>
      <c r="H932" s="73">
        <v>3.0780025120012735</v>
      </c>
      <c r="I932" s="73">
        <v>1.9420033663892904</v>
      </c>
      <c r="J932" s="74">
        <f t="shared" si="160"/>
        <v>2.1335087629501119</v>
      </c>
      <c r="K932" s="68" t="str">
        <f>IF(F932=INT(F932),TEXT(F932,"#"),TEXT(F932,"#/??"))</f>
        <v xml:space="preserve">76/9 </v>
      </c>
      <c r="L932" s="75">
        <f t="shared" si="162"/>
        <v>3693.6030144015281</v>
      </c>
      <c r="M932" s="68"/>
      <c r="N932" s="68"/>
      <c r="O932" s="68"/>
      <c r="P932" s="68"/>
      <c r="Q932" t="b">
        <f t="shared" si="156"/>
        <v>0</v>
      </c>
    </row>
    <row r="933" spans="1:17">
      <c r="A933" s="68"/>
      <c r="B933" s="69"/>
      <c r="C933" s="70"/>
      <c r="D933" s="68"/>
      <c r="E933" s="68"/>
      <c r="F933" s="71">
        <v>8.454545454545455</v>
      </c>
      <c r="G933" s="72">
        <f t="shared" si="155"/>
        <v>4.4361009210247042</v>
      </c>
      <c r="H933" s="73">
        <v>3.0797271924707346</v>
      </c>
      <c r="I933" s="73">
        <v>1.9430915186128768</v>
      </c>
      <c r="J933" s="74">
        <f t="shared" si="160"/>
        <v>2.1347042203548856</v>
      </c>
      <c r="K933" s="68" t="str">
        <f>IF(F933=INT(F933),TEXT(F933,"#"),TEXT(F933,"#/??"))</f>
        <v>93/11</v>
      </c>
      <c r="L933" s="75">
        <f t="shared" si="162"/>
        <v>3695.6726309648816</v>
      </c>
      <c r="M933" s="68"/>
      <c r="N933" s="68"/>
      <c r="O933" s="68"/>
      <c r="P933" s="68"/>
      <c r="Q933" t="b">
        <f t="shared" si="156"/>
        <v>0</v>
      </c>
    </row>
    <row r="934" spans="1:17">
      <c r="A934" s="68"/>
      <c r="B934" s="69"/>
      <c r="C934" s="70"/>
      <c r="D934" s="68"/>
      <c r="E934" s="68"/>
      <c r="F934" s="71">
        <v>8.4615384615384617</v>
      </c>
      <c r="G934" s="72">
        <f t="shared" si="155"/>
        <v>4.4378190583042505</v>
      </c>
      <c r="H934" s="73">
        <v>3.0809199953835673</v>
      </c>
      <c r="I934" s="73">
        <v>1.9438440934607297</v>
      </c>
      <c r="J934" s="74">
        <f t="shared" si="160"/>
        <v>2.1355310083308794</v>
      </c>
      <c r="K934" s="68" t="str">
        <f>IF(F934=INT(F934),TEXT(F934,"#"),TEXT(F934,"#/??"))</f>
        <v>110/13</v>
      </c>
      <c r="L934" s="75">
        <f t="shared" si="162"/>
        <v>3697.1039944602808</v>
      </c>
      <c r="M934" s="68"/>
      <c r="N934" s="68"/>
      <c r="O934" s="68"/>
      <c r="P934" s="68"/>
      <c r="Q934" t="b">
        <f t="shared" si="156"/>
        <v>0</v>
      </c>
    </row>
    <row r="935" spans="1:17">
      <c r="A935" s="94" t="s">
        <v>580</v>
      </c>
      <c r="B935" s="80"/>
      <c r="C935" s="70"/>
      <c r="D935" s="79"/>
      <c r="E935" s="79"/>
      <c r="F935" s="79">
        <f>2^H935</f>
        <v>8.4757047548743625</v>
      </c>
      <c r="G935" s="81">
        <f t="shared" si="155"/>
        <v>4.4412952787720492</v>
      </c>
      <c r="H935" s="105">
        <f>M935/12</f>
        <v>3.0833333333333335</v>
      </c>
      <c r="I935" s="79">
        <f>LOG(F935,3)</f>
        <v>1.9453667401786603</v>
      </c>
      <c r="J935" s="74">
        <f t="shared" si="160"/>
        <v>2.137203806726498</v>
      </c>
      <c r="K935" s="79"/>
      <c r="L935" s="106">
        <f t="shared" si="162"/>
        <v>3700</v>
      </c>
      <c r="M935" s="82">
        <v>37</v>
      </c>
      <c r="N935" s="79"/>
      <c r="O935" s="79"/>
      <c r="P935" s="82"/>
      <c r="Q935" t="b">
        <f t="shared" si="156"/>
        <v>0</v>
      </c>
    </row>
    <row r="936" spans="1:17">
      <c r="A936" s="68"/>
      <c r="B936" s="69"/>
      <c r="C936" s="70"/>
      <c r="D936" s="68"/>
      <c r="E936" s="68"/>
      <c r="F936" s="71">
        <v>8.5</v>
      </c>
      <c r="G936" s="72">
        <f t="shared" si="155"/>
        <v>4.4472435049392223</v>
      </c>
      <c r="H936" s="73">
        <v>3.0874628412503395</v>
      </c>
      <c r="I936" s="73">
        <v>1.9479721695911083</v>
      </c>
      <c r="J936" s="74">
        <f t="shared" si="160"/>
        <v>2.1400661634962708</v>
      </c>
      <c r="K936" s="68" t="str">
        <f>IF(F936=INT(F936),TEXT(F936,"#"),TEXT(F936,"#/??"))</f>
        <v xml:space="preserve">17/2 </v>
      </c>
      <c r="L936" s="75">
        <f t="shared" si="162"/>
        <v>3704.9554095004073</v>
      </c>
      <c r="M936" s="68"/>
      <c r="N936" s="68"/>
      <c r="O936" s="68"/>
      <c r="P936" s="68"/>
      <c r="Q936" t="b">
        <f t="shared" si="156"/>
        <v>0</v>
      </c>
    </row>
    <row r="937" spans="1:17">
      <c r="A937" s="131" t="s">
        <v>576</v>
      </c>
      <c r="B937" s="132"/>
      <c r="C937" s="131"/>
      <c r="D937" s="133"/>
      <c r="E937" s="133"/>
      <c r="F937" s="134">
        <v>8.5333333333333332</v>
      </c>
      <c r="G937" s="135">
        <f t="shared" si="155"/>
        <v>4.4553769279295068</v>
      </c>
      <c r="H937" s="135">
        <f>LOG(F937,2)</f>
        <v>3.0931094043914817</v>
      </c>
      <c r="I937" s="135">
        <f>LOG(F937,3)</f>
        <v>1.951534754282275</v>
      </c>
      <c r="J937" s="135">
        <f t="shared" si="160"/>
        <v>2.1439800628174073</v>
      </c>
      <c r="K937" s="133" t="str">
        <f>IF(F937=INT(F937),TEXT(F937,"#"),TEXT(F937,"#/??"))</f>
        <v>128/15</v>
      </c>
      <c r="L937" s="136">
        <f t="shared" si="162"/>
        <v>3711.7312852697783</v>
      </c>
      <c r="M937" s="137" t="s">
        <v>34</v>
      </c>
      <c r="N937" s="133"/>
      <c r="O937" s="133"/>
      <c r="P937" s="133"/>
      <c r="Q937" t="b">
        <f t="shared" si="156"/>
        <v>1</v>
      </c>
    </row>
    <row r="938" spans="1:17">
      <c r="A938" s="68"/>
      <c r="B938" s="69"/>
      <c r="C938" s="70"/>
      <c r="D938" s="68"/>
      <c r="E938" s="68"/>
      <c r="F938" s="71">
        <v>8.5384615384615383</v>
      </c>
      <c r="G938" s="72">
        <f t="shared" si="155"/>
        <v>4.4566254031375205</v>
      </c>
      <c r="H938" s="73">
        <v>3.0939761482090136</v>
      </c>
      <c r="I938" s="73">
        <v>1.9520816087454798</v>
      </c>
      <c r="J938" s="74">
        <f t="shared" si="160"/>
        <v>2.1445808438507972</v>
      </c>
      <c r="K938" s="68" t="str">
        <f>IF(F938=INT(F938),TEXT(F938,"#"),TEXT(F938,"#/??"))</f>
        <v>111/13</v>
      </c>
      <c r="L938" s="75">
        <f t="shared" si="162"/>
        <v>3712.7713778508164</v>
      </c>
      <c r="M938" s="68"/>
      <c r="N938" s="68"/>
      <c r="O938" s="68"/>
      <c r="P938" s="68"/>
      <c r="Q938" t="b">
        <f t="shared" si="156"/>
        <v>0</v>
      </c>
    </row>
    <row r="939" spans="1:17">
      <c r="A939" s="79"/>
      <c r="B939" s="80"/>
      <c r="C939" s="70"/>
      <c r="D939" s="79"/>
      <c r="E939" s="79"/>
      <c r="F939" s="79">
        <v>8.5406130003841128</v>
      </c>
      <c r="G939" s="81">
        <f t="shared" si="155"/>
        <v>4.4571489590124385</v>
      </c>
      <c r="H939" s="79">
        <v>3.0943396226415096</v>
      </c>
      <c r="I939" s="79">
        <v>1.952310935579604</v>
      </c>
      <c r="J939" s="74">
        <f t="shared" si="160"/>
        <v>2.1448327851288873</v>
      </c>
      <c r="K939" s="79"/>
      <c r="L939" s="75">
        <f t="shared" si="162"/>
        <v>3713.2075471698117</v>
      </c>
      <c r="M939" s="82"/>
      <c r="N939" s="79"/>
      <c r="O939" s="79"/>
      <c r="P939" s="82">
        <v>164</v>
      </c>
      <c r="Q939" t="b">
        <f t="shared" si="156"/>
        <v>0</v>
      </c>
    </row>
    <row r="940" spans="1:17">
      <c r="A940" s="68"/>
      <c r="B940" s="69"/>
      <c r="C940" s="70"/>
      <c r="D940" s="68"/>
      <c r="E940" s="68"/>
      <c r="F940" s="71">
        <v>8.545454545454545</v>
      </c>
      <c r="G940" s="72">
        <f t="shared" si="155"/>
        <v>4.4583266614570443</v>
      </c>
      <c r="H940" s="73">
        <v>3.0951572330403399</v>
      </c>
      <c r="I940" s="73">
        <v>1.9528267903070555</v>
      </c>
      <c r="J940" s="74">
        <f t="shared" si="160"/>
        <v>2.1453995094716332</v>
      </c>
      <c r="K940" s="68" t="str">
        <f>IF(F940=INT(F940),TEXT(F940,"#"),TEXT(F940,"#/??"))</f>
        <v>94/11</v>
      </c>
      <c r="L940" s="75">
        <f t="shared" si="162"/>
        <v>3714.1886796484077</v>
      </c>
      <c r="M940" s="68"/>
      <c r="N940" s="68"/>
      <c r="O940" s="68"/>
      <c r="P940" s="68"/>
      <c r="Q940" t="b">
        <f t="shared" si="156"/>
        <v>0</v>
      </c>
    </row>
    <row r="941" spans="1:17">
      <c r="A941" s="68"/>
      <c r="B941" s="69"/>
      <c r="C941" s="70"/>
      <c r="D941" s="68"/>
      <c r="E941" s="68"/>
      <c r="F941" s="71">
        <v>8.5555555555555554</v>
      </c>
      <c r="G941" s="72">
        <f t="shared" si="155"/>
        <v>4.460781578365383</v>
      </c>
      <c r="H941" s="73">
        <v>3.0968615392525893</v>
      </c>
      <c r="I941" s="73">
        <v>1.9539020878055602</v>
      </c>
      <c r="J941" s="74">
        <f t="shared" si="160"/>
        <v>2.1465808445174646</v>
      </c>
      <c r="K941" s="68" t="str">
        <f>IF(F941=INT(F941),TEXT(F941,"#"),TEXT(F941,"#/??"))</f>
        <v xml:space="preserve">77/9 </v>
      </c>
      <c r="L941" s="75">
        <f t="shared" si="162"/>
        <v>3716.2338471031071</v>
      </c>
      <c r="M941" s="68"/>
      <c r="N941" s="68"/>
      <c r="O941" s="68"/>
      <c r="P941" s="68"/>
      <c r="Q941" t="b">
        <f t="shared" si="156"/>
        <v>0</v>
      </c>
    </row>
    <row r="942" spans="1:17" hidden="1">
      <c r="A942" s="33" t="s">
        <v>581</v>
      </c>
      <c r="B942" s="34"/>
      <c r="C942" s="34"/>
      <c r="D942" s="34"/>
      <c r="E942" s="14" t="s">
        <v>603</v>
      </c>
      <c r="F942" s="35">
        <v>8.568878278034548</v>
      </c>
      <c r="G942" s="35">
        <f t="shared" si="155"/>
        <v>4.4640150611413665</v>
      </c>
      <c r="H942" s="35">
        <v>3.0991063585226795</v>
      </c>
      <c r="I942" s="35">
        <v>1.9553184110744506</v>
      </c>
      <c r="J942" s="35">
        <v>2.1481368346653942</v>
      </c>
      <c r="K942" s="34"/>
      <c r="L942" s="36">
        <v>3718.9276302272156</v>
      </c>
      <c r="M942" s="34"/>
      <c r="N942" s="37"/>
      <c r="O942" s="34"/>
      <c r="P942" s="37"/>
      <c r="Q942" t="b">
        <f t="shared" si="156"/>
        <v>0</v>
      </c>
    </row>
    <row r="943" spans="1:17">
      <c r="A943" s="68"/>
      <c r="B943" s="69"/>
      <c r="C943" s="70"/>
      <c r="D943" s="68"/>
      <c r="E943" s="68"/>
      <c r="F943" s="71">
        <v>8.5714285714285712</v>
      </c>
      <c r="G943" s="72">
        <f t="shared" si="155"/>
        <v>4.4646334551331526</v>
      </c>
      <c r="H943" s="73">
        <v>3.0995356735509145</v>
      </c>
      <c r="I943" s="73">
        <v>1.9555892786994196</v>
      </c>
      <c r="J943" s="74">
        <f t="shared" ref="J943:J954" si="163">LN(F943)</f>
        <v>2.1484344131667874</v>
      </c>
      <c r="K943" s="68" t="str">
        <f>IF(F943=INT(F943),TEXT(F943,"#"),TEXT(F943,"#/??"))</f>
        <v xml:space="preserve">60/7 </v>
      </c>
      <c r="L943" s="75">
        <f t="shared" ref="L943:L954" si="164">H943*1200</f>
        <v>3719.4428082610975</v>
      </c>
      <c r="M943" s="68"/>
      <c r="N943" s="68"/>
      <c r="O943" s="68"/>
      <c r="P943" s="68"/>
      <c r="Q943" t="b">
        <f t="shared" si="156"/>
        <v>0</v>
      </c>
    </row>
    <row r="944" spans="1:17">
      <c r="A944" s="68"/>
      <c r="B944" s="69"/>
      <c r="C944" s="70"/>
      <c r="D944" s="68"/>
      <c r="E944" s="68"/>
      <c r="F944" s="71">
        <v>8.5833333333333339</v>
      </c>
      <c r="G944" s="72">
        <f t="shared" si="155"/>
        <v>4.4675176844944655</v>
      </c>
      <c r="H944" s="73">
        <v>3.1015380264620624</v>
      </c>
      <c r="I944" s="73">
        <v>1.9568526227282133</v>
      </c>
      <c r="J944" s="74">
        <f t="shared" si="163"/>
        <v>2.1498223384416355</v>
      </c>
      <c r="K944" s="68" t="str">
        <f>IF(F944=INT(F944),TEXT(F944,"#"),TEXT(F944,"#/??"))</f>
        <v>103/12</v>
      </c>
      <c r="L944" s="75">
        <f t="shared" si="164"/>
        <v>3721.8456317544751</v>
      </c>
      <c r="M944" s="68"/>
      <c r="N944" s="68"/>
      <c r="O944" s="68"/>
      <c r="P944" s="68"/>
      <c r="Q944" t="b">
        <f t="shared" si="156"/>
        <v>0</v>
      </c>
    </row>
    <row r="945" spans="1:17">
      <c r="A945" s="68" t="s">
        <v>582</v>
      </c>
      <c r="B945" s="69"/>
      <c r="C945" s="70"/>
      <c r="D945" s="68" t="s">
        <v>583</v>
      </c>
      <c r="E945" s="68"/>
      <c r="F945" s="94">
        <f>2^H945</f>
        <v>8.5867526986364826</v>
      </c>
      <c r="G945" s="74">
        <f t="shared" si="155"/>
        <v>4.468345372648864</v>
      </c>
      <c r="H945" s="94">
        <v>3.1021126422702618</v>
      </c>
      <c r="I945" s="94">
        <f>LOG(F945,3)</f>
        <v>1.9572151649384786</v>
      </c>
      <c r="J945" s="74">
        <f t="shared" si="163"/>
        <v>2.150220631768994</v>
      </c>
      <c r="K945" s="68"/>
      <c r="L945" s="75">
        <f t="shared" si="164"/>
        <v>3722.5351707243144</v>
      </c>
      <c r="M945" s="68"/>
      <c r="N945" s="68"/>
      <c r="O945" s="68"/>
      <c r="P945" s="68"/>
      <c r="Q945" t="b">
        <f t="shared" si="156"/>
        <v>1</v>
      </c>
    </row>
    <row r="946" spans="1:17">
      <c r="A946" s="68"/>
      <c r="B946" s="69"/>
      <c r="C946" s="70"/>
      <c r="D946" s="68"/>
      <c r="E946" s="68"/>
      <c r="F946" s="71">
        <v>8.6</v>
      </c>
      <c r="G946" s="72">
        <f t="shared" si="155"/>
        <v>4.4715488922013549</v>
      </c>
      <c r="H946" s="73">
        <v>3.1043366598147353</v>
      </c>
      <c r="I946" s="73">
        <v>1.9586183637797521</v>
      </c>
      <c r="J946" s="74">
        <f t="shared" si="163"/>
        <v>2.1517622032594619</v>
      </c>
      <c r="K946" s="68" t="str">
        <f>IF(F946=INT(F946),TEXT(F946,"#"),TEXT(F946,"#/??"))</f>
        <v xml:space="preserve">43/5 </v>
      </c>
      <c r="L946" s="75">
        <f t="shared" si="164"/>
        <v>3725.2039917776824</v>
      </c>
      <c r="M946" s="68"/>
      <c r="N946" s="68"/>
      <c r="O946" s="68"/>
      <c r="P946" s="68"/>
      <c r="Q946" t="b">
        <f t="shared" si="156"/>
        <v>0</v>
      </c>
    </row>
    <row r="947" spans="1:17">
      <c r="A947" s="68"/>
      <c r="B947" s="69"/>
      <c r="C947" s="70"/>
      <c r="D947" s="68"/>
      <c r="E947" s="68"/>
      <c r="F947" s="71">
        <v>8.615384615384615</v>
      </c>
      <c r="G947" s="72">
        <f t="shared" si="155"/>
        <v>4.4752630789295686</v>
      </c>
      <c r="H947" s="73">
        <v>3.106915203916512</v>
      </c>
      <c r="I947" s="73">
        <v>1.9602452439744591</v>
      </c>
      <c r="J947" s="74">
        <f t="shared" si="163"/>
        <v>2.1535495138335579</v>
      </c>
      <c r="K947" s="68" t="str">
        <f>IF(F947=INT(F947),TEXT(F947,"#"),TEXT(F947,"#/??"))</f>
        <v>112/13</v>
      </c>
      <c r="L947" s="75">
        <f t="shared" si="164"/>
        <v>3728.2982446998144</v>
      </c>
      <c r="M947" s="68"/>
      <c r="N947" s="68"/>
      <c r="O947" s="68"/>
      <c r="P947" s="68"/>
      <c r="Q947" t="b">
        <f t="shared" si="156"/>
        <v>0</v>
      </c>
    </row>
    <row r="948" spans="1:17">
      <c r="A948" s="68"/>
      <c r="B948" s="69"/>
      <c r="C948" s="70"/>
      <c r="D948" s="68"/>
      <c r="E948" s="68"/>
      <c r="F948" s="71">
        <v>8.625</v>
      </c>
      <c r="G948" s="72">
        <f t="shared" si="155"/>
        <v>4.4775810790820527</v>
      </c>
      <c r="H948" s="73">
        <v>3.1085244567781691</v>
      </c>
      <c r="I948" s="73">
        <v>1.9612605694858987</v>
      </c>
      <c r="J948" s="74">
        <f t="shared" si="163"/>
        <v>2.1546649629174235</v>
      </c>
      <c r="K948" s="68" t="str">
        <f>IF(F948=INT(F948),TEXT(F948,"#"),TEXT(F948,"#/??"))</f>
        <v xml:space="preserve">69/8 </v>
      </c>
      <c r="L948" s="75">
        <f t="shared" si="164"/>
        <v>3730.2293481338029</v>
      </c>
      <c r="M948" s="68"/>
      <c r="N948" s="68"/>
      <c r="O948" s="68"/>
      <c r="P948" s="68"/>
      <c r="Q948" t="b">
        <f t="shared" si="156"/>
        <v>0</v>
      </c>
    </row>
    <row r="949" spans="1:17">
      <c r="A949" s="68"/>
      <c r="B949" s="69"/>
      <c r="C949" s="70"/>
      <c r="D949" s="68"/>
      <c r="E949" s="68"/>
      <c r="F949" s="71">
        <v>8.6363636363636367</v>
      </c>
      <c r="G949" s="72">
        <f t="shared" si="155"/>
        <v>4.480317204455913</v>
      </c>
      <c r="H949" s="73">
        <v>3.110423989693651</v>
      </c>
      <c r="I949" s="73">
        <v>1.9624590413201646</v>
      </c>
      <c r="J949" s="74">
        <f t="shared" si="163"/>
        <v>2.1559816188021705</v>
      </c>
      <c r="K949" s="68" t="str">
        <f>IF(F949=INT(F949),TEXT(F949,"#"),TEXT(F949,"#/??"))</f>
        <v>95/11</v>
      </c>
      <c r="L949" s="75">
        <f t="shared" si="164"/>
        <v>3732.508787632381</v>
      </c>
      <c r="M949" s="68"/>
      <c r="N949" s="68"/>
      <c r="O949" s="68"/>
      <c r="P949" s="68"/>
      <c r="Q949" t="b">
        <f t="shared" si="156"/>
        <v>0</v>
      </c>
    </row>
    <row r="950" spans="1:17">
      <c r="A950" s="79"/>
      <c r="B950" s="80"/>
      <c r="C950" s="70"/>
      <c r="D950" s="79"/>
      <c r="E950" s="79"/>
      <c r="F950" s="79">
        <v>8.6530428514416151</v>
      </c>
      <c r="G950" s="81">
        <f t="shared" si="155"/>
        <v>4.4843266965673925</v>
      </c>
      <c r="H950" s="79">
        <v>3.1132075471698113</v>
      </c>
      <c r="I950" s="79">
        <v>1.9642152705526503</v>
      </c>
      <c r="J950" s="74">
        <f t="shared" si="163"/>
        <v>2.1579110338186975</v>
      </c>
      <c r="K950" s="79"/>
      <c r="L950" s="75">
        <f t="shared" si="164"/>
        <v>3735.8490566037735</v>
      </c>
      <c r="M950" s="82"/>
      <c r="N950" s="79"/>
      <c r="O950" s="79"/>
      <c r="P950" s="82">
        <v>165</v>
      </c>
      <c r="Q950" t="b">
        <f t="shared" si="156"/>
        <v>0</v>
      </c>
    </row>
    <row r="951" spans="1:17" hidden="1">
      <c r="A951" s="68" t="s">
        <v>584</v>
      </c>
      <c r="B951" s="69"/>
      <c r="C951" s="70"/>
      <c r="D951" s="68" t="s">
        <v>585</v>
      </c>
      <c r="E951" s="68"/>
      <c r="F951" s="94">
        <f>2^H951</f>
        <v>8.6583048763562029</v>
      </c>
      <c r="G951" s="74">
        <f t="shared" si="155"/>
        <v>4.4855900234513451</v>
      </c>
      <c r="H951" s="94">
        <v>3.1140846016432677</v>
      </c>
      <c r="I951" s="94">
        <f>LOG(F951,3)</f>
        <v>1.9647686303154568</v>
      </c>
      <c r="J951" s="74">
        <f t="shared" si="163"/>
        <v>2.1585189616541713</v>
      </c>
      <c r="K951" s="68"/>
      <c r="L951" s="75">
        <f t="shared" si="164"/>
        <v>3736.9015219719213</v>
      </c>
      <c r="M951" s="68"/>
      <c r="N951" s="68"/>
      <c r="O951" s="68"/>
      <c r="P951" s="68"/>
      <c r="Q951" t="b">
        <f t="shared" si="156"/>
        <v>1</v>
      </c>
    </row>
    <row r="952" spans="1:17">
      <c r="A952" s="68"/>
      <c r="B952" s="69"/>
      <c r="C952" s="70"/>
      <c r="D952" s="68"/>
      <c r="E952" s="68"/>
      <c r="F952" s="71">
        <v>8.6666666666666661</v>
      </c>
      <c r="G952" s="72">
        <f t="shared" si="155"/>
        <v>4.4875959751942833</v>
      </c>
      <c r="H952" s="73">
        <v>3.1154772174199357</v>
      </c>
      <c r="I952" s="73">
        <v>1.9656472730442498</v>
      </c>
      <c r="J952" s="74">
        <f t="shared" si="163"/>
        <v>2.1594842493533721</v>
      </c>
      <c r="K952" s="68" t="str">
        <f>IF(F952=INT(F952),TEXT(F952,"#"),TEXT(F952,"#/??"))</f>
        <v xml:space="preserve">26/3 </v>
      </c>
      <c r="L952" s="75">
        <f t="shared" si="164"/>
        <v>3738.572660903923</v>
      </c>
      <c r="M952" s="68"/>
      <c r="N952" s="68"/>
      <c r="O952" s="68"/>
      <c r="P952" s="68"/>
      <c r="Q952" t="b">
        <f t="shared" si="156"/>
        <v>0</v>
      </c>
    </row>
    <row r="953" spans="1:17">
      <c r="A953" s="68"/>
      <c r="B953" s="69"/>
      <c r="C953" s="70"/>
      <c r="D953" s="68"/>
      <c r="E953" s="68"/>
      <c r="F953" s="71">
        <v>8.6923076923076916</v>
      </c>
      <c r="G953" s="72">
        <f t="shared" si="155"/>
        <v>4.4937350843008925</v>
      </c>
      <c r="H953" s="73">
        <v>3.1197392442740952</v>
      </c>
      <c r="I953" s="73">
        <v>1.9683363125970597</v>
      </c>
      <c r="J953" s="74">
        <f t="shared" si="163"/>
        <v>2.1624384612508036</v>
      </c>
      <c r="K953" s="68" t="str">
        <f>IF(F953=INT(F953),TEXT(F953,"#"),TEXT(F953,"#/??"))</f>
        <v>113/13</v>
      </c>
      <c r="L953" s="75">
        <f t="shared" si="164"/>
        <v>3743.6870931289141</v>
      </c>
      <c r="M953" s="68"/>
      <c r="N953" s="68"/>
      <c r="O953" s="68"/>
      <c r="P953" s="68"/>
      <c r="Q953" t="b">
        <f t="shared" si="156"/>
        <v>0</v>
      </c>
    </row>
    <row r="954" spans="1:17">
      <c r="A954" s="68"/>
      <c r="B954" s="69"/>
      <c r="C954" s="70"/>
      <c r="D954" s="68"/>
      <c r="E954" s="68"/>
      <c r="F954" s="71">
        <v>8.6999999999999993</v>
      </c>
      <c r="G954" s="72">
        <f t="shared" si="155"/>
        <v>4.4955732860317514</v>
      </c>
      <c r="H954" s="73">
        <v>3.1210154009613658</v>
      </c>
      <c r="I954" s="73">
        <v>1.9691414778212777</v>
      </c>
      <c r="J954" s="74">
        <f t="shared" si="163"/>
        <v>2.1633230256605378</v>
      </c>
      <c r="K954" s="68" t="str">
        <f>IF(F954=INT(F954),TEXT(F954,"#"),TEXT(F954,"#/??"))</f>
        <v>87/10</v>
      </c>
      <c r="L954" s="75">
        <f t="shared" si="164"/>
        <v>3745.218481153639</v>
      </c>
      <c r="M954" s="68"/>
      <c r="N954" s="68"/>
      <c r="O954" s="68"/>
      <c r="P954" s="68"/>
      <c r="Q954" t="b">
        <f t="shared" si="156"/>
        <v>0</v>
      </c>
    </row>
    <row r="955" spans="1:17" hidden="1">
      <c r="A955" s="33" t="s">
        <v>586</v>
      </c>
      <c r="B955" s="34"/>
      <c r="C955" s="34"/>
      <c r="D955" s="34"/>
      <c r="E955" s="14" t="s">
        <v>603</v>
      </c>
      <c r="F955" s="35">
        <v>8.7089705621809994</v>
      </c>
      <c r="G955" s="35">
        <f t="shared" si="155"/>
        <v>4.497714895672341</v>
      </c>
      <c r="H955" s="35">
        <v>3.1225021961364985</v>
      </c>
      <c r="I955" s="35">
        <v>1.9700795411347354</v>
      </c>
      <c r="J955" s="35">
        <v>2.1643535935442513</v>
      </c>
      <c r="K955" s="34"/>
      <c r="L955" s="36">
        <v>3747.0026353637982</v>
      </c>
      <c r="M955" s="34"/>
      <c r="N955" s="37"/>
      <c r="O955" s="34"/>
      <c r="P955" s="37"/>
      <c r="Q955" t="b">
        <f t="shared" si="156"/>
        <v>0</v>
      </c>
    </row>
    <row r="956" spans="1:17">
      <c r="A956" s="68"/>
      <c r="B956" s="69"/>
      <c r="C956" s="70"/>
      <c r="D956" s="68"/>
      <c r="E956" s="68"/>
      <c r="F956" s="71">
        <v>8.7142857142857135</v>
      </c>
      <c r="G956" s="72">
        <f t="shared" si="155"/>
        <v>4.4989827813351075</v>
      </c>
      <c r="H956" s="73">
        <v>3.1233824155052821</v>
      </c>
      <c r="I956" s="73">
        <v>1.970634897724171</v>
      </c>
      <c r="J956" s="74">
        <f t="shared" ref="J956:J974" si="165">LN(F956)</f>
        <v>2.1649637151179979</v>
      </c>
      <c r="K956" s="68" t="str">
        <f>IF(F956=INT(F956),TEXT(F956,"#"),TEXT(F956,"#/??"))</f>
        <v xml:space="preserve">61/7 </v>
      </c>
      <c r="L956" s="75">
        <f t="shared" ref="L956:L974" si="166">H956*1200</f>
        <v>3748.0588986063385</v>
      </c>
      <c r="M956" s="68"/>
      <c r="N956" s="68"/>
      <c r="O956" s="68"/>
      <c r="P956" s="68"/>
      <c r="Q956" t="b">
        <f t="shared" si="156"/>
        <v>0</v>
      </c>
    </row>
    <row r="957" spans="1:17">
      <c r="A957" s="68"/>
      <c r="B957" s="69"/>
      <c r="C957" s="70"/>
      <c r="D957" s="68"/>
      <c r="E957" s="68"/>
      <c r="F957" s="71">
        <v>8.7272727272727266</v>
      </c>
      <c r="G957" s="72">
        <f t="shared" si="155"/>
        <v>4.5020774757584689</v>
      </c>
      <c r="H957" s="73">
        <v>3.1255308820838588</v>
      </c>
      <c r="I957" s="73">
        <v>1.9719904292131487</v>
      </c>
      <c r="J957" s="74">
        <f t="shared" si="165"/>
        <v>2.1664529186694654</v>
      </c>
      <c r="K957" s="68" t="str">
        <f>IF(F957=INT(F957),TEXT(F957,"#"),TEXT(F957,"#/??"))</f>
        <v>96/11</v>
      </c>
      <c r="L957" s="75">
        <f t="shared" si="166"/>
        <v>3750.6370585006307</v>
      </c>
      <c r="M957" s="68"/>
      <c r="N957" s="68"/>
      <c r="O957" s="68"/>
      <c r="P957" s="68"/>
      <c r="Q957" t="b">
        <f t="shared" si="156"/>
        <v>0</v>
      </c>
    </row>
    <row r="958" spans="1:17">
      <c r="A958" s="68"/>
      <c r="B958" s="69"/>
      <c r="C958" s="70"/>
      <c r="D958" s="68"/>
      <c r="E958" s="68"/>
      <c r="F958" s="71">
        <v>8.75</v>
      </c>
      <c r="G958" s="72">
        <f t="shared" si="155"/>
        <v>4.5074821261943461</v>
      </c>
      <c r="H958" s="73">
        <v>3.1292830169449668</v>
      </c>
      <c r="I958" s="73">
        <v>1.9743577627364344</v>
      </c>
      <c r="J958" s="74">
        <f t="shared" si="165"/>
        <v>2.1690537003695232</v>
      </c>
      <c r="K958" s="68" t="str">
        <f>IF(F958=INT(F958),TEXT(F958,"#"),TEXT(F958,"#/??"))</f>
        <v xml:space="preserve">35/4 </v>
      </c>
      <c r="L958" s="75">
        <f t="shared" si="166"/>
        <v>3755.13962033396</v>
      </c>
      <c r="M958" s="68"/>
      <c r="N958" s="68"/>
      <c r="O958" s="68"/>
      <c r="P958" s="68"/>
      <c r="Q958" t="b">
        <f t="shared" si="156"/>
        <v>0</v>
      </c>
    </row>
    <row r="959" spans="1:17">
      <c r="A959" s="79"/>
      <c r="B959" s="80"/>
      <c r="C959" s="70"/>
      <c r="D959" s="79"/>
      <c r="E959" s="79"/>
      <c r="F959" s="79">
        <v>8.7669527451387115</v>
      </c>
      <c r="G959" s="81">
        <f t="shared" si="155"/>
        <v>4.5115044341223474</v>
      </c>
      <c r="H959" s="79">
        <v>3.1320754716981134</v>
      </c>
      <c r="I959" s="79">
        <v>1.9761196055256969</v>
      </c>
      <c r="J959" s="74">
        <f t="shared" si="165"/>
        <v>2.1709892825085082</v>
      </c>
      <c r="K959" s="79"/>
      <c r="L959" s="75">
        <f t="shared" si="166"/>
        <v>3758.4905660377362</v>
      </c>
      <c r="M959" s="82"/>
      <c r="N959" s="79"/>
      <c r="O959" s="79"/>
      <c r="P959" s="82">
        <v>166</v>
      </c>
      <c r="Q959" t="b">
        <f t="shared" si="156"/>
        <v>0</v>
      </c>
    </row>
    <row r="960" spans="1:17">
      <c r="A960" s="68"/>
      <c r="B960" s="69"/>
      <c r="C960" s="70"/>
      <c r="D960" s="68"/>
      <c r="E960" s="68"/>
      <c r="F960" s="71">
        <v>8.7692307692307701</v>
      </c>
      <c r="G960" s="72">
        <f t="shared" si="155"/>
        <v>4.5120443386112248</v>
      </c>
      <c r="H960" s="73">
        <v>3.13245029602365</v>
      </c>
      <c r="I960" s="73">
        <v>1.9763560933450401</v>
      </c>
      <c r="J960" s="74">
        <f t="shared" si="165"/>
        <v>2.1712490909329589</v>
      </c>
      <c r="K960" s="68" t="str">
        <f t="shared" ref="K960:K967" si="167">IF(F960=INT(F960),TEXT(F960,"#"),TEXT(F960,"#/??"))</f>
        <v>114/13</v>
      </c>
      <c r="L960" s="75">
        <f t="shared" si="166"/>
        <v>3758.9403552283802</v>
      </c>
      <c r="M960" s="68"/>
      <c r="N960" s="68"/>
      <c r="O960" s="68"/>
      <c r="P960" s="68"/>
      <c r="Q960" t="b">
        <f t="shared" si="156"/>
        <v>0</v>
      </c>
    </row>
    <row r="961" spans="1:17">
      <c r="A961" s="68"/>
      <c r="B961" s="69"/>
      <c r="C961" s="70"/>
      <c r="D961" s="68"/>
      <c r="E961" s="68"/>
      <c r="F961" s="71">
        <v>8.7777777777777786</v>
      </c>
      <c r="G961" s="72">
        <f t="shared" si="155"/>
        <v>4.5140687780516373</v>
      </c>
      <c r="H961" s="73">
        <v>3.1338557467347909</v>
      </c>
      <c r="I961" s="73">
        <v>1.9772428340158772</v>
      </c>
      <c r="J961" s="74">
        <f t="shared" si="165"/>
        <v>2.1722232751308024</v>
      </c>
      <c r="K961" s="68" t="str">
        <f t="shared" si="167"/>
        <v xml:space="preserve">79/9 </v>
      </c>
      <c r="L961" s="75">
        <f t="shared" si="166"/>
        <v>3760.6268960817492</v>
      </c>
      <c r="M961" s="68"/>
      <c r="N961" s="68"/>
      <c r="O961" s="68"/>
      <c r="P961" s="68"/>
      <c r="Q961" t="b">
        <f t="shared" si="156"/>
        <v>0</v>
      </c>
    </row>
    <row r="962" spans="1:17">
      <c r="A962" s="68"/>
      <c r="B962" s="69"/>
      <c r="C962" s="70"/>
      <c r="D962" s="68"/>
      <c r="E962" s="68"/>
      <c r="F962" s="71">
        <v>8.8000000000000007</v>
      </c>
      <c r="G962" s="72">
        <f t="shared" ref="G962:G986" si="168">LOG(F962,φ)</f>
        <v>4.519323109349596</v>
      </c>
      <c r="H962" s="73">
        <v>3.1375035237499351</v>
      </c>
      <c r="I962" s="73">
        <v>1.9795443250691258</v>
      </c>
      <c r="J962" s="74">
        <f t="shared" si="165"/>
        <v>2.174751721484161</v>
      </c>
      <c r="K962" s="68" t="str">
        <f t="shared" si="167"/>
        <v xml:space="preserve">44/5 </v>
      </c>
      <c r="L962" s="75">
        <f t="shared" si="166"/>
        <v>3765.0042284999222</v>
      </c>
      <c r="M962" s="68"/>
      <c r="N962" s="68"/>
      <c r="O962" s="68"/>
      <c r="P962" s="68"/>
      <c r="Q962" t="b">
        <f t="shared" ref="Q962:Q986" si="169">OR(NOT(ISBLANK(meantone)),AND(NOT(ISBLANK(twelve)),NOT(ISBLANK(fraction))))</f>
        <v>0</v>
      </c>
    </row>
    <row r="963" spans="1:17">
      <c r="A963" s="68"/>
      <c r="B963" s="69"/>
      <c r="C963" s="70"/>
      <c r="D963" s="68"/>
      <c r="E963" s="68"/>
      <c r="F963" s="71">
        <v>8.8181818181818183</v>
      </c>
      <c r="G963" s="72">
        <f t="shared" si="168"/>
        <v>4.5236122479645822</v>
      </c>
      <c r="H963" s="73">
        <v>3.1404812235498305</v>
      </c>
      <c r="I963" s="73">
        <v>1.9814230444700833</v>
      </c>
      <c r="J963" s="74">
        <f t="shared" si="165"/>
        <v>2.1768157057050121</v>
      </c>
      <c r="K963" s="68" t="str">
        <f t="shared" si="167"/>
        <v>97/11</v>
      </c>
      <c r="L963" s="75">
        <f t="shared" si="166"/>
        <v>3768.5774682597967</v>
      </c>
      <c r="M963" s="68"/>
      <c r="N963" s="68"/>
      <c r="O963" s="68"/>
      <c r="P963" s="68"/>
      <c r="Q963" t="b">
        <f t="shared" si="169"/>
        <v>0</v>
      </c>
    </row>
    <row r="964" spans="1:17">
      <c r="A964" s="68"/>
      <c r="B964" s="69"/>
      <c r="C964" s="70"/>
      <c r="D964" s="68"/>
      <c r="E964" s="68"/>
      <c r="F964" s="71">
        <v>8.8333333333333339</v>
      </c>
      <c r="G964" s="72">
        <f t="shared" si="168"/>
        <v>4.5271797800360192</v>
      </c>
      <c r="H964" s="73">
        <v>3.1429579538420436</v>
      </c>
      <c r="I964" s="73">
        <v>1.9829856873030123</v>
      </c>
      <c r="J964" s="74">
        <f t="shared" si="165"/>
        <v>2.178532444324067</v>
      </c>
      <c r="K964" s="68" t="str">
        <f t="shared" si="167"/>
        <v xml:space="preserve">53/6 </v>
      </c>
      <c r="L964" s="75">
        <f t="shared" si="166"/>
        <v>3771.5495446104524</v>
      </c>
      <c r="M964" s="68"/>
      <c r="N964" s="68"/>
      <c r="O964" s="68"/>
      <c r="P964" s="68"/>
      <c r="Q964" t="b">
        <f t="shared" si="169"/>
        <v>0</v>
      </c>
    </row>
    <row r="965" spans="1:17">
      <c r="A965" s="68"/>
      <c r="B965" s="69"/>
      <c r="C965" s="70"/>
      <c r="D965" s="68"/>
      <c r="E965" s="68"/>
      <c r="F965" s="71">
        <v>8.8461538461538467</v>
      </c>
      <c r="G965" s="72">
        <f t="shared" si="168"/>
        <v>4.5301936847285456</v>
      </c>
      <c r="H965" s="73">
        <v>3.1450503328032835</v>
      </c>
      <c r="I965" s="73">
        <v>1.9843058314454056</v>
      </c>
      <c r="J965" s="74">
        <f t="shared" si="165"/>
        <v>2.1799827709017134</v>
      </c>
      <c r="K965" s="68" t="str">
        <f t="shared" si="167"/>
        <v>115/13</v>
      </c>
      <c r="L965" s="75">
        <f t="shared" si="166"/>
        <v>3774.0603993639402</v>
      </c>
      <c r="M965" s="68"/>
      <c r="N965" s="68"/>
      <c r="O965" s="68"/>
      <c r="P965" s="68"/>
      <c r="Q965" t="b">
        <f t="shared" si="169"/>
        <v>0</v>
      </c>
    </row>
    <row r="966" spans="1:17">
      <c r="A966" s="68"/>
      <c r="B966" s="69"/>
      <c r="C966" s="70"/>
      <c r="D966" s="68"/>
      <c r="E966" s="68"/>
      <c r="F966" s="71">
        <v>8.8571428571428577</v>
      </c>
      <c r="G966" s="72">
        <f t="shared" si="168"/>
        <v>4.5327735570912235</v>
      </c>
      <c r="H966" s="73">
        <v>3.1468413883292712</v>
      </c>
      <c r="I966" s="73">
        <v>1.9854358616670498</v>
      </c>
      <c r="J966" s="74">
        <f t="shared" si="165"/>
        <v>2.1812242359897782</v>
      </c>
      <c r="K966" s="68" t="str">
        <f t="shared" si="167"/>
        <v xml:space="preserve">62/7 </v>
      </c>
      <c r="L966" s="75">
        <f t="shared" si="166"/>
        <v>3776.2096659951253</v>
      </c>
      <c r="M966" s="68"/>
      <c r="N966" s="68"/>
      <c r="O966" s="68"/>
      <c r="P966" s="68"/>
      <c r="Q966" t="b">
        <f t="shared" si="169"/>
        <v>0</v>
      </c>
    </row>
    <row r="967" spans="1:17">
      <c r="A967" s="68"/>
      <c r="B967" s="69"/>
      <c r="C967" s="70"/>
      <c r="D967" s="68"/>
      <c r="E967" s="68"/>
      <c r="F967" s="71">
        <v>8.875</v>
      </c>
      <c r="G967" s="72">
        <f t="shared" si="168"/>
        <v>4.536959030653624</v>
      </c>
      <c r="H967" s="73">
        <v>3.1497471195046827</v>
      </c>
      <c r="I967" s="73">
        <v>1.9872691739214969</v>
      </c>
      <c r="J967" s="74">
        <f t="shared" si="165"/>
        <v>2.1832383353614797</v>
      </c>
      <c r="K967" s="68" t="str">
        <f t="shared" si="167"/>
        <v xml:space="preserve">71/8 </v>
      </c>
      <c r="L967" s="75">
        <f t="shared" si="166"/>
        <v>3779.6965434056192</v>
      </c>
      <c r="M967" s="68"/>
      <c r="N967" s="68"/>
      <c r="O967" s="68"/>
      <c r="P967" s="68"/>
      <c r="Q967" t="b">
        <f t="shared" si="169"/>
        <v>0</v>
      </c>
    </row>
    <row r="968" spans="1:17">
      <c r="A968" s="79"/>
      <c r="B968" s="80"/>
      <c r="C968" s="70"/>
      <c r="D968" s="79"/>
      <c r="E968" s="79"/>
      <c r="F968" s="79">
        <v>8.8823621649683808</v>
      </c>
      <c r="G968" s="81">
        <f t="shared" si="168"/>
        <v>4.5386821716772996</v>
      </c>
      <c r="H968" s="79">
        <v>3.1509433962264151</v>
      </c>
      <c r="I968" s="79">
        <v>1.9880239404987428</v>
      </c>
      <c r="J968" s="74">
        <f t="shared" si="165"/>
        <v>2.184067531198318</v>
      </c>
      <c r="K968" s="79"/>
      <c r="L968" s="75">
        <f t="shared" si="166"/>
        <v>3781.132075471698</v>
      </c>
      <c r="M968" s="82"/>
      <c r="N968" s="79"/>
      <c r="O968" s="79"/>
      <c r="P968" s="82">
        <v>167</v>
      </c>
      <c r="Q968" t="b">
        <f t="shared" si="169"/>
        <v>0</v>
      </c>
    </row>
    <row r="969" spans="1:17">
      <c r="A969" s="68"/>
      <c r="B969" s="69"/>
      <c r="C969" s="70"/>
      <c r="D969" s="68"/>
      <c r="E969" s="68"/>
      <c r="F969" s="71">
        <v>8.8888888888888893</v>
      </c>
      <c r="G969" s="72">
        <f t="shared" si="168"/>
        <v>4.5402085808407762</v>
      </c>
      <c r="H969" s="73">
        <v>3.15200309344505</v>
      </c>
      <c r="I969" s="73">
        <v>1.9886925350037565</v>
      </c>
      <c r="J969" s="74">
        <f t="shared" si="165"/>
        <v>2.1848020573376621</v>
      </c>
      <c r="K969" s="68" t="str">
        <f>IF(F969=INT(F969),TEXT(F969,"#"),TEXT(F969,"#/??"))</f>
        <v xml:space="preserve">80/9 </v>
      </c>
      <c r="L969" s="75">
        <f t="shared" si="166"/>
        <v>3782.4037121340602</v>
      </c>
      <c r="M969" s="68"/>
      <c r="N969" s="68"/>
      <c r="O969" s="68"/>
      <c r="P969" s="68"/>
      <c r="Q969" t="b">
        <f t="shared" si="169"/>
        <v>0</v>
      </c>
    </row>
    <row r="970" spans="1:17">
      <c r="A970" s="68"/>
      <c r="B970" s="69"/>
      <c r="C970" s="70"/>
      <c r="D970" s="68"/>
      <c r="E970" s="68"/>
      <c r="F970" s="71">
        <v>8.9</v>
      </c>
      <c r="G970" s="72">
        <f t="shared" si="168"/>
        <v>4.5428045673385675</v>
      </c>
      <c r="H970" s="73">
        <v>3.1538053360790355</v>
      </c>
      <c r="I970" s="73">
        <v>1.9898296235046933</v>
      </c>
      <c r="J970" s="74">
        <f t="shared" si="165"/>
        <v>2.1860512767380942</v>
      </c>
      <c r="K970" s="68" t="str">
        <f>IF(F970=INT(F970),TEXT(F970,"#"),TEXT(F970,"#/??"))</f>
        <v>89/10</v>
      </c>
      <c r="L970" s="75">
        <f t="shared" si="166"/>
        <v>3784.5664032948425</v>
      </c>
      <c r="M970" s="68"/>
      <c r="N970" s="68"/>
      <c r="O970" s="68"/>
      <c r="P970" s="68"/>
      <c r="Q970" t="b">
        <f t="shared" si="169"/>
        <v>0</v>
      </c>
    </row>
    <row r="971" spans="1:17">
      <c r="A971" s="68"/>
      <c r="B971" s="69"/>
      <c r="C971" s="70"/>
      <c r="D971" s="68"/>
      <c r="E971" s="68"/>
      <c r="F971" s="71">
        <v>8.9090909090909083</v>
      </c>
      <c r="G971" s="72">
        <f t="shared" si="168"/>
        <v>4.5449261468196624</v>
      </c>
      <c r="H971" s="73">
        <v>3.1552782254779106</v>
      </c>
      <c r="I971" s="73">
        <v>1.9907589132501635</v>
      </c>
      <c r="J971" s="74">
        <f t="shared" si="165"/>
        <v>2.1870722058722012</v>
      </c>
      <c r="K971" s="68" t="str">
        <f>IF(F971=INT(F971),TEXT(F971,"#"),TEXT(F971,"#/??"))</f>
        <v>98/11</v>
      </c>
      <c r="L971" s="75">
        <f t="shared" si="166"/>
        <v>3786.3338705734927</v>
      </c>
      <c r="M971" s="68"/>
      <c r="N971" s="68"/>
      <c r="O971" s="68"/>
      <c r="P971" s="68"/>
      <c r="Q971" t="b">
        <f t="shared" si="169"/>
        <v>0</v>
      </c>
    </row>
    <row r="972" spans="1:17">
      <c r="A972" s="68"/>
      <c r="B972" s="69"/>
      <c r="C972" s="70"/>
      <c r="D972" s="68"/>
      <c r="E972" s="68"/>
      <c r="F972" s="71">
        <v>8.9166666666666661</v>
      </c>
      <c r="G972" s="72">
        <f t="shared" si="168"/>
        <v>4.5466924766508123</v>
      </c>
      <c r="H972" s="73">
        <v>3.1565044856799909</v>
      </c>
      <c r="I972" s="73">
        <v>1.9915325972972764</v>
      </c>
      <c r="J972" s="74">
        <f t="shared" si="165"/>
        <v>2.1879221846739059</v>
      </c>
      <c r="K972" s="68" t="str">
        <f>IF(F972=INT(F972),TEXT(F972,"#"),TEXT(F972,"#/??"))</f>
        <v>107/12</v>
      </c>
      <c r="L972" s="75">
        <f t="shared" si="166"/>
        <v>3787.8053828159891</v>
      </c>
      <c r="M972" s="68"/>
      <c r="N972" s="68"/>
      <c r="O972" s="68"/>
      <c r="P972" s="68"/>
      <c r="Q972" t="b">
        <f t="shared" si="169"/>
        <v>0</v>
      </c>
    </row>
    <row r="973" spans="1:17">
      <c r="A973" s="68"/>
      <c r="B973" s="69"/>
      <c r="C973" s="70"/>
      <c r="D973" s="68"/>
      <c r="E973" s="68"/>
      <c r="F973" s="71">
        <v>8.9230769230769234</v>
      </c>
      <c r="G973" s="72">
        <f t="shared" si="168"/>
        <v>4.5481858916782443</v>
      </c>
      <c r="H973" s="73">
        <v>3.1575412769864797</v>
      </c>
      <c r="I973" s="73">
        <v>1.9921867397807844</v>
      </c>
      <c r="J973" s="74">
        <f t="shared" si="165"/>
        <v>2.1886408336448278</v>
      </c>
      <c r="K973" s="68" t="str">
        <f>IF(F973=INT(F973),TEXT(F973,"#"),TEXT(F973,"#/??"))</f>
        <v>116/13</v>
      </c>
      <c r="L973" s="75">
        <f t="shared" si="166"/>
        <v>3789.0495323837758</v>
      </c>
      <c r="M973" s="68"/>
      <c r="N973" s="68"/>
      <c r="O973" s="68"/>
      <c r="P973" s="68"/>
      <c r="Q973" t="b">
        <f t="shared" si="169"/>
        <v>0</v>
      </c>
    </row>
    <row r="974" spans="1:17">
      <c r="A974" s="68" t="s">
        <v>587</v>
      </c>
      <c r="B974" s="69"/>
      <c r="C974" s="70"/>
      <c r="D974" s="68" t="s">
        <v>588</v>
      </c>
      <c r="E974" s="68"/>
      <c r="F974" s="94">
        <f>2^H974</f>
        <v>8.9330630407291327</v>
      </c>
      <c r="G974" s="74">
        <f t="shared" si="168"/>
        <v>4.5505102487557023</v>
      </c>
      <c r="H974" s="94">
        <v>3.1591549430918953</v>
      </c>
      <c r="I974" s="94">
        <f>LOG(F974,3)</f>
        <v>1.9932048497390209</v>
      </c>
      <c r="J974" s="74">
        <f t="shared" si="165"/>
        <v>2.1897593417561616</v>
      </c>
      <c r="K974" s="68"/>
      <c r="L974" s="75">
        <f t="shared" si="166"/>
        <v>3790.9859317102741</v>
      </c>
      <c r="M974" s="68"/>
      <c r="N974" s="68"/>
      <c r="O974" s="68"/>
      <c r="P974" s="68"/>
      <c r="Q974" t="b">
        <f t="shared" si="169"/>
        <v>1</v>
      </c>
    </row>
    <row r="975" spans="1:17" hidden="1">
      <c r="A975" s="33" t="s">
        <v>589</v>
      </c>
      <c r="B975" s="34"/>
      <c r="C975" s="34"/>
      <c r="D975" s="34"/>
      <c r="E975" s="14" t="s">
        <v>603</v>
      </c>
      <c r="F975" s="35">
        <v>8.9405120210868265</v>
      </c>
      <c r="G975" s="35">
        <f t="shared" si="168"/>
        <v>4.5522423733587019</v>
      </c>
      <c r="H975" s="35">
        <v>3.1603574565909285</v>
      </c>
      <c r="I975" s="35">
        <v>1.9939635512846323</v>
      </c>
      <c r="J975" s="35">
        <v>2.1905928605976017</v>
      </c>
      <c r="K975" s="34"/>
      <c r="L975" s="36">
        <v>3792.428947909114</v>
      </c>
      <c r="M975" s="34"/>
      <c r="N975" s="37"/>
      <c r="O975" s="34"/>
      <c r="P975" s="37"/>
      <c r="Q975" t="b">
        <f t="shared" si="169"/>
        <v>0</v>
      </c>
    </row>
    <row r="976" spans="1:17">
      <c r="A976" s="94" t="s">
        <v>590</v>
      </c>
      <c r="B976" s="80"/>
      <c r="C976" s="70"/>
      <c r="D976" s="79"/>
      <c r="E976" s="79"/>
      <c r="F976" s="79">
        <f>2^H976</f>
        <v>8.9796963864749806</v>
      </c>
      <c r="G976" s="81">
        <f t="shared" si="168"/>
        <v>4.5613302863064282</v>
      </c>
      <c r="H976" s="105">
        <f>M976/12</f>
        <v>3.1666666666666665</v>
      </c>
      <c r="I976" s="79">
        <f>LOG(F976,3)</f>
        <v>1.997944219642948</v>
      </c>
      <c r="J976" s="74">
        <f>LN(F976)</f>
        <v>2.1949660717731598</v>
      </c>
      <c r="K976" s="79"/>
      <c r="L976" s="75">
        <f>H976*1200</f>
        <v>3800</v>
      </c>
      <c r="M976" s="82">
        <v>38</v>
      </c>
      <c r="N976" s="79"/>
      <c r="O976" s="79"/>
      <c r="P976" s="82"/>
      <c r="Q976" t="b">
        <f t="shared" si="169"/>
        <v>0</v>
      </c>
    </row>
    <row r="977" spans="1:17">
      <c r="A977" s="79"/>
      <c r="B977" s="80"/>
      <c r="C977" s="70"/>
      <c r="D977" s="79"/>
      <c r="E977" s="79"/>
      <c r="F977" s="79">
        <v>8.9992908509071192</v>
      </c>
      <c r="G977" s="81">
        <f t="shared" si="168"/>
        <v>4.5658599092322545</v>
      </c>
      <c r="H977" s="79">
        <v>3.1698113207547172</v>
      </c>
      <c r="I977" s="79">
        <v>1.9999282754717895</v>
      </c>
      <c r="J977" s="74">
        <f>LN(F977)</f>
        <v>2.1971457798881286</v>
      </c>
      <c r="K977" s="79"/>
      <c r="L977" s="75">
        <f>H977*1200</f>
        <v>3803.7735849056608</v>
      </c>
      <c r="M977" s="82"/>
      <c r="N977" s="79"/>
      <c r="O977" s="79"/>
      <c r="P977" s="82">
        <v>168</v>
      </c>
      <c r="Q977" t="b">
        <f t="shared" si="169"/>
        <v>0</v>
      </c>
    </row>
    <row r="978" spans="1:17" ht="25.5">
      <c r="A978" s="93" t="s">
        <v>591</v>
      </c>
      <c r="B978" s="132" t="s">
        <v>592</v>
      </c>
      <c r="C978" s="138" t="s">
        <v>593</v>
      </c>
      <c r="D978" s="90"/>
      <c r="E978" s="90"/>
      <c r="F978" s="139">
        <v>9</v>
      </c>
      <c r="G978" s="140">
        <f t="shared" si="168"/>
        <v>4.5660236571785591</v>
      </c>
      <c r="H978" s="141">
        <v>3.1699250014423126</v>
      </c>
      <c r="I978" s="141">
        <v>2</v>
      </c>
      <c r="J978" s="74">
        <f>LN(F978)</f>
        <v>2.1972245773362196</v>
      </c>
      <c r="K978" s="90" t="str">
        <f>IF(F978=INT(F978),TEXT(F978,"#"),TEXT(F978,"#/??"))</f>
        <v>9</v>
      </c>
      <c r="L978" s="91">
        <f>H978*1200</f>
        <v>3803.9100017307751</v>
      </c>
      <c r="M978" s="90" t="s">
        <v>34</v>
      </c>
      <c r="N978" s="90">
        <v>26</v>
      </c>
      <c r="O978" s="90"/>
      <c r="P978" s="90"/>
      <c r="Q978" t="b">
        <f t="shared" si="169"/>
        <v>1</v>
      </c>
    </row>
    <row r="979" spans="1:17">
      <c r="A979" s="79"/>
      <c r="B979" s="80"/>
      <c r="C979" s="70"/>
      <c r="D979" s="79"/>
      <c r="E979" s="79"/>
      <c r="F979" s="79">
        <v>9.1177588027912666</v>
      </c>
      <c r="G979" s="81">
        <f t="shared" si="168"/>
        <v>4.5930376467872085</v>
      </c>
      <c r="H979" s="79">
        <v>3.1886792452830188</v>
      </c>
      <c r="I979" s="79">
        <v>2.0118326104448361</v>
      </c>
      <c r="J979" s="74">
        <f>LN(F979)</f>
        <v>2.2102240285779389</v>
      </c>
      <c r="K979" s="79"/>
      <c r="L979" s="75">
        <f>H979*1200</f>
        <v>3826.4150943396226</v>
      </c>
      <c r="M979" s="82"/>
      <c r="N979" s="79"/>
      <c r="O979" s="79"/>
      <c r="P979" s="82">
        <v>169</v>
      </c>
      <c r="Q979" t="b">
        <f t="shared" si="169"/>
        <v>0</v>
      </c>
    </row>
    <row r="980" spans="1:17" hidden="1">
      <c r="A980" s="33" t="s">
        <v>594</v>
      </c>
      <c r="B980" s="34"/>
      <c r="C980" s="34"/>
      <c r="D980" s="34"/>
      <c r="E980" s="14" t="s">
        <v>603</v>
      </c>
      <c r="F980" s="35">
        <v>9.1782093679715384</v>
      </c>
      <c r="G980" s="35">
        <f t="shared" si="168"/>
        <v>4.6067698510450619</v>
      </c>
      <c r="H980" s="35">
        <v>3.1982127170453576</v>
      </c>
      <c r="I980" s="35">
        <v>2.0178475614345288</v>
      </c>
      <c r="J980" s="35">
        <v>2.2168321276509517</v>
      </c>
      <c r="K980" s="34"/>
      <c r="L980" s="36">
        <v>3837.8552604544293</v>
      </c>
      <c r="M980" s="34"/>
      <c r="N980" s="37"/>
      <c r="O980" s="34"/>
      <c r="P980" s="37"/>
      <c r="Q980" t="b">
        <f t="shared" si="169"/>
        <v>0</v>
      </c>
    </row>
    <row r="981" spans="1:17" hidden="1">
      <c r="A981" s="68" t="s">
        <v>595</v>
      </c>
      <c r="B981" s="80"/>
      <c r="C981" s="70"/>
      <c r="D981" s="68" t="s">
        <v>596</v>
      </c>
      <c r="E981" s="68"/>
      <c r="F981" s="94">
        <f>2^H981</f>
        <v>9.2165402384426169</v>
      </c>
      <c r="G981" s="74">
        <f t="shared" si="168"/>
        <v>4.6154304740600596</v>
      </c>
      <c r="H981" s="94">
        <v>3.2042252845405232</v>
      </c>
      <c r="I981" s="94">
        <f>LOG(F981,3)</f>
        <v>2.0216410691625852</v>
      </c>
      <c r="J981" s="74">
        <f>LN(F981)</f>
        <v>2.2209997218581523</v>
      </c>
      <c r="K981" s="68"/>
      <c r="L981" s="75">
        <f>H981*1200</f>
        <v>3845.0703414486279</v>
      </c>
      <c r="M981" s="68"/>
      <c r="N981" s="68"/>
      <c r="O981" s="68"/>
      <c r="P981" s="68"/>
      <c r="Q981" t="b">
        <f t="shared" si="169"/>
        <v>1</v>
      </c>
    </row>
    <row r="982" spans="1:17" hidden="1">
      <c r="A982" s="33" t="s">
        <v>597</v>
      </c>
      <c r="B982" s="34"/>
      <c r="C982" s="34"/>
      <c r="D982" s="34"/>
      <c r="E982" s="14" t="s">
        <v>603</v>
      </c>
      <c r="F982" s="35">
        <v>9.3282635842893882</v>
      </c>
      <c r="G982" s="35">
        <f t="shared" si="168"/>
        <v>4.6404696855760381</v>
      </c>
      <c r="H982" s="35">
        <v>3.2216085546591779</v>
      </c>
      <c r="I982" s="35">
        <v>2.032608691494814</v>
      </c>
      <c r="J982" s="35">
        <v>2.2330488865298097</v>
      </c>
      <c r="K982" s="34"/>
      <c r="L982" s="36">
        <v>3865.9302655910137</v>
      </c>
      <c r="M982" s="34"/>
      <c r="N982" s="37"/>
      <c r="O982" s="34"/>
      <c r="P982" s="37"/>
      <c r="Q982" t="b">
        <f t="shared" si="169"/>
        <v>0</v>
      </c>
    </row>
    <row r="983" spans="1:17">
      <c r="A983" s="79" t="s">
        <v>598</v>
      </c>
      <c r="B983" s="79"/>
      <c r="C983" s="79"/>
      <c r="D983" s="79"/>
      <c r="E983" s="79"/>
      <c r="F983" s="79">
        <f>2^H983</f>
        <v>9.5136569200217664</v>
      </c>
      <c r="G983" s="81">
        <f t="shared" si="168"/>
        <v>4.6813652938408081</v>
      </c>
      <c r="H983" s="105">
        <f>M983/12</f>
        <v>3.25</v>
      </c>
      <c r="I983" s="79">
        <f>LOG(F983,3)</f>
        <v>2.0505216991072364</v>
      </c>
      <c r="J983" s="74">
        <f>LN(F983)</f>
        <v>2.2527283368198221</v>
      </c>
      <c r="K983" s="79"/>
      <c r="L983" s="75">
        <f>H983*1200</f>
        <v>3900</v>
      </c>
      <c r="M983" s="82">
        <v>39</v>
      </c>
      <c r="N983" s="79"/>
      <c r="O983" s="79"/>
      <c r="P983" s="82"/>
      <c r="Q983" t="b">
        <f t="shared" si="169"/>
        <v>0</v>
      </c>
    </row>
    <row r="984" spans="1:17" hidden="1">
      <c r="A984" s="33" t="s">
        <v>599</v>
      </c>
      <c r="B984" s="34"/>
      <c r="C984" s="34"/>
      <c r="D984" s="34"/>
      <c r="E984" s="14" t="s">
        <v>603</v>
      </c>
      <c r="F984" s="35">
        <v>9.5762699064997072</v>
      </c>
      <c r="G984" s="35">
        <f t="shared" si="168"/>
        <v>4.6949971632623981</v>
      </c>
      <c r="H984" s="35">
        <v>3.2594638151136075</v>
      </c>
      <c r="I984" s="35">
        <v>2.0564927016447108</v>
      </c>
      <c r="J984" s="35">
        <v>2.2592881535831597</v>
      </c>
      <c r="K984" s="34"/>
      <c r="L984" s="36">
        <v>3911.3565781363291</v>
      </c>
      <c r="M984" s="34"/>
      <c r="N984" s="37"/>
      <c r="O984" s="34"/>
      <c r="P984" s="37"/>
      <c r="Q984" t="b">
        <f t="shared" si="169"/>
        <v>0</v>
      </c>
    </row>
    <row r="985" spans="1:17">
      <c r="A985" s="142" t="s">
        <v>600</v>
      </c>
      <c r="B985" s="143" t="s">
        <v>601</v>
      </c>
      <c r="C985" s="142"/>
      <c r="D985" s="142"/>
      <c r="E985" s="142"/>
      <c r="F985" s="134">
        <v>9.6</v>
      </c>
      <c r="G985" s="135">
        <f t="shared" si="168"/>
        <v>4.7001403138703957</v>
      </c>
      <c r="H985" s="135">
        <f>LOG(F985,2)</f>
        <v>3.2630344058337939</v>
      </c>
      <c r="I985" s="135">
        <f>LOG(F985,3)</f>
        <v>2.0587454935679026</v>
      </c>
      <c r="J985" s="135">
        <f>LN(F985)</f>
        <v>2.2617630984737906</v>
      </c>
      <c r="K985" s="133" t="str">
        <f>IF(F985=INT(F985),TEXT(F985,"#"),TEXT(F985,"#/??"))</f>
        <v xml:space="preserve">48/5 </v>
      </c>
      <c r="L985" s="136">
        <f>H985*1200</f>
        <v>3915.6412870005529</v>
      </c>
      <c r="M985" s="137" t="s">
        <v>34</v>
      </c>
      <c r="N985" s="133"/>
      <c r="O985" s="133"/>
      <c r="P985" s="133"/>
      <c r="Q985" t="b">
        <f t="shared" si="169"/>
        <v>1</v>
      </c>
    </row>
    <row r="986" spans="1:17" hidden="1">
      <c r="A986" s="33" t="s">
        <v>602</v>
      </c>
      <c r="B986" s="34"/>
      <c r="C986" s="34"/>
      <c r="D986" s="34"/>
      <c r="E986" s="14" t="s">
        <v>603</v>
      </c>
      <c r="F986" s="35">
        <v>9.8308698605580656</v>
      </c>
      <c r="G986" s="35">
        <f t="shared" si="168"/>
        <v>4.749524640948759</v>
      </c>
      <c r="H986" s="35">
        <v>3.2973190755680371</v>
      </c>
      <c r="I986" s="35">
        <v>2.0803767117946075</v>
      </c>
      <c r="J986" s="35">
        <v>2.2855274206365102</v>
      </c>
      <c r="K986" s="34"/>
      <c r="L986" s="36">
        <v>3956.7828906816444</v>
      </c>
      <c r="M986" s="34"/>
      <c r="N986" s="37"/>
      <c r="O986" s="34"/>
      <c r="P986" s="37"/>
      <c r="Q986" t="b">
        <f t="shared" si="169"/>
        <v>0</v>
      </c>
    </row>
  </sheetData>
  <autoFilter ref="A1:Q986">
    <filterColumn colId="0">
      <customFilters and="1">
        <customFilter operator="notEqual" val="(*"/>
      </customFilters>
    </filterColumn>
  </autoFilter>
  <phoneticPr fontId="8" type="noConversion"/>
  <conditionalFormatting sqref="A1:P1">
    <cfRule type="expression" dxfId="14" priority="1" stopIfTrue="1">
      <formula>ISNUMBER($M1)</formula>
    </cfRule>
    <cfRule type="expression" dxfId="13" priority="2" stopIfTrue="1">
      <formula>ISNUMBER($N1)</formula>
    </cfRule>
    <cfRule type="expression" dxfId="12" priority="3" stopIfTrue="1">
      <formula>$F1=$F2</formula>
    </cfRule>
  </conditionalFormatting>
  <conditionalFormatting sqref="A2:P223 A502:P897 A225:P500 A899:P986">
    <cfRule type="expression" dxfId="11" priority="4" stopIfTrue="1">
      <formula>ISNUMBER($M2)</formula>
    </cfRule>
    <cfRule type="expression" dxfId="10" priority="5" stopIfTrue="1">
      <formula>ISNUMBER($N2)</formula>
    </cfRule>
    <cfRule type="expression" dxfId="9" priority="6" stopIfTrue="1">
      <formula>$F2=$F1</formula>
    </cfRule>
  </conditionalFormatting>
  <conditionalFormatting sqref="A224:P224 A501:P501 A898:P898">
    <cfRule type="expression" dxfId="8" priority="7" stopIfTrue="1">
      <formula>ISNUMBER($M224)</formula>
    </cfRule>
    <cfRule type="expression" dxfId="7" priority="8" stopIfTrue="1">
      <formula>ISNUMBER($N224)</formula>
    </cfRule>
    <cfRule type="expression" dxfId="6" priority="9" stopIfTrue="1">
      <formula>$F224=#REF!</formula>
    </cfRule>
  </conditionalFormatting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3294"/>
  <sheetViews>
    <sheetView workbookViewId="0">
      <pane xSplit="2" topLeftCell="C1" activePane="topRight" state="frozenSplit"/>
      <selection activeCell="A3033" sqref="A3033"/>
      <selection pane="topRight" activeCell="D106" sqref="D106"/>
    </sheetView>
  </sheetViews>
  <sheetFormatPr defaultRowHeight="12.75"/>
  <cols>
    <col min="3" max="3" width="0.7109375" customWidth="1"/>
    <col min="4" max="4" width="7.5703125" customWidth="1"/>
    <col min="5" max="14" width="12.42578125" customWidth="1"/>
    <col min="15" max="23" width="12.5703125" bestFit="1" customWidth="1"/>
  </cols>
  <sheetData>
    <row r="1" spans="1:23" ht="18">
      <c r="A1" s="166" t="s">
        <v>604</v>
      </c>
    </row>
    <row r="2" spans="1:23" ht="24" customHeight="1">
      <c r="A2" s="167" t="s">
        <v>605</v>
      </c>
      <c r="B2" s="147"/>
      <c r="C2" s="147"/>
      <c r="D2" s="170" t="s">
        <v>609</v>
      </c>
      <c r="E2" s="170" t="s">
        <v>610</v>
      </c>
      <c r="F2" s="170" t="s">
        <v>611</v>
      </c>
      <c r="G2" s="170" t="s">
        <v>612</v>
      </c>
      <c r="H2" s="170" t="s">
        <v>613</v>
      </c>
      <c r="I2" s="170" t="s">
        <v>614</v>
      </c>
      <c r="J2" s="170" t="s">
        <v>615</v>
      </c>
      <c r="K2" s="170" t="s">
        <v>616</v>
      </c>
      <c r="L2" s="170" t="s">
        <v>617</v>
      </c>
      <c r="M2" s="170" t="s">
        <v>618</v>
      </c>
      <c r="N2" s="170" t="s">
        <v>619</v>
      </c>
      <c r="O2" s="170" t="s">
        <v>620</v>
      </c>
      <c r="P2" s="170" t="s">
        <v>621</v>
      </c>
      <c r="Q2" s="170" t="s">
        <v>622</v>
      </c>
      <c r="R2" s="170" t="s">
        <v>623</v>
      </c>
      <c r="S2" s="170" t="s">
        <v>624</v>
      </c>
      <c r="T2" s="170" t="s">
        <v>625</v>
      </c>
      <c r="U2" s="170" t="s">
        <v>626</v>
      </c>
      <c r="V2" s="170" t="s">
        <v>627</v>
      </c>
      <c r="W2" s="170" t="s">
        <v>628</v>
      </c>
    </row>
    <row r="3" spans="1:23">
      <c r="A3" s="146" t="s">
        <v>632</v>
      </c>
      <c r="D3" s="148"/>
      <c r="E3" s="151"/>
      <c r="F3" s="149">
        <v>63</v>
      </c>
      <c r="G3" s="149">
        <v>63</v>
      </c>
      <c r="H3" s="149">
        <v>63</v>
      </c>
      <c r="I3" s="149">
        <v>63</v>
      </c>
      <c r="J3" s="149">
        <v>63</v>
      </c>
      <c r="K3" s="149">
        <v>63</v>
      </c>
      <c r="L3" s="149">
        <v>63</v>
      </c>
      <c r="M3" s="149">
        <v>63</v>
      </c>
      <c r="N3" s="149">
        <v>63</v>
      </c>
      <c r="O3" s="149">
        <v>63</v>
      </c>
      <c r="P3" s="149">
        <v>63</v>
      </c>
      <c r="Q3" s="149">
        <v>63</v>
      </c>
      <c r="R3" s="149">
        <v>63</v>
      </c>
      <c r="S3" s="149">
        <v>63</v>
      </c>
      <c r="T3" s="149">
        <v>63</v>
      </c>
      <c r="U3" s="149">
        <v>63</v>
      </c>
      <c r="V3" s="149">
        <v>63</v>
      </c>
      <c r="W3" s="149">
        <v>63</v>
      </c>
    </row>
    <row r="4" spans="1:23">
      <c r="A4" s="150">
        <v>7</v>
      </c>
      <c r="B4" s="152">
        <f ca="1">A7</f>
        <v>0</v>
      </c>
      <c r="C4" s="152"/>
      <c r="D4" s="153">
        <f ca="1">INT(B4+1/2)</f>
        <v>0</v>
      </c>
      <c r="E4" s="153" t="str">
        <f t="shared" ref="E4:W4" ca="1" si="0">IF(ISNUMBER(D5),INT(D5+1/2),"")</f>
        <v/>
      </c>
      <c r="F4" s="153" t="str">
        <f t="shared" ca="1" si="0"/>
        <v/>
      </c>
      <c r="G4" s="153" t="str">
        <f t="shared" ca="1" si="0"/>
        <v/>
      </c>
      <c r="H4" s="153" t="str">
        <f t="shared" ca="1" si="0"/>
        <v/>
      </c>
      <c r="I4" s="153" t="str">
        <f t="shared" ca="1" si="0"/>
        <v/>
      </c>
      <c r="J4" s="153" t="str">
        <f t="shared" ca="1" si="0"/>
        <v/>
      </c>
      <c r="K4" s="153" t="str">
        <f t="shared" ca="1" si="0"/>
        <v/>
      </c>
      <c r="L4" s="153" t="str">
        <f t="shared" ca="1" si="0"/>
        <v/>
      </c>
      <c r="M4" s="153" t="str">
        <f t="shared" ca="1" si="0"/>
        <v/>
      </c>
      <c r="N4" s="153" t="str">
        <f t="shared" ca="1" si="0"/>
        <v/>
      </c>
      <c r="O4" s="153" t="str">
        <f t="shared" ca="1" si="0"/>
        <v/>
      </c>
      <c r="P4" s="153" t="str">
        <f t="shared" ca="1" si="0"/>
        <v/>
      </c>
      <c r="Q4" s="153" t="str">
        <f t="shared" ca="1" si="0"/>
        <v/>
      </c>
      <c r="R4" s="153" t="str">
        <f t="shared" ca="1" si="0"/>
        <v/>
      </c>
      <c r="S4" s="153" t="str">
        <f t="shared" ca="1" si="0"/>
        <v/>
      </c>
      <c r="T4" s="153" t="str">
        <f t="shared" ca="1" si="0"/>
        <v/>
      </c>
      <c r="U4" s="153" t="str">
        <f t="shared" ca="1" si="0"/>
        <v/>
      </c>
      <c r="V4" s="153" t="str">
        <f t="shared" ca="1" si="0"/>
        <v/>
      </c>
      <c r="W4" s="153" t="str">
        <f t="shared" ca="1" si="0"/>
        <v/>
      </c>
    </row>
    <row r="5" spans="1:23" ht="13.5" thickBot="1">
      <c r="B5" s="172" t="s">
        <v>631</v>
      </c>
      <c r="C5" s="172"/>
      <c r="D5" s="165" t="str">
        <f ca="1">IF(B4&lt;&gt;D4,1/(B4-D4),"")</f>
        <v/>
      </c>
      <c r="E5" s="165" t="str">
        <f ca="1">IF(AND(ISNUMBER(D5),ISNUMBER(E4)),IF(D5&lt;&gt;E4,1/(D5-E4),""),"")</f>
        <v/>
      </c>
      <c r="F5" s="165" t="str">
        <f t="shared" ref="F5:W5" ca="1" si="1">IF(ISNUMBER(E8),1/(E5-F4),"")</f>
        <v/>
      </c>
      <c r="G5" s="165" t="str">
        <f t="shared" ca="1" si="1"/>
        <v/>
      </c>
      <c r="H5" s="165" t="str">
        <f t="shared" ca="1" si="1"/>
        <v/>
      </c>
      <c r="I5" s="165" t="str">
        <f t="shared" ca="1" si="1"/>
        <v/>
      </c>
      <c r="J5" s="165" t="str">
        <f t="shared" ca="1" si="1"/>
        <v/>
      </c>
      <c r="K5" s="165" t="str">
        <f t="shared" ca="1" si="1"/>
        <v/>
      </c>
      <c r="L5" s="165" t="str">
        <f t="shared" ca="1" si="1"/>
        <v/>
      </c>
      <c r="M5" s="165" t="str">
        <f t="shared" ca="1" si="1"/>
        <v/>
      </c>
      <c r="N5" s="165" t="str">
        <f t="shared" ca="1" si="1"/>
        <v/>
      </c>
      <c r="O5" s="165" t="str">
        <f t="shared" ca="1" si="1"/>
        <v/>
      </c>
      <c r="P5" s="165" t="str">
        <f t="shared" ca="1" si="1"/>
        <v/>
      </c>
      <c r="Q5" s="165" t="str">
        <f t="shared" ca="1" si="1"/>
        <v/>
      </c>
      <c r="R5" s="165" t="str">
        <f t="shared" ca="1" si="1"/>
        <v/>
      </c>
      <c r="S5" s="165" t="str">
        <f t="shared" ca="1" si="1"/>
        <v/>
      </c>
      <c r="T5" s="165" t="str">
        <f t="shared" ca="1" si="1"/>
        <v/>
      </c>
      <c r="U5" s="165" t="str">
        <f t="shared" ca="1" si="1"/>
        <v/>
      </c>
      <c r="V5" s="165" t="str">
        <f t="shared" ca="1" si="1"/>
        <v/>
      </c>
      <c r="W5" s="165" t="str">
        <f t="shared" ca="1" si="1"/>
        <v/>
      </c>
    </row>
    <row r="6" spans="1:23" ht="15">
      <c r="B6" s="182" t="s">
        <v>629</v>
      </c>
      <c r="C6" s="174">
        <f>1</f>
        <v>1</v>
      </c>
      <c r="D6" s="174">
        <f ca="1">D4</f>
        <v>0</v>
      </c>
      <c r="E6" s="174" t="str">
        <f ca="1">IF(ISNUMBER(E4),E4*D4+1,"")</f>
        <v/>
      </c>
      <c r="F6" s="174" t="str">
        <f t="shared" ref="F6:W6" ca="1" si="2">IF(ISNUMBER(E5),F4*E6+D6,"")</f>
        <v/>
      </c>
      <c r="G6" s="174" t="str">
        <f t="shared" ca="1" si="2"/>
        <v/>
      </c>
      <c r="H6" s="174" t="str">
        <f t="shared" ca="1" si="2"/>
        <v/>
      </c>
      <c r="I6" s="174" t="str">
        <f t="shared" ca="1" si="2"/>
        <v/>
      </c>
      <c r="J6" s="174" t="str">
        <f t="shared" ca="1" si="2"/>
        <v/>
      </c>
      <c r="K6" s="174" t="str">
        <f t="shared" ca="1" si="2"/>
        <v/>
      </c>
      <c r="L6" s="174" t="str">
        <f t="shared" ca="1" si="2"/>
        <v/>
      </c>
      <c r="M6" s="174" t="str">
        <f t="shared" ca="1" si="2"/>
        <v/>
      </c>
      <c r="N6" s="174" t="str">
        <f t="shared" ca="1" si="2"/>
        <v/>
      </c>
      <c r="O6" s="174" t="str">
        <f t="shared" ca="1" si="2"/>
        <v/>
      </c>
      <c r="P6" s="174" t="str">
        <f t="shared" ca="1" si="2"/>
        <v/>
      </c>
      <c r="Q6" s="174" t="str">
        <f t="shared" ca="1" si="2"/>
        <v/>
      </c>
      <c r="R6" s="174" t="str">
        <f t="shared" ca="1" si="2"/>
        <v/>
      </c>
      <c r="S6" s="174" t="str">
        <f t="shared" ca="1" si="2"/>
        <v/>
      </c>
      <c r="T6" s="174" t="str">
        <f t="shared" ca="1" si="2"/>
        <v/>
      </c>
      <c r="U6" s="174" t="str">
        <f t="shared" ca="1" si="2"/>
        <v/>
      </c>
      <c r="V6" s="174" t="str">
        <f t="shared" ca="1" si="2"/>
        <v/>
      </c>
      <c r="W6" s="174" t="str">
        <f t="shared" ca="1" si="2"/>
        <v/>
      </c>
    </row>
    <row r="7" spans="1:23" ht="13.5" thickBot="1">
      <c r="A7" s="146">
        <f ca="1">INDIRECT($A$3&amp;A4)</f>
        <v>0</v>
      </c>
      <c r="B7" s="182"/>
      <c r="C7" s="173">
        <f>0</f>
        <v>0</v>
      </c>
      <c r="D7" s="173">
        <f>1</f>
        <v>1</v>
      </c>
      <c r="E7" s="173" t="str">
        <f ca="1">IF(ISNUMBER(E4),IF(E4&lt;&gt;0,E4,""),"")</f>
        <v/>
      </c>
      <c r="F7" s="173" t="str">
        <f t="shared" ref="F7:W7" ca="1" si="3">IF(ISNUMBER(E5),F4*E7+D7,"")</f>
        <v/>
      </c>
      <c r="G7" s="173" t="str">
        <f t="shared" ca="1" si="3"/>
        <v/>
      </c>
      <c r="H7" s="173" t="str">
        <f t="shared" ca="1" si="3"/>
        <v/>
      </c>
      <c r="I7" s="173" t="str">
        <f t="shared" ca="1" si="3"/>
        <v/>
      </c>
      <c r="J7" s="173" t="str">
        <f t="shared" ca="1" si="3"/>
        <v/>
      </c>
      <c r="K7" s="173" t="str">
        <f t="shared" ca="1" si="3"/>
        <v/>
      </c>
      <c r="L7" s="173" t="str">
        <f t="shared" ca="1" si="3"/>
        <v/>
      </c>
      <c r="M7" s="173" t="str">
        <f t="shared" ca="1" si="3"/>
        <v/>
      </c>
      <c r="N7" s="173" t="str">
        <f t="shared" ca="1" si="3"/>
        <v/>
      </c>
      <c r="O7" s="173" t="str">
        <f t="shared" ca="1" si="3"/>
        <v/>
      </c>
      <c r="P7" s="173" t="str">
        <f t="shared" ca="1" si="3"/>
        <v/>
      </c>
      <c r="Q7" s="173" t="str">
        <f t="shared" ca="1" si="3"/>
        <v/>
      </c>
      <c r="R7" s="173" t="str">
        <f t="shared" ca="1" si="3"/>
        <v/>
      </c>
      <c r="S7" s="173" t="str">
        <f t="shared" ca="1" si="3"/>
        <v/>
      </c>
      <c r="T7" s="173" t="str">
        <f t="shared" ca="1" si="3"/>
        <v/>
      </c>
      <c r="U7" s="173" t="str">
        <f t="shared" ca="1" si="3"/>
        <v/>
      </c>
      <c r="V7" s="173" t="str">
        <f t="shared" ca="1" si="3"/>
        <v/>
      </c>
      <c r="W7" s="173" t="str">
        <f t="shared" ca="1" si="3"/>
        <v/>
      </c>
    </row>
    <row r="8" spans="1:23">
      <c r="B8" s="171" t="s">
        <v>630</v>
      </c>
      <c r="C8" s="171"/>
      <c r="E8" s="146" t="str">
        <f ca="1">IF(NOT(ISNUMBER(E7)),"",$B4-E6/E7)</f>
        <v/>
      </c>
      <c r="F8" s="146" t="str">
        <f ca="1">IF(NOT(ISNUMBER(F7)),"",$B4-F6/F7)</f>
        <v/>
      </c>
      <c r="G8" s="146" t="str">
        <f t="shared" ref="G8:Q8" ca="1" si="4">IF(F8="","",IF(F8=0,"",IF(ABS($B4-G6/G7)&lt;2^(0-G$3),"",$B4-G6/G7)))</f>
        <v/>
      </c>
      <c r="H8" s="146" t="str">
        <f t="shared" ca="1" si="4"/>
        <v/>
      </c>
      <c r="I8" s="146" t="str">
        <f t="shared" ca="1" si="4"/>
        <v/>
      </c>
      <c r="J8" s="146" t="str">
        <f t="shared" ca="1" si="4"/>
        <v/>
      </c>
      <c r="K8" s="146" t="str">
        <f t="shared" ca="1" si="4"/>
        <v/>
      </c>
      <c r="L8" s="146" t="str">
        <f t="shared" ca="1" si="4"/>
        <v/>
      </c>
      <c r="M8" s="146" t="str">
        <f t="shared" ca="1" si="4"/>
        <v/>
      </c>
      <c r="N8" s="146" t="str">
        <f t="shared" ca="1" si="4"/>
        <v/>
      </c>
      <c r="O8" s="146" t="str">
        <f t="shared" ca="1" si="4"/>
        <v/>
      </c>
      <c r="P8" s="146" t="str">
        <f t="shared" ca="1" si="4"/>
        <v/>
      </c>
      <c r="Q8" s="146" t="str">
        <f t="shared" ca="1" si="4"/>
        <v/>
      </c>
      <c r="R8" s="146" t="str">
        <f t="shared" ref="R8:W8" ca="1" si="5">IF(Q8="","",IF(Q8=0,"",IF(ABS($B4-(R6/R7))&lt;2^(0-R$3),"",$B4-(R6/R7))))</f>
        <v/>
      </c>
      <c r="S8" s="146" t="str">
        <f t="shared" ca="1" si="5"/>
        <v/>
      </c>
      <c r="T8" s="146" t="str">
        <f t="shared" ca="1" si="5"/>
        <v/>
      </c>
      <c r="U8" s="146" t="str">
        <f t="shared" ca="1" si="5"/>
        <v/>
      </c>
      <c r="V8" s="146" t="str">
        <f t="shared" ca="1" si="5"/>
        <v/>
      </c>
      <c r="W8" s="146" t="str">
        <f t="shared" ca="1" si="5"/>
        <v/>
      </c>
    </row>
    <row r="9" spans="1:23">
      <c r="A9" s="150">
        <f>A4+1</f>
        <v>8</v>
      </c>
      <c r="B9" s="152">
        <f ca="1">A12</f>
        <v>5.7042300821633724E-2</v>
      </c>
      <c r="C9" s="152"/>
      <c r="D9" s="153">
        <f ca="1">INT(B9+1/2)</f>
        <v>0</v>
      </c>
      <c r="E9" s="153">
        <f t="shared" ref="E9:W9" ca="1" si="6">IF(ISNUMBER(D10),INT(D10+1/2),"")</f>
        <v>18</v>
      </c>
      <c r="F9" s="153">
        <f t="shared" ca="1" si="6"/>
        <v>-2</v>
      </c>
      <c r="G9" s="153">
        <f t="shared" ca="1" si="6"/>
        <v>-8</v>
      </c>
      <c r="H9" s="153">
        <f t="shared" ca="1" si="6"/>
        <v>3</v>
      </c>
      <c r="I9" s="153">
        <f t="shared" ca="1" si="6"/>
        <v>-2</v>
      </c>
      <c r="J9" s="153">
        <f t="shared" ca="1" si="6"/>
        <v>-10</v>
      </c>
      <c r="K9" s="153">
        <f t="shared" ca="1" si="6"/>
        <v>8</v>
      </c>
      <c r="L9" s="153">
        <f t="shared" ca="1" si="6"/>
        <v>3</v>
      </c>
      <c r="M9" s="153">
        <f t="shared" ca="1" si="6"/>
        <v>8</v>
      </c>
      <c r="N9" s="153">
        <f t="shared" ca="1" si="6"/>
        <v>-26</v>
      </c>
      <c r="O9" s="153">
        <f t="shared" ca="1" si="6"/>
        <v>-3</v>
      </c>
      <c r="P9" s="153">
        <f t="shared" ca="1" si="6"/>
        <v>-7</v>
      </c>
      <c r="Q9" s="153" t="str">
        <f t="shared" ca="1" si="6"/>
        <v/>
      </c>
      <c r="R9" s="153" t="str">
        <f t="shared" ca="1" si="6"/>
        <v/>
      </c>
      <c r="S9" s="153" t="str">
        <f t="shared" ca="1" si="6"/>
        <v/>
      </c>
      <c r="T9" s="153" t="str">
        <f t="shared" ca="1" si="6"/>
        <v/>
      </c>
      <c r="U9" s="153" t="str">
        <f t="shared" ca="1" si="6"/>
        <v/>
      </c>
      <c r="V9" s="153" t="str">
        <f t="shared" ca="1" si="6"/>
        <v/>
      </c>
      <c r="W9" s="153" t="str">
        <f t="shared" ca="1" si="6"/>
        <v/>
      </c>
    </row>
    <row r="10" spans="1:23" ht="13.5" thickBot="1">
      <c r="B10" s="172" t="s">
        <v>631</v>
      </c>
      <c r="C10" s="172"/>
      <c r="D10" s="165">
        <f ca="1">IF(B9&lt;&gt;D9,1/(B9-D9),"")</f>
        <v>17.530849660621374</v>
      </c>
      <c r="E10" s="165">
        <f ca="1">IF(AND(ISNUMBER(D10),ISNUMBER(E9)),IF(D10&lt;&gt;E9,1/(D10-E9),""),"")</f>
        <v>-2.1315128990942807</v>
      </c>
      <c r="F10" s="165">
        <f t="shared" ref="F10:W10" ca="1" si="7">IF(ISNUMBER(E13),1/(E10-F9),"")</f>
        <v>-7.6038168642538038</v>
      </c>
      <c r="G10" s="165">
        <f t="shared" ca="1" si="7"/>
        <v>2.5240852266882512</v>
      </c>
      <c r="H10" s="165">
        <f t="shared" ca="1" si="7"/>
        <v>-2.1012165540508412</v>
      </c>
      <c r="I10" s="165">
        <f t="shared" ca="1" si="7"/>
        <v>-9.8798068100372092</v>
      </c>
      <c r="J10" s="165">
        <f t="shared" ca="1" si="7"/>
        <v>8.3199389275680105</v>
      </c>
      <c r="K10" s="165">
        <f t="shared" ca="1" si="7"/>
        <v>3.1255965243161188</v>
      </c>
      <c r="L10" s="165">
        <f t="shared" ca="1" si="7"/>
        <v>7.9620037691732701</v>
      </c>
      <c r="M10" s="165">
        <f t="shared" ca="1" si="7"/>
        <v>-26.318399963411963</v>
      </c>
      <c r="N10" s="165">
        <f t="shared" ca="1" si="7"/>
        <v>-3.1407038784930585</v>
      </c>
      <c r="O10" s="165">
        <f t="shared" ca="1" si="7"/>
        <v>-7.1071246273380719</v>
      </c>
      <c r="P10" s="165" t="str">
        <f t="shared" ca="1" si="7"/>
        <v/>
      </c>
      <c r="Q10" s="165" t="str">
        <f t="shared" ca="1" si="7"/>
        <v/>
      </c>
      <c r="R10" s="165" t="str">
        <f t="shared" ca="1" si="7"/>
        <v/>
      </c>
      <c r="S10" s="165" t="str">
        <f t="shared" ca="1" si="7"/>
        <v/>
      </c>
      <c r="T10" s="165" t="str">
        <f t="shared" ca="1" si="7"/>
        <v/>
      </c>
      <c r="U10" s="165" t="str">
        <f t="shared" ca="1" si="7"/>
        <v/>
      </c>
      <c r="V10" s="165" t="str">
        <f t="shared" ca="1" si="7"/>
        <v/>
      </c>
      <c r="W10" s="165" t="str">
        <f t="shared" ca="1" si="7"/>
        <v/>
      </c>
    </row>
    <row r="11" spans="1:23" ht="15">
      <c r="B11" s="182" t="s">
        <v>629</v>
      </c>
      <c r="C11" s="174">
        <f>1</f>
        <v>1</v>
      </c>
      <c r="D11" s="174">
        <f ca="1">D9</f>
        <v>0</v>
      </c>
      <c r="E11" s="174">
        <f ca="1">IF(ISNUMBER(E9),E9*D9+1,"")</f>
        <v>1</v>
      </c>
      <c r="F11" s="174">
        <f t="shared" ref="F11:W11" ca="1" si="8">IF(ISNUMBER(E10),F9*E11+D11,"")</f>
        <v>-2</v>
      </c>
      <c r="G11" s="174">
        <f t="shared" ca="1" si="8"/>
        <v>17</v>
      </c>
      <c r="H11" s="174">
        <f t="shared" ca="1" si="8"/>
        <v>49</v>
      </c>
      <c r="I11" s="174">
        <f t="shared" ca="1" si="8"/>
        <v>-81</v>
      </c>
      <c r="J11" s="174">
        <f t="shared" ca="1" si="8"/>
        <v>859</v>
      </c>
      <c r="K11" s="174">
        <f t="shared" ca="1" si="8"/>
        <v>6791</v>
      </c>
      <c r="L11" s="174">
        <f t="shared" ca="1" si="8"/>
        <v>21232</v>
      </c>
      <c r="M11" s="174">
        <f t="shared" ca="1" si="8"/>
        <v>176647</v>
      </c>
      <c r="N11" s="174">
        <f t="shared" ca="1" si="8"/>
        <v>-4571590</v>
      </c>
      <c r="O11" s="174">
        <f t="shared" ca="1" si="8"/>
        <v>13891417</v>
      </c>
      <c r="P11" s="174">
        <f t="shared" ca="1" si="8"/>
        <v>-101811509</v>
      </c>
      <c r="Q11" s="174" t="str">
        <f t="shared" ca="1" si="8"/>
        <v/>
      </c>
      <c r="R11" s="174" t="str">
        <f t="shared" ca="1" si="8"/>
        <v/>
      </c>
      <c r="S11" s="174" t="str">
        <f t="shared" ca="1" si="8"/>
        <v/>
      </c>
      <c r="T11" s="174" t="str">
        <f t="shared" ca="1" si="8"/>
        <v/>
      </c>
      <c r="U11" s="174" t="str">
        <f t="shared" ca="1" si="8"/>
        <v/>
      </c>
      <c r="V11" s="174" t="str">
        <f t="shared" ca="1" si="8"/>
        <v/>
      </c>
      <c r="W11" s="174" t="str">
        <f t="shared" ca="1" si="8"/>
        <v/>
      </c>
    </row>
    <row r="12" spans="1:23" ht="13.5" thickBot="1">
      <c r="A12" s="146">
        <f ca="1">INDIRECT($A$3&amp;A9)</f>
        <v>5.7042300821633724E-2</v>
      </c>
      <c r="B12" s="182"/>
      <c r="C12" s="173">
        <f>0</f>
        <v>0</v>
      </c>
      <c r="D12" s="173">
        <f>1</f>
        <v>1</v>
      </c>
      <c r="E12" s="173">
        <f ca="1">IF(ISNUMBER(E9),IF(E9&lt;&gt;0,E9,""),"")</f>
        <v>18</v>
      </c>
      <c r="F12" s="173">
        <f t="shared" ref="F12:W12" ca="1" si="9">IF(ISNUMBER(E10),F9*E12+D12,"")</f>
        <v>-35</v>
      </c>
      <c r="G12" s="173">
        <f t="shared" ca="1" si="9"/>
        <v>298</v>
      </c>
      <c r="H12" s="173">
        <f t="shared" ca="1" si="9"/>
        <v>859</v>
      </c>
      <c r="I12" s="173">
        <f t="shared" ca="1" si="9"/>
        <v>-1420</v>
      </c>
      <c r="J12" s="173">
        <f t="shared" ca="1" si="9"/>
        <v>15059</v>
      </c>
      <c r="K12" s="173">
        <f t="shared" ca="1" si="9"/>
        <v>119052</v>
      </c>
      <c r="L12" s="173">
        <f t="shared" ca="1" si="9"/>
        <v>372215</v>
      </c>
      <c r="M12" s="173">
        <f t="shared" ca="1" si="9"/>
        <v>3096772</v>
      </c>
      <c r="N12" s="173">
        <f t="shared" ca="1" si="9"/>
        <v>-80143857</v>
      </c>
      <c r="O12" s="173">
        <f t="shared" ca="1" si="9"/>
        <v>243528343</v>
      </c>
      <c r="P12" s="173">
        <f t="shared" ca="1" si="9"/>
        <v>-1784842258</v>
      </c>
      <c r="Q12" s="173" t="str">
        <f t="shared" ca="1" si="9"/>
        <v/>
      </c>
      <c r="R12" s="173" t="str">
        <f t="shared" ca="1" si="9"/>
        <v/>
      </c>
      <c r="S12" s="173" t="str">
        <f t="shared" ca="1" si="9"/>
        <v/>
      </c>
      <c r="T12" s="173" t="str">
        <f t="shared" ca="1" si="9"/>
        <v/>
      </c>
      <c r="U12" s="173" t="str">
        <f t="shared" ca="1" si="9"/>
        <v/>
      </c>
      <c r="V12" s="173" t="str">
        <f t="shared" ca="1" si="9"/>
        <v/>
      </c>
      <c r="W12" s="173" t="str">
        <f t="shared" ca="1" si="9"/>
        <v/>
      </c>
    </row>
    <row r="13" spans="1:23">
      <c r="B13" s="171" t="s">
        <v>630</v>
      </c>
      <c r="C13" s="171"/>
      <c r="E13" s="146">
        <f ca="1">IF(NOT(ISNUMBER(E12)),"",$B9-E11/E12)</f>
        <v>1.486745266078171E-3</v>
      </c>
      <c r="F13" s="146">
        <f ca="1">IF(NOT(ISNUMBER(F12)),"",$B9-F11/F12)</f>
        <v>-1.0055632122341757E-4</v>
      </c>
      <c r="G13" s="146">
        <f t="shared" ref="G13:Q13" ca="1" si="10">IF(F13="","",IF(F13=0,"",IF(ABS($B9-G11/G12)&lt;2^(0-G$3),"",$B9-G11/G12)))</f>
        <v>-4.6790441380895054E-6</v>
      </c>
      <c r="H13" s="146">
        <f t="shared" ca="1" si="10"/>
        <v>-7.7251946057482757E-7</v>
      </c>
      <c r="I13" s="146">
        <f t="shared" ca="1" si="10"/>
        <v>4.73005069626109E-8</v>
      </c>
      <c r="J13" s="146">
        <f t="shared" ca="1" si="10"/>
        <v>5.3609019307065964E-10</v>
      </c>
      <c r="K13" s="146">
        <f t="shared" ca="1" si="10"/>
        <v>-2.1695242824470995E-11</v>
      </c>
      <c r="L13" s="146">
        <f t="shared" ca="1" si="10"/>
        <v>8.7153201322465179E-13</v>
      </c>
      <c r="M13" s="146">
        <f t="shared" ca="1" si="10"/>
        <v>3.9759862069388419E-15</v>
      </c>
      <c r="N13" s="146">
        <f t="shared" ca="1" si="10"/>
        <v>-5.5511151231257827E-17</v>
      </c>
      <c r="O13" s="146" t="str">
        <f t="shared" ca="1" si="10"/>
        <v/>
      </c>
      <c r="P13" s="146" t="str">
        <f t="shared" ca="1" si="10"/>
        <v/>
      </c>
      <c r="Q13" s="146" t="str">
        <f t="shared" ca="1" si="10"/>
        <v/>
      </c>
      <c r="R13" s="146" t="str">
        <f t="shared" ref="R13:W13" ca="1" si="11">IF(Q13="","",IF(Q13=0,"",IF(ABS($B9-(R11/R12))&lt;2^(0-R$3),"",$B9-(R11/R12))))</f>
        <v/>
      </c>
      <c r="S13" s="146" t="str">
        <f t="shared" ca="1" si="11"/>
        <v/>
      </c>
      <c r="T13" s="146" t="str">
        <f t="shared" ca="1" si="11"/>
        <v/>
      </c>
      <c r="U13" s="146" t="str">
        <f t="shared" ca="1" si="11"/>
        <v/>
      </c>
      <c r="V13" s="146" t="str">
        <f t="shared" ca="1" si="11"/>
        <v/>
      </c>
      <c r="W13" s="146" t="str">
        <f t="shared" ca="1" si="11"/>
        <v/>
      </c>
    </row>
    <row r="14" spans="1:23">
      <c r="A14" s="150">
        <f>A9+1</f>
        <v>9</v>
      </c>
      <c r="B14" s="152">
        <f ca="1">A17</f>
        <v>9.3109404391481465E-2</v>
      </c>
      <c r="C14" s="152"/>
      <c r="D14" s="153">
        <f ca="1">INT(B14+1/2)</f>
        <v>0</v>
      </c>
      <c r="E14" s="153">
        <f t="shared" ref="E14:W14" ca="1" si="12">IF(ISNUMBER(D15),INT(D15+1/2),"")</f>
        <v>11</v>
      </c>
      <c r="F14" s="153">
        <f t="shared" ca="1" si="12"/>
        <v>-4</v>
      </c>
      <c r="G14" s="153">
        <f t="shared" ca="1" si="12"/>
        <v>7</v>
      </c>
      <c r="H14" s="153">
        <f t="shared" ca="1" si="12"/>
        <v>-2</v>
      </c>
      <c r="I14" s="153">
        <f t="shared" ca="1" si="12"/>
        <v>-7</v>
      </c>
      <c r="J14" s="153">
        <f t="shared" ca="1" si="12"/>
        <v>12</v>
      </c>
      <c r="K14" s="153">
        <f t="shared" ca="1" si="12"/>
        <v>-2</v>
      </c>
      <c r="L14" s="153">
        <f t="shared" ca="1" si="12"/>
        <v>-4</v>
      </c>
      <c r="M14" s="153">
        <f t="shared" ca="1" si="12"/>
        <v>12</v>
      </c>
      <c r="N14" s="153">
        <f t="shared" ca="1" si="12"/>
        <v>-2</v>
      </c>
      <c r="O14" s="153">
        <f t="shared" ca="1" si="12"/>
        <v>-2</v>
      </c>
      <c r="P14" s="153">
        <f t="shared" ca="1" si="12"/>
        <v>-5</v>
      </c>
      <c r="Q14" s="153">
        <f t="shared" ca="1" si="12"/>
        <v>-2</v>
      </c>
      <c r="R14" s="153">
        <f t="shared" ca="1" si="12"/>
        <v>-5</v>
      </c>
      <c r="S14" s="153" t="str">
        <f t="shared" ca="1" si="12"/>
        <v/>
      </c>
      <c r="T14" s="153" t="str">
        <f t="shared" ca="1" si="12"/>
        <v/>
      </c>
      <c r="U14" s="153" t="str">
        <f t="shared" ca="1" si="12"/>
        <v/>
      </c>
      <c r="V14" s="153" t="str">
        <f t="shared" ca="1" si="12"/>
        <v/>
      </c>
      <c r="W14" s="153" t="str">
        <f t="shared" ca="1" si="12"/>
        <v/>
      </c>
    </row>
    <row r="15" spans="1:23" ht="13.5" thickBot="1">
      <c r="B15" s="172" t="s">
        <v>631</v>
      </c>
      <c r="C15" s="172"/>
      <c r="D15" s="165">
        <f ca="1">IF(B14&lt;&gt;D14,1/(B14-D14),"")</f>
        <v>10.740053666281314</v>
      </c>
      <c r="E15" s="165">
        <f ca="1">IF(AND(ISNUMBER(D15),ISNUMBER(E14)),IF(D15&lt;&gt;E14,1/(D15-E14),""),"")</f>
        <v>-3.8469478899525509</v>
      </c>
      <c r="F15" s="165">
        <f t="shared" ref="F15:W15" ca="1" si="13">IF(ISNUMBER(E18),1/(E15-F14),"")</f>
        <v>6.5337224014094328</v>
      </c>
      <c r="G15" s="165">
        <f t="shared" ca="1" si="13"/>
        <v>-2.1446451706509886</v>
      </c>
      <c r="H15" s="165">
        <f t="shared" ca="1" si="13"/>
        <v>-6.9134696685648764</v>
      </c>
      <c r="I15" s="165">
        <f t="shared" ca="1" si="13"/>
        <v>11.556641277281525</v>
      </c>
      <c r="J15" s="165">
        <f t="shared" ca="1" si="13"/>
        <v>-2.2555099262927594</v>
      </c>
      <c r="K15" s="165">
        <f t="shared" ca="1" si="13"/>
        <v>-3.9137422741620429</v>
      </c>
      <c r="L15" s="165">
        <f t="shared" ca="1" si="13"/>
        <v>11.593164441624511</v>
      </c>
      <c r="M15" s="165">
        <f t="shared" ca="1" si="13"/>
        <v>-2.4579955694950577</v>
      </c>
      <c r="N15" s="165">
        <f t="shared" ca="1" si="13"/>
        <v>-2.1834272351204285</v>
      </c>
      <c r="O15" s="165">
        <f t="shared" ca="1" si="13"/>
        <v>-5.4517531125814207</v>
      </c>
      <c r="P15" s="165">
        <f t="shared" ca="1" si="13"/>
        <v>-2.2135984725944025</v>
      </c>
      <c r="Q15" s="165">
        <f t="shared" ca="1" si="13"/>
        <v>-4.6816814177266073</v>
      </c>
      <c r="R15" s="165" t="str">
        <f t="shared" ca="1" si="13"/>
        <v/>
      </c>
      <c r="S15" s="165" t="str">
        <f t="shared" ca="1" si="13"/>
        <v/>
      </c>
      <c r="T15" s="165" t="str">
        <f t="shared" ca="1" si="13"/>
        <v/>
      </c>
      <c r="U15" s="165" t="str">
        <f t="shared" ca="1" si="13"/>
        <v/>
      </c>
      <c r="V15" s="165" t="str">
        <f t="shared" ca="1" si="13"/>
        <v/>
      </c>
      <c r="W15" s="165" t="str">
        <f t="shared" ca="1" si="13"/>
        <v/>
      </c>
    </row>
    <row r="16" spans="1:23" ht="15">
      <c r="B16" s="182" t="s">
        <v>629</v>
      </c>
      <c r="C16" s="174">
        <f>1</f>
        <v>1</v>
      </c>
      <c r="D16" s="174">
        <f ca="1">D14</f>
        <v>0</v>
      </c>
      <c r="E16" s="174">
        <f ca="1">IF(ISNUMBER(E14),E14*D14+1,"")</f>
        <v>1</v>
      </c>
      <c r="F16" s="174">
        <f t="shared" ref="F16:W16" ca="1" si="14">IF(ISNUMBER(E15),F14*E16+D16,"")</f>
        <v>-4</v>
      </c>
      <c r="G16" s="174">
        <f t="shared" ca="1" si="14"/>
        <v>-27</v>
      </c>
      <c r="H16" s="174">
        <f t="shared" ca="1" si="14"/>
        <v>50</v>
      </c>
      <c r="I16" s="174">
        <f t="shared" ca="1" si="14"/>
        <v>-377</v>
      </c>
      <c r="J16" s="174">
        <f t="shared" ca="1" si="14"/>
        <v>-4474</v>
      </c>
      <c r="K16" s="174">
        <f t="shared" ca="1" si="14"/>
        <v>8571</v>
      </c>
      <c r="L16" s="174">
        <f t="shared" ca="1" si="14"/>
        <v>-38758</v>
      </c>
      <c r="M16" s="174">
        <f t="shared" ca="1" si="14"/>
        <v>-456525</v>
      </c>
      <c r="N16" s="174">
        <f t="shared" ca="1" si="14"/>
        <v>874292</v>
      </c>
      <c r="O16" s="174">
        <f t="shared" ca="1" si="14"/>
        <v>-2205109</v>
      </c>
      <c r="P16" s="174">
        <f t="shared" ca="1" si="14"/>
        <v>11899837</v>
      </c>
      <c r="Q16" s="174">
        <f t="shared" ca="1" si="14"/>
        <v>-26004783</v>
      </c>
      <c r="R16" s="174">
        <f t="shared" ca="1" si="14"/>
        <v>141923752</v>
      </c>
      <c r="S16" s="174" t="str">
        <f t="shared" ca="1" si="14"/>
        <v/>
      </c>
      <c r="T16" s="174" t="str">
        <f t="shared" ca="1" si="14"/>
        <v/>
      </c>
      <c r="U16" s="174" t="str">
        <f t="shared" ca="1" si="14"/>
        <v/>
      </c>
      <c r="V16" s="174" t="str">
        <f t="shared" ca="1" si="14"/>
        <v/>
      </c>
      <c r="W16" s="174" t="str">
        <f t="shared" ca="1" si="14"/>
        <v/>
      </c>
    </row>
    <row r="17" spans="1:23" ht="13.5" thickBot="1">
      <c r="A17" s="146">
        <f ca="1">INDIRECT($A$3&amp;A14)</f>
        <v>9.3109404391481465E-2</v>
      </c>
      <c r="B17" s="182"/>
      <c r="C17" s="173">
        <f>0</f>
        <v>0</v>
      </c>
      <c r="D17" s="173">
        <f>1</f>
        <v>1</v>
      </c>
      <c r="E17" s="173">
        <f ca="1">IF(ISNUMBER(E14),IF(E14&lt;&gt;0,E14,""),"")</f>
        <v>11</v>
      </c>
      <c r="F17" s="173">
        <f t="shared" ref="F17:W17" ca="1" si="15">IF(ISNUMBER(E15),F14*E17+D17,"")</f>
        <v>-43</v>
      </c>
      <c r="G17" s="173">
        <f t="shared" ca="1" si="15"/>
        <v>-290</v>
      </c>
      <c r="H17" s="173">
        <f t="shared" ca="1" si="15"/>
        <v>537</v>
      </c>
      <c r="I17" s="173">
        <f t="shared" ca="1" si="15"/>
        <v>-4049</v>
      </c>
      <c r="J17" s="173">
        <f t="shared" ca="1" si="15"/>
        <v>-48051</v>
      </c>
      <c r="K17" s="173">
        <f t="shared" ca="1" si="15"/>
        <v>92053</v>
      </c>
      <c r="L17" s="173">
        <f t="shared" ca="1" si="15"/>
        <v>-416263</v>
      </c>
      <c r="M17" s="173">
        <f t="shared" ca="1" si="15"/>
        <v>-4903103</v>
      </c>
      <c r="N17" s="173">
        <f t="shared" ca="1" si="15"/>
        <v>9389943</v>
      </c>
      <c r="O17" s="173">
        <f t="shared" ca="1" si="15"/>
        <v>-23682989</v>
      </c>
      <c r="P17" s="173">
        <f t="shared" ca="1" si="15"/>
        <v>127804888</v>
      </c>
      <c r="Q17" s="173">
        <f t="shared" ca="1" si="15"/>
        <v>-279292765</v>
      </c>
      <c r="R17" s="173">
        <f t="shared" ca="1" si="15"/>
        <v>1524268713</v>
      </c>
      <c r="S17" s="173" t="str">
        <f t="shared" ca="1" si="15"/>
        <v/>
      </c>
      <c r="T17" s="173" t="str">
        <f t="shared" ca="1" si="15"/>
        <v/>
      </c>
      <c r="U17" s="173" t="str">
        <f t="shared" ca="1" si="15"/>
        <v/>
      </c>
      <c r="V17" s="173" t="str">
        <f t="shared" ca="1" si="15"/>
        <v/>
      </c>
      <c r="W17" s="173" t="str">
        <f t="shared" ca="1" si="15"/>
        <v/>
      </c>
    </row>
    <row r="18" spans="1:23">
      <c r="B18" s="171" t="s">
        <v>630</v>
      </c>
      <c r="C18" s="171"/>
      <c r="E18" s="146">
        <f ca="1">IF(NOT(ISNUMBER(E17)),"",$B14-E16/E17)</f>
        <v>2.2003134823905535E-3</v>
      </c>
      <c r="F18" s="146">
        <f ca="1">IF(NOT(ISNUMBER(F17)),"",$B14-F16/F17)</f>
        <v>8.6148577527977999E-5</v>
      </c>
      <c r="G18" s="146">
        <f t="shared" ref="G18:Q18" ca="1" si="16">IF(F18="","",IF(F18=0,"",IF(ABS($B14-G16/G17)&lt;2^(0-G$3),"",$B14-G16/G17)))</f>
        <v>5.9561156193904674E-6</v>
      </c>
      <c r="H18" s="146">
        <f t="shared" ca="1" si="16"/>
        <v>-4.6525470102920519E-7</v>
      </c>
      <c r="I18" s="146">
        <f t="shared" ca="1" si="16"/>
        <v>-5.3393162668946559E-9</v>
      </c>
      <c r="J18" s="146">
        <f t="shared" ca="1" si="16"/>
        <v>-1.9947397900121899E-10</v>
      </c>
      <c r="K18" s="146">
        <f t="shared" ca="1" si="16"/>
        <v>2.6604704550514668E-11</v>
      </c>
      <c r="L18" s="146">
        <f t="shared" ca="1" si="16"/>
        <v>5.0748294455615905E-13</v>
      </c>
      <c r="M18" s="146">
        <f t="shared" ca="1" si="16"/>
        <v>1.7527646001269659E-14</v>
      </c>
      <c r="N18" s="146">
        <f t="shared" ca="1" si="16"/>
        <v>-4.1910919179599659E-15</v>
      </c>
      <c r="O18" s="146">
        <f t="shared" ca="1" si="16"/>
        <v>3.0531133177191805E-16</v>
      </c>
      <c r="P18" s="146">
        <f t="shared" ca="1" si="16"/>
        <v>-2.7755575615628914E-17</v>
      </c>
      <c r="Q18" s="146" t="str">
        <f t="shared" ca="1" si="16"/>
        <v/>
      </c>
      <c r="R18" s="146" t="str">
        <f t="shared" ref="R18:W18" ca="1" si="17">IF(Q18="","",IF(Q18=0,"",IF(ABS($B14-(R16/R17))&lt;2^(0-R$3),"",$B14-(R16/R17))))</f>
        <v/>
      </c>
      <c r="S18" s="146" t="str">
        <f t="shared" ca="1" si="17"/>
        <v/>
      </c>
      <c r="T18" s="146" t="str">
        <f t="shared" ca="1" si="17"/>
        <v/>
      </c>
      <c r="U18" s="146" t="str">
        <f t="shared" ca="1" si="17"/>
        <v/>
      </c>
      <c r="V18" s="146" t="str">
        <f t="shared" ca="1" si="17"/>
        <v/>
      </c>
      <c r="W18" s="146" t="str">
        <f t="shared" ca="1" si="17"/>
        <v/>
      </c>
    </row>
    <row r="19" spans="1:23">
      <c r="A19" s="150">
        <f>A14+1</f>
        <v>10</v>
      </c>
      <c r="B19" s="152">
        <f ca="1">A22</f>
        <v>0.10211264227026162</v>
      </c>
      <c r="C19" s="152"/>
      <c r="D19" s="153">
        <f ca="1">INT(B19+1/2)</f>
        <v>0</v>
      </c>
      <c r="E19" s="153">
        <f t="shared" ref="E19:W19" ca="1" si="18">IF(ISNUMBER(D20),INT(D20+1/2),"")</f>
        <v>10</v>
      </c>
      <c r="F19" s="153">
        <f t="shared" ca="1" si="18"/>
        <v>-5</v>
      </c>
      <c r="G19" s="153">
        <f t="shared" ca="1" si="18"/>
        <v>6</v>
      </c>
      <c r="H19" s="153">
        <f t="shared" ca="1" si="18"/>
        <v>367</v>
      </c>
      <c r="I19" s="153">
        <f t="shared" ca="1" si="18"/>
        <v>-5</v>
      </c>
      <c r="J19" s="153">
        <f t="shared" ca="1" si="18"/>
        <v>6</v>
      </c>
      <c r="K19" s="153">
        <f t="shared" ca="1" si="18"/>
        <v>9</v>
      </c>
      <c r="L19" s="153">
        <f t="shared" ca="1" si="18"/>
        <v>-3</v>
      </c>
      <c r="M19" s="153">
        <f t="shared" ca="1" si="18"/>
        <v>5</v>
      </c>
      <c r="N19" s="153">
        <f t="shared" ca="1" si="18"/>
        <v>-3</v>
      </c>
      <c r="O19" s="153" t="str">
        <f t="shared" ca="1" si="18"/>
        <v/>
      </c>
      <c r="P19" s="153" t="str">
        <f t="shared" ca="1" si="18"/>
        <v/>
      </c>
      <c r="Q19" s="153" t="str">
        <f t="shared" ca="1" si="18"/>
        <v/>
      </c>
      <c r="R19" s="153" t="str">
        <f t="shared" ca="1" si="18"/>
        <v/>
      </c>
      <c r="S19" s="153" t="str">
        <f t="shared" ca="1" si="18"/>
        <v/>
      </c>
      <c r="T19" s="153" t="str">
        <f t="shared" ca="1" si="18"/>
        <v/>
      </c>
      <c r="U19" s="153" t="str">
        <f t="shared" ca="1" si="18"/>
        <v/>
      </c>
      <c r="V19" s="153" t="str">
        <f t="shared" ca="1" si="18"/>
        <v/>
      </c>
      <c r="W19" s="153" t="str">
        <f t="shared" ca="1" si="18"/>
        <v/>
      </c>
    </row>
    <row r="20" spans="1:23" ht="13.5" thickBot="1">
      <c r="B20" s="172" t="s">
        <v>631</v>
      </c>
      <c r="C20" s="172"/>
      <c r="D20" s="165">
        <f ca="1">IF(B19&lt;&gt;D19,1/(B19-D19),"")</f>
        <v>9.7931066885263736</v>
      </c>
      <c r="E20" s="165">
        <f ca="1">IF(AND(ISNUMBER(D20),ISNUMBER(E19)),IF(D20&lt;&gt;E19,1/(D20-E19),""),"")</f>
        <v>-4.8334090303710671</v>
      </c>
      <c r="F20" s="165">
        <f t="shared" ref="F20:W20" ca="1" si="19">IF(ISNUMBER(E23),1/(E20-F19),"")</f>
        <v>6.0027263316097743</v>
      </c>
      <c r="G20" s="165">
        <f t="shared" ca="1" si="19"/>
        <v>366.7932383628052</v>
      </c>
      <c r="H20" s="165">
        <f t="shared" ca="1" si="19"/>
        <v>-4.8364871432017278</v>
      </c>
      <c r="I20" s="165">
        <f t="shared" ca="1" si="19"/>
        <v>6.115727041780648</v>
      </c>
      <c r="J20" s="165">
        <f t="shared" ca="1" si="19"/>
        <v>8.6410227429421891</v>
      </c>
      <c r="K20" s="165">
        <f t="shared" ca="1" si="19"/>
        <v>-2.7856917961768164</v>
      </c>
      <c r="L20" s="165">
        <f t="shared" ca="1" si="19"/>
        <v>4.6661769459141027</v>
      </c>
      <c r="M20" s="165">
        <f t="shared" ca="1" si="19"/>
        <v>-2.9955989790408131</v>
      </c>
      <c r="N20" s="165" t="str">
        <f t="shared" ca="1" si="19"/>
        <v/>
      </c>
      <c r="O20" s="165" t="str">
        <f t="shared" ca="1" si="19"/>
        <v/>
      </c>
      <c r="P20" s="165" t="str">
        <f t="shared" ca="1" si="19"/>
        <v/>
      </c>
      <c r="Q20" s="165" t="str">
        <f t="shared" ca="1" si="19"/>
        <v/>
      </c>
      <c r="R20" s="165" t="str">
        <f t="shared" ca="1" si="19"/>
        <v/>
      </c>
      <c r="S20" s="165" t="str">
        <f t="shared" ca="1" si="19"/>
        <v/>
      </c>
      <c r="T20" s="165" t="str">
        <f t="shared" ca="1" si="19"/>
        <v/>
      </c>
      <c r="U20" s="165" t="str">
        <f t="shared" ca="1" si="19"/>
        <v/>
      </c>
      <c r="V20" s="165" t="str">
        <f t="shared" ca="1" si="19"/>
        <v/>
      </c>
      <c r="W20" s="165" t="str">
        <f t="shared" ca="1" si="19"/>
        <v/>
      </c>
    </row>
    <row r="21" spans="1:23" ht="15">
      <c r="B21" s="182" t="s">
        <v>629</v>
      </c>
      <c r="C21" s="174">
        <f>1</f>
        <v>1</v>
      </c>
      <c r="D21" s="174">
        <f ca="1">D19</f>
        <v>0</v>
      </c>
      <c r="E21" s="174">
        <f ca="1">IF(ISNUMBER(E19),E19*D19+1,"")</f>
        <v>1</v>
      </c>
      <c r="F21" s="174">
        <f t="shared" ref="F21:W21" ca="1" si="20">IF(ISNUMBER(E20),F19*E21+D21,"")</f>
        <v>-5</v>
      </c>
      <c r="G21" s="174">
        <f t="shared" ca="1" si="20"/>
        <v>-29</v>
      </c>
      <c r="H21" s="174">
        <f t="shared" ca="1" si="20"/>
        <v>-10648</v>
      </c>
      <c r="I21" s="174">
        <f t="shared" ca="1" si="20"/>
        <v>53211</v>
      </c>
      <c r="J21" s="174">
        <f t="shared" ca="1" si="20"/>
        <v>308618</v>
      </c>
      <c r="K21" s="174">
        <f t="shared" ca="1" si="20"/>
        <v>2830773</v>
      </c>
      <c r="L21" s="174">
        <f t="shared" ca="1" si="20"/>
        <v>-8183701</v>
      </c>
      <c r="M21" s="174">
        <f t="shared" ca="1" si="20"/>
        <v>-38087732</v>
      </c>
      <c r="N21" s="174">
        <f t="shared" ca="1" si="20"/>
        <v>106079495</v>
      </c>
      <c r="O21" s="174" t="str">
        <f t="shared" ca="1" si="20"/>
        <v/>
      </c>
      <c r="P21" s="174" t="str">
        <f t="shared" ca="1" si="20"/>
        <v/>
      </c>
      <c r="Q21" s="174" t="str">
        <f t="shared" ca="1" si="20"/>
        <v/>
      </c>
      <c r="R21" s="174" t="str">
        <f t="shared" ca="1" si="20"/>
        <v/>
      </c>
      <c r="S21" s="174" t="str">
        <f t="shared" ca="1" si="20"/>
        <v/>
      </c>
      <c r="T21" s="174" t="str">
        <f t="shared" ca="1" si="20"/>
        <v/>
      </c>
      <c r="U21" s="174" t="str">
        <f t="shared" ca="1" si="20"/>
        <v/>
      </c>
      <c r="V21" s="174" t="str">
        <f t="shared" ca="1" si="20"/>
        <v/>
      </c>
      <c r="W21" s="174" t="str">
        <f t="shared" ca="1" si="20"/>
        <v/>
      </c>
    </row>
    <row r="22" spans="1:23" ht="13.5" thickBot="1">
      <c r="A22" s="146">
        <f ca="1">INDIRECT($A$3&amp;A19)</f>
        <v>0.10211264227026162</v>
      </c>
      <c r="B22" s="182"/>
      <c r="C22" s="173">
        <f>0</f>
        <v>0</v>
      </c>
      <c r="D22" s="173">
        <f>1</f>
        <v>1</v>
      </c>
      <c r="E22" s="173">
        <f ca="1">IF(ISNUMBER(E19),IF(E19&lt;&gt;0,E19,""),"")</f>
        <v>10</v>
      </c>
      <c r="F22" s="173">
        <f t="shared" ref="F22:W22" ca="1" si="21">IF(ISNUMBER(E20),F19*E22+D22,"")</f>
        <v>-49</v>
      </c>
      <c r="G22" s="173">
        <f t="shared" ca="1" si="21"/>
        <v>-284</v>
      </c>
      <c r="H22" s="173">
        <f t="shared" ca="1" si="21"/>
        <v>-104277</v>
      </c>
      <c r="I22" s="173">
        <f t="shared" ca="1" si="21"/>
        <v>521101</v>
      </c>
      <c r="J22" s="173">
        <f t="shared" ca="1" si="21"/>
        <v>3022329</v>
      </c>
      <c r="K22" s="173">
        <f t="shared" ca="1" si="21"/>
        <v>27722062</v>
      </c>
      <c r="L22" s="173">
        <f t="shared" ca="1" si="21"/>
        <v>-80143857</v>
      </c>
      <c r="M22" s="173">
        <f t="shared" ca="1" si="21"/>
        <v>-372997223</v>
      </c>
      <c r="N22" s="173">
        <f t="shared" ca="1" si="21"/>
        <v>1038847812</v>
      </c>
      <c r="O22" s="173" t="str">
        <f t="shared" ca="1" si="21"/>
        <v/>
      </c>
      <c r="P22" s="173" t="str">
        <f t="shared" ca="1" si="21"/>
        <v/>
      </c>
      <c r="Q22" s="173" t="str">
        <f t="shared" ca="1" si="21"/>
        <v/>
      </c>
      <c r="R22" s="173" t="str">
        <f t="shared" ca="1" si="21"/>
        <v/>
      </c>
      <c r="S22" s="173" t="str">
        <f t="shared" ca="1" si="21"/>
        <v/>
      </c>
      <c r="T22" s="173" t="str">
        <f t="shared" ca="1" si="21"/>
        <v/>
      </c>
      <c r="U22" s="173" t="str">
        <f t="shared" ca="1" si="21"/>
        <v/>
      </c>
      <c r="V22" s="173" t="str">
        <f t="shared" ca="1" si="21"/>
        <v/>
      </c>
      <c r="W22" s="173" t="str">
        <f t="shared" ca="1" si="21"/>
        <v/>
      </c>
    </row>
    <row r="23" spans="1:23">
      <c r="B23" s="171" t="s">
        <v>630</v>
      </c>
      <c r="C23" s="171"/>
      <c r="E23" s="146">
        <f ca="1">IF(NOT(ISNUMBER(E22)),"",$B19-E21/E22)</f>
        <v>2.1126422702616166E-3</v>
      </c>
      <c r="F23" s="146">
        <f ca="1">IF(NOT(ISNUMBER(F22)),"",$B19-F21/F22)</f>
        <v>7.1825943731007591E-5</v>
      </c>
      <c r="G23" s="146">
        <f t="shared" ref="G23:Q23" ca="1" si="22">IF(F23="","",IF(F23=0,"",IF(ABS($B19-G21/G22)&lt;2^(0-G$3),"",$B19-G21/G22)))</f>
        <v>-3.3786076408803822E-8</v>
      </c>
      <c r="H23" s="146">
        <f t="shared" ca="1" si="22"/>
        <v>-1.902555890609392E-11</v>
      </c>
      <c r="I23" s="146">
        <f t="shared" ca="1" si="22"/>
        <v>-6.225298054829409E-13</v>
      </c>
      <c r="J23" s="146">
        <f t="shared" ca="1" si="22"/>
        <v>1.2420620087993939E-14</v>
      </c>
      <c r="K23" s="146">
        <f t="shared" ca="1" si="22"/>
        <v>4.8572257327350599E-16</v>
      </c>
      <c r="L23" s="146">
        <f t="shared" ca="1" si="22"/>
        <v>4.163336342344337E-17</v>
      </c>
      <c r="M23" s="146" t="str">
        <f t="shared" ca="1" si="22"/>
        <v/>
      </c>
      <c r="N23" s="146" t="str">
        <f t="shared" ca="1" si="22"/>
        <v/>
      </c>
      <c r="O23" s="146" t="str">
        <f t="shared" ca="1" si="22"/>
        <v/>
      </c>
      <c r="P23" s="146" t="str">
        <f t="shared" ca="1" si="22"/>
        <v/>
      </c>
      <c r="Q23" s="146" t="str">
        <f t="shared" ca="1" si="22"/>
        <v/>
      </c>
      <c r="R23" s="146" t="str">
        <f t="shared" ref="R23:W23" ca="1" si="23">IF(Q23="","",IF(Q23=0,"",IF(ABS($B19-(R21/R22))&lt;2^(0-R$3),"",$B19-(R21/R22))))</f>
        <v/>
      </c>
      <c r="S23" s="146" t="str">
        <f t="shared" ca="1" si="23"/>
        <v/>
      </c>
      <c r="T23" s="146" t="str">
        <f t="shared" ca="1" si="23"/>
        <v/>
      </c>
      <c r="U23" s="146" t="str">
        <f t="shared" ca="1" si="23"/>
        <v/>
      </c>
      <c r="V23" s="146" t="str">
        <f t="shared" ca="1" si="23"/>
        <v/>
      </c>
      <c r="W23" s="146" t="str">
        <f t="shared" ca="1" si="23"/>
        <v/>
      </c>
    </row>
    <row r="24" spans="1:23">
      <c r="A24" s="150">
        <f>A19+1</f>
        <v>11</v>
      </c>
      <c r="B24" s="152">
        <f ca="1">A27</f>
        <v>0.15915494309189535</v>
      </c>
      <c r="C24" s="152"/>
      <c r="D24" s="153">
        <f ca="1">INT(B24+1/2)</f>
        <v>0</v>
      </c>
      <c r="E24" s="153">
        <f t="shared" ref="E24:W24" ca="1" si="24">IF(ISNUMBER(D25),INT(D25+1/2),"")</f>
        <v>6</v>
      </c>
      <c r="F24" s="153">
        <f t="shared" ca="1" si="24"/>
        <v>4</v>
      </c>
      <c r="G24" s="153">
        <f t="shared" ca="1" si="24"/>
        <v>-2</v>
      </c>
      <c r="H24" s="153">
        <f t="shared" ca="1" si="24"/>
        <v>-7</v>
      </c>
      <c r="I24" s="153">
        <f t="shared" ca="1" si="24"/>
        <v>-2</v>
      </c>
      <c r="J24" s="153">
        <f t="shared" ca="1" si="24"/>
        <v>-146</v>
      </c>
      <c r="K24" s="153">
        <f t="shared" ca="1" si="24"/>
        <v>-3</v>
      </c>
      <c r="L24" s="153">
        <f t="shared" ca="1" si="24"/>
        <v>-7</v>
      </c>
      <c r="M24" s="153">
        <f t="shared" ca="1" si="24"/>
        <v>2</v>
      </c>
      <c r="N24" s="153">
        <f t="shared" ca="1" si="24"/>
        <v>2</v>
      </c>
      <c r="O24" s="153">
        <f t="shared" ca="1" si="24"/>
        <v>7</v>
      </c>
      <c r="P24" s="153">
        <f t="shared" ca="1" si="24"/>
        <v>7</v>
      </c>
      <c r="Q24" s="153">
        <f t="shared" ca="1" si="24"/>
        <v>-3</v>
      </c>
      <c r="R24" s="153" t="str">
        <f t="shared" ca="1" si="24"/>
        <v/>
      </c>
      <c r="S24" s="153" t="str">
        <f t="shared" ca="1" si="24"/>
        <v/>
      </c>
      <c r="T24" s="153" t="str">
        <f t="shared" ca="1" si="24"/>
        <v/>
      </c>
      <c r="U24" s="153" t="str">
        <f t="shared" ca="1" si="24"/>
        <v/>
      </c>
      <c r="V24" s="153" t="str">
        <f t="shared" ca="1" si="24"/>
        <v/>
      </c>
      <c r="W24" s="153" t="str">
        <f t="shared" ca="1" si="24"/>
        <v/>
      </c>
    </row>
    <row r="25" spans="1:23" ht="13.5" thickBot="1">
      <c r="B25" s="172" t="s">
        <v>631</v>
      </c>
      <c r="C25" s="172"/>
      <c r="D25" s="165">
        <f ca="1">IF(B24&lt;&gt;D24,1/(B24-D24),"")</f>
        <v>6.2831853071795862</v>
      </c>
      <c r="E25" s="165">
        <f ca="1">IF(AND(ISNUMBER(D25),ISNUMBER(E24)),IF(D25&lt;&gt;E24,1/(D25-E24),""),"")</f>
        <v>3.531256652965526</v>
      </c>
      <c r="F25" s="165">
        <f t="shared" ref="F25:W25" ca="1" si="25">IF(ISNUMBER(E28),1/(E25-F24),"")</f>
        <v>-2.1333636121484076</v>
      </c>
      <c r="G25" s="165">
        <f t="shared" ca="1" si="25"/>
        <v>-7.4982972033420587</v>
      </c>
      <c r="H25" s="165">
        <f t="shared" ca="1" si="25"/>
        <v>-2.0068344620299721</v>
      </c>
      <c r="I25" s="165">
        <f t="shared" ca="1" si="25"/>
        <v>-146.31729543811471</v>
      </c>
      <c r="J25" s="165">
        <f t="shared" ca="1" si="25"/>
        <v>-3.1516368654454747</v>
      </c>
      <c r="K25" s="165">
        <f t="shared" ca="1" si="25"/>
        <v>-6.5947023968230072</v>
      </c>
      <c r="L25" s="165">
        <f t="shared" ca="1" si="25"/>
        <v>2.4673227577990429</v>
      </c>
      <c r="M25" s="165">
        <f t="shared" ca="1" si="25"/>
        <v>2.1398487090800269</v>
      </c>
      <c r="N25" s="165">
        <f t="shared" ca="1" si="25"/>
        <v>7.1505844178208395</v>
      </c>
      <c r="O25" s="165">
        <f t="shared" ca="1" si="25"/>
        <v>6.6407933468240232</v>
      </c>
      <c r="P25" s="165">
        <f t="shared" ca="1" si="25"/>
        <v>-2.7839128010529803</v>
      </c>
      <c r="Q25" s="165" t="str">
        <f t="shared" ca="1" si="25"/>
        <v/>
      </c>
      <c r="R25" s="165" t="str">
        <f t="shared" ca="1" si="25"/>
        <v/>
      </c>
      <c r="S25" s="165" t="str">
        <f t="shared" ca="1" si="25"/>
        <v/>
      </c>
      <c r="T25" s="165" t="str">
        <f t="shared" ca="1" si="25"/>
        <v/>
      </c>
      <c r="U25" s="165" t="str">
        <f t="shared" ca="1" si="25"/>
        <v/>
      </c>
      <c r="V25" s="165" t="str">
        <f t="shared" ca="1" si="25"/>
        <v/>
      </c>
      <c r="W25" s="165" t="str">
        <f t="shared" ca="1" si="25"/>
        <v/>
      </c>
    </row>
    <row r="26" spans="1:23" ht="15">
      <c r="B26" s="182" t="s">
        <v>629</v>
      </c>
      <c r="C26" s="174">
        <f>1</f>
        <v>1</v>
      </c>
      <c r="D26" s="174">
        <f ca="1">D24</f>
        <v>0</v>
      </c>
      <c r="E26" s="174">
        <f ca="1">IF(ISNUMBER(E24),E24*D24+1,"")</f>
        <v>1</v>
      </c>
      <c r="F26" s="174">
        <f t="shared" ref="F26:W26" ca="1" si="26">IF(ISNUMBER(E25),F24*E26+D26,"")</f>
        <v>4</v>
      </c>
      <c r="G26" s="174">
        <f t="shared" ca="1" si="26"/>
        <v>-7</v>
      </c>
      <c r="H26" s="174">
        <f t="shared" ca="1" si="26"/>
        <v>53</v>
      </c>
      <c r="I26" s="174">
        <f t="shared" ca="1" si="26"/>
        <v>-113</v>
      </c>
      <c r="J26" s="174">
        <f t="shared" ca="1" si="26"/>
        <v>16551</v>
      </c>
      <c r="K26" s="174">
        <f t="shared" ca="1" si="26"/>
        <v>-49766</v>
      </c>
      <c r="L26" s="174">
        <f t="shared" ca="1" si="26"/>
        <v>364913</v>
      </c>
      <c r="M26" s="174">
        <f t="shared" ca="1" si="26"/>
        <v>680060</v>
      </c>
      <c r="N26" s="174">
        <f t="shared" ca="1" si="26"/>
        <v>1725033</v>
      </c>
      <c r="O26" s="174">
        <f t="shared" ca="1" si="26"/>
        <v>12755291</v>
      </c>
      <c r="P26" s="174">
        <f t="shared" ca="1" si="26"/>
        <v>91012070</v>
      </c>
      <c r="Q26" s="174">
        <f t="shared" ca="1" si="26"/>
        <v>-260280919</v>
      </c>
      <c r="R26" s="174" t="str">
        <f t="shared" ca="1" si="26"/>
        <v/>
      </c>
      <c r="S26" s="174" t="str">
        <f t="shared" ca="1" si="26"/>
        <v/>
      </c>
      <c r="T26" s="174" t="str">
        <f t="shared" ca="1" si="26"/>
        <v/>
      </c>
      <c r="U26" s="174" t="str">
        <f t="shared" ca="1" si="26"/>
        <v/>
      </c>
      <c r="V26" s="174" t="str">
        <f t="shared" ca="1" si="26"/>
        <v/>
      </c>
      <c r="W26" s="174" t="str">
        <f t="shared" ca="1" si="26"/>
        <v/>
      </c>
    </row>
    <row r="27" spans="1:23" ht="13.5" thickBot="1">
      <c r="A27" s="146">
        <f ca="1">INDIRECT($A$3&amp;A24)</f>
        <v>0.15915494309189535</v>
      </c>
      <c r="B27" s="182"/>
      <c r="C27" s="173">
        <f>0</f>
        <v>0</v>
      </c>
      <c r="D27" s="173">
        <f>1</f>
        <v>1</v>
      </c>
      <c r="E27" s="173">
        <f ca="1">IF(ISNUMBER(E24),IF(E24&lt;&gt;0,E24,""),"")</f>
        <v>6</v>
      </c>
      <c r="F27" s="173">
        <f t="shared" ref="F27:W27" ca="1" si="27">IF(ISNUMBER(E25),F24*E27+D27,"")</f>
        <v>25</v>
      </c>
      <c r="G27" s="173">
        <f t="shared" ca="1" si="27"/>
        <v>-44</v>
      </c>
      <c r="H27" s="173">
        <f t="shared" ca="1" si="27"/>
        <v>333</v>
      </c>
      <c r="I27" s="173">
        <f t="shared" ca="1" si="27"/>
        <v>-710</v>
      </c>
      <c r="J27" s="173">
        <f t="shared" ca="1" si="27"/>
        <v>103993</v>
      </c>
      <c r="K27" s="173">
        <f t="shared" ca="1" si="27"/>
        <v>-312689</v>
      </c>
      <c r="L27" s="173">
        <f t="shared" ca="1" si="27"/>
        <v>2292816</v>
      </c>
      <c r="M27" s="173">
        <f t="shared" ca="1" si="27"/>
        <v>4272943</v>
      </c>
      <c r="N27" s="173">
        <f t="shared" ca="1" si="27"/>
        <v>10838702</v>
      </c>
      <c r="O27" s="173">
        <f t="shared" ca="1" si="27"/>
        <v>80143857</v>
      </c>
      <c r="P27" s="173">
        <f t="shared" ca="1" si="27"/>
        <v>571845701</v>
      </c>
      <c r="Q27" s="173">
        <f t="shared" ca="1" si="27"/>
        <v>-1635393246</v>
      </c>
      <c r="R27" s="173" t="str">
        <f t="shared" ca="1" si="27"/>
        <v/>
      </c>
      <c r="S27" s="173" t="str">
        <f t="shared" ca="1" si="27"/>
        <v/>
      </c>
      <c r="T27" s="173" t="str">
        <f t="shared" ca="1" si="27"/>
        <v/>
      </c>
      <c r="U27" s="173" t="str">
        <f t="shared" ca="1" si="27"/>
        <v/>
      </c>
      <c r="V27" s="173" t="str">
        <f t="shared" ca="1" si="27"/>
        <v/>
      </c>
      <c r="W27" s="173" t="str">
        <f t="shared" ca="1" si="27"/>
        <v/>
      </c>
    </row>
    <row r="28" spans="1:23">
      <c r="B28" s="171" t="s">
        <v>630</v>
      </c>
      <c r="C28" s="171"/>
      <c r="E28" s="146">
        <f ca="1">IF(NOT(ISNUMBER(E27)),"",$B24-E26/E27)</f>
        <v>-7.5117235747713118E-3</v>
      </c>
      <c r="F28" s="146">
        <f ca="1">IF(NOT(ISNUMBER(F27)),"",$B24-F26/F27)</f>
        <v>-8.4505690810465772E-4</v>
      </c>
      <c r="G28" s="146">
        <f t="shared" ref="G28:Q28" ca="1" si="28">IF(F28="","",IF(F28=0,"",IF(ABS($B24-G26/G27)&lt;2^(0-G$3),"",$B24-G26/G27)))</f>
        <v>6.4034000986257222E-5</v>
      </c>
      <c r="H28" s="146">
        <f t="shared" ca="1" si="28"/>
        <v>-4.2160672638069663E-6</v>
      </c>
      <c r="I28" s="146">
        <f t="shared" ca="1" si="28"/>
        <v>1.3514430546868184E-8</v>
      </c>
      <c r="J28" s="146">
        <f t="shared" ca="1" si="28"/>
        <v>-2.9276275848033606E-11</v>
      </c>
      <c r="K28" s="146">
        <f t="shared" ca="1" si="28"/>
        <v>1.4764300892977644E-12</v>
      </c>
      <c r="L28" s="146">
        <f t="shared" ca="1" si="28"/>
        <v>8.1601392309949006E-14</v>
      </c>
      <c r="M28" s="146">
        <f t="shared" ca="1" si="28"/>
        <v>-2.0455859228718509E-14</v>
      </c>
      <c r="N28" s="146">
        <f t="shared" ca="1" si="28"/>
        <v>1.1379786002407855E-15</v>
      </c>
      <c r="O28" s="146">
        <f t="shared" ca="1" si="28"/>
        <v>-2.7755575615628914E-17</v>
      </c>
      <c r="P28" s="146" t="str">
        <f t="shared" ca="1" si="28"/>
        <v/>
      </c>
      <c r="Q28" s="146" t="str">
        <f t="shared" ca="1" si="28"/>
        <v/>
      </c>
      <c r="R28" s="146" t="str">
        <f t="shared" ref="R28:W28" ca="1" si="29">IF(Q28="","",IF(Q28=0,"",IF(ABS($B24-(R26/R27))&lt;2^(0-R$3),"",$B24-(R26/R27))))</f>
        <v/>
      </c>
      <c r="S28" s="146" t="str">
        <f t="shared" ca="1" si="29"/>
        <v/>
      </c>
      <c r="T28" s="146" t="str">
        <f t="shared" ca="1" si="29"/>
        <v/>
      </c>
      <c r="U28" s="146" t="str">
        <f t="shared" ca="1" si="29"/>
        <v/>
      </c>
      <c r="V28" s="146" t="str">
        <f t="shared" ca="1" si="29"/>
        <v/>
      </c>
      <c r="W28" s="146" t="str">
        <f t="shared" ca="1" si="29"/>
        <v/>
      </c>
    </row>
    <row r="29" spans="1:23">
      <c r="A29" s="150">
        <f>A24+1</f>
        <v>12</v>
      </c>
      <c r="B29" s="152">
        <f ca="1">A32</f>
        <v>0.16992500144231237</v>
      </c>
      <c r="C29" s="152"/>
      <c r="D29" s="153">
        <f ca="1">INT(B29+1/2)</f>
        <v>0</v>
      </c>
      <c r="E29" s="153">
        <f t="shared" ref="E29:W29" ca="1" si="30">IF(ISNUMBER(D30),INT(D30+1/2),"")</f>
        <v>6</v>
      </c>
      <c r="F29" s="153">
        <f t="shared" ca="1" si="30"/>
        <v>-9</v>
      </c>
      <c r="G29" s="153">
        <f t="shared" ca="1" si="30"/>
        <v>3</v>
      </c>
      <c r="H29" s="153">
        <f t="shared" ca="1" si="30"/>
        <v>4</v>
      </c>
      <c r="I29" s="153">
        <f t="shared" ca="1" si="30"/>
        <v>12</v>
      </c>
      <c r="J29" s="153">
        <f t="shared" ca="1" si="30"/>
        <v>-3</v>
      </c>
      <c r="K29" s="153">
        <f t="shared" ca="1" si="30"/>
        <v>-2</v>
      </c>
      <c r="L29" s="153">
        <f t="shared" ca="1" si="30"/>
        <v>-3</v>
      </c>
      <c r="M29" s="153">
        <f t="shared" ca="1" si="30"/>
        <v>-28</v>
      </c>
      <c r="N29" s="153">
        <f t="shared" ca="1" si="30"/>
        <v>11</v>
      </c>
      <c r="O29" s="153">
        <f t="shared" ca="1" si="30"/>
        <v>-2</v>
      </c>
      <c r="P29" s="153">
        <f t="shared" ca="1" si="30"/>
        <v>-2</v>
      </c>
      <c r="Q29" s="153">
        <f t="shared" ca="1" si="30"/>
        <v>-4</v>
      </c>
      <c r="R29" s="153" t="str">
        <f t="shared" ca="1" si="30"/>
        <v/>
      </c>
      <c r="S29" s="153" t="str">
        <f t="shared" ca="1" si="30"/>
        <v/>
      </c>
      <c r="T29" s="153" t="str">
        <f t="shared" ca="1" si="30"/>
        <v/>
      </c>
      <c r="U29" s="153" t="str">
        <f t="shared" ca="1" si="30"/>
        <v/>
      </c>
      <c r="V29" s="153" t="str">
        <f t="shared" ca="1" si="30"/>
        <v/>
      </c>
      <c r="W29" s="153" t="str">
        <f t="shared" ca="1" si="30"/>
        <v/>
      </c>
    </row>
    <row r="30" spans="1:23" ht="13.5" thickBot="1">
      <c r="B30" s="172" t="s">
        <v>631</v>
      </c>
      <c r="C30" s="172"/>
      <c r="D30" s="165">
        <f ca="1">IF(B29&lt;&gt;D29,1/(B29-D29),"")</f>
        <v>5.8849491923617183</v>
      </c>
      <c r="E30" s="165">
        <f ca="1">IF(AND(ISNUMBER(D30),ISNUMBER(E29)),IF(D30&lt;&gt;E29,1/(D30-E29),""),"")</f>
        <v>-8.6918120830927812</v>
      </c>
      <c r="F30" s="165">
        <f t="shared" ref="F30:W30" ca="1" si="31">IF(ISNUMBER(E33),1/(E30-F29),"")</f>
        <v>3.2447735460733651</v>
      </c>
      <c r="G30" s="165">
        <f t="shared" ca="1" si="31"/>
        <v>4.0854088035325251</v>
      </c>
      <c r="H30" s="165">
        <f t="shared" ca="1" si="31"/>
        <v>11.708394903567326</v>
      </c>
      <c r="I30" s="165">
        <f t="shared" ca="1" si="31"/>
        <v>-3.4292953457721231</v>
      </c>
      <c r="J30" s="165">
        <f t="shared" ca="1" si="31"/>
        <v>-2.3293986525789543</v>
      </c>
      <c r="K30" s="165">
        <f t="shared" ca="1" si="31"/>
        <v>-3.0358351261327878</v>
      </c>
      <c r="L30" s="165">
        <f t="shared" ca="1" si="31"/>
        <v>-27.905580582986605</v>
      </c>
      <c r="M30" s="165">
        <f t="shared" ca="1" si="31"/>
        <v>10.591041881333961</v>
      </c>
      <c r="N30" s="165">
        <f t="shared" ca="1" si="31"/>
        <v>-2.4452381658587745</v>
      </c>
      <c r="O30" s="165">
        <f t="shared" ca="1" si="31"/>
        <v>-2.2459889485691371</v>
      </c>
      <c r="P30" s="165">
        <f t="shared" ca="1" si="31"/>
        <v>-4.0652232785935185</v>
      </c>
      <c r="Q30" s="165" t="str">
        <f t="shared" ca="1" si="31"/>
        <v/>
      </c>
      <c r="R30" s="165" t="str">
        <f t="shared" ca="1" si="31"/>
        <v/>
      </c>
      <c r="S30" s="165" t="str">
        <f t="shared" ca="1" si="31"/>
        <v/>
      </c>
      <c r="T30" s="165" t="str">
        <f t="shared" ca="1" si="31"/>
        <v/>
      </c>
      <c r="U30" s="165" t="str">
        <f t="shared" ca="1" si="31"/>
        <v/>
      </c>
      <c r="V30" s="165" t="str">
        <f t="shared" ca="1" si="31"/>
        <v/>
      </c>
      <c r="W30" s="165" t="str">
        <f t="shared" ca="1" si="31"/>
        <v/>
      </c>
    </row>
    <row r="31" spans="1:23" ht="15">
      <c r="B31" s="182" t="s">
        <v>629</v>
      </c>
      <c r="C31" s="174">
        <f>1</f>
        <v>1</v>
      </c>
      <c r="D31" s="174">
        <f ca="1">D29</f>
        <v>0</v>
      </c>
      <c r="E31" s="174">
        <f ca="1">IF(ISNUMBER(E29),E29*D29+1,"")</f>
        <v>1</v>
      </c>
      <c r="F31" s="174">
        <f t="shared" ref="F31:W31" ca="1" si="32">IF(ISNUMBER(E30),F29*E31+D31,"")</f>
        <v>-9</v>
      </c>
      <c r="G31" s="174">
        <f t="shared" ca="1" si="32"/>
        <v>-26</v>
      </c>
      <c r="H31" s="174">
        <f t="shared" ca="1" si="32"/>
        <v>-113</v>
      </c>
      <c r="I31" s="174">
        <f t="shared" ca="1" si="32"/>
        <v>-1382</v>
      </c>
      <c r="J31" s="174">
        <f t="shared" ca="1" si="32"/>
        <v>4033</v>
      </c>
      <c r="K31" s="174">
        <f t="shared" ca="1" si="32"/>
        <v>-9448</v>
      </c>
      <c r="L31" s="174">
        <f t="shared" ca="1" si="32"/>
        <v>32377</v>
      </c>
      <c r="M31" s="174">
        <f t="shared" ca="1" si="32"/>
        <v>-916004</v>
      </c>
      <c r="N31" s="174">
        <f t="shared" ca="1" si="32"/>
        <v>-10043667</v>
      </c>
      <c r="O31" s="174">
        <f t="shared" ca="1" si="32"/>
        <v>19171330</v>
      </c>
      <c r="P31" s="174">
        <f t="shared" ca="1" si="32"/>
        <v>-48386327</v>
      </c>
      <c r="Q31" s="174">
        <f t="shared" ca="1" si="32"/>
        <v>212716638</v>
      </c>
      <c r="R31" s="174" t="str">
        <f t="shared" ca="1" si="32"/>
        <v/>
      </c>
      <c r="S31" s="174" t="str">
        <f t="shared" ca="1" si="32"/>
        <v/>
      </c>
      <c r="T31" s="174" t="str">
        <f t="shared" ca="1" si="32"/>
        <v/>
      </c>
      <c r="U31" s="174" t="str">
        <f t="shared" ca="1" si="32"/>
        <v/>
      </c>
      <c r="V31" s="174" t="str">
        <f t="shared" ca="1" si="32"/>
        <v/>
      </c>
      <c r="W31" s="174" t="str">
        <f t="shared" ca="1" si="32"/>
        <v/>
      </c>
    </row>
    <row r="32" spans="1:23" ht="13.5" thickBot="1">
      <c r="A32" s="146">
        <f ca="1">INDIRECT($A$3&amp;A29)</f>
        <v>0.16992500144231237</v>
      </c>
      <c r="B32" s="182"/>
      <c r="C32" s="173">
        <f>0</f>
        <v>0</v>
      </c>
      <c r="D32" s="173">
        <f>1</f>
        <v>1</v>
      </c>
      <c r="E32" s="173">
        <f ca="1">IF(ISNUMBER(E29),IF(E29&lt;&gt;0,E29,""),"")</f>
        <v>6</v>
      </c>
      <c r="F32" s="173">
        <f t="shared" ref="F32:W32" ca="1" si="33">IF(ISNUMBER(E30),F29*E32+D32,"")</f>
        <v>-53</v>
      </c>
      <c r="G32" s="173">
        <f t="shared" ca="1" si="33"/>
        <v>-153</v>
      </c>
      <c r="H32" s="173">
        <f t="shared" ca="1" si="33"/>
        <v>-665</v>
      </c>
      <c r="I32" s="173">
        <f t="shared" ca="1" si="33"/>
        <v>-8133</v>
      </c>
      <c r="J32" s="173">
        <f t="shared" ca="1" si="33"/>
        <v>23734</v>
      </c>
      <c r="K32" s="173">
        <f t="shared" ca="1" si="33"/>
        <v>-55601</v>
      </c>
      <c r="L32" s="173">
        <f t="shared" ca="1" si="33"/>
        <v>190537</v>
      </c>
      <c r="M32" s="173">
        <f t="shared" ca="1" si="33"/>
        <v>-5390637</v>
      </c>
      <c r="N32" s="173">
        <f t="shared" ca="1" si="33"/>
        <v>-59106470</v>
      </c>
      <c r="O32" s="173">
        <f t="shared" ca="1" si="33"/>
        <v>112822303</v>
      </c>
      <c r="P32" s="173">
        <f t="shared" ca="1" si="33"/>
        <v>-284751076</v>
      </c>
      <c r="Q32" s="173">
        <f t="shared" ca="1" si="33"/>
        <v>1251826607</v>
      </c>
      <c r="R32" s="173" t="str">
        <f t="shared" ca="1" si="33"/>
        <v/>
      </c>
      <c r="S32" s="173" t="str">
        <f t="shared" ca="1" si="33"/>
        <v/>
      </c>
      <c r="T32" s="173" t="str">
        <f t="shared" ca="1" si="33"/>
        <v/>
      </c>
      <c r="U32" s="173" t="str">
        <f t="shared" ca="1" si="33"/>
        <v/>
      </c>
      <c r="V32" s="173" t="str">
        <f t="shared" ca="1" si="33"/>
        <v/>
      </c>
      <c r="W32" s="173" t="str">
        <f t="shared" ca="1" si="33"/>
        <v/>
      </c>
    </row>
    <row r="33" spans="1:23">
      <c r="B33" s="171" t="s">
        <v>630</v>
      </c>
      <c r="C33" s="171"/>
      <c r="E33" s="146">
        <f ca="1">IF(NOT(ISNUMBER(E32)),"",$B29-E31/E32)</f>
        <v>3.2583347756457159E-3</v>
      </c>
      <c r="F33" s="146">
        <f ca="1">IF(NOT(ISNUMBER(F32)),"",$B29-F31/F32)</f>
        <v>1.1368068759540217E-4</v>
      </c>
      <c r="G33" s="146">
        <f t="shared" ref="G33:Q33" ca="1" si="34">IF(F33="","",IF(F33=0,"",IF(ABS($B29-G31/G32)&lt;2^(0-G$3),"",$B29-G31/G32)))</f>
        <v>-9.6390805634505305E-6</v>
      </c>
      <c r="H33" s="146">
        <f t="shared" ca="1" si="34"/>
        <v>1.8941223717261479E-7</v>
      </c>
      <c r="I33" s="146">
        <f t="shared" ca="1" si="34"/>
        <v>4.5162088513350795E-9</v>
      </c>
      <c r="J33" s="146">
        <f t="shared" ca="1" si="34"/>
        <v>-6.6437003121144755E-10</v>
      </c>
      <c r="K33" s="146">
        <f t="shared" ca="1" si="34"/>
        <v>9.3415775115346378E-11</v>
      </c>
      <c r="L33" s="146">
        <f t="shared" ca="1" si="34"/>
        <v>-9.7685748379205961E-13</v>
      </c>
      <c r="M33" s="146">
        <f t="shared" ca="1" si="34"/>
        <v>-3.2474023470285829E-15</v>
      </c>
      <c r="N33" s="146">
        <f t="shared" ca="1" si="34"/>
        <v>-1.1102230246251565E-16</v>
      </c>
      <c r="O33" s="146">
        <f t="shared" ca="1" si="34"/>
        <v>2.7755575615628914E-17</v>
      </c>
      <c r="P33" s="146" t="str">
        <f t="shared" ca="1" si="34"/>
        <v/>
      </c>
      <c r="Q33" s="146" t="str">
        <f t="shared" ca="1" si="34"/>
        <v/>
      </c>
      <c r="R33" s="146" t="str">
        <f t="shared" ref="R33:W33" ca="1" si="35">IF(Q33="","",IF(Q33=0,"",IF(ABS($B29-(R31/R32))&lt;2^(0-R$3),"",$B29-(R31/R32))))</f>
        <v/>
      </c>
      <c r="S33" s="146" t="str">
        <f t="shared" ca="1" si="35"/>
        <v/>
      </c>
      <c r="T33" s="146" t="str">
        <f t="shared" ca="1" si="35"/>
        <v/>
      </c>
      <c r="U33" s="146" t="str">
        <f t="shared" ca="1" si="35"/>
        <v/>
      </c>
      <c r="V33" s="146" t="str">
        <f t="shared" ca="1" si="35"/>
        <v/>
      </c>
      <c r="W33" s="146" t="str">
        <f t="shared" ca="1" si="35"/>
        <v/>
      </c>
    </row>
    <row r="34" spans="1:23">
      <c r="A34" s="150">
        <f>A29+1</f>
        <v>13</v>
      </c>
      <c r="B34" s="152">
        <f ca="1">A37</f>
        <v>0.21619724391352907</v>
      </c>
      <c r="C34" s="152"/>
      <c r="D34" s="153">
        <f ca="1">INT(B34+1/2)</f>
        <v>0</v>
      </c>
      <c r="E34" s="153">
        <f t="shared" ref="E34:W34" ca="1" si="36">IF(ISNUMBER(D35),INT(D35+1/2),"")</f>
        <v>5</v>
      </c>
      <c r="F34" s="153">
        <f t="shared" ca="1" si="36"/>
        <v>-3</v>
      </c>
      <c r="G34" s="153">
        <f t="shared" ca="1" si="36"/>
        <v>3</v>
      </c>
      <c r="H34" s="153">
        <f t="shared" ca="1" si="36"/>
        <v>38</v>
      </c>
      <c r="I34" s="153">
        <f t="shared" ca="1" si="36"/>
        <v>8</v>
      </c>
      <c r="J34" s="153">
        <f t="shared" ca="1" si="36"/>
        <v>8</v>
      </c>
      <c r="K34" s="153">
        <f t="shared" ca="1" si="36"/>
        <v>-4</v>
      </c>
      <c r="L34" s="153">
        <f t="shared" ca="1" si="36"/>
        <v>-3</v>
      </c>
      <c r="M34" s="153">
        <f t="shared" ca="1" si="36"/>
        <v>-3</v>
      </c>
      <c r="N34" s="153">
        <f t="shared" ca="1" si="36"/>
        <v>-2</v>
      </c>
      <c r="O34" s="153">
        <f t="shared" ca="1" si="36"/>
        <v>-214</v>
      </c>
      <c r="P34" s="153">
        <f t="shared" ca="1" si="36"/>
        <v>-4</v>
      </c>
      <c r="Q34" s="153">
        <f t="shared" ca="1" si="36"/>
        <v>8</v>
      </c>
      <c r="R34" s="153">
        <f t="shared" ca="1" si="36"/>
        <v>-4</v>
      </c>
      <c r="S34" s="153">
        <f t="shared" ca="1" si="36"/>
        <v>-3</v>
      </c>
      <c r="T34" s="153">
        <f t="shared" ca="1" si="36"/>
        <v>-7</v>
      </c>
      <c r="U34" s="153">
        <f t="shared" ca="1" si="36"/>
        <v>3</v>
      </c>
      <c r="V34" s="153">
        <f t="shared" ca="1" si="36"/>
        <v>2</v>
      </c>
      <c r="W34" s="153">
        <f t="shared" ca="1" si="36"/>
        <v>291</v>
      </c>
    </row>
    <row r="35" spans="1:23" ht="13.5" thickBot="1">
      <c r="B35" s="172" t="s">
        <v>631</v>
      </c>
      <c r="C35" s="172"/>
      <c r="D35" s="165">
        <f ca="1">IF(B34&lt;&gt;D34,1/(B34-D34),"")</f>
        <v>4.6254058650255647</v>
      </c>
      <c r="E35" s="165">
        <f ca="1">IF(AND(ISNUMBER(D35),ISNUMBER(E34)),IF(D35&lt;&gt;E34,1/(D35-E34),""),"")</f>
        <v>-2.669555945045019</v>
      </c>
      <c r="F35" s="165">
        <f t="shared" ref="F35:W35" ca="1" si="37">IF(ISNUMBER(E38),1/(E35-F34),"")</f>
        <v>3.0262308702640692</v>
      </c>
      <c r="G35" s="165">
        <f t="shared" ca="1" si="37"/>
        <v>38.123020316630118</v>
      </c>
      <c r="H35" s="165">
        <f t="shared" ca="1" si="37"/>
        <v>8.1287386294629194</v>
      </c>
      <c r="I35" s="165">
        <f t="shared" ca="1" si="37"/>
        <v>7.767676292437387</v>
      </c>
      <c r="J35" s="165">
        <f t="shared" ca="1" si="37"/>
        <v>-4.3043390211500148</v>
      </c>
      <c r="K35" s="165">
        <f t="shared" ca="1" si="37"/>
        <v>-3.2858093458448763</v>
      </c>
      <c r="L35" s="165">
        <f t="shared" ca="1" si="37"/>
        <v>-3.498835900708273</v>
      </c>
      <c r="M35" s="165">
        <f t="shared" ca="1" si="37"/>
        <v>-2.004667263483138</v>
      </c>
      <c r="N35" s="165">
        <f t="shared" ca="1" si="37"/>
        <v>-214.25831295208297</v>
      </c>
      <c r="O35" s="165">
        <f t="shared" ca="1" si="37"/>
        <v>-3.8712731666617461</v>
      </c>
      <c r="P35" s="165">
        <f t="shared" ca="1" si="37"/>
        <v>7.7683880980145981</v>
      </c>
      <c r="Q35" s="165">
        <f t="shared" ca="1" si="37"/>
        <v>-4.3175674109486311</v>
      </c>
      <c r="R35" s="165">
        <f t="shared" ca="1" si="37"/>
        <v>-3.1489377232154268</v>
      </c>
      <c r="S35" s="165">
        <f t="shared" ca="1" si="37"/>
        <v>-6.7142157031202787</v>
      </c>
      <c r="T35" s="165">
        <f t="shared" ca="1" si="37"/>
        <v>3.4991425733264565</v>
      </c>
      <c r="U35" s="165">
        <f t="shared" ca="1" si="37"/>
        <v>2.0034355982413175</v>
      </c>
      <c r="V35" s="165">
        <f t="shared" ca="1" si="37"/>
        <v>291.07012222026566</v>
      </c>
      <c r="W35" s="165">
        <f t="shared" ca="1" si="37"/>
        <v>14.260814848866435</v>
      </c>
    </row>
    <row r="36" spans="1:23" ht="15">
      <c r="B36" s="182" t="s">
        <v>629</v>
      </c>
      <c r="C36" s="174">
        <f>1</f>
        <v>1</v>
      </c>
      <c r="D36" s="174">
        <f ca="1">D34</f>
        <v>0</v>
      </c>
      <c r="E36" s="174">
        <f ca="1">IF(ISNUMBER(E34),E34*D34+1,"")</f>
        <v>1</v>
      </c>
      <c r="F36" s="174">
        <f t="shared" ref="F36:W36" ca="1" si="38">IF(ISNUMBER(E35),F34*E36+D36,"")</f>
        <v>-3</v>
      </c>
      <c r="G36" s="174">
        <f t="shared" ca="1" si="38"/>
        <v>-8</v>
      </c>
      <c r="H36" s="174">
        <f t="shared" ca="1" si="38"/>
        <v>-307</v>
      </c>
      <c r="I36" s="174">
        <f t="shared" ca="1" si="38"/>
        <v>-2464</v>
      </c>
      <c r="J36" s="174">
        <f t="shared" ca="1" si="38"/>
        <v>-20019</v>
      </c>
      <c r="K36" s="174">
        <f t="shared" ca="1" si="38"/>
        <v>77612</v>
      </c>
      <c r="L36" s="174">
        <f t="shared" ca="1" si="38"/>
        <v>-252855</v>
      </c>
      <c r="M36" s="174">
        <f t="shared" ca="1" si="38"/>
        <v>836177</v>
      </c>
      <c r="N36" s="174">
        <f t="shared" ca="1" si="38"/>
        <v>-1925209</v>
      </c>
      <c r="O36" s="174">
        <f t="shared" ca="1" si="38"/>
        <v>412830903</v>
      </c>
      <c r="P36" s="174">
        <f t="shared" ca="1" si="38"/>
        <v>-1653248821</v>
      </c>
      <c r="Q36" s="174">
        <f t="shared" ca="1" si="38"/>
        <v>-12813159665</v>
      </c>
      <c r="R36" s="174">
        <f t="shared" ca="1" si="38"/>
        <v>49599389839</v>
      </c>
      <c r="S36" s="174">
        <f t="shared" ca="1" si="38"/>
        <v>-161611329182</v>
      </c>
      <c r="T36" s="174">
        <f t="shared" ca="1" si="38"/>
        <v>1180878694113</v>
      </c>
      <c r="U36" s="174">
        <f t="shared" ca="1" si="38"/>
        <v>3381024753157</v>
      </c>
      <c r="V36" s="174">
        <f t="shared" ca="1" si="38"/>
        <v>7942928200427</v>
      </c>
      <c r="W36" s="174">
        <f t="shared" ca="1" si="38"/>
        <v>2314773131077414</v>
      </c>
    </row>
    <row r="37" spans="1:23" ht="13.5" thickBot="1">
      <c r="A37" s="146">
        <f ca="1">INDIRECT($A$3&amp;A34)</f>
        <v>0.21619724391352907</v>
      </c>
      <c r="B37" s="182"/>
      <c r="C37" s="173">
        <f>0</f>
        <v>0</v>
      </c>
      <c r="D37" s="173">
        <f>1</f>
        <v>1</v>
      </c>
      <c r="E37" s="173">
        <f ca="1">IF(ISNUMBER(E34),IF(E34&lt;&gt;0,E34,""),"")</f>
        <v>5</v>
      </c>
      <c r="F37" s="173">
        <f t="shared" ref="F37:W37" ca="1" si="39">IF(ISNUMBER(E35),F34*E37+D37,"")</f>
        <v>-14</v>
      </c>
      <c r="G37" s="173">
        <f t="shared" ca="1" si="39"/>
        <v>-37</v>
      </c>
      <c r="H37" s="173">
        <f t="shared" ca="1" si="39"/>
        <v>-1420</v>
      </c>
      <c r="I37" s="173">
        <f t="shared" ca="1" si="39"/>
        <v>-11397</v>
      </c>
      <c r="J37" s="173">
        <f t="shared" ca="1" si="39"/>
        <v>-92596</v>
      </c>
      <c r="K37" s="173">
        <f t="shared" ca="1" si="39"/>
        <v>358987</v>
      </c>
      <c r="L37" s="173">
        <f t="shared" ca="1" si="39"/>
        <v>-1169557</v>
      </c>
      <c r="M37" s="173">
        <f t="shared" ca="1" si="39"/>
        <v>3867658</v>
      </c>
      <c r="N37" s="173">
        <f t="shared" ca="1" si="39"/>
        <v>-8904873</v>
      </c>
      <c r="O37" s="173">
        <f t="shared" ca="1" si="39"/>
        <v>1909510480</v>
      </c>
      <c r="P37" s="173">
        <f t="shared" ca="1" si="39"/>
        <v>-7646946793</v>
      </c>
      <c r="Q37" s="173">
        <f t="shared" ca="1" si="39"/>
        <v>-59266063864</v>
      </c>
      <c r="R37" s="173">
        <f t="shared" ca="1" si="39"/>
        <v>229417308663</v>
      </c>
      <c r="S37" s="173">
        <f t="shared" ca="1" si="39"/>
        <v>-747517989853</v>
      </c>
      <c r="T37" s="173">
        <f t="shared" ca="1" si="39"/>
        <v>5462043237634</v>
      </c>
      <c r="U37" s="173">
        <f t="shared" ca="1" si="39"/>
        <v>15638611723049</v>
      </c>
      <c r="V37" s="173">
        <f t="shared" ca="1" si="39"/>
        <v>36739266683732</v>
      </c>
      <c r="W37" s="173">
        <f t="shared" ca="1" si="39"/>
        <v>1.070676521668906E+16</v>
      </c>
    </row>
    <row r="38" spans="1:23">
      <c r="B38" s="171" t="s">
        <v>630</v>
      </c>
      <c r="C38" s="171"/>
      <c r="E38" s="146">
        <f ca="1">IF(NOT(ISNUMBER(E37)),"",$B34-E36/E37)</f>
        <v>1.6197243913529058E-2</v>
      </c>
      <c r="F38" s="146">
        <f ca="1">IF(NOT(ISNUMBER(F37)),"",$B34-F36/F37)</f>
        <v>1.9115296278147953E-3</v>
      </c>
      <c r="G38" s="146">
        <f t="shared" ref="G38:Q38" ca="1" si="40">IF(F38="","",IF(F38=0,"",IF(ABS($B34-G36/G37)&lt;2^(0-G$3),"",$B34-G36/G37)))</f>
        <v>-1.8972302687159104E-5</v>
      </c>
      <c r="H38" s="146">
        <f t="shared" ca="1" si="40"/>
        <v>6.0814937530295765E-8</v>
      </c>
      <c r="I38" s="146">
        <f t="shared" ca="1" si="40"/>
        <v>-9.7547681043863577E-10</v>
      </c>
      <c r="J38" s="146">
        <f t="shared" ca="1" si="40"/>
        <v>-2.7893881648921592E-11</v>
      </c>
      <c r="K38" s="146">
        <f t="shared" ca="1" si="40"/>
        <v>2.1896651158925806E-12</v>
      </c>
      <c r="L38" s="146">
        <f t="shared" ca="1" si="40"/>
        <v>-1.9209633883576771E-13</v>
      </c>
      <c r="M38" s="146">
        <f t="shared" ca="1" si="40"/>
        <v>2.8949065367100957E-14</v>
      </c>
      <c r="N38" s="146">
        <f t="shared" ca="1" si="40"/>
        <v>-8.3266726846886741E-17</v>
      </c>
      <c r="O38" s="146">
        <f t="shared" ca="1" si="40"/>
        <v>-2.7755575615628914E-17</v>
      </c>
      <c r="P38" s="146">
        <f t="shared" ca="1" si="40"/>
        <v>-2.7755575615628914E-17</v>
      </c>
      <c r="Q38" s="146">
        <f t="shared" ca="1" si="40"/>
        <v>-2.7755575615628914E-17</v>
      </c>
      <c r="R38" s="146">
        <f t="shared" ref="R38:W38" ca="1" si="41">IF(Q38="","",IF(Q38=0,"",IF(ABS($B34-(R36/R37))&lt;2^(0-R$3),"",$B34-(R36/R37))))</f>
        <v>-2.7755575615628914E-17</v>
      </c>
      <c r="S38" s="146">
        <f t="shared" ca="1" si="41"/>
        <v>-2.7755575615628914E-17</v>
      </c>
      <c r="T38" s="146">
        <f t="shared" ca="1" si="41"/>
        <v>-2.7755575615628914E-17</v>
      </c>
      <c r="U38" s="146">
        <f t="shared" ca="1" si="41"/>
        <v>-2.7755575615628914E-17</v>
      </c>
      <c r="V38" s="146">
        <f t="shared" ca="1" si="41"/>
        <v>-2.7755575615628914E-17</v>
      </c>
      <c r="W38" s="146">
        <f t="shared" ca="1" si="41"/>
        <v>-2.7755575615628914E-17</v>
      </c>
    </row>
    <row r="39" spans="1:23">
      <c r="A39" s="150">
        <f>A34+1</f>
        <v>14</v>
      </c>
      <c r="B39" s="152">
        <f ca="1">A42</f>
        <v>0.261267585362157</v>
      </c>
      <c r="C39" s="152"/>
      <c r="D39" s="153">
        <f ca="1">INT(B39+1/2)</f>
        <v>0</v>
      </c>
      <c r="E39" s="153">
        <f t="shared" ref="E39:W39" ca="1" si="42">IF(ISNUMBER(D40),INT(D40+1/2),"")</f>
        <v>4</v>
      </c>
      <c r="F39" s="153">
        <f t="shared" ca="1" si="42"/>
        <v>-6</v>
      </c>
      <c r="G39" s="153">
        <f t="shared" ca="1" si="42"/>
        <v>5</v>
      </c>
      <c r="H39" s="153">
        <f t="shared" ca="1" si="42"/>
        <v>-13</v>
      </c>
      <c r="I39" s="153">
        <f t="shared" ca="1" si="42"/>
        <v>-24</v>
      </c>
      <c r="J39" s="153">
        <f t="shared" ca="1" si="42"/>
        <v>-3</v>
      </c>
      <c r="K39" s="153">
        <f t="shared" ca="1" si="42"/>
        <v>2</v>
      </c>
      <c r="L39" s="153">
        <f t="shared" ca="1" si="42"/>
        <v>2</v>
      </c>
      <c r="M39" s="153">
        <f t="shared" ca="1" si="42"/>
        <v>3</v>
      </c>
      <c r="N39" s="153">
        <f t="shared" ca="1" si="42"/>
        <v>3</v>
      </c>
      <c r="O39" s="153">
        <f t="shared" ca="1" si="42"/>
        <v>5</v>
      </c>
      <c r="P39" s="153">
        <f t="shared" ca="1" si="42"/>
        <v>-41</v>
      </c>
      <c r="Q39" s="153">
        <f t="shared" ca="1" si="42"/>
        <v>17</v>
      </c>
      <c r="R39" s="153" t="str">
        <f t="shared" ca="1" si="42"/>
        <v/>
      </c>
      <c r="S39" s="153" t="str">
        <f t="shared" ca="1" si="42"/>
        <v/>
      </c>
      <c r="T39" s="153" t="str">
        <f t="shared" ca="1" si="42"/>
        <v/>
      </c>
      <c r="U39" s="153" t="str">
        <f t="shared" ca="1" si="42"/>
        <v/>
      </c>
      <c r="V39" s="153" t="str">
        <f t="shared" ca="1" si="42"/>
        <v/>
      </c>
      <c r="W39" s="153" t="str">
        <f t="shared" ca="1" si="42"/>
        <v/>
      </c>
    </row>
    <row r="40" spans="1:23" ht="13.5" thickBot="1">
      <c r="B40" s="172" t="s">
        <v>631</v>
      </c>
      <c r="C40" s="172"/>
      <c r="D40" s="165">
        <f ca="1">IF(B39&lt;&gt;D39,1/(B39-D39),"")</f>
        <v>3.8274935584291732</v>
      </c>
      <c r="E40" s="165">
        <f ca="1">IF(AND(ISNUMBER(D40),ISNUMBER(E39)),IF(D40&lt;&gt;E39,1/(D40-E39),""),"")</f>
        <v>-5.7968849794482891</v>
      </c>
      <c r="F40" s="165">
        <f t="shared" ref="F40:W40" ca="1" si="43">IF(ISNUMBER(E43),1/(E40-F39),"")</f>
        <v>4.9233188037189528</v>
      </c>
      <c r="G40" s="165">
        <f t="shared" ca="1" si="43"/>
        <v>-13.041006772179996</v>
      </c>
      <c r="H40" s="165">
        <f t="shared" ca="1" si="43"/>
        <v>-24.386215906255266</v>
      </c>
      <c r="I40" s="165">
        <f t="shared" ca="1" si="43"/>
        <v>-2.5892253110338181</v>
      </c>
      <c r="J40" s="165">
        <f t="shared" ca="1" si="43"/>
        <v>2.4344245808249587</v>
      </c>
      <c r="K40" s="165">
        <f t="shared" ca="1" si="43"/>
        <v>2.3018955283355083</v>
      </c>
      <c r="L40" s="165">
        <f t="shared" ca="1" si="43"/>
        <v>3.3124041469360921</v>
      </c>
      <c r="M40" s="165">
        <f t="shared" ca="1" si="43"/>
        <v>3.2009818365329448</v>
      </c>
      <c r="N40" s="165">
        <f t="shared" ca="1" si="43"/>
        <v>4.9755739983801019</v>
      </c>
      <c r="O40" s="165">
        <f t="shared" ca="1" si="43"/>
        <v>-40.939979271325939</v>
      </c>
      <c r="P40" s="165">
        <f t="shared" ca="1" si="43"/>
        <v>16.660910690212308</v>
      </c>
      <c r="Q40" s="165" t="str">
        <f t="shared" ca="1" si="43"/>
        <v/>
      </c>
      <c r="R40" s="165" t="str">
        <f t="shared" ca="1" si="43"/>
        <v/>
      </c>
      <c r="S40" s="165" t="str">
        <f t="shared" ca="1" si="43"/>
        <v/>
      </c>
      <c r="T40" s="165" t="str">
        <f t="shared" ca="1" si="43"/>
        <v/>
      </c>
      <c r="U40" s="165" t="str">
        <f t="shared" ca="1" si="43"/>
        <v/>
      </c>
      <c r="V40" s="165" t="str">
        <f t="shared" ca="1" si="43"/>
        <v/>
      </c>
      <c r="W40" s="165" t="str">
        <f t="shared" ca="1" si="43"/>
        <v/>
      </c>
    </row>
    <row r="41" spans="1:23" ht="15">
      <c r="B41" s="182" t="s">
        <v>629</v>
      </c>
      <c r="C41" s="174">
        <f>1</f>
        <v>1</v>
      </c>
      <c r="D41" s="174">
        <f ca="1">D39</f>
        <v>0</v>
      </c>
      <c r="E41" s="174">
        <f ca="1">IF(ISNUMBER(E39),E39*D39+1,"")</f>
        <v>1</v>
      </c>
      <c r="F41" s="174">
        <f t="shared" ref="F41:W41" ca="1" si="44">IF(ISNUMBER(E40),F39*E41+D41,"")</f>
        <v>-6</v>
      </c>
      <c r="G41" s="174">
        <f t="shared" ca="1" si="44"/>
        <v>-29</v>
      </c>
      <c r="H41" s="174">
        <f t="shared" ca="1" si="44"/>
        <v>371</v>
      </c>
      <c r="I41" s="174">
        <f t="shared" ca="1" si="44"/>
        <v>-8933</v>
      </c>
      <c r="J41" s="174">
        <f t="shared" ca="1" si="44"/>
        <v>27170</v>
      </c>
      <c r="K41" s="174">
        <f t="shared" ca="1" si="44"/>
        <v>45407</v>
      </c>
      <c r="L41" s="174">
        <f t="shared" ca="1" si="44"/>
        <v>117984</v>
      </c>
      <c r="M41" s="174">
        <f t="shared" ca="1" si="44"/>
        <v>399359</v>
      </c>
      <c r="N41" s="174">
        <f t="shared" ca="1" si="44"/>
        <v>1316061</v>
      </c>
      <c r="O41" s="174">
        <f t="shared" ca="1" si="44"/>
        <v>6979664</v>
      </c>
      <c r="P41" s="174">
        <f t="shared" ca="1" si="44"/>
        <v>-284850163</v>
      </c>
      <c r="Q41" s="174">
        <f t="shared" ca="1" si="44"/>
        <v>-4835473107</v>
      </c>
      <c r="R41" s="174" t="str">
        <f t="shared" ca="1" si="44"/>
        <v/>
      </c>
      <c r="S41" s="174" t="str">
        <f t="shared" ca="1" si="44"/>
        <v/>
      </c>
      <c r="T41" s="174" t="str">
        <f t="shared" ca="1" si="44"/>
        <v/>
      </c>
      <c r="U41" s="174" t="str">
        <f t="shared" ca="1" si="44"/>
        <v/>
      </c>
      <c r="V41" s="174" t="str">
        <f t="shared" ca="1" si="44"/>
        <v/>
      </c>
      <c r="W41" s="174" t="str">
        <f t="shared" ca="1" si="44"/>
        <v/>
      </c>
    </row>
    <row r="42" spans="1:23" ht="13.5" thickBot="1">
      <c r="A42" s="146">
        <f ca="1">INDIRECT($A$3&amp;A39)</f>
        <v>0.261267585362157</v>
      </c>
      <c r="B42" s="182"/>
      <c r="C42" s="173">
        <f>0</f>
        <v>0</v>
      </c>
      <c r="D42" s="173">
        <f>1</f>
        <v>1</v>
      </c>
      <c r="E42" s="173">
        <f ca="1">IF(ISNUMBER(E39),IF(E39&lt;&gt;0,E39,""),"")</f>
        <v>4</v>
      </c>
      <c r="F42" s="173">
        <f t="shared" ref="F42:W42" ca="1" si="45">IF(ISNUMBER(E40),F39*E42+D42,"")</f>
        <v>-23</v>
      </c>
      <c r="G42" s="173">
        <f t="shared" ca="1" si="45"/>
        <v>-111</v>
      </c>
      <c r="H42" s="173">
        <f t="shared" ca="1" si="45"/>
        <v>1420</v>
      </c>
      <c r="I42" s="173">
        <f t="shared" ca="1" si="45"/>
        <v>-34191</v>
      </c>
      <c r="J42" s="173">
        <f t="shared" ca="1" si="45"/>
        <v>103993</v>
      </c>
      <c r="K42" s="173">
        <f t="shared" ca="1" si="45"/>
        <v>173795</v>
      </c>
      <c r="L42" s="173">
        <f t="shared" ca="1" si="45"/>
        <v>451583</v>
      </c>
      <c r="M42" s="173">
        <f t="shared" ca="1" si="45"/>
        <v>1528544</v>
      </c>
      <c r="N42" s="173">
        <f t="shared" ca="1" si="45"/>
        <v>5037215</v>
      </c>
      <c r="O42" s="173">
        <f t="shared" ca="1" si="45"/>
        <v>26714619</v>
      </c>
      <c r="P42" s="173">
        <f t="shared" ca="1" si="45"/>
        <v>-1090262164</v>
      </c>
      <c r="Q42" s="173">
        <f t="shared" ca="1" si="45"/>
        <v>-18507742169</v>
      </c>
      <c r="R42" s="173" t="str">
        <f t="shared" ca="1" si="45"/>
        <v/>
      </c>
      <c r="S42" s="173" t="str">
        <f t="shared" ca="1" si="45"/>
        <v/>
      </c>
      <c r="T42" s="173" t="str">
        <f t="shared" ca="1" si="45"/>
        <v/>
      </c>
      <c r="U42" s="173" t="str">
        <f t="shared" ca="1" si="45"/>
        <v/>
      </c>
      <c r="V42" s="173" t="str">
        <f t="shared" ca="1" si="45"/>
        <v/>
      </c>
      <c r="W42" s="173" t="str">
        <f t="shared" ca="1" si="45"/>
        <v/>
      </c>
    </row>
    <row r="43" spans="1:23">
      <c r="B43" s="171" t="s">
        <v>630</v>
      </c>
      <c r="C43" s="171"/>
      <c r="E43" s="146">
        <f ca="1">IF(NOT(ISNUMBER(E42)),"",$B39-E41/E42)</f>
        <v>1.1267585362156995E-2</v>
      </c>
      <c r="F43" s="146">
        <f ca="1">IF(NOT(ISNUMBER(F42)),"",$B39-F41/F42)</f>
        <v>3.9802014476569836E-4</v>
      </c>
      <c r="G43" s="146">
        <f t="shared" ref="G43:Q43" ca="1" si="46">IF(F43="","",IF(F43=0,"",IF(ABS($B39-G41/G42)&lt;2^(0-G$3),"",$B39-G41/G42)))</f>
        <v>6.324100895738205E-6</v>
      </c>
      <c r="H43" s="146">
        <f t="shared" ca="1" si="46"/>
        <v>-2.0271645806424488E-8</v>
      </c>
      <c r="I43" s="146">
        <f t="shared" ca="1" si="46"/>
        <v>3.2515895531659567E-10</v>
      </c>
      <c r="J43" s="146">
        <f t="shared" ca="1" si="46"/>
        <v>4.3914427649838217E-11</v>
      </c>
      <c r="K43" s="146">
        <f t="shared" ca="1" si="46"/>
        <v>-1.141531313919586E-11</v>
      </c>
      <c r="L43" s="146">
        <f t="shared" ca="1" si="46"/>
        <v>1.3263279363684433E-12</v>
      </c>
      <c r="M43" s="146">
        <f t="shared" ca="1" si="46"/>
        <v>-1.2240208846492351E-13</v>
      </c>
      <c r="N43" s="146">
        <f t="shared" ca="1" si="46"/>
        <v>7.4940054162198066E-15</v>
      </c>
      <c r="O43" s="146">
        <f t="shared" ca="1" si="46"/>
        <v>5.5511151231257827E-17</v>
      </c>
      <c r="P43" s="146" t="str">
        <f t="shared" ca="1" si="46"/>
        <v/>
      </c>
      <c r="Q43" s="146" t="str">
        <f t="shared" ca="1" si="46"/>
        <v/>
      </c>
      <c r="R43" s="146" t="str">
        <f t="shared" ref="R43:W43" ca="1" si="47">IF(Q43="","",IF(Q43=0,"",IF(ABS($B39-(R41/R42))&lt;2^(0-R$3),"",$B39-(R41/R42))))</f>
        <v/>
      </c>
      <c r="S43" s="146" t="str">
        <f t="shared" ca="1" si="47"/>
        <v/>
      </c>
      <c r="T43" s="146" t="str">
        <f t="shared" ca="1" si="47"/>
        <v/>
      </c>
      <c r="U43" s="146" t="str">
        <f t="shared" ca="1" si="47"/>
        <v/>
      </c>
      <c r="V43" s="146" t="str">
        <f t="shared" ca="1" si="47"/>
        <v/>
      </c>
      <c r="W43" s="146" t="str">
        <f t="shared" ca="1" si="47"/>
        <v/>
      </c>
    </row>
    <row r="44" spans="1:23">
      <c r="A44" s="150">
        <f>A39+1</f>
        <v>15</v>
      </c>
      <c r="B44" s="152">
        <f ca="1">A47</f>
        <v>0.26303440583379378</v>
      </c>
      <c r="C44" s="152"/>
      <c r="D44" s="153">
        <f ca="1">INT(B44+1/2)</f>
        <v>0</v>
      </c>
      <c r="E44" s="153">
        <f t="shared" ref="E44:W44" ca="1" si="48">IF(ISNUMBER(D45),INT(D45+1/2),"")</f>
        <v>4</v>
      </c>
      <c r="F44" s="153">
        <f t="shared" ca="1" si="48"/>
        <v>-5</v>
      </c>
      <c r="G44" s="153">
        <f t="shared" ca="1" si="48"/>
        <v>-22</v>
      </c>
      <c r="H44" s="153">
        <f t="shared" ca="1" si="48"/>
        <v>-5</v>
      </c>
      <c r="I44" s="153">
        <f t="shared" ca="1" si="48"/>
        <v>2</v>
      </c>
      <c r="J44" s="153">
        <f t="shared" ca="1" si="48"/>
        <v>13</v>
      </c>
      <c r="K44" s="153">
        <f t="shared" ca="1" si="48"/>
        <v>138</v>
      </c>
      <c r="L44" s="153">
        <f t="shared" ca="1" si="48"/>
        <v>-2</v>
      </c>
      <c r="M44" s="153">
        <f t="shared" ca="1" si="48"/>
        <v>-13</v>
      </c>
      <c r="N44" s="153">
        <f t="shared" ca="1" si="48"/>
        <v>-5</v>
      </c>
      <c r="O44" s="153" t="str">
        <f t="shared" ca="1" si="48"/>
        <v/>
      </c>
      <c r="P44" s="153" t="str">
        <f t="shared" ca="1" si="48"/>
        <v/>
      </c>
      <c r="Q44" s="153" t="str">
        <f t="shared" ca="1" si="48"/>
        <v/>
      </c>
      <c r="R44" s="153" t="str">
        <f t="shared" ca="1" si="48"/>
        <v/>
      </c>
      <c r="S44" s="153" t="str">
        <f t="shared" ca="1" si="48"/>
        <v/>
      </c>
      <c r="T44" s="153" t="str">
        <f t="shared" ca="1" si="48"/>
        <v/>
      </c>
      <c r="U44" s="153" t="str">
        <f t="shared" ca="1" si="48"/>
        <v/>
      </c>
      <c r="V44" s="153" t="str">
        <f t="shared" ca="1" si="48"/>
        <v/>
      </c>
      <c r="W44" s="153" t="str">
        <f t="shared" ca="1" si="48"/>
        <v/>
      </c>
    </row>
    <row r="45" spans="1:23" ht="13.5" thickBot="1">
      <c r="B45" s="172" t="s">
        <v>631</v>
      </c>
      <c r="C45" s="172"/>
      <c r="D45" s="165">
        <f ca="1">IF(B44&lt;&gt;D44,1/(B44-D44),"")</f>
        <v>3.8017840169239312</v>
      </c>
      <c r="E45" s="165">
        <f ca="1">IF(AND(ISNUMBER(D45),ISNUMBER(E44)),IF(D45&lt;&gt;E44,1/(D45-E44),""),"")</f>
        <v>-5.0450018433489934</v>
      </c>
      <c r="F45" s="165">
        <f t="shared" ref="F45:W45" ca="1" si="49">IF(ISNUMBER(E48),1/(E45-F44),"")</f>
        <v>-22.221311963710228</v>
      </c>
      <c r="G45" s="165">
        <f t="shared" ca="1" si="49"/>
        <v>-4.5185085489067225</v>
      </c>
      <c r="H45" s="165">
        <f t="shared" ca="1" si="49"/>
        <v>2.076880072801695</v>
      </c>
      <c r="I45" s="165">
        <f t="shared" ca="1" si="49"/>
        <v>13.007271761818016</v>
      </c>
      <c r="J45" s="165">
        <f t="shared" ca="1" si="49"/>
        <v>137.51825555155929</v>
      </c>
      <c r="K45" s="165">
        <f t="shared" ca="1" si="49"/>
        <v>-2.0757893593517527</v>
      </c>
      <c r="L45" s="165">
        <f t="shared" ca="1" si="49"/>
        <v>-13.194464348996695</v>
      </c>
      <c r="M45" s="165">
        <f t="shared" ca="1" si="49"/>
        <v>-5.1423307416466209</v>
      </c>
      <c r="N45" s="165" t="str">
        <f t="shared" ca="1" si="49"/>
        <v/>
      </c>
      <c r="O45" s="165" t="str">
        <f t="shared" ca="1" si="49"/>
        <v/>
      </c>
      <c r="P45" s="165" t="str">
        <f t="shared" ca="1" si="49"/>
        <v/>
      </c>
      <c r="Q45" s="165" t="str">
        <f t="shared" ca="1" si="49"/>
        <v/>
      </c>
      <c r="R45" s="165" t="str">
        <f t="shared" ca="1" si="49"/>
        <v/>
      </c>
      <c r="S45" s="165" t="str">
        <f t="shared" ca="1" si="49"/>
        <v/>
      </c>
      <c r="T45" s="165" t="str">
        <f t="shared" ca="1" si="49"/>
        <v/>
      </c>
      <c r="U45" s="165" t="str">
        <f t="shared" ca="1" si="49"/>
        <v/>
      </c>
      <c r="V45" s="165" t="str">
        <f t="shared" ca="1" si="49"/>
        <v/>
      </c>
      <c r="W45" s="165" t="str">
        <f t="shared" ca="1" si="49"/>
        <v/>
      </c>
    </row>
    <row r="46" spans="1:23" ht="15">
      <c r="B46" s="182" t="s">
        <v>629</v>
      </c>
      <c r="C46" s="174">
        <f>1</f>
        <v>1</v>
      </c>
      <c r="D46" s="174">
        <f ca="1">D44</f>
        <v>0</v>
      </c>
      <c r="E46" s="174">
        <f ca="1">IF(ISNUMBER(E44),E44*D44+1,"")</f>
        <v>1</v>
      </c>
      <c r="F46" s="174">
        <f t="shared" ref="F46:W46" ca="1" si="50">IF(ISNUMBER(E45),F44*E46+D46,"")</f>
        <v>-5</v>
      </c>
      <c r="G46" s="174">
        <f t="shared" ca="1" si="50"/>
        <v>111</v>
      </c>
      <c r="H46" s="174">
        <f t="shared" ca="1" si="50"/>
        <v>-560</v>
      </c>
      <c r="I46" s="174">
        <f t="shared" ca="1" si="50"/>
        <v>-1009</v>
      </c>
      <c r="J46" s="174">
        <f t="shared" ca="1" si="50"/>
        <v>-13677</v>
      </c>
      <c r="K46" s="174">
        <f t="shared" ca="1" si="50"/>
        <v>-1888435</v>
      </c>
      <c r="L46" s="174">
        <f t="shared" ca="1" si="50"/>
        <v>3763193</v>
      </c>
      <c r="M46" s="174">
        <f t="shared" ca="1" si="50"/>
        <v>-50809944</v>
      </c>
      <c r="N46" s="174">
        <f t="shared" ca="1" si="50"/>
        <v>257812913</v>
      </c>
      <c r="O46" s="174" t="str">
        <f t="shared" ca="1" si="50"/>
        <v/>
      </c>
      <c r="P46" s="174" t="str">
        <f t="shared" ca="1" si="50"/>
        <v/>
      </c>
      <c r="Q46" s="174" t="str">
        <f t="shared" ca="1" si="50"/>
        <v/>
      </c>
      <c r="R46" s="174" t="str">
        <f t="shared" ca="1" si="50"/>
        <v/>
      </c>
      <c r="S46" s="174" t="str">
        <f t="shared" ca="1" si="50"/>
        <v/>
      </c>
      <c r="T46" s="174" t="str">
        <f t="shared" ca="1" si="50"/>
        <v/>
      </c>
      <c r="U46" s="174" t="str">
        <f t="shared" ca="1" si="50"/>
        <v/>
      </c>
      <c r="V46" s="174" t="str">
        <f t="shared" ca="1" si="50"/>
        <v/>
      </c>
      <c r="W46" s="174" t="str">
        <f t="shared" ca="1" si="50"/>
        <v/>
      </c>
    </row>
    <row r="47" spans="1:23" ht="13.5" thickBot="1">
      <c r="A47" s="146">
        <f ca="1">INDIRECT($A$3&amp;A44)</f>
        <v>0.26303440583379378</v>
      </c>
      <c r="B47" s="182"/>
      <c r="C47" s="173">
        <f>0</f>
        <v>0</v>
      </c>
      <c r="D47" s="173">
        <f>1</f>
        <v>1</v>
      </c>
      <c r="E47" s="173">
        <f ca="1">IF(ISNUMBER(E44),IF(E44&lt;&gt;0,E44,""),"")</f>
        <v>4</v>
      </c>
      <c r="F47" s="173">
        <f t="shared" ref="F47:W47" ca="1" si="51">IF(ISNUMBER(E45),F44*E47+D47,"")</f>
        <v>-19</v>
      </c>
      <c r="G47" s="173">
        <f t="shared" ca="1" si="51"/>
        <v>422</v>
      </c>
      <c r="H47" s="173">
        <f t="shared" ca="1" si="51"/>
        <v>-2129</v>
      </c>
      <c r="I47" s="173">
        <f t="shared" ca="1" si="51"/>
        <v>-3836</v>
      </c>
      <c r="J47" s="173">
        <f t="shared" ca="1" si="51"/>
        <v>-51997</v>
      </c>
      <c r="K47" s="173">
        <f t="shared" ca="1" si="51"/>
        <v>-7179422</v>
      </c>
      <c r="L47" s="173">
        <f t="shared" ca="1" si="51"/>
        <v>14306847</v>
      </c>
      <c r="M47" s="173">
        <f t="shared" ca="1" si="51"/>
        <v>-193168433</v>
      </c>
      <c r="N47" s="173">
        <f t="shared" ca="1" si="51"/>
        <v>980149012</v>
      </c>
      <c r="O47" s="173" t="str">
        <f t="shared" ca="1" si="51"/>
        <v/>
      </c>
      <c r="P47" s="173" t="str">
        <f t="shared" ca="1" si="51"/>
        <v/>
      </c>
      <c r="Q47" s="173" t="str">
        <f t="shared" ca="1" si="51"/>
        <v/>
      </c>
      <c r="R47" s="173" t="str">
        <f t="shared" ca="1" si="51"/>
        <v/>
      </c>
      <c r="S47" s="173" t="str">
        <f t="shared" ca="1" si="51"/>
        <v/>
      </c>
      <c r="T47" s="173" t="str">
        <f t="shared" ca="1" si="51"/>
        <v/>
      </c>
      <c r="U47" s="173" t="str">
        <f t="shared" ca="1" si="51"/>
        <v/>
      </c>
      <c r="V47" s="173" t="str">
        <f t="shared" ca="1" si="51"/>
        <v/>
      </c>
      <c r="W47" s="173" t="str">
        <f t="shared" ca="1" si="51"/>
        <v/>
      </c>
    </row>
    <row r="48" spans="1:23">
      <c r="B48" s="171" t="s">
        <v>630</v>
      </c>
      <c r="C48" s="171"/>
      <c r="E48" s="146">
        <f ca="1">IF(NOT(ISNUMBER(E47)),"",$B44-E46/E47)</f>
        <v>1.3034405833793783E-2</v>
      </c>
      <c r="F48" s="146">
        <f ca="1">IF(NOT(ISNUMBER(F47)),"",$B44-F46/F47)</f>
        <v>-1.2348890304830773E-4</v>
      </c>
      <c r="G48" s="146">
        <f t="shared" ref="G48:Q48" ca="1" si="52">IF(F48="","",IF(F48=0,"",IF(ABS($B44-G46/G47)&lt;2^(0-G$3),"",$B44-G46/G47)))</f>
        <v>1.2304783435501676E-6</v>
      </c>
      <c r="H48" s="146">
        <f t="shared" ca="1" si="52"/>
        <v>1.1743548472553655E-7</v>
      </c>
      <c r="I48" s="146">
        <f t="shared" ca="1" si="52"/>
        <v>-5.0108360238887428E-9</v>
      </c>
      <c r="J48" s="146">
        <f t="shared" ca="1" si="52"/>
        <v>2.6881274983736603E-12</v>
      </c>
      <c r="K48" s="146">
        <f t="shared" ca="1" si="52"/>
        <v>9.3813845580825728E-15</v>
      </c>
      <c r="L48" s="146">
        <f t="shared" ca="1" si="52"/>
        <v>-3.3306690738754696E-16</v>
      </c>
      <c r="M48" s="146" t="str">
        <f t="shared" ca="1" si="52"/>
        <v/>
      </c>
      <c r="N48" s="146" t="str">
        <f t="shared" ca="1" si="52"/>
        <v/>
      </c>
      <c r="O48" s="146" t="str">
        <f t="shared" ca="1" si="52"/>
        <v/>
      </c>
      <c r="P48" s="146" t="str">
        <f t="shared" ca="1" si="52"/>
        <v/>
      </c>
      <c r="Q48" s="146" t="str">
        <f t="shared" ca="1" si="52"/>
        <v/>
      </c>
      <c r="R48" s="146" t="str">
        <f t="shared" ref="R48:W48" ca="1" si="53">IF(Q48="","",IF(Q48=0,"",IF(ABS($B44-(R46/R47))&lt;2^(0-R$3),"",$B44-(R46/R47))))</f>
        <v/>
      </c>
      <c r="S48" s="146" t="str">
        <f t="shared" ca="1" si="53"/>
        <v/>
      </c>
      <c r="T48" s="146" t="str">
        <f t="shared" ca="1" si="53"/>
        <v/>
      </c>
      <c r="U48" s="146" t="str">
        <f t="shared" ca="1" si="53"/>
        <v/>
      </c>
      <c r="V48" s="146" t="str">
        <f t="shared" ca="1" si="53"/>
        <v/>
      </c>
      <c r="W48" s="146" t="str">
        <f t="shared" ca="1" si="53"/>
        <v/>
      </c>
    </row>
    <row r="49" spans="1:23">
      <c r="A49" s="150">
        <f>A44+1</f>
        <v>16</v>
      </c>
      <c r="B49" s="152">
        <f ca="1">A52</f>
        <v>0.31830988618379069</v>
      </c>
      <c r="C49" s="152"/>
      <c r="D49" s="153">
        <f ca="1">INT(B49+1/2)</f>
        <v>0</v>
      </c>
      <c r="E49" s="153">
        <f t="shared" ref="E49:W49" ca="1" si="54">IF(ISNUMBER(D50),INT(D50+1/2),"")</f>
        <v>3</v>
      </c>
      <c r="F49" s="153">
        <f t="shared" ca="1" si="54"/>
        <v>7</v>
      </c>
      <c r="G49" s="153">
        <f t="shared" ca="1" si="54"/>
        <v>16</v>
      </c>
      <c r="H49" s="153">
        <f t="shared" ca="1" si="54"/>
        <v>-294</v>
      </c>
      <c r="I49" s="153">
        <f t="shared" ca="1" si="54"/>
        <v>3</v>
      </c>
      <c r="J49" s="153">
        <f t="shared" ca="1" si="54"/>
        <v>-4</v>
      </c>
      <c r="K49" s="153">
        <f t="shared" ca="1" si="54"/>
        <v>5</v>
      </c>
      <c r="L49" s="153">
        <f t="shared" ca="1" si="54"/>
        <v>-15</v>
      </c>
      <c r="M49" s="153">
        <f t="shared" ca="1" si="54"/>
        <v>-3</v>
      </c>
      <c r="N49" s="153">
        <f t="shared" ca="1" si="54"/>
        <v>-3</v>
      </c>
      <c r="O49" s="153" t="str">
        <f t="shared" ca="1" si="54"/>
        <v/>
      </c>
      <c r="P49" s="153" t="str">
        <f t="shared" ca="1" si="54"/>
        <v/>
      </c>
      <c r="Q49" s="153" t="str">
        <f t="shared" ca="1" si="54"/>
        <v/>
      </c>
      <c r="R49" s="153" t="str">
        <f t="shared" ca="1" si="54"/>
        <v/>
      </c>
      <c r="S49" s="153" t="str">
        <f t="shared" ca="1" si="54"/>
        <v/>
      </c>
      <c r="T49" s="153" t="str">
        <f t="shared" ca="1" si="54"/>
        <v/>
      </c>
      <c r="U49" s="153" t="str">
        <f t="shared" ca="1" si="54"/>
        <v/>
      </c>
      <c r="V49" s="153" t="str">
        <f t="shared" ca="1" si="54"/>
        <v/>
      </c>
      <c r="W49" s="153" t="str">
        <f t="shared" ca="1" si="54"/>
        <v/>
      </c>
    </row>
    <row r="50" spans="1:23" ht="13.5" thickBot="1">
      <c r="B50" s="172" t="s">
        <v>631</v>
      </c>
      <c r="C50" s="172"/>
      <c r="D50" s="165">
        <f ca="1">IF(B49&lt;&gt;D49,1/(B49-D49),"")</f>
        <v>3.1415926535897931</v>
      </c>
      <c r="E50" s="165">
        <f ca="1">IF(AND(ISNUMBER(D50),ISNUMBER(E49)),IF(D50&lt;&gt;E49,1/(D50-E49),""),"")</f>
        <v>7.0625133059310521</v>
      </c>
      <c r="F50" s="165">
        <f t="shared" ref="F50:W50" ca="1" si="55">IF(ISNUMBER(E53),1/(E50-F49),"")</f>
        <v>15.996594406684103</v>
      </c>
      <c r="G50" s="165">
        <f t="shared" ca="1" si="55"/>
        <v>-293.63459087500786</v>
      </c>
      <c r="H50" s="165">
        <f t="shared" ca="1" si="55"/>
        <v>2.736658533148312</v>
      </c>
      <c r="I50" s="165">
        <f t="shared" ca="1" si="55"/>
        <v>-3.7973510664888663</v>
      </c>
      <c r="J50" s="165">
        <f t="shared" ca="1" si="55"/>
        <v>4.9346423031881352</v>
      </c>
      <c r="K50" s="165">
        <f t="shared" ca="1" si="55"/>
        <v>-15.300416764662739</v>
      </c>
      <c r="L50" s="165">
        <f t="shared" ca="1" si="55"/>
        <v>-3.3287090390000196</v>
      </c>
      <c r="M50" s="165">
        <f t="shared" ca="1" si="55"/>
        <v>-3.0422041421256458</v>
      </c>
      <c r="N50" s="165" t="str">
        <f t="shared" ca="1" si="55"/>
        <v/>
      </c>
      <c r="O50" s="165" t="str">
        <f t="shared" ca="1" si="55"/>
        <v/>
      </c>
      <c r="P50" s="165" t="str">
        <f t="shared" ca="1" si="55"/>
        <v/>
      </c>
      <c r="Q50" s="165" t="str">
        <f t="shared" ca="1" si="55"/>
        <v/>
      </c>
      <c r="R50" s="165" t="str">
        <f t="shared" ca="1" si="55"/>
        <v/>
      </c>
      <c r="S50" s="165" t="str">
        <f t="shared" ca="1" si="55"/>
        <v/>
      </c>
      <c r="T50" s="165" t="str">
        <f t="shared" ca="1" si="55"/>
        <v/>
      </c>
      <c r="U50" s="165" t="str">
        <f t="shared" ca="1" si="55"/>
        <v/>
      </c>
      <c r="V50" s="165" t="str">
        <f t="shared" ca="1" si="55"/>
        <v/>
      </c>
      <c r="W50" s="165" t="str">
        <f t="shared" ca="1" si="55"/>
        <v/>
      </c>
    </row>
    <row r="51" spans="1:23" ht="15">
      <c r="B51" s="182" t="s">
        <v>629</v>
      </c>
      <c r="C51" s="174">
        <f>1</f>
        <v>1</v>
      </c>
      <c r="D51" s="174">
        <f ca="1">D49</f>
        <v>0</v>
      </c>
      <c r="E51" s="174">
        <f ca="1">IF(ISNUMBER(E49),E49*D49+1,"")</f>
        <v>1</v>
      </c>
      <c r="F51" s="174">
        <f t="shared" ref="F51:W51" ca="1" si="56">IF(ISNUMBER(E50),F49*E51+D51,"")</f>
        <v>7</v>
      </c>
      <c r="G51" s="174">
        <f t="shared" ca="1" si="56"/>
        <v>113</v>
      </c>
      <c r="H51" s="174">
        <f t="shared" ca="1" si="56"/>
        <v>-33215</v>
      </c>
      <c r="I51" s="174">
        <f t="shared" ca="1" si="56"/>
        <v>-99532</v>
      </c>
      <c r="J51" s="174">
        <f t="shared" ca="1" si="56"/>
        <v>364913</v>
      </c>
      <c r="K51" s="174">
        <f t="shared" ca="1" si="56"/>
        <v>1725033</v>
      </c>
      <c r="L51" s="174">
        <f t="shared" ca="1" si="56"/>
        <v>-25510582</v>
      </c>
      <c r="M51" s="174">
        <f t="shared" ca="1" si="56"/>
        <v>78256779</v>
      </c>
      <c r="N51" s="174">
        <f t="shared" ca="1" si="56"/>
        <v>-260280919</v>
      </c>
      <c r="O51" s="174" t="str">
        <f t="shared" ca="1" si="56"/>
        <v/>
      </c>
      <c r="P51" s="174" t="str">
        <f t="shared" ca="1" si="56"/>
        <v/>
      </c>
      <c r="Q51" s="174" t="str">
        <f t="shared" ca="1" si="56"/>
        <v/>
      </c>
      <c r="R51" s="174" t="str">
        <f t="shared" ca="1" si="56"/>
        <v/>
      </c>
      <c r="S51" s="174" t="str">
        <f t="shared" ca="1" si="56"/>
        <v/>
      </c>
      <c r="T51" s="174" t="str">
        <f t="shared" ca="1" si="56"/>
        <v/>
      </c>
      <c r="U51" s="174" t="str">
        <f t="shared" ca="1" si="56"/>
        <v/>
      </c>
      <c r="V51" s="174" t="str">
        <f t="shared" ca="1" si="56"/>
        <v/>
      </c>
      <c r="W51" s="174" t="str">
        <f t="shared" ca="1" si="56"/>
        <v/>
      </c>
    </row>
    <row r="52" spans="1:23" ht="13.5" thickBot="1">
      <c r="A52" s="146">
        <f ca="1">INDIRECT($A$3&amp;A49)</f>
        <v>0.31830988618379069</v>
      </c>
      <c r="B52" s="182"/>
      <c r="C52" s="173">
        <f>0</f>
        <v>0</v>
      </c>
      <c r="D52" s="173">
        <f>1</f>
        <v>1</v>
      </c>
      <c r="E52" s="173">
        <f ca="1">IF(ISNUMBER(E49),IF(E49&lt;&gt;0,E49,""),"")</f>
        <v>3</v>
      </c>
      <c r="F52" s="173">
        <f t="shared" ref="F52:W52" ca="1" si="57">IF(ISNUMBER(E50),F49*E52+D52,"")</f>
        <v>22</v>
      </c>
      <c r="G52" s="173">
        <f t="shared" ca="1" si="57"/>
        <v>355</v>
      </c>
      <c r="H52" s="173">
        <f t="shared" ca="1" si="57"/>
        <v>-104348</v>
      </c>
      <c r="I52" s="173">
        <f t="shared" ca="1" si="57"/>
        <v>-312689</v>
      </c>
      <c r="J52" s="173">
        <f t="shared" ca="1" si="57"/>
        <v>1146408</v>
      </c>
      <c r="K52" s="173">
        <f t="shared" ca="1" si="57"/>
        <v>5419351</v>
      </c>
      <c r="L52" s="173">
        <f t="shared" ca="1" si="57"/>
        <v>-80143857</v>
      </c>
      <c r="M52" s="173">
        <f t="shared" ca="1" si="57"/>
        <v>245850922</v>
      </c>
      <c r="N52" s="173">
        <f t="shared" ca="1" si="57"/>
        <v>-817696623</v>
      </c>
      <c r="O52" s="173" t="str">
        <f t="shared" ca="1" si="57"/>
        <v/>
      </c>
      <c r="P52" s="173" t="str">
        <f t="shared" ca="1" si="57"/>
        <v/>
      </c>
      <c r="Q52" s="173" t="str">
        <f t="shared" ca="1" si="57"/>
        <v/>
      </c>
      <c r="R52" s="173" t="str">
        <f t="shared" ca="1" si="57"/>
        <v/>
      </c>
      <c r="S52" s="173" t="str">
        <f t="shared" ca="1" si="57"/>
        <v/>
      </c>
      <c r="T52" s="173" t="str">
        <f t="shared" ca="1" si="57"/>
        <v/>
      </c>
      <c r="U52" s="173" t="str">
        <f t="shared" ca="1" si="57"/>
        <v/>
      </c>
      <c r="V52" s="173" t="str">
        <f t="shared" ca="1" si="57"/>
        <v/>
      </c>
      <c r="W52" s="173" t="str">
        <f t="shared" ca="1" si="57"/>
        <v/>
      </c>
    </row>
    <row r="53" spans="1:23">
      <c r="B53" s="171" t="s">
        <v>630</v>
      </c>
      <c r="C53" s="171"/>
      <c r="E53" s="146">
        <f ca="1">IF(NOT(ISNUMBER(E52)),"",$B49-E51/E52)</f>
        <v>-1.5023447149542624E-2</v>
      </c>
      <c r="F53" s="146">
        <f ca="1">IF(NOT(ISNUMBER(F52)),"",$B49-F51/F52)</f>
        <v>1.2806800197251444E-4</v>
      </c>
      <c r="G53" s="146">
        <f t="shared" ref="G53:Q53" ca="1" si="58">IF(F53="","",IF(F53=0,"",IF(ABS($B49-G51/G52)&lt;2^(0-G$3),"",$B49-G51/G52)))</f>
        <v>2.7028861093736367E-8</v>
      </c>
      <c r="H53" s="146">
        <f t="shared" ca="1" si="58"/>
        <v>3.3600955351431594E-11</v>
      </c>
      <c r="I53" s="146">
        <f t="shared" ca="1" si="58"/>
        <v>2.9528601785955289E-12</v>
      </c>
      <c r="J53" s="146">
        <f t="shared" ca="1" si="58"/>
        <v>1.6320278461989801E-13</v>
      </c>
      <c r="K53" s="146">
        <f t="shared" ca="1" si="58"/>
        <v>2.2759572004815709E-15</v>
      </c>
      <c r="L53" s="146">
        <f t="shared" ca="1" si="58"/>
        <v>-5.5511151231257827E-17</v>
      </c>
      <c r="M53" s="146" t="str">
        <f t="shared" ca="1" si="58"/>
        <v/>
      </c>
      <c r="N53" s="146" t="str">
        <f t="shared" ca="1" si="58"/>
        <v/>
      </c>
      <c r="O53" s="146" t="str">
        <f t="shared" ca="1" si="58"/>
        <v/>
      </c>
      <c r="P53" s="146" t="str">
        <f t="shared" ca="1" si="58"/>
        <v/>
      </c>
      <c r="Q53" s="146" t="str">
        <f t="shared" ca="1" si="58"/>
        <v/>
      </c>
      <c r="R53" s="146" t="str">
        <f t="shared" ref="R53:W53" ca="1" si="59">IF(Q53="","",IF(Q53=0,"",IF(ABS($B49-(R51/R52))&lt;2^(0-R$3),"",$B49-(R51/R52))))</f>
        <v/>
      </c>
      <c r="S53" s="146" t="str">
        <f t="shared" ca="1" si="59"/>
        <v/>
      </c>
      <c r="T53" s="146" t="str">
        <f t="shared" ca="1" si="59"/>
        <v/>
      </c>
      <c r="U53" s="146" t="str">
        <f t="shared" ca="1" si="59"/>
        <v/>
      </c>
      <c r="V53" s="146" t="str">
        <f t="shared" ca="1" si="59"/>
        <v/>
      </c>
      <c r="W53" s="146" t="str">
        <f t="shared" ca="1" si="59"/>
        <v/>
      </c>
    </row>
    <row r="54" spans="1:23">
      <c r="A54" s="150">
        <f>A49+1</f>
        <v>17</v>
      </c>
      <c r="B54" s="152">
        <f ca="1">A57</f>
        <v>0.32192809488736235</v>
      </c>
      <c r="C54" s="152"/>
      <c r="D54" s="153">
        <f ca="1">INT(B54+1/2)</f>
        <v>0</v>
      </c>
      <c r="E54" s="153">
        <f t="shared" ref="E54:W54" ca="1" si="60">IF(ISNUMBER(D55),INT(D55+1/2),"")</f>
        <v>3</v>
      </c>
      <c r="F54" s="153">
        <f t="shared" ca="1" si="60"/>
        <v>9</v>
      </c>
      <c r="G54" s="153">
        <f t="shared" ca="1" si="60"/>
        <v>2</v>
      </c>
      <c r="H54" s="153">
        <f t="shared" ca="1" si="60"/>
        <v>2</v>
      </c>
      <c r="I54" s="153">
        <f t="shared" ca="1" si="60"/>
        <v>4</v>
      </c>
      <c r="J54" s="153">
        <f t="shared" ca="1" si="60"/>
        <v>6</v>
      </c>
      <c r="K54" s="153">
        <f t="shared" ca="1" si="60"/>
        <v>3</v>
      </c>
      <c r="L54" s="153">
        <f t="shared" ca="1" si="60"/>
        <v>-2</v>
      </c>
      <c r="M54" s="153">
        <f t="shared" ca="1" si="60"/>
        <v>-4</v>
      </c>
      <c r="N54" s="153">
        <f t="shared" ca="1" si="60"/>
        <v>20</v>
      </c>
      <c r="O54" s="153">
        <f t="shared" ca="1" si="60"/>
        <v>-8</v>
      </c>
      <c r="P54" s="153">
        <f t="shared" ca="1" si="60"/>
        <v>4</v>
      </c>
      <c r="Q54" s="153">
        <f t="shared" ca="1" si="60"/>
        <v>-2</v>
      </c>
      <c r="R54" s="153">
        <f t="shared" ca="1" si="60"/>
        <v>-4</v>
      </c>
      <c r="S54" s="153" t="str">
        <f t="shared" ca="1" si="60"/>
        <v/>
      </c>
      <c r="T54" s="153" t="str">
        <f t="shared" ca="1" si="60"/>
        <v/>
      </c>
      <c r="U54" s="153" t="str">
        <f t="shared" ca="1" si="60"/>
        <v/>
      </c>
      <c r="V54" s="153" t="str">
        <f t="shared" ca="1" si="60"/>
        <v/>
      </c>
      <c r="W54" s="153" t="str">
        <f t="shared" ca="1" si="60"/>
        <v/>
      </c>
    </row>
    <row r="55" spans="1:23" ht="13.5" thickBot="1">
      <c r="B55" s="172" t="s">
        <v>631</v>
      </c>
      <c r="C55" s="172"/>
      <c r="D55" s="165">
        <f ca="1">IF(B54&lt;&gt;D54,1/(B54-D54),"")</f>
        <v>3.1062837195053898</v>
      </c>
      <c r="E55" s="165">
        <f ca="1">IF(AND(ISNUMBER(D55),ISNUMBER(E54)),IF(D55&lt;&gt;E54,1/(D55-E54),""),"")</f>
        <v>9.4087787353856029</v>
      </c>
      <c r="F55" s="165">
        <f t="shared" ref="F55:W55" ca="1" si="61">IF(ISNUMBER(E58),1/(E55-F54),"")</f>
        <v>2.4463112031908785</v>
      </c>
      <c r="G55" s="165">
        <f t="shared" ca="1" si="61"/>
        <v>2.2405890617366371</v>
      </c>
      <c r="H55" s="165">
        <f t="shared" ca="1" si="61"/>
        <v>4.1564649397679547</v>
      </c>
      <c r="I55" s="165">
        <f t="shared" ca="1" si="61"/>
        <v>6.3912081612855225</v>
      </c>
      <c r="J55" s="165">
        <f t="shared" ca="1" si="61"/>
        <v>2.5561838912408374</v>
      </c>
      <c r="K55" s="165">
        <f t="shared" ca="1" si="61"/>
        <v>-2.2531854528575739</v>
      </c>
      <c r="L55" s="165">
        <f t="shared" ca="1" si="61"/>
        <v>-3.9496739986974556</v>
      </c>
      <c r="M55" s="165">
        <f t="shared" ca="1" si="61"/>
        <v>19.870444186262855</v>
      </c>
      <c r="N55" s="165">
        <f t="shared" ca="1" si="61"/>
        <v>-7.7186810159588299</v>
      </c>
      <c r="O55" s="165">
        <f t="shared" ca="1" si="61"/>
        <v>3.5546836748623174</v>
      </c>
      <c r="P55" s="165">
        <f t="shared" ca="1" si="61"/>
        <v>-2.2455947459164465</v>
      </c>
      <c r="Q55" s="165">
        <f t="shared" ca="1" si="61"/>
        <v>-4.0717483440798397</v>
      </c>
      <c r="R55" s="165" t="str">
        <f t="shared" ca="1" si="61"/>
        <v/>
      </c>
      <c r="S55" s="165" t="str">
        <f t="shared" ca="1" si="61"/>
        <v/>
      </c>
      <c r="T55" s="165" t="str">
        <f t="shared" ca="1" si="61"/>
        <v/>
      </c>
      <c r="U55" s="165" t="str">
        <f t="shared" ca="1" si="61"/>
        <v/>
      </c>
      <c r="V55" s="165" t="str">
        <f t="shared" ca="1" si="61"/>
        <v/>
      </c>
      <c r="W55" s="165" t="str">
        <f t="shared" ca="1" si="61"/>
        <v/>
      </c>
    </row>
    <row r="56" spans="1:23" ht="15">
      <c r="B56" s="182" t="s">
        <v>629</v>
      </c>
      <c r="C56" s="174">
        <f>1</f>
        <v>1</v>
      </c>
      <c r="D56" s="174">
        <f ca="1">D54</f>
        <v>0</v>
      </c>
      <c r="E56" s="174">
        <f ca="1">IF(ISNUMBER(E54),E54*D54+1,"")</f>
        <v>1</v>
      </c>
      <c r="F56" s="174">
        <f t="shared" ref="F56:W56" ca="1" si="62">IF(ISNUMBER(E55),F54*E56+D56,"")</f>
        <v>9</v>
      </c>
      <c r="G56" s="174">
        <f t="shared" ca="1" si="62"/>
        <v>19</v>
      </c>
      <c r="H56" s="174">
        <f t="shared" ca="1" si="62"/>
        <v>47</v>
      </c>
      <c r="I56" s="174">
        <f t="shared" ca="1" si="62"/>
        <v>207</v>
      </c>
      <c r="J56" s="174">
        <f t="shared" ca="1" si="62"/>
        <v>1289</v>
      </c>
      <c r="K56" s="174">
        <f t="shared" ca="1" si="62"/>
        <v>4074</v>
      </c>
      <c r="L56" s="174">
        <f t="shared" ca="1" si="62"/>
        <v>-6859</v>
      </c>
      <c r="M56" s="174">
        <f t="shared" ca="1" si="62"/>
        <v>31510</v>
      </c>
      <c r="N56" s="174">
        <f t="shared" ca="1" si="62"/>
        <v>623341</v>
      </c>
      <c r="O56" s="174">
        <f t="shared" ca="1" si="62"/>
        <v>-4955218</v>
      </c>
      <c r="P56" s="174">
        <f t="shared" ca="1" si="62"/>
        <v>-19197531</v>
      </c>
      <c r="Q56" s="174">
        <f t="shared" ca="1" si="62"/>
        <v>33439844</v>
      </c>
      <c r="R56" s="174">
        <f t="shared" ca="1" si="62"/>
        <v>-152956907</v>
      </c>
      <c r="S56" s="174" t="str">
        <f t="shared" ca="1" si="62"/>
        <v/>
      </c>
      <c r="T56" s="174" t="str">
        <f t="shared" ca="1" si="62"/>
        <v/>
      </c>
      <c r="U56" s="174" t="str">
        <f t="shared" ca="1" si="62"/>
        <v/>
      </c>
      <c r="V56" s="174" t="str">
        <f t="shared" ca="1" si="62"/>
        <v/>
      </c>
      <c r="W56" s="174" t="str">
        <f t="shared" ca="1" si="62"/>
        <v/>
      </c>
    </row>
    <row r="57" spans="1:23" ht="13.5" thickBot="1">
      <c r="A57" s="146">
        <f ca="1">INDIRECT($A$3&amp;A54)</f>
        <v>0.32192809488736235</v>
      </c>
      <c r="B57" s="182"/>
      <c r="C57" s="173">
        <f>0</f>
        <v>0</v>
      </c>
      <c r="D57" s="173">
        <f>1</f>
        <v>1</v>
      </c>
      <c r="E57" s="173">
        <f ca="1">IF(ISNUMBER(E54),IF(E54&lt;&gt;0,E54,""),"")</f>
        <v>3</v>
      </c>
      <c r="F57" s="173">
        <f t="shared" ref="F57:W57" ca="1" si="63">IF(ISNUMBER(E55),F54*E57+D57,"")</f>
        <v>28</v>
      </c>
      <c r="G57" s="173">
        <f t="shared" ca="1" si="63"/>
        <v>59</v>
      </c>
      <c r="H57" s="173">
        <f t="shared" ca="1" si="63"/>
        <v>146</v>
      </c>
      <c r="I57" s="173">
        <f t="shared" ca="1" si="63"/>
        <v>643</v>
      </c>
      <c r="J57" s="173">
        <f t="shared" ca="1" si="63"/>
        <v>4004</v>
      </c>
      <c r="K57" s="173">
        <f t="shared" ca="1" si="63"/>
        <v>12655</v>
      </c>
      <c r="L57" s="173">
        <f t="shared" ca="1" si="63"/>
        <v>-21306</v>
      </c>
      <c r="M57" s="173">
        <f t="shared" ca="1" si="63"/>
        <v>97879</v>
      </c>
      <c r="N57" s="173">
        <f t="shared" ca="1" si="63"/>
        <v>1936274</v>
      </c>
      <c r="O57" s="173">
        <f t="shared" ca="1" si="63"/>
        <v>-15392313</v>
      </c>
      <c r="P57" s="173">
        <f t="shared" ca="1" si="63"/>
        <v>-59632978</v>
      </c>
      <c r="Q57" s="173">
        <f t="shared" ca="1" si="63"/>
        <v>103873643</v>
      </c>
      <c r="R57" s="173">
        <f t="shared" ca="1" si="63"/>
        <v>-475127550</v>
      </c>
      <c r="S57" s="173" t="str">
        <f t="shared" ca="1" si="63"/>
        <v/>
      </c>
      <c r="T57" s="173" t="str">
        <f t="shared" ca="1" si="63"/>
        <v/>
      </c>
      <c r="U57" s="173" t="str">
        <f t="shared" ca="1" si="63"/>
        <v/>
      </c>
      <c r="V57" s="173" t="str">
        <f t="shared" ca="1" si="63"/>
        <v/>
      </c>
      <c r="W57" s="173" t="str">
        <f t="shared" ca="1" si="63"/>
        <v/>
      </c>
    </row>
    <row r="58" spans="1:23">
      <c r="B58" s="171" t="s">
        <v>630</v>
      </c>
      <c r="C58" s="171"/>
      <c r="E58" s="146">
        <f ca="1">IF(NOT(ISNUMBER(E57)),"",$B54-E56/E57)</f>
        <v>-1.1405238445970967E-2</v>
      </c>
      <c r="F58" s="146">
        <f ca="1">IF(NOT(ISNUMBER(F57)),"",$B54-F56/F57)</f>
        <v>4.9952345879089588E-4</v>
      </c>
      <c r="G58" s="146">
        <f t="shared" ref="G58:Q58" ca="1" si="64">IF(F58="","",IF(F58=0,"",IF(ABS($B54-G56/G57)&lt;2^(0-G$3),"",$B54-G56/G57)))</f>
        <v>-1.0580341772237212E-4</v>
      </c>
      <c r="H58" s="146">
        <f t="shared" ca="1" si="64"/>
        <v>1.0286668184256165E-5</v>
      </c>
      <c r="I58" s="146">
        <f t="shared" ca="1" si="64"/>
        <v>-3.6545478382388197E-7</v>
      </c>
      <c r="J58" s="146">
        <f t="shared" ca="1" si="64"/>
        <v>2.2959290413293587E-8</v>
      </c>
      <c r="K58" s="146">
        <f t="shared" ca="1" si="64"/>
        <v>3.2239881875284482E-9</v>
      </c>
      <c r="L58" s="146">
        <f t="shared" ca="1" si="64"/>
        <v>-4.8483328463078124E-10</v>
      </c>
      <c r="M58" s="146">
        <f t="shared" ca="1" si="64"/>
        <v>-5.3112514386555176E-12</v>
      </c>
      <c r="N58" s="146">
        <f t="shared" ca="1" si="64"/>
        <v>-3.4805491821998658E-14</v>
      </c>
      <c r="O58" s="146">
        <f t="shared" ca="1" si="64"/>
        <v>-1.2212453270876722E-15</v>
      </c>
      <c r="P58" s="146">
        <f t="shared" ca="1" si="64"/>
        <v>-1.6653345369377348E-16</v>
      </c>
      <c r="Q58" s="146" t="str">
        <f t="shared" ca="1" si="64"/>
        <v/>
      </c>
      <c r="R58" s="146" t="str">
        <f t="shared" ref="R58:W58" ca="1" si="65">IF(Q58="","",IF(Q58=0,"",IF(ABS($B54-(R56/R57))&lt;2^(0-R$3),"",$B54-(R56/R57))))</f>
        <v/>
      </c>
      <c r="S58" s="146" t="str">
        <f t="shared" ca="1" si="65"/>
        <v/>
      </c>
      <c r="T58" s="146" t="str">
        <f t="shared" ca="1" si="65"/>
        <v/>
      </c>
      <c r="U58" s="146" t="str">
        <f t="shared" ca="1" si="65"/>
        <v/>
      </c>
      <c r="V58" s="146" t="str">
        <f t="shared" ca="1" si="65"/>
        <v/>
      </c>
      <c r="W58" s="146" t="str">
        <f t="shared" ca="1" si="65"/>
        <v/>
      </c>
    </row>
    <row r="59" spans="1:23">
      <c r="A59" s="150">
        <f>A54+1</f>
        <v>18</v>
      </c>
      <c r="B59" s="152">
        <f ca="1">A62</f>
        <v>0.36338022763241862</v>
      </c>
      <c r="C59" s="152"/>
      <c r="D59" s="153">
        <f ca="1">INT(B59+1/2)</f>
        <v>0</v>
      </c>
      <c r="E59" s="153">
        <f t="shared" ref="E59:W59" ca="1" si="66">IF(ISNUMBER(D60),INT(D60+1/2),"")</f>
        <v>3</v>
      </c>
      <c r="F59" s="153">
        <f t="shared" ca="1" si="66"/>
        <v>-4</v>
      </c>
      <c r="G59" s="153">
        <f t="shared" ca="1" si="66"/>
        <v>-32</v>
      </c>
      <c r="H59" s="153">
        <f t="shared" ca="1" si="66"/>
        <v>147</v>
      </c>
      <c r="I59" s="153">
        <f t="shared" ca="1" si="66"/>
        <v>-5</v>
      </c>
      <c r="J59" s="153">
        <f t="shared" ca="1" si="66"/>
        <v>-2</v>
      </c>
      <c r="K59" s="153">
        <f t="shared" ca="1" si="66"/>
        <v>-9</v>
      </c>
      <c r="L59" s="153">
        <f t="shared" ca="1" si="66"/>
        <v>8</v>
      </c>
      <c r="M59" s="153">
        <f t="shared" ca="1" si="66"/>
        <v>-3</v>
      </c>
      <c r="N59" s="153">
        <f t="shared" ca="1" si="66"/>
        <v>7</v>
      </c>
      <c r="O59" s="153" t="str">
        <f t="shared" ca="1" si="66"/>
        <v/>
      </c>
      <c r="P59" s="153" t="str">
        <f t="shared" ca="1" si="66"/>
        <v/>
      </c>
      <c r="Q59" s="153" t="str">
        <f t="shared" ca="1" si="66"/>
        <v/>
      </c>
      <c r="R59" s="153" t="str">
        <f t="shared" ca="1" si="66"/>
        <v/>
      </c>
      <c r="S59" s="153" t="str">
        <f t="shared" ca="1" si="66"/>
        <v/>
      </c>
      <c r="T59" s="153" t="str">
        <f t="shared" ca="1" si="66"/>
        <v/>
      </c>
      <c r="U59" s="153" t="str">
        <f t="shared" ca="1" si="66"/>
        <v/>
      </c>
      <c r="V59" s="153" t="str">
        <f t="shared" ca="1" si="66"/>
        <v/>
      </c>
      <c r="W59" s="153" t="str">
        <f t="shared" ca="1" si="66"/>
        <v/>
      </c>
    </row>
    <row r="60" spans="1:23" ht="13.5" thickBot="1">
      <c r="B60" s="172" t="s">
        <v>631</v>
      </c>
      <c r="C60" s="172"/>
      <c r="D60" s="165">
        <f ca="1">IF(B59&lt;&gt;D59,1/(B59-D59),"")</f>
        <v>2.7519383938841089</v>
      </c>
      <c r="E60" s="165">
        <f ca="1">IF(AND(ISNUMBER(D60),ISNUMBER(E59)),IF(D60&lt;&gt;E59,1/(D60-E59),""),"")</f>
        <v>-4.031256652965526</v>
      </c>
      <c r="F60" s="165">
        <f t="shared" ref="F60:W60" ca="1" si="67">IF(ISNUMBER(E63),1/(E60-F59),"")</f>
        <v>-31.993188813368207</v>
      </c>
      <c r="G60" s="165">
        <f t="shared" ca="1" si="67"/>
        <v>146.81729543750393</v>
      </c>
      <c r="H60" s="165">
        <f t="shared" ca="1" si="67"/>
        <v>-5.473317066296624</v>
      </c>
      <c r="I60" s="165">
        <f t="shared" ca="1" si="67"/>
        <v>-2.1127486651269578</v>
      </c>
      <c r="J60" s="165">
        <f t="shared" ca="1" si="67"/>
        <v>-8.8692846063762723</v>
      </c>
      <c r="K60" s="165">
        <f t="shared" ca="1" si="67"/>
        <v>7.6502083823314733</v>
      </c>
      <c r="L60" s="165">
        <f t="shared" ca="1" si="67"/>
        <v>-2.8588449507890457</v>
      </c>
      <c r="M60" s="165">
        <f t="shared" ca="1" si="67"/>
        <v>7.0844082842939136</v>
      </c>
      <c r="N60" s="165" t="str">
        <f t="shared" ca="1" si="67"/>
        <v/>
      </c>
      <c r="O60" s="165" t="str">
        <f t="shared" ca="1" si="67"/>
        <v/>
      </c>
      <c r="P60" s="165" t="str">
        <f t="shared" ca="1" si="67"/>
        <v/>
      </c>
      <c r="Q60" s="165" t="str">
        <f t="shared" ca="1" si="67"/>
        <v/>
      </c>
      <c r="R60" s="165" t="str">
        <f t="shared" ca="1" si="67"/>
        <v/>
      </c>
      <c r="S60" s="165" t="str">
        <f t="shared" ca="1" si="67"/>
        <v/>
      </c>
      <c r="T60" s="165" t="str">
        <f t="shared" ca="1" si="67"/>
        <v/>
      </c>
      <c r="U60" s="165" t="str">
        <f t="shared" ca="1" si="67"/>
        <v/>
      </c>
      <c r="V60" s="165" t="str">
        <f t="shared" ca="1" si="67"/>
        <v/>
      </c>
      <c r="W60" s="165" t="str">
        <f t="shared" ca="1" si="67"/>
        <v/>
      </c>
    </row>
    <row r="61" spans="1:23" ht="15">
      <c r="B61" s="182" t="s">
        <v>629</v>
      </c>
      <c r="C61" s="174">
        <f>1</f>
        <v>1</v>
      </c>
      <c r="D61" s="174">
        <f ca="1">D59</f>
        <v>0</v>
      </c>
      <c r="E61" s="174">
        <f ca="1">IF(ISNUMBER(E59),E59*D59+1,"")</f>
        <v>1</v>
      </c>
      <c r="F61" s="174">
        <f t="shared" ref="F61:W61" ca="1" si="68">IF(ISNUMBER(E60),F59*E61+D61,"")</f>
        <v>-4</v>
      </c>
      <c r="G61" s="174">
        <f t="shared" ca="1" si="68"/>
        <v>129</v>
      </c>
      <c r="H61" s="174">
        <f t="shared" ca="1" si="68"/>
        <v>18959</v>
      </c>
      <c r="I61" s="174">
        <f t="shared" ca="1" si="68"/>
        <v>-94666</v>
      </c>
      <c r="J61" s="174">
        <f t="shared" ca="1" si="68"/>
        <v>208291</v>
      </c>
      <c r="K61" s="174">
        <f t="shared" ca="1" si="68"/>
        <v>-1969285</v>
      </c>
      <c r="L61" s="174">
        <f t="shared" ca="1" si="68"/>
        <v>-15545989</v>
      </c>
      <c r="M61" s="174">
        <f t="shared" ca="1" si="68"/>
        <v>44668682</v>
      </c>
      <c r="N61" s="174">
        <f t="shared" ca="1" si="68"/>
        <v>297134785</v>
      </c>
      <c r="O61" s="174" t="str">
        <f t="shared" ca="1" si="68"/>
        <v/>
      </c>
      <c r="P61" s="174" t="str">
        <f t="shared" ca="1" si="68"/>
        <v/>
      </c>
      <c r="Q61" s="174" t="str">
        <f t="shared" ca="1" si="68"/>
        <v/>
      </c>
      <c r="R61" s="174" t="str">
        <f t="shared" ca="1" si="68"/>
        <v/>
      </c>
      <c r="S61" s="174" t="str">
        <f t="shared" ca="1" si="68"/>
        <v/>
      </c>
      <c r="T61" s="174" t="str">
        <f t="shared" ca="1" si="68"/>
        <v/>
      </c>
      <c r="U61" s="174" t="str">
        <f t="shared" ca="1" si="68"/>
        <v/>
      </c>
      <c r="V61" s="174" t="str">
        <f t="shared" ca="1" si="68"/>
        <v/>
      </c>
      <c r="W61" s="174" t="str">
        <f t="shared" ca="1" si="68"/>
        <v/>
      </c>
    </row>
    <row r="62" spans="1:23" ht="13.5" thickBot="1">
      <c r="A62" s="146">
        <f ca="1">INDIRECT($A$3&amp;A59)</f>
        <v>0.36338022763241862</v>
      </c>
      <c r="B62" s="182"/>
      <c r="C62" s="173">
        <f>0</f>
        <v>0</v>
      </c>
      <c r="D62" s="173">
        <f>1</f>
        <v>1</v>
      </c>
      <c r="E62" s="173">
        <f ca="1">IF(ISNUMBER(E59),IF(E59&lt;&gt;0,E59,""),"")</f>
        <v>3</v>
      </c>
      <c r="F62" s="173">
        <f t="shared" ref="F62:W62" ca="1" si="69">IF(ISNUMBER(E60),F59*E62+D62,"")</f>
        <v>-11</v>
      </c>
      <c r="G62" s="173">
        <f t="shared" ca="1" si="69"/>
        <v>355</v>
      </c>
      <c r="H62" s="173">
        <f t="shared" ca="1" si="69"/>
        <v>52174</v>
      </c>
      <c r="I62" s="173">
        <f t="shared" ca="1" si="69"/>
        <v>-260515</v>
      </c>
      <c r="J62" s="173">
        <f t="shared" ca="1" si="69"/>
        <v>573204</v>
      </c>
      <c r="K62" s="173">
        <f t="shared" ca="1" si="69"/>
        <v>-5419351</v>
      </c>
      <c r="L62" s="173">
        <f t="shared" ca="1" si="69"/>
        <v>-42781604</v>
      </c>
      <c r="M62" s="173">
        <f t="shared" ca="1" si="69"/>
        <v>122925461</v>
      </c>
      <c r="N62" s="173">
        <f t="shared" ca="1" si="69"/>
        <v>817696623</v>
      </c>
      <c r="O62" s="173" t="str">
        <f t="shared" ca="1" si="69"/>
        <v/>
      </c>
      <c r="P62" s="173" t="str">
        <f t="shared" ca="1" si="69"/>
        <v/>
      </c>
      <c r="Q62" s="173" t="str">
        <f t="shared" ca="1" si="69"/>
        <v/>
      </c>
      <c r="R62" s="173" t="str">
        <f t="shared" ca="1" si="69"/>
        <v/>
      </c>
      <c r="S62" s="173" t="str">
        <f t="shared" ca="1" si="69"/>
        <v/>
      </c>
      <c r="T62" s="173" t="str">
        <f t="shared" ca="1" si="69"/>
        <v/>
      </c>
      <c r="U62" s="173" t="str">
        <f t="shared" ca="1" si="69"/>
        <v/>
      </c>
      <c r="V62" s="173" t="str">
        <f t="shared" ca="1" si="69"/>
        <v/>
      </c>
      <c r="W62" s="173" t="str">
        <f t="shared" ca="1" si="69"/>
        <v/>
      </c>
    </row>
    <row r="63" spans="1:23">
      <c r="B63" s="171" t="s">
        <v>630</v>
      </c>
      <c r="C63" s="171"/>
      <c r="E63" s="146">
        <f ca="1">IF(NOT(ISNUMBER(E62)),"",$B59-E61/E62)</f>
        <v>3.0046894299085303E-2</v>
      </c>
      <c r="F63" s="146">
        <f ca="1">IF(NOT(ISNUMBER(F62)),"",$B59-F61/F62)</f>
        <v>-2.5613600394502889E-4</v>
      </c>
      <c r="G63" s="146">
        <f t="shared" ref="G63:Q63" ca="1" si="70">IF(F63="","",IF(F63=0,"",IF(ABS($B59-G61/G62)&lt;2^(0-G$3),"",$B59-G61/G62)))</f>
        <v>-5.4057722242983886E-8</v>
      </c>
      <c r="H63" s="146">
        <f t="shared" ca="1" si="70"/>
        <v>-6.7201910702863188E-11</v>
      </c>
      <c r="I63" s="146">
        <f t="shared" ca="1" si="70"/>
        <v>6.3702376706942232E-12</v>
      </c>
      <c r="J63" s="146">
        <f t="shared" ca="1" si="70"/>
        <v>-3.2646108039102728E-13</v>
      </c>
      <c r="K63" s="146">
        <f t="shared" ca="1" si="70"/>
        <v>-4.5519144009631418E-15</v>
      </c>
      <c r="L63" s="146">
        <f t="shared" ca="1" si="70"/>
        <v>-2.2204460492503131E-16</v>
      </c>
      <c r="M63" s="146" t="str">
        <f t="shared" ca="1" si="70"/>
        <v/>
      </c>
      <c r="N63" s="146" t="str">
        <f t="shared" ca="1" si="70"/>
        <v/>
      </c>
      <c r="O63" s="146" t="str">
        <f t="shared" ca="1" si="70"/>
        <v/>
      </c>
      <c r="P63" s="146" t="str">
        <f t="shared" ca="1" si="70"/>
        <v/>
      </c>
      <c r="Q63" s="146" t="str">
        <f t="shared" ca="1" si="70"/>
        <v/>
      </c>
      <c r="R63" s="146" t="str">
        <f t="shared" ref="R63:W63" ca="1" si="71">IF(Q63="","",IF(Q63=0,"",IF(ABS($B59-(R61/R62))&lt;2^(0-R$3),"",$B59-(R61/R62))))</f>
        <v/>
      </c>
      <c r="S63" s="146" t="str">
        <f t="shared" ca="1" si="71"/>
        <v/>
      </c>
      <c r="T63" s="146" t="str">
        <f t="shared" ca="1" si="71"/>
        <v/>
      </c>
      <c r="U63" s="146" t="str">
        <f t="shared" ca="1" si="71"/>
        <v/>
      </c>
      <c r="V63" s="146" t="str">
        <f t="shared" ca="1" si="71"/>
        <v/>
      </c>
      <c r="W63" s="146" t="str">
        <f t="shared" ca="1" si="71"/>
        <v/>
      </c>
    </row>
    <row r="64" spans="1:23">
      <c r="A64" s="150">
        <f>A59+1</f>
        <v>19</v>
      </c>
      <c r="B64" s="152">
        <f ca="1">A67</f>
        <v>0.4150374992788437</v>
      </c>
      <c r="C64" s="152"/>
      <c r="D64" s="153">
        <f ca="1">INT(B64+1/2)</f>
        <v>0</v>
      </c>
      <c r="E64" s="153">
        <f t="shared" ref="E64:W64" ca="1" si="72">IF(ISNUMBER(D65),INT(D65+1/2),"")</f>
        <v>2</v>
      </c>
      <c r="F64" s="153">
        <f t="shared" ca="1" si="72"/>
        <v>2</v>
      </c>
      <c r="G64" s="153">
        <f t="shared" ca="1" si="72"/>
        <v>2</v>
      </c>
      <c r="H64" s="153">
        <f t="shared" ca="1" si="72"/>
        <v>4</v>
      </c>
      <c r="I64" s="153">
        <f t="shared" ca="1" si="72"/>
        <v>-6</v>
      </c>
      <c r="J64" s="153">
        <f t="shared" ca="1" si="72"/>
        <v>-2</v>
      </c>
      <c r="K64" s="153">
        <f t="shared" ca="1" si="72"/>
        <v>-23</v>
      </c>
      <c r="L64" s="153">
        <f t="shared" ca="1" si="72"/>
        <v>-2</v>
      </c>
      <c r="M64" s="153">
        <f t="shared" ca="1" si="72"/>
        <v>-3</v>
      </c>
      <c r="N64" s="153">
        <f t="shared" ca="1" si="72"/>
        <v>2</v>
      </c>
      <c r="O64" s="153">
        <f t="shared" ca="1" si="72"/>
        <v>56</v>
      </c>
      <c r="P64" s="153">
        <f t="shared" ca="1" si="72"/>
        <v>-6</v>
      </c>
      <c r="Q64" s="153">
        <f t="shared" ca="1" si="72"/>
        <v>3</v>
      </c>
      <c r="R64" s="153">
        <f t="shared" ca="1" si="72"/>
        <v>-2</v>
      </c>
      <c r="S64" s="153" t="str">
        <f t="shared" ca="1" si="72"/>
        <v/>
      </c>
      <c r="T64" s="153" t="str">
        <f t="shared" ca="1" si="72"/>
        <v/>
      </c>
      <c r="U64" s="153" t="str">
        <f t="shared" ca="1" si="72"/>
        <v/>
      </c>
      <c r="V64" s="153" t="str">
        <f t="shared" ca="1" si="72"/>
        <v/>
      </c>
      <c r="W64" s="153" t="str">
        <f t="shared" ca="1" si="72"/>
        <v/>
      </c>
    </row>
    <row r="65" spans="1:23" ht="13.5" thickBot="1">
      <c r="B65" s="172" t="s">
        <v>631</v>
      </c>
      <c r="C65" s="172"/>
      <c r="D65" s="165">
        <f ca="1">IF(B64&lt;&gt;D64,1/(B64-D64),"")</f>
        <v>2.4094208396532095</v>
      </c>
      <c r="E65" s="165">
        <f ca="1">IF(AND(ISNUMBER(D65),ISNUMBER(E64)),IF(D65&lt;&gt;E64,1/(D65-E64),""),"")</f>
        <v>2.4424745961808561</v>
      </c>
      <c r="F65" s="165">
        <f t="shared" ref="F65:W65" ca="1" si="73">IF(ISNUMBER(E68),1/(E65-F64),"")</f>
        <v>2.260016752670841</v>
      </c>
      <c r="G65" s="165">
        <f t="shared" ca="1" si="73"/>
        <v>3.8459060415461557</v>
      </c>
      <c r="H65" s="165">
        <f t="shared" ca="1" si="73"/>
        <v>-6.4895470921368368</v>
      </c>
      <c r="I65" s="165">
        <f t="shared" ca="1" si="73"/>
        <v>-2.0427044018075442</v>
      </c>
      <c r="J65" s="165">
        <f t="shared" ca="1" si="73"/>
        <v>-23.416789784498025</v>
      </c>
      <c r="K65" s="165">
        <f t="shared" ca="1" si="73"/>
        <v>-2.3992910507736736</v>
      </c>
      <c r="L65" s="165">
        <f t="shared" ca="1" si="73"/>
        <v>-2.5044387998738813</v>
      </c>
      <c r="M65" s="165">
        <f t="shared" ca="1" si="73"/>
        <v>2.0179142349027797</v>
      </c>
      <c r="N65" s="165">
        <f t="shared" ca="1" si="73"/>
        <v>55.821529941244393</v>
      </c>
      <c r="O65" s="165">
        <f t="shared" ca="1" si="73"/>
        <v>-5.603180763050994</v>
      </c>
      <c r="P65" s="165">
        <f t="shared" ca="1" si="73"/>
        <v>2.5200391182862609</v>
      </c>
      <c r="Q65" s="165">
        <f t="shared" ca="1" si="73"/>
        <v>-2.0835031313998327</v>
      </c>
      <c r="R65" s="165" t="str">
        <f t="shared" ca="1" si="73"/>
        <v/>
      </c>
      <c r="S65" s="165" t="str">
        <f t="shared" ca="1" si="73"/>
        <v/>
      </c>
      <c r="T65" s="165" t="str">
        <f t="shared" ca="1" si="73"/>
        <v/>
      </c>
      <c r="U65" s="165" t="str">
        <f t="shared" ca="1" si="73"/>
        <v/>
      </c>
      <c r="V65" s="165" t="str">
        <f t="shared" ca="1" si="73"/>
        <v/>
      </c>
      <c r="W65" s="165" t="str">
        <f t="shared" ca="1" si="73"/>
        <v/>
      </c>
    </row>
    <row r="66" spans="1:23" ht="15">
      <c r="B66" s="182" t="s">
        <v>629</v>
      </c>
      <c r="C66" s="174">
        <f>1</f>
        <v>1</v>
      </c>
      <c r="D66" s="174">
        <f ca="1">D64</f>
        <v>0</v>
      </c>
      <c r="E66" s="174">
        <f ca="1">IF(ISNUMBER(E64),E64*D64+1,"")</f>
        <v>1</v>
      </c>
      <c r="F66" s="174">
        <f t="shared" ref="F66:W66" ca="1" si="74">IF(ISNUMBER(E65),F64*E66+D66,"")</f>
        <v>2</v>
      </c>
      <c r="G66" s="174">
        <f t="shared" ca="1" si="74"/>
        <v>5</v>
      </c>
      <c r="H66" s="174">
        <f t="shared" ca="1" si="74"/>
        <v>22</v>
      </c>
      <c r="I66" s="174">
        <f t="shared" ca="1" si="74"/>
        <v>-127</v>
      </c>
      <c r="J66" s="174">
        <f t="shared" ca="1" si="74"/>
        <v>276</v>
      </c>
      <c r="K66" s="174">
        <f t="shared" ca="1" si="74"/>
        <v>-6475</v>
      </c>
      <c r="L66" s="174">
        <f t="shared" ca="1" si="74"/>
        <v>13226</v>
      </c>
      <c r="M66" s="174">
        <f t="shared" ca="1" si="74"/>
        <v>-46153</v>
      </c>
      <c r="N66" s="174">
        <f t="shared" ca="1" si="74"/>
        <v>-79080</v>
      </c>
      <c r="O66" s="174">
        <f t="shared" ca="1" si="74"/>
        <v>-4474633</v>
      </c>
      <c r="P66" s="174">
        <f t="shared" ca="1" si="74"/>
        <v>26768718</v>
      </c>
      <c r="Q66" s="174">
        <f t="shared" ca="1" si="74"/>
        <v>75831521</v>
      </c>
      <c r="R66" s="174">
        <f t="shared" ca="1" si="74"/>
        <v>-124894324</v>
      </c>
      <c r="S66" s="174" t="str">
        <f t="shared" ca="1" si="74"/>
        <v/>
      </c>
      <c r="T66" s="174" t="str">
        <f t="shared" ca="1" si="74"/>
        <v/>
      </c>
      <c r="U66" s="174" t="str">
        <f t="shared" ca="1" si="74"/>
        <v/>
      </c>
      <c r="V66" s="174" t="str">
        <f t="shared" ca="1" si="74"/>
        <v/>
      </c>
      <c r="W66" s="174" t="str">
        <f t="shared" ca="1" si="74"/>
        <v/>
      </c>
    </row>
    <row r="67" spans="1:23" ht="13.5" thickBot="1">
      <c r="A67" s="146">
        <f ca="1">INDIRECT($A$3&amp;A64)</f>
        <v>0.4150374992788437</v>
      </c>
      <c r="B67" s="182"/>
      <c r="C67" s="173">
        <f>0</f>
        <v>0</v>
      </c>
      <c r="D67" s="173">
        <f>1</f>
        <v>1</v>
      </c>
      <c r="E67" s="173">
        <f ca="1">IF(ISNUMBER(E64),IF(E64&lt;&gt;0,E64,""),"")</f>
        <v>2</v>
      </c>
      <c r="F67" s="173">
        <f t="shared" ref="F67:W67" ca="1" si="75">IF(ISNUMBER(E65),F64*E67+D67,"")</f>
        <v>5</v>
      </c>
      <c r="G67" s="173">
        <f t="shared" ca="1" si="75"/>
        <v>12</v>
      </c>
      <c r="H67" s="173">
        <f t="shared" ca="1" si="75"/>
        <v>53</v>
      </c>
      <c r="I67" s="173">
        <f t="shared" ca="1" si="75"/>
        <v>-306</v>
      </c>
      <c r="J67" s="173">
        <f t="shared" ca="1" si="75"/>
        <v>665</v>
      </c>
      <c r="K67" s="173">
        <f t="shared" ca="1" si="75"/>
        <v>-15601</v>
      </c>
      <c r="L67" s="173">
        <f t="shared" ca="1" si="75"/>
        <v>31867</v>
      </c>
      <c r="M67" s="173">
        <f t="shared" ca="1" si="75"/>
        <v>-111202</v>
      </c>
      <c r="N67" s="173">
        <f t="shared" ca="1" si="75"/>
        <v>-190537</v>
      </c>
      <c r="O67" s="173">
        <f t="shared" ca="1" si="75"/>
        <v>-10781274</v>
      </c>
      <c r="P67" s="173">
        <f t="shared" ca="1" si="75"/>
        <v>64497107</v>
      </c>
      <c r="Q67" s="173">
        <f t="shared" ca="1" si="75"/>
        <v>182710047</v>
      </c>
      <c r="R67" s="173">
        <f t="shared" ca="1" si="75"/>
        <v>-300922987</v>
      </c>
      <c r="S67" s="173" t="str">
        <f t="shared" ca="1" si="75"/>
        <v/>
      </c>
      <c r="T67" s="173" t="str">
        <f t="shared" ca="1" si="75"/>
        <v/>
      </c>
      <c r="U67" s="173" t="str">
        <f t="shared" ca="1" si="75"/>
        <v/>
      </c>
      <c r="V67" s="173" t="str">
        <f t="shared" ca="1" si="75"/>
        <v/>
      </c>
      <c r="W67" s="173" t="str">
        <f t="shared" ca="1" si="75"/>
        <v/>
      </c>
    </row>
    <row r="68" spans="1:23">
      <c r="B68" s="171" t="s">
        <v>630</v>
      </c>
      <c r="C68" s="171"/>
      <c r="E68" s="146">
        <f ca="1">IF(NOT(ISNUMBER(E67)),"",$B64-E66/E67)</f>
        <v>-8.4962500721156298E-2</v>
      </c>
      <c r="F68" s="146">
        <f ca="1">IF(NOT(ISNUMBER(F67)),"",$B64-F66/F67)</f>
        <v>1.503749927884368E-2</v>
      </c>
      <c r="G68" s="146">
        <f t="shared" ref="G68:Q68" ca="1" si="76">IF(F68="","",IF(F68=0,"",IF(ABS($B64-G66/G67)&lt;2^(0-G$3),"",$B64-G66/G67)))</f>
        <v>-1.6291673878229829E-3</v>
      </c>
      <c r="H68" s="146">
        <f t="shared" ca="1" si="76"/>
        <v>-5.6840343797825987E-5</v>
      </c>
      <c r="I68" s="146">
        <f t="shared" ca="1" si="76"/>
        <v>4.8195402815864874E-6</v>
      </c>
      <c r="J68" s="146">
        <f t="shared" ca="1" si="76"/>
        <v>-9.4706118725085275E-8</v>
      </c>
      <c r="K68" s="146">
        <f t="shared" ca="1" si="76"/>
        <v>1.6825357773697647E-9</v>
      </c>
      <c r="L68" s="146">
        <f t="shared" ca="1" si="76"/>
        <v>-3.2890096202109476E-10</v>
      </c>
      <c r="M68" s="146">
        <f t="shared" ca="1" si="76"/>
        <v>-4.6707970824400036E-11</v>
      </c>
      <c r="N68" s="146">
        <f t="shared" ca="1" si="76"/>
        <v>4.883315973813751E-13</v>
      </c>
      <c r="O68" s="146">
        <f t="shared" ca="1" si="76"/>
        <v>1.4988010832439613E-15</v>
      </c>
      <c r="P68" s="146">
        <f t="shared" ca="1" si="76"/>
        <v>5.5511151231257827E-17</v>
      </c>
      <c r="Q68" s="146" t="str">
        <f t="shared" ca="1" si="76"/>
        <v/>
      </c>
      <c r="R68" s="146" t="str">
        <f t="shared" ref="R68:W68" ca="1" si="77">IF(Q68="","",IF(Q68=0,"",IF(ABS($B64-(R66/R67))&lt;2^(0-R$3),"",$B64-(R66/R67))))</f>
        <v/>
      </c>
      <c r="S68" s="146" t="str">
        <f t="shared" ca="1" si="77"/>
        <v/>
      </c>
      <c r="T68" s="146" t="str">
        <f t="shared" ca="1" si="77"/>
        <v/>
      </c>
      <c r="U68" s="146" t="str">
        <f t="shared" ca="1" si="77"/>
        <v/>
      </c>
      <c r="V68" s="146" t="str">
        <f t="shared" ca="1" si="77"/>
        <v/>
      </c>
      <c r="W68" s="146" t="str">
        <f t="shared" ca="1" si="77"/>
        <v/>
      </c>
    </row>
    <row r="69" spans="1:23">
      <c r="A69" s="150">
        <f>A64+1</f>
        <v>20</v>
      </c>
      <c r="B69" s="152">
        <f ca="1">A72</f>
        <v>0.42042252845405231</v>
      </c>
      <c r="C69" s="152"/>
      <c r="D69" s="153">
        <f ca="1">INT(B69+1/2)</f>
        <v>0</v>
      </c>
      <c r="E69" s="153">
        <f t="shared" ref="E69:W69" ca="1" si="78">IF(ISNUMBER(D70),INT(D70+1/2),"")</f>
        <v>2</v>
      </c>
      <c r="F69" s="153">
        <f t="shared" ca="1" si="78"/>
        <v>3</v>
      </c>
      <c r="G69" s="153">
        <f t="shared" ca="1" si="78"/>
        <v>-3</v>
      </c>
      <c r="H69" s="153">
        <f t="shared" ca="1" si="78"/>
        <v>5</v>
      </c>
      <c r="I69" s="153">
        <f t="shared" ca="1" si="78"/>
        <v>-4</v>
      </c>
      <c r="J69" s="153">
        <f t="shared" ca="1" si="78"/>
        <v>-4</v>
      </c>
      <c r="K69" s="153">
        <f t="shared" ca="1" si="78"/>
        <v>-73</v>
      </c>
      <c r="L69" s="153">
        <f t="shared" ca="1" si="78"/>
        <v>-6</v>
      </c>
      <c r="M69" s="153">
        <f t="shared" ca="1" si="78"/>
        <v>-3</v>
      </c>
      <c r="N69" s="153">
        <f t="shared" ca="1" si="78"/>
        <v>-3</v>
      </c>
      <c r="O69" s="153">
        <f t="shared" ca="1" si="78"/>
        <v>-3</v>
      </c>
      <c r="P69" s="153">
        <f t="shared" ca="1" si="78"/>
        <v>4</v>
      </c>
      <c r="Q69" s="153">
        <f t="shared" ca="1" si="78"/>
        <v>-15</v>
      </c>
      <c r="R69" s="153" t="str">
        <f t="shared" ca="1" si="78"/>
        <v/>
      </c>
      <c r="S69" s="153" t="str">
        <f t="shared" ca="1" si="78"/>
        <v/>
      </c>
      <c r="T69" s="153" t="str">
        <f t="shared" ca="1" si="78"/>
        <v/>
      </c>
      <c r="U69" s="153" t="str">
        <f t="shared" ca="1" si="78"/>
        <v/>
      </c>
      <c r="V69" s="153" t="str">
        <f t="shared" ca="1" si="78"/>
        <v/>
      </c>
      <c r="W69" s="153" t="str">
        <f t="shared" ca="1" si="78"/>
        <v/>
      </c>
    </row>
    <row r="70" spans="1:23" ht="13.5" thickBot="1">
      <c r="B70" s="172" t="s">
        <v>631</v>
      </c>
      <c r="C70" s="172"/>
      <c r="D70" s="165">
        <f ca="1">IF(B69&lt;&gt;D69,1/(B69-D69),"")</f>
        <v>2.3785595022158508</v>
      </c>
      <c r="E70" s="165">
        <f ca="1">IF(AND(ISNUMBER(D70),ISNUMBER(E69)),IF(D70&lt;&gt;E69,1/(D70-E69),""),"")</f>
        <v>2.6415926535897922</v>
      </c>
      <c r="F70" s="165">
        <f t="shared" ref="F70:W70" ca="1" si="79">IF(ISNUMBER(E73),1/(E70-F69),"")</f>
        <v>-2.7901213800887623</v>
      </c>
      <c r="G70" s="165">
        <f t="shared" ca="1" si="79"/>
        <v>4.764658736668471</v>
      </c>
      <c r="H70" s="165">
        <f t="shared" ca="1" si="79"/>
        <v>-4.2491486016682245</v>
      </c>
      <c r="I70" s="165">
        <f t="shared" ca="1" si="79"/>
        <v>-4.0136689241051293</v>
      </c>
      <c r="J70" s="165">
        <f t="shared" ca="1" si="79"/>
        <v>-73.158647477217741</v>
      </c>
      <c r="K70" s="165">
        <f t="shared" ca="1" si="79"/>
        <v>-6.3032833394981518</v>
      </c>
      <c r="L70" s="165">
        <f t="shared" ca="1" si="79"/>
        <v>-3.2972467319000027</v>
      </c>
      <c r="M70" s="165">
        <f t="shared" ca="1" si="79"/>
        <v>-3.3642085603700149</v>
      </c>
      <c r="N70" s="165">
        <f t="shared" ca="1" si="79"/>
        <v>-2.745679560590387</v>
      </c>
      <c r="O70" s="165">
        <f t="shared" ca="1" si="79"/>
        <v>3.9320473113424526</v>
      </c>
      <c r="P70" s="165">
        <f t="shared" ca="1" si="79"/>
        <v>-14.716121168355432</v>
      </c>
      <c r="Q70" s="165" t="str">
        <f t="shared" ca="1" si="79"/>
        <v/>
      </c>
      <c r="R70" s="165" t="str">
        <f t="shared" ca="1" si="79"/>
        <v/>
      </c>
      <c r="S70" s="165" t="str">
        <f t="shared" ca="1" si="79"/>
        <v/>
      </c>
      <c r="T70" s="165" t="str">
        <f t="shared" ca="1" si="79"/>
        <v/>
      </c>
      <c r="U70" s="165" t="str">
        <f t="shared" ca="1" si="79"/>
        <v/>
      </c>
      <c r="V70" s="165" t="str">
        <f t="shared" ca="1" si="79"/>
        <v/>
      </c>
      <c r="W70" s="165" t="str">
        <f t="shared" ca="1" si="79"/>
        <v/>
      </c>
    </row>
    <row r="71" spans="1:23" ht="15">
      <c r="B71" s="182" t="s">
        <v>629</v>
      </c>
      <c r="C71" s="174">
        <f>1</f>
        <v>1</v>
      </c>
      <c r="D71" s="174">
        <f ca="1">D69</f>
        <v>0</v>
      </c>
      <c r="E71" s="174">
        <f ca="1">IF(ISNUMBER(E69),E69*D69+1,"")</f>
        <v>1</v>
      </c>
      <c r="F71" s="174">
        <f t="shared" ref="F71:W71" ca="1" si="80">IF(ISNUMBER(E70),F69*E71+D71,"")</f>
        <v>3</v>
      </c>
      <c r="G71" s="174">
        <f t="shared" ca="1" si="80"/>
        <v>-8</v>
      </c>
      <c r="H71" s="174">
        <f t="shared" ca="1" si="80"/>
        <v>-37</v>
      </c>
      <c r="I71" s="174">
        <f t="shared" ca="1" si="80"/>
        <v>140</v>
      </c>
      <c r="J71" s="174">
        <f t="shared" ca="1" si="80"/>
        <v>-597</v>
      </c>
      <c r="K71" s="174">
        <f t="shared" ca="1" si="80"/>
        <v>43721</v>
      </c>
      <c r="L71" s="174">
        <f t="shared" ca="1" si="80"/>
        <v>-262923</v>
      </c>
      <c r="M71" s="174">
        <f t="shared" ca="1" si="80"/>
        <v>832490</v>
      </c>
      <c r="N71" s="174">
        <f t="shared" ca="1" si="80"/>
        <v>-2760393</v>
      </c>
      <c r="O71" s="174">
        <f t="shared" ca="1" si="80"/>
        <v>9113669</v>
      </c>
      <c r="P71" s="174">
        <f t="shared" ca="1" si="80"/>
        <v>33694283</v>
      </c>
      <c r="Q71" s="174">
        <f t="shared" ca="1" si="80"/>
        <v>-496300576</v>
      </c>
      <c r="R71" s="174" t="str">
        <f t="shared" ca="1" si="80"/>
        <v/>
      </c>
      <c r="S71" s="174" t="str">
        <f t="shared" ca="1" si="80"/>
        <v/>
      </c>
      <c r="T71" s="174" t="str">
        <f t="shared" ca="1" si="80"/>
        <v/>
      </c>
      <c r="U71" s="174" t="str">
        <f t="shared" ca="1" si="80"/>
        <v/>
      </c>
      <c r="V71" s="174" t="str">
        <f t="shared" ca="1" si="80"/>
        <v/>
      </c>
      <c r="W71" s="174" t="str">
        <f t="shared" ca="1" si="80"/>
        <v/>
      </c>
    </row>
    <row r="72" spans="1:23" ht="13.5" thickBot="1">
      <c r="A72" s="146">
        <f ca="1">INDIRECT($A$3&amp;A69)</f>
        <v>0.42042252845405231</v>
      </c>
      <c r="B72" s="182"/>
      <c r="C72" s="173">
        <f>0</f>
        <v>0</v>
      </c>
      <c r="D72" s="173">
        <f>1</f>
        <v>1</v>
      </c>
      <c r="E72" s="173">
        <f ca="1">IF(ISNUMBER(E69),IF(E69&lt;&gt;0,E69,""),"")</f>
        <v>2</v>
      </c>
      <c r="F72" s="173">
        <f t="shared" ref="F72:W72" ca="1" si="81">IF(ISNUMBER(E70),F69*E72+D72,"")</f>
        <v>7</v>
      </c>
      <c r="G72" s="173">
        <f t="shared" ca="1" si="81"/>
        <v>-19</v>
      </c>
      <c r="H72" s="173">
        <f t="shared" ca="1" si="81"/>
        <v>-88</v>
      </c>
      <c r="I72" s="173">
        <f t="shared" ca="1" si="81"/>
        <v>333</v>
      </c>
      <c r="J72" s="173">
        <f t="shared" ca="1" si="81"/>
        <v>-1420</v>
      </c>
      <c r="K72" s="173">
        <f t="shared" ca="1" si="81"/>
        <v>103993</v>
      </c>
      <c r="L72" s="173">
        <f t="shared" ca="1" si="81"/>
        <v>-625378</v>
      </c>
      <c r="M72" s="173">
        <f t="shared" ca="1" si="81"/>
        <v>1980127</v>
      </c>
      <c r="N72" s="173">
        <f t="shared" ca="1" si="81"/>
        <v>-6565759</v>
      </c>
      <c r="O72" s="173">
        <f t="shared" ca="1" si="81"/>
        <v>21677404</v>
      </c>
      <c r="P72" s="173">
        <f t="shared" ca="1" si="81"/>
        <v>80143857</v>
      </c>
      <c r="Q72" s="173">
        <f t="shared" ca="1" si="81"/>
        <v>-1180480451</v>
      </c>
      <c r="R72" s="173" t="str">
        <f t="shared" ca="1" si="81"/>
        <v/>
      </c>
      <c r="S72" s="173" t="str">
        <f t="shared" ca="1" si="81"/>
        <v/>
      </c>
      <c r="T72" s="173" t="str">
        <f t="shared" ca="1" si="81"/>
        <v/>
      </c>
      <c r="U72" s="173" t="str">
        <f t="shared" ca="1" si="81"/>
        <v/>
      </c>
      <c r="V72" s="173" t="str">
        <f t="shared" ca="1" si="81"/>
        <v/>
      </c>
      <c r="W72" s="173" t="str">
        <f t="shared" ca="1" si="81"/>
        <v/>
      </c>
    </row>
    <row r="73" spans="1:23">
      <c r="B73" s="171" t="s">
        <v>630</v>
      </c>
      <c r="C73" s="171"/>
      <c r="E73" s="146">
        <f ca="1">IF(NOT(ISNUMBER(E72)),"",$B69-E71/E72)</f>
        <v>-7.9577471545947687E-2</v>
      </c>
      <c r="F73" s="146">
        <f ca="1">IF(NOT(ISNUMBER(F72)),"",$B69-F71/F72)</f>
        <v>-8.1489001173762343E-3</v>
      </c>
      <c r="G73" s="146">
        <f t="shared" ref="G73:Q73" ca="1" si="82">IF(F73="","",IF(F73=0,"",IF(ABS($B69-G71/G72)&lt;2^(0-G$3),"",$B69-G71/G72)))</f>
        <v>-6.3010312489503173E-4</v>
      </c>
      <c r="H73" s="146">
        <f t="shared" ca="1" si="82"/>
        <v>-3.2017000493156367E-5</v>
      </c>
      <c r="I73" s="146">
        <f t="shared" ca="1" si="82"/>
        <v>2.1080336318757276E-6</v>
      </c>
      <c r="J73" s="146">
        <f t="shared" ca="1" si="82"/>
        <v>-6.7572152873118796E-9</v>
      </c>
      <c r="K73" s="146">
        <f t="shared" ca="1" si="82"/>
        <v>1.4638124046228995E-11</v>
      </c>
      <c r="L73" s="146">
        <f t="shared" ca="1" si="82"/>
        <v>-7.3824280022449784E-13</v>
      </c>
      <c r="M73" s="146">
        <f t="shared" ca="1" si="82"/>
        <v>6.9333427887841026E-14</v>
      </c>
      <c r="N73" s="146">
        <f t="shared" ca="1" si="82"/>
        <v>-7.6050277186823223E-15</v>
      </c>
      <c r="O73" s="146">
        <f t="shared" ca="1" si="82"/>
        <v>-5.5511151231257827E-16</v>
      </c>
      <c r="P73" s="146" t="str">
        <f t="shared" ca="1" si="82"/>
        <v/>
      </c>
      <c r="Q73" s="146" t="str">
        <f t="shared" ca="1" si="82"/>
        <v/>
      </c>
      <c r="R73" s="146" t="str">
        <f t="shared" ref="R73:W73" ca="1" si="83">IF(Q73="","",IF(Q73=0,"",IF(ABS($B69-(R71/R72))&lt;2^(0-R$3),"",$B69-(R71/R72))))</f>
        <v/>
      </c>
      <c r="S73" s="146" t="str">
        <f t="shared" ca="1" si="83"/>
        <v/>
      </c>
      <c r="T73" s="146" t="str">
        <f t="shared" ca="1" si="83"/>
        <v/>
      </c>
      <c r="U73" s="146" t="str">
        <f t="shared" ca="1" si="83"/>
        <v/>
      </c>
      <c r="V73" s="146" t="str">
        <f t="shared" ca="1" si="83"/>
        <v/>
      </c>
      <c r="W73" s="146" t="str">
        <f t="shared" ca="1" si="83"/>
        <v/>
      </c>
    </row>
    <row r="74" spans="1:23">
      <c r="A74" s="150">
        <f>A69+1</f>
        <v>21</v>
      </c>
      <c r="B74" s="152">
        <f ca="1">A77</f>
        <v>0.47746482927568601</v>
      </c>
      <c r="C74" s="152"/>
      <c r="D74" s="153">
        <f ca="1">INT(B74+1/2)</f>
        <v>0</v>
      </c>
      <c r="E74" s="153">
        <f t="shared" ref="E74:W74" ca="1" si="84">IF(ISNUMBER(D75),INT(D75+1/2),"")</f>
        <v>2</v>
      </c>
      <c r="F74" s="153">
        <f t="shared" ca="1" si="84"/>
        <v>11</v>
      </c>
      <c r="G74" s="153">
        <f t="shared" ca="1" si="84"/>
        <v>-2</v>
      </c>
      <c r="H74" s="153">
        <f t="shared" ca="1" si="84"/>
        <v>-2</v>
      </c>
      <c r="I74" s="153">
        <f t="shared" ca="1" si="84"/>
        <v>-6</v>
      </c>
      <c r="J74" s="153">
        <f t="shared" ca="1" si="84"/>
        <v>-49</v>
      </c>
      <c r="K74" s="153">
        <f t="shared" ca="1" si="84"/>
        <v>4</v>
      </c>
      <c r="L74" s="153">
        <f t="shared" ca="1" si="84"/>
        <v>3</v>
      </c>
      <c r="M74" s="153">
        <f t="shared" ca="1" si="84"/>
        <v>-2</v>
      </c>
      <c r="N74" s="153">
        <f t="shared" ca="1" si="84"/>
        <v>-6</v>
      </c>
      <c r="O74" s="153">
        <f t="shared" ca="1" si="84"/>
        <v>-2</v>
      </c>
      <c r="P74" s="153">
        <f t="shared" ca="1" si="84"/>
        <v>-2</v>
      </c>
      <c r="Q74" s="153">
        <f t="shared" ca="1" si="84"/>
        <v>-10</v>
      </c>
      <c r="R74" s="153">
        <f t="shared" ca="1" si="84"/>
        <v>5</v>
      </c>
      <c r="S74" s="153">
        <f t="shared" ca="1" si="84"/>
        <v>12</v>
      </c>
      <c r="T74" s="153">
        <f t="shared" ca="1" si="84"/>
        <v>-4</v>
      </c>
      <c r="U74" s="153">
        <f t="shared" ca="1" si="84"/>
        <v>6</v>
      </c>
      <c r="V74" s="153">
        <f t="shared" ca="1" si="84"/>
        <v>-2</v>
      </c>
      <c r="W74" s="153">
        <f t="shared" ca="1" si="84"/>
        <v>-3</v>
      </c>
    </row>
    <row r="75" spans="1:23" ht="13.5" thickBot="1">
      <c r="B75" s="172" t="s">
        <v>631</v>
      </c>
      <c r="C75" s="172"/>
      <c r="D75" s="165">
        <f ca="1">IF(B74&lt;&gt;D74,1/(B74-D74),"")</f>
        <v>2.0943951023931957</v>
      </c>
      <c r="E75" s="165">
        <f ca="1">IF(AND(ISNUMBER(D75),ISNUMBER(E74)),IF(D75&lt;&gt;E74,1/(D75-E74),""),"")</f>
        <v>10.593769958896544</v>
      </c>
      <c r="F75" s="165">
        <f t="shared" ref="F75:W75" ca="1" si="85">IF(ISNUMBER(E78),1/(E75-F74),"")</f>
        <v>-2.4616594018592721</v>
      </c>
      <c r="G75" s="165">
        <f t="shared" ca="1" si="85"/>
        <v>-2.1660990677816425</v>
      </c>
      <c r="H75" s="165">
        <f t="shared" ca="1" si="85"/>
        <v>-6.0205033860552541</v>
      </c>
      <c r="I75" s="165">
        <f t="shared" ca="1" si="85"/>
        <v>-48.772431895157261</v>
      </c>
      <c r="J75" s="165">
        <f t="shared" ca="1" si="85"/>
        <v>4.3942889127237388</v>
      </c>
      <c r="K75" s="165">
        <f t="shared" ca="1" si="85"/>
        <v>2.5362113103612853</v>
      </c>
      <c r="L75" s="165">
        <f t="shared" ca="1" si="85"/>
        <v>-2.1561543486086023</v>
      </c>
      <c r="M75" s="165">
        <f t="shared" ca="1" si="85"/>
        <v>-6.4039202808656928</v>
      </c>
      <c r="N75" s="165">
        <f t="shared" ca="1" si="85"/>
        <v>-2.4757360483528412</v>
      </c>
      <c r="O75" s="165">
        <f t="shared" ca="1" si="85"/>
        <v>-2.1020059410304044</v>
      </c>
      <c r="P75" s="165">
        <f t="shared" ca="1" si="85"/>
        <v>-9.8033505685902664</v>
      </c>
      <c r="Q75" s="165">
        <f t="shared" ca="1" si="85"/>
        <v>5.0851914131214873</v>
      </c>
      <c r="R75" s="165">
        <f t="shared" ca="1" si="85"/>
        <v>11.738272243165511</v>
      </c>
      <c r="S75" s="165">
        <f t="shared" ca="1" si="85"/>
        <v>-3.8207640339514271</v>
      </c>
      <c r="T75" s="165">
        <f t="shared" ca="1" si="85"/>
        <v>5.5792373709693956</v>
      </c>
      <c r="U75" s="165">
        <f t="shared" ca="1" si="85"/>
        <v>-2.3766369230649156</v>
      </c>
      <c r="V75" s="165">
        <f t="shared" ca="1" si="85"/>
        <v>-2.6550769156205223</v>
      </c>
      <c r="W75" s="165">
        <f t="shared" ca="1" si="85"/>
        <v>2.8991970827322748</v>
      </c>
    </row>
    <row r="76" spans="1:23" ht="15">
      <c r="B76" s="182" t="s">
        <v>629</v>
      </c>
      <c r="C76" s="174">
        <f>1</f>
        <v>1</v>
      </c>
      <c r="D76" s="174">
        <f ca="1">D74</f>
        <v>0</v>
      </c>
      <c r="E76" s="174">
        <f ca="1">IF(ISNUMBER(E74),E74*D74+1,"")</f>
        <v>1</v>
      </c>
      <c r="F76" s="174">
        <f t="shared" ref="F76:W76" ca="1" si="86">IF(ISNUMBER(E75),F74*E76+D76,"")</f>
        <v>11</v>
      </c>
      <c r="G76" s="174">
        <f t="shared" ca="1" si="86"/>
        <v>-21</v>
      </c>
      <c r="H76" s="174">
        <f t="shared" ca="1" si="86"/>
        <v>53</v>
      </c>
      <c r="I76" s="174">
        <f t="shared" ca="1" si="86"/>
        <v>-339</v>
      </c>
      <c r="J76" s="174">
        <f t="shared" ca="1" si="86"/>
        <v>16664</v>
      </c>
      <c r="K76" s="174">
        <f t="shared" ca="1" si="86"/>
        <v>66317</v>
      </c>
      <c r="L76" s="174">
        <f t="shared" ca="1" si="86"/>
        <v>215615</v>
      </c>
      <c r="M76" s="174">
        <f t="shared" ca="1" si="86"/>
        <v>-364913</v>
      </c>
      <c r="N76" s="174">
        <f t="shared" ca="1" si="86"/>
        <v>2405093</v>
      </c>
      <c r="O76" s="174">
        <f t="shared" ca="1" si="86"/>
        <v>-5175099</v>
      </c>
      <c r="P76" s="174">
        <f t="shared" ca="1" si="86"/>
        <v>12755291</v>
      </c>
      <c r="Q76" s="174">
        <f t="shared" ca="1" si="86"/>
        <v>-132728009</v>
      </c>
      <c r="R76" s="174">
        <f t="shared" ca="1" si="86"/>
        <v>-650884754</v>
      </c>
      <c r="S76" s="174">
        <f t="shared" ca="1" si="86"/>
        <v>-7943345057</v>
      </c>
      <c r="T76" s="174">
        <f t="shared" ca="1" si="86"/>
        <v>31122495474</v>
      </c>
      <c r="U76" s="174">
        <f t="shared" ca="1" si="86"/>
        <v>178791627787</v>
      </c>
      <c r="V76" s="174">
        <f t="shared" ca="1" si="86"/>
        <v>-326460760100</v>
      </c>
      <c r="W76" s="174">
        <f t="shared" ca="1" si="86"/>
        <v>1158173908087</v>
      </c>
    </row>
    <row r="77" spans="1:23" ht="13.5" thickBot="1">
      <c r="A77" s="146">
        <f ca="1">INDIRECT($A$3&amp;A74)</f>
        <v>0.47746482927568601</v>
      </c>
      <c r="B77" s="182"/>
      <c r="C77" s="173">
        <f>0</f>
        <v>0</v>
      </c>
      <c r="D77" s="173">
        <f>1</f>
        <v>1</v>
      </c>
      <c r="E77" s="173">
        <f ca="1">IF(ISNUMBER(E74),IF(E74&lt;&gt;0,E74,""),"")</f>
        <v>2</v>
      </c>
      <c r="F77" s="173">
        <f t="shared" ref="F77:W77" ca="1" si="87">IF(ISNUMBER(E75),F74*E77+D77,"")</f>
        <v>23</v>
      </c>
      <c r="G77" s="173">
        <f t="shared" ca="1" si="87"/>
        <v>-44</v>
      </c>
      <c r="H77" s="173">
        <f t="shared" ca="1" si="87"/>
        <v>111</v>
      </c>
      <c r="I77" s="173">
        <f t="shared" ca="1" si="87"/>
        <v>-710</v>
      </c>
      <c r="J77" s="173">
        <f t="shared" ca="1" si="87"/>
        <v>34901</v>
      </c>
      <c r="K77" s="173">
        <f t="shared" ca="1" si="87"/>
        <v>138894</v>
      </c>
      <c r="L77" s="173">
        <f t="shared" ca="1" si="87"/>
        <v>451583</v>
      </c>
      <c r="M77" s="173">
        <f t="shared" ca="1" si="87"/>
        <v>-764272</v>
      </c>
      <c r="N77" s="173">
        <f t="shared" ca="1" si="87"/>
        <v>5037215</v>
      </c>
      <c r="O77" s="173">
        <f t="shared" ca="1" si="87"/>
        <v>-10838702</v>
      </c>
      <c r="P77" s="173">
        <f t="shared" ca="1" si="87"/>
        <v>26714619</v>
      </c>
      <c r="Q77" s="173">
        <f t="shared" ca="1" si="87"/>
        <v>-277984892</v>
      </c>
      <c r="R77" s="173">
        <f t="shared" ca="1" si="87"/>
        <v>-1363209841</v>
      </c>
      <c r="S77" s="173">
        <f t="shared" ca="1" si="87"/>
        <v>-16636502984</v>
      </c>
      <c r="T77" s="173">
        <f t="shared" ca="1" si="87"/>
        <v>65182802095</v>
      </c>
      <c r="U77" s="173">
        <f t="shared" ca="1" si="87"/>
        <v>374460309586</v>
      </c>
      <c r="V77" s="173">
        <f t="shared" ca="1" si="87"/>
        <v>-683737817077</v>
      </c>
      <c r="W77" s="173">
        <f t="shared" ca="1" si="87"/>
        <v>2425673760817</v>
      </c>
    </row>
    <row r="78" spans="1:23">
      <c r="B78" s="171" t="s">
        <v>630</v>
      </c>
      <c r="C78" s="171"/>
      <c r="E78" s="146">
        <f ca="1">IF(NOT(ISNUMBER(E77)),"",$B74-E76/E77)</f>
        <v>-2.2535170724313991E-2</v>
      </c>
      <c r="F78" s="146">
        <f ca="1">IF(NOT(ISNUMBER(F77)),"",$B74-F76/F77)</f>
        <v>-7.9604028953139672E-4</v>
      </c>
      <c r="G78" s="146">
        <f t="shared" ref="G78:Q78" ca="1" si="88">IF(F78="","",IF(F78=0,"",IF(ABS($B74-G76/G77)&lt;2^(0-G$3),"",$B74-G76/G77)))</f>
        <v>1.9210200295871616E-4</v>
      </c>
      <c r="H78" s="146">
        <f t="shared" ca="1" si="88"/>
        <v>-1.264820179147641E-5</v>
      </c>
      <c r="I78" s="146">
        <f t="shared" ca="1" si="88"/>
        <v>4.0543291668360126E-8</v>
      </c>
      <c r="J78" s="146">
        <f t="shared" ca="1" si="88"/>
        <v>1.8769424903197773E-10</v>
      </c>
      <c r="K78" s="146">
        <f t="shared" ca="1" si="88"/>
        <v>-1.8595958106715216E-11</v>
      </c>
      <c r="L78" s="146">
        <f t="shared" ca="1" si="88"/>
        <v>-2.6526558727368865E-12</v>
      </c>
      <c r="M78" s="146">
        <f t="shared" ca="1" si="88"/>
        <v>2.4480417692984702E-13</v>
      </c>
      <c r="N78" s="146">
        <f t="shared" ca="1" si="88"/>
        <v>-1.4932499681208355E-14</v>
      </c>
      <c r="O78" s="146">
        <f t="shared" ca="1" si="88"/>
        <v>3.3861802251067274E-15</v>
      </c>
      <c r="P78" s="146">
        <f t="shared" ca="1" si="88"/>
        <v>-1.1102230246251565E-16</v>
      </c>
      <c r="Q78" s="146">
        <f t="shared" ca="1" si="88"/>
        <v>5.5511151231257827E-17</v>
      </c>
      <c r="R78" s="146">
        <f t="shared" ref="R78:W78" ca="1" si="89">IF(Q78="","",IF(Q78=0,"",IF(ABS($B74-(R76/R77))&lt;2^(0-R$3),"",$B74-(R76/R77))))</f>
        <v>5.5511151231257827E-17</v>
      </c>
      <c r="S78" s="146">
        <f t="shared" ca="1" si="89"/>
        <v>5.5511151231257827E-17</v>
      </c>
      <c r="T78" s="146">
        <f t="shared" ca="1" si="89"/>
        <v>5.5511151231257827E-17</v>
      </c>
      <c r="U78" s="146">
        <f t="shared" ca="1" si="89"/>
        <v>5.5511151231257827E-17</v>
      </c>
      <c r="V78" s="146">
        <f t="shared" ca="1" si="89"/>
        <v>5.5511151231257827E-17</v>
      </c>
      <c r="W78" s="146">
        <f t="shared" ca="1" si="89"/>
        <v>5.5511151231257827E-17</v>
      </c>
    </row>
    <row r="79" spans="1:23">
      <c r="A79" s="150">
        <f>A74+1</f>
        <v>22</v>
      </c>
      <c r="B79" s="152">
        <f ca="1">A82</f>
        <v>0.48542682717024171</v>
      </c>
      <c r="C79" s="152"/>
      <c r="D79" s="153">
        <f ca="1">INT(B79+1/2)</f>
        <v>0</v>
      </c>
      <c r="E79" s="153">
        <f t="shared" ref="E79:W79" ca="1" si="90">IF(ISNUMBER(D80),INT(D80+1/2),"")</f>
        <v>2</v>
      </c>
      <c r="F79" s="153">
        <f t="shared" ca="1" si="90"/>
        <v>17</v>
      </c>
      <c r="G79" s="153">
        <f t="shared" ca="1" si="90"/>
        <v>-3</v>
      </c>
      <c r="H79" s="153">
        <f t="shared" ca="1" si="90"/>
        <v>10</v>
      </c>
      <c r="I79" s="153">
        <f t="shared" ca="1" si="90"/>
        <v>-3</v>
      </c>
      <c r="J79" s="153">
        <f t="shared" ca="1" si="90"/>
        <v>-3</v>
      </c>
      <c r="K79" s="153">
        <f t="shared" ca="1" si="90"/>
        <v>3</v>
      </c>
      <c r="L79" s="153">
        <f t="shared" ca="1" si="90"/>
        <v>-6</v>
      </c>
      <c r="M79" s="153">
        <f t="shared" ca="1" si="90"/>
        <v>-2</v>
      </c>
      <c r="N79" s="153">
        <f t="shared" ca="1" si="90"/>
        <v>-3</v>
      </c>
      <c r="O79" s="153">
        <f t="shared" ca="1" si="90"/>
        <v>13</v>
      </c>
      <c r="P79" s="153">
        <f t="shared" ca="1" si="90"/>
        <v>-2</v>
      </c>
      <c r="Q79" s="153">
        <f t="shared" ca="1" si="90"/>
        <v>-4</v>
      </c>
      <c r="R79" s="153">
        <f t="shared" ca="1" si="90"/>
        <v>-4</v>
      </c>
      <c r="S79" s="153" t="str">
        <f t="shared" ca="1" si="90"/>
        <v/>
      </c>
      <c r="T79" s="153" t="str">
        <f t="shared" ca="1" si="90"/>
        <v/>
      </c>
      <c r="U79" s="153" t="str">
        <f t="shared" ca="1" si="90"/>
        <v/>
      </c>
      <c r="V79" s="153" t="str">
        <f t="shared" ca="1" si="90"/>
        <v/>
      </c>
      <c r="W79" s="153" t="str">
        <f t="shared" ca="1" si="90"/>
        <v/>
      </c>
    </row>
    <row r="80" spans="1:23" ht="13.5" thickBot="1">
      <c r="B80" s="172" t="s">
        <v>631</v>
      </c>
      <c r="C80" s="172"/>
      <c r="D80" s="165">
        <f ca="1">IF(B79&lt;&gt;D79,1/(B79-D79),"")</f>
        <v>2.0600427171061453</v>
      </c>
      <c r="E80" s="165">
        <f ca="1">IF(AND(ISNUMBER(D80),ISNUMBER(E79)),IF(D80&lt;&gt;E79,1/(D80-E79),""),"")</f>
        <v>16.654809245760323</v>
      </c>
      <c r="F80" s="165">
        <f t="shared" ref="F80:W80" ca="1" si="91">IF(ISNUMBER(E83),1/(E80-F79),"")</f>
        <v>-2.8969489701501869</v>
      </c>
      <c r="G80" s="165">
        <f t="shared" ca="1" si="91"/>
        <v>9.7039301932004314</v>
      </c>
      <c r="H80" s="165">
        <f t="shared" ca="1" si="91"/>
        <v>-3.377581830480179</v>
      </c>
      <c r="I80" s="165">
        <f t="shared" ca="1" si="91"/>
        <v>-2.6484325231653183</v>
      </c>
      <c r="J80" s="165">
        <f t="shared" ca="1" si="91"/>
        <v>2.8444041781209246</v>
      </c>
      <c r="K80" s="165">
        <f t="shared" ca="1" si="91"/>
        <v>-6.4269077917604456</v>
      </c>
      <c r="L80" s="165">
        <f t="shared" ca="1" si="91"/>
        <v>-2.3424262084238054</v>
      </c>
      <c r="M80" s="165">
        <f t="shared" ca="1" si="91"/>
        <v>-2.9203372154340044</v>
      </c>
      <c r="N80" s="165">
        <f t="shared" ca="1" si="91"/>
        <v>12.552912949855056</v>
      </c>
      <c r="O80" s="165">
        <f t="shared" ca="1" si="91"/>
        <v>-2.2367008833644446</v>
      </c>
      <c r="P80" s="165">
        <f t="shared" ca="1" si="91"/>
        <v>-4.2247413097327389</v>
      </c>
      <c r="Q80" s="165">
        <f t="shared" ca="1" si="91"/>
        <v>-4.449560257476449</v>
      </c>
      <c r="R80" s="165" t="str">
        <f t="shared" ca="1" si="91"/>
        <v/>
      </c>
      <c r="S80" s="165" t="str">
        <f t="shared" ca="1" si="91"/>
        <v/>
      </c>
      <c r="T80" s="165" t="str">
        <f t="shared" ca="1" si="91"/>
        <v/>
      </c>
      <c r="U80" s="165" t="str">
        <f t="shared" ca="1" si="91"/>
        <v/>
      </c>
      <c r="V80" s="165" t="str">
        <f t="shared" ca="1" si="91"/>
        <v/>
      </c>
      <c r="W80" s="165" t="str">
        <f t="shared" ca="1" si="91"/>
        <v/>
      </c>
    </row>
    <row r="81" spans="1:23" ht="15">
      <c r="B81" s="182" t="s">
        <v>629</v>
      </c>
      <c r="C81" s="174">
        <f>1</f>
        <v>1</v>
      </c>
      <c r="D81" s="174">
        <f ca="1">D79</f>
        <v>0</v>
      </c>
      <c r="E81" s="174">
        <f ca="1">IF(ISNUMBER(E79),E79*D79+1,"")</f>
        <v>1</v>
      </c>
      <c r="F81" s="174">
        <f t="shared" ref="F81:W81" ca="1" si="92">IF(ISNUMBER(E80),F79*E81+D81,"")</f>
        <v>17</v>
      </c>
      <c r="G81" s="174">
        <f t="shared" ca="1" si="92"/>
        <v>-50</v>
      </c>
      <c r="H81" s="174">
        <f t="shared" ca="1" si="92"/>
        <v>-483</v>
      </c>
      <c r="I81" s="174">
        <f t="shared" ca="1" si="92"/>
        <v>1399</v>
      </c>
      <c r="J81" s="174">
        <f t="shared" ca="1" si="92"/>
        <v>-4680</v>
      </c>
      <c r="K81" s="174">
        <f t="shared" ca="1" si="92"/>
        <v>-12641</v>
      </c>
      <c r="L81" s="174">
        <f t="shared" ca="1" si="92"/>
        <v>71166</v>
      </c>
      <c r="M81" s="174">
        <f t="shared" ca="1" si="92"/>
        <v>-154973</v>
      </c>
      <c r="N81" s="174">
        <f t="shared" ca="1" si="92"/>
        <v>536085</v>
      </c>
      <c r="O81" s="174">
        <f t="shared" ca="1" si="92"/>
        <v>6814132</v>
      </c>
      <c r="P81" s="174">
        <f t="shared" ca="1" si="92"/>
        <v>-13092179</v>
      </c>
      <c r="Q81" s="174">
        <f t="shared" ca="1" si="92"/>
        <v>59182848</v>
      </c>
      <c r="R81" s="174">
        <f t="shared" ca="1" si="92"/>
        <v>-249823571</v>
      </c>
      <c r="S81" s="174" t="str">
        <f t="shared" ca="1" si="92"/>
        <v/>
      </c>
      <c r="T81" s="174" t="str">
        <f t="shared" ca="1" si="92"/>
        <v/>
      </c>
      <c r="U81" s="174" t="str">
        <f t="shared" ca="1" si="92"/>
        <v/>
      </c>
      <c r="V81" s="174" t="str">
        <f t="shared" ca="1" si="92"/>
        <v/>
      </c>
      <c r="W81" s="174" t="str">
        <f t="shared" ca="1" si="92"/>
        <v/>
      </c>
    </row>
    <row r="82" spans="1:23" ht="13.5" thickBot="1">
      <c r="A82" s="146">
        <f ca="1">INDIRECT($A$3&amp;A79)</f>
        <v>0.48542682717024171</v>
      </c>
      <c r="B82" s="182"/>
      <c r="C82" s="173">
        <f>0</f>
        <v>0</v>
      </c>
      <c r="D82" s="173">
        <f>1</f>
        <v>1</v>
      </c>
      <c r="E82" s="173">
        <f ca="1">IF(ISNUMBER(E79),IF(E79&lt;&gt;0,E79,""),"")</f>
        <v>2</v>
      </c>
      <c r="F82" s="173">
        <f t="shared" ref="F82:W82" ca="1" si="93">IF(ISNUMBER(E80),F79*E82+D82,"")</f>
        <v>35</v>
      </c>
      <c r="G82" s="173">
        <f t="shared" ca="1" si="93"/>
        <v>-103</v>
      </c>
      <c r="H82" s="173">
        <f t="shared" ca="1" si="93"/>
        <v>-995</v>
      </c>
      <c r="I82" s="173">
        <f t="shared" ca="1" si="93"/>
        <v>2882</v>
      </c>
      <c r="J82" s="173">
        <f t="shared" ca="1" si="93"/>
        <v>-9641</v>
      </c>
      <c r="K82" s="173">
        <f t="shared" ca="1" si="93"/>
        <v>-26041</v>
      </c>
      <c r="L82" s="173">
        <f t="shared" ca="1" si="93"/>
        <v>146605</v>
      </c>
      <c r="M82" s="173">
        <f t="shared" ca="1" si="93"/>
        <v>-319251</v>
      </c>
      <c r="N82" s="173">
        <f t="shared" ca="1" si="93"/>
        <v>1104358</v>
      </c>
      <c r="O82" s="173">
        <f t="shared" ca="1" si="93"/>
        <v>14037403</v>
      </c>
      <c r="P82" s="173">
        <f t="shared" ca="1" si="93"/>
        <v>-26970448</v>
      </c>
      <c r="Q82" s="173">
        <f t="shared" ca="1" si="93"/>
        <v>121919195</v>
      </c>
      <c r="R82" s="173">
        <f t="shared" ca="1" si="93"/>
        <v>-514647228</v>
      </c>
      <c r="S82" s="173" t="str">
        <f t="shared" ca="1" si="93"/>
        <v/>
      </c>
      <c r="T82" s="173" t="str">
        <f t="shared" ca="1" si="93"/>
        <v/>
      </c>
      <c r="U82" s="173" t="str">
        <f t="shared" ca="1" si="93"/>
        <v/>
      </c>
      <c r="V82" s="173" t="str">
        <f t="shared" ca="1" si="93"/>
        <v/>
      </c>
      <c r="W82" s="173" t="str">
        <f t="shared" ca="1" si="93"/>
        <v/>
      </c>
    </row>
    <row r="83" spans="1:23">
      <c r="B83" s="171" t="s">
        <v>630</v>
      </c>
      <c r="C83" s="171"/>
      <c r="E83" s="146">
        <f ca="1">IF(NOT(ISNUMBER(E82)),"",$B79-E81/E82)</f>
        <v>-1.4573172829758285E-2</v>
      </c>
      <c r="F83" s="146">
        <f ca="1">IF(NOT(ISNUMBER(F82)),"",$B79-F81/F82)</f>
        <v>-2.8745854404399473E-4</v>
      </c>
      <c r="G83" s="146">
        <f t="shared" ref="G83:Q83" ca="1" si="94">IF(F83="","",IF(F83=0,"",IF(ABS($B79-G81/G82)&lt;2^(0-G$3),"",$B79-G81/G82)))</f>
        <v>-1.006603364178682E-5</v>
      </c>
      <c r="H83" s="146">
        <f t="shared" ca="1" si="94"/>
        <v>-3.0850815024852096E-7</v>
      </c>
      <c r="I83" s="146">
        <f t="shared" ca="1" si="94"/>
        <v>4.0216737218212728E-8</v>
      </c>
      <c r="J83" s="146">
        <f t="shared" ca="1" si="94"/>
        <v>4.2265636546190422E-9</v>
      </c>
      <c r="K83" s="146">
        <f t="shared" ca="1" si="94"/>
        <v>2.4347240890065791E-10</v>
      </c>
      <c r="L83" s="146">
        <f t="shared" ca="1" si="94"/>
        <v>-1.8462620321457734E-11</v>
      </c>
      <c r="M83" s="146">
        <f t="shared" ca="1" si="94"/>
        <v>2.9031776982435531E-12</v>
      </c>
      <c r="N83" s="146">
        <f t="shared" ca="1" si="94"/>
        <v>6.6835426082434424E-14</v>
      </c>
      <c r="O83" s="146">
        <f t="shared" ca="1" si="94"/>
        <v>2.3314683517128287E-15</v>
      </c>
      <c r="P83" s="146">
        <f t="shared" ca="1" si="94"/>
        <v>-3.3306690738754696E-16</v>
      </c>
      <c r="Q83" s="146" t="str">
        <f t="shared" ca="1" si="94"/>
        <v/>
      </c>
      <c r="R83" s="146" t="str">
        <f t="shared" ref="R83:W83" ca="1" si="95">IF(Q83="","",IF(Q83=0,"",IF(ABS($B79-(R81/R82))&lt;2^(0-R$3),"",$B79-(R81/R82))))</f>
        <v/>
      </c>
      <c r="S83" s="146" t="str">
        <f t="shared" ca="1" si="95"/>
        <v/>
      </c>
      <c r="T83" s="146" t="str">
        <f t="shared" ca="1" si="95"/>
        <v/>
      </c>
      <c r="U83" s="146" t="str">
        <f t="shared" ca="1" si="95"/>
        <v/>
      </c>
      <c r="V83" s="146" t="str">
        <f t="shared" ca="1" si="95"/>
        <v/>
      </c>
      <c r="W83" s="146" t="str">
        <f t="shared" ca="1" si="95"/>
        <v/>
      </c>
    </row>
    <row r="84" spans="1:23">
      <c r="A84" s="150">
        <f>A79+1</f>
        <v>23</v>
      </c>
      <c r="B84" s="152">
        <f ca="1">A87</f>
        <v>0.52253517072431399</v>
      </c>
      <c r="C84" s="152"/>
      <c r="D84" s="153">
        <f ca="1">INT(B84+1/2)</f>
        <v>1</v>
      </c>
      <c r="E84" s="153">
        <f t="shared" ref="E84:W84" ca="1" si="96">IF(ISNUMBER(D85),INT(D85+1/2),"")</f>
        <v>-2</v>
      </c>
      <c r="F84" s="153">
        <f t="shared" ca="1" si="96"/>
        <v>-11</v>
      </c>
      <c r="G84" s="153">
        <f t="shared" ca="1" si="96"/>
        <v>2</v>
      </c>
      <c r="H84" s="153">
        <f t="shared" ca="1" si="96"/>
        <v>2</v>
      </c>
      <c r="I84" s="153">
        <f t="shared" ca="1" si="96"/>
        <v>6</v>
      </c>
      <c r="J84" s="153">
        <f t="shared" ca="1" si="96"/>
        <v>49</v>
      </c>
      <c r="K84" s="153">
        <f t="shared" ca="1" si="96"/>
        <v>-4</v>
      </c>
      <c r="L84" s="153">
        <f t="shared" ca="1" si="96"/>
        <v>-3</v>
      </c>
      <c r="M84" s="153">
        <f t="shared" ca="1" si="96"/>
        <v>2</v>
      </c>
      <c r="N84" s="153">
        <f t="shared" ca="1" si="96"/>
        <v>6</v>
      </c>
      <c r="O84" s="153">
        <f t="shared" ca="1" si="96"/>
        <v>2</v>
      </c>
      <c r="P84" s="153">
        <f t="shared" ca="1" si="96"/>
        <v>2</v>
      </c>
      <c r="Q84" s="153">
        <f t="shared" ca="1" si="96"/>
        <v>10</v>
      </c>
      <c r="R84" s="153">
        <f t="shared" ca="1" si="96"/>
        <v>-5</v>
      </c>
      <c r="S84" s="153" t="str">
        <f t="shared" ca="1" si="96"/>
        <v/>
      </c>
      <c r="T84" s="153" t="str">
        <f t="shared" ca="1" si="96"/>
        <v/>
      </c>
      <c r="U84" s="153" t="str">
        <f t="shared" ca="1" si="96"/>
        <v/>
      </c>
      <c r="V84" s="153" t="str">
        <f t="shared" ca="1" si="96"/>
        <v/>
      </c>
      <c r="W84" s="153" t="str">
        <f t="shared" ca="1" si="96"/>
        <v/>
      </c>
    </row>
    <row r="85" spans="1:23" ht="13.5" thickBot="1">
      <c r="B85" s="172" t="s">
        <v>631</v>
      </c>
      <c r="C85" s="172"/>
      <c r="D85" s="165">
        <f ca="1">IF(B84&lt;&gt;D84,1/(B84-D84),"")</f>
        <v>-2.0943951023931957</v>
      </c>
      <c r="E85" s="165">
        <f ca="1">IF(AND(ISNUMBER(D85),ISNUMBER(E84)),IF(D85&lt;&gt;E84,1/(D85-E84),""),"")</f>
        <v>-10.593769958896544</v>
      </c>
      <c r="F85" s="165">
        <f t="shared" ref="F85:W85" ca="1" si="97">IF(ISNUMBER(E88),1/(E85-F84),"")</f>
        <v>2.4616594018592721</v>
      </c>
      <c r="G85" s="165">
        <f t="shared" ca="1" si="97"/>
        <v>2.1660990677816425</v>
      </c>
      <c r="H85" s="165">
        <f t="shared" ca="1" si="97"/>
        <v>6.0205033860552541</v>
      </c>
      <c r="I85" s="165">
        <f t="shared" ca="1" si="97"/>
        <v>48.772431895157261</v>
      </c>
      <c r="J85" s="165">
        <f t="shared" ca="1" si="97"/>
        <v>-4.3942889127237388</v>
      </c>
      <c r="K85" s="165">
        <f t="shared" ca="1" si="97"/>
        <v>-2.5362113103612853</v>
      </c>
      <c r="L85" s="165">
        <f t="shared" ca="1" si="97"/>
        <v>2.1561543486086023</v>
      </c>
      <c r="M85" s="165">
        <f t="shared" ca="1" si="97"/>
        <v>6.4039202808656928</v>
      </c>
      <c r="N85" s="165">
        <f t="shared" ca="1" si="97"/>
        <v>2.4757360483528412</v>
      </c>
      <c r="O85" s="165">
        <f t="shared" ca="1" si="97"/>
        <v>2.1020059410304044</v>
      </c>
      <c r="P85" s="165">
        <f t="shared" ca="1" si="97"/>
        <v>9.8033505685902664</v>
      </c>
      <c r="Q85" s="165">
        <f t="shared" ca="1" si="97"/>
        <v>-5.0851914131214873</v>
      </c>
      <c r="R85" s="165" t="str">
        <f t="shared" ca="1" si="97"/>
        <v/>
      </c>
      <c r="S85" s="165" t="str">
        <f t="shared" ca="1" si="97"/>
        <v/>
      </c>
      <c r="T85" s="165" t="str">
        <f t="shared" ca="1" si="97"/>
        <v/>
      </c>
      <c r="U85" s="165" t="str">
        <f t="shared" ca="1" si="97"/>
        <v/>
      </c>
      <c r="V85" s="165" t="str">
        <f t="shared" ca="1" si="97"/>
        <v/>
      </c>
      <c r="W85" s="165" t="str">
        <f t="shared" ca="1" si="97"/>
        <v/>
      </c>
    </row>
    <row r="86" spans="1:23" ht="15">
      <c r="B86" s="182" t="s">
        <v>629</v>
      </c>
      <c r="C86" s="174">
        <f>1</f>
        <v>1</v>
      </c>
      <c r="D86" s="174">
        <f ca="1">D84</f>
        <v>1</v>
      </c>
      <c r="E86" s="174">
        <f ca="1">IF(ISNUMBER(E84),E84*D84+1,"")</f>
        <v>-1</v>
      </c>
      <c r="F86" s="174">
        <f t="shared" ref="F86:W86" ca="1" si="98">IF(ISNUMBER(E85),F84*E86+D86,"")</f>
        <v>12</v>
      </c>
      <c r="G86" s="174">
        <f t="shared" ca="1" si="98"/>
        <v>23</v>
      </c>
      <c r="H86" s="174">
        <f t="shared" ca="1" si="98"/>
        <v>58</v>
      </c>
      <c r="I86" s="174">
        <f t="shared" ca="1" si="98"/>
        <v>371</v>
      </c>
      <c r="J86" s="174">
        <f t="shared" ca="1" si="98"/>
        <v>18237</v>
      </c>
      <c r="K86" s="174">
        <f t="shared" ca="1" si="98"/>
        <v>-72577</v>
      </c>
      <c r="L86" s="174">
        <f t="shared" ca="1" si="98"/>
        <v>235968</v>
      </c>
      <c r="M86" s="174">
        <f t="shared" ca="1" si="98"/>
        <v>399359</v>
      </c>
      <c r="N86" s="174">
        <f t="shared" ca="1" si="98"/>
        <v>2632122</v>
      </c>
      <c r="O86" s="174">
        <f t="shared" ca="1" si="98"/>
        <v>5663603</v>
      </c>
      <c r="P86" s="174">
        <f t="shared" ca="1" si="98"/>
        <v>13959328</v>
      </c>
      <c r="Q86" s="174">
        <f t="shared" ca="1" si="98"/>
        <v>145256883</v>
      </c>
      <c r="R86" s="174">
        <f t="shared" ca="1" si="98"/>
        <v>-712325087</v>
      </c>
      <c r="S86" s="174" t="str">
        <f t="shared" ca="1" si="98"/>
        <v/>
      </c>
      <c r="T86" s="174" t="str">
        <f t="shared" ca="1" si="98"/>
        <v/>
      </c>
      <c r="U86" s="174" t="str">
        <f t="shared" ca="1" si="98"/>
        <v/>
      </c>
      <c r="V86" s="174" t="str">
        <f t="shared" ca="1" si="98"/>
        <v/>
      </c>
      <c r="W86" s="174" t="str">
        <f t="shared" ca="1" si="98"/>
        <v/>
      </c>
    </row>
    <row r="87" spans="1:23" ht="13.5" thickBot="1">
      <c r="A87" s="146">
        <f ca="1">INDIRECT($A$3&amp;A84)</f>
        <v>0.52253517072431399</v>
      </c>
      <c r="B87" s="182"/>
      <c r="C87" s="173">
        <f>0</f>
        <v>0</v>
      </c>
      <c r="D87" s="173">
        <f>1</f>
        <v>1</v>
      </c>
      <c r="E87" s="173">
        <f ca="1">IF(ISNUMBER(E84),IF(E84&lt;&gt;0,E84,""),"")</f>
        <v>-2</v>
      </c>
      <c r="F87" s="173">
        <f t="shared" ref="F87:W87" ca="1" si="99">IF(ISNUMBER(E85),F84*E87+D87,"")</f>
        <v>23</v>
      </c>
      <c r="G87" s="173">
        <f t="shared" ca="1" si="99"/>
        <v>44</v>
      </c>
      <c r="H87" s="173">
        <f t="shared" ca="1" si="99"/>
        <v>111</v>
      </c>
      <c r="I87" s="173">
        <f t="shared" ca="1" si="99"/>
        <v>710</v>
      </c>
      <c r="J87" s="173">
        <f t="shared" ca="1" si="99"/>
        <v>34901</v>
      </c>
      <c r="K87" s="173">
        <f t="shared" ca="1" si="99"/>
        <v>-138894</v>
      </c>
      <c r="L87" s="173">
        <f t="shared" ca="1" si="99"/>
        <v>451583</v>
      </c>
      <c r="M87" s="173">
        <f t="shared" ca="1" si="99"/>
        <v>764272</v>
      </c>
      <c r="N87" s="173">
        <f t="shared" ca="1" si="99"/>
        <v>5037215</v>
      </c>
      <c r="O87" s="173">
        <f t="shared" ca="1" si="99"/>
        <v>10838702</v>
      </c>
      <c r="P87" s="173">
        <f t="shared" ca="1" si="99"/>
        <v>26714619</v>
      </c>
      <c r="Q87" s="173">
        <f t="shared" ca="1" si="99"/>
        <v>277984892</v>
      </c>
      <c r="R87" s="173">
        <f t="shared" ca="1" si="99"/>
        <v>-1363209841</v>
      </c>
      <c r="S87" s="173" t="str">
        <f t="shared" ca="1" si="99"/>
        <v/>
      </c>
      <c r="T87" s="173" t="str">
        <f t="shared" ca="1" si="99"/>
        <v/>
      </c>
      <c r="U87" s="173" t="str">
        <f t="shared" ca="1" si="99"/>
        <v/>
      </c>
      <c r="V87" s="173" t="str">
        <f t="shared" ca="1" si="99"/>
        <v/>
      </c>
      <c r="W87" s="173" t="str">
        <f t="shared" ca="1" si="99"/>
        <v/>
      </c>
    </row>
    <row r="88" spans="1:23">
      <c r="B88" s="171" t="s">
        <v>630</v>
      </c>
      <c r="C88" s="171"/>
      <c r="E88" s="146">
        <f ca="1">IF(NOT(ISNUMBER(E87)),"",$B84-E86/E87)</f>
        <v>2.2535170724313991E-2</v>
      </c>
      <c r="F88" s="146">
        <f ca="1">IF(NOT(ISNUMBER(F87)),"",$B84-F86/F87)</f>
        <v>7.9604028953139672E-4</v>
      </c>
      <c r="G88" s="146">
        <f t="shared" ref="G88:Q88" ca="1" si="100">IF(F88="","",IF(F88=0,"",IF(ABS($B84-G86/G87)&lt;2^(0-G$3),"",$B84-G86/G87)))</f>
        <v>-1.9210200295871616E-4</v>
      </c>
      <c r="H88" s="146">
        <f t="shared" ca="1" si="100"/>
        <v>1.264820179147641E-5</v>
      </c>
      <c r="I88" s="146">
        <f t="shared" ca="1" si="100"/>
        <v>-4.0543291612848975E-8</v>
      </c>
      <c r="J88" s="146">
        <f t="shared" ca="1" si="100"/>
        <v>-1.8769430454312896E-10</v>
      </c>
      <c r="K88" s="146">
        <f t="shared" ca="1" si="100"/>
        <v>1.8596013617866447E-11</v>
      </c>
      <c r="L88" s="146">
        <f t="shared" ca="1" si="100"/>
        <v>2.6526558727368865E-12</v>
      </c>
      <c r="M88" s="146">
        <f t="shared" ca="1" si="100"/>
        <v>-2.4480417692984702E-13</v>
      </c>
      <c r="N88" s="146">
        <f t="shared" ca="1" si="100"/>
        <v>1.4988010832439613E-14</v>
      </c>
      <c r="O88" s="146">
        <f t="shared" ca="1" si="100"/>
        <v>-3.3306690738754696E-15</v>
      </c>
      <c r="P88" s="146">
        <f t="shared" ca="1" si="100"/>
        <v>1.1102230246251565E-16</v>
      </c>
      <c r="Q88" s="146" t="str">
        <f t="shared" ca="1" si="100"/>
        <v/>
      </c>
      <c r="R88" s="146" t="str">
        <f t="shared" ref="R88:W88" ca="1" si="101">IF(Q88="","",IF(Q88=0,"",IF(ABS($B84-(R86/R87))&lt;2^(0-R$3),"",$B84-(R86/R87))))</f>
        <v/>
      </c>
      <c r="S88" s="146" t="str">
        <f t="shared" ca="1" si="101"/>
        <v/>
      </c>
      <c r="T88" s="146" t="str">
        <f t="shared" ca="1" si="101"/>
        <v/>
      </c>
      <c r="U88" s="146" t="str">
        <f t="shared" ca="1" si="101"/>
        <v/>
      </c>
      <c r="V88" s="146" t="str">
        <f t="shared" ca="1" si="101"/>
        <v/>
      </c>
      <c r="W88" s="146" t="str">
        <f t="shared" ca="1" si="101"/>
        <v/>
      </c>
    </row>
    <row r="89" spans="1:23">
      <c r="A89" s="150">
        <f>A84+1</f>
        <v>24</v>
      </c>
      <c r="B89" s="152">
        <f ca="1">A92</f>
        <v>0.57957747154594763</v>
      </c>
      <c r="C89" s="152"/>
      <c r="D89" s="153">
        <f ca="1">INT(B89+1/2)</f>
        <v>1</v>
      </c>
      <c r="E89" s="153">
        <f t="shared" ref="E89:W89" ca="1" si="102">IF(ISNUMBER(D90),INT(D90+1/2),"")</f>
        <v>-2</v>
      </c>
      <c r="F89" s="153">
        <f t="shared" ca="1" si="102"/>
        <v>-3</v>
      </c>
      <c r="G89" s="153">
        <f t="shared" ca="1" si="102"/>
        <v>3</v>
      </c>
      <c r="H89" s="153">
        <f t="shared" ca="1" si="102"/>
        <v>-5</v>
      </c>
      <c r="I89" s="153">
        <f t="shared" ca="1" si="102"/>
        <v>4</v>
      </c>
      <c r="J89" s="153">
        <f t="shared" ca="1" si="102"/>
        <v>4</v>
      </c>
      <c r="K89" s="153">
        <f t="shared" ca="1" si="102"/>
        <v>73</v>
      </c>
      <c r="L89" s="153">
        <f t="shared" ca="1" si="102"/>
        <v>6</v>
      </c>
      <c r="M89" s="153">
        <f t="shared" ca="1" si="102"/>
        <v>3</v>
      </c>
      <c r="N89" s="153">
        <f t="shared" ca="1" si="102"/>
        <v>3</v>
      </c>
      <c r="O89" s="153">
        <f t="shared" ca="1" si="102"/>
        <v>3</v>
      </c>
      <c r="P89" s="153">
        <f t="shared" ca="1" si="102"/>
        <v>-4</v>
      </c>
      <c r="Q89" s="153">
        <f t="shared" ca="1" si="102"/>
        <v>-2</v>
      </c>
      <c r="R89" s="153" t="str">
        <f t="shared" ca="1" si="102"/>
        <v/>
      </c>
      <c r="S89" s="153" t="str">
        <f t="shared" ca="1" si="102"/>
        <v/>
      </c>
      <c r="T89" s="153" t="str">
        <f t="shared" ca="1" si="102"/>
        <v/>
      </c>
      <c r="U89" s="153" t="str">
        <f t="shared" ca="1" si="102"/>
        <v/>
      </c>
      <c r="V89" s="153" t="str">
        <f t="shared" ca="1" si="102"/>
        <v/>
      </c>
      <c r="W89" s="153" t="str">
        <f t="shared" ca="1" si="102"/>
        <v/>
      </c>
    </row>
    <row r="90" spans="1:23" ht="13.5" thickBot="1">
      <c r="B90" s="172" t="s">
        <v>631</v>
      </c>
      <c r="C90" s="172"/>
      <c r="D90" s="165">
        <f ca="1">IF(B89&lt;&gt;D89,1/(B89-D89),"")</f>
        <v>-2.3785595022158503</v>
      </c>
      <c r="E90" s="165">
        <f ca="1">IF(AND(ISNUMBER(D90),ISNUMBER(E89)),IF(D90&lt;&gt;E89,1/(D90-E89),""),"")</f>
        <v>-2.6415926535897953</v>
      </c>
      <c r="F90" s="165">
        <f t="shared" ref="F90:W90" ca="1" si="103">IF(ISNUMBER(E93),1/(E90-F89),"")</f>
        <v>2.7901213800887863</v>
      </c>
      <c r="G90" s="165">
        <f t="shared" ca="1" si="103"/>
        <v>-4.7646587366690154</v>
      </c>
      <c r="H90" s="165">
        <f t="shared" ca="1" si="103"/>
        <v>4.2491486016780549</v>
      </c>
      <c r="I90" s="165">
        <f t="shared" ca="1" si="103"/>
        <v>4.0136689239467662</v>
      </c>
      <c r="J90" s="165">
        <f t="shared" ca="1" si="103"/>
        <v>73.158648324806791</v>
      </c>
      <c r="K90" s="165">
        <f t="shared" ca="1" si="103"/>
        <v>6.303249663794726</v>
      </c>
      <c r="L90" s="165">
        <f t="shared" ca="1" si="103"/>
        <v>3.2976128892822594</v>
      </c>
      <c r="M90" s="165">
        <f t="shared" ca="1" si="103"/>
        <v>3.3600695265976497</v>
      </c>
      <c r="N90" s="165">
        <f t="shared" ca="1" si="103"/>
        <v>2.7772414107051717</v>
      </c>
      <c r="O90" s="165">
        <f t="shared" ca="1" si="103"/>
        <v>-4.4891647193746023</v>
      </c>
      <c r="P90" s="165">
        <f t="shared" ca="1" si="103"/>
        <v>-2.0443011533589366</v>
      </c>
      <c r="Q90" s="165" t="str">
        <f t="shared" ca="1" si="103"/>
        <v/>
      </c>
      <c r="R90" s="165" t="str">
        <f t="shared" ca="1" si="103"/>
        <v/>
      </c>
      <c r="S90" s="165" t="str">
        <f t="shared" ca="1" si="103"/>
        <v/>
      </c>
      <c r="T90" s="165" t="str">
        <f t="shared" ca="1" si="103"/>
        <v/>
      </c>
      <c r="U90" s="165" t="str">
        <f t="shared" ca="1" si="103"/>
        <v/>
      </c>
      <c r="V90" s="165" t="str">
        <f t="shared" ca="1" si="103"/>
        <v/>
      </c>
      <c r="W90" s="165" t="str">
        <f t="shared" ca="1" si="103"/>
        <v/>
      </c>
    </row>
    <row r="91" spans="1:23" ht="15">
      <c r="B91" s="182" t="s">
        <v>629</v>
      </c>
      <c r="C91" s="174">
        <f>1</f>
        <v>1</v>
      </c>
      <c r="D91" s="174">
        <f ca="1">D89</f>
        <v>1</v>
      </c>
      <c r="E91" s="174">
        <f ca="1">IF(ISNUMBER(E89),E89*D89+1,"")</f>
        <v>-1</v>
      </c>
      <c r="F91" s="174">
        <f t="shared" ref="F91:W91" ca="1" si="104">IF(ISNUMBER(E90),F89*E91+D91,"")</f>
        <v>4</v>
      </c>
      <c r="G91" s="174">
        <f t="shared" ca="1" si="104"/>
        <v>11</v>
      </c>
      <c r="H91" s="174">
        <f t="shared" ca="1" si="104"/>
        <v>-51</v>
      </c>
      <c r="I91" s="174">
        <f t="shared" ca="1" si="104"/>
        <v>-193</v>
      </c>
      <c r="J91" s="174">
        <f t="shared" ca="1" si="104"/>
        <v>-823</v>
      </c>
      <c r="K91" s="174">
        <f t="shared" ca="1" si="104"/>
        <v>-60272</v>
      </c>
      <c r="L91" s="174">
        <f t="shared" ca="1" si="104"/>
        <v>-362455</v>
      </c>
      <c r="M91" s="174">
        <f t="shared" ca="1" si="104"/>
        <v>-1147637</v>
      </c>
      <c r="N91" s="174">
        <f t="shared" ca="1" si="104"/>
        <v>-3805366</v>
      </c>
      <c r="O91" s="174">
        <f t="shared" ca="1" si="104"/>
        <v>-12563735</v>
      </c>
      <c r="P91" s="174">
        <f t="shared" ca="1" si="104"/>
        <v>46449574</v>
      </c>
      <c r="Q91" s="174">
        <f t="shared" ca="1" si="104"/>
        <v>-105462883</v>
      </c>
      <c r="R91" s="174" t="str">
        <f t="shared" ca="1" si="104"/>
        <v/>
      </c>
      <c r="S91" s="174" t="str">
        <f t="shared" ca="1" si="104"/>
        <v/>
      </c>
      <c r="T91" s="174" t="str">
        <f t="shared" ca="1" si="104"/>
        <v/>
      </c>
      <c r="U91" s="174" t="str">
        <f t="shared" ca="1" si="104"/>
        <v/>
      </c>
      <c r="V91" s="174" t="str">
        <f t="shared" ca="1" si="104"/>
        <v/>
      </c>
      <c r="W91" s="174" t="str">
        <f t="shared" ca="1" si="104"/>
        <v/>
      </c>
    </row>
    <row r="92" spans="1:23" ht="13.5" thickBot="1">
      <c r="A92" s="146">
        <f ca="1">INDIRECT($A$3&amp;A89)</f>
        <v>0.57957747154594763</v>
      </c>
      <c r="B92" s="182"/>
      <c r="C92" s="173">
        <f>0</f>
        <v>0</v>
      </c>
      <c r="D92" s="173">
        <f>1</f>
        <v>1</v>
      </c>
      <c r="E92" s="173">
        <f ca="1">IF(ISNUMBER(E89),IF(E89&lt;&gt;0,E89,""),"")</f>
        <v>-2</v>
      </c>
      <c r="F92" s="173">
        <f t="shared" ref="F92:W92" ca="1" si="105">IF(ISNUMBER(E90),F89*E92+D92,"")</f>
        <v>7</v>
      </c>
      <c r="G92" s="173">
        <f t="shared" ca="1" si="105"/>
        <v>19</v>
      </c>
      <c r="H92" s="173">
        <f t="shared" ca="1" si="105"/>
        <v>-88</v>
      </c>
      <c r="I92" s="173">
        <f t="shared" ca="1" si="105"/>
        <v>-333</v>
      </c>
      <c r="J92" s="173">
        <f t="shared" ca="1" si="105"/>
        <v>-1420</v>
      </c>
      <c r="K92" s="173">
        <f t="shared" ca="1" si="105"/>
        <v>-103993</v>
      </c>
      <c r="L92" s="173">
        <f t="shared" ca="1" si="105"/>
        <v>-625378</v>
      </c>
      <c r="M92" s="173">
        <f t="shared" ca="1" si="105"/>
        <v>-1980127</v>
      </c>
      <c r="N92" s="173">
        <f t="shared" ca="1" si="105"/>
        <v>-6565759</v>
      </c>
      <c r="O92" s="173">
        <f t="shared" ca="1" si="105"/>
        <v>-21677404</v>
      </c>
      <c r="P92" s="173">
        <f t="shared" ca="1" si="105"/>
        <v>80143857</v>
      </c>
      <c r="Q92" s="173">
        <f t="shared" ca="1" si="105"/>
        <v>-181965118</v>
      </c>
      <c r="R92" s="173" t="str">
        <f t="shared" ca="1" si="105"/>
        <v/>
      </c>
      <c r="S92" s="173" t="str">
        <f t="shared" ca="1" si="105"/>
        <v/>
      </c>
      <c r="T92" s="173" t="str">
        <f t="shared" ca="1" si="105"/>
        <v/>
      </c>
      <c r="U92" s="173" t="str">
        <f t="shared" ca="1" si="105"/>
        <v/>
      </c>
      <c r="V92" s="173" t="str">
        <f t="shared" ca="1" si="105"/>
        <v/>
      </c>
      <c r="W92" s="173" t="str">
        <f t="shared" ca="1" si="105"/>
        <v/>
      </c>
    </row>
    <row r="93" spans="1:23">
      <c r="B93" s="171" t="s">
        <v>630</v>
      </c>
      <c r="C93" s="171"/>
      <c r="E93" s="146">
        <f ca="1">IF(NOT(ISNUMBER(E92)),"",$B89-E91/E92)</f>
        <v>7.9577471545947631E-2</v>
      </c>
      <c r="F93" s="146">
        <f ca="1">IF(NOT(ISNUMBER(F92)),"",$B89-F91/F92)</f>
        <v>8.1489001173762343E-3</v>
      </c>
      <c r="G93" s="146">
        <f t="shared" ref="G93:Q93" ca="1" si="106">IF(F93="","",IF(F93=0,"",IF(ABS($B89-G91/G92)&lt;2^(0-G$3),"",$B89-G91/G92)))</f>
        <v>6.3010312489497622E-4</v>
      </c>
      <c r="H93" s="146">
        <f t="shared" ca="1" si="106"/>
        <v>3.2017000493045344E-5</v>
      </c>
      <c r="I93" s="146">
        <f t="shared" ca="1" si="106"/>
        <v>-2.1080336319867499E-6</v>
      </c>
      <c r="J93" s="146">
        <f t="shared" ca="1" si="106"/>
        <v>6.7572152318007284E-9</v>
      </c>
      <c r="K93" s="146">
        <f t="shared" ca="1" si="106"/>
        <v>-1.4638179557380226E-11</v>
      </c>
      <c r="L93" s="146">
        <f t="shared" ca="1" si="106"/>
        <v>7.3818728907326658E-13</v>
      </c>
      <c r="M93" s="146">
        <f t="shared" ca="1" si="106"/>
        <v>-6.9388939039072284E-14</v>
      </c>
      <c r="N93" s="146">
        <f t="shared" ca="1" si="106"/>
        <v>7.5495165674510645E-15</v>
      </c>
      <c r="O93" s="146">
        <f t="shared" ca="1" si="106"/>
        <v>5.5511151231257827E-16</v>
      </c>
      <c r="P93" s="146" t="str">
        <f t="shared" ca="1" si="106"/>
        <v/>
      </c>
      <c r="Q93" s="146" t="str">
        <f t="shared" ca="1" si="106"/>
        <v/>
      </c>
      <c r="R93" s="146" t="str">
        <f t="shared" ref="R93:W93" ca="1" si="107">IF(Q93="","",IF(Q93=0,"",IF(ABS($B89-(R91/R92))&lt;2^(0-R$3),"",$B89-(R91/R92))))</f>
        <v/>
      </c>
      <c r="S93" s="146" t="str">
        <f t="shared" ca="1" si="107"/>
        <v/>
      </c>
      <c r="T93" s="146" t="str">
        <f t="shared" ca="1" si="107"/>
        <v/>
      </c>
      <c r="U93" s="146" t="str">
        <f t="shared" ca="1" si="107"/>
        <v/>
      </c>
      <c r="V93" s="146" t="str">
        <f t="shared" ca="1" si="107"/>
        <v/>
      </c>
      <c r="W93" s="146" t="str">
        <f t="shared" ca="1" si="107"/>
        <v/>
      </c>
    </row>
    <row r="94" spans="1:23">
      <c r="A94" s="150">
        <f>A89+1</f>
        <v>25</v>
      </c>
      <c r="B94" s="152">
        <f ca="1">A97</f>
        <v>0.58496250072115619</v>
      </c>
      <c r="C94" s="152"/>
      <c r="D94" s="153">
        <f ca="1">INT(B94+1/2)</f>
        <v>1</v>
      </c>
      <c r="E94" s="153">
        <f t="shared" ref="E94:W94" ca="1" si="108">IF(ISNUMBER(D95),INT(D95+1/2),"")</f>
        <v>-2</v>
      </c>
      <c r="F94" s="153">
        <f t="shared" ca="1" si="108"/>
        <v>-2</v>
      </c>
      <c r="G94" s="153">
        <f t="shared" ca="1" si="108"/>
        <v>-2</v>
      </c>
      <c r="H94" s="153">
        <f t="shared" ca="1" si="108"/>
        <v>-4</v>
      </c>
      <c r="I94" s="153">
        <f t="shared" ca="1" si="108"/>
        <v>6</v>
      </c>
      <c r="J94" s="153">
        <f t="shared" ca="1" si="108"/>
        <v>2</v>
      </c>
      <c r="K94" s="153">
        <f t="shared" ca="1" si="108"/>
        <v>23</v>
      </c>
      <c r="L94" s="153">
        <f t="shared" ca="1" si="108"/>
        <v>2</v>
      </c>
      <c r="M94" s="153">
        <f t="shared" ca="1" si="108"/>
        <v>3</v>
      </c>
      <c r="N94" s="153">
        <f t="shared" ca="1" si="108"/>
        <v>-2</v>
      </c>
      <c r="O94" s="153">
        <f t="shared" ca="1" si="108"/>
        <v>-56</v>
      </c>
      <c r="P94" s="153">
        <f t="shared" ca="1" si="108"/>
        <v>5</v>
      </c>
      <c r="Q94" s="153">
        <f t="shared" ca="1" si="108"/>
        <v>3</v>
      </c>
      <c r="R94" s="153">
        <f t="shared" ca="1" si="108"/>
        <v>-119</v>
      </c>
      <c r="S94" s="153" t="str">
        <f t="shared" ca="1" si="108"/>
        <v/>
      </c>
      <c r="T94" s="153" t="str">
        <f t="shared" ca="1" si="108"/>
        <v/>
      </c>
      <c r="U94" s="153" t="str">
        <f t="shared" ca="1" si="108"/>
        <v/>
      </c>
      <c r="V94" s="153" t="str">
        <f t="shared" ca="1" si="108"/>
        <v/>
      </c>
      <c r="W94" s="153" t="str">
        <f t="shared" ca="1" si="108"/>
        <v/>
      </c>
    </row>
    <row r="95" spans="1:23" ht="13.5" thickBot="1">
      <c r="B95" s="172" t="s">
        <v>631</v>
      </c>
      <c r="C95" s="172"/>
      <c r="D95" s="165">
        <f ca="1">IF(B94&lt;&gt;D94,1/(B94-D94),"")</f>
        <v>-2.4094208396532091</v>
      </c>
      <c r="E95" s="165">
        <f ca="1">IF(AND(ISNUMBER(D95),ISNUMBER(E94)),IF(D95&lt;&gt;E94,1/(D95-E94),""),"")</f>
        <v>-2.4424745961808587</v>
      </c>
      <c r="F95" s="165">
        <f t="shared" ref="F95:W95" ca="1" si="109">IF(ISNUMBER(E98),1/(E95-F94),"")</f>
        <v>-2.2600167526708272</v>
      </c>
      <c r="G95" s="165">
        <f t="shared" ca="1" si="109"/>
        <v>-3.8459060415463595</v>
      </c>
      <c r="H95" s="165">
        <f t="shared" ca="1" si="109"/>
        <v>6.489547092145421</v>
      </c>
      <c r="I95" s="165">
        <f t="shared" ca="1" si="109"/>
        <v>2.0427044017717253</v>
      </c>
      <c r="J95" s="165">
        <f t="shared" ca="1" si="109"/>
        <v>23.416789804139178</v>
      </c>
      <c r="K95" s="165">
        <f t="shared" ca="1" si="109"/>
        <v>2.3992909377074674</v>
      </c>
      <c r="L95" s="165">
        <f t="shared" ca="1" si="109"/>
        <v>2.5044395090494898</v>
      </c>
      <c r="M95" s="165">
        <f t="shared" ca="1" si="109"/>
        <v>-2.0179171226542882</v>
      </c>
      <c r="N95" s="165">
        <f t="shared" ca="1" si="109"/>
        <v>-55.812533033068362</v>
      </c>
      <c r="O95" s="165">
        <f t="shared" ca="1" si="109"/>
        <v>5.3342731061769619</v>
      </c>
      <c r="P95" s="165">
        <f t="shared" ca="1" si="109"/>
        <v>2.9915658230387421</v>
      </c>
      <c r="Q95" s="165">
        <f t="shared" ca="1" si="109"/>
        <v>-118.56521443567793</v>
      </c>
      <c r="R95" s="165" t="str">
        <f t="shared" ca="1" si="109"/>
        <v/>
      </c>
      <c r="S95" s="165" t="str">
        <f t="shared" ca="1" si="109"/>
        <v/>
      </c>
      <c r="T95" s="165" t="str">
        <f t="shared" ca="1" si="109"/>
        <v/>
      </c>
      <c r="U95" s="165" t="str">
        <f t="shared" ca="1" si="109"/>
        <v/>
      </c>
      <c r="V95" s="165" t="str">
        <f t="shared" ca="1" si="109"/>
        <v/>
      </c>
      <c r="W95" s="165" t="str">
        <f t="shared" ca="1" si="109"/>
        <v/>
      </c>
    </row>
    <row r="96" spans="1:23" ht="15">
      <c r="B96" s="182" t="s">
        <v>629</v>
      </c>
      <c r="C96" s="174">
        <f>1</f>
        <v>1</v>
      </c>
      <c r="D96" s="174">
        <f ca="1">D94</f>
        <v>1</v>
      </c>
      <c r="E96" s="174">
        <f ca="1">IF(ISNUMBER(E94),E94*D94+1,"")</f>
        <v>-1</v>
      </c>
      <c r="F96" s="174">
        <f t="shared" ref="F96:W96" ca="1" si="110">IF(ISNUMBER(E95),F94*E96+D96,"")</f>
        <v>3</v>
      </c>
      <c r="G96" s="174">
        <f t="shared" ca="1" si="110"/>
        <v>-7</v>
      </c>
      <c r="H96" s="174">
        <f t="shared" ca="1" si="110"/>
        <v>31</v>
      </c>
      <c r="I96" s="174">
        <f t="shared" ca="1" si="110"/>
        <v>179</v>
      </c>
      <c r="J96" s="174">
        <f t="shared" ca="1" si="110"/>
        <v>389</v>
      </c>
      <c r="K96" s="174">
        <f t="shared" ca="1" si="110"/>
        <v>9126</v>
      </c>
      <c r="L96" s="174">
        <f t="shared" ca="1" si="110"/>
        <v>18641</v>
      </c>
      <c r="M96" s="174">
        <f t="shared" ca="1" si="110"/>
        <v>65049</v>
      </c>
      <c r="N96" s="174">
        <f t="shared" ca="1" si="110"/>
        <v>-111457</v>
      </c>
      <c r="O96" s="174">
        <f t="shared" ca="1" si="110"/>
        <v>6306641</v>
      </c>
      <c r="P96" s="174">
        <f t="shared" ca="1" si="110"/>
        <v>31421748</v>
      </c>
      <c r="Q96" s="174">
        <f t="shared" ca="1" si="110"/>
        <v>100571885</v>
      </c>
      <c r="R96" s="174">
        <f t="shared" ca="1" si="110"/>
        <v>-11936632567</v>
      </c>
      <c r="S96" s="174" t="str">
        <f t="shared" ca="1" si="110"/>
        <v/>
      </c>
      <c r="T96" s="174" t="str">
        <f t="shared" ca="1" si="110"/>
        <v/>
      </c>
      <c r="U96" s="174" t="str">
        <f t="shared" ca="1" si="110"/>
        <v/>
      </c>
      <c r="V96" s="174" t="str">
        <f t="shared" ca="1" si="110"/>
        <v/>
      </c>
      <c r="W96" s="174" t="str">
        <f t="shared" ca="1" si="110"/>
        <v/>
      </c>
    </row>
    <row r="97" spans="1:23" ht="13.5" thickBot="1">
      <c r="A97" s="146">
        <f ca="1">INDIRECT($A$3&amp;A94)</f>
        <v>0.58496250072115619</v>
      </c>
      <c r="B97" s="182"/>
      <c r="C97" s="173">
        <f>0</f>
        <v>0</v>
      </c>
      <c r="D97" s="173">
        <f>1</f>
        <v>1</v>
      </c>
      <c r="E97" s="173">
        <f ca="1">IF(ISNUMBER(E94),IF(E94&lt;&gt;0,E94,""),"")</f>
        <v>-2</v>
      </c>
      <c r="F97" s="173">
        <f t="shared" ref="F97:W97" ca="1" si="111">IF(ISNUMBER(E95),F94*E97+D97,"")</f>
        <v>5</v>
      </c>
      <c r="G97" s="173">
        <f t="shared" ca="1" si="111"/>
        <v>-12</v>
      </c>
      <c r="H97" s="173">
        <f t="shared" ca="1" si="111"/>
        <v>53</v>
      </c>
      <c r="I97" s="173">
        <f t="shared" ca="1" si="111"/>
        <v>306</v>
      </c>
      <c r="J97" s="173">
        <f t="shared" ca="1" si="111"/>
        <v>665</v>
      </c>
      <c r="K97" s="173">
        <f t="shared" ca="1" si="111"/>
        <v>15601</v>
      </c>
      <c r="L97" s="173">
        <f t="shared" ca="1" si="111"/>
        <v>31867</v>
      </c>
      <c r="M97" s="173">
        <f t="shared" ca="1" si="111"/>
        <v>111202</v>
      </c>
      <c r="N97" s="173">
        <f t="shared" ca="1" si="111"/>
        <v>-190537</v>
      </c>
      <c r="O97" s="173">
        <f t="shared" ca="1" si="111"/>
        <v>10781274</v>
      </c>
      <c r="P97" s="173">
        <f t="shared" ca="1" si="111"/>
        <v>53715833</v>
      </c>
      <c r="Q97" s="173">
        <f t="shared" ca="1" si="111"/>
        <v>171928773</v>
      </c>
      <c r="R97" s="173">
        <f t="shared" ca="1" si="111"/>
        <v>-20405808154</v>
      </c>
      <c r="S97" s="173" t="str">
        <f t="shared" ca="1" si="111"/>
        <v/>
      </c>
      <c r="T97" s="173" t="str">
        <f t="shared" ca="1" si="111"/>
        <v/>
      </c>
      <c r="U97" s="173" t="str">
        <f t="shared" ca="1" si="111"/>
        <v/>
      </c>
      <c r="V97" s="173" t="str">
        <f t="shared" ca="1" si="111"/>
        <v/>
      </c>
      <c r="W97" s="173" t="str">
        <f t="shared" ca="1" si="111"/>
        <v/>
      </c>
    </row>
    <row r="98" spans="1:23">
      <c r="B98" s="171" t="s">
        <v>630</v>
      </c>
      <c r="C98" s="171"/>
      <c r="E98" s="146">
        <f ca="1">IF(NOT(ISNUMBER(E97)),"",$B94-E96/E97)</f>
        <v>8.4962500721156187E-2</v>
      </c>
      <c r="F98" s="146">
        <f ca="1">IF(NOT(ISNUMBER(F97)),"",$B94-F96/F97)</f>
        <v>-1.5037499278843791E-2</v>
      </c>
      <c r="G98" s="146">
        <f t="shared" ref="G98:Q98" ca="1" si="112">IF(F98="","",IF(F98=0,"",IF(ABS($B94-G96/G97)&lt;2^(0-G$3),"",$B94-G96/G97)))</f>
        <v>1.6291673878228163E-3</v>
      </c>
      <c r="H98" s="146">
        <f t="shared" ca="1" si="112"/>
        <v>5.6840343797714965E-5</v>
      </c>
      <c r="I98" s="146">
        <f t="shared" ca="1" si="112"/>
        <v>-4.8195402817530208E-6</v>
      </c>
      <c r="J98" s="146">
        <f t="shared" ca="1" si="112"/>
        <v>9.4706118614062973E-8</v>
      </c>
      <c r="K98" s="146">
        <f t="shared" ca="1" si="112"/>
        <v>-1.6825358883920671E-9</v>
      </c>
      <c r="L98" s="146">
        <f t="shared" ca="1" si="112"/>
        <v>3.2890090650994352E-10</v>
      </c>
      <c r="M98" s="146">
        <f t="shared" ca="1" si="112"/>
        <v>4.6707859802097573E-11</v>
      </c>
      <c r="N98" s="146">
        <f t="shared" ca="1" si="112"/>
        <v>-4.8838710853260636E-13</v>
      </c>
      <c r="O98" s="146">
        <f t="shared" ca="1" si="112"/>
        <v>-1.6653345369377348E-15</v>
      </c>
      <c r="P98" s="146">
        <f t="shared" ca="1" si="112"/>
        <v>1.1102230246251565E-16</v>
      </c>
      <c r="Q98" s="146" t="str">
        <f t="shared" ca="1" si="112"/>
        <v/>
      </c>
      <c r="R98" s="146" t="str">
        <f t="shared" ref="R98:W98" ca="1" si="113">IF(Q98="","",IF(Q98=0,"",IF(ABS($B94-(R96/R97))&lt;2^(0-R$3),"",$B94-(R96/R97))))</f>
        <v/>
      </c>
      <c r="S98" s="146" t="str">
        <f t="shared" ca="1" si="113"/>
        <v/>
      </c>
      <c r="T98" s="146" t="str">
        <f t="shared" ca="1" si="113"/>
        <v/>
      </c>
      <c r="U98" s="146" t="str">
        <f t="shared" ca="1" si="113"/>
        <v/>
      </c>
      <c r="V98" s="146" t="str">
        <f t="shared" ca="1" si="113"/>
        <v/>
      </c>
      <c r="W98" s="146" t="str">
        <f t="shared" ca="1" si="113"/>
        <v/>
      </c>
    </row>
    <row r="99" spans="1:23">
      <c r="A99" s="150">
        <f>A94+1</f>
        <v>26</v>
      </c>
      <c r="B99" s="152">
        <f ca="1">A102</f>
        <v>0.63661977236758138</v>
      </c>
      <c r="C99" s="152"/>
      <c r="D99" s="153">
        <f ca="1">INT(B99+1/2)</f>
        <v>1</v>
      </c>
      <c r="E99" s="153">
        <f t="shared" ref="E99:W99" ca="1" si="114">IF(ISNUMBER(D100),INT(D100+1/2),"")</f>
        <v>-3</v>
      </c>
      <c r="F99" s="153">
        <f t="shared" ca="1" si="114"/>
        <v>4</v>
      </c>
      <c r="G99" s="153">
        <f t="shared" ca="1" si="114"/>
        <v>32</v>
      </c>
      <c r="H99" s="153">
        <f t="shared" ca="1" si="114"/>
        <v>-147</v>
      </c>
      <c r="I99" s="153">
        <f t="shared" ca="1" si="114"/>
        <v>5</v>
      </c>
      <c r="J99" s="153">
        <f t="shared" ca="1" si="114"/>
        <v>2</v>
      </c>
      <c r="K99" s="153">
        <f t="shared" ca="1" si="114"/>
        <v>9</v>
      </c>
      <c r="L99" s="153">
        <f t="shared" ca="1" si="114"/>
        <v>-8</v>
      </c>
      <c r="M99" s="153">
        <f t="shared" ca="1" si="114"/>
        <v>3</v>
      </c>
      <c r="N99" s="153">
        <f t="shared" ca="1" si="114"/>
        <v>-7</v>
      </c>
      <c r="O99" s="153" t="str">
        <f t="shared" ca="1" si="114"/>
        <v/>
      </c>
      <c r="P99" s="153" t="str">
        <f t="shared" ca="1" si="114"/>
        <v/>
      </c>
      <c r="Q99" s="153" t="str">
        <f t="shared" ca="1" si="114"/>
        <v/>
      </c>
      <c r="R99" s="153" t="str">
        <f t="shared" ca="1" si="114"/>
        <v/>
      </c>
      <c r="S99" s="153" t="str">
        <f t="shared" ca="1" si="114"/>
        <v/>
      </c>
      <c r="T99" s="153" t="str">
        <f t="shared" ca="1" si="114"/>
        <v/>
      </c>
      <c r="U99" s="153" t="str">
        <f t="shared" ca="1" si="114"/>
        <v/>
      </c>
      <c r="V99" s="153" t="str">
        <f t="shared" ca="1" si="114"/>
        <v/>
      </c>
      <c r="W99" s="153" t="str">
        <f t="shared" ca="1" si="114"/>
        <v/>
      </c>
    </row>
    <row r="100" spans="1:23" ht="13.5" thickBot="1">
      <c r="B100" s="172" t="s">
        <v>631</v>
      </c>
      <c r="C100" s="172"/>
      <c r="D100" s="165">
        <f ca="1">IF(B99&lt;&gt;D99,1/(B99-D99),"")</f>
        <v>-2.7519383938841089</v>
      </c>
      <c r="E100" s="165">
        <f ca="1">IF(AND(ISNUMBER(D100),ISNUMBER(E99)),IF(D100&lt;&gt;E99,1/(D100-E99),""),"")</f>
        <v>4.031256652965526</v>
      </c>
      <c r="F100" s="165">
        <f t="shared" ref="F100:W100" ca="1" si="115">IF(ISNUMBER(E103),1/(E100-F99),"")</f>
        <v>31.993188813368207</v>
      </c>
      <c r="G100" s="165">
        <f t="shared" ca="1" si="115"/>
        <v>-146.81729543750393</v>
      </c>
      <c r="H100" s="165">
        <f t="shared" ca="1" si="115"/>
        <v>5.473317066296624</v>
      </c>
      <c r="I100" s="165">
        <f t="shared" ca="1" si="115"/>
        <v>2.1127486651269578</v>
      </c>
      <c r="J100" s="165">
        <f t="shared" ca="1" si="115"/>
        <v>8.8692846063762723</v>
      </c>
      <c r="K100" s="165">
        <f t="shared" ca="1" si="115"/>
        <v>-7.6502083823314733</v>
      </c>
      <c r="L100" s="165">
        <f t="shared" ca="1" si="115"/>
        <v>2.8588449507890457</v>
      </c>
      <c r="M100" s="165">
        <f t="shared" ca="1" si="115"/>
        <v>-7.0844082842939136</v>
      </c>
      <c r="N100" s="165" t="str">
        <f t="shared" ca="1" si="115"/>
        <v/>
      </c>
      <c r="O100" s="165" t="str">
        <f t="shared" ca="1" si="115"/>
        <v/>
      </c>
      <c r="P100" s="165" t="str">
        <f t="shared" ca="1" si="115"/>
        <v/>
      </c>
      <c r="Q100" s="165" t="str">
        <f t="shared" ca="1" si="115"/>
        <v/>
      </c>
      <c r="R100" s="165" t="str">
        <f t="shared" ca="1" si="115"/>
        <v/>
      </c>
      <c r="S100" s="165" t="str">
        <f t="shared" ca="1" si="115"/>
        <v/>
      </c>
      <c r="T100" s="165" t="str">
        <f t="shared" ca="1" si="115"/>
        <v/>
      </c>
      <c r="U100" s="165" t="str">
        <f t="shared" ca="1" si="115"/>
        <v/>
      </c>
      <c r="V100" s="165" t="str">
        <f t="shared" ca="1" si="115"/>
        <v/>
      </c>
      <c r="W100" s="165" t="str">
        <f t="shared" ca="1" si="115"/>
        <v/>
      </c>
    </row>
    <row r="101" spans="1:23" ht="15">
      <c r="B101" s="182" t="s">
        <v>629</v>
      </c>
      <c r="C101" s="174">
        <f>1</f>
        <v>1</v>
      </c>
      <c r="D101" s="174">
        <f ca="1">D99</f>
        <v>1</v>
      </c>
      <c r="E101" s="174">
        <f ca="1">IF(ISNUMBER(E99),E99*D99+1,"")</f>
        <v>-2</v>
      </c>
      <c r="F101" s="174">
        <f t="shared" ref="F101:W101" ca="1" si="116">IF(ISNUMBER(E100),F99*E101+D101,"")</f>
        <v>-7</v>
      </c>
      <c r="G101" s="174">
        <f t="shared" ca="1" si="116"/>
        <v>-226</v>
      </c>
      <c r="H101" s="174">
        <f t="shared" ca="1" si="116"/>
        <v>33215</v>
      </c>
      <c r="I101" s="174">
        <f t="shared" ca="1" si="116"/>
        <v>165849</v>
      </c>
      <c r="J101" s="174">
        <f t="shared" ca="1" si="116"/>
        <v>364913</v>
      </c>
      <c r="K101" s="174">
        <f t="shared" ca="1" si="116"/>
        <v>3450066</v>
      </c>
      <c r="L101" s="174">
        <f t="shared" ca="1" si="116"/>
        <v>-27235615</v>
      </c>
      <c r="M101" s="174">
        <f t="shared" ca="1" si="116"/>
        <v>-78256779</v>
      </c>
      <c r="N101" s="174">
        <f t="shared" ca="1" si="116"/>
        <v>520561838</v>
      </c>
      <c r="O101" s="174" t="str">
        <f t="shared" ca="1" si="116"/>
        <v/>
      </c>
      <c r="P101" s="174" t="str">
        <f t="shared" ca="1" si="116"/>
        <v/>
      </c>
      <c r="Q101" s="174" t="str">
        <f t="shared" ca="1" si="116"/>
        <v/>
      </c>
      <c r="R101" s="174" t="str">
        <f t="shared" ca="1" si="116"/>
        <v/>
      </c>
      <c r="S101" s="174" t="str">
        <f t="shared" ca="1" si="116"/>
        <v/>
      </c>
      <c r="T101" s="174" t="str">
        <f t="shared" ca="1" si="116"/>
        <v/>
      </c>
      <c r="U101" s="174" t="str">
        <f t="shared" ca="1" si="116"/>
        <v/>
      </c>
      <c r="V101" s="174" t="str">
        <f t="shared" ca="1" si="116"/>
        <v/>
      </c>
      <c r="W101" s="174" t="str">
        <f t="shared" ca="1" si="116"/>
        <v/>
      </c>
    </row>
    <row r="102" spans="1:23" ht="13.5" thickBot="1">
      <c r="A102" s="146">
        <f ca="1">INDIRECT($A$3&amp;A99)</f>
        <v>0.63661977236758138</v>
      </c>
      <c r="B102" s="182"/>
      <c r="C102" s="173">
        <f>0</f>
        <v>0</v>
      </c>
      <c r="D102" s="173">
        <f>1</f>
        <v>1</v>
      </c>
      <c r="E102" s="173">
        <f ca="1">IF(ISNUMBER(E99),IF(E99&lt;&gt;0,E99,""),"")</f>
        <v>-3</v>
      </c>
      <c r="F102" s="173">
        <f t="shared" ref="F102:W102" ca="1" si="117">IF(ISNUMBER(E100),F99*E102+D102,"")</f>
        <v>-11</v>
      </c>
      <c r="G102" s="173">
        <f t="shared" ca="1" si="117"/>
        <v>-355</v>
      </c>
      <c r="H102" s="173">
        <f t="shared" ca="1" si="117"/>
        <v>52174</v>
      </c>
      <c r="I102" s="173">
        <f t="shared" ca="1" si="117"/>
        <v>260515</v>
      </c>
      <c r="J102" s="173">
        <f t="shared" ca="1" si="117"/>
        <v>573204</v>
      </c>
      <c r="K102" s="173">
        <f t="shared" ca="1" si="117"/>
        <v>5419351</v>
      </c>
      <c r="L102" s="173">
        <f t="shared" ca="1" si="117"/>
        <v>-42781604</v>
      </c>
      <c r="M102" s="173">
        <f t="shared" ca="1" si="117"/>
        <v>-122925461</v>
      </c>
      <c r="N102" s="173">
        <f t="shared" ca="1" si="117"/>
        <v>817696623</v>
      </c>
      <c r="O102" s="173" t="str">
        <f t="shared" ca="1" si="117"/>
        <v/>
      </c>
      <c r="P102" s="173" t="str">
        <f t="shared" ca="1" si="117"/>
        <v/>
      </c>
      <c r="Q102" s="173" t="str">
        <f t="shared" ca="1" si="117"/>
        <v/>
      </c>
      <c r="R102" s="173" t="str">
        <f t="shared" ca="1" si="117"/>
        <v/>
      </c>
      <c r="S102" s="173" t="str">
        <f t="shared" ca="1" si="117"/>
        <v/>
      </c>
      <c r="T102" s="173" t="str">
        <f t="shared" ca="1" si="117"/>
        <v/>
      </c>
      <c r="U102" s="173" t="str">
        <f t="shared" ca="1" si="117"/>
        <v/>
      </c>
      <c r="V102" s="173" t="str">
        <f t="shared" ca="1" si="117"/>
        <v/>
      </c>
      <c r="W102" s="173" t="str">
        <f t="shared" ca="1" si="117"/>
        <v/>
      </c>
    </row>
    <row r="103" spans="1:23">
      <c r="B103" s="171" t="s">
        <v>630</v>
      </c>
      <c r="C103" s="171"/>
      <c r="E103" s="146">
        <f ca="1">IF(NOT(ISNUMBER(E102)),"",$B99-E101/E102)</f>
        <v>-3.0046894299085247E-2</v>
      </c>
      <c r="F103" s="146">
        <f ca="1">IF(NOT(ISNUMBER(F102)),"",$B99-F101/F102)</f>
        <v>2.5613600394502889E-4</v>
      </c>
      <c r="G103" s="146">
        <f t="shared" ref="G103:Q103" ca="1" si="118">IF(F103="","",IF(F103=0,"",IF(ABS($B99-G101/G102)&lt;2^(0-G$3),"",$B99-G101/G102)))</f>
        <v>5.4057722187472734E-8</v>
      </c>
      <c r="H103" s="146">
        <f t="shared" ca="1" si="118"/>
        <v>6.7201910702863188E-11</v>
      </c>
      <c r="I103" s="146">
        <f t="shared" ca="1" si="118"/>
        <v>-6.3702376706942232E-12</v>
      </c>
      <c r="J103" s="146">
        <f t="shared" ca="1" si="118"/>
        <v>3.2640556923979602E-13</v>
      </c>
      <c r="K103" s="146">
        <f t="shared" ca="1" si="118"/>
        <v>4.5519144009631418E-15</v>
      </c>
      <c r="L103" s="146">
        <f t="shared" ca="1" si="118"/>
        <v>2.2204460492503131E-16</v>
      </c>
      <c r="M103" s="146" t="str">
        <f t="shared" ca="1" si="118"/>
        <v/>
      </c>
      <c r="N103" s="146" t="str">
        <f t="shared" ca="1" si="118"/>
        <v/>
      </c>
      <c r="O103" s="146" t="str">
        <f t="shared" ca="1" si="118"/>
        <v/>
      </c>
      <c r="P103" s="146" t="str">
        <f t="shared" ca="1" si="118"/>
        <v/>
      </c>
      <c r="Q103" s="146" t="str">
        <f t="shared" ca="1" si="118"/>
        <v/>
      </c>
      <c r="R103" s="146" t="str">
        <f t="shared" ref="R103:W103" ca="1" si="119">IF(Q103="","",IF(Q103=0,"",IF(ABS($B99-(R101/R102))&lt;2^(0-R$3),"",$B99-(R101/R102))))</f>
        <v/>
      </c>
      <c r="S103" s="146" t="str">
        <f t="shared" ca="1" si="119"/>
        <v/>
      </c>
      <c r="T103" s="146" t="str">
        <f t="shared" ca="1" si="119"/>
        <v/>
      </c>
      <c r="U103" s="146" t="str">
        <f t="shared" ca="1" si="119"/>
        <v/>
      </c>
      <c r="V103" s="146" t="str">
        <f t="shared" ca="1" si="119"/>
        <v/>
      </c>
      <c r="W103" s="146" t="str">
        <f t="shared" ca="1" si="119"/>
        <v/>
      </c>
    </row>
    <row r="104" spans="1:23">
      <c r="A104" s="150">
        <f>A99+1</f>
        <v>27</v>
      </c>
      <c r="B104" s="152">
        <f ca="1">A107</f>
        <v>0.67807190511263782</v>
      </c>
      <c r="C104" s="152"/>
      <c r="D104" s="153">
        <f ca="1">INT(B104+1/2)</f>
        <v>1</v>
      </c>
      <c r="E104" s="153">
        <f t="shared" ref="E104:W104" ca="1" si="120">IF(ISNUMBER(D105),INT(D105+1/2),"")</f>
        <v>-3</v>
      </c>
      <c r="F104" s="153">
        <f t="shared" ca="1" si="120"/>
        <v>-9</v>
      </c>
      <c r="G104" s="153">
        <f t="shared" ca="1" si="120"/>
        <v>-2</v>
      </c>
      <c r="H104" s="153">
        <f t="shared" ca="1" si="120"/>
        <v>-2</v>
      </c>
      <c r="I104" s="153">
        <f t="shared" ca="1" si="120"/>
        <v>-4</v>
      </c>
      <c r="J104" s="153">
        <f t="shared" ca="1" si="120"/>
        <v>-6</v>
      </c>
      <c r="K104" s="153">
        <f t="shared" ca="1" si="120"/>
        <v>-3</v>
      </c>
      <c r="L104" s="153">
        <f t="shared" ca="1" si="120"/>
        <v>2</v>
      </c>
      <c r="M104" s="153">
        <f t="shared" ca="1" si="120"/>
        <v>4</v>
      </c>
      <c r="N104" s="153">
        <f t="shared" ca="1" si="120"/>
        <v>-20</v>
      </c>
      <c r="O104" s="153">
        <f t="shared" ca="1" si="120"/>
        <v>8</v>
      </c>
      <c r="P104" s="153">
        <f t="shared" ca="1" si="120"/>
        <v>-3</v>
      </c>
      <c r="Q104" s="153">
        <f t="shared" ca="1" si="120"/>
        <v>-9</v>
      </c>
      <c r="R104" s="153">
        <f t="shared" ca="1" si="120"/>
        <v>-118</v>
      </c>
      <c r="S104" s="153" t="str">
        <f t="shared" ca="1" si="120"/>
        <v/>
      </c>
      <c r="T104" s="153" t="str">
        <f t="shared" ca="1" si="120"/>
        <v/>
      </c>
      <c r="U104" s="153" t="str">
        <f t="shared" ca="1" si="120"/>
        <v/>
      </c>
      <c r="V104" s="153" t="str">
        <f t="shared" ca="1" si="120"/>
        <v/>
      </c>
      <c r="W104" s="153" t="str">
        <f t="shared" ca="1" si="120"/>
        <v/>
      </c>
    </row>
    <row r="105" spans="1:23" ht="13.5" thickBot="1">
      <c r="B105" s="172" t="s">
        <v>631</v>
      </c>
      <c r="C105" s="172"/>
      <c r="D105" s="165">
        <f ca="1">IF(B104&lt;&gt;D104,1/(B104-D104),"")</f>
        <v>-3.1062837195053916</v>
      </c>
      <c r="E105" s="165">
        <f ca="1">IF(AND(ISNUMBER(D105),ISNUMBER(E104)),IF(D105&lt;&gt;E104,1/(D105-E104),""),"")</f>
        <v>-9.4087787353854466</v>
      </c>
      <c r="F105" s="165">
        <f t="shared" ref="F105:W105" ca="1" si="121">IF(ISNUMBER(E108),1/(E105-F104),"")</f>
        <v>-2.4463112031918137</v>
      </c>
      <c r="G105" s="165">
        <f t="shared" ca="1" si="121"/>
        <v>-2.2405890617319422</v>
      </c>
      <c r="H105" s="165">
        <f t="shared" ca="1" si="121"/>
        <v>-4.156464939849065</v>
      </c>
      <c r="I105" s="165">
        <f t="shared" ca="1" si="121"/>
        <v>-6.3912081579723692</v>
      </c>
      <c r="J105" s="165">
        <f t="shared" ca="1" si="121"/>
        <v>-2.5561839128892334</v>
      </c>
      <c r="K105" s="165">
        <f t="shared" ca="1" si="121"/>
        <v>2.2531855627631234</v>
      </c>
      <c r="L105" s="165">
        <f t="shared" ca="1" si="121"/>
        <v>3.9496722841799032</v>
      </c>
      <c r="M105" s="165">
        <f t="shared" ca="1" si="121"/>
        <v>-19.869767258554621</v>
      </c>
      <c r="N105" s="165">
        <f t="shared" ca="1" si="121"/>
        <v>7.678560620789888</v>
      </c>
      <c r="O105" s="165">
        <f t="shared" ca="1" si="121"/>
        <v>-3.1110065059774152</v>
      </c>
      <c r="P105" s="165">
        <f t="shared" ca="1" si="121"/>
        <v>-9.0084810002348359</v>
      </c>
      <c r="Q105" s="165">
        <f t="shared" ca="1" si="121"/>
        <v>-117.91062048229627</v>
      </c>
      <c r="R105" s="165" t="str">
        <f t="shared" ca="1" si="121"/>
        <v/>
      </c>
      <c r="S105" s="165" t="str">
        <f t="shared" ca="1" si="121"/>
        <v/>
      </c>
      <c r="T105" s="165" t="str">
        <f t="shared" ca="1" si="121"/>
        <v/>
      </c>
      <c r="U105" s="165" t="str">
        <f t="shared" ca="1" si="121"/>
        <v/>
      </c>
      <c r="V105" s="165" t="str">
        <f t="shared" ca="1" si="121"/>
        <v/>
      </c>
      <c r="W105" s="165" t="str">
        <f t="shared" ca="1" si="121"/>
        <v/>
      </c>
    </row>
    <row r="106" spans="1:23" ht="15">
      <c r="B106" s="182" t="s">
        <v>629</v>
      </c>
      <c r="C106" s="174">
        <f>1</f>
        <v>1</v>
      </c>
      <c r="D106" s="174">
        <f ca="1">D104</f>
        <v>1</v>
      </c>
      <c r="E106" s="174">
        <f ca="1">IF(ISNUMBER(E104),E104*D104+1,"")</f>
        <v>-2</v>
      </c>
      <c r="F106" s="174">
        <f t="shared" ref="F106:W106" ca="1" si="122">IF(ISNUMBER(E105),F104*E106+D106,"")</f>
        <v>19</v>
      </c>
      <c r="G106" s="174">
        <f t="shared" ca="1" si="122"/>
        <v>-40</v>
      </c>
      <c r="H106" s="174">
        <f t="shared" ca="1" si="122"/>
        <v>99</v>
      </c>
      <c r="I106" s="174">
        <f t="shared" ca="1" si="122"/>
        <v>-436</v>
      </c>
      <c r="J106" s="174">
        <f t="shared" ca="1" si="122"/>
        <v>2715</v>
      </c>
      <c r="K106" s="174">
        <f t="shared" ca="1" si="122"/>
        <v>-8581</v>
      </c>
      <c r="L106" s="174">
        <f t="shared" ca="1" si="122"/>
        <v>-14447</v>
      </c>
      <c r="M106" s="174">
        <f t="shared" ca="1" si="122"/>
        <v>-66369</v>
      </c>
      <c r="N106" s="174">
        <f t="shared" ca="1" si="122"/>
        <v>1312933</v>
      </c>
      <c r="O106" s="174">
        <f t="shared" ca="1" si="122"/>
        <v>10437095</v>
      </c>
      <c r="P106" s="174">
        <f t="shared" ca="1" si="122"/>
        <v>-29998352</v>
      </c>
      <c r="Q106" s="174">
        <f t="shared" ca="1" si="122"/>
        <v>280422263</v>
      </c>
      <c r="R106" s="174">
        <f t="shared" ca="1" si="122"/>
        <v>-33119825386</v>
      </c>
      <c r="S106" s="174" t="str">
        <f t="shared" ca="1" si="122"/>
        <v/>
      </c>
      <c r="T106" s="174" t="str">
        <f t="shared" ca="1" si="122"/>
        <v/>
      </c>
      <c r="U106" s="174" t="str">
        <f t="shared" ca="1" si="122"/>
        <v/>
      </c>
      <c r="V106" s="174" t="str">
        <f t="shared" ca="1" si="122"/>
        <v/>
      </c>
      <c r="W106" s="174" t="str">
        <f t="shared" ca="1" si="122"/>
        <v/>
      </c>
    </row>
    <row r="107" spans="1:23" ht="13.5" thickBot="1">
      <c r="A107" s="146">
        <f ca="1">INDIRECT($A$3&amp;A104)</f>
        <v>0.67807190511263782</v>
      </c>
      <c r="B107" s="182"/>
      <c r="C107" s="173">
        <f>0</f>
        <v>0</v>
      </c>
      <c r="D107" s="173">
        <f>1</f>
        <v>1</v>
      </c>
      <c r="E107" s="173">
        <f ca="1">IF(ISNUMBER(E104),IF(E104&lt;&gt;0,E104,""),"")</f>
        <v>-3</v>
      </c>
      <c r="F107" s="173">
        <f t="shared" ref="F107:W107" ca="1" si="123">IF(ISNUMBER(E105),F104*E107+D107,"")</f>
        <v>28</v>
      </c>
      <c r="G107" s="173">
        <f t="shared" ca="1" si="123"/>
        <v>-59</v>
      </c>
      <c r="H107" s="173">
        <f t="shared" ca="1" si="123"/>
        <v>146</v>
      </c>
      <c r="I107" s="173">
        <f t="shared" ca="1" si="123"/>
        <v>-643</v>
      </c>
      <c r="J107" s="173">
        <f t="shared" ca="1" si="123"/>
        <v>4004</v>
      </c>
      <c r="K107" s="173">
        <f t="shared" ca="1" si="123"/>
        <v>-12655</v>
      </c>
      <c r="L107" s="173">
        <f t="shared" ca="1" si="123"/>
        <v>-21306</v>
      </c>
      <c r="M107" s="173">
        <f t="shared" ca="1" si="123"/>
        <v>-97879</v>
      </c>
      <c r="N107" s="173">
        <f t="shared" ca="1" si="123"/>
        <v>1936274</v>
      </c>
      <c r="O107" s="173">
        <f t="shared" ca="1" si="123"/>
        <v>15392313</v>
      </c>
      <c r="P107" s="173">
        <f t="shared" ca="1" si="123"/>
        <v>-44240665</v>
      </c>
      <c r="Q107" s="173">
        <f t="shared" ca="1" si="123"/>
        <v>413558298</v>
      </c>
      <c r="R107" s="173">
        <f t="shared" ca="1" si="123"/>
        <v>-48844119829</v>
      </c>
      <c r="S107" s="173" t="str">
        <f t="shared" ca="1" si="123"/>
        <v/>
      </c>
      <c r="T107" s="173" t="str">
        <f t="shared" ca="1" si="123"/>
        <v/>
      </c>
      <c r="U107" s="173" t="str">
        <f t="shared" ca="1" si="123"/>
        <v/>
      </c>
      <c r="V107" s="173" t="str">
        <f t="shared" ca="1" si="123"/>
        <v/>
      </c>
      <c r="W107" s="173" t="str">
        <f t="shared" ca="1" si="123"/>
        <v/>
      </c>
    </row>
    <row r="108" spans="1:23">
      <c r="B108" s="171" t="s">
        <v>630</v>
      </c>
      <c r="C108" s="171"/>
      <c r="E108" s="146">
        <f ca="1">IF(NOT(ISNUMBER(E107)),"",$B104-E106/E107)</f>
        <v>1.1405238445971189E-2</v>
      </c>
      <c r="F108" s="146">
        <f ca="1">IF(NOT(ISNUMBER(F107)),"",$B104-F106/F107)</f>
        <v>-4.9952345879078486E-4</v>
      </c>
      <c r="G108" s="146">
        <f t="shared" ref="G108:Q108" ca="1" si="124">IF(F108="","",IF(F108=0,"",IF(ABS($B104-G106/G107)&lt;2^(0-G$3),"",$B104-G106/G107)))</f>
        <v>1.0580341772259416E-4</v>
      </c>
      <c r="H108" s="146">
        <f t="shared" ca="1" si="124"/>
        <v>-1.0286668184145142E-5</v>
      </c>
      <c r="I108" s="146">
        <f t="shared" ca="1" si="124"/>
        <v>3.6545478399041542E-7</v>
      </c>
      <c r="J108" s="146">
        <f t="shared" ca="1" si="124"/>
        <v>-2.2959290246760133E-8</v>
      </c>
      <c r="K108" s="146">
        <f t="shared" ca="1" si="124"/>
        <v>-3.2239880765061457E-9</v>
      </c>
      <c r="L108" s="146">
        <f t="shared" ca="1" si="124"/>
        <v>4.848333956530837E-10</v>
      </c>
      <c r="M108" s="146">
        <f t="shared" ca="1" si="124"/>
        <v>5.3114179721092114E-12</v>
      </c>
      <c r="N108" s="146">
        <f t="shared" ca="1" si="124"/>
        <v>3.4972025275692431E-14</v>
      </c>
      <c r="O108" s="146">
        <f t="shared" ca="1" si="124"/>
        <v>1.4432899320127035E-15</v>
      </c>
      <c r="P108" s="146">
        <f t="shared" ca="1" si="124"/>
        <v>-1.1102230246251565E-16</v>
      </c>
      <c r="Q108" s="146" t="str">
        <f t="shared" ca="1" si="124"/>
        <v/>
      </c>
      <c r="R108" s="146" t="str">
        <f t="shared" ref="R108:W108" ca="1" si="125">IF(Q108="","",IF(Q108=0,"",IF(ABS($B104-(R106/R107))&lt;2^(0-R$3),"",$B104-(R106/R107))))</f>
        <v/>
      </c>
      <c r="S108" s="146" t="str">
        <f t="shared" ca="1" si="125"/>
        <v/>
      </c>
      <c r="T108" s="146" t="str">
        <f t="shared" ca="1" si="125"/>
        <v/>
      </c>
      <c r="U108" s="146" t="str">
        <f t="shared" ca="1" si="125"/>
        <v/>
      </c>
      <c r="V108" s="146" t="str">
        <f t="shared" ca="1" si="125"/>
        <v/>
      </c>
      <c r="W108" s="146" t="str">
        <f t="shared" ca="1" si="125"/>
        <v/>
      </c>
    </row>
    <row r="109" spans="1:23">
      <c r="A109" s="150">
        <f>A104+1</f>
        <v>28</v>
      </c>
      <c r="B109" s="152">
        <f ca="1">A112</f>
        <v>0.68169011381620925</v>
      </c>
      <c r="C109" s="152"/>
      <c r="D109" s="153">
        <f ca="1">INT(B109+1/2)</f>
        <v>1</v>
      </c>
      <c r="E109" s="153">
        <f t="shared" ref="E109:W109" ca="1" si="126">IF(ISNUMBER(D110),INT(D110+1/2),"")</f>
        <v>-3</v>
      </c>
      <c r="F109" s="153">
        <f t="shared" ca="1" si="126"/>
        <v>-7</v>
      </c>
      <c r="G109" s="153">
        <f t="shared" ca="1" si="126"/>
        <v>-16</v>
      </c>
      <c r="H109" s="153">
        <f t="shared" ca="1" si="126"/>
        <v>294</v>
      </c>
      <c r="I109" s="153">
        <f t="shared" ca="1" si="126"/>
        <v>-3</v>
      </c>
      <c r="J109" s="153">
        <f t="shared" ca="1" si="126"/>
        <v>4</v>
      </c>
      <c r="K109" s="153">
        <f t="shared" ca="1" si="126"/>
        <v>-5</v>
      </c>
      <c r="L109" s="153">
        <f t="shared" ca="1" si="126"/>
        <v>15</v>
      </c>
      <c r="M109" s="153">
        <f t="shared" ca="1" si="126"/>
        <v>213</v>
      </c>
      <c r="N109" s="153" t="str">
        <f t="shared" ca="1" si="126"/>
        <v/>
      </c>
      <c r="O109" s="153" t="str">
        <f t="shared" ca="1" si="126"/>
        <v/>
      </c>
      <c r="P109" s="153" t="str">
        <f t="shared" ca="1" si="126"/>
        <v/>
      </c>
      <c r="Q109" s="153" t="str">
        <f t="shared" ca="1" si="126"/>
        <v/>
      </c>
      <c r="R109" s="153" t="str">
        <f t="shared" ca="1" si="126"/>
        <v/>
      </c>
      <c r="S109" s="153" t="str">
        <f t="shared" ca="1" si="126"/>
        <v/>
      </c>
      <c r="T109" s="153" t="str">
        <f t="shared" ca="1" si="126"/>
        <v/>
      </c>
      <c r="U109" s="153" t="str">
        <f t="shared" ca="1" si="126"/>
        <v/>
      </c>
      <c r="V109" s="153" t="str">
        <f t="shared" ca="1" si="126"/>
        <v/>
      </c>
      <c r="W109" s="153" t="str">
        <f t="shared" ca="1" si="126"/>
        <v/>
      </c>
    </row>
    <row r="110" spans="1:23" ht="13.5" thickBot="1">
      <c r="B110" s="172" t="s">
        <v>631</v>
      </c>
      <c r="C110" s="172"/>
      <c r="D110" s="165">
        <f ca="1">IF(B109&lt;&gt;D109,1/(B109-D109),"")</f>
        <v>-3.1415926535897927</v>
      </c>
      <c r="E110" s="165">
        <f ca="1">IF(AND(ISNUMBER(D110),ISNUMBER(E109)),IF(D110&lt;&gt;E109,1/(D110-E109),""),"")</f>
        <v>-7.0625133059310743</v>
      </c>
      <c r="F110" s="165">
        <f t="shared" ref="F110:W110" ca="1" si="127">IF(ISNUMBER(E113),1/(E110-F109),"")</f>
        <v>-15.996594406678421</v>
      </c>
      <c r="G110" s="165">
        <f t="shared" ca="1" si="127"/>
        <v>293.63459038504982</v>
      </c>
      <c r="H110" s="165">
        <f t="shared" ca="1" si="127"/>
        <v>-2.7366548637105161</v>
      </c>
      <c r="I110" s="165">
        <f t="shared" ca="1" si="127"/>
        <v>3.7972981543913669</v>
      </c>
      <c r="J110" s="165">
        <f t="shared" ca="1" si="127"/>
        <v>-4.9333541931865357</v>
      </c>
      <c r="K110" s="165">
        <f t="shared" ca="1" si="127"/>
        <v>15.004694936005665</v>
      </c>
      <c r="L110" s="165">
        <f t="shared" ca="1" si="127"/>
        <v>212.99544845625977</v>
      </c>
      <c r="M110" s="165" t="str">
        <f t="shared" ca="1" si="127"/>
        <v/>
      </c>
      <c r="N110" s="165" t="str">
        <f t="shared" ca="1" si="127"/>
        <v/>
      </c>
      <c r="O110" s="165" t="str">
        <f t="shared" ca="1" si="127"/>
        <v/>
      </c>
      <c r="P110" s="165" t="str">
        <f t="shared" ca="1" si="127"/>
        <v/>
      </c>
      <c r="Q110" s="165" t="str">
        <f t="shared" ca="1" si="127"/>
        <v/>
      </c>
      <c r="R110" s="165" t="str">
        <f t="shared" ca="1" si="127"/>
        <v/>
      </c>
      <c r="S110" s="165" t="str">
        <f t="shared" ca="1" si="127"/>
        <v/>
      </c>
      <c r="T110" s="165" t="str">
        <f t="shared" ca="1" si="127"/>
        <v/>
      </c>
      <c r="U110" s="165" t="str">
        <f t="shared" ca="1" si="127"/>
        <v/>
      </c>
      <c r="V110" s="165" t="str">
        <f t="shared" ca="1" si="127"/>
        <v/>
      </c>
      <c r="W110" s="165" t="str">
        <f t="shared" ca="1" si="127"/>
        <v/>
      </c>
    </row>
    <row r="111" spans="1:23" ht="15">
      <c r="B111" s="182" t="s">
        <v>629</v>
      </c>
      <c r="C111" s="174">
        <f>1</f>
        <v>1</v>
      </c>
      <c r="D111" s="174">
        <f ca="1">D109</f>
        <v>1</v>
      </c>
      <c r="E111" s="174">
        <f ca="1">IF(ISNUMBER(E109),E109*D109+1,"")</f>
        <v>-2</v>
      </c>
      <c r="F111" s="174">
        <f t="shared" ref="F111:W111" ca="1" si="128">IF(ISNUMBER(E110),F109*E111+D111,"")</f>
        <v>15</v>
      </c>
      <c r="G111" s="174">
        <f t="shared" ca="1" si="128"/>
        <v>-242</v>
      </c>
      <c r="H111" s="174">
        <f t="shared" ca="1" si="128"/>
        <v>-71133</v>
      </c>
      <c r="I111" s="174">
        <f t="shared" ca="1" si="128"/>
        <v>213157</v>
      </c>
      <c r="J111" s="174">
        <f t="shared" ca="1" si="128"/>
        <v>781495</v>
      </c>
      <c r="K111" s="174">
        <f t="shared" ca="1" si="128"/>
        <v>-3694318</v>
      </c>
      <c r="L111" s="174">
        <f t="shared" ca="1" si="128"/>
        <v>-54633275</v>
      </c>
      <c r="M111" s="174">
        <f t="shared" ca="1" si="128"/>
        <v>-11640581893</v>
      </c>
      <c r="N111" s="174" t="str">
        <f t="shared" ca="1" si="128"/>
        <v/>
      </c>
      <c r="O111" s="174" t="str">
        <f t="shared" ca="1" si="128"/>
        <v/>
      </c>
      <c r="P111" s="174" t="str">
        <f t="shared" ca="1" si="128"/>
        <v/>
      </c>
      <c r="Q111" s="174" t="str">
        <f t="shared" ca="1" si="128"/>
        <v/>
      </c>
      <c r="R111" s="174" t="str">
        <f t="shared" ca="1" si="128"/>
        <v/>
      </c>
      <c r="S111" s="174" t="str">
        <f t="shared" ca="1" si="128"/>
        <v/>
      </c>
      <c r="T111" s="174" t="str">
        <f t="shared" ca="1" si="128"/>
        <v/>
      </c>
      <c r="U111" s="174" t="str">
        <f t="shared" ca="1" si="128"/>
        <v/>
      </c>
      <c r="V111" s="174" t="str">
        <f t="shared" ca="1" si="128"/>
        <v/>
      </c>
      <c r="W111" s="174" t="str">
        <f t="shared" ca="1" si="128"/>
        <v/>
      </c>
    </row>
    <row r="112" spans="1:23" ht="13.5" thickBot="1">
      <c r="A112" s="146">
        <f ca="1">INDIRECT($A$3&amp;A109)</f>
        <v>0.68169011381620925</v>
      </c>
      <c r="B112" s="182"/>
      <c r="C112" s="173">
        <f>0</f>
        <v>0</v>
      </c>
      <c r="D112" s="173">
        <f>1</f>
        <v>1</v>
      </c>
      <c r="E112" s="173">
        <f ca="1">IF(ISNUMBER(E109),IF(E109&lt;&gt;0,E109,""),"")</f>
        <v>-3</v>
      </c>
      <c r="F112" s="173">
        <f t="shared" ref="F112:W112" ca="1" si="129">IF(ISNUMBER(E110),F109*E112+D112,"")</f>
        <v>22</v>
      </c>
      <c r="G112" s="173">
        <f t="shared" ca="1" si="129"/>
        <v>-355</v>
      </c>
      <c r="H112" s="173">
        <f t="shared" ca="1" si="129"/>
        <v>-104348</v>
      </c>
      <c r="I112" s="173">
        <f t="shared" ca="1" si="129"/>
        <v>312689</v>
      </c>
      <c r="J112" s="173">
        <f t="shared" ca="1" si="129"/>
        <v>1146408</v>
      </c>
      <c r="K112" s="173">
        <f t="shared" ca="1" si="129"/>
        <v>-5419351</v>
      </c>
      <c r="L112" s="173">
        <f t="shared" ca="1" si="129"/>
        <v>-80143857</v>
      </c>
      <c r="M112" s="173">
        <f t="shared" ca="1" si="129"/>
        <v>-17076060892</v>
      </c>
      <c r="N112" s="173" t="str">
        <f t="shared" ca="1" si="129"/>
        <v/>
      </c>
      <c r="O112" s="173" t="str">
        <f t="shared" ca="1" si="129"/>
        <v/>
      </c>
      <c r="P112" s="173" t="str">
        <f t="shared" ca="1" si="129"/>
        <v/>
      </c>
      <c r="Q112" s="173" t="str">
        <f t="shared" ca="1" si="129"/>
        <v/>
      </c>
      <c r="R112" s="173" t="str">
        <f t="shared" ca="1" si="129"/>
        <v/>
      </c>
      <c r="S112" s="173" t="str">
        <f t="shared" ca="1" si="129"/>
        <v/>
      </c>
      <c r="T112" s="173" t="str">
        <f t="shared" ca="1" si="129"/>
        <v/>
      </c>
      <c r="U112" s="173" t="str">
        <f t="shared" ca="1" si="129"/>
        <v/>
      </c>
      <c r="V112" s="173" t="str">
        <f t="shared" ca="1" si="129"/>
        <v/>
      </c>
      <c r="W112" s="173" t="str">
        <f t="shared" ca="1" si="129"/>
        <v/>
      </c>
    </row>
    <row r="113" spans="1:23">
      <c r="B113" s="171" t="s">
        <v>630</v>
      </c>
      <c r="C113" s="171"/>
      <c r="E113" s="146">
        <f ca="1">IF(NOT(ISNUMBER(E112)),"",$B109-E111/E112)</f>
        <v>1.5023447149542624E-2</v>
      </c>
      <c r="F113" s="146">
        <f ca="1">IF(NOT(ISNUMBER(F112)),"",$B109-F111/F112)</f>
        <v>-1.2806800197251444E-4</v>
      </c>
      <c r="G113" s="146">
        <f t="shared" ref="G113:Q113" ca="1" si="130">IF(F113="","",IF(F113=0,"",IF(ABS($B109-G111/G112)&lt;2^(0-G$3),"",$B109-G111/G112)))</f>
        <v>-2.7028861149247518E-8</v>
      </c>
      <c r="H113" s="146">
        <f t="shared" ca="1" si="130"/>
        <v>-3.3601010862582825E-11</v>
      </c>
      <c r="I113" s="146">
        <f t="shared" ca="1" si="130"/>
        <v>-2.9529712008979914E-12</v>
      </c>
      <c r="J113" s="146">
        <f t="shared" ca="1" si="130"/>
        <v>-1.6331380692236053E-13</v>
      </c>
      <c r="K113" s="146">
        <f t="shared" ca="1" si="130"/>
        <v>-2.3314683517128287E-15</v>
      </c>
      <c r="L113" s="146" t="str">
        <f t="shared" ca="1" si="130"/>
        <v/>
      </c>
      <c r="M113" s="146" t="str">
        <f t="shared" ca="1" si="130"/>
        <v/>
      </c>
      <c r="N113" s="146" t="str">
        <f t="shared" ca="1" si="130"/>
        <v/>
      </c>
      <c r="O113" s="146" t="str">
        <f t="shared" ca="1" si="130"/>
        <v/>
      </c>
      <c r="P113" s="146" t="str">
        <f t="shared" ca="1" si="130"/>
        <v/>
      </c>
      <c r="Q113" s="146" t="str">
        <f t="shared" ca="1" si="130"/>
        <v/>
      </c>
      <c r="R113" s="146" t="str">
        <f t="shared" ref="R113:W113" ca="1" si="131">IF(Q113="","",IF(Q113=0,"",IF(ABS($B109-(R111/R112))&lt;2^(0-R$3),"",$B109-(R111/R112))))</f>
        <v/>
      </c>
      <c r="S113" s="146" t="str">
        <f t="shared" ca="1" si="131"/>
        <v/>
      </c>
      <c r="T113" s="146" t="str">
        <f t="shared" ca="1" si="131"/>
        <v/>
      </c>
      <c r="U113" s="146" t="str">
        <f t="shared" ca="1" si="131"/>
        <v/>
      </c>
      <c r="V113" s="146" t="str">
        <f t="shared" ca="1" si="131"/>
        <v/>
      </c>
      <c r="W113" s="146" t="str">
        <f t="shared" ca="1" si="131"/>
        <v/>
      </c>
    </row>
    <row r="114" spans="1:23">
      <c r="A114" s="150">
        <f>A109+1</f>
        <v>29</v>
      </c>
      <c r="B114" s="152">
        <f ca="1">A117</f>
        <v>0.73696559416620622</v>
      </c>
      <c r="C114" s="152"/>
      <c r="D114" s="153">
        <f ca="1">INT(B114+1/2)</f>
        <v>1</v>
      </c>
      <c r="E114" s="153">
        <f t="shared" ref="E114:W114" ca="1" si="132">IF(ISNUMBER(D115),INT(D115+1/2),"")</f>
        <v>-4</v>
      </c>
      <c r="F114" s="153">
        <f t="shared" ca="1" si="132"/>
        <v>5</v>
      </c>
      <c r="G114" s="153">
        <f t="shared" ca="1" si="132"/>
        <v>22</v>
      </c>
      <c r="H114" s="153">
        <f t="shared" ca="1" si="132"/>
        <v>5</v>
      </c>
      <c r="I114" s="153">
        <f t="shared" ca="1" si="132"/>
        <v>-2</v>
      </c>
      <c r="J114" s="153">
        <f t="shared" ca="1" si="132"/>
        <v>-13</v>
      </c>
      <c r="K114" s="153">
        <f t="shared" ca="1" si="132"/>
        <v>-138</v>
      </c>
      <c r="L114" s="153">
        <f t="shared" ca="1" si="132"/>
        <v>2</v>
      </c>
      <c r="M114" s="153">
        <f t="shared" ca="1" si="132"/>
        <v>13</v>
      </c>
      <c r="N114" s="153">
        <f t="shared" ca="1" si="132"/>
        <v>5</v>
      </c>
      <c r="O114" s="153" t="str">
        <f t="shared" ca="1" si="132"/>
        <v/>
      </c>
      <c r="P114" s="153" t="str">
        <f t="shared" ca="1" si="132"/>
        <v/>
      </c>
      <c r="Q114" s="153" t="str">
        <f t="shared" ca="1" si="132"/>
        <v/>
      </c>
      <c r="R114" s="153" t="str">
        <f t="shared" ca="1" si="132"/>
        <v/>
      </c>
      <c r="S114" s="153" t="str">
        <f t="shared" ca="1" si="132"/>
        <v/>
      </c>
      <c r="T114" s="153" t="str">
        <f t="shared" ca="1" si="132"/>
        <v/>
      </c>
      <c r="U114" s="153" t="str">
        <f t="shared" ca="1" si="132"/>
        <v/>
      </c>
      <c r="V114" s="153" t="str">
        <f t="shared" ca="1" si="132"/>
        <v/>
      </c>
      <c r="W114" s="153" t="str">
        <f t="shared" ca="1" si="132"/>
        <v/>
      </c>
    </row>
    <row r="115" spans="1:23" ht="13.5" thickBot="1">
      <c r="B115" s="172" t="s">
        <v>631</v>
      </c>
      <c r="C115" s="172"/>
      <c r="D115" s="165">
        <f ca="1">IF(B114&lt;&gt;D114,1/(B114-D114),"")</f>
        <v>-3.8017840169239312</v>
      </c>
      <c r="E115" s="165">
        <f ca="1">IF(AND(ISNUMBER(D115),ISNUMBER(E114)),IF(D115&lt;&gt;E114,1/(D115-E114),""),"")</f>
        <v>5.0450018433489934</v>
      </c>
      <c r="F115" s="165">
        <f t="shared" ref="F115:W115" ca="1" si="133">IF(ISNUMBER(E118),1/(E115-F114),"")</f>
        <v>22.221311963710228</v>
      </c>
      <c r="G115" s="165">
        <f t="shared" ca="1" si="133"/>
        <v>4.5185085489067225</v>
      </c>
      <c r="H115" s="165">
        <f t="shared" ca="1" si="133"/>
        <v>-2.076880072801695</v>
      </c>
      <c r="I115" s="165">
        <f t="shared" ca="1" si="133"/>
        <v>-13.007271761818016</v>
      </c>
      <c r="J115" s="165">
        <f t="shared" ca="1" si="133"/>
        <v>-137.51825555155929</v>
      </c>
      <c r="K115" s="165">
        <f t="shared" ca="1" si="133"/>
        <v>2.0757893593517527</v>
      </c>
      <c r="L115" s="165">
        <f t="shared" ca="1" si="133"/>
        <v>13.194464348996695</v>
      </c>
      <c r="M115" s="165">
        <f t="shared" ca="1" si="133"/>
        <v>5.1423307416466209</v>
      </c>
      <c r="N115" s="165" t="str">
        <f t="shared" ca="1" si="133"/>
        <v/>
      </c>
      <c r="O115" s="165" t="str">
        <f t="shared" ca="1" si="133"/>
        <v/>
      </c>
      <c r="P115" s="165" t="str">
        <f t="shared" ca="1" si="133"/>
        <v/>
      </c>
      <c r="Q115" s="165" t="str">
        <f t="shared" ca="1" si="133"/>
        <v/>
      </c>
      <c r="R115" s="165" t="str">
        <f t="shared" ca="1" si="133"/>
        <v/>
      </c>
      <c r="S115" s="165" t="str">
        <f t="shared" ca="1" si="133"/>
        <v/>
      </c>
      <c r="T115" s="165" t="str">
        <f t="shared" ca="1" si="133"/>
        <v/>
      </c>
      <c r="U115" s="165" t="str">
        <f t="shared" ca="1" si="133"/>
        <v/>
      </c>
      <c r="V115" s="165" t="str">
        <f t="shared" ca="1" si="133"/>
        <v/>
      </c>
      <c r="W115" s="165" t="str">
        <f t="shared" ca="1" si="133"/>
        <v/>
      </c>
    </row>
    <row r="116" spans="1:23" ht="15">
      <c r="B116" s="182" t="s">
        <v>629</v>
      </c>
      <c r="C116" s="174">
        <f>1</f>
        <v>1</v>
      </c>
      <c r="D116" s="174">
        <f ca="1">D114</f>
        <v>1</v>
      </c>
      <c r="E116" s="174">
        <f ca="1">IF(ISNUMBER(E114),E114*D114+1,"")</f>
        <v>-3</v>
      </c>
      <c r="F116" s="174">
        <f t="shared" ref="F116:W116" ca="1" si="134">IF(ISNUMBER(E115),F114*E116+D116,"")</f>
        <v>-14</v>
      </c>
      <c r="G116" s="174">
        <f t="shared" ca="1" si="134"/>
        <v>-311</v>
      </c>
      <c r="H116" s="174">
        <f t="shared" ca="1" si="134"/>
        <v>-1569</v>
      </c>
      <c r="I116" s="174">
        <f t="shared" ca="1" si="134"/>
        <v>2827</v>
      </c>
      <c r="J116" s="174">
        <f t="shared" ca="1" si="134"/>
        <v>-38320</v>
      </c>
      <c r="K116" s="174">
        <f t="shared" ca="1" si="134"/>
        <v>5290987</v>
      </c>
      <c r="L116" s="174">
        <f t="shared" ca="1" si="134"/>
        <v>10543654</v>
      </c>
      <c r="M116" s="174">
        <f t="shared" ca="1" si="134"/>
        <v>142358489</v>
      </c>
      <c r="N116" s="174">
        <f t="shared" ca="1" si="134"/>
        <v>722336099</v>
      </c>
      <c r="O116" s="174" t="str">
        <f t="shared" ca="1" si="134"/>
        <v/>
      </c>
      <c r="P116" s="174" t="str">
        <f t="shared" ca="1" si="134"/>
        <v/>
      </c>
      <c r="Q116" s="174" t="str">
        <f t="shared" ca="1" si="134"/>
        <v/>
      </c>
      <c r="R116" s="174" t="str">
        <f t="shared" ca="1" si="134"/>
        <v/>
      </c>
      <c r="S116" s="174" t="str">
        <f t="shared" ca="1" si="134"/>
        <v/>
      </c>
      <c r="T116" s="174" t="str">
        <f t="shared" ca="1" si="134"/>
        <v/>
      </c>
      <c r="U116" s="174" t="str">
        <f t="shared" ca="1" si="134"/>
        <v/>
      </c>
      <c r="V116" s="174" t="str">
        <f t="shared" ca="1" si="134"/>
        <v/>
      </c>
      <c r="W116" s="174" t="str">
        <f t="shared" ca="1" si="134"/>
        <v/>
      </c>
    </row>
    <row r="117" spans="1:23" ht="13.5" thickBot="1">
      <c r="A117" s="146">
        <f ca="1">INDIRECT($A$3&amp;A114)</f>
        <v>0.73696559416620622</v>
      </c>
      <c r="B117" s="182"/>
      <c r="C117" s="173">
        <f>0</f>
        <v>0</v>
      </c>
      <c r="D117" s="173">
        <f>1</f>
        <v>1</v>
      </c>
      <c r="E117" s="173">
        <f ca="1">IF(ISNUMBER(E114),IF(E114&lt;&gt;0,E114,""),"")</f>
        <v>-4</v>
      </c>
      <c r="F117" s="173">
        <f t="shared" ref="F117:W117" ca="1" si="135">IF(ISNUMBER(E115),F114*E117+D117,"")</f>
        <v>-19</v>
      </c>
      <c r="G117" s="173">
        <f t="shared" ca="1" si="135"/>
        <v>-422</v>
      </c>
      <c r="H117" s="173">
        <f t="shared" ca="1" si="135"/>
        <v>-2129</v>
      </c>
      <c r="I117" s="173">
        <f t="shared" ca="1" si="135"/>
        <v>3836</v>
      </c>
      <c r="J117" s="173">
        <f t="shared" ca="1" si="135"/>
        <v>-51997</v>
      </c>
      <c r="K117" s="173">
        <f t="shared" ca="1" si="135"/>
        <v>7179422</v>
      </c>
      <c r="L117" s="173">
        <f t="shared" ca="1" si="135"/>
        <v>14306847</v>
      </c>
      <c r="M117" s="173">
        <f t="shared" ca="1" si="135"/>
        <v>193168433</v>
      </c>
      <c r="N117" s="173">
        <f t="shared" ca="1" si="135"/>
        <v>980149012</v>
      </c>
      <c r="O117" s="173" t="str">
        <f t="shared" ca="1" si="135"/>
        <v/>
      </c>
      <c r="P117" s="173" t="str">
        <f t="shared" ca="1" si="135"/>
        <v/>
      </c>
      <c r="Q117" s="173" t="str">
        <f t="shared" ca="1" si="135"/>
        <v/>
      </c>
      <c r="R117" s="173" t="str">
        <f t="shared" ca="1" si="135"/>
        <v/>
      </c>
      <c r="S117" s="173" t="str">
        <f t="shared" ca="1" si="135"/>
        <v/>
      </c>
      <c r="T117" s="173" t="str">
        <f t="shared" ca="1" si="135"/>
        <v/>
      </c>
      <c r="U117" s="173" t="str">
        <f t="shared" ca="1" si="135"/>
        <v/>
      </c>
      <c r="V117" s="173" t="str">
        <f t="shared" ca="1" si="135"/>
        <v/>
      </c>
      <c r="W117" s="173" t="str">
        <f t="shared" ca="1" si="135"/>
        <v/>
      </c>
    </row>
    <row r="118" spans="1:23">
      <c r="B118" s="171" t="s">
        <v>630</v>
      </c>
      <c r="C118" s="171"/>
      <c r="E118" s="146">
        <f ca="1">IF(NOT(ISNUMBER(E117)),"",$B114-E116/E117)</f>
        <v>-1.3034405833793783E-2</v>
      </c>
      <c r="F118" s="146">
        <f ca="1">IF(NOT(ISNUMBER(F117)),"",$B114-F116/F117)</f>
        <v>1.2348890304836324E-4</v>
      </c>
      <c r="G118" s="146">
        <f t="shared" ref="G118:Q118" ca="1" si="136">IF(F118="","",IF(F118=0,"",IF(ABS($B114-G116/G117)&lt;2^(0-G$3),"",$B114-G116/G117)))</f>
        <v>-1.2304783435501676E-6</v>
      </c>
      <c r="H118" s="146">
        <f t="shared" ca="1" si="136"/>
        <v>-1.174354846700254E-7</v>
      </c>
      <c r="I118" s="146">
        <f t="shared" ca="1" si="136"/>
        <v>5.0108360793998941E-9</v>
      </c>
      <c r="J118" s="146">
        <f t="shared" ca="1" si="136"/>
        <v>-2.6881830095248915E-12</v>
      </c>
      <c r="K118" s="146">
        <f t="shared" ca="1" si="136"/>
        <v>-9.4368957093138306E-15</v>
      </c>
      <c r="L118" s="146">
        <f t="shared" ca="1" si="136"/>
        <v>3.3306690738754696E-16</v>
      </c>
      <c r="M118" s="146" t="str">
        <f t="shared" ca="1" si="136"/>
        <v/>
      </c>
      <c r="N118" s="146" t="str">
        <f t="shared" ca="1" si="136"/>
        <v/>
      </c>
      <c r="O118" s="146" t="str">
        <f t="shared" ca="1" si="136"/>
        <v/>
      </c>
      <c r="P118" s="146" t="str">
        <f t="shared" ca="1" si="136"/>
        <v/>
      </c>
      <c r="Q118" s="146" t="str">
        <f t="shared" ca="1" si="136"/>
        <v/>
      </c>
      <c r="R118" s="146" t="str">
        <f t="shared" ref="R118:W118" ca="1" si="137">IF(Q118="","",IF(Q118=0,"",IF(ABS($B114-(R116/R117))&lt;2^(0-R$3),"",$B114-(R116/R117))))</f>
        <v/>
      </c>
      <c r="S118" s="146" t="str">
        <f t="shared" ca="1" si="137"/>
        <v/>
      </c>
      <c r="T118" s="146" t="str">
        <f t="shared" ca="1" si="137"/>
        <v/>
      </c>
      <c r="U118" s="146" t="str">
        <f t="shared" ca="1" si="137"/>
        <v/>
      </c>
      <c r="V118" s="146" t="str">
        <f t="shared" ca="1" si="137"/>
        <v/>
      </c>
      <c r="W118" s="146" t="str">
        <f t="shared" ca="1" si="137"/>
        <v/>
      </c>
    </row>
    <row r="119" spans="1:23">
      <c r="A119" s="150">
        <f>A114+1</f>
        <v>30</v>
      </c>
      <c r="B119" s="152">
        <f ca="1">A122</f>
        <v>0.738732414637843</v>
      </c>
      <c r="C119" s="152"/>
      <c r="D119" s="153">
        <f ca="1">INT(B119+1/2)</f>
        <v>1</v>
      </c>
      <c r="E119" s="153">
        <f t="shared" ref="E119:W119" ca="1" si="138">IF(ISNUMBER(D120),INT(D120+1/2),"")</f>
        <v>-4</v>
      </c>
      <c r="F119" s="153">
        <f t="shared" ca="1" si="138"/>
        <v>6</v>
      </c>
      <c r="G119" s="153">
        <f t="shared" ca="1" si="138"/>
        <v>-5</v>
      </c>
      <c r="H119" s="153">
        <f t="shared" ca="1" si="138"/>
        <v>13</v>
      </c>
      <c r="I119" s="153">
        <f t="shared" ca="1" si="138"/>
        <v>24</v>
      </c>
      <c r="J119" s="153">
        <f t="shared" ca="1" si="138"/>
        <v>3</v>
      </c>
      <c r="K119" s="153">
        <f t="shared" ca="1" si="138"/>
        <v>-2</v>
      </c>
      <c r="L119" s="153">
        <f t="shared" ca="1" si="138"/>
        <v>-2</v>
      </c>
      <c r="M119" s="153">
        <f t="shared" ca="1" si="138"/>
        <v>-3</v>
      </c>
      <c r="N119" s="153">
        <f t="shared" ca="1" si="138"/>
        <v>-3</v>
      </c>
      <c r="O119" s="153">
        <f t="shared" ca="1" si="138"/>
        <v>-5</v>
      </c>
      <c r="P119" s="153">
        <f t="shared" ca="1" si="138"/>
        <v>41</v>
      </c>
      <c r="Q119" s="153" t="str">
        <f t="shared" ca="1" si="138"/>
        <v/>
      </c>
      <c r="R119" s="153" t="str">
        <f t="shared" ca="1" si="138"/>
        <v/>
      </c>
      <c r="S119" s="153" t="str">
        <f t="shared" ca="1" si="138"/>
        <v/>
      </c>
      <c r="T119" s="153" t="str">
        <f t="shared" ca="1" si="138"/>
        <v/>
      </c>
      <c r="U119" s="153" t="str">
        <f t="shared" ca="1" si="138"/>
        <v/>
      </c>
      <c r="V119" s="153" t="str">
        <f t="shared" ca="1" si="138"/>
        <v/>
      </c>
      <c r="W119" s="153" t="str">
        <f t="shared" ca="1" si="138"/>
        <v/>
      </c>
    </row>
    <row r="120" spans="1:23" ht="13.5" thickBot="1">
      <c r="B120" s="172" t="s">
        <v>631</v>
      </c>
      <c r="C120" s="172"/>
      <c r="D120" s="165">
        <f ca="1">IF(B119&lt;&gt;D119,1/(B119-D119),"")</f>
        <v>-3.8274935584291732</v>
      </c>
      <c r="E120" s="165">
        <f ca="1">IF(AND(ISNUMBER(D120),ISNUMBER(E119)),IF(D120&lt;&gt;E119,1/(D120-E119),""),"")</f>
        <v>5.7968849794482891</v>
      </c>
      <c r="F120" s="165">
        <f t="shared" ref="F120:W120" ca="1" si="139">IF(ISNUMBER(E123),1/(E120-F119),"")</f>
        <v>-4.9233188037189528</v>
      </c>
      <c r="G120" s="165">
        <f t="shared" ca="1" si="139"/>
        <v>13.041006772179996</v>
      </c>
      <c r="H120" s="165">
        <f t="shared" ca="1" si="139"/>
        <v>24.386215906255266</v>
      </c>
      <c r="I120" s="165">
        <f t="shared" ca="1" si="139"/>
        <v>2.5892253110338181</v>
      </c>
      <c r="J120" s="165">
        <f t="shared" ca="1" si="139"/>
        <v>-2.4344245808249587</v>
      </c>
      <c r="K120" s="165">
        <f t="shared" ca="1" si="139"/>
        <v>-2.3018955283355083</v>
      </c>
      <c r="L120" s="165">
        <f t="shared" ca="1" si="139"/>
        <v>-3.3124041469360921</v>
      </c>
      <c r="M120" s="165">
        <f t="shared" ca="1" si="139"/>
        <v>-3.2009818365329448</v>
      </c>
      <c r="N120" s="165">
        <f t="shared" ca="1" si="139"/>
        <v>-4.9755739983801019</v>
      </c>
      <c r="O120" s="165">
        <f t="shared" ca="1" si="139"/>
        <v>40.939979271325939</v>
      </c>
      <c r="P120" s="165" t="str">
        <f t="shared" ca="1" si="139"/>
        <v/>
      </c>
      <c r="Q120" s="165" t="str">
        <f t="shared" ca="1" si="139"/>
        <v/>
      </c>
      <c r="R120" s="165" t="str">
        <f t="shared" ca="1" si="139"/>
        <v/>
      </c>
      <c r="S120" s="165" t="str">
        <f t="shared" ca="1" si="139"/>
        <v/>
      </c>
      <c r="T120" s="165" t="str">
        <f t="shared" ca="1" si="139"/>
        <v/>
      </c>
      <c r="U120" s="165" t="str">
        <f t="shared" ca="1" si="139"/>
        <v/>
      </c>
      <c r="V120" s="165" t="str">
        <f t="shared" ca="1" si="139"/>
        <v/>
      </c>
      <c r="W120" s="165" t="str">
        <f t="shared" ca="1" si="139"/>
        <v/>
      </c>
    </row>
    <row r="121" spans="1:23" ht="15">
      <c r="B121" s="182" t="s">
        <v>629</v>
      </c>
      <c r="C121" s="174">
        <f>1</f>
        <v>1</v>
      </c>
      <c r="D121" s="174">
        <f ca="1">D119</f>
        <v>1</v>
      </c>
      <c r="E121" s="174">
        <f ca="1">IF(ISNUMBER(E119),E119*D119+1,"")</f>
        <v>-3</v>
      </c>
      <c r="F121" s="174">
        <f t="shared" ref="F121:W121" ca="1" si="140">IF(ISNUMBER(E120),F119*E121+D121,"")</f>
        <v>-17</v>
      </c>
      <c r="G121" s="174">
        <f t="shared" ca="1" si="140"/>
        <v>82</v>
      </c>
      <c r="H121" s="174">
        <f t="shared" ca="1" si="140"/>
        <v>1049</v>
      </c>
      <c r="I121" s="174">
        <f t="shared" ca="1" si="140"/>
        <v>25258</v>
      </c>
      <c r="J121" s="174">
        <f t="shared" ca="1" si="140"/>
        <v>76823</v>
      </c>
      <c r="K121" s="174">
        <f t="shared" ca="1" si="140"/>
        <v>-128388</v>
      </c>
      <c r="L121" s="174">
        <f t="shared" ca="1" si="140"/>
        <v>333599</v>
      </c>
      <c r="M121" s="174">
        <f t="shared" ca="1" si="140"/>
        <v>-1129185</v>
      </c>
      <c r="N121" s="174">
        <f t="shared" ca="1" si="140"/>
        <v>3721154</v>
      </c>
      <c r="O121" s="174">
        <f t="shared" ca="1" si="140"/>
        <v>-19734955</v>
      </c>
      <c r="P121" s="174">
        <f t="shared" ca="1" si="140"/>
        <v>-805412001</v>
      </c>
      <c r="Q121" s="174" t="str">
        <f t="shared" ca="1" si="140"/>
        <v/>
      </c>
      <c r="R121" s="174" t="str">
        <f t="shared" ca="1" si="140"/>
        <v/>
      </c>
      <c r="S121" s="174" t="str">
        <f t="shared" ca="1" si="140"/>
        <v/>
      </c>
      <c r="T121" s="174" t="str">
        <f t="shared" ca="1" si="140"/>
        <v/>
      </c>
      <c r="U121" s="174" t="str">
        <f t="shared" ca="1" si="140"/>
        <v/>
      </c>
      <c r="V121" s="174" t="str">
        <f t="shared" ca="1" si="140"/>
        <v/>
      </c>
      <c r="W121" s="174" t="str">
        <f t="shared" ca="1" si="140"/>
        <v/>
      </c>
    </row>
    <row r="122" spans="1:23" ht="13.5" thickBot="1">
      <c r="A122" s="146">
        <f ca="1">INDIRECT($A$3&amp;A119)</f>
        <v>0.738732414637843</v>
      </c>
      <c r="B122" s="182"/>
      <c r="C122" s="173">
        <f>0</f>
        <v>0</v>
      </c>
      <c r="D122" s="173">
        <f>1</f>
        <v>1</v>
      </c>
      <c r="E122" s="173">
        <f ca="1">IF(ISNUMBER(E119),IF(E119&lt;&gt;0,E119,""),"")</f>
        <v>-4</v>
      </c>
      <c r="F122" s="173">
        <f t="shared" ref="F122:W122" ca="1" si="141">IF(ISNUMBER(E120),F119*E122+D122,"")</f>
        <v>-23</v>
      </c>
      <c r="G122" s="173">
        <f t="shared" ca="1" si="141"/>
        <v>111</v>
      </c>
      <c r="H122" s="173">
        <f t="shared" ca="1" si="141"/>
        <v>1420</v>
      </c>
      <c r="I122" s="173">
        <f t="shared" ca="1" si="141"/>
        <v>34191</v>
      </c>
      <c r="J122" s="173">
        <f t="shared" ca="1" si="141"/>
        <v>103993</v>
      </c>
      <c r="K122" s="173">
        <f t="shared" ca="1" si="141"/>
        <v>-173795</v>
      </c>
      <c r="L122" s="173">
        <f t="shared" ca="1" si="141"/>
        <v>451583</v>
      </c>
      <c r="M122" s="173">
        <f t="shared" ca="1" si="141"/>
        <v>-1528544</v>
      </c>
      <c r="N122" s="173">
        <f t="shared" ca="1" si="141"/>
        <v>5037215</v>
      </c>
      <c r="O122" s="173">
        <f t="shared" ca="1" si="141"/>
        <v>-26714619</v>
      </c>
      <c r="P122" s="173">
        <f t="shared" ca="1" si="141"/>
        <v>-1090262164</v>
      </c>
      <c r="Q122" s="173" t="str">
        <f t="shared" ca="1" si="141"/>
        <v/>
      </c>
      <c r="R122" s="173" t="str">
        <f t="shared" ca="1" si="141"/>
        <v/>
      </c>
      <c r="S122" s="173" t="str">
        <f t="shared" ca="1" si="141"/>
        <v/>
      </c>
      <c r="T122" s="173" t="str">
        <f t="shared" ca="1" si="141"/>
        <v/>
      </c>
      <c r="U122" s="173" t="str">
        <f t="shared" ca="1" si="141"/>
        <v/>
      </c>
      <c r="V122" s="173" t="str">
        <f t="shared" ca="1" si="141"/>
        <v/>
      </c>
      <c r="W122" s="173" t="str">
        <f t="shared" ca="1" si="141"/>
        <v/>
      </c>
    </row>
    <row r="123" spans="1:23">
      <c r="B123" s="171" t="s">
        <v>630</v>
      </c>
      <c r="C123" s="171"/>
      <c r="E123" s="146">
        <f ca="1">IF(NOT(ISNUMBER(E122)),"",$B119-E121/E122)</f>
        <v>-1.1267585362156995E-2</v>
      </c>
      <c r="F123" s="146">
        <f ca="1">IF(NOT(ISNUMBER(F122)),"",$B119-F121/F122)</f>
        <v>-3.9802014476564285E-4</v>
      </c>
      <c r="G123" s="146">
        <f t="shared" ref="G123:Q123" ca="1" si="142">IF(F123="","",IF(F123=0,"",IF(ABS($B119-G121/G122)&lt;2^(0-G$3),"",$B119-G121/G122)))</f>
        <v>-6.324100895738205E-6</v>
      </c>
      <c r="H123" s="146">
        <f t="shared" ca="1" si="142"/>
        <v>2.0271645806424488E-8</v>
      </c>
      <c r="I123" s="146">
        <f t="shared" ca="1" si="142"/>
        <v>-3.2515889980544443E-10</v>
      </c>
      <c r="J123" s="146">
        <f t="shared" ca="1" si="142"/>
        <v>-4.3914427649838217E-11</v>
      </c>
      <c r="K123" s="146">
        <f t="shared" ca="1" si="142"/>
        <v>1.141531313919586E-11</v>
      </c>
      <c r="L123" s="146">
        <f t="shared" ca="1" si="142"/>
        <v>-1.326272425217212E-12</v>
      </c>
      <c r="M123" s="146">
        <f t="shared" ca="1" si="142"/>
        <v>1.2245759961615477E-13</v>
      </c>
      <c r="N123" s="146">
        <f t="shared" ca="1" si="142"/>
        <v>-7.4384942649885488E-15</v>
      </c>
      <c r="O123" s="146" t="str">
        <f t="shared" ca="1" si="142"/>
        <v/>
      </c>
      <c r="P123" s="146" t="str">
        <f t="shared" ca="1" si="142"/>
        <v/>
      </c>
      <c r="Q123" s="146" t="str">
        <f t="shared" ca="1" si="142"/>
        <v/>
      </c>
      <c r="R123" s="146" t="str">
        <f t="shared" ref="R123:W123" ca="1" si="143">IF(Q123="","",IF(Q123=0,"",IF(ABS($B119-(R121/R122))&lt;2^(0-R$3),"",$B119-(R121/R122))))</f>
        <v/>
      </c>
      <c r="S123" s="146" t="str">
        <f t="shared" ca="1" si="143"/>
        <v/>
      </c>
      <c r="T123" s="146" t="str">
        <f t="shared" ca="1" si="143"/>
        <v/>
      </c>
      <c r="U123" s="146" t="str">
        <f t="shared" ca="1" si="143"/>
        <v/>
      </c>
      <c r="V123" s="146" t="str">
        <f t="shared" ca="1" si="143"/>
        <v/>
      </c>
      <c r="W123" s="146" t="str">
        <f t="shared" ca="1" si="143"/>
        <v/>
      </c>
    </row>
    <row r="124" spans="1:23">
      <c r="A124" s="150">
        <f>A119+1</f>
        <v>31</v>
      </c>
      <c r="B124" s="152">
        <f ca="1">A127</f>
        <v>0.78380275608647088</v>
      </c>
      <c r="C124" s="152"/>
      <c r="D124" s="153">
        <f ca="1">INT(B124+1/2)</f>
        <v>1</v>
      </c>
      <c r="E124" s="153">
        <f t="shared" ref="E124:W124" ca="1" si="144">IF(ISNUMBER(D125),INT(D125+1/2),"")</f>
        <v>-5</v>
      </c>
      <c r="F124" s="153">
        <f t="shared" ca="1" si="144"/>
        <v>3</v>
      </c>
      <c r="G124" s="153">
        <f t="shared" ca="1" si="144"/>
        <v>-3</v>
      </c>
      <c r="H124" s="153">
        <f t="shared" ca="1" si="144"/>
        <v>-38</v>
      </c>
      <c r="I124" s="153">
        <f t="shared" ca="1" si="144"/>
        <v>-8</v>
      </c>
      <c r="J124" s="153">
        <f t="shared" ca="1" si="144"/>
        <v>-8</v>
      </c>
      <c r="K124" s="153">
        <f t="shared" ca="1" si="144"/>
        <v>4</v>
      </c>
      <c r="L124" s="153">
        <f t="shared" ca="1" si="144"/>
        <v>3</v>
      </c>
      <c r="M124" s="153">
        <f t="shared" ca="1" si="144"/>
        <v>3</v>
      </c>
      <c r="N124" s="153">
        <f t="shared" ca="1" si="144"/>
        <v>2</v>
      </c>
      <c r="O124" s="153">
        <f t="shared" ca="1" si="144"/>
        <v>699</v>
      </c>
      <c r="P124" s="153" t="str">
        <f t="shared" ca="1" si="144"/>
        <v/>
      </c>
      <c r="Q124" s="153" t="str">
        <f t="shared" ca="1" si="144"/>
        <v/>
      </c>
      <c r="R124" s="153" t="str">
        <f t="shared" ca="1" si="144"/>
        <v/>
      </c>
      <c r="S124" s="153" t="str">
        <f t="shared" ca="1" si="144"/>
        <v/>
      </c>
      <c r="T124" s="153" t="str">
        <f t="shared" ca="1" si="144"/>
        <v/>
      </c>
      <c r="U124" s="153" t="str">
        <f t="shared" ca="1" si="144"/>
        <v/>
      </c>
      <c r="V124" s="153" t="str">
        <f t="shared" ca="1" si="144"/>
        <v/>
      </c>
      <c r="W124" s="153" t="str">
        <f t="shared" ca="1" si="144"/>
        <v/>
      </c>
    </row>
    <row r="125" spans="1:23" ht="13.5" thickBot="1">
      <c r="B125" s="172" t="s">
        <v>631</v>
      </c>
      <c r="C125" s="172"/>
      <c r="D125" s="165">
        <f ca="1">IF(B124&lt;&gt;D124,1/(B124-D124),"")</f>
        <v>-4.6254058650255638</v>
      </c>
      <c r="E125" s="165">
        <f ca="1">IF(AND(ISNUMBER(D125),ISNUMBER(E124)),IF(D125&lt;&gt;E124,1/(D125-E124),""),"")</f>
        <v>2.6695559450450128</v>
      </c>
      <c r="F125" s="165">
        <f t="shared" ref="F125:W125" ca="1" si="145">IF(ISNUMBER(E128),1/(E125-F124),"")</f>
        <v>-3.0262308702640124</v>
      </c>
      <c r="G125" s="165">
        <f t="shared" ca="1" si="145"/>
        <v>-38.123020316712733</v>
      </c>
      <c r="H125" s="165">
        <f t="shared" ca="1" si="145"/>
        <v>-8.1287386240040309</v>
      </c>
      <c r="I125" s="165">
        <f t="shared" ca="1" si="145"/>
        <v>-7.7676766218092341</v>
      </c>
      <c r="J125" s="165">
        <f t="shared" ca="1" si="145"/>
        <v>4.3043451235410233</v>
      </c>
      <c r="K125" s="165">
        <f t="shared" ca="1" si="145"/>
        <v>3.2857434624386483</v>
      </c>
      <c r="L125" s="165">
        <f t="shared" ca="1" si="145"/>
        <v>3.4996426216215144</v>
      </c>
      <c r="M125" s="165">
        <f t="shared" ca="1" si="145"/>
        <v>2.0014305359992139</v>
      </c>
      <c r="N125" s="165">
        <f t="shared" ca="1" si="145"/>
        <v>699.03868238861753</v>
      </c>
      <c r="O125" s="165" t="str">
        <f t="shared" ca="1" si="145"/>
        <v/>
      </c>
      <c r="P125" s="165" t="str">
        <f t="shared" ca="1" si="145"/>
        <v/>
      </c>
      <c r="Q125" s="165" t="str">
        <f t="shared" ca="1" si="145"/>
        <v/>
      </c>
      <c r="R125" s="165" t="str">
        <f t="shared" ca="1" si="145"/>
        <v/>
      </c>
      <c r="S125" s="165" t="str">
        <f t="shared" ca="1" si="145"/>
        <v/>
      </c>
      <c r="T125" s="165" t="str">
        <f t="shared" ca="1" si="145"/>
        <v/>
      </c>
      <c r="U125" s="165" t="str">
        <f t="shared" ca="1" si="145"/>
        <v/>
      </c>
      <c r="V125" s="165" t="str">
        <f t="shared" ca="1" si="145"/>
        <v/>
      </c>
      <c r="W125" s="165" t="str">
        <f t="shared" ca="1" si="145"/>
        <v/>
      </c>
    </row>
    <row r="126" spans="1:23" ht="15">
      <c r="B126" s="182" t="s">
        <v>629</v>
      </c>
      <c r="C126" s="174">
        <f>1</f>
        <v>1</v>
      </c>
      <c r="D126" s="174">
        <f ca="1">D124</f>
        <v>1</v>
      </c>
      <c r="E126" s="174">
        <f ca="1">IF(ISNUMBER(E124),E124*D124+1,"")</f>
        <v>-4</v>
      </c>
      <c r="F126" s="174">
        <f t="shared" ref="F126:W126" ca="1" si="146">IF(ISNUMBER(E125),F124*E126+D126,"")</f>
        <v>-11</v>
      </c>
      <c r="G126" s="174">
        <f t="shared" ca="1" si="146"/>
        <v>29</v>
      </c>
      <c r="H126" s="174">
        <f t="shared" ca="1" si="146"/>
        <v>-1113</v>
      </c>
      <c r="I126" s="174">
        <f t="shared" ca="1" si="146"/>
        <v>8933</v>
      </c>
      <c r="J126" s="174">
        <f t="shared" ca="1" si="146"/>
        <v>-72577</v>
      </c>
      <c r="K126" s="174">
        <f t="shared" ca="1" si="146"/>
        <v>-281375</v>
      </c>
      <c r="L126" s="174">
        <f t="shared" ca="1" si="146"/>
        <v>-916702</v>
      </c>
      <c r="M126" s="174">
        <f t="shared" ca="1" si="146"/>
        <v>-3031481</v>
      </c>
      <c r="N126" s="174">
        <f t="shared" ca="1" si="146"/>
        <v>-6979664</v>
      </c>
      <c r="O126" s="174">
        <f t="shared" ca="1" si="146"/>
        <v>-4881816617</v>
      </c>
      <c r="P126" s="174" t="str">
        <f t="shared" ca="1" si="146"/>
        <v/>
      </c>
      <c r="Q126" s="174" t="str">
        <f t="shared" ca="1" si="146"/>
        <v/>
      </c>
      <c r="R126" s="174" t="str">
        <f t="shared" ca="1" si="146"/>
        <v/>
      </c>
      <c r="S126" s="174" t="str">
        <f t="shared" ca="1" si="146"/>
        <v/>
      </c>
      <c r="T126" s="174" t="str">
        <f t="shared" ca="1" si="146"/>
        <v/>
      </c>
      <c r="U126" s="174" t="str">
        <f t="shared" ca="1" si="146"/>
        <v/>
      </c>
      <c r="V126" s="174" t="str">
        <f t="shared" ca="1" si="146"/>
        <v/>
      </c>
      <c r="W126" s="174" t="str">
        <f t="shared" ca="1" si="146"/>
        <v/>
      </c>
    </row>
    <row r="127" spans="1:23" ht="13.5" thickBot="1">
      <c r="A127" s="146">
        <f ca="1">INDIRECT($A$3&amp;A124)</f>
        <v>0.78380275608647088</v>
      </c>
      <c r="B127" s="182"/>
      <c r="C127" s="173">
        <f>0</f>
        <v>0</v>
      </c>
      <c r="D127" s="173">
        <f>1</f>
        <v>1</v>
      </c>
      <c r="E127" s="173">
        <f ca="1">IF(ISNUMBER(E124),IF(E124&lt;&gt;0,E124,""),"")</f>
        <v>-5</v>
      </c>
      <c r="F127" s="173">
        <f t="shared" ref="F127:W127" ca="1" si="147">IF(ISNUMBER(E125),F124*E127+D127,"")</f>
        <v>-14</v>
      </c>
      <c r="G127" s="173">
        <f t="shared" ca="1" si="147"/>
        <v>37</v>
      </c>
      <c r="H127" s="173">
        <f t="shared" ca="1" si="147"/>
        <v>-1420</v>
      </c>
      <c r="I127" s="173">
        <f t="shared" ca="1" si="147"/>
        <v>11397</v>
      </c>
      <c r="J127" s="173">
        <f t="shared" ca="1" si="147"/>
        <v>-92596</v>
      </c>
      <c r="K127" s="173">
        <f t="shared" ca="1" si="147"/>
        <v>-358987</v>
      </c>
      <c r="L127" s="173">
        <f t="shared" ca="1" si="147"/>
        <v>-1169557</v>
      </c>
      <c r="M127" s="173">
        <f t="shared" ca="1" si="147"/>
        <v>-3867658</v>
      </c>
      <c r="N127" s="173">
        <f t="shared" ca="1" si="147"/>
        <v>-8904873</v>
      </c>
      <c r="O127" s="173">
        <f t="shared" ca="1" si="147"/>
        <v>-6228373885</v>
      </c>
      <c r="P127" s="173" t="str">
        <f t="shared" ca="1" si="147"/>
        <v/>
      </c>
      <c r="Q127" s="173" t="str">
        <f t="shared" ca="1" si="147"/>
        <v/>
      </c>
      <c r="R127" s="173" t="str">
        <f t="shared" ca="1" si="147"/>
        <v/>
      </c>
      <c r="S127" s="173" t="str">
        <f t="shared" ca="1" si="147"/>
        <v/>
      </c>
      <c r="T127" s="173" t="str">
        <f t="shared" ca="1" si="147"/>
        <v/>
      </c>
      <c r="U127" s="173" t="str">
        <f t="shared" ca="1" si="147"/>
        <v/>
      </c>
      <c r="V127" s="173" t="str">
        <f t="shared" ca="1" si="147"/>
        <v/>
      </c>
      <c r="W127" s="173" t="str">
        <f t="shared" ca="1" si="147"/>
        <v/>
      </c>
    </row>
    <row r="128" spans="1:23">
      <c r="B128" s="171" t="s">
        <v>630</v>
      </c>
      <c r="C128" s="171"/>
      <c r="E128" s="146">
        <f ca="1">IF(NOT(ISNUMBER(E127)),"",$B124-E126/E127)</f>
        <v>-1.6197243913529169E-2</v>
      </c>
      <c r="F128" s="146">
        <f ca="1">IF(NOT(ISNUMBER(F127)),"",$B124-F126/F127)</f>
        <v>-1.9115296278148231E-3</v>
      </c>
      <c r="G128" s="146">
        <f t="shared" ref="G128:Q128" ca="1" si="148">IF(F128="","",IF(F128=0,"",IF(ABS($B124-G126/G127)&lt;2^(0-G$3),"",$B124-G126/G127)))</f>
        <v>1.8972302687103593E-5</v>
      </c>
      <c r="H128" s="146">
        <f t="shared" ca="1" si="148"/>
        <v>-6.0814937530295765E-8</v>
      </c>
      <c r="I128" s="146">
        <f t="shared" ca="1" si="148"/>
        <v>9.754766994163333E-10</v>
      </c>
      <c r="J128" s="146">
        <f t="shared" ca="1" si="148"/>
        <v>2.7893798382194745E-11</v>
      </c>
      <c r="K128" s="146">
        <f t="shared" ca="1" si="148"/>
        <v>-2.1896928714681962E-12</v>
      </c>
      <c r="L128" s="146">
        <f t="shared" ca="1" si="148"/>
        <v>1.9206858326015208E-13</v>
      </c>
      <c r="M128" s="146">
        <f t="shared" ca="1" si="148"/>
        <v>-2.8976820942716586E-14</v>
      </c>
      <c r="N128" s="146" t="str">
        <f t="shared" ca="1" si="148"/>
        <v/>
      </c>
      <c r="O128" s="146" t="str">
        <f t="shared" ca="1" si="148"/>
        <v/>
      </c>
      <c r="P128" s="146" t="str">
        <f t="shared" ca="1" si="148"/>
        <v/>
      </c>
      <c r="Q128" s="146" t="str">
        <f t="shared" ca="1" si="148"/>
        <v/>
      </c>
      <c r="R128" s="146" t="str">
        <f t="shared" ref="R128:W128" ca="1" si="149">IF(Q128="","",IF(Q128=0,"",IF(ABS($B124-(R126/R127))&lt;2^(0-R$3),"",$B124-(R126/R127))))</f>
        <v/>
      </c>
      <c r="S128" s="146" t="str">
        <f t="shared" ca="1" si="149"/>
        <v/>
      </c>
      <c r="T128" s="146" t="str">
        <f t="shared" ca="1" si="149"/>
        <v/>
      </c>
      <c r="U128" s="146" t="str">
        <f t="shared" ca="1" si="149"/>
        <v/>
      </c>
      <c r="V128" s="146" t="str">
        <f t="shared" ca="1" si="149"/>
        <v/>
      </c>
      <c r="W128" s="146" t="str">
        <f t="shared" ca="1" si="149"/>
        <v/>
      </c>
    </row>
    <row r="129" spans="1:23">
      <c r="A129" s="150">
        <f>A124+1</f>
        <v>32</v>
      </c>
      <c r="B129" s="152">
        <f ca="1">A132</f>
        <v>0.83007499855768763</v>
      </c>
      <c r="C129" s="152"/>
      <c r="D129" s="153">
        <f ca="1">INT(B129+1/2)</f>
        <v>1</v>
      </c>
      <c r="E129" s="153">
        <f t="shared" ref="E129:W129" ca="1" si="150">IF(ISNUMBER(D130),INT(D130+1/2),"")</f>
        <v>-6</v>
      </c>
      <c r="F129" s="153">
        <f t="shared" ca="1" si="150"/>
        <v>9</v>
      </c>
      <c r="G129" s="153">
        <f t="shared" ca="1" si="150"/>
        <v>-3</v>
      </c>
      <c r="H129" s="153">
        <f t="shared" ca="1" si="150"/>
        <v>-4</v>
      </c>
      <c r="I129" s="153">
        <f t="shared" ca="1" si="150"/>
        <v>-12</v>
      </c>
      <c r="J129" s="153">
        <f t="shared" ca="1" si="150"/>
        <v>3</v>
      </c>
      <c r="K129" s="153">
        <f t="shared" ca="1" si="150"/>
        <v>2</v>
      </c>
      <c r="L129" s="153">
        <f t="shared" ca="1" si="150"/>
        <v>3</v>
      </c>
      <c r="M129" s="153">
        <f t="shared" ca="1" si="150"/>
        <v>28</v>
      </c>
      <c r="N129" s="153">
        <f t="shared" ca="1" si="150"/>
        <v>-11</v>
      </c>
      <c r="O129" s="153">
        <f t="shared" ca="1" si="150"/>
        <v>2</v>
      </c>
      <c r="P129" s="153">
        <f t="shared" ca="1" si="150"/>
        <v>2</v>
      </c>
      <c r="Q129" s="153" t="str">
        <f t="shared" ca="1" si="150"/>
        <v/>
      </c>
      <c r="R129" s="153" t="str">
        <f t="shared" ca="1" si="150"/>
        <v/>
      </c>
      <c r="S129" s="153" t="str">
        <f t="shared" ca="1" si="150"/>
        <v/>
      </c>
      <c r="T129" s="153" t="str">
        <f t="shared" ca="1" si="150"/>
        <v/>
      </c>
      <c r="U129" s="153" t="str">
        <f t="shared" ca="1" si="150"/>
        <v/>
      </c>
      <c r="V129" s="153" t="str">
        <f t="shared" ca="1" si="150"/>
        <v/>
      </c>
      <c r="W129" s="153" t="str">
        <f t="shared" ca="1" si="150"/>
        <v/>
      </c>
    </row>
    <row r="130" spans="1:23" ht="13.5" thickBot="1">
      <c r="B130" s="172" t="s">
        <v>631</v>
      </c>
      <c r="C130" s="172"/>
      <c r="D130" s="165">
        <f ca="1">IF(B129&lt;&gt;D129,1/(B129-D129),"")</f>
        <v>-5.8849491923617183</v>
      </c>
      <c r="E130" s="165">
        <f ca="1">IF(AND(ISNUMBER(D130),ISNUMBER(E129)),IF(D130&lt;&gt;E129,1/(D130-E129),""),"")</f>
        <v>8.6918120830927812</v>
      </c>
      <c r="F130" s="165">
        <f t="shared" ref="F130:W130" ca="1" si="151">IF(ISNUMBER(E133),1/(E130-F129),"")</f>
        <v>-3.2447735460733651</v>
      </c>
      <c r="G130" s="165">
        <f t="shared" ca="1" si="151"/>
        <v>-4.0854088035325251</v>
      </c>
      <c r="H130" s="165">
        <f t="shared" ca="1" si="151"/>
        <v>-11.708394903567326</v>
      </c>
      <c r="I130" s="165">
        <f t="shared" ca="1" si="151"/>
        <v>3.4292953457721231</v>
      </c>
      <c r="J130" s="165">
        <f t="shared" ca="1" si="151"/>
        <v>2.3293986525789543</v>
      </c>
      <c r="K130" s="165">
        <f t="shared" ca="1" si="151"/>
        <v>3.0358351261327878</v>
      </c>
      <c r="L130" s="165">
        <f t="shared" ca="1" si="151"/>
        <v>27.905580582986605</v>
      </c>
      <c r="M130" s="165">
        <f t="shared" ca="1" si="151"/>
        <v>-10.591041881333961</v>
      </c>
      <c r="N130" s="165">
        <f t="shared" ca="1" si="151"/>
        <v>2.4452381658587745</v>
      </c>
      <c r="O130" s="165">
        <f t="shared" ca="1" si="151"/>
        <v>2.2459889485691371</v>
      </c>
      <c r="P130" s="165" t="str">
        <f t="shared" ca="1" si="151"/>
        <v/>
      </c>
      <c r="Q130" s="165" t="str">
        <f t="shared" ca="1" si="151"/>
        <v/>
      </c>
      <c r="R130" s="165" t="str">
        <f t="shared" ca="1" si="151"/>
        <v/>
      </c>
      <c r="S130" s="165" t="str">
        <f t="shared" ca="1" si="151"/>
        <v/>
      </c>
      <c r="T130" s="165" t="str">
        <f t="shared" ca="1" si="151"/>
        <v/>
      </c>
      <c r="U130" s="165" t="str">
        <f t="shared" ca="1" si="151"/>
        <v/>
      </c>
      <c r="V130" s="165" t="str">
        <f t="shared" ca="1" si="151"/>
        <v/>
      </c>
      <c r="W130" s="165" t="str">
        <f t="shared" ca="1" si="151"/>
        <v/>
      </c>
    </row>
    <row r="131" spans="1:23" ht="15">
      <c r="B131" s="182" t="s">
        <v>629</v>
      </c>
      <c r="C131" s="174">
        <f>1</f>
        <v>1</v>
      </c>
      <c r="D131" s="174">
        <f ca="1">D129</f>
        <v>1</v>
      </c>
      <c r="E131" s="174">
        <f ca="1">IF(ISNUMBER(E129),E129*D129+1,"")</f>
        <v>-5</v>
      </c>
      <c r="F131" s="174">
        <f t="shared" ref="F131:W131" ca="1" si="152">IF(ISNUMBER(E130),F129*E131+D131,"")</f>
        <v>-44</v>
      </c>
      <c r="G131" s="174">
        <f t="shared" ca="1" si="152"/>
        <v>127</v>
      </c>
      <c r="H131" s="174">
        <f t="shared" ca="1" si="152"/>
        <v>-552</v>
      </c>
      <c r="I131" s="174">
        <f t="shared" ca="1" si="152"/>
        <v>6751</v>
      </c>
      <c r="J131" s="174">
        <f t="shared" ca="1" si="152"/>
        <v>19701</v>
      </c>
      <c r="K131" s="174">
        <f t="shared" ca="1" si="152"/>
        <v>46153</v>
      </c>
      <c r="L131" s="174">
        <f t="shared" ca="1" si="152"/>
        <v>158160</v>
      </c>
      <c r="M131" s="174">
        <f t="shared" ca="1" si="152"/>
        <v>4474633</v>
      </c>
      <c r="N131" s="174">
        <f t="shared" ca="1" si="152"/>
        <v>-49062803</v>
      </c>
      <c r="O131" s="174">
        <f t="shared" ca="1" si="152"/>
        <v>-93650973</v>
      </c>
      <c r="P131" s="174">
        <f t="shared" ca="1" si="152"/>
        <v>-236364749</v>
      </c>
      <c r="Q131" s="174" t="str">
        <f t="shared" ca="1" si="152"/>
        <v/>
      </c>
      <c r="R131" s="174" t="str">
        <f t="shared" ca="1" si="152"/>
        <v/>
      </c>
      <c r="S131" s="174" t="str">
        <f t="shared" ca="1" si="152"/>
        <v/>
      </c>
      <c r="T131" s="174" t="str">
        <f t="shared" ca="1" si="152"/>
        <v/>
      </c>
      <c r="U131" s="174" t="str">
        <f t="shared" ca="1" si="152"/>
        <v/>
      </c>
      <c r="V131" s="174" t="str">
        <f t="shared" ca="1" si="152"/>
        <v/>
      </c>
      <c r="W131" s="174" t="str">
        <f t="shared" ca="1" si="152"/>
        <v/>
      </c>
    </row>
    <row r="132" spans="1:23" ht="13.5" thickBot="1">
      <c r="A132" s="146">
        <f ca="1">INDIRECT($A$3&amp;A129)</f>
        <v>0.83007499855768763</v>
      </c>
      <c r="B132" s="182"/>
      <c r="C132" s="173">
        <f>0</f>
        <v>0</v>
      </c>
      <c r="D132" s="173">
        <f>1</f>
        <v>1</v>
      </c>
      <c r="E132" s="173">
        <f ca="1">IF(ISNUMBER(E129),IF(E129&lt;&gt;0,E129,""),"")</f>
        <v>-6</v>
      </c>
      <c r="F132" s="173">
        <f t="shared" ref="F132:W132" ca="1" si="153">IF(ISNUMBER(E130),F129*E132+D132,"")</f>
        <v>-53</v>
      </c>
      <c r="G132" s="173">
        <f t="shared" ca="1" si="153"/>
        <v>153</v>
      </c>
      <c r="H132" s="173">
        <f t="shared" ca="1" si="153"/>
        <v>-665</v>
      </c>
      <c r="I132" s="173">
        <f t="shared" ca="1" si="153"/>
        <v>8133</v>
      </c>
      <c r="J132" s="173">
        <f t="shared" ca="1" si="153"/>
        <v>23734</v>
      </c>
      <c r="K132" s="173">
        <f t="shared" ca="1" si="153"/>
        <v>55601</v>
      </c>
      <c r="L132" s="173">
        <f t="shared" ca="1" si="153"/>
        <v>190537</v>
      </c>
      <c r="M132" s="173">
        <f t="shared" ca="1" si="153"/>
        <v>5390637</v>
      </c>
      <c r="N132" s="173">
        <f t="shared" ca="1" si="153"/>
        <v>-59106470</v>
      </c>
      <c r="O132" s="173">
        <f t="shared" ca="1" si="153"/>
        <v>-112822303</v>
      </c>
      <c r="P132" s="173">
        <f t="shared" ca="1" si="153"/>
        <v>-284751076</v>
      </c>
      <c r="Q132" s="173" t="str">
        <f t="shared" ca="1" si="153"/>
        <v/>
      </c>
      <c r="R132" s="173" t="str">
        <f t="shared" ca="1" si="153"/>
        <v/>
      </c>
      <c r="S132" s="173" t="str">
        <f t="shared" ca="1" si="153"/>
        <v/>
      </c>
      <c r="T132" s="173" t="str">
        <f t="shared" ca="1" si="153"/>
        <v/>
      </c>
      <c r="U132" s="173" t="str">
        <f t="shared" ca="1" si="153"/>
        <v/>
      </c>
      <c r="V132" s="173" t="str">
        <f t="shared" ca="1" si="153"/>
        <v/>
      </c>
      <c r="W132" s="173" t="str">
        <f t="shared" ca="1" si="153"/>
        <v/>
      </c>
    </row>
    <row r="133" spans="1:23">
      <c r="B133" s="171" t="s">
        <v>630</v>
      </c>
      <c r="C133" s="171"/>
      <c r="E133" s="146">
        <f ca="1">IF(NOT(ISNUMBER(E132)),"",$B129-E131/E132)</f>
        <v>-3.2583347756457437E-3</v>
      </c>
      <c r="F133" s="146">
        <f ca="1">IF(NOT(ISNUMBER(F132)),"",$B129-F131/F132)</f>
        <v>-1.1368068759542993E-4</v>
      </c>
      <c r="G133" s="146">
        <f t="shared" ref="G133:Q133" ca="1" si="154">IF(F133="","",IF(F133=0,"",IF(ABS($B129-G131/G132)&lt;2^(0-G$3),"",$B129-G131/G132)))</f>
        <v>9.6390805633950194E-6</v>
      </c>
      <c r="H133" s="146">
        <f t="shared" ca="1" si="154"/>
        <v>-1.8941223722812595E-7</v>
      </c>
      <c r="I133" s="146">
        <f t="shared" ca="1" si="154"/>
        <v>-4.5162088513350795E-9</v>
      </c>
      <c r="J133" s="146">
        <f t="shared" ca="1" si="154"/>
        <v>6.6437000345587194E-10</v>
      </c>
      <c r="K133" s="146">
        <f t="shared" ca="1" si="154"/>
        <v>-9.3415719604195147E-11</v>
      </c>
      <c r="L133" s="146">
        <f t="shared" ca="1" si="154"/>
        <v>9.7688523936767524E-13</v>
      </c>
      <c r="M133" s="146">
        <f t="shared" ca="1" si="154"/>
        <v>3.219646771412954E-15</v>
      </c>
      <c r="N133" s="146">
        <f t="shared" ca="1" si="154"/>
        <v>1.1102230246251565E-16</v>
      </c>
      <c r="O133" s="146" t="str">
        <f t="shared" ca="1" si="154"/>
        <v/>
      </c>
      <c r="P133" s="146" t="str">
        <f t="shared" ca="1" si="154"/>
        <v/>
      </c>
      <c r="Q133" s="146" t="str">
        <f t="shared" ca="1" si="154"/>
        <v/>
      </c>
      <c r="R133" s="146" t="str">
        <f t="shared" ref="R133:W133" ca="1" si="155">IF(Q133="","",IF(Q133=0,"",IF(ABS($B129-(R131/R132))&lt;2^(0-R$3),"",$B129-(R131/R132))))</f>
        <v/>
      </c>
      <c r="S133" s="146" t="str">
        <f t="shared" ca="1" si="155"/>
        <v/>
      </c>
      <c r="T133" s="146" t="str">
        <f t="shared" ca="1" si="155"/>
        <v/>
      </c>
      <c r="U133" s="146" t="str">
        <f t="shared" ca="1" si="155"/>
        <v/>
      </c>
      <c r="V133" s="146" t="str">
        <f t="shared" ca="1" si="155"/>
        <v/>
      </c>
      <c r="W133" s="146" t="str">
        <f t="shared" ca="1" si="155"/>
        <v/>
      </c>
    </row>
    <row r="134" spans="1:23">
      <c r="A134" s="150">
        <f>A129+1</f>
        <v>33</v>
      </c>
      <c r="B134" s="152">
        <f ca="1">A137</f>
        <v>0.84084505690810429</v>
      </c>
      <c r="C134" s="152"/>
      <c r="D134" s="153">
        <f ca="1">INT(B134+1/2)</f>
        <v>1</v>
      </c>
      <c r="E134" s="153">
        <f t="shared" ref="E134:W134" ca="1" si="156">IF(ISNUMBER(D135),INT(D135+1/2),"")</f>
        <v>-6</v>
      </c>
      <c r="F134" s="153">
        <f t="shared" ca="1" si="156"/>
        <v>-4</v>
      </c>
      <c r="G134" s="153">
        <f t="shared" ca="1" si="156"/>
        <v>2</v>
      </c>
      <c r="H134" s="153">
        <f t="shared" ca="1" si="156"/>
        <v>7</v>
      </c>
      <c r="I134" s="153">
        <f t="shared" ca="1" si="156"/>
        <v>2</v>
      </c>
      <c r="J134" s="153">
        <f t="shared" ca="1" si="156"/>
        <v>146</v>
      </c>
      <c r="K134" s="153">
        <f t="shared" ca="1" si="156"/>
        <v>3</v>
      </c>
      <c r="L134" s="153">
        <f t="shared" ca="1" si="156"/>
        <v>7</v>
      </c>
      <c r="M134" s="153">
        <f t="shared" ca="1" si="156"/>
        <v>-2</v>
      </c>
      <c r="N134" s="153">
        <f t="shared" ca="1" si="156"/>
        <v>-2</v>
      </c>
      <c r="O134" s="153">
        <f t="shared" ca="1" si="156"/>
        <v>-5</v>
      </c>
      <c r="P134" s="153">
        <f t="shared" ca="1" si="156"/>
        <v>-3</v>
      </c>
      <c r="Q134" s="153">
        <f t="shared" ca="1" si="156"/>
        <v>-14</v>
      </c>
      <c r="R134" s="153" t="str">
        <f t="shared" ca="1" si="156"/>
        <v/>
      </c>
      <c r="S134" s="153" t="str">
        <f t="shared" ca="1" si="156"/>
        <v/>
      </c>
      <c r="T134" s="153" t="str">
        <f t="shared" ca="1" si="156"/>
        <v/>
      </c>
      <c r="U134" s="153" t="str">
        <f t="shared" ca="1" si="156"/>
        <v/>
      </c>
      <c r="V134" s="153" t="str">
        <f t="shared" ca="1" si="156"/>
        <v/>
      </c>
      <c r="W134" s="153" t="str">
        <f t="shared" ca="1" si="156"/>
        <v/>
      </c>
    </row>
    <row r="135" spans="1:23" ht="13.5" thickBot="1">
      <c r="B135" s="172" t="s">
        <v>631</v>
      </c>
      <c r="C135" s="172"/>
      <c r="D135" s="165">
        <f ca="1">IF(B134&lt;&gt;D134,1/(B134-D134),"")</f>
        <v>-6.283185307179572</v>
      </c>
      <c r="E135" s="165">
        <f ca="1">IF(AND(ISNUMBER(D135),ISNUMBER(E134)),IF(D135&lt;&gt;E134,1/(D135-E134),""),"")</f>
        <v>-3.5312566529657032</v>
      </c>
      <c r="F135" s="165">
        <f t="shared" ref="F135:W135" ca="1" si="157">IF(ISNUMBER(E138),1/(E135-F134),"")</f>
        <v>2.1333636121492141</v>
      </c>
      <c r="G135" s="165">
        <f t="shared" ca="1" si="157"/>
        <v>7.4982972032967155</v>
      </c>
      <c r="H135" s="165">
        <f t="shared" ca="1" si="157"/>
        <v>2.0068344622125869</v>
      </c>
      <c r="I135" s="165">
        <f t="shared" ca="1" si="157"/>
        <v>146.31729152855979</v>
      </c>
      <c r="J135" s="165">
        <f t="shared" ca="1" si="157"/>
        <v>3.1516756988094432</v>
      </c>
      <c r="K135" s="165">
        <f t="shared" ca="1" si="157"/>
        <v>6.593013962350974</v>
      </c>
      <c r="L135" s="165">
        <f t="shared" ca="1" si="157"/>
        <v>-2.4570867486672201</v>
      </c>
      <c r="M135" s="165">
        <f t="shared" ca="1" si="157"/>
        <v>-2.1877685207803856</v>
      </c>
      <c r="N135" s="165">
        <f t="shared" ca="1" si="157"/>
        <v>-5.325706331625212</v>
      </c>
      <c r="O135" s="165">
        <f t="shared" ca="1" si="157"/>
        <v>-3.0702504154899053</v>
      </c>
      <c r="P135" s="165">
        <f t="shared" ca="1" si="157"/>
        <v>-14.234791253920712</v>
      </c>
      <c r="Q135" s="165" t="str">
        <f t="shared" ca="1" si="157"/>
        <v/>
      </c>
      <c r="R135" s="165" t="str">
        <f t="shared" ca="1" si="157"/>
        <v/>
      </c>
      <c r="S135" s="165" t="str">
        <f t="shared" ca="1" si="157"/>
        <v/>
      </c>
      <c r="T135" s="165" t="str">
        <f t="shared" ca="1" si="157"/>
        <v/>
      </c>
      <c r="U135" s="165" t="str">
        <f t="shared" ca="1" si="157"/>
        <v/>
      </c>
      <c r="V135" s="165" t="str">
        <f t="shared" ca="1" si="157"/>
        <v/>
      </c>
      <c r="W135" s="165" t="str">
        <f t="shared" ca="1" si="157"/>
        <v/>
      </c>
    </row>
    <row r="136" spans="1:23" ht="15">
      <c r="B136" s="182" t="s">
        <v>629</v>
      </c>
      <c r="C136" s="174">
        <f>1</f>
        <v>1</v>
      </c>
      <c r="D136" s="174">
        <f ca="1">D134</f>
        <v>1</v>
      </c>
      <c r="E136" s="174">
        <f ca="1">IF(ISNUMBER(E134),E134*D134+1,"")</f>
        <v>-5</v>
      </c>
      <c r="F136" s="174">
        <f t="shared" ref="F136:W136" ca="1" si="158">IF(ISNUMBER(E135),F134*E136+D136,"")</f>
        <v>21</v>
      </c>
      <c r="G136" s="174">
        <f t="shared" ca="1" si="158"/>
        <v>37</v>
      </c>
      <c r="H136" s="174">
        <f t="shared" ca="1" si="158"/>
        <v>280</v>
      </c>
      <c r="I136" s="174">
        <f t="shared" ca="1" si="158"/>
        <v>597</v>
      </c>
      <c r="J136" s="174">
        <f t="shared" ca="1" si="158"/>
        <v>87442</v>
      </c>
      <c r="K136" s="174">
        <f t="shared" ca="1" si="158"/>
        <v>262923</v>
      </c>
      <c r="L136" s="174">
        <f t="shared" ca="1" si="158"/>
        <v>1927903</v>
      </c>
      <c r="M136" s="174">
        <f t="shared" ca="1" si="158"/>
        <v>-3592883</v>
      </c>
      <c r="N136" s="174">
        <f t="shared" ca="1" si="158"/>
        <v>9113669</v>
      </c>
      <c r="O136" s="174">
        <f t="shared" ca="1" si="158"/>
        <v>-49161228</v>
      </c>
      <c r="P136" s="174">
        <f t="shared" ca="1" si="158"/>
        <v>156597353</v>
      </c>
      <c r="Q136" s="174">
        <f t="shared" ca="1" si="158"/>
        <v>-2241524170</v>
      </c>
      <c r="R136" s="174" t="str">
        <f t="shared" ca="1" si="158"/>
        <v/>
      </c>
      <c r="S136" s="174" t="str">
        <f t="shared" ca="1" si="158"/>
        <v/>
      </c>
      <c r="T136" s="174" t="str">
        <f t="shared" ca="1" si="158"/>
        <v/>
      </c>
      <c r="U136" s="174" t="str">
        <f t="shared" ca="1" si="158"/>
        <v/>
      </c>
      <c r="V136" s="174" t="str">
        <f t="shared" ca="1" si="158"/>
        <v/>
      </c>
      <c r="W136" s="174" t="str">
        <f t="shared" ca="1" si="158"/>
        <v/>
      </c>
    </row>
    <row r="137" spans="1:23" ht="13.5" thickBot="1">
      <c r="A137" s="146">
        <f ca="1">INDIRECT($A$3&amp;A134)</f>
        <v>0.84084505690810429</v>
      </c>
      <c r="B137" s="182"/>
      <c r="C137" s="173">
        <f>0</f>
        <v>0</v>
      </c>
      <c r="D137" s="173">
        <f>1</f>
        <v>1</v>
      </c>
      <c r="E137" s="173">
        <f ca="1">IF(ISNUMBER(E134),IF(E134&lt;&gt;0,E134,""),"")</f>
        <v>-6</v>
      </c>
      <c r="F137" s="173">
        <f t="shared" ref="F137:W137" ca="1" si="159">IF(ISNUMBER(E135),F134*E137+D137,"")</f>
        <v>25</v>
      </c>
      <c r="G137" s="173">
        <f t="shared" ca="1" si="159"/>
        <v>44</v>
      </c>
      <c r="H137" s="173">
        <f t="shared" ca="1" si="159"/>
        <v>333</v>
      </c>
      <c r="I137" s="173">
        <f t="shared" ca="1" si="159"/>
        <v>710</v>
      </c>
      <c r="J137" s="173">
        <f t="shared" ca="1" si="159"/>
        <v>103993</v>
      </c>
      <c r="K137" s="173">
        <f t="shared" ca="1" si="159"/>
        <v>312689</v>
      </c>
      <c r="L137" s="173">
        <f t="shared" ca="1" si="159"/>
        <v>2292816</v>
      </c>
      <c r="M137" s="173">
        <f t="shared" ca="1" si="159"/>
        <v>-4272943</v>
      </c>
      <c r="N137" s="173">
        <f t="shared" ca="1" si="159"/>
        <v>10838702</v>
      </c>
      <c r="O137" s="173">
        <f t="shared" ca="1" si="159"/>
        <v>-58466453</v>
      </c>
      <c r="P137" s="173">
        <f t="shared" ca="1" si="159"/>
        <v>186238061</v>
      </c>
      <c r="Q137" s="173">
        <f t="shared" ca="1" si="159"/>
        <v>-2665799307</v>
      </c>
      <c r="R137" s="173" t="str">
        <f t="shared" ca="1" si="159"/>
        <v/>
      </c>
      <c r="S137" s="173" t="str">
        <f t="shared" ca="1" si="159"/>
        <v/>
      </c>
      <c r="T137" s="173" t="str">
        <f t="shared" ca="1" si="159"/>
        <v/>
      </c>
      <c r="U137" s="173" t="str">
        <f t="shared" ca="1" si="159"/>
        <v/>
      </c>
      <c r="V137" s="173" t="str">
        <f t="shared" ca="1" si="159"/>
        <v/>
      </c>
      <c r="W137" s="173" t="str">
        <f t="shared" ca="1" si="159"/>
        <v/>
      </c>
    </row>
    <row r="138" spans="1:23">
      <c r="B138" s="171" t="s">
        <v>630</v>
      </c>
      <c r="C138" s="171"/>
      <c r="E138" s="146">
        <f ca="1">IF(NOT(ISNUMBER(E137)),"",$B134-E136/E137)</f>
        <v>7.5117235747709232E-3</v>
      </c>
      <c r="F138" s="146">
        <f ca="1">IF(NOT(ISNUMBER(F137)),"",$B134-F136/F137)</f>
        <v>8.4505690810432466E-4</v>
      </c>
      <c r="G138" s="146">
        <f t="shared" ref="G138:Q138" ca="1" si="160">IF(F138="","",IF(F138=0,"",IF(ABS($B134-G136/G137)&lt;2^(0-G$3),"",$B134-G136/G137)))</f>
        <v>-6.40340009866458E-5</v>
      </c>
      <c r="H138" s="146">
        <f t="shared" ca="1" si="160"/>
        <v>4.2160672634183882E-6</v>
      </c>
      <c r="I138" s="146">
        <f t="shared" ca="1" si="160"/>
        <v>-1.3514430907690667E-8</v>
      </c>
      <c r="J138" s="146">
        <f t="shared" ca="1" si="160"/>
        <v>2.9275915025550603E-11</v>
      </c>
      <c r="K138" s="146">
        <f t="shared" ca="1" si="160"/>
        <v>-1.4768186673563832E-12</v>
      </c>
      <c r="L138" s="146">
        <f t="shared" ca="1" si="160"/>
        <v>-8.1934459217336553E-14</v>
      </c>
      <c r="M138" s="146">
        <f t="shared" ca="1" si="160"/>
        <v>2.0095036745715333E-14</v>
      </c>
      <c r="N138" s="146">
        <f t="shared" ca="1" si="160"/>
        <v>-1.4432899320127035E-15</v>
      </c>
      <c r="O138" s="146">
        <f t="shared" ca="1" si="160"/>
        <v>1.1102230246251565E-16</v>
      </c>
      <c r="P138" s="146" t="str">
        <f t="shared" ca="1" si="160"/>
        <v/>
      </c>
      <c r="Q138" s="146" t="str">
        <f t="shared" ca="1" si="160"/>
        <v/>
      </c>
      <c r="R138" s="146" t="str">
        <f t="shared" ref="R138:W138" ca="1" si="161">IF(Q138="","",IF(Q138=0,"",IF(ABS($B134-(R136/R137))&lt;2^(0-R$3),"",$B134-(R136/R137))))</f>
        <v/>
      </c>
      <c r="S138" s="146" t="str">
        <f t="shared" ca="1" si="161"/>
        <v/>
      </c>
      <c r="T138" s="146" t="str">
        <f t="shared" ca="1" si="161"/>
        <v/>
      </c>
      <c r="U138" s="146" t="str">
        <f t="shared" ca="1" si="161"/>
        <v/>
      </c>
      <c r="V138" s="146" t="str">
        <f t="shared" ca="1" si="161"/>
        <v/>
      </c>
      <c r="W138" s="146" t="str">
        <f t="shared" ca="1" si="161"/>
        <v/>
      </c>
    </row>
    <row r="139" spans="1:23">
      <c r="A139" s="150">
        <f>A134+1</f>
        <v>34</v>
      </c>
      <c r="B139" s="152">
        <f ca="1">A142</f>
        <v>0.89788735772973838</v>
      </c>
      <c r="C139" s="152"/>
      <c r="D139" s="153">
        <f ca="1">INT(B139+1/2)</f>
        <v>1</v>
      </c>
      <c r="E139" s="153">
        <f t="shared" ref="E139:W139" ca="1" si="162">IF(ISNUMBER(D140),INT(D140+1/2),"")</f>
        <v>-10</v>
      </c>
      <c r="F139" s="153">
        <f t="shared" ca="1" si="162"/>
        <v>5</v>
      </c>
      <c r="G139" s="153">
        <f t="shared" ca="1" si="162"/>
        <v>-6</v>
      </c>
      <c r="H139" s="153">
        <f t="shared" ca="1" si="162"/>
        <v>-367</v>
      </c>
      <c r="I139" s="153">
        <f t="shared" ca="1" si="162"/>
        <v>5</v>
      </c>
      <c r="J139" s="153">
        <f t="shared" ca="1" si="162"/>
        <v>-6</v>
      </c>
      <c r="K139" s="153">
        <f t="shared" ca="1" si="162"/>
        <v>-9</v>
      </c>
      <c r="L139" s="153">
        <f t="shared" ca="1" si="162"/>
        <v>3</v>
      </c>
      <c r="M139" s="153">
        <f t="shared" ca="1" si="162"/>
        <v>-5</v>
      </c>
      <c r="N139" s="153" t="str">
        <f t="shared" ca="1" si="162"/>
        <v/>
      </c>
      <c r="O139" s="153" t="str">
        <f t="shared" ca="1" si="162"/>
        <v/>
      </c>
      <c r="P139" s="153" t="str">
        <f t="shared" ca="1" si="162"/>
        <v/>
      </c>
      <c r="Q139" s="153" t="str">
        <f t="shared" ca="1" si="162"/>
        <v/>
      </c>
      <c r="R139" s="153" t="str">
        <f t="shared" ca="1" si="162"/>
        <v/>
      </c>
      <c r="S139" s="153" t="str">
        <f t="shared" ca="1" si="162"/>
        <v/>
      </c>
      <c r="T139" s="153" t="str">
        <f t="shared" ca="1" si="162"/>
        <v/>
      </c>
      <c r="U139" s="153" t="str">
        <f t="shared" ca="1" si="162"/>
        <v/>
      </c>
      <c r="V139" s="153" t="str">
        <f t="shared" ca="1" si="162"/>
        <v/>
      </c>
      <c r="W139" s="153" t="str">
        <f t="shared" ca="1" si="162"/>
        <v/>
      </c>
    </row>
    <row r="140" spans="1:23" ht="13.5" thickBot="1">
      <c r="B140" s="172" t="s">
        <v>631</v>
      </c>
      <c r="C140" s="172"/>
      <c r="D140" s="165">
        <f ca="1">IF(B139&lt;&gt;D139,1/(B139-D139),"")</f>
        <v>-9.7931066885263736</v>
      </c>
      <c r="E140" s="165">
        <f ca="1">IF(AND(ISNUMBER(D140),ISNUMBER(E139)),IF(D140&lt;&gt;E139,1/(D140-E139),""),"")</f>
        <v>4.8334090303710671</v>
      </c>
      <c r="F140" s="165">
        <f t="shared" ref="F140:W140" ca="1" si="163">IF(ISNUMBER(E143),1/(E140-F139),"")</f>
        <v>-6.0027263316097743</v>
      </c>
      <c r="G140" s="165">
        <f t="shared" ca="1" si="163"/>
        <v>-366.7932383628052</v>
      </c>
      <c r="H140" s="165">
        <f t="shared" ca="1" si="163"/>
        <v>4.8364871432017278</v>
      </c>
      <c r="I140" s="165">
        <f t="shared" ca="1" si="163"/>
        <v>-6.115727041780648</v>
      </c>
      <c r="J140" s="165">
        <f t="shared" ca="1" si="163"/>
        <v>-8.6410227429421891</v>
      </c>
      <c r="K140" s="165">
        <f t="shared" ca="1" si="163"/>
        <v>2.7856917961768164</v>
      </c>
      <c r="L140" s="165">
        <f t="shared" ca="1" si="163"/>
        <v>-4.6661769459141027</v>
      </c>
      <c r="M140" s="165" t="str">
        <f t="shared" ca="1" si="163"/>
        <v/>
      </c>
      <c r="N140" s="165" t="str">
        <f t="shared" ca="1" si="163"/>
        <v/>
      </c>
      <c r="O140" s="165" t="str">
        <f t="shared" ca="1" si="163"/>
        <v/>
      </c>
      <c r="P140" s="165" t="str">
        <f t="shared" ca="1" si="163"/>
        <v/>
      </c>
      <c r="Q140" s="165" t="str">
        <f t="shared" ca="1" si="163"/>
        <v/>
      </c>
      <c r="R140" s="165" t="str">
        <f t="shared" ca="1" si="163"/>
        <v/>
      </c>
      <c r="S140" s="165" t="str">
        <f t="shared" ca="1" si="163"/>
        <v/>
      </c>
      <c r="T140" s="165" t="str">
        <f t="shared" ca="1" si="163"/>
        <v/>
      </c>
      <c r="U140" s="165" t="str">
        <f t="shared" ca="1" si="163"/>
        <v/>
      </c>
      <c r="V140" s="165" t="str">
        <f t="shared" ca="1" si="163"/>
        <v/>
      </c>
      <c r="W140" s="165" t="str">
        <f t="shared" ca="1" si="163"/>
        <v/>
      </c>
    </row>
    <row r="141" spans="1:23" ht="15">
      <c r="B141" s="182" t="s">
        <v>629</v>
      </c>
      <c r="C141" s="174">
        <f>1</f>
        <v>1</v>
      </c>
      <c r="D141" s="174">
        <f ca="1">D139</f>
        <v>1</v>
      </c>
      <c r="E141" s="174">
        <f ca="1">IF(ISNUMBER(E139),E139*D139+1,"")</f>
        <v>-9</v>
      </c>
      <c r="F141" s="174">
        <f t="shared" ref="F141:W141" ca="1" si="164">IF(ISNUMBER(E140),F139*E141+D141,"")</f>
        <v>-44</v>
      </c>
      <c r="G141" s="174">
        <f t="shared" ca="1" si="164"/>
        <v>255</v>
      </c>
      <c r="H141" s="174">
        <f t="shared" ca="1" si="164"/>
        <v>-93629</v>
      </c>
      <c r="I141" s="174">
        <f t="shared" ca="1" si="164"/>
        <v>-467890</v>
      </c>
      <c r="J141" s="174">
        <f t="shared" ca="1" si="164"/>
        <v>2713711</v>
      </c>
      <c r="K141" s="174">
        <f t="shared" ca="1" si="164"/>
        <v>-24891289</v>
      </c>
      <c r="L141" s="174">
        <f t="shared" ca="1" si="164"/>
        <v>-71960156</v>
      </c>
      <c r="M141" s="174">
        <f t="shared" ca="1" si="164"/>
        <v>334909491</v>
      </c>
      <c r="N141" s="174" t="str">
        <f t="shared" ca="1" si="164"/>
        <v/>
      </c>
      <c r="O141" s="174" t="str">
        <f t="shared" ca="1" si="164"/>
        <v/>
      </c>
      <c r="P141" s="174" t="str">
        <f t="shared" ca="1" si="164"/>
        <v/>
      </c>
      <c r="Q141" s="174" t="str">
        <f t="shared" ca="1" si="164"/>
        <v/>
      </c>
      <c r="R141" s="174" t="str">
        <f t="shared" ca="1" si="164"/>
        <v/>
      </c>
      <c r="S141" s="174" t="str">
        <f t="shared" ca="1" si="164"/>
        <v/>
      </c>
      <c r="T141" s="174" t="str">
        <f t="shared" ca="1" si="164"/>
        <v/>
      </c>
      <c r="U141" s="174" t="str">
        <f t="shared" ca="1" si="164"/>
        <v/>
      </c>
      <c r="V141" s="174" t="str">
        <f t="shared" ca="1" si="164"/>
        <v/>
      </c>
      <c r="W141" s="174" t="str">
        <f t="shared" ca="1" si="164"/>
        <v/>
      </c>
    </row>
    <row r="142" spans="1:23" ht="13.5" thickBot="1">
      <c r="A142" s="146">
        <f ca="1">INDIRECT($A$3&amp;A139)</f>
        <v>0.89788735772973838</v>
      </c>
      <c r="B142" s="182"/>
      <c r="C142" s="173">
        <f>0</f>
        <v>0</v>
      </c>
      <c r="D142" s="173">
        <f>1</f>
        <v>1</v>
      </c>
      <c r="E142" s="173">
        <f ca="1">IF(ISNUMBER(E139),IF(E139&lt;&gt;0,E139,""),"")</f>
        <v>-10</v>
      </c>
      <c r="F142" s="173">
        <f t="shared" ref="F142:W142" ca="1" si="165">IF(ISNUMBER(E140),F139*E142+D142,"")</f>
        <v>-49</v>
      </c>
      <c r="G142" s="173">
        <f t="shared" ca="1" si="165"/>
        <v>284</v>
      </c>
      <c r="H142" s="173">
        <f t="shared" ca="1" si="165"/>
        <v>-104277</v>
      </c>
      <c r="I142" s="173">
        <f t="shared" ca="1" si="165"/>
        <v>-521101</v>
      </c>
      <c r="J142" s="173">
        <f t="shared" ca="1" si="165"/>
        <v>3022329</v>
      </c>
      <c r="K142" s="173">
        <f t="shared" ca="1" si="165"/>
        <v>-27722062</v>
      </c>
      <c r="L142" s="173">
        <f t="shared" ca="1" si="165"/>
        <v>-80143857</v>
      </c>
      <c r="M142" s="173">
        <f t="shared" ca="1" si="165"/>
        <v>372997223</v>
      </c>
      <c r="N142" s="173" t="str">
        <f t="shared" ca="1" si="165"/>
        <v/>
      </c>
      <c r="O142" s="173" t="str">
        <f t="shared" ca="1" si="165"/>
        <v/>
      </c>
      <c r="P142" s="173" t="str">
        <f t="shared" ca="1" si="165"/>
        <v/>
      </c>
      <c r="Q142" s="173" t="str">
        <f t="shared" ca="1" si="165"/>
        <v/>
      </c>
      <c r="R142" s="173" t="str">
        <f t="shared" ca="1" si="165"/>
        <v/>
      </c>
      <c r="S142" s="173" t="str">
        <f t="shared" ca="1" si="165"/>
        <v/>
      </c>
      <c r="T142" s="173" t="str">
        <f t="shared" ca="1" si="165"/>
        <v/>
      </c>
      <c r="U142" s="173" t="str">
        <f t="shared" ca="1" si="165"/>
        <v/>
      </c>
      <c r="V142" s="173" t="str">
        <f t="shared" ca="1" si="165"/>
        <v/>
      </c>
      <c r="W142" s="173" t="str">
        <f t="shared" ca="1" si="165"/>
        <v/>
      </c>
    </row>
    <row r="143" spans="1:23">
      <c r="B143" s="171" t="s">
        <v>630</v>
      </c>
      <c r="C143" s="171"/>
      <c r="E143" s="146">
        <f ca="1">IF(NOT(ISNUMBER(E142)),"",$B139-E141/E142)</f>
        <v>-2.1126422702616443E-3</v>
      </c>
      <c r="F143" s="146">
        <f ca="1">IF(NOT(ISNUMBER(F142)),"",$B139-F141/F142)</f>
        <v>-7.1825943731007591E-5</v>
      </c>
      <c r="G143" s="146">
        <f t="shared" ref="G143:Q143" ca="1" si="166">IF(F143="","",IF(F143=0,"",IF(ABS($B139-G141/G142)&lt;2^(0-G$3),"",$B139-G141/G142)))</f>
        <v>3.3786076381048247E-8</v>
      </c>
      <c r="H143" s="146">
        <f t="shared" ca="1" si="166"/>
        <v>1.902555890609392E-11</v>
      </c>
      <c r="I143" s="146">
        <f t="shared" ca="1" si="166"/>
        <v>6.2250204990732527E-13</v>
      </c>
      <c r="J143" s="146">
        <f t="shared" ca="1" si="166"/>
        <v>-1.2434497875801753E-14</v>
      </c>
      <c r="K143" s="146">
        <f t="shared" ca="1" si="166"/>
        <v>-4.4408920985006262E-16</v>
      </c>
      <c r="L143" s="146" t="str">
        <f t="shared" ca="1" si="166"/>
        <v/>
      </c>
      <c r="M143" s="146" t="str">
        <f t="shared" ca="1" si="166"/>
        <v/>
      </c>
      <c r="N143" s="146" t="str">
        <f t="shared" ca="1" si="166"/>
        <v/>
      </c>
      <c r="O143" s="146" t="str">
        <f t="shared" ca="1" si="166"/>
        <v/>
      </c>
      <c r="P143" s="146" t="str">
        <f t="shared" ca="1" si="166"/>
        <v/>
      </c>
      <c r="Q143" s="146" t="str">
        <f t="shared" ca="1" si="166"/>
        <v/>
      </c>
      <c r="R143" s="146" t="str">
        <f t="shared" ref="R143:W143" ca="1" si="167">IF(Q143="","",IF(Q143=0,"",IF(ABS($B139-(R141/R142))&lt;2^(0-R$3),"",$B139-(R141/R142))))</f>
        <v/>
      </c>
      <c r="S143" s="146" t="str">
        <f t="shared" ca="1" si="167"/>
        <v/>
      </c>
      <c r="T143" s="146" t="str">
        <f t="shared" ca="1" si="167"/>
        <v/>
      </c>
      <c r="U143" s="146" t="str">
        <f t="shared" ca="1" si="167"/>
        <v/>
      </c>
      <c r="V143" s="146" t="str">
        <f t="shared" ca="1" si="167"/>
        <v/>
      </c>
      <c r="W143" s="146" t="str">
        <f t="shared" ca="1" si="167"/>
        <v/>
      </c>
    </row>
    <row r="144" spans="1:23">
      <c r="A144" s="150">
        <f>A139+1</f>
        <v>35</v>
      </c>
      <c r="B144" s="152">
        <f ca="1">A147</f>
        <v>0.90689059560851848</v>
      </c>
      <c r="C144" s="152"/>
      <c r="D144" s="153">
        <f ca="1">INT(B144+1/2)</f>
        <v>1</v>
      </c>
      <c r="E144" s="153">
        <f t="shared" ref="E144:W144" ca="1" si="168">IF(ISNUMBER(D145),INT(D145+1/2),"")</f>
        <v>-11</v>
      </c>
      <c r="F144" s="153">
        <f t="shared" ca="1" si="168"/>
        <v>4</v>
      </c>
      <c r="G144" s="153">
        <f t="shared" ca="1" si="168"/>
        <v>-7</v>
      </c>
      <c r="H144" s="153">
        <f t="shared" ca="1" si="168"/>
        <v>2</v>
      </c>
      <c r="I144" s="153">
        <f t="shared" ca="1" si="168"/>
        <v>7</v>
      </c>
      <c r="J144" s="153">
        <f t="shared" ca="1" si="168"/>
        <v>-12</v>
      </c>
      <c r="K144" s="153">
        <f t="shared" ca="1" si="168"/>
        <v>2</v>
      </c>
      <c r="L144" s="153">
        <f t="shared" ca="1" si="168"/>
        <v>4</v>
      </c>
      <c r="M144" s="153">
        <f t="shared" ca="1" si="168"/>
        <v>-12</v>
      </c>
      <c r="N144" s="153">
        <f t="shared" ca="1" si="168"/>
        <v>2</v>
      </c>
      <c r="O144" s="153">
        <f t="shared" ca="1" si="168"/>
        <v>2</v>
      </c>
      <c r="P144" s="153">
        <f t="shared" ca="1" si="168"/>
        <v>4</v>
      </c>
      <c r="Q144" s="153">
        <f t="shared" ca="1" si="168"/>
        <v>2</v>
      </c>
      <c r="R144" s="153" t="str">
        <f t="shared" ca="1" si="168"/>
        <v/>
      </c>
      <c r="S144" s="153" t="str">
        <f t="shared" ca="1" si="168"/>
        <v/>
      </c>
      <c r="T144" s="153" t="str">
        <f t="shared" ca="1" si="168"/>
        <v/>
      </c>
      <c r="U144" s="153" t="str">
        <f t="shared" ca="1" si="168"/>
        <v/>
      </c>
      <c r="V144" s="153" t="str">
        <f t="shared" ca="1" si="168"/>
        <v/>
      </c>
      <c r="W144" s="153" t="str">
        <f t="shared" ca="1" si="168"/>
        <v/>
      </c>
    </row>
    <row r="145" spans="1:23" ht="13.5" thickBot="1">
      <c r="B145" s="172" t="s">
        <v>631</v>
      </c>
      <c r="C145" s="172"/>
      <c r="D145" s="165">
        <f ca="1">IF(B144&lt;&gt;D144,1/(B144-D144),"")</f>
        <v>-10.740053666281307</v>
      </c>
      <c r="E145" s="165">
        <f ca="1">IF(AND(ISNUMBER(D145),ISNUMBER(E144)),IF(D145&lt;&gt;E144,1/(D145-E144),""),"")</f>
        <v>3.8469478899524456</v>
      </c>
      <c r="F145" s="165">
        <f t="shared" ref="F145:W145" ca="1" si="169">IF(ISNUMBER(E148),1/(E145-F144),"")</f>
        <v>-6.5337224014049395</v>
      </c>
      <c r="G145" s="165">
        <f t="shared" ca="1" si="169"/>
        <v>2.1446451706303216</v>
      </c>
      <c r="H145" s="165">
        <f t="shared" ca="1" si="169"/>
        <v>6.9134696695526783</v>
      </c>
      <c r="I145" s="165">
        <f t="shared" ca="1" si="169"/>
        <v>-11.556641409208346</v>
      </c>
      <c r="J145" s="165">
        <f t="shared" ca="1" si="169"/>
        <v>2.25551059744758</v>
      </c>
      <c r="K145" s="165">
        <f t="shared" ca="1" si="169"/>
        <v>3.9137319938565676</v>
      </c>
      <c r="L145" s="165">
        <f t="shared" ca="1" si="169"/>
        <v>-11.591782918192896</v>
      </c>
      <c r="M145" s="165">
        <f t="shared" ca="1" si="169"/>
        <v>2.4496770090393554</v>
      </c>
      <c r="N145" s="165">
        <f t="shared" ca="1" si="169"/>
        <v>2.2238183849699125</v>
      </c>
      <c r="O145" s="165">
        <f t="shared" ca="1" si="169"/>
        <v>4.4679082110901138</v>
      </c>
      <c r="P145" s="165">
        <f t="shared" ca="1" si="169"/>
        <v>2.1371713004784421</v>
      </c>
      <c r="Q145" s="165" t="str">
        <f t="shared" ca="1" si="169"/>
        <v/>
      </c>
      <c r="R145" s="165" t="str">
        <f t="shared" ca="1" si="169"/>
        <v/>
      </c>
      <c r="S145" s="165" t="str">
        <f t="shared" ca="1" si="169"/>
        <v/>
      </c>
      <c r="T145" s="165" t="str">
        <f t="shared" ca="1" si="169"/>
        <v/>
      </c>
      <c r="U145" s="165" t="str">
        <f t="shared" ca="1" si="169"/>
        <v/>
      </c>
      <c r="V145" s="165" t="str">
        <f t="shared" ca="1" si="169"/>
        <v/>
      </c>
      <c r="W145" s="165" t="str">
        <f t="shared" ca="1" si="169"/>
        <v/>
      </c>
    </row>
    <row r="146" spans="1:23" ht="15">
      <c r="B146" s="182" t="s">
        <v>629</v>
      </c>
      <c r="C146" s="174">
        <f>1</f>
        <v>1</v>
      </c>
      <c r="D146" s="174">
        <f ca="1">D144</f>
        <v>1</v>
      </c>
      <c r="E146" s="174">
        <f ca="1">IF(ISNUMBER(E144),E144*D144+1,"")</f>
        <v>-10</v>
      </c>
      <c r="F146" s="174">
        <f t="shared" ref="F146:W146" ca="1" si="170">IF(ISNUMBER(E145),F144*E146+D146,"")</f>
        <v>-39</v>
      </c>
      <c r="G146" s="174">
        <f t="shared" ca="1" si="170"/>
        <v>263</v>
      </c>
      <c r="H146" s="174">
        <f t="shared" ca="1" si="170"/>
        <v>487</v>
      </c>
      <c r="I146" s="174">
        <f t="shared" ca="1" si="170"/>
        <v>3672</v>
      </c>
      <c r="J146" s="174">
        <f t="shared" ca="1" si="170"/>
        <v>-43577</v>
      </c>
      <c r="K146" s="174">
        <f t="shared" ca="1" si="170"/>
        <v>-83482</v>
      </c>
      <c r="L146" s="174">
        <f t="shared" ca="1" si="170"/>
        <v>-377505</v>
      </c>
      <c r="M146" s="174">
        <f t="shared" ca="1" si="170"/>
        <v>4446578</v>
      </c>
      <c r="N146" s="174">
        <f t="shared" ca="1" si="170"/>
        <v>8515651</v>
      </c>
      <c r="O146" s="174">
        <f t="shared" ca="1" si="170"/>
        <v>21477880</v>
      </c>
      <c r="P146" s="174">
        <f t="shared" ca="1" si="170"/>
        <v>94427171</v>
      </c>
      <c r="Q146" s="174">
        <f t="shared" ca="1" si="170"/>
        <v>210332222</v>
      </c>
      <c r="R146" s="174" t="str">
        <f t="shared" ca="1" si="170"/>
        <v/>
      </c>
      <c r="S146" s="174" t="str">
        <f t="shared" ca="1" si="170"/>
        <v/>
      </c>
      <c r="T146" s="174" t="str">
        <f t="shared" ca="1" si="170"/>
        <v/>
      </c>
      <c r="U146" s="174" t="str">
        <f t="shared" ca="1" si="170"/>
        <v/>
      </c>
      <c r="V146" s="174" t="str">
        <f t="shared" ca="1" si="170"/>
        <v/>
      </c>
      <c r="W146" s="174" t="str">
        <f t="shared" ca="1" si="170"/>
        <v/>
      </c>
    </row>
    <row r="147" spans="1:23" ht="13.5" thickBot="1">
      <c r="A147" s="146">
        <f ca="1">INDIRECT($A$3&amp;A144)</f>
        <v>0.90689059560851848</v>
      </c>
      <c r="B147" s="182"/>
      <c r="C147" s="173">
        <f>0</f>
        <v>0</v>
      </c>
      <c r="D147" s="173">
        <f>1</f>
        <v>1</v>
      </c>
      <c r="E147" s="173">
        <f ca="1">IF(ISNUMBER(E144),IF(E144&lt;&gt;0,E144,""),"")</f>
        <v>-11</v>
      </c>
      <c r="F147" s="173">
        <f t="shared" ref="F147:W147" ca="1" si="171">IF(ISNUMBER(E145),F144*E147+D147,"")</f>
        <v>-43</v>
      </c>
      <c r="G147" s="173">
        <f t="shared" ca="1" si="171"/>
        <v>290</v>
      </c>
      <c r="H147" s="173">
        <f t="shared" ca="1" si="171"/>
        <v>537</v>
      </c>
      <c r="I147" s="173">
        <f t="shared" ca="1" si="171"/>
        <v>4049</v>
      </c>
      <c r="J147" s="173">
        <f t="shared" ca="1" si="171"/>
        <v>-48051</v>
      </c>
      <c r="K147" s="173">
        <f t="shared" ca="1" si="171"/>
        <v>-92053</v>
      </c>
      <c r="L147" s="173">
        <f t="shared" ca="1" si="171"/>
        <v>-416263</v>
      </c>
      <c r="M147" s="173">
        <f t="shared" ca="1" si="171"/>
        <v>4903103</v>
      </c>
      <c r="N147" s="173">
        <f t="shared" ca="1" si="171"/>
        <v>9389943</v>
      </c>
      <c r="O147" s="173">
        <f t="shared" ca="1" si="171"/>
        <v>23682989</v>
      </c>
      <c r="P147" s="173">
        <f t="shared" ca="1" si="171"/>
        <v>104121899</v>
      </c>
      <c r="Q147" s="173">
        <f t="shared" ca="1" si="171"/>
        <v>231926787</v>
      </c>
      <c r="R147" s="173" t="str">
        <f t="shared" ca="1" si="171"/>
        <v/>
      </c>
      <c r="S147" s="173" t="str">
        <f t="shared" ca="1" si="171"/>
        <v/>
      </c>
      <c r="T147" s="173" t="str">
        <f t="shared" ca="1" si="171"/>
        <v/>
      </c>
      <c r="U147" s="173" t="str">
        <f t="shared" ca="1" si="171"/>
        <v/>
      </c>
      <c r="V147" s="173" t="str">
        <f t="shared" ca="1" si="171"/>
        <v/>
      </c>
      <c r="W147" s="173" t="str">
        <f t="shared" ca="1" si="171"/>
        <v/>
      </c>
    </row>
    <row r="148" spans="1:23">
      <c r="B148" s="171" t="s">
        <v>630</v>
      </c>
      <c r="C148" s="171"/>
      <c r="E148" s="146">
        <f ca="1">IF(NOT(ISNUMBER(E147)),"",$B144-E146/E147)</f>
        <v>-2.2003134823905812E-3</v>
      </c>
      <c r="F148" s="146">
        <f ca="1">IF(NOT(ISNUMBER(F147)),"",$B144-F146/F147)</f>
        <v>-8.6148577527977999E-5</v>
      </c>
      <c r="G148" s="146">
        <f t="shared" ref="G148:Q148" ca="1" si="172">IF(F148="","",IF(F148=0,"",IF(ABS($B144-G146/G147)&lt;2^(0-G$3),"",$B144-G146/G147)))</f>
        <v>-5.9561156194876119E-6</v>
      </c>
      <c r="H148" s="146">
        <f t="shared" ca="1" si="172"/>
        <v>4.6525470098757182E-7</v>
      </c>
      <c r="I148" s="146">
        <f t="shared" ca="1" si="172"/>
        <v>5.3393162113835047E-9</v>
      </c>
      <c r="J148" s="146">
        <f t="shared" ca="1" si="172"/>
        <v>1.9947388185670434E-10</v>
      </c>
      <c r="K148" s="146">
        <f t="shared" ca="1" si="172"/>
        <v>-2.6604718428302476E-11</v>
      </c>
      <c r="L148" s="146">
        <f t="shared" ca="1" si="172"/>
        <v>-5.0759396685862157E-13</v>
      </c>
      <c r="M148" s="146">
        <f t="shared" ca="1" si="172"/>
        <v>-1.7541523789077473E-14</v>
      </c>
      <c r="N148" s="146">
        <f t="shared" ca="1" si="172"/>
        <v>4.1078251911130792E-15</v>
      </c>
      <c r="O148" s="146">
        <f t="shared" ca="1" si="172"/>
        <v>-3.3306690738754696E-16</v>
      </c>
      <c r="P148" s="146" t="str">
        <f t="shared" ca="1" si="172"/>
        <v/>
      </c>
      <c r="Q148" s="146" t="str">
        <f t="shared" ca="1" si="172"/>
        <v/>
      </c>
      <c r="R148" s="146" t="str">
        <f t="shared" ref="R148:W148" ca="1" si="173">IF(Q148="","",IF(Q148=0,"",IF(ABS($B144-(R146/R147))&lt;2^(0-R$3),"",$B144-(R146/R147))))</f>
        <v/>
      </c>
      <c r="S148" s="146" t="str">
        <f t="shared" ca="1" si="173"/>
        <v/>
      </c>
      <c r="T148" s="146" t="str">
        <f t="shared" ca="1" si="173"/>
        <v/>
      </c>
      <c r="U148" s="146" t="str">
        <f t="shared" ca="1" si="173"/>
        <v/>
      </c>
      <c r="V148" s="146" t="str">
        <f t="shared" ca="1" si="173"/>
        <v/>
      </c>
      <c r="W148" s="146" t="str">
        <f t="shared" ca="1" si="173"/>
        <v/>
      </c>
    </row>
    <row r="149" spans="1:23">
      <c r="A149" s="150">
        <f>A144+1</f>
        <v>36</v>
      </c>
      <c r="B149" s="152">
        <f ca="1">A152</f>
        <v>0.94295769917836625</v>
      </c>
      <c r="C149" s="152"/>
      <c r="D149" s="153">
        <f ca="1">INT(B149+1/2)</f>
        <v>1</v>
      </c>
      <c r="E149" s="153">
        <f t="shared" ref="E149:W149" ca="1" si="174">IF(ISNUMBER(D150),INT(D150+1/2),"")</f>
        <v>-18</v>
      </c>
      <c r="F149" s="153">
        <f t="shared" ca="1" si="174"/>
        <v>2</v>
      </c>
      <c r="G149" s="153">
        <f t="shared" ca="1" si="174"/>
        <v>8</v>
      </c>
      <c r="H149" s="153">
        <f t="shared" ca="1" si="174"/>
        <v>-3</v>
      </c>
      <c r="I149" s="153">
        <f t="shared" ca="1" si="174"/>
        <v>2</v>
      </c>
      <c r="J149" s="153">
        <f t="shared" ca="1" si="174"/>
        <v>10</v>
      </c>
      <c r="K149" s="153">
        <f t="shared" ca="1" si="174"/>
        <v>-8</v>
      </c>
      <c r="L149" s="153">
        <f t="shared" ca="1" si="174"/>
        <v>-3</v>
      </c>
      <c r="M149" s="153">
        <f t="shared" ca="1" si="174"/>
        <v>-8</v>
      </c>
      <c r="N149" s="153">
        <f t="shared" ca="1" si="174"/>
        <v>26</v>
      </c>
      <c r="O149" s="153">
        <f t="shared" ca="1" si="174"/>
        <v>6</v>
      </c>
      <c r="P149" s="153" t="str">
        <f t="shared" ca="1" si="174"/>
        <v/>
      </c>
      <c r="Q149" s="153" t="str">
        <f t="shared" ca="1" si="174"/>
        <v/>
      </c>
      <c r="R149" s="153" t="str">
        <f t="shared" ca="1" si="174"/>
        <v/>
      </c>
      <c r="S149" s="153" t="str">
        <f t="shared" ca="1" si="174"/>
        <v/>
      </c>
      <c r="T149" s="153" t="str">
        <f t="shared" ca="1" si="174"/>
        <v/>
      </c>
      <c r="U149" s="153" t="str">
        <f t="shared" ca="1" si="174"/>
        <v/>
      </c>
      <c r="V149" s="153" t="str">
        <f t="shared" ca="1" si="174"/>
        <v/>
      </c>
      <c r="W149" s="153" t="str">
        <f t="shared" ca="1" si="174"/>
        <v/>
      </c>
    </row>
    <row r="150" spans="1:23" ht="13.5" thickBot="1">
      <c r="B150" s="172" t="s">
        <v>631</v>
      </c>
      <c r="C150" s="172"/>
      <c r="D150" s="165">
        <f ca="1">IF(B149&lt;&gt;D149,1/(B149-D149),"")</f>
        <v>-17.530849660621367</v>
      </c>
      <c r="E150" s="165">
        <f ca="1">IF(AND(ISNUMBER(D150),ISNUMBER(E149)),IF(D150&lt;&gt;E149,1/(D150-E149),""),"")</f>
        <v>2.1315128990942487</v>
      </c>
      <c r="F150" s="165">
        <f t="shared" ref="F150:W150" ca="1" si="175">IF(ISNUMBER(E153),1/(E150-F149),"")</f>
        <v>7.6038168642556521</v>
      </c>
      <c r="G150" s="165">
        <f t="shared" ca="1" si="175"/>
        <v>-2.5240852267000271</v>
      </c>
      <c r="H150" s="165">
        <f t="shared" ca="1" si="175"/>
        <v>2.1012165541028329</v>
      </c>
      <c r="I150" s="165">
        <f t="shared" ca="1" si="175"/>
        <v>9.879806804962266</v>
      </c>
      <c r="J150" s="165">
        <f t="shared" ca="1" si="175"/>
        <v>-8.3199385762734384</v>
      </c>
      <c r="K150" s="165">
        <f t="shared" ca="1" si="175"/>
        <v>-3.1255999562407912</v>
      </c>
      <c r="L150" s="165">
        <f t="shared" ca="1" si="175"/>
        <v>-7.9617862133874606</v>
      </c>
      <c r="M150" s="165">
        <f t="shared" ca="1" si="175"/>
        <v>26.168566076408204</v>
      </c>
      <c r="N150" s="165">
        <f t="shared" ca="1" si="175"/>
        <v>5.9323917439851384</v>
      </c>
      <c r="O150" s="165" t="str">
        <f t="shared" ca="1" si="175"/>
        <v/>
      </c>
      <c r="P150" s="165" t="str">
        <f t="shared" ca="1" si="175"/>
        <v/>
      </c>
      <c r="Q150" s="165" t="str">
        <f t="shared" ca="1" si="175"/>
        <v/>
      </c>
      <c r="R150" s="165" t="str">
        <f t="shared" ca="1" si="175"/>
        <v/>
      </c>
      <c r="S150" s="165" t="str">
        <f t="shared" ca="1" si="175"/>
        <v/>
      </c>
      <c r="T150" s="165" t="str">
        <f t="shared" ca="1" si="175"/>
        <v/>
      </c>
      <c r="U150" s="165" t="str">
        <f t="shared" ca="1" si="175"/>
        <v/>
      </c>
      <c r="V150" s="165" t="str">
        <f t="shared" ca="1" si="175"/>
        <v/>
      </c>
      <c r="W150" s="165" t="str">
        <f t="shared" ca="1" si="175"/>
        <v/>
      </c>
    </row>
    <row r="151" spans="1:23" ht="15">
      <c r="B151" s="182" t="s">
        <v>629</v>
      </c>
      <c r="C151" s="174">
        <f>1</f>
        <v>1</v>
      </c>
      <c r="D151" s="174">
        <f ca="1">D149</f>
        <v>1</v>
      </c>
      <c r="E151" s="174">
        <f ca="1">IF(ISNUMBER(E149),E149*D149+1,"")</f>
        <v>-17</v>
      </c>
      <c r="F151" s="174">
        <f t="shared" ref="F151:W151" ca="1" si="176">IF(ISNUMBER(E150),F149*E151+D151,"")</f>
        <v>-33</v>
      </c>
      <c r="G151" s="174">
        <f t="shared" ca="1" si="176"/>
        <v>-281</v>
      </c>
      <c r="H151" s="174">
        <f t="shared" ca="1" si="176"/>
        <v>810</v>
      </c>
      <c r="I151" s="174">
        <f t="shared" ca="1" si="176"/>
        <v>1339</v>
      </c>
      <c r="J151" s="174">
        <f t="shared" ca="1" si="176"/>
        <v>14200</v>
      </c>
      <c r="K151" s="174">
        <f t="shared" ca="1" si="176"/>
        <v>-112261</v>
      </c>
      <c r="L151" s="174">
        <f t="shared" ca="1" si="176"/>
        <v>350983</v>
      </c>
      <c r="M151" s="174">
        <f t="shared" ca="1" si="176"/>
        <v>-2920125</v>
      </c>
      <c r="N151" s="174">
        <f t="shared" ca="1" si="176"/>
        <v>-75572267</v>
      </c>
      <c r="O151" s="174">
        <f t="shared" ca="1" si="176"/>
        <v>-456353727</v>
      </c>
      <c r="P151" s="174" t="str">
        <f t="shared" ca="1" si="176"/>
        <v/>
      </c>
      <c r="Q151" s="174" t="str">
        <f t="shared" ca="1" si="176"/>
        <v/>
      </c>
      <c r="R151" s="174" t="str">
        <f t="shared" ca="1" si="176"/>
        <v/>
      </c>
      <c r="S151" s="174" t="str">
        <f t="shared" ca="1" si="176"/>
        <v/>
      </c>
      <c r="T151" s="174" t="str">
        <f t="shared" ca="1" si="176"/>
        <v/>
      </c>
      <c r="U151" s="174" t="str">
        <f t="shared" ca="1" si="176"/>
        <v/>
      </c>
      <c r="V151" s="174" t="str">
        <f t="shared" ca="1" si="176"/>
        <v/>
      </c>
      <c r="W151" s="174" t="str">
        <f t="shared" ca="1" si="176"/>
        <v/>
      </c>
    </row>
    <row r="152" spans="1:23" ht="13.5" thickBot="1">
      <c r="A152" s="146">
        <f ca="1">INDIRECT($A$3&amp;A149)</f>
        <v>0.94295769917836625</v>
      </c>
      <c r="B152" s="182"/>
      <c r="C152" s="173">
        <f>0</f>
        <v>0</v>
      </c>
      <c r="D152" s="173">
        <f>1</f>
        <v>1</v>
      </c>
      <c r="E152" s="173">
        <f ca="1">IF(ISNUMBER(E149),IF(E149&lt;&gt;0,E149,""),"")</f>
        <v>-18</v>
      </c>
      <c r="F152" s="173">
        <f t="shared" ref="F152:W152" ca="1" si="177">IF(ISNUMBER(E150),F149*E152+D152,"")</f>
        <v>-35</v>
      </c>
      <c r="G152" s="173">
        <f t="shared" ca="1" si="177"/>
        <v>-298</v>
      </c>
      <c r="H152" s="173">
        <f t="shared" ca="1" si="177"/>
        <v>859</v>
      </c>
      <c r="I152" s="173">
        <f t="shared" ca="1" si="177"/>
        <v>1420</v>
      </c>
      <c r="J152" s="173">
        <f t="shared" ca="1" si="177"/>
        <v>15059</v>
      </c>
      <c r="K152" s="173">
        <f t="shared" ca="1" si="177"/>
        <v>-119052</v>
      </c>
      <c r="L152" s="173">
        <f t="shared" ca="1" si="177"/>
        <v>372215</v>
      </c>
      <c r="M152" s="173">
        <f t="shared" ca="1" si="177"/>
        <v>-3096772</v>
      </c>
      <c r="N152" s="173">
        <f t="shared" ca="1" si="177"/>
        <v>-80143857</v>
      </c>
      <c r="O152" s="173">
        <f t="shared" ca="1" si="177"/>
        <v>-483959914</v>
      </c>
      <c r="P152" s="173" t="str">
        <f t="shared" ca="1" si="177"/>
        <v/>
      </c>
      <c r="Q152" s="173" t="str">
        <f t="shared" ca="1" si="177"/>
        <v/>
      </c>
      <c r="R152" s="173" t="str">
        <f t="shared" ca="1" si="177"/>
        <v/>
      </c>
      <c r="S152" s="173" t="str">
        <f t="shared" ca="1" si="177"/>
        <v/>
      </c>
      <c r="T152" s="173" t="str">
        <f t="shared" ca="1" si="177"/>
        <v/>
      </c>
      <c r="U152" s="173" t="str">
        <f t="shared" ca="1" si="177"/>
        <v/>
      </c>
      <c r="V152" s="173" t="str">
        <f t="shared" ca="1" si="177"/>
        <v/>
      </c>
      <c r="W152" s="173" t="str">
        <f t="shared" ca="1" si="177"/>
        <v/>
      </c>
    </row>
    <row r="153" spans="1:23">
      <c r="B153" s="171" t="s">
        <v>630</v>
      </c>
      <c r="C153" s="171"/>
      <c r="E153" s="146">
        <f ca="1">IF(NOT(ISNUMBER(E152)),"",$B149-E151/E152)</f>
        <v>-1.486745266078171E-3</v>
      </c>
      <c r="F153" s="146">
        <f ca="1">IF(NOT(ISNUMBER(F152)),"",$B149-F151/F152)</f>
        <v>1.0055632122341063E-4</v>
      </c>
      <c r="G153" s="146">
        <f t="shared" ref="G153:Q153" ca="1" si="178">IF(F153="","",IF(F153=0,"",IF(ABS($B149-G151/G152)&lt;2^(0-G$3),"",$B149-G151/G152)))</f>
        <v>4.6790441380339942E-6</v>
      </c>
      <c r="H153" s="146">
        <f t="shared" ca="1" si="178"/>
        <v>7.7251946051237752E-7</v>
      </c>
      <c r="I153" s="146">
        <f t="shared" ca="1" si="178"/>
        <v>-4.7300506955672006E-8</v>
      </c>
      <c r="J153" s="146">
        <f t="shared" ca="1" si="178"/>
        <v>-5.3609017225397793E-10</v>
      </c>
      <c r="K153" s="146">
        <f t="shared" ca="1" si="178"/>
        <v>2.1695201191107572E-11</v>
      </c>
      <c r="L153" s="146">
        <f t="shared" ca="1" si="178"/>
        <v>-8.7152507433074788E-13</v>
      </c>
      <c r="M153" s="146">
        <f t="shared" ca="1" si="178"/>
        <v>-3.9968028886505635E-15</v>
      </c>
      <c r="N153" s="146" t="str">
        <f t="shared" ca="1" si="178"/>
        <v/>
      </c>
      <c r="O153" s="146" t="str">
        <f t="shared" ca="1" si="178"/>
        <v/>
      </c>
      <c r="P153" s="146" t="str">
        <f t="shared" ca="1" si="178"/>
        <v/>
      </c>
      <c r="Q153" s="146" t="str">
        <f t="shared" ca="1" si="178"/>
        <v/>
      </c>
      <c r="R153" s="146" t="str">
        <f t="shared" ref="R153:W153" ca="1" si="179">IF(Q153="","",IF(Q153=0,"",IF(ABS($B149-(R151/R152))&lt;2^(0-R$3),"",$B149-(R151/R152))))</f>
        <v/>
      </c>
      <c r="S153" s="146" t="str">
        <f t="shared" ca="1" si="179"/>
        <v/>
      </c>
      <c r="T153" s="146" t="str">
        <f t="shared" ca="1" si="179"/>
        <v/>
      </c>
      <c r="U153" s="146" t="str">
        <f t="shared" ca="1" si="179"/>
        <v/>
      </c>
      <c r="V153" s="146" t="str">
        <f t="shared" ca="1" si="179"/>
        <v/>
      </c>
      <c r="W153" s="146" t="str">
        <f t="shared" ca="1" si="179"/>
        <v/>
      </c>
    </row>
    <row r="154" spans="1:23">
      <c r="A154" s="150">
        <f>A149+1</f>
        <v>37</v>
      </c>
      <c r="B154" s="152">
        <f ca="1">A157</f>
        <v>1</v>
      </c>
      <c r="C154" s="152"/>
      <c r="D154" s="153">
        <f ca="1">INT(B154+1/2)</f>
        <v>1</v>
      </c>
      <c r="E154" s="153" t="str">
        <f t="shared" ref="E154:W154" ca="1" si="180">IF(ISNUMBER(D155),INT(D155+1/2),"")</f>
        <v/>
      </c>
      <c r="F154" s="153" t="str">
        <f t="shared" ca="1" si="180"/>
        <v/>
      </c>
      <c r="G154" s="153" t="str">
        <f t="shared" ca="1" si="180"/>
        <v/>
      </c>
      <c r="H154" s="153" t="str">
        <f t="shared" ca="1" si="180"/>
        <v/>
      </c>
      <c r="I154" s="153" t="str">
        <f t="shared" ca="1" si="180"/>
        <v/>
      </c>
      <c r="J154" s="153" t="str">
        <f t="shared" ca="1" si="180"/>
        <v/>
      </c>
      <c r="K154" s="153" t="str">
        <f t="shared" ca="1" si="180"/>
        <v/>
      </c>
      <c r="L154" s="153" t="str">
        <f t="shared" ca="1" si="180"/>
        <v/>
      </c>
      <c r="M154" s="153" t="str">
        <f t="shared" ca="1" si="180"/>
        <v/>
      </c>
      <c r="N154" s="153" t="str">
        <f t="shared" ca="1" si="180"/>
        <v/>
      </c>
      <c r="O154" s="153" t="str">
        <f t="shared" ca="1" si="180"/>
        <v/>
      </c>
      <c r="P154" s="153" t="str">
        <f t="shared" ca="1" si="180"/>
        <v/>
      </c>
      <c r="Q154" s="153" t="str">
        <f t="shared" ca="1" si="180"/>
        <v/>
      </c>
      <c r="R154" s="153" t="str">
        <f t="shared" ca="1" si="180"/>
        <v/>
      </c>
      <c r="S154" s="153" t="str">
        <f t="shared" ca="1" si="180"/>
        <v/>
      </c>
      <c r="T154" s="153" t="str">
        <f t="shared" ca="1" si="180"/>
        <v/>
      </c>
      <c r="U154" s="153" t="str">
        <f t="shared" ca="1" si="180"/>
        <v/>
      </c>
      <c r="V154" s="153" t="str">
        <f t="shared" ca="1" si="180"/>
        <v/>
      </c>
      <c r="W154" s="153" t="str">
        <f t="shared" ca="1" si="180"/>
        <v/>
      </c>
    </row>
    <row r="155" spans="1:23" ht="13.5" thickBot="1">
      <c r="B155" s="172" t="s">
        <v>631</v>
      </c>
      <c r="C155" s="172"/>
      <c r="D155" s="165" t="str">
        <f ca="1">IF(B154&lt;&gt;D154,1/(B154-D154),"")</f>
        <v/>
      </c>
      <c r="E155" s="165" t="str">
        <f ca="1">IF(AND(ISNUMBER(D155),ISNUMBER(E154)),IF(D155&lt;&gt;E154,1/(D155-E154),""),"")</f>
        <v/>
      </c>
      <c r="F155" s="165" t="str">
        <f t="shared" ref="F155:W155" ca="1" si="181">IF(ISNUMBER(E158),1/(E155-F154),"")</f>
        <v/>
      </c>
      <c r="G155" s="165" t="str">
        <f t="shared" ca="1" si="181"/>
        <v/>
      </c>
      <c r="H155" s="165" t="str">
        <f t="shared" ca="1" si="181"/>
        <v/>
      </c>
      <c r="I155" s="165" t="str">
        <f t="shared" ca="1" si="181"/>
        <v/>
      </c>
      <c r="J155" s="165" t="str">
        <f t="shared" ca="1" si="181"/>
        <v/>
      </c>
      <c r="K155" s="165" t="str">
        <f t="shared" ca="1" si="181"/>
        <v/>
      </c>
      <c r="L155" s="165" t="str">
        <f t="shared" ca="1" si="181"/>
        <v/>
      </c>
      <c r="M155" s="165" t="str">
        <f t="shared" ca="1" si="181"/>
        <v/>
      </c>
      <c r="N155" s="165" t="str">
        <f t="shared" ca="1" si="181"/>
        <v/>
      </c>
      <c r="O155" s="165" t="str">
        <f t="shared" ca="1" si="181"/>
        <v/>
      </c>
      <c r="P155" s="165" t="str">
        <f t="shared" ca="1" si="181"/>
        <v/>
      </c>
      <c r="Q155" s="165" t="str">
        <f t="shared" ca="1" si="181"/>
        <v/>
      </c>
      <c r="R155" s="165" t="str">
        <f t="shared" ca="1" si="181"/>
        <v/>
      </c>
      <c r="S155" s="165" t="str">
        <f t="shared" ca="1" si="181"/>
        <v/>
      </c>
      <c r="T155" s="165" t="str">
        <f t="shared" ca="1" si="181"/>
        <v/>
      </c>
      <c r="U155" s="165" t="str">
        <f t="shared" ca="1" si="181"/>
        <v/>
      </c>
      <c r="V155" s="165" t="str">
        <f t="shared" ca="1" si="181"/>
        <v/>
      </c>
      <c r="W155" s="165" t="str">
        <f t="shared" ca="1" si="181"/>
        <v/>
      </c>
    </row>
    <row r="156" spans="1:23" ht="15">
      <c r="B156" s="182" t="s">
        <v>629</v>
      </c>
      <c r="C156" s="174">
        <f>1</f>
        <v>1</v>
      </c>
      <c r="D156" s="174">
        <f ca="1">D154</f>
        <v>1</v>
      </c>
      <c r="E156" s="174" t="str">
        <f ca="1">IF(ISNUMBER(E154),E154*D154+1,"")</f>
        <v/>
      </c>
      <c r="F156" s="174" t="str">
        <f t="shared" ref="F156:W156" ca="1" si="182">IF(ISNUMBER(E155),F154*E156+D156,"")</f>
        <v/>
      </c>
      <c r="G156" s="174" t="str">
        <f t="shared" ca="1" si="182"/>
        <v/>
      </c>
      <c r="H156" s="174" t="str">
        <f t="shared" ca="1" si="182"/>
        <v/>
      </c>
      <c r="I156" s="174" t="str">
        <f t="shared" ca="1" si="182"/>
        <v/>
      </c>
      <c r="J156" s="174" t="str">
        <f t="shared" ca="1" si="182"/>
        <v/>
      </c>
      <c r="K156" s="174" t="str">
        <f t="shared" ca="1" si="182"/>
        <v/>
      </c>
      <c r="L156" s="174" t="str">
        <f t="shared" ca="1" si="182"/>
        <v/>
      </c>
      <c r="M156" s="174" t="str">
        <f t="shared" ca="1" si="182"/>
        <v/>
      </c>
      <c r="N156" s="174" t="str">
        <f t="shared" ca="1" si="182"/>
        <v/>
      </c>
      <c r="O156" s="174" t="str">
        <f t="shared" ca="1" si="182"/>
        <v/>
      </c>
      <c r="P156" s="174" t="str">
        <f t="shared" ca="1" si="182"/>
        <v/>
      </c>
      <c r="Q156" s="174" t="str">
        <f t="shared" ca="1" si="182"/>
        <v/>
      </c>
      <c r="R156" s="174" t="str">
        <f t="shared" ca="1" si="182"/>
        <v/>
      </c>
      <c r="S156" s="174" t="str">
        <f t="shared" ca="1" si="182"/>
        <v/>
      </c>
      <c r="T156" s="174" t="str">
        <f t="shared" ca="1" si="182"/>
        <v/>
      </c>
      <c r="U156" s="174" t="str">
        <f t="shared" ca="1" si="182"/>
        <v/>
      </c>
      <c r="V156" s="174" t="str">
        <f t="shared" ca="1" si="182"/>
        <v/>
      </c>
      <c r="W156" s="174" t="str">
        <f t="shared" ca="1" si="182"/>
        <v/>
      </c>
    </row>
    <row r="157" spans="1:23" ht="13.5" thickBot="1">
      <c r="A157" s="146">
        <f ca="1">INDIRECT($A$3&amp;A154)</f>
        <v>1</v>
      </c>
      <c r="B157" s="182"/>
      <c r="C157" s="173">
        <f>0</f>
        <v>0</v>
      </c>
      <c r="D157" s="173">
        <f>1</f>
        <v>1</v>
      </c>
      <c r="E157" s="173" t="str">
        <f ca="1">IF(ISNUMBER(E154),IF(E154&lt;&gt;0,E154,""),"")</f>
        <v/>
      </c>
      <c r="F157" s="173" t="str">
        <f t="shared" ref="F157:W157" ca="1" si="183">IF(ISNUMBER(E155),F154*E157+D157,"")</f>
        <v/>
      </c>
      <c r="G157" s="173" t="str">
        <f t="shared" ca="1" si="183"/>
        <v/>
      </c>
      <c r="H157" s="173" t="str">
        <f t="shared" ca="1" si="183"/>
        <v/>
      </c>
      <c r="I157" s="173" t="str">
        <f t="shared" ca="1" si="183"/>
        <v/>
      </c>
      <c r="J157" s="173" t="str">
        <f t="shared" ca="1" si="183"/>
        <v/>
      </c>
      <c r="K157" s="173" t="str">
        <f t="shared" ca="1" si="183"/>
        <v/>
      </c>
      <c r="L157" s="173" t="str">
        <f t="shared" ca="1" si="183"/>
        <v/>
      </c>
      <c r="M157" s="173" t="str">
        <f t="shared" ca="1" si="183"/>
        <v/>
      </c>
      <c r="N157" s="173" t="str">
        <f t="shared" ca="1" si="183"/>
        <v/>
      </c>
      <c r="O157" s="173" t="str">
        <f t="shared" ca="1" si="183"/>
        <v/>
      </c>
      <c r="P157" s="173" t="str">
        <f t="shared" ca="1" si="183"/>
        <v/>
      </c>
      <c r="Q157" s="173" t="str">
        <f t="shared" ca="1" si="183"/>
        <v/>
      </c>
      <c r="R157" s="173" t="str">
        <f t="shared" ca="1" si="183"/>
        <v/>
      </c>
      <c r="S157" s="173" t="str">
        <f t="shared" ca="1" si="183"/>
        <v/>
      </c>
      <c r="T157" s="173" t="str">
        <f t="shared" ca="1" si="183"/>
        <v/>
      </c>
      <c r="U157" s="173" t="str">
        <f t="shared" ca="1" si="183"/>
        <v/>
      </c>
      <c r="V157" s="173" t="str">
        <f t="shared" ca="1" si="183"/>
        <v/>
      </c>
      <c r="W157" s="173" t="str">
        <f t="shared" ca="1" si="183"/>
        <v/>
      </c>
    </row>
    <row r="158" spans="1:23">
      <c r="B158" s="171" t="s">
        <v>630</v>
      </c>
      <c r="C158" s="171"/>
      <c r="E158" s="146" t="str">
        <f ca="1">IF(NOT(ISNUMBER(E157)),"",$B154-E156/E157)</f>
        <v/>
      </c>
      <c r="F158" s="146" t="str">
        <f ca="1">IF(NOT(ISNUMBER(F157)),"",$B154-F156/F157)</f>
        <v/>
      </c>
      <c r="G158" s="146" t="str">
        <f t="shared" ref="G158:Q158" ca="1" si="184">IF(F158="","",IF(F158=0,"",IF(ABS($B154-G156/G157)&lt;2^(0-G$3),"",$B154-G156/G157)))</f>
        <v/>
      </c>
      <c r="H158" s="146" t="str">
        <f t="shared" ca="1" si="184"/>
        <v/>
      </c>
      <c r="I158" s="146" t="str">
        <f t="shared" ca="1" si="184"/>
        <v/>
      </c>
      <c r="J158" s="146" t="str">
        <f t="shared" ca="1" si="184"/>
        <v/>
      </c>
      <c r="K158" s="146" t="str">
        <f t="shared" ca="1" si="184"/>
        <v/>
      </c>
      <c r="L158" s="146" t="str">
        <f t="shared" ca="1" si="184"/>
        <v/>
      </c>
      <c r="M158" s="146" t="str">
        <f t="shared" ca="1" si="184"/>
        <v/>
      </c>
      <c r="N158" s="146" t="str">
        <f t="shared" ca="1" si="184"/>
        <v/>
      </c>
      <c r="O158" s="146" t="str">
        <f t="shared" ca="1" si="184"/>
        <v/>
      </c>
      <c r="P158" s="146" t="str">
        <f t="shared" ca="1" si="184"/>
        <v/>
      </c>
      <c r="Q158" s="146" t="str">
        <f t="shared" ca="1" si="184"/>
        <v/>
      </c>
      <c r="R158" s="146" t="str">
        <f t="shared" ref="R158:W158" ca="1" si="185">IF(Q158="","",IF(Q158=0,"",IF(ABS($B154-(R156/R157))&lt;2^(0-R$3),"",$B154-(R156/R157))))</f>
        <v/>
      </c>
      <c r="S158" s="146" t="str">
        <f t="shared" ca="1" si="185"/>
        <v/>
      </c>
      <c r="T158" s="146" t="str">
        <f t="shared" ca="1" si="185"/>
        <v/>
      </c>
      <c r="U158" s="146" t="str">
        <f t="shared" ca="1" si="185"/>
        <v/>
      </c>
      <c r="V158" s="146" t="str">
        <f t="shared" ca="1" si="185"/>
        <v/>
      </c>
      <c r="W158" s="146" t="str">
        <f t="shared" ca="1" si="185"/>
        <v/>
      </c>
    </row>
    <row r="159" spans="1:23">
      <c r="A159" s="150">
        <f>A154+1</f>
        <v>38</v>
      </c>
      <c r="B159" s="152">
        <f ca="1">A162</f>
        <v>1.0570423008216336</v>
      </c>
      <c r="C159" s="152"/>
      <c r="D159" s="153">
        <f ca="1">INT(B159+1/2)</f>
        <v>1</v>
      </c>
      <c r="E159" s="153">
        <f t="shared" ref="E159:W159" ca="1" si="186">IF(ISNUMBER(D160),INT(D160+1/2),"")</f>
        <v>18</v>
      </c>
      <c r="F159" s="153">
        <f t="shared" ca="1" si="186"/>
        <v>-2</v>
      </c>
      <c r="G159" s="153">
        <f t="shared" ca="1" si="186"/>
        <v>-8</v>
      </c>
      <c r="H159" s="153">
        <f t="shared" ca="1" si="186"/>
        <v>3</v>
      </c>
      <c r="I159" s="153">
        <f t="shared" ca="1" si="186"/>
        <v>-2</v>
      </c>
      <c r="J159" s="153">
        <f t="shared" ca="1" si="186"/>
        <v>-10</v>
      </c>
      <c r="K159" s="153">
        <f t="shared" ca="1" si="186"/>
        <v>8</v>
      </c>
      <c r="L159" s="153">
        <f t="shared" ca="1" si="186"/>
        <v>3</v>
      </c>
      <c r="M159" s="153">
        <f t="shared" ca="1" si="186"/>
        <v>8</v>
      </c>
      <c r="N159" s="153">
        <f t="shared" ca="1" si="186"/>
        <v>-27</v>
      </c>
      <c r="O159" s="153">
        <f t="shared" ca="1" si="186"/>
        <v>17</v>
      </c>
      <c r="P159" s="153" t="str">
        <f t="shared" ca="1" si="186"/>
        <v/>
      </c>
      <c r="Q159" s="153" t="str">
        <f t="shared" ca="1" si="186"/>
        <v/>
      </c>
      <c r="R159" s="153" t="str">
        <f t="shared" ca="1" si="186"/>
        <v/>
      </c>
      <c r="S159" s="153" t="str">
        <f t="shared" ca="1" si="186"/>
        <v/>
      </c>
      <c r="T159" s="153" t="str">
        <f t="shared" ca="1" si="186"/>
        <v/>
      </c>
      <c r="U159" s="153" t="str">
        <f t="shared" ca="1" si="186"/>
        <v/>
      </c>
      <c r="V159" s="153" t="str">
        <f t="shared" ca="1" si="186"/>
        <v/>
      </c>
      <c r="W159" s="153" t="str">
        <f t="shared" ca="1" si="186"/>
        <v/>
      </c>
    </row>
    <row r="160" spans="1:23" ht="13.5" thickBot="1">
      <c r="B160" s="172" t="s">
        <v>631</v>
      </c>
      <c r="C160" s="172"/>
      <c r="D160" s="165">
        <f ca="1">IF(B159&lt;&gt;D159,1/(B159-D159),"")</f>
        <v>17.530849660621403</v>
      </c>
      <c r="E160" s="165">
        <f ca="1">IF(AND(ISNUMBER(D160),ISNUMBER(E159)),IF(D160&lt;&gt;E159,1/(D160-E159),""),"")</f>
        <v>-2.1315128990944099</v>
      </c>
      <c r="F160" s="165">
        <f t="shared" ref="F160:W160" ca="1" si="187">IF(ISNUMBER(E163),1/(E160-F159),"")</f>
        <v>-7.6038168642463315</v>
      </c>
      <c r="G160" s="165">
        <f t="shared" ca="1" si="187"/>
        <v>2.5240852266406457</v>
      </c>
      <c r="H160" s="165">
        <f t="shared" ca="1" si="187"/>
        <v>-2.1012165538406578</v>
      </c>
      <c r="I160" s="165">
        <f t="shared" ca="1" si="187"/>
        <v>-9.8798068305533366</v>
      </c>
      <c r="J160" s="165">
        <f t="shared" ca="1" si="187"/>
        <v>8.3199403477229854</v>
      </c>
      <c r="K160" s="165">
        <f t="shared" ca="1" si="187"/>
        <v>3.1255826503815394</v>
      </c>
      <c r="L160" s="165">
        <f t="shared" ca="1" si="187"/>
        <v>7.9628833836668242</v>
      </c>
      <c r="M160" s="165">
        <f t="shared" ca="1" si="187"/>
        <v>-26.942111075630972</v>
      </c>
      <c r="N160" s="165">
        <f t="shared" ca="1" si="187"/>
        <v>17.274461581376865</v>
      </c>
      <c r="O160" s="165" t="str">
        <f t="shared" ca="1" si="187"/>
        <v/>
      </c>
      <c r="P160" s="165" t="str">
        <f t="shared" ca="1" si="187"/>
        <v/>
      </c>
      <c r="Q160" s="165" t="str">
        <f t="shared" ca="1" si="187"/>
        <v/>
      </c>
      <c r="R160" s="165" t="str">
        <f t="shared" ca="1" si="187"/>
        <v/>
      </c>
      <c r="S160" s="165" t="str">
        <f t="shared" ca="1" si="187"/>
        <v/>
      </c>
      <c r="T160" s="165" t="str">
        <f t="shared" ca="1" si="187"/>
        <v/>
      </c>
      <c r="U160" s="165" t="str">
        <f t="shared" ca="1" si="187"/>
        <v/>
      </c>
      <c r="V160" s="165" t="str">
        <f t="shared" ca="1" si="187"/>
        <v/>
      </c>
      <c r="W160" s="165" t="str">
        <f t="shared" ca="1" si="187"/>
        <v/>
      </c>
    </row>
    <row r="161" spans="1:23" ht="15">
      <c r="B161" s="182" t="s">
        <v>629</v>
      </c>
      <c r="C161" s="174">
        <f>1</f>
        <v>1</v>
      </c>
      <c r="D161" s="174">
        <f ca="1">D159</f>
        <v>1</v>
      </c>
      <c r="E161" s="174">
        <f ca="1">IF(ISNUMBER(E159),E159*D159+1,"")</f>
        <v>19</v>
      </c>
      <c r="F161" s="174">
        <f t="shared" ref="F161:W161" ca="1" si="188">IF(ISNUMBER(E160),F159*E161+D161,"")</f>
        <v>-37</v>
      </c>
      <c r="G161" s="174">
        <f t="shared" ca="1" si="188"/>
        <v>315</v>
      </c>
      <c r="H161" s="174">
        <f t="shared" ca="1" si="188"/>
        <v>908</v>
      </c>
      <c r="I161" s="174">
        <f t="shared" ca="1" si="188"/>
        <v>-1501</v>
      </c>
      <c r="J161" s="174">
        <f t="shared" ca="1" si="188"/>
        <v>15918</v>
      </c>
      <c r="K161" s="174">
        <f t="shared" ca="1" si="188"/>
        <v>125843</v>
      </c>
      <c r="L161" s="174">
        <f t="shared" ca="1" si="188"/>
        <v>393447</v>
      </c>
      <c r="M161" s="174">
        <f t="shared" ca="1" si="188"/>
        <v>3273419</v>
      </c>
      <c r="N161" s="174">
        <f t="shared" ca="1" si="188"/>
        <v>-87988866</v>
      </c>
      <c r="O161" s="174">
        <f t="shared" ca="1" si="188"/>
        <v>-1492537303</v>
      </c>
      <c r="P161" s="174" t="str">
        <f t="shared" ca="1" si="188"/>
        <v/>
      </c>
      <c r="Q161" s="174" t="str">
        <f t="shared" ca="1" si="188"/>
        <v/>
      </c>
      <c r="R161" s="174" t="str">
        <f t="shared" ca="1" si="188"/>
        <v/>
      </c>
      <c r="S161" s="174" t="str">
        <f t="shared" ca="1" si="188"/>
        <v/>
      </c>
      <c r="T161" s="174" t="str">
        <f t="shared" ca="1" si="188"/>
        <v/>
      </c>
      <c r="U161" s="174" t="str">
        <f t="shared" ca="1" si="188"/>
        <v/>
      </c>
      <c r="V161" s="174" t="str">
        <f t="shared" ca="1" si="188"/>
        <v/>
      </c>
      <c r="W161" s="174" t="str">
        <f t="shared" ca="1" si="188"/>
        <v/>
      </c>
    </row>
    <row r="162" spans="1:23" ht="13.5" thickBot="1">
      <c r="A162" s="146">
        <f ca="1">INDIRECT($A$3&amp;A159)</f>
        <v>1.0570423008216336</v>
      </c>
      <c r="B162" s="182"/>
      <c r="C162" s="173">
        <f>0</f>
        <v>0</v>
      </c>
      <c r="D162" s="173">
        <f>1</f>
        <v>1</v>
      </c>
      <c r="E162" s="173">
        <f ca="1">IF(ISNUMBER(E159),IF(E159&lt;&gt;0,E159,""),"")</f>
        <v>18</v>
      </c>
      <c r="F162" s="173">
        <f t="shared" ref="F162:W162" ca="1" si="189">IF(ISNUMBER(E160),F159*E162+D162,"")</f>
        <v>-35</v>
      </c>
      <c r="G162" s="173">
        <f t="shared" ca="1" si="189"/>
        <v>298</v>
      </c>
      <c r="H162" s="173">
        <f t="shared" ca="1" si="189"/>
        <v>859</v>
      </c>
      <c r="I162" s="173">
        <f t="shared" ca="1" si="189"/>
        <v>-1420</v>
      </c>
      <c r="J162" s="173">
        <f t="shared" ca="1" si="189"/>
        <v>15059</v>
      </c>
      <c r="K162" s="173">
        <f t="shared" ca="1" si="189"/>
        <v>119052</v>
      </c>
      <c r="L162" s="173">
        <f t="shared" ca="1" si="189"/>
        <v>372215</v>
      </c>
      <c r="M162" s="173">
        <f t="shared" ca="1" si="189"/>
        <v>3096772</v>
      </c>
      <c r="N162" s="173">
        <f t="shared" ca="1" si="189"/>
        <v>-83240629</v>
      </c>
      <c r="O162" s="173">
        <f t="shared" ca="1" si="189"/>
        <v>-1411993921</v>
      </c>
      <c r="P162" s="173" t="str">
        <f t="shared" ca="1" si="189"/>
        <v/>
      </c>
      <c r="Q162" s="173" t="str">
        <f t="shared" ca="1" si="189"/>
        <v/>
      </c>
      <c r="R162" s="173" t="str">
        <f t="shared" ca="1" si="189"/>
        <v/>
      </c>
      <c r="S162" s="173" t="str">
        <f t="shared" ca="1" si="189"/>
        <v/>
      </c>
      <c r="T162" s="173" t="str">
        <f t="shared" ca="1" si="189"/>
        <v/>
      </c>
      <c r="U162" s="173" t="str">
        <f t="shared" ca="1" si="189"/>
        <v/>
      </c>
      <c r="V162" s="173" t="str">
        <f t="shared" ca="1" si="189"/>
        <v/>
      </c>
      <c r="W162" s="173" t="str">
        <f t="shared" ca="1" si="189"/>
        <v/>
      </c>
    </row>
    <row r="163" spans="1:23">
      <c r="B163" s="171" t="s">
        <v>630</v>
      </c>
      <c r="C163" s="171"/>
      <c r="E163" s="146">
        <f ca="1">IF(NOT(ISNUMBER(E162)),"",$B159-E161/E162)</f>
        <v>1.48674526607806E-3</v>
      </c>
      <c r="F163" s="146">
        <f ca="1">IF(NOT(ISNUMBER(F162)),"",$B159-F161/F162)</f>
        <v>-1.0055632122352165E-4</v>
      </c>
      <c r="G163" s="146">
        <f t="shared" ref="G163:Q163" ca="1" si="190">IF(F163="","",IF(F163=0,"",IF(ABS($B159-G161/G162)&lt;2^(0-G$3),"",$B159-G161/G162)))</f>
        <v>-4.6790441381450165E-6</v>
      </c>
      <c r="H163" s="146">
        <f t="shared" ca="1" si="190"/>
        <v>-7.7251946062339982E-7</v>
      </c>
      <c r="I163" s="146">
        <f t="shared" ca="1" si="190"/>
        <v>4.7300506844649703E-8</v>
      </c>
      <c r="J163" s="146">
        <f t="shared" ca="1" si="190"/>
        <v>5.3609006123167546E-10</v>
      </c>
      <c r="K163" s="146">
        <f t="shared" ca="1" si="190"/>
        <v>-2.1695312213410034E-11</v>
      </c>
      <c r="L163" s="146">
        <f t="shared" ca="1" si="190"/>
        <v>8.7152507433074788E-13</v>
      </c>
      <c r="M163" s="146">
        <f t="shared" ca="1" si="190"/>
        <v>3.9968028886505635E-15</v>
      </c>
      <c r="N163" s="146" t="str">
        <f t="shared" ca="1" si="190"/>
        <v/>
      </c>
      <c r="O163" s="146" t="str">
        <f t="shared" ca="1" si="190"/>
        <v/>
      </c>
      <c r="P163" s="146" t="str">
        <f t="shared" ca="1" si="190"/>
        <v/>
      </c>
      <c r="Q163" s="146" t="str">
        <f t="shared" ca="1" si="190"/>
        <v/>
      </c>
      <c r="R163" s="146" t="str">
        <f t="shared" ref="R163:W163" ca="1" si="191">IF(Q163="","",IF(Q163=0,"",IF(ABS($B159-(R161/R162))&lt;2^(0-R$3),"",$B159-(R161/R162))))</f>
        <v/>
      </c>
      <c r="S163" s="146" t="str">
        <f t="shared" ca="1" si="191"/>
        <v/>
      </c>
      <c r="T163" s="146" t="str">
        <f t="shared" ca="1" si="191"/>
        <v/>
      </c>
      <c r="U163" s="146" t="str">
        <f t="shared" ca="1" si="191"/>
        <v/>
      </c>
      <c r="V163" s="146" t="str">
        <f t="shared" ca="1" si="191"/>
        <v/>
      </c>
      <c r="W163" s="146" t="str">
        <f t="shared" ca="1" si="191"/>
        <v/>
      </c>
    </row>
    <row r="164" spans="1:23">
      <c r="A164" s="150">
        <f>A159+1</f>
        <v>39</v>
      </c>
      <c r="B164" s="152">
        <f ca="1">A167</f>
        <v>1.0931094043914815</v>
      </c>
      <c r="C164" s="152"/>
      <c r="D164" s="153">
        <f ca="1">INT(B164+1/2)</f>
        <v>1</v>
      </c>
      <c r="E164" s="153">
        <f t="shared" ref="E164:W164" ca="1" si="192">IF(ISNUMBER(D165),INT(D165+1/2),"")</f>
        <v>11</v>
      </c>
      <c r="F164" s="153">
        <f t="shared" ca="1" si="192"/>
        <v>-4</v>
      </c>
      <c r="G164" s="153">
        <f t="shared" ca="1" si="192"/>
        <v>7</v>
      </c>
      <c r="H164" s="153">
        <f t="shared" ca="1" si="192"/>
        <v>-2</v>
      </c>
      <c r="I164" s="153">
        <f t="shared" ca="1" si="192"/>
        <v>-7</v>
      </c>
      <c r="J164" s="153">
        <f t="shared" ca="1" si="192"/>
        <v>12</v>
      </c>
      <c r="K164" s="153">
        <f t="shared" ca="1" si="192"/>
        <v>-2</v>
      </c>
      <c r="L164" s="153">
        <f t="shared" ca="1" si="192"/>
        <v>-4</v>
      </c>
      <c r="M164" s="153">
        <f t="shared" ca="1" si="192"/>
        <v>12</v>
      </c>
      <c r="N164" s="153">
        <f t="shared" ca="1" si="192"/>
        <v>-2</v>
      </c>
      <c r="O164" s="153">
        <f t="shared" ca="1" si="192"/>
        <v>-2</v>
      </c>
      <c r="P164" s="153">
        <f t="shared" ca="1" si="192"/>
        <v>-4</v>
      </c>
      <c r="Q164" s="153">
        <f t="shared" ca="1" si="192"/>
        <v>-2</v>
      </c>
      <c r="R164" s="153" t="str">
        <f t="shared" ca="1" si="192"/>
        <v/>
      </c>
      <c r="S164" s="153" t="str">
        <f t="shared" ca="1" si="192"/>
        <v/>
      </c>
      <c r="T164" s="153" t="str">
        <f t="shared" ca="1" si="192"/>
        <v/>
      </c>
      <c r="U164" s="153" t="str">
        <f t="shared" ca="1" si="192"/>
        <v/>
      </c>
      <c r="V164" s="153" t="str">
        <f t="shared" ca="1" si="192"/>
        <v/>
      </c>
      <c r="W164" s="153" t="str">
        <f t="shared" ca="1" si="192"/>
        <v/>
      </c>
    </row>
    <row r="165" spans="1:23" ht="13.5" thickBot="1">
      <c r="B165" s="172" t="s">
        <v>631</v>
      </c>
      <c r="C165" s="172"/>
      <c r="D165" s="165">
        <f ca="1">IF(B164&lt;&gt;D164,1/(B164-D164),"")</f>
        <v>10.740053666281307</v>
      </c>
      <c r="E165" s="165">
        <f ca="1">IF(AND(ISNUMBER(D165),ISNUMBER(E164)),IF(D165&lt;&gt;E164,1/(D165-E164),""),"")</f>
        <v>-3.8469478899524456</v>
      </c>
      <c r="F165" s="165">
        <f t="shared" ref="F165:W165" ca="1" si="193">IF(ISNUMBER(E168),1/(E165-F164),"")</f>
        <v>6.5337224014049395</v>
      </c>
      <c r="G165" s="165">
        <f t="shared" ca="1" si="193"/>
        <v>-2.1446451706303216</v>
      </c>
      <c r="H165" s="165">
        <f t="shared" ca="1" si="193"/>
        <v>-6.9134696695526783</v>
      </c>
      <c r="I165" s="165">
        <f t="shared" ca="1" si="193"/>
        <v>11.556641409208346</v>
      </c>
      <c r="J165" s="165">
        <f t="shared" ca="1" si="193"/>
        <v>-2.25551059744758</v>
      </c>
      <c r="K165" s="165">
        <f t="shared" ca="1" si="193"/>
        <v>-3.9137319938565676</v>
      </c>
      <c r="L165" s="165">
        <f t="shared" ca="1" si="193"/>
        <v>11.591782918192896</v>
      </c>
      <c r="M165" s="165">
        <f t="shared" ca="1" si="193"/>
        <v>-2.4496770090393554</v>
      </c>
      <c r="N165" s="165">
        <f t="shared" ca="1" si="193"/>
        <v>-2.2238183849699125</v>
      </c>
      <c r="O165" s="165">
        <f t="shared" ca="1" si="193"/>
        <v>-4.4679082110901138</v>
      </c>
      <c r="P165" s="165">
        <f t="shared" ca="1" si="193"/>
        <v>-2.1371713004784421</v>
      </c>
      <c r="Q165" s="165" t="str">
        <f t="shared" ca="1" si="193"/>
        <v/>
      </c>
      <c r="R165" s="165" t="str">
        <f t="shared" ca="1" si="193"/>
        <v/>
      </c>
      <c r="S165" s="165" t="str">
        <f t="shared" ca="1" si="193"/>
        <v/>
      </c>
      <c r="T165" s="165" t="str">
        <f t="shared" ca="1" si="193"/>
        <v/>
      </c>
      <c r="U165" s="165" t="str">
        <f t="shared" ca="1" si="193"/>
        <v/>
      </c>
      <c r="V165" s="165" t="str">
        <f t="shared" ca="1" si="193"/>
        <v/>
      </c>
      <c r="W165" s="165" t="str">
        <f t="shared" ca="1" si="193"/>
        <v/>
      </c>
    </row>
    <row r="166" spans="1:23" ht="15">
      <c r="B166" s="182" t="s">
        <v>629</v>
      </c>
      <c r="C166" s="174">
        <f>1</f>
        <v>1</v>
      </c>
      <c r="D166" s="174">
        <f ca="1">D164</f>
        <v>1</v>
      </c>
      <c r="E166" s="174">
        <f ca="1">IF(ISNUMBER(E164),E164*D164+1,"")</f>
        <v>12</v>
      </c>
      <c r="F166" s="174">
        <f t="shared" ref="F166:W166" ca="1" si="194">IF(ISNUMBER(E165),F164*E166+D166,"")</f>
        <v>-47</v>
      </c>
      <c r="G166" s="174">
        <f t="shared" ca="1" si="194"/>
        <v>-317</v>
      </c>
      <c r="H166" s="174">
        <f t="shared" ca="1" si="194"/>
        <v>587</v>
      </c>
      <c r="I166" s="174">
        <f t="shared" ca="1" si="194"/>
        <v>-4426</v>
      </c>
      <c r="J166" s="174">
        <f t="shared" ca="1" si="194"/>
        <v>-52525</v>
      </c>
      <c r="K166" s="174">
        <f t="shared" ca="1" si="194"/>
        <v>100624</v>
      </c>
      <c r="L166" s="174">
        <f t="shared" ca="1" si="194"/>
        <v>-455021</v>
      </c>
      <c r="M166" s="174">
        <f t="shared" ca="1" si="194"/>
        <v>-5359628</v>
      </c>
      <c r="N166" s="174">
        <f t="shared" ca="1" si="194"/>
        <v>10264235</v>
      </c>
      <c r="O166" s="174">
        <f t="shared" ca="1" si="194"/>
        <v>-25888098</v>
      </c>
      <c r="P166" s="174">
        <f t="shared" ca="1" si="194"/>
        <v>113816627</v>
      </c>
      <c r="Q166" s="174">
        <f t="shared" ca="1" si="194"/>
        <v>-253521352</v>
      </c>
      <c r="R166" s="174" t="str">
        <f t="shared" ca="1" si="194"/>
        <v/>
      </c>
      <c r="S166" s="174" t="str">
        <f t="shared" ca="1" si="194"/>
        <v/>
      </c>
      <c r="T166" s="174" t="str">
        <f t="shared" ca="1" si="194"/>
        <v/>
      </c>
      <c r="U166" s="174" t="str">
        <f t="shared" ca="1" si="194"/>
        <v/>
      </c>
      <c r="V166" s="174" t="str">
        <f t="shared" ca="1" si="194"/>
        <v/>
      </c>
      <c r="W166" s="174" t="str">
        <f t="shared" ca="1" si="194"/>
        <v/>
      </c>
    </row>
    <row r="167" spans="1:23" ht="13.5" thickBot="1">
      <c r="A167" s="146">
        <f ca="1">INDIRECT($A$3&amp;A164)</f>
        <v>1.0931094043914815</v>
      </c>
      <c r="B167" s="182"/>
      <c r="C167" s="173">
        <f>0</f>
        <v>0</v>
      </c>
      <c r="D167" s="173">
        <f>1</f>
        <v>1</v>
      </c>
      <c r="E167" s="173">
        <f ca="1">IF(ISNUMBER(E164),IF(E164&lt;&gt;0,E164,""),"")</f>
        <v>11</v>
      </c>
      <c r="F167" s="173">
        <f t="shared" ref="F167:W167" ca="1" si="195">IF(ISNUMBER(E165),F164*E167+D167,"")</f>
        <v>-43</v>
      </c>
      <c r="G167" s="173">
        <f t="shared" ca="1" si="195"/>
        <v>-290</v>
      </c>
      <c r="H167" s="173">
        <f t="shared" ca="1" si="195"/>
        <v>537</v>
      </c>
      <c r="I167" s="173">
        <f t="shared" ca="1" si="195"/>
        <v>-4049</v>
      </c>
      <c r="J167" s="173">
        <f t="shared" ca="1" si="195"/>
        <v>-48051</v>
      </c>
      <c r="K167" s="173">
        <f t="shared" ca="1" si="195"/>
        <v>92053</v>
      </c>
      <c r="L167" s="173">
        <f t="shared" ca="1" si="195"/>
        <v>-416263</v>
      </c>
      <c r="M167" s="173">
        <f t="shared" ca="1" si="195"/>
        <v>-4903103</v>
      </c>
      <c r="N167" s="173">
        <f t="shared" ca="1" si="195"/>
        <v>9389943</v>
      </c>
      <c r="O167" s="173">
        <f t="shared" ca="1" si="195"/>
        <v>-23682989</v>
      </c>
      <c r="P167" s="173">
        <f t="shared" ca="1" si="195"/>
        <v>104121899</v>
      </c>
      <c r="Q167" s="173">
        <f t="shared" ca="1" si="195"/>
        <v>-231926787</v>
      </c>
      <c r="R167" s="173" t="str">
        <f t="shared" ca="1" si="195"/>
        <v/>
      </c>
      <c r="S167" s="173" t="str">
        <f t="shared" ca="1" si="195"/>
        <v/>
      </c>
      <c r="T167" s="173" t="str">
        <f t="shared" ca="1" si="195"/>
        <v/>
      </c>
      <c r="U167" s="173" t="str">
        <f t="shared" ca="1" si="195"/>
        <v/>
      </c>
      <c r="V167" s="173" t="str">
        <f t="shared" ca="1" si="195"/>
        <v/>
      </c>
      <c r="W167" s="173" t="str">
        <f t="shared" ca="1" si="195"/>
        <v/>
      </c>
    </row>
    <row r="168" spans="1:23">
      <c r="B168" s="171" t="s">
        <v>630</v>
      </c>
      <c r="C168" s="171"/>
      <c r="E168" s="146">
        <f ca="1">IF(NOT(ISNUMBER(E167)),"",$B164-E166/E167)</f>
        <v>2.2003134823906922E-3</v>
      </c>
      <c r="F168" s="146">
        <f ca="1">IF(NOT(ISNUMBER(F167)),"",$B164-F166/F167)</f>
        <v>8.6148577528089021E-5</v>
      </c>
      <c r="G168" s="146">
        <f t="shared" ref="G168:Q168" ca="1" si="196">IF(F168="","",IF(F168=0,"",IF(ABS($B164-G166/G167)&lt;2^(0-G$3),"",$B164-G166/G167)))</f>
        <v>5.9561156193765896E-6</v>
      </c>
      <c r="H168" s="146">
        <f t="shared" ca="1" si="196"/>
        <v>-4.6525470098757182E-7</v>
      </c>
      <c r="I168" s="146">
        <f t="shared" ca="1" si="196"/>
        <v>-5.3393161003612022E-9</v>
      </c>
      <c r="J168" s="146">
        <f t="shared" ca="1" si="196"/>
        <v>-1.994739928790068E-10</v>
      </c>
      <c r="K168" s="146">
        <f t="shared" ca="1" si="196"/>
        <v>2.6604718428302476E-11</v>
      </c>
      <c r="L168" s="146">
        <f t="shared" ca="1" si="196"/>
        <v>5.0759396685862157E-13</v>
      </c>
      <c r="M168" s="146">
        <f t="shared" ca="1" si="196"/>
        <v>1.7541523789077473E-14</v>
      </c>
      <c r="N168" s="146">
        <f t="shared" ca="1" si="196"/>
        <v>-4.2188474935755949E-15</v>
      </c>
      <c r="O168" s="146">
        <f t="shared" ca="1" si="196"/>
        <v>4.4408920985006262E-16</v>
      </c>
      <c r="P168" s="146" t="str">
        <f t="shared" ca="1" si="196"/>
        <v/>
      </c>
      <c r="Q168" s="146" t="str">
        <f t="shared" ca="1" si="196"/>
        <v/>
      </c>
      <c r="R168" s="146" t="str">
        <f t="shared" ref="R168:W168" ca="1" si="197">IF(Q168="","",IF(Q168=0,"",IF(ABS($B164-(R166/R167))&lt;2^(0-R$3),"",$B164-(R166/R167))))</f>
        <v/>
      </c>
      <c r="S168" s="146" t="str">
        <f t="shared" ca="1" si="197"/>
        <v/>
      </c>
      <c r="T168" s="146" t="str">
        <f t="shared" ca="1" si="197"/>
        <v/>
      </c>
      <c r="U168" s="146" t="str">
        <f t="shared" ca="1" si="197"/>
        <v/>
      </c>
      <c r="V168" s="146" t="str">
        <f t="shared" ca="1" si="197"/>
        <v/>
      </c>
      <c r="W168" s="146" t="str">
        <f t="shared" ca="1" si="197"/>
        <v/>
      </c>
    </row>
    <row r="169" spans="1:23">
      <c r="A169" s="150">
        <f>A164+1</f>
        <v>40</v>
      </c>
      <c r="B169" s="152">
        <f ca="1">A172</f>
        <v>1.1021126422702616</v>
      </c>
      <c r="C169" s="152"/>
      <c r="D169" s="153">
        <f ca="1">INT(B169+1/2)</f>
        <v>1</v>
      </c>
      <c r="E169" s="153">
        <f t="shared" ref="E169:W169" ca="1" si="198">IF(ISNUMBER(D170),INT(D170+1/2),"")</f>
        <v>10</v>
      </c>
      <c r="F169" s="153">
        <f t="shared" ca="1" si="198"/>
        <v>-5</v>
      </c>
      <c r="G169" s="153">
        <f t="shared" ca="1" si="198"/>
        <v>6</v>
      </c>
      <c r="H169" s="153">
        <f t="shared" ca="1" si="198"/>
        <v>367</v>
      </c>
      <c r="I169" s="153">
        <f t="shared" ca="1" si="198"/>
        <v>-5</v>
      </c>
      <c r="J169" s="153">
        <f t="shared" ca="1" si="198"/>
        <v>6</v>
      </c>
      <c r="K169" s="153">
        <f t="shared" ca="1" si="198"/>
        <v>9</v>
      </c>
      <c r="L169" s="153">
        <f t="shared" ca="1" si="198"/>
        <v>-3</v>
      </c>
      <c r="M169" s="153">
        <f t="shared" ca="1" si="198"/>
        <v>5</v>
      </c>
      <c r="N169" s="153" t="str">
        <f t="shared" ca="1" si="198"/>
        <v/>
      </c>
      <c r="O169" s="153" t="str">
        <f t="shared" ca="1" si="198"/>
        <v/>
      </c>
      <c r="P169" s="153" t="str">
        <f t="shared" ca="1" si="198"/>
        <v/>
      </c>
      <c r="Q169" s="153" t="str">
        <f t="shared" ca="1" si="198"/>
        <v/>
      </c>
      <c r="R169" s="153" t="str">
        <f t="shared" ca="1" si="198"/>
        <v/>
      </c>
      <c r="S169" s="153" t="str">
        <f t="shared" ca="1" si="198"/>
        <v/>
      </c>
      <c r="T169" s="153" t="str">
        <f t="shared" ca="1" si="198"/>
        <v/>
      </c>
      <c r="U169" s="153" t="str">
        <f t="shared" ca="1" si="198"/>
        <v/>
      </c>
      <c r="V169" s="153" t="str">
        <f t="shared" ca="1" si="198"/>
        <v/>
      </c>
      <c r="W169" s="153" t="str">
        <f t="shared" ca="1" si="198"/>
        <v/>
      </c>
    </row>
    <row r="170" spans="1:23" ht="13.5" thickBot="1">
      <c r="B170" s="172" t="s">
        <v>631</v>
      </c>
      <c r="C170" s="172"/>
      <c r="D170" s="165">
        <f ca="1">IF(B169&lt;&gt;D169,1/(B169-D169),"")</f>
        <v>9.7931066885263736</v>
      </c>
      <c r="E170" s="165">
        <f ca="1">IF(AND(ISNUMBER(D170),ISNUMBER(E169)),IF(D170&lt;&gt;E169,1/(D170-E169),""),"")</f>
        <v>-4.8334090303710671</v>
      </c>
      <c r="F170" s="165">
        <f t="shared" ref="F170:W170" ca="1" si="199">IF(ISNUMBER(E173),1/(E170-F169),"")</f>
        <v>6.0027263316097743</v>
      </c>
      <c r="G170" s="165">
        <f t="shared" ca="1" si="199"/>
        <v>366.7932383628052</v>
      </c>
      <c r="H170" s="165">
        <f t="shared" ca="1" si="199"/>
        <v>-4.8364871432017278</v>
      </c>
      <c r="I170" s="165">
        <f t="shared" ca="1" si="199"/>
        <v>6.115727041780648</v>
      </c>
      <c r="J170" s="165">
        <f t="shared" ca="1" si="199"/>
        <v>8.6410227429421891</v>
      </c>
      <c r="K170" s="165">
        <f t="shared" ca="1" si="199"/>
        <v>-2.7856917961768164</v>
      </c>
      <c r="L170" s="165">
        <f t="shared" ca="1" si="199"/>
        <v>4.6661769459141027</v>
      </c>
      <c r="M170" s="165" t="str">
        <f t="shared" ca="1" si="199"/>
        <v/>
      </c>
      <c r="N170" s="165" t="str">
        <f t="shared" ca="1" si="199"/>
        <v/>
      </c>
      <c r="O170" s="165" t="str">
        <f t="shared" ca="1" si="199"/>
        <v/>
      </c>
      <c r="P170" s="165" t="str">
        <f t="shared" ca="1" si="199"/>
        <v/>
      </c>
      <c r="Q170" s="165" t="str">
        <f t="shared" ca="1" si="199"/>
        <v/>
      </c>
      <c r="R170" s="165" t="str">
        <f t="shared" ca="1" si="199"/>
        <v/>
      </c>
      <c r="S170" s="165" t="str">
        <f t="shared" ca="1" si="199"/>
        <v/>
      </c>
      <c r="T170" s="165" t="str">
        <f t="shared" ca="1" si="199"/>
        <v/>
      </c>
      <c r="U170" s="165" t="str">
        <f t="shared" ca="1" si="199"/>
        <v/>
      </c>
      <c r="V170" s="165" t="str">
        <f t="shared" ca="1" si="199"/>
        <v/>
      </c>
      <c r="W170" s="165" t="str">
        <f t="shared" ca="1" si="199"/>
        <v/>
      </c>
    </row>
    <row r="171" spans="1:23" ht="15">
      <c r="B171" s="182" t="s">
        <v>629</v>
      </c>
      <c r="C171" s="174">
        <f>1</f>
        <v>1</v>
      </c>
      <c r="D171" s="174">
        <f ca="1">D169</f>
        <v>1</v>
      </c>
      <c r="E171" s="174">
        <f ca="1">IF(ISNUMBER(E169),E169*D169+1,"")</f>
        <v>11</v>
      </c>
      <c r="F171" s="174">
        <f t="shared" ref="F171:W171" ca="1" si="200">IF(ISNUMBER(E170),F169*E171+D171,"")</f>
        <v>-54</v>
      </c>
      <c r="G171" s="174">
        <f t="shared" ca="1" si="200"/>
        <v>-313</v>
      </c>
      <c r="H171" s="174">
        <f t="shared" ca="1" si="200"/>
        <v>-114925</v>
      </c>
      <c r="I171" s="174">
        <f t="shared" ca="1" si="200"/>
        <v>574312</v>
      </c>
      <c r="J171" s="174">
        <f t="shared" ca="1" si="200"/>
        <v>3330947</v>
      </c>
      <c r="K171" s="174">
        <f t="shared" ca="1" si="200"/>
        <v>30552835</v>
      </c>
      <c r="L171" s="174">
        <f t="shared" ca="1" si="200"/>
        <v>-88327558</v>
      </c>
      <c r="M171" s="174">
        <f t="shared" ca="1" si="200"/>
        <v>-411084955</v>
      </c>
      <c r="N171" s="174" t="str">
        <f t="shared" ca="1" si="200"/>
        <v/>
      </c>
      <c r="O171" s="174" t="str">
        <f t="shared" ca="1" si="200"/>
        <v/>
      </c>
      <c r="P171" s="174" t="str">
        <f t="shared" ca="1" si="200"/>
        <v/>
      </c>
      <c r="Q171" s="174" t="str">
        <f t="shared" ca="1" si="200"/>
        <v/>
      </c>
      <c r="R171" s="174" t="str">
        <f t="shared" ca="1" si="200"/>
        <v/>
      </c>
      <c r="S171" s="174" t="str">
        <f t="shared" ca="1" si="200"/>
        <v/>
      </c>
      <c r="T171" s="174" t="str">
        <f t="shared" ca="1" si="200"/>
        <v/>
      </c>
      <c r="U171" s="174" t="str">
        <f t="shared" ca="1" si="200"/>
        <v/>
      </c>
      <c r="V171" s="174" t="str">
        <f t="shared" ca="1" si="200"/>
        <v/>
      </c>
      <c r="W171" s="174" t="str">
        <f t="shared" ca="1" si="200"/>
        <v/>
      </c>
    </row>
    <row r="172" spans="1:23" ht="13.5" thickBot="1">
      <c r="A172" s="146">
        <f ca="1">INDIRECT($A$3&amp;A169)</f>
        <v>1.1021126422702616</v>
      </c>
      <c r="B172" s="182"/>
      <c r="C172" s="173">
        <f>0</f>
        <v>0</v>
      </c>
      <c r="D172" s="173">
        <f>1</f>
        <v>1</v>
      </c>
      <c r="E172" s="173">
        <f ca="1">IF(ISNUMBER(E169),IF(E169&lt;&gt;0,E169,""),"")</f>
        <v>10</v>
      </c>
      <c r="F172" s="173">
        <f t="shared" ref="F172:W172" ca="1" si="201">IF(ISNUMBER(E170),F169*E172+D172,"")</f>
        <v>-49</v>
      </c>
      <c r="G172" s="173">
        <f t="shared" ca="1" si="201"/>
        <v>-284</v>
      </c>
      <c r="H172" s="173">
        <f t="shared" ca="1" si="201"/>
        <v>-104277</v>
      </c>
      <c r="I172" s="173">
        <f t="shared" ca="1" si="201"/>
        <v>521101</v>
      </c>
      <c r="J172" s="173">
        <f t="shared" ca="1" si="201"/>
        <v>3022329</v>
      </c>
      <c r="K172" s="173">
        <f t="shared" ca="1" si="201"/>
        <v>27722062</v>
      </c>
      <c r="L172" s="173">
        <f t="shared" ca="1" si="201"/>
        <v>-80143857</v>
      </c>
      <c r="M172" s="173">
        <f t="shared" ca="1" si="201"/>
        <v>-372997223</v>
      </c>
      <c r="N172" s="173" t="str">
        <f t="shared" ca="1" si="201"/>
        <v/>
      </c>
      <c r="O172" s="173" t="str">
        <f t="shared" ca="1" si="201"/>
        <v/>
      </c>
      <c r="P172" s="173" t="str">
        <f t="shared" ca="1" si="201"/>
        <v/>
      </c>
      <c r="Q172" s="173" t="str">
        <f t="shared" ca="1" si="201"/>
        <v/>
      </c>
      <c r="R172" s="173" t="str">
        <f t="shared" ca="1" si="201"/>
        <v/>
      </c>
      <c r="S172" s="173" t="str">
        <f t="shared" ca="1" si="201"/>
        <v/>
      </c>
      <c r="T172" s="173" t="str">
        <f t="shared" ca="1" si="201"/>
        <v/>
      </c>
      <c r="U172" s="173" t="str">
        <f t="shared" ca="1" si="201"/>
        <v/>
      </c>
      <c r="V172" s="173" t="str">
        <f t="shared" ca="1" si="201"/>
        <v/>
      </c>
      <c r="W172" s="173" t="str">
        <f t="shared" ca="1" si="201"/>
        <v/>
      </c>
    </row>
    <row r="173" spans="1:23">
      <c r="B173" s="171" t="s">
        <v>630</v>
      </c>
      <c r="C173" s="171"/>
      <c r="E173" s="146">
        <f ca="1">IF(NOT(ISNUMBER(E172)),"",$B169-E171/E172)</f>
        <v>2.1126422702615333E-3</v>
      </c>
      <c r="F173" s="146">
        <f ca="1">IF(NOT(ISNUMBER(F172)),"",$B169-F171/F172)</f>
        <v>7.1825943731118613E-5</v>
      </c>
      <c r="G173" s="146">
        <f t="shared" ref="G173:Q173" ca="1" si="202">IF(F173="","",IF(F173=0,"",IF(ABS($B169-G171/G172)&lt;2^(0-G$3),"",$B169-G171/G172)))</f>
        <v>-3.3786076381048247E-8</v>
      </c>
      <c r="H173" s="146">
        <f t="shared" ca="1" si="202"/>
        <v>-1.9025669928396383E-11</v>
      </c>
      <c r="I173" s="146">
        <f t="shared" ca="1" si="202"/>
        <v>-6.2261307220978779E-13</v>
      </c>
      <c r="J173" s="146">
        <f t="shared" ca="1" si="202"/>
        <v>1.2434497875801753E-14</v>
      </c>
      <c r="K173" s="146">
        <f t="shared" ca="1" si="202"/>
        <v>4.4408920985006262E-16</v>
      </c>
      <c r="L173" s="146" t="str">
        <f t="shared" ca="1" si="202"/>
        <v/>
      </c>
      <c r="M173" s="146" t="str">
        <f t="shared" ca="1" si="202"/>
        <v/>
      </c>
      <c r="N173" s="146" t="str">
        <f t="shared" ca="1" si="202"/>
        <v/>
      </c>
      <c r="O173" s="146" t="str">
        <f t="shared" ca="1" si="202"/>
        <v/>
      </c>
      <c r="P173" s="146" t="str">
        <f t="shared" ca="1" si="202"/>
        <v/>
      </c>
      <c r="Q173" s="146" t="str">
        <f t="shared" ca="1" si="202"/>
        <v/>
      </c>
      <c r="R173" s="146" t="str">
        <f t="shared" ref="R173:W173" ca="1" si="203">IF(Q173="","",IF(Q173=0,"",IF(ABS($B169-(R171/R172))&lt;2^(0-R$3),"",$B169-(R171/R172))))</f>
        <v/>
      </c>
      <c r="S173" s="146" t="str">
        <f t="shared" ca="1" si="203"/>
        <v/>
      </c>
      <c r="T173" s="146" t="str">
        <f t="shared" ca="1" si="203"/>
        <v/>
      </c>
      <c r="U173" s="146" t="str">
        <f t="shared" ca="1" si="203"/>
        <v/>
      </c>
      <c r="V173" s="146" t="str">
        <f t="shared" ca="1" si="203"/>
        <v/>
      </c>
      <c r="W173" s="146" t="str">
        <f t="shared" ca="1" si="203"/>
        <v/>
      </c>
    </row>
    <row r="174" spans="1:23">
      <c r="A174" s="150">
        <f>A169+1</f>
        <v>41</v>
      </c>
      <c r="B174" s="152">
        <f ca="1">A177</f>
        <v>1.1591549430918953</v>
      </c>
      <c r="C174" s="152"/>
      <c r="D174" s="153">
        <f ca="1">INT(B174+1/2)</f>
        <v>1</v>
      </c>
      <c r="E174" s="153">
        <f t="shared" ref="E174:W174" ca="1" si="204">IF(ISNUMBER(D175),INT(D175+1/2),"")</f>
        <v>6</v>
      </c>
      <c r="F174" s="153">
        <f t="shared" ca="1" si="204"/>
        <v>4</v>
      </c>
      <c r="G174" s="153">
        <f t="shared" ca="1" si="204"/>
        <v>-2</v>
      </c>
      <c r="H174" s="153">
        <f t="shared" ca="1" si="204"/>
        <v>-7</v>
      </c>
      <c r="I174" s="153">
        <f t="shared" ca="1" si="204"/>
        <v>-2</v>
      </c>
      <c r="J174" s="153">
        <f t="shared" ca="1" si="204"/>
        <v>-146</v>
      </c>
      <c r="K174" s="153">
        <f t="shared" ca="1" si="204"/>
        <v>-3</v>
      </c>
      <c r="L174" s="153">
        <f t="shared" ca="1" si="204"/>
        <v>-7</v>
      </c>
      <c r="M174" s="153">
        <f t="shared" ca="1" si="204"/>
        <v>2</v>
      </c>
      <c r="N174" s="153">
        <f t="shared" ca="1" si="204"/>
        <v>2</v>
      </c>
      <c r="O174" s="153">
        <f t="shared" ca="1" si="204"/>
        <v>8</v>
      </c>
      <c r="P174" s="153">
        <f t="shared" ca="1" si="204"/>
        <v>-5</v>
      </c>
      <c r="Q174" s="153" t="str">
        <f t="shared" ca="1" si="204"/>
        <v/>
      </c>
      <c r="R174" s="153" t="str">
        <f t="shared" ca="1" si="204"/>
        <v/>
      </c>
      <c r="S174" s="153" t="str">
        <f t="shared" ca="1" si="204"/>
        <v/>
      </c>
      <c r="T174" s="153" t="str">
        <f t="shared" ca="1" si="204"/>
        <v/>
      </c>
      <c r="U174" s="153" t="str">
        <f t="shared" ca="1" si="204"/>
        <v/>
      </c>
      <c r="V174" s="153" t="str">
        <f t="shared" ca="1" si="204"/>
        <v/>
      </c>
      <c r="W174" s="153" t="str">
        <f t="shared" ca="1" si="204"/>
        <v/>
      </c>
    </row>
    <row r="175" spans="1:23" ht="13.5" thickBot="1">
      <c r="B175" s="172" t="s">
        <v>631</v>
      </c>
      <c r="C175" s="172"/>
      <c r="D175" s="165">
        <f ca="1">IF(B174&lt;&gt;D174,1/(B174-D174),"")</f>
        <v>6.2831853071795898</v>
      </c>
      <c r="E175" s="165">
        <f ca="1">IF(AND(ISNUMBER(D175),ISNUMBER(E174)),IF(D175&lt;&gt;E174,1/(D175-E174),""),"")</f>
        <v>3.5312566529654816</v>
      </c>
      <c r="F175" s="165">
        <f t="shared" ref="F175:W175" ca="1" si="205">IF(ISNUMBER(E178),1/(E175-F174),"")</f>
        <v>-2.1333636121482056</v>
      </c>
      <c r="G175" s="165">
        <f t="shared" ca="1" si="205"/>
        <v>-7.4982972033534194</v>
      </c>
      <c r="H175" s="165">
        <f t="shared" ca="1" si="205"/>
        <v>-2.006834461984218</v>
      </c>
      <c r="I175" s="165">
        <f t="shared" ca="1" si="205"/>
        <v>-146.31729641765216</v>
      </c>
      <c r="J175" s="165">
        <f t="shared" ca="1" si="205"/>
        <v>-3.1516271359113341</v>
      </c>
      <c r="K175" s="165">
        <f t="shared" ca="1" si="205"/>
        <v>-6.5951255623845748</v>
      </c>
      <c r="L175" s="165">
        <f t="shared" ca="1" si="205"/>
        <v>2.4699015474764598</v>
      </c>
      <c r="M175" s="165">
        <f t="shared" ca="1" si="205"/>
        <v>2.1281053560482177</v>
      </c>
      <c r="N175" s="165">
        <f t="shared" ca="1" si="205"/>
        <v>7.8060748656255168</v>
      </c>
      <c r="O175" s="165">
        <f t="shared" ca="1" si="205"/>
        <v>-5.1566291457038718</v>
      </c>
      <c r="P175" s="165" t="str">
        <f t="shared" ca="1" si="205"/>
        <v/>
      </c>
      <c r="Q175" s="165" t="str">
        <f t="shared" ca="1" si="205"/>
        <v/>
      </c>
      <c r="R175" s="165" t="str">
        <f t="shared" ca="1" si="205"/>
        <v/>
      </c>
      <c r="S175" s="165" t="str">
        <f t="shared" ca="1" si="205"/>
        <v/>
      </c>
      <c r="T175" s="165" t="str">
        <f t="shared" ca="1" si="205"/>
        <v/>
      </c>
      <c r="U175" s="165" t="str">
        <f t="shared" ca="1" si="205"/>
        <v/>
      </c>
      <c r="V175" s="165" t="str">
        <f t="shared" ca="1" si="205"/>
        <v/>
      </c>
      <c r="W175" s="165" t="str">
        <f t="shared" ca="1" si="205"/>
        <v/>
      </c>
    </row>
    <row r="176" spans="1:23" ht="15">
      <c r="B176" s="182" t="s">
        <v>629</v>
      </c>
      <c r="C176" s="174">
        <f>1</f>
        <v>1</v>
      </c>
      <c r="D176" s="174">
        <f ca="1">D174</f>
        <v>1</v>
      </c>
      <c r="E176" s="174">
        <f ca="1">IF(ISNUMBER(E174),E174*D174+1,"")</f>
        <v>7</v>
      </c>
      <c r="F176" s="174">
        <f t="shared" ref="F176:W176" ca="1" si="206">IF(ISNUMBER(E175),F174*E176+D176,"")</f>
        <v>29</v>
      </c>
      <c r="G176" s="174">
        <f t="shared" ca="1" si="206"/>
        <v>-51</v>
      </c>
      <c r="H176" s="174">
        <f t="shared" ca="1" si="206"/>
        <v>386</v>
      </c>
      <c r="I176" s="174">
        <f t="shared" ca="1" si="206"/>
        <v>-823</v>
      </c>
      <c r="J176" s="174">
        <f t="shared" ca="1" si="206"/>
        <v>120544</v>
      </c>
      <c r="K176" s="174">
        <f t="shared" ca="1" si="206"/>
        <v>-362455</v>
      </c>
      <c r="L176" s="174">
        <f t="shared" ca="1" si="206"/>
        <v>2657729</v>
      </c>
      <c r="M176" s="174">
        <f t="shared" ca="1" si="206"/>
        <v>4953003</v>
      </c>
      <c r="N176" s="174">
        <f t="shared" ca="1" si="206"/>
        <v>12563735</v>
      </c>
      <c r="O176" s="174">
        <f t="shared" ca="1" si="206"/>
        <v>105462883</v>
      </c>
      <c r="P176" s="174">
        <f t="shared" ca="1" si="206"/>
        <v>-514750680</v>
      </c>
      <c r="Q176" s="174" t="str">
        <f t="shared" ca="1" si="206"/>
        <v/>
      </c>
      <c r="R176" s="174" t="str">
        <f t="shared" ca="1" si="206"/>
        <v/>
      </c>
      <c r="S176" s="174" t="str">
        <f t="shared" ca="1" si="206"/>
        <v/>
      </c>
      <c r="T176" s="174" t="str">
        <f t="shared" ca="1" si="206"/>
        <v/>
      </c>
      <c r="U176" s="174" t="str">
        <f t="shared" ca="1" si="206"/>
        <v/>
      </c>
      <c r="V176" s="174" t="str">
        <f t="shared" ca="1" si="206"/>
        <v/>
      </c>
      <c r="W176" s="174" t="str">
        <f t="shared" ca="1" si="206"/>
        <v/>
      </c>
    </row>
    <row r="177" spans="1:23" ht="13.5" thickBot="1">
      <c r="A177" s="146">
        <f ca="1">INDIRECT($A$3&amp;A174)</f>
        <v>1.1591549430918953</v>
      </c>
      <c r="B177" s="182"/>
      <c r="C177" s="173">
        <f>0</f>
        <v>0</v>
      </c>
      <c r="D177" s="173">
        <f>1</f>
        <v>1</v>
      </c>
      <c r="E177" s="173">
        <f ca="1">IF(ISNUMBER(E174),IF(E174&lt;&gt;0,E174,""),"")</f>
        <v>6</v>
      </c>
      <c r="F177" s="173">
        <f t="shared" ref="F177:W177" ca="1" si="207">IF(ISNUMBER(E175),F174*E177+D177,"")</f>
        <v>25</v>
      </c>
      <c r="G177" s="173">
        <f t="shared" ca="1" si="207"/>
        <v>-44</v>
      </c>
      <c r="H177" s="173">
        <f t="shared" ca="1" si="207"/>
        <v>333</v>
      </c>
      <c r="I177" s="173">
        <f t="shared" ca="1" si="207"/>
        <v>-710</v>
      </c>
      <c r="J177" s="173">
        <f t="shared" ca="1" si="207"/>
        <v>103993</v>
      </c>
      <c r="K177" s="173">
        <f t="shared" ca="1" si="207"/>
        <v>-312689</v>
      </c>
      <c r="L177" s="173">
        <f t="shared" ca="1" si="207"/>
        <v>2292816</v>
      </c>
      <c r="M177" s="173">
        <f t="shared" ca="1" si="207"/>
        <v>4272943</v>
      </c>
      <c r="N177" s="173">
        <f t="shared" ca="1" si="207"/>
        <v>10838702</v>
      </c>
      <c r="O177" s="173">
        <f t="shared" ca="1" si="207"/>
        <v>90982559</v>
      </c>
      <c r="P177" s="173">
        <f t="shared" ca="1" si="207"/>
        <v>-444074093</v>
      </c>
      <c r="Q177" s="173" t="str">
        <f t="shared" ca="1" si="207"/>
        <v/>
      </c>
      <c r="R177" s="173" t="str">
        <f t="shared" ca="1" si="207"/>
        <v/>
      </c>
      <c r="S177" s="173" t="str">
        <f t="shared" ca="1" si="207"/>
        <v/>
      </c>
      <c r="T177" s="173" t="str">
        <f t="shared" ca="1" si="207"/>
        <v/>
      </c>
      <c r="U177" s="173" t="str">
        <f t="shared" ca="1" si="207"/>
        <v/>
      </c>
      <c r="V177" s="173" t="str">
        <f t="shared" ca="1" si="207"/>
        <v/>
      </c>
      <c r="W177" s="173" t="str">
        <f t="shared" ca="1" si="207"/>
        <v/>
      </c>
    </row>
    <row r="178" spans="1:23">
      <c r="B178" s="171" t="s">
        <v>630</v>
      </c>
      <c r="C178" s="171"/>
      <c r="E178" s="146">
        <f ca="1">IF(NOT(ISNUMBER(E177)),"",$B174-E176/E177)</f>
        <v>-7.5117235747714783E-3</v>
      </c>
      <c r="F178" s="146">
        <f ca="1">IF(NOT(ISNUMBER(F177)),"",$B174-F176/F177)</f>
        <v>-8.4505690810465772E-4</v>
      </c>
      <c r="G178" s="146">
        <f t="shared" ref="G178:Q178" ca="1" si="208">IF(F178="","",IF(F178=0,"",IF(ABS($B174-G176/G177)&lt;2^(0-G$3),"",$B174-G176/G177)))</f>
        <v>6.4034000986090689E-5</v>
      </c>
      <c r="H178" s="146">
        <f t="shared" ca="1" si="208"/>
        <v>-4.2160672639734997E-6</v>
      </c>
      <c r="I178" s="146">
        <f t="shared" ca="1" si="208"/>
        <v>1.3514430463601457E-8</v>
      </c>
      <c r="J178" s="146">
        <f t="shared" ca="1" si="208"/>
        <v>-2.9276359114760453E-11</v>
      </c>
      <c r="K178" s="146">
        <f t="shared" ca="1" si="208"/>
        <v>1.4763745781465332E-12</v>
      </c>
      <c r="L178" s="146">
        <f t="shared" ca="1" si="208"/>
        <v>8.149037000748649E-14</v>
      </c>
      <c r="M178" s="146">
        <f t="shared" ca="1" si="208"/>
        <v>-2.0650148258027912E-14</v>
      </c>
      <c r="N178" s="146">
        <f t="shared" ca="1" si="208"/>
        <v>1.1102230246251565E-15</v>
      </c>
      <c r="O178" s="146" t="str">
        <f t="shared" ca="1" si="208"/>
        <v/>
      </c>
      <c r="P178" s="146" t="str">
        <f t="shared" ca="1" si="208"/>
        <v/>
      </c>
      <c r="Q178" s="146" t="str">
        <f t="shared" ca="1" si="208"/>
        <v/>
      </c>
      <c r="R178" s="146" t="str">
        <f t="shared" ref="R178:W178" ca="1" si="209">IF(Q178="","",IF(Q178=0,"",IF(ABS($B174-(R176/R177))&lt;2^(0-R$3),"",$B174-(R176/R177))))</f>
        <v/>
      </c>
      <c r="S178" s="146" t="str">
        <f t="shared" ca="1" si="209"/>
        <v/>
      </c>
      <c r="T178" s="146" t="str">
        <f t="shared" ca="1" si="209"/>
        <v/>
      </c>
      <c r="U178" s="146" t="str">
        <f t="shared" ca="1" si="209"/>
        <v/>
      </c>
      <c r="V178" s="146" t="str">
        <f t="shared" ca="1" si="209"/>
        <v/>
      </c>
      <c r="W178" s="146" t="str">
        <f t="shared" ca="1" si="209"/>
        <v/>
      </c>
    </row>
    <row r="179" spans="1:23">
      <c r="A179" s="150">
        <f>A174+1</f>
        <v>42</v>
      </c>
      <c r="B179" s="152">
        <f ca="1">A182</f>
        <v>1.1699250014423124</v>
      </c>
      <c r="C179" s="152"/>
      <c r="D179" s="153">
        <f ca="1">INT(B179+1/2)</f>
        <v>1</v>
      </c>
      <c r="E179" s="153">
        <f t="shared" ref="E179:W179" ca="1" si="210">IF(ISNUMBER(D180),INT(D180+1/2),"")</f>
        <v>6</v>
      </c>
      <c r="F179" s="153">
        <f t="shared" ca="1" si="210"/>
        <v>-9</v>
      </c>
      <c r="G179" s="153">
        <f t="shared" ca="1" si="210"/>
        <v>3</v>
      </c>
      <c r="H179" s="153">
        <f t="shared" ca="1" si="210"/>
        <v>4</v>
      </c>
      <c r="I179" s="153">
        <f t="shared" ca="1" si="210"/>
        <v>12</v>
      </c>
      <c r="J179" s="153">
        <f t="shared" ca="1" si="210"/>
        <v>-3</v>
      </c>
      <c r="K179" s="153">
        <f t="shared" ca="1" si="210"/>
        <v>-2</v>
      </c>
      <c r="L179" s="153">
        <f t="shared" ca="1" si="210"/>
        <v>-3</v>
      </c>
      <c r="M179" s="153">
        <f t="shared" ca="1" si="210"/>
        <v>-28</v>
      </c>
      <c r="N179" s="153">
        <f t="shared" ca="1" si="210"/>
        <v>11</v>
      </c>
      <c r="O179" s="153">
        <f t="shared" ca="1" si="210"/>
        <v>-2</v>
      </c>
      <c r="P179" s="153">
        <f t="shared" ca="1" si="210"/>
        <v>-2</v>
      </c>
      <c r="Q179" s="153" t="str">
        <f t="shared" ca="1" si="210"/>
        <v/>
      </c>
      <c r="R179" s="153" t="str">
        <f t="shared" ca="1" si="210"/>
        <v/>
      </c>
      <c r="S179" s="153" t="str">
        <f t="shared" ca="1" si="210"/>
        <v/>
      </c>
      <c r="T179" s="153" t="str">
        <f t="shared" ca="1" si="210"/>
        <v/>
      </c>
      <c r="U179" s="153" t="str">
        <f t="shared" ca="1" si="210"/>
        <v/>
      </c>
      <c r="V179" s="153" t="str">
        <f t="shared" ca="1" si="210"/>
        <v/>
      </c>
      <c r="W179" s="153" t="str">
        <f t="shared" ca="1" si="210"/>
        <v/>
      </c>
    </row>
    <row r="180" spans="1:23" ht="13.5" thickBot="1">
      <c r="B180" s="172" t="s">
        <v>631</v>
      </c>
      <c r="C180" s="172"/>
      <c r="D180" s="165">
        <f ca="1">IF(B179&lt;&gt;D179,1/(B179-D179),"")</f>
        <v>5.8849491923617183</v>
      </c>
      <c r="E180" s="165">
        <f ca="1">IF(AND(ISNUMBER(D180),ISNUMBER(E179)),IF(D180&lt;&gt;E179,1/(D180-E179),""),"")</f>
        <v>-8.6918120830927812</v>
      </c>
      <c r="F180" s="165">
        <f t="shared" ref="F180:W180" ca="1" si="211">IF(ISNUMBER(E183),1/(E180-F179),"")</f>
        <v>3.2447735460733651</v>
      </c>
      <c r="G180" s="165">
        <f t="shared" ca="1" si="211"/>
        <v>4.0854088035325251</v>
      </c>
      <c r="H180" s="165">
        <f t="shared" ca="1" si="211"/>
        <v>11.708394903567326</v>
      </c>
      <c r="I180" s="165">
        <f t="shared" ca="1" si="211"/>
        <v>-3.4292953457721231</v>
      </c>
      <c r="J180" s="165">
        <f t="shared" ca="1" si="211"/>
        <v>-2.3293986525789543</v>
      </c>
      <c r="K180" s="165">
        <f t="shared" ca="1" si="211"/>
        <v>-3.0358351261327878</v>
      </c>
      <c r="L180" s="165">
        <f t="shared" ca="1" si="211"/>
        <v>-27.905580582986605</v>
      </c>
      <c r="M180" s="165">
        <f t="shared" ca="1" si="211"/>
        <v>10.591041881333961</v>
      </c>
      <c r="N180" s="165">
        <f t="shared" ca="1" si="211"/>
        <v>-2.4452381658587745</v>
      </c>
      <c r="O180" s="165">
        <f t="shared" ca="1" si="211"/>
        <v>-2.2459889485691371</v>
      </c>
      <c r="P180" s="165" t="str">
        <f t="shared" ca="1" si="211"/>
        <v/>
      </c>
      <c r="Q180" s="165" t="str">
        <f t="shared" ca="1" si="211"/>
        <v/>
      </c>
      <c r="R180" s="165" t="str">
        <f t="shared" ca="1" si="211"/>
        <v/>
      </c>
      <c r="S180" s="165" t="str">
        <f t="shared" ca="1" si="211"/>
        <v/>
      </c>
      <c r="T180" s="165" t="str">
        <f t="shared" ca="1" si="211"/>
        <v/>
      </c>
      <c r="U180" s="165" t="str">
        <f t="shared" ca="1" si="211"/>
        <v/>
      </c>
      <c r="V180" s="165" t="str">
        <f t="shared" ca="1" si="211"/>
        <v/>
      </c>
      <c r="W180" s="165" t="str">
        <f t="shared" ca="1" si="211"/>
        <v/>
      </c>
    </row>
    <row r="181" spans="1:23" ht="15">
      <c r="B181" s="182" t="s">
        <v>629</v>
      </c>
      <c r="C181" s="174">
        <f>1</f>
        <v>1</v>
      </c>
      <c r="D181" s="174">
        <f ca="1">D179</f>
        <v>1</v>
      </c>
      <c r="E181" s="174">
        <f ca="1">IF(ISNUMBER(E179),E179*D179+1,"")</f>
        <v>7</v>
      </c>
      <c r="F181" s="174">
        <f t="shared" ref="F181:W181" ca="1" si="212">IF(ISNUMBER(E180),F179*E181+D181,"")</f>
        <v>-62</v>
      </c>
      <c r="G181" s="174">
        <f t="shared" ca="1" si="212"/>
        <v>-179</v>
      </c>
      <c r="H181" s="174">
        <f t="shared" ca="1" si="212"/>
        <v>-778</v>
      </c>
      <c r="I181" s="174">
        <f t="shared" ca="1" si="212"/>
        <v>-9515</v>
      </c>
      <c r="J181" s="174">
        <f t="shared" ca="1" si="212"/>
        <v>27767</v>
      </c>
      <c r="K181" s="174">
        <f t="shared" ca="1" si="212"/>
        <v>-65049</v>
      </c>
      <c r="L181" s="174">
        <f t="shared" ca="1" si="212"/>
        <v>222914</v>
      </c>
      <c r="M181" s="174">
        <f t="shared" ca="1" si="212"/>
        <v>-6306641</v>
      </c>
      <c r="N181" s="174">
        <f t="shared" ca="1" si="212"/>
        <v>-69150137</v>
      </c>
      <c r="O181" s="174">
        <f t="shared" ca="1" si="212"/>
        <v>131993633</v>
      </c>
      <c r="P181" s="174">
        <f t="shared" ca="1" si="212"/>
        <v>-333137403</v>
      </c>
      <c r="Q181" s="174" t="str">
        <f t="shared" ca="1" si="212"/>
        <v/>
      </c>
      <c r="R181" s="174" t="str">
        <f t="shared" ca="1" si="212"/>
        <v/>
      </c>
      <c r="S181" s="174" t="str">
        <f t="shared" ca="1" si="212"/>
        <v/>
      </c>
      <c r="T181" s="174" t="str">
        <f t="shared" ca="1" si="212"/>
        <v/>
      </c>
      <c r="U181" s="174" t="str">
        <f t="shared" ca="1" si="212"/>
        <v/>
      </c>
      <c r="V181" s="174" t="str">
        <f t="shared" ca="1" si="212"/>
        <v/>
      </c>
      <c r="W181" s="174" t="str">
        <f t="shared" ca="1" si="212"/>
        <v/>
      </c>
    </row>
    <row r="182" spans="1:23" ht="13.5" thickBot="1">
      <c r="A182" s="146">
        <f ca="1">INDIRECT($A$3&amp;A179)</f>
        <v>1.1699250014423124</v>
      </c>
      <c r="B182" s="182"/>
      <c r="C182" s="173">
        <f>0</f>
        <v>0</v>
      </c>
      <c r="D182" s="173">
        <f>1</f>
        <v>1</v>
      </c>
      <c r="E182" s="173">
        <f ca="1">IF(ISNUMBER(E179),IF(E179&lt;&gt;0,E179,""),"")</f>
        <v>6</v>
      </c>
      <c r="F182" s="173">
        <f t="shared" ref="F182:W182" ca="1" si="213">IF(ISNUMBER(E180),F179*E182+D182,"")</f>
        <v>-53</v>
      </c>
      <c r="G182" s="173">
        <f t="shared" ca="1" si="213"/>
        <v>-153</v>
      </c>
      <c r="H182" s="173">
        <f t="shared" ca="1" si="213"/>
        <v>-665</v>
      </c>
      <c r="I182" s="173">
        <f t="shared" ca="1" si="213"/>
        <v>-8133</v>
      </c>
      <c r="J182" s="173">
        <f t="shared" ca="1" si="213"/>
        <v>23734</v>
      </c>
      <c r="K182" s="173">
        <f t="shared" ca="1" si="213"/>
        <v>-55601</v>
      </c>
      <c r="L182" s="173">
        <f t="shared" ca="1" si="213"/>
        <v>190537</v>
      </c>
      <c r="M182" s="173">
        <f t="shared" ca="1" si="213"/>
        <v>-5390637</v>
      </c>
      <c r="N182" s="173">
        <f t="shared" ca="1" si="213"/>
        <v>-59106470</v>
      </c>
      <c r="O182" s="173">
        <f t="shared" ca="1" si="213"/>
        <v>112822303</v>
      </c>
      <c r="P182" s="173">
        <f t="shared" ca="1" si="213"/>
        <v>-284751076</v>
      </c>
      <c r="Q182" s="173" t="str">
        <f t="shared" ca="1" si="213"/>
        <v/>
      </c>
      <c r="R182" s="173" t="str">
        <f t="shared" ca="1" si="213"/>
        <v/>
      </c>
      <c r="S182" s="173" t="str">
        <f t="shared" ca="1" si="213"/>
        <v/>
      </c>
      <c r="T182" s="173" t="str">
        <f t="shared" ca="1" si="213"/>
        <v/>
      </c>
      <c r="U182" s="173" t="str">
        <f t="shared" ca="1" si="213"/>
        <v/>
      </c>
      <c r="V182" s="173" t="str">
        <f t="shared" ca="1" si="213"/>
        <v/>
      </c>
      <c r="W182" s="173" t="str">
        <f t="shared" ca="1" si="213"/>
        <v/>
      </c>
    </row>
    <row r="183" spans="1:23">
      <c r="B183" s="171" t="s">
        <v>630</v>
      </c>
      <c r="C183" s="171"/>
      <c r="E183" s="146">
        <f ca="1">IF(NOT(ISNUMBER(E182)),"",$B179-E181/E182)</f>
        <v>3.2583347756456327E-3</v>
      </c>
      <c r="F183" s="146">
        <f ca="1">IF(NOT(ISNUMBER(F182)),"",$B179-F181/F182)</f>
        <v>1.1368068759542993E-4</v>
      </c>
      <c r="G183" s="146">
        <f t="shared" ref="G183:Q183" ca="1" si="214">IF(F183="","",IF(F183=0,"",IF(ABS($B179-G181/G182)&lt;2^(0-G$3),"",$B179-G181/G182)))</f>
        <v>-9.6390805635060417E-6</v>
      </c>
      <c r="H183" s="146">
        <f t="shared" ca="1" si="214"/>
        <v>1.8941223722812595E-7</v>
      </c>
      <c r="I183" s="146">
        <f t="shared" ca="1" si="214"/>
        <v>4.5162087403127771E-9</v>
      </c>
      <c r="J183" s="146">
        <f t="shared" ca="1" si="214"/>
        <v>-6.643701144781744E-10</v>
      </c>
      <c r="K183" s="146">
        <f t="shared" ca="1" si="214"/>
        <v>9.3415719604195147E-11</v>
      </c>
      <c r="L183" s="146">
        <f t="shared" ca="1" si="214"/>
        <v>-9.7677421706521272E-13</v>
      </c>
      <c r="M183" s="146">
        <f t="shared" ca="1" si="214"/>
        <v>-3.3306690738754696E-15</v>
      </c>
      <c r="N183" s="146">
        <f t="shared" ca="1" si="214"/>
        <v>-2.2204460492503131E-16</v>
      </c>
      <c r="O183" s="146" t="str">
        <f t="shared" ca="1" si="214"/>
        <v/>
      </c>
      <c r="P183" s="146" t="str">
        <f t="shared" ca="1" si="214"/>
        <v/>
      </c>
      <c r="Q183" s="146" t="str">
        <f t="shared" ca="1" si="214"/>
        <v/>
      </c>
      <c r="R183" s="146" t="str">
        <f t="shared" ref="R183:W183" ca="1" si="215">IF(Q183="","",IF(Q183=0,"",IF(ABS($B179-(R181/R182))&lt;2^(0-R$3),"",$B179-(R181/R182))))</f>
        <v/>
      </c>
      <c r="S183" s="146" t="str">
        <f t="shared" ca="1" si="215"/>
        <v/>
      </c>
      <c r="T183" s="146" t="str">
        <f t="shared" ca="1" si="215"/>
        <v/>
      </c>
      <c r="U183" s="146" t="str">
        <f t="shared" ca="1" si="215"/>
        <v/>
      </c>
      <c r="V183" s="146" t="str">
        <f t="shared" ca="1" si="215"/>
        <v/>
      </c>
      <c r="W183" s="146" t="str">
        <f t="shared" ca="1" si="215"/>
        <v/>
      </c>
    </row>
    <row r="184" spans="1:23">
      <c r="A184" s="150">
        <f>A179+1</f>
        <v>43</v>
      </c>
      <c r="B184" s="152">
        <f ca="1">A187</f>
        <v>1.2161972439135291</v>
      </c>
      <c r="C184" s="152"/>
      <c r="D184" s="153">
        <f ca="1">INT(B184+1/2)</f>
        <v>1</v>
      </c>
      <c r="E184" s="153">
        <f t="shared" ref="E184:W184" ca="1" si="216">IF(ISNUMBER(D185),INT(D185+1/2),"")</f>
        <v>5</v>
      </c>
      <c r="F184" s="153">
        <f t="shared" ca="1" si="216"/>
        <v>-3</v>
      </c>
      <c r="G184" s="153">
        <f t="shared" ca="1" si="216"/>
        <v>3</v>
      </c>
      <c r="H184" s="153">
        <f t="shared" ca="1" si="216"/>
        <v>38</v>
      </c>
      <c r="I184" s="153">
        <f t="shared" ca="1" si="216"/>
        <v>8</v>
      </c>
      <c r="J184" s="153">
        <f t="shared" ca="1" si="216"/>
        <v>8</v>
      </c>
      <c r="K184" s="153">
        <f t="shared" ca="1" si="216"/>
        <v>-4</v>
      </c>
      <c r="L184" s="153">
        <f t="shared" ca="1" si="216"/>
        <v>-3</v>
      </c>
      <c r="M184" s="153">
        <f t="shared" ca="1" si="216"/>
        <v>-3</v>
      </c>
      <c r="N184" s="153">
        <f t="shared" ca="1" si="216"/>
        <v>-2</v>
      </c>
      <c r="O184" s="153">
        <f t="shared" ca="1" si="216"/>
        <v>-699</v>
      </c>
      <c r="P184" s="153" t="str">
        <f t="shared" ca="1" si="216"/>
        <v/>
      </c>
      <c r="Q184" s="153" t="str">
        <f t="shared" ca="1" si="216"/>
        <v/>
      </c>
      <c r="R184" s="153" t="str">
        <f t="shared" ca="1" si="216"/>
        <v/>
      </c>
      <c r="S184" s="153" t="str">
        <f t="shared" ca="1" si="216"/>
        <v/>
      </c>
      <c r="T184" s="153" t="str">
        <f t="shared" ca="1" si="216"/>
        <v/>
      </c>
      <c r="U184" s="153" t="str">
        <f t="shared" ca="1" si="216"/>
        <v/>
      </c>
      <c r="V184" s="153" t="str">
        <f t="shared" ca="1" si="216"/>
        <v/>
      </c>
      <c r="W184" s="153" t="str">
        <f t="shared" ca="1" si="216"/>
        <v/>
      </c>
    </row>
    <row r="185" spans="1:23" ht="13.5" thickBot="1">
      <c r="B185" s="172" t="s">
        <v>631</v>
      </c>
      <c r="C185" s="172"/>
      <c r="D185" s="165">
        <f ca="1">IF(B184&lt;&gt;D184,1/(B184-D184),"")</f>
        <v>4.6254058650255638</v>
      </c>
      <c r="E185" s="165">
        <f ca="1">IF(AND(ISNUMBER(D185),ISNUMBER(E184)),IF(D185&lt;&gt;E184,1/(D185-E184),""),"")</f>
        <v>-2.6695559450450128</v>
      </c>
      <c r="F185" s="165">
        <f t="shared" ref="F185:W185" ca="1" si="217">IF(ISNUMBER(E188),1/(E185-F184),"")</f>
        <v>3.0262308702640124</v>
      </c>
      <c r="G185" s="165">
        <f t="shared" ca="1" si="217"/>
        <v>38.123020316712733</v>
      </c>
      <c r="H185" s="165">
        <f t="shared" ca="1" si="217"/>
        <v>8.1287386240040309</v>
      </c>
      <c r="I185" s="165">
        <f t="shared" ca="1" si="217"/>
        <v>7.7676766218092341</v>
      </c>
      <c r="J185" s="165">
        <f t="shared" ca="1" si="217"/>
        <v>-4.3043451235410233</v>
      </c>
      <c r="K185" s="165">
        <f t="shared" ca="1" si="217"/>
        <v>-3.2857434624386483</v>
      </c>
      <c r="L185" s="165">
        <f t="shared" ca="1" si="217"/>
        <v>-3.4996426216215144</v>
      </c>
      <c r="M185" s="165">
        <f t="shared" ca="1" si="217"/>
        <v>-2.0014305359992139</v>
      </c>
      <c r="N185" s="165">
        <f t="shared" ca="1" si="217"/>
        <v>-699.03868238861753</v>
      </c>
      <c r="O185" s="165" t="str">
        <f t="shared" ca="1" si="217"/>
        <v/>
      </c>
      <c r="P185" s="165" t="str">
        <f t="shared" ca="1" si="217"/>
        <v/>
      </c>
      <c r="Q185" s="165" t="str">
        <f t="shared" ca="1" si="217"/>
        <v/>
      </c>
      <c r="R185" s="165" t="str">
        <f t="shared" ca="1" si="217"/>
        <v/>
      </c>
      <c r="S185" s="165" t="str">
        <f t="shared" ca="1" si="217"/>
        <v/>
      </c>
      <c r="T185" s="165" t="str">
        <f t="shared" ca="1" si="217"/>
        <v/>
      </c>
      <c r="U185" s="165" t="str">
        <f t="shared" ca="1" si="217"/>
        <v/>
      </c>
      <c r="V185" s="165" t="str">
        <f t="shared" ca="1" si="217"/>
        <v/>
      </c>
      <c r="W185" s="165" t="str">
        <f t="shared" ca="1" si="217"/>
        <v/>
      </c>
    </row>
    <row r="186" spans="1:23" ht="15">
      <c r="B186" s="182" t="s">
        <v>629</v>
      </c>
      <c r="C186" s="174">
        <f>1</f>
        <v>1</v>
      </c>
      <c r="D186" s="174">
        <f ca="1">D184</f>
        <v>1</v>
      </c>
      <c r="E186" s="174">
        <f ca="1">IF(ISNUMBER(E184),E184*D184+1,"")</f>
        <v>6</v>
      </c>
      <c r="F186" s="174">
        <f t="shared" ref="F186:W186" ca="1" si="218">IF(ISNUMBER(E185),F184*E186+D186,"")</f>
        <v>-17</v>
      </c>
      <c r="G186" s="174">
        <f t="shared" ca="1" si="218"/>
        <v>-45</v>
      </c>
      <c r="H186" s="174">
        <f t="shared" ca="1" si="218"/>
        <v>-1727</v>
      </c>
      <c r="I186" s="174">
        <f t="shared" ca="1" si="218"/>
        <v>-13861</v>
      </c>
      <c r="J186" s="174">
        <f t="shared" ca="1" si="218"/>
        <v>-112615</v>
      </c>
      <c r="K186" s="174">
        <f t="shared" ca="1" si="218"/>
        <v>436599</v>
      </c>
      <c r="L186" s="174">
        <f t="shared" ca="1" si="218"/>
        <v>-1422412</v>
      </c>
      <c r="M186" s="174">
        <f t="shared" ca="1" si="218"/>
        <v>4703835</v>
      </c>
      <c r="N186" s="174">
        <f t="shared" ca="1" si="218"/>
        <v>-10830082</v>
      </c>
      <c r="O186" s="174">
        <f t="shared" ca="1" si="218"/>
        <v>7574931153</v>
      </c>
      <c r="P186" s="174" t="str">
        <f t="shared" ca="1" si="218"/>
        <v/>
      </c>
      <c r="Q186" s="174" t="str">
        <f t="shared" ca="1" si="218"/>
        <v/>
      </c>
      <c r="R186" s="174" t="str">
        <f t="shared" ca="1" si="218"/>
        <v/>
      </c>
      <c r="S186" s="174" t="str">
        <f t="shared" ca="1" si="218"/>
        <v/>
      </c>
      <c r="T186" s="174" t="str">
        <f t="shared" ca="1" si="218"/>
        <v/>
      </c>
      <c r="U186" s="174" t="str">
        <f t="shared" ca="1" si="218"/>
        <v/>
      </c>
      <c r="V186" s="174" t="str">
        <f t="shared" ca="1" si="218"/>
        <v/>
      </c>
      <c r="W186" s="174" t="str">
        <f t="shared" ca="1" si="218"/>
        <v/>
      </c>
    </row>
    <row r="187" spans="1:23" ht="13.5" thickBot="1">
      <c r="A187" s="146">
        <f ca="1">INDIRECT($A$3&amp;A184)</f>
        <v>1.2161972439135291</v>
      </c>
      <c r="B187" s="182"/>
      <c r="C187" s="173">
        <f>0</f>
        <v>0</v>
      </c>
      <c r="D187" s="173">
        <f>1</f>
        <v>1</v>
      </c>
      <c r="E187" s="173">
        <f ca="1">IF(ISNUMBER(E184),IF(E184&lt;&gt;0,E184,""),"")</f>
        <v>5</v>
      </c>
      <c r="F187" s="173">
        <f t="shared" ref="F187:W187" ca="1" si="219">IF(ISNUMBER(E185),F184*E187+D187,"")</f>
        <v>-14</v>
      </c>
      <c r="G187" s="173">
        <f t="shared" ca="1" si="219"/>
        <v>-37</v>
      </c>
      <c r="H187" s="173">
        <f t="shared" ca="1" si="219"/>
        <v>-1420</v>
      </c>
      <c r="I187" s="173">
        <f t="shared" ca="1" si="219"/>
        <v>-11397</v>
      </c>
      <c r="J187" s="173">
        <f t="shared" ca="1" si="219"/>
        <v>-92596</v>
      </c>
      <c r="K187" s="173">
        <f t="shared" ca="1" si="219"/>
        <v>358987</v>
      </c>
      <c r="L187" s="173">
        <f t="shared" ca="1" si="219"/>
        <v>-1169557</v>
      </c>
      <c r="M187" s="173">
        <f t="shared" ca="1" si="219"/>
        <v>3867658</v>
      </c>
      <c r="N187" s="173">
        <f t="shared" ca="1" si="219"/>
        <v>-8904873</v>
      </c>
      <c r="O187" s="173">
        <f t="shared" ca="1" si="219"/>
        <v>6228373885</v>
      </c>
      <c r="P187" s="173" t="str">
        <f t="shared" ca="1" si="219"/>
        <v/>
      </c>
      <c r="Q187" s="173" t="str">
        <f t="shared" ca="1" si="219"/>
        <v/>
      </c>
      <c r="R187" s="173" t="str">
        <f t="shared" ca="1" si="219"/>
        <v/>
      </c>
      <c r="S187" s="173" t="str">
        <f t="shared" ca="1" si="219"/>
        <v/>
      </c>
      <c r="T187" s="173" t="str">
        <f t="shared" ca="1" si="219"/>
        <v/>
      </c>
      <c r="U187" s="173" t="str">
        <f t="shared" ca="1" si="219"/>
        <v/>
      </c>
      <c r="V187" s="173" t="str">
        <f t="shared" ca="1" si="219"/>
        <v/>
      </c>
      <c r="W187" s="173" t="str">
        <f t="shared" ca="1" si="219"/>
        <v/>
      </c>
    </row>
    <row r="188" spans="1:23">
      <c r="B188" s="171" t="s">
        <v>630</v>
      </c>
      <c r="C188" s="171"/>
      <c r="E188" s="146">
        <f ca="1">IF(NOT(ISNUMBER(E187)),"",$B184-E186/E187)</f>
        <v>1.6197243913529169E-2</v>
      </c>
      <c r="F188" s="146">
        <f ca="1">IF(NOT(ISNUMBER(F187)),"",$B184-F186/F187)</f>
        <v>1.9115296278149341E-3</v>
      </c>
      <c r="G188" s="146">
        <f t="shared" ref="G188:Q188" ca="1" si="220">IF(F188="","",IF(F188=0,"",IF(ABS($B184-G186/G187)&lt;2^(0-G$3),"",$B184-G186/G187)))</f>
        <v>-1.8972302687103593E-5</v>
      </c>
      <c r="H188" s="146">
        <f t="shared" ca="1" si="220"/>
        <v>6.0814937530295765E-8</v>
      </c>
      <c r="I188" s="146">
        <f t="shared" ca="1" si="220"/>
        <v>-9.7547681043863577E-10</v>
      </c>
      <c r="J188" s="146">
        <f t="shared" ca="1" si="220"/>
        <v>-2.7893909404497208E-11</v>
      </c>
      <c r="K188" s="146">
        <f t="shared" ca="1" si="220"/>
        <v>2.1898038937706588E-12</v>
      </c>
      <c r="L188" s="146">
        <f t="shared" ca="1" si="220"/>
        <v>-1.9206858326015208E-13</v>
      </c>
      <c r="M188" s="146">
        <f t="shared" ca="1" si="220"/>
        <v>2.9087843245179101E-14</v>
      </c>
      <c r="N188" s="146" t="str">
        <f t="shared" ca="1" si="220"/>
        <v/>
      </c>
      <c r="O188" s="146" t="str">
        <f t="shared" ca="1" si="220"/>
        <v/>
      </c>
      <c r="P188" s="146" t="str">
        <f t="shared" ca="1" si="220"/>
        <v/>
      </c>
      <c r="Q188" s="146" t="str">
        <f t="shared" ca="1" si="220"/>
        <v/>
      </c>
      <c r="R188" s="146" t="str">
        <f t="shared" ref="R188:W188" ca="1" si="221">IF(Q188="","",IF(Q188=0,"",IF(ABS($B184-(R186/R187))&lt;2^(0-R$3),"",$B184-(R186/R187))))</f>
        <v/>
      </c>
      <c r="S188" s="146" t="str">
        <f t="shared" ca="1" si="221"/>
        <v/>
      </c>
      <c r="T188" s="146" t="str">
        <f t="shared" ca="1" si="221"/>
        <v/>
      </c>
      <c r="U188" s="146" t="str">
        <f t="shared" ca="1" si="221"/>
        <v/>
      </c>
      <c r="V188" s="146" t="str">
        <f t="shared" ca="1" si="221"/>
        <v/>
      </c>
      <c r="W188" s="146" t="str">
        <f t="shared" ca="1" si="221"/>
        <v/>
      </c>
    </row>
    <row r="189" spans="1:23">
      <c r="A189" s="150">
        <f>A184+1</f>
        <v>44</v>
      </c>
      <c r="B189" s="152">
        <f ca="1">A192</f>
        <v>1.2612675853621571</v>
      </c>
      <c r="C189" s="152"/>
      <c r="D189" s="153">
        <f ca="1">INT(B189+1/2)</f>
        <v>1</v>
      </c>
      <c r="E189" s="153">
        <f t="shared" ref="E189:W189" ca="1" si="222">IF(ISNUMBER(D190),INT(D190+1/2),"")</f>
        <v>4</v>
      </c>
      <c r="F189" s="153">
        <f t="shared" ca="1" si="222"/>
        <v>-6</v>
      </c>
      <c r="G189" s="153">
        <f t="shared" ca="1" si="222"/>
        <v>5</v>
      </c>
      <c r="H189" s="153">
        <f t="shared" ca="1" si="222"/>
        <v>-13</v>
      </c>
      <c r="I189" s="153">
        <f t="shared" ca="1" si="222"/>
        <v>-24</v>
      </c>
      <c r="J189" s="153">
        <f t="shared" ca="1" si="222"/>
        <v>-3</v>
      </c>
      <c r="K189" s="153">
        <f t="shared" ca="1" si="222"/>
        <v>2</v>
      </c>
      <c r="L189" s="153">
        <f t="shared" ca="1" si="222"/>
        <v>2</v>
      </c>
      <c r="M189" s="153">
        <f t="shared" ca="1" si="222"/>
        <v>3</v>
      </c>
      <c r="N189" s="153">
        <f t="shared" ca="1" si="222"/>
        <v>3</v>
      </c>
      <c r="O189" s="153">
        <f t="shared" ca="1" si="222"/>
        <v>5</v>
      </c>
      <c r="P189" s="153">
        <f t="shared" ca="1" si="222"/>
        <v>-9</v>
      </c>
      <c r="Q189" s="153">
        <f t="shared" ca="1" si="222"/>
        <v>-5</v>
      </c>
      <c r="R189" s="153" t="str">
        <f t="shared" ca="1" si="222"/>
        <v/>
      </c>
      <c r="S189" s="153" t="str">
        <f t="shared" ca="1" si="222"/>
        <v/>
      </c>
      <c r="T189" s="153" t="str">
        <f t="shared" ca="1" si="222"/>
        <v/>
      </c>
      <c r="U189" s="153" t="str">
        <f t="shared" ca="1" si="222"/>
        <v/>
      </c>
      <c r="V189" s="153" t="str">
        <f t="shared" ca="1" si="222"/>
        <v/>
      </c>
      <c r="W189" s="153" t="str">
        <f t="shared" ca="1" si="222"/>
        <v/>
      </c>
    </row>
    <row r="190" spans="1:23" ht="13.5" thickBot="1">
      <c r="B190" s="172" t="s">
        <v>631</v>
      </c>
      <c r="C190" s="172"/>
      <c r="D190" s="165">
        <f ca="1">IF(B189&lt;&gt;D189,1/(B189-D189),"")</f>
        <v>3.8274935584291714</v>
      </c>
      <c r="E190" s="165">
        <f ca="1">IF(AND(ISNUMBER(D190),ISNUMBER(E189)),IF(D190&lt;&gt;E189,1/(D190-E189),""),"")</f>
        <v>-5.7968849794482296</v>
      </c>
      <c r="F190" s="165">
        <f t="shared" ref="F190:W190" ca="1" si="223">IF(ISNUMBER(E193),1/(E190-F189),"")</f>
        <v>4.9233188037175104</v>
      </c>
      <c r="G190" s="165">
        <f t="shared" ca="1" si="223"/>
        <v>-13.04100677193469</v>
      </c>
      <c r="H190" s="165">
        <f t="shared" ca="1" si="223"/>
        <v>-24.386216052135683</v>
      </c>
      <c r="I190" s="165">
        <f t="shared" ca="1" si="223"/>
        <v>-2.5892243330390761</v>
      </c>
      <c r="J190" s="165">
        <f t="shared" ca="1" si="223"/>
        <v>2.434418784828186</v>
      </c>
      <c r="K190" s="165">
        <f t="shared" ca="1" si="223"/>
        <v>2.301926240126801</v>
      </c>
      <c r="L190" s="165">
        <f t="shared" ca="1" si="223"/>
        <v>3.3120672107864042</v>
      </c>
      <c r="M190" s="165">
        <f t="shared" ca="1" si="223"/>
        <v>3.204437907718714</v>
      </c>
      <c r="N190" s="165">
        <f t="shared" ca="1" si="223"/>
        <v>4.8914607430628747</v>
      </c>
      <c r="O190" s="165">
        <f t="shared" ca="1" si="223"/>
        <v>-9.2132563665815468</v>
      </c>
      <c r="P190" s="165">
        <f t="shared" ca="1" si="223"/>
        <v>-4.6891917743408209</v>
      </c>
      <c r="Q190" s="165" t="str">
        <f t="shared" ca="1" si="223"/>
        <v/>
      </c>
      <c r="R190" s="165" t="str">
        <f t="shared" ca="1" si="223"/>
        <v/>
      </c>
      <c r="S190" s="165" t="str">
        <f t="shared" ca="1" si="223"/>
        <v/>
      </c>
      <c r="T190" s="165" t="str">
        <f t="shared" ca="1" si="223"/>
        <v/>
      </c>
      <c r="U190" s="165" t="str">
        <f t="shared" ca="1" si="223"/>
        <v/>
      </c>
      <c r="V190" s="165" t="str">
        <f t="shared" ca="1" si="223"/>
        <v/>
      </c>
      <c r="W190" s="165" t="str">
        <f t="shared" ca="1" si="223"/>
        <v/>
      </c>
    </row>
    <row r="191" spans="1:23" ht="15">
      <c r="B191" s="182" t="s">
        <v>629</v>
      </c>
      <c r="C191" s="174">
        <f>1</f>
        <v>1</v>
      </c>
      <c r="D191" s="174">
        <f ca="1">D189</f>
        <v>1</v>
      </c>
      <c r="E191" s="174">
        <f ca="1">IF(ISNUMBER(E189),E189*D189+1,"")</f>
        <v>5</v>
      </c>
      <c r="F191" s="174">
        <f t="shared" ref="F191:W191" ca="1" si="224">IF(ISNUMBER(E190),F189*E191+D191,"")</f>
        <v>-29</v>
      </c>
      <c r="G191" s="174">
        <f t="shared" ca="1" si="224"/>
        <v>-140</v>
      </c>
      <c r="H191" s="174">
        <f t="shared" ca="1" si="224"/>
        <v>1791</v>
      </c>
      <c r="I191" s="174">
        <f t="shared" ca="1" si="224"/>
        <v>-43124</v>
      </c>
      <c r="J191" s="174">
        <f t="shared" ca="1" si="224"/>
        <v>131163</v>
      </c>
      <c r="K191" s="174">
        <f t="shared" ca="1" si="224"/>
        <v>219202</v>
      </c>
      <c r="L191" s="174">
        <f t="shared" ca="1" si="224"/>
        <v>569567</v>
      </c>
      <c r="M191" s="174">
        <f t="shared" ca="1" si="224"/>
        <v>1927903</v>
      </c>
      <c r="N191" s="174">
        <f t="shared" ca="1" si="224"/>
        <v>6353276</v>
      </c>
      <c r="O191" s="174">
        <f t="shared" ca="1" si="224"/>
        <v>33694283</v>
      </c>
      <c r="P191" s="174">
        <f t="shared" ca="1" si="224"/>
        <v>-296895271</v>
      </c>
      <c r="Q191" s="174">
        <f t="shared" ca="1" si="224"/>
        <v>1518170638</v>
      </c>
      <c r="R191" s="174" t="str">
        <f t="shared" ca="1" si="224"/>
        <v/>
      </c>
      <c r="S191" s="174" t="str">
        <f t="shared" ca="1" si="224"/>
        <v/>
      </c>
      <c r="T191" s="174" t="str">
        <f t="shared" ca="1" si="224"/>
        <v/>
      </c>
      <c r="U191" s="174" t="str">
        <f t="shared" ca="1" si="224"/>
        <v/>
      </c>
      <c r="V191" s="174" t="str">
        <f t="shared" ca="1" si="224"/>
        <v/>
      </c>
      <c r="W191" s="174" t="str">
        <f t="shared" ca="1" si="224"/>
        <v/>
      </c>
    </row>
    <row r="192" spans="1:23" ht="13.5" thickBot="1">
      <c r="A192" s="146">
        <f ca="1">INDIRECT($A$3&amp;A189)</f>
        <v>1.2612675853621571</v>
      </c>
      <c r="B192" s="182"/>
      <c r="C192" s="173">
        <f>0</f>
        <v>0</v>
      </c>
      <c r="D192" s="173">
        <f>1</f>
        <v>1</v>
      </c>
      <c r="E192" s="173">
        <f ca="1">IF(ISNUMBER(E189),IF(E189&lt;&gt;0,E189,""),"")</f>
        <v>4</v>
      </c>
      <c r="F192" s="173">
        <f t="shared" ref="F192:W192" ca="1" si="225">IF(ISNUMBER(E190),F189*E192+D192,"")</f>
        <v>-23</v>
      </c>
      <c r="G192" s="173">
        <f t="shared" ca="1" si="225"/>
        <v>-111</v>
      </c>
      <c r="H192" s="173">
        <f t="shared" ca="1" si="225"/>
        <v>1420</v>
      </c>
      <c r="I192" s="173">
        <f t="shared" ca="1" si="225"/>
        <v>-34191</v>
      </c>
      <c r="J192" s="173">
        <f t="shared" ca="1" si="225"/>
        <v>103993</v>
      </c>
      <c r="K192" s="173">
        <f t="shared" ca="1" si="225"/>
        <v>173795</v>
      </c>
      <c r="L192" s="173">
        <f t="shared" ca="1" si="225"/>
        <v>451583</v>
      </c>
      <c r="M192" s="173">
        <f t="shared" ca="1" si="225"/>
        <v>1528544</v>
      </c>
      <c r="N192" s="173">
        <f t="shared" ca="1" si="225"/>
        <v>5037215</v>
      </c>
      <c r="O192" s="173">
        <f t="shared" ca="1" si="225"/>
        <v>26714619</v>
      </c>
      <c r="P192" s="173">
        <f t="shared" ca="1" si="225"/>
        <v>-235394356</v>
      </c>
      <c r="Q192" s="173">
        <f t="shared" ca="1" si="225"/>
        <v>1203686399</v>
      </c>
      <c r="R192" s="173" t="str">
        <f t="shared" ca="1" si="225"/>
        <v/>
      </c>
      <c r="S192" s="173" t="str">
        <f t="shared" ca="1" si="225"/>
        <v/>
      </c>
      <c r="T192" s="173" t="str">
        <f t="shared" ca="1" si="225"/>
        <v/>
      </c>
      <c r="U192" s="173" t="str">
        <f t="shared" ca="1" si="225"/>
        <v/>
      </c>
      <c r="V192" s="173" t="str">
        <f t="shared" ca="1" si="225"/>
        <v/>
      </c>
      <c r="W192" s="173" t="str">
        <f t="shared" ca="1" si="225"/>
        <v/>
      </c>
    </row>
    <row r="193" spans="1:23">
      <c r="B193" s="171" t="s">
        <v>630</v>
      </c>
      <c r="C193" s="171"/>
      <c r="E193" s="146">
        <f ca="1">IF(NOT(ISNUMBER(E192)),"",$B189-E191/E192)</f>
        <v>1.1267585362157106E-2</v>
      </c>
      <c r="F193" s="146">
        <f ca="1">IF(NOT(ISNUMBER(F192)),"",$B189-F191/F192)</f>
        <v>3.9802014476575387E-4</v>
      </c>
      <c r="G193" s="146">
        <f t="shared" ref="G193:Q193" ca="1" si="226">IF(F193="","",IF(F193=0,"",IF(ABS($B189-G191/G192)&lt;2^(0-G$3),"",$B189-G191/G192)))</f>
        <v>6.3241008958492273E-6</v>
      </c>
      <c r="H193" s="146">
        <f t="shared" ca="1" si="226"/>
        <v>-2.0271645695402185E-8</v>
      </c>
      <c r="I193" s="146">
        <f t="shared" ca="1" si="226"/>
        <v>3.251590108277469E-10</v>
      </c>
      <c r="J193" s="146">
        <f t="shared" ca="1" si="226"/>
        <v>4.3914427649838217E-11</v>
      </c>
      <c r="K193" s="146">
        <f t="shared" ca="1" si="226"/>
        <v>-1.141531313919586E-11</v>
      </c>
      <c r="L193" s="146">
        <f t="shared" ca="1" si="226"/>
        <v>1.326494469822137E-12</v>
      </c>
      <c r="M193" s="146">
        <f t="shared" ca="1" si="226"/>
        <v>-1.2234657731369225E-13</v>
      </c>
      <c r="N193" s="146">
        <f t="shared" ca="1" si="226"/>
        <v>7.5495165674510645E-15</v>
      </c>
      <c r="O193" s="146">
        <f t="shared" ca="1" si="226"/>
        <v>2.2204460492503131E-16</v>
      </c>
      <c r="P193" s="146" t="str">
        <f t="shared" ca="1" si="226"/>
        <v/>
      </c>
      <c r="Q193" s="146" t="str">
        <f t="shared" ca="1" si="226"/>
        <v/>
      </c>
      <c r="R193" s="146" t="str">
        <f t="shared" ref="R193:W193" ca="1" si="227">IF(Q193="","",IF(Q193=0,"",IF(ABS($B189-(R191/R192))&lt;2^(0-R$3),"",$B189-(R191/R192))))</f>
        <v/>
      </c>
      <c r="S193" s="146" t="str">
        <f t="shared" ca="1" si="227"/>
        <v/>
      </c>
      <c r="T193" s="146" t="str">
        <f t="shared" ca="1" si="227"/>
        <v/>
      </c>
      <c r="U193" s="146" t="str">
        <f t="shared" ca="1" si="227"/>
        <v/>
      </c>
      <c r="V193" s="146" t="str">
        <f t="shared" ca="1" si="227"/>
        <v/>
      </c>
      <c r="W193" s="146" t="str">
        <f t="shared" ca="1" si="227"/>
        <v/>
      </c>
    </row>
    <row r="194" spans="1:23">
      <c r="A194" s="150">
        <f>A189+1</f>
        <v>45</v>
      </c>
      <c r="B194" s="152">
        <f ca="1">A197</f>
        <v>1.2630344058337937</v>
      </c>
      <c r="C194" s="152"/>
      <c r="D194" s="153">
        <f ca="1">INT(B194+1/2)</f>
        <v>1</v>
      </c>
      <c r="E194" s="153">
        <f t="shared" ref="E194:W194" ca="1" si="228">IF(ISNUMBER(D195),INT(D195+1/2),"")</f>
        <v>4</v>
      </c>
      <c r="F194" s="153">
        <f t="shared" ca="1" si="228"/>
        <v>-5</v>
      </c>
      <c r="G194" s="153">
        <f t="shared" ca="1" si="228"/>
        <v>-22</v>
      </c>
      <c r="H194" s="153">
        <f t="shared" ca="1" si="228"/>
        <v>-5</v>
      </c>
      <c r="I194" s="153">
        <f t="shared" ca="1" si="228"/>
        <v>2</v>
      </c>
      <c r="J194" s="153">
        <f t="shared" ca="1" si="228"/>
        <v>13</v>
      </c>
      <c r="K194" s="153">
        <f t="shared" ca="1" si="228"/>
        <v>138</v>
      </c>
      <c r="L194" s="153">
        <f t="shared" ca="1" si="228"/>
        <v>-2</v>
      </c>
      <c r="M194" s="153">
        <f t="shared" ca="1" si="228"/>
        <v>-10</v>
      </c>
      <c r="N194" s="153">
        <f t="shared" ca="1" si="228"/>
        <v>-3</v>
      </c>
      <c r="O194" s="153" t="str">
        <f t="shared" ca="1" si="228"/>
        <v/>
      </c>
      <c r="P194" s="153" t="str">
        <f t="shared" ca="1" si="228"/>
        <v/>
      </c>
      <c r="Q194" s="153" t="str">
        <f t="shared" ca="1" si="228"/>
        <v/>
      </c>
      <c r="R194" s="153" t="str">
        <f t="shared" ca="1" si="228"/>
        <v/>
      </c>
      <c r="S194" s="153" t="str">
        <f t="shared" ca="1" si="228"/>
        <v/>
      </c>
      <c r="T194" s="153" t="str">
        <f t="shared" ca="1" si="228"/>
        <v/>
      </c>
      <c r="U194" s="153" t="str">
        <f t="shared" ca="1" si="228"/>
        <v/>
      </c>
      <c r="V194" s="153" t="str">
        <f t="shared" ca="1" si="228"/>
        <v/>
      </c>
      <c r="W194" s="153" t="str">
        <f t="shared" ca="1" si="228"/>
        <v/>
      </c>
    </row>
    <row r="195" spans="1:23" ht="13.5" thickBot="1">
      <c r="B195" s="172" t="s">
        <v>631</v>
      </c>
      <c r="C195" s="172"/>
      <c r="D195" s="165">
        <f ca="1">IF(B194&lt;&gt;D194,1/(B194-D194),"")</f>
        <v>3.8017840169239325</v>
      </c>
      <c r="E195" s="165">
        <f ca="1">IF(AND(ISNUMBER(D195),ISNUMBER(E194)),IF(D195&lt;&gt;E194,1/(D195-E194),""),"")</f>
        <v>-5.0450018433490271</v>
      </c>
      <c r="F195" s="165">
        <f t="shared" ref="F195:W195" ca="1" si="229">IF(ISNUMBER(E198),1/(E195-F194),"")</f>
        <v>-22.221311963693562</v>
      </c>
      <c r="G195" s="165">
        <f t="shared" ca="1" si="229"/>
        <v>-4.5185085492469863</v>
      </c>
      <c r="H195" s="165">
        <f t="shared" ca="1" si="229"/>
        <v>2.0768800742693996</v>
      </c>
      <c r="I195" s="165">
        <f t="shared" ca="1" si="229"/>
        <v>13.007271513498369</v>
      </c>
      <c r="J195" s="165">
        <f t="shared" ca="1" si="229"/>
        <v>137.52295175197926</v>
      </c>
      <c r="K195" s="165">
        <f t="shared" ca="1" si="229"/>
        <v>-2.096224027965683</v>
      </c>
      <c r="L195" s="165">
        <f t="shared" ca="1" si="229"/>
        <v>-10.392414671693404</v>
      </c>
      <c r="M195" s="165">
        <f t="shared" ca="1" si="229"/>
        <v>-2.5483246986782064</v>
      </c>
      <c r="N195" s="165" t="str">
        <f t="shared" ca="1" si="229"/>
        <v/>
      </c>
      <c r="O195" s="165" t="str">
        <f t="shared" ca="1" si="229"/>
        <v/>
      </c>
      <c r="P195" s="165" t="str">
        <f t="shared" ca="1" si="229"/>
        <v/>
      </c>
      <c r="Q195" s="165" t="str">
        <f t="shared" ca="1" si="229"/>
        <v/>
      </c>
      <c r="R195" s="165" t="str">
        <f t="shared" ca="1" si="229"/>
        <v/>
      </c>
      <c r="S195" s="165" t="str">
        <f t="shared" ca="1" si="229"/>
        <v/>
      </c>
      <c r="T195" s="165" t="str">
        <f t="shared" ca="1" si="229"/>
        <v/>
      </c>
      <c r="U195" s="165" t="str">
        <f t="shared" ca="1" si="229"/>
        <v/>
      </c>
      <c r="V195" s="165" t="str">
        <f t="shared" ca="1" si="229"/>
        <v/>
      </c>
      <c r="W195" s="165" t="str">
        <f t="shared" ca="1" si="229"/>
        <v/>
      </c>
    </row>
    <row r="196" spans="1:23" ht="15">
      <c r="B196" s="182" t="s">
        <v>629</v>
      </c>
      <c r="C196" s="174">
        <f>1</f>
        <v>1</v>
      </c>
      <c r="D196" s="174">
        <f ca="1">D194</f>
        <v>1</v>
      </c>
      <c r="E196" s="174">
        <f ca="1">IF(ISNUMBER(E194),E194*D194+1,"")</f>
        <v>5</v>
      </c>
      <c r="F196" s="174">
        <f t="shared" ref="F196:W196" ca="1" si="230">IF(ISNUMBER(E195),F194*E196+D196,"")</f>
        <v>-24</v>
      </c>
      <c r="G196" s="174">
        <f t="shared" ca="1" si="230"/>
        <v>533</v>
      </c>
      <c r="H196" s="174">
        <f t="shared" ca="1" si="230"/>
        <v>-2689</v>
      </c>
      <c r="I196" s="174">
        <f t="shared" ca="1" si="230"/>
        <v>-4845</v>
      </c>
      <c r="J196" s="174">
        <f t="shared" ca="1" si="230"/>
        <v>-65674</v>
      </c>
      <c r="K196" s="174">
        <f t="shared" ca="1" si="230"/>
        <v>-9067857</v>
      </c>
      <c r="L196" s="174">
        <f t="shared" ca="1" si="230"/>
        <v>18070040</v>
      </c>
      <c r="M196" s="174">
        <f t="shared" ca="1" si="230"/>
        <v>-189768257</v>
      </c>
      <c r="N196" s="174">
        <f t="shared" ca="1" si="230"/>
        <v>587374811</v>
      </c>
      <c r="O196" s="174" t="str">
        <f t="shared" ca="1" si="230"/>
        <v/>
      </c>
      <c r="P196" s="174" t="str">
        <f t="shared" ca="1" si="230"/>
        <v/>
      </c>
      <c r="Q196" s="174" t="str">
        <f t="shared" ca="1" si="230"/>
        <v/>
      </c>
      <c r="R196" s="174" t="str">
        <f t="shared" ca="1" si="230"/>
        <v/>
      </c>
      <c r="S196" s="174" t="str">
        <f t="shared" ca="1" si="230"/>
        <v/>
      </c>
      <c r="T196" s="174" t="str">
        <f t="shared" ca="1" si="230"/>
        <v/>
      </c>
      <c r="U196" s="174" t="str">
        <f t="shared" ca="1" si="230"/>
        <v/>
      </c>
      <c r="V196" s="174" t="str">
        <f t="shared" ca="1" si="230"/>
        <v/>
      </c>
      <c r="W196" s="174" t="str">
        <f t="shared" ca="1" si="230"/>
        <v/>
      </c>
    </row>
    <row r="197" spans="1:23" ht="13.5" thickBot="1">
      <c r="A197" s="146">
        <f ca="1">INDIRECT($A$3&amp;A194)</f>
        <v>1.2630344058337937</v>
      </c>
      <c r="B197" s="182"/>
      <c r="C197" s="173">
        <f>0</f>
        <v>0</v>
      </c>
      <c r="D197" s="173">
        <f>1</f>
        <v>1</v>
      </c>
      <c r="E197" s="173">
        <f ca="1">IF(ISNUMBER(E194),IF(E194&lt;&gt;0,E194,""),"")</f>
        <v>4</v>
      </c>
      <c r="F197" s="173">
        <f t="shared" ref="F197:W197" ca="1" si="231">IF(ISNUMBER(E195),F194*E197+D197,"")</f>
        <v>-19</v>
      </c>
      <c r="G197" s="173">
        <f t="shared" ca="1" si="231"/>
        <v>422</v>
      </c>
      <c r="H197" s="173">
        <f t="shared" ca="1" si="231"/>
        <v>-2129</v>
      </c>
      <c r="I197" s="173">
        <f t="shared" ca="1" si="231"/>
        <v>-3836</v>
      </c>
      <c r="J197" s="173">
        <f t="shared" ca="1" si="231"/>
        <v>-51997</v>
      </c>
      <c r="K197" s="173">
        <f t="shared" ca="1" si="231"/>
        <v>-7179422</v>
      </c>
      <c r="L197" s="173">
        <f t="shared" ca="1" si="231"/>
        <v>14306847</v>
      </c>
      <c r="M197" s="173">
        <f t="shared" ca="1" si="231"/>
        <v>-150247892</v>
      </c>
      <c r="N197" s="173">
        <f t="shared" ca="1" si="231"/>
        <v>465050523</v>
      </c>
      <c r="O197" s="173" t="str">
        <f t="shared" ca="1" si="231"/>
        <v/>
      </c>
      <c r="P197" s="173" t="str">
        <f t="shared" ca="1" si="231"/>
        <v/>
      </c>
      <c r="Q197" s="173" t="str">
        <f t="shared" ca="1" si="231"/>
        <v/>
      </c>
      <c r="R197" s="173" t="str">
        <f t="shared" ca="1" si="231"/>
        <v/>
      </c>
      <c r="S197" s="173" t="str">
        <f t="shared" ca="1" si="231"/>
        <v/>
      </c>
      <c r="T197" s="173" t="str">
        <f t="shared" ca="1" si="231"/>
        <v/>
      </c>
      <c r="U197" s="173" t="str">
        <f t="shared" ca="1" si="231"/>
        <v/>
      </c>
      <c r="V197" s="173" t="str">
        <f t="shared" ca="1" si="231"/>
        <v/>
      </c>
      <c r="W197" s="173" t="str">
        <f t="shared" ca="1" si="231"/>
        <v/>
      </c>
    </row>
    <row r="198" spans="1:23">
      <c r="B198" s="171" t="s">
        <v>630</v>
      </c>
      <c r="C198" s="171"/>
      <c r="E198" s="146">
        <f ca="1">IF(NOT(ISNUMBER(E197)),"",$B194-E196/E197)</f>
        <v>1.3034405833793672E-2</v>
      </c>
      <c r="F198" s="146">
        <f ca="1">IF(NOT(ISNUMBER(F197)),"",$B194-F196/F197)</f>
        <v>-1.2348890304836324E-4</v>
      </c>
      <c r="G198" s="146">
        <f t="shared" ref="G198:Q198" ca="1" si="232">IF(F198="","",IF(F198=0,"",IF(ABS($B194-G196/G197)&lt;2^(0-G$3),"",$B194-G196/G197)))</f>
        <v>1.2304783434391453E-6</v>
      </c>
      <c r="H198" s="146">
        <f t="shared" ca="1" si="232"/>
        <v>1.174354846700254E-7</v>
      </c>
      <c r="I198" s="146">
        <f t="shared" ca="1" si="232"/>
        <v>-5.0108361904221965E-9</v>
      </c>
      <c r="J198" s="146">
        <f t="shared" ca="1" si="232"/>
        <v>2.688071987222429E-12</v>
      </c>
      <c r="K198" s="146">
        <f t="shared" ca="1" si="232"/>
        <v>9.3258734068513149E-15</v>
      </c>
      <c r="L198" s="146">
        <f t="shared" ca="1" si="232"/>
        <v>-4.4408920985006262E-16</v>
      </c>
      <c r="M198" s="146" t="str">
        <f t="shared" ca="1" si="232"/>
        <v/>
      </c>
      <c r="N198" s="146" t="str">
        <f t="shared" ca="1" si="232"/>
        <v/>
      </c>
      <c r="O198" s="146" t="str">
        <f t="shared" ca="1" si="232"/>
        <v/>
      </c>
      <c r="P198" s="146" t="str">
        <f t="shared" ca="1" si="232"/>
        <v/>
      </c>
      <c r="Q198" s="146" t="str">
        <f t="shared" ca="1" si="232"/>
        <v/>
      </c>
      <c r="R198" s="146" t="str">
        <f t="shared" ref="R198:W198" ca="1" si="233">IF(Q198="","",IF(Q198=0,"",IF(ABS($B194-(R196/R197))&lt;2^(0-R$3),"",$B194-(R196/R197))))</f>
        <v/>
      </c>
      <c r="S198" s="146" t="str">
        <f t="shared" ca="1" si="233"/>
        <v/>
      </c>
      <c r="T198" s="146" t="str">
        <f t="shared" ca="1" si="233"/>
        <v/>
      </c>
      <c r="U198" s="146" t="str">
        <f t="shared" ca="1" si="233"/>
        <v/>
      </c>
      <c r="V198" s="146" t="str">
        <f t="shared" ca="1" si="233"/>
        <v/>
      </c>
      <c r="W198" s="146" t="str">
        <f t="shared" ca="1" si="233"/>
        <v/>
      </c>
    </row>
    <row r="199" spans="1:23">
      <c r="A199" s="150">
        <f>A194+1</f>
        <v>46</v>
      </c>
      <c r="B199" s="152">
        <f ca="1">A202</f>
        <v>1.3183098861837907</v>
      </c>
      <c r="C199" s="152"/>
      <c r="D199" s="153">
        <f ca="1">INT(B199+1/2)</f>
        <v>1</v>
      </c>
      <c r="E199" s="153">
        <f t="shared" ref="E199:W199" ca="1" si="234">IF(ISNUMBER(D200),INT(D200+1/2),"")</f>
        <v>3</v>
      </c>
      <c r="F199" s="153">
        <f t="shared" ca="1" si="234"/>
        <v>7</v>
      </c>
      <c r="G199" s="153">
        <f t="shared" ca="1" si="234"/>
        <v>16</v>
      </c>
      <c r="H199" s="153">
        <f t="shared" ca="1" si="234"/>
        <v>-294</v>
      </c>
      <c r="I199" s="153">
        <f t="shared" ca="1" si="234"/>
        <v>3</v>
      </c>
      <c r="J199" s="153">
        <f t="shared" ca="1" si="234"/>
        <v>-4</v>
      </c>
      <c r="K199" s="153">
        <f t="shared" ca="1" si="234"/>
        <v>5</v>
      </c>
      <c r="L199" s="153">
        <f t="shared" ca="1" si="234"/>
        <v>-15</v>
      </c>
      <c r="M199" s="153">
        <f t="shared" ca="1" si="234"/>
        <v>-213</v>
      </c>
      <c r="N199" s="153" t="str">
        <f t="shared" ca="1" si="234"/>
        <v/>
      </c>
      <c r="O199" s="153" t="str">
        <f t="shared" ca="1" si="234"/>
        <v/>
      </c>
      <c r="P199" s="153" t="str">
        <f t="shared" ca="1" si="234"/>
        <v/>
      </c>
      <c r="Q199" s="153" t="str">
        <f t="shared" ca="1" si="234"/>
        <v/>
      </c>
      <c r="R199" s="153" t="str">
        <f t="shared" ca="1" si="234"/>
        <v/>
      </c>
      <c r="S199" s="153" t="str">
        <f t="shared" ca="1" si="234"/>
        <v/>
      </c>
      <c r="T199" s="153" t="str">
        <f t="shared" ca="1" si="234"/>
        <v/>
      </c>
      <c r="U199" s="153" t="str">
        <f t="shared" ca="1" si="234"/>
        <v/>
      </c>
      <c r="V199" s="153" t="str">
        <f t="shared" ca="1" si="234"/>
        <v/>
      </c>
      <c r="W199" s="153" t="str">
        <f t="shared" ca="1" si="234"/>
        <v/>
      </c>
    </row>
    <row r="200" spans="1:23" ht="13.5" thickBot="1">
      <c r="B200" s="172" t="s">
        <v>631</v>
      </c>
      <c r="C200" s="172"/>
      <c r="D200" s="165">
        <f ca="1">IF(B199&lt;&gt;D199,1/(B199-D199),"")</f>
        <v>3.1415926535897927</v>
      </c>
      <c r="E200" s="165">
        <f ca="1">IF(AND(ISNUMBER(D200),ISNUMBER(E199)),IF(D200&lt;&gt;E199,1/(D200-E199),""),"")</f>
        <v>7.0625133059310743</v>
      </c>
      <c r="F200" s="165">
        <f t="shared" ref="F200:W200" ca="1" si="235">IF(ISNUMBER(E203),1/(E200-F199),"")</f>
        <v>15.996594406678421</v>
      </c>
      <c r="G200" s="165">
        <f t="shared" ca="1" si="235"/>
        <v>-293.63459038504982</v>
      </c>
      <c r="H200" s="165">
        <f t="shared" ca="1" si="235"/>
        <v>2.7366548637105161</v>
      </c>
      <c r="I200" s="165">
        <f t="shared" ca="1" si="235"/>
        <v>-3.7972981543913669</v>
      </c>
      <c r="J200" s="165">
        <f t="shared" ca="1" si="235"/>
        <v>4.9333541931865357</v>
      </c>
      <c r="K200" s="165">
        <f t="shared" ca="1" si="235"/>
        <v>-15.004694936005665</v>
      </c>
      <c r="L200" s="165">
        <f t="shared" ca="1" si="235"/>
        <v>-212.99544845625977</v>
      </c>
      <c r="M200" s="165" t="str">
        <f t="shared" ca="1" si="235"/>
        <v/>
      </c>
      <c r="N200" s="165" t="str">
        <f t="shared" ca="1" si="235"/>
        <v/>
      </c>
      <c r="O200" s="165" t="str">
        <f t="shared" ca="1" si="235"/>
        <v/>
      </c>
      <c r="P200" s="165" t="str">
        <f t="shared" ca="1" si="235"/>
        <v/>
      </c>
      <c r="Q200" s="165" t="str">
        <f t="shared" ca="1" si="235"/>
        <v/>
      </c>
      <c r="R200" s="165" t="str">
        <f t="shared" ca="1" si="235"/>
        <v/>
      </c>
      <c r="S200" s="165" t="str">
        <f t="shared" ca="1" si="235"/>
        <v/>
      </c>
      <c r="T200" s="165" t="str">
        <f t="shared" ca="1" si="235"/>
        <v/>
      </c>
      <c r="U200" s="165" t="str">
        <f t="shared" ca="1" si="235"/>
        <v/>
      </c>
      <c r="V200" s="165" t="str">
        <f t="shared" ca="1" si="235"/>
        <v/>
      </c>
      <c r="W200" s="165" t="str">
        <f t="shared" ca="1" si="235"/>
        <v/>
      </c>
    </row>
    <row r="201" spans="1:23" ht="15">
      <c r="B201" s="182" t="s">
        <v>629</v>
      </c>
      <c r="C201" s="174">
        <f>1</f>
        <v>1</v>
      </c>
      <c r="D201" s="174">
        <f ca="1">D199</f>
        <v>1</v>
      </c>
      <c r="E201" s="174">
        <f ca="1">IF(ISNUMBER(E199),E199*D199+1,"")</f>
        <v>4</v>
      </c>
      <c r="F201" s="174">
        <f t="shared" ref="F201:W201" ca="1" si="236">IF(ISNUMBER(E200),F199*E201+D201,"")</f>
        <v>29</v>
      </c>
      <c r="G201" s="174">
        <f t="shared" ca="1" si="236"/>
        <v>468</v>
      </c>
      <c r="H201" s="174">
        <f t="shared" ca="1" si="236"/>
        <v>-137563</v>
      </c>
      <c r="I201" s="174">
        <f t="shared" ca="1" si="236"/>
        <v>-412221</v>
      </c>
      <c r="J201" s="174">
        <f t="shared" ca="1" si="236"/>
        <v>1511321</v>
      </c>
      <c r="K201" s="174">
        <f t="shared" ca="1" si="236"/>
        <v>7144384</v>
      </c>
      <c r="L201" s="174">
        <f t="shared" ca="1" si="236"/>
        <v>-105654439</v>
      </c>
      <c r="M201" s="174">
        <f t="shared" ca="1" si="236"/>
        <v>22511539891</v>
      </c>
      <c r="N201" s="174" t="str">
        <f t="shared" ca="1" si="236"/>
        <v/>
      </c>
      <c r="O201" s="174" t="str">
        <f t="shared" ca="1" si="236"/>
        <v/>
      </c>
      <c r="P201" s="174" t="str">
        <f t="shared" ca="1" si="236"/>
        <v/>
      </c>
      <c r="Q201" s="174" t="str">
        <f t="shared" ca="1" si="236"/>
        <v/>
      </c>
      <c r="R201" s="174" t="str">
        <f t="shared" ca="1" si="236"/>
        <v/>
      </c>
      <c r="S201" s="174" t="str">
        <f t="shared" ca="1" si="236"/>
        <v/>
      </c>
      <c r="T201" s="174" t="str">
        <f t="shared" ca="1" si="236"/>
        <v/>
      </c>
      <c r="U201" s="174" t="str">
        <f t="shared" ca="1" si="236"/>
        <v/>
      </c>
      <c r="V201" s="174" t="str">
        <f t="shared" ca="1" si="236"/>
        <v/>
      </c>
      <c r="W201" s="174" t="str">
        <f t="shared" ca="1" si="236"/>
        <v/>
      </c>
    </row>
    <row r="202" spans="1:23" ht="13.5" thickBot="1">
      <c r="A202" s="146">
        <f ca="1">INDIRECT($A$3&amp;A199)</f>
        <v>1.3183098861837907</v>
      </c>
      <c r="B202" s="182"/>
      <c r="C202" s="173">
        <f>0</f>
        <v>0</v>
      </c>
      <c r="D202" s="173">
        <f>1</f>
        <v>1</v>
      </c>
      <c r="E202" s="173">
        <f ca="1">IF(ISNUMBER(E199),IF(E199&lt;&gt;0,E199,""),"")</f>
        <v>3</v>
      </c>
      <c r="F202" s="173">
        <f t="shared" ref="F202:W202" ca="1" si="237">IF(ISNUMBER(E200),F199*E202+D202,"")</f>
        <v>22</v>
      </c>
      <c r="G202" s="173">
        <f t="shared" ca="1" si="237"/>
        <v>355</v>
      </c>
      <c r="H202" s="173">
        <f t="shared" ca="1" si="237"/>
        <v>-104348</v>
      </c>
      <c r="I202" s="173">
        <f t="shared" ca="1" si="237"/>
        <v>-312689</v>
      </c>
      <c r="J202" s="173">
        <f t="shared" ca="1" si="237"/>
        <v>1146408</v>
      </c>
      <c r="K202" s="173">
        <f t="shared" ca="1" si="237"/>
        <v>5419351</v>
      </c>
      <c r="L202" s="173">
        <f t="shared" ca="1" si="237"/>
        <v>-80143857</v>
      </c>
      <c r="M202" s="173">
        <f t="shared" ca="1" si="237"/>
        <v>17076060892</v>
      </c>
      <c r="N202" s="173" t="str">
        <f t="shared" ca="1" si="237"/>
        <v/>
      </c>
      <c r="O202" s="173" t="str">
        <f t="shared" ca="1" si="237"/>
        <v/>
      </c>
      <c r="P202" s="173" t="str">
        <f t="shared" ca="1" si="237"/>
        <v/>
      </c>
      <c r="Q202" s="173" t="str">
        <f t="shared" ca="1" si="237"/>
        <v/>
      </c>
      <c r="R202" s="173" t="str">
        <f t="shared" ca="1" si="237"/>
        <v/>
      </c>
      <c r="S202" s="173" t="str">
        <f t="shared" ca="1" si="237"/>
        <v/>
      </c>
      <c r="T202" s="173" t="str">
        <f t="shared" ca="1" si="237"/>
        <v/>
      </c>
      <c r="U202" s="173" t="str">
        <f t="shared" ca="1" si="237"/>
        <v/>
      </c>
      <c r="V202" s="173" t="str">
        <f t="shared" ca="1" si="237"/>
        <v/>
      </c>
      <c r="W202" s="173" t="str">
        <f t="shared" ca="1" si="237"/>
        <v/>
      </c>
    </row>
    <row r="203" spans="1:23">
      <c r="B203" s="171" t="s">
        <v>630</v>
      </c>
      <c r="C203" s="171"/>
      <c r="E203" s="146">
        <f ca="1">IF(NOT(ISNUMBER(E202)),"",$B199-E201/E202)</f>
        <v>-1.5023447149542513E-2</v>
      </c>
      <c r="F203" s="146">
        <f ca="1">IF(NOT(ISNUMBER(F202)),"",$B199-F201/F202)</f>
        <v>1.2806800197262547E-4</v>
      </c>
      <c r="G203" s="146">
        <f t="shared" ref="G203:Q203" ca="1" si="238">IF(F203="","",IF(F203=0,"",IF(ABS($B199-G201/G202)&lt;2^(0-G$3),"",$B199-G201/G202)))</f>
        <v>2.7028861149247518E-8</v>
      </c>
      <c r="H203" s="146">
        <f t="shared" ca="1" si="238"/>
        <v>3.3600899840280363E-11</v>
      </c>
      <c r="I203" s="146">
        <f t="shared" ca="1" si="238"/>
        <v>2.9529712008979914E-12</v>
      </c>
      <c r="J203" s="146">
        <f t="shared" ca="1" si="238"/>
        <v>1.6320278461989801E-13</v>
      </c>
      <c r="K203" s="146">
        <f t="shared" ca="1" si="238"/>
        <v>2.2204460492503131E-15</v>
      </c>
      <c r="L203" s="146" t="str">
        <f t="shared" ca="1" si="238"/>
        <v/>
      </c>
      <c r="M203" s="146" t="str">
        <f t="shared" ca="1" si="238"/>
        <v/>
      </c>
      <c r="N203" s="146" t="str">
        <f t="shared" ca="1" si="238"/>
        <v/>
      </c>
      <c r="O203" s="146" t="str">
        <f t="shared" ca="1" si="238"/>
        <v/>
      </c>
      <c r="P203" s="146" t="str">
        <f t="shared" ca="1" si="238"/>
        <v/>
      </c>
      <c r="Q203" s="146" t="str">
        <f t="shared" ca="1" si="238"/>
        <v/>
      </c>
      <c r="R203" s="146" t="str">
        <f t="shared" ref="R203:W203" ca="1" si="239">IF(Q203="","",IF(Q203=0,"",IF(ABS($B199-(R201/R202))&lt;2^(0-R$3),"",$B199-(R201/R202))))</f>
        <v/>
      </c>
      <c r="S203" s="146" t="str">
        <f t="shared" ca="1" si="239"/>
        <v/>
      </c>
      <c r="T203" s="146" t="str">
        <f t="shared" ca="1" si="239"/>
        <v/>
      </c>
      <c r="U203" s="146" t="str">
        <f t="shared" ca="1" si="239"/>
        <v/>
      </c>
      <c r="V203" s="146" t="str">
        <f t="shared" ca="1" si="239"/>
        <v/>
      </c>
      <c r="W203" s="146" t="str">
        <f t="shared" ca="1" si="239"/>
        <v/>
      </c>
    </row>
    <row r="204" spans="1:23">
      <c r="A204" s="150">
        <f>A199+1</f>
        <v>47</v>
      </c>
      <c r="B204" s="152">
        <f ca="1">A207</f>
        <v>1.3219280948873624</v>
      </c>
      <c r="C204" s="152"/>
      <c r="D204" s="153">
        <f ca="1">INT(B204+1/2)</f>
        <v>1</v>
      </c>
      <c r="E204" s="153">
        <f t="shared" ref="E204:W204" ca="1" si="240">IF(ISNUMBER(D205),INT(D205+1/2),"")</f>
        <v>3</v>
      </c>
      <c r="F204" s="153">
        <f t="shared" ca="1" si="240"/>
        <v>9</v>
      </c>
      <c r="G204" s="153">
        <f t="shared" ca="1" si="240"/>
        <v>2</v>
      </c>
      <c r="H204" s="153">
        <f t="shared" ca="1" si="240"/>
        <v>2</v>
      </c>
      <c r="I204" s="153">
        <f t="shared" ca="1" si="240"/>
        <v>4</v>
      </c>
      <c r="J204" s="153">
        <f t="shared" ca="1" si="240"/>
        <v>6</v>
      </c>
      <c r="K204" s="153">
        <f t="shared" ca="1" si="240"/>
        <v>3</v>
      </c>
      <c r="L204" s="153">
        <f t="shared" ca="1" si="240"/>
        <v>-2</v>
      </c>
      <c r="M204" s="153">
        <f t="shared" ca="1" si="240"/>
        <v>-4</v>
      </c>
      <c r="N204" s="153">
        <f t="shared" ca="1" si="240"/>
        <v>20</v>
      </c>
      <c r="O204" s="153">
        <f t="shared" ca="1" si="240"/>
        <v>-8</v>
      </c>
      <c r="P204" s="153">
        <f t="shared" ca="1" si="240"/>
        <v>4</v>
      </c>
      <c r="Q204" s="153">
        <f t="shared" ca="1" si="240"/>
        <v>-3</v>
      </c>
      <c r="R204" s="153" t="str">
        <f t="shared" ca="1" si="240"/>
        <v/>
      </c>
      <c r="S204" s="153" t="str">
        <f t="shared" ca="1" si="240"/>
        <v/>
      </c>
      <c r="T204" s="153" t="str">
        <f t="shared" ca="1" si="240"/>
        <v/>
      </c>
      <c r="U204" s="153" t="str">
        <f t="shared" ca="1" si="240"/>
        <v/>
      </c>
      <c r="V204" s="153" t="str">
        <f t="shared" ca="1" si="240"/>
        <v/>
      </c>
      <c r="W204" s="153" t="str">
        <f t="shared" ca="1" si="240"/>
        <v/>
      </c>
    </row>
    <row r="205" spans="1:23" ht="13.5" thickBot="1">
      <c r="B205" s="172" t="s">
        <v>631</v>
      </c>
      <c r="C205" s="172"/>
      <c r="D205" s="165">
        <f ca="1">IF(B204&lt;&gt;D204,1/(B204-D204),"")</f>
        <v>3.1062837195053894</v>
      </c>
      <c r="E205" s="165">
        <f ca="1">IF(AND(ISNUMBER(D205),ISNUMBER(E204)),IF(D205&lt;&gt;E204,1/(D205-E204),""),"")</f>
        <v>9.408778735385642</v>
      </c>
      <c r="F205" s="165">
        <f t="shared" ref="F205:W205" ca="1" si="241">IF(ISNUMBER(E208),1/(E205-F204),"")</f>
        <v>2.4463112031906444</v>
      </c>
      <c r="G205" s="165">
        <f t="shared" ca="1" si="241"/>
        <v>2.2405890617378121</v>
      </c>
      <c r="H205" s="165">
        <f t="shared" ca="1" si="241"/>
        <v>4.1564649397476545</v>
      </c>
      <c r="I205" s="165">
        <f t="shared" ca="1" si="241"/>
        <v>6.3912081621147365</v>
      </c>
      <c r="J205" s="165">
        <f t="shared" ca="1" si="241"/>
        <v>2.5561838858226897</v>
      </c>
      <c r="K205" s="165">
        <f t="shared" ca="1" si="241"/>
        <v>-2.2531854253504799</v>
      </c>
      <c r="L205" s="165">
        <f t="shared" ca="1" si="241"/>
        <v>-3.9496744278060962</v>
      </c>
      <c r="M205" s="165">
        <f t="shared" ca="1" si="241"/>
        <v>19.870613614625448</v>
      </c>
      <c r="N205" s="165">
        <f t="shared" ca="1" si="241"/>
        <v>-7.7287884432752829</v>
      </c>
      <c r="O205" s="165">
        <f t="shared" ca="1" si="241"/>
        <v>3.6871585122569526</v>
      </c>
      <c r="P205" s="165">
        <f t="shared" ca="1" si="241"/>
        <v>-3.1965069825436667</v>
      </c>
      <c r="Q205" s="165" t="str">
        <f t="shared" ca="1" si="241"/>
        <v/>
      </c>
      <c r="R205" s="165" t="str">
        <f t="shared" ca="1" si="241"/>
        <v/>
      </c>
      <c r="S205" s="165" t="str">
        <f t="shared" ca="1" si="241"/>
        <v/>
      </c>
      <c r="T205" s="165" t="str">
        <f t="shared" ca="1" si="241"/>
        <v/>
      </c>
      <c r="U205" s="165" t="str">
        <f t="shared" ca="1" si="241"/>
        <v/>
      </c>
      <c r="V205" s="165" t="str">
        <f t="shared" ca="1" si="241"/>
        <v/>
      </c>
      <c r="W205" s="165" t="str">
        <f t="shared" ca="1" si="241"/>
        <v/>
      </c>
    </row>
    <row r="206" spans="1:23" ht="15">
      <c r="B206" s="182" t="s">
        <v>629</v>
      </c>
      <c r="C206" s="174">
        <f>1</f>
        <v>1</v>
      </c>
      <c r="D206" s="174">
        <f ca="1">D204</f>
        <v>1</v>
      </c>
      <c r="E206" s="174">
        <f ca="1">IF(ISNUMBER(E204),E204*D204+1,"")</f>
        <v>4</v>
      </c>
      <c r="F206" s="174">
        <f t="shared" ref="F206:W206" ca="1" si="242">IF(ISNUMBER(E205),F204*E206+D206,"")</f>
        <v>37</v>
      </c>
      <c r="G206" s="174">
        <f t="shared" ca="1" si="242"/>
        <v>78</v>
      </c>
      <c r="H206" s="174">
        <f t="shared" ca="1" si="242"/>
        <v>193</v>
      </c>
      <c r="I206" s="174">
        <f t="shared" ca="1" si="242"/>
        <v>850</v>
      </c>
      <c r="J206" s="174">
        <f t="shared" ca="1" si="242"/>
        <v>5293</v>
      </c>
      <c r="K206" s="174">
        <f t="shared" ca="1" si="242"/>
        <v>16729</v>
      </c>
      <c r="L206" s="174">
        <f t="shared" ca="1" si="242"/>
        <v>-28165</v>
      </c>
      <c r="M206" s="174">
        <f t="shared" ca="1" si="242"/>
        <v>129389</v>
      </c>
      <c r="N206" s="174">
        <f t="shared" ca="1" si="242"/>
        <v>2559615</v>
      </c>
      <c r="O206" s="174">
        <f t="shared" ca="1" si="242"/>
        <v>-20347531</v>
      </c>
      <c r="P206" s="174">
        <f t="shared" ca="1" si="242"/>
        <v>-78830509</v>
      </c>
      <c r="Q206" s="174">
        <f t="shared" ca="1" si="242"/>
        <v>216143996</v>
      </c>
      <c r="R206" s="174" t="str">
        <f t="shared" ca="1" si="242"/>
        <v/>
      </c>
      <c r="S206" s="174" t="str">
        <f t="shared" ca="1" si="242"/>
        <v/>
      </c>
      <c r="T206" s="174" t="str">
        <f t="shared" ca="1" si="242"/>
        <v/>
      </c>
      <c r="U206" s="174" t="str">
        <f t="shared" ca="1" si="242"/>
        <v/>
      </c>
      <c r="V206" s="174" t="str">
        <f t="shared" ca="1" si="242"/>
        <v/>
      </c>
      <c r="W206" s="174" t="str">
        <f t="shared" ca="1" si="242"/>
        <v/>
      </c>
    </row>
    <row r="207" spans="1:23" ht="13.5" thickBot="1">
      <c r="A207" s="146">
        <f ca="1">INDIRECT($A$3&amp;A204)</f>
        <v>1.3219280948873624</v>
      </c>
      <c r="B207" s="182"/>
      <c r="C207" s="173">
        <f>0</f>
        <v>0</v>
      </c>
      <c r="D207" s="173">
        <f>1</f>
        <v>1</v>
      </c>
      <c r="E207" s="173">
        <f ca="1">IF(ISNUMBER(E204),IF(E204&lt;&gt;0,E204,""),"")</f>
        <v>3</v>
      </c>
      <c r="F207" s="173">
        <f t="shared" ref="F207:W207" ca="1" si="243">IF(ISNUMBER(E205),F204*E207+D207,"")</f>
        <v>28</v>
      </c>
      <c r="G207" s="173">
        <f t="shared" ca="1" si="243"/>
        <v>59</v>
      </c>
      <c r="H207" s="173">
        <f t="shared" ca="1" si="243"/>
        <v>146</v>
      </c>
      <c r="I207" s="173">
        <f t="shared" ca="1" si="243"/>
        <v>643</v>
      </c>
      <c r="J207" s="173">
        <f t="shared" ca="1" si="243"/>
        <v>4004</v>
      </c>
      <c r="K207" s="173">
        <f t="shared" ca="1" si="243"/>
        <v>12655</v>
      </c>
      <c r="L207" s="173">
        <f t="shared" ca="1" si="243"/>
        <v>-21306</v>
      </c>
      <c r="M207" s="173">
        <f t="shared" ca="1" si="243"/>
        <v>97879</v>
      </c>
      <c r="N207" s="173">
        <f t="shared" ca="1" si="243"/>
        <v>1936274</v>
      </c>
      <c r="O207" s="173">
        <f t="shared" ca="1" si="243"/>
        <v>-15392313</v>
      </c>
      <c r="P207" s="173">
        <f t="shared" ca="1" si="243"/>
        <v>-59632978</v>
      </c>
      <c r="Q207" s="173">
        <f t="shared" ca="1" si="243"/>
        <v>163506621</v>
      </c>
      <c r="R207" s="173" t="str">
        <f t="shared" ca="1" si="243"/>
        <v/>
      </c>
      <c r="S207" s="173" t="str">
        <f t="shared" ca="1" si="243"/>
        <v/>
      </c>
      <c r="T207" s="173" t="str">
        <f t="shared" ca="1" si="243"/>
        <v/>
      </c>
      <c r="U207" s="173" t="str">
        <f t="shared" ca="1" si="243"/>
        <v/>
      </c>
      <c r="V207" s="173" t="str">
        <f t="shared" ca="1" si="243"/>
        <v/>
      </c>
      <c r="W207" s="173" t="str">
        <f t="shared" ca="1" si="243"/>
        <v/>
      </c>
    </row>
    <row r="208" spans="1:23">
      <c r="B208" s="171" t="s">
        <v>630</v>
      </c>
      <c r="C208" s="171"/>
      <c r="E208" s="146">
        <f ca="1">IF(NOT(ISNUMBER(E207)),"",$B204-E206/E207)</f>
        <v>-1.1405238445970856E-2</v>
      </c>
      <c r="F208" s="146">
        <f ca="1">IF(NOT(ISNUMBER(F207)),"",$B204-F206/F207)</f>
        <v>4.995234587910069E-4</v>
      </c>
      <c r="G208" s="146">
        <f t="shared" ref="G208:Q208" ca="1" si="244">IF(F208="","",IF(F208=0,"",IF(ABS($B204-G206/G207)&lt;2^(0-G$3),"",$B204-G206/G207)))</f>
        <v>-1.0580341772237212E-4</v>
      </c>
      <c r="H208" s="146">
        <f t="shared" ca="1" si="244"/>
        <v>1.0286668184367187E-5</v>
      </c>
      <c r="I208" s="146">
        <f t="shared" ca="1" si="244"/>
        <v>-3.6545478376837082E-7</v>
      </c>
      <c r="J208" s="146">
        <f t="shared" ca="1" si="244"/>
        <v>2.2959290468804738E-8</v>
      </c>
      <c r="K208" s="146">
        <f t="shared" ca="1" si="244"/>
        <v>3.2239881875284482E-9</v>
      </c>
      <c r="L208" s="146">
        <f t="shared" ca="1" si="244"/>
        <v>-4.8483328463078124E-10</v>
      </c>
      <c r="M208" s="146">
        <f t="shared" ca="1" si="244"/>
        <v>-5.3113069498067489E-12</v>
      </c>
      <c r="N208" s="146">
        <f t="shared" ca="1" si="244"/>
        <v>-3.4638958368304884E-14</v>
      </c>
      <c r="O208" s="146">
        <f t="shared" ca="1" si="244"/>
        <v>-1.1102230246251565E-15</v>
      </c>
      <c r="P208" s="146" t="str">
        <f t="shared" ca="1" si="244"/>
        <v/>
      </c>
      <c r="Q208" s="146" t="str">
        <f t="shared" ca="1" si="244"/>
        <v/>
      </c>
      <c r="R208" s="146" t="str">
        <f t="shared" ref="R208:W208" ca="1" si="245">IF(Q208="","",IF(Q208=0,"",IF(ABS($B204-(R206/R207))&lt;2^(0-R$3),"",$B204-(R206/R207))))</f>
        <v/>
      </c>
      <c r="S208" s="146" t="str">
        <f t="shared" ca="1" si="245"/>
        <v/>
      </c>
      <c r="T208" s="146" t="str">
        <f t="shared" ca="1" si="245"/>
        <v/>
      </c>
      <c r="U208" s="146" t="str">
        <f t="shared" ca="1" si="245"/>
        <v/>
      </c>
      <c r="V208" s="146" t="str">
        <f t="shared" ca="1" si="245"/>
        <v/>
      </c>
      <c r="W208" s="146" t="str">
        <f t="shared" ca="1" si="245"/>
        <v/>
      </c>
    </row>
    <row r="209" spans="1:23">
      <c r="A209" s="150">
        <f>A204+1</f>
        <v>48</v>
      </c>
      <c r="B209" s="152">
        <f ca="1">A212</f>
        <v>1.3633802276324185</v>
      </c>
      <c r="C209" s="152"/>
      <c r="D209" s="153">
        <f ca="1">INT(B209+1/2)</f>
        <v>1</v>
      </c>
      <c r="E209" s="153">
        <f t="shared" ref="E209:W209" ca="1" si="246">IF(ISNUMBER(D210),INT(D210+1/2),"")</f>
        <v>3</v>
      </c>
      <c r="F209" s="153">
        <f t="shared" ca="1" si="246"/>
        <v>-4</v>
      </c>
      <c r="G209" s="153">
        <f t="shared" ca="1" si="246"/>
        <v>-32</v>
      </c>
      <c r="H209" s="153">
        <f t="shared" ca="1" si="246"/>
        <v>147</v>
      </c>
      <c r="I209" s="153">
        <f t="shared" ca="1" si="246"/>
        <v>-5</v>
      </c>
      <c r="J209" s="153">
        <f t="shared" ca="1" si="246"/>
        <v>-2</v>
      </c>
      <c r="K209" s="153">
        <f t="shared" ca="1" si="246"/>
        <v>-9</v>
      </c>
      <c r="L209" s="153">
        <f t="shared" ca="1" si="246"/>
        <v>7</v>
      </c>
      <c r="M209" s="153">
        <f t="shared" ca="1" si="246"/>
        <v>2</v>
      </c>
      <c r="N209" s="153">
        <f t="shared" ca="1" si="246"/>
        <v>5</v>
      </c>
      <c r="O209" s="153" t="str">
        <f t="shared" ca="1" si="246"/>
        <v/>
      </c>
      <c r="P209" s="153" t="str">
        <f t="shared" ca="1" si="246"/>
        <v/>
      </c>
      <c r="Q209" s="153" t="str">
        <f t="shared" ca="1" si="246"/>
        <v/>
      </c>
      <c r="R209" s="153" t="str">
        <f t="shared" ca="1" si="246"/>
        <v/>
      </c>
      <c r="S209" s="153" t="str">
        <f t="shared" ca="1" si="246"/>
        <v/>
      </c>
      <c r="T209" s="153" t="str">
        <f t="shared" ca="1" si="246"/>
        <v/>
      </c>
      <c r="U209" s="153" t="str">
        <f t="shared" ca="1" si="246"/>
        <v/>
      </c>
      <c r="V209" s="153" t="str">
        <f t="shared" ca="1" si="246"/>
        <v/>
      </c>
      <c r="W209" s="153" t="str">
        <f t="shared" ca="1" si="246"/>
        <v/>
      </c>
    </row>
    <row r="210" spans="1:23" ht="13.5" thickBot="1">
      <c r="B210" s="172" t="s">
        <v>631</v>
      </c>
      <c r="C210" s="172"/>
      <c r="D210" s="165">
        <f ca="1">IF(B209&lt;&gt;D209,1/(B209-D209),"")</f>
        <v>2.7519383938841098</v>
      </c>
      <c r="E210" s="165">
        <f ca="1">IF(AND(ISNUMBER(D210),ISNUMBER(E209)),IF(D210&lt;&gt;E209,1/(D210-E209),""),"")</f>
        <v>-4.0312566529655411</v>
      </c>
      <c r="F210" s="165">
        <f t="shared" ref="F210:W210" ca="1" si="247">IF(ISNUMBER(E213),1/(E210-F209),"")</f>
        <v>-31.993188813352752</v>
      </c>
      <c r="G210" s="165">
        <f t="shared" ca="1" si="247"/>
        <v>146.81729510438149</v>
      </c>
      <c r="H210" s="165">
        <f t="shared" ca="1" si="247"/>
        <v>-5.4733070868992542</v>
      </c>
      <c r="I210" s="165">
        <f t="shared" ca="1" si="247"/>
        <v>-2.1127932111712817</v>
      </c>
      <c r="J210" s="165">
        <f t="shared" ca="1" si="247"/>
        <v>-8.8657818109412077</v>
      </c>
      <c r="K210" s="165">
        <f t="shared" ca="1" si="247"/>
        <v>7.4505550031073984</v>
      </c>
      <c r="L210" s="165">
        <f t="shared" ca="1" si="247"/>
        <v>2.2194848422571636</v>
      </c>
      <c r="M210" s="165">
        <f t="shared" ca="1" si="247"/>
        <v>4.5561232826653741</v>
      </c>
      <c r="N210" s="165" t="str">
        <f t="shared" ca="1" si="247"/>
        <v/>
      </c>
      <c r="O210" s="165" t="str">
        <f t="shared" ca="1" si="247"/>
        <v/>
      </c>
      <c r="P210" s="165" t="str">
        <f t="shared" ca="1" si="247"/>
        <v/>
      </c>
      <c r="Q210" s="165" t="str">
        <f t="shared" ca="1" si="247"/>
        <v/>
      </c>
      <c r="R210" s="165" t="str">
        <f t="shared" ca="1" si="247"/>
        <v/>
      </c>
      <c r="S210" s="165" t="str">
        <f t="shared" ca="1" si="247"/>
        <v/>
      </c>
      <c r="T210" s="165" t="str">
        <f t="shared" ca="1" si="247"/>
        <v/>
      </c>
      <c r="U210" s="165" t="str">
        <f t="shared" ca="1" si="247"/>
        <v/>
      </c>
      <c r="V210" s="165" t="str">
        <f t="shared" ca="1" si="247"/>
        <v/>
      </c>
      <c r="W210" s="165" t="str">
        <f t="shared" ca="1" si="247"/>
        <v/>
      </c>
    </row>
    <row r="211" spans="1:23" ht="15">
      <c r="B211" s="182" t="s">
        <v>629</v>
      </c>
      <c r="C211" s="174">
        <f>1</f>
        <v>1</v>
      </c>
      <c r="D211" s="174">
        <f ca="1">D209</f>
        <v>1</v>
      </c>
      <c r="E211" s="174">
        <f ca="1">IF(ISNUMBER(E209),E209*D209+1,"")</f>
        <v>4</v>
      </c>
      <c r="F211" s="174">
        <f t="shared" ref="F211:W211" ca="1" si="248">IF(ISNUMBER(E210),F209*E211+D211,"")</f>
        <v>-15</v>
      </c>
      <c r="G211" s="174">
        <f t="shared" ca="1" si="248"/>
        <v>484</v>
      </c>
      <c r="H211" s="174">
        <f t="shared" ca="1" si="248"/>
        <v>71133</v>
      </c>
      <c r="I211" s="174">
        <f t="shared" ca="1" si="248"/>
        <v>-355181</v>
      </c>
      <c r="J211" s="174">
        <f t="shared" ca="1" si="248"/>
        <v>781495</v>
      </c>
      <c r="K211" s="174">
        <f t="shared" ca="1" si="248"/>
        <v>-7388636</v>
      </c>
      <c r="L211" s="174">
        <f t="shared" ca="1" si="248"/>
        <v>-50938957</v>
      </c>
      <c r="M211" s="174">
        <f t="shared" ca="1" si="248"/>
        <v>-109266550</v>
      </c>
      <c r="N211" s="174">
        <f t="shared" ca="1" si="248"/>
        <v>-597271707</v>
      </c>
      <c r="O211" s="174" t="str">
        <f t="shared" ca="1" si="248"/>
        <v/>
      </c>
      <c r="P211" s="174" t="str">
        <f t="shared" ca="1" si="248"/>
        <v/>
      </c>
      <c r="Q211" s="174" t="str">
        <f t="shared" ca="1" si="248"/>
        <v/>
      </c>
      <c r="R211" s="174" t="str">
        <f t="shared" ca="1" si="248"/>
        <v/>
      </c>
      <c r="S211" s="174" t="str">
        <f t="shared" ca="1" si="248"/>
        <v/>
      </c>
      <c r="T211" s="174" t="str">
        <f t="shared" ca="1" si="248"/>
        <v/>
      </c>
      <c r="U211" s="174" t="str">
        <f t="shared" ca="1" si="248"/>
        <v/>
      </c>
      <c r="V211" s="174" t="str">
        <f t="shared" ca="1" si="248"/>
        <v/>
      </c>
      <c r="W211" s="174" t="str">
        <f t="shared" ca="1" si="248"/>
        <v/>
      </c>
    </row>
    <row r="212" spans="1:23" ht="13.5" thickBot="1">
      <c r="A212" s="146">
        <f ca="1">INDIRECT($A$3&amp;A209)</f>
        <v>1.3633802276324185</v>
      </c>
      <c r="B212" s="182"/>
      <c r="C212" s="173">
        <f>0</f>
        <v>0</v>
      </c>
      <c r="D212" s="173">
        <f>1</f>
        <v>1</v>
      </c>
      <c r="E212" s="173">
        <f ca="1">IF(ISNUMBER(E209),IF(E209&lt;&gt;0,E209,""),"")</f>
        <v>3</v>
      </c>
      <c r="F212" s="173">
        <f t="shared" ref="F212:W212" ca="1" si="249">IF(ISNUMBER(E210),F209*E212+D212,"")</f>
        <v>-11</v>
      </c>
      <c r="G212" s="173">
        <f t="shared" ca="1" si="249"/>
        <v>355</v>
      </c>
      <c r="H212" s="173">
        <f t="shared" ca="1" si="249"/>
        <v>52174</v>
      </c>
      <c r="I212" s="173">
        <f t="shared" ca="1" si="249"/>
        <v>-260515</v>
      </c>
      <c r="J212" s="173">
        <f t="shared" ca="1" si="249"/>
        <v>573204</v>
      </c>
      <c r="K212" s="173">
        <f t="shared" ca="1" si="249"/>
        <v>-5419351</v>
      </c>
      <c r="L212" s="173">
        <f t="shared" ca="1" si="249"/>
        <v>-37362253</v>
      </c>
      <c r="M212" s="173">
        <f t="shared" ca="1" si="249"/>
        <v>-80143857</v>
      </c>
      <c r="N212" s="173">
        <f t="shared" ca="1" si="249"/>
        <v>-438081538</v>
      </c>
      <c r="O212" s="173" t="str">
        <f t="shared" ca="1" si="249"/>
        <v/>
      </c>
      <c r="P212" s="173" t="str">
        <f t="shared" ca="1" si="249"/>
        <v/>
      </c>
      <c r="Q212" s="173" t="str">
        <f t="shared" ca="1" si="249"/>
        <v/>
      </c>
      <c r="R212" s="173" t="str">
        <f t="shared" ca="1" si="249"/>
        <v/>
      </c>
      <c r="S212" s="173" t="str">
        <f t="shared" ca="1" si="249"/>
        <v/>
      </c>
      <c r="T212" s="173" t="str">
        <f t="shared" ca="1" si="249"/>
        <v/>
      </c>
      <c r="U212" s="173" t="str">
        <f t="shared" ca="1" si="249"/>
        <v/>
      </c>
      <c r="V212" s="173" t="str">
        <f t="shared" ca="1" si="249"/>
        <v/>
      </c>
      <c r="W212" s="173" t="str">
        <f t="shared" ca="1" si="249"/>
        <v/>
      </c>
    </row>
    <row r="213" spans="1:23">
      <c r="B213" s="171" t="s">
        <v>630</v>
      </c>
      <c r="C213" s="171"/>
      <c r="E213" s="146">
        <f ca="1">IF(NOT(ISNUMBER(E212)),"",$B209-E211/E212)</f>
        <v>3.0046894299085247E-2</v>
      </c>
      <c r="F213" s="146">
        <f ca="1">IF(NOT(ISNUMBER(F212)),"",$B209-F211/F212)</f>
        <v>-2.5613600394502889E-4</v>
      </c>
      <c r="G213" s="146">
        <f t="shared" ref="G213:Q213" ca="1" si="250">IF(F213="","",IF(F213=0,"",IF(ABS($B209-G211/G212)&lt;2^(0-G$3),"",$B209-G211/G212)))</f>
        <v>-5.4057722298495037E-8</v>
      </c>
      <c r="H213" s="146">
        <f t="shared" ca="1" si="250"/>
        <v>-6.720202172516565E-11</v>
      </c>
      <c r="I213" s="146">
        <f t="shared" ca="1" si="250"/>
        <v>6.3700156260892982E-12</v>
      </c>
      <c r="J213" s="146">
        <f t="shared" ca="1" si="250"/>
        <v>-3.2662761384472105E-13</v>
      </c>
      <c r="K213" s="146">
        <f t="shared" ca="1" si="250"/>
        <v>-4.6629367034256575E-15</v>
      </c>
      <c r="L213" s="146">
        <f t="shared" ca="1" si="250"/>
        <v>2.2204460492503131E-16</v>
      </c>
      <c r="M213" s="146" t="str">
        <f t="shared" ca="1" si="250"/>
        <v/>
      </c>
      <c r="N213" s="146" t="str">
        <f t="shared" ca="1" si="250"/>
        <v/>
      </c>
      <c r="O213" s="146" t="str">
        <f t="shared" ca="1" si="250"/>
        <v/>
      </c>
      <c r="P213" s="146" t="str">
        <f t="shared" ca="1" si="250"/>
        <v/>
      </c>
      <c r="Q213" s="146" t="str">
        <f t="shared" ca="1" si="250"/>
        <v/>
      </c>
      <c r="R213" s="146" t="str">
        <f t="shared" ref="R213:W213" ca="1" si="251">IF(Q213="","",IF(Q213=0,"",IF(ABS($B209-(R211/R212))&lt;2^(0-R$3),"",$B209-(R211/R212))))</f>
        <v/>
      </c>
      <c r="S213" s="146" t="str">
        <f t="shared" ca="1" si="251"/>
        <v/>
      </c>
      <c r="T213" s="146" t="str">
        <f t="shared" ca="1" si="251"/>
        <v/>
      </c>
      <c r="U213" s="146" t="str">
        <f t="shared" ca="1" si="251"/>
        <v/>
      </c>
      <c r="V213" s="146" t="str">
        <f t="shared" ca="1" si="251"/>
        <v/>
      </c>
      <c r="W213" s="146" t="str">
        <f t="shared" ca="1" si="251"/>
        <v/>
      </c>
    </row>
    <row r="214" spans="1:23">
      <c r="A214" s="150">
        <f>A209+1</f>
        <v>49</v>
      </c>
      <c r="B214" s="152">
        <f ca="1">A217</f>
        <v>1.4150374992788437</v>
      </c>
      <c r="C214" s="152"/>
      <c r="D214" s="153">
        <f ca="1">INT(B214+1/2)</f>
        <v>1</v>
      </c>
      <c r="E214" s="153">
        <f t="shared" ref="E214:W214" ca="1" si="252">IF(ISNUMBER(D215),INT(D215+1/2),"")</f>
        <v>2</v>
      </c>
      <c r="F214" s="153">
        <f t="shared" ca="1" si="252"/>
        <v>2</v>
      </c>
      <c r="G214" s="153">
        <f t="shared" ca="1" si="252"/>
        <v>2</v>
      </c>
      <c r="H214" s="153">
        <f t="shared" ca="1" si="252"/>
        <v>4</v>
      </c>
      <c r="I214" s="153">
        <f t="shared" ca="1" si="252"/>
        <v>-6</v>
      </c>
      <c r="J214" s="153">
        <f t="shared" ca="1" si="252"/>
        <v>-2</v>
      </c>
      <c r="K214" s="153">
        <f t="shared" ca="1" si="252"/>
        <v>-23</v>
      </c>
      <c r="L214" s="153">
        <f t="shared" ca="1" si="252"/>
        <v>-2</v>
      </c>
      <c r="M214" s="153">
        <f t="shared" ca="1" si="252"/>
        <v>-3</v>
      </c>
      <c r="N214" s="153">
        <f t="shared" ca="1" si="252"/>
        <v>2</v>
      </c>
      <c r="O214" s="153">
        <f t="shared" ca="1" si="252"/>
        <v>56</v>
      </c>
      <c r="P214" s="153">
        <f t="shared" ca="1" si="252"/>
        <v>-6</v>
      </c>
      <c r="Q214" s="153">
        <f t="shared" ca="1" si="252"/>
        <v>3</v>
      </c>
      <c r="R214" s="153" t="str">
        <f t="shared" ca="1" si="252"/>
        <v/>
      </c>
      <c r="S214" s="153" t="str">
        <f t="shared" ca="1" si="252"/>
        <v/>
      </c>
      <c r="T214" s="153" t="str">
        <f t="shared" ca="1" si="252"/>
        <v/>
      </c>
      <c r="U214" s="153" t="str">
        <f t="shared" ca="1" si="252"/>
        <v/>
      </c>
      <c r="V214" s="153" t="str">
        <f t="shared" ca="1" si="252"/>
        <v/>
      </c>
      <c r="W214" s="153" t="str">
        <f t="shared" ca="1" si="252"/>
        <v/>
      </c>
    </row>
    <row r="215" spans="1:23" ht="13.5" thickBot="1">
      <c r="B215" s="172" t="s">
        <v>631</v>
      </c>
      <c r="C215" s="172"/>
      <c r="D215" s="165">
        <f ca="1">IF(B214&lt;&gt;D214,1/(B214-D214),"")</f>
        <v>2.4094208396532095</v>
      </c>
      <c r="E215" s="165">
        <f ca="1">IF(AND(ISNUMBER(D215),ISNUMBER(E214)),IF(D215&lt;&gt;E214,1/(D215-E214),""),"")</f>
        <v>2.4424745961808561</v>
      </c>
      <c r="F215" s="165">
        <f t="shared" ref="F215:W215" ca="1" si="253">IF(ISNUMBER(E218),1/(E215-F214),"")</f>
        <v>2.260016752670841</v>
      </c>
      <c r="G215" s="165">
        <f t="shared" ca="1" si="253"/>
        <v>3.8459060415461557</v>
      </c>
      <c r="H215" s="165">
        <f t="shared" ca="1" si="253"/>
        <v>-6.4895470921368368</v>
      </c>
      <c r="I215" s="165">
        <f t="shared" ca="1" si="253"/>
        <v>-2.0427044018075442</v>
      </c>
      <c r="J215" s="165">
        <f t="shared" ca="1" si="253"/>
        <v>-23.416789784498025</v>
      </c>
      <c r="K215" s="165">
        <f t="shared" ca="1" si="253"/>
        <v>-2.3992910507736736</v>
      </c>
      <c r="L215" s="165">
        <f t="shared" ca="1" si="253"/>
        <v>-2.5044387998738813</v>
      </c>
      <c r="M215" s="165">
        <f t="shared" ca="1" si="253"/>
        <v>2.0179142349027797</v>
      </c>
      <c r="N215" s="165">
        <f t="shared" ca="1" si="253"/>
        <v>55.821529941244393</v>
      </c>
      <c r="O215" s="165">
        <f t="shared" ca="1" si="253"/>
        <v>-5.603180763050994</v>
      </c>
      <c r="P215" s="165">
        <f t="shared" ca="1" si="253"/>
        <v>2.5200391182862609</v>
      </c>
      <c r="Q215" s="165" t="str">
        <f t="shared" ca="1" si="253"/>
        <v/>
      </c>
      <c r="R215" s="165" t="str">
        <f t="shared" ca="1" si="253"/>
        <v/>
      </c>
      <c r="S215" s="165" t="str">
        <f t="shared" ca="1" si="253"/>
        <v/>
      </c>
      <c r="T215" s="165" t="str">
        <f t="shared" ca="1" si="253"/>
        <v/>
      </c>
      <c r="U215" s="165" t="str">
        <f t="shared" ca="1" si="253"/>
        <v/>
      </c>
      <c r="V215" s="165" t="str">
        <f t="shared" ca="1" si="253"/>
        <v/>
      </c>
      <c r="W215" s="165" t="str">
        <f t="shared" ca="1" si="253"/>
        <v/>
      </c>
    </row>
    <row r="216" spans="1:23" ht="15">
      <c r="B216" s="182" t="s">
        <v>629</v>
      </c>
      <c r="C216" s="174">
        <f>1</f>
        <v>1</v>
      </c>
      <c r="D216" s="174">
        <f ca="1">D214</f>
        <v>1</v>
      </c>
      <c r="E216" s="174">
        <f ca="1">IF(ISNUMBER(E214),E214*D214+1,"")</f>
        <v>3</v>
      </c>
      <c r="F216" s="174">
        <f t="shared" ref="F216:W216" ca="1" si="254">IF(ISNUMBER(E215),F214*E216+D216,"")</f>
        <v>7</v>
      </c>
      <c r="G216" s="174">
        <f t="shared" ca="1" si="254"/>
        <v>17</v>
      </c>
      <c r="H216" s="174">
        <f t="shared" ca="1" si="254"/>
        <v>75</v>
      </c>
      <c r="I216" s="174">
        <f t="shared" ca="1" si="254"/>
        <v>-433</v>
      </c>
      <c r="J216" s="174">
        <f t="shared" ca="1" si="254"/>
        <v>941</v>
      </c>
      <c r="K216" s="174">
        <f t="shared" ca="1" si="254"/>
        <v>-22076</v>
      </c>
      <c r="L216" s="174">
        <f t="shared" ca="1" si="254"/>
        <v>45093</v>
      </c>
      <c r="M216" s="174">
        <f t="shared" ca="1" si="254"/>
        <v>-157355</v>
      </c>
      <c r="N216" s="174">
        <f t="shared" ca="1" si="254"/>
        <v>-269617</v>
      </c>
      <c r="O216" s="174">
        <f t="shared" ca="1" si="254"/>
        <v>-15255907</v>
      </c>
      <c r="P216" s="174">
        <f t="shared" ca="1" si="254"/>
        <v>91265825</v>
      </c>
      <c r="Q216" s="174">
        <f t="shared" ca="1" si="254"/>
        <v>258541568</v>
      </c>
      <c r="R216" s="174" t="str">
        <f t="shared" ca="1" si="254"/>
        <v/>
      </c>
      <c r="S216" s="174" t="str">
        <f t="shared" ca="1" si="254"/>
        <v/>
      </c>
      <c r="T216" s="174" t="str">
        <f t="shared" ca="1" si="254"/>
        <v/>
      </c>
      <c r="U216" s="174" t="str">
        <f t="shared" ca="1" si="254"/>
        <v/>
      </c>
      <c r="V216" s="174" t="str">
        <f t="shared" ca="1" si="254"/>
        <v/>
      </c>
      <c r="W216" s="174" t="str">
        <f t="shared" ca="1" si="254"/>
        <v/>
      </c>
    </row>
    <row r="217" spans="1:23" ht="13.5" thickBot="1">
      <c r="A217" s="146">
        <f ca="1">INDIRECT($A$3&amp;A214)</f>
        <v>1.4150374992788437</v>
      </c>
      <c r="B217" s="182"/>
      <c r="C217" s="173">
        <f>0</f>
        <v>0</v>
      </c>
      <c r="D217" s="173">
        <f>1</f>
        <v>1</v>
      </c>
      <c r="E217" s="173">
        <f ca="1">IF(ISNUMBER(E214),IF(E214&lt;&gt;0,E214,""),"")</f>
        <v>2</v>
      </c>
      <c r="F217" s="173">
        <f t="shared" ref="F217:W217" ca="1" si="255">IF(ISNUMBER(E215),F214*E217+D217,"")</f>
        <v>5</v>
      </c>
      <c r="G217" s="173">
        <f t="shared" ca="1" si="255"/>
        <v>12</v>
      </c>
      <c r="H217" s="173">
        <f t="shared" ca="1" si="255"/>
        <v>53</v>
      </c>
      <c r="I217" s="173">
        <f t="shared" ca="1" si="255"/>
        <v>-306</v>
      </c>
      <c r="J217" s="173">
        <f t="shared" ca="1" si="255"/>
        <v>665</v>
      </c>
      <c r="K217" s="173">
        <f t="shared" ca="1" si="255"/>
        <v>-15601</v>
      </c>
      <c r="L217" s="173">
        <f t="shared" ca="1" si="255"/>
        <v>31867</v>
      </c>
      <c r="M217" s="173">
        <f t="shared" ca="1" si="255"/>
        <v>-111202</v>
      </c>
      <c r="N217" s="173">
        <f t="shared" ca="1" si="255"/>
        <v>-190537</v>
      </c>
      <c r="O217" s="173">
        <f t="shared" ca="1" si="255"/>
        <v>-10781274</v>
      </c>
      <c r="P217" s="173">
        <f t="shared" ca="1" si="255"/>
        <v>64497107</v>
      </c>
      <c r="Q217" s="173">
        <f t="shared" ca="1" si="255"/>
        <v>182710047</v>
      </c>
      <c r="R217" s="173" t="str">
        <f t="shared" ca="1" si="255"/>
        <v/>
      </c>
      <c r="S217" s="173" t="str">
        <f t="shared" ca="1" si="255"/>
        <v/>
      </c>
      <c r="T217" s="173" t="str">
        <f t="shared" ca="1" si="255"/>
        <v/>
      </c>
      <c r="U217" s="173" t="str">
        <f t="shared" ca="1" si="255"/>
        <v/>
      </c>
      <c r="V217" s="173" t="str">
        <f t="shared" ca="1" si="255"/>
        <v/>
      </c>
      <c r="W217" s="173" t="str">
        <f t="shared" ca="1" si="255"/>
        <v/>
      </c>
    </row>
    <row r="218" spans="1:23">
      <c r="B218" s="171" t="s">
        <v>630</v>
      </c>
      <c r="C218" s="171"/>
      <c r="E218" s="146">
        <f ca="1">IF(NOT(ISNUMBER(E217)),"",$B214-E216/E217)</f>
        <v>-8.4962500721156298E-2</v>
      </c>
      <c r="F218" s="146">
        <f ca="1">IF(NOT(ISNUMBER(F217)),"",$B214-F216/F217)</f>
        <v>1.5037499278843791E-2</v>
      </c>
      <c r="G218" s="146">
        <f t="shared" ref="G218:Q218" ca="1" si="256">IF(F218="","",IF(F218=0,"",IF(ABS($B214-G216/G217)&lt;2^(0-G$3),"",$B214-G216/G217)))</f>
        <v>-1.6291673878230384E-3</v>
      </c>
      <c r="H218" s="146">
        <f t="shared" ca="1" si="256"/>
        <v>-5.6840343797714965E-5</v>
      </c>
      <c r="I218" s="146">
        <f t="shared" ca="1" si="256"/>
        <v>4.8195402815309762E-6</v>
      </c>
      <c r="J218" s="146">
        <f t="shared" ca="1" si="256"/>
        <v>-9.4706118725085275E-8</v>
      </c>
      <c r="K218" s="146">
        <f t="shared" ca="1" si="256"/>
        <v>1.6825356663474622E-9</v>
      </c>
      <c r="L218" s="146">
        <f t="shared" ca="1" si="256"/>
        <v>-3.2890090650994352E-10</v>
      </c>
      <c r="M218" s="146">
        <f t="shared" ca="1" si="256"/>
        <v>-4.6707970824400036E-11</v>
      </c>
      <c r="N218" s="146">
        <f t="shared" ca="1" si="256"/>
        <v>4.8827608623014385E-13</v>
      </c>
      <c r="O218" s="146">
        <f t="shared" ca="1" si="256"/>
        <v>1.5543122344752192E-15</v>
      </c>
      <c r="P218" s="146" t="str">
        <f t="shared" ca="1" si="256"/>
        <v/>
      </c>
      <c r="Q218" s="146" t="str">
        <f t="shared" ca="1" si="256"/>
        <v/>
      </c>
      <c r="R218" s="146" t="str">
        <f t="shared" ref="R218:W218" ca="1" si="257">IF(Q218="","",IF(Q218=0,"",IF(ABS($B214-(R216/R217))&lt;2^(0-R$3),"",$B214-(R216/R217))))</f>
        <v/>
      </c>
      <c r="S218" s="146" t="str">
        <f t="shared" ca="1" si="257"/>
        <v/>
      </c>
      <c r="T218" s="146" t="str">
        <f t="shared" ca="1" si="257"/>
        <v/>
      </c>
      <c r="U218" s="146" t="str">
        <f t="shared" ca="1" si="257"/>
        <v/>
      </c>
      <c r="V218" s="146" t="str">
        <f t="shared" ca="1" si="257"/>
        <v/>
      </c>
      <c r="W218" s="146" t="str">
        <f t="shared" ca="1" si="257"/>
        <v/>
      </c>
    </row>
    <row r="219" spans="1:23">
      <c r="A219" s="150">
        <f>A214+1</f>
        <v>50</v>
      </c>
      <c r="B219" s="152">
        <f ca="1">A222</f>
        <v>1.4204225284540524</v>
      </c>
      <c r="C219" s="152"/>
      <c r="D219" s="153">
        <f ca="1">INT(B219+1/2)</f>
        <v>1</v>
      </c>
      <c r="E219" s="153">
        <f t="shared" ref="E219:W219" ca="1" si="258">IF(ISNUMBER(D220),INT(D220+1/2),"")</f>
        <v>2</v>
      </c>
      <c r="F219" s="153">
        <f t="shared" ca="1" si="258"/>
        <v>3</v>
      </c>
      <c r="G219" s="153">
        <f t="shared" ca="1" si="258"/>
        <v>-3</v>
      </c>
      <c r="H219" s="153">
        <f t="shared" ca="1" si="258"/>
        <v>5</v>
      </c>
      <c r="I219" s="153">
        <f t="shared" ca="1" si="258"/>
        <v>-4</v>
      </c>
      <c r="J219" s="153">
        <f t="shared" ca="1" si="258"/>
        <v>-4</v>
      </c>
      <c r="K219" s="153">
        <f t="shared" ca="1" si="258"/>
        <v>-73</v>
      </c>
      <c r="L219" s="153">
        <f t="shared" ca="1" si="258"/>
        <v>-6</v>
      </c>
      <c r="M219" s="153">
        <f t="shared" ca="1" si="258"/>
        <v>-3</v>
      </c>
      <c r="N219" s="153">
        <f t="shared" ca="1" si="258"/>
        <v>-3</v>
      </c>
      <c r="O219" s="153">
        <f t="shared" ca="1" si="258"/>
        <v>-3</v>
      </c>
      <c r="P219" s="153">
        <f t="shared" ca="1" si="258"/>
        <v>4</v>
      </c>
      <c r="Q219" s="153">
        <f t="shared" ca="1" si="258"/>
        <v>2</v>
      </c>
      <c r="R219" s="153" t="str">
        <f t="shared" ca="1" si="258"/>
        <v/>
      </c>
      <c r="S219" s="153" t="str">
        <f t="shared" ca="1" si="258"/>
        <v/>
      </c>
      <c r="T219" s="153" t="str">
        <f t="shared" ca="1" si="258"/>
        <v/>
      </c>
      <c r="U219" s="153" t="str">
        <f t="shared" ca="1" si="258"/>
        <v/>
      </c>
      <c r="V219" s="153" t="str">
        <f t="shared" ca="1" si="258"/>
        <v/>
      </c>
      <c r="W219" s="153" t="str">
        <f t="shared" ca="1" si="258"/>
        <v/>
      </c>
    </row>
    <row r="220" spans="1:23" ht="13.5" thickBot="1">
      <c r="B220" s="172" t="s">
        <v>631</v>
      </c>
      <c r="C220" s="172"/>
      <c r="D220" s="165">
        <f ca="1">IF(B219&lt;&gt;D219,1/(B219-D219),"")</f>
        <v>2.3785595022158503</v>
      </c>
      <c r="E220" s="165">
        <f ca="1">IF(AND(ISNUMBER(D220),ISNUMBER(E219)),IF(D220&lt;&gt;E219,1/(D220-E219),""),"")</f>
        <v>2.6415926535897953</v>
      </c>
      <c r="F220" s="165">
        <f t="shared" ref="F220:W220" ca="1" si="259">IF(ISNUMBER(E223),1/(E220-F219),"")</f>
        <v>-2.7901213800887863</v>
      </c>
      <c r="G220" s="165">
        <f t="shared" ca="1" si="259"/>
        <v>4.7646587366690154</v>
      </c>
      <c r="H220" s="165">
        <f t="shared" ca="1" si="259"/>
        <v>-4.2491486016780549</v>
      </c>
      <c r="I220" s="165">
        <f t="shared" ca="1" si="259"/>
        <v>-4.0136689239467662</v>
      </c>
      <c r="J220" s="165">
        <f t="shared" ca="1" si="259"/>
        <v>-73.158648324806791</v>
      </c>
      <c r="K220" s="165">
        <f t="shared" ca="1" si="259"/>
        <v>-6.303249663794726</v>
      </c>
      <c r="L220" s="165">
        <f t="shared" ca="1" si="259"/>
        <v>-3.2976128892822594</v>
      </c>
      <c r="M220" s="165">
        <f t="shared" ca="1" si="259"/>
        <v>-3.3600695265976497</v>
      </c>
      <c r="N220" s="165">
        <f t="shared" ca="1" si="259"/>
        <v>-2.7772414107051717</v>
      </c>
      <c r="O220" s="165">
        <f t="shared" ca="1" si="259"/>
        <v>4.4891647193746023</v>
      </c>
      <c r="P220" s="165">
        <f t="shared" ca="1" si="259"/>
        <v>2.0443011533589366</v>
      </c>
      <c r="Q220" s="165" t="str">
        <f t="shared" ca="1" si="259"/>
        <v/>
      </c>
      <c r="R220" s="165" t="str">
        <f t="shared" ca="1" si="259"/>
        <v/>
      </c>
      <c r="S220" s="165" t="str">
        <f t="shared" ca="1" si="259"/>
        <v/>
      </c>
      <c r="T220" s="165" t="str">
        <f t="shared" ca="1" si="259"/>
        <v/>
      </c>
      <c r="U220" s="165" t="str">
        <f t="shared" ca="1" si="259"/>
        <v/>
      </c>
      <c r="V220" s="165" t="str">
        <f t="shared" ca="1" si="259"/>
        <v/>
      </c>
      <c r="W220" s="165" t="str">
        <f t="shared" ca="1" si="259"/>
        <v/>
      </c>
    </row>
    <row r="221" spans="1:23" ht="15">
      <c r="B221" s="182" t="s">
        <v>629</v>
      </c>
      <c r="C221" s="174">
        <f>1</f>
        <v>1</v>
      </c>
      <c r="D221" s="174">
        <f ca="1">D219</f>
        <v>1</v>
      </c>
      <c r="E221" s="174">
        <f ca="1">IF(ISNUMBER(E219),E219*D219+1,"")</f>
        <v>3</v>
      </c>
      <c r="F221" s="174">
        <f t="shared" ref="F221:W221" ca="1" si="260">IF(ISNUMBER(E220),F219*E221+D221,"")</f>
        <v>10</v>
      </c>
      <c r="G221" s="174">
        <f t="shared" ca="1" si="260"/>
        <v>-27</v>
      </c>
      <c r="H221" s="174">
        <f t="shared" ca="1" si="260"/>
        <v>-125</v>
      </c>
      <c r="I221" s="174">
        <f t="shared" ca="1" si="260"/>
        <v>473</v>
      </c>
      <c r="J221" s="174">
        <f t="shared" ca="1" si="260"/>
        <v>-2017</v>
      </c>
      <c r="K221" s="174">
        <f t="shared" ca="1" si="260"/>
        <v>147714</v>
      </c>
      <c r="L221" s="174">
        <f t="shared" ca="1" si="260"/>
        <v>-888301</v>
      </c>
      <c r="M221" s="174">
        <f t="shared" ca="1" si="260"/>
        <v>2812617</v>
      </c>
      <c r="N221" s="174">
        <f t="shared" ca="1" si="260"/>
        <v>-9326152</v>
      </c>
      <c r="O221" s="174">
        <f t="shared" ca="1" si="260"/>
        <v>30791073</v>
      </c>
      <c r="P221" s="174">
        <f t="shared" ca="1" si="260"/>
        <v>113838140</v>
      </c>
      <c r="Q221" s="174">
        <f t="shared" ca="1" si="260"/>
        <v>258467353</v>
      </c>
      <c r="R221" s="174" t="str">
        <f t="shared" ca="1" si="260"/>
        <v/>
      </c>
      <c r="S221" s="174" t="str">
        <f t="shared" ca="1" si="260"/>
        <v/>
      </c>
      <c r="T221" s="174" t="str">
        <f t="shared" ca="1" si="260"/>
        <v/>
      </c>
      <c r="U221" s="174" t="str">
        <f t="shared" ca="1" si="260"/>
        <v/>
      </c>
      <c r="V221" s="174" t="str">
        <f t="shared" ca="1" si="260"/>
        <v/>
      </c>
      <c r="W221" s="174" t="str">
        <f t="shared" ca="1" si="260"/>
        <v/>
      </c>
    </row>
    <row r="222" spans="1:23" ht="13.5" thickBot="1">
      <c r="A222" s="146">
        <f ca="1">INDIRECT($A$3&amp;A219)</f>
        <v>1.4204225284540524</v>
      </c>
      <c r="B222" s="182"/>
      <c r="C222" s="173">
        <f>0</f>
        <v>0</v>
      </c>
      <c r="D222" s="173">
        <f>1</f>
        <v>1</v>
      </c>
      <c r="E222" s="173">
        <f ca="1">IF(ISNUMBER(E219),IF(E219&lt;&gt;0,E219,""),"")</f>
        <v>2</v>
      </c>
      <c r="F222" s="173">
        <f t="shared" ref="F222:W222" ca="1" si="261">IF(ISNUMBER(E220),F219*E222+D222,"")</f>
        <v>7</v>
      </c>
      <c r="G222" s="173">
        <f t="shared" ca="1" si="261"/>
        <v>-19</v>
      </c>
      <c r="H222" s="173">
        <f t="shared" ca="1" si="261"/>
        <v>-88</v>
      </c>
      <c r="I222" s="173">
        <f t="shared" ca="1" si="261"/>
        <v>333</v>
      </c>
      <c r="J222" s="173">
        <f t="shared" ca="1" si="261"/>
        <v>-1420</v>
      </c>
      <c r="K222" s="173">
        <f t="shared" ca="1" si="261"/>
        <v>103993</v>
      </c>
      <c r="L222" s="173">
        <f t="shared" ca="1" si="261"/>
        <v>-625378</v>
      </c>
      <c r="M222" s="173">
        <f t="shared" ca="1" si="261"/>
        <v>1980127</v>
      </c>
      <c r="N222" s="173">
        <f t="shared" ca="1" si="261"/>
        <v>-6565759</v>
      </c>
      <c r="O222" s="173">
        <f t="shared" ca="1" si="261"/>
        <v>21677404</v>
      </c>
      <c r="P222" s="173">
        <f t="shared" ca="1" si="261"/>
        <v>80143857</v>
      </c>
      <c r="Q222" s="173">
        <f t="shared" ca="1" si="261"/>
        <v>181965118</v>
      </c>
      <c r="R222" s="173" t="str">
        <f t="shared" ca="1" si="261"/>
        <v/>
      </c>
      <c r="S222" s="173" t="str">
        <f t="shared" ca="1" si="261"/>
        <v/>
      </c>
      <c r="T222" s="173" t="str">
        <f t="shared" ca="1" si="261"/>
        <v/>
      </c>
      <c r="U222" s="173" t="str">
        <f t="shared" ca="1" si="261"/>
        <v/>
      </c>
      <c r="V222" s="173" t="str">
        <f t="shared" ca="1" si="261"/>
        <v/>
      </c>
      <c r="W222" s="173" t="str">
        <f t="shared" ca="1" si="261"/>
        <v/>
      </c>
    </row>
    <row r="223" spans="1:23">
      <c r="B223" s="171" t="s">
        <v>630</v>
      </c>
      <c r="C223" s="171"/>
      <c r="E223" s="146">
        <f ca="1">IF(NOT(ISNUMBER(E222)),"",$B219-E221/E222)</f>
        <v>-7.9577471545947631E-2</v>
      </c>
      <c r="F223" s="146">
        <f ca="1">IF(NOT(ISNUMBER(F222)),"",$B219-F221/F222)</f>
        <v>-8.1489001173762343E-3</v>
      </c>
      <c r="G223" s="146">
        <f t="shared" ref="G223:Q223" ca="1" si="262">IF(F223="","",IF(F223=0,"",IF(ABS($B219-G221/G222)&lt;2^(0-G$3),"",$B219-G221/G222)))</f>
        <v>-6.3010312489497622E-4</v>
      </c>
      <c r="H223" s="146">
        <f t="shared" ca="1" si="262"/>
        <v>-3.2017000493045344E-5</v>
      </c>
      <c r="I223" s="146">
        <f t="shared" ca="1" si="262"/>
        <v>2.1080336318757276E-6</v>
      </c>
      <c r="J223" s="146">
        <f t="shared" ca="1" si="262"/>
        <v>-6.7572152318007284E-9</v>
      </c>
      <c r="K223" s="146">
        <f t="shared" ca="1" si="262"/>
        <v>1.4638068535077764E-11</v>
      </c>
      <c r="L223" s="146">
        <f t="shared" ca="1" si="262"/>
        <v>-7.3807626677080407E-13</v>
      </c>
      <c r="M223" s="146">
        <f t="shared" ca="1" si="262"/>
        <v>6.9277916736609768E-14</v>
      </c>
      <c r="N223" s="146">
        <f t="shared" ca="1" si="262"/>
        <v>-7.5495165674510645E-15</v>
      </c>
      <c r="O223" s="146">
        <f t="shared" ca="1" si="262"/>
        <v>-4.4408920985006262E-16</v>
      </c>
      <c r="P223" s="146" t="str">
        <f t="shared" ca="1" si="262"/>
        <v/>
      </c>
      <c r="Q223" s="146" t="str">
        <f t="shared" ca="1" si="262"/>
        <v/>
      </c>
      <c r="R223" s="146" t="str">
        <f t="shared" ref="R223:W223" ca="1" si="263">IF(Q223="","",IF(Q223=0,"",IF(ABS($B219-(R221/R222))&lt;2^(0-R$3),"",$B219-(R221/R222))))</f>
        <v/>
      </c>
      <c r="S223" s="146" t="str">
        <f t="shared" ca="1" si="263"/>
        <v/>
      </c>
      <c r="T223" s="146" t="str">
        <f t="shared" ca="1" si="263"/>
        <v/>
      </c>
      <c r="U223" s="146" t="str">
        <f t="shared" ca="1" si="263"/>
        <v/>
      </c>
      <c r="V223" s="146" t="str">
        <f t="shared" ca="1" si="263"/>
        <v/>
      </c>
      <c r="W223" s="146" t="str">
        <f t="shared" ca="1" si="263"/>
        <v/>
      </c>
    </row>
    <row r="224" spans="1:23">
      <c r="A224" s="150">
        <f>A219+1</f>
        <v>51</v>
      </c>
      <c r="B224" s="152">
        <f ca="1">A227</f>
        <v>1.477464829275686</v>
      </c>
      <c r="C224" s="152"/>
      <c r="D224" s="153">
        <f ca="1">INT(B224+1/2)</f>
        <v>1</v>
      </c>
      <c r="E224" s="153">
        <f t="shared" ref="E224:W224" ca="1" si="264">IF(ISNUMBER(D225),INT(D225+1/2),"")</f>
        <v>2</v>
      </c>
      <c r="F224" s="153">
        <f t="shared" ca="1" si="264"/>
        <v>11</v>
      </c>
      <c r="G224" s="153">
        <f t="shared" ca="1" si="264"/>
        <v>-2</v>
      </c>
      <c r="H224" s="153">
        <f t="shared" ca="1" si="264"/>
        <v>-2</v>
      </c>
      <c r="I224" s="153">
        <f t="shared" ca="1" si="264"/>
        <v>-6</v>
      </c>
      <c r="J224" s="153">
        <f t="shared" ca="1" si="264"/>
        <v>-49</v>
      </c>
      <c r="K224" s="153">
        <f t="shared" ca="1" si="264"/>
        <v>4</v>
      </c>
      <c r="L224" s="153">
        <f t="shared" ca="1" si="264"/>
        <v>3</v>
      </c>
      <c r="M224" s="153">
        <f t="shared" ca="1" si="264"/>
        <v>-2</v>
      </c>
      <c r="N224" s="153">
        <f t="shared" ca="1" si="264"/>
        <v>-6</v>
      </c>
      <c r="O224" s="153">
        <f t="shared" ca="1" si="264"/>
        <v>-2</v>
      </c>
      <c r="P224" s="153">
        <f t="shared" ca="1" si="264"/>
        <v>-2</v>
      </c>
      <c r="Q224" s="153">
        <f t="shared" ca="1" si="264"/>
        <v>-10</v>
      </c>
      <c r="R224" s="153" t="str">
        <f t="shared" ca="1" si="264"/>
        <v/>
      </c>
      <c r="S224" s="153" t="str">
        <f t="shared" ca="1" si="264"/>
        <v/>
      </c>
      <c r="T224" s="153" t="str">
        <f t="shared" ca="1" si="264"/>
        <v/>
      </c>
      <c r="U224" s="153" t="str">
        <f t="shared" ca="1" si="264"/>
        <v/>
      </c>
      <c r="V224" s="153" t="str">
        <f t="shared" ca="1" si="264"/>
        <v/>
      </c>
      <c r="W224" s="153" t="str">
        <f t="shared" ca="1" si="264"/>
        <v/>
      </c>
    </row>
    <row r="225" spans="1:23" ht="13.5" thickBot="1">
      <c r="B225" s="172" t="s">
        <v>631</v>
      </c>
      <c r="C225" s="172"/>
      <c r="D225" s="165">
        <f ca="1">IF(B224&lt;&gt;D224,1/(B224-D224),"")</f>
        <v>2.0943951023931957</v>
      </c>
      <c r="E225" s="165">
        <f ca="1">IF(AND(ISNUMBER(D225),ISNUMBER(E224)),IF(D225&lt;&gt;E224,1/(D225-E224),""),"")</f>
        <v>10.593769958896544</v>
      </c>
      <c r="F225" s="165">
        <f t="shared" ref="F225:W225" ca="1" si="265">IF(ISNUMBER(E228),1/(E225-F224),"")</f>
        <v>-2.4616594018592721</v>
      </c>
      <c r="G225" s="165">
        <f t="shared" ca="1" si="265"/>
        <v>-2.1660990677816425</v>
      </c>
      <c r="H225" s="165">
        <f t="shared" ca="1" si="265"/>
        <v>-6.0205033860552541</v>
      </c>
      <c r="I225" s="165">
        <f t="shared" ca="1" si="265"/>
        <v>-48.772431895157261</v>
      </c>
      <c r="J225" s="165">
        <f t="shared" ca="1" si="265"/>
        <v>4.3942889127237388</v>
      </c>
      <c r="K225" s="165">
        <f t="shared" ca="1" si="265"/>
        <v>2.5362113103612853</v>
      </c>
      <c r="L225" s="165">
        <f t="shared" ca="1" si="265"/>
        <v>-2.1561543486086023</v>
      </c>
      <c r="M225" s="165">
        <f t="shared" ca="1" si="265"/>
        <v>-6.4039202808656928</v>
      </c>
      <c r="N225" s="165">
        <f t="shared" ca="1" si="265"/>
        <v>-2.4757360483528412</v>
      </c>
      <c r="O225" s="165">
        <f t="shared" ca="1" si="265"/>
        <v>-2.1020059410304044</v>
      </c>
      <c r="P225" s="165">
        <f t="shared" ca="1" si="265"/>
        <v>-9.8033505685902664</v>
      </c>
      <c r="Q225" s="165" t="str">
        <f t="shared" ca="1" si="265"/>
        <v/>
      </c>
      <c r="R225" s="165" t="str">
        <f t="shared" ca="1" si="265"/>
        <v/>
      </c>
      <c r="S225" s="165" t="str">
        <f t="shared" ca="1" si="265"/>
        <v/>
      </c>
      <c r="T225" s="165" t="str">
        <f t="shared" ca="1" si="265"/>
        <v/>
      </c>
      <c r="U225" s="165" t="str">
        <f t="shared" ca="1" si="265"/>
        <v/>
      </c>
      <c r="V225" s="165" t="str">
        <f t="shared" ca="1" si="265"/>
        <v/>
      </c>
      <c r="W225" s="165" t="str">
        <f t="shared" ca="1" si="265"/>
        <v/>
      </c>
    </row>
    <row r="226" spans="1:23" ht="15">
      <c r="B226" s="182" t="s">
        <v>629</v>
      </c>
      <c r="C226" s="174">
        <f>1</f>
        <v>1</v>
      </c>
      <c r="D226" s="174">
        <f ca="1">D224</f>
        <v>1</v>
      </c>
      <c r="E226" s="174">
        <f ca="1">IF(ISNUMBER(E224),E224*D224+1,"")</f>
        <v>3</v>
      </c>
      <c r="F226" s="174">
        <f t="shared" ref="F226:W226" ca="1" si="266">IF(ISNUMBER(E225),F224*E226+D226,"")</f>
        <v>34</v>
      </c>
      <c r="G226" s="174">
        <f t="shared" ca="1" si="266"/>
        <v>-65</v>
      </c>
      <c r="H226" s="174">
        <f t="shared" ca="1" si="266"/>
        <v>164</v>
      </c>
      <c r="I226" s="174">
        <f t="shared" ca="1" si="266"/>
        <v>-1049</v>
      </c>
      <c r="J226" s="174">
        <f t="shared" ca="1" si="266"/>
        <v>51565</v>
      </c>
      <c r="K226" s="174">
        <f t="shared" ca="1" si="266"/>
        <v>205211</v>
      </c>
      <c r="L226" s="174">
        <f t="shared" ca="1" si="266"/>
        <v>667198</v>
      </c>
      <c r="M226" s="174">
        <f t="shared" ca="1" si="266"/>
        <v>-1129185</v>
      </c>
      <c r="N226" s="174">
        <f t="shared" ca="1" si="266"/>
        <v>7442308</v>
      </c>
      <c r="O226" s="174">
        <f t="shared" ca="1" si="266"/>
        <v>-16013801</v>
      </c>
      <c r="P226" s="174">
        <f t="shared" ca="1" si="266"/>
        <v>39469910</v>
      </c>
      <c r="Q226" s="174">
        <f t="shared" ca="1" si="266"/>
        <v>-410712901</v>
      </c>
      <c r="R226" s="174" t="str">
        <f t="shared" ca="1" si="266"/>
        <v/>
      </c>
      <c r="S226" s="174" t="str">
        <f t="shared" ca="1" si="266"/>
        <v/>
      </c>
      <c r="T226" s="174" t="str">
        <f t="shared" ca="1" si="266"/>
        <v/>
      </c>
      <c r="U226" s="174" t="str">
        <f t="shared" ca="1" si="266"/>
        <v/>
      </c>
      <c r="V226" s="174" t="str">
        <f t="shared" ca="1" si="266"/>
        <v/>
      </c>
      <c r="W226" s="174" t="str">
        <f t="shared" ca="1" si="266"/>
        <v/>
      </c>
    </row>
    <row r="227" spans="1:23" ht="13.5" thickBot="1">
      <c r="A227" s="146">
        <f ca="1">INDIRECT($A$3&amp;A224)</f>
        <v>1.477464829275686</v>
      </c>
      <c r="B227" s="182"/>
      <c r="C227" s="173">
        <f>0</f>
        <v>0</v>
      </c>
      <c r="D227" s="173">
        <f>1</f>
        <v>1</v>
      </c>
      <c r="E227" s="173">
        <f ca="1">IF(ISNUMBER(E224),IF(E224&lt;&gt;0,E224,""),"")</f>
        <v>2</v>
      </c>
      <c r="F227" s="173">
        <f t="shared" ref="F227:W227" ca="1" si="267">IF(ISNUMBER(E225),F224*E227+D227,"")</f>
        <v>23</v>
      </c>
      <c r="G227" s="173">
        <f t="shared" ca="1" si="267"/>
        <v>-44</v>
      </c>
      <c r="H227" s="173">
        <f t="shared" ca="1" si="267"/>
        <v>111</v>
      </c>
      <c r="I227" s="173">
        <f t="shared" ca="1" si="267"/>
        <v>-710</v>
      </c>
      <c r="J227" s="173">
        <f t="shared" ca="1" si="267"/>
        <v>34901</v>
      </c>
      <c r="K227" s="173">
        <f t="shared" ca="1" si="267"/>
        <v>138894</v>
      </c>
      <c r="L227" s="173">
        <f t="shared" ca="1" si="267"/>
        <v>451583</v>
      </c>
      <c r="M227" s="173">
        <f t="shared" ca="1" si="267"/>
        <v>-764272</v>
      </c>
      <c r="N227" s="173">
        <f t="shared" ca="1" si="267"/>
        <v>5037215</v>
      </c>
      <c r="O227" s="173">
        <f t="shared" ca="1" si="267"/>
        <v>-10838702</v>
      </c>
      <c r="P227" s="173">
        <f t="shared" ca="1" si="267"/>
        <v>26714619</v>
      </c>
      <c r="Q227" s="173">
        <f t="shared" ca="1" si="267"/>
        <v>-277984892</v>
      </c>
      <c r="R227" s="173" t="str">
        <f t="shared" ca="1" si="267"/>
        <v/>
      </c>
      <c r="S227" s="173" t="str">
        <f t="shared" ca="1" si="267"/>
        <v/>
      </c>
      <c r="T227" s="173" t="str">
        <f t="shared" ca="1" si="267"/>
        <v/>
      </c>
      <c r="U227" s="173" t="str">
        <f t="shared" ca="1" si="267"/>
        <v/>
      </c>
      <c r="V227" s="173" t="str">
        <f t="shared" ca="1" si="267"/>
        <v/>
      </c>
      <c r="W227" s="173" t="str">
        <f t="shared" ca="1" si="267"/>
        <v/>
      </c>
    </row>
    <row r="228" spans="1:23">
      <c r="B228" s="171" t="s">
        <v>630</v>
      </c>
      <c r="C228" s="171"/>
      <c r="E228" s="146">
        <f ca="1">IF(NOT(ISNUMBER(E227)),"",$B224-E226/E227)</f>
        <v>-2.2535170724313991E-2</v>
      </c>
      <c r="F228" s="146">
        <f ca="1">IF(NOT(ISNUMBER(F227)),"",$B224-F226/F227)</f>
        <v>-7.9604028953128569E-4</v>
      </c>
      <c r="G228" s="146">
        <f t="shared" ref="G228:Q228" ca="1" si="268">IF(F228="","",IF(F228=0,"",IF(ABS($B224-G226/G227)&lt;2^(0-G$3),"",$B224-G226/G227)))</f>
        <v>1.9210200295871616E-4</v>
      </c>
      <c r="H228" s="146">
        <f t="shared" ca="1" si="268"/>
        <v>-1.264820179147641E-5</v>
      </c>
      <c r="I228" s="146">
        <f t="shared" ca="1" si="268"/>
        <v>4.0543291612848975E-8</v>
      </c>
      <c r="J228" s="146">
        <f t="shared" ca="1" si="268"/>
        <v>1.8769430454312896E-10</v>
      </c>
      <c r="K228" s="146">
        <f t="shared" ca="1" si="268"/>
        <v>-1.8596013617866447E-11</v>
      </c>
      <c r="L228" s="146">
        <f t="shared" ca="1" si="268"/>
        <v>-2.652544850434424E-12</v>
      </c>
      <c r="M228" s="146">
        <f t="shared" ca="1" si="268"/>
        <v>2.4491519923230953E-13</v>
      </c>
      <c r="N228" s="146">
        <f t="shared" ca="1" si="268"/>
        <v>-1.4876988529977098E-14</v>
      </c>
      <c r="O228" s="146">
        <f t="shared" ca="1" si="268"/>
        <v>3.3306690738754696E-15</v>
      </c>
      <c r="P228" s="146" t="str">
        <f t="shared" ca="1" si="268"/>
        <v/>
      </c>
      <c r="Q228" s="146" t="str">
        <f t="shared" ca="1" si="268"/>
        <v/>
      </c>
      <c r="R228" s="146" t="str">
        <f t="shared" ref="R228:W228" ca="1" si="269">IF(Q228="","",IF(Q228=0,"",IF(ABS($B224-(R226/R227))&lt;2^(0-R$3),"",$B224-(R226/R227))))</f>
        <v/>
      </c>
      <c r="S228" s="146" t="str">
        <f t="shared" ca="1" si="269"/>
        <v/>
      </c>
      <c r="T228" s="146" t="str">
        <f t="shared" ca="1" si="269"/>
        <v/>
      </c>
      <c r="U228" s="146" t="str">
        <f t="shared" ca="1" si="269"/>
        <v/>
      </c>
      <c r="V228" s="146" t="str">
        <f t="shared" ca="1" si="269"/>
        <v/>
      </c>
      <c r="W228" s="146" t="str">
        <f t="shared" ca="1" si="269"/>
        <v/>
      </c>
    </row>
    <row r="229" spans="1:23">
      <c r="A229" s="150">
        <f>A224+1</f>
        <v>52</v>
      </c>
      <c r="B229" s="152">
        <f ca="1">A232</f>
        <v>1.4854268271702415</v>
      </c>
      <c r="C229" s="152"/>
      <c r="D229" s="153">
        <f ca="1">INT(B229+1/2)</f>
        <v>1</v>
      </c>
      <c r="E229" s="153">
        <f t="shared" ref="E229:W229" ca="1" si="270">IF(ISNUMBER(D230),INT(D230+1/2),"")</f>
        <v>2</v>
      </c>
      <c r="F229" s="153">
        <f t="shared" ca="1" si="270"/>
        <v>17</v>
      </c>
      <c r="G229" s="153">
        <f t="shared" ca="1" si="270"/>
        <v>-3</v>
      </c>
      <c r="H229" s="153">
        <f t="shared" ca="1" si="270"/>
        <v>10</v>
      </c>
      <c r="I229" s="153">
        <f t="shared" ca="1" si="270"/>
        <v>-3</v>
      </c>
      <c r="J229" s="153">
        <f t="shared" ca="1" si="270"/>
        <v>-3</v>
      </c>
      <c r="K229" s="153">
        <f t="shared" ca="1" si="270"/>
        <v>3</v>
      </c>
      <c r="L229" s="153">
        <f t="shared" ca="1" si="270"/>
        <v>-6</v>
      </c>
      <c r="M229" s="153">
        <f t="shared" ca="1" si="270"/>
        <v>-2</v>
      </c>
      <c r="N229" s="153">
        <f t="shared" ca="1" si="270"/>
        <v>-3</v>
      </c>
      <c r="O229" s="153">
        <f t="shared" ca="1" si="270"/>
        <v>13</v>
      </c>
      <c r="P229" s="153">
        <f t="shared" ca="1" si="270"/>
        <v>-2</v>
      </c>
      <c r="Q229" s="153">
        <f t="shared" ca="1" si="270"/>
        <v>-2</v>
      </c>
      <c r="R229" s="153">
        <f t="shared" ca="1" si="270"/>
        <v>-4</v>
      </c>
      <c r="S229" s="153" t="str">
        <f t="shared" ca="1" si="270"/>
        <v/>
      </c>
      <c r="T229" s="153" t="str">
        <f t="shared" ca="1" si="270"/>
        <v/>
      </c>
      <c r="U229" s="153" t="str">
        <f t="shared" ca="1" si="270"/>
        <v/>
      </c>
      <c r="V229" s="153" t="str">
        <f t="shared" ca="1" si="270"/>
        <v/>
      </c>
      <c r="W229" s="153" t="str">
        <f t="shared" ca="1" si="270"/>
        <v/>
      </c>
    </row>
    <row r="230" spans="1:23" ht="13.5" thickBot="1">
      <c r="B230" s="172" t="s">
        <v>631</v>
      </c>
      <c r="C230" s="172"/>
      <c r="D230" s="165">
        <f ca="1">IF(B229&lt;&gt;D229,1/(B229-D229),"")</f>
        <v>2.0600427171061462</v>
      </c>
      <c r="E230" s="165">
        <f ca="1">IF(AND(ISNUMBER(D230),ISNUMBER(E229)),IF(D230&lt;&gt;E229,1/(D230-E229),""),"")</f>
        <v>16.654809245760077</v>
      </c>
      <c r="F230" s="165">
        <f t="shared" ref="F230:W230" ca="1" si="271">IF(ISNUMBER(E233),1/(E230-F229),"")</f>
        <v>-2.8969489701481299</v>
      </c>
      <c r="G230" s="165">
        <f t="shared" ca="1" si="271"/>
        <v>9.7039301930067303</v>
      </c>
      <c r="H230" s="165">
        <f t="shared" ca="1" si="271"/>
        <v>-3.3775818282704262</v>
      </c>
      <c r="I230" s="165">
        <f t="shared" ca="1" si="271"/>
        <v>-2.6484325386649554</v>
      </c>
      <c r="J230" s="165">
        <f t="shared" ca="1" si="271"/>
        <v>2.8444043035228388</v>
      </c>
      <c r="K230" s="165">
        <f t="shared" ca="1" si="271"/>
        <v>-6.4269129715087132</v>
      </c>
      <c r="L230" s="165">
        <f t="shared" ca="1" si="271"/>
        <v>-2.3423977876942774</v>
      </c>
      <c r="M230" s="165">
        <f t="shared" ca="1" si="271"/>
        <v>-2.920579618034469</v>
      </c>
      <c r="N230" s="165">
        <f t="shared" ca="1" si="271"/>
        <v>12.591226272797412</v>
      </c>
      <c r="O230" s="165">
        <f t="shared" ca="1" si="271"/>
        <v>-2.4463411747213408</v>
      </c>
      <c r="P230" s="165">
        <f t="shared" ca="1" si="271"/>
        <v>-2.2404386075838034</v>
      </c>
      <c r="Q230" s="165">
        <f t="shared" ca="1" si="271"/>
        <v>-4.1590658424165765</v>
      </c>
      <c r="R230" s="165" t="str">
        <f t="shared" ca="1" si="271"/>
        <v/>
      </c>
      <c r="S230" s="165" t="str">
        <f t="shared" ca="1" si="271"/>
        <v/>
      </c>
      <c r="T230" s="165" t="str">
        <f t="shared" ca="1" si="271"/>
        <v/>
      </c>
      <c r="U230" s="165" t="str">
        <f t="shared" ca="1" si="271"/>
        <v/>
      </c>
      <c r="V230" s="165" t="str">
        <f t="shared" ca="1" si="271"/>
        <v/>
      </c>
      <c r="W230" s="165" t="str">
        <f t="shared" ca="1" si="271"/>
        <v/>
      </c>
    </row>
    <row r="231" spans="1:23" ht="15">
      <c r="B231" s="182" t="s">
        <v>629</v>
      </c>
      <c r="C231" s="174">
        <f>1</f>
        <v>1</v>
      </c>
      <c r="D231" s="174">
        <f ca="1">D229</f>
        <v>1</v>
      </c>
      <c r="E231" s="174">
        <f ca="1">IF(ISNUMBER(E229),E229*D229+1,"")</f>
        <v>3</v>
      </c>
      <c r="F231" s="174">
        <f t="shared" ref="F231:W231" ca="1" si="272">IF(ISNUMBER(E230),F229*E231+D231,"")</f>
        <v>52</v>
      </c>
      <c r="G231" s="174">
        <f t="shared" ca="1" si="272"/>
        <v>-153</v>
      </c>
      <c r="H231" s="174">
        <f t="shared" ca="1" si="272"/>
        <v>-1478</v>
      </c>
      <c r="I231" s="174">
        <f t="shared" ca="1" si="272"/>
        <v>4281</v>
      </c>
      <c r="J231" s="174">
        <f t="shared" ca="1" si="272"/>
        <v>-14321</v>
      </c>
      <c r="K231" s="174">
        <f t="shared" ca="1" si="272"/>
        <v>-38682</v>
      </c>
      <c r="L231" s="174">
        <f t="shared" ca="1" si="272"/>
        <v>217771</v>
      </c>
      <c r="M231" s="174">
        <f t="shared" ca="1" si="272"/>
        <v>-474224</v>
      </c>
      <c r="N231" s="174">
        <f t="shared" ca="1" si="272"/>
        <v>1640443</v>
      </c>
      <c r="O231" s="174">
        <f t="shared" ca="1" si="272"/>
        <v>20851535</v>
      </c>
      <c r="P231" s="174">
        <f t="shared" ca="1" si="272"/>
        <v>-40062627</v>
      </c>
      <c r="Q231" s="174">
        <f t="shared" ca="1" si="272"/>
        <v>100976789</v>
      </c>
      <c r="R231" s="174">
        <f t="shared" ca="1" si="272"/>
        <v>-443969783</v>
      </c>
      <c r="S231" s="174" t="str">
        <f t="shared" ca="1" si="272"/>
        <v/>
      </c>
      <c r="T231" s="174" t="str">
        <f t="shared" ca="1" si="272"/>
        <v/>
      </c>
      <c r="U231" s="174" t="str">
        <f t="shared" ca="1" si="272"/>
        <v/>
      </c>
      <c r="V231" s="174" t="str">
        <f t="shared" ca="1" si="272"/>
        <v/>
      </c>
      <c r="W231" s="174" t="str">
        <f t="shared" ca="1" si="272"/>
        <v/>
      </c>
    </row>
    <row r="232" spans="1:23" ht="13.5" thickBot="1">
      <c r="A232" s="146">
        <f ca="1">INDIRECT($A$3&amp;A229)</f>
        <v>1.4854268271702415</v>
      </c>
      <c r="B232" s="182"/>
      <c r="C232" s="173">
        <f>0</f>
        <v>0</v>
      </c>
      <c r="D232" s="173">
        <f>1</f>
        <v>1</v>
      </c>
      <c r="E232" s="173">
        <f ca="1">IF(ISNUMBER(E229),IF(E229&lt;&gt;0,E229,""),"")</f>
        <v>2</v>
      </c>
      <c r="F232" s="173">
        <f t="shared" ref="F232:W232" ca="1" si="273">IF(ISNUMBER(E230),F229*E232+D232,"")</f>
        <v>35</v>
      </c>
      <c r="G232" s="173">
        <f t="shared" ca="1" si="273"/>
        <v>-103</v>
      </c>
      <c r="H232" s="173">
        <f t="shared" ca="1" si="273"/>
        <v>-995</v>
      </c>
      <c r="I232" s="173">
        <f t="shared" ca="1" si="273"/>
        <v>2882</v>
      </c>
      <c r="J232" s="173">
        <f t="shared" ca="1" si="273"/>
        <v>-9641</v>
      </c>
      <c r="K232" s="173">
        <f t="shared" ca="1" si="273"/>
        <v>-26041</v>
      </c>
      <c r="L232" s="173">
        <f t="shared" ca="1" si="273"/>
        <v>146605</v>
      </c>
      <c r="M232" s="173">
        <f t="shared" ca="1" si="273"/>
        <v>-319251</v>
      </c>
      <c r="N232" s="173">
        <f t="shared" ca="1" si="273"/>
        <v>1104358</v>
      </c>
      <c r="O232" s="173">
        <f t="shared" ca="1" si="273"/>
        <v>14037403</v>
      </c>
      <c r="P232" s="173">
        <f t="shared" ca="1" si="273"/>
        <v>-26970448</v>
      </c>
      <c r="Q232" s="173">
        <f t="shared" ca="1" si="273"/>
        <v>67978299</v>
      </c>
      <c r="R232" s="173">
        <f t="shared" ca="1" si="273"/>
        <v>-298883644</v>
      </c>
      <c r="S232" s="173" t="str">
        <f t="shared" ca="1" si="273"/>
        <v/>
      </c>
      <c r="T232" s="173" t="str">
        <f t="shared" ca="1" si="273"/>
        <v/>
      </c>
      <c r="U232" s="173" t="str">
        <f t="shared" ca="1" si="273"/>
        <v/>
      </c>
      <c r="V232" s="173" t="str">
        <f t="shared" ca="1" si="273"/>
        <v/>
      </c>
      <c r="W232" s="173" t="str">
        <f t="shared" ca="1" si="273"/>
        <v/>
      </c>
    </row>
    <row r="233" spans="1:23">
      <c r="B233" s="171" t="s">
        <v>630</v>
      </c>
      <c r="C233" s="171"/>
      <c r="E233" s="146">
        <f ca="1">IF(NOT(ISNUMBER(E232)),"",$B229-E231/E232)</f>
        <v>-1.4573172829758452E-2</v>
      </c>
      <c r="F233" s="146">
        <f ca="1">IF(NOT(ISNUMBER(F232)),"",$B229-F231/F232)</f>
        <v>-2.8745854404421678E-4</v>
      </c>
      <c r="G233" s="146">
        <f t="shared" ref="G233:Q233" ca="1" si="274">IF(F233="","",IF(F233=0,"",IF(ABS($B229-G231/G232)&lt;2^(0-G$3),"",$B229-G231/G232)))</f>
        <v>-1.0066033641953354E-5</v>
      </c>
      <c r="H233" s="146">
        <f t="shared" ca="1" si="274"/>
        <v>-3.0850815035954327E-7</v>
      </c>
      <c r="I233" s="146">
        <f t="shared" ca="1" si="274"/>
        <v>4.0216737051679274E-8</v>
      </c>
      <c r="J233" s="146">
        <f t="shared" ca="1" si="274"/>
        <v>4.2265635435967397E-9</v>
      </c>
      <c r="K233" s="146">
        <f t="shared" ca="1" si="274"/>
        <v>2.4347213134490175E-10</v>
      </c>
      <c r="L233" s="146">
        <f t="shared" ca="1" si="274"/>
        <v>-1.8462786854911428E-11</v>
      </c>
      <c r="M233" s="146">
        <f t="shared" ca="1" si="274"/>
        <v>2.9030111647898593E-12</v>
      </c>
      <c r="N233" s="146">
        <f t="shared" ca="1" si="274"/>
        <v>6.6613381477509392E-14</v>
      </c>
      <c r="O233" s="146">
        <f t="shared" ca="1" si="274"/>
        <v>2.2204460492503131E-15</v>
      </c>
      <c r="P233" s="146">
        <f t="shared" ca="1" si="274"/>
        <v>-4.4408920985006262E-16</v>
      </c>
      <c r="Q233" s="146" t="str">
        <f t="shared" ca="1" si="274"/>
        <v/>
      </c>
      <c r="R233" s="146" t="str">
        <f t="shared" ref="R233:W233" ca="1" si="275">IF(Q233="","",IF(Q233=0,"",IF(ABS($B229-(R231/R232))&lt;2^(0-R$3),"",$B229-(R231/R232))))</f>
        <v/>
      </c>
      <c r="S233" s="146" t="str">
        <f t="shared" ca="1" si="275"/>
        <v/>
      </c>
      <c r="T233" s="146" t="str">
        <f t="shared" ca="1" si="275"/>
        <v/>
      </c>
      <c r="U233" s="146" t="str">
        <f t="shared" ca="1" si="275"/>
        <v/>
      </c>
      <c r="V233" s="146" t="str">
        <f t="shared" ca="1" si="275"/>
        <v/>
      </c>
      <c r="W233" s="146" t="str">
        <f t="shared" ca="1" si="275"/>
        <v/>
      </c>
    </row>
    <row r="234" spans="1:23">
      <c r="A234" s="150">
        <f>A229+1</f>
        <v>53</v>
      </c>
      <c r="B234" s="152">
        <f ca="1">A237</f>
        <v>1.522535170724314</v>
      </c>
      <c r="C234" s="152"/>
      <c r="D234" s="153">
        <f ca="1">INT(B234+1/2)</f>
        <v>2</v>
      </c>
      <c r="E234" s="153">
        <f t="shared" ref="E234:W234" ca="1" si="276">IF(ISNUMBER(D235),INT(D235+1/2),"")</f>
        <v>-2</v>
      </c>
      <c r="F234" s="153">
        <f t="shared" ca="1" si="276"/>
        <v>-11</v>
      </c>
      <c r="G234" s="153">
        <f t="shared" ca="1" si="276"/>
        <v>2</v>
      </c>
      <c r="H234" s="153">
        <f t="shared" ca="1" si="276"/>
        <v>2</v>
      </c>
      <c r="I234" s="153">
        <f t="shared" ca="1" si="276"/>
        <v>6</v>
      </c>
      <c r="J234" s="153">
        <f t="shared" ca="1" si="276"/>
        <v>49</v>
      </c>
      <c r="K234" s="153">
        <f t="shared" ca="1" si="276"/>
        <v>-4</v>
      </c>
      <c r="L234" s="153">
        <f t="shared" ca="1" si="276"/>
        <v>-3</v>
      </c>
      <c r="M234" s="153">
        <f t="shared" ca="1" si="276"/>
        <v>2</v>
      </c>
      <c r="N234" s="153">
        <f t="shared" ca="1" si="276"/>
        <v>6</v>
      </c>
      <c r="O234" s="153">
        <f t="shared" ca="1" si="276"/>
        <v>2</v>
      </c>
      <c r="P234" s="153">
        <f t="shared" ca="1" si="276"/>
        <v>2</v>
      </c>
      <c r="Q234" s="153">
        <f t="shared" ca="1" si="276"/>
        <v>10</v>
      </c>
      <c r="R234" s="153" t="str">
        <f t="shared" ca="1" si="276"/>
        <v/>
      </c>
      <c r="S234" s="153" t="str">
        <f t="shared" ca="1" si="276"/>
        <v/>
      </c>
      <c r="T234" s="153" t="str">
        <f t="shared" ca="1" si="276"/>
        <v/>
      </c>
      <c r="U234" s="153" t="str">
        <f t="shared" ca="1" si="276"/>
        <v/>
      </c>
      <c r="V234" s="153" t="str">
        <f t="shared" ca="1" si="276"/>
        <v/>
      </c>
      <c r="W234" s="153" t="str">
        <f t="shared" ca="1" si="276"/>
        <v/>
      </c>
    </row>
    <row r="235" spans="1:23" ht="13.5" thickBot="1">
      <c r="B235" s="172" t="s">
        <v>631</v>
      </c>
      <c r="C235" s="172"/>
      <c r="D235" s="165">
        <f ca="1">IF(B234&lt;&gt;D234,1/(B234-D234),"")</f>
        <v>-2.0943951023931957</v>
      </c>
      <c r="E235" s="165">
        <f ca="1">IF(AND(ISNUMBER(D235),ISNUMBER(E234)),IF(D235&lt;&gt;E234,1/(D235-E234),""),"")</f>
        <v>-10.593769958896544</v>
      </c>
      <c r="F235" s="165">
        <f t="shared" ref="F235:W235" ca="1" si="277">IF(ISNUMBER(E238),1/(E235-F234),"")</f>
        <v>2.4616594018592721</v>
      </c>
      <c r="G235" s="165">
        <f t="shared" ca="1" si="277"/>
        <v>2.1660990677816425</v>
      </c>
      <c r="H235" s="165">
        <f t="shared" ca="1" si="277"/>
        <v>6.0205033860552541</v>
      </c>
      <c r="I235" s="165">
        <f t="shared" ca="1" si="277"/>
        <v>48.772431895157261</v>
      </c>
      <c r="J235" s="165">
        <f t="shared" ca="1" si="277"/>
        <v>-4.3942889127237388</v>
      </c>
      <c r="K235" s="165">
        <f t="shared" ca="1" si="277"/>
        <v>-2.5362113103612853</v>
      </c>
      <c r="L235" s="165">
        <f t="shared" ca="1" si="277"/>
        <v>2.1561543486086023</v>
      </c>
      <c r="M235" s="165">
        <f t="shared" ca="1" si="277"/>
        <v>6.4039202808656928</v>
      </c>
      <c r="N235" s="165">
        <f t="shared" ca="1" si="277"/>
        <v>2.4757360483528412</v>
      </c>
      <c r="O235" s="165">
        <f t="shared" ca="1" si="277"/>
        <v>2.1020059410304044</v>
      </c>
      <c r="P235" s="165">
        <f t="shared" ca="1" si="277"/>
        <v>9.8033505685902664</v>
      </c>
      <c r="Q235" s="165" t="str">
        <f t="shared" ca="1" si="277"/>
        <v/>
      </c>
      <c r="R235" s="165" t="str">
        <f t="shared" ca="1" si="277"/>
        <v/>
      </c>
      <c r="S235" s="165" t="str">
        <f t="shared" ca="1" si="277"/>
        <v/>
      </c>
      <c r="T235" s="165" t="str">
        <f t="shared" ca="1" si="277"/>
        <v/>
      </c>
      <c r="U235" s="165" t="str">
        <f t="shared" ca="1" si="277"/>
        <v/>
      </c>
      <c r="V235" s="165" t="str">
        <f t="shared" ca="1" si="277"/>
        <v/>
      </c>
      <c r="W235" s="165" t="str">
        <f t="shared" ca="1" si="277"/>
        <v/>
      </c>
    </row>
    <row r="236" spans="1:23" ht="15">
      <c r="B236" s="182" t="s">
        <v>629</v>
      </c>
      <c r="C236" s="174">
        <f>1</f>
        <v>1</v>
      </c>
      <c r="D236" s="174">
        <f ca="1">D234</f>
        <v>2</v>
      </c>
      <c r="E236" s="174">
        <f ca="1">IF(ISNUMBER(E234),E234*D234+1,"")</f>
        <v>-3</v>
      </c>
      <c r="F236" s="174">
        <f t="shared" ref="F236:W236" ca="1" si="278">IF(ISNUMBER(E235),F234*E236+D236,"")</f>
        <v>35</v>
      </c>
      <c r="G236" s="174">
        <f t="shared" ca="1" si="278"/>
        <v>67</v>
      </c>
      <c r="H236" s="174">
        <f t="shared" ca="1" si="278"/>
        <v>169</v>
      </c>
      <c r="I236" s="174">
        <f t="shared" ca="1" si="278"/>
        <v>1081</v>
      </c>
      <c r="J236" s="174">
        <f t="shared" ca="1" si="278"/>
        <v>53138</v>
      </c>
      <c r="K236" s="174">
        <f t="shared" ca="1" si="278"/>
        <v>-211471</v>
      </c>
      <c r="L236" s="174">
        <f t="shared" ca="1" si="278"/>
        <v>687551</v>
      </c>
      <c r="M236" s="174">
        <f t="shared" ca="1" si="278"/>
        <v>1163631</v>
      </c>
      <c r="N236" s="174">
        <f t="shared" ca="1" si="278"/>
        <v>7669337</v>
      </c>
      <c r="O236" s="174">
        <f t="shared" ca="1" si="278"/>
        <v>16502305</v>
      </c>
      <c r="P236" s="174">
        <f t="shared" ca="1" si="278"/>
        <v>40673947</v>
      </c>
      <c r="Q236" s="174">
        <f t="shared" ca="1" si="278"/>
        <v>423241775</v>
      </c>
      <c r="R236" s="174" t="str">
        <f t="shared" ca="1" si="278"/>
        <v/>
      </c>
      <c r="S236" s="174" t="str">
        <f t="shared" ca="1" si="278"/>
        <v/>
      </c>
      <c r="T236" s="174" t="str">
        <f t="shared" ca="1" si="278"/>
        <v/>
      </c>
      <c r="U236" s="174" t="str">
        <f t="shared" ca="1" si="278"/>
        <v/>
      </c>
      <c r="V236" s="174" t="str">
        <f t="shared" ca="1" si="278"/>
        <v/>
      </c>
      <c r="W236" s="174" t="str">
        <f t="shared" ca="1" si="278"/>
        <v/>
      </c>
    </row>
    <row r="237" spans="1:23" ht="13.5" thickBot="1">
      <c r="A237" s="146">
        <f ca="1">INDIRECT($A$3&amp;A234)</f>
        <v>1.522535170724314</v>
      </c>
      <c r="B237" s="182"/>
      <c r="C237" s="173">
        <f>0</f>
        <v>0</v>
      </c>
      <c r="D237" s="173">
        <f>1</f>
        <v>1</v>
      </c>
      <c r="E237" s="173">
        <f ca="1">IF(ISNUMBER(E234),IF(E234&lt;&gt;0,E234,""),"")</f>
        <v>-2</v>
      </c>
      <c r="F237" s="173">
        <f t="shared" ref="F237:W237" ca="1" si="279">IF(ISNUMBER(E235),F234*E237+D237,"")</f>
        <v>23</v>
      </c>
      <c r="G237" s="173">
        <f t="shared" ca="1" si="279"/>
        <v>44</v>
      </c>
      <c r="H237" s="173">
        <f t="shared" ca="1" si="279"/>
        <v>111</v>
      </c>
      <c r="I237" s="173">
        <f t="shared" ca="1" si="279"/>
        <v>710</v>
      </c>
      <c r="J237" s="173">
        <f t="shared" ca="1" si="279"/>
        <v>34901</v>
      </c>
      <c r="K237" s="173">
        <f t="shared" ca="1" si="279"/>
        <v>-138894</v>
      </c>
      <c r="L237" s="173">
        <f t="shared" ca="1" si="279"/>
        <v>451583</v>
      </c>
      <c r="M237" s="173">
        <f t="shared" ca="1" si="279"/>
        <v>764272</v>
      </c>
      <c r="N237" s="173">
        <f t="shared" ca="1" si="279"/>
        <v>5037215</v>
      </c>
      <c r="O237" s="173">
        <f t="shared" ca="1" si="279"/>
        <v>10838702</v>
      </c>
      <c r="P237" s="173">
        <f t="shared" ca="1" si="279"/>
        <v>26714619</v>
      </c>
      <c r="Q237" s="173">
        <f t="shared" ca="1" si="279"/>
        <v>277984892</v>
      </c>
      <c r="R237" s="173" t="str">
        <f t="shared" ca="1" si="279"/>
        <v/>
      </c>
      <c r="S237" s="173" t="str">
        <f t="shared" ca="1" si="279"/>
        <v/>
      </c>
      <c r="T237" s="173" t="str">
        <f t="shared" ca="1" si="279"/>
        <v/>
      </c>
      <c r="U237" s="173" t="str">
        <f t="shared" ca="1" si="279"/>
        <v/>
      </c>
      <c r="V237" s="173" t="str">
        <f t="shared" ca="1" si="279"/>
        <v/>
      </c>
      <c r="W237" s="173" t="str">
        <f t="shared" ca="1" si="279"/>
        <v/>
      </c>
    </row>
    <row r="238" spans="1:23">
      <c r="B238" s="171" t="s">
        <v>630</v>
      </c>
      <c r="C238" s="171"/>
      <c r="E238" s="146">
        <f ca="1">IF(NOT(ISNUMBER(E237)),"",$B234-E236/E237)</f>
        <v>2.2535170724313991E-2</v>
      </c>
      <c r="F238" s="146">
        <f ca="1">IF(NOT(ISNUMBER(F237)),"",$B234-F236/F237)</f>
        <v>7.9604028953128569E-4</v>
      </c>
      <c r="G238" s="146">
        <f t="shared" ref="G238:Q238" ca="1" si="280">IF(F238="","",IF(F238=0,"",IF(ABS($B234-G236/G237)&lt;2^(0-G$3),"",$B234-G236/G237)))</f>
        <v>-1.9210200295871616E-4</v>
      </c>
      <c r="H238" s="146">
        <f t="shared" ca="1" si="280"/>
        <v>1.264820179147641E-5</v>
      </c>
      <c r="I238" s="146">
        <f t="shared" ca="1" si="280"/>
        <v>-4.0543291612848975E-8</v>
      </c>
      <c r="J238" s="146">
        <f t="shared" ca="1" si="280"/>
        <v>-1.8769430454312896E-10</v>
      </c>
      <c r="K238" s="146">
        <f t="shared" ca="1" si="280"/>
        <v>1.8596013617866447E-11</v>
      </c>
      <c r="L238" s="146">
        <f t="shared" ca="1" si="280"/>
        <v>2.652544850434424E-12</v>
      </c>
      <c r="M238" s="146">
        <f t="shared" ca="1" si="280"/>
        <v>-2.4491519923230953E-13</v>
      </c>
      <c r="N238" s="146">
        <f t="shared" ca="1" si="280"/>
        <v>1.4876988529977098E-14</v>
      </c>
      <c r="O238" s="146">
        <f t="shared" ca="1" si="280"/>
        <v>-3.3306690738754696E-15</v>
      </c>
      <c r="P238" s="146" t="str">
        <f t="shared" ca="1" si="280"/>
        <v/>
      </c>
      <c r="Q238" s="146" t="str">
        <f t="shared" ca="1" si="280"/>
        <v/>
      </c>
      <c r="R238" s="146" t="str">
        <f t="shared" ref="R238:W238" ca="1" si="281">IF(Q238="","",IF(Q238=0,"",IF(ABS($B234-(R236/R237))&lt;2^(0-R$3),"",$B234-(R236/R237))))</f>
        <v/>
      </c>
      <c r="S238" s="146" t="str">
        <f t="shared" ca="1" si="281"/>
        <v/>
      </c>
      <c r="T238" s="146" t="str">
        <f t="shared" ca="1" si="281"/>
        <v/>
      </c>
      <c r="U238" s="146" t="str">
        <f t="shared" ca="1" si="281"/>
        <v/>
      </c>
      <c r="V238" s="146" t="str">
        <f t="shared" ca="1" si="281"/>
        <v/>
      </c>
      <c r="W238" s="146" t="str">
        <f t="shared" ca="1" si="281"/>
        <v/>
      </c>
    </row>
    <row r="239" spans="1:23">
      <c r="A239" s="150">
        <f>A234+1</f>
        <v>54</v>
      </c>
      <c r="B239" s="152">
        <f ca="1">A242</f>
        <v>1.5795774715459476</v>
      </c>
      <c r="C239" s="152"/>
      <c r="D239" s="153">
        <f ca="1">INT(B239+1/2)</f>
        <v>2</v>
      </c>
      <c r="E239" s="153">
        <f t="shared" ref="E239:W239" ca="1" si="282">IF(ISNUMBER(D240),INT(D240+1/2),"")</f>
        <v>-2</v>
      </c>
      <c r="F239" s="153">
        <f t="shared" ca="1" si="282"/>
        <v>-3</v>
      </c>
      <c r="G239" s="153">
        <f t="shared" ca="1" si="282"/>
        <v>3</v>
      </c>
      <c r="H239" s="153">
        <f t="shared" ca="1" si="282"/>
        <v>-5</v>
      </c>
      <c r="I239" s="153">
        <f t="shared" ca="1" si="282"/>
        <v>4</v>
      </c>
      <c r="J239" s="153">
        <f t="shared" ca="1" si="282"/>
        <v>4</v>
      </c>
      <c r="K239" s="153">
        <f t="shared" ca="1" si="282"/>
        <v>73</v>
      </c>
      <c r="L239" s="153">
        <f t="shared" ca="1" si="282"/>
        <v>6</v>
      </c>
      <c r="M239" s="153">
        <f t="shared" ca="1" si="282"/>
        <v>3</v>
      </c>
      <c r="N239" s="153">
        <f t="shared" ca="1" si="282"/>
        <v>3</v>
      </c>
      <c r="O239" s="153">
        <f t="shared" ca="1" si="282"/>
        <v>3</v>
      </c>
      <c r="P239" s="153">
        <f t="shared" ca="1" si="282"/>
        <v>-4</v>
      </c>
      <c r="Q239" s="153">
        <f t="shared" ca="1" si="282"/>
        <v>-2</v>
      </c>
      <c r="R239" s="153" t="str">
        <f t="shared" ca="1" si="282"/>
        <v/>
      </c>
      <c r="S239" s="153" t="str">
        <f t="shared" ca="1" si="282"/>
        <v/>
      </c>
      <c r="T239" s="153" t="str">
        <f t="shared" ca="1" si="282"/>
        <v/>
      </c>
      <c r="U239" s="153" t="str">
        <f t="shared" ca="1" si="282"/>
        <v/>
      </c>
      <c r="V239" s="153" t="str">
        <f t="shared" ca="1" si="282"/>
        <v/>
      </c>
      <c r="W239" s="153" t="str">
        <f t="shared" ca="1" si="282"/>
        <v/>
      </c>
    </row>
    <row r="240" spans="1:23" ht="13.5" thickBot="1">
      <c r="B240" s="172" t="s">
        <v>631</v>
      </c>
      <c r="C240" s="172"/>
      <c r="D240" s="165">
        <f ca="1">IF(B239&lt;&gt;D239,1/(B239-D239),"")</f>
        <v>-2.3785595022158503</v>
      </c>
      <c r="E240" s="165">
        <f ca="1">IF(AND(ISNUMBER(D240),ISNUMBER(E239)),IF(D240&lt;&gt;E239,1/(D240-E239),""),"")</f>
        <v>-2.6415926535897953</v>
      </c>
      <c r="F240" s="165">
        <f t="shared" ref="F240:W240" ca="1" si="283">IF(ISNUMBER(E243),1/(E240-F239),"")</f>
        <v>2.7901213800887863</v>
      </c>
      <c r="G240" s="165">
        <f t="shared" ca="1" si="283"/>
        <v>-4.7646587366690154</v>
      </c>
      <c r="H240" s="165">
        <f t="shared" ca="1" si="283"/>
        <v>4.2491486016780549</v>
      </c>
      <c r="I240" s="165">
        <f t="shared" ca="1" si="283"/>
        <v>4.0136689239467662</v>
      </c>
      <c r="J240" s="165">
        <f t="shared" ca="1" si="283"/>
        <v>73.158648324806791</v>
      </c>
      <c r="K240" s="165">
        <f t="shared" ca="1" si="283"/>
        <v>6.303249663794726</v>
      </c>
      <c r="L240" s="165">
        <f t="shared" ca="1" si="283"/>
        <v>3.2976128892822594</v>
      </c>
      <c r="M240" s="165">
        <f t="shared" ca="1" si="283"/>
        <v>3.3600695265976497</v>
      </c>
      <c r="N240" s="165">
        <f t="shared" ca="1" si="283"/>
        <v>2.7772414107051717</v>
      </c>
      <c r="O240" s="165">
        <f t="shared" ca="1" si="283"/>
        <v>-4.4891647193746023</v>
      </c>
      <c r="P240" s="165">
        <f t="shared" ca="1" si="283"/>
        <v>-2.0443011533589366</v>
      </c>
      <c r="Q240" s="165" t="str">
        <f t="shared" ca="1" si="283"/>
        <v/>
      </c>
      <c r="R240" s="165" t="str">
        <f t="shared" ca="1" si="283"/>
        <v/>
      </c>
      <c r="S240" s="165" t="str">
        <f t="shared" ca="1" si="283"/>
        <v/>
      </c>
      <c r="T240" s="165" t="str">
        <f t="shared" ca="1" si="283"/>
        <v/>
      </c>
      <c r="U240" s="165" t="str">
        <f t="shared" ca="1" si="283"/>
        <v/>
      </c>
      <c r="V240" s="165" t="str">
        <f t="shared" ca="1" si="283"/>
        <v/>
      </c>
      <c r="W240" s="165" t="str">
        <f t="shared" ca="1" si="283"/>
        <v/>
      </c>
    </row>
    <row r="241" spans="1:23" ht="15">
      <c r="B241" s="182" t="s">
        <v>629</v>
      </c>
      <c r="C241" s="174">
        <f>1</f>
        <v>1</v>
      </c>
      <c r="D241" s="174">
        <f ca="1">D239</f>
        <v>2</v>
      </c>
      <c r="E241" s="174">
        <f ca="1">IF(ISNUMBER(E239),E239*D239+1,"")</f>
        <v>-3</v>
      </c>
      <c r="F241" s="174">
        <f t="shared" ref="F241:W241" ca="1" si="284">IF(ISNUMBER(E240),F239*E241+D241,"")</f>
        <v>11</v>
      </c>
      <c r="G241" s="174">
        <f t="shared" ca="1" si="284"/>
        <v>30</v>
      </c>
      <c r="H241" s="174">
        <f t="shared" ca="1" si="284"/>
        <v>-139</v>
      </c>
      <c r="I241" s="174">
        <f t="shared" ca="1" si="284"/>
        <v>-526</v>
      </c>
      <c r="J241" s="174">
        <f t="shared" ca="1" si="284"/>
        <v>-2243</v>
      </c>
      <c r="K241" s="174">
        <f t="shared" ca="1" si="284"/>
        <v>-164265</v>
      </c>
      <c r="L241" s="174">
        <f t="shared" ca="1" si="284"/>
        <v>-987833</v>
      </c>
      <c r="M241" s="174">
        <f t="shared" ca="1" si="284"/>
        <v>-3127764</v>
      </c>
      <c r="N241" s="174">
        <f t="shared" ca="1" si="284"/>
        <v>-10371125</v>
      </c>
      <c r="O241" s="174">
        <f t="shared" ca="1" si="284"/>
        <v>-34241139</v>
      </c>
      <c r="P241" s="174">
        <f t="shared" ca="1" si="284"/>
        <v>126593431</v>
      </c>
      <c r="Q241" s="174">
        <f t="shared" ca="1" si="284"/>
        <v>-287428001</v>
      </c>
      <c r="R241" s="174" t="str">
        <f t="shared" ca="1" si="284"/>
        <v/>
      </c>
      <c r="S241" s="174" t="str">
        <f t="shared" ca="1" si="284"/>
        <v/>
      </c>
      <c r="T241" s="174" t="str">
        <f t="shared" ca="1" si="284"/>
        <v/>
      </c>
      <c r="U241" s="174" t="str">
        <f t="shared" ca="1" si="284"/>
        <v/>
      </c>
      <c r="V241" s="174" t="str">
        <f t="shared" ca="1" si="284"/>
        <v/>
      </c>
      <c r="W241" s="174" t="str">
        <f t="shared" ca="1" si="284"/>
        <v/>
      </c>
    </row>
    <row r="242" spans="1:23" ht="13.5" thickBot="1">
      <c r="A242" s="146">
        <f ca="1">INDIRECT($A$3&amp;A239)</f>
        <v>1.5795774715459476</v>
      </c>
      <c r="B242" s="182"/>
      <c r="C242" s="173">
        <f>0</f>
        <v>0</v>
      </c>
      <c r="D242" s="173">
        <f>1</f>
        <v>1</v>
      </c>
      <c r="E242" s="173">
        <f ca="1">IF(ISNUMBER(E239),IF(E239&lt;&gt;0,E239,""),"")</f>
        <v>-2</v>
      </c>
      <c r="F242" s="173">
        <f t="shared" ref="F242:W242" ca="1" si="285">IF(ISNUMBER(E240),F239*E242+D242,"")</f>
        <v>7</v>
      </c>
      <c r="G242" s="173">
        <f t="shared" ca="1" si="285"/>
        <v>19</v>
      </c>
      <c r="H242" s="173">
        <f t="shared" ca="1" si="285"/>
        <v>-88</v>
      </c>
      <c r="I242" s="173">
        <f t="shared" ca="1" si="285"/>
        <v>-333</v>
      </c>
      <c r="J242" s="173">
        <f t="shared" ca="1" si="285"/>
        <v>-1420</v>
      </c>
      <c r="K242" s="173">
        <f t="shared" ca="1" si="285"/>
        <v>-103993</v>
      </c>
      <c r="L242" s="173">
        <f t="shared" ca="1" si="285"/>
        <v>-625378</v>
      </c>
      <c r="M242" s="173">
        <f t="shared" ca="1" si="285"/>
        <v>-1980127</v>
      </c>
      <c r="N242" s="173">
        <f t="shared" ca="1" si="285"/>
        <v>-6565759</v>
      </c>
      <c r="O242" s="173">
        <f t="shared" ca="1" si="285"/>
        <v>-21677404</v>
      </c>
      <c r="P242" s="173">
        <f t="shared" ca="1" si="285"/>
        <v>80143857</v>
      </c>
      <c r="Q242" s="173">
        <f t="shared" ca="1" si="285"/>
        <v>-181965118</v>
      </c>
      <c r="R242" s="173" t="str">
        <f t="shared" ca="1" si="285"/>
        <v/>
      </c>
      <c r="S242" s="173" t="str">
        <f t="shared" ca="1" si="285"/>
        <v/>
      </c>
      <c r="T242" s="173" t="str">
        <f t="shared" ca="1" si="285"/>
        <v/>
      </c>
      <c r="U242" s="173" t="str">
        <f t="shared" ca="1" si="285"/>
        <v/>
      </c>
      <c r="V242" s="173" t="str">
        <f t="shared" ca="1" si="285"/>
        <v/>
      </c>
      <c r="W242" s="173" t="str">
        <f t="shared" ca="1" si="285"/>
        <v/>
      </c>
    </row>
    <row r="243" spans="1:23">
      <c r="B243" s="171" t="s">
        <v>630</v>
      </c>
      <c r="C243" s="171"/>
      <c r="E243" s="146">
        <f ca="1">IF(NOT(ISNUMBER(E242)),"",$B239-E241/E242)</f>
        <v>7.9577471545947631E-2</v>
      </c>
      <c r="F243" s="146">
        <f ca="1">IF(NOT(ISNUMBER(F242)),"",$B239-F241/F242)</f>
        <v>8.1489001173762343E-3</v>
      </c>
      <c r="G243" s="146">
        <f t="shared" ref="G243:Q243" ca="1" si="286">IF(F243="","",IF(F243=0,"",IF(ABS($B239-G241/G242)&lt;2^(0-G$3),"",$B239-G241/G242)))</f>
        <v>6.3010312489497622E-4</v>
      </c>
      <c r="H243" s="146">
        <f t="shared" ca="1" si="286"/>
        <v>3.2017000493045344E-5</v>
      </c>
      <c r="I243" s="146">
        <f t="shared" ca="1" si="286"/>
        <v>-2.1080336318757276E-6</v>
      </c>
      <c r="J243" s="146">
        <f t="shared" ca="1" si="286"/>
        <v>6.7572152318007284E-9</v>
      </c>
      <c r="K243" s="146">
        <f t="shared" ca="1" si="286"/>
        <v>-1.4638068535077764E-11</v>
      </c>
      <c r="L243" s="146">
        <f t="shared" ca="1" si="286"/>
        <v>7.3807626677080407E-13</v>
      </c>
      <c r="M243" s="146">
        <f t="shared" ca="1" si="286"/>
        <v>-6.9277916736609768E-14</v>
      </c>
      <c r="N243" s="146">
        <f t="shared" ca="1" si="286"/>
        <v>7.5495165674510645E-15</v>
      </c>
      <c r="O243" s="146">
        <f t="shared" ca="1" si="286"/>
        <v>4.4408920985006262E-16</v>
      </c>
      <c r="P243" s="146" t="str">
        <f t="shared" ca="1" si="286"/>
        <v/>
      </c>
      <c r="Q243" s="146" t="str">
        <f t="shared" ca="1" si="286"/>
        <v/>
      </c>
      <c r="R243" s="146" t="str">
        <f t="shared" ref="R243:W243" ca="1" si="287">IF(Q243="","",IF(Q243=0,"",IF(ABS($B239-(R241/R242))&lt;2^(0-R$3),"",$B239-(R241/R242))))</f>
        <v/>
      </c>
      <c r="S243" s="146" t="str">
        <f t="shared" ca="1" si="287"/>
        <v/>
      </c>
      <c r="T243" s="146" t="str">
        <f t="shared" ca="1" si="287"/>
        <v/>
      </c>
      <c r="U243" s="146" t="str">
        <f t="shared" ca="1" si="287"/>
        <v/>
      </c>
      <c r="V243" s="146" t="str">
        <f t="shared" ca="1" si="287"/>
        <v/>
      </c>
      <c r="W243" s="146" t="str">
        <f t="shared" ca="1" si="287"/>
        <v/>
      </c>
    </row>
    <row r="244" spans="1:23">
      <c r="A244" s="150">
        <f>A239+1</f>
        <v>55</v>
      </c>
      <c r="B244" s="152">
        <f ca="1">A247</f>
        <v>1.5849625007211563</v>
      </c>
      <c r="C244" s="152"/>
      <c r="D244" s="153">
        <f ca="1">INT(B244+1/2)</f>
        <v>2</v>
      </c>
      <c r="E244" s="153">
        <f t="shared" ref="E244:W244" ca="1" si="288">IF(ISNUMBER(D245),INT(D245+1/2),"")</f>
        <v>-2</v>
      </c>
      <c r="F244" s="153">
        <f t="shared" ca="1" si="288"/>
        <v>-2</v>
      </c>
      <c r="G244" s="153">
        <f t="shared" ca="1" si="288"/>
        <v>-2</v>
      </c>
      <c r="H244" s="153">
        <f t="shared" ca="1" si="288"/>
        <v>-4</v>
      </c>
      <c r="I244" s="153">
        <f t="shared" ca="1" si="288"/>
        <v>6</v>
      </c>
      <c r="J244" s="153">
        <f t="shared" ca="1" si="288"/>
        <v>2</v>
      </c>
      <c r="K244" s="153">
        <f t="shared" ca="1" si="288"/>
        <v>23</v>
      </c>
      <c r="L244" s="153">
        <f t="shared" ca="1" si="288"/>
        <v>2</v>
      </c>
      <c r="M244" s="153">
        <f t="shared" ca="1" si="288"/>
        <v>3</v>
      </c>
      <c r="N244" s="153">
        <f t="shared" ca="1" si="288"/>
        <v>-2</v>
      </c>
      <c r="O244" s="153">
        <f t="shared" ca="1" si="288"/>
        <v>-56</v>
      </c>
      <c r="P244" s="153">
        <f t="shared" ca="1" si="288"/>
        <v>6</v>
      </c>
      <c r="Q244" s="153">
        <f t="shared" ca="1" si="288"/>
        <v>-3</v>
      </c>
      <c r="R244" s="153" t="str">
        <f t="shared" ca="1" si="288"/>
        <v/>
      </c>
      <c r="S244" s="153" t="str">
        <f t="shared" ca="1" si="288"/>
        <v/>
      </c>
      <c r="T244" s="153" t="str">
        <f t="shared" ca="1" si="288"/>
        <v/>
      </c>
      <c r="U244" s="153" t="str">
        <f t="shared" ca="1" si="288"/>
        <v/>
      </c>
      <c r="V244" s="153" t="str">
        <f t="shared" ca="1" si="288"/>
        <v/>
      </c>
      <c r="W244" s="153" t="str">
        <f t="shared" ca="1" si="288"/>
        <v/>
      </c>
    </row>
    <row r="245" spans="1:23" ht="13.5" thickBot="1">
      <c r="B245" s="172" t="s">
        <v>631</v>
      </c>
      <c r="C245" s="172"/>
      <c r="D245" s="165">
        <f ca="1">IF(B244&lt;&gt;D244,1/(B244-D244),"")</f>
        <v>-2.4094208396532095</v>
      </c>
      <c r="E245" s="165">
        <f ca="1">IF(AND(ISNUMBER(D245),ISNUMBER(E244)),IF(D245&lt;&gt;E244,1/(D245-E244),""),"")</f>
        <v>-2.4424745961808561</v>
      </c>
      <c r="F245" s="165">
        <f t="shared" ref="F245:W245" ca="1" si="289">IF(ISNUMBER(E248),1/(E245-F244),"")</f>
        <v>-2.260016752670841</v>
      </c>
      <c r="G245" s="165">
        <f t="shared" ca="1" si="289"/>
        <v>-3.8459060415461557</v>
      </c>
      <c r="H245" s="165">
        <f t="shared" ca="1" si="289"/>
        <v>6.4895470921368368</v>
      </c>
      <c r="I245" s="165">
        <f t="shared" ca="1" si="289"/>
        <v>2.0427044018075442</v>
      </c>
      <c r="J245" s="165">
        <f t="shared" ca="1" si="289"/>
        <v>23.416789784498025</v>
      </c>
      <c r="K245" s="165">
        <f t="shared" ca="1" si="289"/>
        <v>2.3992910507736736</v>
      </c>
      <c r="L245" s="165">
        <f t="shared" ca="1" si="289"/>
        <v>2.5044387998738813</v>
      </c>
      <c r="M245" s="165">
        <f t="shared" ca="1" si="289"/>
        <v>-2.0179142349027797</v>
      </c>
      <c r="N245" s="165">
        <f t="shared" ca="1" si="289"/>
        <v>-55.821529941244393</v>
      </c>
      <c r="O245" s="165">
        <f t="shared" ca="1" si="289"/>
        <v>5.603180763050994</v>
      </c>
      <c r="P245" s="165">
        <f t="shared" ca="1" si="289"/>
        <v>-2.5200391182862609</v>
      </c>
      <c r="Q245" s="165" t="str">
        <f t="shared" ca="1" si="289"/>
        <v/>
      </c>
      <c r="R245" s="165" t="str">
        <f t="shared" ca="1" si="289"/>
        <v/>
      </c>
      <c r="S245" s="165" t="str">
        <f t="shared" ca="1" si="289"/>
        <v/>
      </c>
      <c r="T245" s="165" t="str">
        <f t="shared" ca="1" si="289"/>
        <v/>
      </c>
      <c r="U245" s="165" t="str">
        <f t="shared" ca="1" si="289"/>
        <v/>
      </c>
      <c r="V245" s="165" t="str">
        <f t="shared" ca="1" si="289"/>
        <v/>
      </c>
      <c r="W245" s="165" t="str">
        <f t="shared" ca="1" si="289"/>
        <v/>
      </c>
    </row>
    <row r="246" spans="1:23" ht="15">
      <c r="B246" s="182" t="s">
        <v>629</v>
      </c>
      <c r="C246" s="174">
        <f>1</f>
        <v>1</v>
      </c>
      <c r="D246" s="174">
        <f ca="1">D244</f>
        <v>2</v>
      </c>
      <c r="E246" s="174">
        <f ca="1">IF(ISNUMBER(E244),E244*D244+1,"")</f>
        <v>-3</v>
      </c>
      <c r="F246" s="174">
        <f t="shared" ref="F246:W246" ca="1" si="290">IF(ISNUMBER(E245),F244*E246+D246,"")</f>
        <v>8</v>
      </c>
      <c r="G246" s="174">
        <f t="shared" ca="1" si="290"/>
        <v>-19</v>
      </c>
      <c r="H246" s="174">
        <f t="shared" ca="1" si="290"/>
        <v>84</v>
      </c>
      <c r="I246" s="174">
        <f t="shared" ca="1" si="290"/>
        <v>485</v>
      </c>
      <c r="J246" s="174">
        <f t="shared" ca="1" si="290"/>
        <v>1054</v>
      </c>
      <c r="K246" s="174">
        <f t="shared" ca="1" si="290"/>
        <v>24727</v>
      </c>
      <c r="L246" s="174">
        <f t="shared" ca="1" si="290"/>
        <v>50508</v>
      </c>
      <c r="M246" s="174">
        <f t="shared" ca="1" si="290"/>
        <v>176251</v>
      </c>
      <c r="N246" s="174">
        <f t="shared" ca="1" si="290"/>
        <v>-301994</v>
      </c>
      <c r="O246" s="174">
        <f t="shared" ca="1" si="290"/>
        <v>17087915</v>
      </c>
      <c r="P246" s="174">
        <f t="shared" ca="1" si="290"/>
        <v>102225496</v>
      </c>
      <c r="Q246" s="174">
        <f t="shared" ca="1" si="290"/>
        <v>-289588573</v>
      </c>
      <c r="R246" s="174" t="str">
        <f t="shared" ca="1" si="290"/>
        <v/>
      </c>
      <c r="S246" s="174" t="str">
        <f t="shared" ca="1" si="290"/>
        <v/>
      </c>
      <c r="T246" s="174" t="str">
        <f t="shared" ca="1" si="290"/>
        <v/>
      </c>
      <c r="U246" s="174" t="str">
        <f t="shared" ca="1" si="290"/>
        <v/>
      </c>
      <c r="V246" s="174" t="str">
        <f t="shared" ca="1" si="290"/>
        <v/>
      </c>
      <c r="W246" s="174" t="str">
        <f t="shared" ca="1" si="290"/>
        <v/>
      </c>
    </row>
    <row r="247" spans="1:23" ht="13.5" thickBot="1">
      <c r="A247" s="146">
        <f ca="1">INDIRECT($A$3&amp;A244)</f>
        <v>1.5849625007211563</v>
      </c>
      <c r="B247" s="182"/>
      <c r="C247" s="173">
        <f>0</f>
        <v>0</v>
      </c>
      <c r="D247" s="173">
        <f>1</f>
        <v>1</v>
      </c>
      <c r="E247" s="173">
        <f ca="1">IF(ISNUMBER(E244),IF(E244&lt;&gt;0,E244,""),"")</f>
        <v>-2</v>
      </c>
      <c r="F247" s="173">
        <f t="shared" ref="F247:W247" ca="1" si="291">IF(ISNUMBER(E245),F244*E247+D247,"")</f>
        <v>5</v>
      </c>
      <c r="G247" s="173">
        <f t="shared" ca="1" si="291"/>
        <v>-12</v>
      </c>
      <c r="H247" s="173">
        <f t="shared" ca="1" si="291"/>
        <v>53</v>
      </c>
      <c r="I247" s="173">
        <f t="shared" ca="1" si="291"/>
        <v>306</v>
      </c>
      <c r="J247" s="173">
        <f t="shared" ca="1" si="291"/>
        <v>665</v>
      </c>
      <c r="K247" s="173">
        <f t="shared" ca="1" si="291"/>
        <v>15601</v>
      </c>
      <c r="L247" s="173">
        <f t="shared" ca="1" si="291"/>
        <v>31867</v>
      </c>
      <c r="M247" s="173">
        <f t="shared" ca="1" si="291"/>
        <v>111202</v>
      </c>
      <c r="N247" s="173">
        <f t="shared" ca="1" si="291"/>
        <v>-190537</v>
      </c>
      <c r="O247" s="173">
        <f t="shared" ca="1" si="291"/>
        <v>10781274</v>
      </c>
      <c r="P247" s="173">
        <f t="shared" ca="1" si="291"/>
        <v>64497107</v>
      </c>
      <c r="Q247" s="173">
        <f t="shared" ca="1" si="291"/>
        <v>-182710047</v>
      </c>
      <c r="R247" s="173" t="str">
        <f t="shared" ca="1" si="291"/>
        <v/>
      </c>
      <c r="S247" s="173" t="str">
        <f t="shared" ca="1" si="291"/>
        <v/>
      </c>
      <c r="T247" s="173" t="str">
        <f t="shared" ca="1" si="291"/>
        <v/>
      </c>
      <c r="U247" s="173" t="str">
        <f t="shared" ca="1" si="291"/>
        <v/>
      </c>
      <c r="V247" s="173" t="str">
        <f t="shared" ca="1" si="291"/>
        <v/>
      </c>
      <c r="W247" s="173" t="str">
        <f t="shared" ca="1" si="291"/>
        <v/>
      </c>
    </row>
    <row r="248" spans="1:23">
      <c r="B248" s="171" t="s">
        <v>630</v>
      </c>
      <c r="C248" s="171"/>
      <c r="E248" s="146">
        <f ca="1">IF(NOT(ISNUMBER(E247)),"",$B244-E246/E247)</f>
        <v>8.4962500721156298E-2</v>
      </c>
      <c r="F248" s="146">
        <f ca="1">IF(NOT(ISNUMBER(F247)),"",$B244-F246/F247)</f>
        <v>-1.5037499278843791E-2</v>
      </c>
      <c r="G248" s="146">
        <f t="shared" ref="G248:Q248" ca="1" si="292">IF(F248="","",IF(F248=0,"",IF(ABS($B244-G246/G247)&lt;2^(0-G$3),"",$B244-G246/G247)))</f>
        <v>1.6291673878230384E-3</v>
      </c>
      <c r="H248" s="146">
        <f t="shared" ca="1" si="292"/>
        <v>5.6840343797714965E-5</v>
      </c>
      <c r="I248" s="146">
        <f t="shared" ca="1" si="292"/>
        <v>-4.8195402815309762E-6</v>
      </c>
      <c r="J248" s="146">
        <f t="shared" ca="1" si="292"/>
        <v>9.4706118725085275E-8</v>
      </c>
      <c r="K248" s="146">
        <f t="shared" ca="1" si="292"/>
        <v>-1.6825356663474622E-9</v>
      </c>
      <c r="L248" s="146">
        <f t="shared" ca="1" si="292"/>
        <v>3.2890090650994352E-10</v>
      </c>
      <c r="M248" s="146">
        <f t="shared" ca="1" si="292"/>
        <v>4.6707970824400036E-11</v>
      </c>
      <c r="N248" s="146">
        <f t="shared" ca="1" si="292"/>
        <v>-4.8827608623014385E-13</v>
      </c>
      <c r="O248" s="146">
        <f t="shared" ca="1" si="292"/>
        <v>-1.5543122344752192E-15</v>
      </c>
      <c r="P248" s="146" t="str">
        <f t="shared" ca="1" si="292"/>
        <v/>
      </c>
      <c r="Q248" s="146" t="str">
        <f t="shared" ca="1" si="292"/>
        <v/>
      </c>
      <c r="R248" s="146" t="str">
        <f t="shared" ref="R248:W248" ca="1" si="293">IF(Q248="","",IF(Q248=0,"",IF(ABS($B244-(R246/R247))&lt;2^(0-R$3),"",$B244-(R246/R247))))</f>
        <v/>
      </c>
      <c r="S248" s="146" t="str">
        <f t="shared" ca="1" si="293"/>
        <v/>
      </c>
      <c r="T248" s="146" t="str">
        <f t="shared" ca="1" si="293"/>
        <v/>
      </c>
      <c r="U248" s="146" t="str">
        <f t="shared" ca="1" si="293"/>
        <v/>
      </c>
      <c r="V248" s="146" t="str">
        <f t="shared" ca="1" si="293"/>
        <v/>
      </c>
      <c r="W248" s="146" t="str">
        <f t="shared" ca="1" si="293"/>
        <v/>
      </c>
    </row>
    <row r="249" spans="1:23">
      <c r="A249" s="150">
        <f>A244+1</f>
        <v>56</v>
      </c>
      <c r="B249" s="152">
        <f ca="1">A252</f>
        <v>1.6366197723675815</v>
      </c>
      <c r="C249" s="152"/>
      <c r="D249" s="153">
        <f ca="1">INT(B249+1/2)</f>
        <v>2</v>
      </c>
      <c r="E249" s="153">
        <f t="shared" ref="E249:W249" ca="1" si="294">IF(ISNUMBER(D250),INT(D250+1/2),"")</f>
        <v>-3</v>
      </c>
      <c r="F249" s="153">
        <f t="shared" ca="1" si="294"/>
        <v>4</v>
      </c>
      <c r="G249" s="153">
        <f t="shared" ca="1" si="294"/>
        <v>32</v>
      </c>
      <c r="H249" s="153">
        <f t="shared" ca="1" si="294"/>
        <v>-147</v>
      </c>
      <c r="I249" s="153">
        <f t="shared" ca="1" si="294"/>
        <v>5</v>
      </c>
      <c r="J249" s="153">
        <f t="shared" ca="1" si="294"/>
        <v>2</v>
      </c>
      <c r="K249" s="153">
        <f t="shared" ca="1" si="294"/>
        <v>9</v>
      </c>
      <c r="L249" s="153">
        <f t="shared" ca="1" si="294"/>
        <v>-7</v>
      </c>
      <c r="M249" s="153">
        <f t="shared" ca="1" si="294"/>
        <v>-2</v>
      </c>
      <c r="N249" s="153">
        <f t="shared" ca="1" si="294"/>
        <v>-5</v>
      </c>
      <c r="O249" s="153" t="str">
        <f t="shared" ca="1" si="294"/>
        <v/>
      </c>
      <c r="P249" s="153" t="str">
        <f t="shared" ca="1" si="294"/>
        <v/>
      </c>
      <c r="Q249" s="153" t="str">
        <f t="shared" ca="1" si="294"/>
        <v/>
      </c>
      <c r="R249" s="153" t="str">
        <f t="shared" ca="1" si="294"/>
        <v/>
      </c>
      <c r="S249" s="153" t="str">
        <f t="shared" ca="1" si="294"/>
        <v/>
      </c>
      <c r="T249" s="153" t="str">
        <f t="shared" ca="1" si="294"/>
        <v/>
      </c>
      <c r="U249" s="153" t="str">
        <f t="shared" ca="1" si="294"/>
        <v/>
      </c>
      <c r="V249" s="153" t="str">
        <f t="shared" ca="1" si="294"/>
        <v/>
      </c>
      <c r="W249" s="153" t="str">
        <f t="shared" ca="1" si="294"/>
        <v/>
      </c>
    </row>
    <row r="250" spans="1:23" ht="13.5" thickBot="1">
      <c r="B250" s="172" t="s">
        <v>631</v>
      </c>
      <c r="C250" s="172"/>
      <c r="D250" s="165">
        <f ca="1">IF(B249&lt;&gt;D249,1/(B249-D249),"")</f>
        <v>-2.7519383938841098</v>
      </c>
      <c r="E250" s="165">
        <f ca="1">IF(AND(ISNUMBER(D250),ISNUMBER(E249)),IF(D250&lt;&gt;E249,1/(D250-E249),""),"")</f>
        <v>4.0312566529655411</v>
      </c>
      <c r="F250" s="165">
        <f t="shared" ref="F250:W250" ca="1" si="295">IF(ISNUMBER(E253),1/(E250-F249),"")</f>
        <v>31.993188813352752</v>
      </c>
      <c r="G250" s="165">
        <f t="shared" ca="1" si="295"/>
        <v>-146.81729510438149</v>
      </c>
      <c r="H250" s="165">
        <f t="shared" ca="1" si="295"/>
        <v>5.4733070868992542</v>
      </c>
      <c r="I250" s="165">
        <f t="shared" ca="1" si="295"/>
        <v>2.1127932111712817</v>
      </c>
      <c r="J250" s="165">
        <f t="shared" ca="1" si="295"/>
        <v>8.8657818109412077</v>
      </c>
      <c r="K250" s="165">
        <f t="shared" ca="1" si="295"/>
        <v>-7.4505550031073984</v>
      </c>
      <c r="L250" s="165">
        <f t="shared" ca="1" si="295"/>
        <v>-2.2194848422571636</v>
      </c>
      <c r="M250" s="165">
        <f t="shared" ca="1" si="295"/>
        <v>-4.5561232826653741</v>
      </c>
      <c r="N250" s="165" t="str">
        <f t="shared" ca="1" si="295"/>
        <v/>
      </c>
      <c r="O250" s="165" t="str">
        <f t="shared" ca="1" si="295"/>
        <v/>
      </c>
      <c r="P250" s="165" t="str">
        <f t="shared" ca="1" si="295"/>
        <v/>
      </c>
      <c r="Q250" s="165" t="str">
        <f t="shared" ca="1" si="295"/>
        <v/>
      </c>
      <c r="R250" s="165" t="str">
        <f t="shared" ca="1" si="295"/>
        <v/>
      </c>
      <c r="S250" s="165" t="str">
        <f t="shared" ca="1" si="295"/>
        <v/>
      </c>
      <c r="T250" s="165" t="str">
        <f t="shared" ca="1" si="295"/>
        <v/>
      </c>
      <c r="U250" s="165" t="str">
        <f t="shared" ca="1" si="295"/>
        <v/>
      </c>
      <c r="V250" s="165" t="str">
        <f t="shared" ca="1" si="295"/>
        <v/>
      </c>
      <c r="W250" s="165" t="str">
        <f t="shared" ca="1" si="295"/>
        <v/>
      </c>
    </row>
    <row r="251" spans="1:23" ht="15">
      <c r="B251" s="182" t="s">
        <v>629</v>
      </c>
      <c r="C251" s="174">
        <f>1</f>
        <v>1</v>
      </c>
      <c r="D251" s="174">
        <f ca="1">D249</f>
        <v>2</v>
      </c>
      <c r="E251" s="174">
        <f ca="1">IF(ISNUMBER(E249),E249*D249+1,"")</f>
        <v>-5</v>
      </c>
      <c r="F251" s="174">
        <f t="shared" ref="F251:W251" ca="1" si="296">IF(ISNUMBER(E250),F249*E251+D251,"")</f>
        <v>-18</v>
      </c>
      <c r="G251" s="174">
        <f t="shared" ca="1" si="296"/>
        <v>-581</v>
      </c>
      <c r="H251" s="174">
        <f t="shared" ca="1" si="296"/>
        <v>85389</v>
      </c>
      <c r="I251" s="174">
        <f t="shared" ca="1" si="296"/>
        <v>426364</v>
      </c>
      <c r="J251" s="174">
        <f t="shared" ca="1" si="296"/>
        <v>938117</v>
      </c>
      <c r="K251" s="174">
        <f t="shared" ca="1" si="296"/>
        <v>8869417</v>
      </c>
      <c r="L251" s="174">
        <f t="shared" ca="1" si="296"/>
        <v>-61147802</v>
      </c>
      <c r="M251" s="174">
        <f t="shared" ca="1" si="296"/>
        <v>131165021</v>
      </c>
      <c r="N251" s="174">
        <f t="shared" ca="1" si="296"/>
        <v>-716972907</v>
      </c>
      <c r="O251" s="174" t="str">
        <f t="shared" ca="1" si="296"/>
        <v/>
      </c>
      <c r="P251" s="174" t="str">
        <f t="shared" ca="1" si="296"/>
        <v/>
      </c>
      <c r="Q251" s="174" t="str">
        <f t="shared" ca="1" si="296"/>
        <v/>
      </c>
      <c r="R251" s="174" t="str">
        <f t="shared" ca="1" si="296"/>
        <v/>
      </c>
      <c r="S251" s="174" t="str">
        <f t="shared" ca="1" si="296"/>
        <v/>
      </c>
      <c r="T251" s="174" t="str">
        <f t="shared" ca="1" si="296"/>
        <v/>
      </c>
      <c r="U251" s="174" t="str">
        <f t="shared" ca="1" si="296"/>
        <v/>
      </c>
      <c r="V251" s="174" t="str">
        <f t="shared" ca="1" si="296"/>
        <v/>
      </c>
      <c r="W251" s="174" t="str">
        <f t="shared" ca="1" si="296"/>
        <v/>
      </c>
    </row>
    <row r="252" spans="1:23" ht="13.5" thickBot="1">
      <c r="A252" s="146">
        <f ca="1">INDIRECT($A$3&amp;A249)</f>
        <v>1.6366197723675815</v>
      </c>
      <c r="B252" s="182"/>
      <c r="C252" s="173">
        <f>0</f>
        <v>0</v>
      </c>
      <c r="D252" s="173">
        <f>1</f>
        <v>1</v>
      </c>
      <c r="E252" s="173">
        <f ca="1">IF(ISNUMBER(E249),IF(E249&lt;&gt;0,E249,""),"")</f>
        <v>-3</v>
      </c>
      <c r="F252" s="173">
        <f t="shared" ref="F252:W252" ca="1" si="297">IF(ISNUMBER(E250),F249*E252+D252,"")</f>
        <v>-11</v>
      </c>
      <c r="G252" s="173">
        <f t="shared" ca="1" si="297"/>
        <v>-355</v>
      </c>
      <c r="H252" s="173">
        <f t="shared" ca="1" si="297"/>
        <v>52174</v>
      </c>
      <c r="I252" s="173">
        <f t="shared" ca="1" si="297"/>
        <v>260515</v>
      </c>
      <c r="J252" s="173">
        <f t="shared" ca="1" si="297"/>
        <v>573204</v>
      </c>
      <c r="K252" s="173">
        <f t="shared" ca="1" si="297"/>
        <v>5419351</v>
      </c>
      <c r="L252" s="173">
        <f t="shared" ca="1" si="297"/>
        <v>-37362253</v>
      </c>
      <c r="M252" s="173">
        <f t="shared" ca="1" si="297"/>
        <v>80143857</v>
      </c>
      <c r="N252" s="173">
        <f t="shared" ca="1" si="297"/>
        <v>-438081538</v>
      </c>
      <c r="O252" s="173" t="str">
        <f t="shared" ca="1" si="297"/>
        <v/>
      </c>
      <c r="P252" s="173" t="str">
        <f t="shared" ca="1" si="297"/>
        <v/>
      </c>
      <c r="Q252" s="173" t="str">
        <f t="shared" ca="1" si="297"/>
        <v/>
      </c>
      <c r="R252" s="173" t="str">
        <f t="shared" ca="1" si="297"/>
        <v/>
      </c>
      <c r="S252" s="173" t="str">
        <f t="shared" ca="1" si="297"/>
        <v/>
      </c>
      <c r="T252" s="173" t="str">
        <f t="shared" ca="1" si="297"/>
        <v/>
      </c>
      <c r="U252" s="173" t="str">
        <f t="shared" ca="1" si="297"/>
        <v/>
      </c>
      <c r="V252" s="173" t="str">
        <f t="shared" ca="1" si="297"/>
        <v/>
      </c>
      <c r="W252" s="173" t="str">
        <f t="shared" ca="1" si="297"/>
        <v/>
      </c>
    </row>
    <row r="253" spans="1:23">
      <c r="B253" s="171" t="s">
        <v>630</v>
      </c>
      <c r="C253" s="171"/>
      <c r="E253" s="146">
        <f ca="1">IF(NOT(ISNUMBER(E252)),"",$B249-E251/E252)</f>
        <v>-3.0046894299085247E-2</v>
      </c>
      <c r="F253" s="146">
        <f ca="1">IF(NOT(ISNUMBER(F252)),"",$B249-F251/F252)</f>
        <v>2.5613600394502889E-4</v>
      </c>
      <c r="G253" s="146">
        <f t="shared" ref="G253:Q253" ca="1" si="298">IF(F253="","",IF(F253=0,"",IF(ABS($B249-G251/G252)&lt;2^(0-G$3),"",$B249-G251/G252)))</f>
        <v>5.4057722298495037E-8</v>
      </c>
      <c r="H253" s="146">
        <f t="shared" ca="1" si="298"/>
        <v>6.720202172516565E-11</v>
      </c>
      <c r="I253" s="146">
        <f t="shared" ca="1" si="298"/>
        <v>-6.3700156260892982E-12</v>
      </c>
      <c r="J253" s="146">
        <f t="shared" ca="1" si="298"/>
        <v>3.2662761384472105E-13</v>
      </c>
      <c r="K253" s="146">
        <f t="shared" ca="1" si="298"/>
        <v>4.6629367034256575E-15</v>
      </c>
      <c r="L253" s="146">
        <f t="shared" ca="1" si="298"/>
        <v>-2.2204460492503131E-16</v>
      </c>
      <c r="M253" s="146" t="str">
        <f t="shared" ca="1" si="298"/>
        <v/>
      </c>
      <c r="N253" s="146" t="str">
        <f t="shared" ca="1" si="298"/>
        <v/>
      </c>
      <c r="O253" s="146" t="str">
        <f t="shared" ca="1" si="298"/>
        <v/>
      </c>
      <c r="P253" s="146" t="str">
        <f t="shared" ca="1" si="298"/>
        <v/>
      </c>
      <c r="Q253" s="146" t="str">
        <f t="shared" ca="1" si="298"/>
        <v/>
      </c>
      <c r="R253" s="146" t="str">
        <f t="shared" ref="R253:W253" ca="1" si="299">IF(Q253="","",IF(Q253=0,"",IF(ABS($B249-(R251/R252))&lt;2^(0-R$3),"",$B249-(R251/R252))))</f>
        <v/>
      </c>
      <c r="S253" s="146" t="str">
        <f t="shared" ca="1" si="299"/>
        <v/>
      </c>
      <c r="T253" s="146" t="str">
        <f t="shared" ca="1" si="299"/>
        <v/>
      </c>
      <c r="U253" s="146" t="str">
        <f t="shared" ca="1" si="299"/>
        <v/>
      </c>
      <c r="V253" s="146" t="str">
        <f t="shared" ca="1" si="299"/>
        <v/>
      </c>
      <c r="W253" s="146" t="str">
        <f t="shared" ca="1" si="299"/>
        <v/>
      </c>
    </row>
    <row r="254" spans="1:23">
      <c r="A254" s="150">
        <f>A249+1</f>
        <v>57</v>
      </c>
      <c r="B254" s="152">
        <f ca="1">A257</f>
        <v>1.6780719051126378</v>
      </c>
      <c r="C254" s="152"/>
      <c r="D254" s="153">
        <f ca="1">INT(B254+1/2)</f>
        <v>2</v>
      </c>
      <c r="E254" s="153">
        <f t="shared" ref="E254:W254" ca="1" si="300">IF(ISNUMBER(D255),INT(D255+1/2),"")</f>
        <v>-3</v>
      </c>
      <c r="F254" s="153">
        <f t="shared" ca="1" si="300"/>
        <v>-9</v>
      </c>
      <c r="G254" s="153">
        <f t="shared" ca="1" si="300"/>
        <v>-2</v>
      </c>
      <c r="H254" s="153">
        <f t="shared" ca="1" si="300"/>
        <v>-2</v>
      </c>
      <c r="I254" s="153">
        <f t="shared" ca="1" si="300"/>
        <v>-4</v>
      </c>
      <c r="J254" s="153">
        <f t="shared" ca="1" si="300"/>
        <v>-6</v>
      </c>
      <c r="K254" s="153">
        <f t="shared" ca="1" si="300"/>
        <v>-3</v>
      </c>
      <c r="L254" s="153">
        <f t="shared" ca="1" si="300"/>
        <v>2</v>
      </c>
      <c r="M254" s="153">
        <f t="shared" ca="1" si="300"/>
        <v>4</v>
      </c>
      <c r="N254" s="153">
        <f t="shared" ca="1" si="300"/>
        <v>-20</v>
      </c>
      <c r="O254" s="153">
        <f t="shared" ca="1" si="300"/>
        <v>8</v>
      </c>
      <c r="P254" s="153">
        <f t="shared" ca="1" si="300"/>
        <v>-3</v>
      </c>
      <c r="Q254" s="153">
        <f t="shared" ca="1" si="300"/>
        <v>-9</v>
      </c>
      <c r="R254" s="153" t="str">
        <f t="shared" ca="1" si="300"/>
        <v/>
      </c>
      <c r="S254" s="153" t="str">
        <f t="shared" ca="1" si="300"/>
        <v/>
      </c>
      <c r="T254" s="153" t="str">
        <f t="shared" ca="1" si="300"/>
        <v/>
      </c>
      <c r="U254" s="153" t="str">
        <f t="shared" ca="1" si="300"/>
        <v/>
      </c>
      <c r="V254" s="153" t="str">
        <f t="shared" ca="1" si="300"/>
        <v/>
      </c>
      <c r="W254" s="153" t="str">
        <f t="shared" ca="1" si="300"/>
        <v/>
      </c>
    </row>
    <row r="255" spans="1:23" ht="13.5" thickBot="1">
      <c r="B255" s="172" t="s">
        <v>631</v>
      </c>
      <c r="C255" s="172"/>
      <c r="D255" s="165">
        <f ca="1">IF(B254&lt;&gt;D254,1/(B254-D254),"")</f>
        <v>-3.1062837195053916</v>
      </c>
      <c r="E255" s="165">
        <f ca="1">IF(AND(ISNUMBER(D255),ISNUMBER(E254)),IF(D255&lt;&gt;E254,1/(D255-E254),""),"")</f>
        <v>-9.4087787353854466</v>
      </c>
      <c r="F255" s="165">
        <f t="shared" ref="F255:W255" ca="1" si="301">IF(ISNUMBER(E258),1/(E255-F254),"")</f>
        <v>-2.4463112031918137</v>
      </c>
      <c r="G255" s="165">
        <f t="shared" ca="1" si="301"/>
        <v>-2.2405890617319422</v>
      </c>
      <c r="H255" s="165">
        <f t="shared" ca="1" si="301"/>
        <v>-4.156464939849065</v>
      </c>
      <c r="I255" s="165">
        <f t="shared" ca="1" si="301"/>
        <v>-6.3912081579723692</v>
      </c>
      <c r="J255" s="165">
        <f t="shared" ca="1" si="301"/>
        <v>-2.5561839128892334</v>
      </c>
      <c r="K255" s="165">
        <f t="shared" ca="1" si="301"/>
        <v>2.2531855627631234</v>
      </c>
      <c r="L255" s="165">
        <f t="shared" ca="1" si="301"/>
        <v>3.9496722841799032</v>
      </c>
      <c r="M255" s="165">
        <f t="shared" ca="1" si="301"/>
        <v>-19.869767258554621</v>
      </c>
      <c r="N255" s="165">
        <f t="shared" ca="1" si="301"/>
        <v>7.678560620789888</v>
      </c>
      <c r="O255" s="165">
        <f t="shared" ca="1" si="301"/>
        <v>-3.1110065059774152</v>
      </c>
      <c r="P255" s="165">
        <f t="shared" ca="1" si="301"/>
        <v>-9.0084810002348359</v>
      </c>
      <c r="Q255" s="165" t="str">
        <f t="shared" ca="1" si="301"/>
        <v/>
      </c>
      <c r="R255" s="165" t="str">
        <f t="shared" ca="1" si="301"/>
        <v/>
      </c>
      <c r="S255" s="165" t="str">
        <f t="shared" ca="1" si="301"/>
        <v/>
      </c>
      <c r="T255" s="165" t="str">
        <f t="shared" ca="1" si="301"/>
        <v/>
      </c>
      <c r="U255" s="165" t="str">
        <f t="shared" ca="1" si="301"/>
        <v/>
      </c>
      <c r="V255" s="165" t="str">
        <f t="shared" ca="1" si="301"/>
        <v/>
      </c>
      <c r="W255" s="165" t="str">
        <f t="shared" ca="1" si="301"/>
        <v/>
      </c>
    </row>
    <row r="256" spans="1:23" ht="15">
      <c r="B256" s="182" t="s">
        <v>629</v>
      </c>
      <c r="C256" s="174">
        <f>1</f>
        <v>1</v>
      </c>
      <c r="D256" s="174">
        <f ca="1">D254</f>
        <v>2</v>
      </c>
      <c r="E256" s="174">
        <f ca="1">IF(ISNUMBER(E254),E254*D254+1,"")</f>
        <v>-5</v>
      </c>
      <c r="F256" s="174">
        <f t="shared" ref="F256:W256" ca="1" si="302">IF(ISNUMBER(E255),F254*E256+D256,"")</f>
        <v>47</v>
      </c>
      <c r="G256" s="174">
        <f t="shared" ca="1" si="302"/>
        <v>-99</v>
      </c>
      <c r="H256" s="174">
        <f t="shared" ca="1" si="302"/>
        <v>245</v>
      </c>
      <c r="I256" s="174">
        <f t="shared" ca="1" si="302"/>
        <v>-1079</v>
      </c>
      <c r="J256" s="174">
        <f t="shared" ca="1" si="302"/>
        <v>6719</v>
      </c>
      <c r="K256" s="174">
        <f t="shared" ca="1" si="302"/>
        <v>-21236</v>
      </c>
      <c r="L256" s="174">
        <f t="shared" ca="1" si="302"/>
        <v>-35753</v>
      </c>
      <c r="M256" s="174">
        <f t="shared" ca="1" si="302"/>
        <v>-164248</v>
      </c>
      <c r="N256" s="174">
        <f t="shared" ca="1" si="302"/>
        <v>3249207</v>
      </c>
      <c r="O256" s="174">
        <f t="shared" ca="1" si="302"/>
        <v>25829408</v>
      </c>
      <c r="P256" s="174">
        <f t="shared" ca="1" si="302"/>
        <v>-74239017</v>
      </c>
      <c r="Q256" s="174">
        <f t="shared" ca="1" si="302"/>
        <v>693980561</v>
      </c>
      <c r="R256" s="174" t="str">
        <f t="shared" ca="1" si="302"/>
        <v/>
      </c>
      <c r="S256" s="174" t="str">
        <f t="shared" ca="1" si="302"/>
        <v/>
      </c>
      <c r="T256" s="174" t="str">
        <f t="shared" ca="1" si="302"/>
        <v/>
      </c>
      <c r="U256" s="174" t="str">
        <f t="shared" ca="1" si="302"/>
        <v/>
      </c>
      <c r="V256" s="174" t="str">
        <f t="shared" ca="1" si="302"/>
        <v/>
      </c>
      <c r="W256" s="174" t="str">
        <f t="shared" ca="1" si="302"/>
        <v/>
      </c>
    </row>
    <row r="257" spans="1:23" ht="13.5" thickBot="1">
      <c r="A257" s="146">
        <f ca="1">INDIRECT($A$3&amp;A254)</f>
        <v>1.6780719051126378</v>
      </c>
      <c r="B257" s="182"/>
      <c r="C257" s="173">
        <f>0</f>
        <v>0</v>
      </c>
      <c r="D257" s="173">
        <f>1</f>
        <v>1</v>
      </c>
      <c r="E257" s="173">
        <f ca="1">IF(ISNUMBER(E254),IF(E254&lt;&gt;0,E254,""),"")</f>
        <v>-3</v>
      </c>
      <c r="F257" s="173">
        <f t="shared" ref="F257:W257" ca="1" si="303">IF(ISNUMBER(E255),F254*E257+D257,"")</f>
        <v>28</v>
      </c>
      <c r="G257" s="173">
        <f t="shared" ca="1" si="303"/>
        <v>-59</v>
      </c>
      <c r="H257" s="173">
        <f t="shared" ca="1" si="303"/>
        <v>146</v>
      </c>
      <c r="I257" s="173">
        <f t="shared" ca="1" si="303"/>
        <v>-643</v>
      </c>
      <c r="J257" s="173">
        <f t="shared" ca="1" si="303"/>
        <v>4004</v>
      </c>
      <c r="K257" s="173">
        <f t="shared" ca="1" si="303"/>
        <v>-12655</v>
      </c>
      <c r="L257" s="173">
        <f t="shared" ca="1" si="303"/>
        <v>-21306</v>
      </c>
      <c r="M257" s="173">
        <f t="shared" ca="1" si="303"/>
        <v>-97879</v>
      </c>
      <c r="N257" s="173">
        <f t="shared" ca="1" si="303"/>
        <v>1936274</v>
      </c>
      <c r="O257" s="173">
        <f t="shared" ca="1" si="303"/>
        <v>15392313</v>
      </c>
      <c r="P257" s="173">
        <f t="shared" ca="1" si="303"/>
        <v>-44240665</v>
      </c>
      <c r="Q257" s="173">
        <f t="shared" ca="1" si="303"/>
        <v>413558298</v>
      </c>
      <c r="R257" s="173" t="str">
        <f t="shared" ca="1" si="303"/>
        <v/>
      </c>
      <c r="S257" s="173" t="str">
        <f t="shared" ca="1" si="303"/>
        <v/>
      </c>
      <c r="T257" s="173" t="str">
        <f t="shared" ca="1" si="303"/>
        <v/>
      </c>
      <c r="U257" s="173" t="str">
        <f t="shared" ca="1" si="303"/>
        <v/>
      </c>
      <c r="V257" s="173" t="str">
        <f t="shared" ca="1" si="303"/>
        <v/>
      </c>
      <c r="W257" s="173" t="str">
        <f t="shared" ca="1" si="303"/>
        <v/>
      </c>
    </row>
    <row r="258" spans="1:23">
      <c r="B258" s="171" t="s">
        <v>630</v>
      </c>
      <c r="C258" s="171"/>
      <c r="E258" s="146">
        <f ca="1">IF(NOT(ISNUMBER(E257)),"",$B254-E256/E257)</f>
        <v>1.1405238445971078E-2</v>
      </c>
      <c r="F258" s="146">
        <f ca="1">IF(NOT(ISNUMBER(F257)),"",$B254-F256/F257)</f>
        <v>-4.9952345879078486E-4</v>
      </c>
      <c r="G258" s="146">
        <f t="shared" ref="G258:Q258" ca="1" si="304">IF(F258="","",IF(F258=0,"",IF(ABS($B254-G256/G257)&lt;2^(0-G$3),"",$B254-G256/G257)))</f>
        <v>1.0580341772259416E-4</v>
      </c>
      <c r="H258" s="146">
        <f t="shared" ca="1" si="304"/>
        <v>-1.0286668184145142E-5</v>
      </c>
      <c r="I258" s="146">
        <f t="shared" ca="1" si="304"/>
        <v>3.6545478399041542E-7</v>
      </c>
      <c r="J258" s="146">
        <f t="shared" ca="1" si="304"/>
        <v>-2.2959290246760133E-8</v>
      </c>
      <c r="K258" s="146">
        <f t="shared" ca="1" si="304"/>
        <v>-3.2239879654838433E-9</v>
      </c>
      <c r="L258" s="146">
        <f t="shared" ca="1" si="304"/>
        <v>4.8483350667538616E-10</v>
      </c>
      <c r="M258" s="146">
        <f t="shared" ca="1" si="304"/>
        <v>5.3115289944116739E-12</v>
      </c>
      <c r="N258" s="146">
        <f t="shared" ca="1" si="304"/>
        <v>3.4861002973229915E-14</v>
      </c>
      <c r="O258" s="146">
        <f t="shared" ca="1" si="304"/>
        <v>1.3322676295501878E-15</v>
      </c>
      <c r="P258" s="146" t="str">
        <f t="shared" ca="1" si="304"/>
        <v/>
      </c>
      <c r="Q258" s="146" t="str">
        <f t="shared" ca="1" si="304"/>
        <v/>
      </c>
      <c r="R258" s="146" t="str">
        <f t="shared" ref="R258:W258" ca="1" si="305">IF(Q258="","",IF(Q258=0,"",IF(ABS($B254-(R256/R257))&lt;2^(0-R$3),"",$B254-(R256/R257))))</f>
        <v/>
      </c>
      <c r="S258" s="146" t="str">
        <f t="shared" ca="1" si="305"/>
        <v/>
      </c>
      <c r="T258" s="146" t="str">
        <f t="shared" ca="1" si="305"/>
        <v/>
      </c>
      <c r="U258" s="146" t="str">
        <f t="shared" ca="1" si="305"/>
        <v/>
      </c>
      <c r="V258" s="146" t="str">
        <f t="shared" ca="1" si="305"/>
        <v/>
      </c>
      <c r="W258" s="146" t="str">
        <f t="shared" ca="1" si="305"/>
        <v/>
      </c>
    </row>
    <row r="259" spans="1:23">
      <c r="A259" s="150">
        <f>A254+1</f>
        <v>58</v>
      </c>
      <c r="B259" s="152">
        <f ca="1">A262</f>
        <v>1.6816901138162093</v>
      </c>
      <c r="C259" s="152"/>
      <c r="D259" s="153">
        <f ca="1">INT(B259+1/2)</f>
        <v>2</v>
      </c>
      <c r="E259" s="153">
        <f t="shared" ref="E259:W259" ca="1" si="306">IF(ISNUMBER(D260),INT(D260+1/2),"")</f>
        <v>-3</v>
      </c>
      <c r="F259" s="153">
        <f t="shared" ca="1" si="306"/>
        <v>-7</v>
      </c>
      <c r="G259" s="153">
        <f t="shared" ca="1" si="306"/>
        <v>-16</v>
      </c>
      <c r="H259" s="153">
        <f t="shared" ca="1" si="306"/>
        <v>294</v>
      </c>
      <c r="I259" s="153">
        <f t="shared" ca="1" si="306"/>
        <v>-3</v>
      </c>
      <c r="J259" s="153">
        <f t="shared" ca="1" si="306"/>
        <v>4</v>
      </c>
      <c r="K259" s="153">
        <f t="shared" ca="1" si="306"/>
        <v>-5</v>
      </c>
      <c r="L259" s="153">
        <f t="shared" ca="1" si="306"/>
        <v>15</v>
      </c>
      <c r="M259" s="153">
        <f t="shared" ca="1" si="306"/>
        <v>213</v>
      </c>
      <c r="N259" s="153" t="str">
        <f t="shared" ca="1" si="306"/>
        <v/>
      </c>
      <c r="O259" s="153" t="str">
        <f t="shared" ca="1" si="306"/>
        <v/>
      </c>
      <c r="P259" s="153" t="str">
        <f t="shared" ca="1" si="306"/>
        <v/>
      </c>
      <c r="Q259" s="153" t="str">
        <f t="shared" ca="1" si="306"/>
        <v/>
      </c>
      <c r="R259" s="153" t="str">
        <f t="shared" ca="1" si="306"/>
        <v/>
      </c>
      <c r="S259" s="153" t="str">
        <f t="shared" ca="1" si="306"/>
        <v/>
      </c>
      <c r="T259" s="153" t="str">
        <f t="shared" ca="1" si="306"/>
        <v/>
      </c>
      <c r="U259" s="153" t="str">
        <f t="shared" ca="1" si="306"/>
        <v/>
      </c>
      <c r="V259" s="153" t="str">
        <f t="shared" ca="1" si="306"/>
        <v/>
      </c>
      <c r="W259" s="153" t="str">
        <f t="shared" ca="1" si="306"/>
        <v/>
      </c>
    </row>
    <row r="260" spans="1:23" ht="13.5" thickBot="1">
      <c r="B260" s="172" t="s">
        <v>631</v>
      </c>
      <c r="C260" s="172"/>
      <c r="D260" s="165">
        <f ca="1">IF(B259&lt;&gt;D259,1/(B259-D259),"")</f>
        <v>-3.1415926535897927</v>
      </c>
      <c r="E260" s="165">
        <f ca="1">IF(AND(ISNUMBER(D260),ISNUMBER(E259)),IF(D260&lt;&gt;E259,1/(D260-E259),""),"")</f>
        <v>-7.0625133059310743</v>
      </c>
      <c r="F260" s="165">
        <f t="shared" ref="F260:W260" ca="1" si="307">IF(ISNUMBER(E263),1/(E260-F259),"")</f>
        <v>-15.996594406678421</v>
      </c>
      <c r="G260" s="165">
        <f t="shared" ca="1" si="307"/>
        <v>293.63459038504982</v>
      </c>
      <c r="H260" s="165">
        <f t="shared" ca="1" si="307"/>
        <v>-2.7366548637105161</v>
      </c>
      <c r="I260" s="165">
        <f t="shared" ca="1" si="307"/>
        <v>3.7972981543913669</v>
      </c>
      <c r="J260" s="165">
        <f t="shared" ca="1" si="307"/>
        <v>-4.9333541931865357</v>
      </c>
      <c r="K260" s="165">
        <f t="shared" ca="1" si="307"/>
        <v>15.004694936005665</v>
      </c>
      <c r="L260" s="165">
        <f t="shared" ca="1" si="307"/>
        <v>212.99544845625977</v>
      </c>
      <c r="M260" s="165" t="str">
        <f t="shared" ca="1" si="307"/>
        <v/>
      </c>
      <c r="N260" s="165" t="str">
        <f t="shared" ca="1" si="307"/>
        <v/>
      </c>
      <c r="O260" s="165" t="str">
        <f t="shared" ca="1" si="307"/>
        <v/>
      </c>
      <c r="P260" s="165" t="str">
        <f t="shared" ca="1" si="307"/>
        <v/>
      </c>
      <c r="Q260" s="165" t="str">
        <f t="shared" ca="1" si="307"/>
        <v/>
      </c>
      <c r="R260" s="165" t="str">
        <f t="shared" ca="1" si="307"/>
        <v/>
      </c>
      <c r="S260" s="165" t="str">
        <f t="shared" ca="1" si="307"/>
        <v/>
      </c>
      <c r="T260" s="165" t="str">
        <f t="shared" ca="1" si="307"/>
        <v/>
      </c>
      <c r="U260" s="165" t="str">
        <f t="shared" ca="1" si="307"/>
        <v/>
      </c>
      <c r="V260" s="165" t="str">
        <f t="shared" ca="1" si="307"/>
        <v/>
      </c>
      <c r="W260" s="165" t="str">
        <f t="shared" ca="1" si="307"/>
        <v/>
      </c>
    </row>
    <row r="261" spans="1:23" ht="15">
      <c r="B261" s="182" t="s">
        <v>629</v>
      </c>
      <c r="C261" s="174">
        <f>1</f>
        <v>1</v>
      </c>
      <c r="D261" s="174">
        <f ca="1">D259</f>
        <v>2</v>
      </c>
      <c r="E261" s="174">
        <f ca="1">IF(ISNUMBER(E259),E259*D259+1,"")</f>
        <v>-5</v>
      </c>
      <c r="F261" s="174">
        <f t="shared" ref="F261:W261" ca="1" si="308">IF(ISNUMBER(E260),F259*E261+D261,"")</f>
        <v>37</v>
      </c>
      <c r="G261" s="174">
        <f t="shared" ca="1" si="308"/>
        <v>-597</v>
      </c>
      <c r="H261" s="174">
        <f t="shared" ca="1" si="308"/>
        <v>-175481</v>
      </c>
      <c r="I261" s="174">
        <f t="shared" ca="1" si="308"/>
        <v>525846</v>
      </c>
      <c r="J261" s="174">
        <f t="shared" ca="1" si="308"/>
        <v>1927903</v>
      </c>
      <c r="K261" s="174">
        <f t="shared" ca="1" si="308"/>
        <v>-9113669</v>
      </c>
      <c r="L261" s="174">
        <f t="shared" ca="1" si="308"/>
        <v>-134777132</v>
      </c>
      <c r="M261" s="174">
        <f t="shared" ca="1" si="308"/>
        <v>-28716642785</v>
      </c>
      <c r="N261" s="174" t="str">
        <f t="shared" ca="1" si="308"/>
        <v/>
      </c>
      <c r="O261" s="174" t="str">
        <f t="shared" ca="1" si="308"/>
        <v/>
      </c>
      <c r="P261" s="174" t="str">
        <f t="shared" ca="1" si="308"/>
        <v/>
      </c>
      <c r="Q261" s="174" t="str">
        <f t="shared" ca="1" si="308"/>
        <v/>
      </c>
      <c r="R261" s="174" t="str">
        <f t="shared" ca="1" si="308"/>
        <v/>
      </c>
      <c r="S261" s="174" t="str">
        <f t="shared" ca="1" si="308"/>
        <v/>
      </c>
      <c r="T261" s="174" t="str">
        <f t="shared" ca="1" si="308"/>
        <v/>
      </c>
      <c r="U261" s="174" t="str">
        <f t="shared" ca="1" si="308"/>
        <v/>
      </c>
      <c r="V261" s="174" t="str">
        <f t="shared" ca="1" si="308"/>
        <v/>
      </c>
      <c r="W261" s="174" t="str">
        <f t="shared" ca="1" si="308"/>
        <v/>
      </c>
    </row>
    <row r="262" spans="1:23" ht="13.5" thickBot="1">
      <c r="A262" s="146">
        <f ca="1">INDIRECT($A$3&amp;A259)</f>
        <v>1.6816901138162093</v>
      </c>
      <c r="B262" s="182"/>
      <c r="C262" s="173">
        <f>0</f>
        <v>0</v>
      </c>
      <c r="D262" s="173">
        <f>1</f>
        <v>1</v>
      </c>
      <c r="E262" s="173">
        <f ca="1">IF(ISNUMBER(E259),IF(E259&lt;&gt;0,E259,""),"")</f>
        <v>-3</v>
      </c>
      <c r="F262" s="173">
        <f t="shared" ref="F262:W262" ca="1" si="309">IF(ISNUMBER(E260),F259*E262+D262,"")</f>
        <v>22</v>
      </c>
      <c r="G262" s="173">
        <f t="shared" ca="1" si="309"/>
        <v>-355</v>
      </c>
      <c r="H262" s="173">
        <f t="shared" ca="1" si="309"/>
        <v>-104348</v>
      </c>
      <c r="I262" s="173">
        <f t="shared" ca="1" si="309"/>
        <v>312689</v>
      </c>
      <c r="J262" s="173">
        <f t="shared" ca="1" si="309"/>
        <v>1146408</v>
      </c>
      <c r="K262" s="173">
        <f t="shared" ca="1" si="309"/>
        <v>-5419351</v>
      </c>
      <c r="L262" s="173">
        <f t="shared" ca="1" si="309"/>
        <v>-80143857</v>
      </c>
      <c r="M262" s="173">
        <f t="shared" ca="1" si="309"/>
        <v>-17076060892</v>
      </c>
      <c r="N262" s="173" t="str">
        <f t="shared" ca="1" si="309"/>
        <v/>
      </c>
      <c r="O262" s="173" t="str">
        <f t="shared" ca="1" si="309"/>
        <v/>
      </c>
      <c r="P262" s="173" t="str">
        <f t="shared" ca="1" si="309"/>
        <v/>
      </c>
      <c r="Q262" s="173" t="str">
        <f t="shared" ca="1" si="309"/>
        <v/>
      </c>
      <c r="R262" s="173" t="str">
        <f t="shared" ca="1" si="309"/>
        <v/>
      </c>
      <c r="S262" s="173" t="str">
        <f t="shared" ca="1" si="309"/>
        <v/>
      </c>
      <c r="T262" s="173" t="str">
        <f t="shared" ca="1" si="309"/>
        <v/>
      </c>
      <c r="U262" s="173" t="str">
        <f t="shared" ca="1" si="309"/>
        <v/>
      </c>
      <c r="V262" s="173" t="str">
        <f t="shared" ca="1" si="309"/>
        <v/>
      </c>
      <c r="W262" s="173" t="str">
        <f t="shared" ca="1" si="309"/>
        <v/>
      </c>
    </row>
    <row r="263" spans="1:23">
      <c r="B263" s="171" t="s">
        <v>630</v>
      </c>
      <c r="C263" s="171"/>
      <c r="E263" s="146">
        <f ca="1">IF(NOT(ISNUMBER(E262)),"",$B259-E261/E262)</f>
        <v>1.5023447149542513E-2</v>
      </c>
      <c r="F263" s="146">
        <f ca="1">IF(NOT(ISNUMBER(F262)),"",$B259-F261/F262)</f>
        <v>-1.2806800197262547E-4</v>
      </c>
      <c r="G263" s="146">
        <f t="shared" ref="G263:Q263" ca="1" si="310">IF(F263="","",IF(F263=0,"",IF(ABS($B259-G261/G262)&lt;2^(0-G$3),"",$B259-G261/G262)))</f>
        <v>-2.7028861149247518E-8</v>
      </c>
      <c r="H263" s="146">
        <f t="shared" ca="1" si="310"/>
        <v>-3.3600899840280363E-11</v>
      </c>
      <c r="I263" s="146">
        <f t="shared" ca="1" si="310"/>
        <v>-2.9529712008979914E-12</v>
      </c>
      <c r="J263" s="146">
        <f t="shared" ca="1" si="310"/>
        <v>-1.6320278461989801E-13</v>
      </c>
      <c r="K263" s="146">
        <f t="shared" ca="1" si="310"/>
        <v>-2.2204460492503131E-15</v>
      </c>
      <c r="L263" s="146" t="str">
        <f t="shared" ca="1" si="310"/>
        <v/>
      </c>
      <c r="M263" s="146" t="str">
        <f t="shared" ca="1" si="310"/>
        <v/>
      </c>
      <c r="N263" s="146" t="str">
        <f t="shared" ca="1" si="310"/>
        <v/>
      </c>
      <c r="O263" s="146" t="str">
        <f t="shared" ca="1" si="310"/>
        <v/>
      </c>
      <c r="P263" s="146" t="str">
        <f t="shared" ca="1" si="310"/>
        <v/>
      </c>
      <c r="Q263" s="146" t="str">
        <f t="shared" ca="1" si="310"/>
        <v/>
      </c>
      <c r="R263" s="146" t="str">
        <f t="shared" ref="R263:W263" ca="1" si="311">IF(Q263="","",IF(Q263=0,"",IF(ABS($B259-(R261/R262))&lt;2^(0-R$3),"",$B259-(R261/R262))))</f>
        <v/>
      </c>
      <c r="S263" s="146" t="str">
        <f t="shared" ca="1" si="311"/>
        <v/>
      </c>
      <c r="T263" s="146" t="str">
        <f t="shared" ca="1" si="311"/>
        <v/>
      </c>
      <c r="U263" s="146" t="str">
        <f t="shared" ca="1" si="311"/>
        <v/>
      </c>
      <c r="V263" s="146" t="str">
        <f t="shared" ca="1" si="311"/>
        <v/>
      </c>
      <c r="W263" s="146" t="str">
        <f t="shared" ca="1" si="311"/>
        <v/>
      </c>
    </row>
    <row r="264" spans="1:23">
      <c r="A264" s="150">
        <f>A259+1</f>
        <v>59</v>
      </c>
      <c r="B264" s="152">
        <f ca="1">A267</f>
        <v>1.7369655941662063</v>
      </c>
      <c r="C264" s="152"/>
      <c r="D264" s="153">
        <f ca="1">INT(B264+1/2)</f>
        <v>2</v>
      </c>
      <c r="E264" s="153">
        <f t="shared" ref="E264:W264" ca="1" si="312">IF(ISNUMBER(D265),INT(D265+1/2),"")</f>
        <v>-4</v>
      </c>
      <c r="F264" s="153">
        <f t="shared" ca="1" si="312"/>
        <v>5</v>
      </c>
      <c r="G264" s="153">
        <f t="shared" ca="1" si="312"/>
        <v>22</v>
      </c>
      <c r="H264" s="153">
        <f t="shared" ca="1" si="312"/>
        <v>5</v>
      </c>
      <c r="I264" s="153">
        <f t="shared" ca="1" si="312"/>
        <v>-2</v>
      </c>
      <c r="J264" s="153">
        <f t="shared" ca="1" si="312"/>
        <v>-13</v>
      </c>
      <c r="K264" s="153">
        <f t="shared" ca="1" si="312"/>
        <v>-138</v>
      </c>
      <c r="L264" s="153">
        <f t="shared" ca="1" si="312"/>
        <v>2</v>
      </c>
      <c r="M264" s="153">
        <f t="shared" ca="1" si="312"/>
        <v>10</v>
      </c>
      <c r="N264" s="153">
        <f t="shared" ca="1" si="312"/>
        <v>3</v>
      </c>
      <c r="O264" s="153" t="str">
        <f t="shared" ca="1" si="312"/>
        <v/>
      </c>
      <c r="P264" s="153" t="str">
        <f t="shared" ca="1" si="312"/>
        <v/>
      </c>
      <c r="Q264" s="153" t="str">
        <f t="shared" ca="1" si="312"/>
        <v/>
      </c>
      <c r="R264" s="153" t="str">
        <f t="shared" ca="1" si="312"/>
        <v/>
      </c>
      <c r="S264" s="153" t="str">
        <f t="shared" ca="1" si="312"/>
        <v/>
      </c>
      <c r="T264" s="153" t="str">
        <f t="shared" ca="1" si="312"/>
        <v/>
      </c>
      <c r="U264" s="153" t="str">
        <f t="shared" ca="1" si="312"/>
        <v/>
      </c>
      <c r="V264" s="153" t="str">
        <f t="shared" ca="1" si="312"/>
        <v/>
      </c>
      <c r="W264" s="153" t="str">
        <f t="shared" ca="1" si="312"/>
        <v/>
      </c>
    </row>
    <row r="265" spans="1:23" ht="13.5" thickBot="1">
      <c r="B265" s="172" t="s">
        <v>631</v>
      </c>
      <c r="C265" s="172"/>
      <c r="D265" s="165">
        <f ca="1">IF(B264&lt;&gt;D264,1/(B264-D264),"")</f>
        <v>-3.8017840169239325</v>
      </c>
      <c r="E265" s="165">
        <f ca="1">IF(AND(ISNUMBER(D265),ISNUMBER(E264)),IF(D265&lt;&gt;E264,1/(D265-E264),""),"")</f>
        <v>5.0450018433490271</v>
      </c>
      <c r="F265" s="165">
        <f t="shared" ref="F265:W265" ca="1" si="313">IF(ISNUMBER(E268),1/(E265-F264),"")</f>
        <v>22.221311963693562</v>
      </c>
      <c r="G265" s="165">
        <f t="shared" ca="1" si="313"/>
        <v>4.5185085492469863</v>
      </c>
      <c r="H265" s="165">
        <f t="shared" ca="1" si="313"/>
        <v>-2.0768800742693996</v>
      </c>
      <c r="I265" s="165">
        <f t="shared" ca="1" si="313"/>
        <v>-13.007271513498369</v>
      </c>
      <c r="J265" s="165">
        <f t="shared" ca="1" si="313"/>
        <v>-137.52295175197926</v>
      </c>
      <c r="K265" s="165">
        <f t="shared" ca="1" si="313"/>
        <v>2.096224027965683</v>
      </c>
      <c r="L265" s="165">
        <f t="shared" ca="1" si="313"/>
        <v>10.392414671693404</v>
      </c>
      <c r="M265" s="165">
        <f t="shared" ca="1" si="313"/>
        <v>2.5483246986782064</v>
      </c>
      <c r="N265" s="165" t="str">
        <f t="shared" ca="1" si="313"/>
        <v/>
      </c>
      <c r="O265" s="165" t="str">
        <f t="shared" ca="1" si="313"/>
        <v/>
      </c>
      <c r="P265" s="165" t="str">
        <f t="shared" ca="1" si="313"/>
        <v/>
      </c>
      <c r="Q265" s="165" t="str">
        <f t="shared" ca="1" si="313"/>
        <v/>
      </c>
      <c r="R265" s="165" t="str">
        <f t="shared" ca="1" si="313"/>
        <v/>
      </c>
      <c r="S265" s="165" t="str">
        <f t="shared" ca="1" si="313"/>
        <v/>
      </c>
      <c r="T265" s="165" t="str">
        <f t="shared" ca="1" si="313"/>
        <v/>
      </c>
      <c r="U265" s="165" t="str">
        <f t="shared" ca="1" si="313"/>
        <v/>
      </c>
      <c r="V265" s="165" t="str">
        <f t="shared" ca="1" si="313"/>
        <v/>
      </c>
      <c r="W265" s="165" t="str">
        <f t="shared" ca="1" si="313"/>
        <v/>
      </c>
    </row>
    <row r="266" spans="1:23" ht="15">
      <c r="B266" s="182" t="s">
        <v>629</v>
      </c>
      <c r="C266" s="174">
        <f>1</f>
        <v>1</v>
      </c>
      <c r="D266" s="174">
        <f ca="1">D264</f>
        <v>2</v>
      </c>
      <c r="E266" s="174">
        <f ca="1">IF(ISNUMBER(E264),E264*D264+1,"")</f>
        <v>-7</v>
      </c>
      <c r="F266" s="174">
        <f t="shared" ref="F266:W266" ca="1" si="314">IF(ISNUMBER(E265),F264*E266+D266,"")</f>
        <v>-33</v>
      </c>
      <c r="G266" s="174">
        <f t="shared" ca="1" si="314"/>
        <v>-733</v>
      </c>
      <c r="H266" s="174">
        <f t="shared" ca="1" si="314"/>
        <v>-3698</v>
      </c>
      <c r="I266" s="174">
        <f t="shared" ca="1" si="314"/>
        <v>6663</v>
      </c>
      <c r="J266" s="174">
        <f t="shared" ca="1" si="314"/>
        <v>-90317</v>
      </c>
      <c r="K266" s="174">
        <f t="shared" ca="1" si="314"/>
        <v>12470409</v>
      </c>
      <c r="L266" s="174">
        <f t="shared" ca="1" si="314"/>
        <v>24850501</v>
      </c>
      <c r="M266" s="174">
        <f t="shared" ca="1" si="314"/>
        <v>260975419</v>
      </c>
      <c r="N266" s="174">
        <f t="shared" ca="1" si="314"/>
        <v>807776758</v>
      </c>
      <c r="O266" s="174" t="str">
        <f t="shared" ca="1" si="314"/>
        <v/>
      </c>
      <c r="P266" s="174" t="str">
        <f t="shared" ca="1" si="314"/>
        <v/>
      </c>
      <c r="Q266" s="174" t="str">
        <f t="shared" ca="1" si="314"/>
        <v/>
      </c>
      <c r="R266" s="174" t="str">
        <f t="shared" ca="1" si="314"/>
        <v/>
      </c>
      <c r="S266" s="174" t="str">
        <f t="shared" ca="1" si="314"/>
        <v/>
      </c>
      <c r="T266" s="174" t="str">
        <f t="shared" ca="1" si="314"/>
        <v/>
      </c>
      <c r="U266" s="174" t="str">
        <f t="shared" ca="1" si="314"/>
        <v/>
      </c>
      <c r="V266" s="174" t="str">
        <f t="shared" ca="1" si="314"/>
        <v/>
      </c>
      <c r="W266" s="174" t="str">
        <f t="shared" ca="1" si="314"/>
        <v/>
      </c>
    </row>
    <row r="267" spans="1:23" ht="13.5" thickBot="1">
      <c r="A267" s="146">
        <f ca="1">INDIRECT($A$3&amp;A264)</f>
        <v>1.7369655941662063</v>
      </c>
      <c r="B267" s="182"/>
      <c r="C267" s="173">
        <f>0</f>
        <v>0</v>
      </c>
      <c r="D267" s="173">
        <f>1</f>
        <v>1</v>
      </c>
      <c r="E267" s="173">
        <f ca="1">IF(ISNUMBER(E264),IF(E264&lt;&gt;0,E264,""),"")</f>
        <v>-4</v>
      </c>
      <c r="F267" s="173">
        <f t="shared" ref="F267:W267" ca="1" si="315">IF(ISNUMBER(E265),F264*E267+D267,"")</f>
        <v>-19</v>
      </c>
      <c r="G267" s="173">
        <f t="shared" ca="1" si="315"/>
        <v>-422</v>
      </c>
      <c r="H267" s="173">
        <f t="shared" ca="1" si="315"/>
        <v>-2129</v>
      </c>
      <c r="I267" s="173">
        <f t="shared" ca="1" si="315"/>
        <v>3836</v>
      </c>
      <c r="J267" s="173">
        <f t="shared" ca="1" si="315"/>
        <v>-51997</v>
      </c>
      <c r="K267" s="173">
        <f t="shared" ca="1" si="315"/>
        <v>7179422</v>
      </c>
      <c r="L267" s="173">
        <f t="shared" ca="1" si="315"/>
        <v>14306847</v>
      </c>
      <c r="M267" s="173">
        <f t="shared" ca="1" si="315"/>
        <v>150247892</v>
      </c>
      <c r="N267" s="173">
        <f t="shared" ca="1" si="315"/>
        <v>465050523</v>
      </c>
      <c r="O267" s="173" t="str">
        <f t="shared" ca="1" si="315"/>
        <v/>
      </c>
      <c r="P267" s="173" t="str">
        <f t="shared" ca="1" si="315"/>
        <v/>
      </c>
      <c r="Q267" s="173" t="str">
        <f t="shared" ca="1" si="315"/>
        <v/>
      </c>
      <c r="R267" s="173" t="str">
        <f t="shared" ca="1" si="315"/>
        <v/>
      </c>
      <c r="S267" s="173" t="str">
        <f t="shared" ca="1" si="315"/>
        <v/>
      </c>
      <c r="T267" s="173" t="str">
        <f t="shared" ca="1" si="315"/>
        <v/>
      </c>
      <c r="U267" s="173" t="str">
        <f t="shared" ca="1" si="315"/>
        <v/>
      </c>
      <c r="V267" s="173" t="str">
        <f t="shared" ca="1" si="315"/>
        <v/>
      </c>
      <c r="W267" s="173" t="str">
        <f t="shared" ca="1" si="315"/>
        <v/>
      </c>
    </row>
    <row r="268" spans="1:23">
      <c r="B268" s="171" t="s">
        <v>630</v>
      </c>
      <c r="C268" s="171"/>
      <c r="E268" s="146">
        <f ca="1">IF(NOT(ISNUMBER(E267)),"",$B264-E266/E267)</f>
        <v>-1.3034405833793672E-2</v>
      </c>
      <c r="F268" s="146">
        <f ca="1">IF(NOT(ISNUMBER(F267)),"",$B264-F266/F267)</f>
        <v>1.2348890304836324E-4</v>
      </c>
      <c r="G268" s="146">
        <f t="shared" ref="G268:Q268" ca="1" si="316">IF(F268="","",IF(F268=0,"",IF(ABS($B264-G266/G267)&lt;2^(0-G$3),"",$B264-G266/G267)))</f>
        <v>-1.2304783434391453E-6</v>
      </c>
      <c r="H268" s="146">
        <f t="shared" ca="1" si="316"/>
        <v>-1.174354846700254E-7</v>
      </c>
      <c r="I268" s="146">
        <f t="shared" ca="1" si="316"/>
        <v>5.0108361904221965E-9</v>
      </c>
      <c r="J268" s="146">
        <f t="shared" ca="1" si="316"/>
        <v>-2.688071987222429E-12</v>
      </c>
      <c r="K268" s="146">
        <f t="shared" ca="1" si="316"/>
        <v>-9.3258734068513149E-15</v>
      </c>
      <c r="L268" s="146">
        <f t="shared" ca="1" si="316"/>
        <v>4.4408920985006262E-16</v>
      </c>
      <c r="M268" s="146" t="str">
        <f t="shared" ca="1" si="316"/>
        <v/>
      </c>
      <c r="N268" s="146" t="str">
        <f t="shared" ca="1" si="316"/>
        <v/>
      </c>
      <c r="O268" s="146" t="str">
        <f t="shared" ca="1" si="316"/>
        <v/>
      </c>
      <c r="P268" s="146" t="str">
        <f t="shared" ca="1" si="316"/>
        <v/>
      </c>
      <c r="Q268" s="146" t="str">
        <f t="shared" ca="1" si="316"/>
        <v/>
      </c>
      <c r="R268" s="146" t="str">
        <f t="shared" ref="R268:W268" ca="1" si="317">IF(Q268="","",IF(Q268=0,"",IF(ABS($B264-(R266/R267))&lt;2^(0-R$3),"",$B264-(R266/R267))))</f>
        <v/>
      </c>
      <c r="S268" s="146" t="str">
        <f t="shared" ca="1" si="317"/>
        <v/>
      </c>
      <c r="T268" s="146" t="str">
        <f t="shared" ca="1" si="317"/>
        <v/>
      </c>
      <c r="U268" s="146" t="str">
        <f t="shared" ca="1" si="317"/>
        <v/>
      </c>
      <c r="V268" s="146" t="str">
        <f t="shared" ca="1" si="317"/>
        <v/>
      </c>
      <c r="W268" s="146" t="str">
        <f t="shared" ca="1" si="317"/>
        <v/>
      </c>
    </row>
    <row r="269" spans="1:23">
      <c r="A269" s="150">
        <f>A264+1</f>
        <v>60</v>
      </c>
      <c r="B269" s="152">
        <f ca="1">A272</f>
        <v>1.7387324146378429</v>
      </c>
      <c r="C269" s="152"/>
      <c r="D269" s="153">
        <f ca="1">INT(B269+1/2)</f>
        <v>2</v>
      </c>
      <c r="E269" s="153">
        <f t="shared" ref="E269:W269" ca="1" si="318">IF(ISNUMBER(D270),INT(D270+1/2),"")</f>
        <v>-4</v>
      </c>
      <c r="F269" s="153">
        <f t="shared" ca="1" si="318"/>
        <v>6</v>
      </c>
      <c r="G269" s="153">
        <f t="shared" ca="1" si="318"/>
        <v>-5</v>
      </c>
      <c r="H269" s="153">
        <f t="shared" ca="1" si="318"/>
        <v>13</v>
      </c>
      <c r="I269" s="153">
        <f t="shared" ca="1" si="318"/>
        <v>24</v>
      </c>
      <c r="J269" s="153">
        <f t="shared" ca="1" si="318"/>
        <v>3</v>
      </c>
      <c r="K269" s="153">
        <f t="shared" ca="1" si="318"/>
        <v>-2</v>
      </c>
      <c r="L269" s="153">
        <f t="shared" ca="1" si="318"/>
        <v>-2</v>
      </c>
      <c r="M269" s="153">
        <f t="shared" ca="1" si="318"/>
        <v>-3</v>
      </c>
      <c r="N269" s="153">
        <f t="shared" ca="1" si="318"/>
        <v>-3</v>
      </c>
      <c r="O269" s="153">
        <f t="shared" ca="1" si="318"/>
        <v>-5</v>
      </c>
      <c r="P269" s="153">
        <f t="shared" ca="1" si="318"/>
        <v>9</v>
      </c>
      <c r="Q269" s="153">
        <f t="shared" ca="1" si="318"/>
        <v>5</v>
      </c>
      <c r="R269" s="153" t="str">
        <f t="shared" ca="1" si="318"/>
        <v/>
      </c>
      <c r="S269" s="153" t="str">
        <f t="shared" ca="1" si="318"/>
        <v/>
      </c>
      <c r="T269" s="153" t="str">
        <f t="shared" ca="1" si="318"/>
        <v/>
      </c>
      <c r="U269" s="153" t="str">
        <f t="shared" ca="1" si="318"/>
        <v/>
      </c>
      <c r="V269" s="153" t="str">
        <f t="shared" ca="1" si="318"/>
        <v/>
      </c>
      <c r="W269" s="153" t="str">
        <f t="shared" ca="1" si="318"/>
        <v/>
      </c>
    </row>
    <row r="270" spans="1:23" ht="13.5" thickBot="1">
      <c r="B270" s="172" t="s">
        <v>631</v>
      </c>
      <c r="C270" s="172"/>
      <c r="D270" s="165">
        <f ca="1">IF(B269&lt;&gt;D269,1/(B269-D269),"")</f>
        <v>-3.8274935584291714</v>
      </c>
      <c r="E270" s="165">
        <f ca="1">IF(AND(ISNUMBER(D270),ISNUMBER(E269)),IF(D270&lt;&gt;E269,1/(D270-E269),""),"")</f>
        <v>5.7968849794482296</v>
      </c>
      <c r="F270" s="165">
        <f t="shared" ref="F270:W270" ca="1" si="319">IF(ISNUMBER(E273),1/(E270-F269),"")</f>
        <v>-4.9233188037175104</v>
      </c>
      <c r="G270" s="165">
        <f t="shared" ca="1" si="319"/>
        <v>13.04100677193469</v>
      </c>
      <c r="H270" s="165">
        <f t="shared" ca="1" si="319"/>
        <v>24.386216052135683</v>
      </c>
      <c r="I270" s="165">
        <f t="shared" ca="1" si="319"/>
        <v>2.5892243330390761</v>
      </c>
      <c r="J270" s="165">
        <f t="shared" ca="1" si="319"/>
        <v>-2.434418784828186</v>
      </c>
      <c r="K270" s="165">
        <f t="shared" ca="1" si="319"/>
        <v>-2.301926240126801</v>
      </c>
      <c r="L270" s="165">
        <f t="shared" ca="1" si="319"/>
        <v>-3.3120672107864042</v>
      </c>
      <c r="M270" s="165">
        <f t="shared" ca="1" si="319"/>
        <v>-3.204437907718714</v>
      </c>
      <c r="N270" s="165">
        <f t="shared" ca="1" si="319"/>
        <v>-4.8914607430628747</v>
      </c>
      <c r="O270" s="165">
        <f t="shared" ca="1" si="319"/>
        <v>9.2132563665815468</v>
      </c>
      <c r="P270" s="165">
        <f t="shared" ca="1" si="319"/>
        <v>4.6891917743408209</v>
      </c>
      <c r="Q270" s="165" t="str">
        <f t="shared" ca="1" si="319"/>
        <v/>
      </c>
      <c r="R270" s="165" t="str">
        <f t="shared" ca="1" si="319"/>
        <v/>
      </c>
      <c r="S270" s="165" t="str">
        <f t="shared" ca="1" si="319"/>
        <v/>
      </c>
      <c r="T270" s="165" t="str">
        <f t="shared" ca="1" si="319"/>
        <v/>
      </c>
      <c r="U270" s="165" t="str">
        <f t="shared" ca="1" si="319"/>
        <v/>
      </c>
      <c r="V270" s="165" t="str">
        <f t="shared" ca="1" si="319"/>
        <v/>
      </c>
      <c r="W270" s="165" t="str">
        <f t="shared" ca="1" si="319"/>
        <v/>
      </c>
    </row>
    <row r="271" spans="1:23" ht="15">
      <c r="B271" s="182" t="s">
        <v>629</v>
      </c>
      <c r="C271" s="174">
        <f>1</f>
        <v>1</v>
      </c>
      <c r="D271" s="174">
        <f ca="1">D269</f>
        <v>2</v>
      </c>
      <c r="E271" s="174">
        <f ca="1">IF(ISNUMBER(E269),E269*D269+1,"")</f>
        <v>-7</v>
      </c>
      <c r="F271" s="174">
        <f t="shared" ref="F271:W271" ca="1" si="320">IF(ISNUMBER(E270),F269*E271+D271,"")</f>
        <v>-40</v>
      </c>
      <c r="G271" s="174">
        <f t="shared" ca="1" si="320"/>
        <v>193</v>
      </c>
      <c r="H271" s="174">
        <f t="shared" ca="1" si="320"/>
        <v>2469</v>
      </c>
      <c r="I271" s="174">
        <f t="shared" ca="1" si="320"/>
        <v>59449</v>
      </c>
      <c r="J271" s="174">
        <f t="shared" ca="1" si="320"/>
        <v>180816</v>
      </c>
      <c r="K271" s="174">
        <f t="shared" ca="1" si="320"/>
        <v>-302183</v>
      </c>
      <c r="L271" s="174">
        <f t="shared" ca="1" si="320"/>
        <v>785182</v>
      </c>
      <c r="M271" s="174">
        <f t="shared" ca="1" si="320"/>
        <v>-2657729</v>
      </c>
      <c r="N271" s="174">
        <f t="shared" ca="1" si="320"/>
        <v>8758369</v>
      </c>
      <c r="O271" s="174">
        <f t="shared" ca="1" si="320"/>
        <v>-46449574</v>
      </c>
      <c r="P271" s="174">
        <f t="shared" ca="1" si="320"/>
        <v>-409287797</v>
      </c>
      <c r="Q271" s="174">
        <f t="shared" ca="1" si="320"/>
        <v>-2092888559</v>
      </c>
      <c r="R271" s="174" t="str">
        <f t="shared" ca="1" si="320"/>
        <v/>
      </c>
      <c r="S271" s="174" t="str">
        <f t="shared" ca="1" si="320"/>
        <v/>
      </c>
      <c r="T271" s="174" t="str">
        <f t="shared" ca="1" si="320"/>
        <v/>
      </c>
      <c r="U271" s="174" t="str">
        <f t="shared" ca="1" si="320"/>
        <v/>
      </c>
      <c r="V271" s="174" t="str">
        <f t="shared" ca="1" si="320"/>
        <v/>
      </c>
      <c r="W271" s="174" t="str">
        <f t="shared" ca="1" si="320"/>
        <v/>
      </c>
    </row>
    <row r="272" spans="1:23" ht="13.5" thickBot="1">
      <c r="A272" s="146">
        <f ca="1">INDIRECT($A$3&amp;A269)</f>
        <v>1.7387324146378429</v>
      </c>
      <c r="B272" s="182"/>
      <c r="C272" s="173">
        <f>0</f>
        <v>0</v>
      </c>
      <c r="D272" s="173">
        <f>1</f>
        <v>1</v>
      </c>
      <c r="E272" s="173">
        <f ca="1">IF(ISNUMBER(E269),IF(E269&lt;&gt;0,E269,""),"")</f>
        <v>-4</v>
      </c>
      <c r="F272" s="173">
        <f t="shared" ref="F272:W272" ca="1" si="321">IF(ISNUMBER(E270),F269*E272+D272,"")</f>
        <v>-23</v>
      </c>
      <c r="G272" s="173">
        <f t="shared" ca="1" si="321"/>
        <v>111</v>
      </c>
      <c r="H272" s="173">
        <f t="shared" ca="1" si="321"/>
        <v>1420</v>
      </c>
      <c r="I272" s="173">
        <f t="shared" ca="1" si="321"/>
        <v>34191</v>
      </c>
      <c r="J272" s="173">
        <f t="shared" ca="1" si="321"/>
        <v>103993</v>
      </c>
      <c r="K272" s="173">
        <f t="shared" ca="1" si="321"/>
        <v>-173795</v>
      </c>
      <c r="L272" s="173">
        <f t="shared" ca="1" si="321"/>
        <v>451583</v>
      </c>
      <c r="M272" s="173">
        <f t="shared" ca="1" si="321"/>
        <v>-1528544</v>
      </c>
      <c r="N272" s="173">
        <f t="shared" ca="1" si="321"/>
        <v>5037215</v>
      </c>
      <c r="O272" s="173">
        <f t="shared" ca="1" si="321"/>
        <v>-26714619</v>
      </c>
      <c r="P272" s="173">
        <f t="shared" ca="1" si="321"/>
        <v>-235394356</v>
      </c>
      <c r="Q272" s="173">
        <f t="shared" ca="1" si="321"/>
        <v>-1203686399</v>
      </c>
      <c r="R272" s="173" t="str">
        <f t="shared" ca="1" si="321"/>
        <v/>
      </c>
      <c r="S272" s="173" t="str">
        <f t="shared" ca="1" si="321"/>
        <v/>
      </c>
      <c r="T272" s="173" t="str">
        <f t="shared" ca="1" si="321"/>
        <v/>
      </c>
      <c r="U272" s="173" t="str">
        <f t="shared" ca="1" si="321"/>
        <v/>
      </c>
      <c r="V272" s="173" t="str">
        <f t="shared" ca="1" si="321"/>
        <v/>
      </c>
      <c r="W272" s="173" t="str">
        <f t="shared" ca="1" si="321"/>
        <v/>
      </c>
    </row>
    <row r="273" spans="1:23">
      <c r="B273" s="171" t="s">
        <v>630</v>
      </c>
      <c r="C273" s="171"/>
      <c r="E273" s="146">
        <f ca="1">IF(NOT(ISNUMBER(E272)),"",$B269-E271/E272)</f>
        <v>-1.1267585362157106E-2</v>
      </c>
      <c r="F273" s="146">
        <f ca="1">IF(NOT(ISNUMBER(F272)),"",$B269-F271/F272)</f>
        <v>-3.9802014476575387E-4</v>
      </c>
      <c r="G273" s="146">
        <f t="shared" ref="G273:Q273" ca="1" si="322">IF(F273="","",IF(F273=0,"",IF(ABS($B269-G271/G272)&lt;2^(0-G$3),"",$B269-G271/G272)))</f>
        <v>-6.3241008958492273E-6</v>
      </c>
      <c r="H273" s="146">
        <f t="shared" ca="1" si="322"/>
        <v>2.0271645695402185E-8</v>
      </c>
      <c r="I273" s="146">
        <f t="shared" ca="1" si="322"/>
        <v>-3.251590108277469E-10</v>
      </c>
      <c r="J273" s="146">
        <f t="shared" ca="1" si="322"/>
        <v>-4.3914427649838217E-11</v>
      </c>
      <c r="K273" s="146">
        <f t="shared" ca="1" si="322"/>
        <v>1.141531313919586E-11</v>
      </c>
      <c r="L273" s="146">
        <f t="shared" ca="1" si="322"/>
        <v>-1.326494469822137E-12</v>
      </c>
      <c r="M273" s="146">
        <f t="shared" ca="1" si="322"/>
        <v>1.2234657731369225E-13</v>
      </c>
      <c r="N273" s="146">
        <f t="shared" ca="1" si="322"/>
        <v>-7.5495165674510645E-15</v>
      </c>
      <c r="O273" s="146">
        <f t="shared" ca="1" si="322"/>
        <v>-2.2204460492503131E-16</v>
      </c>
      <c r="P273" s="146" t="str">
        <f t="shared" ca="1" si="322"/>
        <v/>
      </c>
      <c r="Q273" s="146" t="str">
        <f t="shared" ca="1" si="322"/>
        <v/>
      </c>
      <c r="R273" s="146" t="str">
        <f t="shared" ref="R273:W273" ca="1" si="323">IF(Q273="","",IF(Q273=0,"",IF(ABS($B269-(R271/R272))&lt;2^(0-R$3),"",$B269-(R271/R272))))</f>
        <v/>
      </c>
      <c r="S273" s="146" t="str">
        <f t="shared" ca="1" si="323"/>
        <v/>
      </c>
      <c r="T273" s="146" t="str">
        <f t="shared" ca="1" si="323"/>
        <v/>
      </c>
      <c r="U273" s="146" t="str">
        <f t="shared" ca="1" si="323"/>
        <v/>
      </c>
      <c r="V273" s="146" t="str">
        <f t="shared" ca="1" si="323"/>
        <v/>
      </c>
      <c r="W273" s="146" t="str">
        <f t="shared" ca="1" si="323"/>
        <v/>
      </c>
    </row>
    <row r="274" spans="1:23">
      <c r="A274" s="150">
        <f>A269+1</f>
        <v>61</v>
      </c>
      <c r="B274" s="152">
        <f ca="1">A277</f>
        <v>1.7838027560864709</v>
      </c>
      <c r="C274" s="152"/>
      <c r="D274" s="153">
        <f ca="1">INT(B274+1/2)</f>
        <v>2</v>
      </c>
      <c r="E274" s="153">
        <f t="shared" ref="E274:W274" ca="1" si="324">IF(ISNUMBER(D275),INT(D275+1/2),"")</f>
        <v>-5</v>
      </c>
      <c r="F274" s="153">
        <f t="shared" ca="1" si="324"/>
        <v>3</v>
      </c>
      <c r="G274" s="153">
        <f t="shared" ca="1" si="324"/>
        <v>-3</v>
      </c>
      <c r="H274" s="153">
        <f t="shared" ca="1" si="324"/>
        <v>-38</v>
      </c>
      <c r="I274" s="153">
        <f t="shared" ca="1" si="324"/>
        <v>-8</v>
      </c>
      <c r="J274" s="153">
        <f t="shared" ca="1" si="324"/>
        <v>-8</v>
      </c>
      <c r="K274" s="153">
        <f t="shared" ca="1" si="324"/>
        <v>4</v>
      </c>
      <c r="L274" s="153">
        <f t="shared" ca="1" si="324"/>
        <v>3</v>
      </c>
      <c r="M274" s="153">
        <f t="shared" ca="1" si="324"/>
        <v>3</v>
      </c>
      <c r="N274" s="153">
        <f t="shared" ca="1" si="324"/>
        <v>2</v>
      </c>
      <c r="O274" s="153">
        <f t="shared" ca="1" si="324"/>
        <v>699</v>
      </c>
      <c r="P274" s="153" t="str">
        <f t="shared" ca="1" si="324"/>
        <v/>
      </c>
      <c r="Q274" s="153" t="str">
        <f t="shared" ca="1" si="324"/>
        <v/>
      </c>
      <c r="R274" s="153" t="str">
        <f t="shared" ca="1" si="324"/>
        <v/>
      </c>
      <c r="S274" s="153" t="str">
        <f t="shared" ca="1" si="324"/>
        <v/>
      </c>
      <c r="T274" s="153" t="str">
        <f t="shared" ca="1" si="324"/>
        <v/>
      </c>
      <c r="U274" s="153" t="str">
        <f t="shared" ca="1" si="324"/>
        <v/>
      </c>
      <c r="V274" s="153" t="str">
        <f t="shared" ca="1" si="324"/>
        <v/>
      </c>
      <c r="W274" s="153" t="str">
        <f t="shared" ca="1" si="324"/>
        <v/>
      </c>
    </row>
    <row r="275" spans="1:23" ht="13.5" thickBot="1">
      <c r="B275" s="172" t="s">
        <v>631</v>
      </c>
      <c r="C275" s="172"/>
      <c r="D275" s="165">
        <f ca="1">IF(B274&lt;&gt;D274,1/(B274-D274),"")</f>
        <v>-4.6254058650255638</v>
      </c>
      <c r="E275" s="165">
        <f ca="1">IF(AND(ISNUMBER(D275),ISNUMBER(E274)),IF(D275&lt;&gt;E274,1/(D275-E274),""),"")</f>
        <v>2.6695559450450128</v>
      </c>
      <c r="F275" s="165">
        <f t="shared" ref="F275:W275" ca="1" si="325">IF(ISNUMBER(E278),1/(E275-F274),"")</f>
        <v>-3.0262308702640124</v>
      </c>
      <c r="G275" s="165">
        <f t="shared" ca="1" si="325"/>
        <v>-38.123020316712733</v>
      </c>
      <c r="H275" s="165">
        <f t="shared" ca="1" si="325"/>
        <v>-8.1287386240040309</v>
      </c>
      <c r="I275" s="165">
        <f t="shared" ca="1" si="325"/>
        <v>-7.7676766218092341</v>
      </c>
      <c r="J275" s="165">
        <f t="shared" ca="1" si="325"/>
        <v>4.3043451235410233</v>
      </c>
      <c r="K275" s="165">
        <f t="shared" ca="1" si="325"/>
        <v>3.2857434624386483</v>
      </c>
      <c r="L275" s="165">
        <f t="shared" ca="1" si="325"/>
        <v>3.4996426216215144</v>
      </c>
      <c r="M275" s="165">
        <f t="shared" ca="1" si="325"/>
        <v>2.0014305359992139</v>
      </c>
      <c r="N275" s="165">
        <f t="shared" ca="1" si="325"/>
        <v>699.03868238861753</v>
      </c>
      <c r="O275" s="165" t="str">
        <f t="shared" ca="1" si="325"/>
        <v/>
      </c>
      <c r="P275" s="165" t="str">
        <f t="shared" ca="1" si="325"/>
        <v/>
      </c>
      <c r="Q275" s="165" t="str">
        <f t="shared" ca="1" si="325"/>
        <v/>
      </c>
      <c r="R275" s="165" t="str">
        <f t="shared" ca="1" si="325"/>
        <v/>
      </c>
      <c r="S275" s="165" t="str">
        <f t="shared" ca="1" si="325"/>
        <v/>
      </c>
      <c r="T275" s="165" t="str">
        <f t="shared" ca="1" si="325"/>
        <v/>
      </c>
      <c r="U275" s="165" t="str">
        <f t="shared" ca="1" si="325"/>
        <v/>
      </c>
      <c r="V275" s="165" t="str">
        <f t="shared" ca="1" si="325"/>
        <v/>
      </c>
      <c r="W275" s="165" t="str">
        <f t="shared" ca="1" si="325"/>
        <v/>
      </c>
    </row>
    <row r="276" spans="1:23" ht="15">
      <c r="B276" s="182" t="s">
        <v>629</v>
      </c>
      <c r="C276" s="174">
        <f>1</f>
        <v>1</v>
      </c>
      <c r="D276" s="174">
        <f ca="1">D274</f>
        <v>2</v>
      </c>
      <c r="E276" s="174">
        <f ca="1">IF(ISNUMBER(E274),E274*D274+1,"")</f>
        <v>-9</v>
      </c>
      <c r="F276" s="174">
        <f t="shared" ref="F276:W276" ca="1" si="326">IF(ISNUMBER(E275),F274*E276+D276,"")</f>
        <v>-25</v>
      </c>
      <c r="G276" s="174">
        <f t="shared" ca="1" si="326"/>
        <v>66</v>
      </c>
      <c r="H276" s="174">
        <f t="shared" ca="1" si="326"/>
        <v>-2533</v>
      </c>
      <c r="I276" s="174">
        <f t="shared" ca="1" si="326"/>
        <v>20330</v>
      </c>
      <c r="J276" s="174">
        <f t="shared" ca="1" si="326"/>
        <v>-165173</v>
      </c>
      <c r="K276" s="174">
        <f t="shared" ca="1" si="326"/>
        <v>-640362</v>
      </c>
      <c r="L276" s="174">
        <f t="shared" ca="1" si="326"/>
        <v>-2086259</v>
      </c>
      <c r="M276" s="174">
        <f t="shared" ca="1" si="326"/>
        <v>-6899139</v>
      </c>
      <c r="N276" s="174">
        <f t="shared" ca="1" si="326"/>
        <v>-15884537</v>
      </c>
      <c r="O276" s="174">
        <f t="shared" ca="1" si="326"/>
        <v>-11110190502</v>
      </c>
      <c r="P276" s="174" t="str">
        <f t="shared" ca="1" si="326"/>
        <v/>
      </c>
      <c r="Q276" s="174" t="str">
        <f t="shared" ca="1" si="326"/>
        <v/>
      </c>
      <c r="R276" s="174" t="str">
        <f t="shared" ca="1" si="326"/>
        <v/>
      </c>
      <c r="S276" s="174" t="str">
        <f t="shared" ca="1" si="326"/>
        <v/>
      </c>
      <c r="T276" s="174" t="str">
        <f t="shared" ca="1" si="326"/>
        <v/>
      </c>
      <c r="U276" s="174" t="str">
        <f t="shared" ca="1" si="326"/>
        <v/>
      </c>
      <c r="V276" s="174" t="str">
        <f t="shared" ca="1" si="326"/>
        <v/>
      </c>
      <c r="W276" s="174" t="str">
        <f t="shared" ca="1" si="326"/>
        <v/>
      </c>
    </row>
    <row r="277" spans="1:23" ht="13.5" thickBot="1">
      <c r="A277" s="146">
        <f ca="1">INDIRECT($A$3&amp;A274)</f>
        <v>1.7838027560864709</v>
      </c>
      <c r="B277" s="182"/>
      <c r="C277" s="173">
        <f>0</f>
        <v>0</v>
      </c>
      <c r="D277" s="173">
        <f>1</f>
        <v>1</v>
      </c>
      <c r="E277" s="173">
        <f ca="1">IF(ISNUMBER(E274),IF(E274&lt;&gt;0,E274,""),"")</f>
        <v>-5</v>
      </c>
      <c r="F277" s="173">
        <f t="shared" ref="F277:W277" ca="1" si="327">IF(ISNUMBER(E275),F274*E277+D277,"")</f>
        <v>-14</v>
      </c>
      <c r="G277" s="173">
        <f t="shared" ca="1" si="327"/>
        <v>37</v>
      </c>
      <c r="H277" s="173">
        <f t="shared" ca="1" si="327"/>
        <v>-1420</v>
      </c>
      <c r="I277" s="173">
        <f t="shared" ca="1" si="327"/>
        <v>11397</v>
      </c>
      <c r="J277" s="173">
        <f t="shared" ca="1" si="327"/>
        <v>-92596</v>
      </c>
      <c r="K277" s="173">
        <f t="shared" ca="1" si="327"/>
        <v>-358987</v>
      </c>
      <c r="L277" s="173">
        <f t="shared" ca="1" si="327"/>
        <v>-1169557</v>
      </c>
      <c r="M277" s="173">
        <f t="shared" ca="1" si="327"/>
        <v>-3867658</v>
      </c>
      <c r="N277" s="173">
        <f t="shared" ca="1" si="327"/>
        <v>-8904873</v>
      </c>
      <c r="O277" s="173">
        <f t="shared" ca="1" si="327"/>
        <v>-6228373885</v>
      </c>
      <c r="P277" s="173" t="str">
        <f t="shared" ca="1" si="327"/>
        <v/>
      </c>
      <c r="Q277" s="173" t="str">
        <f t="shared" ca="1" si="327"/>
        <v/>
      </c>
      <c r="R277" s="173" t="str">
        <f t="shared" ca="1" si="327"/>
        <v/>
      </c>
      <c r="S277" s="173" t="str">
        <f t="shared" ca="1" si="327"/>
        <v/>
      </c>
      <c r="T277" s="173" t="str">
        <f t="shared" ca="1" si="327"/>
        <v/>
      </c>
      <c r="U277" s="173" t="str">
        <f t="shared" ca="1" si="327"/>
        <v/>
      </c>
      <c r="V277" s="173" t="str">
        <f t="shared" ca="1" si="327"/>
        <v/>
      </c>
      <c r="W277" s="173" t="str">
        <f t="shared" ca="1" si="327"/>
        <v/>
      </c>
    </row>
    <row r="278" spans="1:23">
      <c r="B278" s="171" t="s">
        <v>630</v>
      </c>
      <c r="C278" s="171"/>
      <c r="E278" s="146">
        <f ca="1">IF(NOT(ISNUMBER(E277)),"",$B274-E276/E277)</f>
        <v>-1.6197243913529169E-2</v>
      </c>
      <c r="F278" s="146">
        <f ca="1">IF(NOT(ISNUMBER(F277)),"",$B274-F276/F277)</f>
        <v>-1.9115296278149341E-3</v>
      </c>
      <c r="G278" s="146">
        <f t="shared" ref="G278:Q278" ca="1" si="328">IF(F278="","",IF(F278=0,"",IF(ABS($B274-G276/G277)&lt;2^(0-G$3),"",$B274-G276/G277)))</f>
        <v>1.8972302687103593E-5</v>
      </c>
      <c r="H278" s="146">
        <f t="shared" ca="1" si="328"/>
        <v>-6.0814937530295765E-8</v>
      </c>
      <c r="I278" s="146">
        <f t="shared" ca="1" si="328"/>
        <v>9.7547681043863577E-10</v>
      </c>
      <c r="J278" s="146">
        <f t="shared" ca="1" si="328"/>
        <v>2.7893909404497208E-11</v>
      </c>
      <c r="K278" s="146">
        <f t="shared" ca="1" si="328"/>
        <v>-2.1898038937706588E-12</v>
      </c>
      <c r="L278" s="146">
        <f t="shared" ca="1" si="328"/>
        <v>1.9206858326015208E-13</v>
      </c>
      <c r="M278" s="146">
        <f t="shared" ca="1" si="328"/>
        <v>-2.9087843245179101E-14</v>
      </c>
      <c r="N278" s="146" t="str">
        <f t="shared" ca="1" si="328"/>
        <v/>
      </c>
      <c r="O278" s="146" t="str">
        <f t="shared" ca="1" si="328"/>
        <v/>
      </c>
      <c r="P278" s="146" t="str">
        <f t="shared" ca="1" si="328"/>
        <v/>
      </c>
      <c r="Q278" s="146" t="str">
        <f t="shared" ca="1" si="328"/>
        <v/>
      </c>
      <c r="R278" s="146" t="str">
        <f t="shared" ref="R278:W278" ca="1" si="329">IF(Q278="","",IF(Q278=0,"",IF(ABS($B274-(R276/R277))&lt;2^(0-R$3),"",$B274-(R276/R277))))</f>
        <v/>
      </c>
      <c r="S278" s="146" t="str">
        <f t="shared" ca="1" si="329"/>
        <v/>
      </c>
      <c r="T278" s="146" t="str">
        <f t="shared" ca="1" si="329"/>
        <v/>
      </c>
      <c r="U278" s="146" t="str">
        <f t="shared" ca="1" si="329"/>
        <v/>
      </c>
      <c r="V278" s="146" t="str">
        <f t="shared" ca="1" si="329"/>
        <v/>
      </c>
      <c r="W278" s="146" t="str">
        <f t="shared" ca="1" si="329"/>
        <v/>
      </c>
    </row>
    <row r="279" spans="1:23">
      <c r="A279" s="150">
        <f>A274+1</f>
        <v>62</v>
      </c>
      <c r="B279" s="152">
        <f ca="1">A282</f>
        <v>1.8300749985576878</v>
      </c>
      <c r="C279" s="152"/>
      <c r="D279" s="153">
        <f ca="1">INT(B279+1/2)</f>
        <v>2</v>
      </c>
      <c r="E279" s="153">
        <f t="shared" ref="E279:W279" ca="1" si="330">IF(ISNUMBER(D280),INT(D280+1/2),"")</f>
        <v>-6</v>
      </c>
      <c r="F279" s="153">
        <f t="shared" ca="1" si="330"/>
        <v>9</v>
      </c>
      <c r="G279" s="153">
        <f t="shared" ca="1" si="330"/>
        <v>-3</v>
      </c>
      <c r="H279" s="153">
        <f t="shared" ca="1" si="330"/>
        <v>-4</v>
      </c>
      <c r="I279" s="153">
        <f t="shared" ca="1" si="330"/>
        <v>-12</v>
      </c>
      <c r="J279" s="153">
        <f t="shared" ca="1" si="330"/>
        <v>3</v>
      </c>
      <c r="K279" s="153">
        <f t="shared" ca="1" si="330"/>
        <v>2</v>
      </c>
      <c r="L279" s="153">
        <f t="shared" ca="1" si="330"/>
        <v>3</v>
      </c>
      <c r="M279" s="153">
        <f t="shared" ca="1" si="330"/>
        <v>28</v>
      </c>
      <c r="N279" s="153">
        <f t="shared" ca="1" si="330"/>
        <v>-10</v>
      </c>
      <c r="O279" s="153">
        <f t="shared" ca="1" si="330"/>
        <v>9</v>
      </c>
      <c r="P279" s="153" t="str">
        <f t="shared" ca="1" si="330"/>
        <v/>
      </c>
      <c r="Q279" s="153" t="str">
        <f t="shared" ca="1" si="330"/>
        <v/>
      </c>
      <c r="R279" s="153" t="str">
        <f t="shared" ca="1" si="330"/>
        <v/>
      </c>
      <c r="S279" s="153" t="str">
        <f t="shared" ca="1" si="330"/>
        <v/>
      </c>
      <c r="T279" s="153" t="str">
        <f t="shared" ca="1" si="330"/>
        <v/>
      </c>
      <c r="U279" s="153" t="str">
        <f t="shared" ca="1" si="330"/>
        <v/>
      </c>
      <c r="V279" s="153" t="str">
        <f t="shared" ca="1" si="330"/>
        <v/>
      </c>
      <c r="W279" s="153" t="str">
        <f t="shared" ca="1" si="330"/>
        <v/>
      </c>
    </row>
    <row r="280" spans="1:23" ht="13.5" thickBot="1">
      <c r="B280" s="172" t="s">
        <v>631</v>
      </c>
      <c r="C280" s="172"/>
      <c r="D280" s="165">
        <f ca="1">IF(B279&lt;&gt;D279,1/(B279-D279),"")</f>
        <v>-5.8849491923617263</v>
      </c>
      <c r="E280" s="165">
        <f ca="1">IF(AND(ISNUMBER(D280),ISNUMBER(E279)),IF(D280&lt;&gt;E279,1/(D280-E279),""),"")</f>
        <v>8.6918120830933852</v>
      </c>
      <c r="F280" s="165">
        <f t="shared" ref="F280:W280" ca="1" si="331">IF(ISNUMBER(E283),1/(E280-F279),"")</f>
        <v>-3.244773546079724</v>
      </c>
      <c r="G280" s="165">
        <f t="shared" ca="1" si="331"/>
        <v>-4.0854088034263913</v>
      </c>
      <c r="H280" s="165">
        <f t="shared" ca="1" si="331"/>
        <v>-11.708394918116833</v>
      </c>
      <c r="I280" s="165">
        <f t="shared" ca="1" si="331"/>
        <v>3.4292955168752965</v>
      </c>
      <c r="J280" s="165">
        <f t="shared" ca="1" si="331"/>
        <v>2.3293977241567232</v>
      </c>
      <c r="K280" s="165">
        <f t="shared" ca="1" si="331"/>
        <v>3.0358436827699906</v>
      </c>
      <c r="L280" s="165">
        <f t="shared" ca="1" si="331"/>
        <v>27.898918936902025</v>
      </c>
      <c r="M280" s="165">
        <f t="shared" ca="1" si="331"/>
        <v>-9.8930498883922855</v>
      </c>
      <c r="N280" s="165">
        <f t="shared" ca="1" si="331"/>
        <v>9.3501538705067446</v>
      </c>
      <c r="O280" s="165" t="str">
        <f t="shared" ca="1" si="331"/>
        <v/>
      </c>
      <c r="P280" s="165" t="str">
        <f t="shared" ca="1" si="331"/>
        <v/>
      </c>
      <c r="Q280" s="165" t="str">
        <f t="shared" ca="1" si="331"/>
        <v/>
      </c>
      <c r="R280" s="165" t="str">
        <f t="shared" ca="1" si="331"/>
        <v/>
      </c>
      <c r="S280" s="165" t="str">
        <f t="shared" ca="1" si="331"/>
        <v/>
      </c>
      <c r="T280" s="165" t="str">
        <f t="shared" ca="1" si="331"/>
        <v/>
      </c>
      <c r="U280" s="165" t="str">
        <f t="shared" ca="1" si="331"/>
        <v/>
      </c>
      <c r="V280" s="165" t="str">
        <f t="shared" ca="1" si="331"/>
        <v/>
      </c>
      <c r="W280" s="165" t="str">
        <f t="shared" ca="1" si="331"/>
        <v/>
      </c>
    </row>
    <row r="281" spans="1:23" ht="15">
      <c r="B281" s="182" t="s">
        <v>629</v>
      </c>
      <c r="C281" s="174">
        <f>1</f>
        <v>1</v>
      </c>
      <c r="D281" s="174">
        <f ca="1">D279</f>
        <v>2</v>
      </c>
      <c r="E281" s="174">
        <f ca="1">IF(ISNUMBER(E279),E279*D279+1,"")</f>
        <v>-11</v>
      </c>
      <c r="F281" s="174">
        <f t="shared" ref="F281:W281" ca="1" si="332">IF(ISNUMBER(E280),F279*E281+D281,"")</f>
        <v>-97</v>
      </c>
      <c r="G281" s="174">
        <f t="shared" ca="1" si="332"/>
        <v>280</v>
      </c>
      <c r="H281" s="174">
        <f t="shared" ca="1" si="332"/>
        <v>-1217</v>
      </c>
      <c r="I281" s="174">
        <f t="shared" ca="1" si="332"/>
        <v>14884</v>
      </c>
      <c r="J281" s="174">
        <f t="shared" ca="1" si="332"/>
        <v>43435</v>
      </c>
      <c r="K281" s="174">
        <f t="shared" ca="1" si="332"/>
        <v>101754</v>
      </c>
      <c r="L281" s="174">
        <f t="shared" ca="1" si="332"/>
        <v>348697</v>
      </c>
      <c r="M281" s="174">
        <f t="shared" ca="1" si="332"/>
        <v>9865270</v>
      </c>
      <c r="N281" s="174">
        <f t="shared" ca="1" si="332"/>
        <v>-98304003</v>
      </c>
      <c r="O281" s="174">
        <f t="shared" ca="1" si="332"/>
        <v>-874870757</v>
      </c>
      <c r="P281" s="174" t="str">
        <f t="shared" ca="1" si="332"/>
        <v/>
      </c>
      <c r="Q281" s="174" t="str">
        <f t="shared" ca="1" si="332"/>
        <v/>
      </c>
      <c r="R281" s="174" t="str">
        <f t="shared" ca="1" si="332"/>
        <v/>
      </c>
      <c r="S281" s="174" t="str">
        <f t="shared" ca="1" si="332"/>
        <v/>
      </c>
      <c r="T281" s="174" t="str">
        <f t="shared" ca="1" si="332"/>
        <v/>
      </c>
      <c r="U281" s="174" t="str">
        <f t="shared" ca="1" si="332"/>
        <v/>
      </c>
      <c r="V281" s="174" t="str">
        <f t="shared" ca="1" si="332"/>
        <v/>
      </c>
      <c r="W281" s="174" t="str">
        <f t="shared" ca="1" si="332"/>
        <v/>
      </c>
    </row>
    <row r="282" spans="1:23" ht="13.5" thickBot="1">
      <c r="A282" s="146">
        <f ca="1">INDIRECT($A$3&amp;A279)</f>
        <v>1.8300749985576878</v>
      </c>
      <c r="B282" s="182"/>
      <c r="C282" s="173">
        <f>0</f>
        <v>0</v>
      </c>
      <c r="D282" s="173">
        <f>1</f>
        <v>1</v>
      </c>
      <c r="E282" s="173">
        <f ca="1">IF(ISNUMBER(E279),IF(E279&lt;&gt;0,E279,""),"")</f>
        <v>-6</v>
      </c>
      <c r="F282" s="173">
        <f t="shared" ref="F282:W282" ca="1" si="333">IF(ISNUMBER(E280),F279*E282+D282,"")</f>
        <v>-53</v>
      </c>
      <c r="G282" s="173">
        <f t="shared" ca="1" si="333"/>
        <v>153</v>
      </c>
      <c r="H282" s="173">
        <f t="shared" ca="1" si="333"/>
        <v>-665</v>
      </c>
      <c r="I282" s="173">
        <f t="shared" ca="1" si="333"/>
        <v>8133</v>
      </c>
      <c r="J282" s="173">
        <f t="shared" ca="1" si="333"/>
        <v>23734</v>
      </c>
      <c r="K282" s="173">
        <f t="shared" ca="1" si="333"/>
        <v>55601</v>
      </c>
      <c r="L282" s="173">
        <f t="shared" ca="1" si="333"/>
        <v>190537</v>
      </c>
      <c r="M282" s="173">
        <f t="shared" ca="1" si="333"/>
        <v>5390637</v>
      </c>
      <c r="N282" s="173">
        <f t="shared" ca="1" si="333"/>
        <v>-53715833</v>
      </c>
      <c r="O282" s="173">
        <f t="shared" ca="1" si="333"/>
        <v>-478051860</v>
      </c>
      <c r="P282" s="173" t="str">
        <f t="shared" ca="1" si="333"/>
        <v/>
      </c>
      <c r="Q282" s="173" t="str">
        <f t="shared" ca="1" si="333"/>
        <v/>
      </c>
      <c r="R282" s="173" t="str">
        <f t="shared" ca="1" si="333"/>
        <v/>
      </c>
      <c r="S282" s="173" t="str">
        <f t="shared" ca="1" si="333"/>
        <v/>
      </c>
      <c r="T282" s="173" t="str">
        <f t="shared" ca="1" si="333"/>
        <v/>
      </c>
      <c r="U282" s="173" t="str">
        <f t="shared" ca="1" si="333"/>
        <v/>
      </c>
      <c r="V282" s="173" t="str">
        <f t="shared" ca="1" si="333"/>
        <v/>
      </c>
      <c r="W282" s="173" t="str">
        <f t="shared" ca="1" si="333"/>
        <v/>
      </c>
    </row>
    <row r="283" spans="1:23">
      <c r="B283" s="171" t="s">
        <v>630</v>
      </c>
      <c r="C283" s="171"/>
      <c r="E283" s="146">
        <f ca="1">IF(NOT(ISNUMBER(E282)),"",$B279-E281/E282)</f>
        <v>-3.2583347756454106E-3</v>
      </c>
      <c r="F283" s="146">
        <f ca="1">IF(NOT(ISNUMBER(F282)),"",$B279-F281/F282)</f>
        <v>-1.1368068759520789E-4</v>
      </c>
      <c r="G283" s="146">
        <f t="shared" ref="G283:Q283" ca="1" si="334">IF(F283="","",IF(F283=0,"",IF(ABS($B279-G281/G282)&lt;2^(0-G$3),"",$B279-G281/G282)))</f>
        <v>9.6390805637280863E-6</v>
      </c>
      <c r="H283" s="146">
        <f t="shared" ca="1" si="334"/>
        <v>-1.8941223700608134E-7</v>
      </c>
      <c r="I283" s="146">
        <f t="shared" ca="1" si="334"/>
        <v>-4.5162085182681722E-9</v>
      </c>
      <c r="J283" s="146">
        <f t="shared" ca="1" si="334"/>
        <v>6.6437033652277933E-10</v>
      </c>
      <c r="K283" s="146">
        <f t="shared" ca="1" si="334"/>
        <v>-9.3415497559590221E-11</v>
      </c>
      <c r="L283" s="146">
        <f t="shared" ca="1" si="334"/>
        <v>9.7699626167013776E-13</v>
      </c>
      <c r="M283" s="146">
        <f t="shared" ca="1" si="334"/>
        <v>3.5527136788005009E-15</v>
      </c>
      <c r="N283" s="146" t="str">
        <f t="shared" ca="1" si="334"/>
        <v/>
      </c>
      <c r="O283" s="146" t="str">
        <f t="shared" ca="1" si="334"/>
        <v/>
      </c>
      <c r="P283" s="146" t="str">
        <f t="shared" ca="1" si="334"/>
        <v/>
      </c>
      <c r="Q283" s="146" t="str">
        <f t="shared" ca="1" si="334"/>
        <v/>
      </c>
      <c r="R283" s="146" t="str">
        <f t="shared" ref="R283:W283" ca="1" si="335">IF(Q283="","",IF(Q283=0,"",IF(ABS($B279-(R281/R282))&lt;2^(0-R$3),"",$B279-(R281/R282))))</f>
        <v/>
      </c>
      <c r="S283" s="146" t="str">
        <f t="shared" ca="1" si="335"/>
        <v/>
      </c>
      <c r="T283" s="146" t="str">
        <f t="shared" ca="1" si="335"/>
        <v/>
      </c>
      <c r="U283" s="146" t="str">
        <f t="shared" ca="1" si="335"/>
        <v/>
      </c>
      <c r="V283" s="146" t="str">
        <f t="shared" ca="1" si="335"/>
        <v/>
      </c>
      <c r="W283" s="146" t="str">
        <f t="shared" ca="1" si="335"/>
        <v/>
      </c>
    </row>
    <row r="284" spans="1:23">
      <c r="A284" s="150">
        <f>A279+1</f>
        <v>63</v>
      </c>
      <c r="B284" s="152">
        <f ca="1">A287</f>
        <v>1.8408450569081043</v>
      </c>
      <c r="C284" s="152"/>
      <c r="D284" s="153">
        <f ca="1">INT(B284+1/2)</f>
        <v>2</v>
      </c>
      <c r="E284" s="153">
        <f t="shared" ref="E284:W284" ca="1" si="336">IF(ISNUMBER(D285),INT(D285+1/2),"")</f>
        <v>-6</v>
      </c>
      <c r="F284" s="153">
        <f t="shared" ca="1" si="336"/>
        <v>-4</v>
      </c>
      <c r="G284" s="153">
        <f t="shared" ca="1" si="336"/>
        <v>2</v>
      </c>
      <c r="H284" s="153">
        <f t="shared" ca="1" si="336"/>
        <v>7</v>
      </c>
      <c r="I284" s="153">
        <f t="shared" ca="1" si="336"/>
        <v>2</v>
      </c>
      <c r="J284" s="153">
        <f t="shared" ca="1" si="336"/>
        <v>146</v>
      </c>
      <c r="K284" s="153">
        <f t="shared" ca="1" si="336"/>
        <v>3</v>
      </c>
      <c r="L284" s="153">
        <f t="shared" ca="1" si="336"/>
        <v>7</v>
      </c>
      <c r="M284" s="153">
        <f t="shared" ca="1" si="336"/>
        <v>-2</v>
      </c>
      <c r="N284" s="153">
        <f t="shared" ca="1" si="336"/>
        <v>-2</v>
      </c>
      <c r="O284" s="153">
        <f t="shared" ca="1" si="336"/>
        <v>-5</v>
      </c>
      <c r="P284" s="153">
        <f t="shared" ca="1" si="336"/>
        <v>-3</v>
      </c>
      <c r="Q284" s="153" t="str">
        <f t="shared" ca="1" si="336"/>
        <v/>
      </c>
      <c r="R284" s="153" t="str">
        <f t="shared" ca="1" si="336"/>
        <v/>
      </c>
      <c r="S284" s="153" t="str">
        <f t="shared" ca="1" si="336"/>
        <v/>
      </c>
      <c r="T284" s="153" t="str">
        <f t="shared" ca="1" si="336"/>
        <v/>
      </c>
      <c r="U284" s="153" t="str">
        <f t="shared" ca="1" si="336"/>
        <v/>
      </c>
      <c r="V284" s="153" t="str">
        <f t="shared" ca="1" si="336"/>
        <v/>
      </c>
      <c r="W284" s="153" t="str">
        <f t="shared" ca="1" si="336"/>
        <v/>
      </c>
    </row>
    <row r="285" spans="1:23" ht="13.5" thickBot="1">
      <c r="B285" s="172" t="s">
        <v>631</v>
      </c>
      <c r="C285" s="172"/>
      <c r="D285" s="165">
        <f ca="1">IF(B284&lt;&gt;D284,1/(B284-D284),"")</f>
        <v>-6.283185307179572</v>
      </c>
      <c r="E285" s="165">
        <f ca="1">IF(AND(ISNUMBER(D285),ISNUMBER(E284)),IF(D285&lt;&gt;E284,1/(D285-E284),""),"")</f>
        <v>-3.5312566529657032</v>
      </c>
      <c r="F285" s="165">
        <f t="shared" ref="F285:W285" ca="1" si="337">IF(ISNUMBER(E288),1/(E285-F284),"")</f>
        <v>2.1333636121492141</v>
      </c>
      <c r="G285" s="165">
        <f t="shared" ca="1" si="337"/>
        <v>7.4982972032967155</v>
      </c>
      <c r="H285" s="165">
        <f t="shared" ca="1" si="337"/>
        <v>2.0068344622125869</v>
      </c>
      <c r="I285" s="165">
        <f t="shared" ca="1" si="337"/>
        <v>146.31729152855979</v>
      </c>
      <c r="J285" s="165">
        <f t="shared" ca="1" si="337"/>
        <v>3.1516756988094432</v>
      </c>
      <c r="K285" s="165">
        <f t="shared" ca="1" si="337"/>
        <v>6.593013962350974</v>
      </c>
      <c r="L285" s="165">
        <f t="shared" ca="1" si="337"/>
        <v>-2.4570867486672201</v>
      </c>
      <c r="M285" s="165">
        <f t="shared" ca="1" si="337"/>
        <v>-2.1877685207803856</v>
      </c>
      <c r="N285" s="165">
        <f t="shared" ca="1" si="337"/>
        <v>-5.325706331625212</v>
      </c>
      <c r="O285" s="165">
        <f t="shared" ca="1" si="337"/>
        <v>-3.0702504154899053</v>
      </c>
      <c r="P285" s="165" t="str">
        <f t="shared" ca="1" si="337"/>
        <v/>
      </c>
      <c r="Q285" s="165" t="str">
        <f t="shared" ca="1" si="337"/>
        <v/>
      </c>
      <c r="R285" s="165" t="str">
        <f t="shared" ca="1" si="337"/>
        <v/>
      </c>
      <c r="S285" s="165" t="str">
        <f t="shared" ca="1" si="337"/>
        <v/>
      </c>
      <c r="T285" s="165" t="str">
        <f t="shared" ca="1" si="337"/>
        <v/>
      </c>
      <c r="U285" s="165" t="str">
        <f t="shared" ca="1" si="337"/>
        <v/>
      </c>
      <c r="V285" s="165" t="str">
        <f t="shared" ca="1" si="337"/>
        <v/>
      </c>
      <c r="W285" s="165" t="str">
        <f t="shared" ca="1" si="337"/>
        <v/>
      </c>
    </row>
    <row r="286" spans="1:23" ht="15">
      <c r="B286" s="182" t="s">
        <v>629</v>
      </c>
      <c r="C286" s="174">
        <f>1</f>
        <v>1</v>
      </c>
      <c r="D286" s="174">
        <f ca="1">D284</f>
        <v>2</v>
      </c>
      <c r="E286" s="174">
        <f ca="1">IF(ISNUMBER(E284),E284*D284+1,"")</f>
        <v>-11</v>
      </c>
      <c r="F286" s="174">
        <f t="shared" ref="F286:W286" ca="1" si="338">IF(ISNUMBER(E285),F284*E286+D286,"")</f>
        <v>46</v>
      </c>
      <c r="G286" s="174">
        <f t="shared" ca="1" si="338"/>
        <v>81</v>
      </c>
      <c r="H286" s="174">
        <f t="shared" ca="1" si="338"/>
        <v>613</v>
      </c>
      <c r="I286" s="174">
        <f t="shared" ca="1" si="338"/>
        <v>1307</v>
      </c>
      <c r="J286" s="174">
        <f t="shared" ca="1" si="338"/>
        <v>191435</v>
      </c>
      <c r="K286" s="174">
        <f t="shared" ca="1" si="338"/>
        <v>575612</v>
      </c>
      <c r="L286" s="174">
        <f t="shared" ca="1" si="338"/>
        <v>4220719</v>
      </c>
      <c r="M286" s="174">
        <f t="shared" ca="1" si="338"/>
        <v>-7865826</v>
      </c>
      <c r="N286" s="174">
        <f t="shared" ca="1" si="338"/>
        <v>19952371</v>
      </c>
      <c r="O286" s="174">
        <f t="shared" ca="1" si="338"/>
        <v>-107627681</v>
      </c>
      <c r="P286" s="174">
        <f t="shared" ca="1" si="338"/>
        <v>342835414</v>
      </c>
      <c r="Q286" s="174" t="str">
        <f t="shared" ca="1" si="338"/>
        <v/>
      </c>
      <c r="R286" s="174" t="str">
        <f t="shared" ca="1" si="338"/>
        <v/>
      </c>
      <c r="S286" s="174" t="str">
        <f t="shared" ca="1" si="338"/>
        <v/>
      </c>
      <c r="T286" s="174" t="str">
        <f t="shared" ca="1" si="338"/>
        <v/>
      </c>
      <c r="U286" s="174" t="str">
        <f t="shared" ca="1" si="338"/>
        <v/>
      </c>
      <c r="V286" s="174" t="str">
        <f t="shared" ca="1" si="338"/>
        <v/>
      </c>
      <c r="W286" s="174" t="str">
        <f t="shared" ca="1" si="338"/>
        <v/>
      </c>
    </row>
    <row r="287" spans="1:23" ht="13.5" thickBot="1">
      <c r="A287" s="146">
        <f ca="1">INDIRECT($A$3&amp;A284)</f>
        <v>1.8408450569081043</v>
      </c>
      <c r="B287" s="182"/>
      <c r="C287" s="173">
        <f>0</f>
        <v>0</v>
      </c>
      <c r="D287" s="173">
        <f>1</f>
        <v>1</v>
      </c>
      <c r="E287" s="173">
        <f ca="1">IF(ISNUMBER(E284),IF(E284&lt;&gt;0,E284,""),"")</f>
        <v>-6</v>
      </c>
      <c r="F287" s="173">
        <f t="shared" ref="F287:W287" ca="1" si="339">IF(ISNUMBER(E285),F284*E287+D287,"")</f>
        <v>25</v>
      </c>
      <c r="G287" s="173">
        <f t="shared" ca="1" si="339"/>
        <v>44</v>
      </c>
      <c r="H287" s="173">
        <f t="shared" ca="1" si="339"/>
        <v>333</v>
      </c>
      <c r="I287" s="173">
        <f t="shared" ca="1" si="339"/>
        <v>710</v>
      </c>
      <c r="J287" s="173">
        <f t="shared" ca="1" si="339"/>
        <v>103993</v>
      </c>
      <c r="K287" s="173">
        <f t="shared" ca="1" si="339"/>
        <v>312689</v>
      </c>
      <c r="L287" s="173">
        <f t="shared" ca="1" si="339"/>
        <v>2292816</v>
      </c>
      <c r="M287" s="173">
        <f t="shared" ca="1" si="339"/>
        <v>-4272943</v>
      </c>
      <c r="N287" s="173">
        <f t="shared" ca="1" si="339"/>
        <v>10838702</v>
      </c>
      <c r="O287" s="173">
        <f t="shared" ca="1" si="339"/>
        <v>-58466453</v>
      </c>
      <c r="P287" s="173">
        <f t="shared" ca="1" si="339"/>
        <v>186238061</v>
      </c>
      <c r="Q287" s="173" t="str">
        <f t="shared" ca="1" si="339"/>
        <v/>
      </c>
      <c r="R287" s="173" t="str">
        <f t="shared" ca="1" si="339"/>
        <v/>
      </c>
      <c r="S287" s="173" t="str">
        <f t="shared" ca="1" si="339"/>
        <v/>
      </c>
      <c r="T287" s="173" t="str">
        <f t="shared" ca="1" si="339"/>
        <v/>
      </c>
      <c r="U287" s="173" t="str">
        <f t="shared" ca="1" si="339"/>
        <v/>
      </c>
      <c r="V287" s="173" t="str">
        <f t="shared" ca="1" si="339"/>
        <v/>
      </c>
      <c r="W287" s="173" t="str">
        <f t="shared" ca="1" si="339"/>
        <v/>
      </c>
    </row>
    <row r="288" spans="1:23">
      <c r="B288" s="171" t="s">
        <v>630</v>
      </c>
      <c r="C288" s="171"/>
      <c r="E288" s="146">
        <f ca="1">IF(NOT(ISNUMBER(E287)),"",$B284-E286/E287)</f>
        <v>7.5117235747710343E-3</v>
      </c>
      <c r="F288" s="146">
        <f ca="1">IF(NOT(ISNUMBER(F287)),"",$B284-F286/F287)</f>
        <v>8.4505690810421363E-4</v>
      </c>
      <c r="G288" s="146">
        <f t="shared" ref="G288:Q288" ca="1" si="340">IF(F288="","",IF(F288=0,"",IF(ABS($B284-G286/G287)&lt;2^(0-G$3),"",$B284-G286/G287)))</f>
        <v>-6.4034000986534778E-5</v>
      </c>
      <c r="H288" s="146">
        <f t="shared" ca="1" si="340"/>
        <v>4.2160672635294105E-6</v>
      </c>
      <c r="I288" s="146">
        <f t="shared" ca="1" si="340"/>
        <v>-1.3514430907690667E-8</v>
      </c>
      <c r="J288" s="146">
        <f t="shared" ca="1" si="340"/>
        <v>2.9275915025550603E-11</v>
      </c>
      <c r="K288" s="146">
        <f t="shared" ca="1" si="340"/>
        <v>-1.4768186673563832E-12</v>
      </c>
      <c r="L288" s="146">
        <f t="shared" ca="1" si="340"/>
        <v>-8.1934459217336553E-14</v>
      </c>
      <c r="M288" s="146">
        <f t="shared" ca="1" si="340"/>
        <v>2.0206059048177849E-14</v>
      </c>
      <c r="N288" s="146">
        <f t="shared" ca="1" si="340"/>
        <v>-1.5543122344752192E-15</v>
      </c>
      <c r="O288" s="146" t="str">
        <f t="shared" ca="1" si="340"/>
        <v/>
      </c>
      <c r="P288" s="146" t="str">
        <f t="shared" ca="1" si="340"/>
        <v/>
      </c>
      <c r="Q288" s="146" t="str">
        <f t="shared" ca="1" si="340"/>
        <v/>
      </c>
      <c r="R288" s="146" t="str">
        <f t="shared" ref="R288:W288" ca="1" si="341">IF(Q288="","",IF(Q288=0,"",IF(ABS($B284-(R286/R287))&lt;2^(0-R$3),"",$B284-(R286/R287))))</f>
        <v/>
      </c>
      <c r="S288" s="146" t="str">
        <f t="shared" ca="1" si="341"/>
        <v/>
      </c>
      <c r="T288" s="146" t="str">
        <f t="shared" ca="1" si="341"/>
        <v/>
      </c>
      <c r="U288" s="146" t="str">
        <f t="shared" ca="1" si="341"/>
        <v/>
      </c>
      <c r="V288" s="146" t="str">
        <f t="shared" ca="1" si="341"/>
        <v/>
      </c>
      <c r="W288" s="146" t="str">
        <f t="shared" ca="1" si="341"/>
        <v/>
      </c>
    </row>
    <row r="289" spans="1:23">
      <c r="A289" s="150">
        <f>A284+1</f>
        <v>64</v>
      </c>
      <c r="B289" s="152">
        <f ca="1">A292</f>
        <v>1.8978873577297384</v>
      </c>
      <c r="C289" s="152"/>
      <c r="D289" s="153">
        <f ca="1">INT(B289+1/2)</f>
        <v>2</v>
      </c>
      <c r="E289" s="153">
        <f t="shared" ref="E289:W289" ca="1" si="342">IF(ISNUMBER(D290),INT(D290+1/2),"")</f>
        <v>-10</v>
      </c>
      <c r="F289" s="153">
        <f t="shared" ca="1" si="342"/>
        <v>5</v>
      </c>
      <c r="G289" s="153">
        <f t="shared" ca="1" si="342"/>
        <v>-6</v>
      </c>
      <c r="H289" s="153">
        <f t="shared" ca="1" si="342"/>
        <v>-367</v>
      </c>
      <c r="I289" s="153">
        <f t="shared" ca="1" si="342"/>
        <v>5</v>
      </c>
      <c r="J289" s="153">
        <f t="shared" ca="1" si="342"/>
        <v>-6</v>
      </c>
      <c r="K289" s="153">
        <f t="shared" ca="1" si="342"/>
        <v>-9</v>
      </c>
      <c r="L289" s="153">
        <f t="shared" ca="1" si="342"/>
        <v>3</v>
      </c>
      <c r="M289" s="153">
        <f t="shared" ca="1" si="342"/>
        <v>-5</v>
      </c>
      <c r="N289" s="153" t="str">
        <f t="shared" ca="1" si="342"/>
        <v/>
      </c>
      <c r="O289" s="153" t="str">
        <f t="shared" ca="1" si="342"/>
        <v/>
      </c>
      <c r="P289" s="153" t="str">
        <f t="shared" ca="1" si="342"/>
        <v/>
      </c>
      <c r="Q289" s="153" t="str">
        <f t="shared" ca="1" si="342"/>
        <v/>
      </c>
      <c r="R289" s="153" t="str">
        <f t="shared" ca="1" si="342"/>
        <v/>
      </c>
      <c r="S289" s="153" t="str">
        <f t="shared" ca="1" si="342"/>
        <v/>
      </c>
      <c r="T289" s="153" t="str">
        <f t="shared" ca="1" si="342"/>
        <v/>
      </c>
      <c r="U289" s="153" t="str">
        <f t="shared" ca="1" si="342"/>
        <v/>
      </c>
      <c r="V289" s="153" t="str">
        <f t="shared" ca="1" si="342"/>
        <v/>
      </c>
      <c r="W289" s="153" t="str">
        <f t="shared" ca="1" si="342"/>
        <v/>
      </c>
    </row>
    <row r="290" spans="1:23" ht="13.5" thickBot="1">
      <c r="B290" s="172" t="s">
        <v>631</v>
      </c>
      <c r="C290" s="172"/>
      <c r="D290" s="165">
        <f ca="1">IF(B289&lt;&gt;D289,1/(B289-D289),"")</f>
        <v>-9.7931066885263736</v>
      </c>
      <c r="E290" s="165">
        <f ca="1">IF(AND(ISNUMBER(D290),ISNUMBER(E289)),IF(D290&lt;&gt;E289,1/(D290-E289),""),"")</f>
        <v>4.8334090303710671</v>
      </c>
      <c r="F290" s="165">
        <f t="shared" ref="F290:W290" ca="1" si="343">IF(ISNUMBER(E293),1/(E290-F289),"")</f>
        <v>-6.0027263316097743</v>
      </c>
      <c r="G290" s="165">
        <f t="shared" ca="1" si="343"/>
        <v>-366.7932383628052</v>
      </c>
      <c r="H290" s="165">
        <f t="shared" ca="1" si="343"/>
        <v>4.8364871432017278</v>
      </c>
      <c r="I290" s="165">
        <f t="shared" ca="1" si="343"/>
        <v>-6.115727041780648</v>
      </c>
      <c r="J290" s="165">
        <f t="shared" ca="1" si="343"/>
        <v>-8.6410227429421891</v>
      </c>
      <c r="K290" s="165">
        <f t="shared" ca="1" si="343"/>
        <v>2.7856917961768164</v>
      </c>
      <c r="L290" s="165">
        <f t="shared" ca="1" si="343"/>
        <v>-4.6661769459141027</v>
      </c>
      <c r="M290" s="165" t="str">
        <f t="shared" ca="1" si="343"/>
        <v/>
      </c>
      <c r="N290" s="165" t="str">
        <f t="shared" ca="1" si="343"/>
        <v/>
      </c>
      <c r="O290" s="165" t="str">
        <f t="shared" ca="1" si="343"/>
        <v/>
      </c>
      <c r="P290" s="165" t="str">
        <f t="shared" ca="1" si="343"/>
        <v/>
      </c>
      <c r="Q290" s="165" t="str">
        <f t="shared" ca="1" si="343"/>
        <v/>
      </c>
      <c r="R290" s="165" t="str">
        <f t="shared" ca="1" si="343"/>
        <v/>
      </c>
      <c r="S290" s="165" t="str">
        <f t="shared" ca="1" si="343"/>
        <v/>
      </c>
      <c r="T290" s="165" t="str">
        <f t="shared" ca="1" si="343"/>
        <v/>
      </c>
      <c r="U290" s="165" t="str">
        <f t="shared" ca="1" si="343"/>
        <v/>
      </c>
      <c r="V290" s="165" t="str">
        <f t="shared" ca="1" si="343"/>
        <v/>
      </c>
      <c r="W290" s="165" t="str">
        <f t="shared" ca="1" si="343"/>
        <v/>
      </c>
    </row>
    <row r="291" spans="1:23" ht="15">
      <c r="B291" s="182" t="s">
        <v>629</v>
      </c>
      <c r="C291" s="174">
        <f>1</f>
        <v>1</v>
      </c>
      <c r="D291" s="174">
        <f ca="1">D289</f>
        <v>2</v>
      </c>
      <c r="E291" s="174">
        <f ca="1">IF(ISNUMBER(E289),E289*D289+1,"")</f>
        <v>-19</v>
      </c>
      <c r="F291" s="174">
        <f t="shared" ref="F291:W291" ca="1" si="344">IF(ISNUMBER(E290),F289*E291+D291,"")</f>
        <v>-93</v>
      </c>
      <c r="G291" s="174">
        <f t="shared" ca="1" si="344"/>
        <v>539</v>
      </c>
      <c r="H291" s="174">
        <f t="shared" ca="1" si="344"/>
        <v>-197906</v>
      </c>
      <c r="I291" s="174">
        <f t="shared" ca="1" si="344"/>
        <v>-988991</v>
      </c>
      <c r="J291" s="174">
        <f t="shared" ca="1" si="344"/>
        <v>5736040</v>
      </c>
      <c r="K291" s="174">
        <f t="shared" ca="1" si="344"/>
        <v>-52613351</v>
      </c>
      <c r="L291" s="174">
        <f t="shared" ca="1" si="344"/>
        <v>-152104013</v>
      </c>
      <c r="M291" s="174">
        <f t="shared" ca="1" si="344"/>
        <v>707906714</v>
      </c>
      <c r="N291" s="174" t="str">
        <f t="shared" ca="1" si="344"/>
        <v/>
      </c>
      <c r="O291" s="174" t="str">
        <f t="shared" ca="1" si="344"/>
        <v/>
      </c>
      <c r="P291" s="174" t="str">
        <f t="shared" ca="1" si="344"/>
        <v/>
      </c>
      <c r="Q291" s="174" t="str">
        <f t="shared" ca="1" si="344"/>
        <v/>
      </c>
      <c r="R291" s="174" t="str">
        <f t="shared" ca="1" si="344"/>
        <v/>
      </c>
      <c r="S291" s="174" t="str">
        <f t="shared" ca="1" si="344"/>
        <v/>
      </c>
      <c r="T291" s="174" t="str">
        <f t="shared" ca="1" si="344"/>
        <v/>
      </c>
      <c r="U291" s="174" t="str">
        <f t="shared" ca="1" si="344"/>
        <v/>
      </c>
      <c r="V291" s="174" t="str">
        <f t="shared" ca="1" si="344"/>
        <v/>
      </c>
      <c r="W291" s="174" t="str">
        <f t="shared" ca="1" si="344"/>
        <v/>
      </c>
    </row>
    <row r="292" spans="1:23" ht="13.5" thickBot="1">
      <c r="A292" s="146">
        <f ca="1">INDIRECT($A$3&amp;A289)</f>
        <v>1.8978873577297384</v>
      </c>
      <c r="B292" s="182"/>
      <c r="C292" s="173">
        <f>0</f>
        <v>0</v>
      </c>
      <c r="D292" s="173">
        <f>1</f>
        <v>1</v>
      </c>
      <c r="E292" s="173">
        <f ca="1">IF(ISNUMBER(E289),IF(E289&lt;&gt;0,E289,""),"")</f>
        <v>-10</v>
      </c>
      <c r="F292" s="173">
        <f t="shared" ref="F292:W292" ca="1" si="345">IF(ISNUMBER(E290),F289*E292+D292,"")</f>
        <v>-49</v>
      </c>
      <c r="G292" s="173">
        <f t="shared" ca="1" si="345"/>
        <v>284</v>
      </c>
      <c r="H292" s="173">
        <f t="shared" ca="1" si="345"/>
        <v>-104277</v>
      </c>
      <c r="I292" s="173">
        <f t="shared" ca="1" si="345"/>
        <v>-521101</v>
      </c>
      <c r="J292" s="173">
        <f t="shared" ca="1" si="345"/>
        <v>3022329</v>
      </c>
      <c r="K292" s="173">
        <f t="shared" ca="1" si="345"/>
        <v>-27722062</v>
      </c>
      <c r="L292" s="173">
        <f t="shared" ca="1" si="345"/>
        <v>-80143857</v>
      </c>
      <c r="M292" s="173">
        <f t="shared" ca="1" si="345"/>
        <v>372997223</v>
      </c>
      <c r="N292" s="173" t="str">
        <f t="shared" ca="1" si="345"/>
        <v/>
      </c>
      <c r="O292" s="173" t="str">
        <f t="shared" ca="1" si="345"/>
        <v/>
      </c>
      <c r="P292" s="173" t="str">
        <f t="shared" ca="1" si="345"/>
        <v/>
      </c>
      <c r="Q292" s="173" t="str">
        <f t="shared" ca="1" si="345"/>
        <v/>
      </c>
      <c r="R292" s="173" t="str">
        <f t="shared" ca="1" si="345"/>
        <v/>
      </c>
      <c r="S292" s="173" t="str">
        <f t="shared" ca="1" si="345"/>
        <v/>
      </c>
      <c r="T292" s="173" t="str">
        <f t="shared" ca="1" si="345"/>
        <v/>
      </c>
      <c r="U292" s="173" t="str">
        <f t="shared" ca="1" si="345"/>
        <v/>
      </c>
      <c r="V292" s="173" t="str">
        <f t="shared" ca="1" si="345"/>
        <v/>
      </c>
      <c r="W292" s="173" t="str">
        <f t="shared" ca="1" si="345"/>
        <v/>
      </c>
    </row>
    <row r="293" spans="1:23">
      <c r="B293" s="171" t="s">
        <v>630</v>
      </c>
      <c r="C293" s="171"/>
      <c r="E293" s="146">
        <f ca="1">IF(NOT(ISNUMBER(E292)),"",$B289-E291/E292)</f>
        <v>-2.1126422702615333E-3</v>
      </c>
      <c r="F293" s="146">
        <f ca="1">IF(NOT(ISNUMBER(F292)),"",$B289-F291/F292)</f>
        <v>-7.1825943731118613E-5</v>
      </c>
      <c r="G293" s="146">
        <f t="shared" ref="G293:Q293" ca="1" si="346">IF(F293="","",IF(F293=0,"",IF(ABS($B289-G291/G292)&lt;2^(0-G$3),"",$B289-G291/G292)))</f>
        <v>3.3786076381048247E-8</v>
      </c>
      <c r="H293" s="146">
        <f t="shared" ca="1" si="346"/>
        <v>1.9025669928396383E-11</v>
      </c>
      <c r="I293" s="146">
        <f t="shared" ca="1" si="346"/>
        <v>6.2261307220978779E-13</v>
      </c>
      <c r="J293" s="146">
        <f t="shared" ca="1" si="346"/>
        <v>-1.2434497875801753E-14</v>
      </c>
      <c r="K293" s="146">
        <f t="shared" ca="1" si="346"/>
        <v>-4.4408920985006262E-16</v>
      </c>
      <c r="L293" s="146" t="str">
        <f t="shared" ca="1" si="346"/>
        <v/>
      </c>
      <c r="M293" s="146" t="str">
        <f t="shared" ca="1" si="346"/>
        <v/>
      </c>
      <c r="N293" s="146" t="str">
        <f t="shared" ca="1" si="346"/>
        <v/>
      </c>
      <c r="O293" s="146" t="str">
        <f t="shared" ca="1" si="346"/>
        <v/>
      </c>
      <c r="P293" s="146" t="str">
        <f t="shared" ca="1" si="346"/>
        <v/>
      </c>
      <c r="Q293" s="146" t="str">
        <f t="shared" ca="1" si="346"/>
        <v/>
      </c>
      <c r="R293" s="146" t="str">
        <f t="shared" ref="R293:W293" ca="1" si="347">IF(Q293="","",IF(Q293=0,"",IF(ABS($B289-(R291/R292))&lt;2^(0-R$3),"",$B289-(R291/R292))))</f>
        <v/>
      </c>
      <c r="S293" s="146" t="str">
        <f t="shared" ca="1" si="347"/>
        <v/>
      </c>
      <c r="T293" s="146" t="str">
        <f t="shared" ca="1" si="347"/>
        <v/>
      </c>
      <c r="U293" s="146" t="str">
        <f t="shared" ca="1" si="347"/>
        <v/>
      </c>
      <c r="V293" s="146" t="str">
        <f t="shared" ca="1" si="347"/>
        <v/>
      </c>
      <c r="W293" s="146" t="str">
        <f t="shared" ca="1" si="347"/>
        <v/>
      </c>
    </row>
    <row r="294" spans="1:23">
      <c r="A294" s="150">
        <f>A289+1</f>
        <v>65</v>
      </c>
      <c r="B294" s="152">
        <f ca="1">A297</f>
        <v>1.9068905956085187</v>
      </c>
      <c r="C294" s="152"/>
      <c r="D294" s="153">
        <f ca="1">INT(B294+1/2)</f>
        <v>2</v>
      </c>
      <c r="E294" s="153">
        <f t="shared" ref="E294:W294" ca="1" si="348">IF(ISNUMBER(D295),INT(D295+1/2),"")</f>
        <v>-11</v>
      </c>
      <c r="F294" s="153">
        <f t="shared" ca="1" si="348"/>
        <v>4</v>
      </c>
      <c r="G294" s="153">
        <f t="shared" ca="1" si="348"/>
        <v>-7</v>
      </c>
      <c r="H294" s="153">
        <f t="shared" ca="1" si="348"/>
        <v>2</v>
      </c>
      <c r="I294" s="153">
        <f t="shared" ca="1" si="348"/>
        <v>7</v>
      </c>
      <c r="J294" s="153">
        <f t="shared" ca="1" si="348"/>
        <v>-12</v>
      </c>
      <c r="K294" s="153">
        <f t="shared" ca="1" si="348"/>
        <v>2</v>
      </c>
      <c r="L294" s="153">
        <f t="shared" ca="1" si="348"/>
        <v>4</v>
      </c>
      <c r="M294" s="153">
        <f t="shared" ca="1" si="348"/>
        <v>-12</v>
      </c>
      <c r="N294" s="153">
        <f t="shared" ca="1" si="348"/>
        <v>2</v>
      </c>
      <c r="O294" s="153">
        <f t="shared" ca="1" si="348"/>
        <v>2</v>
      </c>
      <c r="P294" s="153">
        <f t="shared" ca="1" si="348"/>
        <v>13</v>
      </c>
      <c r="Q294" s="153">
        <f t="shared" ca="1" si="348"/>
        <v>-4</v>
      </c>
      <c r="R294" s="153" t="str">
        <f t="shared" ca="1" si="348"/>
        <v/>
      </c>
      <c r="S294" s="153" t="str">
        <f t="shared" ca="1" si="348"/>
        <v/>
      </c>
      <c r="T294" s="153" t="str">
        <f t="shared" ca="1" si="348"/>
        <v/>
      </c>
      <c r="U294" s="153" t="str">
        <f t="shared" ca="1" si="348"/>
        <v/>
      </c>
      <c r="V294" s="153" t="str">
        <f t="shared" ca="1" si="348"/>
        <v/>
      </c>
      <c r="W294" s="153" t="str">
        <f t="shared" ca="1" si="348"/>
        <v/>
      </c>
    </row>
    <row r="295" spans="1:23" ht="13.5" thickBot="1">
      <c r="B295" s="172" t="s">
        <v>631</v>
      </c>
      <c r="C295" s="172"/>
      <c r="D295" s="165">
        <f ca="1">IF(B294&lt;&gt;D294,1/(B294-D294),"")</f>
        <v>-10.740053666281334</v>
      </c>
      <c r="E295" s="165">
        <f ca="1">IF(AND(ISNUMBER(D295),ISNUMBER(E294)),IF(D295&lt;&gt;E294,1/(D295-E294),""),"")</f>
        <v>3.84694788995284</v>
      </c>
      <c r="F295" s="165">
        <f t="shared" ref="F295:W295" ca="1" si="349">IF(ISNUMBER(E298),1/(E295-F294),"")</f>
        <v>-6.5337224014217741</v>
      </c>
      <c r="G295" s="165">
        <f t="shared" ca="1" si="349"/>
        <v>2.1446451707077521</v>
      </c>
      <c r="H295" s="165">
        <f t="shared" ca="1" si="349"/>
        <v>6.9134696658518049</v>
      </c>
      <c r="I295" s="165">
        <f t="shared" ca="1" si="349"/>
        <v>-11.556640914934666</v>
      </c>
      <c r="J295" s="165">
        <f t="shared" ca="1" si="349"/>
        <v>2.2555080829180252</v>
      </c>
      <c r="K295" s="165">
        <f t="shared" ca="1" si="349"/>
        <v>3.9137705100344347</v>
      </c>
      <c r="L295" s="165">
        <f t="shared" ca="1" si="349"/>
        <v>-11.596960626803398</v>
      </c>
      <c r="M295" s="165">
        <f t="shared" ca="1" si="349"/>
        <v>2.4811471694905625</v>
      </c>
      <c r="N295" s="165">
        <f t="shared" ca="1" si="349"/>
        <v>2.0783661702900544</v>
      </c>
      <c r="O295" s="165">
        <f t="shared" ca="1" si="349"/>
        <v>12.760608261176078</v>
      </c>
      <c r="P295" s="165">
        <f t="shared" ca="1" si="349"/>
        <v>-4.177253588251518</v>
      </c>
      <c r="Q295" s="165" t="str">
        <f t="shared" ca="1" si="349"/>
        <v/>
      </c>
      <c r="R295" s="165" t="str">
        <f t="shared" ca="1" si="349"/>
        <v/>
      </c>
      <c r="S295" s="165" t="str">
        <f t="shared" ca="1" si="349"/>
        <v/>
      </c>
      <c r="T295" s="165" t="str">
        <f t="shared" ca="1" si="349"/>
        <v/>
      </c>
      <c r="U295" s="165" t="str">
        <f t="shared" ca="1" si="349"/>
        <v/>
      </c>
      <c r="V295" s="165" t="str">
        <f t="shared" ca="1" si="349"/>
        <v/>
      </c>
      <c r="W295" s="165" t="str">
        <f t="shared" ca="1" si="349"/>
        <v/>
      </c>
    </row>
    <row r="296" spans="1:23" ht="15">
      <c r="B296" s="182" t="s">
        <v>629</v>
      </c>
      <c r="C296" s="174">
        <f>1</f>
        <v>1</v>
      </c>
      <c r="D296" s="174">
        <f ca="1">D294</f>
        <v>2</v>
      </c>
      <c r="E296" s="174">
        <f ca="1">IF(ISNUMBER(E294),E294*D294+1,"")</f>
        <v>-21</v>
      </c>
      <c r="F296" s="174">
        <f t="shared" ref="F296:W296" ca="1" si="350">IF(ISNUMBER(E295),F294*E296+D296,"")</f>
        <v>-82</v>
      </c>
      <c r="G296" s="174">
        <f t="shared" ca="1" si="350"/>
        <v>553</v>
      </c>
      <c r="H296" s="174">
        <f t="shared" ca="1" si="350"/>
        <v>1024</v>
      </c>
      <c r="I296" s="174">
        <f t="shared" ca="1" si="350"/>
        <v>7721</v>
      </c>
      <c r="J296" s="174">
        <f t="shared" ca="1" si="350"/>
        <v>-91628</v>
      </c>
      <c r="K296" s="174">
        <f t="shared" ca="1" si="350"/>
        <v>-175535</v>
      </c>
      <c r="L296" s="174">
        <f t="shared" ca="1" si="350"/>
        <v>-793768</v>
      </c>
      <c r="M296" s="174">
        <f t="shared" ca="1" si="350"/>
        <v>9349681</v>
      </c>
      <c r="N296" s="174">
        <f t="shared" ca="1" si="350"/>
        <v>17905594</v>
      </c>
      <c r="O296" s="174">
        <f t="shared" ca="1" si="350"/>
        <v>45160869</v>
      </c>
      <c r="P296" s="174">
        <f t="shared" ca="1" si="350"/>
        <v>604996891</v>
      </c>
      <c r="Q296" s="174">
        <f t="shared" ca="1" si="350"/>
        <v>-2374826695</v>
      </c>
      <c r="R296" s="174" t="str">
        <f t="shared" ca="1" si="350"/>
        <v/>
      </c>
      <c r="S296" s="174" t="str">
        <f t="shared" ca="1" si="350"/>
        <v/>
      </c>
      <c r="T296" s="174" t="str">
        <f t="shared" ca="1" si="350"/>
        <v/>
      </c>
      <c r="U296" s="174" t="str">
        <f t="shared" ca="1" si="350"/>
        <v/>
      </c>
      <c r="V296" s="174" t="str">
        <f t="shared" ca="1" si="350"/>
        <v/>
      </c>
      <c r="W296" s="174" t="str">
        <f t="shared" ca="1" si="350"/>
        <v/>
      </c>
    </row>
    <row r="297" spans="1:23" ht="13.5" thickBot="1">
      <c r="A297" s="146">
        <f ca="1">INDIRECT($A$3&amp;A294)</f>
        <v>1.9068905956085187</v>
      </c>
      <c r="B297" s="182"/>
      <c r="C297" s="173">
        <f>0</f>
        <v>0</v>
      </c>
      <c r="D297" s="173">
        <f>1</f>
        <v>1</v>
      </c>
      <c r="E297" s="173">
        <f ca="1">IF(ISNUMBER(E294),IF(E294&lt;&gt;0,E294,""),"")</f>
        <v>-11</v>
      </c>
      <c r="F297" s="173">
        <f t="shared" ref="F297:W297" ca="1" si="351">IF(ISNUMBER(E295),F294*E297+D297,"")</f>
        <v>-43</v>
      </c>
      <c r="G297" s="173">
        <f t="shared" ca="1" si="351"/>
        <v>290</v>
      </c>
      <c r="H297" s="173">
        <f t="shared" ca="1" si="351"/>
        <v>537</v>
      </c>
      <c r="I297" s="173">
        <f t="shared" ca="1" si="351"/>
        <v>4049</v>
      </c>
      <c r="J297" s="173">
        <f t="shared" ca="1" si="351"/>
        <v>-48051</v>
      </c>
      <c r="K297" s="173">
        <f t="shared" ca="1" si="351"/>
        <v>-92053</v>
      </c>
      <c r="L297" s="173">
        <f t="shared" ca="1" si="351"/>
        <v>-416263</v>
      </c>
      <c r="M297" s="173">
        <f t="shared" ca="1" si="351"/>
        <v>4903103</v>
      </c>
      <c r="N297" s="173">
        <f t="shared" ca="1" si="351"/>
        <v>9389943</v>
      </c>
      <c r="O297" s="173">
        <f t="shared" ca="1" si="351"/>
        <v>23682989</v>
      </c>
      <c r="P297" s="173">
        <f t="shared" ca="1" si="351"/>
        <v>317268800</v>
      </c>
      <c r="Q297" s="173">
        <f t="shared" ca="1" si="351"/>
        <v>-1245392211</v>
      </c>
      <c r="R297" s="173" t="str">
        <f t="shared" ca="1" si="351"/>
        <v/>
      </c>
      <c r="S297" s="173" t="str">
        <f t="shared" ca="1" si="351"/>
        <v/>
      </c>
      <c r="T297" s="173" t="str">
        <f t="shared" ca="1" si="351"/>
        <v/>
      </c>
      <c r="U297" s="173" t="str">
        <f t="shared" ca="1" si="351"/>
        <v/>
      </c>
      <c r="V297" s="173" t="str">
        <f t="shared" ca="1" si="351"/>
        <v/>
      </c>
      <c r="W297" s="173" t="str">
        <f t="shared" ca="1" si="351"/>
        <v/>
      </c>
    </row>
    <row r="298" spans="1:23">
      <c r="B298" s="171" t="s">
        <v>630</v>
      </c>
      <c r="C298" s="171"/>
      <c r="E298" s="146">
        <f ca="1">IF(NOT(ISNUMBER(E297)),"",$B294-E296/E297)</f>
        <v>-2.2003134823904702E-3</v>
      </c>
      <c r="F298" s="146">
        <f ca="1">IF(NOT(ISNUMBER(F297)),"",$B294-F296/F297)</f>
        <v>-8.6148577527866976E-5</v>
      </c>
      <c r="G298" s="146">
        <f t="shared" ref="G298:Q298" ca="1" si="352">IF(F298="","",IF(F298=0,"",IF(ABS($B294-G296/G297)&lt;2^(0-G$3),"",$B294-G296/G297)))</f>
        <v>-5.956115619154545E-6</v>
      </c>
      <c r="H298" s="146">
        <f t="shared" ca="1" si="352"/>
        <v>4.6525470120961643E-7</v>
      </c>
      <c r="I298" s="146">
        <f t="shared" ca="1" si="352"/>
        <v>5.3393163224058071E-9</v>
      </c>
      <c r="J298" s="146">
        <f t="shared" ca="1" si="352"/>
        <v>1.9947421492361173E-10</v>
      </c>
      <c r="K298" s="146">
        <f t="shared" ca="1" si="352"/>
        <v>-2.6604496383697551E-11</v>
      </c>
      <c r="L298" s="146">
        <f t="shared" ca="1" si="352"/>
        <v>-5.0737192225369654E-13</v>
      </c>
      <c r="M298" s="146">
        <f t="shared" ca="1" si="352"/>
        <v>-1.7319479184152442E-14</v>
      </c>
      <c r="N298" s="146">
        <f t="shared" ca="1" si="352"/>
        <v>4.4408920985006262E-15</v>
      </c>
      <c r="O298" s="146">
        <f t="shared" ca="1" si="352"/>
        <v>-2.2204460492503131E-16</v>
      </c>
      <c r="P298" s="146" t="str">
        <f t="shared" ca="1" si="352"/>
        <v/>
      </c>
      <c r="Q298" s="146" t="str">
        <f t="shared" ca="1" si="352"/>
        <v/>
      </c>
      <c r="R298" s="146" t="str">
        <f t="shared" ref="R298:W298" ca="1" si="353">IF(Q298="","",IF(Q298=0,"",IF(ABS($B294-(R296/R297))&lt;2^(0-R$3),"",$B294-(R296/R297))))</f>
        <v/>
      </c>
      <c r="S298" s="146" t="str">
        <f t="shared" ca="1" si="353"/>
        <v/>
      </c>
      <c r="T298" s="146" t="str">
        <f t="shared" ca="1" si="353"/>
        <v/>
      </c>
      <c r="U298" s="146" t="str">
        <f t="shared" ca="1" si="353"/>
        <v/>
      </c>
      <c r="V298" s="146" t="str">
        <f t="shared" ca="1" si="353"/>
        <v/>
      </c>
      <c r="W298" s="146" t="str">
        <f t="shared" ca="1" si="353"/>
        <v/>
      </c>
    </row>
    <row r="299" spans="1:23">
      <c r="A299" s="150">
        <f>A294+1</f>
        <v>66</v>
      </c>
      <c r="B299" s="152">
        <f ca="1">A302</f>
        <v>1.9429576991783661</v>
      </c>
      <c r="C299" s="152"/>
      <c r="D299" s="153">
        <f ca="1">INT(B299+1/2)</f>
        <v>2</v>
      </c>
      <c r="E299" s="153">
        <f t="shared" ref="E299:W299" ca="1" si="354">IF(ISNUMBER(D300),INT(D300+1/2),"")</f>
        <v>-18</v>
      </c>
      <c r="F299" s="153">
        <f t="shared" ca="1" si="354"/>
        <v>2</v>
      </c>
      <c r="G299" s="153">
        <f t="shared" ca="1" si="354"/>
        <v>8</v>
      </c>
      <c r="H299" s="153">
        <f t="shared" ca="1" si="354"/>
        <v>-3</v>
      </c>
      <c r="I299" s="153">
        <f t="shared" ca="1" si="354"/>
        <v>2</v>
      </c>
      <c r="J299" s="153">
        <f t="shared" ca="1" si="354"/>
        <v>10</v>
      </c>
      <c r="K299" s="153">
        <f t="shared" ca="1" si="354"/>
        <v>-8</v>
      </c>
      <c r="L299" s="153">
        <f t="shared" ca="1" si="354"/>
        <v>-3</v>
      </c>
      <c r="M299" s="153">
        <f t="shared" ca="1" si="354"/>
        <v>-8</v>
      </c>
      <c r="N299" s="153">
        <f t="shared" ca="1" si="354"/>
        <v>25</v>
      </c>
      <c r="O299" s="153">
        <f t="shared" ca="1" si="354"/>
        <v>2</v>
      </c>
      <c r="P299" s="153" t="str">
        <f t="shared" ca="1" si="354"/>
        <v/>
      </c>
      <c r="Q299" s="153" t="str">
        <f t="shared" ca="1" si="354"/>
        <v/>
      </c>
      <c r="R299" s="153" t="str">
        <f t="shared" ca="1" si="354"/>
        <v/>
      </c>
      <c r="S299" s="153" t="str">
        <f t="shared" ca="1" si="354"/>
        <v/>
      </c>
      <c r="T299" s="153" t="str">
        <f t="shared" ca="1" si="354"/>
        <v/>
      </c>
      <c r="U299" s="153" t="str">
        <f t="shared" ca="1" si="354"/>
        <v/>
      </c>
      <c r="V299" s="153" t="str">
        <f t="shared" ca="1" si="354"/>
        <v/>
      </c>
      <c r="W299" s="153" t="str">
        <f t="shared" ca="1" si="354"/>
        <v/>
      </c>
    </row>
    <row r="300" spans="1:23" ht="13.5" thickBot="1">
      <c r="B300" s="172" t="s">
        <v>631</v>
      </c>
      <c r="C300" s="172"/>
      <c r="D300" s="165">
        <f ca="1">IF(B299&lt;&gt;D299,1/(B299-D299),"")</f>
        <v>-17.530849660621332</v>
      </c>
      <c r="E300" s="165">
        <f ca="1">IF(AND(ISNUMBER(D300),ISNUMBER(E299)),IF(D300&lt;&gt;E299,1/(D300-E299),""),"")</f>
        <v>2.131512899094087</v>
      </c>
      <c r="F300" s="165">
        <f t="shared" ref="F300:W300" ca="1" si="355">IF(ISNUMBER(E303),1/(E300-F299),"")</f>
        <v>7.6038168642649984</v>
      </c>
      <c r="G300" s="165">
        <f t="shared" ca="1" si="355"/>
        <v>-2.5240852267595724</v>
      </c>
      <c r="H300" s="165">
        <f t="shared" ca="1" si="355"/>
        <v>2.101216554365732</v>
      </c>
      <c r="I300" s="165">
        <f t="shared" ca="1" si="355"/>
        <v>9.8798067793005373</v>
      </c>
      <c r="J300" s="165">
        <f t="shared" ca="1" si="355"/>
        <v>-8.3199367999335951</v>
      </c>
      <c r="K300" s="165">
        <f t="shared" ca="1" si="355"/>
        <v>-3.1256173100673514</v>
      </c>
      <c r="L300" s="165">
        <f t="shared" ca="1" si="355"/>
        <v>-7.9606863056041908</v>
      </c>
      <c r="M300" s="165">
        <f t="shared" ca="1" si="355"/>
        <v>25.436429095979296</v>
      </c>
      <c r="N300" s="165">
        <f t="shared" ca="1" si="355"/>
        <v>2.2913229416020409</v>
      </c>
      <c r="O300" s="165" t="str">
        <f t="shared" ca="1" si="355"/>
        <v/>
      </c>
      <c r="P300" s="165" t="str">
        <f t="shared" ca="1" si="355"/>
        <v/>
      </c>
      <c r="Q300" s="165" t="str">
        <f t="shared" ca="1" si="355"/>
        <v/>
      </c>
      <c r="R300" s="165" t="str">
        <f t="shared" ca="1" si="355"/>
        <v/>
      </c>
      <c r="S300" s="165" t="str">
        <f t="shared" ca="1" si="355"/>
        <v/>
      </c>
      <c r="T300" s="165" t="str">
        <f t="shared" ca="1" si="355"/>
        <v/>
      </c>
      <c r="U300" s="165" t="str">
        <f t="shared" ca="1" si="355"/>
        <v/>
      </c>
      <c r="V300" s="165" t="str">
        <f t="shared" ca="1" si="355"/>
        <v/>
      </c>
      <c r="W300" s="165" t="str">
        <f t="shared" ca="1" si="355"/>
        <v/>
      </c>
    </row>
    <row r="301" spans="1:23" ht="15">
      <c r="B301" s="182" t="s">
        <v>629</v>
      </c>
      <c r="C301" s="174">
        <f>1</f>
        <v>1</v>
      </c>
      <c r="D301" s="174">
        <f ca="1">D299</f>
        <v>2</v>
      </c>
      <c r="E301" s="174">
        <f ca="1">IF(ISNUMBER(E299),E299*D299+1,"")</f>
        <v>-35</v>
      </c>
      <c r="F301" s="174">
        <f t="shared" ref="F301:W301" ca="1" si="356">IF(ISNUMBER(E300),F299*E301+D301,"")</f>
        <v>-68</v>
      </c>
      <c r="G301" s="174">
        <f t="shared" ca="1" si="356"/>
        <v>-579</v>
      </c>
      <c r="H301" s="174">
        <f t="shared" ca="1" si="356"/>
        <v>1669</v>
      </c>
      <c r="I301" s="174">
        <f t="shared" ca="1" si="356"/>
        <v>2759</v>
      </c>
      <c r="J301" s="174">
        <f t="shared" ca="1" si="356"/>
        <v>29259</v>
      </c>
      <c r="K301" s="174">
        <f t="shared" ca="1" si="356"/>
        <v>-231313</v>
      </c>
      <c r="L301" s="174">
        <f t="shared" ca="1" si="356"/>
        <v>723198</v>
      </c>
      <c r="M301" s="174">
        <f t="shared" ca="1" si="356"/>
        <v>-6016897</v>
      </c>
      <c r="N301" s="174">
        <f t="shared" ca="1" si="356"/>
        <v>-149699227</v>
      </c>
      <c r="O301" s="174">
        <f t="shared" ca="1" si="356"/>
        <v>-305415351</v>
      </c>
      <c r="P301" s="174" t="str">
        <f t="shared" ca="1" si="356"/>
        <v/>
      </c>
      <c r="Q301" s="174" t="str">
        <f t="shared" ca="1" si="356"/>
        <v/>
      </c>
      <c r="R301" s="174" t="str">
        <f t="shared" ca="1" si="356"/>
        <v/>
      </c>
      <c r="S301" s="174" t="str">
        <f t="shared" ca="1" si="356"/>
        <v/>
      </c>
      <c r="T301" s="174" t="str">
        <f t="shared" ca="1" si="356"/>
        <v/>
      </c>
      <c r="U301" s="174" t="str">
        <f t="shared" ca="1" si="356"/>
        <v/>
      </c>
      <c r="V301" s="174" t="str">
        <f t="shared" ca="1" si="356"/>
        <v/>
      </c>
      <c r="W301" s="174" t="str">
        <f t="shared" ca="1" si="356"/>
        <v/>
      </c>
    </row>
    <row r="302" spans="1:23" ht="13.5" thickBot="1">
      <c r="A302" s="146">
        <f ca="1">INDIRECT($A$3&amp;A299)</f>
        <v>1.9429576991783661</v>
      </c>
      <c r="B302" s="182"/>
      <c r="C302" s="173">
        <f>0</f>
        <v>0</v>
      </c>
      <c r="D302" s="173">
        <f>1</f>
        <v>1</v>
      </c>
      <c r="E302" s="173">
        <f ca="1">IF(ISNUMBER(E299),IF(E299&lt;&gt;0,E299,""),"")</f>
        <v>-18</v>
      </c>
      <c r="F302" s="173">
        <f t="shared" ref="F302:W302" ca="1" si="357">IF(ISNUMBER(E300),F299*E302+D302,"")</f>
        <v>-35</v>
      </c>
      <c r="G302" s="173">
        <f t="shared" ca="1" si="357"/>
        <v>-298</v>
      </c>
      <c r="H302" s="173">
        <f t="shared" ca="1" si="357"/>
        <v>859</v>
      </c>
      <c r="I302" s="173">
        <f t="shared" ca="1" si="357"/>
        <v>1420</v>
      </c>
      <c r="J302" s="173">
        <f t="shared" ca="1" si="357"/>
        <v>15059</v>
      </c>
      <c r="K302" s="173">
        <f t="shared" ca="1" si="357"/>
        <v>-119052</v>
      </c>
      <c r="L302" s="173">
        <f t="shared" ca="1" si="357"/>
        <v>372215</v>
      </c>
      <c r="M302" s="173">
        <f t="shared" ca="1" si="357"/>
        <v>-3096772</v>
      </c>
      <c r="N302" s="173">
        <f t="shared" ca="1" si="357"/>
        <v>-77047085</v>
      </c>
      <c r="O302" s="173">
        <f t="shared" ca="1" si="357"/>
        <v>-157190942</v>
      </c>
      <c r="P302" s="173" t="str">
        <f t="shared" ca="1" si="357"/>
        <v/>
      </c>
      <c r="Q302" s="173" t="str">
        <f t="shared" ca="1" si="357"/>
        <v/>
      </c>
      <c r="R302" s="173" t="str">
        <f t="shared" ca="1" si="357"/>
        <v/>
      </c>
      <c r="S302" s="173" t="str">
        <f t="shared" ca="1" si="357"/>
        <v/>
      </c>
      <c r="T302" s="173" t="str">
        <f t="shared" ca="1" si="357"/>
        <v/>
      </c>
      <c r="U302" s="173" t="str">
        <f t="shared" ca="1" si="357"/>
        <v/>
      </c>
      <c r="V302" s="173" t="str">
        <f t="shared" ca="1" si="357"/>
        <v/>
      </c>
      <c r="W302" s="173" t="str">
        <f t="shared" ca="1" si="357"/>
        <v/>
      </c>
    </row>
    <row r="303" spans="1:23">
      <c r="B303" s="171" t="s">
        <v>630</v>
      </c>
      <c r="C303" s="171"/>
      <c r="E303" s="146">
        <f ca="1">IF(NOT(ISNUMBER(E302)),"",$B299-E301/E302)</f>
        <v>-1.4867452660782821E-3</v>
      </c>
      <c r="F303" s="146">
        <f ca="1">IF(NOT(ISNUMBER(F302)),"",$B299-F301/F302)</f>
        <v>1.0055632122329961E-4</v>
      </c>
      <c r="G303" s="146">
        <f t="shared" ref="G303:Q303" ca="1" si="358">IF(F303="","",IF(F303=0,"",IF(ABS($B299-G301/G302)&lt;2^(0-G$3),"",$B299-G301/G302)))</f>
        <v>4.6790441379229719E-6</v>
      </c>
      <c r="H303" s="146">
        <f t="shared" ca="1" si="358"/>
        <v>7.7251946040135522E-7</v>
      </c>
      <c r="I303" s="146">
        <f t="shared" ca="1" si="358"/>
        <v>-4.7300507066694308E-8</v>
      </c>
      <c r="J303" s="146">
        <f t="shared" ca="1" si="358"/>
        <v>-5.3609028327628039E-10</v>
      </c>
      <c r="K303" s="146">
        <f t="shared" ca="1" si="358"/>
        <v>2.1695090168805109E-11</v>
      </c>
      <c r="L303" s="146">
        <f t="shared" ca="1" si="358"/>
        <v>-8.7174711893567292E-13</v>
      </c>
      <c r="M303" s="146">
        <f t="shared" ca="1" si="358"/>
        <v>-4.2188474935755949E-15</v>
      </c>
      <c r="N303" s="146" t="str">
        <f t="shared" ca="1" si="358"/>
        <v/>
      </c>
      <c r="O303" s="146" t="str">
        <f t="shared" ca="1" si="358"/>
        <v/>
      </c>
      <c r="P303" s="146" t="str">
        <f t="shared" ca="1" si="358"/>
        <v/>
      </c>
      <c r="Q303" s="146" t="str">
        <f t="shared" ca="1" si="358"/>
        <v/>
      </c>
      <c r="R303" s="146" t="str">
        <f t="shared" ref="R303:W303" ca="1" si="359">IF(Q303="","",IF(Q303=0,"",IF(ABS($B299-(R301/R302))&lt;2^(0-R$3),"",$B299-(R301/R302))))</f>
        <v/>
      </c>
      <c r="S303" s="146" t="str">
        <f t="shared" ca="1" si="359"/>
        <v/>
      </c>
      <c r="T303" s="146" t="str">
        <f t="shared" ca="1" si="359"/>
        <v/>
      </c>
      <c r="U303" s="146" t="str">
        <f t="shared" ca="1" si="359"/>
        <v/>
      </c>
      <c r="V303" s="146" t="str">
        <f t="shared" ca="1" si="359"/>
        <v/>
      </c>
      <c r="W303" s="146" t="str">
        <f t="shared" ca="1" si="359"/>
        <v/>
      </c>
    </row>
    <row r="304" spans="1:23">
      <c r="A304" s="150">
        <f>A299+1</f>
        <v>67</v>
      </c>
      <c r="B304" s="152">
        <f ca="1">A307</f>
        <v>2</v>
      </c>
      <c r="C304" s="152"/>
      <c r="D304" s="153">
        <f ca="1">INT(B304+1/2)</f>
        <v>2</v>
      </c>
      <c r="E304" s="153" t="str">
        <f t="shared" ref="E304:W304" ca="1" si="360">IF(ISNUMBER(D305),INT(D305+1/2),"")</f>
        <v/>
      </c>
      <c r="F304" s="153" t="str">
        <f t="shared" ca="1" si="360"/>
        <v/>
      </c>
      <c r="G304" s="153" t="str">
        <f t="shared" ca="1" si="360"/>
        <v/>
      </c>
      <c r="H304" s="153" t="str">
        <f t="shared" ca="1" si="360"/>
        <v/>
      </c>
      <c r="I304" s="153" t="str">
        <f t="shared" ca="1" si="360"/>
        <v/>
      </c>
      <c r="J304" s="153" t="str">
        <f t="shared" ca="1" si="360"/>
        <v/>
      </c>
      <c r="K304" s="153" t="str">
        <f t="shared" ca="1" si="360"/>
        <v/>
      </c>
      <c r="L304" s="153" t="str">
        <f t="shared" ca="1" si="360"/>
        <v/>
      </c>
      <c r="M304" s="153" t="str">
        <f t="shared" ca="1" si="360"/>
        <v/>
      </c>
      <c r="N304" s="153" t="str">
        <f t="shared" ca="1" si="360"/>
        <v/>
      </c>
      <c r="O304" s="153" t="str">
        <f t="shared" ca="1" si="360"/>
        <v/>
      </c>
      <c r="P304" s="153" t="str">
        <f t="shared" ca="1" si="360"/>
        <v/>
      </c>
      <c r="Q304" s="153" t="str">
        <f t="shared" ca="1" si="360"/>
        <v/>
      </c>
      <c r="R304" s="153" t="str">
        <f t="shared" ca="1" si="360"/>
        <v/>
      </c>
      <c r="S304" s="153" t="str">
        <f t="shared" ca="1" si="360"/>
        <v/>
      </c>
      <c r="T304" s="153" t="str">
        <f t="shared" ca="1" si="360"/>
        <v/>
      </c>
      <c r="U304" s="153" t="str">
        <f t="shared" ca="1" si="360"/>
        <v/>
      </c>
      <c r="V304" s="153" t="str">
        <f t="shared" ca="1" si="360"/>
        <v/>
      </c>
      <c r="W304" s="153" t="str">
        <f t="shared" ca="1" si="360"/>
        <v/>
      </c>
    </row>
    <row r="305" spans="1:23" ht="13.5" thickBot="1">
      <c r="B305" s="172" t="s">
        <v>631</v>
      </c>
      <c r="C305" s="172"/>
      <c r="D305" s="165" t="str">
        <f ca="1">IF(B304&lt;&gt;D304,1/(B304-D304),"")</f>
        <v/>
      </c>
      <c r="E305" s="165" t="str">
        <f ca="1">IF(AND(ISNUMBER(D305),ISNUMBER(E304)),IF(D305&lt;&gt;E304,1/(D305-E304),""),"")</f>
        <v/>
      </c>
      <c r="F305" s="165" t="str">
        <f t="shared" ref="F305:W305" ca="1" si="361">IF(ISNUMBER(E308),1/(E305-F304),"")</f>
        <v/>
      </c>
      <c r="G305" s="165" t="str">
        <f t="shared" ca="1" si="361"/>
        <v/>
      </c>
      <c r="H305" s="165" t="str">
        <f t="shared" ca="1" si="361"/>
        <v/>
      </c>
      <c r="I305" s="165" t="str">
        <f t="shared" ca="1" si="361"/>
        <v/>
      </c>
      <c r="J305" s="165" t="str">
        <f t="shared" ca="1" si="361"/>
        <v/>
      </c>
      <c r="K305" s="165" t="str">
        <f t="shared" ca="1" si="361"/>
        <v/>
      </c>
      <c r="L305" s="165" t="str">
        <f t="shared" ca="1" si="361"/>
        <v/>
      </c>
      <c r="M305" s="165" t="str">
        <f t="shared" ca="1" si="361"/>
        <v/>
      </c>
      <c r="N305" s="165" t="str">
        <f t="shared" ca="1" si="361"/>
        <v/>
      </c>
      <c r="O305" s="165" t="str">
        <f t="shared" ca="1" si="361"/>
        <v/>
      </c>
      <c r="P305" s="165" t="str">
        <f t="shared" ca="1" si="361"/>
        <v/>
      </c>
      <c r="Q305" s="165" t="str">
        <f t="shared" ca="1" si="361"/>
        <v/>
      </c>
      <c r="R305" s="165" t="str">
        <f t="shared" ca="1" si="361"/>
        <v/>
      </c>
      <c r="S305" s="165" t="str">
        <f t="shared" ca="1" si="361"/>
        <v/>
      </c>
      <c r="T305" s="165" t="str">
        <f t="shared" ca="1" si="361"/>
        <v/>
      </c>
      <c r="U305" s="165" t="str">
        <f t="shared" ca="1" si="361"/>
        <v/>
      </c>
      <c r="V305" s="165" t="str">
        <f t="shared" ca="1" si="361"/>
        <v/>
      </c>
      <c r="W305" s="165" t="str">
        <f t="shared" ca="1" si="361"/>
        <v/>
      </c>
    </row>
    <row r="306" spans="1:23" ht="15">
      <c r="B306" s="182" t="s">
        <v>629</v>
      </c>
      <c r="C306" s="174">
        <f>1</f>
        <v>1</v>
      </c>
      <c r="D306" s="174">
        <f ca="1">D304</f>
        <v>2</v>
      </c>
      <c r="E306" s="174" t="str">
        <f ca="1">IF(ISNUMBER(E304),E304*D304+1,"")</f>
        <v/>
      </c>
      <c r="F306" s="174" t="str">
        <f t="shared" ref="F306:W306" ca="1" si="362">IF(ISNUMBER(E305),F304*E306+D306,"")</f>
        <v/>
      </c>
      <c r="G306" s="174" t="str">
        <f t="shared" ca="1" si="362"/>
        <v/>
      </c>
      <c r="H306" s="174" t="str">
        <f t="shared" ca="1" si="362"/>
        <v/>
      </c>
      <c r="I306" s="174" t="str">
        <f t="shared" ca="1" si="362"/>
        <v/>
      </c>
      <c r="J306" s="174" t="str">
        <f t="shared" ca="1" si="362"/>
        <v/>
      </c>
      <c r="K306" s="174" t="str">
        <f t="shared" ca="1" si="362"/>
        <v/>
      </c>
      <c r="L306" s="174" t="str">
        <f t="shared" ca="1" si="362"/>
        <v/>
      </c>
      <c r="M306" s="174" t="str">
        <f t="shared" ca="1" si="362"/>
        <v/>
      </c>
      <c r="N306" s="174" t="str">
        <f t="shared" ca="1" si="362"/>
        <v/>
      </c>
      <c r="O306" s="174" t="str">
        <f t="shared" ca="1" si="362"/>
        <v/>
      </c>
      <c r="P306" s="174" t="str">
        <f t="shared" ca="1" si="362"/>
        <v/>
      </c>
      <c r="Q306" s="174" t="str">
        <f t="shared" ca="1" si="362"/>
        <v/>
      </c>
      <c r="R306" s="174" t="str">
        <f t="shared" ca="1" si="362"/>
        <v/>
      </c>
      <c r="S306" s="174" t="str">
        <f t="shared" ca="1" si="362"/>
        <v/>
      </c>
      <c r="T306" s="174" t="str">
        <f t="shared" ca="1" si="362"/>
        <v/>
      </c>
      <c r="U306" s="174" t="str">
        <f t="shared" ca="1" si="362"/>
        <v/>
      </c>
      <c r="V306" s="174" t="str">
        <f t="shared" ca="1" si="362"/>
        <v/>
      </c>
      <c r="W306" s="174" t="str">
        <f t="shared" ca="1" si="362"/>
        <v/>
      </c>
    </row>
    <row r="307" spans="1:23" ht="13.5" thickBot="1">
      <c r="A307" s="146">
        <f ca="1">INDIRECT($A$3&amp;A304)</f>
        <v>2</v>
      </c>
      <c r="B307" s="182"/>
      <c r="C307" s="173">
        <f>0</f>
        <v>0</v>
      </c>
      <c r="D307" s="173">
        <f>1</f>
        <v>1</v>
      </c>
      <c r="E307" s="173" t="str">
        <f ca="1">IF(ISNUMBER(E304),IF(E304&lt;&gt;0,E304,""),"")</f>
        <v/>
      </c>
      <c r="F307" s="173" t="str">
        <f t="shared" ref="F307:W307" ca="1" si="363">IF(ISNUMBER(E305),F304*E307+D307,"")</f>
        <v/>
      </c>
      <c r="G307" s="173" t="str">
        <f t="shared" ca="1" si="363"/>
        <v/>
      </c>
      <c r="H307" s="173" t="str">
        <f t="shared" ca="1" si="363"/>
        <v/>
      </c>
      <c r="I307" s="173" t="str">
        <f t="shared" ca="1" si="363"/>
        <v/>
      </c>
      <c r="J307" s="173" t="str">
        <f t="shared" ca="1" si="363"/>
        <v/>
      </c>
      <c r="K307" s="173" t="str">
        <f t="shared" ca="1" si="363"/>
        <v/>
      </c>
      <c r="L307" s="173" t="str">
        <f t="shared" ca="1" si="363"/>
        <v/>
      </c>
      <c r="M307" s="173" t="str">
        <f t="shared" ca="1" si="363"/>
        <v/>
      </c>
      <c r="N307" s="173" t="str">
        <f t="shared" ca="1" si="363"/>
        <v/>
      </c>
      <c r="O307" s="173" t="str">
        <f t="shared" ca="1" si="363"/>
        <v/>
      </c>
      <c r="P307" s="173" t="str">
        <f t="shared" ca="1" si="363"/>
        <v/>
      </c>
      <c r="Q307" s="173" t="str">
        <f t="shared" ca="1" si="363"/>
        <v/>
      </c>
      <c r="R307" s="173" t="str">
        <f t="shared" ca="1" si="363"/>
        <v/>
      </c>
      <c r="S307" s="173" t="str">
        <f t="shared" ca="1" si="363"/>
        <v/>
      </c>
      <c r="T307" s="173" t="str">
        <f t="shared" ca="1" si="363"/>
        <v/>
      </c>
      <c r="U307" s="173" t="str">
        <f t="shared" ca="1" si="363"/>
        <v/>
      </c>
      <c r="V307" s="173" t="str">
        <f t="shared" ca="1" si="363"/>
        <v/>
      </c>
      <c r="W307" s="173" t="str">
        <f t="shared" ca="1" si="363"/>
        <v/>
      </c>
    </row>
    <row r="308" spans="1:23">
      <c r="B308" s="171" t="s">
        <v>630</v>
      </c>
      <c r="C308" s="171"/>
      <c r="E308" s="146" t="str">
        <f ca="1">IF(NOT(ISNUMBER(E307)),"",$B304-E306/E307)</f>
        <v/>
      </c>
      <c r="F308" s="146" t="str">
        <f ca="1">IF(NOT(ISNUMBER(F307)),"",$B304-F306/F307)</f>
        <v/>
      </c>
      <c r="G308" s="146" t="str">
        <f t="shared" ref="G308:Q308" ca="1" si="364">IF(F308="","",IF(F308=0,"",IF(ABS($B304-G306/G307)&lt;2^(0-G$3),"",$B304-G306/G307)))</f>
        <v/>
      </c>
      <c r="H308" s="146" t="str">
        <f t="shared" ca="1" si="364"/>
        <v/>
      </c>
      <c r="I308" s="146" t="str">
        <f t="shared" ca="1" si="364"/>
        <v/>
      </c>
      <c r="J308" s="146" t="str">
        <f t="shared" ca="1" si="364"/>
        <v/>
      </c>
      <c r="K308" s="146" t="str">
        <f t="shared" ca="1" si="364"/>
        <v/>
      </c>
      <c r="L308" s="146" t="str">
        <f t="shared" ca="1" si="364"/>
        <v/>
      </c>
      <c r="M308" s="146" t="str">
        <f t="shared" ca="1" si="364"/>
        <v/>
      </c>
      <c r="N308" s="146" t="str">
        <f t="shared" ca="1" si="364"/>
        <v/>
      </c>
      <c r="O308" s="146" t="str">
        <f t="shared" ca="1" si="364"/>
        <v/>
      </c>
      <c r="P308" s="146" t="str">
        <f t="shared" ca="1" si="364"/>
        <v/>
      </c>
      <c r="Q308" s="146" t="str">
        <f t="shared" ca="1" si="364"/>
        <v/>
      </c>
      <c r="R308" s="146" t="str">
        <f t="shared" ref="R308:W308" ca="1" si="365">IF(Q308="","",IF(Q308=0,"",IF(ABS($B304-(R306/R307))&lt;2^(0-R$3),"",$B304-(R306/R307))))</f>
        <v/>
      </c>
      <c r="S308" s="146" t="str">
        <f t="shared" ca="1" si="365"/>
        <v/>
      </c>
      <c r="T308" s="146" t="str">
        <f t="shared" ca="1" si="365"/>
        <v/>
      </c>
      <c r="U308" s="146" t="str">
        <f t="shared" ca="1" si="365"/>
        <v/>
      </c>
      <c r="V308" s="146" t="str">
        <f t="shared" ca="1" si="365"/>
        <v/>
      </c>
      <c r="W308" s="146" t="str">
        <f t="shared" ca="1" si="365"/>
        <v/>
      </c>
    </row>
    <row r="309" spans="1:23">
      <c r="A309" s="150">
        <f>A304+1</f>
        <v>68</v>
      </c>
      <c r="B309" s="152">
        <f ca="1">A312</f>
        <v>2.0570423008216334</v>
      </c>
      <c r="C309" s="152"/>
      <c r="D309" s="153">
        <f ca="1">INT(B309+1/2)</f>
        <v>2</v>
      </c>
      <c r="E309" s="153">
        <f t="shared" ref="E309:W309" ca="1" si="366">IF(ISNUMBER(D310),INT(D310+1/2),"")</f>
        <v>18</v>
      </c>
      <c r="F309" s="153">
        <f t="shared" ca="1" si="366"/>
        <v>-2</v>
      </c>
      <c r="G309" s="153">
        <f t="shared" ca="1" si="366"/>
        <v>-8</v>
      </c>
      <c r="H309" s="153">
        <f t="shared" ca="1" si="366"/>
        <v>3</v>
      </c>
      <c r="I309" s="153">
        <f t="shared" ca="1" si="366"/>
        <v>-2</v>
      </c>
      <c r="J309" s="153">
        <f t="shared" ca="1" si="366"/>
        <v>-10</v>
      </c>
      <c r="K309" s="153">
        <f t="shared" ca="1" si="366"/>
        <v>8</v>
      </c>
      <c r="L309" s="153">
        <f t="shared" ca="1" si="366"/>
        <v>3</v>
      </c>
      <c r="M309" s="153">
        <f t="shared" ca="1" si="366"/>
        <v>8</v>
      </c>
      <c r="N309" s="153">
        <f t="shared" ca="1" si="366"/>
        <v>-29</v>
      </c>
      <c r="O309" s="153">
        <f t="shared" ca="1" si="366"/>
        <v>2</v>
      </c>
      <c r="P309" s="153" t="str">
        <f t="shared" ca="1" si="366"/>
        <v/>
      </c>
      <c r="Q309" s="153" t="str">
        <f t="shared" ca="1" si="366"/>
        <v/>
      </c>
      <c r="R309" s="153" t="str">
        <f t="shared" ca="1" si="366"/>
        <v/>
      </c>
      <c r="S309" s="153" t="str">
        <f t="shared" ca="1" si="366"/>
        <v/>
      </c>
      <c r="T309" s="153" t="str">
        <f t="shared" ca="1" si="366"/>
        <v/>
      </c>
      <c r="U309" s="153" t="str">
        <f t="shared" ca="1" si="366"/>
        <v/>
      </c>
      <c r="V309" s="153" t="str">
        <f t="shared" ca="1" si="366"/>
        <v/>
      </c>
      <c r="W309" s="153" t="str">
        <f t="shared" ca="1" si="366"/>
        <v/>
      </c>
    </row>
    <row r="310" spans="1:23" ht="13.5" thickBot="1">
      <c r="B310" s="172" t="s">
        <v>631</v>
      </c>
      <c r="C310" s="172"/>
      <c r="D310" s="165">
        <f ca="1">IF(B309&lt;&gt;D309,1/(B309-D309),"")</f>
        <v>17.53084966062147</v>
      </c>
      <c r="E310" s="165">
        <f ca="1">IF(AND(ISNUMBER(D310),ISNUMBER(E309)),IF(D310&lt;&gt;E309,1/(D310-E309),""),"")</f>
        <v>-2.1315128990947168</v>
      </c>
      <c r="F310" s="165">
        <f t="shared" ref="F310:W310" ca="1" si="367">IF(ISNUMBER(E313),1/(E310-F309),"")</f>
        <v>-7.6038168642285893</v>
      </c>
      <c r="G310" s="165">
        <f t="shared" ca="1" si="367"/>
        <v>2.5240852265276095</v>
      </c>
      <c r="H310" s="165">
        <f t="shared" ca="1" si="367"/>
        <v>-2.1012165533415899</v>
      </c>
      <c r="I310" s="165">
        <f t="shared" ca="1" si="367"/>
        <v>-9.8798068792676457</v>
      </c>
      <c r="J310" s="165">
        <f t="shared" ca="1" si="367"/>
        <v>8.3199437197973829</v>
      </c>
      <c r="K310" s="165">
        <f t="shared" ca="1" si="367"/>
        <v>3.1255497080339314</v>
      </c>
      <c r="L310" s="165">
        <f t="shared" ca="1" si="367"/>
        <v>7.9649727240284571</v>
      </c>
      <c r="M310" s="165">
        <f t="shared" ca="1" si="367"/>
        <v>-28.549179810968678</v>
      </c>
      <c r="N310" s="165">
        <f t="shared" ca="1" si="367"/>
        <v>2.218179274864998</v>
      </c>
      <c r="O310" s="165" t="str">
        <f t="shared" ca="1" si="367"/>
        <v/>
      </c>
      <c r="P310" s="165" t="str">
        <f t="shared" ca="1" si="367"/>
        <v/>
      </c>
      <c r="Q310" s="165" t="str">
        <f t="shared" ca="1" si="367"/>
        <v/>
      </c>
      <c r="R310" s="165" t="str">
        <f t="shared" ca="1" si="367"/>
        <v/>
      </c>
      <c r="S310" s="165" t="str">
        <f t="shared" ca="1" si="367"/>
        <v/>
      </c>
      <c r="T310" s="165" t="str">
        <f t="shared" ca="1" si="367"/>
        <v/>
      </c>
      <c r="U310" s="165" t="str">
        <f t="shared" ca="1" si="367"/>
        <v/>
      </c>
      <c r="V310" s="165" t="str">
        <f t="shared" ca="1" si="367"/>
        <v/>
      </c>
      <c r="W310" s="165" t="str">
        <f t="shared" ca="1" si="367"/>
        <v/>
      </c>
    </row>
    <row r="311" spans="1:23" ht="15">
      <c r="B311" s="182" t="s">
        <v>629</v>
      </c>
      <c r="C311" s="174">
        <f>1</f>
        <v>1</v>
      </c>
      <c r="D311" s="174">
        <f ca="1">D309</f>
        <v>2</v>
      </c>
      <c r="E311" s="174">
        <f ca="1">IF(ISNUMBER(E309),E309*D309+1,"")</f>
        <v>37</v>
      </c>
      <c r="F311" s="174">
        <f t="shared" ref="F311:W311" ca="1" si="368">IF(ISNUMBER(E310),F309*E311+D311,"")</f>
        <v>-72</v>
      </c>
      <c r="G311" s="174">
        <f t="shared" ca="1" si="368"/>
        <v>613</v>
      </c>
      <c r="H311" s="174">
        <f t="shared" ca="1" si="368"/>
        <v>1767</v>
      </c>
      <c r="I311" s="174">
        <f t="shared" ca="1" si="368"/>
        <v>-2921</v>
      </c>
      <c r="J311" s="174">
        <f t="shared" ca="1" si="368"/>
        <v>30977</v>
      </c>
      <c r="K311" s="174">
        <f t="shared" ca="1" si="368"/>
        <v>244895</v>
      </c>
      <c r="L311" s="174">
        <f t="shared" ca="1" si="368"/>
        <v>765662</v>
      </c>
      <c r="M311" s="174">
        <f t="shared" ca="1" si="368"/>
        <v>6370191</v>
      </c>
      <c r="N311" s="174">
        <f t="shared" ca="1" si="368"/>
        <v>-183969877</v>
      </c>
      <c r="O311" s="174">
        <f t="shared" ca="1" si="368"/>
        <v>-361569563</v>
      </c>
      <c r="P311" s="174" t="str">
        <f t="shared" ca="1" si="368"/>
        <v/>
      </c>
      <c r="Q311" s="174" t="str">
        <f t="shared" ca="1" si="368"/>
        <v/>
      </c>
      <c r="R311" s="174" t="str">
        <f t="shared" ca="1" si="368"/>
        <v/>
      </c>
      <c r="S311" s="174" t="str">
        <f t="shared" ca="1" si="368"/>
        <v/>
      </c>
      <c r="T311" s="174" t="str">
        <f t="shared" ca="1" si="368"/>
        <v/>
      </c>
      <c r="U311" s="174" t="str">
        <f t="shared" ca="1" si="368"/>
        <v/>
      </c>
      <c r="V311" s="174" t="str">
        <f t="shared" ca="1" si="368"/>
        <v/>
      </c>
      <c r="W311" s="174" t="str">
        <f t="shared" ca="1" si="368"/>
        <v/>
      </c>
    </row>
    <row r="312" spans="1:23" ht="13.5" thickBot="1">
      <c r="A312" s="146">
        <f ca="1">INDIRECT($A$3&amp;A309)</f>
        <v>2.0570423008216334</v>
      </c>
      <c r="B312" s="182"/>
      <c r="C312" s="173">
        <f>0</f>
        <v>0</v>
      </c>
      <c r="D312" s="173">
        <f>1</f>
        <v>1</v>
      </c>
      <c r="E312" s="173">
        <f ca="1">IF(ISNUMBER(E309),IF(E309&lt;&gt;0,E309,""),"")</f>
        <v>18</v>
      </c>
      <c r="F312" s="173">
        <f t="shared" ref="F312:W312" ca="1" si="369">IF(ISNUMBER(E310),F309*E312+D312,"")</f>
        <v>-35</v>
      </c>
      <c r="G312" s="173">
        <f t="shared" ca="1" si="369"/>
        <v>298</v>
      </c>
      <c r="H312" s="173">
        <f t="shared" ca="1" si="369"/>
        <v>859</v>
      </c>
      <c r="I312" s="173">
        <f t="shared" ca="1" si="369"/>
        <v>-1420</v>
      </c>
      <c r="J312" s="173">
        <f t="shared" ca="1" si="369"/>
        <v>15059</v>
      </c>
      <c r="K312" s="173">
        <f t="shared" ca="1" si="369"/>
        <v>119052</v>
      </c>
      <c r="L312" s="173">
        <f t="shared" ca="1" si="369"/>
        <v>372215</v>
      </c>
      <c r="M312" s="173">
        <f t="shared" ca="1" si="369"/>
        <v>3096772</v>
      </c>
      <c r="N312" s="173">
        <f t="shared" ca="1" si="369"/>
        <v>-89434173</v>
      </c>
      <c r="O312" s="173">
        <f t="shared" ca="1" si="369"/>
        <v>-175771574</v>
      </c>
      <c r="P312" s="173" t="str">
        <f t="shared" ca="1" si="369"/>
        <v/>
      </c>
      <c r="Q312" s="173" t="str">
        <f t="shared" ca="1" si="369"/>
        <v/>
      </c>
      <c r="R312" s="173" t="str">
        <f t="shared" ca="1" si="369"/>
        <v/>
      </c>
      <c r="S312" s="173" t="str">
        <f t="shared" ca="1" si="369"/>
        <v/>
      </c>
      <c r="T312" s="173" t="str">
        <f t="shared" ca="1" si="369"/>
        <v/>
      </c>
      <c r="U312" s="173" t="str">
        <f t="shared" ca="1" si="369"/>
        <v/>
      </c>
      <c r="V312" s="173" t="str">
        <f t="shared" ca="1" si="369"/>
        <v/>
      </c>
      <c r="W312" s="173" t="str">
        <f t="shared" ca="1" si="369"/>
        <v/>
      </c>
    </row>
    <row r="313" spans="1:23">
      <c r="B313" s="171" t="s">
        <v>630</v>
      </c>
      <c r="C313" s="171"/>
      <c r="E313" s="146">
        <f ca="1">IF(NOT(ISNUMBER(E312)),"",$B309-E311/E312)</f>
        <v>1.48674526607806E-3</v>
      </c>
      <c r="F313" s="146">
        <f ca="1">IF(NOT(ISNUMBER(F312)),"",$B309-F311/F312)</f>
        <v>-1.0055632122352165E-4</v>
      </c>
      <c r="G313" s="146">
        <f t="shared" ref="G313:Q313" ca="1" si="370">IF(F313="","",IF(F313=0,"",IF(ABS($B309-G311/G312)&lt;2^(0-G$3),"",$B309-G311/G312)))</f>
        <v>-4.6790441383670611E-6</v>
      </c>
      <c r="H313" s="146">
        <f t="shared" ca="1" si="370"/>
        <v>-7.7251946084544443E-7</v>
      </c>
      <c r="I313" s="146">
        <f t="shared" ca="1" si="370"/>
        <v>4.7300506622605099E-8</v>
      </c>
      <c r="J313" s="146">
        <f t="shared" ca="1" si="370"/>
        <v>5.3608983918707054E-10</v>
      </c>
      <c r="K313" s="146">
        <f t="shared" ca="1" si="370"/>
        <v>-2.1695534258014959E-11</v>
      </c>
      <c r="L313" s="146">
        <f t="shared" ca="1" si="370"/>
        <v>8.7130302972582285E-13</v>
      </c>
      <c r="M313" s="146">
        <f t="shared" ca="1" si="370"/>
        <v>3.5527136788005009E-15</v>
      </c>
      <c r="N313" s="146" t="str">
        <f t="shared" ca="1" si="370"/>
        <v/>
      </c>
      <c r="O313" s="146" t="str">
        <f t="shared" ca="1" si="370"/>
        <v/>
      </c>
      <c r="P313" s="146" t="str">
        <f t="shared" ca="1" si="370"/>
        <v/>
      </c>
      <c r="Q313" s="146" t="str">
        <f t="shared" ca="1" si="370"/>
        <v/>
      </c>
      <c r="R313" s="146" t="str">
        <f t="shared" ref="R313:W313" ca="1" si="371">IF(Q313="","",IF(Q313=0,"",IF(ABS($B309-(R311/R312))&lt;2^(0-R$3),"",$B309-(R311/R312))))</f>
        <v/>
      </c>
      <c r="S313" s="146" t="str">
        <f t="shared" ca="1" si="371"/>
        <v/>
      </c>
      <c r="T313" s="146" t="str">
        <f t="shared" ca="1" si="371"/>
        <v/>
      </c>
      <c r="U313" s="146" t="str">
        <f t="shared" ca="1" si="371"/>
        <v/>
      </c>
      <c r="V313" s="146" t="str">
        <f t="shared" ca="1" si="371"/>
        <v/>
      </c>
      <c r="W313" s="146" t="str">
        <f t="shared" ca="1" si="371"/>
        <v/>
      </c>
    </row>
    <row r="314" spans="1:23">
      <c r="A314" s="150">
        <f>A309+1</f>
        <v>69</v>
      </c>
      <c r="B314" s="152">
        <f ca="1">A317</f>
        <v>2.0931094043914817</v>
      </c>
      <c r="C314" s="152"/>
      <c r="D314" s="153">
        <f ca="1">INT(B314+1/2)</f>
        <v>2</v>
      </c>
      <c r="E314" s="153">
        <f t="shared" ref="E314:W314" ca="1" si="372">IF(ISNUMBER(D315),INT(D315+1/2),"")</f>
        <v>11</v>
      </c>
      <c r="F314" s="153">
        <f t="shared" ca="1" si="372"/>
        <v>-4</v>
      </c>
      <c r="G314" s="153">
        <f t="shared" ca="1" si="372"/>
        <v>7</v>
      </c>
      <c r="H314" s="153">
        <f t="shared" ca="1" si="372"/>
        <v>-2</v>
      </c>
      <c r="I314" s="153">
        <f t="shared" ca="1" si="372"/>
        <v>-7</v>
      </c>
      <c r="J314" s="153">
        <f t="shared" ca="1" si="372"/>
        <v>12</v>
      </c>
      <c r="K314" s="153">
        <f t="shared" ca="1" si="372"/>
        <v>-2</v>
      </c>
      <c r="L314" s="153">
        <f t="shared" ca="1" si="372"/>
        <v>-4</v>
      </c>
      <c r="M314" s="153">
        <f t="shared" ca="1" si="372"/>
        <v>12</v>
      </c>
      <c r="N314" s="153">
        <f t="shared" ca="1" si="372"/>
        <v>-2</v>
      </c>
      <c r="O314" s="153">
        <f t="shared" ca="1" si="372"/>
        <v>-2</v>
      </c>
      <c r="P314" s="153">
        <f t="shared" ca="1" si="372"/>
        <v>-3</v>
      </c>
      <c r="Q314" s="153">
        <f t="shared" ca="1" si="372"/>
        <v>3</v>
      </c>
      <c r="R314" s="153" t="str">
        <f t="shared" ca="1" si="372"/>
        <v/>
      </c>
      <c r="S314" s="153" t="str">
        <f t="shared" ca="1" si="372"/>
        <v/>
      </c>
      <c r="T314" s="153" t="str">
        <f t="shared" ca="1" si="372"/>
        <v/>
      </c>
      <c r="U314" s="153" t="str">
        <f t="shared" ca="1" si="372"/>
        <v/>
      </c>
      <c r="V314" s="153" t="str">
        <f t="shared" ca="1" si="372"/>
        <v/>
      </c>
      <c r="W314" s="153" t="str">
        <f t="shared" ca="1" si="372"/>
        <v/>
      </c>
    </row>
    <row r="315" spans="1:23" ht="13.5" thickBot="1">
      <c r="B315" s="172" t="s">
        <v>631</v>
      </c>
      <c r="C315" s="172"/>
      <c r="D315" s="165">
        <f ca="1">IF(B314&lt;&gt;D314,1/(B314-D314),"")</f>
        <v>10.740053666281282</v>
      </c>
      <c r="E315" s="165">
        <f ca="1">IF(AND(ISNUMBER(D315),ISNUMBER(E314)),IF(D315&lt;&gt;E314,1/(D315-E314),""),"")</f>
        <v>-3.8469478899520779</v>
      </c>
      <c r="F315" s="165">
        <f t="shared" ref="F315:W315" ca="1" si="373">IF(ISNUMBER(E318),1/(E315-F314),"")</f>
        <v>6.5337224013892428</v>
      </c>
      <c r="G315" s="165">
        <f t="shared" ca="1" si="373"/>
        <v>-2.1446451705581242</v>
      </c>
      <c r="H315" s="165">
        <f t="shared" ca="1" si="373"/>
        <v>-6.9134696730034282</v>
      </c>
      <c r="I315" s="165">
        <f t="shared" ca="1" si="373"/>
        <v>11.556641870076584</v>
      </c>
      <c r="J315" s="165">
        <f t="shared" ca="1" si="373"/>
        <v>-2.255512942037933</v>
      </c>
      <c r="K315" s="165">
        <f t="shared" ca="1" si="373"/>
        <v>-3.9136960813966986</v>
      </c>
      <c r="L315" s="165">
        <f t="shared" ca="1" si="373"/>
        <v>11.586959389370604</v>
      </c>
      <c r="M315" s="165">
        <f t="shared" ca="1" si="373"/>
        <v>-2.4210694403056094</v>
      </c>
      <c r="N315" s="165">
        <f t="shared" ca="1" si="373"/>
        <v>-2.3749051920609734</v>
      </c>
      <c r="O315" s="165">
        <f t="shared" ca="1" si="373"/>
        <v>-2.6673410269478559</v>
      </c>
      <c r="P315" s="165">
        <f t="shared" ca="1" si="373"/>
        <v>3.0060815459898946</v>
      </c>
      <c r="Q315" s="165" t="str">
        <f t="shared" ca="1" si="373"/>
        <v/>
      </c>
      <c r="R315" s="165" t="str">
        <f t="shared" ca="1" si="373"/>
        <v/>
      </c>
      <c r="S315" s="165" t="str">
        <f t="shared" ca="1" si="373"/>
        <v/>
      </c>
      <c r="T315" s="165" t="str">
        <f t="shared" ca="1" si="373"/>
        <v/>
      </c>
      <c r="U315" s="165" t="str">
        <f t="shared" ca="1" si="373"/>
        <v/>
      </c>
      <c r="V315" s="165" t="str">
        <f t="shared" ca="1" si="373"/>
        <v/>
      </c>
      <c r="W315" s="165" t="str">
        <f t="shared" ca="1" si="373"/>
        <v/>
      </c>
    </row>
    <row r="316" spans="1:23" ht="15">
      <c r="B316" s="182" t="s">
        <v>629</v>
      </c>
      <c r="C316" s="174">
        <f>1</f>
        <v>1</v>
      </c>
      <c r="D316" s="174">
        <f ca="1">D314</f>
        <v>2</v>
      </c>
      <c r="E316" s="174">
        <f ca="1">IF(ISNUMBER(E314),E314*D314+1,"")</f>
        <v>23</v>
      </c>
      <c r="F316" s="174">
        <f t="shared" ref="F316:W316" ca="1" si="374">IF(ISNUMBER(E315),F314*E316+D316,"")</f>
        <v>-90</v>
      </c>
      <c r="G316" s="174">
        <f t="shared" ca="1" si="374"/>
        <v>-607</v>
      </c>
      <c r="H316" s="174">
        <f t="shared" ca="1" si="374"/>
        <v>1124</v>
      </c>
      <c r="I316" s="174">
        <f t="shared" ca="1" si="374"/>
        <v>-8475</v>
      </c>
      <c r="J316" s="174">
        <f t="shared" ca="1" si="374"/>
        <v>-100576</v>
      </c>
      <c r="K316" s="174">
        <f t="shared" ca="1" si="374"/>
        <v>192677</v>
      </c>
      <c r="L316" s="174">
        <f t="shared" ca="1" si="374"/>
        <v>-871284</v>
      </c>
      <c r="M316" s="174">
        <f t="shared" ca="1" si="374"/>
        <v>-10262731</v>
      </c>
      <c r="N316" s="174">
        <f t="shared" ca="1" si="374"/>
        <v>19654178</v>
      </c>
      <c r="O316" s="174">
        <f t="shared" ca="1" si="374"/>
        <v>-49571087</v>
      </c>
      <c r="P316" s="174">
        <f t="shared" ca="1" si="374"/>
        <v>168367439</v>
      </c>
      <c r="Q316" s="174">
        <f t="shared" ca="1" si="374"/>
        <v>455531230</v>
      </c>
      <c r="R316" s="174" t="str">
        <f t="shared" ca="1" si="374"/>
        <v/>
      </c>
      <c r="S316" s="174" t="str">
        <f t="shared" ca="1" si="374"/>
        <v/>
      </c>
      <c r="T316" s="174" t="str">
        <f t="shared" ca="1" si="374"/>
        <v/>
      </c>
      <c r="U316" s="174" t="str">
        <f t="shared" ca="1" si="374"/>
        <v/>
      </c>
      <c r="V316" s="174" t="str">
        <f t="shared" ca="1" si="374"/>
        <v/>
      </c>
      <c r="W316" s="174" t="str">
        <f t="shared" ca="1" si="374"/>
        <v/>
      </c>
    </row>
    <row r="317" spans="1:23" ht="13.5" thickBot="1">
      <c r="A317" s="146">
        <f ca="1">INDIRECT($A$3&amp;A314)</f>
        <v>2.0931094043914817</v>
      </c>
      <c r="B317" s="182"/>
      <c r="C317" s="173">
        <f>0</f>
        <v>0</v>
      </c>
      <c r="D317" s="173">
        <f>1</f>
        <v>1</v>
      </c>
      <c r="E317" s="173">
        <f ca="1">IF(ISNUMBER(E314),IF(E314&lt;&gt;0,E314,""),"")</f>
        <v>11</v>
      </c>
      <c r="F317" s="173">
        <f t="shared" ref="F317:W317" ca="1" si="375">IF(ISNUMBER(E315),F314*E317+D317,"")</f>
        <v>-43</v>
      </c>
      <c r="G317" s="173">
        <f t="shared" ca="1" si="375"/>
        <v>-290</v>
      </c>
      <c r="H317" s="173">
        <f t="shared" ca="1" si="375"/>
        <v>537</v>
      </c>
      <c r="I317" s="173">
        <f t="shared" ca="1" si="375"/>
        <v>-4049</v>
      </c>
      <c r="J317" s="173">
        <f t="shared" ca="1" si="375"/>
        <v>-48051</v>
      </c>
      <c r="K317" s="173">
        <f t="shared" ca="1" si="375"/>
        <v>92053</v>
      </c>
      <c r="L317" s="173">
        <f t="shared" ca="1" si="375"/>
        <v>-416263</v>
      </c>
      <c r="M317" s="173">
        <f t="shared" ca="1" si="375"/>
        <v>-4903103</v>
      </c>
      <c r="N317" s="173">
        <f t="shared" ca="1" si="375"/>
        <v>9389943</v>
      </c>
      <c r="O317" s="173">
        <f t="shared" ca="1" si="375"/>
        <v>-23682989</v>
      </c>
      <c r="P317" s="173">
        <f t="shared" ca="1" si="375"/>
        <v>80438910</v>
      </c>
      <c r="Q317" s="173">
        <f t="shared" ca="1" si="375"/>
        <v>217633741</v>
      </c>
      <c r="R317" s="173" t="str">
        <f t="shared" ca="1" si="375"/>
        <v/>
      </c>
      <c r="S317" s="173" t="str">
        <f t="shared" ca="1" si="375"/>
        <v/>
      </c>
      <c r="T317" s="173" t="str">
        <f t="shared" ca="1" si="375"/>
        <v/>
      </c>
      <c r="U317" s="173" t="str">
        <f t="shared" ca="1" si="375"/>
        <v/>
      </c>
      <c r="V317" s="173" t="str">
        <f t="shared" ca="1" si="375"/>
        <v/>
      </c>
      <c r="W317" s="173" t="str">
        <f t="shared" ca="1" si="375"/>
        <v/>
      </c>
    </row>
    <row r="318" spans="1:23">
      <c r="B318" s="171" t="s">
        <v>630</v>
      </c>
      <c r="C318" s="171"/>
      <c r="E318" s="146">
        <f ca="1">IF(NOT(ISNUMBER(E317)),"",$B314-E316/E317)</f>
        <v>2.2003134823909143E-3</v>
      </c>
      <c r="F318" s="146">
        <f ca="1">IF(NOT(ISNUMBER(F317)),"",$B314-F316/F317)</f>
        <v>8.6148577528089021E-5</v>
      </c>
      <c r="G318" s="146">
        <f t="shared" ref="G318:Q318" ca="1" si="376">IF(F318="","",IF(F318=0,"",IF(ABS($B314-G316/G317)&lt;2^(0-G$3),"",$B314-G316/G317)))</f>
        <v>5.9561156198206788E-6</v>
      </c>
      <c r="H318" s="146">
        <f t="shared" ca="1" si="376"/>
        <v>-4.6525470054348261E-7</v>
      </c>
      <c r="I318" s="146">
        <f t="shared" ca="1" si="376"/>
        <v>-5.3393161003612022E-9</v>
      </c>
      <c r="J318" s="146">
        <f t="shared" ca="1" si="376"/>
        <v>-1.9947377083440188E-10</v>
      </c>
      <c r="K318" s="146">
        <f t="shared" ca="1" si="376"/>
        <v>2.6604940472907401E-11</v>
      </c>
      <c r="L318" s="146">
        <f t="shared" ca="1" si="376"/>
        <v>5.0759396685862157E-13</v>
      </c>
      <c r="M318" s="146">
        <f t="shared" ca="1" si="376"/>
        <v>1.7763568394002505E-14</v>
      </c>
      <c r="N318" s="146">
        <f t="shared" ca="1" si="376"/>
        <v>-3.9968028886505635E-15</v>
      </c>
      <c r="O318" s="146">
        <f t="shared" ca="1" si="376"/>
        <v>4.4408920985006262E-16</v>
      </c>
      <c r="P318" s="146" t="str">
        <f t="shared" ca="1" si="376"/>
        <v/>
      </c>
      <c r="Q318" s="146" t="str">
        <f t="shared" ca="1" si="376"/>
        <v/>
      </c>
      <c r="R318" s="146" t="str">
        <f t="shared" ref="R318:W318" ca="1" si="377">IF(Q318="","",IF(Q318=0,"",IF(ABS($B314-(R316/R317))&lt;2^(0-R$3),"",$B314-(R316/R317))))</f>
        <v/>
      </c>
      <c r="S318" s="146" t="str">
        <f t="shared" ca="1" si="377"/>
        <v/>
      </c>
      <c r="T318" s="146" t="str">
        <f t="shared" ca="1" si="377"/>
        <v/>
      </c>
      <c r="U318" s="146" t="str">
        <f t="shared" ca="1" si="377"/>
        <v/>
      </c>
      <c r="V318" s="146" t="str">
        <f t="shared" ca="1" si="377"/>
        <v/>
      </c>
      <c r="W318" s="146" t="str">
        <f t="shared" ca="1" si="377"/>
        <v/>
      </c>
    </row>
    <row r="319" spans="1:23">
      <c r="A319" s="150">
        <f>A314+1</f>
        <v>70</v>
      </c>
      <c r="B319" s="152">
        <f ca="1">A322</f>
        <v>2.1021126422702618</v>
      </c>
      <c r="C319" s="152"/>
      <c r="D319" s="153">
        <f ca="1">INT(B319+1/2)</f>
        <v>2</v>
      </c>
      <c r="E319" s="153">
        <f t="shared" ref="E319:W319" ca="1" si="378">IF(ISNUMBER(D320),INT(D320+1/2),"")</f>
        <v>10</v>
      </c>
      <c r="F319" s="153">
        <f t="shared" ca="1" si="378"/>
        <v>-5</v>
      </c>
      <c r="G319" s="153">
        <f t="shared" ca="1" si="378"/>
        <v>6</v>
      </c>
      <c r="H319" s="153">
        <f t="shared" ca="1" si="378"/>
        <v>367</v>
      </c>
      <c r="I319" s="153">
        <f t="shared" ca="1" si="378"/>
        <v>-5</v>
      </c>
      <c r="J319" s="153">
        <f t="shared" ca="1" si="378"/>
        <v>6</v>
      </c>
      <c r="K319" s="153">
        <f t="shared" ca="1" si="378"/>
        <v>8</v>
      </c>
      <c r="L319" s="153">
        <f t="shared" ca="1" si="378"/>
        <v>2</v>
      </c>
      <c r="M319" s="153">
        <f t="shared" ca="1" si="378"/>
        <v>18</v>
      </c>
      <c r="N319" s="153" t="str">
        <f t="shared" ca="1" si="378"/>
        <v/>
      </c>
      <c r="O319" s="153" t="str">
        <f t="shared" ca="1" si="378"/>
        <v/>
      </c>
      <c r="P319" s="153" t="str">
        <f t="shared" ca="1" si="378"/>
        <v/>
      </c>
      <c r="Q319" s="153" t="str">
        <f t="shared" ca="1" si="378"/>
        <v/>
      </c>
      <c r="R319" s="153" t="str">
        <f t="shared" ca="1" si="378"/>
        <v/>
      </c>
      <c r="S319" s="153" t="str">
        <f t="shared" ca="1" si="378"/>
        <v/>
      </c>
      <c r="T319" s="153" t="str">
        <f t="shared" ca="1" si="378"/>
        <v/>
      </c>
      <c r="U319" s="153" t="str">
        <f t="shared" ca="1" si="378"/>
        <v/>
      </c>
      <c r="V319" s="153" t="str">
        <f t="shared" ca="1" si="378"/>
        <v/>
      </c>
      <c r="W319" s="153" t="str">
        <f t="shared" ca="1" si="378"/>
        <v/>
      </c>
    </row>
    <row r="320" spans="1:23" ht="13.5" thickBot="1">
      <c r="B320" s="172" t="s">
        <v>631</v>
      </c>
      <c r="C320" s="172"/>
      <c r="D320" s="165">
        <f ca="1">IF(B319&lt;&gt;D319,1/(B319-D319),"")</f>
        <v>9.7931066885263522</v>
      </c>
      <c r="E320" s="165">
        <f ca="1">IF(AND(ISNUMBER(D320),ISNUMBER(E319)),IF(D320&lt;&gt;E319,1/(D320-E319),""),"")</f>
        <v>-4.8334090303705697</v>
      </c>
      <c r="F320" s="165">
        <f t="shared" ref="F320:W320" ca="1" si="379">IF(ISNUMBER(E323),1/(E320-F319),"")</f>
        <v>6.0027263315918526</v>
      </c>
      <c r="G320" s="165">
        <f t="shared" ca="1" si="379"/>
        <v>366.79324077393716</v>
      </c>
      <c r="H320" s="165">
        <f t="shared" ca="1" si="379"/>
        <v>-4.8365435441127884</v>
      </c>
      <c r="I320" s="165">
        <f t="shared" ca="1" si="379"/>
        <v>6.1178372831601173</v>
      </c>
      <c r="J320" s="165">
        <f t="shared" ca="1" si="379"/>
        <v>8.4862784781044205</v>
      </c>
      <c r="K320" s="165">
        <f t="shared" ca="1" si="379"/>
        <v>2.0564348311242062</v>
      </c>
      <c r="L320" s="165">
        <f t="shared" ca="1" si="379"/>
        <v>17.71955333398839</v>
      </c>
      <c r="M320" s="165" t="str">
        <f t="shared" ca="1" si="379"/>
        <v/>
      </c>
      <c r="N320" s="165" t="str">
        <f t="shared" ca="1" si="379"/>
        <v/>
      </c>
      <c r="O320" s="165" t="str">
        <f t="shared" ca="1" si="379"/>
        <v/>
      </c>
      <c r="P320" s="165" t="str">
        <f t="shared" ca="1" si="379"/>
        <v/>
      </c>
      <c r="Q320" s="165" t="str">
        <f t="shared" ca="1" si="379"/>
        <v/>
      </c>
      <c r="R320" s="165" t="str">
        <f t="shared" ca="1" si="379"/>
        <v/>
      </c>
      <c r="S320" s="165" t="str">
        <f t="shared" ca="1" si="379"/>
        <v/>
      </c>
      <c r="T320" s="165" t="str">
        <f t="shared" ca="1" si="379"/>
        <v/>
      </c>
      <c r="U320" s="165" t="str">
        <f t="shared" ca="1" si="379"/>
        <v/>
      </c>
      <c r="V320" s="165" t="str">
        <f t="shared" ca="1" si="379"/>
        <v/>
      </c>
      <c r="W320" s="165" t="str">
        <f t="shared" ca="1" si="379"/>
        <v/>
      </c>
    </row>
    <row r="321" spans="1:23" ht="15">
      <c r="B321" s="182" t="s">
        <v>629</v>
      </c>
      <c r="C321" s="174">
        <f>1</f>
        <v>1</v>
      </c>
      <c r="D321" s="174">
        <f ca="1">D319</f>
        <v>2</v>
      </c>
      <c r="E321" s="174">
        <f ca="1">IF(ISNUMBER(E319),E319*D319+1,"")</f>
        <v>21</v>
      </c>
      <c r="F321" s="174">
        <f t="shared" ref="F321:W321" ca="1" si="380">IF(ISNUMBER(E320),F319*E321+D321,"")</f>
        <v>-103</v>
      </c>
      <c r="G321" s="174">
        <f t="shared" ca="1" si="380"/>
        <v>-597</v>
      </c>
      <c r="H321" s="174">
        <f t="shared" ca="1" si="380"/>
        <v>-219202</v>
      </c>
      <c r="I321" s="174">
        <f t="shared" ca="1" si="380"/>
        <v>1095413</v>
      </c>
      <c r="J321" s="174">
        <f t="shared" ca="1" si="380"/>
        <v>6353276</v>
      </c>
      <c r="K321" s="174">
        <f t="shared" ca="1" si="380"/>
        <v>51921621</v>
      </c>
      <c r="L321" s="174">
        <f t="shared" ca="1" si="380"/>
        <v>110196518</v>
      </c>
      <c r="M321" s="174">
        <f t="shared" ca="1" si="380"/>
        <v>2035458945</v>
      </c>
      <c r="N321" s="174" t="str">
        <f t="shared" ca="1" si="380"/>
        <v/>
      </c>
      <c r="O321" s="174" t="str">
        <f t="shared" ca="1" si="380"/>
        <v/>
      </c>
      <c r="P321" s="174" t="str">
        <f t="shared" ca="1" si="380"/>
        <v/>
      </c>
      <c r="Q321" s="174" t="str">
        <f t="shared" ca="1" si="380"/>
        <v/>
      </c>
      <c r="R321" s="174" t="str">
        <f t="shared" ca="1" si="380"/>
        <v/>
      </c>
      <c r="S321" s="174" t="str">
        <f t="shared" ca="1" si="380"/>
        <v/>
      </c>
      <c r="T321" s="174" t="str">
        <f t="shared" ca="1" si="380"/>
        <v/>
      </c>
      <c r="U321" s="174" t="str">
        <f t="shared" ca="1" si="380"/>
        <v/>
      </c>
      <c r="V321" s="174" t="str">
        <f t="shared" ca="1" si="380"/>
        <v/>
      </c>
      <c r="W321" s="174" t="str">
        <f t="shared" ca="1" si="380"/>
        <v/>
      </c>
    </row>
    <row r="322" spans="1:23" ht="13.5" thickBot="1">
      <c r="A322" s="146">
        <f ca="1">INDIRECT($A$3&amp;A319)</f>
        <v>2.1021126422702618</v>
      </c>
      <c r="B322" s="182"/>
      <c r="C322" s="173">
        <f>0</f>
        <v>0</v>
      </c>
      <c r="D322" s="173">
        <f>1</f>
        <v>1</v>
      </c>
      <c r="E322" s="173">
        <f ca="1">IF(ISNUMBER(E319),IF(E319&lt;&gt;0,E319,""),"")</f>
        <v>10</v>
      </c>
      <c r="F322" s="173">
        <f t="shared" ref="F322:W322" ca="1" si="381">IF(ISNUMBER(E320),F319*E322+D322,"")</f>
        <v>-49</v>
      </c>
      <c r="G322" s="173">
        <f t="shared" ca="1" si="381"/>
        <v>-284</v>
      </c>
      <c r="H322" s="173">
        <f t="shared" ca="1" si="381"/>
        <v>-104277</v>
      </c>
      <c r="I322" s="173">
        <f t="shared" ca="1" si="381"/>
        <v>521101</v>
      </c>
      <c r="J322" s="173">
        <f t="shared" ca="1" si="381"/>
        <v>3022329</v>
      </c>
      <c r="K322" s="173">
        <f t="shared" ca="1" si="381"/>
        <v>24699733</v>
      </c>
      <c r="L322" s="173">
        <f t="shared" ca="1" si="381"/>
        <v>52421795</v>
      </c>
      <c r="M322" s="173">
        <f t="shared" ca="1" si="381"/>
        <v>968292043</v>
      </c>
      <c r="N322" s="173" t="str">
        <f t="shared" ca="1" si="381"/>
        <v/>
      </c>
      <c r="O322" s="173" t="str">
        <f t="shared" ca="1" si="381"/>
        <v/>
      </c>
      <c r="P322" s="173" t="str">
        <f t="shared" ca="1" si="381"/>
        <v/>
      </c>
      <c r="Q322" s="173" t="str">
        <f t="shared" ca="1" si="381"/>
        <v/>
      </c>
      <c r="R322" s="173" t="str">
        <f t="shared" ca="1" si="381"/>
        <v/>
      </c>
      <c r="S322" s="173" t="str">
        <f t="shared" ca="1" si="381"/>
        <v/>
      </c>
      <c r="T322" s="173" t="str">
        <f t="shared" ca="1" si="381"/>
        <v/>
      </c>
      <c r="U322" s="173" t="str">
        <f t="shared" ca="1" si="381"/>
        <v/>
      </c>
      <c r="V322" s="173" t="str">
        <f t="shared" ca="1" si="381"/>
        <v/>
      </c>
      <c r="W322" s="173" t="str">
        <f t="shared" ca="1" si="381"/>
        <v/>
      </c>
    </row>
    <row r="323" spans="1:23">
      <c r="B323" s="171" t="s">
        <v>630</v>
      </c>
      <c r="C323" s="171"/>
      <c r="E323" s="146">
        <f ca="1">IF(NOT(ISNUMBER(E322)),"",$B319-E321/E322)</f>
        <v>2.1126422702617553E-3</v>
      </c>
      <c r="F323" s="146">
        <f ca="1">IF(NOT(ISNUMBER(F322)),"",$B319-F321/F322)</f>
        <v>7.1825943731340658E-5</v>
      </c>
      <c r="G323" s="146">
        <f t="shared" ref="G323:Q323" ca="1" si="382">IF(F323="","",IF(F323=0,"",IF(ABS($B319-G321/G322)&lt;2^(0-G$3),"",$B319-G321/G322)))</f>
        <v>-3.3786076159003642E-8</v>
      </c>
      <c r="H323" s="146">
        <f t="shared" ca="1" si="382"/>
        <v>-1.9025225839186533E-11</v>
      </c>
      <c r="I323" s="146">
        <f t="shared" ca="1" si="382"/>
        <v>-6.2216898299993773E-13</v>
      </c>
      <c r="J323" s="146">
        <f t="shared" ca="1" si="382"/>
        <v>1.2434497875801753E-14</v>
      </c>
      <c r="K323" s="146">
        <f t="shared" ca="1" si="382"/>
        <v>-8.8817841970012523E-16</v>
      </c>
      <c r="L323" s="146" t="str">
        <f t="shared" ca="1" si="382"/>
        <v/>
      </c>
      <c r="M323" s="146" t="str">
        <f t="shared" ca="1" si="382"/>
        <v/>
      </c>
      <c r="N323" s="146" t="str">
        <f t="shared" ca="1" si="382"/>
        <v/>
      </c>
      <c r="O323" s="146" t="str">
        <f t="shared" ca="1" si="382"/>
        <v/>
      </c>
      <c r="P323" s="146" t="str">
        <f t="shared" ca="1" si="382"/>
        <v/>
      </c>
      <c r="Q323" s="146" t="str">
        <f t="shared" ca="1" si="382"/>
        <v/>
      </c>
      <c r="R323" s="146" t="str">
        <f t="shared" ref="R323:W323" ca="1" si="383">IF(Q323="","",IF(Q323=0,"",IF(ABS($B319-(R321/R322))&lt;2^(0-R$3),"",$B319-(R321/R322))))</f>
        <v/>
      </c>
      <c r="S323" s="146" t="str">
        <f t="shared" ca="1" si="383"/>
        <v/>
      </c>
      <c r="T323" s="146" t="str">
        <f t="shared" ca="1" si="383"/>
        <v/>
      </c>
      <c r="U323" s="146" t="str">
        <f t="shared" ca="1" si="383"/>
        <v/>
      </c>
      <c r="V323" s="146" t="str">
        <f t="shared" ca="1" si="383"/>
        <v/>
      </c>
      <c r="W323" s="146" t="str">
        <f t="shared" ca="1" si="383"/>
        <v/>
      </c>
    </row>
    <row r="324" spans="1:23">
      <c r="A324" s="150">
        <f>A319+1</f>
        <v>71</v>
      </c>
      <c r="B324" s="152">
        <f ca="1">A327</f>
        <v>2.1591549430918953</v>
      </c>
      <c r="C324" s="152"/>
      <c r="D324" s="153">
        <f ca="1">INT(B324+1/2)</f>
        <v>2</v>
      </c>
      <c r="E324" s="153">
        <f t="shared" ref="E324:W324" ca="1" si="384">IF(ISNUMBER(D325),INT(D325+1/2),"")</f>
        <v>6</v>
      </c>
      <c r="F324" s="153">
        <f t="shared" ca="1" si="384"/>
        <v>4</v>
      </c>
      <c r="G324" s="153">
        <f t="shared" ca="1" si="384"/>
        <v>-2</v>
      </c>
      <c r="H324" s="153">
        <f t="shared" ca="1" si="384"/>
        <v>-7</v>
      </c>
      <c r="I324" s="153">
        <f t="shared" ca="1" si="384"/>
        <v>-2</v>
      </c>
      <c r="J324" s="153">
        <f t="shared" ca="1" si="384"/>
        <v>-146</v>
      </c>
      <c r="K324" s="153">
        <f t="shared" ca="1" si="384"/>
        <v>-3</v>
      </c>
      <c r="L324" s="153">
        <f t="shared" ca="1" si="384"/>
        <v>-7</v>
      </c>
      <c r="M324" s="153">
        <f t="shared" ca="1" si="384"/>
        <v>2</v>
      </c>
      <c r="N324" s="153">
        <f t="shared" ca="1" si="384"/>
        <v>2</v>
      </c>
      <c r="O324" s="153">
        <f t="shared" ca="1" si="384"/>
        <v>8</v>
      </c>
      <c r="P324" s="153">
        <f t="shared" ca="1" si="384"/>
        <v>-5</v>
      </c>
      <c r="Q324" s="153" t="str">
        <f t="shared" ca="1" si="384"/>
        <v/>
      </c>
      <c r="R324" s="153" t="str">
        <f t="shared" ca="1" si="384"/>
        <v/>
      </c>
      <c r="S324" s="153" t="str">
        <f t="shared" ca="1" si="384"/>
        <v/>
      </c>
      <c r="T324" s="153" t="str">
        <f t="shared" ca="1" si="384"/>
        <v/>
      </c>
      <c r="U324" s="153" t="str">
        <f t="shared" ca="1" si="384"/>
        <v/>
      </c>
      <c r="V324" s="153" t="str">
        <f t="shared" ca="1" si="384"/>
        <v/>
      </c>
      <c r="W324" s="153" t="str">
        <f t="shared" ca="1" si="384"/>
        <v/>
      </c>
    </row>
    <row r="325" spans="1:23" ht="13.5" thickBot="1">
      <c r="B325" s="172" t="s">
        <v>631</v>
      </c>
      <c r="C325" s="172"/>
      <c r="D325" s="165">
        <f ca="1">IF(B324&lt;&gt;D324,1/(B324-D324),"")</f>
        <v>6.2831853071795898</v>
      </c>
      <c r="E325" s="165">
        <f ca="1">IF(AND(ISNUMBER(D325),ISNUMBER(E324)),IF(D325&lt;&gt;E324,1/(D325-E324),""),"")</f>
        <v>3.5312566529654816</v>
      </c>
      <c r="F325" s="165">
        <f t="shared" ref="F325:W325" ca="1" si="385">IF(ISNUMBER(E328),1/(E325-F324),"")</f>
        <v>-2.1333636121482056</v>
      </c>
      <c r="G325" s="165">
        <f t="shared" ca="1" si="385"/>
        <v>-7.4982972033534194</v>
      </c>
      <c r="H325" s="165">
        <f t="shared" ca="1" si="385"/>
        <v>-2.006834461984218</v>
      </c>
      <c r="I325" s="165">
        <f t="shared" ca="1" si="385"/>
        <v>-146.31729641765216</v>
      </c>
      <c r="J325" s="165">
        <f t="shared" ca="1" si="385"/>
        <v>-3.1516271359113341</v>
      </c>
      <c r="K325" s="165">
        <f t="shared" ca="1" si="385"/>
        <v>-6.5951255623845748</v>
      </c>
      <c r="L325" s="165">
        <f t="shared" ca="1" si="385"/>
        <v>2.4699015474764598</v>
      </c>
      <c r="M325" s="165">
        <f t="shared" ca="1" si="385"/>
        <v>2.1281053560482177</v>
      </c>
      <c r="N325" s="165">
        <f t="shared" ca="1" si="385"/>
        <v>7.8060748656255168</v>
      </c>
      <c r="O325" s="165">
        <f t="shared" ca="1" si="385"/>
        <v>-5.1566291457038718</v>
      </c>
      <c r="P325" s="165" t="str">
        <f t="shared" ca="1" si="385"/>
        <v/>
      </c>
      <c r="Q325" s="165" t="str">
        <f t="shared" ca="1" si="385"/>
        <v/>
      </c>
      <c r="R325" s="165" t="str">
        <f t="shared" ca="1" si="385"/>
        <v/>
      </c>
      <c r="S325" s="165" t="str">
        <f t="shared" ca="1" si="385"/>
        <v/>
      </c>
      <c r="T325" s="165" t="str">
        <f t="shared" ca="1" si="385"/>
        <v/>
      </c>
      <c r="U325" s="165" t="str">
        <f t="shared" ca="1" si="385"/>
        <v/>
      </c>
      <c r="V325" s="165" t="str">
        <f t="shared" ca="1" si="385"/>
        <v/>
      </c>
      <c r="W325" s="165" t="str">
        <f t="shared" ca="1" si="385"/>
        <v/>
      </c>
    </row>
    <row r="326" spans="1:23" ht="15">
      <c r="B326" s="182" t="s">
        <v>629</v>
      </c>
      <c r="C326" s="174">
        <f>1</f>
        <v>1</v>
      </c>
      <c r="D326" s="174">
        <f ca="1">D324</f>
        <v>2</v>
      </c>
      <c r="E326" s="174">
        <f ca="1">IF(ISNUMBER(E324),E324*D324+1,"")</f>
        <v>13</v>
      </c>
      <c r="F326" s="174">
        <f t="shared" ref="F326:W326" ca="1" si="386">IF(ISNUMBER(E325),F324*E326+D326,"")</f>
        <v>54</v>
      </c>
      <c r="G326" s="174">
        <f t="shared" ca="1" si="386"/>
        <v>-95</v>
      </c>
      <c r="H326" s="174">
        <f t="shared" ca="1" si="386"/>
        <v>719</v>
      </c>
      <c r="I326" s="174">
        <f t="shared" ca="1" si="386"/>
        <v>-1533</v>
      </c>
      <c r="J326" s="174">
        <f t="shared" ca="1" si="386"/>
        <v>224537</v>
      </c>
      <c r="K326" s="174">
        <f t="shared" ca="1" si="386"/>
        <v>-675144</v>
      </c>
      <c r="L326" s="174">
        <f t="shared" ca="1" si="386"/>
        <v>4950545</v>
      </c>
      <c r="M326" s="174">
        <f t="shared" ca="1" si="386"/>
        <v>9225946</v>
      </c>
      <c r="N326" s="174">
        <f t="shared" ca="1" si="386"/>
        <v>23402437</v>
      </c>
      <c r="O326" s="174">
        <f t="shared" ca="1" si="386"/>
        <v>196445442</v>
      </c>
      <c r="P326" s="174">
        <f t="shared" ca="1" si="386"/>
        <v>-958824773</v>
      </c>
      <c r="Q326" s="174" t="str">
        <f t="shared" ca="1" si="386"/>
        <v/>
      </c>
      <c r="R326" s="174" t="str">
        <f t="shared" ca="1" si="386"/>
        <v/>
      </c>
      <c r="S326" s="174" t="str">
        <f t="shared" ca="1" si="386"/>
        <v/>
      </c>
      <c r="T326" s="174" t="str">
        <f t="shared" ca="1" si="386"/>
        <v/>
      </c>
      <c r="U326" s="174" t="str">
        <f t="shared" ca="1" si="386"/>
        <v/>
      </c>
      <c r="V326" s="174" t="str">
        <f t="shared" ca="1" si="386"/>
        <v/>
      </c>
      <c r="W326" s="174" t="str">
        <f t="shared" ca="1" si="386"/>
        <v/>
      </c>
    </row>
    <row r="327" spans="1:23" ht="13.5" thickBot="1">
      <c r="A327" s="146">
        <f ca="1">INDIRECT($A$3&amp;A324)</f>
        <v>2.1591549430918953</v>
      </c>
      <c r="B327" s="182"/>
      <c r="C327" s="173">
        <f>0</f>
        <v>0</v>
      </c>
      <c r="D327" s="173">
        <f>1</f>
        <v>1</v>
      </c>
      <c r="E327" s="173">
        <f ca="1">IF(ISNUMBER(E324),IF(E324&lt;&gt;0,E324,""),"")</f>
        <v>6</v>
      </c>
      <c r="F327" s="173">
        <f t="shared" ref="F327:W327" ca="1" si="387">IF(ISNUMBER(E325),F324*E327+D327,"")</f>
        <v>25</v>
      </c>
      <c r="G327" s="173">
        <f t="shared" ca="1" si="387"/>
        <v>-44</v>
      </c>
      <c r="H327" s="173">
        <f t="shared" ca="1" si="387"/>
        <v>333</v>
      </c>
      <c r="I327" s="173">
        <f t="shared" ca="1" si="387"/>
        <v>-710</v>
      </c>
      <c r="J327" s="173">
        <f t="shared" ca="1" si="387"/>
        <v>103993</v>
      </c>
      <c r="K327" s="173">
        <f t="shared" ca="1" si="387"/>
        <v>-312689</v>
      </c>
      <c r="L327" s="173">
        <f t="shared" ca="1" si="387"/>
        <v>2292816</v>
      </c>
      <c r="M327" s="173">
        <f t="shared" ca="1" si="387"/>
        <v>4272943</v>
      </c>
      <c r="N327" s="173">
        <f t="shared" ca="1" si="387"/>
        <v>10838702</v>
      </c>
      <c r="O327" s="173">
        <f t="shared" ca="1" si="387"/>
        <v>90982559</v>
      </c>
      <c r="P327" s="173">
        <f t="shared" ca="1" si="387"/>
        <v>-444074093</v>
      </c>
      <c r="Q327" s="173" t="str">
        <f t="shared" ca="1" si="387"/>
        <v/>
      </c>
      <c r="R327" s="173" t="str">
        <f t="shared" ca="1" si="387"/>
        <v/>
      </c>
      <c r="S327" s="173" t="str">
        <f t="shared" ca="1" si="387"/>
        <v/>
      </c>
      <c r="T327" s="173" t="str">
        <f t="shared" ca="1" si="387"/>
        <v/>
      </c>
      <c r="U327" s="173" t="str">
        <f t="shared" ca="1" si="387"/>
        <v/>
      </c>
      <c r="V327" s="173" t="str">
        <f t="shared" ca="1" si="387"/>
        <v/>
      </c>
      <c r="W327" s="173" t="str">
        <f t="shared" ca="1" si="387"/>
        <v/>
      </c>
    </row>
    <row r="328" spans="1:23">
      <c r="B328" s="171" t="s">
        <v>630</v>
      </c>
      <c r="C328" s="171"/>
      <c r="E328" s="146">
        <f ca="1">IF(NOT(ISNUMBER(E327)),"",$B324-E326/E327)</f>
        <v>-7.5117235747712563E-3</v>
      </c>
      <c r="F328" s="146">
        <f ca="1">IF(NOT(ISNUMBER(F327)),"",$B324-F326/F327)</f>
        <v>-8.4505690810487977E-4</v>
      </c>
      <c r="G328" s="146">
        <f t="shared" ref="G328:Q328" ca="1" si="388">IF(F328="","",IF(F328=0,"",IF(ABS($B324-G326/G327)&lt;2^(0-G$3),"",$B324-G326/G327)))</f>
        <v>6.4034000986090689E-5</v>
      </c>
      <c r="H328" s="146">
        <f t="shared" ca="1" si="388"/>
        <v>-4.2160672637514551E-6</v>
      </c>
      <c r="I328" s="146">
        <f t="shared" ca="1" si="388"/>
        <v>1.3514430463601457E-8</v>
      </c>
      <c r="J328" s="146">
        <f t="shared" ca="1" si="388"/>
        <v>-2.9276137070155528E-11</v>
      </c>
      <c r="K328" s="146">
        <f t="shared" ca="1" si="388"/>
        <v>1.4761525335416081E-12</v>
      </c>
      <c r="L328" s="146">
        <f t="shared" ca="1" si="388"/>
        <v>8.1712414612411521E-14</v>
      </c>
      <c r="M328" s="146">
        <f t="shared" ca="1" si="388"/>
        <v>-2.042810365310288E-14</v>
      </c>
      <c r="N328" s="146">
        <f t="shared" ca="1" si="388"/>
        <v>8.8817841970012523E-16</v>
      </c>
      <c r="O328" s="146" t="str">
        <f t="shared" ca="1" si="388"/>
        <v/>
      </c>
      <c r="P328" s="146" t="str">
        <f t="shared" ca="1" si="388"/>
        <v/>
      </c>
      <c r="Q328" s="146" t="str">
        <f t="shared" ca="1" si="388"/>
        <v/>
      </c>
      <c r="R328" s="146" t="str">
        <f t="shared" ref="R328:W328" ca="1" si="389">IF(Q328="","",IF(Q328=0,"",IF(ABS($B324-(R326/R327))&lt;2^(0-R$3),"",$B324-(R326/R327))))</f>
        <v/>
      </c>
      <c r="S328" s="146" t="str">
        <f t="shared" ca="1" si="389"/>
        <v/>
      </c>
      <c r="T328" s="146" t="str">
        <f t="shared" ca="1" si="389"/>
        <v/>
      </c>
      <c r="U328" s="146" t="str">
        <f t="shared" ca="1" si="389"/>
        <v/>
      </c>
      <c r="V328" s="146" t="str">
        <f t="shared" ca="1" si="389"/>
        <v/>
      </c>
      <c r="W328" s="146" t="str">
        <f t="shared" ca="1" si="389"/>
        <v/>
      </c>
    </row>
    <row r="329" spans="1:23">
      <c r="A329" s="150">
        <f>A324+1</f>
        <v>72</v>
      </c>
      <c r="B329" s="152">
        <f ca="1">A332</f>
        <v>2.1699250014423126</v>
      </c>
      <c r="C329" s="152"/>
      <c r="D329" s="153">
        <f ca="1">INT(B329+1/2)</f>
        <v>2</v>
      </c>
      <c r="E329" s="153">
        <f t="shared" ref="E329:W329" ca="1" si="390">IF(ISNUMBER(D330),INT(D330+1/2),"")</f>
        <v>6</v>
      </c>
      <c r="F329" s="153">
        <f t="shared" ca="1" si="390"/>
        <v>-9</v>
      </c>
      <c r="G329" s="153">
        <f t="shared" ca="1" si="390"/>
        <v>3</v>
      </c>
      <c r="H329" s="153">
        <f t="shared" ca="1" si="390"/>
        <v>4</v>
      </c>
      <c r="I329" s="153">
        <f t="shared" ca="1" si="390"/>
        <v>12</v>
      </c>
      <c r="J329" s="153">
        <f t="shared" ca="1" si="390"/>
        <v>-3</v>
      </c>
      <c r="K329" s="153">
        <f t="shared" ca="1" si="390"/>
        <v>-2</v>
      </c>
      <c r="L329" s="153">
        <f t="shared" ca="1" si="390"/>
        <v>-3</v>
      </c>
      <c r="M329" s="153">
        <f t="shared" ca="1" si="390"/>
        <v>-28</v>
      </c>
      <c r="N329" s="153">
        <f t="shared" ca="1" si="390"/>
        <v>11</v>
      </c>
      <c r="O329" s="153">
        <f t="shared" ca="1" si="390"/>
        <v>3</v>
      </c>
      <c r="P329" s="153" t="str">
        <f t="shared" ca="1" si="390"/>
        <v/>
      </c>
      <c r="Q329" s="153" t="str">
        <f t="shared" ca="1" si="390"/>
        <v/>
      </c>
      <c r="R329" s="153" t="str">
        <f t="shared" ca="1" si="390"/>
        <v/>
      </c>
      <c r="S329" s="153" t="str">
        <f t="shared" ca="1" si="390"/>
        <v/>
      </c>
      <c r="T329" s="153" t="str">
        <f t="shared" ca="1" si="390"/>
        <v/>
      </c>
      <c r="U329" s="153" t="str">
        <f t="shared" ca="1" si="390"/>
        <v/>
      </c>
      <c r="V329" s="153" t="str">
        <f t="shared" ca="1" si="390"/>
        <v/>
      </c>
      <c r="W329" s="153" t="str">
        <f t="shared" ca="1" si="390"/>
        <v/>
      </c>
    </row>
    <row r="330" spans="1:23" ht="13.5" thickBot="1">
      <c r="B330" s="172" t="s">
        <v>631</v>
      </c>
      <c r="C330" s="172"/>
      <c r="D330" s="165">
        <f ca="1">IF(B329&lt;&gt;D329,1/(B329-D329),"")</f>
        <v>5.8849491923617103</v>
      </c>
      <c r="E330" s="165">
        <f ca="1">IF(AND(ISNUMBER(D330),ISNUMBER(E329)),IF(D330&lt;&gt;E329,1/(D330-E329),""),"")</f>
        <v>-8.6918120830921772</v>
      </c>
      <c r="F330" s="165">
        <f t="shared" ref="F330:W330" ca="1" si="391">IF(ISNUMBER(E333),1/(E330-F329),"")</f>
        <v>3.2447735460670062</v>
      </c>
      <c r="G330" s="165">
        <f t="shared" ca="1" si="391"/>
        <v>4.0854088036386589</v>
      </c>
      <c r="H330" s="165">
        <f t="shared" ca="1" si="391"/>
        <v>11.708394889017818</v>
      </c>
      <c r="I330" s="165">
        <f t="shared" ca="1" si="391"/>
        <v>-3.4292951746689462</v>
      </c>
      <c r="J330" s="165">
        <f t="shared" ca="1" si="391"/>
        <v>-2.3293995810019448</v>
      </c>
      <c r="K330" s="165">
        <f t="shared" ca="1" si="391"/>
        <v>-3.0358265695368205</v>
      </c>
      <c r="L330" s="165">
        <f t="shared" ca="1" si="391"/>
        <v>-27.91224537901283</v>
      </c>
      <c r="M330" s="165">
        <f t="shared" ca="1" si="391"/>
        <v>11.39541130428001</v>
      </c>
      <c r="N330" s="165">
        <f t="shared" ca="1" si="391"/>
        <v>2.5290121682809823</v>
      </c>
      <c r="O330" s="165" t="str">
        <f t="shared" ca="1" si="391"/>
        <v/>
      </c>
      <c r="P330" s="165" t="str">
        <f t="shared" ca="1" si="391"/>
        <v/>
      </c>
      <c r="Q330" s="165" t="str">
        <f t="shared" ca="1" si="391"/>
        <v/>
      </c>
      <c r="R330" s="165" t="str">
        <f t="shared" ca="1" si="391"/>
        <v/>
      </c>
      <c r="S330" s="165" t="str">
        <f t="shared" ca="1" si="391"/>
        <v/>
      </c>
      <c r="T330" s="165" t="str">
        <f t="shared" ca="1" si="391"/>
        <v/>
      </c>
      <c r="U330" s="165" t="str">
        <f t="shared" ca="1" si="391"/>
        <v/>
      </c>
      <c r="V330" s="165" t="str">
        <f t="shared" ca="1" si="391"/>
        <v/>
      </c>
      <c r="W330" s="165" t="str">
        <f t="shared" ca="1" si="391"/>
        <v/>
      </c>
    </row>
    <row r="331" spans="1:23" ht="15">
      <c r="B331" s="182" t="s">
        <v>629</v>
      </c>
      <c r="C331" s="174">
        <f>1</f>
        <v>1</v>
      </c>
      <c r="D331" s="174">
        <f ca="1">D329</f>
        <v>2</v>
      </c>
      <c r="E331" s="174">
        <f ca="1">IF(ISNUMBER(E329),E329*D329+1,"")</f>
        <v>13</v>
      </c>
      <c r="F331" s="174">
        <f t="shared" ref="F331:W331" ca="1" si="392">IF(ISNUMBER(E330),F329*E331+D331,"")</f>
        <v>-115</v>
      </c>
      <c r="G331" s="174">
        <f t="shared" ca="1" si="392"/>
        <v>-332</v>
      </c>
      <c r="H331" s="174">
        <f t="shared" ca="1" si="392"/>
        <v>-1443</v>
      </c>
      <c r="I331" s="174">
        <f t="shared" ca="1" si="392"/>
        <v>-17648</v>
      </c>
      <c r="J331" s="174">
        <f t="shared" ca="1" si="392"/>
        <v>51501</v>
      </c>
      <c r="K331" s="174">
        <f t="shared" ca="1" si="392"/>
        <v>-120650</v>
      </c>
      <c r="L331" s="174">
        <f t="shared" ca="1" si="392"/>
        <v>413451</v>
      </c>
      <c r="M331" s="174">
        <f t="shared" ca="1" si="392"/>
        <v>-11697278</v>
      </c>
      <c r="N331" s="174">
        <f t="shared" ca="1" si="392"/>
        <v>-128256607</v>
      </c>
      <c r="O331" s="174">
        <f t="shared" ca="1" si="392"/>
        <v>-396467099</v>
      </c>
      <c r="P331" s="174" t="str">
        <f t="shared" ca="1" si="392"/>
        <v/>
      </c>
      <c r="Q331" s="174" t="str">
        <f t="shared" ca="1" si="392"/>
        <v/>
      </c>
      <c r="R331" s="174" t="str">
        <f t="shared" ca="1" si="392"/>
        <v/>
      </c>
      <c r="S331" s="174" t="str">
        <f t="shared" ca="1" si="392"/>
        <v/>
      </c>
      <c r="T331" s="174" t="str">
        <f t="shared" ca="1" si="392"/>
        <v/>
      </c>
      <c r="U331" s="174" t="str">
        <f t="shared" ca="1" si="392"/>
        <v/>
      </c>
      <c r="V331" s="174" t="str">
        <f t="shared" ca="1" si="392"/>
        <v/>
      </c>
      <c r="W331" s="174" t="str">
        <f t="shared" ca="1" si="392"/>
        <v/>
      </c>
    </row>
    <row r="332" spans="1:23" ht="13.5" thickBot="1">
      <c r="A332" s="146">
        <f ca="1">INDIRECT($A$3&amp;A329)</f>
        <v>2.1699250014423126</v>
      </c>
      <c r="B332" s="182"/>
      <c r="C332" s="173">
        <f>0</f>
        <v>0</v>
      </c>
      <c r="D332" s="173">
        <f>1</f>
        <v>1</v>
      </c>
      <c r="E332" s="173">
        <f ca="1">IF(ISNUMBER(E329),IF(E329&lt;&gt;0,E329,""),"")</f>
        <v>6</v>
      </c>
      <c r="F332" s="173">
        <f t="shared" ref="F332:W332" ca="1" si="393">IF(ISNUMBER(E330),F329*E332+D332,"")</f>
        <v>-53</v>
      </c>
      <c r="G332" s="173">
        <f t="shared" ca="1" si="393"/>
        <v>-153</v>
      </c>
      <c r="H332" s="173">
        <f t="shared" ca="1" si="393"/>
        <v>-665</v>
      </c>
      <c r="I332" s="173">
        <f t="shared" ca="1" si="393"/>
        <v>-8133</v>
      </c>
      <c r="J332" s="173">
        <f t="shared" ca="1" si="393"/>
        <v>23734</v>
      </c>
      <c r="K332" s="173">
        <f t="shared" ca="1" si="393"/>
        <v>-55601</v>
      </c>
      <c r="L332" s="173">
        <f t="shared" ca="1" si="393"/>
        <v>190537</v>
      </c>
      <c r="M332" s="173">
        <f t="shared" ca="1" si="393"/>
        <v>-5390637</v>
      </c>
      <c r="N332" s="173">
        <f t="shared" ca="1" si="393"/>
        <v>-59106470</v>
      </c>
      <c r="O332" s="173">
        <f t="shared" ca="1" si="393"/>
        <v>-182710047</v>
      </c>
      <c r="P332" s="173" t="str">
        <f t="shared" ca="1" si="393"/>
        <v/>
      </c>
      <c r="Q332" s="173" t="str">
        <f t="shared" ca="1" si="393"/>
        <v/>
      </c>
      <c r="R332" s="173" t="str">
        <f t="shared" ca="1" si="393"/>
        <v/>
      </c>
      <c r="S332" s="173" t="str">
        <f t="shared" ca="1" si="393"/>
        <v/>
      </c>
      <c r="T332" s="173" t="str">
        <f t="shared" ca="1" si="393"/>
        <v/>
      </c>
      <c r="U332" s="173" t="str">
        <f t="shared" ca="1" si="393"/>
        <v/>
      </c>
      <c r="V332" s="173" t="str">
        <f t="shared" ca="1" si="393"/>
        <v/>
      </c>
      <c r="W332" s="173" t="str">
        <f t="shared" ca="1" si="393"/>
        <v/>
      </c>
    </row>
    <row r="333" spans="1:23">
      <c r="B333" s="171" t="s">
        <v>630</v>
      </c>
      <c r="C333" s="171"/>
      <c r="E333" s="146">
        <f ca="1">IF(NOT(ISNUMBER(E332)),"",$B329-E331/E332)</f>
        <v>3.2583347756460768E-3</v>
      </c>
      <c r="F333" s="146">
        <f ca="1">IF(NOT(ISNUMBER(F332)),"",$B329-F331/F332)</f>
        <v>1.1368068759542993E-4</v>
      </c>
      <c r="G333" s="146">
        <f t="shared" ref="G333:Q333" ca="1" si="394">IF(F333="","",IF(F333=0,"",IF(ABS($B329-G331/G332)&lt;2^(0-G$3),"",$B329-G331/G332)))</f>
        <v>-9.6390805630619525E-6</v>
      </c>
      <c r="H333" s="146">
        <f t="shared" ca="1" si="394"/>
        <v>1.8941223745017055E-7</v>
      </c>
      <c r="I333" s="146">
        <f t="shared" ca="1" si="394"/>
        <v>4.5162091844019869E-9</v>
      </c>
      <c r="J333" s="146">
        <f t="shared" ca="1" si="394"/>
        <v>-6.6436989243356948E-10</v>
      </c>
      <c r="K333" s="146">
        <f t="shared" ca="1" si="394"/>
        <v>9.3415941648800072E-11</v>
      </c>
      <c r="L333" s="146">
        <f t="shared" ca="1" si="394"/>
        <v>-9.7655217246028769E-13</v>
      </c>
      <c r="M333" s="146">
        <f t="shared" ca="1" si="394"/>
        <v>-3.1086244689504383E-15</v>
      </c>
      <c r="N333" s="146" t="str">
        <f t="shared" ca="1" si="394"/>
        <v/>
      </c>
      <c r="O333" s="146" t="str">
        <f t="shared" ca="1" si="394"/>
        <v/>
      </c>
      <c r="P333" s="146" t="str">
        <f t="shared" ca="1" si="394"/>
        <v/>
      </c>
      <c r="Q333" s="146" t="str">
        <f t="shared" ca="1" si="394"/>
        <v/>
      </c>
      <c r="R333" s="146" t="str">
        <f t="shared" ref="R333:W333" ca="1" si="395">IF(Q333="","",IF(Q333=0,"",IF(ABS($B329-(R331/R332))&lt;2^(0-R$3),"",$B329-(R331/R332))))</f>
        <v/>
      </c>
      <c r="S333" s="146" t="str">
        <f t="shared" ca="1" si="395"/>
        <v/>
      </c>
      <c r="T333" s="146" t="str">
        <f t="shared" ca="1" si="395"/>
        <v/>
      </c>
      <c r="U333" s="146" t="str">
        <f t="shared" ca="1" si="395"/>
        <v/>
      </c>
      <c r="V333" s="146" t="str">
        <f t="shared" ca="1" si="395"/>
        <v/>
      </c>
      <c r="W333" s="146" t="str">
        <f t="shared" ca="1" si="395"/>
        <v/>
      </c>
    </row>
    <row r="334" spans="1:23">
      <c r="A334" s="150">
        <f>A329+1</f>
        <v>73</v>
      </c>
      <c r="B334" s="152">
        <f ca="1">A337</f>
        <v>2.2161972439135291</v>
      </c>
      <c r="C334" s="152"/>
      <c r="D334" s="153">
        <f ca="1">INT(B334+1/2)</f>
        <v>2</v>
      </c>
      <c r="E334" s="153">
        <f t="shared" ref="E334:W334" ca="1" si="396">IF(ISNUMBER(D335),INT(D335+1/2),"")</f>
        <v>5</v>
      </c>
      <c r="F334" s="153">
        <f t="shared" ca="1" si="396"/>
        <v>-3</v>
      </c>
      <c r="G334" s="153">
        <f t="shared" ca="1" si="396"/>
        <v>3</v>
      </c>
      <c r="H334" s="153">
        <f t="shared" ca="1" si="396"/>
        <v>38</v>
      </c>
      <c r="I334" s="153">
        <f t="shared" ca="1" si="396"/>
        <v>8</v>
      </c>
      <c r="J334" s="153">
        <f t="shared" ca="1" si="396"/>
        <v>8</v>
      </c>
      <c r="K334" s="153">
        <f t="shared" ca="1" si="396"/>
        <v>-4</v>
      </c>
      <c r="L334" s="153">
        <f t="shared" ca="1" si="396"/>
        <v>-3</v>
      </c>
      <c r="M334" s="153">
        <f t="shared" ca="1" si="396"/>
        <v>-3</v>
      </c>
      <c r="N334" s="153">
        <f t="shared" ca="1" si="396"/>
        <v>-2</v>
      </c>
      <c r="O334" s="153">
        <f t="shared" ca="1" si="396"/>
        <v>-699</v>
      </c>
      <c r="P334" s="153" t="str">
        <f t="shared" ca="1" si="396"/>
        <v/>
      </c>
      <c r="Q334" s="153" t="str">
        <f t="shared" ca="1" si="396"/>
        <v/>
      </c>
      <c r="R334" s="153" t="str">
        <f t="shared" ca="1" si="396"/>
        <v/>
      </c>
      <c r="S334" s="153" t="str">
        <f t="shared" ca="1" si="396"/>
        <v/>
      </c>
      <c r="T334" s="153" t="str">
        <f t="shared" ca="1" si="396"/>
        <v/>
      </c>
      <c r="U334" s="153" t="str">
        <f t="shared" ca="1" si="396"/>
        <v/>
      </c>
      <c r="V334" s="153" t="str">
        <f t="shared" ca="1" si="396"/>
        <v/>
      </c>
      <c r="W334" s="153" t="str">
        <f t="shared" ca="1" si="396"/>
        <v/>
      </c>
    </row>
    <row r="335" spans="1:23" ht="13.5" thickBot="1">
      <c r="B335" s="172" t="s">
        <v>631</v>
      </c>
      <c r="C335" s="172"/>
      <c r="D335" s="165">
        <f ca="1">IF(B334&lt;&gt;D334,1/(B334-D334),"")</f>
        <v>4.6254058650255638</v>
      </c>
      <c r="E335" s="165">
        <f ca="1">IF(AND(ISNUMBER(D335),ISNUMBER(E334)),IF(D335&lt;&gt;E334,1/(D335-E334),""),"")</f>
        <v>-2.6695559450450128</v>
      </c>
      <c r="F335" s="165">
        <f t="shared" ref="F335:W335" ca="1" si="397">IF(ISNUMBER(E338),1/(E335-F334),"")</f>
        <v>3.0262308702640124</v>
      </c>
      <c r="G335" s="165">
        <f t="shared" ca="1" si="397"/>
        <v>38.123020316712733</v>
      </c>
      <c r="H335" s="165">
        <f t="shared" ca="1" si="397"/>
        <v>8.1287386240040309</v>
      </c>
      <c r="I335" s="165">
        <f t="shared" ca="1" si="397"/>
        <v>7.7676766218092341</v>
      </c>
      <c r="J335" s="165">
        <f t="shared" ca="1" si="397"/>
        <v>-4.3043451235410233</v>
      </c>
      <c r="K335" s="165">
        <f t="shared" ca="1" si="397"/>
        <v>-3.2857434624386483</v>
      </c>
      <c r="L335" s="165">
        <f t="shared" ca="1" si="397"/>
        <v>-3.4996426216215144</v>
      </c>
      <c r="M335" s="165">
        <f t="shared" ca="1" si="397"/>
        <v>-2.0014305359992139</v>
      </c>
      <c r="N335" s="165">
        <f t="shared" ca="1" si="397"/>
        <v>-699.03868238861753</v>
      </c>
      <c r="O335" s="165" t="str">
        <f t="shared" ca="1" si="397"/>
        <v/>
      </c>
      <c r="P335" s="165" t="str">
        <f t="shared" ca="1" si="397"/>
        <v/>
      </c>
      <c r="Q335" s="165" t="str">
        <f t="shared" ca="1" si="397"/>
        <v/>
      </c>
      <c r="R335" s="165" t="str">
        <f t="shared" ca="1" si="397"/>
        <v/>
      </c>
      <c r="S335" s="165" t="str">
        <f t="shared" ca="1" si="397"/>
        <v/>
      </c>
      <c r="T335" s="165" t="str">
        <f t="shared" ca="1" si="397"/>
        <v/>
      </c>
      <c r="U335" s="165" t="str">
        <f t="shared" ca="1" si="397"/>
        <v/>
      </c>
      <c r="V335" s="165" t="str">
        <f t="shared" ca="1" si="397"/>
        <v/>
      </c>
      <c r="W335" s="165" t="str">
        <f t="shared" ca="1" si="397"/>
        <v/>
      </c>
    </row>
    <row r="336" spans="1:23" ht="15">
      <c r="B336" s="182" t="s">
        <v>629</v>
      </c>
      <c r="C336" s="174">
        <f>1</f>
        <v>1</v>
      </c>
      <c r="D336" s="174">
        <f ca="1">D334</f>
        <v>2</v>
      </c>
      <c r="E336" s="174">
        <f ca="1">IF(ISNUMBER(E334),E334*D334+1,"")</f>
        <v>11</v>
      </c>
      <c r="F336" s="174">
        <f t="shared" ref="F336:W336" ca="1" si="398">IF(ISNUMBER(E335),F334*E336+D336,"")</f>
        <v>-31</v>
      </c>
      <c r="G336" s="174">
        <f t="shared" ca="1" si="398"/>
        <v>-82</v>
      </c>
      <c r="H336" s="174">
        <f t="shared" ca="1" si="398"/>
        <v>-3147</v>
      </c>
      <c r="I336" s="174">
        <f t="shared" ca="1" si="398"/>
        <v>-25258</v>
      </c>
      <c r="J336" s="174">
        <f t="shared" ca="1" si="398"/>
        <v>-205211</v>
      </c>
      <c r="K336" s="174">
        <f t="shared" ca="1" si="398"/>
        <v>795586</v>
      </c>
      <c r="L336" s="174">
        <f t="shared" ca="1" si="398"/>
        <v>-2591969</v>
      </c>
      <c r="M336" s="174">
        <f t="shared" ca="1" si="398"/>
        <v>8571493</v>
      </c>
      <c r="N336" s="174">
        <f t="shared" ca="1" si="398"/>
        <v>-19734955</v>
      </c>
      <c r="O336" s="174">
        <f t="shared" ca="1" si="398"/>
        <v>13803305038</v>
      </c>
      <c r="P336" s="174" t="str">
        <f t="shared" ca="1" si="398"/>
        <v/>
      </c>
      <c r="Q336" s="174" t="str">
        <f t="shared" ca="1" si="398"/>
        <v/>
      </c>
      <c r="R336" s="174" t="str">
        <f t="shared" ca="1" si="398"/>
        <v/>
      </c>
      <c r="S336" s="174" t="str">
        <f t="shared" ca="1" si="398"/>
        <v/>
      </c>
      <c r="T336" s="174" t="str">
        <f t="shared" ca="1" si="398"/>
        <v/>
      </c>
      <c r="U336" s="174" t="str">
        <f t="shared" ca="1" si="398"/>
        <v/>
      </c>
      <c r="V336" s="174" t="str">
        <f t="shared" ca="1" si="398"/>
        <v/>
      </c>
      <c r="W336" s="174" t="str">
        <f t="shared" ca="1" si="398"/>
        <v/>
      </c>
    </row>
    <row r="337" spans="1:23" ht="13.5" thickBot="1">
      <c r="A337" s="146">
        <f ca="1">INDIRECT($A$3&amp;A334)</f>
        <v>2.2161972439135291</v>
      </c>
      <c r="B337" s="182"/>
      <c r="C337" s="173">
        <f>0</f>
        <v>0</v>
      </c>
      <c r="D337" s="173">
        <f>1</f>
        <v>1</v>
      </c>
      <c r="E337" s="173">
        <f ca="1">IF(ISNUMBER(E334),IF(E334&lt;&gt;0,E334,""),"")</f>
        <v>5</v>
      </c>
      <c r="F337" s="173">
        <f t="shared" ref="F337:W337" ca="1" si="399">IF(ISNUMBER(E335),F334*E337+D337,"")</f>
        <v>-14</v>
      </c>
      <c r="G337" s="173">
        <f t="shared" ca="1" si="399"/>
        <v>-37</v>
      </c>
      <c r="H337" s="173">
        <f t="shared" ca="1" si="399"/>
        <v>-1420</v>
      </c>
      <c r="I337" s="173">
        <f t="shared" ca="1" si="399"/>
        <v>-11397</v>
      </c>
      <c r="J337" s="173">
        <f t="shared" ca="1" si="399"/>
        <v>-92596</v>
      </c>
      <c r="K337" s="173">
        <f t="shared" ca="1" si="399"/>
        <v>358987</v>
      </c>
      <c r="L337" s="173">
        <f t="shared" ca="1" si="399"/>
        <v>-1169557</v>
      </c>
      <c r="M337" s="173">
        <f t="shared" ca="1" si="399"/>
        <v>3867658</v>
      </c>
      <c r="N337" s="173">
        <f t="shared" ca="1" si="399"/>
        <v>-8904873</v>
      </c>
      <c r="O337" s="173">
        <f t="shared" ca="1" si="399"/>
        <v>6228373885</v>
      </c>
      <c r="P337" s="173" t="str">
        <f t="shared" ca="1" si="399"/>
        <v/>
      </c>
      <c r="Q337" s="173" t="str">
        <f t="shared" ca="1" si="399"/>
        <v/>
      </c>
      <c r="R337" s="173" t="str">
        <f t="shared" ca="1" si="399"/>
        <v/>
      </c>
      <c r="S337" s="173" t="str">
        <f t="shared" ca="1" si="399"/>
        <v/>
      </c>
      <c r="T337" s="173" t="str">
        <f t="shared" ca="1" si="399"/>
        <v/>
      </c>
      <c r="U337" s="173" t="str">
        <f t="shared" ca="1" si="399"/>
        <v/>
      </c>
      <c r="V337" s="173" t="str">
        <f t="shared" ca="1" si="399"/>
        <v/>
      </c>
      <c r="W337" s="173" t="str">
        <f t="shared" ca="1" si="399"/>
        <v/>
      </c>
    </row>
    <row r="338" spans="1:23">
      <c r="B338" s="171" t="s">
        <v>630</v>
      </c>
      <c r="C338" s="171"/>
      <c r="E338" s="146">
        <f ca="1">IF(NOT(ISNUMBER(E337)),"",$B334-E336/E337)</f>
        <v>1.6197243913528947E-2</v>
      </c>
      <c r="F338" s="146">
        <f ca="1">IF(NOT(ISNUMBER(F337)),"",$B334-F336/F337)</f>
        <v>1.911529627814712E-3</v>
      </c>
      <c r="G338" s="146">
        <f t="shared" ref="G338:Q338" ca="1" si="400">IF(F338="","",IF(F338=0,"",IF(ABS($B334-G336/G337)&lt;2^(0-G$3),"",$B334-G336/G337)))</f>
        <v>-1.8972302687103593E-5</v>
      </c>
      <c r="H338" s="146">
        <f t="shared" ca="1" si="400"/>
        <v>6.0814937530295765E-8</v>
      </c>
      <c r="I338" s="146">
        <f t="shared" ca="1" si="400"/>
        <v>-9.7547658839403084E-10</v>
      </c>
      <c r="J338" s="146">
        <f t="shared" ca="1" si="400"/>
        <v>-2.7893687359892283E-11</v>
      </c>
      <c r="K338" s="146">
        <f t="shared" ca="1" si="400"/>
        <v>2.1898038937706588E-12</v>
      </c>
      <c r="L338" s="146">
        <f t="shared" ca="1" si="400"/>
        <v>-1.9184653865522705E-13</v>
      </c>
      <c r="M338" s="146">
        <f t="shared" ca="1" si="400"/>
        <v>2.886579864025407E-14</v>
      </c>
      <c r="N338" s="146" t="str">
        <f t="shared" ca="1" si="400"/>
        <v/>
      </c>
      <c r="O338" s="146" t="str">
        <f t="shared" ca="1" si="400"/>
        <v/>
      </c>
      <c r="P338" s="146" t="str">
        <f t="shared" ca="1" si="400"/>
        <v/>
      </c>
      <c r="Q338" s="146" t="str">
        <f t="shared" ca="1" si="400"/>
        <v/>
      </c>
      <c r="R338" s="146" t="str">
        <f t="shared" ref="R338:W338" ca="1" si="401">IF(Q338="","",IF(Q338=0,"",IF(ABS($B334-(R336/R337))&lt;2^(0-R$3),"",$B334-(R336/R337))))</f>
        <v/>
      </c>
      <c r="S338" s="146" t="str">
        <f t="shared" ca="1" si="401"/>
        <v/>
      </c>
      <c r="T338" s="146" t="str">
        <f t="shared" ca="1" si="401"/>
        <v/>
      </c>
      <c r="U338" s="146" t="str">
        <f t="shared" ca="1" si="401"/>
        <v/>
      </c>
      <c r="V338" s="146" t="str">
        <f t="shared" ca="1" si="401"/>
        <v/>
      </c>
      <c r="W338" s="146" t="str">
        <f t="shared" ca="1" si="401"/>
        <v/>
      </c>
    </row>
    <row r="339" spans="1:23">
      <c r="A339" s="150">
        <f>A334+1</f>
        <v>74</v>
      </c>
      <c r="B339" s="152">
        <f ca="1">A342</f>
        <v>2.2612675853621571</v>
      </c>
      <c r="C339" s="152"/>
      <c r="D339" s="153">
        <f ca="1">INT(B339+1/2)</f>
        <v>2</v>
      </c>
      <c r="E339" s="153">
        <f t="shared" ref="E339:W339" ca="1" si="402">IF(ISNUMBER(D340),INT(D340+1/2),"")</f>
        <v>4</v>
      </c>
      <c r="F339" s="153">
        <f t="shared" ca="1" si="402"/>
        <v>-6</v>
      </c>
      <c r="G339" s="153">
        <f t="shared" ca="1" si="402"/>
        <v>5</v>
      </c>
      <c r="H339" s="153">
        <f t="shared" ca="1" si="402"/>
        <v>-13</v>
      </c>
      <c r="I339" s="153">
        <f t="shared" ca="1" si="402"/>
        <v>-24</v>
      </c>
      <c r="J339" s="153">
        <f t="shared" ca="1" si="402"/>
        <v>-3</v>
      </c>
      <c r="K339" s="153">
        <f t="shared" ca="1" si="402"/>
        <v>2</v>
      </c>
      <c r="L339" s="153">
        <f t="shared" ca="1" si="402"/>
        <v>2</v>
      </c>
      <c r="M339" s="153">
        <f t="shared" ca="1" si="402"/>
        <v>3</v>
      </c>
      <c r="N339" s="153">
        <f t="shared" ca="1" si="402"/>
        <v>3</v>
      </c>
      <c r="O339" s="153">
        <f t="shared" ca="1" si="402"/>
        <v>5</v>
      </c>
      <c r="P339" s="153">
        <f t="shared" ca="1" si="402"/>
        <v>-9</v>
      </c>
      <c r="Q339" s="153" t="str">
        <f t="shared" ca="1" si="402"/>
        <v/>
      </c>
      <c r="R339" s="153" t="str">
        <f t="shared" ca="1" si="402"/>
        <v/>
      </c>
      <c r="S339" s="153" t="str">
        <f t="shared" ca="1" si="402"/>
        <v/>
      </c>
      <c r="T339" s="153" t="str">
        <f t="shared" ca="1" si="402"/>
        <v/>
      </c>
      <c r="U339" s="153" t="str">
        <f t="shared" ca="1" si="402"/>
        <v/>
      </c>
      <c r="V339" s="153" t="str">
        <f t="shared" ca="1" si="402"/>
        <v/>
      </c>
      <c r="W339" s="153" t="str">
        <f t="shared" ca="1" si="402"/>
        <v/>
      </c>
    </row>
    <row r="340" spans="1:23" ht="13.5" thickBot="1">
      <c r="B340" s="172" t="s">
        <v>631</v>
      </c>
      <c r="C340" s="172"/>
      <c r="D340" s="165">
        <f ca="1">IF(B339&lt;&gt;D339,1/(B339-D339),"")</f>
        <v>3.8274935584291714</v>
      </c>
      <c r="E340" s="165">
        <f ca="1">IF(AND(ISNUMBER(D340),ISNUMBER(E339)),IF(D340&lt;&gt;E339,1/(D340-E339),""),"")</f>
        <v>-5.7968849794482296</v>
      </c>
      <c r="F340" s="165">
        <f t="shared" ref="F340:W340" ca="1" si="403">IF(ISNUMBER(E343),1/(E340-F339),"")</f>
        <v>4.9233188037175104</v>
      </c>
      <c r="G340" s="165">
        <f t="shared" ca="1" si="403"/>
        <v>-13.04100677193469</v>
      </c>
      <c r="H340" s="165">
        <f t="shared" ca="1" si="403"/>
        <v>-24.386216052135683</v>
      </c>
      <c r="I340" s="165">
        <f t="shared" ca="1" si="403"/>
        <v>-2.5892243330390761</v>
      </c>
      <c r="J340" s="165">
        <f t="shared" ca="1" si="403"/>
        <v>2.434418784828186</v>
      </c>
      <c r="K340" s="165">
        <f t="shared" ca="1" si="403"/>
        <v>2.301926240126801</v>
      </c>
      <c r="L340" s="165">
        <f t="shared" ca="1" si="403"/>
        <v>3.3120672107864042</v>
      </c>
      <c r="M340" s="165">
        <f t="shared" ca="1" si="403"/>
        <v>3.204437907718714</v>
      </c>
      <c r="N340" s="165">
        <f t="shared" ca="1" si="403"/>
        <v>4.8914607430628747</v>
      </c>
      <c r="O340" s="165">
        <f t="shared" ca="1" si="403"/>
        <v>-9.2132563665815468</v>
      </c>
      <c r="P340" s="165" t="str">
        <f t="shared" ca="1" si="403"/>
        <v/>
      </c>
      <c r="Q340" s="165" t="str">
        <f t="shared" ca="1" si="403"/>
        <v/>
      </c>
      <c r="R340" s="165" t="str">
        <f t="shared" ca="1" si="403"/>
        <v/>
      </c>
      <c r="S340" s="165" t="str">
        <f t="shared" ca="1" si="403"/>
        <v/>
      </c>
      <c r="T340" s="165" t="str">
        <f t="shared" ca="1" si="403"/>
        <v/>
      </c>
      <c r="U340" s="165" t="str">
        <f t="shared" ca="1" si="403"/>
        <v/>
      </c>
      <c r="V340" s="165" t="str">
        <f t="shared" ca="1" si="403"/>
        <v/>
      </c>
      <c r="W340" s="165" t="str">
        <f t="shared" ca="1" si="403"/>
        <v/>
      </c>
    </row>
    <row r="341" spans="1:23" ht="15">
      <c r="B341" s="182" t="s">
        <v>629</v>
      </c>
      <c r="C341" s="174">
        <f>1</f>
        <v>1</v>
      </c>
      <c r="D341" s="174">
        <f ca="1">D339</f>
        <v>2</v>
      </c>
      <c r="E341" s="174">
        <f ca="1">IF(ISNUMBER(E339),E339*D339+1,"")</f>
        <v>9</v>
      </c>
      <c r="F341" s="174">
        <f t="shared" ref="F341:W341" ca="1" si="404">IF(ISNUMBER(E340),F339*E341+D341,"")</f>
        <v>-52</v>
      </c>
      <c r="G341" s="174">
        <f t="shared" ca="1" si="404"/>
        <v>-251</v>
      </c>
      <c r="H341" s="174">
        <f t="shared" ca="1" si="404"/>
        <v>3211</v>
      </c>
      <c r="I341" s="174">
        <f t="shared" ca="1" si="404"/>
        <v>-77315</v>
      </c>
      <c r="J341" s="174">
        <f t="shared" ca="1" si="404"/>
        <v>235156</v>
      </c>
      <c r="K341" s="174">
        <f t="shared" ca="1" si="404"/>
        <v>392997</v>
      </c>
      <c r="L341" s="174">
        <f t="shared" ca="1" si="404"/>
        <v>1021150</v>
      </c>
      <c r="M341" s="174">
        <f t="shared" ca="1" si="404"/>
        <v>3456447</v>
      </c>
      <c r="N341" s="174">
        <f t="shared" ca="1" si="404"/>
        <v>11390491</v>
      </c>
      <c r="O341" s="174">
        <f t="shared" ca="1" si="404"/>
        <v>60408902</v>
      </c>
      <c r="P341" s="174">
        <f t="shared" ca="1" si="404"/>
        <v>-532289627</v>
      </c>
      <c r="Q341" s="174" t="str">
        <f t="shared" ca="1" si="404"/>
        <v/>
      </c>
      <c r="R341" s="174" t="str">
        <f t="shared" ca="1" si="404"/>
        <v/>
      </c>
      <c r="S341" s="174" t="str">
        <f t="shared" ca="1" si="404"/>
        <v/>
      </c>
      <c r="T341" s="174" t="str">
        <f t="shared" ca="1" si="404"/>
        <v/>
      </c>
      <c r="U341" s="174" t="str">
        <f t="shared" ca="1" si="404"/>
        <v/>
      </c>
      <c r="V341" s="174" t="str">
        <f t="shared" ca="1" si="404"/>
        <v/>
      </c>
      <c r="W341" s="174" t="str">
        <f t="shared" ca="1" si="404"/>
        <v/>
      </c>
    </row>
    <row r="342" spans="1:23" ht="13.5" thickBot="1">
      <c r="A342" s="146">
        <f ca="1">INDIRECT($A$3&amp;A339)</f>
        <v>2.2612675853621571</v>
      </c>
      <c r="B342" s="182"/>
      <c r="C342" s="173">
        <f>0</f>
        <v>0</v>
      </c>
      <c r="D342" s="173">
        <f>1</f>
        <v>1</v>
      </c>
      <c r="E342" s="173">
        <f ca="1">IF(ISNUMBER(E339),IF(E339&lt;&gt;0,E339,""),"")</f>
        <v>4</v>
      </c>
      <c r="F342" s="173">
        <f t="shared" ref="F342:W342" ca="1" si="405">IF(ISNUMBER(E340),F339*E342+D342,"")</f>
        <v>-23</v>
      </c>
      <c r="G342" s="173">
        <f t="shared" ca="1" si="405"/>
        <v>-111</v>
      </c>
      <c r="H342" s="173">
        <f t="shared" ca="1" si="405"/>
        <v>1420</v>
      </c>
      <c r="I342" s="173">
        <f t="shared" ca="1" si="405"/>
        <v>-34191</v>
      </c>
      <c r="J342" s="173">
        <f t="shared" ca="1" si="405"/>
        <v>103993</v>
      </c>
      <c r="K342" s="173">
        <f t="shared" ca="1" si="405"/>
        <v>173795</v>
      </c>
      <c r="L342" s="173">
        <f t="shared" ca="1" si="405"/>
        <v>451583</v>
      </c>
      <c r="M342" s="173">
        <f t="shared" ca="1" si="405"/>
        <v>1528544</v>
      </c>
      <c r="N342" s="173">
        <f t="shared" ca="1" si="405"/>
        <v>5037215</v>
      </c>
      <c r="O342" s="173">
        <f t="shared" ca="1" si="405"/>
        <v>26714619</v>
      </c>
      <c r="P342" s="173">
        <f t="shared" ca="1" si="405"/>
        <v>-235394356</v>
      </c>
      <c r="Q342" s="173" t="str">
        <f t="shared" ca="1" si="405"/>
        <v/>
      </c>
      <c r="R342" s="173" t="str">
        <f t="shared" ca="1" si="405"/>
        <v/>
      </c>
      <c r="S342" s="173" t="str">
        <f t="shared" ca="1" si="405"/>
        <v/>
      </c>
      <c r="T342" s="173" t="str">
        <f t="shared" ca="1" si="405"/>
        <v/>
      </c>
      <c r="U342" s="173" t="str">
        <f t="shared" ca="1" si="405"/>
        <v/>
      </c>
      <c r="V342" s="173" t="str">
        <f t="shared" ca="1" si="405"/>
        <v/>
      </c>
      <c r="W342" s="173" t="str">
        <f t="shared" ca="1" si="405"/>
        <v/>
      </c>
    </row>
    <row r="343" spans="1:23">
      <c r="B343" s="171" t="s">
        <v>630</v>
      </c>
      <c r="C343" s="171"/>
      <c r="E343" s="146">
        <f ca="1">IF(NOT(ISNUMBER(E342)),"",$B339-E341/E342)</f>
        <v>1.1267585362157106E-2</v>
      </c>
      <c r="F343" s="146">
        <f ca="1">IF(NOT(ISNUMBER(F342)),"",$B339-F341/F342)</f>
        <v>3.9802014476597591E-4</v>
      </c>
      <c r="G343" s="146">
        <f t="shared" ref="G343:Q343" ca="1" si="406">IF(F343="","",IF(F343=0,"",IF(ABS($B339-G341/G342)&lt;2^(0-G$3),"",$B339-G341/G342)))</f>
        <v>6.3241008958492273E-6</v>
      </c>
      <c r="H343" s="146">
        <f t="shared" ca="1" si="406"/>
        <v>-2.0271645695402185E-8</v>
      </c>
      <c r="I343" s="146">
        <f t="shared" ca="1" si="406"/>
        <v>3.251590108277469E-10</v>
      </c>
      <c r="J343" s="146">
        <f t="shared" ca="1" si="406"/>
        <v>4.3914649694443142E-11</v>
      </c>
      <c r="K343" s="146">
        <f t="shared" ca="1" si="406"/>
        <v>-1.141531313919586E-11</v>
      </c>
      <c r="L343" s="146">
        <f t="shared" ca="1" si="406"/>
        <v>1.326494469822137E-12</v>
      </c>
      <c r="M343" s="146">
        <f t="shared" ca="1" si="406"/>
        <v>-1.2212453270876722E-13</v>
      </c>
      <c r="N343" s="146">
        <f t="shared" ca="1" si="406"/>
        <v>7.5495165674510645E-15</v>
      </c>
      <c r="O343" s="146" t="str">
        <f t="shared" ca="1" si="406"/>
        <v/>
      </c>
      <c r="P343" s="146" t="str">
        <f t="shared" ca="1" si="406"/>
        <v/>
      </c>
      <c r="Q343" s="146" t="str">
        <f t="shared" ca="1" si="406"/>
        <v/>
      </c>
      <c r="R343" s="146" t="str">
        <f t="shared" ref="R343:W343" ca="1" si="407">IF(Q343="","",IF(Q343=0,"",IF(ABS($B339-(R341/R342))&lt;2^(0-R$3),"",$B339-(R341/R342))))</f>
        <v/>
      </c>
      <c r="S343" s="146" t="str">
        <f t="shared" ca="1" si="407"/>
        <v/>
      </c>
      <c r="T343" s="146" t="str">
        <f t="shared" ca="1" si="407"/>
        <v/>
      </c>
      <c r="U343" s="146" t="str">
        <f t="shared" ca="1" si="407"/>
        <v/>
      </c>
      <c r="V343" s="146" t="str">
        <f t="shared" ca="1" si="407"/>
        <v/>
      </c>
      <c r="W343" s="146" t="str">
        <f t="shared" ca="1" si="407"/>
        <v/>
      </c>
    </row>
    <row r="344" spans="1:23">
      <c r="A344" s="150">
        <f>A339+1</f>
        <v>75</v>
      </c>
      <c r="B344" s="152">
        <f ca="1">A347</f>
        <v>2.2630344058337939</v>
      </c>
      <c r="C344" s="152"/>
      <c r="D344" s="153">
        <f ca="1">INT(B344+1/2)</f>
        <v>2</v>
      </c>
      <c r="E344" s="153">
        <f t="shared" ref="E344:W344" ca="1" si="408">IF(ISNUMBER(D345),INT(D345+1/2),"")</f>
        <v>4</v>
      </c>
      <c r="F344" s="153">
        <f t="shared" ca="1" si="408"/>
        <v>-5</v>
      </c>
      <c r="G344" s="153">
        <f t="shared" ca="1" si="408"/>
        <v>-22</v>
      </c>
      <c r="H344" s="153">
        <f t="shared" ca="1" si="408"/>
        <v>-5</v>
      </c>
      <c r="I344" s="153">
        <f t="shared" ca="1" si="408"/>
        <v>2</v>
      </c>
      <c r="J344" s="153">
        <f t="shared" ca="1" si="408"/>
        <v>13</v>
      </c>
      <c r="K344" s="153">
        <f t="shared" ca="1" si="408"/>
        <v>138</v>
      </c>
      <c r="L344" s="153">
        <f t="shared" ca="1" si="408"/>
        <v>-2</v>
      </c>
      <c r="M344" s="153">
        <f t="shared" ca="1" si="408"/>
        <v>-20</v>
      </c>
      <c r="N344" s="153">
        <f t="shared" ca="1" si="408"/>
        <v>-2</v>
      </c>
      <c r="O344" s="153" t="str">
        <f t="shared" ca="1" si="408"/>
        <v/>
      </c>
      <c r="P344" s="153" t="str">
        <f t="shared" ca="1" si="408"/>
        <v/>
      </c>
      <c r="Q344" s="153" t="str">
        <f t="shared" ca="1" si="408"/>
        <v/>
      </c>
      <c r="R344" s="153" t="str">
        <f t="shared" ca="1" si="408"/>
        <v/>
      </c>
      <c r="S344" s="153" t="str">
        <f t="shared" ca="1" si="408"/>
        <v/>
      </c>
      <c r="T344" s="153" t="str">
        <f t="shared" ca="1" si="408"/>
        <v/>
      </c>
      <c r="U344" s="153" t="str">
        <f t="shared" ca="1" si="408"/>
        <v/>
      </c>
      <c r="V344" s="153" t="str">
        <f t="shared" ca="1" si="408"/>
        <v/>
      </c>
      <c r="W344" s="153" t="str">
        <f t="shared" ca="1" si="408"/>
        <v/>
      </c>
    </row>
    <row r="345" spans="1:23" ht="13.5" thickBot="1">
      <c r="B345" s="172" t="s">
        <v>631</v>
      </c>
      <c r="C345" s="172"/>
      <c r="D345" s="165">
        <f ca="1">IF(B344&lt;&gt;D344,1/(B344-D344),"")</f>
        <v>3.8017840169239294</v>
      </c>
      <c r="E345" s="165">
        <f ca="1">IF(AND(ISNUMBER(D345),ISNUMBER(E344)),IF(D345&lt;&gt;E344,1/(D345-E344),""),"")</f>
        <v>-5.0450018433489481</v>
      </c>
      <c r="F345" s="165">
        <f t="shared" ref="F345:W345" ca="1" si="409">IF(ISNUMBER(E348),1/(E345-F344),"")</f>
        <v>-22.221311963732592</v>
      </c>
      <c r="G345" s="165">
        <f t="shared" ca="1" si="409"/>
        <v>-4.5185085484501117</v>
      </c>
      <c r="H345" s="165">
        <f t="shared" ca="1" si="409"/>
        <v>2.0768800708321362</v>
      </c>
      <c r="I345" s="165">
        <f t="shared" ca="1" si="409"/>
        <v>13.007272095045931</v>
      </c>
      <c r="J345" s="165">
        <f t="shared" ca="1" si="409"/>
        <v>137.51195407705617</v>
      </c>
      <c r="K345" s="165">
        <f t="shared" ca="1" si="409"/>
        <v>-2.0489875091428642</v>
      </c>
      <c r="L345" s="165">
        <f t="shared" ca="1" si="409"/>
        <v>-20.413366947963421</v>
      </c>
      <c r="M345" s="165">
        <f t="shared" ca="1" si="409"/>
        <v>-2.4191580989404344</v>
      </c>
      <c r="N345" s="165" t="str">
        <f t="shared" ca="1" si="409"/>
        <v/>
      </c>
      <c r="O345" s="165" t="str">
        <f t="shared" ca="1" si="409"/>
        <v/>
      </c>
      <c r="P345" s="165" t="str">
        <f t="shared" ca="1" si="409"/>
        <v/>
      </c>
      <c r="Q345" s="165" t="str">
        <f t="shared" ca="1" si="409"/>
        <v/>
      </c>
      <c r="R345" s="165" t="str">
        <f t="shared" ca="1" si="409"/>
        <v/>
      </c>
      <c r="S345" s="165" t="str">
        <f t="shared" ca="1" si="409"/>
        <v/>
      </c>
      <c r="T345" s="165" t="str">
        <f t="shared" ca="1" si="409"/>
        <v/>
      </c>
      <c r="U345" s="165" t="str">
        <f t="shared" ca="1" si="409"/>
        <v/>
      </c>
      <c r="V345" s="165" t="str">
        <f t="shared" ca="1" si="409"/>
        <v/>
      </c>
      <c r="W345" s="165" t="str">
        <f t="shared" ca="1" si="409"/>
        <v/>
      </c>
    </row>
    <row r="346" spans="1:23" ht="15">
      <c r="B346" s="182" t="s">
        <v>629</v>
      </c>
      <c r="C346" s="174">
        <f>1</f>
        <v>1</v>
      </c>
      <c r="D346" s="174">
        <f ca="1">D344</f>
        <v>2</v>
      </c>
      <c r="E346" s="174">
        <f ca="1">IF(ISNUMBER(E344),E344*D344+1,"")</f>
        <v>9</v>
      </c>
      <c r="F346" s="174">
        <f t="shared" ref="F346:W346" ca="1" si="410">IF(ISNUMBER(E345),F344*E346+D346,"")</f>
        <v>-43</v>
      </c>
      <c r="G346" s="174">
        <f t="shared" ca="1" si="410"/>
        <v>955</v>
      </c>
      <c r="H346" s="174">
        <f t="shared" ca="1" si="410"/>
        <v>-4818</v>
      </c>
      <c r="I346" s="174">
        <f t="shared" ca="1" si="410"/>
        <v>-8681</v>
      </c>
      <c r="J346" s="174">
        <f t="shared" ca="1" si="410"/>
        <v>-117671</v>
      </c>
      <c r="K346" s="174">
        <f t="shared" ca="1" si="410"/>
        <v>-16247279</v>
      </c>
      <c r="L346" s="174">
        <f t="shared" ca="1" si="410"/>
        <v>32376887</v>
      </c>
      <c r="M346" s="174">
        <f t="shared" ca="1" si="410"/>
        <v>-663785019</v>
      </c>
      <c r="N346" s="174">
        <f t="shared" ca="1" si="410"/>
        <v>1359946925</v>
      </c>
      <c r="O346" s="174" t="str">
        <f t="shared" ca="1" si="410"/>
        <v/>
      </c>
      <c r="P346" s="174" t="str">
        <f t="shared" ca="1" si="410"/>
        <v/>
      </c>
      <c r="Q346" s="174" t="str">
        <f t="shared" ca="1" si="410"/>
        <v/>
      </c>
      <c r="R346" s="174" t="str">
        <f t="shared" ca="1" si="410"/>
        <v/>
      </c>
      <c r="S346" s="174" t="str">
        <f t="shared" ca="1" si="410"/>
        <v/>
      </c>
      <c r="T346" s="174" t="str">
        <f t="shared" ca="1" si="410"/>
        <v/>
      </c>
      <c r="U346" s="174" t="str">
        <f t="shared" ca="1" si="410"/>
        <v/>
      </c>
      <c r="V346" s="174" t="str">
        <f t="shared" ca="1" si="410"/>
        <v/>
      </c>
      <c r="W346" s="174" t="str">
        <f t="shared" ca="1" si="410"/>
        <v/>
      </c>
    </row>
    <row r="347" spans="1:23" ht="13.5" thickBot="1">
      <c r="A347" s="146">
        <f ca="1">INDIRECT($A$3&amp;A344)</f>
        <v>2.2630344058337939</v>
      </c>
      <c r="B347" s="182"/>
      <c r="C347" s="173">
        <f>0</f>
        <v>0</v>
      </c>
      <c r="D347" s="173">
        <f>1</f>
        <v>1</v>
      </c>
      <c r="E347" s="173">
        <f ca="1">IF(ISNUMBER(E344),IF(E344&lt;&gt;0,E344,""),"")</f>
        <v>4</v>
      </c>
      <c r="F347" s="173">
        <f t="shared" ref="F347:W347" ca="1" si="411">IF(ISNUMBER(E345),F344*E347+D347,"")</f>
        <v>-19</v>
      </c>
      <c r="G347" s="173">
        <f t="shared" ca="1" si="411"/>
        <v>422</v>
      </c>
      <c r="H347" s="173">
        <f t="shared" ca="1" si="411"/>
        <v>-2129</v>
      </c>
      <c r="I347" s="173">
        <f t="shared" ca="1" si="411"/>
        <v>-3836</v>
      </c>
      <c r="J347" s="173">
        <f t="shared" ca="1" si="411"/>
        <v>-51997</v>
      </c>
      <c r="K347" s="173">
        <f t="shared" ca="1" si="411"/>
        <v>-7179422</v>
      </c>
      <c r="L347" s="173">
        <f t="shared" ca="1" si="411"/>
        <v>14306847</v>
      </c>
      <c r="M347" s="173">
        <f t="shared" ca="1" si="411"/>
        <v>-293316362</v>
      </c>
      <c r="N347" s="173">
        <f t="shared" ca="1" si="411"/>
        <v>600939571</v>
      </c>
      <c r="O347" s="173" t="str">
        <f t="shared" ca="1" si="411"/>
        <v/>
      </c>
      <c r="P347" s="173" t="str">
        <f t="shared" ca="1" si="411"/>
        <v/>
      </c>
      <c r="Q347" s="173" t="str">
        <f t="shared" ca="1" si="411"/>
        <v/>
      </c>
      <c r="R347" s="173" t="str">
        <f t="shared" ca="1" si="411"/>
        <v/>
      </c>
      <c r="S347" s="173" t="str">
        <f t="shared" ca="1" si="411"/>
        <v/>
      </c>
      <c r="T347" s="173" t="str">
        <f t="shared" ca="1" si="411"/>
        <v/>
      </c>
      <c r="U347" s="173" t="str">
        <f t="shared" ca="1" si="411"/>
        <v/>
      </c>
      <c r="V347" s="173" t="str">
        <f t="shared" ca="1" si="411"/>
        <v/>
      </c>
      <c r="W347" s="173" t="str">
        <f t="shared" ca="1" si="411"/>
        <v/>
      </c>
    </row>
    <row r="348" spans="1:23">
      <c r="B348" s="171" t="s">
        <v>630</v>
      </c>
      <c r="C348" s="171"/>
      <c r="E348" s="146">
        <f ca="1">IF(NOT(ISNUMBER(E347)),"",$B344-E346/E347)</f>
        <v>1.3034405833793894E-2</v>
      </c>
      <c r="F348" s="146">
        <f ca="1">IF(NOT(ISNUMBER(F347)),"",$B344-F346/F347)</f>
        <v>-1.234889030481412E-4</v>
      </c>
      <c r="G348" s="146">
        <f t="shared" ref="G348:Q348" ca="1" si="412">IF(F348="","",IF(F348=0,"",IF(ABS($B344-G346/G347)&lt;2^(0-G$3),"",$B344-G346/G347)))</f>
        <v>1.2304783436611899E-6</v>
      </c>
      <c r="H348" s="146">
        <f t="shared" ca="1" si="412"/>
        <v>1.1743548489207001E-7</v>
      </c>
      <c r="I348" s="146">
        <f t="shared" ca="1" si="412"/>
        <v>-5.0108357463329867E-9</v>
      </c>
      <c r="J348" s="146">
        <f t="shared" ca="1" si="412"/>
        <v>2.688071987222429E-12</v>
      </c>
      <c r="K348" s="146">
        <f t="shared" ca="1" si="412"/>
        <v>9.3258734068513149E-15</v>
      </c>
      <c r="L348" s="146">
        <f t="shared" ca="1" si="412"/>
        <v>-4.4408920985006262E-16</v>
      </c>
      <c r="M348" s="146" t="str">
        <f t="shared" ca="1" si="412"/>
        <v/>
      </c>
      <c r="N348" s="146" t="str">
        <f t="shared" ca="1" si="412"/>
        <v/>
      </c>
      <c r="O348" s="146" t="str">
        <f t="shared" ca="1" si="412"/>
        <v/>
      </c>
      <c r="P348" s="146" t="str">
        <f t="shared" ca="1" si="412"/>
        <v/>
      </c>
      <c r="Q348" s="146" t="str">
        <f t="shared" ca="1" si="412"/>
        <v/>
      </c>
      <c r="R348" s="146" t="str">
        <f t="shared" ref="R348:W348" ca="1" si="413">IF(Q348="","",IF(Q348=0,"",IF(ABS($B344-(R346/R347))&lt;2^(0-R$3),"",$B344-(R346/R347))))</f>
        <v/>
      </c>
      <c r="S348" s="146" t="str">
        <f t="shared" ca="1" si="413"/>
        <v/>
      </c>
      <c r="T348" s="146" t="str">
        <f t="shared" ca="1" si="413"/>
        <v/>
      </c>
      <c r="U348" s="146" t="str">
        <f t="shared" ca="1" si="413"/>
        <v/>
      </c>
      <c r="V348" s="146" t="str">
        <f t="shared" ca="1" si="413"/>
        <v/>
      </c>
      <c r="W348" s="146" t="str">
        <f t="shared" ca="1" si="413"/>
        <v/>
      </c>
    </row>
    <row r="349" spans="1:23">
      <c r="A349" s="150">
        <f>A344+1</f>
        <v>76</v>
      </c>
      <c r="B349" s="152">
        <f ca="1">A352</f>
        <v>2.3183098861837905</v>
      </c>
      <c r="C349" s="152"/>
      <c r="D349" s="153">
        <f ca="1">INT(B349+1/2)</f>
        <v>2</v>
      </c>
      <c r="E349" s="153">
        <f t="shared" ref="E349:W349" ca="1" si="414">IF(ISNUMBER(D350),INT(D350+1/2),"")</f>
        <v>3</v>
      </c>
      <c r="F349" s="153">
        <f t="shared" ca="1" si="414"/>
        <v>7</v>
      </c>
      <c r="G349" s="153">
        <f t="shared" ca="1" si="414"/>
        <v>16</v>
      </c>
      <c r="H349" s="153">
        <f t="shared" ca="1" si="414"/>
        <v>-294</v>
      </c>
      <c r="I349" s="153">
        <f t="shared" ca="1" si="414"/>
        <v>3</v>
      </c>
      <c r="J349" s="153">
        <f t="shared" ca="1" si="414"/>
        <v>-4</v>
      </c>
      <c r="K349" s="153">
        <f t="shared" ca="1" si="414"/>
        <v>5</v>
      </c>
      <c r="L349" s="153">
        <f t="shared" ca="1" si="414"/>
        <v>-17</v>
      </c>
      <c r="M349" s="153">
        <f t="shared" ca="1" si="414"/>
        <v>3</v>
      </c>
      <c r="N349" s="153" t="str">
        <f t="shared" ca="1" si="414"/>
        <v/>
      </c>
      <c r="O349" s="153" t="str">
        <f t="shared" ca="1" si="414"/>
        <v/>
      </c>
      <c r="P349" s="153" t="str">
        <f t="shared" ca="1" si="414"/>
        <v/>
      </c>
      <c r="Q349" s="153" t="str">
        <f t="shared" ca="1" si="414"/>
        <v/>
      </c>
      <c r="R349" s="153" t="str">
        <f t="shared" ca="1" si="414"/>
        <v/>
      </c>
      <c r="S349" s="153" t="str">
        <f t="shared" ca="1" si="414"/>
        <v/>
      </c>
      <c r="T349" s="153" t="str">
        <f t="shared" ca="1" si="414"/>
        <v/>
      </c>
      <c r="U349" s="153" t="str">
        <f t="shared" ca="1" si="414"/>
        <v/>
      </c>
      <c r="V349" s="153" t="str">
        <f t="shared" ca="1" si="414"/>
        <v/>
      </c>
      <c r="W349" s="153" t="str">
        <f t="shared" ca="1" si="414"/>
        <v/>
      </c>
    </row>
    <row r="350" spans="1:23" ht="13.5" thickBot="1">
      <c r="B350" s="172" t="s">
        <v>631</v>
      </c>
      <c r="C350" s="172"/>
      <c r="D350" s="165">
        <f ca="1">IF(B349&lt;&gt;D349,1/(B349-D349),"")</f>
        <v>3.1415926535897949</v>
      </c>
      <c r="E350" s="165">
        <f ca="1">IF(AND(ISNUMBER(D350),ISNUMBER(E349)),IF(D350&lt;&gt;E349,1/(D350-E349),""),"")</f>
        <v>7.0625133059309633</v>
      </c>
      <c r="F350" s="165">
        <f t="shared" ref="F350:W350" ca="1" si="415">IF(ISNUMBER(E353),1/(E350-F349),"")</f>
        <v>15.996594406706832</v>
      </c>
      <c r="G350" s="165">
        <f t="shared" ca="1" si="415"/>
        <v>-293.63459283468683</v>
      </c>
      <c r="H350" s="165">
        <f t="shared" ca="1" si="415"/>
        <v>2.7366732098505779</v>
      </c>
      <c r="I350" s="165">
        <f t="shared" ca="1" si="415"/>
        <v>-3.7975627144984387</v>
      </c>
      <c r="J350" s="165">
        <f t="shared" ca="1" si="415"/>
        <v>4.9398014675131954</v>
      </c>
      <c r="K350" s="165">
        <f t="shared" ca="1" si="415"/>
        <v>-16.611700629399856</v>
      </c>
      <c r="L350" s="165">
        <f t="shared" ca="1" si="415"/>
        <v>2.5753325287507649</v>
      </c>
      <c r="M350" s="165" t="str">
        <f t="shared" ca="1" si="415"/>
        <v/>
      </c>
      <c r="N350" s="165" t="str">
        <f t="shared" ca="1" si="415"/>
        <v/>
      </c>
      <c r="O350" s="165" t="str">
        <f t="shared" ca="1" si="415"/>
        <v/>
      </c>
      <c r="P350" s="165" t="str">
        <f t="shared" ca="1" si="415"/>
        <v/>
      </c>
      <c r="Q350" s="165" t="str">
        <f t="shared" ca="1" si="415"/>
        <v/>
      </c>
      <c r="R350" s="165" t="str">
        <f t="shared" ca="1" si="415"/>
        <v/>
      </c>
      <c r="S350" s="165" t="str">
        <f t="shared" ca="1" si="415"/>
        <v/>
      </c>
      <c r="T350" s="165" t="str">
        <f t="shared" ca="1" si="415"/>
        <v/>
      </c>
      <c r="U350" s="165" t="str">
        <f t="shared" ca="1" si="415"/>
        <v/>
      </c>
      <c r="V350" s="165" t="str">
        <f t="shared" ca="1" si="415"/>
        <v/>
      </c>
      <c r="W350" s="165" t="str">
        <f t="shared" ca="1" si="415"/>
        <v/>
      </c>
    </row>
    <row r="351" spans="1:23" ht="15">
      <c r="B351" s="182" t="s">
        <v>629</v>
      </c>
      <c r="C351" s="174">
        <f>1</f>
        <v>1</v>
      </c>
      <c r="D351" s="174">
        <f ca="1">D349</f>
        <v>2</v>
      </c>
      <c r="E351" s="174">
        <f ca="1">IF(ISNUMBER(E349),E349*D349+1,"")</f>
        <v>7</v>
      </c>
      <c r="F351" s="174">
        <f t="shared" ref="F351:W351" ca="1" si="416">IF(ISNUMBER(E350),F349*E351+D351,"")</f>
        <v>51</v>
      </c>
      <c r="G351" s="174">
        <f t="shared" ca="1" si="416"/>
        <v>823</v>
      </c>
      <c r="H351" s="174">
        <f t="shared" ca="1" si="416"/>
        <v>-241911</v>
      </c>
      <c r="I351" s="174">
        <f t="shared" ca="1" si="416"/>
        <v>-724910</v>
      </c>
      <c r="J351" s="174">
        <f t="shared" ca="1" si="416"/>
        <v>2657729</v>
      </c>
      <c r="K351" s="174">
        <f t="shared" ca="1" si="416"/>
        <v>12563735</v>
      </c>
      <c r="L351" s="174">
        <f t="shared" ca="1" si="416"/>
        <v>-210925766</v>
      </c>
      <c r="M351" s="174">
        <f t="shared" ca="1" si="416"/>
        <v>-620213563</v>
      </c>
      <c r="N351" s="174" t="str">
        <f t="shared" ca="1" si="416"/>
        <v/>
      </c>
      <c r="O351" s="174" t="str">
        <f t="shared" ca="1" si="416"/>
        <v/>
      </c>
      <c r="P351" s="174" t="str">
        <f t="shared" ca="1" si="416"/>
        <v/>
      </c>
      <c r="Q351" s="174" t="str">
        <f t="shared" ca="1" si="416"/>
        <v/>
      </c>
      <c r="R351" s="174" t="str">
        <f t="shared" ca="1" si="416"/>
        <v/>
      </c>
      <c r="S351" s="174" t="str">
        <f t="shared" ca="1" si="416"/>
        <v/>
      </c>
      <c r="T351" s="174" t="str">
        <f t="shared" ca="1" si="416"/>
        <v/>
      </c>
      <c r="U351" s="174" t="str">
        <f t="shared" ca="1" si="416"/>
        <v/>
      </c>
      <c r="V351" s="174" t="str">
        <f t="shared" ca="1" si="416"/>
        <v/>
      </c>
      <c r="W351" s="174" t="str">
        <f t="shared" ca="1" si="416"/>
        <v/>
      </c>
    </row>
    <row r="352" spans="1:23" ht="13.5" thickBot="1">
      <c r="A352" s="146">
        <f ca="1">INDIRECT($A$3&amp;A349)</f>
        <v>2.3183098861837905</v>
      </c>
      <c r="B352" s="182"/>
      <c r="C352" s="173">
        <f>0</f>
        <v>0</v>
      </c>
      <c r="D352" s="173">
        <f>1</f>
        <v>1</v>
      </c>
      <c r="E352" s="173">
        <f ca="1">IF(ISNUMBER(E349),IF(E349&lt;&gt;0,E349,""),"")</f>
        <v>3</v>
      </c>
      <c r="F352" s="173">
        <f t="shared" ref="F352:W352" ca="1" si="417">IF(ISNUMBER(E350),F349*E352+D352,"")</f>
        <v>22</v>
      </c>
      <c r="G352" s="173">
        <f t="shared" ca="1" si="417"/>
        <v>355</v>
      </c>
      <c r="H352" s="173">
        <f t="shared" ca="1" si="417"/>
        <v>-104348</v>
      </c>
      <c r="I352" s="173">
        <f t="shared" ca="1" si="417"/>
        <v>-312689</v>
      </c>
      <c r="J352" s="173">
        <f t="shared" ca="1" si="417"/>
        <v>1146408</v>
      </c>
      <c r="K352" s="173">
        <f t="shared" ca="1" si="417"/>
        <v>5419351</v>
      </c>
      <c r="L352" s="173">
        <f t="shared" ca="1" si="417"/>
        <v>-90982559</v>
      </c>
      <c r="M352" s="173">
        <f t="shared" ca="1" si="417"/>
        <v>-267528326</v>
      </c>
      <c r="N352" s="173" t="str">
        <f t="shared" ca="1" si="417"/>
        <v/>
      </c>
      <c r="O352" s="173" t="str">
        <f t="shared" ca="1" si="417"/>
        <v/>
      </c>
      <c r="P352" s="173" t="str">
        <f t="shared" ca="1" si="417"/>
        <v/>
      </c>
      <c r="Q352" s="173" t="str">
        <f t="shared" ca="1" si="417"/>
        <v/>
      </c>
      <c r="R352" s="173" t="str">
        <f t="shared" ca="1" si="417"/>
        <v/>
      </c>
      <c r="S352" s="173" t="str">
        <f t="shared" ca="1" si="417"/>
        <v/>
      </c>
      <c r="T352" s="173" t="str">
        <f t="shared" ca="1" si="417"/>
        <v/>
      </c>
      <c r="U352" s="173" t="str">
        <f t="shared" ca="1" si="417"/>
        <v/>
      </c>
      <c r="V352" s="173" t="str">
        <f t="shared" ca="1" si="417"/>
        <v/>
      </c>
      <c r="W352" s="173" t="str">
        <f t="shared" ca="1" si="417"/>
        <v/>
      </c>
    </row>
    <row r="353" spans="1:23">
      <c r="B353" s="171" t="s">
        <v>630</v>
      </c>
      <c r="C353" s="171"/>
      <c r="E353" s="146">
        <f ca="1">IF(NOT(ISNUMBER(E352)),"",$B349-E351/E352)</f>
        <v>-1.5023447149542957E-2</v>
      </c>
      <c r="F353" s="146">
        <f ca="1">IF(NOT(ISNUMBER(F352)),"",$B349-F351/F352)</f>
        <v>1.2806800197218138E-4</v>
      </c>
      <c r="G353" s="146">
        <f t="shared" ref="G353:Q353" ca="1" si="418">IF(F353="","",IF(F353=0,"",IF(ABS($B349-G351/G352)&lt;2^(0-G$3),"",$B349-G351/G352)))</f>
        <v>2.7028860927202913E-8</v>
      </c>
      <c r="H353" s="146">
        <f t="shared" ca="1" si="418"/>
        <v>3.3600677795675438E-11</v>
      </c>
      <c r="I353" s="146">
        <f t="shared" ca="1" si="418"/>
        <v>2.9527491562930663E-12</v>
      </c>
      <c r="J353" s="146">
        <f t="shared" ca="1" si="418"/>
        <v>1.6298074001497298E-13</v>
      </c>
      <c r="K353" s="146">
        <f t="shared" ca="1" si="418"/>
        <v>2.2204460492503131E-15</v>
      </c>
      <c r="L353" s="146" t="str">
        <f t="shared" ca="1" si="418"/>
        <v/>
      </c>
      <c r="M353" s="146" t="str">
        <f t="shared" ca="1" si="418"/>
        <v/>
      </c>
      <c r="N353" s="146" t="str">
        <f t="shared" ca="1" si="418"/>
        <v/>
      </c>
      <c r="O353" s="146" t="str">
        <f t="shared" ca="1" si="418"/>
        <v/>
      </c>
      <c r="P353" s="146" t="str">
        <f t="shared" ca="1" si="418"/>
        <v/>
      </c>
      <c r="Q353" s="146" t="str">
        <f t="shared" ca="1" si="418"/>
        <v/>
      </c>
      <c r="R353" s="146" t="str">
        <f t="shared" ref="R353:W353" ca="1" si="419">IF(Q353="","",IF(Q353=0,"",IF(ABS($B349-(R351/R352))&lt;2^(0-R$3),"",$B349-(R351/R352))))</f>
        <v/>
      </c>
      <c r="S353" s="146" t="str">
        <f t="shared" ca="1" si="419"/>
        <v/>
      </c>
      <c r="T353" s="146" t="str">
        <f t="shared" ca="1" si="419"/>
        <v/>
      </c>
      <c r="U353" s="146" t="str">
        <f t="shared" ca="1" si="419"/>
        <v/>
      </c>
      <c r="V353" s="146" t="str">
        <f t="shared" ca="1" si="419"/>
        <v/>
      </c>
      <c r="W353" s="146" t="str">
        <f t="shared" ca="1" si="419"/>
        <v/>
      </c>
    </row>
    <row r="354" spans="1:23">
      <c r="A354" s="150">
        <f>A349+1</f>
        <v>77</v>
      </c>
      <c r="B354" s="152">
        <f ca="1">A357</f>
        <v>2.3219280948873622</v>
      </c>
      <c r="C354" s="152"/>
      <c r="D354" s="153">
        <f ca="1">INT(B354+1/2)</f>
        <v>2</v>
      </c>
      <c r="E354" s="153">
        <f t="shared" ref="E354:W354" ca="1" si="420">IF(ISNUMBER(D355),INT(D355+1/2),"")</f>
        <v>3</v>
      </c>
      <c r="F354" s="153">
        <f t="shared" ca="1" si="420"/>
        <v>9</v>
      </c>
      <c r="G354" s="153">
        <f t="shared" ca="1" si="420"/>
        <v>2</v>
      </c>
      <c r="H354" s="153">
        <f t="shared" ca="1" si="420"/>
        <v>2</v>
      </c>
      <c r="I354" s="153">
        <f t="shared" ca="1" si="420"/>
        <v>4</v>
      </c>
      <c r="J354" s="153">
        <f t="shared" ca="1" si="420"/>
        <v>6</v>
      </c>
      <c r="K354" s="153">
        <f t="shared" ca="1" si="420"/>
        <v>3</v>
      </c>
      <c r="L354" s="153">
        <f t="shared" ca="1" si="420"/>
        <v>-2</v>
      </c>
      <c r="M354" s="153">
        <f t="shared" ca="1" si="420"/>
        <v>-4</v>
      </c>
      <c r="N354" s="153">
        <f t="shared" ca="1" si="420"/>
        <v>20</v>
      </c>
      <c r="O354" s="153">
        <f t="shared" ca="1" si="420"/>
        <v>-8</v>
      </c>
      <c r="P354" s="153">
        <f t="shared" ca="1" si="420"/>
        <v>3</v>
      </c>
      <c r="Q354" s="153">
        <f t="shared" ca="1" si="420"/>
        <v>9</v>
      </c>
      <c r="R354" s="153" t="str">
        <f t="shared" ca="1" si="420"/>
        <v/>
      </c>
      <c r="S354" s="153" t="str">
        <f t="shared" ca="1" si="420"/>
        <v/>
      </c>
      <c r="T354" s="153" t="str">
        <f t="shared" ca="1" si="420"/>
        <v/>
      </c>
      <c r="U354" s="153" t="str">
        <f t="shared" ca="1" si="420"/>
        <v/>
      </c>
      <c r="V354" s="153" t="str">
        <f t="shared" ca="1" si="420"/>
        <v/>
      </c>
      <c r="W354" s="153" t="str">
        <f t="shared" ca="1" si="420"/>
        <v/>
      </c>
    </row>
    <row r="355" spans="1:23" ht="13.5" thickBot="1">
      <c r="B355" s="172" t="s">
        <v>631</v>
      </c>
      <c r="C355" s="172"/>
      <c r="D355" s="165">
        <f ca="1">IF(B354&lt;&gt;D354,1/(B354-D354),"")</f>
        <v>3.1062837195053916</v>
      </c>
      <c r="E355" s="165">
        <f ca="1">IF(AND(ISNUMBER(D355),ISNUMBER(E354)),IF(D355&lt;&gt;E354,1/(D355-E354),""),"")</f>
        <v>9.4087787353854466</v>
      </c>
      <c r="F355" s="165">
        <f t="shared" ref="F355:W355" ca="1" si="421">IF(ISNUMBER(E358),1/(E355-F354),"")</f>
        <v>2.4463112031918137</v>
      </c>
      <c r="G355" s="165">
        <f t="shared" ca="1" si="421"/>
        <v>2.2405890617319422</v>
      </c>
      <c r="H355" s="165">
        <f t="shared" ca="1" si="421"/>
        <v>4.156464939849065</v>
      </c>
      <c r="I355" s="165">
        <f t="shared" ca="1" si="421"/>
        <v>6.3912081579723692</v>
      </c>
      <c r="J355" s="165">
        <f t="shared" ca="1" si="421"/>
        <v>2.5561839128892334</v>
      </c>
      <c r="K355" s="165">
        <f t="shared" ca="1" si="421"/>
        <v>-2.2531855627631234</v>
      </c>
      <c r="L355" s="165">
        <f t="shared" ca="1" si="421"/>
        <v>-3.9496722841799032</v>
      </c>
      <c r="M355" s="165">
        <f t="shared" ca="1" si="421"/>
        <v>19.869767258554621</v>
      </c>
      <c r="N355" s="165">
        <f t="shared" ca="1" si="421"/>
        <v>-7.678560620789888</v>
      </c>
      <c r="O355" s="165">
        <f t="shared" ca="1" si="421"/>
        <v>3.1110065059774152</v>
      </c>
      <c r="P355" s="165">
        <f t="shared" ca="1" si="421"/>
        <v>9.0084810002348359</v>
      </c>
      <c r="Q355" s="165" t="str">
        <f t="shared" ca="1" si="421"/>
        <v/>
      </c>
      <c r="R355" s="165" t="str">
        <f t="shared" ca="1" si="421"/>
        <v/>
      </c>
      <c r="S355" s="165" t="str">
        <f t="shared" ca="1" si="421"/>
        <v/>
      </c>
      <c r="T355" s="165" t="str">
        <f t="shared" ca="1" si="421"/>
        <v/>
      </c>
      <c r="U355" s="165" t="str">
        <f t="shared" ca="1" si="421"/>
        <v/>
      </c>
      <c r="V355" s="165" t="str">
        <f t="shared" ca="1" si="421"/>
        <v/>
      </c>
      <c r="W355" s="165" t="str">
        <f t="shared" ca="1" si="421"/>
        <v/>
      </c>
    </row>
    <row r="356" spans="1:23" ht="15">
      <c r="B356" s="182" t="s">
        <v>629</v>
      </c>
      <c r="C356" s="174">
        <f>1</f>
        <v>1</v>
      </c>
      <c r="D356" s="174">
        <f ca="1">D354</f>
        <v>2</v>
      </c>
      <c r="E356" s="174">
        <f ca="1">IF(ISNUMBER(E354),E354*D354+1,"")</f>
        <v>7</v>
      </c>
      <c r="F356" s="174">
        <f t="shared" ref="F356:W356" ca="1" si="422">IF(ISNUMBER(E355),F354*E356+D356,"")</f>
        <v>65</v>
      </c>
      <c r="G356" s="174">
        <f t="shared" ca="1" si="422"/>
        <v>137</v>
      </c>
      <c r="H356" s="174">
        <f t="shared" ca="1" si="422"/>
        <v>339</v>
      </c>
      <c r="I356" s="174">
        <f t="shared" ca="1" si="422"/>
        <v>1493</v>
      </c>
      <c r="J356" s="174">
        <f t="shared" ca="1" si="422"/>
        <v>9297</v>
      </c>
      <c r="K356" s="174">
        <f t="shared" ca="1" si="422"/>
        <v>29384</v>
      </c>
      <c r="L356" s="174">
        <f t="shared" ca="1" si="422"/>
        <v>-49471</v>
      </c>
      <c r="M356" s="174">
        <f t="shared" ca="1" si="422"/>
        <v>227268</v>
      </c>
      <c r="N356" s="174">
        <f t="shared" ca="1" si="422"/>
        <v>4495889</v>
      </c>
      <c r="O356" s="174">
        <f t="shared" ca="1" si="422"/>
        <v>-35739844</v>
      </c>
      <c r="P356" s="174">
        <f t="shared" ca="1" si="422"/>
        <v>-102723643</v>
      </c>
      <c r="Q356" s="174">
        <f t="shared" ca="1" si="422"/>
        <v>-960252631</v>
      </c>
      <c r="R356" s="174" t="str">
        <f t="shared" ca="1" si="422"/>
        <v/>
      </c>
      <c r="S356" s="174" t="str">
        <f t="shared" ca="1" si="422"/>
        <v/>
      </c>
      <c r="T356" s="174" t="str">
        <f t="shared" ca="1" si="422"/>
        <v/>
      </c>
      <c r="U356" s="174" t="str">
        <f t="shared" ca="1" si="422"/>
        <v/>
      </c>
      <c r="V356" s="174" t="str">
        <f t="shared" ca="1" si="422"/>
        <v/>
      </c>
      <c r="W356" s="174" t="str">
        <f t="shared" ca="1" si="422"/>
        <v/>
      </c>
    </row>
    <row r="357" spans="1:23" ht="13.5" thickBot="1">
      <c r="A357" s="146">
        <f ca="1">INDIRECT($A$3&amp;A354)</f>
        <v>2.3219280948873622</v>
      </c>
      <c r="B357" s="182"/>
      <c r="C357" s="173">
        <f>0</f>
        <v>0</v>
      </c>
      <c r="D357" s="173">
        <f>1</f>
        <v>1</v>
      </c>
      <c r="E357" s="173">
        <f ca="1">IF(ISNUMBER(E354),IF(E354&lt;&gt;0,E354,""),"")</f>
        <v>3</v>
      </c>
      <c r="F357" s="173">
        <f t="shared" ref="F357:W357" ca="1" si="423">IF(ISNUMBER(E355),F354*E357+D357,"")</f>
        <v>28</v>
      </c>
      <c r="G357" s="173">
        <f t="shared" ca="1" si="423"/>
        <v>59</v>
      </c>
      <c r="H357" s="173">
        <f t="shared" ca="1" si="423"/>
        <v>146</v>
      </c>
      <c r="I357" s="173">
        <f t="shared" ca="1" si="423"/>
        <v>643</v>
      </c>
      <c r="J357" s="173">
        <f t="shared" ca="1" si="423"/>
        <v>4004</v>
      </c>
      <c r="K357" s="173">
        <f t="shared" ca="1" si="423"/>
        <v>12655</v>
      </c>
      <c r="L357" s="173">
        <f t="shared" ca="1" si="423"/>
        <v>-21306</v>
      </c>
      <c r="M357" s="173">
        <f t="shared" ca="1" si="423"/>
        <v>97879</v>
      </c>
      <c r="N357" s="173">
        <f t="shared" ca="1" si="423"/>
        <v>1936274</v>
      </c>
      <c r="O357" s="173">
        <f t="shared" ca="1" si="423"/>
        <v>-15392313</v>
      </c>
      <c r="P357" s="173">
        <f t="shared" ca="1" si="423"/>
        <v>-44240665</v>
      </c>
      <c r="Q357" s="173">
        <f t="shared" ca="1" si="423"/>
        <v>-413558298</v>
      </c>
      <c r="R357" s="173" t="str">
        <f t="shared" ca="1" si="423"/>
        <v/>
      </c>
      <c r="S357" s="173" t="str">
        <f t="shared" ca="1" si="423"/>
        <v/>
      </c>
      <c r="T357" s="173" t="str">
        <f t="shared" ca="1" si="423"/>
        <v/>
      </c>
      <c r="U357" s="173" t="str">
        <f t="shared" ca="1" si="423"/>
        <v/>
      </c>
      <c r="V357" s="173" t="str">
        <f t="shared" ca="1" si="423"/>
        <v/>
      </c>
      <c r="W357" s="173" t="str">
        <f t="shared" ca="1" si="423"/>
        <v/>
      </c>
    </row>
    <row r="358" spans="1:23">
      <c r="B358" s="171" t="s">
        <v>630</v>
      </c>
      <c r="C358" s="171"/>
      <c r="E358" s="146">
        <f ca="1">IF(NOT(ISNUMBER(E357)),"",$B354-E356/E357)</f>
        <v>-1.14052384459713E-2</v>
      </c>
      <c r="F358" s="146">
        <f ca="1">IF(NOT(ISNUMBER(F357)),"",$B354-F356/F357)</f>
        <v>4.9952345879056281E-4</v>
      </c>
      <c r="G358" s="146">
        <f t="shared" ref="G358:Q358" ca="1" si="424">IF(F358="","",IF(F358=0,"",IF(ABS($B354-G356/G357)&lt;2^(0-G$3),"",$B354-G356/G357)))</f>
        <v>-1.0580341772259416E-4</v>
      </c>
      <c r="H358" s="146">
        <f t="shared" ca="1" si="424"/>
        <v>1.0286668183923098E-5</v>
      </c>
      <c r="I358" s="146">
        <f t="shared" ca="1" si="424"/>
        <v>-3.6545478421246003E-7</v>
      </c>
      <c r="J358" s="146">
        <f t="shared" ca="1" si="424"/>
        <v>2.2959290468804738E-8</v>
      </c>
      <c r="K358" s="146">
        <f t="shared" ca="1" si="424"/>
        <v>3.2239881875284482E-9</v>
      </c>
      <c r="L358" s="146">
        <f t="shared" ca="1" si="424"/>
        <v>-4.8483350667538616E-10</v>
      </c>
      <c r="M358" s="146">
        <f t="shared" ca="1" si="424"/>
        <v>-5.3113069498067489E-12</v>
      </c>
      <c r="N358" s="146">
        <f t="shared" ca="1" si="424"/>
        <v>-3.5083047578154947E-14</v>
      </c>
      <c r="O358" s="146">
        <f t="shared" ca="1" si="424"/>
        <v>-1.3322676295501878E-15</v>
      </c>
      <c r="P358" s="146" t="str">
        <f t="shared" ca="1" si="424"/>
        <v/>
      </c>
      <c r="Q358" s="146" t="str">
        <f t="shared" ca="1" si="424"/>
        <v/>
      </c>
      <c r="R358" s="146" t="str">
        <f t="shared" ref="R358:W358" ca="1" si="425">IF(Q358="","",IF(Q358=0,"",IF(ABS($B354-(R356/R357))&lt;2^(0-R$3),"",$B354-(R356/R357))))</f>
        <v/>
      </c>
      <c r="S358" s="146" t="str">
        <f t="shared" ca="1" si="425"/>
        <v/>
      </c>
      <c r="T358" s="146" t="str">
        <f t="shared" ca="1" si="425"/>
        <v/>
      </c>
      <c r="U358" s="146" t="str">
        <f t="shared" ca="1" si="425"/>
        <v/>
      </c>
      <c r="V358" s="146" t="str">
        <f t="shared" ca="1" si="425"/>
        <v/>
      </c>
      <c r="W358" s="146" t="str">
        <f t="shared" ca="1" si="425"/>
        <v/>
      </c>
    </row>
    <row r="359" spans="1:23">
      <c r="A359" s="150">
        <f>A354+1</f>
        <v>78</v>
      </c>
      <c r="B359" s="152">
        <f ca="1">A362</f>
        <v>2.3633802276324185</v>
      </c>
      <c r="C359" s="152"/>
      <c r="D359" s="153">
        <f ca="1">INT(B359+1/2)</f>
        <v>2</v>
      </c>
      <c r="E359" s="153">
        <f t="shared" ref="E359:W359" ca="1" si="426">IF(ISNUMBER(D360),INT(D360+1/2),"")</f>
        <v>3</v>
      </c>
      <c r="F359" s="153">
        <f t="shared" ca="1" si="426"/>
        <v>-4</v>
      </c>
      <c r="G359" s="153">
        <f t="shared" ca="1" si="426"/>
        <v>-32</v>
      </c>
      <c r="H359" s="153">
        <f t="shared" ca="1" si="426"/>
        <v>147</v>
      </c>
      <c r="I359" s="153">
        <f t="shared" ca="1" si="426"/>
        <v>-5</v>
      </c>
      <c r="J359" s="153">
        <f t="shared" ca="1" si="426"/>
        <v>-2</v>
      </c>
      <c r="K359" s="153">
        <f t="shared" ca="1" si="426"/>
        <v>-9</v>
      </c>
      <c r="L359" s="153">
        <f t="shared" ca="1" si="426"/>
        <v>7</v>
      </c>
      <c r="M359" s="153">
        <f t="shared" ca="1" si="426"/>
        <v>2</v>
      </c>
      <c r="N359" s="153">
        <f t="shared" ca="1" si="426"/>
        <v>5</v>
      </c>
      <c r="O359" s="153" t="str">
        <f t="shared" ca="1" si="426"/>
        <v/>
      </c>
      <c r="P359" s="153" t="str">
        <f t="shared" ca="1" si="426"/>
        <v/>
      </c>
      <c r="Q359" s="153" t="str">
        <f t="shared" ca="1" si="426"/>
        <v/>
      </c>
      <c r="R359" s="153" t="str">
        <f t="shared" ca="1" si="426"/>
        <v/>
      </c>
      <c r="S359" s="153" t="str">
        <f t="shared" ca="1" si="426"/>
        <v/>
      </c>
      <c r="T359" s="153" t="str">
        <f t="shared" ca="1" si="426"/>
        <v/>
      </c>
      <c r="U359" s="153" t="str">
        <f t="shared" ca="1" si="426"/>
        <v/>
      </c>
      <c r="V359" s="153" t="str">
        <f t="shared" ca="1" si="426"/>
        <v/>
      </c>
      <c r="W359" s="153" t="str">
        <f t="shared" ca="1" si="426"/>
        <v/>
      </c>
    </row>
    <row r="360" spans="1:23" ht="13.5" thickBot="1">
      <c r="B360" s="172" t="s">
        <v>631</v>
      </c>
      <c r="C360" s="172"/>
      <c r="D360" s="165">
        <f ca="1">IF(B359&lt;&gt;D359,1/(B359-D359),"")</f>
        <v>2.7519383938841098</v>
      </c>
      <c r="E360" s="165">
        <f ca="1">IF(AND(ISNUMBER(D360),ISNUMBER(E359)),IF(D360&lt;&gt;E359,1/(D360-E359),""),"")</f>
        <v>-4.0312566529655411</v>
      </c>
      <c r="F360" s="165">
        <f t="shared" ref="F360:W360" ca="1" si="427">IF(ISNUMBER(E363),1/(E360-F359),"")</f>
        <v>-31.993188813352752</v>
      </c>
      <c r="G360" s="165">
        <f t="shared" ca="1" si="427"/>
        <v>146.81729510438149</v>
      </c>
      <c r="H360" s="165">
        <f t="shared" ca="1" si="427"/>
        <v>-5.4733070868992542</v>
      </c>
      <c r="I360" s="165">
        <f t="shared" ca="1" si="427"/>
        <v>-2.1127932111712817</v>
      </c>
      <c r="J360" s="165">
        <f t="shared" ca="1" si="427"/>
        <v>-8.8657818109412077</v>
      </c>
      <c r="K360" s="165">
        <f t="shared" ca="1" si="427"/>
        <v>7.4505550031073984</v>
      </c>
      <c r="L360" s="165">
        <f t="shared" ca="1" si="427"/>
        <v>2.2194848422571636</v>
      </c>
      <c r="M360" s="165">
        <f t="shared" ca="1" si="427"/>
        <v>4.5561232826653741</v>
      </c>
      <c r="N360" s="165" t="str">
        <f t="shared" ca="1" si="427"/>
        <v/>
      </c>
      <c r="O360" s="165" t="str">
        <f t="shared" ca="1" si="427"/>
        <v/>
      </c>
      <c r="P360" s="165" t="str">
        <f t="shared" ca="1" si="427"/>
        <v/>
      </c>
      <c r="Q360" s="165" t="str">
        <f t="shared" ca="1" si="427"/>
        <v/>
      </c>
      <c r="R360" s="165" t="str">
        <f t="shared" ca="1" si="427"/>
        <v/>
      </c>
      <c r="S360" s="165" t="str">
        <f t="shared" ca="1" si="427"/>
        <v/>
      </c>
      <c r="T360" s="165" t="str">
        <f t="shared" ca="1" si="427"/>
        <v/>
      </c>
      <c r="U360" s="165" t="str">
        <f t="shared" ca="1" si="427"/>
        <v/>
      </c>
      <c r="V360" s="165" t="str">
        <f t="shared" ca="1" si="427"/>
        <v/>
      </c>
      <c r="W360" s="165" t="str">
        <f t="shared" ca="1" si="427"/>
        <v/>
      </c>
    </row>
    <row r="361" spans="1:23" ht="15">
      <c r="B361" s="182" t="s">
        <v>629</v>
      </c>
      <c r="C361" s="174">
        <f>1</f>
        <v>1</v>
      </c>
      <c r="D361" s="174">
        <f ca="1">D359</f>
        <v>2</v>
      </c>
      <c r="E361" s="174">
        <f ca="1">IF(ISNUMBER(E359),E359*D359+1,"")</f>
        <v>7</v>
      </c>
      <c r="F361" s="174">
        <f t="shared" ref="F361:W361" ca="1" si="428">IF(ISNUMBER(E360),F359*E361+D361,"")</f>
        <v>-26</v>
      </c>
      <c r="G361" s="174">
        <f t="shared" ca="1" si="428"/>
        <v>839</v>
      </c>
      <c r="H361" s="174">
        <f t="shared" ca="1" si="428"/>
        <v>123307</v>
      </c>
      <c r="I361" s="174">
        <f t="shared" ca="1" si="428"/>
        <v>-615696</v>
      </c>
      <c r="J361" s="174">
        <f t="shared" ca="1" si="428"/>
        <v>1354699</v>
      </c>
      <c r="K361" s="174">
        <f t="shared" ca="1" si="428"/>
        <v>-12807987</v>
      </c>
      <c r="L361" s="174">
        <f t="shared" ca="1" si="428"/>
        <v>-88301210</v>
      </c>
      <c r="M361" s="174">
        <f t="shared" ca="1" si="428"/>
        <v>-189410407</v>
      </c>
      <c r="N361" s="174">
        <f t="shared" ca="1" si="428"/>
        <v>-1035353245</v>
      </c>
      <c r="O361" s="174" t="str">
        <f t="shared" ca="1" si="428"/>
        <v/>
      </c>
      <c r="P361" s="174" t="str">
        <f t="shared" ca="1" si="428"/>
        <v/>
      </c>
      <c r="Q361" s="174" t="str">
        <f t="shared" ca="1" si="428"/>
        <v/>
      </c>
      <c r="R361" s="174" t="str">
        <f t="shared" ca="1" si="428"/>
        <v/>
      </c>
      <c r="S361" s="174" t="str">
        <f t="shared" ca="1" si="428"/>
        <v/>
      </c>
      <c r="T361" s="174" t="str">
        <f t="shared" ca="1" si="428"/>
        <v/>
      </c>
      <c r="U361" s="174" t="str">
        <f t="shared" ca="1" si="428"/>
        <v/>
      </c>
      <c r="V361" s="174" t="str">
        <f t="shared" ca="1" si="428"/>
        <v/>
      </c>
      <c r="W361" s="174" t="str">
        <f t="shared" ca="1" si="428"/>
        <v/>
      </c>
    </row>
    <row r="362" spans="1:23" ht="13.5" thickBot="1">
      <c r="A362" s="146">
        <f ca="1">INDIRECT($A$3&amp;A359)</f>
        <v>2.3633802276324185</v>
      </c>
      <c r="B362" s="182"/>
      <c r="C362" s="173">
        <f>0</f>
        <v>0</v>
      </c>
      <c r="D362" s="173">
        <f>1</f>
        <v>1</v>
      </c>
      <c r="E362" s="173">
        <f ca="1">IF(ISNUMBER(E359),IF(E359&lt;&gt;0,E359,""),"")</f>
        <v>3</v>
      </c>
      <c r="F362" s="173">
        <f t="shared" ref="F362:W362" ca="1" si="429">IF(ISNUMBER(E360),F359*E362+D362,"")</f>
        <v>-11</v>
      </c>
      <c r="G362" s="173">
        <f t="shared" ca="1" si="429"/>
        <v>355</v>
      </c>
      <c r="H362" s="173">
        <f t="shared" ca="1" si="429"/>
        <v>52174</v>
      </c>
      <c r="I362" s="173">
        <f t="shared" ca="1" si="429"/>
        <v>-260515</v>
      </c>
      <c r="J362" s="173">
        <f t="shared" ca="1" si="429"/>
        <v>573204</v>
      </c>
      <c r="K362" s="173">
        <f t="shared" ca="1" si="429"/>
        <v>-5419351</v>
      </c>
      <c r="L362" s="173">
        <f t="shared" ca="1" si="429"/>
        <v>-37362253</v>
      </c>
      <c r="M362" s="173">
        <f t="shared" ca="1" si="429"/>
        <v>-80143857</v>
      </c>
      <c r="N362" s="173">
        <f t="shared" ca="1" si="429"/>
        <v>-438081538</v>
      </c>
      <c r="O362" s="173" t="str">
        <f t="shared" ca="1" si="429"/>
        <v/>
      </c>
      <c r="P362" s="173" t="str">
        <f t="shared" ca="1" si="429"/>
        <v/>
      </c>
      <c r="Q362" s="173" t="str">
        <f t="shared" ca="1" si="429"/>
        <v/>
      </c>
      <c r="R362" s="173" t="str">
        <f t="shared" ca="1" si="429"/>
        <v/>
      </c>
      <c r="S362" s="173" t="str">
        <f t="shared" ca="1" si="429"/>
        <v/>
      </c>
      <c r="T362" s="173" t="str">
        <f t="shared" ca="1" si="429"/>
        <v/>
      </c>
      <c r="U362" s="173" t="str">
        <f t="shared" ca="1" si="429"/>
        <v/>
      </c>
      <c r="V362" s="173" t="str">
        <f t="shared" ca="1" si="429"/>
        <v/>
      </c>
      <c r="W362" s="173" t="str">
        <f t="shared" ca="1" si="429"/>
        <v/>
      </c>
    </row>
    <row r="363" spans="1:23">
      <c r="B363" s="171" t="s">
        <v>630</v>
      </c>
      <c r="C363" s="171"/>
      <c r="E363" s="146">
        <f ca="1">IF(NOT(ISNUMBER(E362)),"",$B359-E361/E362)</f>
        <v>3.0046894299085025E-2</v>
      </c>
      <c r="F363" s="146">
        <f ca="1">IF(NOT(ISNUMBER(F362)),"",$B359-F361/F362)</f>
        <v>-2.5613600394525093E-4</v>
      </c>
      <c r="G363" s="146">
        <f t="shared" ref="G363:Q363" ca="1" si="430">IF(F363="","",IF(F363=0,"",IF(ABS($B359-G361/G362)&lt;2^(0-G$3),"",$B359-G361/G362)))</f>
        <v>-5.4057722298495037E-8</v>
      </c>
      <c r="H363" s="146">
        <f t="shared" ca="1" si="430"/>
        <v>-6.7201799680560725E-11</v>
      </c>
      <c r="I363" s="146">
        <f t="shared" ca="1" si="430"/>
        <v>6.3700156260892982E-12</v>
      </c>
      <c r="J363" s="146">
        <f t="shared" ca="1" si="430"/>
        <v>-3.2640556923979602E-13</v>
      </c>
      <c r="K363" s="146">
        <f t="shared" ca="1" si="430"/>
        <v>-4.4408920985006262E-15</v>
      </c>
      <c r="L363" s="146">
        <f t="shared" ca="1" si="430"/>
        <v>4.4408920985006262E-16</v>
      </c>
      <c r="M363" s="146" t="str">
        <f t="shared" ca="1" si="430"/>
        <v/>
      </c>
      <c r="N363" s="146" t="str">
        <f t="shared" ca="1" si="430"/>
        <v/>
      </c>
      <c r="O363" s="146" t="str">
        <f t="shared" ca="1" si="430"/>
        <v/>
      </c>
      <c r="P363" s="146" t="str">
        <f t="shared" ca="1" si="430"/>
        <v/>
      </c>
      <c r="Q363" s="146" t="str">
        <f t="shared" ca="1" si="430"/>
        <v/>
      </c>
      <c r="R363" s="146" t="str">
        <f t="shared" ref="R363:W363" ca="1" si="431">IF(Q363="","",IF(Q363=0,"",IF(ABS($B359-(R361/R362))&lt;2^(0-R$3),"",$B359-(R361/R362))))</f>
        <v/>
      </c>
      <c r="S363" s="146" t="str">
        <f t="shared" ca="1" si="431"/>
        <v/>
      </c>
      <c r="T363" s="146" t="str">
        <f t="shared" ca="1" si="431"/>
        <v/>
      </c>
      <c r="U363" s="146" t="str">
        <f t="shared" ca="1" si="431"/>
        <v/>
      </c>
      <c r="V363" s="146" t="str">
        <f t="shared" ca="1" si="431"/>
        <v/>
      </c>
      <c r="W363" s="146" t="str">
        <f t="shared" ca="1" si="431"/>
        <v/>
      </c>
    </row>
    <row r="364" spans="1:23">
      <c r="A364" s="150">
        <f>A359+1</f>
        <v>79</v>
      </c>
      <c r="B364" s="152">
        <f ca="1">A367</f>
        <v>2.4150374992788439</v>
      </c>
      <c r="C364" s="152"/>
      <c r="D364" s="153">
        <f ca="1">INT(B364+1/2)</f>
        <v>2</v>
      </c>
      <c r="E364" s="153">
        <f t="shared" ref="E364:W364" ca="1" si="432">IF(ISNUMBER(D365),INT(D365+1/2),"")</f>
        <v>2</v>
      </c>
      <c r="F364" s="153">
        <f t="shared" ca="1" si="432"/>
        <v>2</v>
      </c>
      <c r="G364" s="153">
        <f t="shared" ca="1" si="432"/>
        <v>2</v>
      </c>
      <c r="H364" s="153">
        <f t="shared" ca="1" si="432"/>
        <v>4</v>
      </c>
      <c r="I364" s="153">
        <f t="shared" ca="1" si="432"/>
        <v>-6</v>
      </c>
      <c r="J364" s="153">
        <f t="shared" ca="1" si="432"/>
        <v>-2</v>
      </c>
      <c r="K364" s="153">
        <f t="shared" ca="1" si="432"/>
        <v>-23</v>
      </c>
      <c r="L364" s="153">
        <f t="shared" ca="1" si="432"/>
        <v>-2</v>
      </c>
      <c r="M364" s="153">
        <f t="shared" ca="1" si="432"/>
        <v>-3</v>
      </c>
      <c r="N364" s="153">
        <f t="shared" ca="1" si="432"/>
        <v>2</v>
      </c>
      <c r="O364" s="153">
        <f t="shared" ca="1" si="432"/>
        <v>56</v>
      </c>
      <c r="P364" s="153">
        <f t="shared" ca="1" si="432"/>
        <v>-5</v>
      </c>
      <c r="Q364" s="153">
        <f t="shared" ca="1" si="432"/>
        <v>8</v>
      </c>
      <c r="R364" s="153" t="str">
        <f t="shared" ca="1" si="432"/>
        <v/>
      </c>
      <c r="S364" s="153" t="str">
        <f t="shared" ca="1" si="432"/>
        <v/>
      </c>
      <c r="T364" s="153" t="str">
        <f t="shared" ca="1" si="432"/>
        <v/>
      </c>
      <c r="U364" s="153" t="str">
        <f t="shared" ca="1" si="432"/>
        <v/>
      </c>
      <c r="V364" s="153" t="str">
        <f t="shared" ca="1" si="432"/>
        <v/>
      </c>
      <c r="W364" s="153" t="str">
        <f t="shared" ca="1" si="432"/>
        <v/>
      </c>
    </row>
    <row r="365" spans="1:23" ht="13.5" thickBot="1">
      <c r="B365" s="172" t="s">
        <v>631</v>
      </c>
      <c r="C365" s="172"/>
      <c r="D365" s="165">
        <f ca="1">IF(B364&lt;&gt;D364,1/(B364-D364),"")</f>
        <v>2.4094208396532082</v>
      </c>
      <c r="E365" s="165">
        <f ca="1">IF(AND(ISNUMBER(D365),ISNUMBER(E364)),IF(D365&lt;&gt;E364,1/(D365-E364),""),"")</f>
        <v>2.442474596180864</v>
      </c>
      <c r="F365" s="165">
        <f t="shared" ref="F365:W365" ca="1" si="433">IF(ISNUMBER(E368),1/(E365-F364),"")</f>
        <v>2.2600167526708002</v>
      </c>
      <c r="G365" s="165">
        <f t="shared" ca="1" si="433"/>
        <v>3.8459060415467601</v>
      </c>
      <c r="H365" s="165">
        <f t="shared" ca="1" si="433"/>
        <v>-6.4895470921622911</v>
      </c>
      <c r="I365" s="165">
        <f t="shared" ca="1" si="433"/>
        <v>-2.0427044017013327</v>
      </c>
      <c r="J365" s="165">
        <f t="shared" ca="1" si="433"/>
        <v>-23.41678984273867</v>
      </c>
      <c r="K365" s="165">
        <f t="shared" ca="1" si="433"/>
        <v>-2.3992907155057703</v>
      </c>
      <c r="L365" s="165">
        <f t="shared" ca="1" si="433"/>
        <v>-2.5044409027475836</v>
      </c>
      <c r="M365" s="165">
        <f t="shared" ca="1" si="433"/>
        <v>2.0179227977942724</v>
      </c>
      <c r="N365" s="165">
        <f t="shared" ca="1" si="433"/>
        <v>55.794860349290431</v>
      </c>
      <c r="O365" s="165">
        <f t="shared" ca="1" si="433"/>
        <v>-4.8747280037820326</v>
      </c>
      <c r="P365" s="165">
        <f t="shared" ca="1" si="433"/>
        <v>7.9826300385606306</v>
      </c>
      <c r="Q365" s="165" t="str">
        <f t="shared" ca="1" si="433"/>
        <v/>
      </c>
      <c r="R365" s="165" t="str">
        <f t="shared" ca="1" si="433"/>
        <v/>
      </c>
      <c r="S365" s="165" t="str">
        <f t="shared" ca="1" si="433"/>
        <v/>
      </c>
      <c r="T365" s="165" t="str">
        <f t="shared" ca="1" si="433"/>
        <v/>
      </c>
      <c r="U365" s="165" t="str">
        <f t="shared" ca="1" si="433"/>
        <v/>
      </c>
      <c r="V365" s="165" t="str">
        <f t="shared" ca="1" si="433"/>
        <v/>
      </c>
      <c r="W365" s="165" t="str">
        <f t="shared" ca="1" si="433"/>
        <v/>
      </c>
    </row>
    <row r="366" spans="1:23" ht="15">
      <c r="B366" s="182" t="s">
        <v>629</v>
      </c>
      <c r="C366" s="174">
        <f>1</f>
        <v>1</v>
      </c>
      <c r="D366" s="174">
        <f ca="1">D364</f>
        <v>2</v>
      </c>
      <c r="E366" s="174">
        <f ca="1">IF(ISNUMBER(E364),E364*D364+1,"")</f>
        <v>5</v>
      </c>
      <c r="F366" s="174">
        <f t="shared" ref="F366:W366" ca="1" si="434">IF(ISNUMBER(E365),F364*E366+D366,"")</f>
        <v>12</v>
      </c>
      <c r="G366" s="174">
        <f t="shared" ca="1" si="434"/>
        <v>29</v>
      </c>
      <c r="H366" s="174">
        <f t="shared" ca="1" si="434"/>
        <v>128</v>
      </c>
      <c r="I366" s="174">
        <f t="shared" ca="1" si="434"/>
        <v>-739</v>
      </c>
      <c r="J366" s="174">
        <f t="shared" ca="1" si="434"/>
        <v>1606</v>
      </c>
      <c r="K366" s="174">
        <f t="shared" ca="1" si="434"/>
        <v>-37677</v>
      </c>
      <c r="L366" s="174">
        <f t="shared" ca="1" si="434"/>
        <v>76960</v>
      </c>
      <c r="M366" s="174">
        <f t="shared" ca="1" si="434"/>
        <v>-268557</v>
      </c>
      <c r="N366" s="174">
        <f t="shared" ca="1" si="434"/>
        <v>-460154</v>
      </c>
      <c r="O366" s="174">
        <f t="shared" ca="1" si="434"/>
        <v>-26037181</v>
      </c>
      <c r="P366" s="174">
        <f t="shared" ca="1" si="434"/>
        <v>129725751</v>
      </c>
      <c r="Q366" s="174">
        <f t="shared" ca="1" si="434"/>
        <v>1011768827</v>
      </c>
      <c r="R366" s="174" t="str">
        <f t="shared" ca="1" si="434"/>
        <v/>
      </c>
      <c r="S366" s="174" t="str">
        <f t="shared" ca="1" si="434"/>
        <v/>
      </c>
      <c r="T366" s="174" t="str">
        <f t="shared" ca="1" si="434"/>
        <v/>
      </c>
      <c r="U366" s="174" t="str">
        <f t="shared" ca="1" si="434"/>
        <v/>
      </c>
      <c r="V366" s="174" t="str">
        <f t="shared" ca="1" si="434"/>
        <v/>
      </c>
      <c r="W366" s="174" t="str">
        <f t="shared" ca="1" si="434"/>
        <v/>
      </c>
    </row>
    <row r="367" spans="1:23" ht="13.5" thickBot="1">
      <c r="A367" s="146">
        <f ca="1">INDIRECT($A$3&amp;A364)</f>
        <v>2.4150374992788439</v>
      </c>
      <c r="B367" s="182"/>
      <c r="C367" s="173">
        <f>0</f>
        <v>0</v>
      </c>
      <c r="D367" s="173">
        <f>1</f>
        <v>1</v>
      </c>
      <c r="E367" s="173">
        <f ca="1">IF(ISNUMBER(E364),IF(E364&lt;&gt;0,E364,""),"")</f>
        <v>2</v>
      </c>
      <c r="F367" s="173">
        <f t="shared" ref="F367:W367" ca="1" si="435">IF(ISNUMBER(E365),F364*E367+D367,"")</f>
        <v>5</v>
      </c>
      <c r="G367" s="173">
        <f t="shared" ca="1" si="435"/>
        <v>12</v>
      </c>
      <c r="H367" s="173">
        <f t="shared" ca="1" si="435"/>
        <v>53</v>
      </c>
      <c r="I367" s="173">
        <f t="shared" ca="1" si="435"/>
        <v>-306</v>
      </c>
      <c r="J367" s="173">
        <f t="shared" ca="1" si="435"/>
        <v>665</v>
      </c>
      <c r="K367" s="173">
        <f t="shared" ca="1" si="435"/>
        <v>-15601</v>
      </c>
      <c r="L367" s="173">
        <f t="shared" ca="1" si="435"/>
        <v>31867</v>
      </c>
      <c r="M367" s="173">
        <f t="shared" ca="1" si="435"/>
        <v>-111202</v>
      </c>
      <c r="N367" s="173">
        <f t="shared" ca="1" si="435"/>
        <v>-190537</v>
      </c>
      <c r="O367" s="173">
        <f t="shared" ca="1" si="435"/>
        <v>-10781274</v>
      </c>
      <c r="P367" s="173">
        <f t="shared" ca="1" si="435"/>
        <v>53715833</v>
      </c>
      <c r="Q367" s="173">
        <f t="shared" ca="1" si="435"/>
        <v>418945390</v>
      </c>
      <c r="R367" s="173" t="str">
        <f t="shared" ca="1" si="435"/>
        <v/>
      </c>
      <c r="S367" s="173" t="str">
        <f t="shared" ca="1" si="435"/>
        <v/>
      </c>
      <c r="T367" s="173" t="str">
        <f t="shared" ca="1" si="435"/>
        <v/>
      </c>
      <c r="U367" s="173" t="str">
        <f t="shared" ca="1" si="435"/>
        <v/>
      </c>
      <c r="V367" s="173" t="str">
        <f t="shared" ca="1" si="435"/>
        <v/>
      </c>
      <c r="W367" s="173" t="str">
        <f t="shared" ca="1" si="435"/>
        <v/>
      </c>
    </row>
    <row r="368" spans="1:23">
      <c r="B368" s="171" t="s">
        <v>630</v>
      </c>
      <c r="C368" s="171"/>
      <c r="E368" s="146">
        <f ca="1">IF(NOT(ISNUMBER(E367)),"",$B364-E366/E367)</f>
        <v>-8.4962500721156076E-2</v>
      </c>
      <c r="F368" s="146">
        <f ca="1">IF(NOT(ISNUMBER(F367)),"",$B364-F366/F367)</f>
        <v>1.5037499278844013E-2</v>
      </c>
      <c r="G368" s="146">
        <f t="shared" ref="G368:Q368" ca="1" si="436">IF(F368="","",IF(F368=0,"",IF(ABS($B364-G366/G367)&lt;2^(0-G$3),"",$B364-G366/G367)))</f>
        <v>-1.6291673878225943E-3</v>
      </c>
      <c r="H368" s="146">
        <f t="shared" ca="1" si="436"/>
        <v>-5.684034379749292E-5</v>
      </c>
      <c r="I368" s="146">
        <f t="shared" ca="1" si="436"/>
        <v>4.8195402819750655E-6</v>
      </c>
      <c r="J368" s="146">
        <f t="shared" ca="1" si="436"/>
        <v>-9.470611850304067E-8</v>
      </c>
      <c r="K368" s="146">
        <f t="shared" ca="1" si="436"/>
        <v>1.6825358883920671E-9</v>
      </c>
      <c r="L368" s="146">
        <f t="shared" ca="1" si="436"/>
        <v>-3.2890090650994352E-10</v>
      </c>
      <c r="M368" s="146">
        <f t="shared" ca="1" si="436"/>
        <v>-4.6707970824400036E-11</v>
      </c>
      <c r="N368" s="146">
        <f t="shared" ca="1" si="436"/>
        <v>4.8849813083506888E-13</v>
      </c>
      <c r="O368" s="146">
        <f t="shared" ca="1" si="436"/>
        <v>1.7763568394002505E-15</v>
      </c>
      <c r="P368" s="146" t="str">
        <f t="shared" ca="1" si="436"/>
        <v/>
      </c>
      <c r="Q368" s="146" t="str">
        <f t="shared" ca="1" si="436"/>
        <v/>
      </c>
      <c r="R368" s="146" t="str">
        <f t="shared" ref="R368:W368" ca="1" si="437">IF(Q368="","",IF(Q368=0,"",IF(ABS($B364-(R366/R367))&lt;2^(0-R$3),"",$B364-(R366/R367))))</f>
        <v/>
      </c>
      <c r="S368" s="146" t="str">
        <f t="shared" ca="1" si="437"/>
        <v/>
      </c>
      <c r="T368" s="146" t="str">
        <f t="shared" ca="1" si="437"/>
        <v/>
      </c>
      <c r="U368" s="146" t="str">
        <f t="shared" ca="1" si="437"/>
        <v/>
      </c>
      <c r="V368" s="146" t="str">
        <f t="shared" ca="1" si="437"/>
        <v/>
      </c>
      <c r="W368" s="146" t="str">
        <f t="shared" ca="1" si="437"/>
        <v/>
      </c>
    </row>
    <row r="369" spans="1:23">
      <c r="A369" s="150">
        <f>A364+1</f>
        <v>80</v>
      </c>
      <c r="B369" s="152">
        <f ca="1">A372</f>
        <v>2.4204225284540524</v>
      </c>
      <c r="C369" s="152"/>
      <c r="D369" s="153">
        <f ca="1">INT(B369+1/2)</f>
        <v>2</v>
      </c>
      <c r="E369" s="153">
        <f t="shared" ref="E369:W369" ca="1" si="438">IF(ISNUMBER(D370),INT(D370+1/2),"")</f>
        <v>2</v>
      </c>
      <c r="F369" s="153">
        <f t="shared" ca="1" si="438"/>
        <v>3</v>
      </c>
      <c r="G369" s="153">
        <f t="shared" ca="1" si="438"/>
        <v>-3</v>
      </c>
      <c r="H369" s="153">
        <f t="shared" ca="1" si="438"/>
        <v>5</v>
      </c>
      <c r="I369" s="153">
        <f t="shared" ca="1" si="438"/>
        <v>-4</v>
      </c>
      <c r="J369" s="153">
        <f t="shared" ca="1" si="438"/>
        <v>-4</v>
      </c>
      <c r="K369" s="153">
        <f t="shared" ca="1" si="438"/>
        <v>-73</v>
      </c>
      <c r="L369" s="153">
        <f t="shared" ca="1" si="438"/>
        <v>-6</v>
      </c>
      <c r="M369" s="153">
        <f t="shared" ca="1" si="438"/>
        <v>-3</v>
      </c>
      <c r="N369" s="153">
        <f t="shared" ca="1" si="438"/>
        <v>-3</v>
      </c>
      <c r="O369" s="153">
        <f t="shared" ca="1" si="438"/>
        <v>-3</v>
      </c>
      <c r="P369" s="153">
        <f t="shared" ca="1" si="438"/>
        <v>4</v>
      </c>
      <c r="Q369" s="153">
        <f t="shared" ca="1" si="438"/>
        <v>2</v>
      </c>
      <c r="R369" s="153" t="str">
        <f t="shared" ca="1" si="438"/>
        <v/>
      </c>
      <c r="S369" s="153" t="str">
        <f t="shared" ca="1" si="438"/>
        <v/>
      </c>
      <c r="T369" s="153" t="str">
        <f t="shared" ca="1" si="438"/>
        <v/>
      </c>
      <c r="U369" s="153" t="str">
        <f t="shared" ca="1" si="438"/>
        <v/>
      </c>
      <c r="V369" s="153" t="str">
        <f t="shared" ca="1" si="438"/>
        <v/>
      </c>
      <c r="W369" s="153" t="str">
        <f t="shared" ca="1" si="438"/>
        <v/>
      </c>
    </row>
    <row r="370" spans="1:23" ht="13.5" thickBot="1">
      <c r="B370" s="172" t="s">
        <v>631</v>
      </c>
      <c r="C370" s="172"/>
      <c r="D370" s="165">
        <f ca="1">IF(B369&lt;&gt;D369,1/(B369-D369),"")</f>
        <v>2.3785595022158503</v>
      </c>
      <c r="E370" s="165">
        <f ca="1">IF(AND(ISNUMBER(D370),ISNUMBER(E369)),IF(D370&lt;&gt;E369,1/(D370-E369),""),"")</f>
        <v>2.6415926535897953</v>
      </c>
      <c r="F370" s="165">
        <f t="shared" ref="F370:W370" ca="1" si="439">IF(ISNUMBER(E373),1/(E370-F369),"")</f>
        <v>-2.7901213800887863</v>
      </c>
      <c r="G370" s="165">
        <f t="shared" ca="1" si="439"/>
        <v>4.7646587366690154</v>
      </c>
      <c r="H370" s="165">
        <f t="shared" ca="1" si="439"/>
        <v>-4.2491486016780549</v>
      </c>
      <c r="I370" s="165">
        <f t="shared" ca="1" si="439"/>
        <v>-4.0136689239467662</v>
      </c>
      <c r="J370" s="165">
        <f t="shared" ca="1" si="439"/>
        <v>-73.158648324806791</v>
      </c>
      <c r="K370" s="165">
        <f t="shared" ca="1" si="439"/>
        <v>-6.303249663794726</v>
      </c>
      <c r="L370" s="165">
        <f t="shared" ca="1" si="439"/>
        <v>-3.2976128892822594</v>
      </c>
      <c r="M370" s="165">
        <f t="shared" ca="1" si="439"/>
        <v>-3.3600695265976497</v>
      </c>
      <c r="N370" s="165">
        <f t="shared" ca="1" si="439"/>
        <v>-2.7772414107051717</v>
      </c>
      <c r="O370" s="165">
        <f t="shared" ca="1" si="439"/>
        <v>4.4891647193746023</v>
      </c>
      <c r="P370" s="165">
        <f t="shared" ca="1" si="439"/>
        <v>2.0443011533589366</v>
      </c>
      <c r="Q370" s="165" t="str">
        <f t="shared" ca="1" si="439"/>
        <v/>
      </c>
      <c r="R370" s="165" t="str">
        <f t="shared" ca="1" si="439"/>
        <v/>
      </c>
      <c r="S370" s="165" t="str">
        <f t="shared" ca="1" si="439"/>
        <v/>
      </c>
      <c r="T370" s="165" t="str">
        <f t="shared" ca="1" si="439"/>
        <v/>
      </c>
      <c r="U370" s="165" t="str">
        <f t="shared" ca="1" si="439"/>
        <v/>
      </c>
      <c r="V370" s="165" t="str">
        <f t="shared" ca="1" si="439"/>
        <v/>
      </c>
      <c r="W370" s="165" t="str">
        <f t="shared" ca="1" si="439"/>
        <v/>
      </c>
    </row>
    <row r="371" spans="1:23" ht="15">
      <c r="B371" s="182" t="s">
        <v>629</v>
      </c>
      <c r="C371" s="174">
        <f>1</f>
        <v>1</v>
      </c>
      <c r="D371" s="174">
        <f ca="1">D369</f>
        <v>2</v>
      </c>
      <c r="E371" s="174">
        <f ca="1">IF(ISNUMBER(E369),E369*D369+1,"")</f>
        <v>5</v>
      </c>
      <c r="F371" s="174">
        <f t="shared" ref="F371:W371" ca="1" si="440">IF(ISNUMBER(E370),F369*E371+D371,"")</f>
        <v>17</v>
      </c>
      <c r="G371" s="174">
        <f t="shared" ca="1" si="440"/>
        <v>-46</v>
      </c>
      <c r="H371" s="174">
        <f t="shared" ca="1" si="440"/>
        <v>-213</v>
      </c>
      <c r="I371" s="174">
        <f t="shared" ca="1" si="440"/>
        <v>806</v>
      </c>
      <c r="J371" s="174">
        <f t="shared" ca="1" si="440"/>
        <v>-3437</v>
      </c>
      <c r="K371" s="174">
        <f t="shared" ca="1" si="440"/>
        <v>251707</v>
      </c>
      <c r="L371" s="174">
        <f t="shared" ca="1" si="440"/>
        <v>-1513679</v>
      </c>
      <c r="M371" s="174">
        <f t="shared" ca="1" si="440"/>
        <v>4792744</v>
      </c>
      <c r="N371" s="174">
        <f t="shared" ca="1" si="440"/>
        <v>-15891911</v>
      </c>
      <c r="O371" s="174">
        <f t="shared" ca="1" si="440"/>
        <v>52468477</v>
      </c>
      <c r="P371" s="174">
        <f t="shared" ca="1" si="440"/>
        <v>193981997</v>
      </c>
      <c r="Q371" s="174">
        <f t="shared" ca="1" si="440"/>
        <v>440432471</v>
      </c>
      <c r="R371" s="174" t="str">
        <f t="shared" ca="1" si="440"/>
        <v/>
      </c>
      <c r="S371" s="174" t="str">
        <f t="shared" ca="1" si="440"/>
        <v/>
      </c>
      <c r="T371" s="174" t="str">
        <f t="shared" ca="1" si="440"/>
        <v/>
      </c>
      <c r="U371" s="174" t="str">
        <f t="shared" ca="1" si="440"/>
        <v/>
      </c>
      <c r="V371" s="174" t="str">
        <f t="shared" ca="1" si="440"/>
        <v/>
      </c>
      <c r="W371" s="174" t="str">
        <f t="shared" ca="1" si="440"/>
        <v/>
      </c>
    </row>
    <row r="372" spans="1:23" ht="13.5" thickBot="1">
      <c r="A372" s="146">
        <f ca="1">INDIRECT($A$3&amp;A369)</f>
        <v>2.4204225284540524</v>
      </c>
      <c r="B372" s="182"/>
      <c r="C372" s="173">
        <f>0</f>
        <v>0</v>
      </c>
      <c r="D372" s="173">
        <f>1</f>
        <v>1</v>
      </c>
      <c r="E372" s="173">
        <f ca="1">IF(ISNUMBER(E369),IF(E369&lt;&gt;0,E369,""),"")</f>
        <v>2</v>
      </c>
      <c r="F372" s="173">
        <f t="shared" ref="F372:W372" ca="1" si="441">IF(ISNUMBER(E370),F369*E372+D372,"")</f>
        <v>7</v>
      </c>
      <c r="G372" s="173">
        <f t="shared" ca="1" si="441"/>
        <v>-19</v>
      </c>
      <c r="H372" s="173">
        <f t="shared" ca="1" si="441"/>
        <v>-88</v>
      </c>
      <c r="I372" s="173">
        <f t="shared" ca="1" si="441"/>
        <v>333</v>
      </c>
      <c r="J372" s="173">
        <f t="shared" ca="1" si="441"/>
        <v>-1420</v>
      </c>
      <c r="K372" s="173">
        <f t="shared" ca="1" si="441"/>
        <v>103993</v>
      </c>
      <c r="L372" s="173">
        <f t="shared" ca="1" si="441"/>
        <v>-625378</v>
      </c>
      <c r="M372" s="173">
        <f t="shared" ca="1" si="441"/>
        <v>1980127</v>
      </c>
      <c r="N372" s="173">
        <f t="shared" ca="1" si="441"/>
        <v>-6565759</v>
      </c>
      <c r="O372" s="173">
        <f t="shared" ca="1" si="441"/>
        <v>21677404</v>
      </c>
      <c r="P372" s="173">
        <f t="shared" ca="1" si="441"/>
        <v>80143857</v>
      </c>
      <c r="Q372" s="173">
        <f t="shared" ca="1" si="441"/>
        <v>181965118</v>
      </c>
      <c r="R372" s="173" t="str">
        <f t="shared" ca="1" si="441"/>
        <v/>
      </c>
      <c r="S372" s="173" t="str">
        <f t="shared" ca="1" si="441"/>
        <v/>
      </c>
      <c r="T372" s="173" t="str">
        <f t="shared" ca="1" si="441"/>
        <v/>
      </c>
      <c r="U372" s="173" t="str">
        <f t="shared" ca="1" si="441"/>
        <v/>
      </c>
      <c r="V372" s="173" t="str">
        <f t="shared" ca="1" si="441"/>
        <v/>
      </c>
      <c r="W372" s="173" t="str">
        <f t="shared" ca="1" si="441"/>
        <v/>
      </c>
    </row>
    <row r="373" spans="1:23">
      <c r="B373" s="171" t="s">
        <v>630</v>
      </c>
      <c r="C373" s="171"/>
      <c r="E373" s="146">
        <f ca="1">IF(NOT(ISNUMBER(E372)),"",$B369-E371/E372)</f>
        <v>-7.9577471545947631E-2</v>
      </c>
      <c r="F373" s="146">
        <f ca="1">IF(NOT(ISNUMBER(F372)),"",$B369-F371/F372)</f>
        <v>-8.1489001173760123E-3</v>
      </c>
      <c r="G373" s="146">
        <f t="shared" ref="G373:Q373" ca="1" si="442">IF(F373="","",IF(F373=0,"",IF(ABS($B369-G371/G372)&lt;2^(0-G$3),"",$B369-G371/G372)))</f>
        <v>-6.3010312489497622E-4</v>
      </c>
      <c r="H373" s="146">
        <f t="shared" ca="1" si="442"/>
        <v>-3.2017000493045344E-5</v>
      </c>
      <c r="I373" s="146">
        <f t="shared" ca="1" si="442"/>
        <v>2.1080336320977722E-6</v>
      </c>
      <c r="J373" s="146">
        <f t="shared" ca="1" si="442"/>
        <v>-6.7572152318007284E-9</v>
      </c>
      <c r="K373" s="146">
        <f t="shared" ca="1" si="442"/>
        <v>1.4638068535077764E-11</v>
      </c>
      <c r="L373" s="146">
        <f t="shared" ca="1" si="442"/>
        <v>-7.3807626677080407E-13</v>
      </c>
      <c r="M373" s="146">
        <f t="shared" ca="1" si="442"/>
        <v>6.9277916736609768E-14</v>
      </c>
      <c r="N373" s="146">
        <f t="shared" ca="1" si="442"/>
        <v>-7.5495165674510645E-15</v>
      </c>
      <c r="O373" s="146">
        <f t="shared" ca="1" si="442"/>
        <v>-4.4408920985006262E-16</v>
      </c>
      <c r="P373" s="146" t="str">
        <f t="shared" ca="1" si="442"/>
        <v/>
      </c>
      <c r="Q373" s="146" t="str">
        <f t="shared" ca="1" si="442"/>
        <v/>
      </c>
      <c r="R373" s="146" t="str">
        <f t="shared" ref="R373:W373" ca="1" si="443">IF(Q373="","",IF(Q373=0,"",IF(ABS($B369-(R371/R372))&lt;2^(0-R$3),"",$B369-(R371/R372))))</f>
        <v/>
      </c>
      <c r="S373" s="146" t="str">
        <f t="shared" ca="1" si="443"/>
        <v/>
      </c>
      <c r="T373" s="146" t="str">
        <f t="shared" ca="1" si="443"/>
        <v/>
      </c>
      <c r="U373" s="146" t="str">
        <f t="shared" ca="1" si="443"/>
        <v/>
      </c>
      <c r="V373" s="146" t="str">
        <f t="shared" ca="1" si="443"/>
        <v/>
      </c>
      <c r="W373" s="146" t="str">
        <f t="shared" ca="1" si="443"/>
        <v/>
      </c>
    </row>
    <row r="374" spans="1:23">
      <c r="A374" s="150">
        <f>A369+1</f>
        <v>81</v>
      </c>
      <c r="B374" s="152">
        <f ca="1">A377</f>
        <v>2.4774648292756858</v>
      </c>
      <c r="C374" s="152"/>
      <c r="D374" s="153">
        <f ca="1">INT(B374+1/2)</f>
        <v>2</v>
      </c>
      <c r="E374" s="153">
        <f t="shared" ref="E374:W374" ca="1" si="444">IF(ISNUMBER(D375),INT(D375+1/2),"")</f>
        <v>2</v>
      </c>
      <c r="F374" s="153">
        <f t="shared" ca="1" si="444"/>
        <v>11</v>
      </c>
      <c r="G374" s="153">
        <f t="shared" ca="1" si="444"/>
        <v>-2</v>
      </c>
      <c r="H374" s="153">
        <f t="shared" ca="1" si="444"/>
        <v>-2</v>
      </c>
      <c r="I374" s="153">
        <f t="shared" ca="1" si="444"/>
        <v>-6</v>
      </c>
      <c r="J374" s="153">
        <f t="shared" ca="1" si="444"/>
        <v>-49</v>
      </c>
      <c r="K374" s="153">
        <f t="shared" ca="1" si="444"/>
        <v>4</v>
      </c>
      <c r="L374" s="153">
        <f t="shared" ca="1" si="444"/>
        <v>3</v>
      </c>
      <c r="M374" s="153">
        <f t="shared" ca="1" si="444"/>
        <v>-2</v>
      </c>
      <c r="N374" s="153">
        <f t="shared" ca="1" si="444"/>
        <v>-6</v>
      </c>
      <c r="O374" s="153">
        <f t="shared" ca="1" si="444"/>
        <v>-2</v>
      </c>
      <c r="P374" s="153">
        <f t="shared" ca="1" si="444"/>
        <v>-2</v>
      </c>
      <c r="Q374" s="153">
        <f t="shared" ca="1" si="444"/>
        <v>-4</v>
      </c>
      <c r="R374" s="153">
        <f t="shared" ca="1" si="444"/>
        <v>4</v>
      </c>
      <c r="S374" s="153" t="str">
        <f t="shared" ca="1" si="444"/>
        <v/>
      </c>
      <c r="T374" s="153" t="str">
        <f t="shared" ca="1" si="444"/>
        <v/>
      </c>
      <c r="U374" s="153" t="str">
        <f t="shared" ca="1" si="444"/>
        <v/>
      </c>
      <c r="V374" s="153" t="str">
        <f t="shared" ca="1" si="444"/>
        <v/>
      </c>
      <c r="W374" s="153" t="str">
        <f t="shared" ca="1" si="444"/>
        <v/>
      </c>
    </row>
    <row r="375" spans="1:23" ht="13.5" thickBot="1">
      <c r="B375" s="172" t="s">
        <v>631</v>
      </c>
      <c r="C375" s="172"/>
      <c r="D375" s="165">
        <f ca="1">IF(B374&lt;&gt;D374,1/(B374-D374),"")</f>
        <v>2.0943951023931966</v>
      </c>
      <c r="E375" s="165">
        <f ca="1">IF(AND(ISNUMBER(D375),ISNUMBER(E374)),IF(D375&lt;&gt;E374,1/(D375-E374),""),"")</f>
        <v>10.593769958896445</v>
      </c>
      <c r="F375" s="165">
        <f t="shared" ref="F375:W375" ca="1" si="445">IF(ISNUMBER(E378),1/(E375-F374),"")</f>
        <v>-2.461659401858669</v>
      </c>
      <c r="G375" s="165">
        <f t="shared" ca="1" si="445"/>
        <v>-2.1660990677844723</v>
      </c>
      <c r="H375" s="165">
        <f t="shared" ca="1" si="445"/>
        <v>-6.0205033859526864</v>
      </c>
      <c r="I375" s="165">
        <f t="shared" ca="1" si="445"/>
        <v>-48.772432139140271</v>
      </c>
      <c r="J375" s="165">
        <f t="shared" ca="1" si="445"/>
        <v>4.3942936239858241</v>
      </c>
      <c r="K375" s="165">
        <f t="shared" ca="1" si="445"/>
        <v>2.536181006152797</v>
      </c>
      <c r="L375" s="165">
        <f t="shared" ca="1" si="445"/>
        <v>-2.156013473500467</v>
      </c>
      <c r="M375" s="165">
        <f t="shared" ca="1" si="445"/>
        <v>-6.4097028132445661</v>
      </c>
      <c r="N375" s="165">
        <f t="shared" ca="1" si="445"/>
        <v>-2.4407935890912826</v>
      </c>
      <c r="O375" s="165">
        <f t="shared" ca="1" si="445"/>
        <v>-2.2686355354249788</v>
      </c>
      <c r="P375" s="165">
        <f t="shared" ca="1" si="445"/>
        <v>-3.7225157067102455</v>
      </c>
      <c r="Q375" s="165">
        <f t="shared" ca="1" si="445"/>
        <v>3.6038075818431294</v>
      </c>
      <c r="R375" s="165" t="str">
        <f t="shared" ca="1" si="445"/>
        <v/>
      </c>
      <c r="S375" s="165" t="str">
        <f t="shared" ca="1" si="445"/>
        <v/>
      </c>
      <c r="T375" s="165" t="str">
        <f t="shared" ca="1" si="445"/>
        <v/>
      </c>
      <c r="U375" s="165" t="str">
        <f t="shared" ca="1" si="445"/>
        <v/>
      </c>
      <c r="V375" s="165" t="str">
        <f t="shared" ca="1" si="445"/>
        <v/>
      </c>
      <c r="W375" s="165" t="str">
        <f t="shared" ca="1" si="445"/>
        <v/>
      </c>
    </row>
    <row r="376" spans="1:23" ht="15">
      <c r="B376" s="182" t="s">
        <v>629</v>
      </c>
      <c r="C376" s="174">
        <f>1</f>
        <v>1</v>
      </c>
      <c r="D376" s="174">
        <f ca="1">D374</f>
        <v>2</v>
      </c>
      <c r="E376" s="174">
        <f ca="1">IF(ISNUMBER(E374),E374*D374+1,"")</f>
        <v>5</v>
      </c>
      <c r="F376" s="174">
        <f t="shared" ref="F376:W376" ca="1" si="446">IF(ISNUMBER(E375),F374*E376+D376,"")</f>
        <v>57</v>
      </c>
      <c r="G376" s="174">
        <f t="shared" ca="1" si="446"/>
        <v>-109</v>
      </c>
      <c r="H376" s="174">
        <f t="shared" ca="1" si="446"/>
        <v>275</v>
      </c>
      <c r="I376" s="174">
        <f t="shared" ca="1" si="446"/>
        <v>-1759</v>
      </c>
      <c r="J376" s="174">
        <f t="shared" ca="1" si="446"/>
        <v>86466</v>
      </c>
      <c r="K376" s="174">
        <f t="shared" ca="1" si="446"/>
        <v>344105</v>
      </c>
      <c r="L376" s="174">
        <f t="shared" ca="1" si="446"/>
        <v>1118781</v>
      </c>
      <c r="M376" s="174">
        <f t="shared" ca="1" si="446"/>
        <v>-1893457</v>
      </c>
      <c r="N376" s="174">
        <f t="shared" ca="1" si="446"/>
        <v>12479523</v>
      </c>
      <c r="O376" s="174">
        <f t="shared" ca="1" si="446"/>
        <v>-26852503</v>
      </c>
      <c r="P376" s="174">
        <f t="shared" ca="1" si="446"/>
        <v>66184529</v>
      </c>
      <c r="Q376" s="174">
        <f t="shared" ca="1" si="446"/>
        <v>-291590619</v>
      </c>
      <c r="R376" s="174">
        <f t="shared" ca="1" si="446"/>
        <v>-1100177947</v>
      </c>
      <c r="S376" s="174" t="str">
        <f t="shared" ca="1" si="446"/>
        <v/>
      </c>
      <c r="T376" s="174" t="str">
        <f t="shared" ca="1" si="446"/>
        <v/>
      </c>
      <c r="U376" s="174" t="str">
        <f t="shared" ca="1" si="446"/>
        <v/>
      </c>
      <c r="V376" s="174" t="str">
        <f t="shared" ca="1" si="446"/>
        <v/>
      </c>
      <c r="W376" s="174" t="str">
        <f t="shared" ca="1" si="446"/>
        <v/>
      </c>
    </row>
    <row r="377" spans="1:23" ht="13.5" thickBot="1">
      <c r="A377" s="146">
        <f ca="1">INDIRECT($A$3&amp;A374)</f>
        <v>2.4774648292756858</v>
      </c>
      <c r="B377" s="182"/>
      <c r="C377" s="173">
        <f>0</f>
        <v>0</v>
      </c>
      <c r="D377" s="173">
        <f>1</f>
        <v>1</v>
      </c>
      <c r="E377" s="173">
        <f ca="1">IF(ISNUMBER(E374),IF(E374&lt;&gt;0,E374,""),"")</f>
        <v>2</v>
      </c>
      <c r="F377" s="173">
        <f t="shared" ref="F377:W377" ca="1" si="447">IF(ISNUMBER(E375),F374*E377+D377,"")</f>
        <v>23</v>
      </c>
      <c r="G377" s="173">
        <f t="shared" ca="1" si="447"/>
        <v>-44</v>
      </c>
      <c r="H377" s="173">
        <f t="shared" ca="1" si="447"/>
        <v>111</v>
      </c>
      <c r="I377" s="173">
        <f t="shared" ca="1" si="447"/>
        <v>-710</v>
      </c>
      <c r="J377" s="173">
        <f t="shared" ca="1" si="447"/>
        <v>34901</v>
      </c>
      <c r="K377" s="173">
        <f t="shared" ca="1" si="447"/>
        <v>138894</v>
      </c>
      <c r="L377" s="173">
        <f t="shared" ca="1" si="447"/>
        <v>451583</v>
      </c>
      <c r="M377" s="173">
        <f t="shared" ca="1" si="447"/>
        <v>-764272</v>
      </c>
      <c r="N377" s="173">
        <f t="shared" ca="1" si="447"/>
        <v>5037215</v>
      </c>
      <c r="O377" s="173">
        <f t="shared" ca="1" si="447"/>
        <v>-10838702</v>
      </c>
      <c r="P377" s="173">
        <f t="shared" ca="1" si="447"/>
        <v>26714619</v>
      </c>
      <c r="Q377" s="173">
        <f t="shared" ca="1" si="447"/>
        <v>-117697178</v>
      </c>
      <c r="R377" s="173">
        <f t="shared" ca="1" si="447"/>
        <v>-444074093</v>
      </c>
      <c r="S377" s="173" t="str">
        <f t="shared" ca="1" si="447"/>
        <v/>
      </c>
      <c r="T377" s="173" t="str">
        <f t="shared" ca="1" si="447"/>
        <v/>
      </c>
      <c r="U377" s="173" t="str">
        <f t="shared" ca="1" si="447"/>
        <v/>
      </c>
      <c r="V377" s="173" t="str">
        <f t="shared" ca="1" si="447"/>
        <v/>
      </c>
      <c r="W377" s="173" t="str">
        <f t="shared" ca="1" si="447"/>
        <v/>
      </c>
    </row>
    <row r="378" spans="1:23">
      <c r="B378" s="171" t="s">
        <v>630</v>
      </c>
      <c r="C378" s="171"/>
      <c r="E378" s="146">
        <f ca="1">IF(NOT(ISNUMBER(E377)),"",$B374-E376/E377)</f>
        <v>-2.2535170724314213E-2</v>
      </c>
      <c r="F378" s="146">
        <f ca="1">IF(NOT(ISNUMBER(F377)),"",$B374-F376/F377)</f>
        <v>-7.9604028953150774E-4</v>
      </c>
      <c r="G378" s="146">
        <f t="shared" ref="G378:Q378" ca="1" si="448">IF(F378="","",IF(F378=0,"",IF(ABS($B374-G376/G377)&lt;2^(0-G$3),"",$B374-G376/G377)))</f>
        <v>1.9210200295871616E-4</v>
      </c>
      <c r="H378" s="146">
        <f t="shared" ca="1" si="448"/>
        <v>-1.2648201791698455E-5</v>
      </c>
      <c r="I378" s="146">
        <f t="shared" ca="1" si="448"/>
        <v>4.054329139080437E-8</v>
      </c>
      <c r="J378" s="146">
        <f t="shared" ca="1" si="448"/>
        <v>1.8769386045391911E-10</v>
      </c>
      <c r="K378" s="146">
        <f t="shared" ca="1" si="448"/>
        <v>-1.8596235662471372E-11</v>
      </c>
      <c r="L378" s="146">
        <f t="shared" ca="1" si="448"/>
        <v>-2.6529889396442741E-12</v>
      </c>
      <c r="M378" s="146">
        <f t="shared" ca="1" si="448"/>
        <v>2.446931546273845E-13</v>
      </c>
      <c r="N378" s="146">
        <f t="shared" ca="1" si="448"/>
        <v>-1.5099033134902129E-14</v>
      </c>
      <c r="O378" s="146">
        <f t="shared" ca="1" si="448"/>
        <v>3.1086244689504383E-15</v>
      </c>
      <c r="P378" s="146">
        <f t="shared" ca="1" si="448"/>
        <v>-4.4408920985006262E-16</v>
      </c>
      <c r="Q378" s="146" t="str">
        <f t="shared" ca="1" si="448"/>
        <v/>
      </c>
      <c r="R378" s="146" t="str">
        <f t="shared" ref="R378:W378" ca="1" si="449">IF(Q378="","",IF(Q378=0,"",IF(ABS($B374-(R376/R377))&lt;2^(0-R$3),"",$B374-(R376/R377))))</f>
        <v/>
      </c>
      <c r="S378" s="146" t="str">
        <f t="shared" ca="1" si="449"/>
        <v/>
      </c>
      <c r="T378" s="146" t="str">
        <f t="shared" ca="1" si="449"/>
        <v/>
      </c>
      <c r="U378" s="146" t="str">
        <f t="shared" ca="1" si="449"/>
        <v/>
      </c>
      <c r="V378" s="146" t="str">
        <f t="shared" ca="1" si="449"/>
        <v/>
      </c>
      <c r="W378" s="146" t="str">
        <f t="shared" ca="1" si="449"/>
        <v/>
      </c>
    </row>
    <row r="379" spans="1:23">
      <c r="A379" s="150">
        <f>A374+1</f>
        <v>82</v>
      </c>
      <c r="B379" s="152">
        <f ca="1">A382</f>
        <v>2.485426827170242</v>
      </c>
      <c r="C379" s="152"/>
      <c r="D379" s="153">
        <f ca="1">INT(B379+1/2)</f>
        <v>2</v>
      </c>
      <c r="E379" s="153">
        <f t="shared" ref="E379:W379" ca="1" si="450">IF(ISNUMBER(D380),INT(D380+1/2),"")</f>
        <v>2</v>
      </c>
      <c r="F379" s="153">
        <f t="shared" ca="1" si="450"/>
        <v>17</v>
      </c>
      <c r="G379" s="153">
        <f t="shared" ca="1" si="450"/>
        <v>-3</v>
      </c>
      <c r="H379" s="153">
        <f t="shared" ca="1" si="450"/>
        <v>10</v>
      </c>
      <c r="I379" s="153">
        <f t="shared" ca="1" si="450"/>
        <v>-3</v>
      </c>
      <c r="J379" s="153">
        <f t="shared" ca="1" si="450"/>
        <v>-3</v>
      </c>
      <c r="K379" s="153">
        <f t="shared" ca="1" si="450"/>
        <v>3</v>
      </c>
      <c r="L379" s="153">
        <f t="shared" ca="1" si="450"/>
        <v>-6</v>
      </c>
      <c r="M379" s="153">
        <f t="shared" ca="1" si="450"/>
        <v>-2</v>
      </c>
      <c r="N379" s="153">
        <f t="shared" ca="1" si="450"/>
        <v>-3</v>
      </c>
      <c r="O379" s="153">
        <f t="shared" ca="1" si="450"/>
        <v>13</v>
      </c>
      <c r="P379" s="153">
        <f t="shared" ca="1" si="450"/>
        <v>-2</v>
      </c>
      <c r="Q379" s="153">
        <f t="shared" ca="1" si="450"/>
        <v>-17</v>
      </c>
      <c r="R379" s="153" t="str">
        <f t="shared" ca="1" si="450"/>
        <v/>
      </c>
      <c r="S379" s="153" t="str">
        <f t="shared" ca="1" si="450"/>
        <v/>
      </c>
      <c r="T379" s="153" t="str">
        <f t="shared" ca="1" si="450"/>
        <v/>
      </c>
      <c r="U379" s="153" t="str">
        <f t="shared" ca="1" si="450"/>
        <v/>
      </c>
      <c r="V379" s="153" t="str">
        <f t="shared" ca="1" si="450"/>
        <v/>
      </c>
      <c r="W379" s="153" t="str">
        <f t="shared" ca="1" si="450"/>
        <v/>
      </c>
    </row>
    <row r="380" spans="1:23" ht="13.5" thickBot="1">
      <c r="B380" s="172" t="s">
        <v>631</v>
      </c>
      <c r="C380" s="172"/>
      <c r="D380" s="165">
        <f ca="1">IF(B379&lt;&gt;D379,1/(B379-D379),"")</f>
        <v>2.0600427171061444</v>
      </c>
      <c r="E380" s="165">
        <f ca="1">IF(AND(ISNUMBER(D380),ISNUMBER(E379)),IF(D380&lt;&gt;E379,1/(D380-E379),""),"")</f>
        <v>16.654809245760571</v>
      </c>
      <c r="F380" s="165">
        <f t="shared" ref="F380:W380" ca="1" si="451">IF(ISNUMBER(E383),1/(E380-F379),"")</f>
        <v>-2.8969489701522741</v>
      </c>
      <c r="G380" s="165">
        <f t="shared" ca="1" si="451"/>
        <v>9.7039301933969782</v>
      </c>
      <c r="H380" s="165">
        <f t="shared" ca="1" si="451"/>
        <v>-3.3775818327223965</v>
      </c>
      <c r="I380" s="165">
        <f t="shared" ca="1" si="451"/>
        <v>-2.6484325074379678</v>
      </c>
      <c r="J380" s="165">
        <f t="shared" ca="1" si="451"/>
        <v>2.8444040508766757</v>
      </c>
      <c r="K380" s="165">
        <f t="shared" ca="1" si="451"/>
        <v>-6.426902535922749</v>
      </c>
      <c r="L380" s="165">
        <f t="shared" ca="1" si="451"/>
        <v>-2.3424550473529093</v>
      </c>
      <c r="M380" s="165">
        <f t="shared" ca="1" si="451"/>
        <v>-2.9200912871039466</v>
      </c>
      <c r="N380" s="165">
        <f t="shared" ca="1" si="451"/>
        <v>12.514279904630888</v>
      </c>
      <c r="O380" s="165">
        <f t="shared" ca="1" si="451"/>
        <v>-2.0587989040067858</v>
      </c>
      <c r="P380" s="165">
        <f t="shared" ca="1" si="451"/>
        <v>-17.007119722581791</v>
      </c>
      <c r="Q380" s="165" t="str">
        <f t="shared" ca="1" si="451"/>
        <v/>
      </c>
      <c r="R380" s="165" t="str">
        <f t="shared" ca="1" si="451"/>
        <v/>
      </c>
      <c r="S380" s="165" t="str">
        <f t="shared" ca="1" si="451"/>
        <v/>
      </c>
      <c r="T380" s="165" t="str">
        <f t="shared" ca="1" si="451"/>
        <v/>
      </c>
      <c r="U380" s="165" t="str">
        <f t="shared" ca="1" si="451"/>
        <v/>
      </c>
      <c r="V380" s="165" t="str">
        <f t="shared" ca="1" si="451"/>
        <v/>
      </c>
      <c r="W380" s="165" t="str">
        <f t="shared" ca="1" si="451"/>
        <v/>
      </c>
    </row>
    <row r="381" spans="1:23" ht="15">
      <c r="B381" s="182" t="s">
        <v>629</v>
      </c>
      <c r="C381" s="174">
        <f>1</f>
        <v>1</v>
      </c>
      <c r="D381" s="174">
        <f ca="1">D379</f>
        <v>2</v>
      </c>
      <c r="E381" s="174">
        <f ca="1">IF(ISNUMBER(E379),E379*D379+1,"")</f>
        <v>5</v>
      </c>
      <c r="F381" s="174">
        <f t="shared" ref="F381:W381" ca="1" si="452">IF(ISNUMBER(E380),F379*E381+D381,"")</f>
        <v>87</v>
      </c>
      <c r="G381" s="174">
        <f t="shared" ca="1" si="452"/>
        <v>-256</v>
      </c>
      <c r="H381" s="174">
        <f t="shared" ca="1" si="452"/>
        <v>-2473</v>
      </c>
      <c r="I381" s="174">
        <f t="shared" ca="1" si="452"/>
        <v>7163</v>
      </c>
      <c r="J381" s="174">
        <f t="shared" ca="1" si="452"/>
        <v>-23962</v>
      </c>
      <c r="K381" s="174">
        <f t="shared" ca="1" si="452"/>
        <v>-64723</v>
      </c>
      <c r="L381" s="174">
        <f t="shared" ca="1" si="452"/>
        <v>364376</v>
      </c>
      <c r="M381" s="174">
        <f t="shared" ca="1" si="452"/>
        <v>-793475</v>
      </c>
      <c r="N381" s="174">
        <f t="shared" ca="1" si="452"/>
        <v>2744801</v>
      </c>
      <c r="O381" s="174">
        <f t="shared" ca="1" si="452"/>
        <v>34888938</v>
      </c>
      <c r="P381" s="174">
        <f t="shared" ca="1" si="452"/>
        <v>-67033075</v>
      </c>
      <c r="Q381" s="174">
        <f t="shared" ca="1" si="452"/>
        <v>1174451213</v>
      </c>
      <c r="R381" s="174" t="str">
        <f t="shared" ca="1" si="452"/>
        <v/>
      </c>
      <c r="S381" s="174" t="str">
        <f t="shared" ca="1" si="452"/>
        <v/>
      </c>
      <c r="T381" s="174" t="str">
        <f t="shared" ca="1" si="452"/>
        <v/>
      </c>
      <c r="U381" s="174" t="str">
        <f t="shared" ca="1" si="452"/>
        <v/>
      </c>
      <c r="V381" s="174" t="str">
        <f t="shared" ca="1" si="452"/>
        <v/>
      </c>
      <c r="W381" s="174" t="str">
        <f t="shared" ca="1" si="452"/>
        <v/>
      </c>
    </row>
    <row r="382" spans="1:23" ht="13.5" thickBot="1">
      <c r="A382" s="146">
        <f ca="1">INDIRECT($A$3&amp;A379)</f>
        <v>2.485426827170242</v>
      </c>
      <c r="B382" s="182"/>
      <c r="C382" s="173">
        <f>0</f>
        <v>0</v>
      </c>
      <c r="D382" s="173">
        <f>1</f>
        <v>1</v>
      </c>
      <c r="E382" s="173">
        <f ca="1">IF(ISNUMBER(E379),IF(E379&lt;&gt;0,E379,""),"")</f>
        <v>2</v>
      </c>
      <c r="F382" s="173">
        <f t="shared" ref="F382:W382" ca="1" si="453">IF(ISNUMBER(E380),F379*E382+D382,"")</f>
        <v>35</v>
      </c>
      <c r="G382" s="173">
        <f t="shared" ca="1" si="453"/>
        <v>-103</v>
      </c>
      <c r="H382" s="173">
        <f t="shared" ca="1" si="453"/>
        <v>-995</v>
      </c>
      <c r="I382" s="173">
        <f t="shared" ca="1" si="453"/>
        <v>2882</v>
      </c>
      <c r="J382" s="173">
        <f t="shared" ca="1" si="453"/>
        <v>-9641</v>
      </c>
      <c r="K382" s="173">
        <f t="shared" ca="1" si="453"/>
        <v>-26041</v>
      </c>
      <c r="L382" s="173">
        <f t="shared" ca="1" si="453"/>
        <v>146605</v>
      </c>
      <c r="M382" s="173">
        <f t="shared" ca="1" si="453"/>
        <v>-319251</v>
      </c>
      <c r="N382" s="173">
        <f t="shared" ca="1" si="453"/>
        <v>1104358</v>
      </c>
      <c r="O382" s="173">
        <f t="shared" ca="1" si="453"/>
        <v>14037403</v>
      </c>
      <c r="P382" s="173">
        <f t="shared" ca="1" si="453"/>
        <v>-26970448</v>
      </c>
      <c r="Q382" s="173">
        <f t="shared" ca="1" si="453"/>
        <v>472535019</v>
      </c>
      <c r="R382" s="173" t="str">
        <f t="shared" ca="1" si="453"/>
        <v/>
      </c>
      <c r="S382" s="173" t="str">
        <f t="shared" ca="1" si="453"/>
        <v/>
      </c>
      <c r="T382" s="173" t="str">
        <f t="shared" ca="1" si="453"/>
        <v/>
      </c>
      <c r="U382" s="173" t="str">
        <f t="shared" ca="1" si="453"/>
        <v/>
      </c>
      <c r="V382" s="173" t="str">
        <f t="shared" ca="1" si="453"/>
        <v/>
      </c>
      <c r="W382" s="173" t="str">
        <f t="shared" ca="1" si="453"/>
        <v/>
      </c>
    </row>
    <row r="383" spans="1:23">
      <c r="B383" s="171" t="s">
        <v>630</v>
      </c>
      <c r="C383" s="171"/>
      <c r="E383" s="146">
        <f ca="1">IF(NOT(ISNUMBER(E382)),"",$B379-E381/E382)</f>
        <v>-1.4573172829758008E-2</v>
      </c>
      <c r="F383" s="146">
        <f ca="1">IF(NOT(ISNUMBER(F382)),"",$B379-F381/F382)</f>
        <v>-2.8745854404377269E-4</v>
      </c>
      <c r="G383" s="146">
        <f t="shared" ref="G383:Q383" ca="1" si="454">IF(F383="","",IF(F383=0,"",IF(ABS($B379-G381/G382)&lt;2^(0-G$3),"",$B379-G381/G382)))</f>
        <v>-1.006603364128722E-5</v>
      </c>
      <c r="H383" s="146">
        <f t="shared" ca="1" si="454"/>
        <v>-3.0850815013749866E-7</v>
      </c>
      <c r="I383" s="146">
        <f t="shared" ca="1" si="454"/>
        <v>4.0216737495768484E-8</v>
      </c>
      <c r="J383" s="146">
        <f t="shared" ca="1" si="454"/>
        <v>4.2265639876859495E-9</v>
      </c>
      <c r="K383" s="146">
        <f t="shared" ca="1" si="454"/>
        <v>2.4347279747871653E-10</v>
      </c>
      <c r="L383" s="146">
        <f t="shared" ca="1" si="454"/>
        <v>-1.8462564810306503E-11</v>
      </c>
      <c r="M383" s="146">
        <f t="shared" ca="1" si="454"/>
        <v>2.9034552539997094E-12</v>
      </c>
      <c r="N383" s="146">
        <f t="shared" ca="1" si="454"/>
        <v>6.7057470687359455E-14</v>
      </c>
      <c r="O383" s="146">
        <f t="shared" ca="1" si="454"/>
        <v>2.6645352591003757E-15</v>
      </c>
      <c r="P383" s="146" t="str">
        <f t="shared" ca="1" si="454"/>
        <v/>
      </c>
      <c r="Q383" s="146" t="str">
        <f t="shared" ca="1" si="454"/>
        <v/>
      </c>
      <c r="R383" s="146" t="str">
        <f t="shared" ref="R383:W383" ca="1" si="455">IF(Q383="","",IF(Q383=0,"",IF(ABS($B379-(R381/R382))&lt;2^(0-R$3),"",$B379-(R381/R382))))</f>
        <v/>
      </c>
      <c r="S383" s="146" t="str">
        <f t="shared" ca="1" si="455"/>
        <v/>
      </c>
      <c r="T383" s="146" t="str">
        <f t="shared" ca="1" si="455"/>
        <v/>
      </c>
      <c r="U383" s="146" t="str">
        <f t="shared" ca="1" si="455"/>
        <v/>
      </c>
      <c r="V383" s="146" t="str">
        <f t="shared" ca="1" si="455"/>
        <v/>
      </c>
      <c r="W383" s="146" t="str">
        <f t="shared" ca="1" si="455"/>
        <v/>
      </c>
    </row>
    <row r="384" spans="1:23">
      <c r="A384" s="150">
        <f>A379+1</f>
        <v>83</v>
      </c>
      <c r="B384" s="152">
        <f ca="1">A387</f>
        <v>2.5225351707243142</v>
      </c>
      <c r="C384" s="152"/>
      <c r="D384" s="153">
        <f ca="1">INT(B384+1/2)</f>
        <v>3</v>
      </c>
      <c r="E384" s="153">
        <f t="shared" ref="E384:W384" ca="1" si="456">IF(ISNUMBER(D385),INT(D385+1/2),"")</f>
        <v>-2</v>
      </c>
      <c r="F384" s="153">
        <f t="shared" ca="1" si="456"/>
        <v>-11</v>
      </c>
      <c r="G384" s="153">
        <f t="shared" ca="1" si="456"/>
        <v>2</v>
      </c>
      <c r="H384" s="153">
        <f t="shared" ca="1" si="456"/>
        <v>2</v>
      </c>
      <c r="I384" s="153">
        <f t="shared" ca="1" si="456"/>
        <v>6</v>
      </c>
      <c r="J384" s="153">
        <f t="shared" ca="1" si="456"/>
        <v>49</v>
      </c>
      <c r="K384" s="153">
        <f t="shared" ca="1" si="456"/>
        <v>-4</v>
      </c>
      <c r="L384" s="153">
        <f t="shared" ca="1" si="456"/>
        <v>-3</v>
      </c>
      <c r="M384" s="153">
        <f t="shared" ca="1" si="456"/>
        <v>2</v>
      </c>
      <c r="N384" s="153">
        <f t="shared" ca="1" si="456"/>
        <v>6</v>
      </c>
      <c r="O384" s="153">
        <f t="shared" ca="1" si="456"/>
        <v>2</v>
      </c>
      <c r="P384" s="153">
        <f t="shared" ca="1" si="456"/>
        <v>2</v>
      </c>
      <c r="Q384" s="153">
        <f t="shared" ca="1" si="456"/>
        <v>4</v>
      </c>
      <c r="R384" s="153">
        <f t="shared" ca="1" si="456"/>
        <v>-4</v>
      </c>
      <c r="S384" s="153" t="str">
        <f t="shared" ca="1" si="456"/>
        <v/>
      </c>
      <c r="T384" s="153" t="str">
        <f t="shared" ca="1" si="456"/>
        <v/>
      </c>
      <c r="U384" s="153" t="str">
        <f t="shared" ca="1" si="456"/>
        <v/>
      </c>
      <c r="V384" s="153" t="str">
        <f t="shared" ca="1" si="456"/>
        <v/>
      </c>
      <c r="W384" s="153" t="str">
        <f t="shared" ca="1" si="456"/>
        <v/>
      </c>
    </row>
    <row r="385" spans="1:23" ht="13.5" thickBot="1">
      <c r="B385" s="172" t="s">
        <v>631</v>
      </c>
      <c r="C385" s="172"/>
      <c r="D385" s="165">
        <f ca="1">IF(B384&lt;&gt;D384,1/(B384-D384),"")</f>
        <v>-2.0943951023931966</v>
      </c>
      <c r="E385" s="165">
        <f ca="1">IF(AND(ISNUMBER(D385),ISNUMBER(E384)),IF(D385&lt;&gt;E384,1/(D385-E384),""),"")</f>
        <v>-10.593769958896445</v>
      </c>
      <c r="F385" s="165">
        <f t="shared" ref="F385:W385" ca="1" si="457">IF(ISNUMBER(E388),1/(E385-F384),"")</f>
        <v>2.461659401858669</v>
      </c>
      <c r="G385" s="165">
        <f t="shared" ca="1" si="457"/>
        <v>2.1660990677844723</v>
      </c>
      <c r="H385" s="165">
        <f t="shared" ca="1" si="457"/>
        <v>6.0205033859526864</v>
      </c>
      <c r="I385" s="165">
        <f t="shared" ca="1" si="457"/>
        <v>48.772432139140271</v>
      </c>
      <c r="J385" s="165">
        <f t="shared" ca="1" si="457"/>
        <v>-4.3942936239858241</v>
      </c>
      <c r="K385" s="165">
        <f t="shared" ca="1" si="457"/>
        <v>-2.536181006152797</v>
      </c>
      <c r="L385" s="165">
        <f t="shared" ca="1" si="457"/>
        <v>2.156013473500467</v>
      </c>
      <c r="M385" s="165">
        <f t="shared" ca="1" si="457"/>
        <v>6.4097028132445661</v>
      </c>
      <c r="N385" s="165">
        <f t="shared" ca="1" si="457"/>
        <v>2.4407935890912826</v>
      </c>
      <c r="O385" s="165">
        <f t="shared" ca="1" si="457"/>
        <v>2.2686355354249788</v>
      </c>
      <c r="P385" s="165">
        <f t="shared" ca="1" si="457"/>
        <v>3.7225157067102455</v>
      </c>
      <c r="Q385" s="165">
        <f t="shared" ca="1" si="457"/>
        <v>-3.6038075818431294</v>
      </c>
      <c r="R385" s="165" t="str">
        <f t="shared" ca="1" si="457"/>
        <v/>
      </c>
      <c r="S385" s="165" t="str">
        <f t="shared" ca="1" si="457"/>
        <v/>
      </c>
      <c r="T385" s="165" t="str">
        <f t="shared" ca="1" si="457"/>
        <v/>
      </c>
      <c r="U385" s="165" t="str">
        <f t="shared" ca="1" si="457"/>
        <v/>
      </c>
      <c r="V385" s="165" t="str">
        <f t="shared" ca="1" si="457"/>
        <v/>
      </c>
      <c r="W385" s="165" t="str">
        <f t="shared" ca="1" si="457"/>
        <v/>
      </c>
    </row>
    <row r="386" spans="1:23" ht="15">
      <c r="B386" s="182" t="s">
        <v>629</v>
      </c>
      <c r="C386" s="174">
        <f>1</f>
        <v>1</v>
      </c>
      <c r="D386" s="174">
        <f ca="1">D384</f>
        <v>3</v>
      </c>
      <c r="E386" s="174">
        <f ca="1">IF(ISNUMBER(E384),E384*D384+1,"")</f>
        <v>-5</v>
      </c>
      <c r="F386" s="174">
        <f t="shared" ref="F386:W386" ca="1" si="458">IF(ISNUMBER(E385),F384*E386+D386,"")</f>
        <v>58</v>
      </c>
      <c r="G386" s="174">
        <f t="shared" ca="1" si="458"/>
        <v>111</v>
      </c>
      <c r="H386" s="174">
        <f t="shared" ca="1" si="458"/>
        <v>280</v>
      </c>
      <c r="I386" s="174">
        <f t="shared" ca="1" si="458"/>
        <v>1791</v>
      </c>
      <c r="J386" s="174">
        <f t="shared" ca="1" si="458"/>
        <v>88039</v>
      </c>
      <c r="K386" s="174">
        <f t="shared" ca="1" si="458"/>
        <v>-350365</v>
      </c>
      <c r="L386" s="174">
        <f t="shared" ca="1" si="458"/>
        <v>1139134</v>
      </c>
      <c r="M386" s="174">
        <f t="shared" ca="1" si="458"/>
        <v>1927903</v>
      </c>
      <c r="N386" s="174">
        <f t="shared" ca="1" si="458"/>
        <v>12706552</v>
      </c>
      <c r="O386" s="174">
        <f t="shared" ca="1" si="458"/>
        <v>27341007</v>
      </c>
      <c r="P386" s="174">
        <f t="shared" ca="1" si="458"/>
        <v>67388566</v>
      </c>
      <c r="Q386" s="174">
        <f t="shared" ca="1" si="458"/>
        <v>296895271</v>
      </c>
      <c r="R386" s="174">
        <f t="shared" ca="1" si="458"/>
        <v>-1120192518</v>
      </c>
      <c r="S386" s="174" t="str">
        <f t="shared" ca="1" si="458"/>
        <v/>
      </c>
      <c r="T386" s="174" t="str">
        <f t="shared" ca="1" si="458"/>
        <v/>
      </c>
      <c r="U386" s="174" t="str">
        <f t="shared" ca="1" si="458"/>
        <v/>
      </c>
      <c r="V386" s="174" t="str">
        <f t="shared" ca="1" si="458"/>
        <v/>
      </c>
      <c r="W386" s="174" t="str">
        <f t="shared" ca="1" si="458"/>
        <v/>
      </c>
    </row>
    <row r="387" spans="1:23" ht="13.5" thickBot="1">
      <c r="A387" s="146">
        <f ca="1">INDIRECT($A$3&amp;A384)</f>
        <v>2.5225351707243142</v>
      </c>
      <c r="B387" s="182"/>
      <c r="C387" s="173">
        <f>0</f>
        <v>0</v>
      </c>
      <c r="D387" s="173">
        <f>1</f>
        <v>1</v>
      </c>
      <c r="E387" s="173">
        <f ca="1">IF(ISNUMBER(E384),IF(E384&lt;&gt;0,E384,""),"")</f>
        <v>-2</v>
      </c>
      <c r="F387" s="173">
        <f t="shared" ref="F387:W387" ca="1" si="459">IF(ISNUMBER(E385),F384*E387+D387,"")</f>
        <v>23</v>
      </c>
      <c r="G387" s="173">
        <f t="shared" ca="1" si="459"/>
        <v>44</v>
      </c>
      <c r="H387" s="173">
        <f t="shared" ca="1" si="459"/>
        <v>111</v>
      </c>
      <c r="I387" s="173">
        <f t="shared" ca="1" si="459"/>
        <v>710</v>
      </c>
      <c r="J387" s="173">
        <f t="shared" ca="1" si="459"/>
        <v>34901</v>
      </c>
      <c r="K387" s="173">
        <f t="shared" ca="1" si="459"/>
        <v>-138894</v>
      </c>
      <c r="L387" s="173">
        <f t="shared" ca="1" si="459"/>
        <v>451583</v>
      </c>
      <c r="M387" s="173">
        <f t="shared" ca="1" si="459"/>
        <v>764272</v>
      </c>
      <c r="N387" s="173">
        <f t="shared" ca="1" si="459"/>
        <v>5037215</v>
      </c>
      <c r="O387" s="173">
        <f t="shared" ca="1" si="459"/>
        <v>10838702</v>
      </c>
      <c r="P387" s="173">
        <f t="shared" ca="1" si="459"/>
        <v>26714619</v>
      </c>
      <c r="Q387" s="173">
        <f t="shared" ca="1" si="459"/>
        <v>117697178</v>
      </c>
      <c r="R387" s="173">
        <f t="shared" ca="1" si="459"/>
        <v>-444074093</v>
      </c>
      <c r="S387" s="173" t="str">
        <f t="shared" ca="1" si="459"/>
        <v/>
      </c>
      <c r="T387" s="173" t="str">
        <f t="shared" ca="1" si="459"/>
        <v/>
      </c>
      <c r="U387" s="173" t="str">
        <f t="shared" ca="1" si="459"/>
        <v/>
      </c>
      <c r="V387" s="173" t="str">
        <f t="shared" ca="1" si="459"/>
        <v/>
      </c>
      <c r="W387" s="173" t="str">
        <f t="shared" ca="1" si="459"/>
        <v/>
      </c>
    </row>
    <row r="388" spans="1:23">
      <c r="B388" s="171" t="s">
        <v>630</v>
      </c>
      <c r="C388" s="171"/>
      <c r="E388" s="146">
        <f ca="1">IF(NOT(ISNUMBER(E387)),"",$B384-E386/E387)</f>
        <v>2.2535170724314213E-2</v>
      </c>
      <c r="F388" s="146">
        <f ca="1">IF(NOT(ISNUMBER(F387)),"",$B384-F386/F387)</f>
        <v>7.9604028953150774E-4</v>
      </c>
      <c r="G388" s="146">
        <f t="shared" ref="G388:Q388" ca="1" si="460">IF(F388="","",IF(F388=0,"",IF(ABS($B384-G386/G387)&lt;2^(0-G$3),"",$B384-G386/G387)))</f>
        <v>-1.9210200295871616E-4</v>
      </c>
      <c r="H388" s="146">
        <f t="shared" ca="1" si="460"/>
        <v>1.2648201791698455E-5</v>
      </c>
      <c r="I388" s="146">
        <f t="shared" ca="1" si="460"/>
        <v>-4.054329139080437E-8</v>
      </c>
      <c r="J388" s="146">
        <f t="shared" ca="1" si="460"/>
        <v>-1.8769386045391911E-10</v>
      </c>
      <c r="K388" s="146">
        <f t="shared" ca="1" si="460"/>
        <v>1.8596235662471372E-11</v>
      </c>
      <c r="L388" s="146">
        <f t="shared" ca="1" si="460"/>
        <v>2.6529889396442741E-12</v>
      </c>
      <c r="M388" s="146">
        <f t="shared" ca="1" si="460"/>
        <v>-2.446931546273845E-13</v>
      </c>
      <c r="N388" s="146">
        <f t="shared" ca="1" si="460"/>
        <v>1.5099033134902129E-14</v>
      </c>
      <c r="O388" s="146">
        <f t="shared" ca="1" si="460"/>
        <v>-3.1086244689504383E-15</v>
      </c>
      <c r="P388" s="146">
        <f t="shared" ca="1" si="460"/>
        <v>4.4408920985006262E-16</v>
      </c>
      <c r="Q388" s="146" t="str">
        <f t="shared" ca="1" si="460"/>
        <v/>
      </c>
      <c r="R388" s="146" t="str">
        <f t="shared" ref="R388:W388" ca="1" si="461">IF(Q388="","",IF(Q388=0,"",IF(ABS($B384-(R386/R387))&lt;2^(0-R$3),"",$B384-(R386/R387))))</f>
        <v/>
      </c>
      <c r="S388" s="146" t="str">
        <f t="shared" ca="1" si="461"/>
        <v/>
      </c>
      <c r="T388" s="146" t="str">
        <f t="shared" ca="1" si="461"/>
        <v/>
      </c>
      <c r="U388" s="146" t="str">
        <f t="shared" ca="1" si="461"/>
        <v/>
      </c>
      <c r="V388" s="146" t="str">
        <f t="shared" ca="1" si="461"/>
        <v/>
      </c>
      <c r="W388" s="146" t="str">
        <f t="shared" ca="1" si="461"/>
        <v/>
      </c>
    </row>
    <row r="389" spans="1:23">
      <c r="A389" s="150">
        <f>A384+1</f>
        <v>84</v>
      </c>
      <c r="B389" s="152">
        <f ca="1">A392</f>
        <v>2.5795774715459476</v>
      </c>
      <c r="C389" s="152"/>
      <c r="D389" s="153">
        <f ca="1">INT(B389+1/2)</f>
        <v>3</v>
      </c>
      <c r="E389" s="153">
        <f t="shared" ref="E389:W389" ca="1" si="462">IF(ISNUMBER(D390),INT(D390+1/2),"")</f>
        <v>-2</v>
      </c>
      <c r="F389" s="153">
        <f t="shared" ca="1" si="462"/>
        <v>-3</v>
      </c>
      <c r="G389" s="153">
        <f t="shared" ca="1" si="462"/>
        <v>3</v>
      </c>
      <c r="H389" s="153">
        <f t="shared" ca="1" si="462"/>
        <v>-5</v>
      </c>
      <c r="I389" s="153">
        <f t="shared" ca="1" si="462"/>
        <v>4</v>
      </c>
      <c r="J389" s="153">
        <f t="shared" ca="1" si="462"/>
        <v>4</v>
      </c>
      <c r="K389" s="153">
        <f t="shared" ca="1" si="462"/>
        <v>73</v>
      </c>
      <c r="L389" s="153">
        <f t="shared" ca="1" si="462"/>
        <v>6</v>
      </c>
      <c r="M389" s="153">
        <f t="shared" ca="1" si="462"/>
        <v>3</v>
      </c>
      <c r="N389" s="153">
        <f t="shared" ca="1" si="462"/>
        <v>3</v>
      </c>
      <c r="O389" s="153">
        <f t="shared" ca="1" si="462"/>
        <v>3</v>
      </c>
      <c r="P389" s="153">
        <f t="shared" ca="1" si="462"/>
        <v>-4</v>
      </c>
      <c r="Q389" s="153">
        <f t="shared" ca="1" si="462"/>
        <v>-2</v>
      </c>
      <c r="R389" s="153" t="str">
        <f t="shared" ca="1" si="462"/>
        <v/>
      </c>
      <c r="S389" s="153" t="str">
        <f t="shared" ca="1" si="462"/>
        <v/>
      </c>
      <c r="T389" s="153" t="str">
        <f t="shared" ca="1" si="462"/>
        <v/>
      </c>
      <c r="U389" s="153" t="str">
        <f t="shared" ca="1" si="462"/>
        <v/>
      </c>
      <c r="V389" s="153" t="str">
        <f t="shared" ca="1" si="462"/>
        <v/>
      </c>
      <c r="W389" s="153" t="str">
        <f t="shared" ca="1" si="462"/>
        <v/>
      </c>
    </row>
    <row r="390" spans="1:23" ht="13.5" thickBot="1">
      <c r="B390" s="172" t="s">
        <v>631</v>
      </c>
      <c r="C390" s="172"/>
      <c r="D390" s="165">
        <f ca="1">IF(B389&lt;&gt;D389,1/(B389-D389),"")</f>
        <v>-2.3785595022158503</v>
      </c>
      <c r="E390" s="165">
        <f ca="1">IF(AND(ISNUMBER(D390),ISNUMBER(E389)),IF(D390&lt;&gt;E389,1/(D390-E389),""),"")</f>
        <v>-2.6415926535897953</v>
      </c>
      <c r="F390" s="165">
        <f t="shared" ref="F390:W390" ca="1" si="463">IF(ISNUMBER(E393),1/(E390-F389),"")</f>
        <v>2.7901213800887863</v>
      </c>
      <c r="G390" s="165">
        <f t="shared" ca="1" si="463"/>
        <v>-4.7646587366690154</v>
      </c>
      <c r="H390" s="165">
        <f t="shared" ca="1" si="463"/>
        <v>4.2491486016780549</v>
      </c>
      <c r="I390" s="165">
        <f t="shared" ca="1" si="463"/>
        <v>4.0136689239467662</v>
      </c>
      <c r="J390" s="165">
        <f t="shared" ca="1" si="463"/>
        <v>73.158648324806791</v>
      </c>
      <c r="K390" s="165">
        <f t="shared" ca="1" si="463"/>
        <v>6.303249663794726</v>
      </c>
      <c r="L390" s="165">
        <f t="shared" ca="1" si="463"/>
        <v>3.2976128892822594</v>
      </c>
      <c r="M390" s="165">
        <f t="shared" ca="1" si="463"/>
        <v>3.3600695265976497</v>
      </c>
      <c r="N390" s="165">
        <f t="shared" ca="1" si="463"/>
        <v>2.7772414107051717</v>
      </c>
      <c r="O390" s="165">
        <f t="shared" ca="1" si="463"/>
        <v>-4.4891647193746023</v>
      </c>
      <c r="P390" s="165">
        <f t="shared" ca="1" si="463"/>
        <v>-2.0443011533589366</v>
      </c>
      <c r="Q390" s="165" t="str">
        <f t="shared" ca="1" si="463"/>
        <v/>
      </c>
      <c r="R390" s="165" t="str">
        <f t="shared" ca="1" si="463"/>
        <v/>
      </c>
      <c r="S390" s="165" t="str">
        <f t="shared" ca="1" si="463"/>
        <v/>
      </c>
      <c r="T390" s="165" t="str">
        <f t="shared" ca="1" si="463"/>
        <v/>
      </c>
      <c r="U390" s="165" t="str">
        <f t="shared" ca="1" si="463"/>
        <v/>
      </c>
      <c r="V390" s="165" t="str">
        <f t="shared" ca="1" si="463"/>
        <v/>
      </c>
      <c r="W390" s="165" t="str">
        <f t="shared" ca="1" si="463"/>
        <v/>
      </c>
    </row>
    <row r="391" spans="1:23" ht="15">
      <c r="B391" s="182" t="s">
        <v>629</v>
      </c>
      <c r="C391" s="174">
        <f>1</f>
        <v>1</v>
      </c>
      <c r="D391" s="174">
        <f ca="1">D389</f>
        <v>3</v>
      </c>
      <c r="E391" s="174">
        <f ca="1">IF(ISNUMBER(E389),E389*D389+1,"")</f>
        <v>-5</v>
      </c>
      <c r="F391" s="174">
        <f t="shared" ref="F391:W391" ca="1" si="464">IF(ISNUMBER(E390),F389*E391+D391,"")</f>
        <v>18</v>
      </c>
      <c r="G391" s="174">
        <f t="shared" ca="1" si="464"/>
        <v>49</v>
      </c>
      <c r="H391" s="174">
        <f t="shared" ca="1" si="464"/>
        <v>-227</v>
      </c>
      <c r="I391" s="174">
        <f t="shared" ca="1" si="464"/>
        <v>-859</v>
      </c>
      <c r="J391" s="174">
        <f t="shared" ca="1" si="464"/>
        <v>-3663</v>
      </c>
      <c r="K391" s="174">
        <f t="shared" ca="1" si="464"/>
        <v>-268258</v>
      </c>
      <c r="L391" s="174">
        <f t="shared" ca="1" si="464"/>
        <v>-1613211</v>
      </c>
      <c r="M391" s="174">
        <f t="shared" ca="1" si="464"/>
        <v>-5107891</v>
      </c>
      <c r="N391" s="174">
        <f t="shared" ca="1" si="464"/>
        <v>-16936884</v>
      </c>
      <c r="O391" s="174">
        <f t="shared" ca="1" si="464"/>
        <v>-55918543</v>
      </c>
      <c r="P391" s="174">
        <f t="shared" ca="1" si="464"/>
        <v>206737288</v>
      </c>
      <c r="Q391" s="174">
        <f t="shared" ca="1" si="464"/>
        <v>-469393119</v>
      </c>
      <c r="R391" s="174" t="str">
        <f t="shared" ca="1" si="464"/>
        <v/>
      </c>
      <c r="S391" s="174" t="str">
        <f t="shared" ca="1" si="464"/>
        <v/>
      </c>
      <c r="T391" s="174" t="str">
        <f t="shared" ca="1" si="464"/>
        <v/>
      </c>
      <c r="U391" s="174" t="str">
        <f t="shared" ca="1" si="464"/>
        <v/>
      </c>
      <c r="V391" s="174" t="str">
        <f t="shared" ca="1" si="464"/>
        <v/>
      </c>
      <c r="W391" s="174" t="str">
        <f t="shared" ca="1" si="464"/>
        <v/>
      </c>
    </row>
    <row r="392" spans="1:23" ht="13.5" thickBot="1">
      <c r="A392" s="146">
        <f ca="1">INDIRECT($A$3&amp;A389)</f>
        <v>2.5795774715459476</v>
      </c>
      <c r="B392" s="182"/>
      <c r="C392" s="173">
        <f>0</f>
        <v>0</v>
      </c>
      <c r="D392" s="173">
        <f>1</f>
        <v>1</v>
      </c>
      <c r="E392" s="173">
        <f ca="1">IF(ISNUMBER(E389),IF(E389&lt;&gt;0,E389,""),"")</f>
        <v>-2</v>
      </c>
      <c r="F392" s="173">
        <f t="shared" ref="F392:W392" ca="1" si="465">IF(ISNUMBER(E390),F389*E392+D392,"")</f>
        <v>7</v>
      </c>
      <c r="G392" s="173">
        <f t="shared" ca="1" si="465"/>
        <v>19</v>
      </c>
      <c r="H392" s="173">
        <f t="shared" ca="1" si="465"/>
        <v>-88</v>
      </c>
      <c r="I392" s="173">
        <f t="shared" ca="1" si="465"/>
        <v>-333</v>
      </c>
      <c r="J392" s="173">
        <f t="shared" ca="1" si="465"/>
        <v>-1420</v>
      </c>
      <c r="K392" s="173">
        <f t="shared" ca="1" si="465"/>
        <v>-103993</v>
      </c>
      <c r="L392" s="173">
        <f t="shared" ca="1" si="465"/>
        <v>-625378</v>
      </c>
      <c r="M392" s="173">
        <f t="shared" ca="1" si="465"/>
        <v>-1980127</v>
      </c>
      <c r="N392" s="173">
        <f t="shared" ca="1" si="465"/>
        <v>-6565759</v>
      </c>
      <c r="O392" s="173">
        <f t="shared" ca="1" si="465"/>
        <v>-21677404</v>
      </c>
      <c r="P392" s="173">
        <f t="shared" ca="1" si="465"/>
        <v>80143857</v>
      </c>
      <c r="Q392" s="173">
        <f t="shared" ca="1" si="465"/>
        <v>-181965118</v>
      </c>
      <c r="R392" s="173" t="str">
        <f t="shared" ca="1" si="465"/>
        <v/>
      </c>
      <c r="S392" s="173" t="str">
        <f t="shared" ca="1" si="465"/>
        <v/>
      </c>
      <c r="T392" s="173" t="str">
        <f t="shared" ca="1" si="465"/>
        <v/>
      </c>
      <c r="U392" s="173" t="str">
        <f t="shared" ca="1" si="465"/>
        <v/>
      </c>
      <c r="V392" s="173" t="str">
        <f t="shared" ca="1" si="465"/>
        <v/>
      </c>
      <c r="W392" s="173" t="str">
        <f t="shared" ca="1" si="465"/>
        <v/>
      </c>
    </row>
    <row r="393" spans="1:23">
      <c r="B393" s="171" t="s">
        <v>630</v>
      </c>
      <c r="C393" s="171"/>
      <c r="E393" s="146">
        <f ca="1">IF(NOT(ISNUMBER(E392)),"",$B389-E391/E392)</f>
        <v>7.9577471545947631E-2</v>
      </c>
      <c r="F393" s="146">
        <f ca="1">IF(NOT(ISNUMBER(F392)),"",$B389-F391/F392)</f>
        <v>8.1489001173760123E-3</v>
      </c>
      <c r="G393" s="146">
        <f t="shared" ref="G393:Q393" ca="1" si="466">IF(F393="","",IF(F393=0,"",IF(ABS($B389-G391/G392)&lt;2^(0-G$3),"",$B389-G391/G392)))</f>
        <v>6.3010312489497622E-4</v>
      </c>
      <c r="H393" s="146">
        <f t="shared" ca="1" si="466"/>
        <v>3.2017000493045344E-5</v>
      </c>
      <c r="I393" s="146">
        <f t="shared" ca="1" si="466"/>
        <v>-2.1080336320977722E-6</v>
      </c>
      <c r="J393" s="146">
        <f t="shared" ca="1" si="466"/>
        <v>6.7572152318007284E-9</v>
      </c>
      <c r="K393" s="146">
        <f t="shared" ca="1" si="466"/>
        <v>-1.4638068535077764E-11</v>
      </c>
      <c r="L393" s="146">
        <f t="shared" ca="1" si="466"/>
        <v>7.3807626677080407E-13</v>
      </c>
      <c r="M393" s="146">
        <f t="shared" ca="1" si="466"/>
        <v>-6.9277916736609768E-14</v>
      </c>
      <c r="N393" s="146">
        <f t="shared" ca="1" si="466"/>
        <v>7.5495165674510645E-15</v>
      </c>
      <c r="O393" s="146">
        <f t="shared" ca="1" si="466"/>
        <v>4.4408920985006262E-16</v>
      </c>
      <c r="P393" s="146" t="str">
        <f t="shared" ca="1" si="466"/>
        <v/>
      </c>
      <c r="Q393" s="146" t="str">
        <f t="shared" ca="1" si="466"/>
        <v/>
      </c>
      <c r="R393" s="146" t="str">
        <f t="shared" ref="R393:W393" ca="1" si="467">IF(Q393="","",IF(Q393=0,"",IF(ABS($B389-(R391/R392))&lt;2^(0-R$3),"",$B389-(R391/R392))))</f>
        <v/>
      </c>
      <c r="S393" s="146" t="str">
        <f t="shared" ca="1" si="467"/>
        <v/>
      </c>
      <c r="T393" s="146" t="str">
        <f t="shared" ca="1" si="467"/>
        <v/>
      </c>
      <c r="U393" s="146" t="str">
        <f t="shared" ca="1" si="467"/>
        <v/>
      </c>
      <c r="V393" s="146" t="str">
        <f t="shared" ca="1" si="467"/>
        <v/>
      </c>
      <c r="W393" s="146" t="str">
        <f t="shared" ca="1" si="467"/>
        <v/>
      </c>
    </row>
    <row r="394" spans="1:23">
      <c r="A394" s="150">
        <f>A389+1</f>
        <v>85</v>
      </c>
      <c r="B394" s="152">
        <f ca="1">A397</f>
        <v>2.5849625007211561</v>
      </c>
      <c r="C394" s="152"/>
      <c r="D394" s="153">
        <f ca="1">INT(B394+1/2)</f>
        <v>3</v>
      </c>
      <c r="E394" s="153">
        <f t="shared" ref="E394:W394" ca="1" si="468">IF(ISNUMBER(D395),INT(D395+1/2),"")</f>
        <v>-2</v>
      </c>
      <c r="F394" s="153">
        <f t="shared" ca="1" si="468"/>
        <v>-2</v>
      </c>
      <c r="G394" s="153">
        <f t="shared" ca="1" si="468"/>
        <v>-2</v>
      </c>
      <c r="H394" s="153">
        <f t="shared" ca="1" si="468"/>
        <v>-4</v>
      </c>
      <c r="I394" s="153">
        <f t="shared" ca="1" si="468"/>
        <v>6</v>
      </c>
      <c r="J394" s="153">
        <f t="shared" ca="1" si="468"/>
        <v>2</v>
      </c>
      <c r="K394" s="153">
        <f t="shared" ca="1" si="468"/>
        <v>23</v>
      </c>
      <c r="L394" s="153">
        <f t="shared" ca="1" si="468"/>
        <v>2</v>
      </c>
      <c r="M394" s="153">
        <f t="shared" ca="1" si="468"/>
        <v>3</v>
      </c>
      <c r="N394" s="153">
        <f t="shared" ca="1" si="468"/>
        <v>-2</v>
      </c>
      <c r="O394" s="153">
        <f t="shared" ca="1" si="468"/>
        <v>-56</v>
      </c>
      <c r="P394" s="153">
        <f t="shared" ca="1" si="468"/>
        <v>5</v>
      </c>
      <c r="Q394" s="153">
        <f t="shared" ca="1" si="468"/>
        <v>-8</v>
      </c>
      <c r="R394" s="153" t="str">
        <f t="shared" ca="1" si="468"/>
        <v/>
      </c>
      <c r="S394" s="153" t="str">
        <f t="shared" ca="1" si="468"/>
        <v/>
      </c>
      <c r="T394" s="153" t="str">
        <f t="shared" ca="1" si="468"/>
        <v/>
      </c>
      <c r="U394" s="153" t="str">
        <f t="shared" ca="1" si="468"/>
        <v/>
      </c>
      <c r="V394" s="153" t="str">
        <f t="shared" ca="1" si="468"/>
        <v/>
      </c>
      <c r="W394" s="153" t="str">
        <f t="shared" ca="1" si="468"/>
        <v/>
      </c>
    </row>
    <row r="395" spans="1:23" ht="13.5" thickBot="1">
      <c r="B395" s="172" t="s">
        <v>631</v>
      </c>
      <c r="C395" s="172"/>
      <c r="D395" s="165">
        <f ca="1">IF(B394&lt;&gt;D394,1/(B394-D394),"")</f>
        <v>-2.4094208396532082</v>
      </c>
      <c r="E395" s="165">
        <f ca="1">IF(AND(ISNUMBER(D395),ISNUMBER(E394)),IF(D395&lt;&gt;E394,1/(D395-E394),""),"")</f>
        <v>-2.442474596180864</v>
      </c>
      <c r="F395" s="165">
        <f t="shared" ref="F395:W395" ca="1" si="469">IF(ISNUMBER(E398),1/(E395-F394),"")</f>
        <v>-2.2600167526708002</v>
      </c>
      <c r="G395" s="165">
        <f t="shared" ca="1" si="469"/>
        <v>-3.8459060415467601</v>
      </c>
      <c r="H395" s="165">
        <f t="shared" ca="1" si="469"/>
        <v>6.4895470921622911</v>
      </c>
      <c r="I395" s="165">
        <f t="shared" ca="1" si="469"/>
        <v>2.0427044017013327</v>
      </c>
      <c r="J395" s="165">
        <f t="shared" ca="1" si="469"/>
        <v>23.41678984273867</v>
      </c>
      <c r="K395" s="165">
        <f t="shared" ca="1" si="469"/>
        <v>2.3992907155057703</v>
      </c>
      <c r="L395" s="165">
        <f t="shared" ca="1" si="469"/>
        <v>2.5044409027475836</v>
      </c>
      <c r="M395" s="165">
        <f t="shared" ca="1" si="469"/>
        <v>-2.0179227977942724</v>
      </c>
      <c r="N395" s="165">
        <f t="shared" ca="1" si="469"/>
        <v>-55.794860349290431</v>
      </c>
      <c r="O395" s="165">
        <f t="shared" ca="1" si="469"/>
        <v>4.8747280037820326</v>
      </c>
      <c r="P395" s="165">
        <f t="shared" ca="1" si="469"/>
        <v>-7.9826300385606306</v>
      </c>
      <c r="Q395" s="165" t="str">
        <f t="shared" ca="1" si="469"/>
        <v/>
      </c>
      <c r="R395" s="165" t="str">
        <f t="shared" ca="1" si="469"/>
        <v/>
      </c>
      <c r="S395" s="165" t="str">
        <f t="shared" ca="1" si="469"/>
        <v/>
      </c>
      <c r="T395" s="165" t="str">
        <f t="shared" ca="1" si="469"/>
        <v/>
      </c>
      <c r="U395" s="165" t="str">
        <f t="shared" ca="1" si="469"/>
        <v/>
      </c>
      <c r="V395" s="165" t="str">
        <f t="shared" ca="1" si="469"/>
        <v/>
      </c>
      <c r="W395" s="165" t="str">
        <f t="shared" ca="1" si="469"/>
        <v/>
      </c>
    </row>
    <row r="396" spans="1:23" ht="15">
      <c r="B396" s="182" t="s">
        <v>629</v>
      </c>
      <c r="C396" s="174">
        <f>1</f>
        <v>1</v>
      </c>
      <c r="D396" s="174">
        <f ca="1">D394</f>
        <v>3</v>
      </c>
      <c r="E396" s="174">
        <f ca="1">IF(ISNUMBER(E394),E394*D394+1,"")</f>
        <v>-5</v>
      </c>
      <c r="F396" s="174">
        <f t="shared" ref="F396:W396" ca="1" si="470">IF(ISNUMBER(E395),F394*E396+D396,"")</f>
        <v>13</v>
      </c>
      <c r="G396" s="174">
        <f t="shared" ca="1" si="470"/>
        <v>-31</v>
      </c>
      <c r="H396" s="174">
        <f t="shared" ca="1" si="470"/>
        <v>137</v>
      </c>
      <c r="I396" s="174">
        <f t="shared" ca="1" si="470"/>
        <v>791</v>
      </c>
      <c r="J396" s="174">
        <f t="shared" ca="1" si="470"/>
        <v>1719</v>
      </c>
      <c r="K396" s="174">
        <f t="shared" ca="1" si="470"/>
        <v>40328</v>
      </c>
      <c r="L396" s="174">
        <f t="shared" ca="1" si="470"/>
        <v>82375</v>
      </c>
      <c r="M396" s="174">
        <f t="shared" ca="1" si="470"/>
        <v>287453</v>
      </c>
      <c r="N396" s="174">
        <f t="shared" ca="1" si="470"/>
        <v>-492531</v>
      </c>
      <c r="O396" s="174">
        <f t="shared" ca="1" si="470"/>
        <v>27869189</v>
      </c>
      <c r="P396" s="174">
        <f t="shared" ca="1" si="470"/>
        <v>138853414</v>
      </c>
      <c r="Q396" s="174">
        <f t="shared" ca="1" si="470"/>
        <v>-1082958123</v>
      </c>
      <c r="R396" s="174" t="str">
        <f t="shared" ca="1" si="470"/>
        <v/>
      </c>
      <c r="S396" s="174" t="str">
        <f t="shared" ca="1" si="470"/>
        <v/>
      </c>
      <c r="T396" s="174" t="str">
        <f t="shared" ca="1" si="470"/>
        <v/>
      </c>
      <c r="U396" s="174" t="str">
        <f t="shared" ca="1" si="470"/>
        <v/>
      </c>
      <c r="V396" s="174" t="str">
        <f t="shared" ca="1" si="470"/>
        <v/>
      </c>
      <c r="W396" s="174" t="str">
        <f t="shared" ca="1" si="470"/>
        <v/>
      </c>
    </row>
    <row r="397" spans="1:23" ht="13.5" thickBot="1">
      <c r="A397" s="146">
        <f ca="1">INDIRECT($A$3&amp;A394)</f>
        <v>2.5849625007211561</v>
      </c>
      <c r="B397" s="182"/>
      <c r="C397" s="173">
        <f>0</f>
        <v>0</v>
      </c>
      <c r="D397" s="173">
        <f>1</f>
        <v>1</v>
      </c>
      <c r="E397" s="173">
        <f ca="1">IF(ISNUMBER(E394),IF(E394&lt;&gt;0,E394,""),"")</f>
        <v>-2</v>
      </c>
      <c r="F397" s="173">
        <f t="shared" ref="F397:W397" ca="1" si="471">IF(ISNUMBER(E395),F394*E397+D397,"")</f>
        <v>5</v>
      </c>
      <c r="G397" s="173">
        <f t="shared" ca="1" si="471"/>
        <v>-12</v>
      </c>
      <c r="H397" s="173">
        <f t="shared" ca="1" si="471"/>
        <v>53</v>
      </c>
      <c r="I397" s="173">
        <f t="shared" ca="1" si="471"/>
        <v>306</v>
      </c>
      <c r="J397" s="173">
        <f t="shared" ca="1" si="471"/>
        <v>665</v>
      </c>
      <c r="K397" s="173">
        <f t="shared" ca="1" si="471"/>
        <v>15601</v>
      </c>
      <c r="L397" s="173">
        <f t="shared" ca="1" si="471"/>
        <v>31867</v>
      </c>
      <c r="M397" s="173">
        <f t="shared" ca="1" si="471"/>
        <v>111202</v>
      </c>
      <c r="N397" s="173">
        <f t="shared" ca="1" si="471"/>
        <v>-190537</v>
      </c>
      <c r="O397" s="173">
        <f t="shared" ca="1" si="471"/>
        <v>10781274</v>
      </c>
      <c r="P397" s="173">
        <f t="shared" ca="1" si="471"/>
        <v>53715833</v>
      </c>
      <c r="Q397" s="173">
        <f t="shared" ca="1" si="471"/>
        <v>-418945390</v>
      </c>
      <c r="R397" s="173" t="str">
        <f t="shared" ca="1" si="471"/>
        <v/>
      </c>
      <c r="S397" s="173" t="str">
        <f t="shared" ca="1" si="471"/>
        <v/>
      </c>
      <c r="T397" s="173" t="str">
        <f t="shared" ca="1" si="471"/>
        <v/>
      </c>
      <c r="U397" s="173" t="str">
        <f t="shared" ca="1" si="471"/>
        <v/>
      </c>
      <c r="V397" s="173" t="str">
        <f t="shared" ca="1" si="471"/>
        <v/>
      </c>
      <c r="W397" s="173" t="str">
        <f t="shared" ca="1" si="471"/>
        <v/>
      </c>
    </row>
    <row r="398" spans="1:23">
      <c r="B398" s="171" t="s">
        <v>630</v>
      </c>
      <c r="C398" s="171"/>
      <c r="E398" s="146">
        <f ca="1">IF(NOT(ISNUMBER(E397)),"",$B394-E396/E397)</f>
        <v>8.4962500721156076E-2</v>
      </c>
      <c r="F398" s="146">
        <f ca="1">IF(NOT(ISNUMBER(F397)),"",$B394-F396/F397)</f>
        <v>-1.5037499278844013E-2</v>
      </c>
      <c r="G398" s="146">
        <f t="shared" ref="G398:Q398" ca="1" si="472">IF(F398="","",IF(F398=0,"",IF(ABS($B394-G396/G397)&lt;2^(0-G$3),"",$B394-G396/G397)))</f>
        <v>1.6291673878225943E-3</v>
      </c>
      <c r="H398" s="146">
        <f t="shared" ca="1" si="472"/>
        <v>5.684034379749292E-5</v>
      </c>
      <c r="I398" s="146">
        <f t="shared" ca="1" si="472"/>
        <v>-4.8195402819750655E-6</v>
      </c>
      <c r="J398" s="146">
        <f t="shared" ca="1" si="472"/>
        <v>9.470611850304067E-8</v>
      </c>
      <c r="K398" s="146">
        <f t="shared" ca="1" si="472"/>
        <v>-1.6825358883920671E-9</v>
      </c>
      <c r="L398" s="146">
        <f t="shared" ca="1" si="472"/>
        <v>3.2890090650994352E-10</v>
      </c>
      <c r="M398" s="146">
        <f t="shared" ca="1" si="472"/>
        <v>4.6707970824400036E-11</v>
      </c>
      <c r="N398" s="146">
        <f t="shared" ca="1" si="472"/>
        <v>-4.8849813083506888E-13</v>
      </c>
      <c r="O398" s="146">
        <f t="shared" ca="1" si="472"/>
        <v>-1.7763568394002505E-15</v>
      </c>
      <c r="P398" s="146" t="str">
        <f t="shared" ca="1" si="472"/>
        <v/>
      </c>
      <c r="Q398" s="146" t="str">
        <f t="shared" ca="1" si="472"/>
        <v/>
      </c>
      <c r="R398" s="146" t="str">
        <f t="shared" ref="R398:W398" ca="1" si="473">IF(Q398="","",IF(Q398=0,"",IF(ABS($B394-(R396/R397))&lt;2^(0-R$3),"",$B394-(R396/R397))))</f>
        <v/>
      </c>
      <c r="S398" s="146" t="str">
        <f t="shared" ca="1" si="473"/>
        <v/>
      </c>
      <c r="T398" s="146" t="str">
        <f t="shared" ca="1" si="473"/>
        <v/>
      </c>
      <c r="U398" s="146" t="str">
        <f t="shared" ca="1" si="473"/>
        <v/>
      </c>
      <c r="V398" s="146" t="str">
        <f t="shared" ca="1" si="473"/>
        <v/>
      </c>
      <c r="W398" s="146" t="str">
        <f t="shared" ca="1" si="473"/>
        <v/>
      </c>
    </row>
    <row r="399" spans="1:23">
      <c r="A399" s="150">
        <f>A394+1</f>
        <v>86</v>
      </c>
      <c r="B399" s="152">
        <f ca="1">A402</f>
        <v>2.6366197723675815</v>
      </c>
      <c r="C399" s="152"/>
      <c r="D399" s="153">
        <f ca="1">INT(B399+1/2)</f>
        <v>3</v>
      </c>
      <c r="E399" s="153">
        <f t="shared" ref="E399:W399" ca="1" si="474">IF(ISNUMBER(D400),INT(D400+1/2),"")</f>
        <v>-3</v>
      </c>
      <c r="F399" s="153">
        <f t="shared" ca="1" si="474"/>
        <v>4</v>
      </c>
      <c r="G399" s="153">
        <f t="shared" ca="1" si="474"/>
        <v>32</v>
      </c>
      <c r="H399" s="153">
        <f t="shared" ca="1" si="474"/>
        <v>-147</v>
      </c>
      <c r="I399" s="153">
        <f t="shared" ca="1" si="474"/>
        <v>5</v>
      </c>
      <c r="J399" s="153">
        <f t="shared" ca="1" si="474"/>
        <v>2</v>
      </c>
      <c r="K399" s="153">
        <f t="shared" ca="1" si="474"/>
        <v>9</v>
      </c>
      <c r="L399" s="153">
        <f t="shared" ca="1" si="474"/>
        <v>-7</v>
      </c>
      <c r="M399" s="153">
        <f t="shared" ca="1" si="474"/>
        <v>-2</v>
      </c>
      <c r="N399" s="153">
        <f t="shared" ca="1" si="474"/>
        <v>-5</v>
      </c>
      <c r="O399" s="153" t="str">
        <f t="shared" ca="1" si="474"/>
        <v/>
      </c>
      <c r="P399" s="153" t="str">
        <f t="shared" ca="1" si="474"/>
        <v/>
      </c>
      <c r="Q399" s="153" t="str">
        <f t="shared" ca="1" si="474"/>
        <v/>
      </c>
      <c r="R399" s="153" t="str">
        <f t="shared" ca="1" si="474"/>
        <v/>
      </c>
      <c r="S399" s="153" t="str">
        <f t="shared" ca="1" si="474"/>
        <v/>
      </c>
      <c r="T399" s="153" t="str">
        <f t="shared" ca="1" si="474"/>
        <v/>
      </c>
      <c r="U399" s="153" t="str">
        <f t="shared" ca="1" si="474"/>
        <v/>
      </c>
      <c r="V399" s="153" t="str">
        <f t="shared" ca="1" si="474"/>
        <v/>
      </c>
      <c r="W399" s="153" t="str">
        <f t="shared" ca="1" si="474"/>
        <v/>
      </c>
    </row>
    <row r="400" spans="1:23" ht="13.5" thickBot="1">
      <c r="B400" s="172" t="s">
        <v>631</v>
      </c>
      <c r="C400" s="172"/>
      <c r="D400" s="165">
        <f ca="1">IF(B399&lt;&gt;D399,1/(B399-D399),"")</f>
        <v>-2.7519383938841098</v>
      </c>
      <c r="E400" s="165">
        <f ca="1">IF(AND(ISNUMBER(D400),ISNUMBER(E399)),IF(D400&lt;&gt;E399,1/(D400-E399),""),"")</f>
        <v>4.0312566529655411</v>
      </c>
      <c r="F400" s="165">
        <f t="shared" ref="F400:W400" ca="1" si="475">IF(ISNUMBER(E403),1/(E400-F399),"")</f>
        <v>31.993188813352752</v>
      </c>
      <c r="G400" s="165">
        <f t="shared" ca="1" si="475"/>
        <v>-146.81729510438149</v>
      </c>
      <c r="H400" s="165">
        <f t="shared" ca="1" si="475"/>
        <v>5.4733070868992542</v>
      </c>
      <c r="I400" s="165">
        <f t="shared" ca="1" si="475"/>
        <v>2.1127932111712817</v>
      </c>
      <c r="J400" s="165">
        <f t="shared" ca="1" si="475"/>
        <v>8.8657818109412077</v>
      </c>
      <c r="K400" s="165">
        <f t="shared" ca="1" si="475"/>
        <v>-7.4505550031073984</v>
      </c>
      <c r="L400" s="165">
        <f t="shared" ca="1" si="475"/>
        <v>-2.2194848422571636</v>
      </c>
      <c r="M400" s="165">
        <f t="shared" ca="1" si="475"/>
        <v>-4.5561232826653741</v>
      </c>
      <c r="N400" s="165" t="str">
        <f t="shared" ca="1" si="475"/>
        <v/>
      </c>
      <c r="O400" s="165" t="str">
        <f t="shared" ca="1" si="475"/>
        <v/>
      </c>
      <c r="P400" s="165" t="str">
        <f t="shared" ca="1" si="475"/>
        <v/>
      </c>
      <c r="Q400" s="165" t="str">
        <f t="shared" ca="1" si="475"/>
        <v/>
      </c>
      <c r="R400" s="165" t="str">
        <f t="shared" ca="1" si="475"/>
        <v/>
      </c>
      <c r="S400" s="165" t="str">
        <f t="shared" ca="1" si="475"/>
        <v/>
      </c>
      <c r="T400" s="165" t="str">
        <f t="shared" ca="1" si="475"/>
        <v/>
      </c>
      <c r="U400" s="165" t="str">
        <f t="shared" ca="1" si="475"/>
        <v/>
      </c>
      <c r="V400" s="165" t="str">
        <f t="shared" ca="1" si="475"/>
        <v/>
      </c>
      <c r="W400" s="165" t="str">
        <f t="shared" ca="1" si="475"/>
        <v/>
      </c>
    </row>
    <row r="401" spans="1:23" ht="15">
      <c r="B401" s="182" t="s">
        <v>629</v>
      </c>
      <c r="C401" s="174">
        <f>1</f>
        <v>1</v>
      </c>
      <c r="D401" s="174">
        <f ca="1">D399</f>
        <v>3</v>
      </c>
      <c r="E401" s="174">
        <f ca="1">IF(ISNUMBER(E399),E399*D399+1,"")</f>
        <v>-8</v>
      </c>
      <c r="F401" s="174">
        <f t="shared" ref="F401:W401" ca="1" si="476">IF(ISNUMBER(E400),F399*E401+D401,"")</f>
        <v>-29</v>
      </c>
      <c r="G401" s="174">
        <f t="shared" ca="1" si="476"/>
        <v>-936</v>
      </c>
      <c r="H401" s="174">
        <f t="shared" ca="1" si="476"/>
        <v>137563</v>
      </c>
      <c r="I401" s="174">
        <f t="shared" ca="1" si="476"/>
        <v>686879</v>
      </c>
      <c r="J401" s="174">
        <f t="shared" ca="1" si="476"/>
        <v>1511321</v>
      </c>
      <c r="K401" s="174">
        <f t="shared" ca="1" si="476"/>
        <v>14288768</v>
      </c>
      <c r="L401" s="174">
        <f t="shared" ca="1" si="476"/>
        <v>-98510055</v>
      </c>
      <c r="M401" s="174">
        <f t="shared" ca="1" si="476"/>
        <v>211308878</v>
      </c>
      <c r="N401" s="174">
        <f t="shared" ca="1" si="476"/>
        <v>-1155054445</v>
      </c>
      <c r="O401" s="174" t="str">
        <f t="shared" ca="1" si="476"/>
        <v/>
      </c>
      <c r="P401" s="174" t="str">
        <f t="shared" ca="1" si="476"/>
        <v/>
      </c>
      <c r="Q401" s="174" t="str">
        <f t="shared" ca="1" si="476"/>
        <v/>
      </c>
      <c r="R401" s="174" t="str">
        <f t="shared" ca="1" si="476"/>
        <v/>
      </c>
      <c r="S401" s="174" t="str">
        <f t="shared" ca="1" si="476"/>
        <v/>
      </c>
      <c r="T401" s="174" t="str">
        <f t="shared" ca="1" si="476"/>
        <v/>
      </c>
      <c r="U401" s="174" t="str">
        <f t="shared" ca="1" si="476"/>
        <v/>
      </c>
      <c r="V401" s="174" t="str">
        <f t="shared" ca="1" si="476"/>
        <v/>
      </c>
      <c r="W401" s="174" t="str">
        <f t="shared" ca="1" si="476"/>
        <v/>
      </c>
    </row>
    <row r="402" spans="1:23" ht="13.5" thickBot="1">
      <c r="A402" s="146">
        <f ca="1">INDIRECT($A$3&amp;A399)</f>
        <v>2.6366197723675815</v>
      </c>
      <c r="B402" s="182"/>
      <c r="C402" s="173">
        <f>0</f>
        <v>0</v>
      </c>
      <c r="D402" s="173">
        <f>1</f>
        <v>1</v>
      </c>
      <c r="E402" s="173">
        <f ca="1">IF(ISNUMBER(E399),IF(E399&lt;&gt;0,E399,""),"")</f>
        <v>-3</v>
      </c>
      <c r="F402" s="173">
        <f t="shared" ref="F402:W402" ca="1" si="477">IF(ISNUMBER(E400),F399*E402+D402,"")</f>
        <v>-11</v>
      </c>
      <c r="G402" s="173">
        <f t="shared" ca="1" si="477"/>
        <v>-355</v>
      </c>
      <c r="H402" s="173">
        <f t="shared" ca="1" si="477"/>
        <v>52174</v>
      </c>
      <c r="I402" s="173">
        <f t="shared" ca="1" si="477"/>
        <v>260515</v>
      </c>
      <c r="J402" s="173">
        <f t="shared" ca="1" si="477"/>
        <v>573204</v>
      </c>
      <c r="K402" s="173">
        <f t="shared" ca="1" si="477"/>
        <v>5419351</v>
      </c>
      <c r="L402" s="173">
        <f t="shared" ca="1" si="477"/>
        <v>-37362253</v>
      </c>
      <c r="M402" s="173">
        <f t="shared" ca="1" si="477"/>
        <v>80143857</v>
      </c>
      <c r="N402" s="173">
        <f t="shared" ca="1" si="477"/>
        <v>-438081538</v>
      </c>
      <c r="O402" s="173" t="str">
        <f t="shared" ca="1" si="477"/>
        <v/>
      </c>
      <c r="P402" s="173" t="str">
        <f t="shared" ca="1" si="477"/>
        <v/>
      </c>
      <c r="Q402" s="173" t="str">
        <f t="shared" ca="1" si="477"/>
        <v/>
      </c>
      <c r="R402" s="173" t="str">
        <f t="shared" ca="1" si="477"/>
        <v/>
      </c>
      <c r="S402" s="173" t="str">
        <f t="shared" ca="1" si="477"/>
        <v/>
      </c>
      <c r="T402" s="173" t="str">
        <f t="shared" ca="1" si="477"/>
        <v/>
      </c>
      <c r="U402" s="173" t="str">
        <f t="shared" ca="1" si="477"/>
        <v/>
      </c>
      <c r="V402" s="173" t="str">
        <f t="shared" ca="1" si="477"/>
        <v/>
      </c>
      <c r="W402" s="173" t="str">
        <f t="shared" ca="1" si="477"/>
        <v/>
      </c>
    </row>
    <row r="403" spans="1:23">
      <c r="B403" s="171" t="s">
        <v>630</v>
      </c>
      <c r="C403" s="171"/>
      <c r="E403" s="146">
        <f ca="1">IF(NOT(ISNUMBER(E402)),"",$B399-E401/E402)</f>
        <v>-3.0046894299085025E-2</v>
      </c>
      <c r="F403" s="146">
        <f ca="1">IF(NOT(ISNUMBER(F402)),"",$B399-F401/F402)</f>
        <v>2.5613600394525093E-4</v>
      </c>
      <c r="G403" s="146">
        <f t="shared" ref="G403:Q403" ca="1" si="478">IF(F403="","",IF(F403=0,"",IF(ABS($B399-G401/G402)&lt;2^(0-G$3),"",$B399-G401/G402)))</f>
        <v>5.4057722298495037E-8</v>
      </c>
      <c r="H403" s="146">
        <f t="shared" ca="1" si="478"/>
        <v>6.7201799680560725E-11</v>
      </c>
      <c r="I403" s="146">
        <f t="shared" ca="1" si="478"/>
        <v>-6.3700156260892982E-12</v>
      </c>
      <c r="J403" s="146">
        <f t="shared" ca="1" si="478"/>
        <v>3.2640556923979602E-13</v>
      </c>
      <c r="K403" s="146">
        <f t="shared" ca="1" si="478"/>
        <v>4.4408920985006262E-15</v>
      </c>
      <c r="L403" s="146">
        <f t="shared" ca="1" si="478"/>
        <v>-4.4408920985006262E-16</v>
      </c>
      <c r="M403" s="146" t="str">
        <f t="shared" ca="1" si="478"/>
        <v/>
      </c>
      <c r="N403" s="146" t="str">
        <f t="shared" ca="1" si="478"/>
        <v/>
      </c>
      <c r="O403" s="146" t="str">
        <f t="shared" ca="1" si="478"/>
        <v/>
      </c>
      <c r="P403" s="146" t="str">
        <f t="shared" ca="1" si="478"/>
        <v/>
      </c>
      <c r="Q403" s="146" t="str">
        <f t="shared" ca="1" si="478"/>
        <v/>
      </c>
      <c r="R403" s="146" t="str">
        <f t="shared" ref="R403:W403" ca="1" si="479">IF(Q403="","",IF(Q403=0,"",IF(ABS($B399-(R401/R402))&lt;2^(0-R$3),"",$B399-(R401/R402))))</f>
        <v/>
      </c>
      <c r="S403" s="146" t="str">
        <f t="shared" ca="1" si="479"/>
        <v/>
      </c>
      <c r="T403" s="146" t="str">
        <f t="shared" ca="1" si="479"/>
        <v/>
      </c>
      <c r="U403" s="146" t="str">
        <f t="shared" ca="1" si="479"/>
        <v/>
      </c>
      <c r="V403" s="146" t="str">
        <f t="shared" ca="1" si="479"/>
        <v/>
      </c>
      <c r="W403" s="146" t="str">
        <f t="shared" ca="1" si="479"/>
        <v/>
      </c>
    </row>
    <row r="404" spans="1:23">
      <c r="A404" s="150">
        <f>A399+1</f>
        <v>87</v>
      </c>
      <c r="B404" s="152">
        <f ca="1">A407</f>
        <v>2.6780719051126378</v>
      </c>
      <c r="C404" s="152"/>
      <c r="D404" s="153">
        <f ca="1">INT(B404+1/2)</f>
        <v>3</v>
      </c>
      <c r="E404" s="153">
        <f t="shared" ref="E404:W404" ca="1" si="480">IF(ISNUMBER(D405),INT(D405+1/2),"")</f>
        <v>-3</v>
      </c>
      <c r="F404" s="153">
        <f t="shared" ca="1" si="480"/>
        <v>-9</v>
      </c>
      <c r="G404" s="153">
        <f t="shared" ca="1" si="480"/>
        <v>-2</v>
      </c>
      <c r="H404" s="153">
        <f t="shared" ca="1" si="480"/>
        <v>-2</v>
      </c>
      <c r="I404" s="153">
        <f t="shared" ca="1" si="480"/>
        <v>-4</v>
      </c>
      <c r="J404" s="153">
        <f t="shared" ca="1" si="480"/>
        <v>-6</v>
      </c>
      <c r="K404" s="153">
        <f t="shared" ca="1" si="480"/>
        <v>-3</v>
      </c>
      <c r="L404" s="153">
        <f t="shared" ca="1" si="480"/>
        <v>2</v>
      </c>
      <c r="M404" s="153">
        <f t="shared" ca="1" si="480"/>
        <v>4</v>
      </c>
      <c r="N404" s="153">
        <f t="shared" ca="1" si="480"/>
        <v>-20</v>
      </c>
      <c r="O404" s="153">
        <f t="shared" ca="1" si="480"/>
        <v>8</v>
      </c>
      <c r="P404" s="153">
        <f t="shared" ca="1" si="480"/>
        <v>-3</v>
      </c>
      <c r="Q404" s="153">
        <f t="shared" ca="1" si="480"/>
        <v>-9</v>
      </c>
      <c r="R404" s="153" t="str">
        <f t="shared" ca="1" si="480"/>
        <v/>
      </c>
      <c r="S404" s="153" t="str">
        <f t="shared" ca="1" si="480"/>
        <v/>
      </c>
      <c r="T404" s="153" t="str">
        <f t="shared" ca="1" si="480"/>
        <v/>
      </c>
      <c r="U404" s="153" t="str">
        <f t="shared" ca="1" si="480"/>
        <v/>
      </c>
      <c r="V404" s="153" t="str">
        <f t="shared" ca="1" si="480"/>
        <v/>
      </c>
      <c r="W404" s="153" t="str">
        <f t="shared" ca="1" si="480"/>
        <v/>
      </c>
    </row>
    <row r="405" spans="1:23" ht="13.5" thickBot="1">
      <c r="B405" s="172" t="s">
        <v>631</v>
      </c>
      <c r="C405" s="172"/>
      <c r="D405" s="165">
        <f ca="1">IF(B404&lt;&gt;D404,1/(B404-D404),"")</f>
        <v>-3.1062837195053916</v>
      </c>
      <c r="E405" s="165">
        <f ca="1">IF(AND(ISNUMBER(D405),ISNUMBER(E404)),IF(D405&lt;&gt;E404,1/(D405-E404),""),"")</f>
        <v>-9.4087787353854466</v>
      </c>
      <c r="F405" s="165">
        <f t="shared" ref="F405:W405" ca="1" si="481">IF(ISNUMBER(E408),1/(E405-F404),"")</f>
        <v>-2.4463112031918137</v>
      </c>
      <c r="G405" s="165">
        <f t="shared" ca="1" si="481"/>
        <v>-2.2405890617319422</v>
      </c>
      <c r="H405" s="165">
        <f t="shared" ca="1" si="481"/>
        <v>-4.156464939849065</v>
      </c>
      <c r="I405" s="165">
        <f t="shared" ca="1" si="481"/>
        <v>-6.3912081579723692</v>
      </c>
      <c r="J405" s="165">
        <f t="shared" ca="1" si="481"/>
        <v>-2.5561839128892334</v>
      </c>
      <c r="K405" s="165">
        <f t="shared" ca="1" si="481"/>
        <v>2.2531855627631234</v>
      </c>
      <c r="L405" s="165">
        <f t="shared" ca="1" si="481"/>
        <v>3.9496722841799032</v>
      </c>
      <c r="M405" s="165">
        <f t="shared" ca="1" si="481"/>
        <v>-19.869767258554621</v>
      </c>
      <c r="N405" s="165">
        <f t="shared" ca="1" si="481"/>
        <v>7.678560620789888</v>
      </c>
      <c r="O405" s="165">
        <f t="shared" ca="1" si="481"/>
        <v>-3.1110065059774152</v>
      </c>
      <c r="P405" s="165">
        <f t="shared" ca="1" si="481"/>
        <v>-9.0084810002348359</v>
      </c>
      <c r="Q405" s="165" t="str">
        <f t="shared" ca="1" si="481"/>
        <v/>
      </c>
      <c r="R405" s="165" t="str">
        <f t="shared" ca="1" si="481"/>
        <v/>
      </c>
      <c r="S405" s="165" t="str">
        <f t="shared" ca="1" si="481"/>
        <v/>
      </c>
      <c r="T405" s="165" t="str">
        <f t="shared" ca="1" si="481"/>
        <v/>
      </c>
      <c r="U405" s="165" t="str">
        <f t="shared" ca="1" si="481"/>
        <v/>
      </c>
      <c r="V405" s="165" t="str">
        <f t="shared" ca="1" si="481"/>
        <v/>
      </c>
      <c r="W405" s="165" t="str">
        <f t="shared" ca="1" si="481"/>
        <v/>
      </c>
    </row>
    <row r="406" spans="1:23" ht="15">
      <c r="B406" s="182" t="s">
        <v>629</v>
      </c>
      <c r="C406" s="174">
        <f>1</f>
        <v>1</v>
      </c>
      <c r="D406" s="174">
        <f ca="1">D404</f>
        <v>3</v>
      </c>
      <c r="E406" s="174">
        <f ca="1">IF(ISNUMBER(E404),E404*D404+1,"")</f>
        <v>-8</v>
      </c>
      <c r="F406" s="174">
        <f t="shared" ref="F406:W406" ca="1" si="482">IF(ISNUMBER(E405),F404*E406+D406,"")</f>
        <v>75</v>
      </c>
      <c r="G406" s="174">
        <f t="shared" ca="1" si="482"/>
        <v>-158</v>
      </c>
      <c r="H406" s="174">
        <f t="shared" ca="1" si="482"/>
        <v>391</v>
      </c>
      <c r="I406" s="174">
        <f t="shared" ca="1" si="482"/>
        <v>-1722</v>
      </c>
      <c r="J406" s="174">
        <f t="shared" ca="1" si="482"/>
        <v>10723</v>
      </c>
      <c r="K406" s="174">
        <f t="shared" ca="1" si="482"/>
        <v>-33891</v>
      </c>
      <c r="L406" s="174">
        <f t="shared" ca="1" si="482"/>
        <v>-57059</v>
      </c>
      <c r="M406" s="174">
        <f t="shared" ca="1" si="482"/>
        <v>-262127</v>
      </c>
      <c r="N406" s="174">
        <f t="shared" ca="1" si="482"/>
        <v>5185481</v>
      </c>
      <c r="O406" s="174">
        <f t="shared" ca="1" si="482"/>
        <v>41221721</v>
      </c>
      <c r="P406" s="174">
        <f t="shared" ca="1" si="482"/>
        <v>-118479682</v>
      </c>
      <c r="Q406" s="174">
        <f t="shared" ca="1" si="482"/>
        <v>1107538859</v>
      </c>
      <c r="R406" s="174" t="str">
        <f t="shared" ca="1" si="482"/>
        <v/>
      </c>
      <c r="S406" s="174" t="str">
        <f t="shared" ca="1" si="482"/>
        <v/>
      </c>
      <c r="T406" s="174" t="str">
        <f t="shared" ca="1" si="482"/>
        <v/>
      </c>
      <c r="U406" s="174" t="str">
        <f t="shared" ca="1" si="482"/>
        <v/>
      </c>
      <c r="V406" s="174" t="str">
        <f t="shared" ca="1" si="482"/>
        <v/>
      </c>
      <c r="W406" s="174" t="str">
        <f t="shared" ca="1" si="482"/>
        <v/>
      </c>
    </row>
    <row r="407" spans="1:23" ht="13.5" thickBot="1">
      <c r="A407" s="146">
        <f ca="1">INDIRECT($A$3&amp;A404)</f>
        <v>2.6780719051126378</v>
      </c>
      <c r="B407" s="182"/>
      <c r="C407" s="173">
        <f>0</f>
        <v>0</v>
      </c>
      <c r="D407" s="173">
        <f>1</f>
        <v>1</v>
      </c>
      <c r="E407" s="173">
        <f ca="1">IF(ISNUMBER(E404),IF(E404&lt;&gt;0,E404,""),"")</f>
        <v>-3</v>
      </c>
      <c r="F407" s="173">
        <f t="shared" ref="F407:W407" ca="1" si="483">IF(ISNUMBER(E405),F404*E407+D407,"")</f>
        <v>28</v>
      </c>
      <c r="G407" s="173">
        <f t="shared" ca="1" si="483"/>
        <v>-59</v>
      </c>
      <c r="H407" s="173">
        <f t="shared" ca="1" si="483"/>
        <v>146</v>
      </c>
      <c r="I407" s="173">
        <f t="shared" ca="1" si="483"/>
        <v>-643</v>
      </c>
      <c r="J407" s="173">
        <f t="shared" ca="1" si="483"/>
        <v>4004</v>
      </c>
      <c r="K407" s="173">
        <f t="shared" ca="1" si="483"/>
        <v>-12655</v>
      </c>
      <c r="L407" s="173">
        <f t="shared" ca="1" si="483"/>
        <v>-21306</v>
      </c>
      <c r="M407" s="173">
        <f t="shared" ca="1" si="483"/>
        <v>-97879</v>
      </c>
      <c r="N407" s="173">
        <f t="shared" ca="1" si="483"/>
        <v>1936274</v>
      </c>
      <c r="O407" s="173">
        <f t="shared" ca="1" si="483"/>
        <v>15392313</v>
      </c>
      <c r="P407" s="173">
        <f t="shared" ca="1" si="483"/>
        <v>-44240665</v>
      </c>
      <c r="Q407" s="173">
        <f t="shared" ca="1" si="483"/>
        <v>413558298</v>
      </c>
      <c r="R407" s="173" t="str">
        <f t="shared" ca="1" si="483"/>
        <v/>
      </c>
      <c r="S407" s="173" t="str">
        <f t="shared" ca="1" si="483"/>
        <v/>
      </c>
      <c r="T407" s="173" t="str">
        <f t="shared" ca="1" si="483"/>
        <v/>
      </c>
      <c r="U407" s="173" t="str">
        <f t="shared" ca="1" si="483"/>
        <v/>
      </c>
      <c r="V407" s="173" t="str">
        <f t="shared" ca="1" si="483"/>
        <v/>
      </c>
      <c r="W407" s="173" t="str">
        <f t="shared" ca="1" si="483"/>
        <v/>
      </c>
    </row>
    <row r="408" spans="1:23">
      <c r="B408" s="171" t="s">
        <v>630</v>
      </c>
      <c r="C408" s="171"/>
      <c r="E408" s="146">
        <f ca="1">IF(NOT(ISNUMBER(E407)),"",$B404-E406/E407)</f>
        <v>1.14052384459713E-2</v>
      </c>
      <c r="F408" s="146">
        <f ca="1">IF(NOT(ISNUMBER(F407)),"",$B404-F406/F407)</f>
        <v>-4.9952345879056281E-4</v>
      </c>
      <c r="G408" s="146">
        <f t="shared" ref="G408:Q408" ca="1" si="484">IF(F408="","",IF(F408=0,"",IF(ABS($B404-G406/G407)&lt;2^(0-G$3),"",$B404-G406/G407)))</f>
        <v>1.0580341772259416E-4</v>
      </c>
      <c r="H408" s="146">
        <f t="shared" ca="1" si="484"/>
        <v>-1.0286668183923098E-5</v>
      </c>
      <c r="I408" s="146">
        <f t="shared" ca="1" si="484"/>
        <v>3.6545478421246003E-7</v>
      </c>
      <c r="J408" s="146">
        <f t="shared" ca="1" si="484"/>
        <v>-2.2959290468804738E-8</v>
      </c>
      <c r="K408" s="146">
        <f t="shared" ca="1" si="484"/>
        <v>-3.2239881875284482E-9</v>
      </c>
      <c r="L408" s="146">
        <f t="shared" ca="1" si="484"/>
        <v>4.8483350667538616E-10</v>
      </c>
      <c r="M408" s="146">
        <f t="shared" ca="1" si="484"/>
        <v>5.3113069498067489E-12</v>
      </c>
      <c r="N408" s="146">
        <f t="shared" ca="1" si="484"/>
        <v>3.5083047578154947E-14</v>
      </c>
      <c r="O408" s="146">
        <f t="shared" ca="1" si="484"/>
        <v>1.3322676295501878E-15</v>
      </c>
      <c r="P408" s="146" t="str">
        <f t="shared" ca="1" si="484"/>
        <v/>
      </c>
      <c r="Q408" s="146" t="str">
        <f t="shared" ca="1" si="484"/>
        <v/>
      </c>
      <c r="R408" s="146" t="str">
        <f t="shared" ref="R408:W408" ca="1" si="485">IF(Q408="","",IF(Q408=0,"",IF(ABS($B404-(R406/R407))&lt;2^(0-R$3),"",$B404-(R406/R407))))</f>
        <v/>
      </c>
      <c r="S408" s="146" t="str">
        <f t="shared" ca="1" si="485"/>
        <v/>
      </c>
      <c r="T408" s="146" t="str">
        <f t="shared" ca="1" si="485"/>
        <v/>
      </c>
      <c r="U408" s="146" t="str">
        <f t="shared" ca="1" si="485"/>
        <v/>
      </c>
      <c r="V408" s="146" t="str">
        <f t="shared" ca="1" si="485"/>
        <v/>
      </c>
      <c r="W408" s="146" t="str">
        <f t="shared" ca="1" si="485"/>
        <v/>
      </c>
    </row>
    <row r="409" spans="1:23">
      <c r="A409" s="150">
        <f>A404+1</f>
        <v>88</v>
      </c>
      <c r="B409" s="152">
        <f ca="1">A412</f>
        <v>2.6816901138162095</v>
      </c>
      <c r="C409" s="152"/>
      <c r="D409" s="153">
        <f ca="1">INT(B409+1/2)</f>
        <v>3</v>
      </c>
      <c r="E409" s="153">
        <f t="shared" ref="E409:W409" ca="1" si="486">IF(ISNUMBER(D410),INT(D410+1/2),"")</f>
        <v>-3</v>
      </c>
      <c r="F409" s="153">
        <f t="shared" ca="1" si="486"/>
        <v>-7</v>
      </c>
      <c r="G409" s="153">
        <f t="shared" ca="1" si="486"/>
        <v>-16</v>
      </c>
      <c r="H409" s="153">
        <f t="shared" ca="1" si="486"/>
        <v>294</v>
      </c>
      <c r="I409" s="153">
        <f t="shared" ca="1" si="486"/>
        <v>-3</v>
      </c>
      <c r="J409" s="153">
        <f t="shared" ca="1" si="486"/>
        <v>4</v>
      </c>
      <c r="K409" s="153">
        <f t="shared" ca="1" si="486"/>
        <v>-5</v>
      </c>
      <c r="L409" s="153">
        <f t="shared" ca="1" si="486"/>
        <v>17</v>
      </c>
      <c r="M409" s="153">
        <f t="shared" ca="1" si="486"/>
        <v>-3</v>
      </c>
      <c r="N409" s="153" t="str">
        <f t="shared" ca="1" si="486"/>
        <v/>
      </c>
      <c r="O409" s="153" t="str">
        <f t="shared" ca="1" si="486"/>
        <v/>
      </c>
      <c r="P409" s="153" t="str">
        <f t="shared" ca="1" si="486"/>
        <v/>
      </c>
      <c r="Q409" s="153" t="str">
        <f t="shared" ca="1" si="486"/>
        <v/>
      </c>
      <c r="R409" s="153" t="str">
        <f t="shared" ca="1" si="486"/>
        <v/>
      </c>
      <c r="S409" s="153" t="str">
        <f t="shared" ca="1" si="486"/>
        <v/>
      </c>
      <c r="T409" s="153" t="str">
        <f t="shared" ca="1" si="486"/>
        <v/>
      </c>
      <c r="U409" s="153" t="str">
        <f t="shared" ca="1" si="486"/>
        <v/>
      </c>
      <c r="V409" s="153" t="str">
        <f t="shared" ca="1" si="486"/>
        <v/>
      </c>
      <c r="W409" s="153" t="str">
        <f t="shared" ca="1" si="486"/>
        <v/>
      </c>
    </row>
    <row r="410" spans="1:23" ht="13.5" thickBot="1">
      <c r="B410" s="172" t="s">
        <v>631</v>
      </c>
      <c r="C410" s="172"/>
      <c r="D410" s="165">
        <f ca="1">IF(B409&lt;&gt;D409,1/(B409-D409),"")</f>
        <v>-3.1415926535897949</v>
      </c>
      <c r="E410" s="165">
        <f ca="1">IF(AND(ISNUMBER(D410),ISNUMBER(E409)),IF(D410&lt;&gt;E409,1/(D410-E409),""),"")</f>
        <v>-7.0625133059309633</v>
      </c>
      <c r="F410" s="165">
        <f t="shared" ref="F410:W410" ca="1" si="487">IF(ISNUMBER(E413),1/(E410-F409),"")</f>
        <v>-15.996594406706832</v>
      </c>
      <c r="G410" s="165">
        <f t="shared" ca="1" si="487"/>
        <v>293.63459283468683</v>
      </c>
      <c r="H410" s="165">
        <f t="shared" ca="1" si="487"/>
        <v>-2.7366732098505779</v>
      </c>
      <c r="I410" s="165">
        <f t="shared" ca="1" si="487"/>
        <v>3.7975627144984387</v>
      </c>
      <c r="J410" s="165">
        <f t="shared" ca="1" si="487"/>
        <v>-4.9398014675131954</v>
      </c>
      <c r="K410" s="165">
        <f t="shared" ca="1" si="487"/>
        <v>16.611700629399856</v>
      </c>
      <c r="L410" s="165">
        <f t="shared" ca="1" si="487"/>
        <v>-2.5753325287507649</v>
      </c>
      <c r="M410" s="165" t="str">
        <f t="shared" ca="1" si="487"/>
        <v/>
      </c>
      <c r="N410" s="165" t="str">
        <f t="shared" ca="1" si="487"/>
        <v/>
      </c>
      <c r="O410" s="165" t="str">
        <f t="shared" ca="1" si="487"/>
        <v/>
      </c>
      <c r="P410" s="165" t="str">
        <f t="shared" ca="1" si="487"/>
        <v/>
      </c>
      <c r="Q410" s="165" t="str">
        <f t="shared" ca="1" si="487"/>
        <v/>
      </c>
      <c r="R410" s="165" t="str">
        <f t="shared" ca="1" si="487"/>
        <v/>
      </c>
      <c r="S410" s="165" t="str">
        <f t="shared" ca="1" si="487"/>
        <v/>
      </c>
      <c r="T410" s="165" t="str">
        <f t="shared" ca="1" si="487"/>
        <v/>
      </c>
      <c r="U410" s="165" t="str">
        <f t="shared" ca="1" si="487"/>
        <v/>
      </c>
      <c r="V410" s="165" t="str">
        <f t="shared" ca="1" si="487"/>
        <v/>
      </c>
      <c r="W410" s="165" t="str">
        <f t="shared" ca="1" si="487"/>
        <v/>
      </c>
    </row>
    <row r="411" spans="1:23" ht="15">
      <c r="B411" s="182" t="s">
        <v>629</v>
      </c>
      <c r="C411" s="174">
        <f>1</f>
        <v>1</v>
      </c>
      <c r="D411" s="174">
        <f ca="1">D409</f>
        <v>3</v>
      </c>
      <c r="E411" s="174">
        <f ca="1">IF(ISNUMBER(E409),E409*D409+1,"")</f>
        <v>-8</v>
      </c>
      <c r="F411" s="174">
        <f t="shared" ref="F411:W411" ca="1" si="488">IF(ISNUMBER(E410),F409*E411+D411,"")</f>
        <v>59</v>
      </c>
      <c r="G411" s="174">
        <f t="shared" ca="1" si="488"/>
        <v>-952</v>
      </c>
      <c r="H411" s="174">
        <f t="shared" ca="1" si="488"/>
        <v>-279829</v>
      </c>
      <c r="I411" s="174">
        <f t="shared" ca="1" si="488"/>
        <v>838535</v>
      </c>
      <c r="J411" s="174">
        <f t="shared" ca="1" si="488"/>
        <v>3074311</v>
      </c>
      <c r="K411" s="174">
        <f t="shared" ca="1" si="488"/>
        <v>-14533020</v>
      </c>
      <c r="L411" s="174">
        <f t="shared" ca="1" si="488"/>
        <v>-243987029</v>
      </c>
      <c r="M411" s="174">
        <f t="shared" ca="1" si="488"/>
        <v>717428067</v>
      </c>
      <c r="N411" s="174" t="str">
        <f t="shared" ca="1" si="488"/>
        <v/>
      </c>
      <c r="O411" s="174" t="str">
        <f t="shared" ca="1" si="488"/>
        <v/>
      </c>
      <c r="P411" s="174" t="str">
        <f t="shared" ca="1" si="488"/>
        <v/>
      </c>
      <c r="Q411" s="174" t="str">
        <f t="shared" ca="1" si="488"/>
        <v/>
      </c>
      <c r="R411" s="174" t="str">
        <f t="shared" ca="1" si="488"/>
        <v/>
      </c>
      <c r="S411" s="174" t="str">
        <f t="shared" ca="1" si="488"/>
        <v/>
      </c>
      <c r="T411" s="174" t="str">
        <f t="shared" ca="1" si="488"/>
        <v/>
      </c>
      <c r="U411" s="174" t="str">
        <f t="shared" ca="1" si="488"/>
        <v/>
      </c>
      <c r="V411" s="174" t="str">
        <f t="shared" ca="1" si="488"/>
        <v/>
      </c>
      <c r="W411" s="174" t="str">
        <f t="shared" ca="1" si="488"/>
        <v/>
      </c>
    </row>
    <row r="412" spans="1:23" ht="13.5" thickBot="1">
      <c r="A412" s="146">
        <f ca="1">INDIRECT($A$3&amp;A409)</f>
        <v>2.6816901138162095</v>
      </c>
      <c r="B412" s="182"/>
      <c r="C412" s="173">
        <f>0</f>
        <v>0</v>
      </c>
      <c r="D412" s="173">
        <f>1</f>
        <v>1</v>
      </c>
      <c r="E412" s="173">
        <f ca="1">IF(ISNUMBER(E409),IF(E409&lt;&gt;0,E409,""),"")</f>
        <v>-3</v>
      </c>
      <c r="F412" s="173">
        <f t="shared" ref="F412:W412" ca="1" si="489">IF(ISNUMBER(E410),F409*E412+D412,"")</f>
        <v>22</v>
      </c>
      <c r="G412" s="173">
        <f t="shared" ca="1" si="489"/>
        <v>-355</v>
      </c>
      <c r="H412" s="173">
        <f t="shared" ca="1" si="489"/>
        <v>-104348</v>
      </c>
      <c r="I412" s="173">
        <f t="shared" ca="1" si="489"/>
        <v>312689</v>
      </c>
      <c r="J412" s="173">
        <f t="shared" ca="1" si="489"/>
        <v>1146408</v>
      </c>
      <c r="K412" s="173">
        <f t="shared" ca="1" si="489"/>
        <v>-5419351</v>
      </c>
      <c r="L412" s="173">
        <f t="shared" ca="1" si="489"/>
        <v>-90982559</v>
      </c>
      <c r="M412" s="173">
        <f t="shared" ca="1" si="489"/>
        <v>267528326</v>
      </c>
      <c r="N412" s="173" t="str">
        <f t="shared" ca="1" si="489"/>
        <v/>
      </c>
      <c r="O412" s="173" t="str">
        <f t="shared" ca="1" si="489"/>
        <v/>
      </c>
      <c r="P412" s="173" t="str">
        <f t="shared" ca="1" si="489"/>
        <v/>
      </c>
      <c r="Q412" s="173" t="str">
        <f t="shared" ca="1" si="489"/>
        <v/>
      </c>
      <c r="R412" s="173" t="str">
        <f t="shared" ca="1" si="489"/>
        <v/>
      </c>
      <c r="S412" s="173" t="str">
        <f t="shared" ca="1" si="489"/>
        <v/>
      </c>
      <c r="T412" s="173" t="str">
        <f t="shared" ca="1" si="489"/>
        <v/>
      </c>
      <c r="U412" s="173" t="str">
        <f t="shared" ca="1" si="489"/>
        <v/>
      </c>
      <c r="V412" s="173" t="str">
        <f t="shared" ca="1" si="489"/>
        <v/>
      </c>
      <c r="W412" s="173" t="str">
        <f t="shared" ca="1" si="489"/>
        <v/>
      </c>
    </row>
    <row r="413" spans="1:23">
      <c r="B413" s="171" t="s">
        <v>630</v>
      </c>
      <c r="C413" s="171"/>
      <c r="E413" s="146">
        <f ca="1">IF(NOT(ISNUMBER(E412)),"",$B409-E411/E412)</f>
        <v>1.5023447149542957E-2</v>
      </c>
      <c r="F413" s="146">
        <f ca="1">IF(NOT(ISNUMBER(F412)),"",$B409-F411/F412)</f>
        <v>-1.2806800197218138E-4</v>
      </c>
      <c r="G413" s="146">
        <f t="shared" ref="G413:Q413" ca="1" si="490">IF(F413="","",IF(F413=0,"",IF(ABS($B409-G411/G412)&lt;2^(0-G$3),"",$B409-G411/G412)))</f>
        <v>-2.7028860927202913E-8</v>
      </c>
      <c r="H413" s="146">
        <f t="shared" ca="1" si="490"/>
        <v>-3.3600677795675438E-11</v>
      </c>
      <c r="I413" s="146">
        <f t="shared" ca="1" si="490"/>
        <v>-2.9527491562930663E-12</v>
      </c>
      <c r="J413" s="146">
        <f t="shared" ca="1" si="490"/>
        <v>-1.6298074001497298E-13</v>
      </c>
      <c r="K413" s="146">
        <f t="shared" ca="1" si="490"/>
        <v>-2.2204460492503131E-15</v>
      </c>
      <c r="L413" s="146" t="str">
        <f t="shared" ca="1" si="490"/>
        <v/>
      </c>
      <c r="M413" s="146" t="str">
        <f t="shared" ca="1" si="490"/>
        <v/>
      </c>
      <c r="N413" s="146" t="str">
        <f t="shared" ca="1" si="490"/>
        <v/>
      </c>
      <c r="O413" s="146" t="str">
        <f t="shared" ca="1" si="490"/>
        <v/>
      </c>
      <c r="P413" s="146" t="str">
        <f t="shared" ca="1" si="490"/>
        <v/>
      </c>
      <c r="Q413" s="146" t="str">
        <f t="shared" ca="1" si="490"/>
        <v/>
      </c>
      <c r="R413" s="146" t="str">
        <f t="shared" ref="R413:W413" ca="1" si="491">IF(Q413="","",IF(Q413=0,"",IF(ABS($B409-(R411/R412))&lt;2^(0-R$3),"",$B409-(R411/R412))))</f>
        <v/>
      </c>
      <c r="S413" s="146" t="str">
        <f t="shared" ca="1" si="491"/>
        <v/>
      </c>
      <c r="T413" s="146" t="str">
        <f t="shared" ca="1" si="491"/>
        <v/>
      </c>
      <c r="U413" s="146" t="str">
        <f t="shared" ca="1" si="491"/>
        <v/>
      </c>
      <c r="V413" s="146" t="str">
        <f t="shared" ca="1" si="491"/>
        <v/>
      </c>
      <c r="W413" s="146" t="str">
        <f t="shared" ca="1" si="491"/>
        <v/>
      </c>
    </row>
    <row r="414" spans="1:23">
      <c r="A414" s="150">
        <f>A409+1</f>
        <v>89</v>
      </c>
      <c r="B414" s="152">
        <f ca="1">A417</f>
        <v>2.7369655941662061</v>
      </c>
      <c r="C414" s="152"/>
      <c r="D414" s="153">
        <f ca="1">INT(B414+1/2)</f>
        <v>3</v>
      </c>
      <c r="E414" s="153">
        <f t="shared" ref="E414:W414" ca="1" si="492">IF(ISNUMBER(D415),INT(D415+1/2),"")</f>
        <v>-4</v>
      </c>
      <c r="F414" s="153">
        <f t="shared" ca="1" si="492"/>
        <v>5</v>
      </c>
      <c r="G414" s="153">
        <f t="shared" ca="1" si="492"/>
        <v>22</v>
      </c>
      <c r="H414" s="153">
        <f t="shared" ca="1" si="492"/>
        <v>5</v>
      </c>
      <c r="I414" s="153">
        <f t="shared" ca="1" si="492"/>
        <v>-2</v>
      </c>
      <c r="J414" s="153">
        <f t="shared" ca="1" si="492"/>
        <v>-13</v>
      </c>
      <c r="K414" s="153">
        <f t="shared" ca="1" si="492"/>
        <v>-138</v>
      </c>
      <c r="L414" s="153">
        <f t="shared" ca="1" si="492"/>
        <v>2</v>
      </c>
      <c r="M414" s="153">
        <f t="shared" ca="1" si="492"/>
        <v>20</v>
      </c>
      <c r="N414" s="153">
        <f t="shared" ca="1" si="492"/>
        <v>2</v>
      </c>
      <c r="O414" s="153" t="str">
        <f t="shared" ca="1" si="492"/>
        <v/>
      </c>
      <c r="P414" s="153" t="str">
        <f t="shared" ca="1" si="492"/>
        <v/>
      </c>
      <c r="Q414" s="153" t="str">
        <f t="shared" ca="1" si="492"/>
        <v/>
      </c>
      <c r="R414" s="153" t="str">
        <f t="shared" ca="1" si="492"/>
        <v/>
      </c>
      <c r="S414" s="153" t="str">
        <f t="shared" ca="1" si="492"/>
        <v/>
      </c>
      <c r="T414" s="153" t="str">
        <f t="shared" ca="1" si="492"/>
        <v/>
      </c>
      <c r="U414" s="153" t="str">
        <f t="shared" ca="1" si="492"/>
        <v/>
      </c>
      <c r="V414" s="153" t="str">
        <f t="shared" ca="1" si="492"/>
        <v/>
      </c>
      <c r="W414" s="153" t="str">
        <f t="shared" ca="1" si="492"/>
        <v/>
      </c>
    </row>
    <row r="415" spans="1:23" ht="13.5" thickBot="1">
      <c r="B415" s="172" t="s">
        <v>631</v>
      </c>
      <c r="C415" s="172"/>
      <c r="D415" s="165">
        <f ca="1">IF(B414&lt;&gt;D414,1/(B414-D414),"")</f>
        <v>-3.8017840169239294</v>
      </c>
      <c r="E415" s="165">
        <f ca="1">IF(AND(ISNUMBER(D415),ISNUMBER(E414)),IF(D415&lt;&gt;E414,1/(D415-E414),""),"")</f>
        <v>5.0450018433489481</v>
      </c>
      <c r="F415" s="165">
        <f t="shared" ref="F415:W415" ca="1" si="493">IF(ISNUMBER(E418),1/(E415-F414),"")</f>
        <v>22.221311963732592</v>
      </c>
      <c r="G415" s="165">
        <f t="shared" ca="1" si="493"/>
        <v>4.5185085484501117</v>
      </c>
      <c r="H415" s="165">
        <f t="shared" ca="1" si="493"/>
        <v>-2.0768800708321362</v>
      </c>
      <c r="I415" s="165">
        <f t="shared" ca="1" si="493"/>
        <v>-13.007272095045931</v>
      </c>
      <c r="J415" s="165">
        <f t="shared" ca="1" si="493"/>
        <v>-137.51195407705617</v>
      </c>
      <c r="K415" s="165">
        <f t="shared" ca="1" si="493"/>
        <v>2.0489875091428642</v>
      </c>
      <c r="L415" s="165">
        <f t="shared" ca="1" si="493"/>
        <v>20.413366947963421</v>
      </c>
      <c r="M415" s="165">
        <f t="shared" ca="1" si="493"/>
        <v>2.4191580989404344</v>
      </c>
      <c r="N415" s="165" t="str">
        <f t="shared" ca="1" si="493"/>
        <v/>
      </c>
      <c r="O415" s="165" t="str">
        <f t="shared" ca="1" si="493"/>
        <v/>
      </c>
      <c r="P415" s="165" t="str">
        <f t="shared" ca="1" si="493"/>
        <v/>
      </c>
      <c r="Q415" s="165" t="str">
        <f t="shared" ca="1" si="493"/>
        <v/>
      </c>
      <c r="R415" s="165" t="str">
        <f t="shared" ca="1" si="493"/>
        <v/>
      </c>
      <c r="S415" s="165" t="str">
        <f t="shared" ca="1" si="493"/>
        <v/>
      </c>
      <c r="T415" s="165" t="str">
        <f t="shared" ca="1" si="493"/>
        <v/>
      </c>
      <c r="U415" s="165" t="str">
        <f t="shared" ca="1" si="493"/>
        <v/>
      </c>
      <c r="V415" s="165" t="str">
        <f t="shared" ca="1" si="493"/>
        <v/>
      </c>
      <c r="W415" s="165" t="str">
        <f t="shared" ca="1" si="493"/>
        <v/>
      </c>
    </row>
    <row r="416" spans="1:23" ht="15">
      <c r="B416" s="182" t="s">
        <v>629</v>
      </c>
      <c r="C416" s="174">
        <f>1</f>
        <v>1</v>
      </c>
      <c r="D416" s="174">
        <f ca="1">D414</f>
        <v>3</v>
      </c>
      <c r="E416" s="174">
        <f ca="1">IF(ISNUMBER(E414),E414*D414+1,"")</f>
        <v>-11</v>
      </c>
      <c r="F416" s="174">
        <f t="shared" ref="F416:W416" ca="1" si="494">IF(ISNUMBER(E415),F414*E416+D416,"")</f>
        <v>-52</v>
      </c>
      <c r="G416" s="174">
        <f t="shared" ca="1" si="494"/>
        <v>-1155</v>
      </c>
      <c r="H416" s="174">
        <f t="shared" ca="1" si="494"/>
        <v>-5827</v>
      </c>
      <c r="I416" s="174">
        <f t="shared" ca="1" si="494"/>
        <v>10499</v>
      </c>
      <c r="J416" s="174">
        <f t="shared" ca="1" si="494"/>
        <v>-142314</v>
      </c>
      <c r="K416" s="174">
        <f t="shared" ca="1" si="494"/>
        <v>19649831</v>
      </c>
      <c r="L416" s="174">
        <f t="shared" ca="1" si="494"/>
        <v>39157348</v>
      </c>
      <c r="M416" s="174">
        <f t="shared" ca="1" si="494"/>
        <v>802796791</v>
      </c>
      <c r="N416" s="174">
        <f t="shared" ca="1" si="494"/>
        <v>1644750930</v>
      </c>
      <c r="O416" s="174" t="str">
        <f t="shared" ca="1" si="494"/>
        <v/>
      </c>
      <c r="P416" s="174" t="str">
        <f t="shared" ca="1" si="494"/>
        <v/>
      </c>
      <c r="Q416" s="174" t="str">
        <f t="shared" ca="1" si="494"/>
        <v/>
      </c>
      <c r="R416" s="174" t="str">
        <f t="shared" ca="1" si="494"/>
        <v/>
      </c>
      <c r="S416" s="174" t="str">
        <f t="shared" ca="1" si="494"/>
        <v/>
      </c>
      <c r="T416" s="174" t="str">
        <f t="shared" ca="1" si="494"/>
        <v/>
      </c>
      <c r="U416" s="174" t="str">
        <f t="shared" ca="1" si="494"/>
        <v/>
      </c>
      <c r="V416" s="174" t="str">
        <f t="shared" ca="1" si="494"/>
        <v/>
      </c>
      <c r="W416" s="174" t="str">
        <f t="shared" ca="1" si="494"/>
        <v/>
      </c>
    </row>
    <row r="417" spans="1:23" ht="13.5" thickBot="1">
      <c r="A417" s="146">
        <f ca="1">INDIRECT($A$3&amp;A414)</f>
        <v>2.7369655941662061</v>
      </c>
      <c r="B417" s="182"/>
      <c r="C417" s="173">
        <f>0</f>
        <v>0</v>
      </c>
      <c r="D417" s="173">
        <f>1</f>
        <v>1</v>
      </c>
      <c r="E417" s="173">
        <f ca="1">IF(ISNUMBER(E414),IF(E414&lt;&gt;0,E414,""),"")</f>
        <v>-4</v>
      </c>
      <c r="F417" s="173">
        <f t="shared" ref="F417:W417" ca="1" si="495">IF(ISNUMBER(E415),F414*E417+D417,"")</f>
        <v>-19</v>
      </c>
      <c r="G417" s="173">
        <f t="shared" ca="1" si="495"/>
        <v>-422</v>
      </c>
      <c r="H417" s="173">
        <f t="shared" ca="1" si="495"/>
        <v>-2129</v>
      </c>
      <c r="I417" s="173">
        <f t="shared" ca="1" si="495"/>
        <v>3836</v>
      </c>
      <c r="J417" s="173">
        <f t="shared" ca="1" si="495"/>
        <v>-51997</v>
      </c>
      <c r="K417" s="173">
        <f t="shared" ca="1" si="495"/>
        <v>7179422</v>
      </c>
      <c r="L417" s="173">
        <f t="shared" ca="1" si="495"/>
        <v>14306847</v>
      </c>
      <c r="M417" s="173">
        <f t="shared" ca="1" si="495"/>
        <v>293316362</v>
      </c>
      <c r="N417" s="173">
        <f t="shared" ca="1" si="495"/>
        <v>600939571</v>
      </c>
      <c r="O417" s="173" t="str">
        <f t="shared" ca="1" si="495"/>
        <v/>
      </c>
      <c r="P417" s="173" t="str">
        <f t="shared" ca="1" si="495"/>
        <v/>
      </c>
      <c r="Q417" s="173" t="str">
        <f t="shared" ca="1" si="495"/>
        <v/>
      </c>
      <c r="R417" s="173" t="str">
        <f t="shared" ca="1" si="495"/>
        <v/>
      </c>
      <c r="S417" s="173" t="str">
        <f t="shared" ca="1" si="495"/>
        <v/>
      </c>
      <c r="T417" s="173" t="str">
        <f t="shared" ca="1" si="495"/>
        <v/>
      </c>
      <c r="U417" s="173" t="str">
        <f t="shared" ca="1" si="495"/>
        <v/>
      </c>
      <c r="V417" s="173" t="str">
        <f t="shared" ca="1" si="495"/>
        <v/>
      </c>
      <c r="W417" s="173" t="str">
        <f t="shared" ca="1" si="495"/>
        <v/>
      </c>
    </row>
    <row r="418" spans="1:23">
      <c r="B418" s="171" t="s">
        <v>630</v>
      </c>
      <c r="C418" s="171"/>
      <c r="E418" s="146">
        <f ca="1">IF(NOT(ISNUMBER(E417)),"",$B414-E416/E417)</f>
        <v>-1.3034405833793894E-2</v>
      </c>
      <c r="F418" s="146">
        <f ca="1">IF(NOT(ISNUMBER(F417)),"",$B414-F416/F417)</f>
        <v>1.234889030481412E-4</v>
      </c>
      <c r="G418" s="146">
        <f t="shared" ref="G418:Q418" ca="1" si="496">IF(F418="","",IF(F418=0,"",IF(ABS($B414-G416/G417)&lt;2^(0-G$3),"",$B414-G416/G417)))</f>
        <v>-1.2304783436611899E-6</v>
      </c>
      <c r="H418" s="146">
        <f t="shared" ca="1" si="496"/>
        <v>-1.1743548489207001E-7</v>
      </c>
      <c r="I418" s="146">
        <f t="shared" ca="1" si="496"/>
        <v>5.0108357463329867E-9</v>
      </c>
      <c r="J418" s="146">
        <f t="shared" ca="1" si="496"/>
        <v>-2.688071987222429E-12</v>
      </c>
      <c r="K418" s="146">
        <f t="shared" ca="1" si="496"/>
        <v>-9.3258734068513149E-15</v>
      </c>
      <c r="L418" s="146">
        <f t="shared" ca="1" si="496"/>
        <v>4.4408920985006262E-16</v>
      </c>
      <c r="M418" s="146" t="str">
        <f t="shared" ca="1" si="496"/>
        <v/>
      </c>
      <c r="N418" s="146" t="str">
        <f t="shared" ca="1" si="496"/>
        <v/>
      </c>
      <c r="O418" s="146" t="str">
        <f t="shared" ca="1" si="496"/>
        <v/>
      </c>
      <c r="P418" s="146" t="str">
        <f t="shared" ca="1" si="496"/>
        <v/>
      </c>
      <c r="Q418" s="146" t="str">
        <f t="shared" ca="1" si="496"/>
        <v/>
      </c>
      <c r="R418" s="146" t="str">
        <f t="shared" ref="R418:W418" ca="1" si="497">IF(Q418="","",IF(Q418=0,"",IF(ABS($B414-(R416/R417))&lt;2^(0-R$3),"",$B414-(R416/R417))))</f>
        <v/>
      </c>
      <c r="S418" s="146" t="str">
        <f t="shared" ca="1" si="497"/>
        <v/>
      </c>
      <c r="T418" s="146" t="str">
        <f t="shared" ca="1" si="497"/>
        <v/>
      </c>
      <c r="U418" s="146" t="str">
        <f t="shared" ca="1" si="497"/>
        <v/>
      </c>
      <c r="V418" s="146" t="str">
        <f t="shared" ca="1" si="497"/>
        <v/>
      </c>
      <c r="W418" s="146" t="str">
        <f t="shared" ca="1" si="497"/>
        <v/>
      </c>
    </row>
    <row r="419" spans="1:23">
      <c r="A419" s="150">
        <f>A414+1</f>
        <v>90</v>
      </c>
      <c r="B419" s="152">
        <f ca="1">A422</f>
        <v>2.7387324146378429</v>
      </c>
      <c r="C419" s="152"/>
      <c r="D419" s="153">
        <f ca="1">INT(B419+1/2)</f>
        <v>3</v>
      </c>
      <c r="E419" s="153">
        <f t="shared" ref="E419:W419" ca="1" si="498">IF(ISNUMBER(D420),INT(D420+1/2),"")</f>
        <v>-4</v>
      </c>
      <c r="F419" s="153">
        <f t="shared" ca="1" si="498"/>
        <v>6</v>
      </c>
      <c r="G419" s="153">
        <f t="shared" ca="1" si="498"/>
        <v>-5</v>
      </c>
      <c r="H419" s="153">
        <f t="shared" ca="1" si="498"/>
        <v>13</v>
      </c>
      <c r="I419" s="153">
        <f t="shared" ca="1" si="498"/>
        <v>24</v>
      </c>
      <c r="J419" s="153">
        <f t="shared" ca="1" si="498"/>
        <v>3</v>
      </c>
      <c r="K419" s="153">
        <f t="shared" ca="1" si="498"/>
        <v>-2</v>
      </c>
      <c r="L419" s="153">
        <f t="shared" ca="1" si="498"/>
        <v>-2</v>
      </c>
      <c r="M419" s="153">
        <f t="shared" ca="1" si="498"/>
        <v>-3</v>
      </c>
      <c r="N419" s="153">
        <f t="shared" ca="1" si="498"/>
        <v>-3</v>
      </c>
      <c r="O419" s="153">
        <f t="shared" ca="1" si="498"/>
        <v>-5</v>
      </c>
      <c r="P419" s="153">
        <f t="shared" ca="1" si="498"/>
        <v>9</v>
      </c>
      <c r="Q419" s="153" t="str">
        <f t="shared" ca="1" si="498"/>
        <v/>
      </c>
      <c r="R419" s="153" t="str">
        <f t="shared" ca="1" si="498"/>
        <v/>
      </c>
      <c r="S419" s="153" t="str">
        <f t="shared" ca="1" si="498"/>
        <v/>
      </c>
      <c r="T419" s="153" t="str">
        <f t="shared" ca="1" si="498"/>
        <v/>
      </c>
      <c r="U419" s="153" t="str">
        <f t="shared" ca="1" si="498"/>
        <v/>
      </c>
      <c r="V419" s="153" t="str">
        <f t="shared" ca="1" si="498"/>
        <v/>
      </c>
      <c r="W419" s="153" t="str">
        <f t="shared" ca="1" si="498"/>
        <v/>
      </c>
    </row>
    <row r="420" spans="1:23" ht="13.5" thickBot="1">
      <c r="B420" s="172" t="s">
        <v>631</v>
      </c>
      <c r="C420" s="172"/>
      <c r="D420" s="165">
        <f ca="1">IF(B419&lt;&gt;D419,1/(B419-D419),"")</f>
        <v>-3.8274935584291714</v>
      </c>
      <c r="E420" s="165">
        <f ca="1">IF(AND(ISNUMBER(D420),ISNUMBER(E419)),IF(D420&lt;&gt;E419,1/(D420-E419),""),"")</f>
        <v>5.7968849794482296</v>
      </c>
      <c r="F420" s="165">
        <f t="shared" ref="F420:W420" ca="1" si="499">IF(ISNUMBER(E423),1/(E420-F419),"")</f>
        <v>-4.9233188037175104</v>
      </c>
      <c r="G420" s="165">
        <f t="shared" ca="1" si="499"/>
        <v>13.04100677193469</v>
      </c>
      <c r="H420" s="165">
        <f t="shared" ca="1" si="499"/>
        <v>24.386216052135683</v>
      </c>
      <c r="I420" s="165">
        <f t="shared" ca="1" si="499"/>
        <v>2.5892243330390761</v>
      </c>
      <c r="J420" s="165">
        <f t="shared" ca="1" si="499"/>
        <v>-2.434418784828186</v>
      </c>
      <c r="K420" s="165">
        <f t="shared" ca="1" si="499"/>
        <v>-2.301926240126801</v>
      </c>
      <c r="L420" s="165">
        <f t="shared" ca="1" si="499"/>
        <v>-3.3120672107864042</v>
      </c>
      <c r="M420" s="165">
        <f t="shared" ca="1" si="499"/>
        <v>-3.204437907718714</v>
      </c>
      <c r="N420" s="165">
        <f t="shared" ca="1" si="499"/>
        <v>-4.8914607430628747</v>
      </c>
      <c r="O420" s="165">
        <f t="shared" ca="1" si="499"/>
        <v>9.2132563665815468</v>
      </c>
      <c r="P420" s="165" t="str">
        <f t="shared" ca="1" si="499"/>
        <v/>
      </c>
      <c r="Q420" s="165" t="str">
        <f t="shared" ca="1" si="499"/>
        <v/>
      </c>
      <c r="R420" s="165" t="str">
        <f t="shared" ca="1" si="499"/>
        <v/>
      </c>
      <c r="S420" s="165" t="str">
        <f t="shared" ca="1" si="499"/>
        <v/>
      </c>
      <c r="T420" s="165" t="str">
        <f t="shared" ca="1" si="499"/>
        <v/>
      </c>
      <c r="U420" s="165" t="str">
        <f t="shared" ca="1" si="499"/>
        <v/>
      </c>
      <c r="V420" s="165" t="str">
        <f t="shared" ca="1" si="499"/>
        <v/>
      </c>
      <c r="W420" s="165" t="str">
        <f t="shared" ca="1" si="499"/>
        <v/>
      </c>
    </row>
    <row r="421" spans="1:23" ht="15">
      <c r="B421" s="182" t="s">
        <v>629</v>
      </c>
      <c r="C421" s="174">
        <f>1</f>
        <v>1</v>
      </c>
      <c r="D421" s="174">
        <f ca="1">D419</f>
        <v>3</v>
      </c>
      <c r="E421" s="174">
        <f ca="1">IF(ISNUMBER(E419),E419*D419+1,"")</f>
        <v>-11</v>
      </c>
      <c r="F421" s="174">
        <f t="shared" ref="F421:W421" ca="1" si="500">IF(ISNUMBER(E420),F419*E421+D421,"")</f>
        <v>-63</v>
      </c>
      <c r="G421" s="174">
        <f t="shared" ca="1" si="500"/>
        <v>304</v>
      </c>
      <c r="H421" s="174">
        <f t="shared" ca="1" si="500"/>
        <v>3889</v>
      </c>
      <c r="I421" s="174">
        <f t="shared" ca="1" si="500"/>
        <v>93640</v>
      </c>
      <c r="J421" s="174">
        <f t="shared" ca="1" si="500"/>
        <v>284809</v>
      </c>
      <c r="K421" s="174">
        <f t="shared" ca="1" si="500"/>
        <v>-475978</v>
      </c>
      <c r="L421" s="174">
        <f t="shared" ca="1" si="500"/>
        <v>1236765</v>
      </c>
      <c r="M421" s="174">
        <f t="shared" ca="1" si="500"/>
        <v>-4186273</v>
      </c>
      <c r="N421" s="174">
        <f t="shared" ca="1" si="500"/>
        <v>13795584</v>
      </c>
      <c r="O421" s="174">
        <f t="shared" ca="1" si="500"/>
        <v>-73164193</v>
      </c>
      <c r="P421" s="174">
        <f t="shared" ca="1" si="500"/>
        <v>-644682153</v>
      </c>
      <c r="Q421" s="174" t="str">
        <f t="shared" ca="1" si="500"/>
        <v/>
      </c>
      <c r="R421" s="174" t="str">
        <f t="shared" ca="1" si="500"/>
        <v/>
      </c>
      <c r="S421" s="174" t="str">
        <f t="shared" ca="1" si="500"/>
        <v/>
      </c>
      <c r="T421" s="174" t="str">
        <f t="shared" ca="1" si="500"/>
        <v/>
      </c>
      <c r="U421" s="174" t="str">
        <f t="shared" ca="1" si="500"/>
        <v/>
      </c>
      <c r="V421" s="174" t="str">
        <f t="shared" ca="1" si="500"/>
        <v/>
      </c>
      <c r="W421" s="174" t="str">
        <f t="shared" ca="1" si="500"/>
        <v/>
      </c>
    </row>
    <row r="422" spans="1:23" ht="13.5" thickBot="1">
      <c r="A422" s="146">
        <f ca="1">INDIRECT($A$3&amp;A419)</f>
        <v>2.7387324146378429</v>
      </c>
      <c r="B422" s="182"/>
      <c r="C422" s="173">
        <f>0</f>
        <v>0</v>
      </c>
      <c r="D422" s="173">
        <f>1</f>
        <v>1</v>
      </c>
      <c r="E422" s="173">
        <f ca="1">IF(ISNUMBER(E419),IF(E419&lt;&gt;0,E419,""),"")</f>
        <v>-4</v>
      </c>
      <c r="F422" s="173">
        <f t="shared" ref="F422:W422" ca="1" si="501">IF(ISNUMBER(E420),F419*E422+D422,"")</f>
        <v>-23</v>
      </c>
      <c r="G422" s="173">
        <f t="shared" ca="1" si="501"/>
        <v>111</v>
      </c>
      <c r="H422" s="173">
        <f t="shared" ca="1" si="501"/>
        <v>1420</v>
      </c>
      <c r="I422" s="173">
        <f t="shared" ca="1" si="501"/>
        <v>34191</v>
      </c>
      <c r="J422" s="173">
        <f t="shared" ca="1" si="501"/>
        <v>103993</v>
      </c>
      <c r="K422" s="173">
        <f t="shared" ca="1" si="501"/>
        <v>-173795</v>
      </c>
      <c r="L422" s="173">
        <f t="shared" ca="1" si="501"/>
        <v>451583</v>
      </c>
      <c r="M422" s="173">
        <f t="shared" ca="1" si="501"/>
        <v>-1528544</v>
      </c>
      <c r="N422" s="173">
        <f t="shared" ca="1" si="501"/>
        <v>5037215</v>
      </c>
      <c r="O422" s="173">
        <f t="shared" ca="1" si="501"/>
        <v>-26714619</v>
      </c>
      <c r="P422" s="173">
        <f t="shared" ca="1" si="501"/>
        <v>-235394356</v>
      </c>
      <c r="Q422" s="173" t="str">
        <f t="shared" ca="1" si="501"/>
        <v/>
      </c>
      <c r="R422" s="173" t="str">
        <f t="shared" ca="1" si="501"/>
        <v/>
      </c>
      <c r="S422" s="173" t="str">
        <f t="shared" ca="1" si="501"/>
        <v/>
      </c>
      <c r="T422" s="173" t="str">
        <f t="shared" ca="1" si="501"/>
        <v/>
      </c>
      <c r="U422" s="173" t="str">
        <f t="shared" ca="1" si="501"/>
        <v/>
      </c>
      <c r="V422" s="173" t="str">
        <f t="shared" ca="1" si="501"/>
        <v/>
      </c>
      <c r="W422" s="173" t="str">
        <f t="shared" ca="1" si="501"/>
        <v/>
      </c>
    </row>
    <row r="423" spans="1:23">
      <c r="B423" s="171" t="s">
        <v>630</v>
      </c>
      <c r="C423" s="171"/>
      <c r="E423" s="146">
        <f ca="1">IF(NOT(ISNUMBER(E422)),"",$B419-E421/E422)</f>
        <v>-1.1267585362157106E-2</v>
      </c>
      <c r="F423" s="146">
        <f ca="1">IF(NOT(ISNUMBER(F422)),"",$B419-F421/F422)</f>
        <v>-3.9802014476597591E-4</v>
      </c>
      <c r="G423" s="146">
        <f t="shared" ref="G423:Q423" ca="1" si="502">IF(F423="","",IF(F423=0,"",IF(ABS($B419-G421/G422)&lt;2^(0-G$3),"",$B419-G421/G422)))</f>
        <v>-6.3241008958492273E-6</v>
      </c>
      <c r="H423" s="146">
        <f t="shared" ca="1" si="502"/>
        <v>2.0271645695402185E-8</v>
      </c>
      <c r="I423" s="146">
        <f t="shared" ca="1" si="502"/>
        <v>-3.251590108277469E-10</v>
      </c>
      <c r="J423" s="146">
        <f t="shared" ca="1" si="502"/>
        <v>-4.3914649694443142E-11</v>
      </c>
      <c r="K423" s="146">
        <f t="shared" ca="1" si="502"/>
        <v>1.141531313919586E-11</v>
      </c>
      <c r="L423" s="146">
        <f t="shared" ca="1" si="502"/>
        <v>-1.326494469822137E-12</v>
      </c>
      <c r="M423" s="146">
        <f t="shared" ca="1" si="502"/>
        <v>1.2212453270876722E-13</v>
      </c>
      <c r="N423" s="146">
        <f t="shared" ca="1" si="502"/>
        <v>-7.5495165674510645E-15</v>
      </c>
      <c r="O423" s="146" t="str">
        <f t="shared" ca="1" si="502"/>
        <v/>
      </c>
      <c r="P423" s="146" t="str">
        <f t="shared" ca="1" si="502"/>
        <v/>
      </c>
      <c r="Q423" s="146" t="str">
        <f t="shared" ca="1" si="502"/>
        <v/>
      </c>
      <c r="R423" s="146" t="str">
        <f t="shared" ref="R423:W423" ca="1" si="503">IF(Q423="","",IF(Q423=0,"",IF(ABS($B419-(R421/R422))&lt;2^(0-R$3),"",$B419-(R421/R422))))</f>
        <v/>
      </c>
      <c r="S423" s="146" t="str">
        <f t="shared" ca="1" si="503"/>
        <v/>
      </c>
      <c r="T423" s="146" t="str">
        <f t="shared" ca="1" si="503"/>
        <v/>
      </c>
      <c r="U423" s="146" t="str">
        <f t="shared" ca="1" si="503"/>
        <v/>
      </c>
      <c r="V423" s="146" t="str">
        <f t="shared" ca="1" si="503"/>
        <v/>
      </c>
      <c r="W423" s="146" t="str">
        <f t="shared" ca="1" si="503"/>
        <v/>
      </c>
    </row>
    <row r="424" spans="1:23">
      <c r="A424" s="150">
        <f>A419+1</f>
        <v>91</v>
      </c>
      <c r="B424" s="152">
        <f ca="1">A427</f>
        <v>2.7838027560864709</v>
      </c>
      <c r="C424" s="152"/>
      <c r="D424" s="153">
        <f ca="1">INT(B424+1/2)</f>
        <v>3</v>
      </c>
      <c r="E424" s="153">
        <f t="shared" ref="E424:W424" ca="1" si="504">IF(ISNUMBER(D425),INT(D425+1/2),"")</f>
        <v>-5</v>
      </c>
      <c r="F424" s="153">
        <f t="shared" ca="1" si="504"/>
        <v>3</v>
      </c>
      <c r="G424" s="153">
        <f t="shared" ca="1" si="504"/>
        <v>-3</v>
      </c>
      <c r="H424" s="153">
        <f t="shared" ca="1" si="504"/>
        <v>-38</v>
      </c>
      <c r="I424" s="153">
        <f t="shared" ca="1" si="504"/>
        <v>-8</v>
      </c>
      <c r="J424" s="153">
        <f t="shared" ca="1" si="504"/>
        <v>-8</v>
      </c>
      <c r="K424" s="153">
        <f t="shared" ca="1" si="504"/>
        <v>4</v>
      </c>
      <c r="L424" s="153">
        <f t="shared" ca="1" si="504"/>
        <v>3</v>
      </c>
      <c r="M424" s="153">
        <f t="shared" ca="1" si="504"/>
        <v>3</v>
      </c>
      <c r="N424" s="153">
        <f t="shared" ca="1" si="504"/>
        <v>2</v>
      </c>
      <c r="O424" s="153">
        <f t="shared" ca="1" si="504"/>
        <v>699</v>
      </c>
      <c r="P424" s="153" t="str">
        <f t="shared" ca="1" si="504"/>
        <v/>
      </c>
      <c r="Q424" s="153" t="str">
        <f t="shared" ca="1" si="504"/>
        <v/>
      </c>
      <c r="R424" s="153" t="str">
        <f t="shared" ca="1" si="504"/>
        <v/>
      </c>
      <c r="S424" s="153" t="str">
        <f t="shared" ca="1" si="504"/>
        <v/>
      </c>
      <c r="T424" s="153" t="str">
        <f t="shared" ca="1" si="504"/>
        <v/>
      </c>
      <c r="U424" s="153" t="str">
        <f t="shared" ca="1" si="504"/>
        <v/>
      </c>
      <c r="V424" s="153" t="str">
        <f t="shared" ca="1" si="504"/>
        <v/>
      </c>
      <c r="W424" s="153" t="str">
        <f t="shared" ca="1" si="504"/>
        <v/>
      </c>
    </row>
    <row r="425" spans="1:23" ht="13.5" thickBot="1">
      <c r="B425" s="172" t="s">
        <v>631</v>
      </c>
      <c r="C425" s="172"/>
      <c r="D425" s="165">
        <f ca="1">IF(B424&lt;&gt;D424,1/(B424-D424),"")</f>
        <v>-4.6254058650255638</v>
      </c>
      <c r="E425" s="165">
        <f ca="1">IF(AND(ISNUMBER(D425),ISNUMBER(E424)),IF(D425&lt;&gt;E424,1/(D425-E424),""),"")</f>
        <v>2.6695559450450128</v>
      </c>
      <c r="F425" s="165">
        <f t="shared" ref="F425:W425" ca="1" si="505">IF(ISNUMBER(E428),1/(E425-F424),"")</f>
        <v>-3.0262308702640124</v>
      </c>
      <c r="G425" s="165">
        <f t="shared" ca="1" si="505"/>
        <v>-38.123020316712733</v>
      </c>
      <c r="H425" s="165">
        <f t="shared" ca="1" si="505"/>
        <v>-8.1287386240040309</v>
      </c>
      <c r="I425" s="165">
        <f t="shared" ca="1" si="505"/>
        <v>-7.7676766218092341</v>
      </c>
      <c r="J425" s="165">
        <f t="shared" ca="1" si="505"/>
        <v>4.3043451235410233</v>
      </c>
      <c r="K425" s="165">
        <f t="shared" ca="1" si="505"/>
        <v>3.2857434624386483</v>
      </c>
      <c r="L425" s="165">
        <f t="shared" ca="1" si="505"/>
        <v>3.4996426216215144</v>
      </c>
      <c r="M425" s="165">
        <f t="shared" ca="1" si="505"/>
        <v>2.0014305359992139</v>
      </c>
      <c r="N425" s="165">
        <f t="shared" ca="1" si="505"/>
        <v>699.03868238861753</v>
      </c>
      <c r="O425" s="165" t="str">
        <f t="shared" ca="1" si="505"/>
        <v/>
      </c>
      <c r="P425" s="165" t="str">
        <f t="shared" ca="1" si="505"/>
        <v/>
      </c>
      <c r="Q425" s="165" t="str">
        <f t="shared" ca="1" si="505"/>
        <v/>
      </c>
      <c r="R425" s="165" t="str">
        <f t="shared" ca="1" si="505"/>
        <v/>
      </c>
      <c r="S425" s="165" t="str">
        <f t="shared" ca="1" si="505"/>
        <v/>
      </c>
      <c r="T425" s="165" t="str">
        <f t="shared" ca="1" si="505"/>
        <v/>
      </c>
      <c r="U425" s="165" t="str">
        <f t="shared" ca="1" si="505"/>
        <v/>
      </c>
      <c r="V425" s="165" t="str">
        <f t="shared" ca="1" si="505"/>
        <v/>
      </c>
      <c r="W425" s="165" t="str">
        <f t="shared" ca="1" si="505"/>
        <v/>
      </c>
    </row>
    <row r="426" spans="1:23" ht="15">
      <c r="B426" s="182" t="s">
        <v>629</v>
      </c>
      <c r="C426" s="174">
        <f>1</f>
        <v>1</v>
      </c>
      <c r="D426" s="174">
        <f ca="1">D424</f>
        <v>3</v>
      </c>
      <c r="E426" s="174">
        <f ca="1">IF(ISNUMBER(E424),E424*D424+1,"")</f>
        <v>-14</v>
      </c>
      <c r="F426" s="174">
        <f t="shared" ref="F426:W426" ca="1" si="506">IF(ISNUMBER(E425),F424*E426+D426,"")</f>
        <v>-39</v>
      </c>
      <c r="G426" s="174">
        <f t="shared" ca="1" si="506"/>
        <v>103</v>
      </c>
      <c r="H426" s="174">
        <f t="shared" ca="1" si="506"/>
        <v>-3953</v>
      </c>
      <c r="I426" s="174">
        <f t="shared" ca="1" si="506"/>
        <v>31727</v>
      </c>
      <c r="J426" s="174">
        <f t="shared" ca="1" si="506"/>
        <v>-257769</v>
      </c>
      <c r="K426" s="174">
        <f t="shared" ca="1" si="506"/>
        <v>-999349</v>
      </c>
      <c r="L426" s="174">
        <f t="shared" ca="1" si="506"/>
        <v>-3255816</v>
      </c>
      <c r="M426" s="174">
        <f t="shared" ca="1" si="506"/>
        <v>-10766797</v>
      </c>
      <c r="N426" s="174">
        <f t="shared" ca="1" si="506"/>
        <v>-24789410</v>
      </c>
      <c r="O426" s="174">
        <f t="shared" ca="1" si="506"/>
        <v>-17338564387</v>
      </c>
      <c r="P426" s="174" t="str">
        <f t="shared" ca="1" si="506"/>
        <v/>
      </c>
      <c r="Q426" s="174" t="str">
        <f t="shared" ca="1" si="506"/>
        <v/>
      </c>
      <c r="R426" s="174" t="str">
        <f t="shared" ca="1" si="506"/>
        <v/>
      </c>
      <c r="S426" s="174" t="str">
        <f t="shared" ca="1" si="506"/>
        <v/>
      </c>
      <c r="T426" s="174" t="str">
        <f t="shared" ca="1" si="506"/>
        <v/>
      </c>
      <c r="U426" s="174" t="str">
        <f t="shared" ca="1" si="506"/>
        <v/>
      </c>
      <c r="V426" s="174" t="str">
        <f t="shared" ca="1" si="506"/>
        <v/>
      </c>
      <c r="W426" s="174" t="str">
        <f t="shared" ca="1" si="506"/>
        <v/>
      </c>
    </row>
    <row r="427" spans="1:23" ht="13.5" thickBot="1">
      <c r="A427" s="146">
        <f ca="1">INDIRECT($A$3&amp;A424)</f>
        <v>2.7838027560864709</v>
      </c>
      <c r="B427" s="182"/>
      <c r="C427" s="173">
        <f>0</f>
        <v>0</v>
      </c>
      <c r="D427" s="173">
        <f>1</f>
        <v>1</v>
      </c>
      <c r="E427" s="173">
        <f ca="1">IF(ISNUMBER(E424),IF(E424&lt;&gt;0,E424,""),"")</f>
        <v>-5</v>
      </c>
      <c r="F427" s="173">
        <f t="shared" ref="F427:W427" ca="1" si="507">IF(ISNUMBER(E425),F424*E427+D427,"")</f>
        <v>-14</v>
      </c>
      <c r="G427" s="173">
        <f t="shared" ca="1" si="507"/>
        <v>37</v>
      </c>
      <c r="H427" s="173">
        <f t="shared" ca="1" si="507"/>
        <v>-1420</v>
      </c>
      <c r="I427" s="173">
        <f t="shared" ca="1" si="507"/>
        <v>11397</v>
      </c>
      <c r="J427" s="173">
        <f t="shared" ca="1" si="507"/>
        <v>-92596</v>
      </c>
      <c r="K427" s="173">
        <f t="shared" ca="1" si="507"/>
        <v>-358987</v>
      </c>
      <c r="L427" s="173">
        <f t="shared" ca="1" si="507"/>
        <v>-1169557</v>
      </c>
      <c r="M427" s="173">
        <f t="shared" ca="1" si="507"/>
        <v>-3867658</v>
      </c>
      <c r="N427" s="173">
        <f t="shared" ca="1" si="507"/>
        <v>-8904873</v>
      </c>
      <c r="O427" s="173">
        <f t="shared" ca="1" si="507"/>
        <v>-6228373885</v>
      </c>
      <c r="P427" s="173" t="str">
        <f t="shared" ca="1" si="507"/>
        <v/>
      </c>
      <c r="Q427" s="173" t="str">
        <f t="shared" ca="1" si="507"/>
        <v/>
      </c>
      <c r="R427" s="173" t="str">
        <f t="shared" ca="1" si="507"/>
        <v/>
      </c>
      <c r="S427" s="173" t="str">
        <f t="shared" ca="1" si="507"/>
        <v/>
      </c>
      <c r="T427" s="173" t="str">
        <f t="shared" ca="1" si="507"/>
        <v/>
      </c>
      <c r="U427" s="173" t="str">
        <f t="shared" ca="1" si="507"/>
        <v/>
      </c>
      <c r="V427" s="173" t="str">
        <f t="shared" ca="1" si="507"/>
        <v/>
      </c>
      <c r="W427" s="173" t="str">
        <f t="shared" ca="1" si="507"/>
        <v/>
      </c>
    </row>
    <row r="428" spans="1:23">
      <c r="B428" s="171" t="s">
        <v>630</v>
      </c>
      <c r="C428" s="171"/>
      <c r="E428" s="146">
        <f ca="1">IF(NOT(ISNUMBER(E427)),"",$B424-E426/E427)</f>
        <v>-1.6197243913528947E-2</v>
      </c>
      <c r="F428" s="146">
        <f ca="1">IF(NOT(ISNUMBER(F427)),"",$B424-F426/F427)</f>
        <v>-1.911529627814712E-3</v>
      </c>
      <c r="G428" s="146">
        <f t="shared" ref="G428:Q428" ca="1" si="508">IF(F428="","",IF(F428=0,"",IF(ABS($B424-G426/G427)&lt;2^(0-G$3),"",$B424-G426/G427)))</f>
        <v>1.8972302687103593E-5</v>
      </c>
      <c r="H428" s="146">
        <f t="shared" ca="1" si="508"/>
        <v>-6.0814937530295765E-8</v>
      </c>
      <c r="I428" s="146">
        <f t="shared" ca="1" si="508"/>
        <v>9.7547658839403084E-10</v>
      </c>
      <c r="J428" s="146">
        <f t="shared" ca="1" si="508"/>
        <v>2.7893687359892283E-11</v>
      </c>
      <c r="K428" s="146">
        <f t="shared" ca="1" si="508"/>
        <v>-2.1898038937706588E-12</v>
      </c>
      <c r="L428" s="146">
        <f t="shared" ca="1" si="508"/>
        <v>1.9184653865522705E-13</v>
      </c>
      <c r="M428" s="146">
        <f t="shared" ca="1" si="508"/>
        <v>-2.886579864025407E-14</v>
      </c>
      <c r="N428" s="146" t="str">
        <f t="shared" ca="1" si="508"/>
        <v/>
      </c>
      <c r="O428" s="146" t="str">
        <f t="shared" ca="1" si="508"/>
        <v/>
      </c>
      <c r="P428" s="146" t="str">
        <f t="shared" ca="1" si="508"/>
        <v/>
      </c>
      <c r="Q428" s="146" t="str">
        <f t="shared" ca="1" si="508"/>
        <v/>
      </c>
      <c r="R428" s="146" t="str">
        <f t="shared" ref="R428:W428" ca="1" si="509">IF(Q428="","",IF(Q428=0,"",IF(ABS($B424-(R426/R427))&lt;2^(0-R$3),"",$B424-(R426/R427))))</f>
        <v/>
      </c>
      <c r="S428" s="146" t="str">
        <f t="shared" ca="1" si="509"/>
        <v/>
      </c>
      <c r="T428" s="146" t="str">
        <f t="shared" ca="1" si="509"/>
        <v/>
      </c>
      <c r="U428" s="146" t="str">
        <f t="shared" ca="1" si="509"/>
        <v/>
      </c>
      <c r="V428" s="146" t="str">
        <f t="shared" ca="1" si="509"/>
        <v/>
      </c>
      <c r="W428" s="146" t="str">
        <f t="shared" ca="1" si="509"/>
        <v/>
      </c>
    </row>
    <row r="429" spans="1:23">
      <c r="A429" s="150">
        <f>A424+1</f>
        <v>92</v>
      </c>
      <c r="B429" s="152">
        <f ca="1">A432</f>
        <v>2.8300749985576874</v>
      </c>
      <c r="C429" s="152"/>
      <c r="D429" s="153">
        <f ca="1">INT(B429+1/2)</f>
        <v>3</v>
      </c>
      <c r="E429" s="153">
        <f t="shared" ref="E429:W429" ca="1" si="510">IF(ISNUMBER(D430),INT(D430+1/2),"")</f>
        <v>-6</v>
      </c>
      <c r="F429" s="153">
        <f t="shared" ca="1" si="510"/>
        <v>9</v>
      </c>
      <c r="G429" s="153">
        <f t="shared" ca="1" si="510"/>
        <v>-3</v>
      </c>
      <c r="H429" s="153">
        <f t="shared" ca="1" si="510"/>
        <v>-4</v>
      </c>
      <c r="I429" s="153">
        <f t="shared" ca="1" si="510"/>
        <v>-12</v>
      </c>
      <c r="J429" s="153">
        <f t="shared" ca="1" si="510"/>
        <v>3</v>
      </c>
      <c r="K429" s="153">
        <f t="shared" ca="1" si="510"/>
        <v>2</v>
      </c>
      <c r="L429" s="153">
        <f t="shared" ca="1" si="510"/>
        <v>3</v>
      </c>
      <c r="M429" s="153">
        <f t="shared" ca="1" si="510"/>
        <v>28</v>
      </c>
      <c r="N429" s="153">
        <f t="shared" ca="1" si="510"/>
        <v>-11</v>
      </c>
      <c r="O429" s="153">
        <f t="shared" ca="1" si="510"/>
        <v>-3</v>
      </c>
      <c r="P429" s="153" t="str">
        <f t="shared" ca="1" si="510"/>
        <v/>
      </c>
      <c r="Q429" s="153" t="str">
        <f t="shared" ca="1" si="510"/>
        <v/>
      </c>
      <c r="R429" s="153" t="str">
        <f t="shared" ca="1" si="510"/>
        <v/>
      </c>
      <c r="S429" s="153" t="str">
        <f t="shared" ca="1" si="510"/>
        <v/>
      </c>
      <c r="T429" s="153" t="str">
        <f t="shared" ca="1" si="510"/>
        <v/>
      </c>
      <c r="U429" s="153" t="str">
        <f t="shared" ca="1" si="510"/>
        <v/>
      </c>
      <c r="V429" s="153" t="str">
        <f t="shared" ca="1" si="510"/>
        <v/>
      </c>
      <c r="W429" s="153" t="str">
        <f t="shared" ca="1" si="510"/>
        <v/>
      </c>
    </row>
    <row r="430" spans="1:23" ht="13.5" thickBot="1">
      <c r="B430" s="172" t="s">
        <v>631</v>
      </c>
      <c r="C430" s="172"/>
      <c r="D430" s="165">
        <f ca="1">IF(B429&lt;&gt;D429,1/(B429-D429),"")</f>
        <v>-5.8849491923617103</v>
      </c>
      <c r="E430" s="165">
        <f ca="1">IF(AND(ISNUMBER(D430),ISNUMBER(E429)),IF(D430&lt;&gt;E429,1/(D430-E429),""),"")</f>
        <v>8.6918120830921772</v>
      </c>
      <c r="F430" s="165">
        <f t="shared" ref="F430:W430" ca="1" si="511">IF(ISNUMBER(E433),1/(E430-F429),"")</f>
        <v>-3.2447735460670062</v>
      </c>
      <c r="G430" s="165">
        <f t="shared" ca="1" si="511"/>
        <v>-4.0854088036386589</v>
      </c>
      <c r="H430" s="165">
        <f t="shared" ca="1" si="511"/>
        <v>-11.708394889017818</v>
      </c>
      <c r="I430" s="165">
        <f t="shared" ca="1" si="511"/>
        <v>3.4292951746689462</v>
      </c>
      <c r="J430" s="165">
        <f t="shared" ca="1" si="511"/>
        <v>2.3293995810019448</v>
      </c>
      <c r="K430" s="165">
        <f t="shared" ca="1" si="511"/>
        <v>3.0358265695368205</v>
      </c>
      <c r="L430" s="165">
        <f t="shared" ca="1" si="511"/>
        <v>27.91224537901283</v>
      </c>
      <c r="M430" s="165">
        <f t="shared" ca="1" si="511"/>
        <v>-11.39541130428001</v>
      </c>
      <c r="N430" s="165">
        <f t="shared" ca="1" si="511"/>
        <v>-2.5290121682809823</v>
      </c>
      <c r="O430" s="165" t="str">
        <f t="shared" ca="1" si="511"/>
        <v/>
      </c>
      <c r="P430" s="165" t="str">
        <f t="shared" ca="1" si="511"/>
        <v/>
      </c>
      <c r="Q430" s="165" t="str">
        <f t="shared" ca="1" si="511"/>
        <v/>
      </c>
      <c r="R430" s="165" t="str">
        <f t="shared" ca="1" si="511"/>
        <v/>
      </c>
      <c r="S430" s="165" t="str">
        <f t="shared" ca="1" si="511"/>
        <v/>
      </c>
      <c r="T430" s="165" t="str">
        <f t="shared" ca="1" si="511"/>
        <v/>
      </c>
      <c r="U430" s="165" t="str">
        <f t="shared" ca="1" si="511"/>
        <v/>
      </c>
      <c r="V430" s="165" t="str">
        <f t="shared" ca="1" si="511"/>
        <v/>
      </c>
      <c r="W430" s="165" t="str">
        <f t="shared" ca="1" si="511"/>
        <v/>
      </c>
    </row>
    <row r="431" spans="1:23" ht="15">
      <c r="B431" s="182" t="s">
        <v>629</v>
      </c>
      <c r="C431" s="174">
        <f>1</f>
        <v>1</v>
      </c>
      <c r="D431" s="174">
        <f ca="1">D429</f>
        <v>3</v>
      </c>
      <c r="E431" s="174">
        <f ca="1">IF(ISNUMBER(E429),E429*D429+1,"")</f>
        <v>-17</v>
      </c>
      <c r="F431" s="174">
        <f t="shared" ref="F431:W431" ca="1" si="512">IF(ISNUMBER(E430),F429*E431+D431,"")</f>
        <v>-150</v>
      </c>
      <c r="G431" s="174">
        <f t="shared" ca="1" si="512"/>
        <v>433</v>
      </c>
      <c r="H431" s="174">
        <f t="shared" ca="1" si="512"/>
        <v>-1882</v>
      </c>
      <c r="I431" s="174">
        <f t="shared" ca="1" si="512"/>
        <v>23017</v>
      </c>
      <c r="J431" s="174">
        <f t="shared" ca="1" si="512"/>
        <v>67169</v>
      </c>
      <c r="K431" s="174">
        <f t="shared" ca="1" si="512"/>
        <v>157355</v>
      </c>
      <c r="L431" s="174">
        <f t="shared" ca="1" si="512"/>
        <v>539234</v>
      </c>
      <c r="M431" s="174">
        <f t="shared" ca="1" si="512"/>
        <v>15255907</v>
      </c>
      <c r="N431" s="174">
        <f t="shared" ca="1" si="512"/>
        <v>-167275743</v>
      </c>
      <c r="O431" s="174">
        <f t="shared" ca="1" si="512"/>
        <v>517083136</v>
      </c>
      <c r="P431" s="174" t="str">
        <f t="shared" ca="1" si="512"/>
        <v/>
      </c>
      <c r="Q431" s="174" t="str">
        <f t="shared" ca="1" si="512"/>
        <v/>
      </c>
      <c r="R431" s="174" t="str">
        <f t="shared" ca="1" si="512"/>
        <v/>
      </c>
      <c r="S431" s="174" t="str">
        <f t="shared" ca="1" si="512"/>
        <v/>
      </c>
      <c r="T431" s="174" t="str">
        <f t="shared" ca="1" si="512"/>
        <v/>
      </c>
      <c r="U431" s="174" t="str">
        <f t="shared" ca="1" si="512"/>
        <v/>
      </c>
      <c r="V431" s="174" t="str">
        <f t="shared" ca="1" si="512"/>
        <v/>
      </c>
      <c r="W431" s="174" t="str">
        <f t="shared" ca="1" si="512"/>
        <v/>
      </c>
    </row>
    <row r="432" spans="1:23" ht="13.5" thickBot="1">
      <c r="A432" s="146">
        <f ca="1">INDIRECT($A$3&amp;A429)</f>
        <v>2.8300749985576874</v>
      </c>
      <c r="B432" s="182"/>
      <c r="C432" s="173">
        <f>0</f>
        <v>0</v>
      </c>
      <c r="D432" s="173">
        <f>1</f>
        <v>1</v>
      </c>
      <c r="E432" s="173">
        <f ca="1">IF(ISNUMBER(E429),IF(E429&lt;&gt;0,E429,""),"")</f>
        <v>-6</v>
      </c>
      <c r="F432" s="173">
        <f t="shared" ref="F432:W432" ca="1" si="513">IF(ISNUMBER(E430),F429*E432+D432,"")</f>
        <v>-53</v>
      </c>
      <c r="G432" s="173">
        <f t="shared" ca="1" si="513"/>
        <v>153</v>
      </c>
      <c r="H432" s="173">
        <f t="shared" ca="1" si="513"/>
        <v>-665</v>
      </c>
      <c r="I432" s="173">
        <f t="shared" ca="1" si="513"/>
        <v>8133</v>
      </c>
      <c r="J432" s="173">
        <f t="shared" ca="1" si="513"/>
        <v>23734</v>
      </c>
      <c r="K432" s="173">
        <f t="shared" ca="1" si="513"/>
        <v>55601</v>
      </c>
      <c r="L432" s="173">
        <f t="shared" ca="1" si="513"/>
        <v>190537</v>
      </c>
      <c r="M432" s="173">
        <f t="shared" ca="1" si="513"/>
        <v>5390637</v>
      </c>
      <c r="N432" s="173">
        <f t="shared" ca="1" si="513"/>
        <v>-59106470</v>
      </c>
      <c r="O432" s="173">
        <f t="shared" ca="1" si="513"/>
        <v>182710047</v>
      </c>
      <c r="P432" s="173" t="str">
        <f t="shared" ca="1" si="513"/>
        <v/>
      </c>
      <c r="Q432" s="173" t="str">
        <f t="shared" ca="1" si="513"/>
        <v/>
      </c>
      <c r="R432" s="173" t="str">
        <f t="shared" ca="1" si="513"/>
        <v/>
      </c>
      <c r="S432" s="173" t="str">
        <f t="shared" ca="1" si="513"/>
        <v/>
      </c>
      <c r="T432" s="173" t="str">
        <f t="shared" ca="1" si="513"/>
        <v/>
      </c>
      <c r="U432" s="173" t="str">
        <f t="shared" ca="1" si="513"/>
        <v/>
      </c>
      <c r="V432" s="173" t="str">
        <f t="shared" ca="1" si="513"/>
        <v/>
      </c>
      <c r="W432" s="173" t="str">
        <f t="shared" ca="1" si="513"/>
        <v/>
      </c>
    </row>
    <row r="433" spans="1:23">
      <c r="B433" s="171" t="s">
        <v>630</v>
      </c>
      <c r="C433" s="171"/>
      <c r="E433" s="146">
        <f ca="1">IF(NOT(ISNUMBER(E432)),"",$B429-E431/E432)</f>
        <v>-3.2583347756460768E-3</v>
      </c>
      <c r="F433" s="146">
        <f ca="1">IF(NOT(ISNUMBER(F432)),"",$B429-F431/F432)</f>
        <v>-1.1368068759542993E-4</v>
      </c>
      <c r="G433" s="146">
        <f t="shared" ref="G433:Q433" ca="1" si="514">IF(F433="","",IF(F433=0,"",IF(ABS($B429-G431/G432)&lt;2^(0-G$3),"",$B429-G431/G432)))</f>
        <v>9.6390805630619525E-6</v>
      </c>
      <c r="H433" s="146">
        <f t="shared" ca="1" si="514"/>
        <v>-1.8941223745017055E-7</v>
      </c>
      <c r="I433" s="146">
        <f t="shared" ca="1" si="514"/>
        <v>-4.5162091844019869E-9</v>
      </c>
      <c r="J433" s="146">
        <f t="shared" ca="1" si="514"/>
        <v>6.6436989243356948E-10</v>
      </c>
      <c r="K433" s="146">
        <f t="shared" ca="1" si="514"/>
        <v>-9.3415941648800072E-11</v>
      </c>
      <c r="L433" s="146">
        <f t="shared" ca="1" si="514"/>
        <v>9.7655217246028769E-13</v>
      </c>
      <c r="M433" s="146">
        <f t="shared" ca="1" si="514"/>
        <v>3.1086244689504383E-15</v>
      </c>
      <c r="N433" s="146" t="str">
        <f t="shared" ca="1" si="514"/>
        <v/>
      </c>
      <c r="O433" s="146" t="str">
        <f t="shared" ca="1" si="514"/>
        <v/>
      </c>
      <c r="P433" s="146" t="str">
        <f t="shared" ca="1" si="514"/>
        <v/>
      </c>
      <c r="Q433" s="146" t="str">
        <f t="shared" ca="1" si="514"/>
        <v/>
      </c>
      <c r="R433" s="146" t="str">
        <f t="shared" ref="R433:W433" ca="1" si="515">IF(Q433="","",IF(Q433=0,"",IF(ABS($B429-(R431/R432))&lt;2^(0-R$3),"",$B429-(R431/R432))))</f>
        <v/>
      </c>
      <c r="S433" s="146" t="str">
        <f t="shared" ca="1" si="515"/>
        <v/>
      </c>
      <c r="T433" s="146" t="str">
        <f t="shared" ca="1" si="515"/>
        <v/>
      </c>
      <c r="U433" s="146" t="str">
        <f t="shared" ca="1" si="515"/>
        <v/>
      </c>
      <c r="V433" s="146" t="str">
        <f t="shared" ca="1" si="515"/>
        <v/>
      </c>
      <c r="W433" s="146" t="str">
        <f t="shared" ca="1" si="515"/>
        <v/>
      </c>
    </row>
    <row r="434" spans="1:23">
      <c r="A434" s="150">
        <f>A429+1</f>
        <v>93</v>
      </c>
      <c r="B434" s="152">
        <f ca="1">A437</f>
        <v>2.8408450569081043</v>
      </c>
      <c r="C434" s="152"/>
      <c r="D434" s="153">
        <f ca="1">INT(B434+1/2)</f>
        <v>3</v>
      </c>
      <c r="E434" s="153">
        <f t="shared" ref="E434:W434" ca="1" si="516">IF(ISNUMBER(D435),INT(D435+1/2),"")</f>
        <v>-6</v>
      </c>
      <c r="F434" s="153">
        <f t="shared" ca="1" si="516"/>
        <v>-4</v>
      </c>
      <c r="G434" s="153">
        <f t="shared" ca="1" si="516"/>
        <v>2</v>
      </c>
      <c r="H434" s="153">
        <f t="shared" ca="1" si="516"/>
        <v>7</v>
      </c>
      <c r="I434" s="153">
        <f t="shared" ca="1" si="516"/>
        <v>2</v>
      </c>
      <c r="J434" s="153">
        <f t="shared" ca="1" si="516"/>
        <v>146</v>
      </c>
      <c r="K434" s="153">
        <f t="shared" ca="1" si="516"/>
        <v>3</v>
      </c>
      <c r="L434" s="153">
        <f t="shared" ca="1" si="516"/>
        <v>7</v>
      </c>
      <c r="M434" s="153">
        <f t="shared" ca="1" si="516"/>
        <v>-2</v>
      </c>
      <c r="N434" s="153">
        <f t="shared" ca="1" si="516"/>
        <v>-2</v>
      </c>
      <c r="O434" s="153">
        <f t="shared" ca="1" si="516"/>
        <v>-5</v>
      </c>
      <c r="P434" s="153">
        <f t="shared" ca="1" si="516"/>
        <v>-3</v>
      </c>
      <c r="Q434" s="153" t="str">
        <f t="shared" ca="1" si="516"/>
        <v/>
      </c>
      <c r="R434" s="153" t="str">
        <f t="shared" ca="1" si="516"/>
        <v/>
      </c>
      <c r="S434" s="153" t="str">
        <f t="shared" ca="1" si="516"/>
        <v/>
      </c>
      <c r="T434" s="153" t="str">
        <f t="shared" ca="1" si="516"/>
        <v/>
      </c>
      <c r="U434" s="153" t="str">
        <f t="shared" ca="1" si="516"/>
        <v/>
      </c>
      <c r="V434" s="153" t="str">
        <f t="shared" ca="1" si="516"/>
        <v/>
      </c>
      <c r="W434" s="153" t="str">
        <f t="shared" ca="1" si="516"/>
        <v/>
      </c>
    </row>
    <row r="435" spans="1:23" ht="13.5" thickBot="1">
      <c r="B435" s="172" t="s">
        <v>631</v>
      </c>
      <c r="C435" s="172"/>
      <c r="D435" s="165">
        <f ca="1">IF(B434&lt;&gt;D434,1/(B434-D434),"")</f>
        <v>-6.283185307179572</v>
      </c>
      <c r="E435" s="165">
        <f ca="1">IF(AND(ISNUMBER(D435),ISNUMBER(E434)),IF(D435&lt;&gt;E434,1/(D435-E434),""),"")</f>
        <v>-3.5312566529657032</v>
      </c>
      <c r="F435" s="165">
        <f t="shared" ref="F435:W435" ca="1" si="517">IF(ISNUMBER(E438),1/(E435-F434),"")</f>
        <v>2.1333636121492141</v>
      </c>
      <c r="G435" s="165">
        <f t="shared" ca="1" si="517"/>
        <v>7.4982972032967155</v>
      </c>
      <c r="H435" s="165">
        <f t="shared" ca="1" si="517"/>
        <v>2.0068344622125869</v>
      </c>
      <c r="I435" s="165">
        <f t="shared" ca="1" si="517"/>
        <v>146.31729152855979</v>
      </c>
      <c r="J435" s="165">
        <f t="shared" ca="1" si="517"/>
        <v>3.1516756988094432</v>
      </c>
      <c r="K435" s="165">
        <f t="shared" ca="1" si="517"/>
        <v>6.593013962350974</v>
      </c>
      <c r="L435" s="165">
        <f t="shared" ca="1" si="517"/>
        <v>-2.4570867486672201</v>
      </c>
      <c r="M435" s="165">
        <f t="shared" ca="1" si="517"/>
        <v>-2.1877685207803856</v>
      </c>
      <c r="N435" s="165">
        <f t="shared" ca="1" si="517"/>
        <v>-5.325706331625212</v>
      </c>
      <c r="O435" s="165">
        <f t="shared" ca="1" si="517"/>
        <v>-3.0702504154899053</v>
      </c>
      <c r="P435" s="165" t="str">
        <f t="shared" ca="1" si="517"/>
        <v/>
      </c>
      <c r="Q435" s="165" t="str">
        <f t="shared" ca="1" si="517"/>
        <v/>
      </c>
      <c r="R435" s="165" t="str">
        <f t="shared" ca="1" si="517"/>
        <v/>
      </c>
      <c r="S435" s="165" t="str">
        <f t="shared" ca="1" si="517"/>
        <v/>
      </c>
      <c r="T435" s="165" t="str">
        <f t="shared" ca="1" si="517"/>
        <v/>
      </c>
      <c r="U435" s="165" t="str">
        <f t="shared" ca="1" si="517"/>
        <v/>
      </c>
      <c r="V435" s="165" t="str">
        <f t="shared" ca="1" si="517"/>
        <v/>
      </c>
      <c r="W435" s="165" t="str">
        <f t="shared" ca="1" si="517"/>
        <v/>
      </c>
    </row>
    <row r="436" spans="1:23" ht="15">
      <c r="B436" s="182" t="s">
        <v>629</v>
      </c>
      <c r="C436" s="174">
        <f>1</f>
        <v>1</v>
      </c>
      <c r="D436" s="174">
        <f ca="1">D434</f>
        <v>3</v>
      </c>
      <c r="E436" s="174">
        <f ca="1">IF(ISNUMBER(E434),E434*D434+1,"")</f>
        <v>-17</v>
      </c>
      <c r="F436" s="174">
        <f t="shared" ref="F436:W436" ca="1" si="518">IF(ISNUMBER(E435),F434*E436+D436,"")</f>
        <v>71</v>
      </c>
      <c r="G436" s="174">
        <f t="shared" ca="1" si="518"/>
        <v>125</v>
      </c>
      <c r="H436" s="174">
        <f t="shared" ca="1" si="518"/>
        <v>946</v>
      </c>
      <c r="I436" s="174">
        <f t="shared" ca="1" si="518"/>
        <v>2017</v>
      </c>
      <c r="J436" s="174">
        <f t="shared" ca="1" si="518"/>
        <v>295428</v>
      </c>
      <c r="K436" s="174">
        <f t="shared" ca="1" si="518"/>
        <v>888301</v>
      </c>
      <c r="L436" s="174">
        <f t="shared" ca="1" si="518"/>
        <v>6513535</v>
      </c>
      <c r="M436" s="174">
        <f t="shared" ca="1" si="518"/>
        <v>-12138769</v>
      </c>
      <c r="N436" s="174">
        <f t="shared" ca="1" si="518"/>
        <v>30791073</v>
      </c>
      <c r="O436" s="174">
        <f t="shared" ca="1" si="518"/>
        <v>-166094134</v>
      </c>
      <c r="P436" s="174">
        <f t="shared" ca="1" si="518"/>
        <v>529073475</v>
      </c>
      <c r="Q436" s="174" t="str">
        <f t="shared" ca="1" si="518"/>
        <v/>
      </c>
      <c r="R436" s="174" t="str">
        <f t="shared" ca="1" si="518"/>
        <v/>
      </c>
      <c r="S436" s="174" t="str">
        <f t="shared" ca="1" si="518"/>
        <v/>
      </c>
      <c r="T436" s="174" t="str">
        <f t="shared" ca="1" si="518"/>
        <v/>
      </c>
      <c r="U436" s="174" t="str">
        <f t="shared" ca="1" si="518"/>
        <v/>
      </c>
      <c r="V436" s="174" t="str">
        <f t="shared" ca="1" si="518"/>
        <v/>
      </c>
      <c r="W436" s="174" t="str">
        <f t="shared" ca="1" si="518"/>
        <v/>
      </c>
    </row>
    <row r="437" spans="1:23" ht="13.5" thickBot="1">
      <c r="A437" s="146">
        <f ca="1">INDIRECT($A$3&amp;A434)</f>
        <v>2.8408450569081043</v>
      </c>
      <c r="B437" s="182"/>
      <c r="C437" s="173">
        <f>0</f>
        <v>0</v>
      </c>
      <c r="D437" s="173">
        <f>1</f>
        <v>1</v>
      </c>
      <c r="E437" s="173">
        <f ca="1">IF(ISNUMBER(E434),IF(E434&lt;&gt;0,E434,""),"")</f>
        <v>-6</v>
      </c>
      <c r="F437" s="173">
        <f t="shared" ref="F437:W437" ca="1" si="519">IF(ISNUMBER(E435),F434*E437+D437,"")</f>
        <v>25</v>
      </c>
      <c r="G437" s="173">
        <f t="shared" ca="1" si="519"/>
        <v>44</v>
      </c>
      <c r="H437" s="173">
        <f t="shared" ca="1" si="519"/>
        <v>333</v>
      </c>
      <c r="I437" s="173">
        <f t="shared" ca="1" si="519"/>
        <v>710</v>
      </c>
      <c r="J437" s="173">
        <f t="shared" ca="1" si="519"/>
        <v>103993</v>
      </c>
      <c r="K437" s="173">
        <f t="shared" ca="1" si="519"/>
        <v>312689</v>
      </c>
      <c r="L437" s="173">
        <f t="shared" ca="1" si="519"/>
        <v>2292816</v>
      </c>
      <c r="M437" s="173">
        <f t="shared" ca="1" si="519"/>
        <v>-4272943</v>
      </c>
      <c r="N437" s="173">
        <f t="shared" ca="1" si="519"/>
        <v>10838702</v>
      </c>
      <c r="O437" s="173">
        <f t="shared" ca="1" si="519"/>
        <v>-58466453</v>
      </c>
      <c r="P437" s="173">
        <f t="shared" ca="1" si="519"/>
        <v>186238061</v>
      </c>
      <c r="Q437" s="173" t="str">
        <f t="shared" ca="1" si="519"/>
        <v/>
      </c>
      <c r="R437" s="173" t="str">
        <f t="shared" ca="1" si="519"/>
        <v/>
      </c>
      <c r="S437" s="173" t="str">
        <f t="shared" ca="1" si="519"/>
        <v/>
      </c>
      <c r="T437" s="173" t="str">
        <f t="shared" ca="1" si="519"/>
        <v/>
      </c>
      <c r="U437" s="173" t="str">
        <f t="shared" ca="1" si="519"/>
        <v/>
      </c>
      <c r="V437" s="173" t="str">
        <f t="shared" ca="1" si="519"/>
        <v/>
      </c>
      <c r="W437" s="173" t="str">
        <f t="shared" ca="1" si="519"/>
        <v/>
      </c>
    </row>
    <row r="438" spans="1:23">
      <c r="B438" s="171" t="s">
        <v>630</v>
      </c>
      <c r="C438" s="171"/>
      <c r="E438" s="146">
        <f ca="1">IF(NOT(ISNUMBER(E437)),"",$B434-E436/E437)</f>
        <v>7.5117235747708122E-3</v>
      </c>
      <c r="F438" s="146">
        <f ca="1">IF(NOT(ISNUMBER(F437)),"",$B434-F436/F437)</f>
        <v>8.4505690810443568E-4</v>
      </c>
      <c r="G438" s="146">
        <f t="shared" ref="G438:Q438" ca="1" si="520">IF(F438="","",IF(F438=0,"",IF(ABS($B434-G436/G437)&lt;2^(0-G$3),"",$B434-G436/G437)))</f>
        <v>-6.4034000986534778E-5</v>
      </c>
      <c r="H438" s="146">
        <f t="shared" ca="1" si="520"/>
        <v>4.2160672633073659E-6</v>
      </c>
      <c r="I438" s="146">
        <f t="shared" ca="1" si="520"/>
        <v>-1.3514430907690667E-8</v>
      </c>
      <c r="J438" s="146">
        <f t="shared" ca="1" si="520"/>
        <v>2.9275692980945678E-11</v>
      </c>
      <c r="K438" s="146">
        <f t="shared" ca="1" si="520"/>
        <v>-1.4765966227514582E-12</v>
      </c>
      <c r="L438" s="146">
        <f t="shared" ca="1" si="520"/>
        <v>-8.2156503822261584E-14</v>
      </c>
      <c r="M438" s="146">
        <f t="shared" ca="1" si="520"/>
        <v>1.9984014443252818E-14</v>
      </c>
      <c r="N438" s="146">
        <f t="shared" ca="1" si="520"/>
        <v>-1.3322676295501878E-15</v>
      </c>
      <c r="O438" s="146" t="str">
        <f t="shared" ca="1" si="520"/>
        <v/>
      </c>
      <c r="P438" s="146" t="str">
        <f t="shared" ca="1" si="520"/>
        <v/>
      </c>
      <c r="Q438" s="146" t="str">
        <f t="shared" ca="1" si="520"/>
        <v/>
      </c>
      <c r="R438" s="146" t="str">
        <f t="shared" ref="R438:W438" ca="1" si="521">IF(Q438="","",IF(Q438=0,"",IF(ABS($B434-(R436/R437))&lt;2^(0-R$3),"",$B434-(R436/R437))))</f>
        <v/>
      </c>
      <c r="S438" s="146" t="str">
        <f t="shared" ca="1" si="521"/>
        <v/>
      </c>
      <c r="T438" s="146" t="str">
        <f t="shared" ca="1" si="521"/>
        <v/>
      </c>
      <c r="U438" s="146" t="str">
        <f t="shared" ca="1" si="521"/>
        <v/>
      </c>
      <c r="V438" s="146" t="str">
        <f t="shared" ca="1" si="521"/>
        <v/>
      </c>
      <c r="W438" s="146" t="str">
        <f t="shared" ca="1" si="521"/>
        <v/>
      </c>
    </row>
    <row r="439" spans="1:23">
      <c r="A439" s="150">
        <f>A434+1</f>
        <v>94</v>
      </c>
      <c r="B439" s="152">
        <f ca="1">A442</f>
        <v>2.8978873577297382</v>
      </c>
      <c r="C439" s="152"/>
      <c r="D439" s="153">
        <f ca="1">INT(B439+1/2)</f>
        <v>3</v>
      </c>
      <c r="E439" s="153">
        <f t="shared" ref="E439:W439" ca="1" si="522">IF(ISNUMBER(D440),INT(D440+1/2),"")</f>
        <v>-10</v>
      </c>
      <c r="F439" s="153">
        <f t="shared" ca="1" si="522"/>
        <v>5</v>
      </c>
      <c r="G439" s="153">
        <f t="shared" ca="1" si="522"/>
        <v>-6</v>
      </c>
      <c r="H439" s="153">
        <f t="shared" ca="1" si="522"/>
        <v>-367</v>
      </c>
      <c r="I439" s="153">
        <f t="shared" ca="1" si="522"/>
        <v>5</v>
      </c>
      <c r="J439" s="153">
        <f t="shared" ca="1" si="522"/>
        <v>-6</v>
      </c>
      <c r="K439" s="153">
        <f t="shared" ca="1" si="522"/>
        <v>-8</v>
      </c>
      <c r="L439" s="153">
        <f t="shared" ca="1" si="522"/>
        <v>-2</v>
      </c>
      <c r="M439" s="153">
        <f t="shared" ca="1" si="522"/>
        <v>-18</v>
      </c>
      <c r="N439" s="153" t="str">
        <f t="shared" ca="1" si="522"/>
        <v/>
      </c>
      <c r="O439" s="153" t="str">
        <f t="shared" ca="1" si="522"/>
        <v/>
      </c>
      <c r="P439" s="153" t="str">
        <f t="shared" ca="1" si="522"/>
        <v/>
      </c>
      <c r="Q439" s="153" t="str">
        <f t="shared" ca="1" si="522"/>
        <v/>
      </c>
      <c r="R439" s="153" t="str">
        <f t="shared" ca="1" si="522"/>
        <v/>
      </c>
      <c r="S439" s="153" t="str">
        <f t="shared" ca="1" si="522"/>
        <v/>
      </c>
      <c r="T439" s="153" t="str">
        <f t="shared" ca="1" si="522"/>
        <v/>
      </c>
      <c r="U439" s="153" t="str">
        <f t="shared" ca="1" si="522"/>
        <v/>
      </c>
      <c r="V439" s="153" t="str">
        <f t="shared" ca="1" si="522"/>
        <v/>
      </c>
      <c r="W439" s="153" t="str">
        <f t="shared" ca="1" si="522"/>
        <v/>
      </c>
    </row>
    <row r="440" spans="1:23" ht="13.5" thickBot="1">
      <c r="B440" s="172" t="s">
        <v>631</v>
      </c>
      <c r="C440" s="172"/>
      <c r="D440" s="165">
        <f ca="1">IF(B439&lt;&gt;D439,1/(B439-D439),"")</f>
        <v>-9.7931066885263522</v>
      </c>
      <c r="E440" s="165">
        <f ca="1">IF(AND(ISNUMBER(D440),ISNUMBER(E439)),IF(D440&lt;&gt;E439,1/(D440-E439),""),"")</f>
        <v>4.8334090303705697</v>
      </c>
      <c r="F440" s="165">
        <f t="shared" ref="F440:W440" ca="1" si="523">IF(ISNUMBER(E443),1/(E440-F439),"")</f>
        <v>-6.0027263315918526</v>
      </c>
      <c r="G440" s="165">
        <f t="shared" ca="1" si="523"/>
        <v>-366.79324077393716</v>
      </c>
      <c r="H440" s="165">
        <f t="shared" ca="1" si="523"/>
        <v>4.8365435441127884</v>
      </c>
      <c r="I440" s="165">
        <f t="shared" ca="1" si="523"/>
        <v>-6.1178372831601173</v>
      </c>
      <c r="J440" s="165">
        <f t="shared" ca="1" si="523"/>
        <v>-8.4862784781044205</v>
      </c>
      <c r="K440" s="165">
        <f t="shared" ca="1" si="523"/>
        <v>-2.0564348311242062</v>
      </c>
      <c r="L440" s="165">
        <f t="shared" ca="1" si="523"/>
        <v>-17.71955333398839</v>
      </c>
      <c r="M440" s="165" t="str">
        <f t="shared" ca="1" si="523"/>
        <v/>
      </c>
      <c r="N440" s="165" t="str">
        <f t="shared" ca="1" si="523"/>
        <v/>
      </c>
      <c r="O440" s="165" t="str">
        <f t="shared" ca="1" si="523"/>
        <v/>
      </c>
      <c r="P440" s="165" t="str">
        <f t="shared" ca="1" si="523"/>
        <v/>
      </c>
      <c r="Q440" s="165" t="str">
        <f t="shared" ca="1" si="523"/>
        <v/>
      </c>
      <c r="R440" s="165" t="str">
        <f t="shared" ca="1" si="523"/>
        <v/>
      </c>
      <c r="S440" s="165" t="str">
        <f t="shared" ca="1" si="523"/>
        <v/>
      </c>
      <c r="T440" s="165" t="str">
        <f t="shared" ca="1" si="523"/>
        <v/>
      </c>
      <c r="U440" s="165" t="str">
        <f t="shared" ca="1" si="523"/>
        <v/>
      </c>
      <c r="V440" s="165" t="str">
        <f t="shared" ca="1" si="523"/>
        <v/>
      </c>
      <c r="W440" s="165" t="str">
        <f t="shared" ca="1" si="523"/>
        <v/>
      </c>
    </row>
    <row r="441" spans="1:23" ht="15">
      <c r="B441" s="182" t="s">
        <v>629</v>
      </c>
      <c r="C441" s="174">
        <f>1</f>
        <v>1</v>
      </c>
      <c r="D441" s="174">
        <f ca="1">D439</f>
        <v>3</v>
      </c>
      <c r="E441" s="174">
        <f ca="1">IF(ISNUMBER(E439),E439*D439+1,"")</f>
        <v>-29</v>
      </c>
      <c r="F441" s="174">
        <f t="shared" ref="F441:W441" ca="1" si="524">IF(ISNUMBER(E440),F439*E441+D441,"")</f>
        <v>-142</v>
      </c>
      <c r="G441" s="174">
        <f t="shared" ca="1" si="524"/>
        <v>823</v>
      </c>
      <c r="H441" s="174">
        <f t="shared" ca="1" si="524"/>
        <v>-302183</v>
      </c>
      <c r="I441" s="174">
        <f t="shared" ca="1" si="524"/>
        <v>-1510092</v>
      </c>
      <c r="J441" s="174">
        <f t="shared" ca="1" si="524"/>
        <v>8758369</v>
      </c>
      <c r="K441" s="174">
        <f t="shared" ca="1" si="524"/>
        <v>-71577044</v>
      </c>
      <c r="L441" s="174">
        <f t="shared" ca="1" si="524"/>
        <v>151912457</v>
      </c>
      <c r="M441" s="174">
        <f t="shared" ca="1" si="524"/>
        <v>-2806001270</v>
      </c>
      <c r="N441" s="174" t="str">
        <f t="shared" ca="1" si="524"/>
        <v/>
      </c>
      <c r="O441" s="174" t="str">
        <f t="shared" ca="1" si="524"/>
        <v/>
      </c>
      <c r="P441" s="174" t="str">
        <f t="shared" ca="1" si="524"/>
        <v/>
      </c>
      <c r="Q441" s="174" t="str">
        <f t="shared" ca="1" si="524"/>
        <v/>
      </c>
      <c r="R441" s="174" t="str">
        <f t="shared" ca="1" si="524"/>
        <v/>
      </c>
      <c r="S441" s="174" t="str">
        <f t="shared" ca="1" si="524"/>
        <v/>
      </c>
      <c r="T441" s="174" t="str">
        <f t="shared" ca="1" si="524"/>
        <v/>
      </c>
      <c r="U441" s="174" t="str">
        <f t="shared" ca="1" si="524"/>
        <v/>
      </c>
      <c r="V441" s="174" t="str">
        <f t="shared" ca="1" si="524"/>
        <v/>
      </c>
      <c r="W441" s="174" t="str">
        <f t="shared" ca="1" si="524"/>
        <v/>
      </c>
    </row>
    <row r="442" spans="1:23" ht="13.5" thickBot="1">
      <c r="A442" s="146">
        <f ca="1">INDIRECT($A$3&amp;A439)</f>
        <v>2.8978873577297382</v>
      </c>
      <c r="B442" s="182"/>
      <c r="C442" s="173">
        <f>0</f>
        <v>0</v>
      </c>
      <c r="D442" s="173">
        <f>1</f>
        <v>1</v>
      </c>
      <c r="E442" s="173">
        <f ca="1">IF(ISNUMBER(E439),IF(E439&lt;&gt;0,E439,""),"")</f>
        <v>-10</v>
      </c>
      <c r="F442" s="173">
        <f t="shared" ref="F442:W442" ca="1" si="525">IF(ISNUMBER(E440),F439*E442+D442,"")</f>
        <v>-49</v>
      </c>
      <c r="G442" s="173">
        <f t="shared" ca="1" si="525"/>
        <v>284</v>
      </c>
      <c r="H442" s="173">
        <f t="shared" ca="1" si="525"/>
        <v>-104277</v>
      </c>
      <c r="I442" s="173">
        <f t="shared" ca="1" si="525"/>
        <v>-521101</v>
      </c>
      <c r="J442" s="173">
        <f t="shared" ca="1" si="525"/>
        <v>3022329</v>
      </c>
      <c r="K442" s="173">
        <f t="shared" ca="1" si="525"/>
        <v>-24699733</v>
      </c>
      <c r="L442" s="173">
        <f t="shared" ca="1" si="525"/>
        <v>52421795</v>
      </c>
      <c r="M442" s="173">
        <f t="shared" ca="1" si="525"/>
        <v>-968292043</v>
      </c>
      <c r="N442" s="173" t="str">
        <f t="shared" ca="1" si="525"/>
        <v/>
      </c>
      <c r="O442" s="173" t="str">
        <f t="shared" ca="1" si="525"/>
        <v/>
      </c>
      <c r="P442" s="173" t="str">
        <f t="shared" ca="1" si="525"/>
        <v/>
      </c>
      <c r="Q442" s="173" t="str">
        <f t="shared" ca="1" si="525"/>
        <v/>
      </c>
      <c r="R442" s="173" t="str">
        <f t="shared" ca="1" si="525"/>
        <v/>
      </c>
      <c r="S442" s="173" t="str">
        <f t="shared" ca="1" si="525"/>
        <v/>
      </c>
      <c r="T442" s="173" t="str">
        <f t="shared" ca="1" si="525"/>
        <v/>
      </c>
      <c r="U442" s="173" t="str">
        <f t="shared" ca="1" si="525"/>
        <v/>
      </c>
      <c r="V442" s="173" t="str">
        <f t="shared" ca="1" si="525"/>
        <v/>
      </c>
      <c r="W442" s="173" t="str">
        <f t="shared" ca="1" si="525"/>
        <v/>
      </c>
    </row>
    <row r="443" spans="1:23">
      <c r="B443" s="171" t="s">
        <v>630</v>
      </c>
      <c r="C443" s="171"/>
      <c r="E443" s="146">
        <f ca="1">IF(NOT(ISNUMBER(E442)),"",$B439-E441/E442)</f>
        <v>-2.1126422702617553E-3</v>
      </c>
      <c r="F443" s="146">
        <f ca="1">IF(NOT(ISNUMBER(F442)),"",$B439-F441/F442)</f>
        <v>-7.1825943731340658E-5</v>
      </c>
      <c r="G443" s="146">
        <f t="shared" ref="G443:Q443" ca="1" si="526">IF(F443="","",IF(F443=0,"",IF(ABS($B439-G441/G442)&lt;2^(0-G$3),"",$B439-G441/G442)))</f>
        <v>3.3786076159003642E-8</v>
      </c>
      <c r="H443" s="146">
        <f t="shared" ca="1" si="526"/>
        <v>1.9025225839186533E-11</v>
      </c>
      <c r="I443" s="146">
        <f t="shared" ca="1" si="526"/>
        <v>6.2216898299993773E-13</v>
      </c>
      <c r="J443" s="146">
        <f t="shared" ca="1" si="526"/>
        <v>-1.2434497875801753E-14</v>
      </c>
      <c r="K443" s="146">
        <f t="shared" ca="1" si="526"/>
        <v>8.8817841970012523E-16</v>
      </c>
      <c r="L443" s="146" t="str">
        <f t="shared" ca="1" si="526"/>
        <v/>
      </c>
      <c r="M443" s="146" t="str">
        <f t="shared" ca="1" si="526"/>
        <v/>
      </c>
      <c r="N443" s="146" t="str">
        <f t="shared" ca="1" si="526"/>
        <v/>
      </c>
      <c r="O443" s="146" t="str">
        <f t="shared" ca="1" si="526"/>
        <v/>
      </c>
      <c r="P443" s="146" t="str">
        <f t="shared" ca="1" si="526"/>
        <v/>
      </c>
      <c r="Q443" s="146" t="str">
        <f t="shared" ca="1" si="526"/>
        <v/>
      </c>
      <c r="R443" s="146" t="str">
        <f t="shared" ref="R443:W443" ca="1" si="527">IF(Q443="","",IF(Q443=0,"",IF(ABS($B439-(R441/R442))&lt;2^(0-R$3),"",$B439-(R441/R442))))</f>
        <v/>
      </c>
      <c r="S443" s="146" t="str">
        <f t="shared" ca="1" si="527"/>
        <v/>
      </c>
      <c r="T443" s="146" t="str">
        <f t="shared" ca="1" si="527"/>
        <v/>
      </c>
      <c r="U443" s="146" t="str">
        <f t="shared" ca="1" si="527"/>
        <v/>
      </c>
      <c r="V443" s="146" t="str">
        <f t="shared" ca="1" si="527"/>
        <v/>
      </c>
      <c r="W443" s="146" t="str">
        <f t="shared" ca="1" si="527"/>
        <v/>
      </c>
    </row>
    <row r="444" spans="1:23">
      <c r="A444" s="150">
        <f>A439+1</f>
        <v>95</v>
      </c>
      <c r="B444" s="152">
        <f ca="1">A447</f>
        <v>2.9068905956085187</v>
      </c>
      <c r="C444" s="152"/>
      <c r="D444" s="153">
        <f ca="1">INT(B444+1/2)</f>
        <v>3</v>
      </c>
      <c r="E444" s="153">
        <f t="shared" ref="E444:W444" ca="1" si="528">IF(ISNUMBER(D445),INT(D445+1/2),"")</f>
        <v>-11</v>
      </c>
      <c r="F444" s="153">
        <f t="shared" ca="1" si="528"/>
        <v>4</v>
      </c>
      <c r="G444" s="153">
        <f t="shared" ca="1" si="528"/>
        <v>-7</v>
      </c>
      <c r="H444" s="153">
        <f t="shared" ca="1" si="528"/>
        <v>2</v>
      </c>
      <c r="I444" s="153">
        <f t="shared" ca="1" si="528"/>
        <v>7</v>
      </c>
      <c r="J444" s="153">
        <f t="shared" ca="1" si="528"/>
        <v>-12</v>
      </c>
      <c r="K444" s="153">
        <f t="shared" ca="1" si="528"/>
        <v>2</v>
      </c>
      <c r="L444" s="153">
        <f t="shared" ca="1" si="528"/>
        <v>4</v>
      </c>
      <c r="M444" s="153">
        <f t="shared" ca="1" si="528"/>
        <v>-12</v>
      </c>
      <c r="N444" s="153">
        <f t="shared" ca="1" si="528"/>
        <v>2</v>
      </c>
      <c r="O444" s="153">
        <f t="shared" ca="1" si="528"/>
        <v>2</v>
      </c>
      <c r="P444" s="153">
        <f t="shared" ca="1" si="528"/>
        <v>13</v>
      </c>
      <c r="Q444" s="153" t="str">
        <f t="shared" ca="1" si="528"/>
        <v/>
      </c>
      <c r="R444" s="153" t="str">
        <f t="shared" ca="1" si="528"/>
        <v/>
      </c>
      <c r="S444" s="153" t="str">
        <f t="shared" ca="1" si="528"/>
        <v/>
      </c>
      <c r="T444" s="153" t="str">
        <f t="shared" ca="1" si="528"/>
        <v/>
      </c>
      <c r="U444" s="153" t="str">
        <f t="shared" ca="1" si="528"/>
        <v/>
      </c>
      <c r="V444" s="153" t="str">
        <f t="shared" ca="1" si="528"/>
        <v/>
      </c>
      <c r="W444" s="153" t="str">
        <f t="shared" ca="1" si="528"/>
        <v/>
      </c>
    </row>
    <row r="445" spans="1:23" ht="13.5" thickBot="1">
      <c r="B445" s="172" t="s">
        <v>631</v>
      </c>
      <c r="C445" s="172"/>
      <c r="D445" s="165">
        <f ca="1">IF(B444&lt;&gt;D444,1/(B444-D444),"")</f>
        <v>-10.740053666281334</v>
      </c>
      <c r="E445" s="165">
        <f ca="1">IF(AND(ISNUMBER(D445),ISNUMBER(E444)),IF(D445&lt;&gt;E444,1/(D445-E444),""),"")</f>
        <v>3.84694788995284</v>
      </c>
      <c r="F445" s="165">
        <f t="shared" ref="F445:W445" ca="1" si="529">IF(ISNUMBER(E448),1/(E445-F444),"")</f>
        <v>-6.5337224014217741</v>
      </c>
      <c r="G445" s="165">
        <f t="shared" ca="1" si="529"/>
        <v>2.1446451707077521</v>
      </c>
      <c r="H445" s="165">
        <f t="shared" ca="1" si="529"/>
        <v>6.9134696658518049</v>
      </c>
      <c r="I445" s="165">
        <f t="shared" ca="1" si="529"/>
        <v>-11.556640914934666</v>
      </c>
      <c r="J445" s="165">
        <f t="shared" ca="1" si="529"/>
        <v>2.2555080829180252</v>
      </c>
      <c r="K445" s="165">
        <f t="shared" ca="1" si="529"/>
        <v>3.9137705100344347</v>
      </c>
      <c r="L445" s="165">
        <f t="shared" ca="1" si="529"/>
        <v>-11.596960626803398</v>
      </c>
      <c r="M445" s="165">
        <f t="shared" ca="1" si="529"/>
        <v>2.4811471694905625</v>
      </c>
      <c r="N445" s="165">
        <f t="shared" ca="1" si="529"/>
        <v>2.0783661702900544</v>
      </c>
      <c r="O445" s="165">
        <f t="shared" ca="1" si="529"/>
        <v>12.760608261176078</v>
      </c>
      <c r="P445" s="165" t="str">
        <f t="shared" ca="1" si="529"/>
        <v/>
      </c>
      <c r="Q445" s="165" t="str">
        <f t="shared" ca="1" si="529"/>
        <v/>
      </c>
      <c r="R445" s="165" t="str">
        <f t="shared" ca="1" si="529"/>
        <v/>
      </c>
      <c r="S445" s="165" t="str">
        <f t="shared" ca="1" si="529"/>
        <v/>
      </c>
      <c r="T445" s="165" t="str">
        <f t="shared" ca="1" si="529"/>
        <v/>
      </c>
      <c r="U445" s="165" t="str">
        <f t="shared" ca="1" si="529"/>
        <v/>
      </c>
      <c r="V445" s="165" t="str">
        <f t="shared" ca="1" si="529"/>
        <v/>
      </c>
      <c r="W445" s="165" t="str">
        <f t="shared" ca="1" si="529"/>
        <v/>
      </c>
    </row>
    <row r="446" spans="1:23" ht="15">
      <c r="B446" s="182" t="s">
        <v>629</v>
      </c>
      <c r="C446" s="174">
        <f>1</f>
        <v>1</v>
      </c>
      <c r="D446" s="174">
        <f ca="1">D444</f>
        <v>3</v>
      </c>
      <c r="E446" s="174">
        <f ca="1">IF(ISNUMBER(E444),E444*D444+1,"")</f>
        <v>-32</v>
      </c>
      <c r="F446" s="174">
        <f t="shared" ref="F446:W446" ca="1" si="530">IF(ISNUMBER(E445),F444*E446+D446,"")</f>
        <v>-125</v>
      </c>
      <c r="G446" s="174">
        <f t="shared" ca="1" si="530"/>
        <v>843</v>
      </c>
      <c r="H446" s="174">
        <f t="shared" ca="1" si="530"/>
        <v>1561</v>
      </c>
      <c r="I446" s="174">
        <f t="shared" ca="1" si="530"/>
        <v>11770</v>
      </c>
      <c r="J446" s="174">
        <f t="shared" ca="1" si="530"/>
        <v>-139679</v>
      </c>
      <c r="K446" s="174">
        <f t="shared" ca="1" si="530"/>
        <v>-267588</v>
      </c>
      <c r="L446" s="174">
        <f t="shared" ca="1" si="530"/>
        <v>-1210031</v>
      </c>
      <c r="M446" s="174">
        <f t="shared" ca="1" si="530"/>
        <v>14252784</v>
      </c>
      <c r="N446" s="174">
        <f t="shared" ca="1" si="530"/>
        <v>27295537</v>
      </c>
      <c r="O446" s="174">
        <f t="shared" ca="1" si="530"/>
        <v>68843858</v>
      </c>
      <c r="P446" s="174">
        <f t="shared" ca="1" si="530"/>
        <v>922265691</v>
      </c>
      <c r="Q446" s="174" t="str">
        <f t="shared" ca="1" si="530"/>
        <v/>
      </c>
      <c r="R446" s="174" t="str">
        <f t="shared" ca="1" si="530"/>
        <v/>
      </c>
      <c r="S446" s="174" t="str">
        <f t="shared" ca="1" si="530"/>
        <v/>
      </c>
      <c r="T446" s="174" t="str">
        <f t="shared" ca="1" si="530"/>
        <v/>
      </c>
      <c r="U446" s="174" t="str">
        <f t="shared" ca="1" si="530"/>
        <v/>
      </c>
      <c r="V446" s="174" t="str">
        <f t="shared" ca="1" si="530"/>
        <v/>
      </c>
      <c r="W446" s="174" t="str">
        <f t="shared" ca="1" si="530"/>
        <v/>
      </c>
    </row>
    <row r="447" spans="1:23" ht="13.5" thickBot="1">
      <c r="A447" s="146">
        <f ca="1">INDIRECT($A$3&amp;A444)</f>
        <v>2.9068905956085187</v>
      </c>
      <c r="B447" s="182"/>
      <c r="C447" s="173">
        <f>0</f>
        <v>0</v>
      </c>
      <c r="D447" s="173">
        <f>1</f>
        <v>1</v>
      </c>
      <c r="E447" s="173">
        <f ca="1">IF(ISNUMBER(E444),IF(E444&lt;&gt;0,E444,""),"")</f>
        <v>-11</v>
      </c>
      <c r="F447" s="173">
        <f t="shared" ref="F447:W447" ca="1" si="531">IF(ISNUMBER(E445),F444*E447+D447,"")</f>
        <v>-43</v>
      </c>
      <c r="G447" s="173">
        <f t="shared" ca="1" si="531"/>
        <v>290</v>
      </c>
      <c r="H447" s="173">
        <f t="shared" ca="1" si="531"/>
        <v>537</v>
      </c>
      <c r="I447" s="173">
        <f t="shared" ca="1" si="531"/>
        <v>4049</v>
      </c>
      <c r="J447" s="173">
        <f t="shared" ca="1" si="531"/>
        <v>-48051</v>
      </c>
      <c r="K447" s="173">
        <f t="shared" ca="1" si="531"/>
        <v>-92053</v>
      </c>
      <c r="L447" s="173">
        <f t="shared" ca="1" si="531"/>
        <v>-416263</v>
      </c>
      <c r="M447" s="173">
        <f t="shared" ca="1" si="531"/>
        <v>4903103</v>
      </c>
      <c r="N447" s="173">
        <f t="shared" ca="1" si="531"/>
        <v>9389943</v>
      </c>
      <c r="O447" s="173">
        <f t="shared" ca="1" si="531"/>
        <v>23682989</v>
      </c>
      <c r="P447" s="173">
        <f t="shared" ca="1" si="531"/>
        <v>317268800</v>
      </c>
      <c r="Q447" s="173" t="str">
        <f t="shared" ca="1" si="531"/>
        <v/>
      </c>
      <c r="R447" s="173" t="str">
        <f t="shared" ca="1" si="531"/>
        <v/>
      </c>
      <c r="S447" s="173" t="str">
        <f t="shared" ca="1" si="531"/>
        <v/>
      </c>
      <c r="T447" s="173" t="str">
        <f t="shared" ca="1" si="531"/>
        <v/>
      </c>
      <c r="U447" s="173" t="str">
        <f t="shared" ca="1" si="531"/>
        <v/>
      </c>
      <c r="V447" s="173" t="str">
        <f t="shared" ca="1" si="531"/>
        <v/>
      </c>
      <c r="W447" s="173" t="str">
        <f t="shared" ca="1" si="531"/>
        <v/>
      </c>
    </row>
    <row r="448" spans="1:23">
      <c r="B448" s="171" t="s">
        <v>630</v>
      </c>
      <c r="C448" s="171"/>
      <c r="E448" s="146">
        <f ca="1">IF(NOT(ISNUMBER(E447)),"",$B444-E446/E447)</f>
        <v>-2.2003134823904702E-3</v>
      </c>
      <c r="F448" s="146">
        <f ca="1">IF(NOT(ISNUMBER(F447)),"",$B444-F446/F447)</f>
        <v>-8.6148577527644932E-5</v>
      </c>
      <c r="G448" s="146">
        <f t="shared" ref="G448:Q448" ca="1" si="532">IF(F448="","",IF(F448=0,"",IF(ABS($B444-G446/G447)&lt;2^(0-G$3),"",$B444-G446/G447)))</f>
        <v>-5.9561156193765896E-6</v>
      </c>
      <c r="H448" s="146">
        <f t="shared" ca="1" si="532"/>
        <v>4.6525470098757182E-7</v>
      </c>
      <c r="I448" s="146">
        <f t="shared" ca="1" si="532"/>
        <v>5.339316544450412E-9</v>
      </c>
      <c r="J448" s="146">
        <f t="shared" ca="1" si="532"/>
        <v>1.9947421492361173E-10</v>
      </c>
      <c r="K448" s="146">
        <f t="shared" ca="1" si="532"/>
        <v>-2.6604496383697551E-11</v>
      </c>
      <c r="L448" s="146">
        <f t="shared" ca="1" si="532"/>
        <v>-5.0714987764877151E-13</v>
      </c>
      <c r="M448" s="146">
        <f t="shared" ca="1" si="532"/>
        <v>-1.7319479184152442E-14</v>
      </c>
      <c r="N448" s="146">
        <f t="shared" ca="1" si="532"/>
        <v>4.4408920985006262E-15</v>
      </c>
      <c r="O448" s="146" t="str">
        <f t="shared" ca="1" si="532"/>
        <v/>
      </c>
      <c r="P448" s="146" t="str">
        <f t="shared" ca="1" si="532"/>
        <v/>
      </c>
      <c r="Q448" s="146" t="str">
        <f t="shared" ca="1" si="532"/>
        <v/>
      </c>
      <c r="R448" s="146" t="str">
        <f t="shared" ref="R448:W448" ca="1" si="533">IF(Q448="","",IF(Q448=0,"",IF(ABS($B444-(R446/R447))&lt;2^(0-R$3),"",$B444-(R446/R447))))</f>
        <v/>
      </c>
      <c r="S448" s="146" t="str">
        <f t="shared" ca="1" si="533"/>
        <v/>
      </c>
      <c r="T448" s="146" t="str">
        <f t="shared" ca="1" si="533"/>
        <v/>
      </c>
      <c r="U448" s="146" t="str">
        <f t="shared" ca="1" si="533"/>
        <v/>
      </c>
      <c r="V448" s="146" t="str">
        <f t="shared" ca="1" si="533"/>
        <v/>
      </c>
      <c r="W448" s="146" t="str">
        <f t="shared" ca="1" si="533"/>
        <v/>
      </c>
    </row>
    <row r="449" spans="1:23">
      <c r="A449" s="150">
        <f>A444+1</f>
        <v>96</v>
      </c>
      <c r="B449" s="152">
        <f ca="1">A452</f>
        <v>2.9429576991783661</v>
      </c>
      <c r="C449" s="152"/>
      <c r="D449" s="153">
        <f ca="1">INT(B449+1/2)</f>
        <v>3</v>
      </c>
      <c r="E449" s="153">
        <f t="shared" ref="E449:W449" ca="1" si="534">IF(ISNUMBER(D450),INT(D450+1/2),"")</f>
        <v>-18</v>
      </c>
      <c r="F449" s="153">
        <f t="shared" ca="1" si="534"/>
        <v>2</v>
      </c>
      <c r="G449" s="153">
        <f t="shared" ca="1" si="534"/>
        <v>8</v>
      </c>
      <c r="H449" s="153">
        <f t="shared" ca="1" si="534"/>
        <v>-3</v>
      </c>
      <c r="I449" s="153">
        <f t="shared" ca="1" si="534"/>
        <v>2</v>
      </c>
      <c r="J449" s="153">
        <f t="shared" ca="1" si="534"/>
        <v>10</v>
      </c>
      <c r="K449" s="153">
        <f t="shared" ca="1" si="534"/>
        <v>-8</v>
      </c>
      <c r="L449" s="153">
        <f t="shared" ca="1" si="534"/>
        <v>-3</v>
      </c>
      <c r="M449" s="153">
        <f t="shared" ca="1" si="534"/>
        <v>-8</v>
      </c>
      <c r="N449" s="153">
        <f t="shared" ca="1" si="534"/>
        <v>25</v>
      </c>
      <c r="O449" s="153">
        <f t="shared" ca="1" si="534"/>
        <v>2</v>
      </c>
      <c r="P449" s="153" t="str">
        <f t="shared" ca="1" si="534"/>
        <v/>
      </c>
      <c r="Q449" s="153" t="str">
        <f t="shared" ca="1" si="534"/>
        <v/>
      </c>
      <c r="R449" s="153" t="str">
        <f t="shared" ca="1" si="534"/>
        <v/>
      </c>
      <c r="S449" s="153" t="str">
        <f t="shared" ca="1" si="534"/>
        <v/>
      </c>
      <c r="T449" s="153" t="str">
        <f t="shared" ca="1" si="534"/>
        <v/>
      </c>
      <c r="U449" s="153" t="str">
        <f t="shared" ca="1" si="534"/>
        <v/>
      </c>
      <c r="V449" s="153" t="str">
        <f t="shared" ca="1" si="534"/>
        <v/>
      </c>
      <c r="W449" s="153" t="str">
        <f t="shared" ca="1" si="534"/>
        <v/>
      </c>
    </row>
    <row r="450" spans="1:23" ht="13.5" thickBot="1">
      <c r="B450" s="172" t="s">
        <v>631</v>
      </c>
      <c r="C450" s="172"/>
      <c r="D450" s="165">
        <f ca="1">IF(B449&lt;&gt;D449,1/(B449-D449),"")</f>
        <v>-17.530849660621332</v>
      </c>
      <c r="E450" s="165">
        <f ca="1">IF(AND(ISNUMBER(D450),ISNUMBER(E449)),IF(D450&lt;&gt;E449,1/(D450-E449),""),"")</f>
        <v>2.131512899094087</v>
      </c>
      <c r="F450" s="165">
        <f t="shared" ref="F450:W450" ca="1" si="535">IF(ISNUMBER(E453),1/(E450-F449),"")</f>
        <v>7.6038168642649984</v>
      </c>
      <c r="G450" s="165">
        <f t="shared" ca="1" si="535"/>
        <v>-2.5240852267595724</v>
      </c>
      <c r="H450" s="165">
        <f t="shared" ca="1" si="535"/>
        <v>2.101216554365732</v>
      </c>
      <c r="I450" s="165">
        <f t="shared" ca="1" si="535"/>
        <v>9.8798067793005373</v>
      </c>
      <c r="J450" s="165">
        <f t="shared" ca="1" si="535"/>
        <v>-8.3199367999335951</v>
      </c>
      <c r="K450" s="165">
        <f t="shared" ca="1" si="535"/>
        <v>-3.1256173100673514</v>
      </c>
      <c r="L450" s="165">
        <f t="shared" ca="1" si="535"/>
        <v>-7.9606863056041908</v>
      </c>
      <c r="M450" s="165">
        <f t="shared" ca="1" si="535"/>
        <v>25.436429095979296</v>
      </c>
      <c r="N450" s="165">
        <f t="shared" ca="1" si="535"/>
        <v>2.2913229416020409</v>
      </c>
      <c r="O450" s="165" t="str">
        <f t="shared" ca="1" si="535"/>
        <v/>
      </c>
      <c r="P450" s="165" t="str">
        <f t="shared" ca="1" si="535"/>
        <v/>
      </c>
      <c r="Q450" s="165" t="str">
        <f t="shared" ca="1" si="535"/>
        <v/>
      </c>
      <c r="R450" s="165" t="str">
        <f t="shared" ca="1" si="535"/>
        <v/>
      </c>
      <c r="S450" s="165" t="str">
        <f t="shared" ca="1" si="535"/>
        <v/>
      </c>
      <c r="T450" s="165" t="str">
        <f t="shared" ca="1" si="535"/>
        <v/>
      </c>
      <c r="U450" s="165" t="str">
        <f t="shared" ca="1" si="535"/>
        <v/>
      </c>
      <c r="V450" s="165" t="str">
        <f t="shared" ca="1" si="535"/>
        <v/>
      </c>
      <c r="W450" s="165" t="str">
        <f t="shared" ca="1" si="535"/>
        <v/>
      </c>
    </row>
    <row r="451" spans="1:23" ht="15">
      <c r="B451" s="182" t="s">
        <v>629</v>
      </c>
      <c r="C451" s="174">
        <f>1</f>
        <v>1</v>
      </c>
      <c r="D451" s="174">
        <f ca="1">D449</f>
        <v>3</v>
      </c>
      <c r="E451" s="174">
        <f ca="1">IF(ISNUMBER(E449),E449*D449+1,"")</f>
        <v>-53</v>
      </c>
      <c r="F451" s="174">
        <f t="shared" ref="F451:W451" ca="1" si="536">IF(ISNUMBER(E450),F449*E451+D451,"")</f>
        <v>-103</v>
      </c>
      <c r="G451" s="174">
        <f t="shared" ca="1" si="536"/>
        <v>-877</v>
      </c>
      <c r="H451" s="174">
        <f t="shared" ca="1" si="536"/>
        <v>2528</v>
      </c>
      <c r="I451" s="174">
        <f t="shared" ca="1" si="536"/>
        <v>4179</v>
      </c>
      <c r="J451" s="174">
        <f t="shared" ca="1" si="536"/>
        <v>44318</v>
      </c>
      <c r="K451" s="174">
        <f t="shared" ca="1" si="536"/>
        <v>-350365</v>
      </c>
      <c r="L451" s="174">
        <f t="shared" ca="1" si="536"/>
        <v>1095413</v>
      </c>
      <c r="M451" s="174">
        <f t="shared" ca="1" si="536"/>
        <v>-9113669</v>
      </c>
      <c r="N451" s="174">
        <f t="shared" ca="1" si="536"/>
        <v>-226746312</v>
      </c>
      <c r="O451" s="174">
        <f t="shared" ca="1" si="536"/>
        <v>-462606293</v>
      </c>
      <c r="P451" s="174" t="str">
        <f t="shared" ca="1" si="536"/>
        <v/>
      </c>
      <c r="Q451" s="174" t="str">
        <f t="shared" ca="1" si="536"/>
        <v/>
      </c>
      <c r="R451" s="174" t="str">
        <f t="shared" ca="1" si="536"/>
        <v/>
      </c>
      <c r="S451" s="174" t="str">
        <f t="shared" ca="1" si="536"/>
        <v/>
      </c>
      <c r="T451" s="174" t="str">
        <f t="shared" ca="1" si="536"/>
        <v/>
      </c>
      <c r="U451" s="174" t="str">
        <f t="shared" ca="1" si="536"/>
        <v/>
      </c>
      <c r="V451" s="174" t="str">
        <f t="shared" ca="1" si="536"/>
        <v/>
      </c>
      <c r="W451" s="174" t="str">
        <f t="shared" ca="1" si="536"/>
        <v/>
      </c>
    </row>
    <row r="452" spans="1:23" ht="13.5" thickBot="1">
      <c r="A452" s="146">
        <f ca="1">INDIRECT($A$3&amp;A449)</f>
        <v>2.9429576991783661</v>
      </c>
      <c r="B452" s="182"/>
      <c r="C452" s="173">
        <f>0</f>
        <v>0</v>
      </c>
      <c r="D452" s="173">
        <f>1</f>
        <v>1</v>
      </c>
      <c r="E452" s="173">
        <f ca="1">IF(ISNUMBER(E449),IF(E449&lt;&gt;0,E449,""),"")</f>
        <v>-18</v>
      </c>
      <c r="F452" s="173">
        <f t="shared" ref="F452:W452" ca="1" si="537">IF(ISNUMBER(E450),F449*E452+D452,"")</f>
        <v>-35</v>
      </c>
      <c r="G452" s="173">
        <f t="shared" ca="1" si="537"/>
        <v>-298</v>
      </c>
      <c r="H452" s="173">
        <f t="shared" ca="1" si="537"/>
        <v>859</v>
      </c>
      <c r="I452" s="173">
        <f t="shared" ca="1" si="537"/>
        <v>1420</v>
      </c>
      <c r="J452" s="173">
        <f t="shared" ca="1" si="537"/>
        <v>15059</v>
      </c>
      <c r="K452" s="173">
        <f t="shared" ca="1" si="537"/>
        <v>-119052</v>
      </c>
      <c r="L452" s="173">
        <f t="shared" ca="1" si="537"/>
        <v>372215</v>
      </c>
      <c r="M452" s="173">
        <f t="shared" ca="1" si="537"/>
        <v>-3096772</v>
      </c>
      <c r="N452" s="173">
        <f t="shared" ca="1" si="537"/>
        <v>-77047085</v>
      </c>
      <c r="O452" s="173">
        <f t="shared" ca="1" si="537"/>
        <v>-157190942</v>
      </c>
      <c r="P452" s="173" t="str">
        <f t="shared" ca="1" si="537"/>
        <v/>
      </c>
      <c r="Q452" s="173" t="str">
        <f t="shared" ca="1" si="537"/>
        <v/>
      </c>
      <c r="R452" s="173" t="str">
        <f t="shared" ca="1" si="537"/>
        <v/>
      </c>
      <c r="S452" s="173" t="str">
        <f t="shared" ca="1" si="537"/>
        <v/>
      </c>
      <c r="T452" s="173" t="str">
        <f t="shared" ca="1" si="537"/>
        <v/>
      </c>
      <c r="U452" s="173" t="str">
        <f t="shared" ca="1" si="537"/>
        <v/>
      </c>
      <c r="V452" s="173" t="str">
        <f t="shared" ca="1" si="537"/>
        <v/>
      </c>
      <c r="W452" s="173" t="str">
        <f t="shared" ca="1" si="537"/>
        <v/>
      </c>
    </row>
    <row r="453" spans="1:23">
      <c r="B453" s="171" t="s">
        <v>630</v>
      </c>
      <c r="C453" s="171"/>
      <c r="E453" s="146">
        <f ca="1">IF(NOT(ISNUMBER(E452)),"",$B449-E451/E452)</f>
        <v>-1.4867452660785041E-3</v>
      </c>
      <c r="F453" s="146">
        <f ca="1">IF(NOT(ISNUMBER(F452)),"",$B449-F451/F452)</f>
        <v>1.0055632122307756E-4</v>
      </c>
      <c r="G453" s="146">
        <f t="shared" ref="G453:Q453" ca="1" si="538">IF(F453="","",IF(F453=0,"",IF(ABS($B449-G451/G452)&lt;2^(0-G$3),"",$B449-G451/G452)))</f>
        <v>4.6790441379229719E-6</v>
      </c>
      <c r="H453" s="146">
        <f t="shared" ca="1" si="538"/>
        <v>7.7251946040135522E-7</v>
      </c>
      <c r="I453" s="146">
        <f t="shared" ca="1" si="538"/>
        <v>-4.7300507066694308E-8</v>
      </c>
      <c r="J453" s="146">
        <f t="shared" ca="1" si="538"/>
        <v>-5.3609028327628039E-10</v>
      </c>
      <c r="K453" s="146">
        <f t="shared" ca="1" si="538"/>
        <v>2.1695090168805109E-11</v>
      </c>
      <c r="L453" s="146">
        <f t="shared" ca="1" si="538"/>
        <v>-8.7174711893567292E-13</v>
      </c>
      <c r="M453" s="146">
        <f t="shared" ca="1" si="538"/>
        <v>-3.9968028886505635E-15</v>
      </c>
      <c r="N453" s="146" t="str">
        <f t="shared" ca="1" si="538"/>
        <v/>
      </c>
      <c r="O453" s="146" t="str">
        <f t="shared" ca="1" si="538"/>
        <v/>
      </c>
      <c r="P453" s="146" t="str">
        <f t="shared" ca="1" si="538"/>
        <v/>
      </c>
      <c r="Q453" s="146" t="str">
        <f t="shared" ca="1" si="538"/>
        <v/>
      </c>
      <c r="R453" s="146" t="str">
        <f t="shared" ref="R453:W453" ca="1" si="539">IF(Q453="","",IF(Q453=0,"",IF(ABS($B449-(R451/R452))&lt;2^(0-R$3),"",$B449-(R451/R452))))</f>
        <v/>
      </c>
      <c r="S453" s="146" t="str">
        <f t="shared" ca="1" si="539"/>
        <v/>
      </c>
      <c r="T453" s="146" t="str">
        <f t="shared" ca="1" si="539"/>
        <v/>
      </c>
      <c r="U453" s="146" t="str">
        <f t="shared" ca="1" si="539"/>
        <v/>
      </c>
      <c r="V453" s="146" t="str">
        <f t="shared" ca="1" si="539"/>
        <v/>
      </c>
      <c r="W453" s="146" t="str">
        <f t="shared" ca="1" si="539"/>
        <v/>
      </c>
    </row>
    <row r="454" spans="1:23">
      <c r="A454" s="150">
        <f>A449+1</f>
        <v>97</v>
      </c>
      <c r="B454" s="152">
        <f ca="1">A457</f>
        <v>3</v>
      </c>
      <c r="C454" s="152"/>
      <c r="D454" s="153">
        <f ca="1">INT(B454+1/2)</f>
        <v>3</v>
      </c>
      <c r="E454" s="153" t="str">
        <f t="shared" ref="E454:W454" ca="1" si="540">IF(ISNUMBER(D455),INT(D455+1/2),"")</f>
        <v/>
      </c>
      <c r="F454" s="153" t="str">
        <f t="shared" ca="1" si="540"/>
        <v/>
      </c>
      <c r="G454" s="153" t="str">
        <f t="shared" ca="1" si="540"/>
        <v/>
      </c>
      <c r="H454" s="153" t="str">
        <f t="shared" ca="1" si="540"/>
        <v/>
      </c>
      <c r="I454" s="153" t="str">
        <f t="shared" ca="1" si="540"/>
        <v/>
      </c>
      <c r="J454" s="153" t="str">
        <f t="shared" ca="1" si="540"/>
        <v/>
      </c>
      <c r="K454" s="153" t="str">
        <f t="shared" ca="1" si="540"/>
        <v/>
      </c>
      <c r="L454" s="153" t="str">
        <f t="shared" ca="1" si="540"/>
        <v/>
      </c>
      <c r="M454" s="153" t="str">
        <f t="shared" ca="1" si="540"/>
        <v/>
      </c>
      <c r="N454" s="153" t="str">
        <f t="shared" ca="1" si="540"/>
        <v/>
      </c>
      <c r="O454" s="153" t="str">
        <f t="shared" ca="1" si="540"/>
        <v/>
      </c>
      <c r="P454" s="153" t="str">
        <f t="shared" ca="1" si="540"/>
        <v/>
      </c>
      <c r="Q454" s="153" t="str">
        <f t="shared" ca="1" si="540"/>
        <v/>
      </c>
      <c r="R454" s="153" t="str">
        <f t="shared" ca="1" si="540"/>
        <v/>
      </c>
      <c r="S454" s="153" t="str">
        <f t="shared" ca="1" si="540"/>
        <v/>
      </c>
      <c r="T454" s="153" t="str">
        <f t="shared" ca="1" si="540"/>
        <v/>
      </c>
      <c r="U454" s="153" t="str">
        <f t="shared" ca="1" si="540"/>
        <v/>
      </c>
      <c r="V454" s="153" t="str">
        <f t="shared" ca="1" si="540"/>
        <v/>
      </c>
      <c r="W454" s="153" t="str">
        <f t="shared" ca="1" si="540"/>
        <v/>
      </c>
    </row>
    <row r="455" spans="1:23" ht="13.5" thickBot="1">
      <c r="B455" s="172" t="s">
        <v>631</v>
      </c>
      <c r="C455" s="172"/>
      <c r="D455" s="165" t="str">
        <f ca="1">IF(B454&lt;&gt;D454,1/(B454-D454),"")</f>
        <v/>
      </c>
      <c r="E455" s="165" t="str">
        <f ca="1">IF(AND(ISNUMBER(D455),ISNUMBER(E454)),IF(D455&lt;&gt;E454,1/(D455-E454),""),"")</f>
        <v/>
      </c>
      <c r="F455" s="165" t="str">
        <f t="shared" ref="F455:W455" ca="1" si="541">IF(ISNUMBER(E458),1/(E455-F454),"")</f>
        <v/>
      </c>
      <c r="G455" s="165" t="str">
        <f t="shared" ca="1" si="541"/>
        <v/>
      </c>
      <c r="H455" s="165" t="str">
        <f t="shared" ca="1" si="541"/>
        <v/>
      </c>
      <c r="I455" s="165" t="str">
        <f t="shared" ca="1" si="541"/>
        <v/>
      </c>
      <c r="J455" s="165" t="str">
        <f t="shared" ca="1" si="541"/>
        <v/>
      </c>
      <c r="K455" s="165" t="str">
        <f t="shared" ca="1" si="541"/>
        <v/>
      </c>
      <c r="L455" s="165" t="str">
        <f t="shared" ca="1" si="541"/>
        <v/>
      </c>
      <c r="M455" s="165" t="str">
        <f t="shared" ca="1" si="541"/>
        <v/>
      </c>
      <c r="N455" s="165" t="str">
        <f t="shared" ca="1" si="541"/>
        <v/>
      </c>
      <c r="O455" s="165" t="str">
        <f t="shared" ca="1" si="541"/>
        <v/>
      </c>
      <c r="P455" s="165" t="str">
        <f t="shared" ca="1" si="541"/>
        <v/>
      </c>
      <c r="Q455" s="165" t="str">
        <f t="shared" ca="1" si="541"/>
        <v/>
      </c>
      <c r="R455" s="165" t="str">
        <f t="shared" ca="1" si="541"/>
        <v/>
      </c>
      <c r="S455" s="165" t="str">
        <f t="shared" ca="1" si="541"/>
        <v/>
      </c>
      <c r="T455" s="165" t="str">
        <f t="shared" ca="1" si="541"/>
        <v/>
      </c>
      <c r="U455" s="165" t="str">
        <f t="shared" ca="1" si="541"/>
        <v/>
      </c>
      <c r="V455" s="165" t="str">
        <f t="shared" ca="1" si="541"/>
        <v/>
      </c>
      <c r="W455" s="165" t="str">
        <f t="shared" ca="1" si="541"/>
        <v/>
      </c>
    </row>
    <row r="456" spans="1:23" ht="15">
      <c r="B456" s="182" t="s">
        <v>629</v>
      </c>
      <c r="C456" s="174">
        <f>1</f>
        <v>1</v>
      </c>
      <c r="D456" s="174">
        <f ca="1">D454</f>
        <v>3</v>
      </c>
      <c r="E456" s="174" t="str">
        <f ca="1">IF(ISNUMBER(E454),E454*D454+1,"")</f>
        <v/>
      </c>
      <c r="F456" s="174" t="str">
        <f t="shared" ref="F456:W456" ca="1" si="542">IF(ISNUMBER(E455),F454*E456+D456,"")</f>
        <v/>
      </c>
      <c r="G456" s="174" t="str">
        <f t="shared" ca="1" si="542"/>
        <v/>
      </c>
      <c r="H456" s="174" t="str">
        <f t="shared" ca="1" si="542"/>
        <v/>
      </c>
      <c r="I456" s="174" t="str">
        <f t="shared" ca="1" si="542"/>
        <v/>
      </c>
      <c r="J456" s="174" t="str">
        <f t="shared" ca="1" si="542"/>
        <v/>
      </c>
      <c r="K456" s="174" t="str">
        <f t="shared" ca="1" si="542"/>
        <v/>
      </c>
      <c r="L456" s="174" t="str">
        <f t="shared" ca="1" si="542"/>
        <v/>
      </c>
      <c r="M456" s="174" t="str">
        <f t="shared" ca="1" si="542"/>
        <v/>
      </c>
      <c r="N456" s="174" t="str">
        <f t="shared" ca="1" si="542"/>
        <v/>
      </c>
      <c r="O456" s="174" t="str">
        <f t="shared" ca="1" si="542"/>
        <v/>
      </c>
      <c r="P456" s="174" t="str">
        <f t="shared" ca="1" si="542"/>
        <v/>
      </c>
      <c r="Q456" s="174" t="str">
        <f t="shared" ca="1" si="542"/>
        <v/>
      </c>
      <c r="R456" s="174" t="str">
        <f t="shared" ca="1" si="542"/>
        <v/>
      </c>
      <c r="S456" s="174" t="str">
        <f t="shared" ca="1" si="542"/>
        <v/>
      </c>
      <c r="T456" s="174" t="str">
        <f t="shared" ca="1" si="542"/>
        <v/>
      </c>
      <c r="U456" s="174" t="str">
        <f t="shared" ca="1" si="542"/>
        <v/>
      </c>
      <c r="V456" s="174" t="str">
        <f t="shared" ca="1" si="542"/>
        <v/>
      </c>
      <c r="W456" s="174" t="str">
        <f t="shared" ca="1" si="542"/>
        <v/>
      </c>
    </row>
    <row r="457" spans="1:23" ht="13.5" thickBot="1">
      <c r="A457" s="146">
        <f ca="1">INDIRECT($A$3&amp;A454)</f>
        <v>3</v>
      </c>
      <c r="B457" s="182"/>
      <c r="C457" s="173">
        <f>0</f>
        <v>0</v>
      </c>
      <c r="D457" s="173">
        <f>1</f>
        <v>1</v>
      </c>
      <c r="E457" s="173" t="str">
        <f ca="1">IF(ISNUMBER(E454),IF(E454&lt;&gt;0,E454,""),"")</f>
        <v/>
      </c>
      <c r="F457" s="173" t="str">
        <f t="shared" ref="F457:W457" ca="1" si="543">IF(ISNUMBER(E455),F454*E457+D457,"")</f>
        <v/>
      </c>
      <c r="G457" s="173" t="str">
        <f t="shared" ca="1" si="543"/>
        <v/>
      </c>
      <c r="H457" s="173" t="str">
        <f t="shared" ca="1" si="543"/>
        <v/>
      </c>
      <c r="I457" s="173" t="str">
        <f t="shared" ca="1" si="543"/>
        <v/>
      </c>
      <c r="J457" s="173" t="str">
        <f t="shared" ca="1" si="543"/>
        <v/>
      </c>
      <c r="K457" s="173" t="str">
        <f t="shared" ca="1" si="543"/>
        <v/>
      </c>
      <c r="L457" s="173" t="str">
        <f t="shared" ca="1" si="543"/>
        <v/>
      </c>
      <c r="M457" s="173" t="str">
        <f t="shared" ca="1" si="543"/>
        <v/>
      </c>
      <c r="N457" s="173" t="str">
        <f t="shared" ca="1" si="543"/>
        <v/>
      </c>
      <c r="O457" s="173" t="str">
        <f t="shared" ca="1" si="543"/>
        <v/>
      </c>
      <c r="P457" s="173" t="str">
        <f t="shared" ca="1" si="543"/>
        <v/>
      </c>
      <c r="Q457" s="173" t="str">
        <f t="shared" ca="1" si="543"/>
        <v/>
      </c>
      <c r="R457" s="173" t="str">
        <f t="shared" ca="1" si="543"/>
        <v/>
      </c>
      <c r="S457" s="173" t="str">
        <f t="shared" ca="1" si="543"/>
        <v/>
      </c>
      <c r="T457" s="173" t="str">
        <f t="shared" ca="1" si="543"/>
        <v/>
      </c>
      <c r="U457" s="173" t="str">
        <f t="shared" ca="1" si="543"/>
        <v/>
      </c>
      <c r="V457" s="173" t="str">
        <f t="shared" ca="1" si="543"/>
        <v/>
      </c>
      <c r="W457" s="173" t="str">
        <f t="shared" ca="1" si="543"/>
        <v/>
      </c>
    </row>
    <row r="458" spans="1:23">
      <c r="B458" s="171" t="s">
        <v>630</v>
      </c>
      <c r="C458" s="171"/>
      <c r="E458" s="146" t="str">
        <f ca="1">IF(NOT(ISNUMBER(E457)),"",$B454-E456/E457)</f>
        <v/>
      </c>
      <c r="F458" s="146" t="str">
        <f ca="1">IF(NOT(ISNUMBER(F457)),"",$B454-F456/F457)</f>
        <v/>
      </c>
      <c r="G458" s="146" t="str">
        <f t="shared" ref="G458:Q458" ca="1" si="544">IF(F458="","",IF(F458=0,"",IF(ABS($B454-G456/G457)&lt;2^(0-G$3),"",$B454-G456/G457)))</f>
        <v/>
      </c>
      <c r="H458" s="146" t="str">
        <f t="shared" ca="1" si="544"/>
        <v/>
      </c>
      <c r="I458" s="146" t="str">
        <f t="shared" ca="1" si="544"/>
        <v/>
      </c>
      <c r="J458" s="146" t="str">
        <f t="shared" ca="1" si="544"/>
        <v/>
      </c>
      <c r="K458" s="146" t="str">
        <f t="shared" ca="1" si="544"/>
        <v/>
      </c>
      <c r="L458" s="146" t="str">
        <f t="shared" ca="1" si="544"/>
        <v/>
      </c>
      <c r="M458" s="146" t="str">
        <f t="shared" ca="1" si="544"/>
        <v/>
      </c>
      <c r="N458" s="146" t="str">
        <f t="shared" ca="1" si="544"/>
        <v/>
      </c>
      <c r="O458" s="146" t="str">
        <f t="shared" ca="1" si="544"/>
        <v/>
      </c>
      <c r="P458" s="146" t="str">
        <f t="shared" ca="1" si="544"/>
        <v/>
      </c>
      <c r="Q458" s="146" t="str">
        <f t="shared" ca="1" si="544"/>
        <v/>
      </c>
      <c r="R458" s="146" t="str">
        <f t="shared" ref="R458:W458" ca="1" si="545">IF(Q458="","",IF(Q458=0,"",IF(ABS($B454-(R456/R457))&lt;2^(0-R$3),"",$B454-(R456/R457))))</f>
        <v/>
      </c>
      <c r="S458" s="146" t="str">
        <f t="shared" ca="1" si="545"/>
        <v/>
      </c>
      <c r="T458" s="146" t="str">
        <f t="shared" ca="1" si="545"/>
        <v/>
      </c>
      <c r="U458" s="146" t="str">
        <f t="shared" ca="1" si="545"/>
        <v/>
      </c>
      <c r="V458" s="146" t="str">
        <f t="shared" ca="1" si="545"/>
        <v/>
      </c>
      <c r="W458" s="146" t="str">
        <f t="shared" ca="1" si="545"/>
        <v/>
      </c>
    </row>
    <row r="459" spans="1:23">
      <c r="A459" s="150">
        <f>A454+1</f>
        <v>98</v>
      </c>
      <c r="B459" s="152">
        <f ca="1">A462</f>
        <v>3.0570423008216334</v>
      </c>
      <c r="C459" s="152"/>
      <c r="D459" s="153">
        <f ca="1">INT(B459+1/2)</f>
        <v>3</v>
      </c>
      <c r="E459" s="153">
        <f t="shared" ref="E459:W459" ca="1" si="546">IF(ISNUMBER(D460),INT(D460+1/2),"")</f>
        <v>18</v>
      </c>
      <c r="F459" s="153">
        <f t="shared" ca="1" si="546"/>
        <v>-2</v>
      </c>
      <c r="G459" s="153">
        <f t="shared" ca="1" si="546"/>
        <v>-8</v>
      </c>
      <c r="H459" s="153">
        <f t="shared" ca="1" si="546"/>
        <v>3</v>
      </c>
      <c r="I459" s="153">
        <f t="shared" ca="1" si="546"/>
        <v>-2</v>
      </c>
      <c r="J459" s="153">
        <f t="shared" ca="1" si="546"/>
        <v>-10</v>
      </c>
      <c r="K459" s="153">
        <f t="shared" ca="1" si="546"/>
        <v>8</v>
      </c>
      <c r="L459" s="153">
        <f t="shared" ca="1" si="546"/>
        <v>3</v>
      </c>
      <c r="M459" s="153">
        <f t="shared" ca="1" si="546"/>
        <v>8</v>
      </c>
      <c r="N459" s="153">
        <f t="shared" ca="1" si="546"/>
        <v>-29</v>
      </c>
      <c r="O459" s="153">
        <f t="shared" ca="1" si="546"/>
        <v>2</v>
      </c>
      <c r="P459" s="153" t="str">
        <f t="shared" ca="1" si="546"/>
        <v/>
      </c>
      <c r="Q459" s="153" t="str">
        <f t="shared" ca="1" si="546"/>
        <v/>
      </c>
      <c r="R459" s="153" t="str">
        <f t="shared" ca="1" si="546"/>
        <v/>
      </c>
      <c r="S459" s="153" t="str">
        <f t="shared" ca="1" si="546"/>
        <v/>
      </c>
      <c r="T459" s="153" t="str">
        <f t="shared" ca="1" si="546"/>
        <v/>
      </c>
      <c r="U459" s="153" t="str">
        <f t="shared" ca="1" si="546"/>
        <v/>
      </c>
      <c r="V459" s="153" t="str">
        <f t="shared" ca="1" si="546"/>
        <v/>
      </c>
      <c r="W459" s="153" t="str">
        <f t="shared" ca="1" si="546"/>
        <v/>
      </c>
    </row>
    <row r="460" spans="1:23" ht="13.5" thickBot="1">
      <c r="B460" s="172" t="s">
        <v>631</v>
      </c>
      <c r="C460" s="172"/>
      <c r="D460" s="165">
        <f ca="1">IF(B459&lt;&gt;D459,1/(B459-D459),"")</f>
        <v>17.53084966062147</v>
      </c>
      <c r="E460" s="165">
        <f ca="1">IF(AND(ISNUMBER(D460),ISNUMBER(E459)),IF(D460&lt;&gt;E459,1/(D460-E459),""),"")</f>
        <v>-2.1315128990947168</v>
      </c>
      <c r="F460" s="165">
        <f t="shared" ref="F460:W460" ca="1" si="547">IF(ISNUMBER(E463),1/(E460-F459),"")</f>
        <v>-7.6038168642285893</v>
      </c>
      <c r="G460" s="165">
        <f t="shared" ca="1" si="547"/>
        <v>2.5240852265276095</v>
      </c>
      <c r="H460" s="165">
        <f t="shared" ca="1" si="547"/>
        <v>-2.1012165533415899</v>
      </c>
      <c r="I460" s="165">
        <f t="shared" ca="1" si="547"/>
        <v>-9.8798068792676457</v>
      </c>
      <c r="J460" s="165">
        <f t="shared" ca="1" si="547"/>
        <v>8.3199437197973829</v>
      </c>
      <c r="K460" s="165">
        <f t="shared" ca="1" si="547"/>
        <v>3.1255497080339314</v>
      </c>
      <c r="L460" s="165">
        <f t="shared" ca="1" si="547"/>
        <v>7.9649727240284571</v>
      </c>
      <c r="M460" s="165">
        <f t="shared" ca="1" si="547"/>
        <v>-28.549179810968678</v>
      </c>
      <c r="N460" s="165">
        <f t="shared" ca="1" si="547"/>
        <v>2.218179274864998</v>
      </c>
      <c r="O460" s="165" t="str">
        <f t="shared" ca="1" si="547"/>
        <v/>
      </c>
      <c r="P460" s="165" t="str">
        <f t="shared" ca="1" si="547"/>
        <v/>
      </c>
      <c r="Q460" s="165" t="str">
        <f t="shared" ca="1" si="547"/>
        <v/>
      </c>
      <c r="R460" s="165" t="str">
        <f t="shared" ca="1" si="547"/>
        <v/>
      </c>
      <c r="S460" s="165" t="str">
        <f t="shared" ca="1" si="547"/>
        <v/>
      </c>
      <c r="T460" s="165" t="str">
        <f t="shared" ca="1" si="547"/>
        <v/>
      </c>
      <c r="U460" s="165" t="str">
        <f t="shared" ca="1" si="547"/>
        <v/>
      </c>
      <c r="V460" s="165" t="str">
        <f t="shared" ca="1" si="547"/>
        <v/>
      </c>
      <c r="W460" s="165" t="str">
        <f t="shared" ca="1" si="547"/>
        <v/>
      </c>
    </row>
    <row r="461" spans="1:23" ht="15">
      <c r="B461" s="182" t="s">
        <v>629</v>
      </c>
      <c r="C461" s="174">
        <f>1</f>
        <v>1</v>
      </c>
      <c r="D461" s="174">
        <f ca="1">D459</f>
        <v>3</v>
      </c>
      <c r="E461" s="174">
        <f ca="1">IF(ISNUMBER(E459),E459*D459+1,"")</f>
        <v>55</v>
      </c>
      <c r="F461" s="174">
        <f t="shared" ref="F461:W461" ca="1" si="548">IF(ISNUMBER(E460),F459*E461+D461,"")</f>
        <v>-107</v>
      </c>
      <c r="G461" s="174">
        <f t="shared" ca="1" si="548"/>
        <v>911</v>
      </c>
      <c r="H461" s="174">
        <f t="shared" ca="1" si="548"/>
        <v>2626</v>
      </c>
      <c r="I461" s="174">
        <f t="shared" ca="1" si="548"/>
        <v>-4341</v>
      </c>
      <c r="J461" s="174">
        <f t="shared" ca="1" si="548"/>
        <v>46036</v>
      </c>
      <c r="K461" s="174">
        <f t="shared" ca="1" si="548"/>
        <v>363947</v>
      </c>
      <c r="L461" s="174">
        <f t="shared" ca="1" si="548"/>
        <v>1137877</v>
      </c>
      <c r="M461" s="174">
        <f t="shared" ca="1" si="548"/>
        <v>9466963</v>
      </c>
      <c r="N461" s="174">
        <f t="shared" ca="1" si="548"/>
        <v>-273404050</v>
      </c>
      <c r="O461" s="174">
        <f t="shared" ca="1" si="548"/>
        <v>-537341137</v>
      </c>
      <c r="P461" s="174" t="str">
        <f t="shared" ca="1" si="548"/>
        <v/>
      </c>
      <c r="Q461" s="174" t="str">
        <f t="shared" ca="1" si="548"/>
        <v/>
      </c>
      <c r="R461" s="174" t="str">
        <f t="shared" ca="1" si="548"/>
        <v/>
      </c>
      <c r="S461" s="174" t="str">
        <f t="shared" ca="1" si="548"/>
        <v/>
      </c>
      <c r="T461" s="174" t="str">
        <f t="shared" ca="1" si="548"/>
        <v/>
      </c>
      <c r="U461" s="174" t="str">
        <f t="shared" ca="1" si="548"/>
        <v/>
      </c>
      <c r="V461" s="174" t="str">
        <f t="shared" ca="1" si="548"/>
        <v/>
      </c>
      <c r="W461" s="174" t="str">
        <f t="shared" ca="1" si="548"/>
        <v/>
      </c>
    </row>
    <row r="462" spans="1:23" ht="13.5" thickBot="1">
      <c r="A462" s="146">
        <f ca="1">INDIRECT($A$3&amp;A459)</f>
        <v>3.0570423008216334</v>
      </c>
      <c r="B462" s="182"/>
      <c r="C462" s="173">
        <f>0</f>
        <v>0</v>
      </c>
      <c r="D462" s="173">
        <f>1</f>
        <v>1</v>
      </c>
      <c r="E462" s="173">
        <f ca="1">IF(ISNUMBER(E459),IF(E459&lt;&gt;0,E459,""),"")</f>
        <v>18</v>
      </c>
      <c r="F462" s="173">
        <f t="shared" ref="F462:W462" ca="1" si="549">IF(ISNUMBER(E460),F459*E462+D462,"")</f>
        <v>-35</v>
      </c>
      <c r="G462" s="173">
        <f t="shared" ca="1" si="549"/>
        <v>298</v>
      </c>
      <c r="H462" s="173">
        <f t="shared" ca="1" si="549"/>
        <v>859</v>
      </c>
      <c r="I462" s="173">
        <f t="shared" ca="1" si="549"/>
        <v>-1420</v>
      </c>
      <c r="J462" s="173">
        <f t="shared" ca="1" si="549"/>
        <v>15059</v>
      </c>
      <c r="K462" s="173">
        <f t="shared" ca="1" si="549"/>
        <v>119052</v>
      </c>
      <c r="L462" s="173">
        <f t="shared" ca="1" si="549"/>
        <v>372215</v>
      </c>
      <c r="M462" s="173">
        <f t="shared" ca="1" si="549"/>
        <v>3096772</v>
      </c>
      <c r="N462" s="173">
        <f t="shared" ca="1" si="549"/>
        <v>-89434173</v>
      </c>
      <c r="O462" s="173">
        <f t="shared" ca="1" si="549"/>
        <v>-175771574</v>
      </c>
      <c r="P462" s="173" t="str">
        <f t="shared" ca="1" si="549"/>
        <v/>
      </c>
      <c r="Q462" s="173" t="str">
        <f t="shared" ca="1" si="549"/>
        <v/>
      </c>
      <c r="R462" s="173" t="str">
        <f t="shared" ca="1" si="549"/>
        <v/>
      </c>
      <c r="S462" s="173" t="str">
        <f t="shared" ca="1" si="549"/>
        <v/>
      </c>
      <c r="T462" s="173" t="str">
        <f t="shared" ca="1" si="549"/>
        <v/>
      </c>
      <c r="U462" s="173" t="str">
        <f t="shared" ca="1" si="549"/>
        <v/>
      </c>
      <c r="V462" s="173" t="str">
        <f t="shared" ca="1" si="549"/>
        <v/>
      </c>
      <c r="W462" s="173" t="str">
        <f t="shared" ca="1" si="549"/>
        <v/>
      </c>
    </row>
    <row r="463" spans="1:23">
      <c r="B463" s="171" t="s">
        <v>630</v>
      </c>
      <c r="C463" s="171"/>
      <c r="E463" s="146">
        <f ca="1">IF(NOT(ISNUMBER(E462)),"",$B459-E461/E462)</f>
        <v>1.48674526607806E-3</v>
      </c>
      <c r="F463" s="146">
        <f ca="1">IF(NOT(ISNUMBER(F462)),"",$B459-F461/F462)</f>
        <v>-1.0055632122352165E-4</v>
      </c>
      <c r="G463" s="146">
        <f t="shared" ref="G463:Q463" ca="1" si="550">IF(F463="","",IF(F463=0,"",IF(ABS($B459-G461/G462)&lt;2^(0-G$3),"",$B459-G461/G462)))</f>
        <v>-4.6790441383670611E-6</v>
      </c>
      <c r="H463" s="146">
        <f t="shared" ca="1" si="550"/>
        <v>-7.7251946084544443E-7</v>
      </c>
      <c r="I463" s="146">
        <f t="shared" ca="1" si="550"/>
        <v>4.7300506622605099E-8</v>
      </c>
      <c r="J463" s="146">
        <f t="shared" ca="1" si="550"/>
        <v>5.3608983918707054E-10</v>
      </c>
      <c r="K463" s="146">
        <f t="shared" ca="1" si="550"/>
        <v>-2.1695534258014959E-11</v>
      </c>
      <c r="L463" s="146">
        <f t="shared" ca="1" si="550"/>
        <v>8.7130302972582285E-13</v>
      </c>
      <c r="M463" s="146">
        <f t="shared" ca="1" si="550"/>
        <v>3.5527136788005009E-15</v>
      </c>
      <c r="N463" s="146" t="str">
        <f t="shared" ca="1" si="550"/>
        <v/>
      </c>
      <c r="O463" s="146" t="str">
        <f t="shared" ca="1" si="550"/>
        <v/>
      </c>
      <c r="P463" s="146" t="str">
        <f t="shared" ca="1" si="550"/>
        <v/>
      </c>
      <c r="Q463" s="146" t="str">
        <f t="shared" ca="1" si="550"/>
        <v/>
      </c>
      <c r="R463" s="146" t="str">
        <f t="shared" ref="R463:W463" ca="1" si="551">IF(Q463="","",IF(Q463=0,"",IF(ABS($B459-(R461/R462))&lt;2^(0-R$3),"",$B459-(R461/R462))))</f>
        <v/>
      </c>
      <c r="S463" s="146" t="str">
        <f t="shared" ca="1" si="551"/>
        <v/>
      </c>
      <c r="T463" s="146" t="str">
        <f t="shared" ca="1" si="551"/>
        <v/>
      </c>
      <c r="U463" s="146" t="str">
        <f t="shared" ca="1" si="551"/>
        <v/>
      </c>
      <c r="V463" s="146" t="str">
        <f t="shared" ca="1" si="551"/>
        <v/>
      </c>
      <c r="W463" s="146" t="str">
        <f t="shared" ca="1" si="551"/>
        <v/>
      </c>
    </row>
    <row r="464" spans="1:23">
      <c r="A464" s="150">
        <f>A459+1</f>
        <v>99</v>
      </c>
      <c r="B464" s="152">
        <f ca="1">A467</f>
        <v>3.0931094043914817</v>
      </c>
      <c r="C464" s="152"/>
      <c r="D464" s="153">
        <f ca="1">INT(B464+1/2)</f>
        <v>3</v>
      </c>
      <c r="E464" s="153">
        <f t="shared" ref="E464:W464" ca="1" si="552">IF(ISNUMBER(D465),INT(D465+1/2),"")</f>
        <v>11</v>
      </c>
      <c r="F464" s="153">
        <f t="shared" ca="1" si="552"/>
        <v>-4</v>
      </c>
      <c r="G464" s="153">
        <f t="shared" ca="1" si="552"/>
        <v>7</v>
      </c>
      <c r="H464" s="153">
        <f t="shared" ca="1" si="552"/>
        <v>-2</v>
      </c>
      <c r="I464" s="153">
        <f t="shared" ca="1" si="552"/>
        <v>-7</v>
      </c>
      <c r="J464" s="153">
        <f t="shared" ca="1" si="552"/>
        <v>12</v>
      </c>
      <c r="K464" s="153">
        <f t="shared" ca="1" si="552"/>
        <v>-2</v>
      </c>
      <c r="L464" s="153">
        <f t="shared" ca="1" si="552"/>
        <v>-4</v>
      </c>
      <c r="M464" s="153">
        <f t="shared" ca="1" si="552"/>
        <v>12</v>
      </c>
      <c r="N464" s="153">
        <f t="shared" ca="1" si="552"/>
        <v>-2</v>
      </c>
      <c r="O464" s="153">
        <f t="shared" ca="1" si="552"/>
        <v>-2</v>
      </c>
      <c r="P464" s="153">
        <f t="shared" ca="1" si="552"/>
        <v>-3</v>
      </c>
      <c r="Q464" s="153">
        <f t="shared" ca="1" si="552"/>
        <v>3</v>
      </c>
      <c r="R464" s="153" t="str">
        <f t="shared" ca="1" si="552"/>
        <v/>
      </c>
      <c r="S464" s="153" t="str">
        <f t="shared" ca="1" si="552"/>
        <v/>
      </c>
      <c r="T464" s="153" t="str">
        <f t="shared" ca="1" si="552"/>
        <v/>
      </c>
      <c r="U464" s="153" t="str">
        <f t="shared" ca="1" si="552"/>
        <v/>
      </c>
      <c r="V464" s="153" t="str">
        <f t="shared" ca="1" si="552"/>
        <v/>
      </c>
      <c r="W464" s="153" t="str">
        <f t="shared" ca="1" si="552"/>
        <v/>
      </c>
    </row>
    <row r="465" spans="1:23" ht="13.5" thickBot="1">
      <c r="B465" s="172" t="s">
        <v>631</v>
      </c>
      <c r="C465" s="172"/>
      <c r="D465" s="165">
        <f ca="1">IF(B464&lt;&gt;D464,1/(B464-D464),"")</f>
        <v>10.740053666281282</v>
      </c>
      <c r="E465" s="165">
        <f ca="1">IF(AND(ISNUMBER(D465),ISNUMBER(E464)),IF(D465&lt;&gt;E464,1/(D465-E464),""),"")</f>
        <v>-3.8469478899520779</v>
      </c>
      <c r="F465" s="165">
        <f t="shared" ref="F465:W465" ca="1" si="553">IF(ISNUMBER(E468),1/(E465-F464),"")</f>
        <v>6.5337224013892428</v>
      </c>
      <c r="G465" s="165">
        <f t="shared" ca="1" si="553"/>
        <v>-2.1446451705581242</v>
      </c>
      <c r="H465" s="165">
        <f t="shared" ca="1" si="553"/>
        <v>-6.9134696730034282</v>
      </c>
      <c r="I465" s="165">
        <f t="shared" ca="1" si="553"/>
        <v>11.556641870076584</v>
      </c>
      <c r="J465" s="165">
        <f t="shared" ca="1" si="553"/>
        <v>-2.255512942037933</v>
      </c>
      <c r="K465" s="165">
        <f t="shared" ca="1" si="553"/>
        <v>-3.9136960813966986</v>
      </c>
      <c r="L465" s="165">
        <f t="shared" ca="1" si="553"/>
        <v>11.586959389370604</v>
      </c>
      <c r="M465" s="165">
        <f t="shared" ca="1" si="553"/>
        <v>-2.4210694403056094</v>
      </c>
      <c r="N465" s="165">
        <f t="shared" ca="1" si="553"/>
        <v>-2.3749051920609734</v>
      </c>
      <c r="O465" s="165">
        <f t="shared" ca="1" si="553"/>
        <v>-2.6673410269478559</v>
      </c>
      <c r="P465" s="165">
        <f t="shared" ca="1" si="553"/>
        <v>3.0060815459898946</v>
      </c>
      <c r="Q465" s="165" t="str">
        <f t="shared" ca="1" si="553"/>
        <v/>
      </c>
      <c r="R465" s="165" t="str">
        <f t="shared" ca="1" si="553"/>
        <v/>
      </c>
      <c r="S465" s="165" t="str">
        <f t="shared" ca="1" si="553"/>
        <v/>
      </c>
      <c r="T465" s="165" t="str">
        <f t="shared" ca="1" si="553"/>
        <v/>
      </c>
      <c r="U465" s="165" t="str">
        <f t="shared" ca="1" si="553"/>
        <v/>
      </c>
      <c r="V465" s="165" t="str">
        <f t="shared" ca="1" si="553"/>
        <v/>
      </c>
      <c r="W465" s="165" t="str">
        <f t="shared" ca="1" si="553"/>
        <v/>
      </c>
    </row>
    <row r="466" spans="1:23" ht="15">
      <c r="B466" s="182" t="s">
        <v>629</v>
      </c>
      <c r="C466" s="174">
        <f>1</f>
        <v>1</v>
      </c>
      <c r="D466" s="174">
        <f ca="1">D464</f>
        <v>3</v>
      </c>
      <c r="E466" s="174">
        <f ca="1">IF(ISNUMBER(E464),E464*D464+1,"")</f>
        <v>34</v>
      </c>
      <c r="F466" s="174">
        <f t="shared" ref="F466:W466" ca="1" si="554">IF(ISNUMBER(E465),F464*E466+D466,"")</f>
        <v>-133</v>
      </c>
      <c r="G466" s="174">
        <f t="shared" ca="1" si="554"/>
        <v>-897</v>
      </c>
      <c r="H466" s="174">
        <f t="shared" ca="1" si="554"/>
        <v>1661</v>
      </c>
      <c r="I466" s="174">
        <f t="shared" ca="1" si="554"/>
        <v>-12524</v>
      </c>
      <c r="J466" s="174">
        <f t="shared" ca="1" si="554"/>
        <v>-148627</v>
      </c>
      <c r="K466" s="174">
        <f t="shared" ca="1" si="554"/>
        <v>284730</v>
      </c>
      <c r="L466" s="174">
        <f t="shared" ca="1" si="554"/>
        <v>-1287547</v>
      </c>
      <c r="M466" s="174">
        <f t="shared" ca="1" si="554"/>
        <v>-15165834</v>
      </c>
      <c r="N466" s="174">
        <f t="shared" ca="1" si="554"/>
        <v>29044121</v>
      </c>
      <c r="O466" s="174">
        <f t="shared" ca="1" si="554"/>
        <v>-73254076</v>
      </c>
      <c r="P466" s="174">
        <f t="shared" ca="1" si="554"/>
        <v>248806349</v>
      </c>
      <c r="Q466" s="174">
        <f t="shared" ca="1" si="554"/>
        <v>673164971</v>
      </c>
      <c r="R466" s="174" t="str">
        <f t="shared" ca="1" si="554"/>
        <v/>
      </c>
      <c r="S466" s="174" t="str">
        <f t="shared" ca="1" si="554"/>
        <v/>
      </c>
      <c r="T466" s="174" t="str">
        <f t="shared" ca="1" si="554"/>
        <v/>
      </c>
      <c r="U466" s="174" t="str">
        <f t="shared" ca="1" si="554"/>
        <v/>
      </c>
      <c r="V466" s="174" t="str">
        <f t="shared" ca="1" si="554"/>
        <v/>
      </c>
      <c r="W466" s="174" t="str">
        <f t="shared" ca="1" si="554"/>
        <v/>
      </c>
    </row>
    <row r="467" spans="1:23" ht="13.5" thickBot="1">
      <c r="A467" s="146">
        <f ca="1">INDIRECT($A$3&amp;A464)</f>
        <v>3.0931094043914817</v>
      </c>
      <c r="B467" s="182"/>
      <c r="C467" s="173">
        <f>0</f>
        <v>0</v>
      </c>
      <c r="D467" s="173">
        <f>1</f>
        <v>1</v>
      </c>
      <c r="E467" s="173">
        <f ca="1">IF(ISNUMBER(E464),IF(E464&lt;&gt;0,E464,""),"")</f>
        <v>11</v>
      </c>
      <c r="F467" s="173">
        <f t="shared" ref="F467:W467" ca="1" si="555">IF(ISNUMBER(E465),F464*E467+D467,"")</f>
        <v>-43</v>
      </c>
      <c r="G467" s="173">
        <f t="shared" ca="1" si="555"/>
        <v>-290</v>
      </c>
      <c r="H467" s="173">
        <f t="shared" ca="1" si="555"/>
        <v>537</v>
      </c>
      <c r="I467" s="173">
        <f t="shared" ca="1" si="555"/>
        <v>-4049</v>
      </c>
      <c r="J467" s="173">
        <f t="shared" ca="1" si="555"/>
        <v>-48051</v>
      </c>
      <c r="K467" s="173">
        <f t="shared" ca="1" si="555"/>
        <v>92053</v>
      </c>
      <c r="L467" s="173">
        <f t="shared" ca="1" si="555"/>
        <v>-416263</v>
      </c>
      <c r="M467" s="173">
        <f t="shared" ca="1" si="555"/>
        <v>-4903103</v>
      </c>
      <c r="N467" s="173">
        <f t="shared" ca="1" si="555"/>
        <v>9389943</v>
      </c>
      <c r="O467" s="173">
        <f t="shared" ca="1" si="555"/>
        <v>-23682989</v>
      </c>
      <c r="P467" s="173">
        <f t="shared" ca="1" si="555"/>
        <v>80438910</v>
      </c>
      <c r="Q467" s="173">
        <f t="shared" ca="1" si="555"/>
        <v>217633741</v>
      </c>
      <c r="R467" s="173" t="str">
        <f t="shared" ca="1" si="555"/>
        <v/>
      </c>
      <c r="S467" s="173" t="str">
        <f t="shared" ca="1" si="555"/>
        <v/>
      </c>
      <c r="T467" s="173" t="str">
        <f t="shared" ca="1" si="555"/>
        <v/>
      </c>
      <c r="U467" s="173" t="str">
        <f t="shared" ca="1" si="555"/>
        <v/>
      </c>
      <c r="V467" s="173" t="str">
        <f t="shared" ca="1" si="555"/>
        <v/>
      </c>
      <c r="W467" s="173" t="str">
        <f t="shared" ca="1" si="555"/>
        <v/>
      </c>
    </row>
    <row r="468" spans="1:23">
      <c r="B468" s="171" t="s">
        <v>630</v>
      </c>
      <c r="C468" s="171"/>
      <c r="E468" s="146">
        <f ca="1">IF(NOT(ISNUMBER(E467)),"",$B464-E466/E467)</f>
        <v>2.2003134823909143E-3</v>
      </c>
      <c r="F468" s="146">
        <f ca="1">IF(NOT(ISNUMBER(F467)),"",$B464-F466/F467)</f>
        <v>8.6148577528089021E-5</v>
      </c>
      <c r="G468" s="146">
        <f t="shared" ref="G468:Q468" ca="1" si="556">IF(F468="","",IF(F468=0,"",IF(ABS($B464-G466/G467)&lt;2^(0-G$3),"",$B464-G466/G467)))</f>
        <v>5.9561156198206788E-6</v>
      </c>
      <c r="H468" s="146">
        <f t="shared" ca="1" si="556"/>
        <v>-4.6525470054348261E-7</v>
      </c>
      <c r="I468" s="146">
        <f t="shared" ca="1" si="556"/>
        <v>-5.3393161003612022E-9</v>
      </c>
      <c r="J468" s="146">
        <f t="shared" ca="1" si="556"/>
        <v>-1.9947377083440188E-10</v>
      </c>
      <c r="K468" s="146">
        <f t="shared" ca="1" si="556"/>
        <v>2.6604940472907401E-11</v>
      </c>
      <c r="L468" s="146">
        <f t="shared" ca="1" si="556"/>
        <v>5.0759396685862157E-13</v>
      </c>
      <c r="M468" s="146">
        <f t="shared" ca="1" si="556"/>
        <v>1.7763568394002505E-14</v>
      </c>
      <c r="N468" s="146">
        <f t="shared" ca="1" si="556"/>
        <v>-3.9968028886505635E-15</v>
      </c>
      <c r="O468" s="146">
        <f t="shared" ca="1" si="556"/>
        <v>4.4408920985006262E-16</v>
      </c>
      <c r="P468" s="146" t="str">
        <f t="shared" ca="1" si="556"/>
        <v/>
      </c>
      <c r="Q468" s="146" t="str">
        <f t="shared" ca="1" si="556"/>
        <v/>
      </c>
      <c r="R468" s="146" t="str">
        <f t="shared" ref="R468:W468" ca="1" si="557">IF(Q468="","",IF(Q468=0,"",IF(ABS($B464-(R466/R467))&lt;2^(0-R$3),"",$B464-(R466/R467))))</f>
        <v/>
      </c>
      <c r="S468" s="146" t="str">
        <f t="shared" ca="1" si="557"/>
        <v/>
      </c>
      <c r="T468" s="146" t="str">
        <f t="shared" ca="1" si="557"/>
        <v/>
      </c>
      <c r="U468" s="146" t="str">
        <f t="shared" ca="1" si="557"/>
        <v/>
      </c>
      <c r="V468" s="146" t="str">
        <f t="shared" ca="1" si="557"/>
        <v/>
      </c>
      <c r="W468" s="146" t="str">
        <f t="shared" ca="1" si="557"/>
        <v/>
      </c>
    </row>
    <row r="469" spans="1:23">
      <c r="A469" s="150">
        <f>A464+1</f>
        <v>100</v>
      </c>
      <c r="B469" s="152">
        <f ca="1">A472</f>
        <v>3.1021126422702618</v>
      </c>
      <c r="C469" s="152"/>
      <c r="D469" s="153">
        <f ca="1">INT(B469+1/2)</f>
        <v>3</v>
      </c>
      <c r="E469" s="153">
        <f t="shared" ref="E469:W469" ca="1" si="558">IF(ISNUMBER(D470),INT(D470+1/2),"")</f>
        <v>10</v>
      </c>
      <c r="F469" s="153">
        <f t="shared" ca="1" si="558"/>
        <v>-5</v>
      </c>
      <c r="G469" s="153">
        <f t="shared" ca="1" si="558"/>
        <v>6</v>
      </c>
      <c r="H469" s="153">
        <f t="shared" ca="1" si="558"/>
        <v>367</v>
      </c>
      <c r="I469" s="153">
        <f t="shared" ca="1" si="558"/>
        <v>-5</v>
      </c>
      <c r="J469" s="153">
        <f t="shared" ca="1" si="558"/>
        <v>6</v>
      </c>
      <c r="K469" s="153">
        <f t="shared" ca="1" si="558"/>
        <v>8</v>
      </c>
      <c r="L469" s="153">
        <f t="shared" ca="1" si="558"/>
        <v>2</v>
      </c>
      <c r="M469" s="153">
        <f t="shared" ca="1" si="558"/>
        <v>18</v>
      </c>
      <c r="N469" s="153" t="str">
        <f t="shared" ca="1" si="558"/>
        <v/>
      </c>
      <c r="O469" s="153" t="str">
        <f t="shared" ca="1" si="558"/>
        <v/>
      </c>
      <c r="P469" s="153" t="str">
        <f t="shared" ca="1" si="558"/>
        <v/>
      </c>
      <c r="Q469" s="153" t="str">
        <f t="shared" ca="1" si="558"/>
        <v/>
      </c>
      <c r="R469" s="153" t="str">
        <f t="shared" ca="1" si="558"/>
        <v/>
      </c>
      <c r="S469" s="153" t="str">
        <f t="shared" ca="1" si="558"/>
        <v/>
      </c>
      <c r="T469" s="153" t="str">
        <f t="shared" ca="1" si="558"/>
        <v/>
      </c>
      <c r="U469" s="153" t="str">
        <f t="shared" ca="1" si="558"/>
        <v/>
      </c>
      <c r="V469" s="153" t="str">
        <f t="shared" ca="1" si="558"/>
        <v/>
      </c>
      <c r="W469" s="153" t="str">
        <f t="shared" ca="1" si="558"/>
        <v/>
      </c>
    </row>
    <row r="470" spans="1:23" ht="13.5" thickBot="1">
      <c r="B470" s="172" t="s">
        <v>631</v>
      </c>
      <c r="C470" s="172"/>
      <c r="D470" s="165">
        <f ca="1">IF(B469&lt;&gt;D469,1/(B469-D469),"")</f>
        <v>9.7931066885263522</v>
      </c>
      <c r="E470" s="165">
        <f ca="1">IF(AND(ISNUMBER(D470),ISNUMBER(E469)),IF(D470&lt;&gt;E469,1/(D470-E469),""),"")</f>
        <v>-4.8334090303705697</v>
      </c>
      <c r="F470" s="165">
        <f t="shared" ref="F470:W470" ca="1" si="559">IF(ISNUMBER(E473),1/(E470-F469),"")</f>
        <v>6.0027263315918526</v>
      </c>
      <c r="G470" s="165">
        <f t="shared" ca="1" si="559"/>
        <v>366.79324077393716</v>
      </c>
      <c r="H470" s="165">
        <f t="shared" ca="1" si="559"/>
        <v>-4.8365435441127884</v>
      </c>
      <c r="I470" s="165">
        <f t="shared" ca="1" si="559"/>
        <v>6.1178372831601173</v>
      </c>
      <c r="J470" s="165">
        <f t="shared" ca="1" si="559"/>
        <v>8.4862784781044205</v>
      </c>
      <c r="K470" s="165">
        <f t="shared" ca="1" si="559"/>
        <v>2.0564348311242062</v>
      </c>
      <c r="L470" s="165">
        <f t="shared" ca="1" si="559"/>
        <v>17.71955333398839</v>
      </c>
      <c r="M470" s="165" t="str">
        <f t="shared" ca="1" si="559"/>
        <v/>
      </c>
      <c r="N470" s="165" t="str">
        <f t="shared" ca="1" si="559"/>
        <v/>
      </c>
      <c r="O470" s="165" t="str">
        <f t="shared" ca="1" si="559"/>
        <v/>
      </c>
      <c r="P470" s="165" t="str">
        <f t="shared" ca="1" si="559"/>
        <v/>
      </c>
      <c r="Q470" s="165" t="str">
        <f t="shared" ca="1" si="559"/>
        <v/>
      </c>
      <c r="R470" s="165" t="str">
        <f t="shared" ca="1" si="559"/>
        <v/>
      </c>
      <c r="S470" s="165" t="str">
        <f t="shared" ca="1" si="559"/>
        <v/>
      </c>
      <c r="T470" s="165" t="str">
        <f t="shared" ca="1" si="559"/>
        <v/>
      </c>
      <c r="U470" s="165" t="str">
        <f t="shared" ca="1" si="559"/>
        <v/>
      </c>
      <c r="V470" s="165" t="str">
        <f t="shared" ca="1" si="559"/>
        <v/>
      </c>
      <c r="W470" s="165" t="str">
        <f t="shared" ca="1" si="559"/>
        <v/>
      </c>
    </row>
    <row r="471" spans="1:23" ht="15">
      <c r="B471" s="182" t="s">
        <v>629</v>
      </c>
      <c r="C471" s="174">
        <f>1</f>
        <v>1</v>
      </c>
      <c r="D471" s="174">
        <f ca="1">D469</f>
        <v>3</v>
      </c>
      <c r="E471" s="174">
        <f ca="1">IF(ISNUMBER(E469),E469*D469+1,"")</f>
        <v>31</v>
      </c>
      <c r="F471" s="174">
        <f t="shared" ref="F471:W471" ca="1" si="560">IF(ISNUMBER(E470),F469*E471+D471,"")</f>
        <v>-152</v>
      </c>
      <c r="G471" s="174">
        <f t="shared" ca="1" si="560"/>
        <v>-881</v>
      </c>
      <c r="H471" s="174">
        <f t="shared" ca="1" si="560"/>
        <v>-323479</v>
      </c>
      <c r="I471" s="174">
        <f t="shared" ca="1" si="560"/>
        <v>1616514</v>
      </c>
      <c r="J471" s="174">
        <f t="shared" ca="1" si="560"/>
        <v>9375605</v>
      </c>
      <c r="K471" s="174">
        <f t="shared" ca="1" si="560"/>
        <v>76621354</v>
      </c>
      <c r="L471" s="174">
        <f t="shared" ca="1" si="560"/>
        <v>162618313</v>
      </c>
      <c r="M471" s="174">
        <f t="shared" ca="1" si="560"/>
        <v>3003750988</v>
      </c>
      <c r="N471" s="174" t="str">
        <f t="shared" ca="1" si="560"/>
        <v/>
      </c>
      <c r="O471" s="174" t="str">
        <f t="shared" ca="1" si="560"/>
        <v/>
      </c>
      <c r="P471" s="174" t="str">
        <f t="shared" ca="1" si="560"/>
        <v/>
      </c>
      <c r="Q471" s="174" t="str">
        <f t="shared" ca="1" si="560"/>
        <v/>
      </c>
      <c r="R471" s="174" t="str">
        <f t="shared" ca="1" si="560"/>
        <v/>
      </c>
      <c r="S471" s="174" t="str">
        <f t="shared" ca="1" si="560"/>
        <v/>
      </c>
      <c r="T471" s="174" t="str">
        <f t="shared" ca="1" si="560"/>
        <v/>
      </c>
      <c r="U471" s="174" t="str">
        <f t="shared" ca="1" si="560"/>
        <v/>
      </c>
      <c r="V471" s="174" t="str">
        <f t="shared" ca="1" si="560"/>
        <v/>
      </c>
      <c r="W471" s="174" t="str">
        <f t="shared" ca="1" si="560"/>
        <v/>
      </c>
    </row>
    <row r="472" spans="1:23" ht="13.5" thickBot="1">
      <c r="A472" s="146">
        <f ca="1">INDIRECT($A$3&amp;A469)</f>
        <v>3.1021126422702618</v>
      </c>
      <c r="B472" s="182"/>
      <c r="C472" s="173">
        <f>0</f>
        <v>0</v>
      </c>
      <c r="D472" s="173">
        <f>1</f>
        <v>1</v>
      </c>
      <c r="E472" s="173">
        <f ca="1">IF(ISNUMBER(E469),IF(E469&lt;&gt;0,E469,""),"")</f>
        <v>10</v>
      </c>
      <c r="F472" s="173">
        <f t="shared" ref="F472:W472" ca="1" si="561">IF(ISNUMBER(E470),F469*E472+D472,"")</f>
        <v>-49</v>
      </c>
      <c r="G472" s="173">
        <f t="shared" ca="1" si="561"/>
        <v>-284</v>
      </c>
      <c r="H472" s="173">
        <f t="shared" ca="1" si="561"/>
        <v>-104277</v>
      </c>
      <c r="I472" s="173">
        <f t="shared" ca="1" si="561"/>
        <v>521101</v>
      </c>
      <c r="J472" s="173">
        <f t="shared" ca="1" si="561"/>
        <v>3022329</v>
      </c>
      <c r="K472" s="173">
        <f t="shared" ca="1" si="561"/>
        <v>24699733</v>
      </c>
      <c r="L472" s="173">
        <f t="shared" ca="1" si="561"/>
        <v>52421795</v>
      </c>
      <c r="M472" s="173">
        <f t="shared" ca="1" si="561"/>
        <v>968292043</v>
      </c>
      <c r="N472" s="173" t="str">
        <f t="shared" ca="1" si="561"/>
        <v/>
      </c>
      <c r="O472" s="173" t="str">
        <f t="shared" ca="1" si="561"/>
        <v/>
      </c>
      <c r="P472" s="173" t="str">
        <f t="shared" ca="1" si="561"/>
        <v/>
      </c>
      <c r="Q472" s="173" t="str">
        <f t="shared" ca="1" si="561"/>
        <v/>
      </c>
      <c r="R472" s="173" t="str">
        <f t="shared" ca="1" si="561"/>
        <v/>
      </c>
      <c r="S472" s="173" t="str">
        <f t="shared" ca="1" si="561"/>
        <v/>
      </c>
      <c r="T472" s="173" t="str">
        <f t="shared" ca="1" si="561"/>
        <v/>
      </c>
      <c r="U472" s="173" t="str">
        <f t="shared" ca="1" si="561"/>
        <v/>
      </c>
      <c r="V472" s="173" t="str">
        <f t="shared" ca="1" si="561"/>
        <v/>
      </c>
      <c r="W472" s="173" t="str">
        <f t="shared" ca="1" si="561"/>
        <v/>
      </c>
    </row>
    <row r="473" spans="1:23">
      <c r="B473" s="171" t="s">
        <v>630</v>
      </c>
      <c r="C473" s="171"/>
      <c r="E473" s="146">
        <f ca="1">IF(NOT(ISNUMBER(E472)),"",$B469-E471/E472)</f>
        <v>2.1126422702617553E-3</v>
      </c>
      <c r="F473" s="146">
        <f ca="1">IF(NOT(ISNUMBER(F472)),"",$B469-F471/F472)</f>
        <v>7.1825943731340658E-5</v>
      </c>
      <c r="G473" s="146">
        <f t="shared" ref="G473:Q473" ca="1" si="562">IF(F473="","",IF(F473=0,"",IF(ABS($B469-G471/G472)&lt;2^(0-G$3),"",$B469-G471/G472)))</f>
        <v>-3.3786076159003642E-8</v>
      </c>
      <c r="H473" s="146">
        <f t="shared" ca="1" si="562"/>
        <v>-1.9025225839186533E-11</v>
      </c>
      <c r="I473" s="146">
        <f t="shared" ca="1" si="562"/>
        <v>-6.2216898299993773E-13</v>
      </c>
      <c r="J473" s="146">
        <f t="shared" ca="1" si="562"/>
        <v>1.2434497875801753E-14</v>
      </c>
      <c r="K473" s="146">
        <f t="shared" ca="1" si="562"/>
        <v>-8.8817841970012523E-16</v>
      </c>
      <c r="L473" s="146" t="str">
        <f t="shared" ca="1" si="562"/>
        <v/>
      </c>
      <c r="M473" s="146" t="str">
        <f t="shared" ca="1" si="562"/>
        <v/>
      </c>
      <c r="N473" s="146" t="str">
        <f t="shared" ca="1" si="562"/>
        <v/>
      </c>
      <c r="O473" s="146" t="str">
        <f t="shared" ca="1" si="562"/>
        <v/>
      </c>
      <c r="P473" s="146" t="str">
        <f t="shared" ca="1" si="562"/>
        <v/>
      </c>
      <c r="Q473" s="146" t="str">
        <f t="shared" ca="1" si="562"/>
        <v/>
      </c>
      <c r="R473" s="146" t="str">
        <f t="shared" ref="R473:W473" ca="1" si="563">IF(Q473="","",IF(Q473=0,"",IF(ABS($B469-(R471/R472))&lt;2^(0-R$3),"",$B469-(R471/R472))))</f>
        <v/>
      </c>
      <c r="S473" s="146" t="str">
        <f t="shared" ca="1" si="563"/>
        <v/>
      </c>
      <c r="T473" s="146" t="str">
        <f t="shared" ca="1" si="563"/>
        <v/>
      </c>
      <c r="U473" s="146" t="str">
        <f t="shared" ca="1" si="563"/>
        <v/>
      </c>
      <c r="V473" s="146" t="str">
        <f t="shared" ca="1" si="563"/>
        <v/>
      </c>
      <c r="W473" s="146" t="str">
        <f t="shared" ca="1" si="563"/>
        <v/>
      </c>
    </row>
    <row r="474" spans="1:23">
      <c r="A474" s="150">
        <f>A469+1</f>
        <v>101</v>
      </c>
      <c r="B474" s="152">
        <f ca="1">A477</f>
        <v>3.1591549430918953</v>
      </c>
      <c r="C474" s="152"/>
      <c r="D474" s="153">
        <f ca="1">INT(B474+1/2)</f>
        <v>3</v>
      </c>
      <c r="E474" s="153">
        <f t="shared" ref="E474:W474" ca="1" si="564">IF(ISNUMBER(D475),INT(D475+1/2),"")</f>
        <v>6</v>
      </c>
      <c r="F474" s="153">
        <f t="shared" ca="1" si="564"/>
        <v>4</v>
      </c>
      <c r="G474" s="153">
        <f t="shared" ca="1" si="564"/>
        <v>-2</v>
      </c>
      <c r="H474" s="153">
        <f t="shared" ca="1" si="564"/>
        <v>-7</v>
      </c>
      <c r="I474" s="153">
        <f t="shared" ca="1" si="564"/>
        <v>-2</v>
      </c>
      <c r="J474" s="153">
        <f t="shared" ca="1" si="564"/>
        <v>-146</v>
      </c>
      <c r="K474" s="153">
        <f t="shared" ca="1" si="564"/>
        <v>-3</v>
      </c>
      <c r="L474" s="153">
        <f t="shared" ca="1" si="564"/>
        <v>-7</v>
      </c>
      <c r="M474" s="153">
        <f t="shared" ca="1" si="564"/>
        <v>2</v>
      </c>
      <c r="N474" s="153">
        <f t="shared" ca="1" si="564"/>
        <v>2</v>
      </c>
      <c r="O474" s="153">
        <f t="shared" ca="1" si="564"/>
        <v>8</v>
      </c>
      <c r="P474" s="153">
        <f t="shared" ca="1" si="564"/>
        <v>-5</v>
      </c>
      <c r="Q474" s="153" t="str">
        <f t="shared" ca="1" si="564"/>
        <v/>
      </c>
      <c r="R474" s="153" t="str">
        <f t="shared" ca="1" si="564"/>
        <v/>
      </c>
      <c r="S474" s="153" t="str">
        <f t="shared" ca="1" si="564"/>
        <v/>
      </c>
      <c r="T474" s="153" t="str">
        <f t="shared" ca="1" si="564"/>
        <v/>
      </c>
      <c r="U474" s="153" t="str">
        <f t="shared" ca="1" si="564"/>
        <v/>
      </c>
      <c r="V474" s="153" t="str">
        <f t="shared" ca="1" si="564"/>
        <v/>
      </c>
      <c r="W474" s="153" t="str">
        <f t="shared" ca="1" si="564"/>
        <v/>
      </c>
    </row>
    <row r="475" spans="1:23" ht="13.5" thickBot="1">
      <c r="B475" s="172" t="s">
        <v>631</v>
      </c>
      <c r="C475" s="172"/>
      <c r="D475" s="165">
        <f ca="1">IF(B474&lt;&gt;D474,1/(B474-D474),"")</f>
        <v>6.2831853071795898</v>
      </c>
      <c r="E475" s="165">
        <f ca="1">IF(AND(ISNUMBER(D475),ISNUMBER(E474)),IF(D475&lt;&gt;E474,1/(D475-E474),""),"")</f>
        <v>3.5312566529654816</v>
      </c>
      <c r="F475" s="165">
        <f t="shared" ref="F475:W475" ca="1" si="565">IF(ISNUMBER(E478),1/(E475-F474),"")</f>
        <v>-2.1333636121482056</v>
      </c>
      <c r="G475" s="165">
        <f t="shared" ca="1" si="565"/>
        <v>-7.4982972033534194</v>
      </c>
      <c r="H475" s="165">
        <f t="shared" ca="1" si="565"/>
        <v>-2.006834461984218</v>
      </c>
      <c r="I475" s="165">
        <f t="shared" ca="1" si="565"/>
        <v>-146.31729641765216</v>
      </c>
      <c r="J475" s="165">
        <f t="shared" ca="1" si="565"/>
        <v>-3.1516271359113341</v>
      </c>
      <c r="K475" s="165">
        <f t="shared" ca="1" si="565"/>
        <v>-6.5951255623845748</v>
      </c>
      <c r="L475" s="165">
        <f t="shared" ca="1" si="565"/>
        <v>2.4699015474764598</v>
      </c>
      <c r="M475" s="165">
        <f t="shared" ca="1" si="565"/>
        <v>2.1281053560482177</v>
      </c>
      <c r="N475" s="165">
        <f t="shared" ca="1" si="565"/>
        <v>7.8060748656255168</v>
      </c>
      <c r="O475" s="165">
        <f t="shared" ca="1" si="565"/>
        <v>-5.1566291457038718</v>
      </c>
      <c r="P475" s="165" t="str">
        <f t="shared" ca="1" si="565"/>
        <v/>
      </c>
      <c r="Q475" s="165" t="str">
        <f t="shared" ca="1" si="565"/>
        <v/>
      </c>
      <c r="R475" s="165" t="str">
        <f t="shared" ca="1" si="565"/>
        <v/>
      </c>
      <c r="S475" s="165" t="str">
        <f t="shared" ca="1" si="565"/>
        <v/>
      </c>
      <c r="T475" s="165" t="str">
        <f t="shared" ca="1" si="565"/>
        <v/>
      </c>
      <c r="U475" s="165" t="str">
        <f t="shared" ca="1" si="565"/>
        <v/>
      </c>
      <c r="V475" s="165" t="str">
        <f t="shared" ca="1" si="565"/>
        <v/>
      </c>
      <c r="W475" s="165" t="str">
        <f t="shared" ca="1" si="565"/>
        <v/>
      </c>
    </row>
    <row r="476" spans="1:23" ht="15">
      <c r="B476" s="182" t="s">
        <v>629</v>
      </c>
      <c r="C476" s="174">
        <f>1</f>
        <v>1</v>
      </c>
      <c r="D476" s="174">
        <f ca="1">D474</f>
        <v>3</v>
      </c>
      <c r="E476" s="174">
        <f ca="1">IF(ISNUMBER(E474),E474*D474+1,"")</f>
        <v>19</v>
      </c>
      <c r="F476" s="174">
        <f t="shared" ref="F476:W476" ca="1" si="566">IF(ISNUMBER(E475),F474*E476+D476,"")</f>
        <v>79</v>
      </c>
      <c r="G476" s="174">
        <f t="shared" ca="1" si="566"/>
        <v>-139</v>
      </c>
      <c r="H476" s="174">
        <f t="shared" ca="1" si="566"/>
        <v>1052</v>
      </c>
      <c r="I476" s="174">
        <f t="shared" ca="1" si="566"/>
        <v>-2243</v>
      </c>
      <c r="J476" s="174">
        <f t="shared" ca="1" si="566"/>
        <v>328530</v>
      </c>
      <c r="K476" s="174">
        <f t="shared" ca="1" si="566"/>
        <v>-987833</v>
      </c>
      <c r="L476" s="174">
        <f t="shared" ca="1" si="566"/>
        <v>7243361</v>
      </c>
      <c r="M476" s="174">
        <f t="shared" ca="1" si="566"/>
        <v>13498889</v>
      </c>
      <c r="N476" s="174">
        <f t="shared" ca="1" si="566"/>
        <v>34241139</v>
      </c>
      <c r="O476" s="174">
        <f t="shared" ca="1" si="566"/>
        <v>287428001</v>
      </c>
      <c r="P476" s="174">
        <f t="shared" ca="1" si="566"/>
        <v>-1402898866</v>
      </c>
      <c r="Q476" s="174" t="str">
        <f t="shared" ca="1" si="566"/>
        <v/>
      </c>
      <c r="R476" s="174" t="str">
        <f t="shared" ca="1" si="566"/>
        <v/>
      </c>
      <c r="S476" s="174" t="str">
        <f t="shared" ca="1" si="566"/>
        <v/>
      </c>
      <c r="T476" s="174" t="str">
        <f t="shared" ca="1" si="566"/>
        <v/>
      </c>
      <c r="U476" s="174" t="str">
        <f t="shared" ca="1" si="566"/>
        <v/>
      </c>
      <c r="V476" s="174" t="str">
        <f t="shared" ca="1" si="566"/>
        <v/>
      </c>
      <c r="W476" s="174" t="str">
        <f t="shared" ca="1" si="566"/>
        <v/>
      </c>
    </row>
    <row r="477" spans="1:23" ht="13.5" thickBot="1">
      <c r="A477" s="146">
        <f ca="1">INDIRECT($A$3&amp;A474)</f>
        <v>3.1591549430918953</v>
      </c>
      <c r="B477" s="182"/>
      <c r="C477" s="173">
        <f>0</f>
        <v>0</v>
      </c>
      <c r="D477" s="173">
        <f>1</f>
        <v>1</v>
      </c>
      <c r="E477" s="173">
        <f ca="1">IF(ISNUMBER(E474),IF(E474&lt;&gt;0,E474,""),"")</f>
        <v>6</v>
      </c>
      <c r="F477" s="173">
        <f t="shared" ref="F477:W477" ca="1" si="567">IF(ISNUMBER(E475),F474*E477+D477,"")</f>
        <v>25</v>
      </c>
      <c r="G477" s="173">
        <f t="shared" ca="1" si="567"/>
        <v>-44</v>
      </c>
      <c r="H477" s="173">
        <f t="shared" ca="1" si="567"/>
        <v>333</v>
      </c>
      <c r="I477" s="173">
        <f t="shared" ca="1" si="567"/>
        <v>-710</v>
      </c>
      <c r="J477" s="173">
        <f t="shared" ca="1" si="567"/>
        <v>103993</v>
      </c>
      <c r="K477" s="173">
        <f t="shared" ca="1" si="567"/>
        <v>-312689</v>
      </c>
      <c r="L477" s="173">
        <f t="shared" ca="1" si="567"/>
        <v>2292816</v>
      </c>
      <c r="M477" s="173">
        <f t="shared" ca="1" si="567"/>
        <v>4272943</v>
      </c>
      <c r="N477" s="173">
        <f t="shared" ca="1" si="567"/>
        <v>10838702</v>
      </c>
      <c r="O477" s="173">
        <f t="shared" ca="1" si="567"/>
        <v>90982559</v>
      </c>
      <c r="P477" s="173">
        <f t="shared" ca="1" si="567"/>
        <v>-444074093</v>
      </c>
      <c r="Q477" s="173" t="str">
        <f t="shared" ca="1" si="567"/>
        <v/>
      </c>
      <c r="R477" s="173" t="str">
        <f t="shared" ca="1" si="567"/>
        <v/>
      </c>
      <c r="S477" s="173" t="str">
        <f t="shared" ca="1" si="567"/>
        <v/>
      </c>
      <c r="T477" s="173" t="str">
        <f t="shared" ca="1" si="567"/>
        <v/>
      </c>
      <c r="U477" s="173" t="str">
        <f t="shared" ca="1" si="567"/>
        <v/>
      </c>
      <c r="V477" s="173" t="str">
        <f t="shared" ca="1" si="567"/>
        <v/>
      </c>
      <c r="W477" s="173" t="str">
        <f t="shared" ca="1" si="567"/>
        <v/>
      </c>
    </row>
    <row r="478" spans="1:23">
      <c r="B478" s="171" t="s">
        <v>630</v>
      </c>
      <c r="C478" s="171"/>
      <c r="E478" s="146">
        <f ca="1">IF(NOT(ISNUMBER(E477)),"",$B474-E476/E477)</f>
        <v>-7.5117235747712563E-3</v>
      </c>
      <c r="F478" s="146">
        <f ca="1">IF(NOT(ISNUMBER(F477)),"",$B474-F476/F477)</f>
        <v>-8.4505690810487977E-4</v>
      </c>
      <c r="G478" s="146">
        <f t="shared" ref="G478:Q478" ca="1" si="568">IF(F478="","",IF(F478=0,"",IF(ABS($B474-G476/G477)&lt;2^(0-G$3),"",$B474-G476/G477)))</f>
        <v>6.4034000986090689E-5</v>
      </c>
      <c r="H478" s="146">
        <f t="shared" ca="1" si="568"/>
        <v>-4.2160672637514551E-6</v>
      </c>
      <c r="I478" s="146">
        <f t="shared" ca="1" si="568"/>
        <v>1.3514430463601457E-8</v>
      </c>
      <c r="J478" s="146">
        <f t="shared" ca="1" si="568"/>
        <v>-2.9276137070155528E-11</v>
      </c>
      <c r="K478" s="146">
        <f t="shared" ca="1" si="568"/>
        <v>1.4761525335416081E-12</v>
      </c>
      <c r="L478" s="146">
        <f t="shared" ca="1" si="568"/>
        <v>8.1712414612411521E-14</v>
      </c>
      <c r="M478" s="146">
        <f t="shared" ca="1" si="568"/>
        <v>-2.042810365310288E-14</v>
      </c>
      <c r="N478" s="146">
        <f t="shared" ca="1" si="568"/>
        <v>8.8817841970012523E-16</v>
      </c>
      <c r="O478" s="146" t="str">
        <f t="shared" ca="1" si="568"/>
        <v/>
      </c>
      <c r="P478" s="146" t="str">
        <f t="shared" ca="1" si="568"/>
        <v/>
      </c>
      <c r="Q478" s="146" t="str">
        <f t="shared" ca="1" si="568"/>
        <v/>
      </c>
      <c r="R478" s="146" t="str">
        <f t="shared" ref="R478:W478" ca="1" si="569">IF(Q478="","",IF(Q478=0,"",IF(ABS($B474-(R476/R477))&lt;2^(0-R$3),"",$B474-(R476/R477))))</f>
        <v/>
      </c>
      <c r="S478" s="146" t="str">
        <f t="shared" ca="1" si="569"/>
        <v/>
      </c>
      <c r="T478" s="146" t="str">
        <f t="shared" ca="1" si="569"/>
        <v/>
      </c>
      <c r="U478" s="146" t="str">
        <f t="shared" ca="1" si="569"/>
        <v/>
      </c>
      <c r="V478" s="146" t="str">
        <f t="shared" ca="1" si="569"/>
        <v/>
      </c>
      <c r="W478" s="146" t="str">
        <f t="shared" ca="1" si="569"/>
        <v/>
      </c>
    </row>
    <row r="479" spans="1:23">
      <c r="A479" s="150">
        <f>A474+1</f>
        <v>102</v>
      </c>
      <c r="B479" s="152">
        <f ca="1">A482</f>
        <v>3.1699250014423126</v>
      </c>
      <c r="C479" s="152"/>
      <c r="D479" s="153">
        <f ca="1">INT(B479+1/2)</f>
        <v>3</v>
      </c>
      <c r="E479" s="153">
        <f t="shared" ref="E479:W479" ca="1" si="570">IF(ISNUMBER(D480),INT(D480+1/2),"")</f>
        <v>6</v>
      </c>
      <c r="F479" s="153">
        <f t="shared" ca="1" si="570"/>
        <v>-9</v>
      </c>
      <c r="G479" s="153">
        <f t="shared" ca="1" si="570"/>
        <v>3</v>
      </c>
      <c r="H479" s="153">
        <f t="shared" ca="1" si="570"/>
        <v>4</v>
      </c>
      <c r="I479" s="153">
        <f t="shared" ca="1" si="570"/>
        <v>12</v>
      </c>
      <c r="J479" s="153">
        <f t="shared" ca="1" si="570"/>
        <v>-3</v>
      </c>
      <c r="K479" s="153">
        <f t="shared" ca="1" si="570"/>
        <v>-2</v>
      </c>
      <c r="L479" s="153">
        <f t="shared" ca="1" si="570"/>
        <v>-3</v>
      </c>
      <c r="M479" s="153">
        <f t="shared" ca="1" si="570"/>
        <v>-28</v>
      </c>
      <c r="N479" s="153">
        <f t="shared" ca="1" si="570"/>
        <v>11</v>
      </c>
      <c r="O479" s="153">
        <f t="shared" ca="1" si="570"/>
        <v>3</v>
      </c>
      <c r="P479" s="153" t="str">
        <f t="shared" ca="1" si="570"/>
        <v/>
      </c>
      <c r="Q479" s="153" t="str">
        <f t="shared" ca="1" si="570"/>
        <v/>
      </c>
      <c r="R479" s="153" t="str">
        <f t="shared" ca="1" si="570"/>
        <v/>
      </c>
      <c r="S479" s="153" t="str">
        <f t="shared" ca="1" si="570"/>
        <v/>
      </c>
      <c r="T479" s="153" t="str">
        <f t="shared" ca="1" si="570"/>
        <v/>
      </c>
      <c r="U479" s="153" t="str">
        <f t="shared" ca="1" si="570"/>
        <v/>
      </c>
      <c r="V479" s="153" t="str">
        <f t="shared" ca="1" si="570"/>
        <v/>
      </c>
      <c r="W479" s="153" t="str">
        <f t="shared" ca="1" si="570"/>
        <v/>
      </c>
    </row>
    <row r="480" spans="1:23" ht="13.5" thickBot="1">
      <c r="B480" s="172" t="s">
        <v>631</v>
      </c>
      <c r="C480" s="172"/>
      <c r="D480" s="165">
        <f ca="1">IF(B479&lt;&gt;D479,1/(B479-D479),"")</f>
        <v>5.8849491923617103</v>
      </c>
      <c r="E480" s="165">
        <f ca="1">IF(AND(ISNUMBER(D480),ISNUMBER(E479)),IF(D480&lt;&gt;E479,1/(D480-E479),""),"")</f>
        <v>-8.6918120830921772</v>
      </c>
      <c r="F480" s="165">
        <f t="shared" ref="F480:W480" ca="1" si="571">IF(ISNUMBER(E483),1/(E480-F479),"")</f>
        <v>3.2447735460670062</v>
      </c>
      <c r="G480" s="165">
        <f t="shared" ca="1" si="571"/>
        <v>4.0854088036386589</v>
      </c>
      <c r="H480" s="165">
        <f t="shared" ca="1" si="571"/>
        <v>11.708394889017818</v>
      </c>
      <c r="I480" s="165">
        <f t="shared" ca="1" si="571"/>
        <v>-3.4292951746689462</v>
      </c>
      <c r="J480" s="165">
        <f t="shared" ca="1" si="571"/>
        <v>-2.3293995810019448</v>
      </c>
      <c r="K480" s="165">
        <f t="shared" ca="1" si="571"/>
        <v>-3.0358265695368205</v>
      </c>
      <c r="L480" s="165">
        <f t="shared" ca="1" si="571"/>
        <v>-27.91224537901283</v>
      </c>
      <c r="M480" s="165">
        <f t="shared" ca="1" si="571"/>
        <v>11.39541130428001</v>
      </c>
      <c r="N480" s="165">
        <f t="shared" ca="1" si="571"/>
        <v>2.5290121682809823</v>
      </c>
      <c r="O480" s="165" t="str">
        <f t="shared" ca="1" si="571"/>
        <v/>
      </c>
      <c r="P480" s="165" t="str">
        <f t="shared" ca="1" si="571"/>
        <v/>
      </c>
      <c r="Q480" s="165" t="str">
        <f t="shared" ca="1" si="571"/>
        <v/>
      </c>
      <c r="R480" s="165" t="str">
        <f t="shared" ca="1" si="571"/>
        <v/>
      </c>
      <c r="S480" s="165" t="str">
        <f t="shared" ca="1" si="571"/>
        <v/>
      </c>
      <c r="T480" s="165" t="str">
        <f t="shared" ca="1" si="571"/>
        <v/>
      </c>
      <c r="U480" s="165" t="str">
        <f t="shared" ca="1" si="571"/>
        <v/>
      </c>
      <c r="V480" s="165" t="str">
        <f t="shared" ca="1" si="571"/>
        <v/>
      </c>
      <c r="W480" s="165" t="str">
        <f t="shared" ca="1" si="571"/>
        <v/>
      </c>
    </row>
    <row r="481" spans="1:23" ht="15">
      <c r="B481" s="182" t="s">
        <v>629</v>
      </c>
      <c r="C481" s="174">
        <f>1</f>
        <v>1</v>
      </c>
      <c r="D481" s="174">
        <f ca="1">D479</f>
        <v>3</v>
      </c>
      <c r="E481" s="174">
        <f ca="1">IF(ISNUMBER(E479),E479*D479+1,"")</f>
        <v>19</v>
      </c>
      <c r="F481" s="174">
        <f t="shared" ref="F481:W481" ca="1" si="572">IF(ISNUMBER(E480),F479*E481+D481,"")</f>
        <v>-168</v>
      </c>
      <c r="G481" s="174">
        <f t="shared" ca="1" si="572"/>
        <v>-485</v>
      </c>
      <c r="H481" s="174">
        <f t="shared" ca="1" si="572"/>
        <v>-2108</v>
      </c>
      <c r="I481" s="174">
        <f t="shared" ca="1" si="572"/>
        <v>-25781</v>
      </c>
      <c r="J481" s="174">
        <f t="shared" ca="1" si="572"/>
        <v>75235</v>
      </c>
      <c r="K481" s="174">
        <f t="shared" ca="1" si="572"/>
        <v>-176251</v>
      </c>
      <c r="L481" s="174">
        <f t="shared" ca="1" si="572"/>
        <v>603988</v>
      </c>
      <c r="M481" s="174">
        <f t="shared" ca="1" si="572"/>
        <v>-17087915</v>
      </c>
      <c r="N481" s="174">
        <f t="shared" ca="1" si="572"/>
        <v>-187363077</v>
      </c>
      <c r="O481" s="174">
        <f t="shared" ca="1" si="572"/>
        <v>-579177146</v>
      </c>
      <c r="P481" s="174" t="str">
        <f t="shared" ca="1" si="572"/>
        <v/>
      </c>
      <c r="Q481" s="174" t="str">
        <f t="shared" ca="1" si="572"/>
        <v/>
      </c>
      <c r="R481" s="174" t="str">
        <f t="shared" ca="1" si="572"/>
        <v/>
      </c>
      <c r="S481" s="174" t="str">
        <f t="shared" ca="1" si="572"/>
        <v/>
      </c>
      <c r="T481" s="174" t="str">
        <f t="shared" ca="1" si="572"/>
        <v/>
      </c>
      <c r="U481" s="174" t="str">
        <f t="shared" ca="1" si="572"/>
        <v/>
      </c>
      <c r="V481" s="174" t="str">
        <f t="shared" ca="1" si="572"/>
        <v/>
      </c>
      <c r="W481" s="174" t="str">
        <f t="shared" ca="1" si="572"/>
        <v/>
      </c>
    </row>
    <row r="482" spans="1:23" ht="13.5" thickBot="1">
      <c r="A482" s="146">
        <f ca="1">INDIRECT($A$3&amp;A479)</f>
        <v>3.1699250014423126</v>
      </c>
      <c r="B482" s="182"/>
      <c r="C482" s="173">
        <f>0</f>
        <v>0</v>
      </c>
      <c r="D482" s="173">
        <f>1</f>
        <v>1</v>
      </c>
      <c r="E482" s="173">
        <f ca="1">IF(ISNUMBER(E479),IF(E479&lt;&gt;0,E479,""),"")</f>
        <v>6</v>
      </c>
      <c r="F482" s="173">
        <f t="shared" ref="F482:W482" ca="1" si="573">IF(ISNUMBER(E480),F479*E482+D482,"")</f>
        <v>-53</v>
      </c>
      <c r="G482" s="173">
        <f t="shared" ca="1" si="573"/>
        <v>-153</v>
      </c>
      <c r="H482" s="173">
        <f t="shared" ca="1" si="573"/>
        <v>-665</v>
      </c>
      <c r="I482" s="173">
        <f t="shared" ca="1" si="573"/>
        <v>-8133</v>
      </c>
      <c r="J482" s="173">
        <f t="shared" ca="1" si="573"/>
        <v>23734</v>
      </c>
      <c r="K482" s="173">
        <f t="shared" ca="1" si="573"/>
        <v>-55601</v>
      </c>
      <c r="L482" s="173">
        <f t="shared" ca="1" si="573"/>
        <v>190537</v>
      </c>
      <c r="M482" s="173">
        <f t="shared" ca="1" si="573"/>
        <v>-5390637</v>
      </c>
      <c r="N482" s="173">
        <f t="shared" ca="1" si="573"/>
        <v>-59106470</v>
      </c>
      <c r="O482" s="173">
        <f t="shared" ca="1" si="573"/>
        <v>-182710047</v>
      </c>
      <c r="P482" s="173" t="str">
        <f t="shared" ca="1" si="573"/>
        <v/>
      </c>
      <c r="Q482" s="173" t="str">
        <f t="shared" ca="1" si="573"/>
        <v/>
      </c>
      <c r="R482" s="173" t="str">
        <f t="shared" ca="1" si="573"/>
        <v/>
      </c>
      <c r="S482" s="173" t="str">
        <f t="shared" ca="1" si="573"/>
        <v/>
      </c>
      <c r="T482" s="173" t="str">
        <f t="shared" ca="1" si="573"/>
        <v/>
      </c>
      <c r="U482" s="173" t="str">
        <f t="shared" ca="1" si="573"/>
        <v/>
      </c>
      <c r="V482" s="173" t="str">
        <f t="shared" ca="1" si="573"/>
        <v/>
      </c>
      <c r="W482" s="173" t="str">
        <f t="shared" ca="1" si="573"/>
        <v/>
      </c>
    </row>
    <row r="483" spans="1:23">
      <c r="B483" s="171" t="s">
        <v>630</v>
      </c>
      <c r="C483" s="171"/>
      <c r="E483" s="146">
        <f ca="1">IF(NOT(ISNUMBER(E482)),"",$B479-E481/E482)</f>
        <v>3.2583347756460768E-3</v>
      </c>
      <c r="F483" s="146">
        <f ca="1">IF(NOT(ISNUMBER(F482)),"",$B479-F481/F482)</f>
        <v>1.1368068759542993E-4</v>
      </c>
      <c r="G483" s="146">
        <f t="shared" ref="G483:Q483" ca="1" si="574">IF(F483="","",IF(F483=0,"",IF(ABS($B479-G481/G482)&lt;2^(0-G$3),"",$B479-G481/G482)))</f>
        <v>-9.6390805630619525E-6</v>
      </c>
      <c r="H483" s="146">
        <f t="shared" ca="1" si="574"/>
        <v>1.8941223745017055E-7</v>
      </c>
      <c r="I483" s="146">
        <f t="shared" ca="1" si="574"/>
        <v>4.5162091844019869E-9</v>
      </c>
      <c r="J483" s="146">
        <f t="shared" ca="1" si="574"/>
        <v>-6.6436989243356948E-10</v>
      </c>
      <c r="K483" s="146">
        <f t="shared" ca="1" si="574"/>
        <v>9.3415941648800072E-11</v>
      </c>
      <c r="L483" s="146">
        <f t="shared" ca="1" si="574"/>
        <v>-9.7655217246028769E-13</v>
      </c>
      <c r="M483" s="146">
        <f t="shared" ca="1" si="574"/>
        <v>-3.1086244689504383E-15</v>
      </c>
      <c r="N483" s="146" t="str">
        <f t="shared" ca="1" si="574"/>
        <v/>
      </c>
      <c r="O483" s="146" t="str">
        <f t="shared" ca="1" si="574"/>
        <v/>
      </c>
      <c r="P483" s="146" t="str">
        <f t="shared" ca="1" si="574"/>
        <v/>
      </c>
      <c r="Q483" s="146" t="str">
        <f t="shared" ca="1" si="574"/>
        <v/>
      </c>
      <c r="R483" s="146" t="str">
        <f t="shared" ref="R483:W483" ca="1" si="575">IF(Q483="","",IF(Q483=0,"",IF(ABS($B479-(R481/R482))&lt;2^(0-R$3),"",$B479-(R481/R482))))</f>
        <v/>
      </c>
      <c r="S483" s="146" t="str">
        <f t="shared" ca="1" si="575"/>
        <v/>
      </c>
      <c r="T483" s="146" t="str">
        <f t="shared" ca="1" si="575"/>
        <v/>
      </c>
      <c r="U483" s="146" t="str">
        <f t="shared" ca="1" si="575"/>
        <v/>
      </c>
      <c r="V483" s="146" t="str">
        <f t="shared" ca="1" si="575"/>
        <v/>
      </c>
      <c r="W483" s="146" t="str">
        <f t="shared" ca="1" si="575"/>
        <v/>
      </c>
    </row>
    <row r="484" spans="1:23">
      <c r="A484" s="150">
        <f>A479+1</f>
        <v>103</v>
      </c>
      <c r="B484" s="152">
        <f ca="1">A487</f>
        <v>3.2630344058337939</v>
      </c>
      <c r="C484" s="152"/>
      <c r="D484" s="153">
        <f ca="1">INT(B484+1/2)</f>
        <v>3</v>
      </c>
      <c r="E484" s="153">
        <f t="shared" ref="E484:W484" ca="1" si="576">IF(ISNUMBER(D485),INT(D485+1/2),"")</f>
        <v>4</v>
      </c>
      <c r="F484" s="153">
        <f t="shared" ca="1" si="576"/>
        <v>-5</v>
      </c>
      <c r="G484" s="153">
        <f t="shared" ca="1" si="576"/>
        <v>-22</v>
      </c>
      <c r="H484" s="153">
        <f t="shared" ca="1" si="576"/>
        <v>-5</v>
      </c>
      <c r="I484" s="153">
        <f t="shared" ca="1" si="576"/>
        <v>2</v>
      </c>
      <c r="J484" s="153">
        <f t="shared" ca="1" si="576"/>
        <v>13</v>
      </c>
      <c r="K484" s="153">
        <f t="shared" ca="1" si="576"/>
        <v>138</v>
      </c>
      <c r="L484" s="153">
        <f t="shared" ca="1" si="576"/>
        <v>-2</v>
      </c>
      <c r="M484" s="153">
        <f t="shared" ca="1" si="576"/>
        <v>-20</v>
      </c>
      <c r="N484" s="153">
        <f t="shared" ca="1" si="576"/>
        <v>-2</v>
      </c>
      <c r="O484" s="153" t="str">
        <f t="shared" ca="1" si="576"/>
        <v/>
      </c>
      <c r="P484" s="153" t="str">
        <f t="shared" ca="1" si="576"/>
        <v/>
      </c>
      <c r="Q484" s="153" t="str">
        <f t="shared" ca="1" si="576"/>
        <v/>
      </c>
      <c r="R484" s="153" t="str">
        <f t="shared" ca="1" si="576"/>
        <v/>
      </c>
      <c r="S484" s="153" t="str">
        <f t="shared" ca="1" si="576"/>
        <v/>
      </c>
      <c r="T484" s="153" t="str">
        <f t="shared" ca="1" si="576"/>
        <v/>
      </c>
      <c r="U484" s="153" t="str">
        <f t="shared" ca="1" si="576"/>
        <v/>
      </c>
      <c r="V484" s="153" t="str">
        <f t="shared" ca="1" si="576"/>
        <v/>
      </c>
      <c r="W484" s="153" t="str">
        <f t="shared" ca="1" si="576"/>
        <v/>
      </c>
    </row>
    <row r="485" spans="1:23" ht="13.5" thickBot="1">
      <c r="B485" s="172" t="s">
        <v>631</v>
      </c>
      <c r="C485" s="172"/>
      <c r="D485" s="165">
        <f ca="1">IF(B484&lt;&gt;D484,1/(B484-D484),"")</f>
        <v>3.8017840169239294</v>
      </c>
      <c r="E485" s="165">
        <f ca="1">IF(AND(ISNUMBER(D485),ISNUMBER(E484)),IF(D485&lt;&gt;E484,1/(D485-E484),""),"")</f>
        <v>-5.0450018433489481</v>
      </c>
      <c r="F485" s="165">
        <f t="shared" ref="F485:W485" ca="1" si="577">IF(ISNUMBER(E488),1/(E485-F484),"")</f>
        <v>-22.221311963732592</v>
      </c>
      <c r="G485" s="165">
        <f t="shared" ca="1" si="577"/>
        <v>-4.5185085484501117</v>
      </c>
      <c r="H485" s="165">
        <f t="shared" ca="1" si="577"/>
        <v>2.0768800708321362</v>
      </c>
      <c r="I485" s="165">
        <f t="shared" ca="1" si="577"/>
        <v>13.007272095045931</v>
      </c>
      <c r="J485" s="165">
        <f t="shared" ca="1" si="577"/>
        <v>137.51195407705617</v>
      </c>
      <c r="K485" s="165">
        <f t="shared" ca="1" si="577"/>
        <v>-2.0489875091428642</v>
      </c>
      <c r="L485" s="165">
        <f t="shared" ca="1" si="577"/>
        <v>-20.413366947963421</v>
      </c>
      <c r="M485" s="165">
        <f t="shared" ca="1" si="577"/>
        <v>-2.4191580989404344</v>
      </c>
      <c r="N485" s="165" t="str">
        <f t="shared" ca="1" si="577"/>
        <v/>
      </c>
      <c r="O485" s="165" t="str">
        <f t="shared" ca="1" si="577"/>
        <v/>
      </c>
      <c r="P485" s="165" t="str">
        <f t="shared" ca="1" si="577"/>
        <v/>
      </c>
      <c r="Q485" s="165" t="str">
        <f t="shared" ca="1" si="577"/>
        <v/>
      </c>
      <c r="R485" s="165" t="str">
        <f t="shared" ca="1" si="577"/>
        <v/>
      </c>
      <c r="S485" s="165" t="str">
        <f t="shared" ca="1" si="577"/>
        <v/>
      </c>
      <c r="T485" s="165" t="str">
        <f t="shared" ca="1" si="577"/>
        <v/>
      </c>
      <c r="U485" s="165" t="str">
        <f t="shared" ca="1" si="577"/>
        <v/>
      </c>
      <c r="V485" s="165" t="str">
        <f t="shared" ca="1" si="577"/>
        <v/>
      </c>
      <c r="W485" s="165" t="str">
        <f t="shared" ca="1" si="577"/>
        <v/>
      </c>
    </row>
    <row r="486" spans="1:23" ht="15">
      <c r="B486" s="182" t="s">
        <v>629</v>
      </c>
      <c r="C486" s="174">
        <f>1</f>
        <v>1</v>
      </c>
      <c r="D486" s="174">
        <f ca="1">D484</f>
        <v>3</v>
      </c>
      <c r="E486" s="174">
        <f ca="1">IF(ISNUMBER(E484),E484*D484+1,"")</f>
        <v>13</v>
      </c>
      <c r="F486" s="174">
        <f t="shared" ref="F486:W486" ca="1" si="578">IF(ISNUMBER(E485),F484*E486+D486,"")</f>
        <v>-62</v>
      </c>
      <c r="G486" s="174">
        <f t="shared" ca="1" si="578"/>
        <v>1377</v>
      </c>
      <c r="H486" s="174">
        <f t="shared" ca="1" si="578"/>
        <v>-6947</v>
      </c>
      <c r="I486" s="174">
        <f t="shared" ca="1" si="578"/>
        <v>-12517</v>
      </c>
      <c r="J486" s="174">
        <f t="shared" ca="1" si="578"/>
        <v>-169668</v>
      </c>
      <c r="K486" s="174">
        <f t="shared" ca="1" si="578"/>
        <v>-23426701</v>
      </c>
      <c r="L486" s="174">
        <f t="shared" ca="1" si="578"/>
        <v>46683734</v>
      </c>
      <c r="M486" s="174">
        <f t="shared" ca="1" si="578"/>
        <v>-957101381</v>
      </c>
      <c r="N486" s="174">
        <f t="shared" ca="1" si="578"/>
        <v>1960886496</v>
      </c>
      <c r="O486" s="174" t="str">
        <f t="shared" ca="1" si="578"/>
        <v/>
      </c>
      <c r="P486" s="174" t="str">
        <f t="shared" ca="1" si="578"/>
        <v/>
      </c>
      <c r="Q486" s="174" t="str">
        <f t="shared" ca="1" si="578"/>
        <v/>
      </c>
      <c r="R486" s="174" t="str">
        <f t="shared" ca="1" si="578"/>
        <v/>
      </c>
      <c r="S486" s="174" t="str">
        <f t="shared" ca="1" si="578"/>
        <v/>
      </c>
      <c r="T486" s="174" t="str">
        <f t="shared" ca="1" si="578"/>
        <v/>
      </c>
      <c r="U486" s="174" t="str">
        <f t="shared" ca="1" si="578"/>
        <v/>
      </c>
      <c r="V486" s="174" t="str">
        <f t="shared" ca="1" si="578"/>
        <v/>
      </c>
      <c r="W486" s="174" t="str">
        <f t="shared" ca="1" si="578"/>
        <v/>
      </c>
    </row>
    <row r="487" spans="1:23" ht="13.5" thickBot="1">
      <c r="A487" s="146">
        <f ca="1">INDIRECT($A$3&amp;A484)</f>
        <v>3.2630344058337939</v>
      </c>
      <c r="B487" s="182"/>
      <c r="C487" s="173">
        <f>0</f>
        <v>0</v>
      </c>
      <c r="D487" s="173">
        <f>1</f>
        <v>1</v>
      </c>
      <c r="E487" s="173">
        <f ca="1">IF(ISNUMBER(E484),IF(E484&lt;&gt;0,E484,""),"")</f>
        <v>4</v>
      </c>
      <c r="F487" s="173">
        <f t="shared" ref="F487:W487" ca="1" si="579">IF(ISNUMBER(E485),F484*E487+D487,"")</f>
        <v>-19</v>
      </c>
      <c r="G487" s="173">
        <f t="shared" ca="1" si="579"/>
        <v>422</v>
      </c>
      <c r="H487" s="173">
        <f t="shared" ca="1" si="579"/>
        <v>-2129</v>
      </c>
      <c r="I487" s="173">
        <f t="shared" ca="1" si="579"/>
        <v>-3836</v>
      </c>
      <c r="J487" s="173">
        <f t="shared" ca="1" si="579"/>
        <v>-51997</v>
      </c>
      <c r="K487" s="173">
        <f t="shared" ca="1" si="579"/>
        <v>-7179422</v>
      </c>
      <c r="L487" s="173">
        <f t="shared" ca="1" si="579"/>
        <v>14306847</v>
      </c>
      <c r="M487" s="173">
        <f t="shared" ca="1" si="579"/>
        <v>-293316362</v>
      </c>
      <c r="N487" s="173">
        <f t="shared" ca="1" si="579"/>
        <v>600939571</v>
      </c>
      <c r="O487" s="173" t="str">
        <f t="shared" ca="1" si="579"/>
        <v/>
      </c>
      <c r="P487" s="173" t="str">
        <f t="shared" ca="1" si="579"/>
        <v/>
      </c>
      <c r="Q487" s="173" t="str">
        <f t="shared" ca="1" si="579"/>
        <v/>
      </c>
      <c r="R487" s="173" t="str">
        <f t="shared" ca="1" si="579"/>
        <v/>
      </c>
      <c r="S487" s="173" t="str">
        <f t="shared" ca="1" si="579"/>
        <v/>
      </c>
      <c r="T487" s="173" t="str">
        <f t="shared" ca="1" si="579"/>
        <v/>
      </c>
      <c r="U487" s="173" t="str">
        <f t="shared" ca="1" si="579"/>
        <v/>
      </c>
      <c r="V487" s="173" t="str">
        <f t="shared" ca="1" si="579"/>
        <v/>
      </c>
      <c r="W487" s="173" t="str">
        <f t="shared" ca="1" si="579"/>
        <v/>
      </c>
    </row>
    <row r="488" spans="1:23">
      <c r="B488" s="171" t="s">
        <v>630</v>
      </c>
      <c r="C488" s="171"/>
      <c r="E488" s="146">
        <f ca="1">IF(NOT(ISNUMBER(E487)),"",$B484-E486/E487)</f>
        <v>1.3034405833793894E-2</v>
      </c>
      <c r="F488" s="146">
        <f ca="1">IF(NOT(ISNUMBER(F487)),"",$B484-F486/F487)</f>
        <v>-1.234889030481412E-4</v>
      </c>
      <c r="G488" s="146">
        <f t="shared" ref="G488:Q488" ca="1" si="580">IF(F488="","",IF(F488=0,"",IF(ABS($B484-G486/G487)&lt;2^(0-G$3),"",$B484-G486/G487)))</f>
        <v>1.2304783436611899E-6</v>
      </c>
      <c r="H488" s="146">
        <f t="shared" ca="1" si="580"/>
        <v>1.1743548489207001E-7</v>
      </c>
      <c r="I488" s="146">
        <f t="shared" ca="1" si="580"/>
        <v>-5.0108357463329867E-9</v>
      </c>
      <c r="J488" s="146">
        <f t="shared" ca="1" si="580"/>
        <v>2.688071987222429E-12</v>
      </c>
      <c r="K488" s="146">
        <f t="shared" ca="1" si="580"/>
        <v>9.3258734068513149E-15</v>
      </c>
      <c r="L488" s="146">
        <f t="shared" ca="1" si="580"/>
        <v>-4.4408920985006262E-16</v>
      </c>
      <c r="M488" s="146" t="str">
        <f t="shared" ca="1" si="580"/>
        <v/>
      </c>
      <c r="N488" s="146" t="str">
        <f t="shared" ca="1" si="580"/>
        <v/>
      </c>
      <c r="O488" s="146" t="str">
        <f t="shared" ca="1" si="580"/>
        <v/>
      </c>
      <c r="P488" s="146" t="str">
        <f t="shared" ca="1" si="580"/>
        <v/>
      </c>
      <c r="Q488" s="146" t="str">
        <f t="shared" ca="1" si="580"/>
        <v/>
      </c>
      <c r="R488" s="146" t="str">
        <f t="shared" ref="R488:W488" ca="1" si="581">IF(Q488="","",IF(Q488=0,"",IF(ABS($B484-(R486/R487))&lt;2^(0-R$3),"",$B484-(R486/R487))))</f>
        <v/>
      </c>
      <c r="S488" s="146" t="str">
        <f t="shared" ca="1" si="581"/>
        <v/>
      </c>
      <c r="T488" s="146" t="str">
        <f t="shared" ca="1" si="581"/>
        <v/>
      </c>
      <c r="U488" s="146" t="str">
        <f t="shared" ca="1" si="581"/>
        <v/>
      </c>
      <c r="V488" s="146" t="str">
        <f t="shared" ca="1" si="581"/>
        <v/>
      </c>
      <c r="W488" s="146" t="str">
        <f t="shared" ca="1" si="581"/>
        <v/>
      </c>
    </row>
    <row r="489" spans="1:23">
      <c r="A489" s="150">
        <f>A484+1</f>
        <v>104</v>
      </c>
      <c r="B489" s="152">
        <f ca="1">A492</f>
        <v>0</v>
      </c>
      <c r="C489" s="152"/>
      <c r="D489" s="153">
        <f ca="1">INT(B489+1/2)</f>
        <v>0</v>
      </c>
      <c r="E489" s="153" t="str">
        <f t="shared" ref="E489:W489" ca="1" si="582">IF(ISNUMBER(D490),INT(D490+1/2),"")</f>
        <v/>
      </c>
      <c r="F489" s="153" t="str">
        <f t="shared" ca="1" si="582"/>
        <v/>
      </c>
      <c r="G489" s="153" t="str">
        <f t="shared" ca="1" si="582"/>
        <v/>
      </c>
      <c r="H489" s="153" t="str">
        <f t="shared" ca="1" si="582"/>
        <v/>
      </c>
      <c r="I489" s="153" t="str">
        <f t="shared" ca="1" si="582"/>
        <v/>
      </c>
      <c r="J489" s="153" t="str">
        <f t="shared" ca="1" si="582"/>
        <v/>
      </c>
      <c r="K489" s="153" t="str">
        <f t="shared" ca="1" si="582"/>
        <v/>
      </c>
      <c r="L489" s="153" t="str">
        <f t="shared" ca="1" si="582"/>
        <v/>
      </c>
      <c r="M489" s="153" t="str">
        <f t="shared" ca="1" si="582"/>
        <v/>
      </c>
      <c r="N489" s="153" t="str">
        <f t="shared" ca="1" si="582"/>
        <v/>
      </c>
      <c r="O489" s="153" t="str">
        <f t="shared" ca="1" si="582"/>
        <v/>
      </c>
      <c r="P489" s="153" t="str">
        <f t="shared" ca="1" si="582"/>
        <v/>
      </c>
      <c r="Q489" s="153" t="str">
        <f t="shared" ca="1" si="582"/>
        <v/>
      </c>
      <c r="R489" s="153" t="str">
        <f t="shared" ca="1" si="582"/>
        <v/>
      </c>
      <c r="S489" s="153" t="str">
        <f t="shared" ca="1" si="582"/>
        <v/>
      </c>
      <c r="T489" s="153" t="str">
        <f t="shared" ca="1" si="582"/>
        <v/>
      </c>
      <c r="U489" s="153" t="str">
        <f t="shared" ca="1" si="582"/>
        <v/>
      </c>
      <c r="V489" s="153" t="str">
        <f t="shared" ca="1" si="582"/>
        <v/>
      </c>
      <c r="W489" s="153" t="str">
        <f t="shared" ca="1" si="582"/>
        <v/>
      </c>
    </row>
    <row r="490" spans="1:23" ht="13.5" thickBot="1">
      <c r="B490" s="172" t="s">
        <v>631</v>
      </c>
      <c r="C490" s="172"/>
      <c r="D490" s="165" t="str">
        <f ca="1">IF(B489&lt;&gt;D489,1/(B489-D489),"")</f>
        <v/>
      </c>
      <c r="E490" s="165" t="str">
        <f ca="1">IF(AND(ISNUMBER(D490),ISNUMBER(E489)),IF(D490&lt;&gt;E489,1/(D490-E489),""),"")</f>
        <v/>
      </c>
      <c r="F490" s="165" t="str">
        <f t="shared" ref="F490:W490" ca="1" si="583">IF(ISNUMBER(E493),1/(E490-F489),"")</f>
        <v/>
      </c>
      <c r="G490" s="165" t="str">
        <f t="shared" ca="1" si="583"/>
        <v/>
      </c>
      <c r="H490" s="165" t="str">
        <f t="shared" ca="1" si="583"/>
        <v/>
      </c>
      <c r="I490" s="165" t="str">
        <f t="shared" ca="1" si="583"/>
        <v/>
      </c>
      <c r="J490" s="165" t="str">
        <f t="shared" ca="1" si="583"/>
        <v/>
      </c>
      <c r="K490" s="165" t="str">
        <f t="shared" ca="1" si="583"/>
        <v/>
      </c>
      <c r="L490" s="165" t="str">
        <f t="shared" ca="1" si="583"/>
        <v/>
      </c>
      <c r="M490" s="165" t="str">
        <f t="shared" ca="1" si="583"/>
        <v/>
      </c>
      <c r="N490" s="165" t="str">
        <f t="shared" ca="1" si="583"/>
        <v/>
      </c>
      <c r="O490" s="165" t="str">
        <f t="shared" ca="1" si="583"/>
        <v/>
      </c>
      <c r="P490" s="165" t="str">
        <f t="shared" ca="1" si="583"/>
        <v/>
      </c>
      <c r="Q490" s="165" t="str">
        <f t="shared" ca="1" si="583"/>
        <v/>
      </c>
      <c r="R490" s="165" t="str">
        <f t="shared" ca="1" si="583"/>
        <v/>
      </c>
      <c r="S490" s="165" t="str">
        <f t="shared" ca="1" si="583"/>
        <v/>
      </c>
      <c r="T490" s="165" t="str">
        <f t="shared" ca="1" si="583"/>
        <v/>
      </c>
      <c r="U490" s="165" t="str">
        <f t="shared" ca="1" si="583"/>
        <v/>
      </c>
      <c r="V490" s="165" t="str">
        <f t="shared" ca="1" si="583"/>
        <v/>
      </c>
      <c r="W490" s="165" t="str">
        <f t="shared" ca="1" si="583"/>
        <v/>
      </c>
    </row>
    <row r="491" spans="1:23" ht="15">
      <c r="B491" s="182" t="s">
        <v>629</v>
      </c>
      <c r="C491" s="174">
        <f>1</f>
        <v>1</v>
      </c>
      <c r="D491" s="174">
        <f ca="1">D489</f>
        <v>0</v>
      </c>
      <c r="E491" s="174" t="str">
        <f ca="1">IF(ISNUMBER(E489),E489*D489+1,"")</f>
        <v/>
      </c>
      <c r="F491" s="174" t="str">
        <f t="shared" ref="F491:W491" ca="1" si="584">IF(ISNUMBER(E490),F489*E491+D491,"")</f>
        <v/>
      </c>
      <c r="G491" s="174" t="str">
        <f t="shared" ca="1" si="584"/>
        <v/>
      </c>
      <c r="H491" s="174" t="str">
        <f t="shared" ca="1" si="584"/>
        <v/>
      </c>
      <c r="I491" s="174" t="str">
        <f t="shared" ca="1" si="584"/>
        <v/>
      </c>
      <c r="J491" s="174" t="str">
        <f t="shared" ca="1" si="584"/>
        <v/>
      </c>
      <c r="K491" s="174" t="str">
        <f t="shared" ca="1" si="584"/>
        <v/>
      </c>
      <c r="L491" s="174" t="str">
        <f t="shared" ca="1" si="584"/>
        <v/>
      </c>
      <c r="M491" s="174" t="str">
        <f t="shared" ca="1" si="584"/>
        <v/>
      </c>
      <c r="N491" s="174" t="str">
        <f t="shared" ca="1" si="584"/>
        <v/>
      </c>
      <c r="O491" s="174" t="str">
        <f t="shared" ca="1" si="584"/>
        <v/>
      </c>
      <c r="P491" s="174" t="str">
        <f t="shared" ca="1" si="584"/>
        <v/>
      </c>
      <c r="Q491" s="174" t="str">
        <f t="shared" ca="1" si="584"/>
        <v/>
      </c>
      <c r="R491" s="174" t="str">
        <f t="shared" ca="1" si="584"/>
        <v/>
      </c>
      <c r="S491" s="174" t="str">
        <f t="shared" ca="1" si="584"/>
        <v/>
      </c>
      <c r="T491" s="174" t="str">
        <f t="shared" ca="1" si="584"/>
        <v/>
      </c>
      <c r="U491" s="174" t="str">
        <f t="shared" ca="1" si="584"/>
        <v/>
      </c>
      <c r="V491" s="174" t="str">
        <f t="shared" ca="1" si="584"/>
        <v/>
      </c>
      <c r="W491" s="174" t="str">
        <f t="shared" ca="1" si="584"/>
        <v/>
      </c>
    </row>
    <row r="492" spans="1:23" ht="13.5" thickBot="1">
      <c r="A492" s="146">
        <f ca="1">INDIRECT($A$3&amp;A489)</f>
        <v>0</v>
      </c>
      <c r="B492" s="182"/>
      <c r="C492" s="173">
        <f>0</f>
        <v>0</v>
      </c>
      <c r="D492" s="173">
        <f>1</f>
        <v>1</v>
      </c>
      <c r="E492" s="173" t="str">
        <f ca="1">IF(ISNUMBER(E489),IF(E489&lt;&gt;0,E489,""),"")</f>
        <v/>
      </c>
      <c r="F492" s="173" t="str">
        <f t="shared" ref="F492:W492" ca="1" si="585">IF(ISNUMBER(E490),F489*E492+D492,"")</f>
        <v/>
      </c>
      <c r="G492" s="173" t="str">
        <f t="shared" ca="1" si="585"/>
        <v/>
      </c>
      <c r="H492" s="173" t="str">
        <f t="shared" ca="1" si="585"/>
        <v/>
      </c>
      <c r="I492" s="173" t="str">
        <f t="shared" ca="1" si="585"/>
        <v/>
      </c>
      <c r="J492" s="173" t="str">
        <f t="shared" ca="1" si="585"/>
        <v/>
      </c>
      <c r="K492" s="173" t="str">
        <f t="shared" ca="1" si="585"/>
        <v/>
      </c>
      <c r="L492" s="173" t="str">
        <f t="shared" ca="1" si="585"/>
        <v/>
      </c>
      <c r="M492" s="173" t="str">
        <f t="shared" ca="1" si="585"/>
        <v/>
      </c>
      <c r="N492" s="173" t="str">
        <f t="shared" ca="1" si="585"/>
        <v/>
      </c>
      <c r="O492" s="173" t="str">
        <f t="shared" ca="1" si="585"/>
        <v/>
      </c>
      <c r="P492" s="173" t="str">
        <f t="shared" ca="1" si="585"/>
        <v/>
      </c>
      <c r="Q492" s="173" t="str">
        <f t="shared" ca="1" si="585"/>
        <v/>
      </c>
      <c r="R492" s="173" t="str">
        <f t="shared" ca="1" si="585"/>
        <v/>
      </c>
      <c r="S492" s="173" t="str">
        <f t="shared" ca="1" si="585"/>
        <v/>
      </c>
      <c r="T492" s="173" t="str">
        <f t="shared" ca="1" si="585"/>
        <v/>
      </c>
      <c r="U492" s="173" t="str">
        <f t="shared" ca="1" si="585"/>
        <v/>
      </c>
      <c r="V492" s="173" t="str">
        <f t="shared" ca="1" si="585"/>
        <v/>
      </c>
      <c r="W492" s="173" t="str">
        <f t="shared" ca="1" si="585"/>
        <v/>
      </c>
    </row>
    <row r="493" spans="1:23">
      <c r="B493" s="171" t="s">
        <v>630</v>
      </c>
      <c r="C493" s="171"/>
      <c r="E493" s="146" t="str">
        <f ca="1">IF(NOT(ISNUMBER(E492)),"",$B489-E491/E492)</f>
        <v/>
      </c>
      <c r="F493" s="146" t="str">
        <f ca="1">IF(NOT(ISNUMBER(F492)),"",$B489-F491/F492)</f>
        <v/>
      </c>
      <c r="G493" s="146" t="str">
        <f t="shared" ref="G493:Q493" ca="1" si="586">IF(F493="","",IF(F493=0,"",IF(ABS($B489-G491/G492)&lt;2^(0-G$3),"",$B489-G491/G492)))</f>
        <v/>
      </c>
      <c r="H493" s="146" t="str">
        <f t="shared" ca="1" si="586"/>
        <v/>
      </c>
      <c r="I493" s="146" t="str">
        <f t="shared" ca="1" si="586"/>
        <v/>
      </c>
      <c r="J493" s="146" t="str">
        <f t="shared" ca="1" si="586"/>
        <v/>
      </c>
      <c r="K493" s="146" t="str">
        <f t="shared" ca="1" si="586"/>
        <v/>
      </c>
      <c r="L493" s="146" t="str">
        <f t="shared" ca="1" si="586"/>
        <v/>
      </c>
      <c r="M493" s="146" t="str">
        <f t="shared" ca="1" si="586"/>
        <v/>
      </c>
      <c r="N493" s="146" t="str">
        <f t="shared" ca="1" si="586"/>
        <v/>
      </c>
      <c r="O493" s="146" t="str">
        <f t="shared" ca="1" si="586"/>
        <v/>
      </c>
      <c r="P493" s="146" t="str">
        <f t="shared" ca="1" si="586"/>
        <v/>
      </c>
      <c r="Q493" s="146" t="str">
        <f t="shared" ca="1" si="586"/>
        <v/>
      </c>
      <c r="R493" s="146" t="str">
        <f t="shared" ref="R493:W493" ca="1" si="587">IF(Q493="","",IF(Q493=0,"",IF(ABS($B489-(R491/R492))&lt;2^(0-R$3),"",$B489-(R491/R492))))</f>
        <v/>
      </c>
      <c r="S493" s="146" t="str">
        <f t="shared" ca="1" si="587"/>
        <v/>
      </c>
      <c r="T493" s="146" t="str">
        <f t="shared" ca="1" si="587"/>
        <v/>
      </c>
      <c r="U493" s="146" t="str">
        <f t="shared" ca="1" si="587"/>
        <v/>
      </c>
      <c r="V493" s="146" t="str">
        <f t="shared" ca="1" si="587"/>
        <v/>
      </c>
      <c r="W493" s="146" t="str">
        <f t="shared" ca="1" si="587"/>
        <v/>
      </c>
    </row>
    <row r="494" spans="1:23">
      <c r="A494" s="150">
        <f>A489+1</f>
        <v>105</v>
      </c>
      <c r="B494" s="152">
        <f ca="1">A497</f>
        <v>0</v>
      </c>
      <c r="C494" s="152"/>
      <c r="D494" s="153">
        <f ca="1">INT(B494+1/2)</f>
        <v>0</v>
      </c>
      <c r="E494" s="153" t="str">
        <f t="shared" ref="E494:W494" ca="1" si="588">IF(ISNUMBER(D495),INT(D495+1/2),"")</f>
        <v/>
      </c>
      <c r="F494" s="153" t="str">
        <f t="shared" ca="1" si="588"/>
        <v/>
      </c>
      <c r="G494" s="153" t="str">
        <f t="shared" ca="1" si="588"/>
        <v/>
      </c>
      <c r="H494" s="153" t="str">
        <f t="shared" ca="1" si="588"/>
        <v/>
      </c>
      <c r="I494" s="153" t="str">
        <f t="shared" ca="1" si="588"/>
        <v/>
      </c>
      <c r="J494" s="153" t="str">
        <f t="shared" ca="1" si="588"/>
        <v/>
      </c>
      <c r="K494" s="153" t="str">
        <f t="shared" ca="1" si="588"/>
        <v/>
      </c>
      <c r="L494" s="153" t="str">
        <f t="shared" ca="1" si="588"/>
        <v/>
      </c>
      <c r="M494" s="153" t="str">
        <f t="shared" ca="1" si="588"/>
        <v/>
      </c>
      <c r="N494" s="153" t="str">
        <f t="shared" ca="1" si="588"/>
        <v/>
      </c>
      <c r="O494" s="153" t="str">
        <f t="shared" ca="1" si="588"/>
        <v/>
      </c>
      <c r="P494" s="153" t="str">
        <f t="shared" ca="1" si="588"/>
        <v/>
      </c>
      <c r="Q494" s="153" t="str">
        <f t="shared" ca="1" si="588"/>
        <v/>
      </c>
      <c r="R494" s="153" t="str">
        <f t="shared" ca="1" si="588"/>
        <v/>
      </c>
      <c r="S494" s="153" t="str">
        <f t="shared" ca="1" si="588"/>
        <v/>
      </c>
      <c r="T494" s="153" t="str">
        <f t="shared" ca="1" si="588"/>
        <v/>
      </c>
      <c r="U494" s="153" t="str">
        <f t="shared" ca="1" si="588"/>
        <v/>
      </c>
      <c r="V494" s="153" t="str">
        <f t="shared" ca="1" si="588"/>
        <v/>
      </c>
      <c r="W494" s="153" t="str">
        <f t="shared" ca="1" si="588"/>
        <v/>
      </c>
    </row>
    <row r="495" spans="1:23" ht="13.5" thickBot="1">
      <c r="B495" s="172" t="s">
        <v>631</v>
      </c>
      <c r="C495" s="172"/>
      <c r="D495" s="165" t="str">
        <f ca="1">IF(B494&lt;&gt;D494,1/(B494-D494),"")</f>
        <v/>
      </c>
      <c r="E495" s="165" t="str">
        <f ca="1">IF(AND(ISNUMBER(D495),ISNUMBER(E494)),IF(D495&lt;&gt;E494,1/(D495-E494),""),"")</f>
        <v/>
      </c>
      <c r="F495" s="165" t="str">
        <f t="shared" ref="F495:W495" ca="1" si="589">IF(ISNUMBER(E498),1/(E495-F494),"")</f>
        <v/>
      </c>
      <c r="G495" s="165" t="str">
        <f t="shared" ca="1" si="589"/>
        <v/>
      </c>
      <c r="H495" s="165" t="str">
        <f t="shared" ca="1" si="589"/>
        <v/>
      </c>
      <c r="I495" s="165" t="str">
        <f t="shared" ca="1" si="589"/>
        <v/>
      </c>
      <c r="J495" s="165" t="str">
        <f t="shared" ca="1" si="589"/>
        <v/>
      </c>
      <c r="K495" s="165" t="str">
        <f t="shared" ca="1" si="589"/>
        <v/>
      </c>
      <c r="L495" s="165" t="str">
        <f t="shared" ca="1" si="589"/>
        <v/>
      </c>
      <c r="M495" s="165" t="str">
        <f t="shared" ca="1" si="589"/>
        <v/>
      </c>
      <c r="N495" s="165" t="str">
        <f t="shared" ca="1" si="589"/>
        <v/>
      </c>
      <c r="O495" s="165" t="str">
        <f t="shared" ca="1" si="589"/>
        <v/>
      </c>
      <c r="P495" s="165" t="str">
        <f t="shared" ca="1" si="589"/>
        <v/>
      </c>
      <c r="Q495" s="165" t="str">
        <f t="shared" ca="1" si="589"/>
        <v/>
      </c>
      <c r="R495" s="165" t="str">
        <f t="shared" ca="1" si="589"/>
        <v/>
      </c>
      <c r="S495" s="165" t="str">
        <f t="shared" ca="1" si="589"/>
        <v/>
      </c>
      <c r="T495" s="165" t="str">
        <f t="shared" ca="1" si="589"/>
        <v/>
      </c>
      <c r="U495" s="165" t="str">
        <f t="shared" ca="1" si="589"/>
        <v/>
      </c>
      <c r="V495" s="165" t="str">
        <f t="shared" ca="1" si="589"/>
        <v/>
      </c>
      <c r="W495" s="165" t="str">
        <f t="shared" ca="1" si="589"/>
        <v/>
      </c>
    </row>
    <row r="496" spans="1:23" ht="15">
      <c r="B496" s="182" t="s">
        <v>629</v>
      </c>
      <c r="C496" s="174">
        <f>1</f>
        <v>1</v>
      </c>
      <c r="D496" s="174">
        <f ca="1">D494</f>
        <v>0</v>
      </c>
      <c r="E496" s="174" t="str">
        <f ca="1">IF(ISNUMBER(E494),E494*D494+1,"")</f>
        <v/>
      </c>
      <c r="F496" s="174" t="str">
        <f t="shared" ref="F496:W496" ca="1" si="590">IF(ISNUMBER(E495),F494*E496+D496,"")</f>
        <v/>
      </c>
      <c r="G496" s="174" t="str">
        <f t="shared" ca="1" si="590"/>
        <v/>
      </c>
      <c r="H496" s="174" t="str">
        <f t="shared" ca="1" si="590"/>
        <v/>
      </c>
      <c r="I496" s="174" t="str">
        <f t="shared" ca="1" si="590"/>
        <v/>
      </c>
      <c r="J496" s="174" t="str">
        <f t="shared" ca="1" si="590"/>
        <v/>
      </c>
      <c r="K496" s="174" t="str">
        <f t="shared" ca="1" si="590"/>
        <v/>
      </c>
      <c r="L496" s="174" t="str">
        <f t="shared" ca="1" si="590"/>
        <v/>
      </c>
      <c r="M496" s="174" t="str">
        <f t="shared" ca="1" si="590"/>
        <v/>
      </c>
      <c r="N496" s="174" t="str">
        <f t="shared" ca="1" si="590"/>
        <v/>
      </c>
      <c r="O496" s="174" t="str">
        <f t="shared" ca="1" si="590"/>
        <v/>
      </c>
      <c r="P496" s="174" t="str">
        <f t="shared" ca="1" si="590"/>
        <v/>
      </c>
      <c r="Q496" s="174" t="str">
        <f t="shared" ca="1" si="590"/>
        <v/>
      </c>
      <c r="R496" s="174" t="str">
        <f t="shared" ca="1" si="590"/>
        <v/>
      </c>
      <c r="S496" s="174" t="str">
        <f t="shared" ca="1" si="590"/>
        <v/>
      </c>
      <c r="T496" s="174" t="str">
        <f t="shared" ca="1" si="590"/>
        <v/>
      </c>
      <c r="U496" s="174" t="str">
        <f t="shared" ca="1" si="590"/>
        <v/>
      </c>
      <c r="V496" s="174" t="str">
        <f t="shared" ca="1" si="590"/>
        <v/>
      </c>
      <c r="W496" s="174" t="str">
        <f t="shared" ca="1" si="590"/>
        <v/>
      </c>
    </row>
    <row r="497" spans="1:23" ht="13.5" thickBot="1">
      <c r="A497" s="146">
        <f ca="1">INDIRECT($A$3&amp;A494)</f>
        <v>0</v>
      </c>
      <c r="B497" s="182"/>
      <c r="C497" s="173">
        <f>0</f>
        <v>0</v>
      </c>
      <c r="D497" s="173">
        <f>1</f>
        <v>1</v>
      </c>
      <c r="E497" s="173" t="str">
        <f ca="1">IF(ISNUMBER(E494),IF(E494&lt;&gt;0,E494,""),"")</f>
        <v/>
      </c>
      <c r="F497" s="173" t="str">
        <f t="shared" ref="F497:W497" ca="1" si="591">IF(ISNUMBER(E495),F494*E497+D497,"")</f>
        <v/>
      </c>
      <c r="G497" s="173" t="str">
        <f t="shared" ca="1" si="591"/>
        <v/>
      </c>
      <c r="H497" s="173" t="str">
        <f t="shared" ca="1" si="591"/>
        <v/>
      </c>
      <c r="I497" s="173" t="str">
        <f t="shared" ca="1" si="591"/>
        <v/>
      </c>
      <c r="J497" s="173" t="str">
        <f t="shared" ca="1" si="591"/>
        <v/>
      </c>
      <c r="K497" s="173" t="str">
        <f t="shared" ca="1" si="591"/>
        <v/>
      </c>
      <c r="L497" s="173" t="str">
        <f t="shared" ca="1" si="591"/>
        <v/>
      </c>
      <c r="M497" s="173" t="str">
        <f t="shared" ca="1" si="591"/>
        <v/>
      </c>
      <c r="N497" s="173" t="str">
        <f t="shared" ca="1" si="591"/>
        <v/>
      </c>
      <c r="O497" s="173" t="str">
        <f t="shared" ca="1" si="591"/>
        <v/>
      </c>
      <c r="P497" s="173" t="str">
        <f t="shared" ca="1" si="591"/>
        <v/>
      </c>
      <c r="Q497" s="173" t="str">
        <f t="shared" ca="1" si="591"/>
        <v/>
      </c>
      <c r="R497" s="173" t="str">
        <f t="shared" ca="1" si="591"/>
        <v/>
      </c>
      <c r="S497" s="173" t="str">
        <f t="shared" ca="1" si="591"/>
        <v/>
      </c>
      <c r="T497" s="173" t="str">
        <f t="shared" ca="1" si="591"/>
        <v/>
      </c>
      <c r="U497" s="173" t="str">
        <f t="shared" ca="1" si="591"/>
        <v/>
      </c>
      <c r="V497" s="173" t="str">
        <f t="shared" ca="1" si="591"/>
        <v/>
      </c>
      <c r="W497" s="173" t="str">
        <f t="shared" ca="1" si="591"/>
        <v/>
      </c>
    </row>
    <row r="498" spans="1:23">
      <c r="B498" s="171" t="s">
        <v>630</v>
      </c>
      <c r="C498" s="171"/>
      <c r="E498" s="146" t="str">
        <f ca="1">IF(NOT(ISNUMBER(E497)),"",$B494-E496/E497)</f>
        <v/>
      </c>
      <c r="F498" s="146" t="str">
        <f ca="1">IF(NOT(ISNUMBER(F497)),"",$B494-F496/F497)</f>
        <v/>
      </c>
      <c r="G498" s="146" t="str">
        <f t="shared" ref="G498:Q498" ca="1" si="592">IF(F498="","",IF(F498=0,"",IF(ABS($B494-G496/G497)&lt;2^(0-G$3),"",$B494-G496/G497)))</f>
        <v/>
      </c>
      <c r="H498" s="146" t="str">
        <f t="shared" ca="1" si="592"/>
        <v/>
      </c>
      <c r="I498" s="146" t="str">
        <f t="shared" ca="1" si="592"/>
        <v/>
      </c>
      <c r="J498" s="146" t="str">
        <f t="shared" ca="1" si="592"/>
        <v/>
      </c>
      <c r="K498" s="146" t="str">
        <f t="shared" ca="1" si="592"/>
        <v/>
      </c>
      <c r="L498" s="146" t="str">
        <f t="shared" ca="1" si="592"/>
        <v/>
      </c>
      <c r="M498" s="146" t="str">
        <f t="shared" ca="1" si="592"/>
        <v/>
      </c>
      <c r="N498" s="146" t="str">
        <f t="shared" ca="1" si="592"/>
        <v/>
      </c>
      <c r="O498" s="146" t="str">
        <f t="shared" ca="1" si="592"/>
        <v/>
      </c>
      <c r="P498" s="146" t="str">
        <f t="shared" ca="1" si="592"/>
        <v/>
      </c>
      <c r="Q498" s="146" t="str">
        <f t="shared" ca="1" si="592"/>
        <v/>
      </c>
      <c r="R498" s="146" t="str">
        <f t="shared" ref="R498:W498" ca="1" si="593">IF(Q498="","",IF(Q498=0,"",IF(ABS($B494-(R496/R497))&lt;2^(0-R$3),"",$B494-(R496/R497))))</f>
        <v/>
      </c>
      <c r="S498" s="146" t="str">
        <f t="shared" ca="1" si="593"/>
        <v/>
      </c>
      <c r="T498" s="146" t="str">
        <f t="shared" ca="1" si="593"/>
        <v/>
      </c>
      <c r="U498" s="146" t="str">
        <f t="shared" ca="1" si="593"/>
        <v/>
      </c>
      <c r="V498" s="146" t="str">
        <f t="shared" ca="1" si="593"/>
        <v/>
      </c>
      <c r="W498" s="146" t="str">
        <f t="shared" ca="1" si="593"/>
        <v/>
      </c>
    </row>
    <row r="499" spans="1:23">
      <c r="A499" s="150">
        <f>A494+1</f>
        <v>106</v>
      </c>
      <c r="B499" s="152">
        <f ca="1">A502</f>
        <v>0</v>
      </c>
      <c r="C499" s="152"/>
      <c r="D499" s="153">
        <f ca="1">INT(B499+1/2)</f>
        <v>0</v>
      </c>
      <c r="E499" s="153" t="str">
        <f t="shared" ref="E499:W499" ca="1" si="594">IF(ISNUMBER(D500),INT(D500+1/2),"")</f>
        <v/>
      </c>
      <c r="F499" s="153" t="str">
        <f t="shared" ca="1" si="594"/>
        <v/>
      </c>
      <c r="G499" s="153" t="str">
        <f t="shared" ca="1" si="594"/>
        <v/>
      </c>
      <c r="H499" s="153" t="str">
        <f t="shared" ca="1" si="594"/>
        <v/>
      </c>
      <c r="I499" s="153" t="str">
        <f t="shared" ca="1" si="594"/>
        <v/>
      </c>
      <c r="J499" s="153" t="str">
        <f t="shared" ca="1" si="594"/>
        <v/>
      </c>
      <c r="K499" s="153" t="str">
        <f t="shared" ca="1" si="594"/>
        <v/>
      </c>
      <c r="L499" s="153" t="str">
        <f t="shared" ca="1" si="594"/>
        <v/>
      </c>
      <c r="M499" s="153" t="str">
        <f t="shared" ca="1" si="594"/>
        <v/>
      </c>
      <c r="N499" s="153" t="str">
        <f t="shared" ca="1" si="594"/>
        <v/>
      </c>
      <c r="O499" s="153" t="str">
        <f t="shared" ca="1" si="594"/>
        <v/>
      </c>
      <c r="P499" s="153" t="str">
        <f t="shared" ca="1" si="594"/>
        <v/>
      </c>
      <c r="Q499" s="153" t="str">
        <f t="shared" ca="1" si="594"/>
        <v/>
      </c>
      <c r="R499" s="153" t="str">
        <f t="shared" ca="1" si="594"/>
        <v/>
      </c>
      <c r="S499" s="153" t="str">
        <f t="shared" ca="1" si="594"/>
        <v/>
      </c>
      <c r="T499" s="153" t="str">
        <f t="shared" ca="1" si="594"/>
        <v/>
      </c>
      <c r="U499" s="153" t="str">
        <f t="shared" ca="1" si="594"/>
        <v/>
      </c>
      <c r="V499" s="153" t="str">
        <f t="shared" ca="1" si="594"/>
        <v/>
      </c>
      <c r="W499" s="153" t="str">
        <f t="shared" ca="1" si="594"/>
        <v/>
      </c>
    </row>
    <row r="500" spans="1:23" ht="13.5" thickBot="1">
      <c r="B500" s="172" t="s">
        <v>631</v>
      </c>
      <c r="C500" s="172"/>
      <c r="D500" s="165" t="str">
        <f ca="1">IF(B499&lt;&gt;D499,1/(B499-D499),"")</f>
        <v/>
      </c>
      <c r="E500" s="165" t="str">
        <f ca="1">IF(AND(ISNUMBER(D500),ISNUMBER(E499)),IF(D500&lt;&gt;E499,1/(D500-E499),""),"")</f>
        <v/>
      </c>
      <c r="F500" s="165" t="str">
        <f t="shared" ref="F500:W500" ca="1" si="595">IF(ISNUMBER(E503),1/(E500-F499),"")</f>
        <v/>
      </c>
      <c r="G500" s="165" t="str">
        <f t="shared" ca="1" si="595"/>
        <v/>
      </c>
      <c r="H500" s="165" t="str">
        <f t="shared" ca="1" si="595"/>
        <v/>
      </c>
      <c r="I500" s="165" t="str">
        <f t="shared" ca="1" si="595"/>
        <v/>
      </c>
      <c r="J500" s="165" t="str">
        <f t="shared" ca="1" si="595"/>
        <v/>
      </c>
      <c r="K500" s="165" t="str">
        <f t="shared" ca="1" si="595"/>
        <v/>
      </c>
      <c r="L500" s="165" t="str">
        <f t="shared" ca="1" si="595"/>
        <v/>
      </c>
      <c r="M500" s="165" t="str">
        <f t="shared" ca="1" si="595"/>
        <v/>
      </c>
      <c r="N500" s="165" t="str">
        <f t="shared" ca="1" si="595"/>
        <v/>
      </c>
      <c r="O500" s="165" t="str">
        <f t="shared" ca="1" si="595"/>
        <v/>
      </c>
      <c r="P500" s="165" t="str">
        <f t="shared" ca="1" si="595"/>
        <v/>
      </c>
      <c r="Q500" s="165" t="str">
        <f t="shared" ca="1" si="595"/>
        <v/>
      </c>
      <c r="R500" s="165" t="str">
        <f t="shared" ca="1" si="595"/>
        <v/>
      </c>
      <c r="S500" s="165" t="str">
        <f t="shared" ca="1" si="595"/>
        <v/>
      </c>
      <c r="T500" s="165" t="str">
        <f t="shared" ca="1" si="595"/>
        <v/>
      </c>
      <c r="U500" s="165" t="str">
        <f t="shared" ca="1" si="595"/>
        <v/>
      </c>
      <c r="V500" s="165" t="str">
        <f t="shared" ca="1" si="595"/>
        <v/>
      </c>
      <c r="W500" s="165" t="str">
        <f t="shared" ca="1" si="595"/>
        <v/>
      </c>
    </row>
    <row r="501" spans="1:23" ht="15">
      <c r="B501" s="182" t="s">
        <v>629</v>
      </c>
      <c r="C501" s="174">
        <f>1</f>
        <v>1</v>
      </c>
      <c r="D501" s="174">
        <f ca="1">D499</f>
        <v>0</v>
      </c>
      <c r="E501" s="174" t="str">
        <f ca="1">IF(ISNUMBER(E499),E499*D499+1,"")</f>
        <v/>
      </c>
      <c r="F501" s="174" t="str">
        <f t="shared" ref="F501:W501" ca="1" si="596">IF(ISNUMBER(E500),F499*E501+D501,"")</f>
        <v/>
      </c>
      <c r="G501" s="174" t="str">
        <f t="shared" ca="1" si="596"/>
        <v/>
      </c>
      <c r="H501" s="174" t="str">
        <f t="shared" ca="1" si="596"/>
        <v/>
      </c>
      <c r="I501" s="174" t="str">
        <f t="shared" ca="1" si="596"/>
        <v/>
      </c>
      <c r="J501" s="174" t="str">
        <f t="shared" ca="1" si="596"/>
        <v/>
      </c>
      <c r="K501" s="174" t="str">
        <f t="shared" ca="1" si="596"/>
        <v/>
      </c>
      <c r="L501" s="174" t="str">
        <f t="shared" ca="1" si="596"/>
        <v/>
      </c>
      <c r="M501" s="174" t="str">
        <f t="shared" ca="1" si="596"/>
        <v/>
      </c>
      <c r="N501" s="174" t="str">
        <f t="shared" ca="1" si="596"/>
        <v/>
      </c>
      <c r="O501" s="174" t="str">
        <f t="shared" ca="1" si="596"/>
        <v/>
      </c>
      <c r="P501" s="174" t="str">
        <f t="shared" ca="1" si="596"/>
        <v/>
      </c>
      <c r="Q501" s="174" t="str">
        <f t="shared" ca="1" si="596"/>
        <v/>
      </c>
      <c r="R501" s="174" t="str">
        <f t="shared" ca="1" si="596"/>
        <v/>
      </c>
      <c r="S501" s="174" t="str">
        <f t="shared" ca="1" si="596"/>
        <v/>
      </c>
      <c r="T501" s="174" t="str">
        <f t="shared" ca="1" si="596"/>
        <v/>
      </c>
      <c r="U501" s="174" t="str">
        <f t="shared" ca="1" si="596"/>
        <v/>
      </c>
      <c r="V501" s="174" t="str">
        <f t="shared" ca="1" si="596"/>
        <v/>
      </c>
      <c r="W501" s="174" t="str">
        <f t="shared" ca="1" si="596"/>
        <v/>
      </c>
    </row>
    <row r="502" spans="1:23" ht="13.5" thickBot="1">
      <c r="A502" s="146">
        <f ca="1">INDIRECT($A$3&amp;A499)</f>
        <v>0</v>
      </c>
      <c r="B502" s="182"/>
      <c r="C502" s="173">
        <f>0</f>
        <v>0</v>
      </c>
      <c r="D502" s="173">
        <f>1</f>
        <v>1</v>
      </c>
      <c r="E502" s="173" t="str">
        <f ca="1">IF(ISNUMBER(E499),IF(E499&lt;&gt;0,E499,""),"")</f>
        <v/>
      </c>
      <c r="F502" s="173" t="str">
        <f t="shared" ref="F502:W502" ca="1" si="597">IF(ISNUMBER(E500),F499*E502+D502,"")</f>
        <v/>
      </c>
      <c r="G502" s="173" t="str">
        <f t="shared" ca="1" si="597"/>
        <v/>
      </c>
      <c r="H502" s="173" t="str">
        <f t="shared" ca="1" si="597"/>
        <v/>
      </c>
      <c r="I502" s="173" t="str">
        <f t="shared" ca="1" si="597"/>
        <v/>
      </c>
      <c r="J502" s="173" t="str">
        <f t="shared" ca="1" si="597"/>
        <v/>
      </c>
      <c r="K502" s="173" t="str">
        <f t="shared" ca="1" si="597"/>
        <v/>
      </c>
      <c r="L502" s="173" t="str">
        <f t="shared" ca="1" si="597"/>
        <v/>
      </c>
      <c r="M502" s="173" t="str">
        <f t="shared" ca="1" si="597"/>
        <v/>
      </c>
      <c r="N502" s="173" t="str">
        <f t="shared" ca="1" si="597"/>
        <v/>
      </c>
      <c r="O502" s="173" t="str">
        <f t="shared" ca="1" si="597"/>
        <v/>
      </c>
      <c r="P502" s="173" t="str">
        <f t="shared" ca="1" si="597"/>
        <v/>
      </c>
      <c r="Q502" s="173" t="str">
        <f t="shared" ca="1" si="597"/>
        <v/>
      </c>
      <c r="R502" s="173" t="str">
        <f t="shared" ca="1" si="597"/>
        <v/>
      </c>
      <c r="S502" s="173" t="str">
        <f t="shared" ca="1" si="597"/>
        <v/>
      </c>
      <c r="T502" s="173" t="str">
        <f t="shared" ca="1" si="597"/>
        <v/>
      </c>
      <c r="U502" s="173" t="str">
        <f t="shared" ca="1" si="597"/>
        <v/>
      </c>
      <c r="V502" s="173" t="str">
        <f t="shared" ca="1" si="597"/>
        <v/>
      </c>
      <c r="W502" s="173" t="str">
        <f t="shared" ca="1" si="597"/>
        <v/>
      </c>
    </row>
    <row r="503" spans="1:23">
      <c r="B503" s="171" t="s">
        <v>630</v>
      </c>
      <c r="C503" s="171"/>
      <c r="E503" s="146" t="str">
        <f ca="1">IF(NOT(ISNUMBER(E502)),"",$B499-E501/E502)</f>
        <v/>
      </c>
      <c r="F503" s="146" t="str">
        <f ca="1">IF(NOT(ISNUMBER(F502)),"",$B499-F501/F502)</f>
        <v/>
      </c>
      <c r="G503" s="146" t="str">
        <f t="shared" ref="G503:Q503" ca="1" si="598">IF(F503="","",IF(F503=0,"",IF(ABS($B499-G501/G502)&lt;2^(0-G$3),"",$B499-G501/G502)))</f>
        <v/>
      </c>
      <c r="H503" s="146" t="str">
        <f t="shared" ca="1" si="598"/>
        <v/>
      </c>
      <c r="I503" s="146" t="str">
        <f t="shared" ca="1" si="598"/>
        <v/>
      </c>
      <c r="J503" s="146" t="str">
        <f t="shared" ca="1" si="598"/>
        <v/>
      </c>
      <c r="K503" s="146" t="str">
        <f t="shared" ca="1" si="598"/>
        <v/>
      </c>
      <c r="L503" s="146" t="str">
        <f t="shared" ca="1" si="598"/>
        <v/>
      </c>
      <c r="M503" s="146" t="str">
        <f t="shared" ca="1" si="598"/>
        <v/>
      </c>
      <c r="N503" s="146" t="str">
        <f t="shared" ca="1" si="598"/>
        <v/>
      </c>
      <c r="O503" s="146" t="str">
        <f t="shared" ca="1" si="598"/>
        <v/>
      </c>
      <c r="P503" s="146" t="str">
        <f t="shared" ca="1" si="598"/>
        <v/>
      </c>
      <c r="Q503" s="146" t="str">
        <f t="shared" ca="1" si="598"/>
        <v/>
      </c>
      <c r="R503" s="146" t="str">
        <f t="shared" ref="R503:W503" ca="1" si="599">IF(Q503="","",IF(Q503=0,"",IF(ABS($B499-(R501/R502))&lt;2^(0-R$3),"",$B499-(R501/R502))))</f>
        <v/>
      </c>
      <c r="S503" s="146" t="str">
        <f t="shared" ca="1" si="599"/>
        <v/>
      </c>
      <c r="T503" s="146" t="str">
        <f t="shared" ca="1" si="599"/>
        <v/>
      </c>
      <c r="U503" s="146" t="str">
        <f t="shared" ca="1" si="599"/>
        <v/>
      </c>
      <c r="V503" s="146" t="str">
        <f t="shared" ca="1" si="599"/>
        <v/>
      </c>
      <c r="W503" s="146" t="str">
        <f t="shared" ca="1" si="599"/>
        <v/>
      </c>
    </row>
    <row r="504" spans="1:23">
      <c r="A504" s="150">
        <f>A499+1</f>
        <v>107</v>
      </c>
      <c r="B504" s="152">
        <f ca="1">A507</f>
        <v>0</v>
      </c>
      <c r="C504" s="152"/>
      <c r="D504" s="153">
        <f ca="1">INT(B504+1/2)</f>
        <v>0</v>
      </c>
      <c r="E504" s="153" t="str">
        <f t="shared" ref="E504:W504" ca="1" si="600">IF(ISNUMBER(D505),INT(D505+1/2),"")</f>
        <v/>
      </c>
      <c r="F504" s="153" t="str">
        <f t="shared" ca="1" si="600"/>
        <v/>
      </c>
      <c r="G504" s="153" t="str">
        <f t="shared" ca="1" si="600"/>
        <v/>
      </c>
      <c r="H504" s="153" t="str">
        <f t="shared" ca="1" si="600"/>
        <v/>
      </c>
      <c r="I504" s="153" t="str">
        <f t="shared" ca="1" si="600"/>
        <v/>
      </c>
      <c r="J504" s="153" t="str">
        <f t="shared" ca="1" si="600"/>
        <v/>
      </c>
      <c r="K504" s="153" t="str">
        <f t="shared" ca="1" si="600"/>
        <v/>
      </c>
      <c r="L504" s="153" t="str">
        <f t="shared" ca="1" si="600"/>
        <v/>
      </c>
      <c r="M504" s="153" t="str">
        <f t="shared" ca="1" si="600"/>
        <v/>
      </c>
      <c r="N504" s="153" t="str">
        <f t="shared" ca="1" si="600"/>
        <v/>
      </c>
      <c r="O504" s="153" t="str">
        <f t="shared" ca="1" si="600"/>
        <v/>
      </c>
      <c r="P504" s="153" t="str">
        <f t="shared" ca="1" si="600"/>
        <v/>
      </c>
      <c r="Q504" s="153" t="str">
        <f t="shared" ca="1" si="600"/>
        <v/>
      </c>
      <c r="R504" s="153" t="str">
        <f t="shared" ca="1" si="600"/>
        <v/>
      </c>
      <c r="S504" s="153" t="str">
        <f t="shared" ca="1" si="600"/>
        <v/>
      </c>
      <c r="T504" s="153" t="str">
        <f t="shared" ca="1" si="600"/>
        <v/>
      </c>
      <c r="U504" s="153" t="str">
        <f t="shared" ca="1" si="600"/>
        <v/>
      </c>
      <c r="V504" s="153" t="str">
        <f t="shared" ca="1" si="600"/>
        <v/>
      </c>
      <c r="W504" s="153" t="str">
        <f t="shared" ca="1" si="600"/>
        <v/>
      </c>
    </row>
    <row r="505" spans="1:23" ht="13.5" thickBot="1">
      <c r="B505" s="172" t="s">
        <v>631</v>
      </c>
      <c r="C505" s="172"/>
      <c r="D505" s="165" t="str">
        <f ca="1">IF(B504&lt;&gt;D504,1/(B504-D504),"")</f>
        <v/>
      </c>
      <c r="E505" s="165" t="str">
        <f ca="1">IF(AND(ISNUMBER(D505),ISNUMBER(E504)),IF(D505&lt;&gt;E504,1/(D505-E504),""),"")</f>
        <v/>
      </c>
      <c r="F505" s="165" t="str">
        <f t="shared" ref="F505:W505" ca="1" si="601">IF(ISNUMBER(E508),1/(E505-F504),"")</f>
        <v/>
      </c>
      <c r="G505" s="165" t="str">
        <f t="shared" ca="1" si="601"/>
        <v/>
      </c>
      <c r="H505" s="165" t="str">
        <f t="shared" ca="1" si="601"/>
        <v/>
      </c>
      <c r="I505" s="165" t="str">
        <f t="shared" ca="1" si="601"/>
        <v/>
      </c>
      <c r="J505" s="165" t="str">
        <f t="shared" ca="1" si="601"/>
        <v/>
      </c>
      <c r="K505" s="165" t="str">
        <f t="shared" ca="1" si="601"/>
        <v/>
      </c>
      <c r="L505" s="165" t="str">
        <f t="shared" ca="1" si="601"/>
        <v/>
      </c>
      <c r="M505" s="165" t="str">
        <f t="shared" ca="1" si="601"/>
        <v/>
      </c>
      <c r="N505" s="165" t="str">
        <f t="shared" ca="1" si="601"/>
        <v/>
      </c>
      <c r="O505" s="165" t="str">
        <f t="shared" ca="1" si="601"/>
        <v/>
      </c>
      <c r="P505" s="165" t="str">
        <f t="shared" ca="1" si="601"/>
        <v/>
      </c>
      <c r="Q505" s="165" t="str">
        <f t="shared" ca="1" si="601"/>
        <v/>
      </c>
      <c r="R505" s="165" t="str">
        <f t="shared" ca="1" si="601"/>
        <v/>
      </c>
      <c r="S505" s="165" t="str">
        <f t="shared" ca="1" si="601"/>
        <v/>
      </c>
      <c r="T505" s="165" t="str">
        <f t="shared" ca="1" si="601"/>
        <v/>
      </c>
      <c r="U505" s="165" t="str">
        <f t="shared" ca="1" si="601"/>
        <v/>
      </c>
      <c r="V505" s="165" t="str">
        <f t="shared" ca="1" si="601"/>
        <v/>
      </c>
      <c r="W505" s="165" t="str">
        <f t="shared" ca="1" si="601"/>
        <v/>
      </c>
    </row>
    <row r="506" spans="1:23" ht="15">
      <c r="B506" s="182" t="s">
        <v>629</v>
      </c>
      <c r="C506" s="174">
        <f>1</f>
        <v>1</v>
      </c>
      <c r="D506" s="174">
        <f ca="1">D504</f>
        <v>0</v>
      </c>
      <c r="E506" s="174" t="str">
        <f ca="1">IF(ISNUMBER(E504),E504*D504+1,"")</f>
        <v/>
      </c>
      <c r="F506" s="174" t="str">
        <f t="shared" ref="F506:W506" ca="1" si="602">IF(ISNUMBER(E505),F504*E506+D506,"")</f>
        <v/>
      </c>
      <c r="G506" s="174" t="str">
        <f t="shared" ca="1" si="602"/>
        <v/>
      </c>
      <c r="H506" s="174" t="str">
        <f t="shared" ca="1" si="602"/>
        <v/>
      </c>
      <c r="I506" s="174" t="str">
        <f t="shared" ca="1" si="602"/>
        <v/>
      </c>
      <c r="J506" s="174" t="str">
        <f t="shared" ca="1" si="602"/>
        <v/>
      </c>
      <c r="K506" s="174" t="str">
        <f t="shared" ca="1" si="602"/>
        <v/>
      </c>
      <c r="L506" s="174" t="str">
        <f t="shared" ca="1" si="602"/>
        <v/>
      </c>
      <c r="M506" s="174" t="str">
        <f t="shared" ca="1" si="602"/>
        <v/>
      </c>
      <c r="N506" s="174" t="str">
        <f t="shared" ca="1" si="602"/>
        <v/>
      </c>
      <c r="O506" s="174" t="str">
        <f t="shared" ca="1" si="602"/>
        <v/>
      </c>
      <c r="P506" s="174" t="str">
        <f t="shared" ca="1" si="602"/>
        <v/>
      </c>
      <c r="Q506" s="174" t="str">
        <f t="shared" ca="1" si="602"/>
        <v/>
      </c>
      <c r="R506" s="174" t="str">
        <f t="shared" ca="1" si="602"/>
        <v/>
      </c>
      <c r="S506" s="174" t="str">
        <f t="shared" ca="1" si="602"/>
        <v/>
      </c>
      <c r="T506" s="174" t="str">
        <f t="shared" ca="1" si="602"/>
        <v/>
      </c>
      <c r="U506" s="174" t="str">
        <f t="shared" ca="1" si="602"/>
        <v/>
      </c>
      <c r="V506" s="174" t="str">
        <f t="shared" ca="1" si="602"/>
        <v/>
      </c>
      <c r="W506" s="174" t="str">
        <f t="shared" ca="1" si="602"/>
        <v/>
      </c>
    </row>
    <row r="507" spans="1:23" ht="13.5" thickBot="1">
      <c r="A507" s="146">
        <f ca="1">INDIRECT($A$3&amp;A504)</f>
        <v>0</v>
      </c>
      <c r="B507" s="182"/>
      <c r="C507" s="173">
        <f>0</f>
        <v>0</v>
      </c>
      <c r="D507" s="173">
        <f>1</f>
        <v>1</v>
      </c>
      <c r="E507" s="173" t="str">
        <f ca="1">IF(ISNUMBER(E504),IF(E504&lt;&gt;0,E504,""),"")</f>
        <v/>
      </c>
      <c r="F507" s="173" t="str">
        <f t="shared" ref="F507:W507" ca="1" si="603">IF(ISNUMBER(E505),F504*E507+D507,"")</f>
        <v/>
      </c>
      <c r="G507" s="173" t="str">
        <f t="shared" ca="1" si="603"/>
        <v/>
      </c>
      <c r="H507" s="173" t="str">
        <f t="shared" ca="1" si="603"/>
        <v/>
      </c>
      <c r="I507" s="173" t="str">
        <f t="shared" ca="1" si="603"/>
        <v/>
      </c>
      <c r="J507" s="173" t="str">
        <f t="shared" ca="1" si="603"/>
        <v/>
      </c>
      <c r="K507" s="173" t="str">
        <f t="shared" ca="1" si="603"/>
        <v/>
      </c>
      <c r="L507" s="173" t="str">
        <f t="shared" ca="1" si="603"/>
        <v/>
      </c>
      <c r="M507" s="173" t="str">
        <f t="shared" ca="1" si="603"/>
        <v/>
      </c>
      <c r="N507" s="173" t="str">
        <f t="shared" ca="1" si="603"/>
        <v/>
      </c>
      <c r="O507" s="173" t="str">
        <f t="shared" ca="1" si="603"/>
        <v/>
      </c>
      <c r="P507" s="173" t="str">
        <f t="shared" ca="1" si="603"/>
        <v/>
      </c>
      <c r="Q507" s="173" t="str">
        <f t="shared" ca="1" si="603"/>
        <v/>
      </c>
      <c r="R507" s="173" t="str">
        <f t="shared" ca="1" si="603"/>
        <v/>
      </c>
      <c r="S507" s="173" t="str">
        <f t="shared" ca="1" si="603"/>
        <v/>
      </c>
      <c r="T507" s="173" t="str">
        <f t="shared" ca="1" si="603"/>
        <v/>
      </c>
      <c r="U507" s="173" t="str">
        <f t="shared" ca="1" si="603"/>
        <v/>
      </c>
      <c r="V507" s="173" t="str">
        <f t="shared" ca="1" si="603"/>
        <v/>
      </c>
      <c r="W507" s="173" t="str">
        <f t="shared" ca="1" si="603"/>
        <v/>
      </c>
    </row>
    <row r="508" spans="1:23">
      <c r="B508" s="171" t="s">
        <v>630</v>
      </c>
      <c r="C508" s="171"/>
      <c r="E508" s="146" t="str">
        <f ca="1">IF(NOT(ISNUMBER(E507)),"",$B504-E506/E507)</f>
        <v/>
      </c>
      <c r="F508" s="146" t="str">
        <f ca="1">IF(NOT(ISNUMBER(F507)),"",$B504-F506/F507)</f>
        <v/>
      </c>
      <c r="G508" s="146" t="str">
        <f t="shared" ref="G508:Q508" ca="1" si="604">IF(F508="","",IF(F508=0,"",IF(ABS($B504-G506/G507)&lt;2^(0-G$3),"",$B504-G506/G507)))</f>
        <v/>
      </c>
      <c r="H508" s="146" t="str">
        <f t="shared" ca="1" si="604"/>
        <v/>
      </c>
      <c r="I508" s="146" t="str">
        <f t="shared" ca="1" si="604"/>
        <v/>
      </c>
      <c r="J508" s="146" t="str">
        <f t="shared" ca="1" si="604"/>
        <v/>
      </c>
      <c r="K508" s="146" t="str">
        <f t="shared" ca="1" si="604"/>
        <v/>
      </c>
      <c r="L508" s="146" t="str">
        <f t="shared" ca="1" si="604"/>
        <v/>
      </c>
      <c r="M508" s="146" t="str">
        <f t="shared" ca="1" si="604"/>
        <v/>
      </c>
      <c r="N508" s="146" t="str">
        <f t="shared" ca="1" si="604"/>
        <v/>
      </c>
      <c r="O508" s="146" t="str">
        <f t="shared" ca="1" si="604"/>
        <v/>
      </c>
      <c r="P508" s="146" t="str">
        <f t="shared" ca="1" si="604"/>
        <v/>
      </c>
      <c r="Q508" s="146" t="str">
        <f t="shared" ca="1" si="604"/>
        <v/>
      </c>
      <c r="R508" s="146" t="str">
        <f t="shared" ref="R508:W508" ca="1" si="605">IF(Q508="","",IF(Q508=0,"",IF(ABS($B504-(R506/R507))&lt;2^(0-R$3),"",$B504-(R506/R507))))</f>
        <v/>
      </c>
      <c r="S508" s="146" t="str">
        <f t="shared" ca="1" si="605"/>
        <v/>
      </c>
      <c r="T508" s="146" t="str">
        <f t="shared" ca="1" si="605"/>
        <v/>
      </c>
      <c r="U508" s="146" t="str">
        <f t="shared" ca="1" si="605"/>
        <v/>
      </c>
      <c r="V508" s="146" t="str">
        <f t="shared" ca="1" si="605"/>
        <v/>
      </c>
      <c r="W508" s="146" t="str">
        <f t="shared" ca="1" si="605"/>
        <v/>
      </c>
    </row>
    <row r="509" spans="1:23">
      <c r="A509" s="150">
        <f>A504+1</f>
        <v>108</v>
      </c>
      <c r="B509" s="152">
        <f ca="1">A512</f>
        <v>0</v>
      </c>
      <c r="C509" s="152"/>
      <c r="D509" s="153">
        <f ca="1">INT(B509+1/2)</f>
        <v>0</v>
      </c>
      <c r="E509" s="153" t="str">
        <f t="shared" ref="E509:W509" ca="1" si="606">IF(ISNUMBER(D510),INT(D510+1/2),"")</f>
        <v/>
      </c>
      <c r="F509" s="153" t="str">
        <f t="shared" ca="1" si="606"/>
        <v/>
      </c>
      <c r="G509" s="153" t="str">
        <f t="shared" ca="1" si="606"/>
        <v/>
      </c>
      <c r="H509" s="153" t="str">
        <f t="shared" ca="1" si="606"/>
        <v/>
      </c>
      <c r="I509" s="153" t="str">
        <f t="shared" ca="1" si="606"/>
        <v/>
      </c>
      <c r="J509" s="153" t="str">
        <f t="shared" ca="1" si="606"/>
        <v/>
      </c>
      <c r="K509" s="153" t="str">
        <f t="shared" ca="1" si="606"/>
        <v/>
      </c>
      <c r="L509" s="153" t="str">
        <f t="shared" ca="1" si="606"/>
        <v/>
      </c>
      <c r="M509" s="153" t="str">
        <f t="shared" ca="1" si="606"/>
        <v/>
      </c>
      <c r="N509" s="153" t="str">
        <f t="shared" ca="1" si="606"/>
        <v/>
      </c>
      <c r="O509" s="153" t="str">
        <f t="shared" ca="1" si="606"/>
        <v/>
      </c>
      <c r="P509" s="153" t="str">
        <f t="shared" ca="1" si="606"/>
        <v/>
      </c>
      <c r="Q509" s="153" t="str">
        <f t="shared" ca="1" si="606"/>
        <v/>
      </c>
      <c r="R509" s="153" t="str">
        <f t="shared" ca="1" si="606"/>
        <v/>
      </c>
      <c r="S509" s="153" t="str">
        <f t="shared" ca="1" si="606"/>
        <v/>
      </c>
      <c r="T509" s="153" t="str">
        <f t="shared" ca="1" si="606"/>
        <v/>
      </c>
      <c r="U509" s="153" t="str">
        <f t="shared" ca="1" si="606"/>
        <v/>
      </c>
      <c r="V509" s="153" t="str">
        <f t="shared" ca="1" si="606"/>
        <v/>
      </c>
      <c r="W509" s="153" t="str">
        <f t="shared" ca="1" si="606"/>
        <v/>
      </c>
    </row>
    <row r="510" spans="1:23" ht="13.5" thickBot="1">
      <c r="B510" s="172" t="s">
        <v>631</v>
      </c>
      <c r="C510" s="172"/>
      <c r="D510" s="165" t="str">
        <f ca="1">IF(B509&lt;&gt;D509,1/(B509-D509),"")</f>
        <v/>
      </c>
      <c r="E510" s="165" t="str">
        <f ca="1">IF(AND(ISNUMBER(D510),ISNUMBER(E509)),IF(D510&lt;&gt;E509,1/(D510-E509),""),"")</f>
        <v/>
      </c>
      <c r="F510" s="165" t="str">
        <f t="shared" ref="F510:W510" ca="1" si="607">IF(ISNUMBER(E513),1/(E510-F509),"")</f>
        <v/>
      </c>
      <c r="G510" s="165" t="str">
        <f t="shared" ca="1" si="607"/>
        <v/>
      </c>
      <c r="H510" s="165" t="str">
        <f t="shared" ca="1" si="607"/>
        <v/>
      </c>
      <c r="I510" s="165" t="str">
        <f t="shared" ca="1" si="607"/>
        <v/>
      </c>
      <c r="J510" s="165" t="str">
        <f t="shared" ca="1" si="607"/>
        <v/>
      </c>
      <c r="K510" s="165" t="str">
        <f t="shared" ca="1" si="607"/>
        <v/>
      </c>
      <c r="L510" s="165" t="str">
        <f t="shared" ca="1" si="607"/>
        <v/>
      </c>
      <c r="M510" s="165" t="str">
        <f t="shared" ca="1" si="607"/>
        <v/>
      </c>
      <c r="N510" s="165" t="str">
        <f t="shared" ca="1" si="607"/>
        <v/>
      </c>
      <c r="O510" s="165" t="str">
        <f t="shared" ca="1" si="607"/>
        <v/>
      </c>
      <c r="P510" s="165" t="str">
        <f t="shared" ca="1" si="607"/>
        <v/>
      </c>
      <c r="Q510" s="165" t="str">
        <f t="shared" ca="1" si="607"/>
        <v/>
      </c>
      <c r="R510" s="165" t="str">
        <f t="shared" ca="1" si="607"/>
        <v/>
      </c>
      <c r="S510" s="165" t="str">
        <f t="shared" ca="1" si="607"/>
        <v/>
      </c>
      <c r="T510" s="165" t="str">
        <f t="shared" ca="1" si="607"/>
        <v/>
      </c>
      <c r="U510" s="165" t="str">
        <f t="shared" ca="1" si="607"/>
        <v/>
      </c>
      <c r="V510" s="165" t="str">
        <f t="shared" ca="1" si="607"/>
        <v/>
      </c>
      <c r="W510" s="165" t="str">
        <f t="shared" ca="1" si="607"/>
        <v/>
      </c>
    </row>
    <row r="511" spans="1:23" ht="15">
      <c r="B511" s="182" t="s">
        <v>629</v>
      </c>
      <c r="C511" s="174">
        <f>1</f>
        <v>1</v>
      </c>
      <c r="D511" s="174">
        <f ca="1">D509</f>
        <v>0</v>
      </c>
      <c r="E511" s="174" t="str">
        <f ca="1">IF(ISNUMBER(E509),E509*D509+1,"")</f>
        <v/>
      </c>
      <c r="F511" s="174" t="str">
        <f t="shared" ref="F511:W511" ca="1" si="608">IF(ISNUMBER(E510),F509*E511+D511,"")</f>
        <v/>
      </c>
      <c r="G511" s="174" t="str">
        <f t="shared" ca="1" si="608"/>
        <v/>
      </c>
      <c r="H511" s="174" t="str">
        <f t="shared" ca="1" si="608"/>
        <v/>
      </c>
      <c r="I511" s="174" t="str">
        <f t="shared" ca="1" si="608"/>
        <v/>
      </c>
      <c r="J511" s="174" t="str">
        <f t="shared" ca="1" si="608"/>
        <v/>
      </c>
      <c r="K511" s="174" t="str">
        <f t="shared" ca="1" si="608"/>
        <v/>
      </c>
      <c r="L511" s="174" t="str">
        <f t="shared" ca="1" si="608"/>
        <v/>
      </c>
      <c r="M511" s="174" t="str">
        <f t="shared" ca="1" si="608"/>
        <v/>
      </c>
      <c r="N511" s="174" t="str">
        <f t="shared" ca="1" si="608"/>
        <v/>
      </c>
      <c r="O511" s="174" t="str">
        <f t="shared" ca="1" si="608"/>
        <v/>
      </c>
      <c r="P511" s="174" t="str">
        <f t="shared" ca="1" si="608"/>
        <v/>
      </c>
      <c r="Q511" s="174" t="str">
        <f t="shared" ca="1" si="608"/>
        <v/>
      </c>
      <c r="R511" s="174" t="str">
        <f t="shared" ca="1" si="608"/>
        <v/>
      </c>
      <c r="S511" s="174" t="str">
        <f t="shared" ca="1" si="608"/>
        <v/>
      </c>
      <c r="T511" s="174" t="str">
        <f t="shared" ca="1" si="608"/>
        <v/>
      </c>
      <c r="U511" s="174" t="str">
        <f t="shared" ca="1" si="608"/>
        <v/>
      </c>
      <c r="V511" s="174" t="str">
        <f t="shared" ca="1" si="608"/>
        <v/>
      </c>
      <c r="W511" s="174" t="str">
        <f t="shared" ca="1" si="608"/>
        <v/>
      </c>
    </row>
    <row r="512" spans="1:23" ht="13.5" thickBot="1">
      <c r="A512" s="146">
        <f ca="1">INDIRECT($A$3&amp;A509)</f>
        <v>0</v>
      </c>
      <c r="B512" s="182"/>
      <c r="C512" s="173">
        <f>0</f>
        <v>0</v>
      </c>
      <c r="D512" s="173">
        <f>1</f>
        <v>1</v>
      </c>
      <c r="E512" s="173" t="str">
        <f ca="1">IF(ISNUMBER(E509),IF(E509&lt;&gt;0,E509,""),"")</f>
        <v/>
      </c>
      <c r="F512" s="173" t="str">
        <f t="shared" ref="F512:W512" ca="1" si="609">IF(ISNUMBER(E510),F509*E512+D512,"")</f>
        <v/>
      </c>
      <c r="G512" s="173" t="str">
        <f t="shared" ca="1" si="609"/>
        <v/>
      </c>
      <c r="H512" s="173" t="str">
        <f t="shared" ca="1" si="609"/>
        <v/>
      </c>
      <c r="I512" s="173" t="str">
        <f t="shared" ca="1" si="609"/>
        <v/>
      </c>
      <c r="J512" s="173" t="str">
        <f t="shared" ca="1" si="609"/>
        <v/>
      </c>
      <c r="K512" s="173" t="str">
        <f t="shared" ca="1" si="609"/>
        <v/>
      </c>
      <c r="L512" s="173" t="str">
        <f t="shared" ca="1" si="609"/>
        <v/>
      </c>
      <c r="M512" s="173" t="str">
        <f t="shared" ca="1" si="609"/>
        <v/>
      </c>
      <c r="N512" s="173" t="str">
        <f t="shared" ca="1" si="609"/>
        <v/>
      </c>
      <c r="O512" s="173" t="str">
        <f t="shared" ca="1" si="609"/>
        <v/>
      </c>
      <c r="P512" s="173" t="str">
        <f t="shared" ca="1" si="609"/>
        <v/>
      </c>
      <c r="Q512" s="173" t="str">
        <f t="shared" ca="1" si="609"/>
        <v/>
      </c>
      <c r="R512" s="173" t="str">
        <f t="shared" ca="1" si="609"/>
        <v/>
      </c>
      <c r="S512" s="173" t="str">
        <f t="shared" ca="1" si="609"/>
        <v/>
      </c>
      <c r="T512" s="173" t="str">
        <f t="shared" ca="1" si="609"/>
        <v/>
      </c>
      <c r="U512" s="173" t="str">
        <f t="shared" ca="1" si="609"/>
        <v/>
      </c>
      <c r="V512" s="173" t="str">
        <f t="shared" ca="1" si="609"/>
        <v/>
      </c>
      <c r="W512" s="173" t="str">
        <f t="shared" ca="1" si="609"/>
        <v/>
      </c>
    </row>
    <row r="513" spans="1:23">
      <c r="B513" s="171" t="s">
        <v>630</v>
      </c>
      <c r="C513" s="171"/>
      <c r="E513" s="146" t="str">
        <f ca="1">IF(NOT(ISNUMBER(E512)),"",$B509-E511/E512)</f>
        <v/>
      </c>
      <c r="F513" s="146" t="str">
        <f ca="1">IF(NOT(ISNUMBER(F512)),"",$B509-F511/F512)</f>
        <v/>
      </c>
      <c r="G513" s="146" t="str">
        <f t="shared" ref="G513:Q513" ca="1" si="610">IF(F513="","",IF(F513=0,"",IF(ABS($B509-G511/G512)&lt;2^(0-G$3),"",$B509-G511/G512)))</f>
        <v/>
      </c>
      <c r="H513" s="146" t="str">
        <f t="shared" ca="1" si="610"/>
        <v/>
      </c>
      <c r="I513" s="146" t="str">
        <f t="shared" ca="1" si="610"/>
        <v/>
      </c>
      <c r="J513" s="146" t="str">
        <f t="shared" ca="1" si="610"/>
        <v/>
      </c>
      <c r="K513" s="146" t="str">
        <f t="shared" ca="1" si="610"/>
        <v/>
      </c>
      <c r="L513" s="146" t="str">
        <f t="shared" ca="1" si="610"/>
        <v/>
      </c>
      <c r="M513" s="146" t="str">
        <f t="shared" ca="1" si="610"/>
        <v/>
      </c>
      <c r="N513" s="146" t="str">
        <f t="shared" ca="1" si="610"/>
        <v/>
      </c>
      <c r="O513" s="146" t="str">
        <f t="shared" ca="1" si="610"/>
        <v/>
      </c>
      <c r="P513" s="146" t="str">
        <f t="shared" ca="1" si="610"/>
        <v/>
      </c>
      <c r="Q513" s="146" t="str">
        <f t="shared" ca="1" si="610"/>
        <v/>
      </c>
      <c r="R513" s="146" t="str">
        <f t="shared" ref="R513:W513" ca="1" si="611">IF(Q513="","",IF(Q513=0,"",IF(ABS($B509-(R511/R512))&lt;2^(0-R$3),"",$B509-(R511/R512))))</f>
        <v/>
      </c>
      <c r="S513" s="146" t="str">
        <f t="shared" ca="1" si="611"/>
        <v/>
      </c>
      <c r="T513" s="146" t="str">
        <f t="shared" ca="1" si="611"/>
        <v/>
      </c>
      <c r="U513" s="146" t="str">
        <f t="shared" ca="1" si="611"/>
        <v/>
      </c>
      <c r="V513" s="146" t="str">
        <f t="shared" ca="1" si="611"/>
        <v/>
      </c>
      <c r="W513" s="146" t="str">
        <f t="shared" ca="1" si="611"/>
        <v/>
      </c>
    </row>
    <row r="514" spans="1:23">
      <c r="A514" s="150">
        <f>A509+1</f>
        <v>109</v>
      </c>
      <c r="B514" s="152">
        <f ca="1">A517</f>
        <v>0</v>
      </c>
      <c r="C514" s="152"/>
      <c r="D514" s="153">
        <f ca="1">INT(B514+1/2)</f>
        <v>0</v>
      </c>
      <c r="E514" s="153" t="str">
        <f t="shared" ref="E514:W514" ca="1" si="612">IF(ISNUMBER(D515),INT(D515+1/2),"")</f>
        <v/>
      </c>
      <c r="F514" s="153" t="str">
        <f t="shared" ca="1" si="612"/>
        <v/>
      </c>
      <c r="G514" s="153" t="str">
        <f t="shared" ca="1" si="612"/>
        <v/>
      </c>
      <c r="H514" s="153" t="str">
        <f t="shared" ca="1" si="612"/>
        <v/>
      </c>
      <c r="I514" s="153" t="str">
        <f t="shared" ca="1" si="612"/>
        <v/>
      </c>
      <c r="J514" s="153" t="str">
        <f t="shared" ca="1" si="612"/>
        <v/>
      </c>
      <c r="K514" s="153" t="str">
        <f t="shared" ca="1" si="612"/>
        <v/>
      </c>
      <c r="L514" s="153" t="str">
        <f t="shared" ca="1" si="612"/>
        <v/>
      </c>
      <c r="M514" s="153" t="str">
        <f t="shared" ca="1" si="612"/>
        <v/>
      </c>
      <c r="N514" s="153" t="str">
        <f t="shared" ca="1" si="612"/>
        <v/>
      </c>
      <c r="O514" s="153" t="str">
        <f t="shared" ca="1" si="612"/>
        <v/>
      </c>
      <c r="P514" s="153" t="str">
        <f t="shared" ca="1" si="612"/>
        <v/>
      </c>
      <c r="Q514" s="153" t="str">
        <f t="shared" ca="1" si="612"/>
        <v/>
      </c>
      <c r="R514" s="153" t="str">
        <f t="shared" ca="1" si="612"/>
        <v/>
      </c>
      <c r="S514" s="153" t="str">
        <f t="shared" ca="1" si="612"/>
        <v/>
      </c>
      <c r="T514" s="153" t="str">
        <f t="shared" ca="1" si="612"/>
        <v/>
      </c>
      <c r="U514" s="153" t="str">
        <f t="shared" ca="1" si="612"/>
        <v/>
      </c>
      <c r="V514" s="153" t="str">
        <f t="shared" ca="1" si="612"/>
        <v/>
      </c>
      <c r="W514" s="153" t="str">
        <f t="shared" ca="1" si="612"/>
        <v/>
      </c>
    </row>
    <row r="515" spans="1:23" ht="13.5" thickBot="1">
      <c r="B515" s="172" t="s">
        <v>631</v>
      </c>
      <c r="C515" s="172"/>
      <c r="D515" s="165" t="str">
        <f ca="1">IF(B514&lt;&gt;D514,1/(B514-D514),"")</f>
        <v/>
      </c>
      <c r="E515" s="165" t="str">
        <f ca="1">IF(AND(ISNUMBER(D515),ISNUMBER(E514)),IF(D515&lt;&gt;E514,1/(D515-E514),""),"")</f>
        <v/>
      </c>
      <c r="F515" s="165" t="str">
        <f t="shared" ref="F515:W515" ca="1" si="613">IF(ISNUMBER(E518),1/(E515-F514),"")</f>
        <v/>
      </c>
      <c r="G515" s="165" t="str">
        <f t="shared" ca="1" si="613"/>
        <v/>
      </c>
      <c r="H515" s="165" t="str">
        <f t="shared" ca="1" si="613"/>
        <v/>
      </c>
      <c r="I515" s="165" t="str">
        <f t="shared" ca="1" si="613"/>
        <v/>
      </c>
      <c r="J515" s="165" t="str">
        <f t="shared" ca="1" si="613"/>
        <v/>
      </c>
      <c r="K515" s="165" t="str">
        <f t="shared" ca="1" si="613"/>
        <v/>
      </c>
      <c r="L515" s="165" t="str">
        <f t="shared" ca="1" si="613"/>
        <v/>
      </c>
      <c r="M515" s="165" t="str">
        <f t="shared" ca="1" si="613"/>
        <v/>
      </c>
      <c r="N515" s="165" t="str">
        <f t="shared" ca="1" si="613"/>
        <v/>
      </c>
      <c r="O515" s="165" t="str">
        <f t="shared" ca="1" si="613"/>
        <v/>
      </c>
      <c r="P515" s="165" t="str">
        <f t="shared" ca="1" si="613"/>
        <v/>
      </c>
      <c r="Q515" s="165" t="str">
        <f t="shared" ca="1" si="613"/>
        <v/>
      </c>
      <c r="R515" s="165" t="str">
        <f t="shared" ca="1" si="613"/>
        <v/>
      </c>
      <c r="S515" s="165" t="str">
        <f t="shared" ca="1" si="613"/>
        <v/>
      </c>
      <c r="T515" s="165" t="str">
        <f t="shared" ca="1" si="613"/>
        <v/>
      </c>
      <c r="U515" s="165" t="str">
        <f t="shared" ca="1" si="613"/>
        <v/>
      </c>
      <c r="V515" s="165" t="str">
        <f t="shared" ca="1" si="613"/>
        <v/>
      </c>
      <c r="W515" s="165" t="str">
        <f t="shared" ca="1" si="613"/>
        <v/>
      </c>
    </row>
    <row r="516" spans="1:23" ht="15">
      <c r="B516" s="182" t="s">
        <v>629</v>
      </c>
      <c r="C516" s="174">
        <f>1</f>
        <v>1</v>
      </c>
      <c r="D516" s="174">
        <f ca="1">D514</f>
        <v>0</v>
      </c>
      <c r="E516" s="174" t="str">
        <f ca="1">IF(ISNUMBER(E514),E514*D514+1,"")</f>
        <v/>
      </c>
      <c r="F516" s="174" t="str">
        <f t="shared" ref="F516:W516" ca="1" si="614">IF(ISNUMBER(E515),F514*E516+D516,"")</f>
        <v/>
      </c>
      <c r="G516" s="174" t="str">
        <f t="shared" ca="1" si="614"/>
        <v/>
      </c>
      <c r="H516" s="174" t="str">
        <f t="shared" ca="1" si="614"/>
        <v/>
      </c>
      <c r="I516" s="174" t="str">
        <f t="shared" ca="1" si="614"/>
        <v/>
      </c>
      <c r="J516" s="174" t="str">
        <f t="shared" ca="1" si="614"/>
        <v/>
      </c>
      <c r="K516" s="174" t="str">
        <f t="shared" ca="1" si="614"/>
        <v/>
      </c>
      <c r="L516" s="174" t="str">
        <f t="shared" ca="1" si="614"/>
        <v/>
      </c>
      <c r="M516" s="174" t="str">
        <f t="shared" ca="1" si="614"/>
        <v/>
      </c>
      <c r="N516" s="174" t="str">
        <f t="shared" ca="1" si="614"/>
        <v/>
      </c>
      <c r="O516" s="174" t="str">
        <f t="shared" ca="1" si="614"/>
        <v/>
      </c>
      <c r="P516" s="174" t="str">
        <f t="shared" ca="1" si="614"/>
        <v/>
      </c>
      <c r="Q516" s="174" t="str">
        <f t="shared" ca="1" si="614"/>
        <v/>
      </c>
      <c r="R516" s="174" t="str">
        <f t="shared" ca="1" si="614"/>
        <v/>
      </c>
      <c r="S516" s="174" t="str">
        <f t="shared" ca="1" si="614"/>
        <v/>
      </c>
      <c r="T516" s="174" t="str">
        <f t="shared" ca="1" si="614"/>
        <v/>
      </c>
      <c r="U516" s="174" t="str">
        <f t="shared" ca="1" si="614"/>
        <v/>
      </c>
      <c r="V516" s="174" t="str">
        <f t="shared" ca="1" si="614"/>
        <v/>
      </c>
      <c r="W516" s="174" t="str">
        <f t="shared" ca="1" si="614"/>
        <v/>
      </c>
    </row>
    <row r="517" spans="1:23" ht="13.5" thickBot="1">
      <c r="A517" s="146">
        <f ca="1">INDIRECT($A$3&amp;A514)</f>
        <v>0</v>
      </c>
      <c r="B517" s="182"/>
      <c r="C517" s="173">
        <f>0</f>
        <v>0</v>
      </c>
      <c r="D517" s="173">
        <f>1</f>
        <v>1</v>
      </c>
      <c r="E517" s="173" t="str">
        <f ca="1">IF(ISNUMBER(E514),IF(E514&lt;&gt;0,E514,""),"")</f>
        <v/>
      </c>
      <c r="F517" s="173" t="str">
        <f t="shared" ref="F517:W517" ca="1" si="615">IF(ISNUMBER(E515),F514*E517+D517,"")</f>
        <v/>
      </c>
      <c r="G517" s="173" t="str">
        <f t="shared" ca="1" si="615"/>
        <v/>
      </c>
      <c r="H517" s="173" t="str">
        <f t="shared" ca="1" si="615"/>
        <v/>
      </c>
      <c r="I517" s="173" t="str">
        <f t="shared" ca="1" si="615"/>
        <v/>
      </c>
      <c r="J517" s="173" t="str">
        <f t="shared" ca="1" si="615"/>
        <v/>
      </c>
      <c r="K517" s="173" t="str">
        <f t="shared" ca="1" si="615"/>
        <v/>
      </c>
      <c r="L517" s="173" t="str">
        <f t="shared" ca="1" si="615"/>
        <v/>
      </c>
      <c r="M517" s="173" t="str">
        <f t="shared" ca="1" si="615"/>
        <v/>
      </c>
      <c r="N517" s="173" t="str">
        <f t="shared" ca="1" si="615"/>
        <v/>
      </c>
      <c r="O517" s="173" t="str">
        <f t="shared" ca="1" si="615"/>
        <v/>
      </c>
      <c r="P517" s="173" t="str">
        <f t="shared" ca="1" si="615"/>
        <v/>
      </c>
      <c r="Q517" s="173" t="str">
        <f t="shared" ca="1" si="615"/>
        <v/>
      </c>
      <c r="R517" s="173" t="str">
        <f t="shared" ca="1" si="615"/>
        <v/>
      </c>
      <c r="S517" s="173" t="str">
        <f t="shared" ca="1" si="615"/>
        <v/>
      </c>
      <c r="T517" s="173" t="str">
        <f t="shared" ca="1" si="615"/>
        <v/>
      </c>
      <c r="U517" s="173" t="str">
        <f t="shared" ca="1" si="615"/>
        <v/>
      </c>
      <c r="V517" s="173" t="str">
        <f t="shared" ca="1" si="615"/>
        <v/>
      </c>
      <c r="W517" s="173" t="str">
        <f t="shared" ca="1" si="615"/>
        <v/>
      </c>
    </row>
    <row r="518" spans="1:23">
      <c r="B518" s="171" t="s">
        <v>630</v>
      </c>
      <c r="C518" s="171"/>
      <c r="E518" s="146" t="str">
        <f ca="1">IF(NOT(ISNUMBER(E517)),"",$B514-E516/E517)</f>
        <v/>
      </c>
      <c r="F518" s="146" t="str">
        <f ca="1">IF(NOT(ISNUMBER(F517)),"",$B514-F516/F517)</f>
        <v/>
      </c>
      <c r="G518" s="146" t="str">
        <f t="shared" ref="G518:Q518" ca="1" si="616">IF(F518="","",IF(F518=0,"",IF(ABS($B514-G516/G517)&lt;2^(0-G$3),"",$B514-G516/G517)))</f>
        <v/>
      </c>
      <c r="H518" s="146" t="str">
        <f t="shared" ca="1" si="616"/>
        <v/>
      </c>
      <c r="I518" s="146" t="str">
        <f t="shared" ca="1" si="616"/>
        <v/>
      </c>
      <c r="J518" s="146" t="str">
        <f t="shared" ca="1" si="616"/>
        <v/>
      </c>
      <c r="K518" s="146" t="str">
        <f t="shared" ca="1" si="616"/>
        <v/>
      </c>
      <c r="L518" s="146" t="str">
        <f t="shared" ca="1" si="616"/>
        <v/>
      </c>
      <c r="M518" s="146" t="str">
        <f t="shared" ca="1" si="616"/>
        <v/>
      </c>
      <c r="N518" s="146" t="str">
        <f t="shared" ca="1" si="616"/>
        <v/>
      </c>
      <c r="O518" s="146" t="str">
        <f t="shared" ca="1" si="616"/>
        <v/>
      </c>
      <c r="P518" s="146" t="str">
        <f t="shared" ca="1" si="616"/>
        <v/>
      </c>
      <c r="Q518" s="146" t="str">
        <f t="shared" ca="1" si="616"/>
        <v/>
      </c>
      <c r="R518" s="146" t="str">
        <f t="shared" ref="R518:W518" ca="1" si="617">IF(Q518="","",IF(Q518=0,"",IF(ABS($B514-(R516/R517))&lt;2^(0-R$3),"",$B514-(R516/R517))))</f>
        <v/>
      </c>
      <c r="S518" s="146" t="str">
        <f t="shared" ca="1" si="617"/>
        <v/>
      </c>
      <c r="T518" s="146" t="str">
        <f t="shared" ca="1" si="617"/>
        <v/>
      </c>
      <c r="U518" s="146" t="str">
        <f t="shared" ca="1" si="617"/>
        <v/>
      </c>
      <c r="V518" s="146" t="str">
        <f t="shared" ca="1" si="617"/>
        <v/>
      </c>
      <c r="W518" s="146" t="str">
        <f t="shared" ca="1" si="617"/>
        <v/>
      </c>
    </row>
    <row r="519" spans="1:23">
      <c r="A519" s="150">
        <f>A514+1</f>
        <v>110</v>
      </c>
      <c r="B519" s="152">
        <f ca="1">A522</f>
        <v>0</v>
      </c>
      <c r="C519" s="152"/>
      <c r="D519" s="153">
        <f ca="1">INT(B519+1/2)</f>
        <v>0</v>
      </c>
      <c r="E519" s="153" t="str">
        <f t="shared" ref="E519:W519" ca="1" si="618">IF(ISNUMBER(D520),INT(D520+1/2),"")</f>
        <v/>
      </c>
      <c r="F519" s="153" t="str">
        <f t="shared" ca="1" si="618"/>
        <v/>
      </c>
      <c r="G519" s="153" t="str">
        <f t="shared" ca="1" si="618"/>
        <v/>
      </c>
      <c r="H519" s="153" t="str">
        <f t="shared" ca="1" si="618"/>
        <v/>
      </c>
      <c r="I519" s="153" t="str">
        <f t="shared" ca="1" si="618"/>
        <v/>
      </c>
      <c r="J519" s="153" t="str">
        <f t="shared" ca="1" si="618"/>
        <v/>
      </c>
      <c r="K519" s="153" t="str">
        <f t="shared" ca="1" si="618"/>
        <v/>
      </c>
      <c r="L519" s="153" t="str">
        <f t="shared" ca="1" si="618"/>
        <v/>
      </c>
      <c r="M519" s="153" t="str">
        <f t="shared" ca="1" si="618"/>
        <v/>
      </c>
      <c r="N519" s="153" t="str">
        <f t="shared" ca="1" si="618"/>
        <v/>
      </c>
      <c r="O519" s="153" t="str">
        <f t="shared" ca="1" si="618"/>
        <v/>
      </c>
      <c r="P519" s="153" t="str">
        <f t="shared" ca="1" si="618"/>
        <v/>
      </c>
      <c r="Q519" s="153" t="str">
        <f t="shared" ca="1" si="618"/>
        <v/>
      </c>
      <c r="R519" s="153" t="str">
        <f t="shared" ca="1" si="618"/>
        <v/>
      </c>
      <c r="S519" s="153" t="str">
        <f t="shared" ca="1" si="618"/>
        <v/>
      </c>
      <c r="T519" s="153" t="str">
        <f t="shared" ca="1" si="618"/>
        <v/>
      </c>
      <c r="U519" s="153" t="str">
        <f t="shared" ca="1" si="618"/>
        <v/>
      </c>
      <c r="V519" s="153" t="str">
        <f t="shared" ca="1" si="618"/>
        <v/>
      </c>
      <c r="W519" s="153" t="str">
        <f t="shared" ca="1" si="618"/>
        <v/>
      </c>
    </row>
    <row r="520" spans="1:23" ht="13.5" thickBot="1">
      <c r="B520" s="172" t="s">
        <v>631</v>
      </c>
      <c r="C520" s="172"/>
      <c r="D520" s="165" t="str">
        <f ca="1">IF(B519&lt;&gt;D519,1/(B519-D519),"")</f>
        <v/>
      </c>
      <c r="E520" s="165" t="str">
        <f ca="1">IF(AND(ISNUMBER(D520),ISNUMBER(E519)),IF(D520&lt;&gt;E519,1/(D520-E519),""),"")</f>
        <v/>
      </c>
      <c r="F520" s="165" t="str">
        <f t="shared" ref="F520:W520" ca="1" si="619">IF(ISNUMBER(E523),1/(E520-F519),"")</f>
        <v/>
      </c>
      <c r="G520" s="165" t="str">
        <f t="shared" ca="1" si="619"/>
        <v/>
      </c>
      <c r="H520" s="165" t="str">
        <f t="shared" ca="1" si="619"/>
        <v/>
      </c>
      <c r="I520" s="165" t="str">
        <f t="shared" ca="1" si="619"/>
        <v/>
      </c>
      <c r="J520" s="165" t="str">
        <f t="shared" ca="1" si="619"/>
        <v/>
      </c>
      <c r="K520" s="165" t="str">
        <f t="shared" ca="1" si="619"/>
        <v/>
      </c>
      <c r="L520" s="165" t="str">
        <f t="shared" ca="1" si="619"/>
        <v/>
      </c>
      <c r="M520" s="165" t="str">
        <f t="shared" ca="1" si="619"/>
        <v/>
      </c>
      <c r="N520" s="165" t="str">
        <f t="shared" ca="1" si="619"/>
        <v/>
      </c>
      <c r="O520" s="165" t="str">
        <f t="shared" ca="1" si="619"/>
        <v/>
      </c>
      <c r="P520" s="165" t="str">
        <f t="shared" ca="1" si="619"/>
        <v/>
      </c>
      <c r="Q520" s="165" t="str">
        <f t="shared" ca="1" si="619"/>
        <v/>
      </c>
      <c r="R520" s="165" t="str">
        <f t="shared" ca="1" si="619"/>
        <v/>
      </c>
      <c r="S520" s="165" t="str">
        <f t="shared" ca="1" si="619"/>
        <v/>
      </c>
      <c r="T520" s="165" t="str">
        <f t="shared" ca="1" si="619"/>
        <v/>
      </c>
      <c r="U520" s="165" t="str">
        <f t="shared" ca="1" si="619"/>
        <v/>
      </c>
      <c r="V520" s="165" t="str">
        <f t="shared" ca="1" si="619"/>
        <v/>
      </c>
      <c r="W520" s="165" t="str">
        <f t="shared" ca="1" si="619"/>
        <v/>
      </c>
    </row>
    <row r="521" spans="1:23" ht="15">
      <c r="B521" s="182" t="s">
        <v>629</v>
      </c>
      <c r="C521" s="174">
        <f>1</f>
        <v>1</v>
      </c>
      <c r="D521" s="174">
        <f ca="1">D519</f>
        <v>0</v>
      </c>
      <c r="E521" s="174" t="str">
        <f ca="1">IF(ISNUMBER(E519),E519*D519+1,"")</f>
        <v/>
      </c>
      <c r="F521" s="174" t="str">
        <f t="shared" ref="F521:W521" ca="1" si="620">IF(ISNUMBER(E520),F519*E521+D521,"")</f>
        <v/>
      </c>
      <c r="G521" s="174" t="str">
        <f t="shared" ca="1" si="620"/>
        <v/>
      </c>
      <c r="H521" s="174" t="str">
        <f t="shared" ca="1" si="620"/>
        <v/>
      </c>
      <c r="I521" s="174" t="str">
        <f t="shared" ca="1" si="620"/>
        <v/>
      </c>
      <c r="J521" s="174" t="str">
        <f t="shared" ca="1" si="620"/>
        <v/>
      </c>
      <c r="K521" s="174" t="str">
        <f t="shared" ca="1" si="620"/>
        <v/>
      </c>
      <c r="L521" s="174" t="str">
        <f t="shared" ca="1" si="620"/>
        <v/>
      </c>
      <c r="M521" s="174" t="str">
        <f t="shared" ca="1" si="620"/>
        <v/>
      </c>
      <c r="N521" s="174" t="str">
        <f t="shared" ca="1" si="620"/>
        <v/>
      </c>
      <c r="O521" s="174" t="str">
        <f t="shared" ca="1" si="620"/>
        <v/>
      </c>
      <c r="P521" s="174" t="str">
        <f t="shared" ca="1" si="620"/>
        <v/>
      </c>
      <c r="Q521" s="174" t="str">
        <f t="shared" ca="1" si="620"/>
        <v/>
      </c>
      <c r="R521" s="174" t="str">
        <f t="shared" ca="1" si="620"/>
        <v/>
      </c>
      <c r="S521" s="174" t="str">
        <f t="shared" ca="1" si="620"/>
        <v/>
      </c>
      <c r="T521" s="174" t="str">
        <f t="shared" ca="1" si="620"/>
        <v/>
      </c>
      <c r="U521" s="174" t="str">
        <f t="shared" ca="1" si="620"/>
        <v/>
      </c>
      <c r="V521" s="174" t="str">
        <f t="shared" ca="1" si="620"/>
        <v/>
      </c>
      <c r="W521" s="174" t="str">
        <f t="shared" ca="1" si="620"/>
        <v/>
      </c>
    </row>
    <row r="522" spans="1:23" ht="13.5" thickBot="1">
      <c r="A522" s="146">
        <f ca="1">INDIRECT($A$3&amp;A519)</f>
        <v>0</v>
      </c>
      <c r="B522" s="182"/>
      <c r="C522" s="173">
        <f>0</f>
        <v>0</v>
      </c>
      <c r="D522" s="173">
        <f>1</f>
        <v>1</v>
      </c>
      <c r="E522" s="173" t="str">
        <f ca="1">IF(ISNUMBER(E519),IF(E519&lt;&gt;0,E519,""),"")</f>
        <v/>
      </c>
      <c r="F522" s="173" t="str">
        <f t="shared" ref="F522:W522" ca="1" si="621">IF(ISNUMBER(E520),F519*E522+D522,"")</f>
        <v/>
      </c>
      <c r="G522" s="173" t="str">
        <f t="shared" ca="1" si="621"/>
        <v/>
      </c>
      <c r="H522" s="173" t="str">
        <f t="shared" ca="1" si="621"/>
        <v/>
      </c>
      <c r="I522" s="173" t="str">
        <f t="shared" ca="1" si="621"/>
        <v/>
      </c>
      <c r="J522" s="173" t="str">
        <f t="shared" ca="1" si="621"/>
        <v/>
      </c>
      <c r="K522" s="173" t="str">
        <f t="shared" ca="1" si="621"/>
        <v/>
      </c>
      <c r="L522" s="173" t="str">
        <f t="shared" ca="1" si="621"/>
        <v/>
      </c>
      <c r="M522" s="173" t="str">
        <f t="shared" ca="1" si="621"/>
        <v/>
      </c>
      <c r="N522" s="173" t="str">
        <f t="shared" ca="1" si="621"/>
        <v/>
      </c>
      <c r="O522" s="173" t="str">
        <f t="shared" ca="1" si="621"/>
        <v/>
      </c>
      <c r="P522" s="173" t="str">
        <f t="shared" ca="1" si="621"/>
        <v/>
      </c>
      <c r="Q522" s="173" t="str">
        <f t="shared" ca="1" si="621"/>
        <v/>
      </c>
      <c r="R522" s="173" t="str">
        <f t="shared" ca="1" si="621"/>
        <v/>
      </c>
      <c r="S522" s="173" t="str">
        <f t="shared" ca="1" si="621"/>
        <v/>
      </c>
      <c r="T522" s="173" t="str">
        <f t="shared" ca="1" si="621"/>
        <v/>
      </c>
      <c r="U522" s="173" t="str">
        <f t="shared" ca="1" si="621"/>
        <v/>
      </c>
      <c r="V522" s="173" t="str">
        <f t="shared" ca="1" si="621"/>
        <v/>
      </c>
      <c r="W522" s="173" t="str">
        <f t="shared" ca="1" si="621"/>
        <v/>
      </c>
    </row>
    <row r="523" spans="1:23">
      <c r="B523" s="171" t="s">
        <v>630</v>
      </c>
      <c r="C523" s="171"/>
      <c r="E523" s="146" t="str">
        <f ca="1">IF(NOT(ISNUMBER(E522)),"",$B519-E521/E522)</f>
        <v/>
      </c>
      <c r="F523" s="146" t="str">
        <f ca="1">IF(NOT(ISNUMBER(F522)),"",$B519-F521/F522)</f>
        <v/>
      </c>
      <c r="G523" s="146" t="str">
        <f t="shared" ref="G523:Q523" ca="1" si="622">IF(F523="","",IF(F523=0,"",IF(ABS($B519-G521/G522)&lt;2^(0-G$3),"",$B519-G521/G522)))</f>
        <v/>
      </c>
      <c r="H523" s="146" t="str">
        <f t="shared" ca="1" si="622"/>
        <v/>
      </c>
      <c r="I523" s="146" t="str">
        <f t="shared" ca="1" si="622"/>
        <v/>
      </c>
      <c r="J523" s="146" t="str">
        <f t="shared" ca="1" si="622"/>
        <v/>
      </c>
      <c r="K523" s="146" t="str">
        <f t="shared" ca="1" si="622"/>
        <v/>
      </c>
      <c r="L523" s="146" t="str">
        <f t="shared" ca="1" si="622"/>
        <v/>
      </c>
      <c r="M523" s="146" t="str">
        <f t="shared" ca="1" si="622"/>
        <v/>
      </c>
      <c r="N523" s="146" t="str">
        <f t="shared" ca="1" si="622"/>
        <v/>
      </c>
      <c r="O523" s="146" t="str">
        <f t="shared" ca="1" si="622"/>
        <v/>
      </c>
      <c r="P523" s="146" t="str">
        <f t="shared" ca="1" si="622"/>
        <v/>
      </c>
      <c r="Q523" s="146" t="str">
        <f t="shared" ca="1" si="622"/>
        <v/>
      </c>
      <c r="R523" s="146" t="str">
        <f t="shared" ref="R523:W523" ca="1" si="623">IF(Q523="","",IF(Q523=0,"",IF(ABS($B519-(R521/R522))&lt;2^(0-R$3),"",$B519-(R521/R522))))</f>
        <v/>
      </c>
      <c r="S523" s="146" t="str">
        <f t="shared" ca="1" si="623"/>
        <v/>
      </c>
      <c r="T523" s="146" t="str">
        <f t="shared" ca="1" si="623"/>
        <v/>
      </c>
      <c r="U523" s="146" t="str">
        <f t="shared" ca="1" si="623"/>
        <v/>
      </c>
      <c r="V523" s="146" t="str">
        <f t="shared" ca="1" si="623"/>
        <v/>
      </c>
      <c r="W523" s="146" t="str">
        <f t="shared" ca="1" si="623"/>
        <v/>
      </c>
    </row>
    <row r="524" spans="1:23">
      <c r="A524" s="150">
        <f>A519+1</f>
        <v>111</v>
      </c>
      <c r="B524" s="152">
        <f ca="1">A527</f>
        <v>0</v>
      </c>
      <c r="C524" s="152"/>
      <c r="D524" s="153">
        <f ca="1">INT(B524+1/2)</f>
        <v>0</v>
      </c>
      <c r="E524" s="153" t="str">
        <f t="shared" ref="E524:W524" ca="1" si="624">IF(ISNUMBER(D525),INT(D525+1/2),"")</f>
        <v/>
      </c>
      <c r="F524" s="153" t="str">
        <f t="shared" ca="1" si="624"/>
        <v/>
      </c>
      <c r="G524" s="153" t="str">
        <f t="shared" ca="1" si="624"/>
        <v/>
      </c>
      <c r="H524" s="153" t="str">
        <f t="shared" ca="1" si="624"/>
        <v/>
      </c>
      <c r="I524" s="153" t="str">
        <f t="shared" ca="1" si="624"/>
        <v/>
      </c>
      <c r="J524" s="153" t="str">
        <f t="shared" ca="1" si="624"/>
        <v/>
      </c>
      <c r="K524" s="153" t="str">
        <f t="shared" ca="1" si="624"/>
        <v/>
      </c>
      <c r="L524" s="153" t="str">
        <f t="shared" ca="1" si="624"/>
        <v/>
      </c>
      <c r="M524" s="153" t="str">
        <f t="shared" ca="1" si="624"/>
        <v/>
      </c>
      <c r="N524" s="153" t="str">
        <f t="shared" ca="1" si="624"/>
        <v/>
      </c>
      <c r="O524" s="153" t="str">
        <f t="shared" ca="1" si="624"/>
        <v/>
      </c>
      <c r="P524" s="153" t="str">
        <f t="shared" ca="1" si="624"/>
        <v/>
      </c>
      <c r="Q524" s="153" t="str">
        <f t="shared" ca="1" si="624"/>
        <v/>
      </c>
      <c r="R524" s="153" t="str">
        <f t="shared" ca="1" si="624"/>
        <v/>
      </c>
      <c r="S524" s="153" t="str">
        <f t="shared" ca="1" si="624"/>
        <v/>
      </c>
      <c r="T524" s="153" t="str">
        <f t="shared" ca="1" si="624"/>
        <v/>
      </c>
      <c r="U524" s="153" t="str">
        <f t="shared" ca="1" si="624"/>
        <v/>
      </c>
      <c r="V524" s="153" t="str">
        <f t="shared" ca="1" si="624"/>
        <v/>
      </c>
      <c r="W524" s="153" t="str">
        <f t="shared" ca="1" si="624"/>
        <v/>
      </c>
    </row>
    <row r="525" spans="1:23" ht="13.5" thickBot="1">
      <c r="B525" s="172" t="s">
        <v>631</v>
      </c>
      <c r="C525" s="172"/>
      <c r="D525" s="165" t="str">
        <f ca="1">IF(B524&lt;&gt;D524,1/(B524-D524),"")</f>
        <v/>
      </c>
      <c r="E525" s="165" t="str">
        <f ca="1">IF(AND(ISNUMBER(D525),ISNUMBER(E524)),IF(D525&lt;&gt;E524,1/(D525-E524),""),"")</f>
        <v/>
      </c>
      <c r="F525" s="165" t="str">
        <f t="shared" ref="F525:W525" ca="1" si="625">IF(ISNUMBER(E528),1/(E525-F524),"")</f>
        <v/>
      </c>
      <c r="G525" s="165" t="str">
        <f t="shared" ca="1" si="625"/>
        <v/>
      </c>
      <c r="H525" s="165" t="str">
        <f t="shared" ca="1" si="625"/>
        <v/>
      </c>
      <c r="I525" s="165" t="str">
        <f t="shared" ca="1" si="625"/>
        <v/>
      </c>
      <c r="J525" s="165" t="str">
        <f t="shared" ca="1" si="625"/>
        <v/>
      </c>
      <c r="K525" s="165" t="str">
        <f t="shared" ca="1" si="625"/>
        <v/>
      </c>
      <c r="L525" s="165" t="str">
        <f t="shared" ca="1" si="625"/>
        <v/>
      </c>
      <c r="M525" s="165" t="str">
        <f t="shared" ca="1" si="625"/>
        <v/>
      </c>
      <c r="N525" s="165" t="str">
        <f t="shared" ca="1" si="625"/>
        <v/>
      </c>
      <c r="O525" s="165" t="str">
        <f t="shared" ca="1" si="625"/>
        <v/>
      </c>
      <c r="P525" s="165" t="str">
        <f t="shared" ca="1" si="625"/>
        <v/>
      </c>
      <c r="Q525" s="165" t="str">
        <f t="shared" ca="1" si="625"/>
        <v/>
      </c>
      <c r="R525" s="165" t="str">
        <f t="shared" ca="1" si="625"/>
        <v/>
      </c>
      <c r="S525" s="165" t="str">
        <f t="shared" ca="1" si="625"/>
        <v/>
      </c>
      <c r="T525" s="165" t="str">
        <f t="shared" ca="1" si="625"/>
        <v/>
      </c>
      <c r="U525" s="165" t="str">
        <f t="shared" ca="1" si="625"/>
        <v/>
      </c>
      <c r="V525" s="165" t="str">
        <f t="shared" ca="1" si="625"/>
        <v/>
      </c>
      <c r="W525" s="165" t="str">
        <f t="shared" ca="1" si="625"/>
        <v/>
      </c>
    </row>
    <row r="526" spans="1:23" ht="15">
      <c r="B526" s="182" t="s">
        <v>629</v>
      </c>
      <c r="C526" s="174">
        <f>1</f>
        <v>1</v>
      </c>
      <c r="D526" s="174">
        <f ca="1">D524</f>
        <v>0</v>
      </c>
      <c r="E526" s="174" t="str">
        <f ca="1">IF(ISNUMBER(E524),E524*D524+1,"")</f>
        <v/>
      </c>
      <c r="F526" s="174" t="str">
        <f t="shared" ref="F526:W526" ca="1" si="626">IF(ISNUMBER(E525),F524*E526+D526,"")</f>
        <v/>
      </c>
      <c r="G526" s="174" t="str">
        <f t="shared" ca="1" si="626"/>
        <v/>
      </c>
      <c r="H526" s="174" t="str">
        <f t="shared" ca="1" si="626"/>
        <v/>
      </c>
      <c r="I526" s="174" t="str">
        <f t="shared" ca="1" si="626"/>
        <v/>
      </c>
      <c r="J526" s="174" t="str">
        <f t="shared" ca="1" si="626"/>
        <v/>
      </c>
      <c r="K526" s="174" t="str">
        <f t="shared" ca="1" si="626"/>
        <v/>
      </c>
      <c r="L526" s="174" t="str">
        <f t="shared" ca="1" si="626"/>
        <v/>
      </c>
      <c r="M526" s="174" t="str">
        <f t="shared" ca="1" si="626"/>
        <v/>
      </c>
      <c r="N526" s="174" t="str">
        <f t="shared" ca="1" si="626"/>
        <v/>
      </c>
      <c r="O526" s="174" t="str">
        <f t="shared" ca="1" si="626"/>
        <v/>
      </c>
      <c r="P526" s="174" t="str">
        <f t="shared" ca="1" si="626"/>
        <v/>
      </c>
      <c r="Q526" s="174" t="str">
        <f t="shared" ca="1" si="626"/>
        <v/>
      </c>
      <c r="R526" s="174" t="str">
        <f t="shared" ca="1" si="626"/>
        <v/>
      </c>
      <c r="S526" s="174" t="str">
        <f t="shared" ca="1" si="626"/>
        <v/>
      </c>
      <c r="T526" s="174" t="str">
        <f t="shared" ca="1" si="626"/>
        <v/>
      </c>
      <c r="U526" s="174" t="str">
        <f t="shared" ca="1" si="626"/>
        <v/>
      </c>
      <c r="V526" s="174" t="str">
        <f t="shared" ca="1" si="626"/>
        <v/>
      </c>
      <c r="W526" s="174" t="str">
        <f t="shared" ca="1" si="626"/>
        <v/>
      </c>
    </row>
    <row r="527" spans="1:23" ht="13.5" thickBot="1">
      <c r="A527" s="146">
        <f ca="1">INDIRECT($A$3&amp;A524)</f>
        <v>0</v>
      </c>
      <c r="B527" s="182"/>
      <c r="C527" s="173">
        <f>0</f>
        <v>0</v>
      </c>
      <c r="D527" s="173">
        <f>1</f>
        <v>1</v>
      </c>
      <c r="E527" s="173" t="str">
        <f ca="1">IF(ISNUMBER(E524),IF(E524&lt;&gt;0,E524,""),"")</f>
        <v/>
      </c>
      <c r="F527" s="173" t="str">
        <f t="shared" ref="F527:W527" ca="1" si="627">IF(ISNUMBER(E525),F524*E527+D527,"")</f>
        <v/>
      </c>
      <c r="G527" s="173" t="str">
        <f t="shared" ca="1" si="627"/>
        <v/>
      </c>
      <c r="H527" s="173" t="str">
        <f t="shared" ca="1" si="627"/>
        <v/>
      </c>
      <c r="I527" s="173" t="str">
        <f t="shared" ca="1" si="627"/>
        <v/>
      </c>
      <c r="J527" s="173" t="str">
        <f t="shared" ca="1" si="627"/>
        <v/>
      </c>
      <c r="K527" s="173" t="str">
        <f t="shared" ca="1" si="627"/>
        <v/>
      </c>
      <c r="L527" s="173" t="str">
        <f t="shared" ca="1" si="627"/>
        <v/>
      </c>
      <c r="M527" s="173" t="str">
        <f t="shared" ca="1" si="627"/>
        <v/>
      </c>
      <c r="N527" s="173" t="str">
        <f t="shared" ca="1" si="627"/>
        <v/>
      </c>
      <c r="O527" s="173" t="str">
        <f t="shared" ca="1" si="627"/>
        <v/>
      </c>
      <c r="P527" s="173" t="str">
        <f t="shared" ca="1" si="627"/>
        <v/>
      </c>
      <c r="Q527" s="173" t="str">
        <f t="shared" ca="1" si="627"/>
        <v/>
      </c>
      <c r="R527" s="173" t="str">
        <f t="shared" ca="1" si="627"/>
        <v/>
      </c>
      <c r="S527" s="173" t="str">
        <f t="shared" ca="1" si="627"/>
        <v/>
      </c>
      <c r="T527" s="173" t="str">
        <f t="shared" ca="1" si="627"/>
        <v/>
      </c>
      <c r="U527" s="173" t="str">
        <f t="shared" ca="1" si="627"/>
        <v/>
      </c>
      <c r="V527" s="173" t="str">
        <f t="shared" ca="1" si="627"/>
        <v/>
      </c>
      <c r="W527" s="173" t="str">
        <f t="shared" ca="1" si="627"/>
        <v/>
      </c>
    </row>
    <row r="528" spans="1:23">
      <c r="B528" s="171" t="s">
        <v>630</v>
      </c>
      <c r="C528" s="171"/>
      <c r="E528" s="146" t="str">
        <f ca="1">IF(NOT(ISNUMBER(E527)),"",$B524-E526/E527)</f>
        <v/>
      </c>
      <c r="F528" s="146" t="str">
        <f ca="1">IF(NOT(ISNUMBER(F527)),"",$B524-F526/F527)</f>
        <v/>
      </c>
      <c r="G528" s="146" t="str">
        <f t="shared" ref="G528:Q528" ca="1" si="628">IF(F528="","",IF(F528=0,"",IF(ABS($B524-G526/G527)&lt;2^(0-G$3),"",$B524-G526/G527)))</f>
        <v/>
      </c>
      <c r="H528" s="146" t="str">
        <f t="shared" ca="1" si="628"/>
        <v/>
      </c>
      <c r="I528" s="146" t="str">
        <f t="shared" ca="1" si="628"/>
        <v/>
      </c>
      <c r="J528" s="146" t="str">
        <f t="shared" ca="1" si="628"/>
        <v/>
      </c>
      <c r="K528" s="146" t="str">
        <f t="shared" ca="1" si="628"/>
        <v/>
      </c>
      <c r="L528" s="146" t="str">
        <f t="shared" ca="1" si="628"/>
        <v/>
      </c>
      <c r="M528" s="146" t="str">
        <f t="shared" ca="1" si="628"/>
        <v/>
      </c>
      <c r="N528" s="146" t="str">
        <f t="shared" ca="1" si="628"/>
        <v/>
      </c>
      <c r="O528" s="146" t="str">
        <f t="shared" ca="1" si="628"/>
        <v/>
      </c>
      <c r="P528" s="146" t="str">
        <f t="shared" ca="1" si="628"/>
        <v/>
      </c>
      <c r="Q528" s="146" t="str">
        <f t="shared" ca="1" si="628"/>
        <v/>
      </c>
      <c r="R528" s="146" t="str">
        <f t="shared" ref="R528:W528" ca="1" si="629">IF(Q528="","",IF(Q528=0,"",IF(ABS($B524-(R526/R527))&lt;2^(0-R$3),"",$B524-(R526/R527))))</f>
        <v/>
      </c>
      <c r="S528" s="146" t="str">
        <f t="shared" ca="1" si="629"/>
        <v/>
      </c>
      <c r="T528" s="146" t="str">
        <f t="shared" ca="1" si="629"/>
        <v/>
      </c>
      <c r="U528" s="146" t="str">
        <f t="shared" ca="1" si="629"/>
        <v/>
      </c>
      <c r="V528" s="146" t="str">
        <f t="shared" ca="1" si="629"/>
        <v/>
      </c>
      <c r="W528" s="146" t="str">
        <f t="shared" ca="1" si="629"/>
        <v/>
      </c>
    </row>
    <row r="529" spans="1:23">
      <c r="A529" s="150">
        <f>A524+1</f>
        <v>112</v>
      </c>
      <c r="B529" s="152">
        <f ca="1">A532</f>
        <v>0</v>
      </c>
      <c r="C529" s="152"/>
      <c r="D529" s="153">
        <f ca="1">INT(B529+1/2)</f>
        <v>0</v>
      </c>
      <c r="E529" s="153" t="str">
        <f t="shared" ref="E529:W529" ca="1" si="630">IF(ISNUMBER(D530),INT(D530+1/2),"")</f>
        <v/>
      </c>
      <c r="F529" s="153" t="str">
        <f t="shared" ca="1" si="630"/>
        <v/>
      </c>
      <c r="G529" s="153" t="str">
        <f t="shared" ca="1" si="630"/>
        <v/>
      </c>
      <c r="H529" s="153" t="str">
        <f t="shared" ca="1" si="630"/>
        <v/>
      </c>
      <c r="I529" s="153" t="str">
        <f t="shared" ca="1" si="630"/>
        <v/>
      </c>
      <c r="J529" s="153" t="str">
        <f t="shared" ca="1" si="630"/>
        <v/>
      </c>
      <c r="K529" s="153" t="str">
        <f t="shared" ca="1" si="630"/>
        <v/>
      </c>
      <c r="L529" s="153" t="str">
        <f t="shared" ca="1" si="630"/>
        <v/>
      </c>
      <c r="M529" s="153" t="str">
        <f t="shared" ca="1" si="630"/>
        <v/>
      </c>
      <c r="N529" s="153" t="str">
        <f t="shared" ca="1" si="630"/>
        <v/>
      </c>
      <c r="O529" s="153" t="str">
        <f t="shared" ca="1" si="630"/>
        <v/>
      </c>
      <c r="P529" s="153" t="str">
        <f t="shared" ca="1" si="630"/>
        <v/>
      </c>
      <c r="Q529" s="153" t="str">
        <f t="shared" ca="1" si="630"/>
        <v/>
      </c>
      <c r="R529" s="153" t="str">
        <f t="shared" ca="1" si="630"/>
        <v/>
      </c>
      <c r="S529" s="153" t="str">
        <f t="shared" ca="1" si="630"/>
        <v/>
      </c>
      <c r="T529" s="153" t="str">
        <f t="shared" ca="1" si="630"/>
        <v/>
      </c>
      <c r="U529" s="153" t="str">
        <f t="shared" ca="1" si="630"/>
        <v/>
      </c>
      <c r="V529" s="153" t="str">
        <f t="shared" ca="1" si="630"/>
        <v/>
      </c>
      <c r="W529" s="153" t="str">
        <f t="shared" ca="1" si="630"/>
        <v/>
      </c>
    </row>
    <row r="530" spans="1:23" ht="13.5" thickBot="1">
      <c r="B530" s="172" t="s">
        <v>631</v>
      </c>
      <c r="C530" s="172"/>
      <c r="D530" s="165" t="str">
        <f ca="1">IF(B529&lt;&gt;D529,1/(B529-D529),"")</f>
        <v/>
      </c>
      <c r="E530" s="165" t="str">
        <f ca="1">IF(AND(ISNUMBER(D530),ISNUMBER(E529)),IF(D530&lt;&gt;E529,1/(D530-E529),""),"")</f>
        <v/>
      </c>
      <c r="F530" s="165" t="str">
        <f t="shared" ref="F530:W530" ca="1" si="631">IF(ISNUMBER(E533),1/(E530-F529),"")</f>
        <v/>
      </c>
      <c r="G530" s="165" t="str">
        <f t="shared" ca="1" si="631"/>
        <v/>
      </c>
      <c r="H530" s="165" t="str">
        <f t="shared" ca="1" si="631"/>
        <v/>
      </c>
      <c r="I530" s="165" t="str">
        <f t="shared" ca="1" si="631"/>
        <v/>
      </c>
      <c r="J530" s="165" t="str">
        <f t="shared" ca="1" si="631"/>
        <v/>
      </c>
      <c r="K530" s="165" t="str">
        <f t="shared" ca="1" si="631"/>
        <v/>
      </c>
      <c r="L530" s="165" t="str">
        <f t="shared" ca="1" si="631"/>
        <v/>
      </c>
      <c r="M530" s="165" t="str">
        <f t="shared" ca="1" si="631"/>
        <v/>
      </c>
      <c r="N530" s="165" t="str">
        <f t="shared" ca="1" si="631"/>
        <v/>
      </c>
      <c r="O530" s="165" t="str">
        <f t="shared" ca="1" si="631"/>
        <v/>
      </c>
      <c r="P530" s="165" t="str">
        <f t="shared" ca="1" si="631"/>
        <v/>
      </c>
      <c r="Q530" s="165" t="str">
        <f t="shared" ca="1" si="631"/>
        <v/>
      </c>
      <c r="R530" s="165" t="str">
        <f t="shared" ca="1" si="631"/>
        <v/>
      </c>
      <c r="S530" s="165" t="str">
        <f t="shared" ca="1" si="631"/>
        <v/>
      </c>
      <c r="T530" s="165" t="str">
        <f t="shared" ca="1" si="631"/>
        <v/>
      </c>
      <c r="U530" s="165" t="str">
        <f t="shared" ca="1" si="631"/>
        <v/>
      </c>
      <c r="V530" s="165" t="str">
        <f t="shared" ca="1" si="631"/>
        <v/>
      </c>
      <c r="W530" s="165" t="str">
        <f t="shared" ca="1" si="631"/>
        <v/>
      </c>
    </row>
    <row r="531" spans="1:23" ht="15">
      <c r="B531" s="182" t="s">
        <v>629</v>
      </c>
      <c r="C531" s="174">
        <f>1</f>
        <v>1</v>
      </c>
      <c r="D531" s="174">
        <f ca="1">D529</f>
        <v>0</v>
      </c>
      <c r="E531" s="174" t="str">
        <f ca="1">IF(ISNUMBER(E529),E529*D529+1,"")</f>
        <v/>
      </c>
      <c r="F531" s="174" t="str">
        <f t="shared" ref="F531:W531" ca="1" si="632">IF(ISNUMBER(E530),F529*E531+D531,"")</f>
        <v/>
      </c>
      <c r="G531" s="174" t="str">
        <f t="shared" ca="1" si="632"/>
        <v/>
      </c>
      <c r="H531" s="174" t="str">
        <f t="shared" ca="1" si="632"/>
        <v/>
      </c>
      <c r="I531" s="174" t="str">
        <f t="shared" ca="1" si="632"/>
        <v/>
      </c>
      <c r="J531" s="174" t="str">
        <f t="shared" ca="1" si="632"/>
        <v/>
      </c>
      <c r="K531" s="174" t="str">
        <f t="shared" ca="1" si="632"/>
        <v/>
      </c>
      <c r="L531" s="174" t="str">
        <f t="shared" ca="1" si="632"/>
        <v/>
      </c>
      <c r="M531" s="174" t="str">
        <f t="shared" ca="1" si="632"/>
        <v/>
      </c>
      <c r="N531" s="174" t="str">
        <f t="shared" ca="1" si="632"/>
        <v/>
      </c>
      <c r="O531" s="174" t="str">
        <f t="shared" ca="1" si="632"/>
        <v/>
      </c>
      <c r="P531" s="174" t="str">
        <f t="shared" ca="1" si="632"/>
        <v/>
      </c>
      <c r="Q531" s="174" t="str">
        <f t="shared" ca="1" si="632"/>
        <v/>
      </c>
      <c r="R531" s="174" t="str">
        <f t="shared" ca="1" si="632"/>
        <v/>
      </c>
      <c r="S531" s="174" t="str">
        <f t="shared" ca="1" si="632"/>
        <v/>
      </c>
      <c r="T531" s="174" t="str">
        <f t="shared" ca="1" si="632"/>
        <v/>
      </c>
      <c r="U531" s="174" t="str">
        <f t="shared" ca="1" si="632"/>
        <v/>
      </c>
      <c r="V531" s="174" t="str">
        <f t="shared" ca="1" si="632"/>
        <v/>
      </c>
      <c r="W531" s="174" t="str">
        <f t="shared" ca="1" si="632"/>
        <v/>
      </c>
    </row>
    <row r="532" spans="1:23" ht="13.5" thickBot="1">
      <c r="A532" s="146">
        <f ca="1">INDIRECT($A$3&amp;A529)</f>
        <v>0</v>
      </c>
      <c r="B532" s="182"/>
      <c r="C532" s="173">
        <f>0</f>
        <v>0</v>
      </c>
      <c r="D532" s="173">
        <f>1</f>
        <v>1</v>
      </c>
      <c r="E532" s="173" t="str">
        <f ca="1">IF(ISNUMBER(E529),IF(E529&lt;&gt;0,E529,""),"")</f>
        <v/>
      </c>
      <c r="F532" s="173" t="str">
        <f t="shared" ref="F532:W532" ca="1" si="633">IF(ISNUMBER(E530),F529*E532+D532,"")</f>
        <v/>
      </c>
      <c r="G532" s="173" t="str">
        <f t="shared" ca="1" si="633"/>
        <v/>
      </c>
      <c r="H532" s="173" t="str">
        <f t="shared" ca="1" si="633"/>
        <v/>
      </c>
      <c r="I532" s="173" t="str">
        <f t="shared" ca="1" si="633"/>
        <v/>
      </c>
      <c r="J532" s="173" t="str">
        <f t="shared" ca="1" si="633"/>
        <v/>
      </c>
      <c r="K532" s="173" t="str">
        <f t="shared" ca="1" si="633"/>
        <v/>
      </c>
      <c r="L532" s="173" t="str">
        <f t="shared" ca="1" si="633"/>
        <v/>
      </c>
      <c r="M532" s="173" t="str">
        <f t="shared" ca="1" si="633"/>
        <v/>
      </c>
      <c r="N532" s="173" t="str">
        <f t="shared" ca="1" si="633"/>
        <v/>
      </c>
      <c r="O532" s="173" t="str">
        <f t="shared" ca="1" si="633"/>
        <v/>
      </c>
      <c r="P532" s="173" t="str">
        <f t="shared" ca="1" si="633"/>
        <v/>
      </c>
      <c r="Q532" s="173" t="str">
        <f t="shared" ca="1" si="633"/>
        <v/>
      </c>
      <c r="R532" s="173" t="str">
        <f t="shared" ca="1" si="633"/>
        <v/>
      </c>
      <c r="S532" s="173" t="str">
        <f t="shared" ca="1" si="633"/>
        <v/>
      </c>
      <c r="T532" s="173" t="str">
        <f t="shared" ca="1" si="633"/>
        <v/>
      </c>
      <c r="U532" s="173" t="str">
        <f t="shared" ca="1" si="633"/>
        <v/>
      </c>
      <c r="V532" s="173" t="str">
        <f t="shared" ca="1" si="633"/>
        <v/>
      </c>
      <c r="W532" s="173" t="str">
        <f t="shared" ca="1" si="633"/>
        <v/>
      </c>
    </row>
    <row r="533" spans="1:23">
      <c r="B533" s="171" t="s">
        <v>630</v>
      </c>
      <c r="C533" s="171"/>
      <c r="E533" s="146" t="str">
        <f ca="1">IF(NOT(ISNUMBER(E532)),"",$B529-E531/E532)</f>
        <v/>
      </c>
      <c r="F533" s="146" t="str">
        <f ca="1">IF(NOT(ISNUMBER(F532)),"",$B529-F531/F532)</f>
        <v/>
      </c>
      <c r="G533" s="146" t="str">
        <f t="shared" ref="G533:Q533" ca="1" si="634">IF(F533="","",IF(F533=0,"",IF(ABS($B529-G531/G532)&lt;2^(0-G$3),"",$B529-G531/G532)))</f>
        <v/>
      </c>
      <c r="H533" s="146" t="str">
        <f t="shared" ca="1" si="634"/>
        <v/>
      </c>
      <c r="I533" s="146" t="str">
        <f t="shared" ca="1" si="634"/>
        <v/>
      </c>
      <c r="J533" s="146" t="str">
        <f t="shared" ca="1" si="634"/>
        <v/>
      </c>
      <c r="K533" s="146" t="str">
        <f t="shared" ca="1" si="634"/>
        <v/>
      </c>
      <c r="L533" s="146" t="str">
        <f t="shared" ca="1" si="634"/>
        <v/>
      </c>
      <c r="M533" s="146" t="str">
        <f t="shared" ca="1" si="634"/>
        <v/>
      </c>
      <c r="N533" s="146" t="str">
        <f t="shared" ca="1" si="634"/>
        <v/>
      </c>
      <c r="O533" s="146" t="str">
        <f t="shared" ca="1" si="634"/>
        <v/>
      </c>
      <c r="P533" s="146" t="str">
        <f t="shared" ca="1" si="634"/>
        <v/>
      </c>
      <c r="Q533" s="146" t="str">
        <f t="shared" ca="1" si="634"/>
        <v/>
      </c>
      <c r="R533" s="146" t="str">
        <f t="shared" ref="R533:W533" ca="1" si="635">IF(Q533="","",IF(Q533=0,"",IF(ABS($B529-(R531/R532))&lt;2^(0-R$3),"",$B529-(R531/R532))))</f>
        <v/>
      </c>
      <c r="S533" s="146" t="str">
        <f t="shared" ca="1" si="635"/>
        <v/>
      </c>
      <c r="T533" s="146" t="str">
        <f t="shared" ca="1" si="635"/>
        <v/>
      </c>
      <c r="U533" s="146" t="str">
        <f t="shared" ca="1" si="635"/>
        <v/>
      </c>
      <c r="V533" s="146" t="str">
        <f t="shared" ca="1" si="635"/>
        <v/>
      </c>
      <c r="W533" s="146" t="str">
        <f t="shared" ca="1" si="635"/>
        <v/>
      </c>
    </row>
    <row r="534" spans="1:23">
      <c r="A534" s="150">
        <f>A529+1</f>
        <v>113</v>
      </c>
      <c r="B534" s="152">
        <f ca="1">A537</f>
        <v>0</v>
      </c>
      <c r="C534" s="152"/>
      <c r="D534" s="153">
        <f ca="1">INT(B534+1/2)</f>
        <v>0</v>
      </c>
      <c r="E534" s="153" t="str">
        <f t="shared" ref="E534:W534" ca="1" si="636">IF(ISNUMBER(D535),INT(D535+1/2),"")</f>
        <v/>
      </c>
      <c r="F534" s="153" t="str">
        <f t="shared" ca="1" si="636"/>
        <v/>
      </c>
      <c r="G534" s="153" t="str">
        <f t="shared" ca="1" si="636"/>
        <v/>
      </c>
      <c r="H534" s="153" t="str">
        <f t="shared" ca="1" si="636"/>
        <v/>
      </c>
      <c r="I534" s="153" t="str">
        <f t="shared" ca="1" si="636"/>
        <v/>
      </c>
      <c r="J534" s="153" t="str">
        <f t="shared" ca="1" si="636"/>
        <v/>
      </c>
      <c r="K534" s="153" t="str">
        <f t="shared" ca="1" si="636"/>
        <v/>
      </c>
      <c r="L534" s="153" t="str">
        <f t="shared" ca="1" si="636"/>
        <v/>
      </c>
      <c r="M534" s="153" t="str">
        <f t="shared" ca="1" si="636"/>
        <v/>
      </c>
      <c r="N534" s="153" t="str">
        <f t="shared" ca="1" si="636"/>
        <v/>
      </c>
      <c r="O534" s="153" t="str">
        <f t="shared" ca="1" si="636"/>
        <v/>
      </c>
      <c r="P534" s="153" t="str">
        <f t="shared" ca="1" si="636"/>
        <v/>
      </c>
      <c r="Q534" s="153" t="str">
        <f t="shared" ca="1" si="636"/>
        <v/>
      </c>
      <c r="R534" s="153" t="str">
        <f t="shared" ca="1" si="636"/>
        <v/>
      </c>
      <c r="S534" s="153" t="str">
        <f t="shared" ca="1" si="636"/>
        <v/>
      </c>
      <c r="T534" s="153" t="str">
        <f t="shared" ca="1" si="636"/>
        <v/>
      </c>
      <c r="U534" s="153" t="str">
        <f t="shared" ca="1" si="636"/>
        <v/>
      </c>
      <c r="V534" s="153" t="str">
        <f t="shared" ca="1" si="636"/>
        <v/>
      </c>
      <c r="W534" s="153" t="str">
        <f t="shared" ca="1" si="636"/>
        <v/>
      </c>
    </row>
    <row r="535" spans="1:23" ht="13.5" thickBot="1">
      <c r="B535" s="172" t="s">
        <v>631</v>
      </c>
      <c r="C535" s="172"/>
      <c r="D535" s="165" t="str">
        <f ca="1">IF(B534&lt;&gt;D534,1/(B534-D534),"")</f>
        <v/>
      </c>
      <c r="E535" s="165" t="str">
        <f ca="1">IF(AND(ISNUMBER(D535),ISNUMBER(E534)),IF(D535&lt;&gt;E534,1/(D535-E534),""),"")</f>
        <v/>
      </c>
      <c r="F535" s="165" t="str">
        <f t="shared" ref="F535:W535" ca="1" si="637">IF(ISNUMBER(E538),1/(E535-F534),"")</f>
        <v/>
      </c>
      <c r="G535" s="165" t="str">
        <f t="shared" ca="1" si="637"/>
        <v/>
      </c>
      <c r="H535" s="165" t="str">
        <f t="shared" ca="1" si="637"/>
        <v/>
      </c>
      <c r="I535" s="165" t="str">
        <f t="shared" ca="1" si="637"/>
        <v/>
      </c>
      <c r="J535" s="165" t="str">
        <f t="shared" ca="1" si="637"/>
        <v/>
      </c>
      <c r="K535" s="165" t="str">
        <f t="shared" ca="1" si="637"/>
        <v/>
      </c>
      <c r="L535" s="165" t="str">
        <f t="shared" ca="1" si="637"/>
        <v/>
      </c>
      <c r="M535" s="165" t="str">
        <f t="shared" ca="1" si="637"/>
        <v/>
      </c>
      <c r="N535" s="165" t="str">
        <f t="shared" ca="1" si="637"/>
        <v/>
      </c>
      <c r="O535" s="165" t="str">
        <f t="shared" ca="1" si="637"/>
        <v/>
      </c>
      <c r="P535" s="165" t="str">
        <f t="shared" ca="1" si="637"/>
        <v/>
      </c>
      <c r="Q535" s="165" t="str">
        <f t="shared" ca="1" si="637"/>
        <v/>
      </c>
      <c r="R535" s="165" t="str">
        <f t="shared" ca="1" si="637"/>
        <v/>
      </c>
      <c r="S535" s="165" t="str">
        <f t="shared" ca="1" si="637"/>
        <v/>
      </c>
      <c r="T535" s="165" t="str">
        <f t="shared" ca="1" si="637"/>
        <v/>
      </c>
      <c r="U535" s="165" t="str">
        <f t="shared" ca="1" si="637"/>
        <v/>
      </c>
      <c r="V535" s="165" t="str">
        <f t="shared" ca="1" si="637"/>
        <v/>
      </c>
      <c r="W535" s="165" t="str">
        <f t="shared" ca="1" si="637"/>
        <v/>
      </c>
    </row>
    <row r="536" spans="1:23" ht="15">
      <c r="B536" s="182" t="s">
        <v>629</v>
      </c>
      <c r="C536" s="174">
        <f>1</f>
        <v>1</v>
      </c>
      <c r="D536" s="174">
        <f ca="1">D534</f>
        <v>0</v>
      </c>
      <c r="E536" s="174" t="str">
        <f ca="1">IF(ISNUMBER(E534),E534*D534+1,"")</f>
        <v/>
      </c>
      <c r="F536" s="174" t="str">
        <f t="shared" ref="F536:W536" ca="1" si="638">IF(ISNUMBER(E535),F534*E536+D536,"")</f>
        <v/>
      </c>
      <c r="G536" s="174" t="str">
        <f t="shared" ca="1" si="638"/>
        <v/>
      </c>
      <c r="H536" s="174" t="str">
        <f t="shared" ca="1" si="638"/>
        <v/>
      </c>
      <c r="I536" s="174" t="str">
        <f t="shared" ca="1" si="638"/>
        <v/>
      </c>
      <c r="J536" s="174" t="str">
        <f t="shared" ca="1" si="638"/>
        <v/>
      </c>
      <c r="K536" s="174" t="str">
        <f t="shared" ca="1" si="638"/>
        <v/>
      </c>
      <c r="L536" s="174" t="str">
        <f t="shared" ca="1" si="638"/>
        <v/>
      </c>
      <c r="M536" s="174" t="str">
        <f t="shared" ca="1" si="638"/>
        <v/>
      </c>
      <c r="N536" s="174" t="str">
        <f t="shared" ca="1" si="638"/>
        <v/>
      </c>
      <c r="O536" s="174" t="str">
        <f t="shared" ca="1" si="638"/>
        <v/>
      </c>
      <c r="P536" s="174" t="str">
        <f t="shared" ca="1" si="638"/>
        <v/>
      </c>
      <c r="Q536" s="174" t="str">
        <f t="shared" ca="1" si="638"/>
        <v/>
      </c>
      <c r="R536" s="174" t="str">
        <f t="shared" ca="1" si="638"/>
        <v/>
      </c>
      <c r="S536" s="174" t="str">
        <f t="shared" ca="1" si="638"/>
        <v/>
      </c>
      <c r="T536" s="174" t="str">
        <f t="shared" ca="1" si="638"/>
        <v/>
      </c>
      <c r="U536" s="174" t="str">
        <f t="shared" ca="1" si="638"/>
        <v/>
      </c>
      <c r="V536" s="174" t="str">
        <f t="shared" ca="1" si="638"/>
        <v/>
      </c>
      <c r="W536" s="174" t="str">
        <f t="shared" ca="1" si="638"/>
        <v/>
      </c>
    </row>
    <row r="537" spans="1:23" ht="13.5" thickBot="1">
      <c r="A537" s="146">
        <f ca="1">INDIRECT($A$3&amp;A534)</f>
        <v>0</v>
      </c>
      <c r="B537" s="182"/>
      <c r="C537" s="173">
        <f>0</f>
        <v>0</v>
      </c>
      <c r="D537" s="173">
        <f>1</f>
        <v>1</v>
      </c>
      <c r="E537" s="173" t="str">
        <f ca="1">IF(ISNUMBER(E534),IF(E534&lt;&gt;0,E534,""),"")</f>
        <v/>
      </c>
      <c r="F537" s="173" t="str">
        <f t="shared" ref="F537:W537" ca="1" si="639">IF(ISNUMBER(E535),F534*E537+D537,"")</f>
        <v/>
      </c>
      <c r="G537" s="173" t="str">
        <f t="shared" ca="1" si="639"/>
        <v/>
      </c>
      <c r="H537" s="173" t="str">
        <f t="shared" ca="1" si="639"/>
        <v/>
      </c>
      <c r="I537" s="173" t="str">
        <f t="shared" ca="1" si="639"/>
        <v/>
      </c>
      <c r="J537" s="173" t="str">
        <f t="shared" ca="1" si="639"/>
        <v/>
      </c>
      <c r="K537" s="173" t="str">
        <f t="shared" ca="1" si="639"/>
        <v/>
      </c>
      <c r="L537" s="173" t="str">
        <f t="shared" ca="1" si="639"/>
        <v/>
      </c>
      <c r="M537" s="173" t="str">
        <f t="shared" ca="1" si="639"/>
        <v/>
      </c>
      <c r="N537" s="173" t="str">
        <f t="shared" ca="1" si="639"/>
        <v/>
      </c>
      <c r="O537" s="173" t="str">
        <f t="shared" ca="1" si="639"/>
        <v/>
      </c>
      <c r="P537" s="173" t="str">
        <f t="shared" ca="1" si="639"/>
        <v/>
      </c>
      <c r="Q537" s="173" t="str">
        <f t="shared" ca="1" si="639"/>
        <v/>
      </c>
      <c r="R537" s="173" t="str">
        <f t="shared" ca="1" si="639"/>
        <v/>
      </c>
      <c r="S537" s="173" t="str">
        <f t="shared" ca="1" si="639"/>
        <v/>
      </c>
      <c r="T537" s="173" t="str">
        <f t="shared" ca="1" si="639"/>
        <v/>
      </c>
      <c r="U537" s="173" t="str">
        <f t="shared" ca="1" si="639"/>
        <v/>
      </c>
      <c r="V537" s="173" t="str">
        <f t="shared" ca="1" si="639"/>
        <v/>
      </c>
      <c r="W537" s="173" t="str">
        <f t="shared" ca="1" si="639"/>
        <v/>
      </c>
    </row>
    <row r="538" spans="1:23">
      <c r="B538" s="171" t="s">
        <v>630</v>
      </c>
      <c r="C538" s="171"/>
      <c r="E538" s="146" t="str">
        <f ca="1">IF(NOT(ISNUMBER(E537)),"",$B534-E536/E537)</f>
        <v/>
      </c>
      <c r="F538" s="146" t="str">
        <f ca="1">IF(NOT(ISNUMBER(F537)),"",$B534-F536/F537)</f>
        <v/>
      </c>
      <c r="G538" s="146" t="str">
        <f t="shared" ref="G538:Q538" ca="1" si="640">IF(F538="","",IF(F538=0,"",IF(ABS($B534-G536/G537)&lt;2^(0-G$3),"",$B534-G536/G537)))</f>
        <v/>
      </c>
      <c r="H538" s="146" t="str">
        <f t="shared" ca="1" si="640"/>
        <v/>
      </c>
      <c r="I538" s="146" t="str">
        <f t="shared" ca="1" si="640"/>
        <v/>
      </c>
      <c r="J538" s="146" t="str">
        <f t="shared" ca="1" si="640"/>
        <v/>
      </c>
      <c r="K538" s="146" t="str">
        <f t="shared" ca="1" si="640"/>
        <v/>
      </c>
      <c r="L538" s="146" t="str">
        <f t="shared" ca="1" si="640"/>
        <v/>
      </c>
      <c r="M538" s="146" t="str">
        <f t="shared" ca="1" si="640"/>
        <v/>
      </c>
      <c r="N538" s="146" t="str">
        <f t="shared" ca="1" si="640"/>
        <v/>
      </c>
      <c r="O538" s="146" t="str">
        <f t="shared" ca="1" si="640"/>
        <v/>
      </c>
      <c r="P538" s="146" t="str">
        <f t="shared" ca="1" si="640"/>
        <v/>
      </c>
      <c r="Q538" s="146" t="str">
        <f t="shared" ca="1" si="640"/>
        <v/>
      </c>
      <c r="R538" s="146" t="str">
        <f t="shared" ref="R538:W538" ca="1" si="641">IF(Q538="","",IF(Q538=0,"",IF(ABS($B534-(R536/R537))&lt;2^(0-R$3),"",$B534-(R536/R537))))</f>
        <v/>
      </c>
      <c r="S538" s="146" t="str">
        <f t="shared" ca="1" si="641"/>
        <v/>
      </c>
      <c r="T538" s="146" t="str">
        <f t="shared" ca="1" si="641"/>
        <v/>
      </c>
      <c r="U538" s="146" t="str">
        <f t="shared" ca="1" si="641"/>
        <v/>
      </c>
      <c r="V538" s="146" t="str">
        <f t="shared" ca="1" si="641"/>
        <v/>
      </c>
      <c r="W538" s="146" t="str">
        <f t="shared" ca="1" si="641"/>
        <v/>
      </c>
    </row>
    <row r="539" spans="1:23">
      <c r="A539" s="150">
        <f>A534+1</f>
        <v>114</v>
      </c>
      <c r="B539" s="152">
        <f ca="1">A542</f>
        <v>0</v>
      </c>
      <c r="C539" s="152"/>
      <c r="D539" s="153">
        <f ca="1">INT(B539+1/2)</f>
        <v>0</v>
      </c>
      <c r="E539" s="153" t="str">
        <f t="shared" ref="E539:W539" ca="1" si="642">IF(ISNUMBER(D540),INT(D540+1/2),"")</f>
        <v/>
      </c>
      <c r="F539" s="153" t="str">
        <f t="shared" ca="1" si="642"/>
        <v/>
      </c>
      <c r="G539" s="153" t="str">
        <f t="shared" ca="1" si="642"/>
        <v/>
      </c>
      <c r="H539" s="153" t="str">
        <f t="shared" ca="1" si="642"/>
        <v/>
      </c>
      <c r="I539" s="153" t="str">
        <f t="shared" ca="1" si="642"/>
        <v/>
      </c>
      <c r="J539" s="153" t="str">
        <f t="shared" ca="1" si="642"/>
        <v/>
      </c>
      <c r="K539" s="153" t="str">
        <f t="shared" ca="1" si="642"/>
        <v/>
      </c>
      <c r="L539" s="153" t="str">
        <f t="shared" ca="1" si="642"/>
        <v/>
      </c>
      <c r="M539" s="153" t="str">
        <f t="shared" ca="1" si="642"/>
        <v/>
      </c>
      <c r="N539" s="153" t="str">
        <f t="shared" ca="1" si="642"/>
        <v/>
      </c>
      <c r="O539" s="153" t="str">
        <f t="shared" ca="1" si="642"/>
        <v/>
      </c>
      <c r="P539" s="153" t="str">
        <f t="shared" ca="1" si="642"/>
        <v/>
      </c>
      <c r="Q539" s="153" t="str">
        <f t="shared" ca="1" si="642"/>
        <v/>
      </c>
      <c r="R539" s="153" t="str">
        <f t="shared" ca="1" si="642"/>
        <v/>
      </c>
      <c r="S539" s="153" t="str">
        <f t="shared" ca="1" si="642"/>
        <v/>
      </c>
      <c r="T539" s="153" t="str">
        <f t="shared" ca="1" si="642"/>
        <v/>
      </c>
      <c r="U539" s="153" t="str">
        <f t="shared" ca="1" si="642"/>
        <v/>
      </c>
      <c r="V539" s="153" t="str">
        <f t="shared" ca="1" si="642"/>
        <v/>
      </c>
      <c r="W539" s="153" t="str">
        <f t="shared" ca="1" si="642"/>
        <v/>
      </c>
    </row>
    <row r="540" spans="1:23" ht="13.5" thickBot="1">
      <c r="B540" s="172" t="s">
        <v>631</v>
      </c>
      <c r="C540" s="172"/>
      <c r="D540" s="165" t="str">
        <f ca="1">IF(B539&lt;&gt;D539,1/(B539-D539),"")</f>
        <v/>
      </c>
      <c r="E540" s="165" t="str">
        <f ca="1">IF(AND(ISNUMBER(D540),ISNUMBER(E539)),IF(D540&lt;&gt;E539,1/(D540-E539),""),"")</f>
        <v/>
      </c>
      <c r="F540" s="165" t="str">
        <f t="shared" ref="F540:W540" ca="1" si="643">IF(ISNUMBER(E543),1/(E540-F539),"")</f>
        <v/>
      </c>
      <c r="G540" s="165" t="str">
        <f t="shared" ca="1" si="643"/>
        <v/>
      </c>
      <c r="H540" s="165" t="str">
        <f t="shared" ca="1" si="643"/>
        <v/>
      </c>
      <c r="I540" s="165" t="str">
        <f t="shared" ca="1" si="643"/>
        <v/>
      </c>
      <c r="J540" s="165" t="str">
        <f t="shared" ca="1" si="643"/>
        <v/>
      </c>
      <c r="K540" s="165" t="str">
        <f t="shared" ca="1" si="643"/>
        <v/>
      </c>
      <c r="L540" s="165" t="str">
        <f t="shared" ca="1" si="643"/>
        <v/>
      </c>
      <c r="M540" s="165" t="str">
        <f t="shared" ca="1" si="643"/>
        <v/>
      </c>
      <c r="N540" s="165" t="str">
        <f t="shared" ca="1" si="643"/>
        <v/>
      </c>
      <c r="O540" s="165" t="str">
        <f t="shared" ca="1" si="643"/>
        <v/>
      </c>
      <c r="P540" s="165" t="str">
        <f t="shared" ca="1" si="643"/>
        <v/>
      </c>
      <c r="Q540" s="165" t="str">
        <f t="shared" ca="1" si="643"/>
        <v/>
      </c>
      <c r="R540" s="165" t="str">
        <f t="shared" ca="1" si="643"/>
        <v/>
      </c>
      <c r="S540" s="165" t="str">
        <f t="shared" ca="1" si="643"/>
        <v/>
      </c>
      <c r="T540" s="165" t="str">
        <f t="shared" ca="1" si="643"/>
        <v/>
      </c>
      <c r="U540" s="165" t="str">
        <f t="shared" ca="1" si="643"/>
        <v/>
      </c>
      <c r="V540" s="165" t="str">
        <f t="shared" ca="1" si="643"/>
        <v/>
      </c>
      <c r="W540" s="165" t="str">
        <f t="shared" ca="1" si="643"/>
        <v/>
      </c>
    </row>
    <row r="541" spans="1:23" ht="15">
      <c r="B541" s="182" t="s">
        <v>629</v>
      </c>
      <c r="C541" s="174">
        <f>1</f>
        <v>1</v>
      </c>
      <c r="D541" s="174">
        <f ca="1">D539</f>
        <v>0</v>
      </c>
      <c r="E541" s="174" t="str">
        <f ca="1">IF(ISNUMBER(E539),E539*D539+1,"")</f>
        <v/>
      </c>
      <c r="F541" s="174" t="str">
        <f t="shared" ref="F541:W541" ca="1" si="644">IF(ISNUMBER(E540),F539*E541+D541,"")</f>
        <v/>
      </c>
      <c r="G541" s="174" t="str">
        <f t="shared" ca="1" si="644"/>
        <v/>
      </c>
      <c r="H541" s="174" t="str">
        <f t="shared" ca="1" si="644"/>
        <v/>
      </c>
      <c r="I541" s="174" t="str">
        <f t="shared" ca="1" si="644"/>
        <v/>
      </c>
      <c r="J541" s="174" t="str">
        <f t="shared" ca="1" si="644"/>
        <v/>
      </c>
      <c r="K541" s="174" t="str">
        <f t="shared" ca="1" si="644"/>
        <v/>
      </c>
      <c r="L541" s="174" t="str">
        <f t="shared" ca="1" si="644"/>
        <v/>
      </c>
      <c r="M541" s="174" t="str">
        <f t="shared" ca="1" si="644"/>
        <v/>
      </c>
      <c r="N541" s="174" t="str">
        <f t="shared" ca="1" si="644"/>
        <v/>
      </c>
      <c r="O541" s="174" t="str">
        <f t="shared" ca="1" si="644"/>
        <v/>
      </c>
      <c r="P541" s="174" t="str">
        <f t="shared" ca="1" si="644"/>
        <v/>
      </c>
      <c r="Q541" s="174" t="str">
        <f t="shared" ca="1" si="644"/>
        <v/>
      </c>
      <c r="R541" s="174" t="str">
        <f t="shared" ca="1" si="644"/>
        <v/>
      </c>
      <c r="S541" s="174" t="str">
        <f t="shared" ca="1" si="644"/>
        <v/>
      </c>
      <c r="T541" s="174" t="str">
        <f t="shared" ca="1" si="644"/>
        <v/>
      </c>
      <c r="U541" s="174" t="str">
        <f t="shared" ca="1" si="644"/>
        <v/>
      </c>
      <c r="V541" s="174" t="str">
        <f t="shared" ca="1" si="644"/>
        <v/>
      </c>
      <c r="W541" s="174" t="str">
        <f t="shared" ca="1" si="644"/>
        <v/>
      </c>
    </row>
    <row r="542" spans="1:23" ht="13.5" thickBot="1">
      <c r="A542" s="146">
        <f ca="1">INDIRECT($A$3&amp;A539)</f>
        <v>0</v>
      </c>
      <c r="B542" s="182"/>
      <c r="C542" s="173">
        <f>0</f>
        <v>0</v>
      </c>
      <c r="D542" s="173">
        <f>1</f>
        <v>1</v>
      </c>
      <c r="E542" s="173" t="str">
        <f ca="1">IF(ISNUMBER(E539),IF(E539&lt;&gt;0,E539,""),"")</f>
        <v/>
      </c>
      <c r="F542" s="173" t="str">
        <f t="shared" ref="F542:W542" ca="1" si="645">IF(ISNUMBER(E540),F539*E542+D542,"")</f>
        <v/>
      </c>
      <c r="G542" s="173" t="str">
        <f t="shared" ca="1" si="645"/>
        <v/>
      </c>
      <c r="H542" s="173" t="str">
        <f t="shared" ca="1" si="645"/>
        <v/>
      </c>
      <c r="I542" s="173" t="str">
        <f t="shared" ca="1" si="645"/>
        <v/>
      </c>
      <c r="J542" s="173" t="str">
        <f t="shared" ca="1" si="645"/>
        <v/>
      </c>
      <c r="K542" s="173" t="str">
        <f t="shared" ca="1" si="645"/>
        <v/>
      </c>
      <c r="L542" s="173" t="str">
        <f t="shared" ca="1" si="645"/>
        <v/>
      </c>
      <c r="M542" s="173" t="str">
        <f t="shared" ca="1" si="645"/>
        <v/>
      </c>
      <c r="N542" s="173" t="str">
        <f t="shared" ca="1" si="645"/>
        <v/>
      </c>
      <c r="O542" s="173" t="str">
        <f t="shared" ca="1" si="645"/>
        <v/>
      </c>
      <c r="P542" s="173" t="str">
        <f t="shared" ca="1" si="645"/>
        <v/>
      </c>
      <c r="Q542" s="173" t="str">
        <f t="shared" ca="1" si="645"/>
        <v/>
      </c>
      <c r="R542" s="173" t="str">
        <f t="shared" ca="1" si="645"/>
        <v/>
      </c>
      <c r="S542" s="173" t="str">
        <f t="shared" ca="1" si="645"/>
        <v/>
      </c>
      <c r="T542" s="173" t="str">
        <f t="shared" ca="1" si="645"/>
        <v/>
      </c>
      <c r="U542" s="173" t="str">
        <f t="shared" ca="1" si="645"/>
        <v/>
      </c>
      <c r="V542" s="173" t="str">
        <f t="shared" ca="1" si="645"/>
        <v/>
      </c>
      <c r="W542" s="173" t="str">
        <f t="shared" ca="1" si="645"/>
        <v/>
      </c>
    </row>
    <row r="543" spans="1:23">
      <c r="B543" s="171" t="s">
        <v>630</v>
      </c>
      <c r="C543" s="171"/>
      <c r="E543" s="146" t="str">
        <f ca="1">IF(NOT(ISNUMBER(E542)),"",$B539-E541/E542)</f>
        <v/>
      </c>
      <c r="F543" s="146" t="str">
        <f ca="1">IF(NOT(ISNUMBER(F542)),"",$B539-F541/F542)</f>
        <v/>
      </c>
      <c r="G543" s="146" t="str">
        <f t="shared" ref="G543:Q543" ca="1" si="646">IF(F543="","",IF(F543=0,"",IF(ABS($B539-G541/G542)&lt;2^(0-G$3),"",$B539-G541/G542)))</f>
        <v/>
      </c>
      <c r="H543" s="146" t="str">
        <f t="shared" ca="1" si="646"/>
        <v/>
      </c>
      <c r="I543" s="146" t="str">
        <f t="shared" ca="1" si="646"/>
        <v/>
      </c>
      <c r="J543" s="146" t="str">
        <f t="shared" ca="1" si="646"/>
        <v/>
      </c>
      <c r="K543" s="146" t="str">
        <f t="shared" ca="1" si="646"/>
        <v/>
      </c>
      <c r="L543" s="146" t="str">
        <f t="shared" ca="1" si="646"/>
        <v/>
      </c>
      <c r="M543" s="146" t="str">
        <f t="shared" ca="1" si="646"/>
        <v/>
      </c>
      <c r="N543" s="146" t="str">
        <f t="shared" ca="1" si="646"/>
        <v/>
      </c>
      <c r="O543" s="146" t="str">
        <f t="shared" ca="1" si="646"/>
        <v/>
      </c>
      <c r="P543" s="146" t="str">
        <f t="shared" ca="1" si="646"/>
        <v/>
      </c>
      <c r="Q543" s="146" t="str">
        <f t="shared" ca="1" si="646"/>
        <v/>
      </c>
      <c r="R543" s="146" t="str">
        <f t="shared" ref="R543:W543" ca="1" si="647">IF(Q543="","",IF(Q543=0,"",IF(ABS($B539-(R541/R542))&lt;2^(0-R$3),"",$B539-(R541/R542))))</f>
        <v/>
      </c>
      <c r="S543" s="146" t="str">
        <f t="shared" ca="1" si="647"/>
        <v/>
      </c>
      <c r="T543" s="146" t="str">
        <f t="shared" ca="1" si="647"/>
        <v/>
      </c>
      <c r="U543" s="146" t="str">
        <f t="shared" ca="1" si="647"/>
        <v/>
      </c>
      <c r="V543" s="146" t="str">
        <f t="shared" ca="1" si="647"/>
        <v/>
      </c>
      <c r="W543" s="146" t="str">
        <f t="shared" ca="1" si="647"/>
        <v/>
      </c>
    </row>
    <row r="544" spans="1:23">
      <c r="A544" s="150">
        <f>A539+1</f>
        <v>115</v>
      </c>
      <c r="B544" s="152">
        <f ca="1">A547</f>
        <v>0</v>
      </c>
      <c r="C544" s="152"/>
      <c r="D544" s="153">
        <f ca="1">INT(B544+1/2)</f>
        <v>0</v>
      </c>
      <c r="E544" s="153" t="str">
        <f t="shared" ref="E544:W544" ca="1" si="648">IF(ISNUMBER(D545),INT(D545+1/2),"")</f>
        <v/>
      </c>
      <c r="F544" s="153" t="str">
        <f t="shared" ca="1" si="648"/>
        <v/>
      </c>
      <c r="G544" s="153" t="str">
        <f t="shared" ca="1" si="648"/>
        <v/>
      </c>
      <c r="H544" s="153" t="str">
        <f t="shared" ca="1" si="648"/>
        <v/>
      </c>
      <c r="I544" s="153" t="str">
        <f t="shared" ca="1" si="648"/>
        <v/>
      </c>
      <c r="J544" s="153" t="str">
        <f t="shared" ca="1" si="648"/>
        <v/>
      </c>
      <c r="K544" s="153" t="str">
        <f t="shared" ca="1" si="648"/>
        <v/>
      </c>
      <c r="L544" s="153" t="str">
        <f t="shared" ca="1" si="648"/>
        <v/>
      </c>
      <c r="M544" s="153" t="str">
        <f t="shared" ca="1" si="648"/>
        <v/>
      </c>
      <c r="N544" s="153" t="str">
        <f t="shared" ca="1" si="648"/>
        <v/>
      </c>
      <c r="O544" s="153" t="str">
        <f t="shared" ca="1" si="648"/>
        <v/>
      </c>
      <c r="P544" s="153" t="str">
        <f t="shared" ca="1" si="648"/>
        <v/>
      </c>
      <c r="Q544" s="153" t="str">
        <f t="shared" ca="1" si="648"/>
        <v/>
      </c>
      <c r="R544" s="153" t="str">
        <f t="shared" ca="1" si="648"/>
        <v/>
      </c>
      <c r="S544" s="153" t="str">
        <f t="shared" ca="1" si="648"/>
        <v/>
      </c>
      <c r="T544" s="153" t="str">
        <f t="shared" ca="1" si="648"/>
        <v/>
      </c>
      <c r="U544" s="153" t="str">
        <f t="shared" ca="1" si="648"/>
        <v/>
      </c>
      <c r="V544" s="153" t="str">
        <f t="shared" ca="1" si="648"/>
        <v/>
      </c>
      <c r="W544" s="153" t="str">
        <f t="shared" ca="1" si="648"/>
        <v/>
      </c>
    </row>
    <row r="545" spans="1:23" ht="13.5" thickBot="1">
      <c r="B545" s="172" t="s">
        <v>631</v>
      </c>
      <c r="C545" s="172"/>
      <c r="D545" s="165" t="str">
        <f ca="1">IF(B544&lt;&gt;D544,1/(B544-D544),"")</f>
        <v/>
      </c>
      <c r="E545" s="165" t="str">
        <f ca="1">IF(AND(ISNUMBER(D545),ISNUMBER(E544)),IF(D545&lt;&gt;E544,1/(D545-E544),""),"")</f>
        <v/>
      </c>
      <c r="F545" s="165" t="str">
        <f t="shared" ref="F545:W545" ca="1" si="649">IF(ISNUMBER(E548),1/(E545-F544),"")</f>
        <v/>
      </c>
      <c r="G545" s="165" t="str">
        <f t="shared" ca="1" si="649"/>
        <v/>
      </c>
      <c r="H545" s="165" t="str">
        <f t="shared" ca="1" si="649"/>
        <v/>
      </c>
      <c r="I545" s="165" t="str">
        <f t="shared" ca="1" si="649"/>
        <v/>
      </c>
      <c r="J545" s="165" t="str">
        <f t="shared" ca="1" si="649"/>
        <v/>
      </c>
      <c r="K545" s="165" t="str">
        <f t="shared" ca="1" si="649"/>
        <v/>
      </c>
      <c r="L545" s="165" t="str">
        <f t="shared" ca="1" si="649"/>
        <v/>
      </c>
      <c r="M545" s="165" t="str">
        <f t="shared" ca="1" si="649"/>
        <v/>
      </c>
      <c r="N545" s="165" t="str">
        <f t="shared" ca="1" si="649"/>
        <v/>
      </c>
      <c r="O545" s="165" t="str">
        <f t="shared" ca="1" si="649"/>
        <v/>
      </c>
      <c r="P545" s="165" t="str">
        <f t="shared" ca="1" si="649"/>
        <v/>
      </c>
      <c r="Q545" s="165" t="str">
        <f t="shared" ca="1" si="649"/>
        <v/>
      </c>
      <c r="R545" s="165" t="str">
        <f t="shared" ca="1" si="649"/>
        <v/>
      </c>
      <c r="S545" s="165" t="str">
        <f t="shared" ca="1" si="649"/>
        <v/>
      </c>
      <c r="T545" s="165" t="str">
        <f t="shared" ca="1" si="649"/>
        <v/>
      </c>
      <c r="U545" s="165" t="str">
        <f t="shared" ca="1" si="649"/>
        <v/>
      </c>
      <c r="V545" s="165" t="str">
        <f t="shared" ca="1" si="649"/>
        <v/>
      </c>
      <c r="W545" s="165" t="str">
        <f t="shared" ca="1" si="649"/>
        <v/>
      </c>
    </row>
    <row r="546" spans="1:23" ht="15">
      <c r="B546" s="182" t="s">
        <v>629</v>
      </c>
      <c r="C546" s="174">
        <f>1</f>
        <v>1</v>
      </c>
      <c r="D546" s="174">
        <f ca="1">D544</f>
        <v>0</v>
      </c>
      <c r="E546" s="174" t="str">
        <f ca="1">IF(ISNUMBER(E544),E544*D544+1,"")</f>
        <v/>
      </c>
      <c r="F546" s="174" t="str">
        <f t="shared" ref="F546:W546" ca="1" si="650">IF(ISNUMBER(E545),F544*E546+D546,"")</f>
        <v/>
      </c>
      <c r="G546" s="174" t="str">
        <f t="shared" ca="1" si="650"/>
        <v/>
      </c>
      <c r="H546" s="174" t="str">
        <f t="shared" ca="1" si="650"/>
        <v/>
      </c>
      <c r="I546" s="174" t="str">
        <f t="shared" ca="1" si="650"/>
        <v/>
      </c>
      <c r="J546" s="174" t="str">
        <f t="shared" ca="1" si="650"/>
        <v/>
      </c>
      <c r="K546" s="174" t="str">
        <f t="shared" ca="1" si="650"/>
        <v/>
      </c>
      <c r="L546" s="174" t="str">
        <f t="shared" ca="1" si="650"/>
        <v/>
      </c>
      <c r="M546" s="174" t="str">
        <f t="shared" ca="1" si="650"/>
        <v/>
      </c>
      <c r="N546" s="174" t="str">
        <f t="shared" ca="1" si="650"/>
        <v/>
      </c>
      <c r="O546" s="174" t="str">
        <f t="shared" ca="1" si="650"/>
        <v/>
      </c>
      <c r="P546" s="174" t="str">
        <f t="shared" ca="1" si="650"/>
        <v/>
      </c>
      <c r="Q546" s="174" t="str">
        <f t="shared" ca="1" si="650"/>
        <v/>
      </c>
      <c r="R546" s="174" t="str">
        <f t="shared" ca="1" si="650"/>
        <v/>
      </c>
      <c r="S546" s="174" t="str">
        <f t="shared" ca="1" si="650"/>
        <v/>
      </c>
      <c r="T546" s="174" t="str">
        <f t="shared" ca="1" si="650"/>
        <v/>
      </c>
      <c r="U546" s="174" t="str">
        <f t="shared" ca="1" si="650"/>
        <v/>
      </c>
      <c r="V546" s="174" t="str">
        <f t="shared" ca="1" si="650"/>
        <v/>
      </c>
      <c r="W546" s="174" t="str">
        <f t="shared" ca="1" si="650"/>
        <v/>
      </c>
    </row>
    <row r="547" spans="1:23" ht="13.5" thickBot="1">
      <c r="A547" s="146">
        <f ca="1">INDIRECT($A$3&amp;A544)</f>
        <v>0</v>
      </c>
      <c r="B547" s="182"/>
      <c r="C547" s="173">
        <f>0</f>
        <v>0</v>
      </c>
      <c r="D547" s="173">
        <f>1</f>
        <v>1</v>
      </c>
      <c r="E547" s="173" t="str">
        <f ca="1">IF(ISNUMBER(E544),IF(E544&lt;&gt;0,E544,""),"")</f>
        <v/>
      </c>
      <c r="F547" s="173" t="str">
        <f t="shared" ref="F547:W547" ca="1" si="651">IF(ISNUMBER(E545),F544*E547+D547,"")</f>
        <v/>
      </c>
      <c r="G547" s="173" t="str">
        <f t="shared" ca="1" si="651"/>
        <v/>
      </c>
      <c r="H547" s="173" t="str">
        <f t="shared" ca="1" si="651"/>
        <v/>
      </c>
      <c r="I547" s="173" t="str">
        <f t="shared" ca="1" si="651"/>
        <v/>
      </c>
      <c r="J547" s="173" t="str">
        <f t="shared" ca="1" si="651"/>
        <v/>
      </c>
      <c r="K547" s="173" t="str">
        <f t="shared" ca="1" si="651"/>
        <v/>
      </c>
      <c r="L547" s="173" t="str">
        <f t="shared" ca="1" si="651"/>
        <v/>
      </c>
      <c r="M547" s="173" t="str">
        <f t="shared" ca="1" si="651"/>
        <v/>
      </c>
      <c r="N547" s="173" t="str">
        <f t="shared" ca="1" si="651"/>
        <v/>
      </c>
      <c r="O547" s="173" t="str">
        <f t="shared" ca="1" si="651"/>
        <v/>
      </c>
      <c r="P547" s="173" t="str">
        <f t="shared" ca="1" si="651"/>
        <v/>
      </c>
      <c r="Q547" s="173" t="str">
        <f t="shared" ca="1" si="651"/>
        <v/>
      </c>
      <c r="R547" s="173" t="str">
        <f t="shared" ca="1" si="651"/>
        <v/>
      </c>
      <c r="S547" s="173" t="str">
        <f t="shared" ca="1" si="651"/>
        <v/>
      </c>
      <c r="T547" s="173" t="str">
        <f t="shared" ca="1" si="651"/>
        <v/>
      </c>
      <c r="U547" s="173" t="str">
        <f t="shared" ca="1" si="651"/>
        <v/>
      </c>
      <c r="V547" s="173" t="str">
        <f t="shared" ca="1" si="651"/>
        <v/>
      </c>
      <c r="W547" s="173" t="str">
        <f t="shared" ca="1" si="651"/>
        <v/>
      </c>
    </row>
    <row r="548" spans="1:23">
      <c r="B548" s="171" t="s">
        <v>630</v>
      </c>
      <c r="C548" s="171"/>
      <c r="E548" s="146" t="str">
        <f ca="1">IF(NOT(ISNUMBER(E547)),"",$B544-E546/E547)</f>
        <v/>
      </c>
      <c r="F548" s="146" t="str">
        <f ca="1">IF(NOT(ISNUMBER(F547)),"",$B544-F546/F547)</f>
        <v/>
      </c>
      <c r="G548" s="146" t="str">
        <f t="shared" ref="G548:Q548" ca="1" si="652">IF(F548="","",IF(F548=0,"",IF(ABS($B544-G546/G547)&lt;2^(0-G$3),"",$B544-G546/G547)))</f>
        <v/>
      </c>
      <c r="H548" s="146" t="str">
        <f t="shared" ca="1" si="652"/>
        <v/>
      </c>
      <c r="I548" s="146" t="str">
        <f t="shared" ca="1" si="652"/>
        <v/>
      </c>
      <c r="J548" s="146" t="str">
        <f t="shared" ca="1" si="652"/>
        <v/>
      </c>
      <c r="K548" s="146" t="str">
        <f t="shared" ca="1" si="652"/>
        <v/>
      </c>
      <c r="L548" s="146" t="str">
        <f t="shared" ca="1" si="652"/>
        <v/>
      </c>
      <c r="M548" s="146" t="str">
        <f t="shared" ca="1" si="652"/>
        <v/>
      </c>
      <c r="N548" s="146" t="str">
        <f t="shared" ca="1" si="652"/>
        <v/>
      </c>
      <c r="O548" s="146" t="str">
        <f t="shared" ca="1" si="652"/>
        <v/>
      </c>
      <c r="P548" s="146" t="str">
        <f t="shared" ca="1" si="652"/>
        <v/>
      </c>
      <c r="Q548" s="146" t="str">
        <f t="shared" ca="1" si="652"/>
        <v/>
      </c>
      <c r="R548" s="146" t="str">
        <f t="shared" ref="R548:W548" ca="1" si="653">IF(Q548="","",IF(Q548=0,"",IF(ABS($B544-(R546/R547))&lt;2^(0-R$3),"",$B544-(R546/R547))))</f>
        <v/>
      </c>
      <c r="S548" s="146" t="str">
        <f t="shared" ca="1" si="653"/>
        <v/>
      </c>
      <c r="T548" s="146" t="str">
        <f t="shared" ca="1" si="653"/>
        <v/>
      </c>
      <c r="U548" s="146" t="str">
        <f t="shared" ca="1" si="653"/>
        <v/>
      </c>
      <c r="V548" s="146" t="str">
        <f t="shared" ca="1" si="653"/>
        <v/>
      </c>
      <c r="W548" s="146" t="str">
        <f t="shared" ca="1" si="653"/>
        <v/>
      </c>
    </row>
    <row r="549" spans="1:23">
      <c r="A549" s="150">
        <f>A544+1</f>
        <v>116</v>
      </c>
      <c r="B549" s="152">
        <f ca="1">A552</f>
        <v>0</v>
      </c>
      <c r="C549" s="152"/>
      <c r="D549" s="153">
        <f ca="1">INT(B549+1/2)</f>
        <v>0</v>
      </c>
      <c r="E549" s="153" t="str">
        <f t="shared" ref="E549:W549" ca="1" si="654">IF(ISNUMBER(D550),INT(D550+1/2),"")</f>
        <v/>
      </c>
      <c r="F549" s="153" t="str">
        <f t="shared" ca="1" si="654"/>
        <v/>
      </c>
      <c r="G549" s="153" t="str">
        <f t="shared" ca="1" si="654"/>
        <v/>
      </c>
      <c r="H549" s="153" t="str">
        <f t="shared" ca="1" si="654"/>
        <v/>
      </c>
      <c r="I549" s="153" t="str">
        <f t="shared" ca="1" si="654"/>
        <v/>
      </c>
      <c r="J549" s="153" t="str">
        <f t="shared" ca="1" si="654"/>
        <v/>
      </c>
      <c r="K549" s="153" t="str">
        <f t="shared" ca="1" si="654"/>
        <v/>
      </c>
      <c r="L549" s="153" t="str">
        <f t="shared" ca="1" si="654"/>
        <v/>
      </c>
      <c r="M549" s="153" t="str">
        <f t="shared" ca="1" si="654"/>
        <v/>
      </c>
      <c r="N549" s="153" t="str">
        <f t="shared" ca="1" si="654"/>
        <v/>
      </c>
      <c r="O549" s="153" t="str">
        <f t="shared" ca="1" si="654"/>
        <v/>
      </c>
      <c r="P549" s="153" t="str">
        <f t="shared" ca="1" si="654"/>
        <v/>
      </c>
      <c r="Q549" s="153" t="str">
        <f t="shared" ca="1" si="654"/>
        <v/>
      </c>
      <c r="R549" s="153" t="str">
        <f t="shared" ca="1" si="654"/>
        <v/>
      </c>
      <c r="S549" s="153" t="str">
        <f t="shared" ca="1" si="654"/>
        <v/>
      </c>
      <c r="T549" s="153" t="str">
        <f t="shared" ca="1" si="654"/>
        <v/>
      </c>
      <c r="U549" s="153" t="str">
        <f t="shared" ca="1" si="654"/>
        <v/>
      </c>
      <c r="V549" s="153" t="str">
        <f t="shared" ca="1" si="654"/>
        <v/>
      </c>
      <c r="W549" s="153" t="str">
        <f t="shared" ca="1" si="654"/>
        <v/>
      </c>
    </row>
    <row r="550" spans="1:23" ht="13.5" thickBot="1">
      <c r="B550" s="172" t="s">
        <v>631</v>
      </c>
      <c r="C550" s="172"/>
      <c r="D550" s="165" t="str">
        <f ca="1">IF(B549&lt;&gt;D549,1/(B549-D549),"")</f>
        <v/>
      </c>
      <c r="E550" s="165" t="str">
        <f ca="1">IF(AND(ISNUMBER(D550),ISNUMBER(E549)),IF(D550&lt;&gt;E549,1/(D550-E549),""),"")</f>
        <v/>
      </c>
      <c r="F550" s="165" t="str">
        <f t="shared" ref="F550:W550" ca="1" si="655">IF(ISNUMBER(E553),1/(E550-F549),"")</f>
        <v/>
      </c>
      <c r="G550" s="165" t="str">
        <f t="shared" ca="1" si="655"/>
        <v/>
      </c>
      <c r="H550" s="165" t="str">
        <f t="shared" ca="1" si="655"/>
        <v/>
      </c>
      <c r="I550" s="165" t="str">
        <f t="shared" ca="1" si="655"/>
        <v/>
      </c>
      <c r="J550" s="165" t="str">
        <f t="shared" ca="1" si="655"/>
        <v/>
      </c>
      <c r="K550" s="165" t="str">
        <f t="shared" ca="1" si="655"/>
        <v/>
      </c>
      <c r="L550" s="165" t="str">
        <f t="shared" ca="1" si="655"/>
        <v/>
      </c>
      <c r="M550" s="165" t="str">
        <f t="shared" ca="1" si="655"/>
        <v/>
      </c>
      <c r="N550" s="165" t="str">
        <f t="shared" ca="1" si="655"/>
        <v/>
      </c>
      <c r="O550" s="165" t="str">
        <f t="shared" ca="1" si="655"/>
        <v/>
      </c>
      <c r="P550" s="165" t="str">
        <f t="shared" ca="1" si="655"/>
        <v/>
      </c>
      <c r="Q550" s="165" t="str">
        <f t="shared" ca="1" si="655"/>
        <v/>
      </c>
      <c r="R550" s="165" t="str">
        <f t="shared" ca="1" si="655"/>
        <v/>
      </c>
      <c r="S550" s="165" t="str">
        <f t="shared" ca="1" si="655"/>
        <v/>
      </c>
      <c r="T550" s="165" t="str">
        <f t="shared" ca="1" si="655"/>
        <v/>
      </c>
      <c r="U550" s="165" t="str">
        <f t="shared" ca="1" si="655"/>
        <v/>
      </c>
      <c r="V550" s="165" t="str">
        <f t="shared" ca="1" si="655"/>
        <v/>
      </c>
      <c r="W550" s="165" t="str">
        <f t="shared" ca="1" si="655"/>
        <v/>
      </c>
    </row>
    <row r="551" spans="1:23" ht="15">
      <c r="B551" s="182" t="s">
        <v>629</v>
      </c>
      <c r="C551" s="174">
        <f>1</f>
        <v>1</v>
      </c>
      <c r="D551" s="174">
        <f ca="1">D549</f>
        <v>0</v>
      </c>
      <c r="E551" s="174" t="str">
        <f ca="1">IF(ISNUMBER(E549),E549*D549+1,"")</f>
        <v/>
      </c>
      <c r="F551" s="174" t="str">
        <f t="shared" ref="F551:W551" ca="1" si="656">IF(ISNUMBER(E550),F549*E551+D551,"")</f>
        <v/>
      </c>
      <c r="G551" s="174" t="str">
        <f t="shared" ca="1" si="656"/>
        <v/>
      </c>
      <c r="H551" s="174" t="str">
        <f t="shared" ca="1" si="656"/>
        <v/>
      </c>
      <c r="I551" s="174" t="str">
        <f t="shared" ca="1" si="656"/>
        <v/>
      </c>
      <c r="J551" s="174" t="str">
        <f t="shared" ca="1" si="656"/>
        <v/>
      </c>
      <c r="K551" s="174" t="str">
        <f t="shared" ca="1" si="656"/>
        <v/>
      </c>
      <c r="L551" s="174" t="str">
        <f t="shared" ca="1" si="656"/>
        <v/>
      </c>
      <c r="M551" s="174" t="str">
        <f t="shared" ca="1" si="656"/>
        <v/>
      </c>
      <c r="N551" s="174" t="str">
        <f t="shared" ca="1" si="656"/>
        <v/>
      </c>
      <c r="O551" s="174" t="str">
        <f t="shared" ca="1" si="656"/>
        <v/>
      </c>
      <c r="P551" s="174" t="str">
        <f t="shared" ca="1" si="656"/>
        <v/>
      </c>
      <c r="Q551" s="174" t="str">
        <f t="shared" ca="1" si="656"/>
        <v/>
      </c>
      <c r="R551" s="174" t="str">
        <f t="shared" ca="1" si="656"/>
        <v/>
      </c>
      <c r="S551" s="174" t="str">
        <f t="shared" ca="1" si="656"/>
        <v/>
      </c>
      <c r="T551" s="174" t="str">
        <f t="shared" ca="1" si="656"/>
        <v/>
      </c>
      <c r="U551" s="174" t="str">
        <f t="shared" ca="1" si="656"/>
        <v/>
      </c>
      <c r="V551" s="174" t="str">
        <f t="shared" ca="1" si="656"/>
        <v/>
      </c>
      <c r="W551" s="174" t="str">
        <f t="shared" ca="1" si="656"/>
        <v/>
      </c>
    </row>
    <row r="552" spans="1:23" ht="13.5" thickBot="1">
      <c r="A552" s="146">
        <f ca="1">INDIRECT($A$3&amp;A549)</f>
        <v>0</v>
      </c>
      <c r="B552" s="182"/>
      <c r="C552" s="173">
        <f>0</f>
        <v>0</v>
      </c>
      <c r="D552" s="173">
        <f>1</f>
        <v>1</v>
      </c>
      <c r="E552" s="173" t="str">
        <f ca="1">IF(ISNUMBER(E549),IF(E549&lt;&gt;0,E549,""),"")</f>
        <v/>
      </c>
      <c r="F552" s="173" t="str">
        <f t="shared" ref="F552:W552" ca="1" si="657">IF(ISNUMBER(E550),F549*E552+D552,"")</f>
        <v/>
      </c>
      <c r="G552" s="173" t="str">
        <f t="shared" ca="1" si="657"/>
        <v/>
      </c>
      <c r="H552" s="173" t="str">
        <f t="shared" ca="1" si="657"/>
        <v/>
      </c>
      <c r="I552" s="173" t="str">
        <f t="shared" ca="1" si="657"/>
        <v/>
      </c>
      <c r="J552" s="173" t="str">
        <f t="shared" ca="1" si="657"/>
        <v/>
      </c>
      <c r="K552" s="173" t="str">
        <f t="shared" ca="1" si="657"/>
        <v/>
      </c>
      <c r="L552" s="173" t="str">
        <f t="shared" ca="1" si="657"/>
        <v/>
      </c>
      <c r="M552" s="173" t="str">
        <f t="shared" ca="1" si="657"/>
        <v/>
      </c>
      <c r="N552" s="173" t="str">
        <f t="shared" ca="1" si="657"/>
        <v/>
      </c>
      <c r="O552" s="173" t="str">
        <f t="shared" ca="1" si="657"/>
        <v/>
      </c>
      <c r="P552" s="173" t="str">
        <f t="shared" ca="1" si="657"/>
        <v/>
      </c>
      <c r="Q552" s="173" t="str">
        <f t="shared" ca="1" si="657"/>
        <v/>
      </c>
      <c r="R552" s="173" t="str">
        <f t="shared" ca="1" si="657"/>
        <v/>
      </c>
      <c r="S552" s="173" t="str">
        <f t="shared" ca="1" si="657"/>
        <v/>
      </c>
      <c r="T552" s="173" t="str">
        <f t="shared" ca="1" si="657"/>
        <v/>
      </c>
      <c r="U552" s="173" t="str">
        <f t="shared" ca="1" si="657"/>
        <v/>
      </c>
      <c r="V552" s="173" t="str">
        <f t="shared" ca="1" si="657"/>
        <v/>
      </c>
      <c r="W552" s="173" t="str">
        <f t="shared" ca="1" si="657"/>
        <v/>
      </c>
    </row>
    <row r="553" spans="1:23">
      <c r="B553" s="171" t="s">
        <v>630</v>
      </c>
      <c r="C553" s="171"/>
      <c r="E553" s="146" t="str">
        <f ca="1">IF(NOT(ISNUMBER(E552)),"",$B549-E551/E552)</f>
        <v/>
      </c>
      <c r="F553" s="146" t="str">
        <f ca="1">IF(NOT(ISNUMBER(F552)),"",$B549-F551/F552)</f>
        <v/>
      </c>
      <c r="G553" s="146" t="str">
        <f t="shared" ref="G553:Q553" ca="1" si="658">IF(F553="","",IF(F553=0,"",IF(ABS($B549-G551/G552)&lt;2^(0-G$3),"",$B549-G551/G552)))</f>
        <v/>
      </c>
      <c r="H553" s="146" t="str">
        <f t="shared" ca="1" si="658"/>
        <v/>
      </c>
      <c r="I553" s="146" t="str">
        <f t="shared" ca="1" si="658"/>
        <v/>
      </c>
      <c r="J553" s="146" t="str">
        <f t="shared" ca="1" si="658"/>
        <v/>
      </c>
      <c r="K553" s="146" t="str">
        <f t="shared" ca="1" si="658"/>
        <v/>
      </c>
      <c r="L553" s="146" t="str">
        <f t="shared" ca="1" si="658"/>
        <v/>
      </c>
      <c r="M553" s="146" t="str">
        <f t="shared" ca="1" si="658"/>
        <v/>
      </c>
      <c r="N553" s="146" t="str">
        <f t="shared" ca="1" si="658"/>
        <v/>
      </c>
      <c r="O553" s="146" t="str">
        <f t="shared" ca="1" si="658"/>
        <v/>
      </c>
      <c r="P553" s="146" t="str">
        <f t="shared" ca="1" si="658"/>
        <v/>
      </c>
      <c r="Q553" s="146" t="str">
        <f t="shared" ca="1" si="658"/>
        <v/>
      </c>
      <c r="R553" s="146" t="str">
        <f t="shared" ref="R553:W553" ca="1" si="659">IF(Q553="","",IF(Q553=0,"",IF(ABS($B549-(R551/R552))&lt;2^(0-R$3),"",$B549-(R551/R552))))</f>
        <v/>
      </c>
      <c r="S553" s="146" t="str">
        <f t="shared" ca="1" si="659"/>
        <v/>
      </c>
      <c r="T553" s="146" t="str">
        <f t="shared" ca="1" si="659"/>
        <v/>
      </c>
      <c r="U553" s="146" t="str">
        <f t="shared" ca="1" si="659"/>
        <v/>
      </c>
      <c r="V553" s="146" t="str">
        <f t="shared" ca="1" si="659"/>
        <v/>
      </c>
      <c r="W553" s="146" t="str">
        <f t="shared" ca="1" si="659"/>
        <v/>
      </c>
    </row>
    <row r="554" spans="1:23">
      <c r="A554" s="150">
        <f>A549+1</f>
        <v>117</v>
      </c>
      <c r="B554" s="152">
        <f ca="1">A557</f>
        <v>0</v>
      </c>
      <c r="C554" s="152"/>
      <c r="D554" s="153">
        <f ca="1">INT(B554+1/2)</f>
        <v>0</v>
      </c>
      <c r="E554" s="153" t="str">
        <f t="shared" ref="E554:W554" ca="1" si="660">IF(ISNUMBER(D555),INT(D555+1/2),"")</f>
        <v/>
      </c>
      <c r="F554" s="153" t="str">
        <f t="shared" ca="1" si="660"/>
        <v/>
      </c>
      <c r="G554" s="153" t="str">
        <f t="shared" ca="1" si="660"/>
        <v/>
      </c>
      <c r="H554" s="153" t="str">
        <f t="shared" ca="1" si="660"/>
        <v/>
      </c>
      <c r="I554" s="153" t="str">
        <f t="shared" ca="1" si="660"/>
        <v/>
      </c>
      <c r="J554" s="153" t="str">
        <f t="shared" ca="1" si="660"/>
        <v/>
      </c>
      <c r="K554" s="153" t="str">
        <f t="shared" ca="1" si="660"/>
        <v/>
      </c>
      <c r="L554" s="153" t="str">
        <f t="shared" ca="1" si="660"/>
        <v/>
      </c>
      <c r="M554" s="153" t="str">
        <f t="shared" ca="1" si="660"/>
        <v/>
      </c>
      <c r="N554" s="153" t="str">
        <f t="shared" ca="1" si="660"/>
        <v/>
      </c>
      <c r="O554" s="153" t="str">
        <f t="shared" ca="1" si="660"/>
        <v/>
      </c>
      <c r="P554" s="153" t="str">
        <f t="shared" ca="1" si="660"/>
        <v/>
      </c>
      <c r="Q554" s="153" t="str">
        <f t="shared" ca="1" si="660"/>
        <v/>
      </c>
      <c r="R554" s="153" t="str">
        <f t="shared" ca="1" si="660"/>
        <v/>
      </c>
      <c r="S554" s="153" t="str">
        <f t="shared" ca="1" si="660"/>
        <v/>
      </c>
      <c r="T554" s="153" t="str">
        <f t="shared" ca="1" si="660"/>
        <v/>
      </c>
      <c r="U554" s="153" t="str">
        <f t="shared" ca="1" si="660"/>
        <v/>
      </c>
      <c r="V554" s="153" t="str">
        <f t="shared" ca="1" si="660"/>
        <v/>
      </c>
      <c r="W554" s="153" t="str">
        <f t="shared" ca="1" si="660"/>
        <v/>
      </c>
    </row>
    <row r="555" spans="1:23" ht="13.5" thickBot="1">
      <c r="B555" s="172" t="s">
        <v>631</v>
      </c>
      <c r="C555" s="172"/>
      <c r="D555" s="165" t="str">
        <f ca="1">IF(B554&lt;&gt;D554,1/(B554-D554),"")</f>
        <v/>
      </c>
      <c r="E555" s="165" t="str">
        <f ca="1">IF(AND(ISNUMBER(D555),ISNUMBER(E554)),IF(D555&lt;&gt;E554,1/(D555-E554),""),"")</f>
        <v/>
      </c>
      <c r="F555" s="165" t="str">
        <f t="shared" ref="F555:W555" ca="1" si="661">IF(ISNUMBER(E558),1/(E555-F554),"")</f>
        <v/>
      </c>
      <c r="G555" s="165" t="str">
        <f t="shared" ca="1" si="661"/>
        <v/>
      </c>
      <c r="H555" s="165" t="str">
        <f t="shared" ca="1" si="661"/>
        <v/>
      </c>
      <c r="I555" s="165" t="str">
        <f t="shared" ca="1" si="661"/>
        <v/>
      </c>
      <c r="J555" s="165" t="str">
        <f t="shared" ca="1" si="661"/>
        <v/>
      </c>
      <c r="K555" s="165" t="str">
        <f t="shared" ca="1" si="661"/>
        <v/>
      </c>
      <c r="L555" s="165" t="str">
        <f t="shared" ca="1" si="661"/>
        <v/>
      </c>
      <c r="M555" s="165" t="str">
        <f t="shared" ca="1" si="661"/>
        <v/>
      </c>
      <c r="N555" s="165" t="str">
        <f t="shared" ca="1" si="661"/>
        <v/>
      </c>
      <c r="O555" s="165" t="str">
        <f t="shared" ca="1" si="661"/>
        <v/>
      </c>
      <c r="P555" s="165" t="str">
        <f t="shared" ca="1" si="661"/>
        <v/>
      </c>
      <c r="Q555" s="165" t="str">
        <f t="shared" ca="1" si="661"/>
        <v/>
      </c>
      <c r="R555" s="165" t="str">
        <f t="shared" ca="1" si="661"/>
        <v/>
      </c>
      <c r="S555" s="165" t="str">
        <f t="shared" ca="1" si="661"/>
        <v/>
      </c>
      <c r="T555" s="165" t="str">
        <f t="shared" ca="1" si="661"/>
        <v/>
      </c>
      <c r="U555" s="165" t="str">
        <f t="shared" ca="1" si="661"/>
        <v/>
      </c>
      <c r="V555" s="165" t="str">
        <f t="shared" ca="1" si="661"/>
        <v/>
      </c>
      <c r="W555" s="165" t="str">
        <f t="shared" ca="1" si="661"/>
        <v/>
      </c>
    </row>
    <row r="556" spans="1:23" ht="15">
      <c r="B556" s="182" t="s">
        <v>629</v>
      </c>
      <c r="C556" s="174">
        <f>1</f>
        <v>1</v>
      </c>
      <c r="D556" s="174">
        <f ca="1">D554</f>
        <v>0</v>
      </c>
      <c r="E556" s="174" t="str">
        <f ca="1">IF(ISNUMBER(E554),E554*D554+1,"")</f>
        <v/>
      </c>
      <c r="F556" s="174" t="str">
        <f t="shared" ref="F556:W556" ca="1" si="662">IF(ISNUMBER(E555),F554*E556+D556,"")</f>
        <v/>
      </c>
      <c r="G556" s="174" t="str">
        <f t="shared" ca="1" si="662"/>
        <v/>
      </c>
      <c r="H556" s="174" t="str">
        <f t="shared" ca="1" si="662"/>
        <v/>
      </c>
      <c r="I556" s="174" t="str">
        <f t="shared" ca="1" si="662"/>
        <v/>
      </c>
      <c r="J556" s="174" t="str">
        <f t="shared" ca="1" si="662"/>
        <v/>
      </c>
      <c r="K556" s="174" t="str">
        <f t="shared" ca="1" si="662"/>
        <v/>
      </c>
      <c r="L556" s="174" t="str">
        <f t="shared" ca="1" si="662"/>
        <v/>
      </c>
      <c r="M556" s="174" t="str">
        <f t="shared" ca="1" si="662"/>
        <v/>
      </c>
      <c r="N556" s="174" t="str">
        <f t="shared" ca="1" si="662"/>
        <v/>
      </c>
      <c r="O556" s="174" t="str">
        <f t="shared" ca="1" si="662"/>
        <v/>
      </c>
      <c r="P556" s="174" t="str">
        <f t="shared" ca="1" si="662"/>
        <v/>
      </c>
      <c r="Q556" s="174" t="str">
        <f t="shared" ca="1" si="662"/>
        <v/>
      </c>
      <c r="R556" s="174" t="str">
        <f t="shared" ca="1" si="662"/>
        <v/>
      </c>
      <c r="S556" s="174" t="str">
        <f t="shared" ca="1" si="662"/>
        <v/>
      </c>
      <c r="T556" s="174" t="str">
        <f t="shared" ca="1" si="662"/>
        <v/>
      </c>
      <c r="U556" s="174" t="str">
        <f t="shared" ca="1" si="662"/>
        <v/>
      </c>
      <c r="V556" s="174" t="str">
        <f t="shared" ca="1" si="662"/>
        <v/>
      </c>
      <c r="W556" s="174" t="str">
        <f t="shared" ca="1" si="662"/>
        <v/>
      </c>
    </row>
    <row r="557" spans="1:23" ht="13.5" thickBot="1">
      <c r="A557" s="146">
        <f ca="1">INDIRECT($A$3&amp;A554)</f>
        <v>0</v>
      </c>
      <c r="B557" s="182"/>
      <c r="C557" s="173">
        <f>0</f>
        <v>0</v>
      </c>
      <c r="D557" s="173">
        <f>1</f>
        <v>1</v>
      </c>
      <c r="E557" s="173" t="str">
        <f ca="1">IF(ISNUMBER(E554),IF(E554&lt;&gt;0,E554,""),"")</f>
        <v/>
      </c>
      <c r="F557" s="173" t="str">
        <f t="shared" ref="F557:W557" ca="1" si="663">IF(ISNUMBER(E555),F554*E557+D557,"")</f>
        <v/>
      </c>
      <c r="G557" s="173" t="str">
        <f t="shared" ca="1" si="663"/>
        <v/>
      </c>
      <c r="H557" s="173" t="str">
        <f t="shared" ca="1" si="663"/>
        <v/>
      </c>
      <c r="I557" s="173" t="str">
        <f t="shared" ca="1" si="663"/>
        <v/>
      </c>
      <c r="J557" s="173" t="str">
        <f t="shared" ca="1" si="663"/>
        <v/>
      </c>
      <c r="K557" s="173" t="str">
        <f t="shared" ca="1" si="663"/>
        <v/>
      </c>
      <c r="L557" s="173" t="str">
        <f t="shared" ca="1" si="663"/>
        <v/>
      </c>
      <c r="M557" s="173" t="str">
        <f t="shared" ca="1" si="663"/>
        <v/>
      </c>
      <c r="N557" s="173" t="str">
        <f t="shared" ca="1" si="663"/>
        <v/>
      </c>
      <c r="O557" s="173" t="str">
        <f t="shared" ca="1" si="663"/>
        <v/>
      </c>
      <c r="P557" s="173" t="str">
        <f t="shared" ca="1" si="663"/>
        <v/>
      </c>
      <c r="Q557" s="173" t="str">
        <f t="shared" ca="1" si="663"/>
        <v/>
      </c>
      <c r="R557" s="173" t="str">
        <f t="shared" ca="1" si="663"/>
        <v/>
      </c>
      <c r="S557" s="173" t="str">
        <f t="shared" ca="1" si="663"/>
        <v/>
      </c>
      <c r="T557" s="173" t="str">
        <f t="shared" ca="1" si="663"/>
        <v/>
      </c>
      <c r="U557" s="173" t="str">
        <f t="shared" ca="1" si="663"/>
        <v/>
      </c>
      <c r="V557" s="173" t="str">
        <f t="shared" ca="1" si="663"/>
        <v/>
      </c>
      <c r="W557" s="173" t="str">
        <f t="shared" ca="1" si="663"/>
        <v/>
      </c>
    </row>
    <row r="558" spans="1:23">
      <c r="B558" s="171" t="s">
        <v>630</v>
      </c>
      <c r="C558" s="171"/>
      <c r="E558" s="146" t="str">
        <f ca="1">IF(NOT(ISNUMBER(E557)),"",$B554-E556/E557)</f>
        <v/>
      </c>
      <c r="F558" s="146" t="str">
        <f ca="1">IF(NOT(ISNUMBER(F557)),"",$B554-F556/F557)</f>
        <v/>
      </c>
      <c r="G558" s="146" t="str">
        <f t="shared" ref="G558:Q558" ca="1" si="664">IF(F558="","",IF(F558=0,"",IF(ABS($B554-G556/G557)&lt;2^(0-G$3),"",$B554-G556/G557)))</f>
        <v/>
      </c>
      <c r="H558" s="146" t="str">
        <f t="shared" ca="1" si="664"/>
        <v/>
      </c>
      <c r="I558" s="146" t="str">
        <f t="shared" ca="1" si="664"/>
        <v/>
      </c>
      <c r="J558" s="146" t="str">
        <f t="shared" ca="1" si="664"/>
        <v/>
      </c>
      <c r="K558" s="146" t="str">
        <f t="shared" ca="1" si="664"/>
        <v/>
      </c>
      <c r="L558" s="146" t="str">
        <f t="shared" ca="1" si="664"/>
        <v/>
      </c>
      <c r="M558" s="146" t="str">
        <f t="shared" ca="1" si="664"/>
        <v/>
      </c>
      <c r="N558" s="146" t="str">
        <f t="shared" ca="1" si="664"/>
        <v/>
      </c>
      <c r="O558" s="146" t="str">
        <f t="shared" ca="1" si="664"/>
        <v/>
      </c>
      <c r="P558" s="146" t="str">
        <f t="shared" ca="1" si="664"/>
        <v/>
      </c>
      <c r="Q558" s="146" t="str">
        <f t="shared" ca="1" si="664"/>
        <v/>
      </c>
      <c r="R558" s="146" t="str">
        <f t="shared" ref="R558:W558" ca="1" si="665">IF(Q558="","",IF(Q558=0,"",IF(ABS($B554-(R556/R557))&lt;2^(0-R$3),"",$B554-(R556/R557))))</f>
        <v/>
      </c>
      <c r="S558" s="146" t="str">
        <f t="shared" ca="1" si="665"/>
        <v/>
      </c>
      <c r="T558" s="146" t="str">
        <f t="shared" ca="1" si="665"/>
        <v/>
      </c>
      <c r="U558" s="146" t="str">
        <f t="shared" ca="1" si="665"/>
        <v/>
      </c>
      <c r="V558" s="146" t="str">
        <f t="shared" ca="1" si="665"/>
        <v/>
      </c>
      <c r="W558" s="146" t="str">
        <f t="shared" ca="1" si="665"/>
        <v/>
      </c>
    </row>
    <row r="559" spans="1:23">
      <c r="A559" s="150">
        <f>A554+1</f>
        <v>118</v>
      </c>
      <c r="B559" s="152">
        <f ca="1">A562</f>
        <v>0</v>
      </c>
      <c r="C559" s="152"/>
      <c r="D559" s="153">
        <f ca="1">INT(B559+1/2)</f>
        <v>0</v>
      </c>
      <c r="E559" s="153" t="str">
        <f t="shared" ref="E559:W559" ca="1" si="666">IF(ISNUMBER(D560),INT(D560+1/2),"")</f>
        <v/>
      </c>
      <c r="F559" s="153" t="str">
        <f t="shared" ca="1" si="666"/>
        <v/>
      </c>
      <c r="G559" s="153" t="str">
        <f t="shared" ca="1" si="666"/>
        <v/>
      </c>
      <c r="H559" s="153" t="str">
        <f t="shared" ca="1" si="666"/>
        <v/>
      </c>
      <c r="I559" s="153" t="str">
        <f t="shared" ca="1" si="666"/>
        <v/>
      </c>
      <c r="J559" s="153" t="str">
        <f t="shared" ca="1" si="666"/>
        <v/>
      </c>
      <c r="K559" s="153" t="str">
        <f t="shared" ca="1" si="666"/>
        <v/>
      </c>
      <c r="L559" s="153" t="str">
        <f t="shared" ca="1" si="666"/>
        <v/>
      </c>
      <c r="M559" s="153" t="str">
        <f t="shared" ca="1" si="666"/>
        <v/>
      </c>
      <c r="N559" s="153" t="str">
        <f t="shared" ca="1" si="666"/>
        <v/>
      </c>
      <c r="O559" s="153" t="str">
        <f t="shared" ca="1" si="666"/>
        <v/>
      </c>
      <c r="P559" s="153" t="str">
        <f t="shared" ca="1" si="666"/>
        <v/>
      </c>
      <c r="Q559" s="153" t="str">
        <f t="shared" ca="1" si="666"/>
        <v/>
      </c>
      <c r="R559" s="153" t="str">
        <f t="shared" ca="1" si="666"/>
        <v/>
      </c>
      <c r="S559" s="153" t="str">
        <f t="shared" ca="1" si="666"/>
        <v/>
      </c>
      <c r="T559" s="153" t="str">
        <f t="shared" ca="1" si="666"/>
        <v/>
      </c>
      <c r="U559" s="153" t="str">
        <f t="shared" ca="1" si="666"/>
        <v/>
      </c>
      <c r="V559" s="153" t="str">
        <f t="shared" ca="1" si="666"/>
        <v/>
      </c>
      <c r="W559" s="153" t="str">
        <f t="shared" ca="1" si="666"/>
        <v/>
      </c>
    </row>
    <row r="560" spans="1:23" ht="13.5" thickBot="1">
      <c r="B560" s="172" t="s">
        <v>631</v>
      </c>
      <c r="C560" s="172"/>
      <c r="D560" s="165" t="str">
        <f ca="1">IF(B559&lt;&gt;D559,1/(B559-D559),"")</f>
        <v/>
      </c>
      <c r="E560" s="165" t="str">
        <f ca="1">IF(AND(ISNUMBER(D560),ISNUMBER(E559)),IF(D560&lt;&gt;E559,1/(D560-E559),""),"")</f>
        <v/>
      </c>
      <c r="F560" s="165" t="str">
        <f t="shared" ref="F560:W560" ca="1" si="667">IF(ISNUMBER(E563),1/(E560-F559),"")</f>
        <v/>
      </c>
      <c r="G560" s="165" t="str">
        <f t="shared" ca="1" si="667"/>
        <v/>
      </c>
      <c r="H560" s="165" t="str">
        <f t="shared" ca="1" si="667"/>
        <v/>
      </c>
      <c r="I560" s="165" t="str">
        <f t="shared" ca="1" si="667"/>
        <v/>
      </c>
      <c r="J560" s="165" t="str">
        <f t="shared" ca="1" si="667"/>
        <v/>
      </c>
      <c r="K560" s="165" t="str">
        <f t="shared" ca="1" si="667"/>
        <v/>
      </c>
      <c r="L560" s="165" t="str">
        <f t="shared" ca="1" si="667"/>
        <v/>
      </c>
      <c r="M560" s="165" t="str">
        <f t="shared" ca="1" si="667"/>
        <v/>
      </c>
      <c r="N560" s="165" t="str">
        <f t="shared" ca="1" si="667"/>
        <v/>
      </c>
      <c r="O560" s="165" t="str">
        <f t="shared" ca="1" si="667"/>
        <v/>
      </c>
      <c r="P560" s="165" t="str">
        <f t="shared" ca="1" si="667"/>
        <v/>
      </c>
      <c r="Q560" s="165" t="str">
        <f t="shared" ca="1" si="667"/>
        <v/>
      </c>
      <c r="R560" s="165" t="str">
        <f t="shared" ca="1" si="667"/>
        <v/>
      </c>
      <c r="S560" s="165" t="str">
        <f t="shared" ca="1" si="667"/>
        <v/>
      </c>
      <c r="T560" s="165" t="str">
        <f t="shared" ca="1" si="667"/>
        <v/>
      </c>
      <c r="U560" s="165" t="str">
        <f t="shared" ca="1" si="667"/>
        <v/>
      </c>
      <c r="V560" s="165" t="str">
        <f t="shared" ca="1" si="667"/>
        <v/>
      </c>
      <c r="W560" s="165" t="str">
        <f t="shared" ca="1" si="667"/>
        <v/>
      </c>
    </row>
    <row r="561" spans="1:23" ht="15">
      <c r="B561" s="182" t="s">
        <v>629</v>
      </c>
      <c r="C561" s="174">
        <f>1</f>
        <v>1</v>
      </c>
      <c r="D561" s="174">
        <f ca="1">D559</f>
        <v>0</v>
      </c>
      <c r="E561" s="174" t="str">
        <f ca="1">IF(ISNUMBER(E559),E559*D559+1,"")</f>
        <v/>
      </c>
      <c r="F561" s="174" t="str">
        <f t="shared" ref="F561:W561" ca="1" si="668">IF(ISNUMBER(E560),F559*E561+D561,"")</f>
        <v/>
      </c>
      <c r="G561" s="174" t="str">
        <f t="shared" ca="1" si="668"/>
        <v/>
      </c>
      <c r="H561" s="174" t="str">
        <f t="shared" ca="1" si="668"/>
        <v/>
      </c>
      <c r="I561" s="174" t="str">
        <f t="shared" ca="1" si="668"/>
        <v/>
      </c>
      <c r="J561" s="174" t="str">
        <f t="shared" ca="1" si="668"/>
        <v/>
      </c>
      <c r="K561" s="174" t="str">
        <f t="shared" ca="1" si="668"/>
        <v/>
      </c>
      <c r="L561" s="174" t="str">
        <f t="shared" ca="1" si="668"/>
        <v/>
      </c>
      <c r="M561" s="174" t="str">
        <f t="shared" ca="1" si="668"/>
        <v/>
      </c>
      <c r="N561" s="174" t="str">
        <f t="shared" ca="1" si="668"/>
        <v/>
      </c>
      <c r="O561" s="174" t="str">
        <f t="shared" ca="1" si="668"/>
        <v/>
      </c>
      <c r="P561" s="174" t="str">
        <f t="shared" ca="1" si="668"/>
        <v/>
      </c>
      <c r="Q561" s="174" t="str">
        <f t="shared" ca="1" si="668"/>
        <v/>
      </c>
      <c r="R561" s="174" t="str">
        <f t="shared" ca="1" si="668"/>
        <v/>
      </c>
      <c r="S561" s="174" t="str">
        <f t="shared" ca="1" si="668"/>
        <v/>
      </c>
      <c r="T561" s="174" t="str">
        <f t="shared" ca="1" si="668"/>
        <v/>
      </c>
      <c r="U561" s="174" t="str">
        <f t="shared" ca="1" si="668"/>
        <v/>
      </c>
      <c r="V561" s="174" t="str">
        <f t="shared" ca="1" si="668"/>
        <v/>
      </c>
      <c r="W561" s="174" t="str">
        <f t="shared" ca="1" si="668"/>
        <v/>
      </c>
    </row>
    <row r="562" spans="1:23" ht="13.5" thickBot="1">
      <c r="A562" s="146">
        <f ca="1">INDIRECT($A$3&amp;A559)</f>
        <v>0</v>
      </c>
      <c r="B562" s="182"/>
      <c r="C562" s="173">
        <f>0</f>
        <v>0</v>
      </c>
      <c r="D562" s="173">
        <f>1</f>
        <v>1</v>
      </c>
      <c r="E562" s="173" t="str">
        <f ca="1">IF(ISNUMBER(E559),IF(E559&lt;&gt;0,E559,""),"")</f>
        <v/>
      </c>
      <c r="F562" s="173" t="str">
        <f t="shared" ref="F562:W562" ca="1" si="669">IF(ISNUMBER(E560),F559*E562+D562,"")</f>
        <v/>
      </c>
      <c r="G562" s="173" t="str">
        <f t="shared" ca="1" si="669"/>
        <v/>
      </c>
      <c r="H562" s="173" t="str">
        <f t="shared" ca="1" si="669"/>
        <v/>
      </c>
      <c r="I562" s="173" t="str">
        <f t="shared" ca="1" si="669"/>
        <v/>
      </c>
      <c r="J562" s="173" t="str">
        <f t="shared" ca="1" si="669"/>
        <v/>
      </c>
      <c r="K562" s="173" t="str">
        <f t="shared" ca="1" si="669"/>
        <v/>
      </c>
      <c r="L562" s="173" t="str">
        <f t="shared" ca="1" si="669"/>
        <v/>
      </c>
      <c r="M562" s="173" t="str">
        <f t="shared" ca="1" si="669"/>
        <v/>
      </c>
      <c r="N562" s="173" t="str">
        <f t="shared" ca="1" si="669"/>
        <v/>
      </c>
      <c r="O562" s="173" t="str">
        <f t="shared" ca="1" si="669"/>
        <v/>
      </c>
      <c r="P562" s="173" t="str">
        <f t="shared" ca="1" si="669"/>
        <v/>
      </c>
      <c r="Q562" s="173" t="str">
        <f t="shared" ca="1" si="669"/>
        <v/>
      </c>
      <c r="R562" s="173" t="str">
        <f t="shared" ca="1" si="669"/>
        <v/>
      </c>
      <c r="S562" s="173" t="str">
        <f t="shared" ca="1" si="669"/>
        <v/>
      </c>
      <c r="T562" s="173" t="str">
        <f t="shared" ca="1" si="669"/>
        <v/>
      </c>
      <c r="U562" s="173" t="str">
        <f t="shared" ca="1" si="669"/>
        <v/>
      </c>
      <c r="V562" s="173" t="str">
        <f t="shared" ca="1" si="669"/>
        <v/>
      </c>
      <c r="W562" s="173" t="str">
        <f t="shared" ca="1" si="669"/>
        <v/>
      </c>
    </row>
    <row r="563" spans="1:23">
      <c r="B563" s="171" t="s">
        <v>630</v>
      </c>
      <c r="C563" s="171"/>
      <c r="E563" s="146" t="str">
        <f ca="1">IF(NOT(ISNUMBER(E562)),"",$B559-E561/E562)</f>
        <v/>
      </c>
      <c r="F563" s="146" t="str">
        <f ca="1">IF(NOT(ISNUMBER(F562)),"",$B559-F561/F562)</f>
        <v/>
      </c>
      <c r="G563" s="146" t="str">
        <f t="shared" ref="G563:Q563" ca="1" si="670">IF(F563="","",IF(F563=0,"",IF(ABS($B559-G561/G562)&lt;2^(0-G$3),"",$B559-G561/G562)))</f>
        <v/>
      </c>
      <c r="H563" s="146" t="str">
        <f t="shared" ca="1" si="670"/>
        <v/>
      </c>
      <c r="I563" s="146" t="str">
        <f t="shared" ca="1" si="670"/>
        <v/>
      </c>
      <c r="J563" s="146" t="str">
        <f t="shared" ca="1" si="670"/>
        <v/>
      </c>
      <c r="K563" s="146" t="str">
        <f t="shared" ca="1" si="670"/>
        <v/>
      </c>
      <c r="L563" s="146" t="str">
        <f t="shared" ca="1" si="670"/>
        <v/>
      </c>
      <c r="M563" s="146" t="str">
        <f t="shared" ca="1" si="670"/>
        <v/>
      </c>
      <c r="N563" s="146" t="str">
        <f t="shared" ca="1" si="670"/>
        <v/>
      </c>
      <c r="O563" s="146" t="str">
        <f t="shared" ca="1" si="670"/>
        <v/>
      </c>
      <c r="P563" s="146" t="str">
        <f t="shared" ca="1" si="670"/>
        <v/>
      </c>
      <c r="Q563" s="146" t="str">
        <f t="shared" ca="1" si="670"/>
        <v/>
      </c>
      <c r="R563" s="146" t="str">
        <f t="shared" ref="R563:W563" ca="1" si="671">IF(Q563="","",IF(Q563=0,"",IF(ABS($B559-(R561/R562))&lt;2^(0-R$3),"",$B559-(R561/R562))))</f>
        <v/>
      </c>
      <c r="S563" s="146" t="str">
        <f t="shared" ca="1" si="671"/>
        <v/>
      </c>
      <c r="T563" s="146" t="str">
        <f t="shared" ca="1" si="671"/>
        <v/>
      </c>
      <c r="U563" s="146" t="str">
        <f t="shared" ca="1" si="671"/>
        <v/>
      </c>
      <c r="V563" s="146" t="str">
        <f t="shared" ca="1" si="671"/>
        <v/>
      </c>
      <c r="W563" s="146" t="str">
        <f t="shared" ca="1" si="671"/>
        <v/>
      </c>
    </row>
    <row r="564" spans="1:23">
      <c r="A564" s="150">
        <f>A559+1</f>
        <v>119</v>
      </c>
      <c r="B564" s="152">
        <f ca="1">A567</f>
        <v>0</v>
      </c>
      <c r="C564" s="152"/>
      <c r="D564" s="153">
        <f ca="1">INT(B564+1/2)</f>
        <v>0</v>
      </c>
      <c r="E564" s="153" t="str">
        <f t="shared" ref="E564:W564" ca="1" si="672">IF(ISNUMBER(D565),INT(D565+1/2),"")</f>
        <v/>
      </c>
      <c r="F564" s="153" t="str">
        <f t="shared" ca="1" si="672"/>
        <v/>
      </c>
      <c r="G564" s="153" t="str">
        <f t="shared" ca="1" si="672"/>
        <v/>
      </c>
      <c r="H564" s="153" t="str">
        <f t="shared" ca="1" si="672"/>
        <v/>
      </c>
      <c r="I564" s="153" t="str">
        <f t="shared" ca="1" si="672"/>
        <v/>
      </c>
      <c r="J564" s="153" t="str">
        <f t="shared" ca="1" si="672"/>
        <v/>
      </c>
      <c r="K564" s="153" t="str">
        <f t="shared" ca="1" si="672"/>
        <v/>
      </c>
      <c r="L564" s="153" t="str">
        <f t="shared" ca="1" si="672"/>
        <v/>
      </c>
      <c r="M564" s="153" t="str">
        <f t="shared" ca="1" si="672"/>
        <v/>
      </c>
      <c r="N564" s="153" t="str">
        <f t="shared" ca="1" si="672"/>
        <v/>
      </c>
      <c r="O564" s="153" t="str">
        <f t="shared" ca="1" si="672"/>
        <v/>
      </c>
      <c r="P564" s="153" t="str">
        <f t="shared" ca="1" si="672"/>
        <v/>
      </c>
      <c r="Q564" s="153" t="str">
        <f t="shared" ca="1" si="672"/>
        <v/>
      </c>
      <c r="R564" s="153" t="str">
        <f t="shared" ca="1" si="672"/>
        <v/>
      </c>
      <c r="S564" s="153" t="str">
        <f t="shared" ca="1" si="672"/>
        <v/>
      </c>
      <c r="T564" s="153" t="str">
        <f t="shared" ca="1" si="672"/>
        <v/>
      </c>
      <c r="U564" s="153" t="str">
        <f t="shared" ca="1" si="672"/>
        <v/>
      </c>
      <c r="V564" s="153" t="str">
        <f t="shared" ca="1" si="672"/>
        <v/>
      </c>
      <c r="W564" s="153" t="str">
        <f t="shared" ca="1" si="672"/>
        <v/>
      </c>
    </row>
    <row r="565" spans="1:23" ht="13.5" thickBot="1">
      <c r="B565" s="172" t="s">
        <v>631</v>
      </c>
      <c r="C565" s="172"/>
      <c r="D565" s="165" t="str">
        <f ca="1">IF(B564&lt;&gt;D564,1/(B564-D564),"")</f>
        <v/>
      </c>
      <c r="E565" s="165" t="str">
        <f ca="1">IF(AND(ISNUMBER(D565),ISNUMBER(E564)),IF(D565&lt;&gt;E564,1/(D565-E564),""),"")</f>
        <v/>
      </c>
      <c r="F565" s="165" t="str">
        <f t="shared" ref="F565:W565" ca="1" si="673">IF(ISNUMBER(E568),1/(E565-F564),"")</f>
        <v/>
      </c>
      <c r="G565" s="165" t="str">
        <f t="shared" ca="1" si="673"/>
        <v/>
      </c>
      <c r="H565" s="165" t="str">
        <f t="shared" ca="1" si="673"/>
        <v/>
      </c>
      <c r="I565" s="165" t="str">
        <f t="shared" ca="1" si="673"/>
        <v/>
      </c>
      <c r="J565" s="165" t="str">
        <f t="shared" ca="1" si="673"/>
        <v/>
      </c>
      <c r="K565" s="165" t="str">
        <f t="shared" ca="1" si="673"/>
        <v/>
      </c>
      <c r="L565" s="165" t="str">
        <f t="shared" ca="1" si="673"/>
        <v/>
      </c>
      <c r="M565" s="165" t="str">
        <f t="shared" ca="1" si="673"/>
        <v/>
      </c>
      <c r="N565" s="165" t="str">
        <f t="shared" ca="1" si="673"/>
        <v/>
      </c>
      <c r="O565" s="165" t="str">
        <f t="shared" ca="1" si="673"/>
        <v/>
      </c>
      <c r="P565" s="165" t="str">
        <f t="shared" ca="1" si="673"/>
        <v/>
      </c>
      <c r="Q565" s="165" t="str">
        <f t="shared" ca="1" si="673"/>
        <v/>
      </c>
      <c r="R565" s="165" t="str">
        <f t="shared" ca="1" si="673"/>
        <v/>
      </c>
      <c r="S565" s="165" t="str">
        <f t="shared" ca="1" si="673"/>
        <v/>
      </c>
      <c r="T565" s="165" t="str">
        <f t="shared" ca="1" si="673"/>
        <v/>
      </c>
      <c r="U565" s="165" t="str">
        <f t="shared" ca="1" si="673"/>
        <v/>
      </c>
      <c r="V565" s="165" t="str">
        <f t="shared" ca="1" si="673"/>
        <v/>
      </c>
      <c r="W565" s="165" t="str">
        <f t="shared" ca="1" si="673"/>
        <v/>
      </c>
    </row>
    <row r="566" spans="1:23" ht="15">
      <c r="B566" s="182" t="s">
        <v>629</v>
      </c>
      <c r="C566" s="174">
        <f>1</f>
        <v>1</v>
      </c>
      <c r="D566" s="174">
        <f ca="1">D564</f>
        <v>0</v>
      </c>
      <c r="E566" s="174" t="str">
        <f ca="1">IF(ISNUMBER(E564),E564*D564+1,"")</f>
        <v/>
      </c>
      <c r="F566" s="174" t="str">
        <f t="shared" ref="F566:W566" ca="1" si="674">IF(ISNUMBER(E565),F564*E566+D566,"")</f>
        <v/>
      </c>
      <c r="G566" s="174" t="str">
        <f t="shared" ca="1" si="674"/>
        <v/>
      </c>
      <c r="H566" s="174" t="str">
        <f t="shared" ca="1" si="674"/>
        <v/>
      </c>
      <c r="I566" s="174" t="str">
        <f t="shared" ca="1" si="674"/>
        <v/>
      </c>
      <c r="J566" s="174" t="str">
        <f t="shared" ca="1" si="674"/>
        <v/>
      </c>
      <c r="K566" s="174" t="str">
        <f t="shared" ca="1" si="674"/>
        <v/>
      </c>
      <c r="L566" s="174" t="str">
        <f t="shared" ca="1" si="674"/>
        <v/>
      </c>
      <c r="M566" s="174" t="str">
        <f t="shared" ca="1" si="674"/>
        <v/>
      </c>
      <c r="N566" s="174" t="str">
        <f t="shared" ca="1" si="674"/>
        <v/>
      </c>
      <c r="O566" s="174" t="str">
        <f t="shared" ca="1" si="674"/>
        <v/>
      </c>
      <c r="P566" s="174" t="str">
        <f t="shared" ca="1" si="674"/>
        <v/>
      </c>
      <c r="Q566" s="174" t="str">
        <f t="shared" ca="1" si="674"/>
        <v/>
      </c>
      <c r="R566" s="174" t="str">
        <f t="shared" ca="1" si="674"/>
        <v/>
      </c>
      <c r="S566" s="174" t="str">
        <f t="shared" ca="1" si="674"/>
        <v/>
      </c>
      <c r="T566" s="174" t="str">
        <f t="shared" ca="1" si="674"/>
        <v/>
      </c>
      <c r="U566" s="174" t="str">
        <f t="shared" ca="1" si="674"/>
        <v/>
      </c>
      <c r="V566" s="174" t="str">
        <f t="shared" ca="1" si="674"/>
        <v/>
      </c>
      <c r="W566" s="174" t="str">
        <f t="shared" ca="1" si="674"/>
        <v/>
      </c>
    </row>
    <row r="567" spans="1:23" ht="13.5" thickBot="1">
      <c r="A567" s="146">
        <f ca="1">INDIRECT($A$3&amp;A564)</f>
        <v>0</v>
      </c>
      <c r="B567" s="182"/>
      <c r="C567" s="173">
        <f>0</f>
        <v>0</v>
      </c>
      <c r="D567" s="173">
        <f>1</f>
        <v>1</v>
      </c>
      <c r="E567" s="173" t="str">
        <f ca="1">IF(ISNUMBER(E564),IF(E564&lt;&gt;0,E564,""),"")</f>
        <v/>
      </c>
      <c r="F567" s="173" t="str">
        <f t="shared" ref="F567:W567" ca="1" si="675">IF(ISNUMBER(E565),F564*E567+D567,"")</f>
        <v/>
      </c>
      <c r="G567" s="173" t="str">
        <f t="shared" ca="1" si="675"/>
        <v/>
      </c>
      <c r="H567" s="173" t="str">
        <f t="shared" ca="1" si="675"/>
        <v/>
      </c>
      <c r="I567" s="173" t="str">
        <f t="shared" ca="1" si="675"/>
        <v/>
      </c>
      <c r="J567" s="173" t="str">
        <f t="shared" ca="1" si="675"/>
        <v/>
      </c>
      <c r="K567" s="173" t="str">
        <f t="shared" ca="1" si="675"/>
        <v/>
      </c>
      <c r="L567" s="173" t="str">
        <f t="shared" ca="1" si="675"/>
        <v/>
      </c>
      <c r="M567" s="173" t="str">
        <f t="shared" ca="1" si="675"/>
        <v/>
      </c>
      <c r="N567" s="173" t="str">
        <f t="shared" ca="1" si="675"/>
        <v/>
      </c>
      <c r="O567" s="173" t="str">
        <f t="shared" ca="1" si="675"/>
        <v/>
      </c>
      <c r="P567" s="173" t="str">
        <f t="shared" ca="1" si="675"/>
        <v/>
      </c>
      <c r="Q567" s="173" t="str">
        <f t="shared" ca="1" si="675"/>
        <v/>
      </c>
      <c r="R567" s="173" t="str">
        <f t="shared" ca="1" si="675"/>
        <v/>
      </c>
      <c r="S567" s="173" t="str">
        <f t="shared" ca="1" si="675"/>
        <v/>
      </c>
      <c r="T567" s="173" t="str">
        <f t="shared" ca="1" si="675"/>
        <v/>
      </c>
      <c r="U567" s="173" t="str">
        <f t="shared" ca="1" si="675"/>
        <v/>
      </c>
      <c r="V567" s="173" t="str">
        <f t="shared" ca="1" si="675"/>
        <v/>
      </c>
      <c r="W567" s="173" t="str">
        <f t="shared" ca="1" si="675"/>
        <v/>
      </c>
    </row>
    <row r="568" spans="1:23">
      <c r="B568" s="171" t="s">
        <v>630</v>
      </c>
      <c r="C568" s="171"/>
      <c r="E568" s="146" t="str">
        <f ca="1">IF(NOT(ISNUMBER(E567)),"",$B564-E566/E567)</f>
        <v/>
      </c>
      <c r="F568" s="146" t="str">
        <f ca="1">IF(NOT(ISNUMBER(F567)),"",$B564-F566/F567)</f>
        <v/>
      </c>
      <c r="G568" s="146" t="str">
        <f t="shared" ref="G568:Q568" ca="1" si="676">IF(F568="","",IF(F568=0,"",IF(ABS($B564-G566/G567)&lt;2^(0-G$3),"",$B564-G566/G567)))</f>
        <v/>
      </c>
      <c r="H568" s="146" t="str">
        <f t="shared" ca="1" si="676"/>
        <v/>
      </c>
      <c r="I568" s="146" t="str">
        <f t="shared" ca="1" si="676"/>
        <v/>
      </c>
      <c r="J568" s="146" t="str">
        <f t="shared" ca="1" si="676"/>
        <v/>
      </c>
      <c r="K568" s="146" t="str">
        <f t="shared" ca="1" si="676"/>
        <v/>
      </c>
      <c r="L568" s="146" t="str">
        <f t="shared" ca="1" si="676"/>
        <v/>
      </c>
      <c r="M568" s="146" t="str">
        <f t="shared" ca="1" si="676"/>
        <v/>
      </c>
      <c r="N568" s="146" t="str">
        <f t="shared" ca="1" si="676"/>
        <v/>
      </c>
      <c r="O568" s="146" t="str">
        <f t="shared" ca="1" si="676"/>
        <v/>
      </c>
      <c r="P568" s="146" t="str">
        <f t="shared" ca="1" si="676"/>
        <v/>
      </c>
      <c r="Q568" s="146" t="str">
        <f t="shared" ca="1" si="676"/>
        <v/>
      </c>
      <c r="R568" s="146" t="str">
        <f t="shared" ref="R568:W568" ca="1" si="677">IF(Q568="","",IF(Q568=0,"",IF(ABS($B564-(R566/R567))&lt;2^(0-R$3),"",$B564-(R566/R567))))</f>
        <v/>
      </c>
      <c r="S568" s="146" t="str">
        <f t="shared" ca="1" si="677"/>
        <v/>
      </c>
      <c r="T568" s="146" t="str">
        <f t="shared" ca="1" si="677"/>
        <v/>
      </c>
      <c r="U568" s="146" t="str">
        <f t="shared" ca="1" si="677"/>
        <v/>
      </c>
      <c r="V568" s="146" t="str">
        <f t="shared" ca="1" si="677"/>
        <v/>
      </c>
      <c r="W568" s="146" t="str">
        <f t="shared" ca="1" si="677"/>
        <v/>
      </c>
    </row>
    <row r="569" spans="1:23">
      <c r="A569" s="150">
        <f>A564+1</f>
        <v>120</v>
      </c>
      <c r="B569" s="152">
        <f ca="1">A572</f>
        <v>0</v>
      </c>
      <c r="C569" s="152"/>
      <c r="D569" s="153">
        <f ca="1">INT(B569+1/2)</f>
        <v>0</v>
      </c>
      <c r="E569" s="153" t="str">
        <f t="shared" ref="E569:W569" ca="1" si="678">IF(ISNUMBER(D570),INT(D570+1/2),"")</f>
        <v/>
      </c>
      <c r="F569" s="153" t="str">
        <f t="shared" ca="1" si="678"/>
        <v/>
      </c>
      <c r="G569" s="153" t="str">
        <f t="shared" ca="1" si="678"/>
        <v/>
      </c>
      <c r="H569" s="153" t="str">
        <f t="shared" ca="1" si="678"/>
        <v/>
      </c>
      <c r="I569" s="153" t="str">
        <f t="shared" ca="1" si="678"/>
        <v/>
      </c>
      <c r="J569" s="153" t="str">
        <f t="shared" ca="1" si="678"/>
        <v/>
      </c>
      <c r="K569" s="153" t="str">
        <f t="shared" ca="1" si="678"/>
        <v/>
      </c>
      <c r="L569" s="153" t="str">
        <f t="shared" ca="1" si="678"/>
        <v/>
      </c>
      <c r="M569" s="153" t="str">
        <f t="shared" ca="1" si="678"/>
        <v/>
      </c>
      <c r="N569" s="153" t="str">
        <f t="shared" ca="1" si="678"/>
        <v/>
      </c>
      <c r="O569" s="153" t="str">
        <f t="shared" ca="1" si="678"/>
        <v/>
      </c>
      <c r="P569" s="153" t="str">
        <f t="shared" ca="1" si="678"/>
        <v/>
      </c>
      <c r="Q569" s="153" t="str">
        <f t="shared" ca="1" si="678"/>
        <v/>
      </c>
      <c r="R569" s="153" t="str">
        <f t="shared" ca="1" si="678"/>
        <v/>
      </c>
      <c r="S569" s="153" t="str">
        <f t="shared" ca="1" si="678"/>
        <v/>
      </c>
      <c r="T569" s="153" t="str">
        <f t="shared" ca="1" si="678"/>
        <v/>
      </c>
      <c r="U569" s="153" t="str">
        <f t="shared" ca="1" si="678"/>
        <v/>
      </c>
      <c r="V569" s="153" t="str">
        <f t="shared" ca="1" si="678"/>
        <v/>
      </c>
      <c r="W569" s="153" t="str">
        <f t="shared" ca="1" si="678"/>
        <v/>
      </c>
    </row>
    <row r="570" spans="1:23" ht="13.5" thickBot="1">
      <c r="B570" s="172" t="s">
        <v>631</v>
      </c>
      <c r="C570" s="172"/>
      <c r="D570" s="165" t="str">
        <f ca="1">IF(B569&lt;&gt;D569,1/(B569-D569),"")</f>
        <v/>
      </c>
      <c r="E570" s="165" t="str">
        <f ca="1">IF(AND(ISNUMBER(D570),ISNUMBER(E569)),IF(D570&lt;&gt;E569,1/(D570-E569),""),"")</f>
        <v/>
      </c>
      <c r="F570" s="165" t="str">
        <f t="shared" ref="F570:W570" ca="1" si="679">IF(ISNUMBER(E573),1/(E570-F569),"")</f>
        <v/>
      </c>
      <c r="G570" s="165" t="str">
        <f t="shared" ca="1" si="679"/>
        <v/>
      </c>
      <c r="H570" s="165" t="str">
        <f t="shared" ca="1" si="679"/>
        <v/>
      </c>
      <c r="I570" s="165" t="str">
        <f t="shared" ca="1" si="679"/>
        <v/>
      </c>
      <c r="J570" s="165" t="str">
        <f t="shared" ca="1" si="679"/>
        <v/>
      </c>
      <c r="K570" s="165" t="str">
        <f t="shared" ca="1" si="679"/>
        <v/>
      </c>
      <c r="L570" s="165" t="str">
        <f t="shared" ca="1" si="679"/>
        <v/>
      </c>
      <c r="M570" s="165" t="str">
        <f t="shared" ca="1" si="679"/>
        <v/>
      </c>
      <c r="N570" s="165" t="str">
        <f t="shared" ca="1" si="679"/>
        <v/>
      </c>
      <c r="O570" s="165" t="str">
        <f t="shared" ca="1" si="679"/>
        <v/>
      </c>
      <c r="P570" s="165" t="str">
        <f t="shared" ca="1" si="679"/>
        <v/>
      </c>
      <c r="Q570" s="165" t="str">
        <f t="shared" ca="1" si="679"/>
        <v/>
      </c>
      <c r="R570" s="165" t="str">
        <f t="shared" ca="1" si="679"/>
        <v/>
      </c>
      <c r="S570" s="165" t="str">
        <f t="shared" ca="1" si="679"/>
        <v/>
      </c>
      <c r="T570" s="165" t="str">
        <f t="shared" ca="1" si="679"/>
        <v/>
      </c>
      <c r="U570" s="165" t="str">
        <f t="shared" ca="1" si="679"/>
        <v/>
      </c>
      <c r="V570" s="165" t="str">
        <f t="shared" ca="1" si="679"/>
        <v/>
      </c>
      <c r="W570" s="165" t="str">
        <f t="shared" ca="1" si="679"/>
        <v/>
      </c>
    </row>
    <row r="571" spans="1:23" ht="15">
      <c r="B571" s="182" t="s">
        <v>629</v>
      </c>
      <c r="C571" s="174">
        <f>1</f>
        <v>1</v>
      </c>
      <c r="D571" s="174">
        <f ca="1">D569</f>
        <v>0</v>
      </c>
      <c r="E571" s="174" t="str">
        <f ca="1">IF(ISNUMBER(E569),E569*D569+1,"")</f>
        <v/>
      </c>
      <c r="F571" s="174" t="str">
        <f t="shared" ref="F571:W571" ca="1" si="680">IF(ISNUMBER(E570),F569*E571+D571,"")</f>
        <v/>
      </c>
      <c r="G571" s="174" t="str">
        <f t="shared" ca="1" si="680"/>
        <v/>
      </c>
      <c r="H571" s="174" t="str">
        <f t="shared" ca="1" si="680"/>
        <v/>
      </c>
      <c r="I571" s="174" t="str">
        <f t="shared" ca="1" si="680"/>
        <v/>
      </c>
      <c r="J571" s="174" t="str">
        <f t="shared" ca="1" si="680"/>
        <v/>
      </c>
      <c r="K571" s="174" t="str">
        <f t="shared" ca="1" si="680"/>
        <v/>
      </c>
      <c r="L571" s="174" t="str">
        <f t="shared" ca="1" si="680"/>
        <v/>
      </c>
      <c r="M571" s="174" t="str">
        <f t="shared" ca="1" si="680"/>
        <v/>
      </c>
      <c r="N571" s="174" t="str">
        <f t="shared" ca="1" si="680"/>
        <v/>
      </c>
      <c r="O571" s="174" t="str">
        <f t="shared" ca="1" si="680"/>
        <v/>
      </c>
      <c r="P571" s="174" t="str">
        <f t="shared" ca="1" si="680"/>
        <v/>
      </c>
      <c r="Q571" s="174" t="str">
        <f t="shared" ca="1" si="680"/>
        <v/>
      </c>
      <c r="R571" s="174" t="str">
        <f t="shared" ca="1" si="680"/>
        <v/>
      </c>
      <c r="S571" s="174" t="str">
        <f t="shared" ca="1" si="680"/>
        <v/>
      </c>
      <c r="T571" s="174" t="str">
        <f t="shared" ca="1" si="680"/>
        <v/>
      </c>
      <c r="U571" s="174" t="str">
        <f t="shared" ca="1" si="680"/>
        <v/>
      </c>
      <c r="V571" s="174" t="str">
        <f t="shared" ca="1" si="680"/>
        <v/>
      </c>
      <c r="W571" s="174" t="str">
        <f t="shared" ca="1" si="680"/>
        <v/>
      </c>
    </row>
    <row r="572" spans="1:23" ht="13.5" thickBot="1">
      <c r="A572" s="146">
        <f ca="1">INDIRECT($A$3&amp;A569)</f>
        <v>0</v>
      </c>
      <c r="B572" s="182"/>
      <c r="C572" s="173">
        <f>0</f>
        <v>0</v>
      </c>
      <c r="D572" s="173">
        <f>1</f>
        <v>1</v>
      </c>
      <c r="E572" s="173" t="str">
        <f ca="1">IF(ISNUMBER(E569),IF(E569&lt;&gt;0,E569,""),"")</f>
        <v/>
      </c>
      <c r="F572" s="173" t="str">
        <f t="shared" ref="F572:W572" ca="1" si="681">IF(ISNUMBER(E570),F569*E572+D572,"")</f>
        <v/>
      </c>
      <c r="G572" s="173" t="str">
        <f t="shared" ca="1" si="681"/>
        <v/>
      </c>
      <c r="H572" s="173" t="str">
        <f t="shared" ca="1" si="681"/>
        <v/>
      </c>
      <c r="I572" s="173" t="str">
        <f t="shared" ca="1" si="681"/>
        <v/>
      </c>
      <c r="J572" s="173" t="str">
        <f t="shared" ca="1" si="681"/>
        <v/>
      </c>
      <c r="K572" s="173" t="str">
        <f t="shared" ca="1" si="681"/>
        <v/>
      </c>
      <c r="L572" s="173" t="str">
        <f t="shared" ca="1" si="681"/>
        <v/>
      </c>
      <c r="M572" s="173" t="str">
        <f t="shared" ca="1" si="681"/>
        <v/>
      </c>
      <c r="N572" s="173" t="str">
        <f t="shared" ca="1" si="681"/>
        <v/>
      </c>
      <c r="O572" s="173" t="str">
        <f t="shared" ca="1" si="681"/>
        <v/>
      </c>
      <c r="P572" s="173" t="str">
        <f t="shared" ca="1" si="681"/>
        <v/>
      </c>
      <c r="Q572" s="173" t="str">
        <f t="shared" ca="1" si="681"/>
        <v/>
      </c>
      <c r="R572" s="173" t="str">
        <f t="shared" ca="1" si="681"/>
        <v/>
      </c>
      <c r="S572" s="173" t="str">
        <f t="shared" ca="1" si="681"/>
        <v/>
      </c>
      <c r="T572" s="173" t="str">
        <f t="shared" ca="1" si="681"/>
        <v/>
      </c>
      <c r="U572" s="173" t="str">
        <f t="shared" ca="1" si="681"/>
        <v/>
      </c>
      <c r="V572" s="173" t="str">
        <f t="shared" ca="1" si="681"/>
        <v/>
      </c>
      <c r="W572" s="173" t="str">
        <f t="shared" ca="1" si="681"/>
        <v/>
      </c>
    </row>
    <row r="573" spans="1:23">
      <c r="B573" s="171" t="s">
        <v>630</v>
      </c>
      <c r="C573" s="171"/>
      <c r="E573" s="146" t="str">
        <f ca="1">IF(NOT(ISNUMBER(E572)),"",$B569-E571/E572)</f>
        <v/>
      </c>
      <c r="F573" s="146" t="str">
        <f ca="1">IF(NOT(ISNUMBER(F572)),"",$B569-F571/F572)</f>
        <v/>
      </c>
      <c r="G573" s="146" t="str">
        <f t="shared" ref="G573:Q573" ca="1" si="682">IF(F573="","",IF(F573=0,"",IF(ABS($B569-G571/G572)&lt;2^(0-G$3),"",$B569-G571/G572)))</f>
        <v/>
      </c>
      <c r="H573" s="146" t="str">
        <f t="shared" ca="1" si="682"/>
        <v/>
      </c>
      <c r="I573" s="146" t="str">
        <f t="shared" ca="1" si="682"/>
        <v/>
      </c>
      <c r="J573" s="146" t="str">
        <f t="shared" ca="1" si="682"/>
        <v/>
      </c>
      <c r="K573" s="146" t="str">
        <f t="shared" ca="1" si="682"/>
        <v/>
      </c>
      <c r="L573" s="146" t="str">
        <f t="shared" ca="1" si="682"/>
        <v/>
      </c>
      <c r="M573" s="146" t="str">
        <f t="shared" ca="1" si="682"/>
        <v/>
      </c>
      <c r="N573" s="146" t="str">
        <f t="shared" ca="1" si="682"/>
        <v/>
      </c>
      <c r="O573" s="146" t="str">
        <f t="shared" ca="1" si="682"/>
        <v/>
      </c>
      <c r="P573" s="146" t="str">
        <f t="shared" ca="1" si="682"/>
        <v/>
      </c>
      <c r="Q573" s="146" t="str">
        <f t="shared" ca="1" si="682"/>
        <v/>
      </c>
      <c r="R573" s="146" t="str">
        <f t="shared" ref="R573:W573" ca="1" si="683">IF(Q573="","",IF(Q573=0,"",IF(ABS($B569-(R571/R572))&lt;2^(0-R$3),"",$B569-(R571/R572))))</f>
        <v/>
      </c>
      <c r="S573" s="146" t="str">
        <f t="shared" ca="1" si="683"/>
        <v/>
      </c>
      <c r="T573" s="146" t="str">
        <f t="shared" ca="1" si="683"/>
        <v/>
      </c>
      <c r="U573" s="146" t="str">
        <f t="shared" ca="1" si="683"/>
        <v/>
      </c>
      <c r="V573" s="146" t="str">
        <f t="shared" ca="1" si="683"/>
        <v/>
      </c>
      <c r="W573" s="146" t="str">
        <f t="shared" ca="1" si="683"/>
        <v/>
      </c>
    </row>
    <row r="574" spans="1:23">
      <c r="A574" s="150">
        <f>A569+1</f>
        <v>121</v>
      </c>
      <c r="B574" s="152">
        <f ca="1">A577</f>
        <v>0</v>
      </c>
      <c r="C574" s="152"/>
      <c r="D574" s="153">
        <f ca="1">INT(B574+1/2)</f>
        <v>0</v>
      </c>
      <c r="E574" s="153" t="str">
        <f t="shared" ref="E574:W574" ca="1" si="684">IF(ISNUMBER(D575),INT(D575+1/2),"")</f>
        <v/>
      </c>
      <c r="F574" s="153" t="str">
        <f t="shared" ca="1" si="684"/>
        <v/>
      </c>
      <c r="G574" s="153" t="str">
        <f t="shared" ca="1" si="684"/>
        <v/>
      </c>
      <c r="H574" s="153" t="str">
        <f t="shared" ca="1" si="684"/>
        <v/>
      </c>
      <c r="I574" s="153" t="str">
        <f t="shared" ca="1" si="684"/>
        <v/>
      </c>
      <c r="J574" s="153" t="str">
        <f t="shared" ca="1" si="684"/>
        <v/>
      </c>
      <c r="K574" s="153" t="str">
        <f t="shared" ca="1" si="684"/>
        <v/>
      </c>
      <c r="L574" s="153" t="str">
        <f t="shared" ca="1" si="684"/>
        <v/>
      </c>
      <c r="M574" s="153" t="str">
        <f t="shared" ca="1" si="684"/>
        <v/>
      </c>
      <c r="N574" s="153" t="str">
        <f t="shared" ca="1" si="684"/>
        <v/>
      </c>
      <c r="O574" s="153" t="str">
        <f t="shared" ca="1" si="684"/>
        <v/>
      </c>
      <c r="P574" s="153" t="str">
        <f t="shared" ca="1" si="684"/>
        <v/>
      </c>
      <c r="Q574" s="153" t="str">
        <f t="shared" ca="1" si="684"/>
        <v/>
      </c>
      <c r="R574" s="153" t="str">
        <f t="shared" ca="1" si="684"/>
        <v/>
      </c>
      <c r="S574" s="153" t="str">
        <f t="shared" ca="1" si="684"/>
        <v/>
      </c>
      <c r="T574" s="153" t="str">
        <f t="shared" ca="1" si="684"/>
        <v/>
      </c>
      <c r="U574" s="153" t="str">
        <f t="shared" ca="1" si="684"/>
        <v/>
      </c>
      <c r="V574" s="153" t="str">
        <f t="shared" ca="1" si="684"/>
        <v/>
      </c>
      <c r="W574" s="153" t="str">
        <f t="shared" ca="1" si="684"/>
        <v/>
      </c>
    </row>
    <row r="575" spans="1:23" ht="13.5" thickBot="1">
      <c r="B575" s="172" t="s">
        <v>631</v>
      </c>
      <c r="C575" s="172"/>
      <c r="D575" s="165" t="str">
        <f ca="1">IF(B574&lt;&gt;D574,1/(B574-D574),"")</f>
        <v/>
      </c>
      <c r="E575" s="165" t="str">
        <f ca="1">IF(AND(ISNUMBER(D575),ISNUMBER(E574)),IF(D575&lt;&gt;E574,1/(D575-E574),""),"")</f>
        <v/>
      </c>
      <c r="F575" s="165" t="str">
        <f t="shared" ref="F575:W575" ca="1" si="685">IF(ISNUMBER(E578),1/(E575-F574),"")</f>
        <v/>
      </c>
      <c r="G575" s="165" t="str">
        <f t="shared" ca="1" si="685"/>
        <v/>
      </c>
      <c r="H575" s="165" t="str">
        <f t="shared" ca="1" si="685"/>
        <v/>
      </c>
      <c r="I575" s="165" t="str">
        <f t="shared" ca="1" si="685"/>
        <v/>
      </c>
      <c r="J575" s="165" t="str">
        <f t="shared" ca="1" si="685"/>
        <v/>
      </c>
      <c r="K575" s="165" t="str">
        <f t="shared" ca="1" si="685"/>
        <v/>
      </c>
      <c r="L575" s="165" t="str">
        <f t="shared" ca="1" si="685"/>
        <v/>
      </c>
      <c r="M575" s="165" t="str">
        <f t="shared" ca="1" si="685"/>
        <v/>
      </c>
      <c r="N575" s="165" t="str">
        <f t="shared" ca="1" si="685"/>
        <v/>
      </c>
      <c r="O575" s="165" t="str">
        <f t="shared" ca="1" si="685"/>
        <v/>
      </c>
      <c r="P575" s="165" t="str">
        <f t="shared" ca="1" si="685"/>
        <v/>
      </c>
      <c r="Q575" s="165" t="str">
        <f t="shared" ca="1" si="685"/>
        <v/>
      </c>
      <c r="R575" s="165" t="str">
        <f t="shared" ca="1" si="685"/>
        <v/>
      </c>
      <c r="S575" s="165" t="str">
        <f t="shared" ca="1" si="685"/>
        <v/>
      </c>
      <c r="T575" s="165" t="str">
        <f t="shared" ca="1" si="685"/>
        <v/>
      </c>
      <c r="U575" s="165" t="str">
        <f t="shared" ca="1" si="685"/>
        <v/>
      </c>
      <c r="V575" s="165" t="str">
        <f t="shared" ca="1" si="685"/>
        <v/>
      </c>
      <c r="W575" s="165" t="str">
        <f t="shared" ca="1" si="685"/>
        <v/>
      </c>
    </row>
    <row r="576" spans="1:23" ht="15">
      <c r="B576" s="182" t="s">
        <v>629</v>
      </c>
      <c r="C576" s="174">
        <f>1</f>
        <v>1</v>
      </c>
      <c r="D576" s="174">
        <f ca="1">D574</f>
        <v>0</v>
      </c>
      <c r="E576" s="174" t="str">
        <f ca="1">IF(ISNUMBER(E574),E574*D574+1,"")</f>
        <v/>
      </c>
      <c r="F576" s="174" t="str">
        <f t="shared" ref="F576:W576" ca="1" si="686">IF(ISNUMBER(E575),F574*E576+D576,"")</f>
        <v/>
      </c>
      <c r="G576" s="174" t="str">
        <f t="shared" ca="1" si="686"/>
        <v/>
      </c>
      <c r="H576" s="174" t="str">
        <f t="shared" ca="1" si="686"/>
        <v/>
      </c>
      <c r="I576" s="174" t="str">
        <f t="shared" ca="1" si="686"/>
        <v/>
      </c>
      <c r="J576" s="174" t="str">
        <f t="shared" ca="1" si="686"/>
        <v/>
      </c>
      <c r="K576" s="174" t="str">
        <f t="shared" ca="1" si="686"/>
        <v/>
      </c>
      <c r="L576" s="174" t="str">
        <f t="shared" ca="1" si="686"/>
        <v/>
      </c>
      <c r="M576" s="174" t="str">
        <f t="shared" ca="1" si="686"/>
        <v/>
      </c>
      <c r="N576" s="174" t="str">
        <f t="shared" ca="1" si="686"/>
        <v/>
      </c>
      <c r="O576" s="174" t="str">
        <f t="shared" ca="1" si="686"/>
        <v/>
      </c>
      <c r="P576" s="174" t="str">
        <f t="shared" ca="1" si="686"/>
        <v/>
      </c>
      <c r="Q576" s="174" t="str">
        <f t="shared" ca="1" si="686"/>
        <v/>
      </c>
      <c r="R576" s="174" t="str">
        <f t="shared" ca="1" si="686"/>
        <v/>
      </c>
      <c r="S576" s="174" t="str">
        <f t="shared" ca="1" si="686"/>
        <v/>
      </c>
      <c r="T576" s="174" t="str">
        <f t="shared" ca="1" si="686"/>
        <v/>
      </c>
      <c r="U576" s="174" t="str">
        <f t="shared" ca="1" si="686"/>
        <v/>
      </c>
      <c r="V576" s="174" t="str">
        <f t="shared" ca="1" si="686"/>
        <v/>
      </c>
      <c r="W576" s="174" t="str">
        <f t="shared" ca="1" si="686"/>
        <v/>
      </c>
    </row>
    <row r="577" spans="1:23" ht="13.5" thickBot="1">
      <c r="A577" s="146">
        <f ca="1">INDIRECT($A$3&amp;A574)</f>
        <v>0</v>
      </c>
      <c r="B577" s="182"/>
      <c r="C577" s="173">
        <f>0</f>
        <v>0</v>
      </c>
      <c r="D577" s="173">
        <f>1</f>
        <v>1</v>
      </c>
      <c r="E577" s="173" t="str">
        <f ca="1">IF(ISNUMBER(E574),IF(E574&lt;&gt;0,E574,""),"")</f>
        <v/>
      </c>
      <c r="F577" s="173" t="str">
        <f t="shared" ref="F577:W577" ca="1" si="687">IF(ISNUMBER(E575),F574*E577+D577,"")</f>
        <v/>
      </c>
      <c r="G577" s="173" t="str">
        <f t="shared" ca="1" si="687"/>
        <v/>
      </c>
      <c r="H577" s="173" t="str">
        <f t="shared" ca="1" si="687"/>
        <v/>
      </c>
      <c r="I577" s="173" t="str">
        <f t="shared" ca="1" si="687"/>
        <v/>
      </c>
      <c r="J577" s="173" t="str">
        <f t="shared" ca="1" si="687"/>
        <v/>
      </c>
      <c r="K577" s="173" t="str">
        <f t="shared" ca="1" si="687"/>
        <v/>
      </c>
      <c r="L577" s="173" t="str">
        <f t="shared" ca="1" si="687"/>
        <v/>
      </c>
      <c r="M577" s="173" t="str">
        <f t="shared" ca="1" si="687"/>
        <v/>
      </c>
      <c r="N577" s="173" t="str">
        <f t="shared" ca="1" si="687"/>
        <v/>
      </c>
      <c r="O577" s="173" t="str">
        <f t="shared" ca="1" si="687"/>
        <v/>
      </c>
      <c r="P577" s="173" t="str">
        <f t="shared" ca="1" si="687"/>
        <v/>
      </c>
      <c r="Q577" s="173" t="str">
        <f t="shared" ca="1" si="687"/>
        <v/>
      </c>
      <c r="R577" s="173" t="str">
        <f t="shared" ca="1" si="687"/>
        <v/>
      </c>
      <c r="S577" s="173" t="str">
        <f t="shared" ca="1" si="687"/>
        <v/>
      </c>
      <c r="T577" s="173" t="str">
        <f t="shared" ca="1" si="687"/>
        <v/>
      </c>
      <c r="U577" s="173" t="str">
        <f t="shared" ca="1" si="687"/>
        <v/>
      </c>
      <c r="V577" s="173" t="str">
        <f t="shared" ca="1" si="687"/>
        <v/>
      </c>
      <c r="W577" s="173" t="str">
        <f t="shared" ca="1" si="687"/>
        <v/>
      </c>
    </row>
    <row r="578" spans="1:23">
      <c r="B578" s="171" t="s">
        <v>630</v>
      </c>
      <c r="C578" s="171"/>
      <c r="E578" s="146" t="str">
        <f ca="1">IF(NOT(ISNUMBER(E577)),"",$B574-E576/E577)</f>
        <v/>
      </c>
      <c r="F578" s="146" t="str">
        <f ca="1">IF(NOT(ISNUMBER(F577)),"",$B574-F576/F577)</f>
        <v/>
      </c>
      <c r="G578" s="146" t="str">
        <f t="shared" ref="G578:Q578" ca="1" si="688">IF(F578="","",IF(F578=0,"",IF(ABS($B574-G576/G577)&lt;2^(0-G$3),"",$B574-G576/G577)))</f>
        <v/>
      </c>
      <c r="H578" s="146" t="str">
        <f t="shared" ca="1" si="688"/>
        <v/>
      </c>
      <c r="I578" s="146" t="str">
        <f t="shared" ca="1" si="688"/>
        <v/>
      </c>
      <c r="J578" s="146" t="str">
        <f t="shared" ca="1" si="688"/>
        <v/>
      </c>
      <c r="K578" s="146" t="str">
        <f t="shared" ca="1" si="688"/>
        <v/>
      </c>
      <c r="L578" s="146" t="str">
        <f t="shared" ca="1" si="688"/>
        <v/>
      </c>
      <c r="M578" s="146" t="str">
        <f t="shared" ca="1" si="688"/>
        <v/>
      </c>
      <c r="N578" s="146" t="str">
        <f t="shared" ca="1" si="688"/>
        <v/>
      </c>
      <c r="O578" s="146" t="str">
        <f t="shared" ca="1" si="688"/>
        <v/>
      </c>
      <c r="P578" s="146" t="str">
        <f t="shared" ca="1" si="688"/>
        <v/>
      </c>
      <c r="Q578" s="146" t="str">
        <f t="shared" ca="1" si="688"/>
        <v/>
      </c>
      <c r="R578" s="146" t="str">
        <f t="shared" ref="R578:W578" ca="1" si="689">IF(Q578="","",IF(Q578=0,"",IF(ABS($B574-(R576/R577))&lt;2^(0-R$3),"",$B574-(R576/R577))))</f>
        <v/>
      </c>
      <c r="S578" s="146" t="str">
        <f t="shared" ca="1" si="689"/>
        <v/>
      </c>
      <c r="T578" s="146" t="str">
        <f t="shared" ca="1" si="689"/>
        <v/>
      </c>
      <c r="U578" s="146" t="str">
        <f t="shared" ca="1" si="689"/>
        <v/>
      </c>
      <c r="V578" s="146" t="str">
        <f t="shared" ca="1" si="689"/>
        <v/>
      </c>
      <c r="W578" s="146" t="str">
        <f t="shared" ca="1" si="689"/>
        <v/>
      </c>
    </row>
    <row r="579" spans="1:23">
      <c r="A579" s="150">
        <f>A574+1</f>
        <v>122</v>
      </c>
      <c r="B579" s="152">
        <f ca="1">A582</f>
        <v>0</v>
      </c>
      <c r="C579" s="152"/>
      <c r="D579" s="153">
        <f ca="1">INT(B579+1/2)</f>
        <v>0</v>
      </c>
      <c r="E579" s="153" t="str">
        <f t="shared" ref="E579:W579" ca="1" si="690">IF(ISNUMBER(D580),INT(D580+1/2),"")</f>
        <v/>
      </c>
      <c r="F579" s="153" t="str">
        <f t="shared" ca="1" si="690"/>
        <v/>
      </c>
      <c r="G579" s="153" t="str">
        <f t="shared" ca="1" si="690"/>
        <v/>
      </c>
      <c r="H579" s="153" t="str">
        <f t="shared" ca="1" si="690"/>
        <v/>
      </c>
      <c r="I579" s="153" t="str">
        <f t="shared" ca="1" si="690"/>
        <v/>
      </c>
      <c r="J579" s="153" t="str">
        <f t="shared" ca="1" si="690"/>
        <v/>
      </c>
      <c r="K579" s="153" t="str">
        <f t="shared" ca="1" si="690"/>
        <v/>
      </c>
      <c r="L579" s="153" t="str">
        <f t="shared" ca="1" si="690"/>
        <v/>
      </c>
      <c r="M579" s="153" t="str">
        <f t="shared" ca="1" si="690"/>
        <v/>
      </c>
      <c r="N579" s="153" t="str">
        <f t="shared" ca="1" si="690"/>
        <v/>
      </c>
      <c r="O579" s="153" t="str">
        <f t="shared" ca="1" si="690"/>
        <v/>
      </c>
      <c r="P579" s="153" t="str">
        <f t="shared" ca="1" si="690"/>
        <v/>
      </c>
      <c r="Q579" s="153" t="str">
        <f t="shared" ca="1" si="690"/>
        <v/>
      </c>
      <c r="R579" s="153" t="str">
        <f t="shared" ca="1" si="690"/>
        <v/>
      </c>
      <c r="S579" s="153" t="str">
        <f t="shared" ca="1" si="690"/>
        <v/>
      </c>
      <c r="T579" s="153" t="str">
        <f t="shared" ca="1" si="690"/>
        <v/>
      </c>
      <c r="U579" s="153" t="str">
        <f t="shared" ca="1" si="690"/>
        <v/>
      </c>
      <c r="V579" s="153" t="str">
        <f t="shared" ca="1" si="690"/>
        <v/>
      </c>
      <c r="W579" s="153" t="str">
        <f t="shared" ca="1" si="690"/>
        <v/>
      </c>
    </row>
    <row r="580" spans="1:23" ht="13.5" thickBot="1">
      <c r="B580" s="172" t="s">
        <v>631</v>
      </c>
      <c r="C580" s="172"/>
      <c r="D580" s="165" t="str">
        <f ca="1">IF(B579&lt;&gt;D579,1/(B579-D579),"")</f>
        <v/>
      </c>
      <c r="E580" s="165" t="str">
        <f ca="1">IF(AND(ISNUMBER(D580),ISNUMBER(E579)),IF(D580&lt;&gt;E579,1/(D580-E579),""),"")</f>
        <v/>
      </c>
      <c r="F580" s="165" t="str">
        <f t="shared" ref="F580:W580" ca="1" si="691">IF(ISNUMBER(E583),1/(E580-F579),"")</f>
        <v/>
      </c>
      <c r="G580" s="165" t="str">
        <f t="shared" ca="1" si="691"/>
        <v/>
      </c>
      <c r="H580" s="165" t="str">
        <f t="shared" ca="1" si="691"/>
        <v/>
      </c>
      <c r="I580" s="165" t="str">
        <f t="shared" ca="1" si="691"/>
        <v/>
      </c>
      <c r="J580" s="165" t="str">
        <f t="shared" ca="1" si="691"/>
        <v/>
      </c>
      <c r="K580" s="165" t="str">
        <f t="shared" ca="1" si="691"/>
        <v/>
      </c>
      <c r="L580" s="165" t="str">
        <f t="shared" ca="1" si="691"/>
        <v/>
      </c>
      <c r="M580" s="165" t="str">
        <f t="shared" ca="1" si="691"/>
        <v/>
      </c>
      <c r="N580" s="165" t="str">
        <f t="shared" ca="1" si="691"/>
        <v/>
      </c>
      <c r="O580" s="165" t="str">
        <f t="shared" ca="1" si="691"/>
        <v/>
      </c>
      <c r="P580" s="165" t="str">
        <f t="shared" ca="1" si="691"/>
        <v/>
      </c>
      <c r="Q580" s="165" t="str">
        <f t="shared" ca="1" si="691"/>
        <v/>
      </c>
      <c r="R580" s="165" t="str">
        <f t="shared" ca="1" si="691"/>
        <v/>
      </c>
      <c r="S580" s="165" t="str">
        <f t="shared" ca="1" si="691"/>
        <v/>
      </c>
      <c r="T580" s="165" t="str">
        <f t="shared" ca="1" si="691"/>
        <v/>
      </c>
      <c r="U580" s="165" t="str">
        <f t="shared" ca="1" si="691"/>
        <v/>
      </c>
      <c r="V580" s="165" t="str">
        <f t="shared" ca="1" si="691"/>
        <v/>
      </c>
      <c r="W580" s="165" t="str">
        <f t="shared" ca="1" si="691"/>
        <v/>
      </c>
    </row>
    <row r="581" spans="1:23" ht="15">
      <c r="B581" s="182" t="s">
        <v>629</v>
      </c>
      <c r="C581" s="174">
        <f>1</f>
        <v>1</v>
      </c>
      <c r="D581" s="174">
        <f ca="1">D579</f>
        <v>0</v>
      </c>
      <c r="E581" s="174" t="str">
        <f ca="1">IF(ISNUMBER(E579),E579*D579+1,"")</f>
        <v/>
      </c>
      <c r="F581" s="174" t="str">
        <f t="shared" ref="F581:W581" ca="1" si="692">IF(ISNUMBER(E580),F579*E581+D581,"")</f>
        <v/>
      </c>
      <c r="G581" s="174" t="str">
        <f t="shared" ca="1" si="692"/>
        <v/>
      </c>
      <c r="H581" s="174" t="str">
        <f t="shared" ca="1" si="692"/>
        <v/>
      </c>
      <c r="I581" s="174" t="str">
        <f t="shared" ca="1" si="692"/>
        <v/>
      </c>
      <c r="J581" s="174" t="str">
        <f t="shared" ca="1" si="692"/>
        <v/>
      </c>
      <c r="K581" s="174" t="str">
        <f t="shared" ca="1" si="692"/>
        <v/>
      </c>
      <c r="L581" s="174" t="str">
        <f t="shared" ca="1" si="692"/>
        <v/>
      </c>
      <c r="M581" s="174" t="str">
        <f t="shared" ca="1" si="692"/>
        <v/>
      </c>
      <c r="N581" s="174" t="str">
        <f t="shared" ca="1" si="692"/>
        <v/>
      </c>
      <c r="O581" s="174" t="str">
        <f t="shared" ca="1" si="692"/>
        <v/>
      </c>
      <c r="P581" s="174" t="str">
        <f t="shared" ca="1" si="692"/>
        <v/>
      </c>
      <c r="Q581" s="174" t="str">
        <f t="shared" ca="1" si="692"/>
        <v/>
      </c>
      <c r="R581" s="174" t="str">
        <f t="shared" ca="1" si="692"/>
        <v/>
      </c>
      <c r="S581" s="174" t="str">
        <f t="shared" ca="1" si="692"/>
        <v/>
      </c>
      <c r="T581" s="174" t="str">
        <f t="shared" ca="1" si="692"/>
        <v/>
      </c>
      <c r="U581" s="174" t="str">
        <f t="shared" ca="1" si="692"/>
        <v/>
      </c>
      <c r="V581" s="174" t="str">
        <f t="shared" ca="1" si="692"/>
        <v/>
      </c>
      <c r="W581" s="174" t="str">
        <f t="shared" ca="1" si="692"/>
        <v/>
      </c>
    </row>
    <row r="582" spans="1:23" ht="13.5" thickBot="1">
      <c r="A582" s="146">
        <f ca="1">INDIRECT($A$3&amp;A579)</f>
        <v>0</v>
      </c>
      <c r="B582" s="182"/>
      <c r="C582" s="173">
        <f>0</f>
        <v>0</v>
      </c>
      <c r="D582" s="173">
        <f>1</f>
        <v>1</v>
      </c>
      <c r="E582" s="173" t="str">
        <f ca="1">IF(ISNUMBER(E579),IF(E579&lt;&gt;0,E579,""),"")</f>
        <v/>
      </c>
      <c r="F582" s="173" t="str">
        <f t="shared" ref="F582:W582" ca="1" si="693">IF(ISNUMBER(E580),F579*E582+D582,"")</f>
        <v/>
      </c>
      <c r="G582" s="173" t="str">
        <f t="shared" ca="1" si="693"/>
        <v/>
      </c>
      <c r="H582" s="173" t="str">
        <f t="shared" ca="1" si="693"/>
        <v/>
      </c>
      <c r="I582" s="173" t="str">
        <f t="shared" ca="1" si="693"/>
        <v/>
      </c>
      <c r="J582" s="173" t="str">
        <f t="shared" ca="1" si="693"/>
        <v/>
      </c>
      <c r="K582" s="173" t="str">
        <f t="shared" ca="1" si="693"/>
        <v/>
      </c>
      <c r="L582" s="173" t="str">
        <f t="shared" ca="1" si="693"/>
        <v/>
      </c>
      <c r="M582" s="173" t="str">
        <f t="shared" ca="1" si="693"/>
        <v/>
      </c>
      <c r="N582" s="173" t="str">
        <f t="shared" ca="1" si="693"/>
        <v/>
      </c>
      <c r="O582" s="173" t="str">
        <f t="shared" ca="1" si="693"/>
        <v/>
      </c>
      <c r="P582" s="173" t="str">
        <f t="shared" ca="1" si="693"/>
        <v/>
      </c>
      <c r="Q582" s="173" t="str">
        <f t="shared" ca="1" si="693"/>
        <v/>
      </c>
      <c r="R582" s="173" t="str">
        <f t="shared" ca="1" si="693"/>
        <v/>
      </c>
      <c r="S582" s="173" t="str">
        <f t="shared" ca="1" si="693"/>
        <v/>
      </c>
      <c r="T582" s="173" t="str">
        <f t="shared" ca="1" si="693"/>
        <v/>
      </c>
      <c r="U582" s="173" t="str">
        <f t="shared" ca="1" si="693"/>
        <v/>
      </c>
      <c r="V582" s="173" t="str">
        <f t="shared" ca="1" si="693"/>
        <v/>
      </c>
      <c r="W582" s="173" t="str">
        <f t="shared" ca="1" si="693"/>
        <v/>
      </c>
    </row>
    <row r="583" spans="1:23">
      <c r="B583" s="171" t="s">
        <v>630</v>
      </c>
      <c r="C583" s="171"/>
      <c r="E583" s="146" t="str">
        <f ca="1">IF(NOT(ISNUMBER(E582)),"",$B579-E581/E582)</f>
        <v/>
      </c>
      <c r="F583" s="146" t="str">
        <f ca="1">IF(NOT(ISNUMBER(F582)),"",$B579-F581/F582)</f>
        <v/>
      </c>
      <c r="G583" s="146" t="str">
        <f t="shared" ref="G583:Q583" ca="1" si="694">IF(F583="","",IF(F583=0,"",IF(ABS($B579-G581/G582)&lt;2^(0-G$3),"",$B579-G581/G582)))</f>
        <v/>
      </c>
      <c r="H583" s="146" t="str">
        <f t="shared" ca="1" si="694"/>
        <v/>
      </c>
      <c r="I583" s="146" t="str">
        <f t="shared" ca="1" si="694"/>
        <v/>
      </c>
      <c r="J583" s="146" t="str">
        <f t="shared" ca="1" si="694"/>
        <v/>
      </c>
      <c r="K583" s="146" t="str">
        <f t="shared" ca="1" si="694"/>
        <v/>
      </c>
      <c r="L583" s="146" t="str">
        <f t="shared" ca="1" si="694"/>
        <v/>
      </c>
      <c r="M583" s="146" t="str">
        <f t="shared" ca="1" si="694"/>
        <v/>
      </c>
      <c r="N583" s="146" t="str">
        <f t="shared" ca="1" si="694"/>
        <v/>
      </c>
      <c r="O583" s="146" t="str">
        <f t="shared" ca="1" si="694"/>
        <v/>
      </c>
      <c r="P583" s="146" t="str">
        <f t="shared" ca="1" si="694"/>
        <v/>
      </c>
      <c r="Q583" s="146" t="str">
        <f t="shared" ca="1" si="694"/>
        <v/>
      </c>
      <c r="R583" s="146" t="str">
        <f t="shared" ref="R583:W583" ca="1" si="695">IF(Q583="","",IF(Q583=0,"",IF(ABS($B579-(R581/R582))&lt;2^(0-R$3),"",$B579-(R581/R582))))</f>
        <v/>
      </c>
      <c r="S583" s="146" t="str">
        <f t="shared" ca="1" si="695"/>
        <v/>
      </c>
      <c r="T583" s="146" t="str">
        <f t="shared" ca="1" si="695"/>
        <v/>
      </c>
      <c r="U583" s="146" t="str">
        <f t="shared" ca="1" si="695"/>
        <v/>
      </c>
      <c r="V583" s="146" t="str">
        <f t="shared" ca="1" si="695"/>
        <v/>
      </c>
      <c r="W583" s="146" t="str">
        <f t="shared" ca="1" si="695"/>
        <v/>
      </c>
    </row>
    <row r="584" spans="1:23">
      <c r="A584" s="150">
        <f>A579+1</f>
        <v>123</v>
      </c>
      <c r="B584" s="152">
        <f ca="1">A587</f>
        <v>0</v>
      </c>
      <c r="C584" s="152"/>
      <c r="D584" s="153">
        <f ca="1">INT(B584+1/2)</f>
        <v>0</v>
      </c>
      <c r="E584" s="153" t="str">
        <f t="shared" ref="E584:W584" ca="1" si="696">IF(ISNUMBER(D585),INT(D585+1/2),"")</f>
        <v/>
      </c>
      <c r="F584" s="153" t="str">
        <f t="shared" ca="1" si="696"/>
        <v/>
      </c>
      <c r="G584" s="153" t="str">
        <f t="shared" ca="1" si="696"/>
        <v/>
      </c>
      <c r="H584" s="153" t="str">
        <f t="shared" ca="1" si="696"/>
        <v/>
      </c>
      <c r="I584" s="153" t="str">
        <f t="shared" ca="1" si="696"/>
        <v/>
      </c>
      <c r="J584" s="153" t="str">
        <f t="shared" ca="1" si="696"/>
        <v/>
      </c>
      <c r="K584" s="153" t="str">
        <f t="shared" ca="1" si="696"/>
        <v/>
      </c>
      <c r="L584" s="153" t="str">
        <f t="shared" ca="1" si="696"/>
        <v/>
      </c>
      <c r="M584" s="153" t="str">
        <f t="shared" ca="1" si="696"/>
        <v/>
      </c>
      <c r="N584" s="153" t="str">
        <f t="shared" ca="1" si="696"/>
        <v/>
      </c>
      <c r="O584" s="153" t="str">
        <f t="shared" ca="1" si="696"/>
        <v/>
      </c>
      <c r="P584" s="153" t="str">
        <f t="shared" ca="1" si="696"/>
        <v/>
      </c>
      <c r="Q584" s="153" t="str">
        <f t="shared" ca="1" si="696"/>
        <v/>
      </c>
      <c r="R584" s="153" t="str">
        <f t="shared" ca="1" si="696"/>
        <v/>
      </c>
      <c r="S584" s="153" t="str">
        <f t="shared" ca="1" si="696"/>
        <v/>
      </c>
      <c r="T584" s="153" t="str">
        <f t="shared" ca="1" si="696"/>
        <v/>
      </c>
      <c r="U584" s="153" t="str">
        <f t="shared" ca="1" si="696"/>
        <v/>
      </c>
      <c r="V584" s="153" t="str">
        <f t="shared" ca="1" si="696"/>
        <v/>
      </c>
      <c r="W584" s="153" t="str">
        <f t="shared" ca="1" si="696"/>
        <v/>
      </c>
    </row>
    <row r="585" spans="1:23" ht="13.5" thickBot="1">
      <c r="B585" s="172" t="s">
        <v>631</v>
      </c>
      <c r="C585" s="172"/>
      <c r="D585" s="165" t="str">
        <f ca="1">IF(B584&lt;&gt;D584,1/(B584-D584),"")</f>
        <v/>
      </c>
      <c r="E585" s="165" t="str">
        <f ca="1">IF(AND(ISNUMBER(D585),ISNUMBER(E584)),IF(D585&lt;&gt;E584,1/(D585-E584),""),"")</f>
        <v/>
      </c>
      <c r="F585" s="165" t="str">
        <f t="shared" ref="F585:W585" ca="1" si="697">IF(ISNUMBER(E588),1/(E585-F584),"")</f>
        <v/>
      </c>
      <c r="G585" s="165" t="str">
        <f t="shared" ca="1" si="697"/>
        <v/>
      </c>
      <c r="H585" s="165" t="str">
        <f t="shared" ca="1" si="697"/>
        <v/>
      </c>
      <c r="I585" s="165" t="str">
        <f t="shared" ca="1" si="697"/>
        <v/>
      </c>
      <c r="J585" s="165" t="str">
        <f t="shared" ca="1" si="697"/>
        <v/>
      </c>
      <c r="K585" s="165" t="str">
        <f t="shared" ca="1" si="697"/>
        <v/>
      </c>
      <c r="L585" s="165" t="str">
        <f t="shared" ca="1" si="697"/>
        <v/>
      </c>
      <c r="M585" s="165" t="str">
        <f t="shared" ca="1" si="697"/>
        <v/>
      </c>
      <c r="N585" s="165" t="str">
        <f t="shared" ca="1" si="697"/>
        <v/>
      </c>
      <c r="O585" s="165" t="str">
        <f t="shared" ca="1" si="697"/>
        <v/>
      </c>
      <c r="P585" s="165" t="str">
        <f t="shared" ca="1" si="697"/>
        <v/>
      </c>
      <c r="Q585" s="165" t="str">
        <f t="shared" ca="1" si="697"/>
        <v/>
      </c>
      <c r="R585" s="165" t="str">
        <f t="shared" ca="1" si="697"/>
        <v/>
      </c>
      <c r="S585" s="165" t="str">
        <f t="shared" ca="1" si="697"/>
        <v/>
      </c>
      <c r="T585" s="165" t="str">
        <f t="shared" ca="1" si="697"/>
        <v/>
      </c>
      <c r="U585" s="165" t="str">
        <f t="shared" ca="1" si="697"/>
        <v/>
      </c>
      <c r="V585" s="165" t="str">
        <f t="shared" ca="1" si="697"/>
        <v/>
      </c>
      <c r="W585" s="165" t="str">
        <f t="shared" ca="1" si="697"/>
        <v/>
      </c>
    </row>
    <row r="586" spans="1:23" ht="15">
      <c r="B586" s="182" t="s">
        <v>629</v>
      </c>
      <c r="C586" s="174">
        <f>1</f>
        <v>1</v>
      </c>
      <c r="D586" s="174">
        <f ca="1">D584</f>
        <v>0</v>
      </c>
      <c r="E586" s="174" t="str">
        <f ca="1">IF(ISNUMBER(E584),E584*D584+1,"")</f>
        <v/>
      </c>
      <c r="F586" s="174" t="str">
        <f t="shared" ref="F586:W586" ca="1" si="698">IF(ISNUMBER(E585),F584*E586+D586,"")</f>
        <v/>
      </c>
      <c r="G586" s="174" t="str">
        <f t="shared" ca="1" si="698"/>
        <v/>
      </c>
      <c r="H586" s="174" t="str">
        <f t="shared" ca="1" si="698"/>
        <v/>
      </c>
      <c r="I586" s="174" t="str">
        <f t="shared" ca="1" si="698"/>
        <v/>
      </c>
      <c r="J586" s="174" t="str">
        <f t="shared" ca="1" si="698"/>
        <v/>
      </c>
      <c r="K586" s="174" t="str">
        <f t="shared" ca="1" si="698"/>
        <v/>
      </c>
      <c r="L586" s="174" t="str">
        <f t="shared" ca="1" si="698"/>
        <v/>
      </c>
      <c r="M586" s="174" t="str">
        <f t="shared" ca="1" si="698"/>
        <v/>
      </c>
      <c r="N586" s="174" t="str">
        <f t="shared" ca="1" si="698"/>
        <v/>
      </c>
      <c r="O586" s="174" t="str">
        <f t="shared" ca="1" si="698"/>
        <v/>
      </c>
      <c r="P586" s="174" t="str">
        <f t="shared" ca="1" si="698"/>
        <v/>
      </c>
      <c r="Q586" s="174" t="str">
        <f t="shared" ca="1" si="698"/>
        <v/>
      </c>
      <c r="R586" s="174" t="str">
        <f t="shared" ca="1" si="698"/>
        <v/>
      </c>
      <c r="S586" s="174" t="str">
        <f t="shared" ca="1" si="698"/>
        <v/>
      </c>
      <c r="T586" s="174" t="str">
        <f t="shared" ca="1" si="698"/>
        <v/>
      </c>
      <c r="U586" s="174" t="str">
        <f t="shared" ca="1" si="698"/>
        <v/>
      </c>
      <c r="V586" s="174" t="str">
        <f t="shared" ca="1" si="698"/>
        <v/>
      </c>
      <c r="W586" s="174" t="str">
        <f t="shared" ca="1" si="698"/>
        <v/>
      </c>
    </row>
    <row r="587" spans="1:23" ht="13.5" thickBot="1">
      <c r="A587" s="146">
        <f ca="1">INDIRECT($A$3&amp;A584)</f>
        <v>0</v>
      </c>
      <c r="B587" s="182"/>
      <c r="C587" s="173">
        <f>0</f>
        <v>0</v>
      </c>
      <c r="D587" s="173">
        <f>1</f>
        <v>1</v>
      </c>
      <c r="E587" s="173" t="str">
        <f ca="1">IF(ISNUMBER(E584),IF(E584&lt;&gt;0,E584,""),"")</f>
        <v/>
      </c>
      <c r="F587" s="173" t="str">
        <f t="shared" ref="F587:W587" ca="1" si="699">IF(ISNUMBER(E585),F584*E587+D587,"")</f>
        <v/>
      </c>
      <c r="G587" s="173" t="str">
        <f t="shared" ca="1" si="699"/>
        <v/>
      </c>
      <c r="H587" s="173" t="str">
        <f t="shared" ca="1" si="699"/>
        <v/>
      </c>
      <c r="I587" s="173" t="str">
        <f t="shared" ca="1" si="699"/>
        <v/>
      </c>
      <c r="J587" s="173" t="str">
        <f t="shared" ca="1" si="699"/>
        <v/>
      </c>
      <c r="K587" s="173" t="str">
        <f t="shared" ca="1" si="699"/>
        <v/>
      </c>
      <c r="L587" s="173" t="str">
        <f t="shared" ca="1" si="699"/>
        <v/>
      </c>
      <c r="M587" s="173" t="str">
        <f t="shared" ca="1" si="699"/>
        <v/>
      </c>
      <c r="N587" s="173" t="str">
        <f t="shared" ca="1" si="699"/>
        <v/>
      </c>
      <c r="O587" s="173" t="str">
        <f t="shared" ca="1" si="699"/>
        <v/>
      </c>
      <c r="P587" s="173" t="str">
        <f t="shared" ca="1" si="699"/>
        <v/>
      </c>
      <c r="Q587" s="173" t="str">
        <f t="shared" ca="1" si="699"/>
        <v/>
      </c>
      <c r="R587" s="173" t="str">
        <f t="shared" ca="1" si="699"/>
        <v/>
      </c>
      <c r="S587" s="173" t="str">
        <f t="shared" ca="1" si="699"/>
        <v/>
      </c>
      <c r="T587" s="173" t="str">
        <f t="shared" ca="1" si="699"/>
        <v/>
      </c>
      <c r="U587" s="173" t="str">
        <f t="shared" ca="1" si="699"/>
        <v/>
      </c>
      <c r="V587" s="173" t="str">
        <f t="shared" ca="1" si="699"/>
        <v/>
      </c>
      <c r="W587" s="173" t="str">
        <f t="shared" ca="1" si="699"/>
        <v/>
      </c>
    </row>
    <row r="588" spans="1:23">
      <c r="B588" s="171" t="s">
        <v>630</v>
      </c>
      <c r="C588" s="171"/>
      <c r="E588" s="146" t="str">
        <f ca="1">IF(NOT(ISNUMBER(E587)),"",$B584-E586/E587)</f>
        <v/>
      </c>
      <c r="F588" s="146" t="str">
        <f ca="1">IF(NOT(ISNUMBER(F587)),"",$B584-F586/F587)</f>
        <v/>
      </c>
      <c r="G588" s="146" t="str">
        <f t="shared" ref="G588:Q588" ca="1" si="700">IF(F588="","",IF(F588=0,"",IF(ABS($B584-G586/G587)&lt;2^(0-G$3),"",$B584-G586/G587)))</f>
        <v/>
      </c>
      <c r="H588" s="146" t="str">
        <f t="shared" ca="1" si="700"/>
        <v/>
      </c>
      <c r="I588" s="146" t="str">
        <f t="shared" ca="1" si="700"/>
        <v/>
      </c>
      <c r="J588" s="146" t="str">
        <f t="shared" ca="1" si="700"/>
        <v/>
      </c>
      <c r="K588" s="146" t="str">
        <f t="shared" ca="1" si="700"/>
        <v/>
      </c>
      <c r="L588" s="146" t="str">
        <f t="shared" ca="1" si="700"/>
        <v/>
      </c>
      <c r="M588" s="146" t="str">
        <f t="shared" ca="1" si="700"/>
        <v/>
      </c>
      <c r="N588" s="146" t="str">
        <f t="shared" ca="1" si="700"/>
        <v/>
      </c>
      <c r="O588" s="146" t="str">
        <f t="shared" ca="1" si="700"/>
        <v/>
      </c>
      <c r="P588" s="146" t="str">
        <f t="shared" ca="1" si="700"/>
        <v/>
      </c>
      <c r="Q588" s="146" t="str">
        <f t="shared" ca="1" si="700"/>
        <v/>
      </c>
      <c r="R588" s="146" t="str">
        <f t="shared" ref="R588:W588" ca="1" si="701">IF(Q588="","",IF(Q588=0,"",IF(ABS($B584-(R586/R587))&lt;2^(0-R$3),"",$B584-(R586/R587))))</f>
        <v/>
      </c>
      <c r="S588" s="146" t="str">
        <f t="shared" ca="1" si="701"/>
        <v/>
      </c>
      <c r="T588" s="146" t="str">
        <f t="shared" ca="1" si="701"/>
        <v/>
      </c>
      <c r="U588" s="146" t="str">
        <f t="shared" ca="1" si="701"/>
        <v/>
      </c>
      <c r="V588" s="146" t="str">
        <f t="shared" ca="1" si="701"/>
        <v/>
      </c>
      <c r="W588" s="146" t="str">
        <f t="shared" ca="1" si="701"/>
        <v/>
      </c>
    </row>
    <row r="589" spans="1:23">
      <c r="A589" s="150">
        <f>A584+1</f>
        <v>124</v>
      </c>
      <c r="B589" s="152">
        <f ca="1">A592</f>
        <v>0</v>
      </c>
      <c r="C589" s="152"/>
      <c r="D589" s="153">
        <f ca="1">INT(B589+1/2)</f>
        <v>0</v>
      </c>
      <c r="E589" s="153" t="str">
        <f t="shared" ref="E589:W589" ca="1" si="702">IF(ISNUMBER(D590),INT(D590+1/2),"")</f>
        <v/>
      </c>
      <c r="F589" s="153" t="str">
        <f t="shared" ca="1" si="702"/>
        <v/>
      </c>
      <c r="G589" s="153" t="str">
        <f t="shared" ca="1" si="702"/>
        <v/>
      </c>
      <c r="H589" s="153" t="str">
        <f t="shared" ca="1" si="702"/>
        <v/>
      </c>
      <c r="I589" s="153" t="str">
        <f t="shared" ca="1" si="702"/>
        <v/>
      </c>
      <c r="J589" s="153" t="str">
        <f t="shared" ca="1" si="702"/>
        <v/>
      </c>
      <c r="K589" s="153" t="str">
        <f t="shared" ca="1" si="702"/>
        <v/>
      </c>
      <c r="L589" s="153" t="str">
        <f t="shared" ca="1" si="702"/>
        <v/>
      </c>
      <c r="M589" s="153" t="str">
        <f t="shared" ca="1" si="702"/>
        <v/>
      </c>
      <c r="N589" s="153" t="str">
        <f t="shared" ca="1" si="702"/>
        <v/>
      </c>
      <c r="O589" s="153" t="str">
        <f t="shared" ca="1" si="702"/>
        <v/>
      </c>
      <c r="P589" s="153" t="str">
        <f t="shared" ca="1" si="702"/>
        <v/>
      </c>
      <c r="Q589" s="153" t="str">
        <f t="shared" ca="1" si="702"/>
        <v/>
      </c>
      <c r="R589" s="153" t="str">
        <f t="shared" ca="1" si="702"/>
        <v/>
      </c>
      <c r="S589" s="153" t="str">
        <f t="shared" ca="1" si="702"/>
        <v/>
      </c>
      <c r="T589" s="153" t="str">
        <f t="shared" ca="1" si="702"/>
        <v/>
      </c>
      <c r="U589" s="153" t="str">
        <f t="shared" ca="1" si="702"/>
        <v/>
      </c>
      <c r="V589" s="153" t="str">
        <f t="shared" ca="1" si="702"/>
        <v/>
      </c>
      <c r="W589" s="153" t="str">
        <f t="shared" ca="1" si="702"/>
        <v/>
      </c>
    </row>
    <row r="590" spans="1:23" ht="13.5" thickBot="1">
      <c r="B590" s="172" t="s">
        <v>631</v>
      </c>
      <c r="C590" s="172"/>
      <c r="D590" s="165" t="str">
        <f ca="1">IF(B589&lt;&gt;D589,1/(B589-D589),"")</f>
        <v/>
      </c>
      <c r="E590" s="165" t="str">
        <f ca="1">IF(AND(ISNUMBER(D590),ISNUMBER(E589)),IF(D590&lt;&gt;E589,1/(D590-E589),""),"")</f>
        <v/>
      </c>
      <c r="F590" s="165" t="str">
        <f t="shared" ref="F590:W590" ca="1" si="703">IF(ISNUMBER(E593),1/(E590-F589),"")</f>
        <v/>
      </c>
      <c r="G590" s="165" t="str">
        <f t="shared" ca="1" si="703"/>
        <v/>
      </c>
      <c r="H590" s="165" t="str">
        <f t="shared" ca="1" si="703"/>
        <v/>
      </c>
      <c r="I590" s="165" t="str">
        <f t="shared" ca="1" si="703"/>
        <v/>
      </c>
      <c r="J590" s="165" t="str">
        <f t="shared" ca="1" si="703"/>
        <v/>
      </c>
      <c r="K590" s="165" t="str">
        <f t="shared" ca="1" si="703"/>
        <v/>
      </c>
      <c r="L590" s="165" t="str">
        <f t="shared" ca="1" si="703"/>
        <v/>
      </c>
      <c r="M590" s="165" t="str">
        <f t="shared" ca="1" si="703"/>
        <v/>
      </c>
      <c r="N590" s="165" t="str">
        <f t="shared" ca="1" si="703"/>
        <v/>
      </c>
      <c r="O590" s="165" t="str">
        <f t="shared" ca="1" si="703"/>
        <v/>
      </c>
      <c r="P590" s="165" t="str">
        <f t="shared" ca="1" si="703"/>
        <v/>
      </c>
      <c r="Q590" s="165" t="str">
        <f t="shared" ca="1" si="703"/>
        <v/>
      </c>
      <c r="R590" s="165" t="str">
        <f t="shared" ca="1" si="703"/>
        <v/>
      </c>
      <c r="S590" s="165" t="str">
        <f t="shared" ca="1" si="703"/>
        <v/>
      </c>
      <c r="T590" s="165" t="str">
        <f t="shared" ca="1" si="703"/>
        <v/>
      </c>
      <c r="U590" s="165" t="str">
        <f t="shared" ca="1" si="703"/>
        <v/>
      </c>
      <c r="V590" s="165" t="str">
        <f t="shared" ca="1" si="703"/>
        <v/>
      </c>
      <c r="W590" s="165" t="str">
        <f t="shared" ca="1" si="703"/>
        <v/>
      </c>
    </row>
    <row r="591" spans="1:23" ht="15">
      <c r="B591" s="182" t="s">
        <v>629</v>
      </c>
      <c r="C591" s="174">
        <f>1</f>
        <v>1</v>
      </c>
      <c r="D591" s="174">
        <f ca="1">D589</f>
        <v>0</v>
      </c>
      <c r="E591" s="174" t="str">
        <f ca="1">IF(ISNUMBER(E589),E589*D589+1,"")</f>
        <v/>
      </c>
      <c r="F591" s="174" t="str">
        <f t="shared" ref="F591:W591" ca="1" si="704">IF(ISNUMBER(E590),F589*E591+D591,"")</f>
        <v/>
      </c>
      <c r="G591" s="174" t="str">
        <f t="shared" ca="1" si="704"/>
        <v/>
      </c>
      <c r="H591" s="174" t="str">
        <f t="shared" ca="1" si="704"/>
        <v/>
      </c>
      <c r="I591" s="174" t="str">
        <f t="shared" ca="1" si="704"/>
        <v/>
      </c>
      <c r="J591" s="174" t="str">
        <f t="shared" ca="1" si="704"/>
        <v/>
      </c>
      <c r="K591" s="174" t="str">
        <f t="shared" ca="1" si="704"/>
        <v/>
      </c>
      <c r="L591" s="174" t="str">
        <f t="shared" ca="1" si="704"/>
        <v/>
      </c>
      <c r="M591" s="174" t="str">
        <f t="shared" ca="1" si="704"/>
        <v/>
      </c>
      <c r="N591" s="174" t="str">
        <f t="shared" ca="1" si="704"/>
        <v/>
      </c>
      <c r="O591" s="174" t="str">
        <f t="shared" ca="1" si="704"/>
        <v/>
      </c>
      <c r="P591" s="174" t="str">
        <f t="shared" ca="1" si="704"/>
        <v/>
      </c>
      <c r="Q591" s="174" t="str">
        <f t="shared" ca="1" si="704"/>
        <v/>
      </c>
      <c r="R591" s="174" t="str">
        <f t="shared" ca="1" si="704"/>
        <v/>
      </c>
      <c r="S591" s="174" t="str">
        <f t="shared" ca="1" si="704"/>
        <v/>
      </c>
      <c r="T591" s="174" t="str">
        <f t="shared" ca="1" si="704"/>
        <v/>
      </c>
      <c r="U591" s="174" t="str">
        <f t="shared" ca="1" si="704"/>
        <v/>
      </c>
      <c r="V591" s="174" t="str">
        <f t="shared" ca="1" si="704"/>
        <v/>
      </c>
      <c r="W591" s="174" t="str">
        <f t="shared" ca="1" si="704"/>
        <v/>
      </c>
    </row>
    <row r="592" spans="1:23" ht="13.5" thickBot="1">
      <c r="A592" s="146">
        <f ca="1">INDIRECT($A$3&amp;A589)</f>
        <v>0</v>
      </c>
      <c r="B592" s="182"/>
      <c r="C592" s="173">
        <f>0</f>
        <v>0</v>
      </c>
      <c r="D592" s="173">
        <f>1</f>
        <v>1</v>
      </c>
      <c r="E592" s="173" t="str">
        <f ca="1">IF(ISNUMBER(E589),IF(E589&lt;&gt;0,E589,""),"")</f>
        <v/>
      </c>
      <c r="F592" s="173" t="str">
        <f t="shared" ref="F592:W592" ca="1" si="705">IF(ISNUMBER(E590),F589*E592+D592,"")</f>
        <v/>
      </c>
      <c r="G592" s="173" t="str">
        <f t="shared" ca="1" si="705"/>
        <v/>
      </c>
      <c r="H592" s="173" t="str">
        <f t="shared" ca="1" si="705"/>
        <v/>
      </c>
      <c r="I592" s="173" t="str">
        <f t="shared" ca="1" si="705"/>
        <v/>
      </c>
      <c r="J592" s="173" t="str">
        <f t="shared" ca="1" si="705"/>
        <v/>
      </c>
      <c r="K592" s="173" t="str">
        <f t="shared" ca="1" si="705"/>
        <v/>
      </c>
      <c r="L592" s="173" t="str">
        <f t="shared" ca="1" si="705"/>
        <v/>
      </c>
      <c r="M592" s="173" t="str">
        <f t="shared" ca="1" si="705"/>
        <v/>
      </c>
      <c r="N592" s="173" t="str">
        <f t="shared" ca="1" si="705"/>
        <v/>
      </c>
      <c r="O592" s="173" t="str">
        <f t="shared" ca="1" si="705"/>
        <v/>
      </c>
      <c r="P592" s="173" t="str">
        <f t="shared" ca="1" si="705"/>
        <v/>
      </c>
      <c r="Q592" s="173" t="str">
        <f t="shared" ca="1" si="705"/>
        <v/>
      </c>
      <c r="R592" s="173" t="str">
        <f t="shared" ca="1" si="705"/>
        <v/>
      </c>
      <c r="S592" s="173" t="str">
        <f t="shared" ca="1" si="705"/>
        <v/>
      </c>
      <c r="T592" s="173" t="str">
        <f t="shared" ca="1" si="705"/>
        <v/>
      </c>
      <c r="U592" s="173" t="str">
        <f t="shared" ca="1" si="705"/>
        <v/>
      </c>
      <c r="V592" s="173" t="str">
        <f t="shared" ca="1" si="705"/>
        <v/>
      </c>
      <c r="W592" s="173" t="str">
        <f t="shared" ca="1" si="705"/>
        <v/>
      </c>
    </row>
    <row r="593" spans="1:23">
      <c r="B593" s="171" t="s">
        <v>630</v>
      </c>
      <c r="C593" s="171"/>
      <c r="E593" s="146" t="str">
        <f ca="1">IF(NOT(ISNUMBER(E592)),"",$B589-E591/E592)</f>
        <v/>
      </c>
      <c r="F593" s="146" t="str">
        <f ca="1">IF(NOT(ISNUMBER(F592)),"",$B589-F591/F592)</f>
        <v/>
      </c>
      <c r="G593" s="146" t="str">
        <f t="shared" ref="G593:Q593" ca="1" si="706">IF(F593="","",IF(F593=0,"",IF(ABS($B589-G591/G592)&lt;2^(0-G$3),"",$B589-G591/G592)))</f>
        <v/>
      </c>
      <c r="H593" s="146" t="str">
        <f t="shared" ca="1" si="706"/>
        <v/>
      </c>
      <c r="I593" s="146" t="str">
        <f t="shared" ca="1" si="706"/>
        <v/>
      </c>
      <c r="J593" s="146" t="str">
        <f t="shared" ca="1" si="706"/>
        <v/>
      </c>
      <c r="K593" s="146" t="str">
        <f t="shared" ca="1" si="706"/>
        <v/>
      </c>
      <c r="L593" s="146" t="str">
        <f t="shared" ca="1" si="706"/>
        <v/>
      </c>
      <c r="M593" s="146" t="str">
        <f t="shared" ca="1" si="706"/>
        <v/>
      </c>
      <c r="N593" s="146" t="str">
        <f t="shared" ca="1" si="706"/>
        <v/>
      </c>
      <c r="O593" s="146" t="str">
        <f t="shared" ca="1" si="706"/>
        <v/>
      </c>
      <c r="P593" s="146" t="str">
        <f t="shared" ca="1" si="706"/>
        <v/>
      </c>
      <c r="Q593" s="146" t="str">
        <f t="shared" ca="1" si="706"/>
        <v/>
      </c>
      <c r="R593" s="146" t="str">
        <f t="shared" ref="R593:W593" ca="1" si="707">IF(Q593="","",IF(Q593=0,"",IF(ABS($B589-(R591/R592))&lt;2^(0-R$3),"",$B589-(R591/R592))))</f>
        <v/>
      </c>
      <c r="S593" s="146" t="str">
        <f t="shared" ca="1" si="707"/>
        <v/>
      </c>
      <c r="T593" s="146" t="str">
        <f t="shared" ca="1" si="707"/>
        <v/>
      </c>
      <c r="U593" s="146" t="str">
        <f t="shared" ca="1" si="707"/>
        <v/>
      </c>
      <c r="V593" s="146" t="str">
        <f t="shared" ca="1" si="707"/>
        <v/>
      </c>
      <c r="W593" s="146" t="str">
        <f t="shared" ca="1" si="707"/>
        <v/>
      </c>
    </row>
    <row r="594" spans="1:23">
      <c r="A594" s="150">
        <f>A589+1</f>
        <v>125</v>
      </c>
      <c r="B594" s="152">
        <f ca="1">A597</f>
        <v>0</v>
      </c>
      <c r="C594" s="152"/>
      <c r="D594" s="153">
        <f ca="1">INT(B594+1/2)</f>
        <v>0</v>
      </c>
      <c r="E594" s="153" t="str">
        <f t="shared" ref="E594:W594" ca="1" si="708">IF(ISNUMBER(D595),INT(D595+1/2),"")</f>
        <v/>
      </c>
      <c r="F594" s="153" t="str">
        <f t="shared" ca="1" si="708"/>
        <v/>
      </c>
      <c r="G594" s="153" t="str">
        <f t="shared" ca="1" si="708"/>
        <v/>
      </c>
      <c r="H594" s="153" t="str">
        <f t="shared" ca="1" si="708"/>
        <v/>
      </c>
      <c r="I594" s="153" t="str">
        <f t="shared" ca="1" si="708"/>
        <v/>
      </c>
      <c r="J594" s="153" t="str">
        <f t="shared" ca="1" si="708"/>
        <v/>
      </c>
      <c r="K594" s="153" t="str">
        <f t="shared" ca="1" si="708"/>
        <v/>
      </c>
      <c r="L594" s="153" t="str">
        <f t="shared" ca="1" si="708"/>
        <v/>
      </c>
      <c r="M594" s="153" t="str">
        <f t="shared" ca="1" si="708"/>
        <v/>
      </c>
      <c r="N594" s="153" t="str">
        <f t="shared" ca="1" si="708"/>
        <v/>
      </c>
      <c r="O594" s="153" t="str">
        <f t="shared" ca="1" si="708"/>
        <v/>
      </c>
      <c r="P594" s="153" t="str">
        <f t="shared" ca="1" si="708"/>
        <v/>
      </c>
      <c r="Q594" s="153" t="str">
        <f t="shared" ca="1" si="708"/>
        <v/>
      </c>
      <c r="R594" s="153" t="str">
        <f t="shared" ca="1" si="708"/>
        <v/>
      </c>
      <c r="S594" s="153" t="str">
        <f t="shared" ca="1" si="708"/>
        <v/>
      </c>
      <c r="T594" s="153" t="str">
        <f t="shared" ca="1" si="708"/>
        <v/>
      </c>
      <c r="U594" s="153" t="str">
        <f t="shared" ca="1" si="708"/>
        <v/>
      </c>
      <c r="V594" s="153" t="str">
        <f t="shared" ca="1" si="708"/>
        <v/>
      </c>
      <c r="W594" s="153" t="str">
        <f t="shared" ca="1" si="708"/>
        <v/>
      </c>
    </row>
    <row r="595" spans="1:23" ht="13.5" thickBot="1">
      <c r="B595" s="172" t="s">
        <v>631</v>
      </c>
      <c r="C595" s="172"/>
      <c r="D595" s="165" t="str">
        <f ca="1">IF(B594&lt;&gt;D594,1/(B594-D594),"")</f>
        <v/>
      </c>
      <c r="E595" s="165" t="str">
        <f ca="1">IF(AND(ISNUMBER(D595),ISNUMBER(E594)),IF(D595&lt;&gt;E594,1/(D595-E594),""),"")</f>
        <v/>
      </c>
      <c r="F595" s="165" t="str">
        <f t="shared" ref="F595:W595" ca="1" si="709">IF(ISNUMBER(E598),1/(E595-F594),"")</f>
        <v/>
      </c>
      <c r="G595" s="165" t="str">
        <f t="shared" ca="1" si="709"/>
        <v/>
      </c>
      <c r="H595" s="165" t="str">
        <f t="shared" ca="1" si="709"/>
        <v/>
      </c>
      <c r="I595" s="165" t="str">
        <f t="shared" ca="1" si="709"/>
        <v/>
      </c>
      <c r="J595" s="165" t="str">
        <f t="shared" ca="1" si="709"/>
        <v/>
      </c>
      <c r="K595" s="165" t="str">
        <f t="shared" ca="1" si="709"/>
        <v/>
      </c>
      <c r="L595" s="165" t="str">
        <f t="shared" ca="1" si="709"/>
        <v/>
      </c>
      <c r="M595" s="165" t="str">
        <f t="shared" ca="1" si="709"/>
        <v/>
      </c>
      <c r="N595" s="165" t="str">
        <f t="shared" ca="1" si="709"/>
        <v/>
      </c>
      <c r="O595" s="165" t="str">
        <f t="shared" ca="1" si="709"/>
        <v/>
      </c>
      <c r="P595" s="165" t="str">
        <f t="shared" ca="1" si="709"/>
        <v/>
      </c>
      <c r="Q595" s="165" t="str">
        <f t="shared" ca="1" si="709"/>
        <v/>
      </c>
      <c r="R595" s="165" t="str">
        <f t="shared" ca="1" si="709"/>
        <v/>
      </c>
      <c r="S595" s="165" t="str">
        <f t="shared" ca="1" si="709"/>
        <v/>
      </c>
      <c r="T595" s="165" t="str">
        <f t="shared" ca="1" si="709"/>
        <v/>
      </c>
      <c r="U595" s="165" t="str">
        <f t="shared" ca="1" si="709"/>
        <v/>
      </c>
      <c r="V595" s="165" t="str">
        <f t="shared" ca="1" si="709"/>
        <v/>
      </c>
      <c r="W595" s="165" t="str">
        <f t="shared" ca="1" si="709"/>
        <v/>
      </c>
    </row>
    <row r="596" spans="1:23" ht="15">
      <c r="B596" s="182" t="s">
        <v>629</v>
      </c>
      <c r="C596" s="174">
        <f>1</f>
        <v>1</v>
      </c>
      <c r="D596" s="174">
        <f ca="1">D594</f>
        <v>0</v>
      </c>
      <c r="E596" s="174" t="str">
        <f ca="1">IF(ISNUMBER(E594),E594*D594+1,"")</f>
        <v/>
      </c>
      <c r="F596" s="174" t="str">
        <f t="shared" ref="F596:W596" ca="1" si="710">IF(ISNUMBER(E595),F594*E596+D596,"")</f>
        <v/>
      </c>
      <c r="G596" s="174" t="str">
        <f t="shared" ca="1" si="710"/>
        <v/>
      </c>
      <c r="H596" s="174" t="str">
        <f t="shared" ca="1" si="710"/>
        <v/>
      </c>
      <c r="I596" s="174" t="str">
        <f t="shared" ca="1" si="710"/>
        <v/>
      </c>
      <c r="J596" s="174" t="str">
        <f t="shared" ca="1" si="710"/>
        <v/>
      </c>
      <c r="K596" s="174" t="str">
        <f t="shared" ca="1" si="710"/>
        <v/>
      </c>
      <c r="L596" s="174" t="str">
        <f t="shared" ca="1" si="710"/>
        <v/>
      </c>
      <c r="M596" s="174" t="str">
        <f t="shared" ca="1" si="710"/>
        <v/>
      </c>
      <c r="N596" s="174" t="str">
        <f t="shared" ca="1" si="710"/>
        <v/>
      </c>
      <c r="O596" s="174" t="str">
        <f t="shared" ca="1" si="710"/>
        <v/>
      </c>
      <c r="P596" s="174" t="str">
        <f t="shared" ca="1" si="710"/>
        <v/>
      </c>
      <c r="Q596" s="174" t="str">
        <f t="shared" ca="1" si="710"/>
        <v/>
      </c>
      <c r="R596" s="174" t="str">
        <f t="shared" ca="1" si="710"/>
        <v/>
      </c>
      <c r="S596" s="174" t="str">
        <f t="shared" ca="1" si="710"/>
        <v/>
      </c>
      <c r="T596" s="174" t="str">
        <f t="shared" ca="1" si="710"/>
        <v/>
      </c>
      <c r="U596" s="174" t="str">
        <f t="shared" ca="1" si="710"/>
        <v/>
      </c>
      <c r="V596" s="174" t="str">
        <f t="shared" ca="1" si="710"/>
        <v/>
      </c>
      <c r="W596" s="174" t="str">
        <f t="shared" ca="1" si="710"/>
        <v/>
      </c>
    </row>
    <row r="597" spans="1:23" ht="13.5" thickBot="1">
      <c r="A597" s="146">
        <f ca="1">INDIRECT($A$3&amp;A594)</f>
        <v>0</v>
      </c>
      <c r="B597" s="182"/>
      <c r="C597" s="173">
        <f>0</f>
        <v>0</v>
      </c>
      <c r="D597" s="173">
        <f>1</f>
        <v>1</v>
      </c>
      <c r="E597" s="173" t="str">
        <f ca="1">IF(ISNUMBER(E594),IF(E594&lt;&gt;0,E594,""),"")</f>
        <v/>
      </c>
      <c r="F597" s="173" t="str">
        <f t="shared" ref="F597:W597" ca="1" si="711">IF(ISNUMBER(E595),F594*E597+D597,"")</f>
        <v/>
      </c>
      <c r="G597" s="173" t="str">
        <f t="shared" ca="1" si="711"/>
        <v/>
      </c>
      <c r="H597" s="173" t="str">
        <f t="shared" ca="1" si="711"/>
        <v/>
      </c>
      <c r="I597" s="173" t="str">
        <f t="shared" ca="1" si="711"/>
        <v/>
      </c>
      <c r="J597" s="173" t="str">
        <f t="shared" ca="1" si="711"/>
        <v/>
      </c>
      <c r="K597" s="173" t="str">
        <f t="shared" ca="1" si="711"/>
        <v/>
      </c>
      <c r="L597" s="173" t="str">
        <f t="shared" ca="1" si="711"/>
        <v/>
      </c>
      <c r="M597" s="173" t="str">
        <f t="shared" ca="1" si="711"/>
        <v/>
      </c>
      <c r="N597" s="173" t="str">
        <f t="shared" ca="1" si="711"/>
        <v/>
      </c>
      <c r="O597" s="173" t="str">
        <f t="shared" ca="1" si="711"/>
        <v/>
      </c>
      <c r="P597" s="173" t="str">
        <f t="shared" ca="1" si="711"/>
        <v/>
      </c>
      <c r="Q597" s="173" t="str">
        <f t="shared" ca="1" si="711"/>
        <v/>
      </c>
      <c r="R597" s="173" t="str">
        <f t="shared" ca="1" si="711"/>
        <v/>
      </c>
      <c r="S597" s="173" t="str">
        <f t="shared" ca="1" si="711"/>
        <v/>
      </c>
      <c r="T597" s="173" t="str">
        <f t="shared" ca="1" si="711"/>
        <v/>
      </c>
      <c r="U597" s="173" t="str">
        <f t="shared" ca="1" si="711"/>
        <v/>
      </c>
      <c r="V597" s="173" t="str">
        <f t="shared" ca="1" si="711"/>
        <v/>
      </c>
      <c r="W597" s="173" t="str">
        <f t="shared" ca="1" si="711"/>
        <v/>
      </c>
    </row>
    <row r="598" spans="1:23">
      <c r="B598" s="171" t="s">
        <v>630</v>
      </c>
      <c r="C598" s="171"/>
      <c r="E598" s="146" t="str">
        <f ca="1">IF(NOT(ISNUMBER(E597)),"",$B594-E596/E597)</f>
        <v/>
      </c>
      <c r="F598" s="146" t="str">
        <f ca="1">IF(NOT(ISNUMBER(F597)),"",$B594-F596/F597)</f>
        <v/>
      </c>
      <c r="G598" s="146" t="str">
        <f t="shared" ref="G598:Q598" ca="1" si="712">IF(F598="","",IF(F598=0,"",IF(ABS($B594-G596/G597)&lt;2^(0-G$3),"",$B594-G596/G597)))</f>
        <v/>
      </c>
      <c r="H598" s="146" t="str">
        <f t="shared" ca="1" si="712"/>
        <v/>
      </c>
      <c r="I598" s="146" t="str">
        <f t="shared" ca="1" si="712"/>
        <v/>
      </c>
      <c r="J598" s="146" t="str">
        <f t="shared" ca="1" si="712"/>
        <v/>
      </c>
      <c r="K598" s="146" t="str">
        <f t="shared" ca="1" si="712"/>
        <v/>
      </c>
      <c r="L598" s="146" t="str">
        <f t="shared" ca="1" si="712"/>
        <v/>
      </c>
      <c r="M598" s="146" t="str">
        <f t="shared" ca="1" si="712"/>
        <v/>
      </c>
      <c r="N598" s="146" t="str">
        <f t="shared" ca="1" si="712"/>
        <v/>
      </c>
      <c r="O598" s="146" t="str">
        <f t="shared" ca="1" si="712"/>
        <v/>
      </c>
      <c r="P598" s="146" t="str">
        <f t="shared" ca="1" si="712"/>
        <v/>
      </c>
      <c r="Q598" s="146" t="str">
        <f t="shared" ca="1" si="712"/>
        <v/>
      </c>
      <c r="R598" s="146" t="str">
        <f t="shared" ref="R598:W598" ca="1" si="713">IF(Q598="","",IF(Q598=0,"",IF(ABS($B594-(R596/R597))&lt;2^(0-R$3),"",$B594-(R596/R597))))</f>
        <v/>
      </c>
      <c r="S598" s="146" t="str">
        <f t="shared" ca="1" si="713"/>
        <v/>
      </c>
      <c r="T598" s="146" t="str">
        <f t="shared" ca="1" si="713"/>
        <v/>
      </c>
      <c r="U598" s="146" t="str">
        <f t="shared" ca="1" si="713"/>
        <v/>
      </c>
      <c r="V598" s="146" t="str">
        <f t="shared" ca="1" si="713"/>
        <v/>
      </c>
      <c r="W598" s="146" t="str">
        <f t="shared" ca="1" si="713"/>
        <v/>
      </c>
    </row>
    <row r="599" spans="1:23">
      <c r="A599" s="150">
        <f>A594+1</f>
        <v>126</v>
      </c>
      <c r="B599" s="152">
        <f ca="1">A602</f>
        <v>0</v>
      </c>
      <c r="C599" s="152"/>
      <c r="D599" s="153">
        <f ca="1">INT(B599+1/2)</f>
        <v>0</v>
      </c>
      <c r="E599" s="153" t="str">
        <f t="shared" ref="E599:W599" ca="1" si="714">IF(ISNUMBER(D600),INT(D600+1/2),"")</f>
        <v/>
      </c>
      <c r="F599" s="153" t="str">
        <f t="shared" ca="1" si="714"/>
        <v/>
      </c>
      <c r="G599" s="153" t="str">
        <f t="shared" ca="1" si="714"/>
        <v/>
      </c>
      <c r="H599" s="153" t="str">
        <f t="shared" ca="1" si="714"/>
        <v/>
      </c>
      <c r="I599" s="153" t="str">
        <f t="shared" ca="1" si="714"/>
        <v/>
      </c>
      <c r="J599" s="153" t="str">
        <f t="shared" ca="1" si="714"/>
        <v/>
      </c>
      <c r="K599" s="153" t="str">
        <f t="shared" ca="1" si="714"/>
        <v/>
      </c>
      <c r="L599" s="153" t="str">
        <f t="shared" ca="1" si="714"/>
        <v/>
      </c>
      <c r="M599" s="153" t="str">
        <f t="shared" ca="1" si="714"/>
        <v/>
      </c>
      <c r="N599" s="153" t="str">
        <f t="shared" ca="1" si="714"/>
        <v/>
      </c>
      <c r="O599" s="153" t="str">
        <f t="shared" ca="1" si="714"/>
        <v/>
      </c>
      <c r="P599" s="153" t="str">
        <f t="shared" ca="1" si="714"/>
        <v/>
      </c>
      <c r="Q599" s="153" t="str">
        <f t="shared" ca="1" si="714"/>
        <v/>
      </c>
      <c r="R599" s="153" t="str">
        <f t="shared" ca="1" si="714"/>
        <v/>
      </c>
      <c r="S599" s="153" t="str">
        <f t="shared" ca="1" si="714"/>
        <v/>
      </c>
      <c r="T599" s="153" t="str">
        <f t="shared" ca="1" si="714"/>
        <v/>
      </c>
      <c r="U599" s="153" t="str">
        <f t="shared" ca="1" si="714"/>
        <v/>
      </c>
      <c r="V599" s="153" t="str">
        <f t="shared" ca="1" si="714"/>
        <v/>
      </c>
      <c r="W599" s="153" t="str">
        <f t="shared" ca="1" si="714"/>
        <v/>
      </c>
    </row>
    <row r="600" spans="1:23" ht="13.5" thickBot="1">
      <c r="B600" s="172" t="s">
        <v>631</v>
      </c>
      <c r="C600" s="172"/>
      <c r="D600" s="165" t="str">
        <f ca="1">IF(B599&lt;&gt;D599,1/(B599-D599),"")</f>
        <v/>
      </c>
      <c r="E600" s="165" t="str">
        <f ca="1">IF(AND(ISNUMBER(D600),ISNUMBER(E599)),IF(D600&lt;&gt;E599,1/(D600-E599),""),"")</f>
        <v/>
      </c>
      <c r="F600" s="165" t="str">
        <f t="shared" ref="F600:W600" ca="1" si="715">IF(ISNUMBER(E603),1/(E600-F599),"")</f>
        <v/>
      </c>
      <c r="G600" s="165" t="str">
        <f t="shared" ca="1" si="715"/>
        <v/>
      </c>
      <c r="H600" s="165" t="str">
        <f t="shared" ca="1" si="715"/>
        <v/>
      </c>
      <c r="I600" s="165" t="str">
        <f t="shared" ca="1" si="715"/>
        <v/>
      </c>
      <c r="J600" s="165" t="str">
        <f t="shared" ca="1" si="715"/>
        <v/>
      </c>
      <c r="K600" s="165" t="str">
        <f t="shared" ca="1" si="715"/>
        <v/>
      </c>
      <c r="L600" s="165" t="str">
        <f t="shared" ca="1" si="715"/>
        <v/>
      </c>
      <c r="M600" s="165" t="str">
        <f t="shared" ca="1" si="715"/>
        <v/>
      </c>
      <c r="N600" s="165" t="str">
        <f t="shared" ca="1" si="715"/>
        <v/>
      </c>
      <c r="O600" s="165" t="str">
        <f t="shared" ca="1" si="715"/>
        <v/>
      </c>
      <c r="P600" s="165" t="str">
        <f t="shared" ca="1" si="715"/>
        <v/>
      </c>
      <c r="Q600" s="165" t="str">
        <f t="shared" ca="1" si="715"/>
        <v/>
      </c>
      <c r="R600" s="165" t="str">
        <f t="shared" ca="1" si="715"/>
        <v/>
      </c>
      <c r="S600" s="165" t="str">
        <f t="shared" ca="1" si="715"/>
        <v/>
      </c>
      <c r="T600" s="165" t="str">
        <f t="shared" ca="1" si="715"/>
        <v/>
      </c>
      <c r="U600" s="165" t="str">
        <f t="shared" ca="1" si="715"/>
        <v/>
      </c>
      <c r="V600" s="165" t="str">
        <f t="shared" ca="1" si="715"/>
        <v/>
      </c>
      <c r="W600" s="165" t="str">
        <f t="shared" ca="1" si="715"/>
        <v/>
      </c>
    </row>
    <row r="601" spans="1:23" ht="15">
      <c r="B601" s="182" t="s">
        <v>629</v>
      </c>
      <c r="C601" s="174">
        <f>1</f>
        <v>1</v>
      </c>
      <c r="D601" s="174">
        <f ca="1">D599</f>
        <v>0</v>
      </c>
      <c r="E601" s="174" t="str">
        <f ca="1">IF(ISNUMBER(E599),E599*D599+1,"")</f>
        <v/>
      </c>
      <c r="F601" s="174" t="str">
        <f t="shared" ref="F601:W601" ca="1" si="716">IF(ISNUMBER(E600),F599*E601+D601,"")</f>
        <v/>
      </c>
      <c r="G601" s="174" t="str">
        <f t="shared" ca="1" si="716"/>
        <v/>
      </c>
      <c r="H601" s="174" t="str">
        <f t="shared" ca="1" si="716"/>
        <v/>
      </c>
      <c r="I601" s="174" t="str">
        <f t="shared" ca="1" si="716"/>
        <v/>
      </c>
      <c r="J601" s="174" t="str">
        <f t="shared" ca="1" si="716"/>
        <v/>
      </c>
      <c r="K601" s="174" t="str">
        <f t="shared" ca="1" si="716"/>
        <v/>
      </c>
      <c r="L601" s="174" t="str">
        <f t="shared" ca="1" si="716"/>
        <v/>
      </c>
      <c r="M601" s="174" t="str">
        <f t="shared" ca="1" si="716"/>
        <v/>
      </c>
      <c r="N601" s="174" t="str">
        <f t="shared" ca="1" si="716"/>
        <v/>
      </c>
      <c r="O601" s="174" t="str">
        <f t="shared" ca="1" si="716"/>
        <v/>
      </c>
      <c r="P601" s="174" t="str">
        <f t="shared" ca="1" si="716"/>
        <v/>
      </c>
      <c r="Q601" s="174" t="str">
        <f t="shared" ca="1" si="716"/>
        <v/>
      </c>
      <c r="R601" s="174" t="str">
        <f t="shared" ca="1" si="716"/>
        <v/>
      </c>
      <c r="S601" s="174" t="str">
        <f t="shared" ca="1" si="716"/>
        <v/>
      </c>
      <c r="T601" s="174" t="str">
        <f t="shared" ca="1" si="716"/>
        <v/>
      </c>
      <c r="U601" s="174" t="str">
        <f t="shared" ca="1" si="716"/>
        <v/>
      </c>
      <c r="V601" s="174" t="str">
        <f t="shared" ca="1" si="716"/>
        <v/>
      </c>
      <c r="W601" s="174" t="str">
        <f t="shared" ca="1" si="716"/>
        <v/>
      </c>
    </row>
    <row r="602" spans="1:23" ht="13.5" thickBot="1">
      <c r="A602" s="146">
        <f ca="1">INDIRECT($A$3&amp;A599)</f>
        <v>0</v>
      </c>
      <c r="B602" s="182"/>
      <c r="C602" s="173">
        <f>0</f>
        <v>0</v>
      </c>
      <c r="D602" s="173">
        <f>1</f>
        <v>1</v>
      </c>
      <c r="E602" s="173" t="str">
        <f ca="1">IF(ISNUMBER(E599),IF(E599&lt;&gt;0,E599,""),"")</f>
        <v/>
      </c>
      <c r="F602" s="173" t="str">
        <f t="shared" ref="F602:W602" ca="1" si="717">IF(ISNUMBER(E600),F599*E602+D602,"")</f>
        <v/>
      </c>
      <c r="G602" s="173" t="str">
        <f t="shared" ca="1" si="717"/>
        <v/>
      </c>
      <c r="H602" s="173" t="str">
        <f t="shared" ca="1" si="717"/>
        <v/>
      </c>
      <c r="I602" s="173" t="str">
        <f t="shared" ca="1" si="717"/>
        <v/>
      </c>
      <c r="J602" s="173" t="str">
        <f t="shared" ca="1" si="717"/>
        <v/>
      </c>
      <c r="K602" s="173" t="str">
        <f t="shared" ca="1" si="717"/>
        <v/>
      </c>
      <c r="L602" s="173" t="str">
        <f t="shared" ca="1" si="717"/>
        <v/>
      </c>
      <c r="M602" s="173" t="str">
        <f t="shared" ca="1" si="717"/>
        <v/>
      </c>
      <c r="N602" s="173" t="str">
        <f t="shared" ca="1" si="717"/>
        <v/>
      </c>
      <c r="O602" s="173" t="str">
        <f t="shared" ca="1" si="717"/>
        <v/>
      </c>
      <c r="P602" s="173" t="str">
        <f t="shared" ca="1" si="717"/>
        <v/>
      </c>
      <c r="Q602" s="173" t="str">
        <f t="shared" ca="1" si="717"/>
        <v/>
      </c>
      <c r="R602" s="173" t="str">
        <f t="shared" ca="1" si="717"/>
        <v/>
      </c>
      <c r="S602" s="173" t="str">
        <f t="shared" ca="1" si="717"/>
        <v/>
      </c>
      <c r="T602" s="173" t="str">
        <f t="shared" ca="1" si="717"/>
        <v/>
      </c>
      <c r="U602" s="173" t="str">
        <f t="shared" ca="1" si="717"/>
        <v/>
      </c>
      <c r="V602" s="173" t="str">
        <f t="shared" ca="1" si="717"/>
        <v/>
      </c>
      <c r="W602" s="173" t="str">
        <f t="shared" ca="1" si="717"/>
        <v/>
      </c>
    </row>
    <row r="603" spans="1:23">
      <c r="B603" s="171" t="s">
        <v>630</v>
      </c>
      <c r="C603" s="171"/>
      <c r="E603" s="146" t="str">
        <f ca="1">IF(NOT(ISNUMBER(E602)),"",$B599-E601/E602)</f>
        <v/>
      </c>
      <c r="F603" s="146" t="str">
        <f ca="1">IF(NOT(ISNUMBER(F602)),"",$B599-F601/F602)</f>
        <v/>
      </c>
      <c r="G603" s="146" t="str">
        <f t="shared" ref="G603:Q603" ca="1" si="718">IF(F603="","",IF(F603=0,"",IF(ABS($B599-G601/G602)&lt;2^(0-G$3),"",$B599-G601/G602)))</f>
        <v/>
      </c>
      <c r="H603" s="146" t="str">
        <f t="shared" ca="1" si="718"/>
        <v/>
      </c>
      <c r="I603" s="146" t="str">
        <f t="shared" ca="1" si="718"/>
        <v/>
      </c>
      <c r="J603" s="146" t="str">
        <f t="shared" ca="1" si="718"/>
        <v/>
      </c>
      <c r="K603" s="146" t="str">
        <f t="shared" ca="1" si="718"/>
        <v/>
      </c>
      <c r="L603" s="146" t="str">
        <f t="shared" ca="1" si="718"/>
        <v/>
      </c>
      <c r="M603" s="146" t="str">
        <f t="shared" ca="1" si="718"/>
        <v/>
      </c>
      <c r="N603" s="146" t="str">
        <f t="shared" ca="1" si="718"/>
        <v/>
      </c>
      <c r="O603" s="146" t="str">
        <f t="shared" ca="1" si="718"/>
        <v/>
      </c>
      <c r="P603" s="146" t="str">
        <f t="shared" ca="1" si="718"/>
        <v/>
      </c>
      <c r="Q603" s="146" t="str">
        <f t="shared" ca="1" si="718"/>
        <v/>
      </c>
      <c r="R603" s="146" t="str">
        <f t="shared" ref="R603:W603" ca="1" si="719">IF(Q603="","",IF(Q603=0,"",IF(ABS($B599-(R601/R602))&lt;2^(0-R$3),"",$B599-(R601/R602))))</f>
        <v/>
      </c>
      <c r="S603" s="146" t="str">
        <f t="shared" ca="1" si="719"/>
        <v/>
      </c>
      <c r="T603" s="146" t="str">
        <f t="shared" ca="1" si="719"/>
        <v/>
      </c>
      <c r="U603" s="146" t="str">
        <f t="shared" ca="1" si="719"/>
        <v/>
      </c>
      <c r="V603" s="146" t="str">
        <f t="shared" ca="1" si="719"/>
        <v/>
      </c>
      <c r="W603" s="146" t="str">
        <f t="shared" ca="1" si="719"/>
        <v/>
      </c>
    </row>
    <row r="604" spans="1:23">
      <c r="A604" s="150">
        <f>A599+1</f>
        <v>127</v>
      </c>
      <c r="B604" s="152">
        <f ca="1">A607</f>
        <v>0</v>
      </c>
      <c r="C604" s="152"/>
      <c r="D604" s="153">
        <f ca="1">INT(B604+1/2)</f>
        <v>0</v>
      </c>
      <c r="E604" s="153" t="str">
        <f t="shared" ref="E604:W604" ca="1" si="720">IF(ISNUMBER(D605),INT(D605+1/2),"")</f>
        <v/>
      </c>
      <c r="F604" s="153" t="str">
        <f t="shared" ca="1" si="720"/>
        <v/>
      </c>
      <c r="G604" s="153" t="str">
        <f t="shared" ca="1" si="720"/>
        <v/>
      </c>
      <c r="H604" s="153" t="str">
        <f t="shared" ca="1" si="720"/>
        <v/>
      </c>
      <c r="I604" s="153" t="str">
        <f t="shared" ca="1" si="720"/>
        <v/>
      </c>
      <c r="J604" s="153" t="str">
        <f t="shared" ca="1" si="720"/>
        <v/>
      </c>
      <c r="K604" s="153" t="str">
        <f t="shared" ca="1" si="720"/>
        <v/>
      </c>
      <c r="L604" s="153" t="str">
        <f t="shared" ca="1" si="720"/>
        <v/>
      </c>
      <c r="M604" s="153" t="str">
        <f t="shared" ca="1" si="720"/>
        <v/>
      </c>
      <c r="N604" s="153" t="str">
        <f t="shared" ca="1" si="720"/>
        <v/>
      </c>
      <c r="O604" s="153" t="str">
        <f t="shared" ca="1" si="720"/>
        <v/>
      </c>
      <c r="P604" s="153" t="str">
        <f t="shared" ca="1" si="720"/>
        <v/>
      </c>
      <c r="Q604" s="153" t="str">
        <f t="shared" ca="1" si="720"/>
        <v/>
      </c>
      <c r="R604" s="153" t="str">
        <f t="shared" ca="1" si="720"/>
        <v/>
      </c>
      <c r="S604" s="153" t="str">
        <f t="shared" ca="1" si="720"/>
        <v/>
      </c>
      <c r="T604" s="153" t="str">
        <f t="shared" ca="1" si="720"/>
        <v/>
      </c>
      <c r="U604" s="153" t="str">
        <f t="shared" ca="1" si="720"/>
        <v/>
      </c>
      <c r="V604" s="153" t="str">
        <f t="shared" ca="1" si="720"/>
        <v/>
      </c>
      <c r="W604" s="153" t="str">
        <f t="shared" ca="1" si="720"/>
        <v/>
      </c>
    </row>
    <row r="605" spans="1:23" ht="13.5" thickBot="1">
      <c r="B605" s="172" t="s">
        <v>631</v>
      </c>
      <c r="C605" s="172"/>
      <c r="D605" s="165" t="str">
        <f ca="1">IF(B604&lt;&gt;D604,1/(B604-D604),"")</f>
        <v/>
      </c>
      <c r="E605" s="165" t="str">
        <f ca="1">IF(AND(ISNUMBER(D605),ISNUMBER(E604)),IF(D605&lt;&gt;E604,1/(D605-E604),""),"")</f>
        <v/>
      </c>
      <c r="F605" s="165" t="str">
        <f t="shared" ref="F605:W605" ca="1" si="721">IF(ISNUMBER(E608),1/(E605-F604),"")</f>
        <v/>
      </c>
      <c r="G605" s="165" t="str">
        <f t="shared" ca="1" si="721"/>
        <v/>
      </c>
      <c r="H605" s="165" t="str">
        <f t="shared" ca="1" si="721"/>
        <v/>
      </c>
      <c r="I605" s="165" t="str">
        <f t="shared" ca="1" si="721"/>
        <v/>
      </c>
      <c r="J605" s="165" t="str">
        <f t="shared" ca="1" si="721"/>
        <v/>
      </c>
      <c r="K605" s="165" t="str">
        <f t="shared" ca="1" si="721"/>
        <v/>
      </c>
      <c r="L605" s="165" t="str">
        <f t="shared" ca="1" si="721"/>
        <v/>
      </c>
      <c r="M605" s="165" t="str">
        <f t="shared" ca="1" si="721"/>
        <v/>
      </c>
      <c r="N605" s="165" t="str">
        <f t="shared" ca="1" si="721"/>
        <v/>
      </c>
      <c r="O605" s="165" t="str">
        <f t="shared" ca="1" si="721"/>
        <v/>
      </c>
      <c r="P605" s="165" t="str">
        <f t="shared" ca="1" si="721"/>
        <v/>
      </c>
      <c r="Q605" s="165" t="str">
        <f t="shared" ca="1" si="721"/>
        <v/>
      </c>
      <c r="R605" s="165" t="str">
        <f t="shared" ca="1" si="721"/>
        <v/>
      </c>
      <c r="S605" s="165" t="str">
        <f t="shared" ca="1" si="721"/>
        <v/>
      </c>
      <c r="T605" s="165" t="str">
        <f t="shared" ca="1" si="721"/>
        <v/>
      </c>
      <c r="U605" s="165" t="str">
        <f t="shared" ca="1" si="721"/>
        <v/>
      </c>
      <c r="V605" s="165" t="str">
        <f t="shared" ca="1" si="721"/>
        <v/>
      </c>
      <c r="W605" s="165" t="str">
        <f t="shared" ca="1" si="721"/>
        <v/>
      </c>
    </row>
    <row r="606" spans="1:23" ht="15">
      <c r="B606" s="182" t="s">
        <v>629</v>
      </c>
      <c r="C606" s="174">
        <f>1</f>
        <v>1</v>
      </c>
      <c r="D606" s="174">
        <f ca="1">D604</f>
        <v>0</v>
      </c>
      <c r="E606" s="174" t="str">
        <f ca="1">IF(ISNUMBER(E604),E604*D604+1,"")</f>
        <v/>
      </c>
      <c r="F606" s="174" t="str">
        <f t="shared" ref="F606:W606" ca="1" si="722">IF(ISNUMBER(E605),F604*E606+D606,"")</f>
        <v/>
      </c>
      <c r="G606" s="174" t="str">
        <f t="shared" ca="1" si="722"/>
        <v/>
      </c>
      <c r="H606" s="174" t="str">
        <f t="shared" ca="1" si="722"/>
        <v/>
      </c>
      <c r="I606" s="174" t="str">
        <f t="shared" ca="1" si="722"/>
        <v/>
      </c>
      <c r="J606" s="174" t="str">
        <f t="shared" ca="1" si="722"/>
        <v/>
      </c>
      <c r="K606" s="174" t="str">
        <f t="shared" ca="1" si="722"/>
        <v/>
      </c>
      <c r="L606" s="174" t="str">
        <f t="shared" ca="1" si="722"/>
        <v/>
      </c>
      <c r="M606" s="174" t="str">
        <f t="shared" ca="1" si="722"/>
        <v/>
      </c>
      <c r="N606" s="174" t="str">
        <f t="shared" ca="1" si="722"/>
        <v/>
      </c>
      <c r="O606" s="174" t="str">
        <f t="shared" ca="1" si="722"/>
        <v/>
      </c>
      <c r="P606" s="174" t="str">
        <f t="shared" ca="1" si="722"/>
        <v/>
      </c>
      <c r="Q606" s="174" t="str">
        <f t="shared" ca="1" si="722"/>
        <v/>
      </c>
      <c r="R606" s="174" t="str">
        <f t="shared" ca="1" si="722"/>
        <v/>
      </c>
      <c r="S606" s="174" t="str">
        <f t="shared" ca="1" si="722"/>
        <v/>
      </c>
      <c r="T606" s="174" t="str">
        <f t="shared" ca="1" si="722"/>
        <v/>
      </c>
      <c r="U606" s="174" t="str">
        <f t="shared" ca="1" si="722"/>
        <v/>
      </c>
      <c r="V606" s="174" t="str">
        <f t="shared" ca="1" si="722"/>
        <v/>
      </c>
      <c r="W606" s="174" t="str">
        <f t="shared" ca="1" si="722"/>
        <v/>
      </c>
    </row>
    <row r="607" spans="1:23" ht="13.5" thickBot="1">
      <c r="A607" s="146">
        <f ca="1">INDIRECT($A$3&amp;A604)</f>
        <v>0</v>
      </c>
      <c r="B607" s="182"/>
      <c r="C607" s="173">
        <f>0</f>
        <v>0</v>
      </c>
      <c r="D607" s="173">
        <f>1</f>
        <v>1</v>
      </c>
      <c r="E607" s="173" t="str">
        <f ca="1">IF(ISNUMBER(E604),IF(E604&lt;&gt;0,E604,""),"")</f>
        <v/>
      </c>
      <c r="F607" s="173" t="str">
        <f t="shared" ref="F607:W607" ca="1" si="723">IF(ISNUMBER(E605),F604*E607+D607,"")</f>
        <v/>
      </c>
      <c r="G607" s="173" t="str">
        <f t="shared" ca="1" si="723"/>
        <v/>
      </c>
      <c r="H607" s="173" t="str">
        <f t="shared" ca="1" si="723"/>
        <v/>
      </c>
      <c r="I607" s="173" t="str">
        <f t="shared" ca="1" si="723"/>
        <v/>
      </c>
      <c r="J607" s="173" t="str">
        <f t="shared" ca="1" si="723"/>
        <v/>
      </c>
      <c r="K607" s="173" t="str">
        <f t="shared" ca="1" si="723"/>
        <v/>
      </c>
      <c r="L607" s="173" t="str">
        <f t="shared" ca="1" si="723"/>
        <v/>
      </c>
      <c r="M607" s="173" t="str">
        <f t="shared" ca="1" si="723"/>
        <v/>
      </c>
      <c r="N607" s="173" t="str">
        <f t="shared" ca="1" si="723"/>
        <v/>
      </c>
      <c r="O607" s="173" t="str">
        <f t="shared" ca="1" si="723"/>
        <v/>
      </c>
      <c r="P607" s="173" t="str">
        <f t="shared" ca="1" si="723"/>
        <v/>
      </c>
      <c r="Q607" s="173" t="str">
        <f t="shared" ca="1" si="723"/>
        <v/>
      </c>
      <c r="R607" s="173" t="str">
        <f t="shared" ca="1" si="723"/>
        <v/>
      </c>
      <c r="S607" s="173" t="str">
        <f t="shared" ca="1" si="723"/>
        <v/>
      </c>
      <c r="T607" s="173" t="str">
        <f t="shared" ca="1" si="723"/>
        <v/>
      </c>
      <c r="U607" s="173" t="str">
        <f t="shared" ca="1" si="723"/>
        <v/>
      </c>
      <c r="V607" s="173" t="str">
        <f t="shared" ca="1" si="723"/>
        <v/>
      </c>
      <c r="W607" s="173" t="str">
        <f t="shared" ca="1" si="723"/>
        <v/>
      </c>
    </row>
    <row r="608" spans="1:23">
      <c r="B608" s="171" t="s">
        <v>630</v>
      </c>
      <c r="C608" s="171"/>
      <c r="E608" s="146" t="str">
        <f ca="1">IF(NOT(ISNUMBER(E607)),"",$B604-E606/E607)</f>
        <v/>
      </c>
      <c r="F608" s="146" t="str">
        <f ca="1">IF(NOT(ISNUMBER(F607)),"",$B604-F606/F607)</f>
        <v/>
      </c>
      <c r="G608" s="146" t="str">
        <f t="shared" ref="G608:Q608" ca="1" si="724">IF(F608="","",IF(F608=0,"",IF(ABS($B604-G606/G607)&lt;2^(0-G$3),"",$B604-G606/G607)))</f>
        <v/>
      </c>
      <c r="H608" s="146" t="str">
        <f t="shared" ca="1" si="724"/>
        <v/>
      </c>
      <c r="I608" s="146" t="str">
        <f t="shared" ca="1" si="724"/>
        <v/>
      </c>
      <c r="J608" s="146" t="str">
        <f t="shared" ca="1" si="724"/>
        <v/>
      </c>
      <c r="K608" s="146" t="str">
        <f t="shared" ca="1" si="724"/>
        <v/>
      </c>
      <c r="L608" s="146" t="str">
        <f t="shared" ca="1" si="724"/>
        <v/>
      </c>
      <c r="M608" s="146" t="str">
        <f t="shared" ca="1" si="724"/>
        <v/>
      </c>
      <c r="N608" s="146" t="str">
        <f t="shared" ca="1" si="724"/>
        <v/>
      </c>
      <c r="O608" s="146" t="str">
        <f t="shared" ca="1" si="724"/>
        <v/>
      </c>
      <c r="P608" s="146" t="str">
        <f t="shared" ca="1" si="724"/>
        <v/>
      </c>
      <c r="Q608" s="146" t="str">
        <f t="shared" ca="1" si="724"/>
        <v/>
      </c>
      <c r="R608" s="146" t="str">
        <f t="shared" ref="R608:W608" ca="1" si="725">IF(Q608="","",IF(Q608=0,"",IF(ABS($B604-(R606/R607))&lt;2^(0-R$3),"",$B604-(R606/R607))))</f>
        <v/>
      </c>
      <c r="S608" s="146" t="str">
        <f t="shared" ca="1" si="725"/>
        <v/>
      </c>
      <c r="T608" s="146" t="str">
        <f t="shared" ca="1" si="725"/>
        <v/>
      </c>
      <c r="U608" s="146" t="str">
        <f t="shared" ca="1" si="725"/>
        <v/>
      </c>
      <c r="V608" s="146" t="str">
        <f t="shared" ca="1" si="725"/>
        <v/>
      </c>
      <c r="W608" s="146" t="str">
        <f t="shared" ca="1" si="725"/>
        <v/>
      </c>
    </row>
    <row r="609" spans="1:23">
      <c r="A609" s="150">
        <f>A604+1</f>
        <v>128</v>
      </c>
      <c r="B609" s="152">
        <f ca="1">A612</f>
        <v>0</v>
      </c>
      <c r="C609" s="152"/>
      <c r="D609" s="153">
        <f ca="1">INT(B609+1/2)</f>
        <v>0</v>
      </c>
      <c r="E609" s="153" t="str">
        <f t="shared" ref="E609:W609" ca="1" si="726">IF(ISNUMBER(D610),INT(D610+1/2),"")</f>
        <v/>
      </c>
      <c r="F609" s="153" t="str">
        <f t="shared" ca="1" si="726"/>
        <v/>
      </c>
      <c r="G609" s="153" t="str">
        <f t="shared" ca="1" si="726"/>
        <v/>
      </c>
      <c r="H609" s="153" t="str">
        <f t="shared" ca="1" si="726"/>
        <v/>
      </c>
      <c r="I609" s="153" t="str">
        <f t="shared" ca="1" si="726"/>
        <v/>
      </c>
      <c r="J609" s="153" t="str">
        <f t="shared" ca="1" si="726"/>
        <v/>
      </c>
      <c r="K609" s="153" t="str">
        <f t="shared" ca="1" si="726"/>
        <v/>
      </c>
      <c r="L609" s="153" t="str">
        <f t="shared" ca="1" si="726"/>
        <v/>
      </c>
      <c r="M609" s="153" t="str">
        <f t="shared" ca="1" si="726"/>
        <v/>
      </c>
      <c r="N609" s="153" t="str">
        <f t="shared" ca="1" si="726"/>
        <v/>
      </c>
      <c r="O609" s="153" t="str">
        <f t="shared" ca="1" si="726"/>
        <v/>
      </c>
      <c r="P609" s="153" t="str">
        <f t="shared" ca="1" si="726"/>
        <v/>
      </c>
      <c r="Q609" s="153" t="str">
        <f t="shared" ca="1" si="726"/>
        <v/>
      </c>
      <c r="R609" s="153" t="str">
        <f t="shared" ca="1" si="726"/>
        <v/>
      </c>
      <c r="S609" s="153" t="str">
        <f t="shared" ca="1" si="726"/>
        <v/>
      </c>
      <c r="T609" s="153" t="str">
        <f t="shared" ca="1" si="726"/>
        <v/>
      </c>
      <c r="U609" s="153" t="str">
        <f t="shared" ca="1" si="726"/>
        <v/>
      </c>
      <c r="V609" s="153" t="str">
        <f t="shared" ca="1" si="726"/>
        <v/>
      </c>
      <c r="W609" s="153" t="str">
        <f t="shared" ca="1" si="726"/>
        <v/>
      </c>
    </row>
    <row r="610" spans="1:23" ht="13.5" thickBot="1">
      <c r="B610" s="172" t="s">
        <v>631</v>
      </c>
      <c r="C610" s="172"/>
      <c r="D610" s="165" t="str">
        <f ca="1">IF(B609&lt;&gt;D609,1/(B609-D609),"")</f>
        <v/>
      </c>
      <c r="E610" s="165" t="str">
        <f ca="1">IF(AND(ISNUMBER(D610),ISNUMBER(E609)),IF(D610&lt;&gt;E609,1/(D610-E609),""),"")</f>
        <v/>
      </c>
      <c r="F610" s="165" t="str">
        <f t="shared" ref="F610:W610" ca="1" si="727">IF(ISNUMBER(E613),1/(E610-F609),"")</f>
        <v/>
      </c>
      <c r="G610" s="165" t="str">
        <f t="shared" ca="1" si="727"/>
        <v/>
      </c>
      <c r="H610" s="165" t="str">
        <f t="shared" ca="1" si="727"/>
        <v/>
      </c>
      <c r="I610" s="165" t="str">
        <f t="shared" ca="1" si="727"/>
        <v/>
      </c>
      <c r="J610" s="165" t="str">
        <f t="shared" ca="1" si="727"/>
        <v/>
      </c>
      <c r="K610" s="165" t="str">
        <f t="shared" ca="1" si="727"/>
        <v/>
      </c>
      <c r="L610" s="165" t="str">
        <f t="shared" ca="1" si="727"/>
        <v/>
      </c>
      <c r="M610" s="165" t="str">
        <f t="shared" ca="1" si="727"/>
        <v/>
      </c>
      <c r="N610" s="165" t="str">
        <f t="shared" ca="1" si="727"/>
        <v/>
      </c>
      <c r="O610" s="165" t="str">
        <f t="shared" ca="1" si="727"/>
        <v/>
      </c>
      <c r="P610" s="165" t="str">
        <f t="shared" ca="1" si="727"/>
        <v/>
      </c>
      <c r="Q610" s="165" t="str">
        <f t="shared" ca="1" si="727"/>
        <v/>
      </c>
      <c r="R610" s="165" t="str">
        <f t="shared" ca="1" si="727"/>
        <v/>
      </c>
      <c r="S610" s="165" t="str">
        <f t="shared" ca="1" si="727"/>
        <v/>
      </c>
      <c r="T610" s="165" t="str">
        <f t="shared" ca="1" si="727"/>
        <v/>
      </c>
      <c r="U610" s="165" t="str">
        <f t="shared" ca="1" si="727"/>
        <v/>
      </c>
      <c r="V610" s="165" t="str">
        <f t="shared" ca="1" si="727"/>
        <v/>
      </c>
      <c r="W610" s="165" t="str">
        <f t="shared" ca="1" si="727"/>
        <v/>
      </c>
    </row>
    <row r="611" spans="1:23" ht="15">
      <c r="B611" s="182" t="s">
        <v>629</v>
      </c>
      <c r="C611" s="174">
        <f>1</f>
        <v>1</v>
      </c>
      <c r="D611" s="174">
        <f ca="1">D609</f>
        <v>0</v>
      </c>
      <c r="E611" s="174" t="str">
        <f ca="1">IF(ISNUMBER(E609),E609*D609+1,"")</f>
        <v/>
      </c>
      <c r="F611" s="174" t="str">
        <f t="shared" ref="F611:W611" ca="1" si="728">IF(ISNUMBER(E610),F609*E611+D611,"")</f>
        <v/>
      </c>
      <c r="G611" s="174" t="str">
        <f t="shared" ca="1" si="728"/>
        <v/>
      </c>
      <c r="H611" s="174" t="str">
        <f t="shared" ca="1" si="728"/>
        <v/>
      </c>
      <c r="I611" s="174" t="str">
        <f t="shared" ca="1" si="728"/>
        <v/>
      </c>
      <c r="J611" s="174" t="str">
        <f t="shared" ca="1" si="728"/>
        <v/>
      </c>
      <c r="K611" s="174" t="str">
        <f t="shared" ca="1" si="728"/>
        <v/>
      </c>
      <c r="L611" s="174" t="str">
        <f t="shared" ca="1" si="728"/>
        <v/>
      </c>
      <c r="M611" s="174" t="str">
        <f t="shared" ca="1" si="728"/>
        <v/>
      </c>
      <c r="N611" s="174" t="str">
        <f t="shared" ca="1" si="728"/>
        <v/>
      </c>
      <c r="O611" s="174" t="str">
        <f t="shared" ca="1" si="728"/>
        <v/>
      </c>
      <c r="P611" s="174" t="str">
        <f t="shared" ca="1" si="728"/>
        <v/>
      </c>
      <c r="Q611" s="174" t="str">
        <f t="shared" ca="1" si="728"/>
        <v/>
      </c>
      <c r="R611" s="174" t="str">
        <f t="shared" ca="1" si="728"/>
        <v/>
      </c>
      <c r="S611" s="174" t="str">
        <f t="shared" ca="1" si="728"/>
        <v/>
      </c>
      <c r="T611" s="174" t="str">
        <f t="shared" ca="1" si="728"/>
        <v/>
      </c>
      <c r="U611" s="174" t="str">
        <f t="shared" ca="1" si="728"/>
        <v/>
      </c>
      <c r="V611" s="174" t="str">
        <f t="shared" ca="1" si="728"/>
        <v/>
      </c>
      <c r="W611" s="174" t="str">
        <f t="shared" ca="1" si="728"/>
        <v/>
      </c>
    </row>
    <row r="612" spans="1:23" ht="13.5" thickBot="1">
      <c r="A612" s="146">
        <f ca="1">INDIRECT($A$3&amp;A609)</f>
        <v>0</v>
      </c>
      <c r="B612" s="182"/>
      <c r="C612" s="173">
        <f>0</f>
        <v>0</v>
      </c>
      <c r="D612" s="173">
        <f>1</f>
        <v>1</v>
      </c>
      <c r="E612" s="173" t="str">
        <f ca="1">IF(ISNUMBER(E609),IF(E609&lt;&gt;0,E609,""),"")</f>
        <v/>
      </c>
      <c r="F612" s="173" t="str">
        <f t="shared" ref="F612:W612" ca="1" si="729">IF(ISNUMBER(E610),F609*E612+D612,"")</f>
        <v/>
      </c>
      <c r="G612" s="173" t="str">
        <f t="shared" ca="1" si="729"/>
        <v/>
      </c>
      <c r="H612" s="173" t="str">
        <f t="shared" ca="1" si="729"/>
        <v/>
      </c>
      <c r="I612" s="173" t="str">
        <f t="shared" ca="1" si="729"/>
        <v/>
      </c>
      <c r="J612" s="173" t="str">
        <f t="shared" ca="1" si="729"/>
        <v/>
      </c>
      <c r="K612" s="173" t="str">
        <f t="shared" ca="1" si="729"/>
        <v/>
      </c>
      <c r="L612" s="173" t="str">
        <f t="shared" ca="1" si="729"/>
        <v/>
      </c>
      <c r="M612" s="173" t="str">
        <f t="shared" ca="1" si="729"/>
        <v/>
      </c>
      <c r="N612" s="173" t="str">
        <f t="shared" ca="1" si="729"/>
        <v/>
      </c>
      <c r="O612" s="173" t="str">
        <f t="shared" ca="1" si="729"/>
        <v/>
      </c>
      <c r="P612" s="173" t="str">
        <f t="shared" ca="1" si="729"/>
        <v/>
      </c>
      <c r="Q612" s="173" t="str">
        <f t="shared" ca="1" si="729"/>
        <v/>
      </c>
      <c r="R612" s="173" t="str">
        <f t="shared" ca="1" si="729"/>
        <v/>
      </c>
      <c r="S612" s="173" t="str">
        <f t="shared" ca="1" si="729"/>
        <v/>
      </c>
      <c r="T612" s="173" t="str">
        <f t="shared" ca="1" si="729"/>
        <v/>
      </c>
      <c r="U612" s="173" t="str">
        <f t="shared" ca="1" si="729"/>
        <v/>
      </c>
      <c r="V612" s="173" t="str">
        <f t="shared" ca="1" si="729"/>
        <v/>
      </c>
      <c r="W612" s="173" t="str">
        <f t="shared" ca="1" si="729"/>
        <v/>
      </c>
    </row>
    <row r="613" spans="1:23">
      <c r="B613" s="171" t="s">
        <v>630</v>
      </c>
      <c r="C613" s="171"/>
      <c r="E613" s="146" t="str">
        <f ca="1">IF(NOT(ISNUMBER(E612)),"",$B609-E611/E612)</f>
        <v/>
      </c>
      <c r="F613" s="146" t="str">
        <f ca="1">IF(NOT(ISNUMBER(F612)),"",$B609-F611/F612)</f>
        <v/>
      </c>
      <c r="G613" s="146" t="str">
        <f t="shared" ref="G613:Q613" ca="1" si="730">IF(F613="","",IF(F613=0,"",IF(ABS($B609-G611/G612)&lt;2^(0-G$3),"",$B609-G611/G612)))</f>
        <v/>
      </c>
      <c r="H613" s="146" t="str">
        <f t="shared" ca="1" si="730"/>
        <v/>
      </c>
      <c r="I613" s="146" t="str">
        <f t="shared" ca="1" si="730"/>
        <v/>
      </c>
      <c r="J613" s="146" t="str">
        <f t="shared" ca="1" si="730"/>
        <v/>
      </c>
      <c r="K613" s="146" t="str">
        <f t="shared" ca="1" si="730"/>
        <v/>
      </c>
      <c r="L613" s="146" t="str">
        <f t="shared" ca="1" si="730"/>
        <v/>
      </c>
      <c r="M613" s="146" t="str">
        <f t="shared" ca="1" si="730"/>
        <v/>
      </c>
      <c r="N613" s="146" t="str">
        <f t="shared" ca="1" si="730"/>
        <v/>
      </c>
      <c r="O613" s="146" t="str">
        <f t="shared" ca="1" si="730"/>
        <v/>
      </c>
      <c r="P613" s="146" t="str">
        <f t="shared" ca="1" si="730"/>
        <v/>
      </c>
      <c r="Q613" s="146" t="str">
        <f t="shared" ca="1" si="730"/>
        <v/>
      </c>
      <c r="R613" s="146" t="str">
        <f t="shared" ref="R613:W613" ca="1" si="731">IF(Q613="","",IF(Q613=0,"",IF(ABS($B609-(R611/R612))&lt;2^(0-R$3),"",$B609-(R611/R612))))</f>
        <v/>
      </c>
      <c r="S613" s="146" t="str">
        <f t="shared" ca="1" si="731"/>
        <v/>
      </c>
      <c r="T613" s="146" t="str">
        <f t="shared" ca="1" si="731"/>
        <v/>
      </c>
      <c r="U613" s="146" t="str">
        <f t="shared" ca="1" si="731"/>
        <v/>
      </c>
      <c r="V613" s="146" t="str">
        <f t="shared" ca="1" si="731"/>
        <v/>
      </c>
      <c r="W613" s="146" t="str">
        <f t="shared" ca="1" si="731"/>
        <v/>
      </c>
    </row>
    <row r="614" spans="1:23">
      <c r="A614" s="150">
        <f>A609+1</f>
        <v>129</v>
      </c>
      <c r="B614" s="152">
        <f ca="1">A617</f>
        <v>0</v>
      </c>
      <c r="C614" s="152"/>
      <c r="D614" s="153">
        <f ca="1">INT(B614+1/2)</f>
        <v>0</v>
      </c>
      <c r="E614" s="153" t="str">
        <f t="shared" ref="E614:W614" ca="1" si="732">IF(ISNUMBER(D615),INT(D615+1/2),"")</f>
        <v/>
      </c>
      <c r="F614" s="153" t="str">
        <f t="shared" ca="1" si="732"/>
        <v/>
      </c>
      <c r="G614" s="153" t="str">
        <f t="shared" ca="1" si="732"/>
        <v/>
      </c>
      <c r="H614" s="153" t="str">
        <f t="shared" ca="1" si="732"/>
        <v/>
      </c>
      <c r="I614" s="153" t="str">
        <f t="shared" ca="1" si="732"/>
        <v/>
      </c>
      <c r="J614" s="153" t="str">
        <f t="shared" ca="1" si="732"/>
        <v/>
      </c>
      <c r="K614" s="153" t="str">
        <f t="shared" ca="1" si="732"/>
        <v/>
      </c>
      <c r="L614" s="153" t="str">
        <f t="shared" ca="1" si="732"/>
        <v/>
      </c>
      <c r="M614" s="153" t="str">
        <f t="shared" ca="1" si="732"/>
        <v/>
      </c>
      <c r="N614" s="153" t="str">
        <f t="shared" ca="1" si="732"/>
        <v/>
      </c>
      <c r="O614" s="153" t="str">
        <f t="shared" ca="1" si="732"/>
        <v/>
      </c>
      <c r="P614" s="153" t="str">
        <f t="shared" ca="1" si="732"/>
        <v/>
      </c>
      <c r="Q614" s="153" t="str">
        <f t="shared" ca="1" si="732"/>
        <v/>
      </c>
      <c r="R614" s="153" t="str">
        <f t="shared" ca="1" si="732"/>
        <v/>
      </c>
      <c r="S614" s="153" t="str">
        <f t="shared" ca="1" si="732"/>
        <v/>
      </c>
      <c r="T614" s="153" t="str">
        <f t="shared" ca="1" si="732"/>
        <v/>
      </c>
      <c r="U614" s="153" t="str">
        <f t="shared" ca="1" si="732"/>
        <v/>
      </c>
      <c r="V614" s="153" t="str">
        <f t="shared" ca="1" si="732"/>
        <v/>
      </c>
      <c r="W614" s="153" t="str">
        <f t="shared" ca="1" si="732"/>
        <v/>
      </c>
    </row>
    <row r="615" spans="1:23" ht="13.5" thickBot="1">
      <c r="B615" s="172" t="s">
        <v>631</v>
      </c>
      <c r="C615" s="172"/>
      <c r="D615" s="165" t="str">
        <f ca="1">IF(B614&lt;&gt;D614,1/(B614-D614),"")</f>
        <v/>
      </c>
      <c r="E615" s="165" t="str">
        <f ca="1">IF(AND(ISNUMBER(D615),ISNUMBER(E614)),IF(D615&lt;&gt;E614,1/(D615-E614),""),"")</f>
        <v/>
      </c>
      <c r="F615" s="165" t="str">
        <f t="shared" ref="F615:W615" ca="1" si="733">IF(ISNUMBER(E618),1/(E615-F614),"")</f>
        <v/>
      </c>
      <c r="G615" s="165" t="str">
        <f t="shared" ca="1" si="733"/>
        <v/>
      </c>
      <c r="H615" s="165" t="str">
        <f t="shared" ca="1" si="733"/>
        <v/>
      </c>
      <c r="I615" s="165" t="str">
        <f t="shared" ca="1" si="733"/>
        <v/>
      </c>
      <c r="J615" s="165" t="str">
        <f t="shared" ca="1" si="733"/>
        <v/>
      </c>
      <c r="K615" s="165" t="str">
        <f t="shared" ca="1" si="733"/>
        <v/>
      </c>
      <c r="L615" s="165" t="str">
        <f t="shared" ca="1" si="733"/>
        <v/>
      </c>
      <c r="M615" s="165" t="str">
        <f t="shared" ca="1" si="733"/>
        <v/>
      </c>
      <c r="N615" s="165" t="str">
        <f t="shared" ca="1" si="733"/>
        <v/>
      </c>
      <c r="O615" s="165" t="str">
        <f t="shared" ca="1" si="733"/>
        <v/>
      </c>
      <c r="P615" s="165" t="str">
        <f t="shared" ca="1" si="733"/>
        <v/>
      </c>
      <c r="Q615" s="165" t="str">
        <f t="shared" ca="1" si="733"/>
        <v/>
      </c>
      <c r="R615" s="165" t="str">
        <f t="shared" ca="1" si="733"/>
        <v/>
      </c>
      <c r="S615" s="165" t="str">
        <f t="shared" ca="1" si="733"/>
        <v/>
      </c>
      <c r="T615" s="165" t="str">
        <f t="shared" ca="1" si="733"/>
        <v/>
      </c>
      <c r="U615" s="165" t="str">
        <f t="shared" ca="1" si="733"/>
        <v/>
      </c>
      <c r="V615" s="165" t="str">
        <f t="shared" ca="1" si="733"/>
        <v/>
      </c>
      <c r="W615" s="165" t="str">
        <f t="shared" ca="1" si="733"/>
        <v/>
      </c>
    </row>
    <row r="616" spans="1:23" ht="15">
      <c r="B616" s="182" t="s">
        <v>629</v>
      </c>
      <c r="C616" s="174">
        <f>1</f>
        <v>1</v>
      </c>
      <c r="D616" s="174">
        <f ca="1">D614</f>
        <v>0</v>
      </c>
      <c r="E616" s="174" t="str">
        <f ca="1">IF(ISNUMBER(E614),E614*D614+1,"")</f>
        <v/>
      </c>
      <c r="F616" s="174" t="str">
        <f t="shared" ref="F616:W616" ca="1" si="734">IF(ISNUMBER(E615),F614*E616+D616,"")</f>
        <v/>
      </c>
      <c r="G616" s="174" t="str">
        <f t="shared" ca="1" si="734"/>
        <v/>
      </c>
      <c r="H616" s="174" t="str">
        <f t="shared" ca="1" si="734"/>
        <v/>
      </c>
      <c r="I616" s="174" t="str">
        <f t="shared" ca="1" si="734"/>
        <v/>
      </c>
      <c r="J616" s="174" t="str">
        <f t="shared" ca="1" si="734"/>
        <v/>
      </c>
      <c r="K616" s="174" t="str">
        <f t="shared" ca="1" si="734"/>
        <v/>
      </c>
      <c r="L616" s="174" t="str">
        <f t="shared" ca="1" si="734"/>
        <v/>
      </c>
      <c r="M616" s="174" t="str">
        <f t="shared" ca="1" si="734"/>
        <v/>
      </c>
      <c r="N616" s="174" t="str">
        <f t="shared" ca="1" si="734"/>
        <v/>
      </c>
      <c r="O616" s="174" t="str">
        <f t="shared" ca="1" si="734"/>
        <v/>
      </c>
      <c r="P616" s="174" t="str">
        <f t="shared" ca="1" si="734"/>
        <v/>
      </c>
      <c r="Q616" s="174" t="str">
        <f t="shared" ca="1" si="734"/>
        <v/>
      </c>
      <c r="R616" s="174" t="str">
        <f t="shared" ca="1" si="734"/>
        <v/>
      </c>
      <c r="S616" s="174" t="str">
        <f t="shared" ca="1" si="734"/>
        <v/>
      </c>
      <c r="T616" s="174" t="str">
        <f t="shared" ca="1" si="734"/>
        <v/>
      </c>
      <c r="U616" s="174" t="str">
        <f t="shared" ca="1" si="734"/>
        <v/>
      </c>
      <c r="V616" s="174" t="str">
        <f t="shared" ca="1" si="734"/>
        <v/>
      </c>
      <c r="W616" s="174" t="str">
        <f t="shared" ca="1" si="734"/>
        <v/>
      </c>
    </row>
    <row r="617" spans="1:23" ht="13.5" thickBot="1">
      <c r="A617" s="146">
        <f ca="1">INDIRECT($A$3&amp;A614)</f>
        <v>0</v>
      </c>
      <c r="B617" s="182"/>
      <c r="C617" s="173">
        <f>0</f>
        <v>0</v>
      </c>
      <c r="D617" s="173">
        <f>1</f>
        <v>1</v>
      </c>
      <c r="E617" s="173" t="str">
        <f ca="1">IF(ISNUMBER(E614),IF(E614&lt;&gt;0,E614,""),"")</f>
        <v/>
      </c>
      <c r="F617" s="173" t="str">
        <f t="shared" ref="F617:W617" ca="1" si="735">IF(ISNUMBER(E615),F614*E617+D617,"")</f>
        <v/>
      </c>
      <c r="G617" s="173" t="str">
        <f t="shared" ca="1" si="735"/>
        <v/>
      </c>
      <c r="H617" s="173" t="str">
        <f t="shared" ca="1" si="735"/>
        <v/>
      </c>
      <c r="I617" s="173" t="str">
        <f t="shared" ca="1" si="735"/>
        <v/>
      </c>
      <c r="J617" s="173" t="str">
        <f t="shared" ca="1" si="735"/>
        <v/>
      </c>
      <c r="K617" s="173" t="str">
        <f t="shared" ca="1" si="735"/>
        <v/>
      </c>
      <c r="L617" s="173" t="str">
        <f t="shared" ca="1" si="735"/>
        <v/>
      </c>
      <c r="M617" s="173" t="str">
        <f t="shared" ca="1" si="735"/>
        <v/>
      </c>
      <c r="N617" s="173" t="str">
        <f t="shared" ca="1" si="735"/>
        <v/>
      </c>
      <c r="O617" s="173" t="str">
        <f t="shared" ca="1" si="735"/>
        <v/>
      </c>
      <c r="P617" s="173" t="str">
        <f t="shared" ca="1" si="735"/>
        <v/>
      </c>
      <c r="Q617" s="173" t="str">
        <f t="shared" ca="1" si="735"/>
        <v/>
      </c>
      <c r="R617" s="173" t="str">
        <f t="shared" ca="1" si="735"/>
        <v/>
      </c>
      <c r="S617" s="173" t="str">
        <f t="shared" ca="1" si="735"/>
        <v/>
      </c>
      <c r="T617" s="173" t="str">
        <f t="shared" ca="1" si="735"/>
        <v/>
      </c>
      <c r="U617" s="173" t="str">
        <f t="shared" ca="1" si="735"/>
        <v/>
      </c>
      <c r="V617" s="173" t="str">
        <f t="shared" ca="1" si="735"/>
        <v/>
      </c>
      <c r="W617" s="173" t="str">
        <f t="shared" ca="1" si="735"/>
        <v/>
      </c>
    </row>
    <row r="618" spans="1:23">
      <c r="B618" s="171" t="s">
        <v>630</v>
      </c>
      <c r="C618" s="171"/>
      <c r="E618" s="146" t="str">
        <f ca="1">IF(NOT(ISNUMBER(E617)),"",$B614-E616/E617)</f>
        <v/>
      </c>
      <c r="F618" s="146" t="str">
        <f ca="1">IF(NOT(ISNUMBER(F617)),"",$B614-F616/F617)</f>
        <v/>
      </c>
      <c r="G618" s="146" t="str">
        <f t="shared" ref="G618:Q618" ca="1" si="736">IF(F618="","",IF(F618=0,"",IF(ABS($B614-G616/G617)&lt;2^(0-G$3),"",$B614-G616/G617)))</f>
        <v/>
      </c>
      <c r="H618" s="146" t="str">
        <f t="shared" ca="1" si="736"/>
        <v/>
      </c>
      <c r="I618" s="146" t="str">
        <f t="shared" ca="1" si="736"/>
        <v/>
      </c>
      <c r="J618" s="146" t="str">
        <f t="shared" ca="1" si="736"/>
        <v/>
      </c>
      <c r="K618" s="146" t="str">
        <f t="shared" ca="1" si="736"/>
        <v/>
      </c>
      <c r="L618" s="146" t="str">
        <f t="shared" ca="1" si="736"/>
        <v/>
      </c>
      <c r="M618" s="146" t="str">
        <f t="shared" ca="1" si="736"/>
        <v/>
      </c>
      <c r="N618" s="146" t="str">
        <f t="shared" ca="1" si="736"/>
        <v/>
      </c>
      <c r="O618" s="146" t="str">
        <f t="shared" ca="1" si="736"/>
        <v/>
      </c>
      <c r="P618" s="146" t="str">
        <f t="shared" ca="1" si="736"/>
        <v/>
      </c>
      <c r="Q618" s="146" t="str">
        <f t="shared" ca="1" si="736"/>
        <v/>
      </c>
      <c r="R618" s="146" t="str">
        <f t="shared" ref="R618:W618" ca="1" si="737">IF(Q618="","",IF(Q618=0,"",IF(ABS($B614-(R616/R617))&lt;2^(0-R$3),"",$B614-(R616/R617))))</f>
        <v/>
      </c>
      <c r="S618" s="146" t="str">
        <f t="shared" ca="1" si="737"/>
        <v/>
      </c>
      <c r="T618" s="146" t="str">
        <f t="shared" ca="1" si="737"/>
        <v/>
      </c>
      <c r="U618" s="146" t="str">
        <f t="shared" ca="1" si="737"/>
        <v/>
      </c>
      <c r="V618" s="146" t="str">
        <f t="shared" ca="1" si="737"/>
        <v/>
      </c>
      <c r="W618" s="146" t="str">
        <f t="shared" ca="1" si="737"/>
        <v/>
      </c>
    </row>
    <row r="619" spans="1:23">
      <c r="A619" s="150">
        <f>A614+1</f>
        <v>130</v>
      </c>
      <c r="B619" s="152">
        <f ca="1">A622</f>
        <v>0</v>
      </c>
      <c r="C619" s="152"/>
      <c r="D619" s="153">
        <f ca="1">INT(B619+1/2)</f>
        <v>0</v>
      </c>
      <c r="E619" s="153" t="str">
        <f t="shared" ref="E619:W619" ca="1" si="738">IF(ISNUMBER(D620),INT(D620+1/2),"")</f>
        <v/>
      </c>
      <c r="F619" s="153" t="str">
        <f t="shared" ca="1" si="738"/>
        <v/>
      </c>
      <c r="G619" s="153" t="str">
        <f t="shared" ca="1" si="738"/>
        <v/>
      </c>
      <c r="H619" s="153" t="str">
        <f t="shared" ca="1" si="738"/>
        <v/>
      </c>
      <c r="I619" s="153" t="str">
        <f t="shared" ca="1" si="738"/>
        <v/>
      </c>
      <c r="J619" s="153" t="str">
        <f t="shared" ca="1" si="738"/>
        <v/>
      </c>
      <c r="K619" s="153" t="str">
        <f t="shared" ca="1" si="738"/>
        <v/>
      </c>
      <c r="L619" s="153" t="str">
        <f t="shared" ca="1" si="738"/>
        <v/>
      </c>
      <c r="M619" s="153" t="str">
        <f t="shared" ca="1" si="738"/>
        <v/>
      </c>
      <c r="N619" s="153" t="str">
        <f t="shared" ca="1" si="738"/>
        <v/>
      </c>
      <c r="O619" s="153" t="str">
        <f t="shared" ca="1" si="738"/>
        <v/>
      </c>
      <c r="P619" s="153" t="str">
        <f t="shared" ca="1" si="738"/>
        <v/>
      </c>
      <c r="Q619" s="153" t="str">
        <f t="shared" ca="1" si="738"/>
        <v/>
      </c>
      <c r="R619" s="153" t="str">
        <f t="shared" ca="1" si="738"/>
        <v/>
      </c>
      <c r="S619" s="153" t="str">
        <f t="shared" ca="1" si="738"/>
        <v/>
      </c>
      <c r="T619" s="153" t="str">
        <f t="shared" ca="1" si="738"/>
        <v/>
      </c>
      <c r="U619" s="153" t="str">
        <f t="shared" ca="1" si="738"/>
        <v/>
      </c>
      <c r="V619" s="153" t="str">
        <f t="shared" ca="1" si="738"/>
        <v/>
      </c>
      <c r="W619" s="153" t="str">
        <f t="shared" ca="1" si="738"/>
        <v/>
      </c>
    </row>
    <row r="620" spans="1:23" ht="13.5" thickBot="1">
      <c r="B620" s="172" t="s">
        <v>631</v>
      </c>
      <c r="C620" s="172"/>
      <c r="D620" s="165" t="str">
        <f ca="1">IF(B619&lt;&gt;D619,1/(B619-D619),"")</f>
        <v/>
      </c>
      <c r="E620" s="165" t="str">
        <f ca="1">IF(AND(ISNUMBER(D620),ISNUMBER(E619)),IF(D620&lt;&gt;E619,1/(D620-E619),""),"")</f>
        <v/>
      </c>
      <c r="F620" s="165" t="str">
        <f t="shared" ref="F620:W620" ca="1" si="739">IF(ISNUMBER(E623),1/(E620-F619),"")</f>
        <v/>
      </c>
      <c r="G620" s="165" t="str">
        <f t="shared" ca="1" si="739"/>
        <v/>
      </c>
      <c r="H620" s="165" t="str">
        <f t="shared" ca="1" si="739"/>
        <v/>
      </c>
      <c r="I620" s="165" t="str">
        <f t="shared" ca="1" si="739"/>
        <v/>
      </c>
      <c r="J620" s="165" t="str">
        <f t="shared" ca="1" si="739"/>
        <v/>
      </c>
      <c r="K620" s="165" t="str">
        <f t="shared" ca="1" si="739"/>
        <v/>
      </c>
      <c r="L620" s="165" t="str">
        <f t="shared" ca="1" si="739"/>
        <v/>
      </c>
      <c r="M620" s="165" t="str">
        <f t="shared" ca="1" si="739"/>
        <v/>
      </c>
      <c r="N620" s="165" t="str">
        <f t="shared" ca="1" si="739"/>
        <v/>
      </c>
      <c r="O620" s="165" t="str">
        <f t="shared" ca="1" si="739"/>
        <v/>
      </c>
      <c r="P620" s="165" t="str">
        <f t="shared" ca="1" si="739"/>
        <v/>
      </c>
      <c r="Q620" s="165" t="str">
        <f t="shared" ca="1" si="739"/>
        <v/>
      </c>
      <c r="R620" s="165" t="str">
        <f t="shared" ca="1" si="739"/>
        <v/>
      </c>
      <c r="S620" s="165" t="str">
        <f t="shared" ca="1" si="739"/>
        <v/>
      </c>
      <c r="T620" s="165" t="str">
        <f t="shared" ca="1" si="739"/>
        <v/>
      </c>
      <c r="U620" s="165" t="str">
        <f t="shared" ca="1" si="739"/>
        <v/>
      </c>
      <c r="V620" s="165" t="str">
        <f t="shared" ca="1" si="739"/>
        <v/>
      </c>
      <c r="W620" s="165" t="str">
        <f t="shared" ca="1" si="739"/>
        <v/>
      </c>
    </row>
    <row r="621" spans="1:23" ht="15">
      <c r="B621" s="182" t="s">
        <v>629</v>
      </c>
      <c r="C621" s="174">
        <f>1</f>
        <v>1</v>
      </c>
      <c r="D621" s="174">
        <f ca="1">D619</f>
        <v>0</v>
      </c>
      <c r="E621" s="174" t="str">
        <f ca="1">IF(ISNUMBER(E619),E619*D619+1,"")</f>
        <v/>
      </c>
      <c r="F621" s="174" t="str">
        <f t="shared" ref="F621:W621" ca="1" si="740">IF(ISNUMBER(E620),F619*E621+D621,"")</f>
        <v/>
      </c>
      <c r="G621" s="174" t="str">
        <f t="shared" ca="1" si="740"/>
        <v/>
      </c>
      <c r="H621" s="174" t="str">
        <f t="shared" ca="1" si="740"/>
        <v/>
      </c>
      <c r="I621" s="174" t="str">
        <f t="shared" ca="1" si="740"/>
        <v/>
      </c>
      <c r="J621" s="174" t="str">
        <f t="shared" ca="1" si="740"/>
        <v/>
      </c>
      <c r="K621" s="174" t="str">
        <f t="shared" ca="1" si="740"/>
        <v/>
      </c>
      <c r="L621" s="174" t="str">
        <f t="shared" ca="1" si="740"/>
        <v/>
      </c>
      <c r="M621" s="174" t="str">
        <f t="shared" ca="1" si="740"/>
        <v/>
      </c>
      <c r="N621" s="174" t="str">
        <f t="shared" ca="1" si="740"/>
        <v/>
      </c>
      <c r="O621" s="174" t="str">
        <f t="shared" ca="1" si="740"/>
        <v/>
      </c>
      <c r="P621" s="174" t="str">
        <f t="shared" ca="1" si="740"/>
        <v/>
      </c>
      <c r="Q621" s="174" t="str">
        <f t="shared" ca="1" si="740"/>
        <v/>
      </c>
      <c r="R621" s="174" t="str">
        <f t="shared" ca="1" si="740"/>
        <v/>
      </c>
      <c r="S621" s="174" t="str">
        <f t="shared" ca="1" si="740"/>
        <v/>
      </c>
      <c r="T621" s="174" t="str">
        <f t="shared" ca="1" si="740"/>
        <v/>
      </c>
      <c r="U621" s="174" t="str">
        <f t="shared" ca="1" si="740"/>
        <v/>
      </c>
      <c r="V621" s="174" t="str">
        <f t="shared" ca="1" si="740"/>
        <v/>
      </c>
      <c r="W621" s="174" t="str">
        <f t="shared" ca="1" si="740"/>
        <v/>
      </c>
    </row>
    <row r="622" spans="1:23" ht="13.5" thickBot="1">
      <c r="A622" s="146">
        <f ca="1">INDIRECT($A$3&amp;A619)</f>
        <v>0</v>
      </c>
      <c r="B622" s="182"/>
      <c r="C622" s="173">
        <f>0</f>
        <v>0</v>
      </c>
      <c r="D622" s="173">
        <f>1</f>
        <v>1</v>
      </c>
      <c r="E622" s="173" t="str">
        <f ca="1">IF(ISNUMBER(E619),IF(E619&lt;&gt;0,E619,""),"")</f>
        <v/>
      </c>
      <c r="F622" s="173" t="str">
        <f t="shared" ref="F622:W622" ca="1" si="741">IF(ISNUMBER(E620),F619*E622+D622,"")</f>
        <v/>
      </c>
      <c r="G622" s="173" t="str">
        <f t="shared" ca="1" si="741"/>
        <v/>
      </c>
      <c r="H622" s="173" t="str">
        <f t="shared" ca="1" si="741"/>
        <v/>
      </c>
      <c r="I622" s="173" t="str">
        <f t="shared" ca="1" si="741"/>
        <v/>
      </c>
      <c r="J622" s="173" t="str">
        <f t="shared" ca="1" si="741"/>
        <v/>
      </c>
      <c r="K622" s="173" t="str">
        <f t="shared" ca="1" si="741"/>
        <v/>
      </c>
      <c r="L622" s="173" t="str">
        <f t="shared" ca="1" si="741"/>
        <v/>
      </c>
      <c r="M622" s="173" t="str">
        <f t="shared" ca="1" si="741"/>
        <v/>
      </c>
      <c r="N622" s="173" t="str">
        <f t="shared" ca="1" si="741"/>
        <v/>
      </c>
      <c r="O622" s="173" t="str">
        <f t="shared" ca="1" si="741"/>
        <v/>
      </c>
      <c r="P622" s="173" t="str">
        <f t="shared" ca="1" si="741"/>
        <v/>
      </c>
      <c r="Q622" s="173" t="str">
        <f t="shared" ca="1" si="741"/>
        <v/>
      </c>
      <c r="R622" s="173" t="str">
        <f t="shared" ca="1" si="741"/>
        <v/>
      </c>
      <c r="S622" s="173" t="str">
        <f t="shared" ca="1" si="741"/>
        <v/>
      </c>
      <c r="T622" s="173" t="str">
        <f t="shared" ca="1" si="741"/>
        <v/>
      </c>
      <c r="U622" s="173" t="str">
        <f t="shared" ca="1" si="741"/>
        <v/>
      </c>
      <c r="V622" s="173" t="str">
        <f t="shared" ca="1" si="741"/>
        <v/>
      </c>
      <c r="W622" s="173" t="str">
        <f t="shared" ca="1" si="741"/>
        <v/>
      </c>
    </row>
    <row r="623" spans="1:23">
      <c r="B623" s="171" t="s">
        <v>630</v>
      </c>
      <c r="C623" s="171"/>
      <c r="E623" s="146" t="str">
        <f ca="1">IF(NOT(ISNUMBER(E622)),"",$B619-E621/E622)</f>
        <v/>
      </c>
      <c r="F623" s="146" t="str">
        <f ca="1">IF(NOT(ISNUMBER(F622)),"",$B619-F621/F622)</f>
        <v/>
      </c>
      <c r="G623" s="146" t="str">
        <f t="shared" ref="G623:Q623" ca="1" si="742">IF(F623="","",IF(F623=0,"",IF(ABS($B619-G621/G622)&lt;2^(0-G$3),"",$B619-G621/G622)))</f>
        <v/>
      </c>
      <c r="H623" s="146" t="str">
        <f t="shared" ca="1" si="742"/>
        <v/>
      </c>
      <c r="I623" s="146" t="str">
        <f t="shared" ca="1" si="742"/>
        <v/>
      </c>
      <c r="J623" s="146" t="str">
        <f t="shared" ca="1" si="742"/>
        <v/>
      </c>
      <c r="K623" s="146" t="str">
        <f t="shared" ca="1" si="742"/>
        <v/>
      </c>
      <c r="L623" s="146" t="str">
        <f t="shared" ca="1" si="742"/>
        <v/>
      </c>
      <c r="M623" s="146" t="str">
        <f t="shared" ca="1" si="742"/>
        <v/>
      </c>
      <c r="N623" s="146" t="str">
        <f t="shared" ca="1" si="742"/>
        <v/>
      </c>
      <c r="O623" s="146" t="str">
        <f t="shared" ca="1" si="742"/>
        <v/>
      </c>
      <c r="P623" s="146" t="str">
        <f t="shared" ca="1" si="742"/>
        <v/>
      </c>
      <c r="Q623" s="146" t="str">
        <f t="shared" ca="1" si="742"/>
        <v/>
      </c>
      <c r="R623" s="146" t="str">
        <f t="shared" ref="R623:W623" ca="1" si="743">IF(Q623="","",IF(Q623=0,"",IF(ABS($B619-(R621/R622))&lt;2^(0-R$3),"",$B619-(R621/R622))))</f>
        <v/>
      </c>
      <c r="S623" s="146" t="str">
        <f t="shared" ca="1" si="743"/>
        <v/>
      </c>
      <c r="T623" s="146" t="str">
        <f t="shared" ca="1" si="743"/>
        <v/>
      </c>
      <c r="U623" s="146" t="str">
        <f t="shared" ca="1" si="743"/>
        <v/>
      </c>
      <c r="V623" s="146" t="str">
        <f t="shared" ca="1" si="743"/>
        <v/>
      </c>
      <c r="W623" s="146" t="str">
        <f t="shared" ca="1" si="743"/>
        <v/>
      </c>
    </row>
    <row r="624" spans="1:23">
      <c r="A624" s="150">
        <f>A619+1</f>
        <v>131</v>
      </c>
      <c r="B624" s="152">
        <f ca="1">A627</f>
        <v>0</v>
      </c>
      <c r="C624" s="152"/>
      <c r="D624" s="153">
        <f ca="1">INT(B624+1/2)</f>
        <v>0</v>
      </c>
      <c r="E624" s="153" t="str">
        <f t="shared" ref="E624:W624" ca="1" si="744">IF(ISNUMBER(D625),INT(D625+1/2),"")</f>
        <v/>
      </c>
      <c r="F624" s="153" t="str">
        <f t="shared" ca="1" si="744"/>
        <v/>
      </c>
      <c r="G624" s="153" t="str">
        <f t="shared" ca="1" si="744"/>
        <v/>
      </c>
      <c r="H624" s="153" t="str">
        <f t="shared" ca="1" si="744"/>
        <v/>
      </c>
      <c r="I624" s="153" t="str">
        <f t="shared" ca="1" si="744"/>
        <v/>
      </c>
      <c r="J624" s="153" t="str">
        <f t="shared" ca="1" si="744"/>
        <v/>
      </c>
      <c r="K624" s="153" t="str">
        <f t="shared" ca="1" si="744"/>
        <v/>
      </c>
      <c r="L624" s="153" t="str">
        <f t="shared" ca="1" si="744"/>
        <v/>
      </c>
      <c r="M624" s="153" t="str">
        <f t="shared" ca="1" si="744"/>
        <v/>
      </c>
      <c r="N624" s="153" t="str">
        <f t="shared" ca="1" si="744"/>
        <v/>
      </c>
      <c r="O624" s="153" t="str">
        <f t="shared" ca="1" si="744"/>
        <v/>
      </c>
      <c r="P624" s="153" t="str">
        <f t="shared" ca="1" si="744"/>
        <v/>
      </c>
      <c r="Q624" s="153" t="str">
        <f t="shared" ca="1" si="744"/>
        <v/>
      </c>
      <c r="R624" s="153" t="str">
        <f t="shared" ca="1" si="744"/>
        <v/>
      </c>
      <c r="S624" s="153" t="str">
        <f t="shared" ca="1" si="744"/>
        <v/>
      </c>
      <c r="T624" s="153" t="str">
        <f t="shared" ca="1" si="744"/>
        <v/>
      </c>
      <c r="U624" s="153" t="str">
        <f t="shared" ca="1" si="744"/>
        <v/>
      </c>
      <c r="V624" s="153" t="str">
        <f t="shared" ca="1" si="744"/>
        <v/>
      </c>
      <c r="W624" s="153" t="str">
        <f t="shared" ca="1" si="744"/>
        <v/>
      </c>
    </row>
    <row r="625" spans="1:23" ht="13.5" thickBot="1">
      <c r="B625" s="172" t="s">
        <v>631</v>
      </c>
      <c r="C625" s="172"/>
      <c r="D625" s="165" t="str">
        <f ca="1">IF(B624&lt;&gt;D624,1/(B624-D624),"")</f>
        <v/>
      </c>
      <c r="E625" s="165" t="str">
        <f ca="1">IF(AND(ISNUMBER(D625),ISNUMBER(E624)),IF(D625&lt;&gt;E624,1/(D625-E624),""),"")</f>
        <v/>
      </c>
      <c r="F625" s="165" t="str">
        <f t="shared" ref="F625:W625" ca="1" si="745">IF(ISNUMBER(E628),1/(E625-F624),"")</f>
        <v/>
      </c>
      <c r="G625" s="165" t="str">
        <f t="shared" ca="1" si="745"/>
        <v/>
      </c>
      <c r="H625" s="165" t="str">
        <f t="shared" ca="1" si="745"/>
        <v/>
      </c>
      <c r="I625" s="165" t="str">
        <f t="shared" ca="1" si="745"/>
        <v/>
      </c>
      <c r="J625" s="165" t="str">
        <f t="shared" ca="1" si="745"/>
        <v/>
      </c>
      <c r="K625" s="165" t="str">
        <f t="shared" ca="1" si="745"/>
        <v/>
      </c>
      <c r="L625" s="165" t="str">
        <f t="shared" ca="1" si="745"/>
        <v/>
      </c>
      <c r="M625" s="165" t="str">
        <f t="shared" ca="1" si="745"/>
        <v/>
      </c>
      <c r="N625" s="165" t="str">
        <f t="shared" ca="1" si="745"/>
        <v/>
      </c>
      <c r="O625" s="165" t="str">
        <f t="shared" ca="1" si="745"/>
        <v/>
      </c>
      <c r="P625" s="165" t="str">
        <f t="shared" ca="1" si="745"/>
        <v/>
      </c>
      <c r="Q625" s="165" t="str">
        <f t="shared" ca="1" si="745"/>
        <v/>
      </c>
      <c r="R625" s="165" t="str">
        <f t="shared" ca="1" si="745"/>
        <v/>
      </c>
      <c r="S625" s="165" t="str">
        <f t="shared" ca="1" si="745"/>
        <v/>
      </c>
      <c r="T625" s="165" t="str">
        <f t="shared" ca="1" si="745"/>
        <v/>
      </c>
      <c r="U625" s="165" t="str">
        <f t="shared" ca="1" si="745"/>
        <v/>
      </c>
      <c r="V625" s="165" t="str">
        <f t="shared" ca="1" si="745"/>
        <v/>
      </c>
      <c r="W625" s="165" t="str">
        <f t="shared" ca="1" si="745"/>
        <v/>
      </c>
    </row>
    <row r="626" spans="1:23" ht="15">
      <c r="B626" s="182" t="s">
        <v>629</v>
      </c>
      <c r="C626" s="174">
        <f>1</f>
        <v>1</v>
      </c>
      <c r="D626" s="174">
        <f ca="1">D624</f>
        <v>0</v>
      </c>
      <c r="E626" s="174" t="str">
        <f ca="1">IF(ISNUMBER(E624),E624*D624+1,"")</f>
        <v/>
      </c>
      <c r="F626" s="174" t="str">
        <f t="shared" ref="F626:W626" ca="1" si="746">IF(ISNUMBER(E625),F624*E626+D626,"")</f>
        <v/>
      </c>
      <c r="G626" s="174" t="str">
        <f t="shared" ca="1" si="746"/>
        <v/>
      </c>
      <c r="H626" s="174" t="str">
        <f t="shared" ca="1" si="746"/>
        <v/>
      </c>
      <c r="I626" s="174" t="str">
        <f t="shared" ca="1" si="746"/>
        <v/>
      </c>
      <c r="J626" s="174" t="str">
        <f t="shared" ca="1" si="746"/>
        <v/>
      </c>
      <c r="K626" s="174" t="str">
        <f t="shared" ca="1" si="746"/>
        <v/>
      </c>
      <c r="L626" s="174" t="str">
        <f t="shared" ca="1" si="746"/>
        <v/>
      </c>
      <c r="M626" s="174" t="str">
        <f t="shared" ca="1" si="746"/>
        <v/>
      </c>
      <c r="N626" s="174" t="str">
        <f t="shared" ca="1" si="746"/>
        <v/>
      </c>
      <c r="O626" s="174" t="str">
        <f t="shared" ca="1" si="746"/>
        <v/>
      </c>
      <c r="P626" s="174" t="str">
        <f t="shared" ca="1" si="746"/>
        <v/>
      </c>
      <c r="Q626" s="174" t="str">
        <f t="shared" ca="1" si="746"/>
        <v/>
      </c>
      <c r="R626" s="174" t="str">
        <f t="shared" ca="1" si="746"/>
        <v/>
      </c>
      <c r="S626" s="174" t="str">
        <f t="shared" ca="1" si="746"/>
        <v/>
      </c>
      <c r="T626" s="174" t="str">
        <f t="shared" ca="1" si="746"/>
        <v/>
      </c>
      <c r="U626" s="174" t="str">
        <f t="shared" ca="1" si="746"/>
        <v/>
      </c>
      <c r="V626" s="174" t="str">
        <f t="shared" ca="1" si="746"/>
        <v/>
      </c>
      <c r="W626" s="174" t="str">
        <f t="shared" ca="1" si="746"/>
        <v/>
      </c>
    </row>
    <row r="627" spans="1:23" ht="13.5" thickBot="1">
      <c r="A627" s="146">
        <f ca="1">INDIRECT($A$3&amp;A624)</f>
        <v>0</v>
      </c>
      <c r="B627" s="182"/>
      <c r="C627" s="173">
        <f>0</f>
        <v>0</v>
      </c>
      <c r="D627" s="173">
        <f>1</f>
        <v>1</v>
      </c>
      <c r="E627" s="173" t="str">
        <f ca="1">IF(ISNUMBER(E624),IF(E624&lt;&gt;0,E624,""),"")</f>
        <v/>
      </c>
      <c r="F627" s="173" t="str">
        <f t="shared" ref="F627:W627" ca="1" si="747">IF(ISNUMBER(E625),F624*E627+D627,"")</f>
        <v/>
      </c>
      <c r="G627" s="173" t="str">
        <f t="shared" ca="1" si="747"/>
        <v/>
      </c>
      <c r="H627" s="173" t="str">
        <f t="shared" ca="1" si="747"/>
        <v/>
      </c>
      <c r="I627" s="173" t="str">
        <f t="shared" ca="1" si="747"/>
        <v/>
      </c>
      <c r="J627" s="173" t="str">
        <f t="shared" ca="1" si="747"/>
        <v/>
      </c>
      <c r="K627" s="173" t="str">
        <f t="shared" ca="1" si="747"/>
        <v/>
      </c>
      <c r="L627" s="173" t="str">
        <f t="shared" ca="1" si="747"/>
        <v/>
      </c>
      <c r="M627" s="173" t="str">
        <f t="shared" ca="1" si="747"/>
        <v/>
      </c>
      <c r="N627" s="173" t="str">
        <f t="shared" ca="1" si="747"/>
        <v/>
      </c>
      <c r="O627" s="173" t="str">
        <f t="shared" ca="1" si="747"/>
        <v/>
      </c>
      <c r="P627" s="173" t="str">
        <f t="shared" ca="1" si="747"/>
        <v/>
      </c>
      <c r="Q627" s="173" t="str">
        <f t="shared" ca="1" si="747"/>
        <v/>
      </c>
      <c r="R627" s="173" t="str">
        <f t="shared" ca="1" si="747"/>
        <v/>
      </c>
      <c r="S627" s="173" t="str">
        <f t="shared" ca="1" si="747"/>
        <v/>
      </c>
      <c r="T627" s="173" t="str">
        <f t="shared" ca="1" si="747"/>
        <v/>
      </c>
      <c r="U627" s="173" t="str">
        <f t="shared" ca="1" si="747"/>
        <v/>
      </c>
      <c r="V627" s="173" t="str">
        <f t="shared" ca="1" si="747"/>
        <v/>
      </c>
      <c r="W627" s="173" t="str">
        <f t="shared" ca="1" si="747"/>
        <v/>
      </c>
    </row>
    <row r="628" spans="1:23">
      <c r="B628" s="171" t="s">
        <v>630</v>
      </c>
      <c r="C628" s="171"/>
      <c r="E628" s="146" t="str">
        <f ca="1">IF(NOT(ISNUMBER(E627)),"",$B624-E626/E627)</f>
        <v/>
      </c>
      <c r="F628" s="146" t="str">
        <f ca="1">IF(NOT(ISNUMBER(F627)),"",$B624-F626/F627)</f>
        <v/>
      </c>
      <c r="G628" s="146" t="str">
        <f t="shared" ref="G628:Q628" ca="1" si="748">IF(F628="","",IF(F628=0,"",IF(ABS($B624-G626/G627)&lt;2^(0-G$3),"",$B624-G626/G627)))</f>
        <v/>
      </c>
      <c r="H628" s="146" t="str">
        <f t="shared" ca="1" si="748"/>
        <v/>
      </c>
      <c r="I628" s="146" t="str">
        <f t="shared" ca="1" si="748"/>
        <v/>
      </c>
      <c r="J628" s="146" t="str">
        <f t="shared" ca="1" si="748"/>
        <v/>
      </c>
      <c r="K628" s="146" t="str">
        <f t="shared" ca="1" si="748"/>
        <v/>
      </c>
      <c r="L628" s="146" t="str">
        <f t="shared" ca="1" si="748"/>
        <v/>
      </c>
      <c r="M628" s="146" t="str">
        <f t="shared" ca="1" si="748"/>
        <v/>
      </c>
      <c r="N628" s="146" t="str">
        <f t="shared" ca="1" si="748"/>
        <v/>
      </c>
      <c r="O628" s="146" t="str">
        <f t="shared" ca="1" si="748"/>
        <v/>
      </c>
      <c r="P628" s="146" t="str">
        <f t="shared" ca="1" si="748"/>
        <v/>
      </c>
      <c r="Q628" s="146" t="str">
        <f t="shared" ca="1" si="748"/>
        <v/>
      </c>
      <c r="R628" s="146" t="str">
        <f t="shared" ref="R628:W628" ca="1" si="749">IF(Q628="","",IF(Q628=0,"",IF(ABS($B624-(R626/R627))&lt;2^(0-R$3),"",$B624-(R626/R627))))</f>
        <v/>
      </c>
      <c r="S628" s="146" t="str">
        <f t="shared" ca="1" si="749"/>
        <v/>
      </c>
      <c r="T628" s="146" t="str">
        <f t="shared" ca="1" si="749"/>
        <v/>
      </c>
      <c r="U628" s="146" t="str">
        <f t="shared" ca="1" si="749"/>
        <v/>
      </c>
      <c r="V628" s="146" t="str">
        <f t="shared" ca="1" si="749"/>
        <v/>
      </c>
      <c r="W628" s="146" t="str">
        <f t="shared" ca="1" si="749"/>
        <v/>
      </c>
    </row>
    <row r="629" spans="1:23">
      <c r="A629" s="150">
        <f>A624+1</f>
        <v>132</v>
      </c>
      <c r="B629" s="152">
        <f ca="1">A632</f>
        <v>0</v>
      </c>
      <c r="C629" s="152"/>
      <c r="D629" s="153">
        <f ca="1">INT(B629+1/2)</f>
        <v>0</v>
      </c>
      <c r="E629" s="153" t="str">
        <f t="shared" ref="E629:W629" ca="1" si="750">IF(ISNUMBER(D630),INT(D630+1/2),"")</f>
        <v/>
      </c>
      <c r="F629" s="153" t="str">
        <f t="shared" ca="1" si="750"/>
        <v/>
      </c>
      <c r="G629" s="153" t="str">
        <f t="shared" ca="1" si="750"/>
        <v/>
      </c>
      <c r="H629" s="153" t="str">
        <f t="shared" ca="1" si="750"/>
        <v/>
      </c>
      <c r="I629" s="153" t="str">
        <f t="shared" ca="1" si="750"/>
        <v/>
      </c>
      <c r="J629" s="153" t="str">
        <f t="shared" ca="1" si="750"/>
        <v/>
      </c>
      <c r="K629" s="153" t="str">
        <f t="shared" ca="1" si="750"/>
        <v/>
      </c>
      <c r="L629" s="153" t="str">
        <f t="shared" ca="1" si="750"/>
        <v/>
      </c>
      <c r="M629" s="153" t="str">
        <f t="shared" ca="1" si="750"/>
        <v/>
      </c>
      <c r="N629" s="153" t="str">
        <f t="shared" ca="1" si="750"/>
        <v/>
      </c>
      <c r="O629" s="153" t="str">
        <f t="shared" ca="1" si="750"/>
        <v/>
      </c>
      <c r="P629" s="153" t="str">
        <f t="shared" ca="1" si="750"/>
        <v/>
      </c>
      <c r="Q629" s="153" t="str">
        <f t="shared" ca="1" si="750"/>
        <v/>
      </c>
      <c r="R629" s="153" t="str">
        <f t="shared" ca="1" si="750"/>
        <v/>
      </c>
      <c r="S629" s="153" t="str">
        <f t="shared" ca="1" si="750"/>
        <v/>
      </c>
      <c r="T629" s="153" t="str">
        <f t="shared" ca="1" si="750"/>
        <v/>
      </c>
      <c r="U629" s="153" t="str">
        <f t="shared" ca="1" si="750"/>
        <v/>
      </c>
      <c r="V629" s="153" t="str">
        <f t="shared" ca="1" si="750"/>
        <v/>
      </c>
      <c r="W629" s="153" t="str">
        <f t="shared" ca="1" si="750"/>
        <v/>
      </c>
    </row>
    <row r="630" spans="1:23" ht="13.5" thickBot="1">
      <c r="B630" s="172" t="s">
        <v>631</v>
      </c>
      <c r="C630" s="172"/>
      <c r="D630" s="165" t="str">
        <f ca="1">IF(B629&lt;&gt;D629,1/(B629-D629),"")</f>
        <v/>
      </c>
      <c r="E630" s="165" t="str">
        <f ca="1">IF(AND(ISNUMBER(D630),ISNUMBER(E629)),IF(D630&lt;&gt;E629,1/(D630-E629),""),"")</f>
        <v/>
      </c>
      <c r="F630" s="165" t="str">
        <f t="shared" ref="F630:W630" ca="1" si="751">IF(ISNUMBER(E633),1/(E630-F629),"")</f>
        <v/>
      </c>
      <c r="G630" s="165" t="str">
        <f t="shared" ca="1" si="751"/>
        <v/>
      </c>
      <c r="H630" s="165" t="str">
        <f t="shared" ca="1" si="751"/>
        <v/>
      </c>
      <c r="I630" s="165" t="str">
        <f t="shared" ca="1" si="751"/>
        <v/>
      </c>
      <c r="J630" s="165" t="str">
        <f t="shared" ca="1" si="751"/>
        <v/>
      </c>
      <c r="K630" s="165" t="str">
        <f t="shared" ca="1" si="751"/>
        <v/>
      </c>
      <c r="L630" s="165" t="str">
        <f t="shared" ca="1" si="751"/>
        <v/>
      </c>
      <c r="M630" s="165" t="str">
        <f t="shared" ca="1" si="751"/>
        <v/>
      </c>
      <c r="N630" s="165" t="str">
        <f t="shared" ca="1" si="751"/>
        <v/>
      </c>
      <c r="O630" s="165" t="str">
        <f t="shared" ca="1" si="751"/>
        <v/>
      </c>
      <c r="P630" s="165" t="str">
        <f t="shared" ca="1" si="751"/>
        <v/>
      </c>
      <c r="Q630" s="165" t="str">
        <f t="shared" ca="1" si="751"/>
        <v/>
      </c>
      <c r="R630" s="165" t="str">
        <f t="shared" ca="1" si="751"/>
        <v/>
      </c>
      <c r="S630" s="165" t="str">
        <f t="shared" ca="1" si="751"/>
        <v/>
      </c>
      <c r="T630" s="165" t="str">
        <f t="shared" ca="1" si="751"/>
        <v/>
      </c>
      <c r="U630" s="165" t="str">
        <f t="shared" ca="1" si="751"/>
        <v/>
      </c>
      <c r="V630" s="165" t="str">
        <f t="shared" ca="1" si="751"/>
        <v/>
      </c>
      <c r="W630" s="165" t="str">
        <f t="shared" ca="1" si="751"/>
        <v/>
      </c>
    </row>
    <row r="631" spans="1:23" ht="15">
      <c r="B631" s="182" t="s">
        <v>629</v>
      </c>
      <c r="C631" s="174">
        <f>1</f>
        <v>1</v>
      </c>
      <c r="D631" s="174">
        <f ca="1">D629</f>
        <v>0</v>
      </c>
      <c r="E631" s="174" t="str">
        <f ca="1">IF(ISNUMBER(E629),E629*D629+1,"")</f>
        <v/>
      </c>
      <c r="F631" s="174" t="str">
        <f t="shared" ref="F631:W631" ca="1" si="752">IF(ISNUMBER(E630),F629*E631+D631,"")</f>
        <v/>
      </c>
      <c r="G631" s="174" t="str">
        <f t="shared" ca="1" si="752"/>
        <v/>
      </c>
      <c r="H631" s="174" t="str">
        <f t="shared" ca="1" si="752"/>
        <v/>
      </c>
      <c r="I631" s="174" t="str">
        <f t="shared" ca="1" si="752"/>
        <v/>
      </c>
      <c r="J631" s="174" t="str">
        <f t="shared" ca="1" si="752"/>
        <v/>
      </c>
      <c r="K631" s="174" t="str">
        <f t="shared" ca="1" si="752"/>
        <v/>
      </c>
      <c r="L631" s="174" t="str">
        <f t="shared" ca="1" si="752"/>
        <v/>
      </c>
      <c r="M631" s="174" t="str">
        <f t="shared" ca="1" si="752"/>
        <v/>
      </c>
      <c r="N631" s="174" t="str">
        <f t="shared" ca="1" si="752"/>
        <v/>
      </c>
      <c r="O631" s="174" t="str">
        <f t="shared" ca="1" si="752"/>
        <v/>
      </c>
      <c r="P631" s="174" t="str">
        <f t="shared" ca="1" si="752"/>
        <v/>
      </c>
      <c r="Q631" s="174" t="str">
        <f t="shared" ca="1" si="752"/>
        <v/>
      </c>
      <c r="R631" s="174" t="str">
        <f t="shared" ca="1" si="752"/>
        <v/>
      </c>
      <c r="S631" s="174" t="str">
        <f t="shared" ca="1" si="752"/>
        <v/>
      </c>
      <c r="T631" s="174" t="str">
        <f t="shared" ca="1" si="752"/>
        <v/>
      </c>
      <c r="U631" s="174" t="str">
        <f t="shared" ca="1" si="752"/>
        <v/>
      </c>
      <c r="V631" s="174" t="str">
        <f t="shared" ca="1" si="752"/>
        <v/>
      </c>
      <c r="W631" s="174" t="str">
        <f t="shared" ca="1" si="752"/>
        <v/>
      </c>
    </row>
    <row r="632" spans="1:23" ht="13.5" thickBot="1">
      <c r="A632" s="146">
        <f ca="1">INDIRECT($A$3&amp;A629)</f>
        <v>0</v>
      </c>
      <c r="B632" s="182"/>
      <c r="C632" s="173">
        <f>0</f>
        <v>0</v>
      </c>
      <c r="D632" s="173">
        <f>1</f>
        <v>1</v>
      </c>
      <c r="E632" s="173" t="str">
        <f ca="1">IF(ISNUMBER(E629),IF(E629&lt;&gt;0,E629,""),"")</f>
        <v/>
      </c>
      <c r="F632" s="173" t="str">
        <f t="shared" ref="F632:W632" ca="1" si="753">IF(ISNUMBER(E630),F629*E632+D632,"")</f>
        <v/>
      </c>
      <c r="G632" s="173" t="str">
        <f t="shared" ca="1" si="753"/>
        <v/>
      </c>
      <c r="H632" s="173" t="str">
        <f t="shared" ca="1" si="753"/>
        <v/>
      </c>
      <c r="I632" s="173" t="str">
        <f t="shared" ca="1" si="753"/>
        <v/>
      </c>
      <c r="J632" s="173" t="str">
        <f t="shared" ca="1" si="753"/>
        <v/>
      </c>
      <c r="K632" s="173" t="str">
        <f t="shared" ca="1" si="753"/>
        <v/>
      </c>
      <c r="L632" s="173" t="str">
        <f t="shared" ca="1" si="753"/>
        <v/>
      </c>
      <c r="M632" s="173" t="str">
        <f t="shared" ca="1" si="753"/>
        <v/>
      </c>
      <c r="N632" s="173" t="str">
        <f t="shared" ca="1" si="753"/>
        <v/>
      </c>
      <c r="O632" s="173" t="str">
        <f t="shared" ca="1" si="753"/>
        <v/>
      </c>
      <c r="P632" s="173" t="str">
        <f t="shared" ca="1" si="753"/>
        <v/>
      </c>
      <c r="Q632" s="173" t="str">
        <f t="shared" ca="1" si="753"/>
        <v/>
      </c>
      <c r="R632" s="173" t="str">
        <f t="shared" ca="1" si="753"/>
        <v/>
      </c>
      <c r="S632" s="173" t="str">
        <f t="shared" ca="1" si="753"/>
        <v/>
      </c>
      <c r="T632" s="173" t="str">
        <f t="shared" ca="1" si="753"/>
        <v/>
      </c>
      <c r="U632" s="173" t="str">
        <f t="shared" ca="1" si="753"/>
        <v/>
      </c>
      <c r="V632" s="173" t="str">
        <f t="shared" ca="1" si="753"/>
        <v/>
      </c>
      <c r="W632" s="173" t="str">
        <f t="shared" ca="1" si="753"/>
        <v/>
      </c>
    </row>
    <row r="633" spans="1:23">
      <c r="B633" s="171" t="s">
        <v>630</v>
      </c>
      <c r="C633" s="171"/>
      <c r="E633" s="146" t="str">
        <f ca="1">IF(NOT(ISNUMBER(E632)),"",$B629-E631/E632)</f>
        <v/>
      </c>
      <c r="F633" s="146" t="str">
        <f ca="1">IF(NOT(ISNUMBER(F632)),"",$B629-F631/F632)</f>
        <v/>
      </c>
      <c r="G633" s="146" t="str">
        <f t="shared" ref="G633:Q633" ca="1" si="754">IF(F633="","",IF(F633=0,"",IF(ABS($B629-G631/G632)&lt;2^(0-G$3),"",$B629-G631/G632)))</f>
        <v/>
      </c>
      <c r="H633" s="146" t="str">
        <f t="shared" ca="1" si="754"/>
        <v/>
      </c>
      <c r="I633" s="146" t="str">
        <f t="shared" ca="1" si="754"/>
        <v/>
      </c>
      <c r="J633" s="146" t="str">
        <f t="shared" ca="1" si="754"/>
        <v/>
      </c>
      <c r="K633" s="146" t="str">
        <f t="shared" ca="1" si="754"/>
        <v/>
      </c>
      <c r="L633" s="146" t="str">
        <f t="shared" ca="1" si="754"/>
        <v/>
      </c>
      <c r="M633" s="146" t="str">
        <f t="shared" ca="1" si="754"/>
        <v/>
      </c>
      <c r="N633" s="146" t="str">
        <f t="shared" ca="1" si="754"/>
        <v/>
      </c>
      <c r="O633" s="146" t="str">
        <f t="shared" ca="1" si="754"/>
        <v/>
      </c>
      <c r="P633" s="146" t="str">
        <f t="shared" ca="1" si="754"/>
        <v/>
      </c>
      <c r="Q633" s="146" t="str">
        <f t="shared" ca="1" si="754"/>
        <v/>
      </c>
      <c r="R633" s="146" t="str">
        <f t="shared" ref="R633:W633" ca="1" si="755">IF(Q633="","",IF(Q633=0,"",IF(ABS($B629-(R631/R632))&lt;2^(0-R$3),"",$B629-(R631/R632))))</f>
        <v/>
      </c>
      <c r="S633" s="146" t="str">
        <f t="shared" ca="1" si="755"/>
        <v/>
      </c>
      <c r="T633" s="146" t="str">
        <f t="shared" ca="1" si="755"/>
        <v/>
      </c>
      <c r="U633" s="146" t="str">
        <f t="shared" ca="1" si="755"/>
        <v/>
      </c>
      <c r="V633" s="146" t="str">
        <f t="shared" ca="1" si="755"/>
        <v/>
      </c>
      <c r="W633" s="146" t="str">
        <f t="shared" ca="1" si="755"/>
        <v/>
      </c>
    </row>
    <row r="634" spans="1:23">
      <c r="A634" s="150">
        <f>A629+1</f>
        <v>133</v>
      </c>
      <c r="B634" s="152">
        <f ca="1">A637</f>
        <v>0</v>
      </c>
      <c r="C634" s="152"/>
      <c r="D634" s="153">
        <f ca="1">INT(B634+1/2)</f>
        <v>0</v>
      </c>
      <c r="E634" s="153" t="str">
        <f t="shared" ref="E634:W634" ca="1" si="756">IF(ISNUMBER(D635),INT(D635+1/2),"")</f>
        <v/>
      </c>
      <c r="F634" s="153" t="str">
        <f t="shared" ca="1" si="756"/>
        <v/>
      </c>
      <c r="G634" s="153" t="str">
        <f t="shared" ca="1" si="756"/>
        <v/>
      </c>
      <c r="H634" s="153" t="str">
        <f t="shared" ca="1" si="756"/>
        <v/>
      </c>
      <c r="I634" s="153" t="str">
        <f t="shared" ca="1" si="756"/>
        <v/>
      </c>
      <c r="J634" s="153" t="str">
        <f t="shared" ca="1" si="756"/>
        <v/>
      </c>
      <c r="K634" s="153" t="str">
        <f t="shared" ca="1" si="756"/>
        <v/>
      </c>
      <c r="L634" s="153" t="str">
        <f t="shared" ca="1" si="756"/>
        <v/>
      </c>
      <c r="M634" s="153" t="str">
        <f t="shared" ca="1" si="756"/>
        <v/>
      </c>
      <c r="N634" s="153" t="str">
        <f t="shared" ca="1" si="756"/>
        <v/>
      </c>
      <c r="O634" s="153" t="str">
        <f t="shared" ca="1" si="756"/>
        <v/>
      </c>
      <c r="P634" s="153" t="str">
        <f t="shared" ca="1" si="756"/>
        <v/>
      </c>
      <c r="Q634" s="153" t="str">
        <f t="shared" ca="1" si="756"/>
        <v/>
      </c>
      <c r="R634" s="153" t="str">
        <f t="shared" ca="1" si="756"/>
        <v/>
      </c>
      <c r="S634" s="153" t="str">
        <f t="shared" ca="1" si="756"/>
        <v/>
      </c>
      <c r="T634" s="153" t="str">
        <f t="shared" ca="1" si="756"/>
        <v/>
      </c>
      <c r="U634" s="153" t="str">
        <f t="shared" ca="1" si="756"/>
        <v/>
      </c>
      <c r="V634" s="153" t="str">
        <f t="shared" ca="1" si="756"/>
        <v/>
      </c>
      <c r="W634" s="153" t="str">
        <f t="shared" ca="1" si="756"/>
        <v/>
      </c>
    </row>
    <row r="635" spans="1:23" ht="13.5" thickBot="1">
      <c r="B635" s="172" t="s">
        <v>631</v>
      </c>
      <c r="C635" s="172"/>
      <c r="D635" s="165" t="str">
        <f ca="1">IF(B634&lt;&gt;D634,1/(B634-D634),"")</f>
        <v/>
      </c>
      <c r="E635" s="165" t="str">
        <f ca="1">IF(AND(ISNUMBER(D635),ISNUMBER(E634)),IF(D635&lt;&gt;E634,1/(D635-E634),""),"")</f>
        <v/>
      </c>
      <c r="F635" s="165" t="str">
        <f t="shared" ref="F635:W635" ca="1" si="757">IF(ISNUMBER(E638),1/(E635-F634),"")</f>
        <v/>
      </c>
      <c r="G635" s="165" t="str">
        <f t="shared" ca="1" si="757"/>
        <v/>
      </c>
      <c r="H635" s="165" t="str">
        <f t="shared" ca="1" si="757"/>
        <v/>
      </c>
      <c r="I635" s="165" t="str">
        <f t="shared" ca="1" si="757"/>
        <v/>
      </c>
      <c r="J635" s="165" t="str">
        <f t="shared" ca="1" si="757"/>
        <v/>
      </c>
      <c r="K635" s="165" t="str">
        <f t="shared" ca="1" si="757"/>
        <v/>
      </c>
      <c r="L635" s="165" t="str">
        <f t="shared" ca="1" si="757"/>
        <v/>
      </c>
      <c r="M635" s="165" t="str">
        <f t="shared" ca="1" si="757"/>
        <v/>
      </c>
      <c r="N635" s="165" t="str">
        <f t="shared" ca="1" si="757"/>
        <v/>
      </c>
      <c r="O635" s="165" t="str">
        <f t="shared" ca="1" si="757"/>
        <v/>
      </c>
      <c r="P635" s="165" t="str">
        <f t="shared" ca="1" si="757"/>
        <v/>
      </c>
      <c r="Q635" s="165" t="str">
        <f t="shared" ca="1" si="757"/>
        <v/>
      </c>
      <c r="R635" s="165" t="str">
        <f t="shared" ca="1" si="757"/>
        <v/>
      </c>
      <c r="S635" s="165" t="str">
        <f t="shared" ca="1" si="757"/>
        <v/>
      </c>
      <c r="T635" s="165" t="str">
        <f t="shared" ca="1" si="757"/>
        <v/>
      </c>
      <c r="U635" s="165" t="str">
        <f t="shared" ca="1" si="757"/>
        <v/>
      </c>
      <c r="V635" s="165" t="str">
        <f t="shared" ca="1" si="757"/>
        <v/>
      </c>
      <c r="W635" s="165" t="str">
        <f t="shared" ca="1" si="757"/>
        <v/>
      </c>
    </row>
    <row r="636" spans="1:23" ht="15">
      <c r="B636" s="182" t="s">
        <v>629</v>
      </c>
      <c r="C636" s="174">
        <f>1</f>
        <v>1</v>
      </c>
      <c r="D636" s="174">
        <f ca="1">D634</f>
        <v>0</v>
      </c>
      <c r="E636" s="174" t="str">
        <f ca="1">IF(ISNUMBER(E634),E634*D634+1,"")</f>
        <v/>
      </c>
      <c r="F636" s="174" t="str">
        <f t="shared" ref="F636:W636" ca="1" si="758">IF(ISNUMBER(E635),F634*E636+D636,"")</f>
        <v/>
      </c>
      <c r="G636" s="174" t="str">
        <f t="shared" ca="1" si="758"/>
        <v/>
      </c>
      <c r="H636" s="174" t="str">
        <f t="shared" ca="1" si="758"/>
        <v/>
      </c>
      <c r="I636" s="174" t="str">
        <f t="shared" ca="1" si="758"/>
        <v/>
      </c>
      <c r="J636" s="174" t="str">
        <f t="shared" ca="1" si="758"/>
        <v/>
      </c>
      <c r="K636" s="174" t="str">
        <f t="shared" ca="1" si="758"/>
        <v/>
      </c>
      <c r="L636" s="174" t="str">
        <f t="shared" ca="1" si="758"/>
        <v/>
      </c>
      <c r="M636" s="174" t="str">
        <f t="shared" ca="1" si="758"/>
        <v/>
      </c>
      <c r="N636" s="174" t="str">
        <f t="shared" ca="1" si="758"/>
        <v/>
      </c>
      <c r="O636" s="174" t="str">
        <f t="shared" ca="1" si="758"/>
        <v/>
      </c>
      <c r="P636" s="174" t="str">
        <f t="shared" ca="1" si="758"/>
        <v/>
      </c>
      <c r="Q636" s="174" t="str">
        <f t="shared" ca="1" si="758"/>
        <v/>
      </c>
      <c r="R636" s="174" t="str">
        <f t="shared" ca="1" si="758"/>
        <v/>
      </c>
      <c r="S636" s="174" t="str">
        <f t="shared" ca="1" si="758"/>
        <v/>
      </c>
      <c r="T636" s="174" t="str">
        <f t="shared" ca="1" si="758"/>
        <v/>
      </c>
      <c r="U636" s="174" t="str">
        <f t="shared" ca="1" si="758"/>
        <v/>
      </c>
      <c r="V636" s="174" t="str">
        <f t="shared" ca="1" si="758"/>
        <v/>
      </c>
      <c r="W636" s="174" t="str">
        <f t="shared" ca="1" si="758"/>
        <v/>
      </c>
    </row>
    <row r="637" spans="1:23" ht="13.5" thickBot="1">
      <c r="A637" s="146">
        <f ca="1">INDIRECT($A$3&amp;A634)</f>
        <v>0</v>
      </c>
      <c r="B637" s="182"/>
      <c r="C637" s="173">
        <f>0</f>
        <v>0</v>
      </c>
      <c r="D637" s="173">
        <f>1</f>
        <v>1</v>
      </c>
      <c r="E637" s="173" t="str">
        <f ca="1">IF(ISNUMBER(E634),IF(E634&lt;&gt;0,E634,""),"")</f>
        <v/>
      </c>
      <c r="F637" s="173" t="str">
        <f t="shared" ref="F637:W637" ca="1" si="759">IF(ISNUMBER(E635),F634*E637+D637,"")</f>
        <v/>
      </c>
      <c r="G637" s="173" t="str">
        <f t="shared" ca="1" si="759"/>
        <v/>
      </c>
      <c r="H637" s="173" t="str">
        <f t="shared" ca="1" si="759"/>
        <v/>
      </c>
      <c r="I637" s="173" t="str">
        <f t="shared" ca="1" si="759"/>
        <v/>
      </c>
      <c r="J637" s="173" t="str">
        <f t="shared" ca="1" si="759"/>
        <v/>
      </c>
      <c r="K637" s="173" t="str">
        <f t="shared" ca="1" si="759"/>
        <v/>
      </c>
      <c r="L637" s="173" t="str">
        <f t="shared" ca="1" si="759"/>
        <v/>
      </c>
      <c r="M637" s="173" t="str">
        <f t="shared" ca="1" si="759"/>
        <v/>
      </c>
      <c r="N637" s="173" t="str">
        <f t="shared" ca="1" si="759"/>
        <v/>
      </c>
      <c r="O637" s="173" t="str">
        <f t="shared" ca="1" si="759"/>
        <v/>
      </c>
      <c r="P637" s="173" t="str">
        <f t="shared" ca="1" si="759"/>
        <v/>
      </c>
      <c r="Q637" s="173" t="str">
        <f t="shared" ca="1" si="759"/>
        <v/>
      </c>
      <c r="R637" s="173" t="str">
        <f t="shared" ca="1" si="759"/>
        <v/>
      </c>
      <c r="S637" s="173" t="str">
        <f t="shared" ca="1" si="759"/>
        <v/>
      </c>
      <c r="T637" s="173" t="str">
        <f t="shared" ca="1" si="759"/>
        <v/>
      </c>
      <c r="U637" s="173" t="str">
        <f t="shared" ca="1" si="759"/>
        <v/>
      </c>
      <c r="V637" s="173" t="str">
        <f t="shared" ca="1" si="759"/>
        <v/>
      </c>
      <c r="W637" s="173" t="str">
        <f t="shared" ca="1" si="759"/>
        <v/>
      </c>
    </row>
    <row r="638" spans="1:23">
      <c r="B638" s="171" t="s">
        <v>630</v>
      </c>
      <c r="C638" s="171"/>
      <c r="E638" s="146" t="str">
        <f ca="1">IF(NOT(ISNUMBER(E637)),"",$B634-E636/E637)</f>
        <v/>
      </c>
      <c r="F638" s="146" t="str">
        <f ca="1">IF(NOT(ISNUMBER(F637)),"",$B634-F636/F637)</f>
        <v/>
      </c>
      <c r="G638" s="146" t="str">
        <f t="shared" ref="G638:Q638" ca="1" si="760">IF(F638="","",IF(F638=0,"",IF(ABS($B634-G636/G637)&lt;2^(0-G$3),"",$B634-G636/G637)))</f>
        <v/>
      </c>
      <c r="H638" s="146" t="str">
        <f t="shared" ca="1" si="760"/>
        <v/>
      </c>
      <c r="I638" s="146" t="str">
        <f t="shared" ca="1" si="760"/>
        <v/>
      </c>
      <c r="J638" s="146" t="str">
        <f t="shared" ca="1" si="760"/>
        <v/>
      </c>
      <c r="K638" s="146" t="str">
        <f t="shared" ca="1" si="760"/>
        <v/>
      </c>
      <c r="L638" s="146" t="str">
        <f t="shared" ca="1" si="760"/>
        <v/>
      </c>
      <c r="M638" s="146" t="str">
        <f t="shared" ca="1" si="760"/>
        <v/>
      </c>
      <c r="N638" s="146" t="str">
        <f t="shared" ca="1" si="760"/>
        <v/>
      </c>
      <c r="O638" s="146" t="str">
        <f t="shared" ca="1" si="760"/>
        <v/>
      </c>
      <c r="P638" s="146" t="str">
        <f t="shared" ca="1" si="760"/>
        <v/>
      </c>
      <c r="Q638" s="146" t="str">
        <f t="shared" ca="1" si="760"/>
        <v/>
      </c>
      <c r="R638" s="146" t="str">
        <f t="shared" ref="R638:W638" ca="1" si="761">IF(Q638="","",IF(Q638=0,"",IF(ABS($B634-(R636/R637))&lt;2^(0-R$3),"",$B634-(R636/R637))))</f>
        <v/>
      </c>
      <c r="S638" s="146" t="str">
        <f t="shared" ca="1" si="761"/>
        <v/>
      </c>
      <c r="T638" s="146" t="str">
        <f t="shared" ca="1" si="761"/>
        <v/>
      </c>
      <c r="U638" s="146" t="str">
        <f t="shared" ca="1" si="761"/>
        <v/>
      </c>
      <c r="V638" s="146" t="str">
        <f t="shared" ca="1" si="761"/>
        <v/>
      </c>
      <c r="W638" s="146" t="str">
        <f t="shared" ca="1" si="761"/>
        <v/>
      </c>
    </row>
    <row r="639" spans="1:23">
      <c r="A639" s="150">
        <f>A634+1</f>
        <v>134</v>
      </c>
      <c r="B639" s="152">
        <f ca="1">A642</f>
        <v>0</v>
      </c>
      <c r="C639" s="152"/>
      <c r="D639" s="153">
        <f ca="1">INT(B639+1/2)</f>
        <v>0</v>
      </c>
      <c r="E639" s="153" t="str">
        <f t="shared" ref="E639:W639" ca="1" si="762">IF(ISNUMBER(D640),INT(D640+1/2),"")</f>
        <v/>
      </c>
      <c r="F639" s="153" t="str">
        <f t="shared" ca="1" si="762"/>
        <v/>
      </c>
      <c r="G639" s="153" t="str">
        <f t="shared" ca="1" si="762"/>
        <v/>
      </c>
      <c r="H639" s="153" t="str">
        <f t="shared" ca="1" si="762"/>
        <v/>
      </c>
      <c r="I639" s="153" t="str">
        <f t="shared" ca="1" si="762"/>
        <v/>
      </c>
      <c r="J639" s="153" t="str">
        <f t="shared" ca="1" si="762"/>
        <v/>
      </c>
      <c r="K639" s="153" t="str">
        <f t="shared" ca="1" si="762"/>
        <v/>
      </c>
      <c r="L639" s="153" t="str">
        <f t="shared" ca="1" si="762"/>
        <v/>
      </c>
      <c r="M639" s="153" t="str">
        <f t="shared" ca="1" si="762"/>
        <v/>
      </c>
      <c r="N639" s="153" t="str">
        <f t="shared" ca="1" si="762"/>
        <v/>
      </c>
      <c r="O639" s="153" t="str">
        <f t="shared" ca="1" si="762"/>
        <v/>
      </c>
      <c r="P639" s="153" t="str">
        <f t="shared" ca="1" si="762"/>
        <v/>
      </c>
      <c r="Q639" s="153" t="str">
        <f t="shared" ca="1" si="762"/>
        <v/>
      </c>
      <c r="R639" s="153" t="str">
        <f t="shared" ca="1" si="762"/>
        <v/>
      </c>
      <c r="S639" s="153" t="str">
        <f t="shared" ca="1" si="762"/>
        <v/>
      </c>
      <c r="T639" s="153" t="str">
        <f t="shared" ca="1" si="762"/>
        <v/>
      </c>
      <c r="U639" s="153" t="str">
        <f t="shared" ca="1" si="762"/>
        <v/>
      </c>
      <c r="V639" s="153" t="str">
        <f t="shared" ca="1" si="762"/>
        <v/>
      </c>
      <c r="W639" s="153" t="str">
        <f t="shared" ca="1" si="762"/>
        <v/>
      </c>
    </row>
    <row r="640" spans="1:23" ht="13.5" thickBot="1">
      <c r="B640" s="172" t="s">
        <v>631</v>
      </c>
      <c r="C640" s="172"/>
      <c r="D640" s="165" t="str">
        <f ca="1">IF(B639&lt;&gt;D639,1/(B639-D639),"")</f>
        <v/>
      </c>
      <c r="E640" s="165" t="str">
        <f ca="1">IF(AND(ISNUMBER(D640),ISNUMBER(E639)),IF(D640&lt;&gt;E639,1/(D640-E639),""),"")</f>
        <v/>
      </c>
      <c r="F640" s="165" t="str">
        <f t="shared" ref="F640:W640" ca="1" si="763">IF(ISNUMBER(E643),1/(E640-F639),"")</f>
        <v/>
      </c>
      <c r="G640" s="165" t="str">
        <f t="shared" ca="1" si="763"/>
        <v/>
      </c>
      <c r="H640" s="165" t="str">
        <f t="shared" ca="1" si="763"/>
        <v/>
      </c>
      <c r="I640" s="165" t="str">
        <f t="shared" ca="1" si="763"/>
        <v/>
      </c>
      <c r="J640" s="165" t="str">
        <f t="shared" ca="1" si="763"/>
        <v/>
      </c>
      <c r="K640" s="165" t="str">
        <f t="shared" ca="1" si="763"/>
        <v/>
      </c>
      <c r="L640" s="165" t="str">
        <f t="shared" ca="1" si="763"/>
        <v/>
      </c>
      <c r="M640" s="165" t="str">
        <f t="shared" ca="1" si="763"/>
        <v/>
      </c>
      <c r="N640" s="165" t="str">
        <f t="shared" ca="1" si="763"/>
        <v/>
      </c>
      <c r="O640" s="165" t="str">
        <f t="shared" ca="1" si="763"/>
        <v/>
      </c>
      <c r="P640" s="165" t="str">
        <f t="shared" ca="1" si="763"/>
        <v/>
      </c>
      <c r="Q640" s="165" t="str">
        <f t="shared" ca="1" si="763"/>
        <v/>
      </c>
      <c r="R640" s="165" t="str">
        <f t="shared" ca="1" si="763"/>
        <v/>
      </c>
      <c r="S640" s="165" t="str">
        <f t="shared" ca="1" si="763"/>
        <v/>
      </c>
      <c r="T640" s="165" t="str">
        <f t="shared" ca="1" si="763"/>
        <v/>
      </c>
      <c r="U640" s="165" t="str">
        <f t="shared" ca="1" si="763"/>
        <v/>
      </c>
      <c r="V640" s="165" t="str">
        <f t="shared" ca="1" si="763"/>
        <v/>
      </c>
      <c r="W640" s="165" t="str">
        <f t="shared" ca="1" si="763"/>
        <v/>
      </c>
    </row>
    <row r="641" spans="1:23" ht="15">
      <c r="B641" s="182" t="s">
        <v>629</v>
      </c>
      <c r="C641" s="174">
        <f>1</f>
        <v>1</v>
      </c>
      <c r="D641" s="174">
        <f ca="1">D639</f>
        <v>0</v>
      </c>
      <c r="E641" s="174" t="str">
        <f ca="1">IF(ISNUMBER(E639),E639*D639+1,"")</f>
        <v/>
      </c>
      <c r="F641" s="174" t="str">
        <f t="shared" ref="F641:W641" ca="1" si="764">IF(ISNUMBER(E640),F639*E641+D641,"")</f>
        <v/>
      </c>
      <c r="G641" s="174" t="str">
        <f t="shared" ca="1" si="764"/>
        <v/>
      </c>
      <c r="H641" s="174" t="str">
        <f t="shared" ca="1" si="764"/>
        <v/>
      </c>
      <c r="I641" s="174" t="str">
        <f t="shared" ca="1" si="764"/>
        <v/>
      </c>
      <c r="J641" s="174" t="str">
        <f t="shared" ca="1" si="764"/>
        <v/>
      </c>
      <c r="K641" s="174" t="str">
        <f t="shared" ca="1" si="764"/>
        <v/>
      </c>
      <c r="L641" s="174" t="str">
        <f t="shared" ca="1" si="764"/>
        <v/>
      </c>
      <c r="M641" s="174" t="str">
        <f t="shared" ca="1" si="764"/>
        <v/>
      </c>
      <c r="N641" s="174" t="str">
        <f t="shared" ca="1" si="764"/>
        <v/>
      </c>
      <c r="O641" s="174" t="str">
        <f t="shared" ca="1" si="764"/>
        <v/>
      </c>
      <c r="P641" s="174" t="str">
        <f t="shared" ca="1" si="764"/>
        <v/>
      </c>
      <c r="Q641" s="174" t="str">
        <f t="shared" ca="1" si="764"/>
        <v/>
      </c>
      <c r="R641" s="174" t="str">
        <f t="shared" ca="1" si="764"/>
        <v/>
      </c>
      <c r="S641" s="174" t="str">
        <f t="shared" ca="1" si="764"/>
        <v/>
      </c>
      <c r="T641" s="174" t="str">
        <f t="shared" ca="1" si="764"/>
        <v/>
      </c>
      <c r="U641" s="174" t="str">
        <f t="shared" ca="1" si="764"/>
        <v/>
      </c>
      <c r="V641" s="174" t="str">
        <f t="shared" ca="1" si="764"/>
        <v/>
      </c>
      <c r="W641" s="174" t="str">
        <f t="shared" ca="1" si="764"/>
        <v/>
      </c>
    </row>
    <row r="642" spans="1:23" ht="13.5" thickBot="1">
      <c r="A642" s="146">
        <f ca="1">INDIRECT($A$3&amp;A639)</f>
        <v>0</v>
      </c>
      <c r="B642" s="182"/>
      <c r="C642" s="173">
        <f>0</f>
        <v>0</v>
      </c>
      <c r="D642" s="173">
        <f>1</f>
        <v>1</v>
      </c>
      <c r="E642" s="173" t="str">
        <f ca="1">IF(ISNUMBER(E639),IF(E639&lt;&gt;0,E639,""),"")</f>
        <v/>
      </c>
      <c r="F642" s="173" t="str">
        <f t="shared" ref="F642:W642" ca="1" si="765">IF(ISNUMBER(E640),F639*E642+D642,"")</f>
        <v/>
      </c>
      <c r="G642" s="173" t="str">
        <f t="shared" ca="1" si="765"/>
        <v/>
      </c>
      <c r="H642" s="173" t="str">
        <f t="shared" ca="1" si="765"/>
        <v/>
      </c>
      <c r="I642" s="173" t="str">
        <f t="shared" ca="1" si="765"/>
        <v/>
      </c>
      <c r="J642" s="173" t="str">
        <f t="shared" ca="1" si="765"/>
        <v/>
      </c>
      <c r="K642" s="173" t="str">
        <f t="shared" ca="1" si="765"/>
        <v/>
      </c>
      <c r="L642" s="173" t="str">
        <f t="shared" ca="1" si="765"/>
        <v/>
      </c>
      <c r="M642" s="173" t="str">
        <f t="shared" ca="1" si="765"/>
        <v/>
      </c>
      <c r="N642" s="173" t="str">
        <f t="shared" ca="1" si="765"/>
        <v/>
      </c>
      <c r="O642" s="173" t="str">
        <f t="shared" ca="1" si="765"/>
        <v/>
      </c>
      <c r="P642" s="173" t="str">
        <f t="shared" ca="1" si="765"/>
        <v/>
      </c>
      <c r="Q642" s="173" t="str">
        <f t="shared" ca="1" si="765"/>
        <v/>
      </c>
      <c r="R642" s="173" t="str">
        <f t="shared" ca="1" si="765"/>
        <v/>
      </c>
      <c r="S642" s="173" t="str">
        <f t="shared" ca="1" si="765"/>
        <v/>
      </c>
      <c r="T642" s="173" t="str">
        <f t="shared" ca="1" si="765"/>
        <v/>
      </c>
      <c r="U642" s="173" t="str">
        <f t="shared" ca="1" si="765"/>
        <v/>
      </c>
      <c r="V642" s="173" t="str">
        <f t="shared" ca="1" si="765"/>
        <v/>
      </c>
      <c r="W642" s="173" t="str">
        <f t="shared" ca="1" si="765"/>
        <v/>
      </c>
    </row>
    <row r="643" spans="1:23">
      <c r="B643" s="171" t="s">
        <v>630</v>
      </c>
      <c r="C643" s="171"/>
      <c r="E643" s="146" t="str">
        <f ca="1">IF(NOT(ISNUMBER(E642)),"",$B639-E641/E642)</f>
        <v/>
      </c>
      <c r="F643" s="146" t="str">
        <f ca="1">IF(NOT(ISNUMBER(F642)),"",$B639-F641/F642)</f>
        <v/>
      </c>
      <c r="G643" s="146" t="str">
        <f t="shared" ref="G643:Q643" ca="1" si="766">IF(F643="","",IF(F643=0,"",IF(ABS($B639-G641/G642)&lt;2^(0-G$3),"",$B639-G641/G642)))</f>
        <v/>
      </c>
      <c r="H643" s="146" t="str">
        <f t="shared" ca="1" si="766"/>
        <v/>
      </c>
      <c r="I643" s="146" t="str">
        <f t="shared" ca="1" si="766"/>
        <v/>
      </c>
      <c r="J643" s="146" t="str">
        <f t="shared" ca="1" si="766"/>
        <v/>
      </c>
      <c r="K643" s="146" t="str">
        <f t="shared" ca="1" si="766"/>
        <v/>
      </c>
      <c r="L643" s="146" t="str">
        <f t="shared" ca="1" si="766"/>
        <v/>
      </c>
      <c r="M643" s="146" t="str">
        <f t="shared" ca="1" si="766"/>
        <v/>
      </c>
      <c r="N643" s="146" t="str">
        <f t="shared" ca="1" si="766"/>
        <v/>
      </c>
      <c r="O643" s="146" t="str">
        <f t="shared" ca="1" si="766"/>
        <v/>
      </c>
      <c r="P643" s="146" t="str">
        <f t="shared" ca="1" si="766"/>
        <v/>
      </c>
      <c r="Q643" s="146" t="str">
        <f t="shared" ca="1" si="766"/>
        <v/>
      </c>
      <c r="R643" s="146" t="str">
        <f t="shared" ref="R643:W643" ca="1" si="767">IF(Q643="","",IF(Q643=0,"",IF(ABS($B639-(R641/R642))&lt;2^(0-R$3),"",$B639-(R641/R642))))</f>
        <v/>
      </c>
      <c r="S643" s="146" t="str">
        <f t="shared" ca="1" si="767"/>
        <v/>
      </c>
      <c r="T643" s="146" t="str">
        <f t="shared" ca="1" si="767"/>
        <v/>
      </c>
      <c r="U643" s="146" t="str">
        <f t="shared" ca="1" si="767"/>
        <v/>
      </c>
      <c r="V643" s="146" t="str">
        <f t="shared" ca="1" si="767"/>
        <v/>
      </c>
      <c r="W643" s="146" t="str">
        <f t="shared" ca="1" si="767"/>
        <v/>
      </c>
    </row>
    <row r="644" spans="1:23">
      <c r="A644" s="150">
        <f>A639+1</f>
        <v>135</v>
      </c>
      <c r="B644" s="152">
        <f ca="1">A647</f>
        <v>0</v>
      </c>
      <c r="C644" s="152"/>
      <c r="D644" s="153">
        <f ca="1">INT(B644+1/2)</f>
        <v>0</v>
      </c>
      <c r="E644" s="153" t="str">
        <f t="shared" ref="E644:W644" ca="1" si="768">IF(ISNUMBER(D645),INT(D645+1/2),"")</f>
        <v/>
      </c>
      <c r="F644" s="153" t="str">
        <f t="shared" ca="1" si="768"/>
        <v/>
      </c>
      <c r="G644" s="153" t="str">
        <f t="shared" ca="1" si="768"/>
        <v/>
      </c>
      <c r="H644" s="153" t="str">
        <f t="shared" ca="1" si="768"/>
        <v/>
      </c>
      <c r="I644" s="153" t="str">
        <f t="shared" ca="1" si="768"/>
        <v/>
      </c>
      <c r="J644" s="153" t="str">
        <f t="shared" ca="1" si="768"/>
        <v/>
      </c>
      <c r="K644" s="153" t="str">
        <f t="shared" ca="1" si="768"/>
        <v/>
      </c>
      <c r="L644" s="153" t="str">
        <f t="shared" ca="1" si="768"/>
        <v/>
      </c>
      <c r="M644" s="153" t="str">
        <f t="shared" ca="1" si="768"/>
        <v/>
      </c>
      <c r="N644" s="153" t="str">
        <f t="shared" ca="1" si="768"/>
        <v/>
      </c>
      <c r="O644" s="153" t="str">
        <f t="shared" ca="1" si="768"/>
        <v/>
      </c>
      <c r="P644" s="153" t="str">
        <f t="shared" ca="1" si="768"/>
        <v/>
      </c>
      <c r="Q644" s="153" t="str">
        <f t="shared" ca="1" si="768"/>
        <v/>
      </c>
      <c r="R644" s="153" t="str">
        <f t="shared" ca="1" si="768"/>
        <v/>
      </c>
      <c r="S644" s="153" t="str">
        <f t="shared" ca="1" si="768"/>
        <v/>
      </c>
      <c r="T644" s="153" t="str">
        <f t="shared" ca="1" si="768"/>
        <v/>
      </c>
      <c r="U644" s="153" t="str">
        <f t="shared" ca="1" si="768"/>
        <v/>
      </c>
      <c r="V644" s="153" t="str">
        <f t="shared" ca="1" si="768"/>
        <v/>
      </c>
      <c r="W644" s="153" t="str">
        <f t="shared" ca="1" si="768"/>
        <v/>
      </c>
    </row>
    <row r="645" spans="1:23" ht="13.5" thickBot="1">
      <c r="B645" s="172" t="s">
        <v>631</v>
      </c>
      <c r="C645" s="172"/>
      <c r="D645" s="165" t="str">
        <f ca="1">IF(B644&lt;&gt;D644,1/(B644-D644),"")</f>
        <v/>
      </c>
      <c r="E645" s="165" t="str">
        <f ca="1">IF(AND(ISNUMBER(D645),ISNUMBER(E644)),IF(D645&lt;&gt;E644,1/(D645-E644),""),"")</f>
        <v/>
      </c>
      <c r="F645" s="165" t="str">
        <f t="shared" ref="F645:W645" ca="1" si="769">IF(ISNUMBER(E648),1/(E645-F644),"")</f>
        <v/>
      </c>
      <c r="G645" s="165" t="str">
        <f t="shared" ca="1" si="769"/>
        <v/>
      </c>
      <c r="H645" s="165" t="str">
        <f t="shared" ca="1" si="769"/>
        <v/>
      </c>
      <c r="I645" s="165" t="str">
        <f t="shared" ca="1" si="769"/>
        <v/>
      </c>
      <c r="J645" s="165" t="str">
        <f t="shared" ca="1" si="769"/>
        <v/>
      </c>
      <c r="K645" s="165" t="str">
        <f t="shared" ca="1" si="769"/>
        <v/>
      </c>
      <c r="L645" s="165" t="str">
        <f t="shared" ca="1" si="769"/>
        <v/>
      </c>
      <c r="M645" s="165" t="str">
        <f t="shared" ca="1" si="769"/>
        <v/>
      </c>
      <c r="N645" s="165" t="str">
        <f t="shared" ca="1" si="769"/>
        <v/>
      </c>
      <c r="O645" s="165" t="str">
        <f t="shared" ca="1" si="769"/>
        <v/>
      </c>
      <c r="P645" s="165" t="str">
        <f t="shared" ca="1" si="769"/>
        <v/>
      </c>
      <c r="Q645" s="165" t="str">
        <f t="shared" ca="1" si="769"/>
        <v/>
      </c>
      <c r="R645" s="165" t="str">
        <f t="shared" ca="1" si="769"/>
        <v/>
      </c>
      <c r="S645" s="165" t="str">
        <f t="shared" ca="1" si="769"/>
        <v/>
      </c>
      <c r="T645" s="165" t="str">
        <f t="shared" ca="1" si="769"/>
        <v/>
      </c>
      <c r="U645" s="165" t="str">
        <f t="shared" ca="1" si="769"/>
        <v/>
      </c>
      <c r="V645" s="165" t="str">
        <f t="shared" ca="1" si="769"/>
        <v/>
      </c>
      <c r="W645" s="165" t="str">
        <f t="shared" ca="1" si="769"/>
        <v/>
      </c>
    </row>
    <row r="646" spans="1:23" ht="15">
      <c r="B646" s="182" t="s">
        <v>629</v>
      </c>
      <c r="C646" s="174">
        <f>1</f>
        <v>1</v>
      </c>
      <c r="D646" s="174">
        <f ca="1">D644</f>
        <v>0</v>
      </c>
      <c r="E646" s="174" t="str">
        <f ca="1">IF(ISNUMBER(E644),E644*D644+1,"")</f>
        <v/>
      </c>
      <c r="F646" s="174" t="str">
        <f t="shared" ref="F646:W646" ca="1" si="770">IF(ISNUMBER(E645),F644*E646+D646,"")</f>
        <v/>
      </c>
      <c r="G646" s="174" t="str">
        <f t="shared" ca="1" si="770"/>
        <v/>
      </c>
      <c r="H646" s="174" t="str">
        <f t="shared" ca="1" si="770"/>
        <v/>
      </c>
      <c r="I646" s="174" t="str">
        <f t="shared" ca="1" si="770"/>
        <v/>
      </c>
      <c r="J646" s="174" t="str">
        <f t="shared" ca="1" si="770"/>
        <v/>
      </c>
      <c r="K646" s="174" t="str">
        <f t="shared" ca="1" si="770"/>
        <v/>
      </c>
      <c r="L646" s="174" t="str">
        <f t="shared" ca="1" si="770"/>
        <v/>
      </c>
      <c r="M646" s="174" t="str">
        <f t="shared" ca="1" si="770"/>
        <v/>
      </c>
      <c r="N646" s="174" t="str">
        <f t="shared" ca="1" si="770"/>
        <v/>
      </c>
      <c r="O646" s="174" t="str">
        <f t="shared" ca="1" si="770"/>
        <v/>
      </c>
      <c r="P646" s="174" t="str">
        <f t="shared" ca="1" si="770"/>
        <v/>
      </c>
      <c r="Q646" s="174" t="str">
        <f t="shared" ca="1" si="770"/>
        <v/>
      </c>
      <c r="R646" s="174" t="str">
        <f t="shared" ca="1" si="770"/>
        <v/>
      </c>
      <c r="S646" s="174" t="str">
        <f t="shared" ca="1" si="770"/>
        <v/>
      </c>
      <c r="T646" s="174" t="str">
        <f t="shared" ca="1" si="770"/>
        <v/>
      </c>
      <c r="U646" s="174" t="str">
        <f t="shared" ca="1" si="770"/>
        <v/>
      </c>
      <c r="V646" s="174" t="str">
        <f t="shared" ca="1" si="770"/>
        <v/>
      </c>
      <c r="W646" s="174" t="str">
        <f t="shared" ca="1" si="770"/>
        <v/>
      </c>
    </row>
    <row r="647" spans="1:23" ht="13.5" thickBot="1">
      <c r="A647" s="146">
        <f ca="1">INDIRECT($A$3&amp;A644)</f>
        <v>0</v>
      </c>
      <c r="B647" s="182"/>
      <c r="C647" s="173">
        <f>0</f>
        <v>0</v>
      </c>
      <c r="D647" s="173">
        <f>1</f>
        <v>1</v>
      </c>
      <c r="E647" s="173" t="str">
        <f ca="1">IF(ISNUMBER(E644),IF(E644&lt;&gt;0,E644,""),"")</f>
        <v/>
      </c>
      <c r="F647" s="173" t="str">
        <f t="shared" ref="F647:W647" ca="1" si="771">IF(ISNUMBER(E645),F644*E647+D647,"")</f>
        <v/>
      </c>
      <c r="G647" s="173" t="str">
        <f t="shared" ca="1" si="771"/>
        <v/>
      </c>
      <c r="H647" s="173" t="str">
        <f t="shared" ca="1" si="771"/>
        <v/>
      </c>
      <c r="I647" s="173" t="str">
        <f t="shared" ca="1" si="771"/>
        <v/>
      </c>
      <c r="J647" s="173" t="str">
        <f t="shared" ca="1" si="771"/>
        <v/>
      </c>
      <c r="K647" s="173" t="str">
        <f t="shared" ca="1" si="771"/>
        <v/>
      </c>
      <c r="L647" s="173" t="str">
        <f t="shared" ca="1" si="771"/>
        <v/>
      </c>
      <c r="M647" s="173" t="str">
        <f t="shared" ca="1" si="771"/>
        <v/>
      </c>
      <c r="N647" s="173" t="str">
        <f t="shared" ca="1" si="771"/>
        <v/>
      </c>
      <c r="O647" s="173" t="str">
        <f t="shared" ca="1" si="771"/>
        <v/>
      </c>
      <c r="P647" s="173" t="str">
        <f t="shared" ca="1" si="771"/>
        <v/>
      </c>
      <c r="Q647" s="173" t="str">
        <f t="shared" ca="1" si="771"/>
        <v/>
      </c>
      <c r="R647" s="173" t="str">
        <f t="shared" ca="1" si="771"/>
        <v/>
      </c>
      <c r="S647" s="173" t="str">
        <f t="shared" ca="1" si="771"/>
        <v/>
      </c>
      <c r="T647" s="173" t="str">
        <f t="shared" ca="1" si="771"/>
        <v/>
      </c>
      <c r="U647" s="173" t="str">
        <f t="shared" ca="1" si="771"/>
        <v/>
      </c>
      <c r="V647" s="173" t="str">
        <f t="shared" ca="1" si="771"/>
        <v/>
      </c>
      <c r="W647" s="173" t="str">
        <f t="shared" ca="1" si="771"/>
        <v/>
      </c>
    </row>
    <row r="648" spans="1:23">
      <c r="B648" s="171" t="s">
        <v>630</v>
      </c>
      <c r="C648" s="171"/>
      <c r="E648" s="146" t="str">
        <f ca="1">IF(NOT(ISNUMBER(E647)),"",$B644-E646/E647)</f>
        <v/>
      </c>
      <c r="F648" s="146" t="str">
        <f ca="1">IF(NOT(ISNUMBER(F647)),"",$B644-F646/F647)</f>
        <v/>
      </c>
      <c r="G648" s="146" t="str">
        <f t="shared" ref="G648:Q648" ca="1" si="772">IF(F648="","",IF(F648=0,"",IF(ABS($B644-G646/G647)&lt;2^(0-G$3),"",$B644-G646/G647)))</f>
        <v/>
      </c>
      <c r="H648" s="146" t="str">
        <f t="shared" ca="1" si="772"/>
        <v/>
      </c>
      <c r="I648" s="146" t="str">
        <f t="shared" ca="1" si="772"/>
        <v/>
      </c>
      <c r="J648" s="146" t="str">
        <f t="shared" ca="1" si="772"/>
        <v/>
      </c>
      <c r="K648" s="146" t="str">
        <f t="shared" ca="1" si="772"/>
        <v/>
      </c>
      <c r="L648" s="146" t="str">
        <f t="shared" ca="1" si="772"/>
        <v/>
      </c>
      <c r="M648" s="146" t="str">
        <f t="shared" ca="1" si="772"/>
        <v/>
      </c>
      <c r="N648" s="146" t="str">
        <f t="shared" ca="1" si="772"/>
        <v/>
      </c>
      <c r="O648" s="146" t="str">
        <f t="shared" ca="1" si="772"/>
        <v/>
      </c>
      <c r="P648" s="146" t="str">
        <f t="shared" ca="1" si="772"/>
        <v/>
      </c>
      <c r="Q648" s="146" t="str">
        <f t="shared" ca="1" si="772"/>
        <v/>
      </c>
      <c r="R648" s="146" t="str">
        <f t="shared" ref="R648:W648" ca="1" si="773">IF(Q648="","",IF(Q648=0,"",IF(ABS($B644-(R646/R647))&lt;2^(0-R$3),"",$B644-(R646/R647))))</f>
        <v/>
      </c>
      <c r="S648" s="146" t="str">
        <f t="shared" ca="1" si="773"/>
        <v/>
      </c>
      <c r="T648" s="146" t="str">
        <f t="shared" ca="1" si="773"/>
        <v/>
      </c>
      <c r="U648" s="146" t="str">
        <f t="shared" ca="1" si="773"/>
        <v/>
      </c>
      <c r="V648" s="146" t="str">
        <f t="shared" ca="1" si="773"/>
        <v/>
      </c>
      <c r="W648" s="146" t="str">
        <f t="shared" ca="1" si="773"/>
        <v/>
      </c>
    </row>
    <row r="649" spans="1:23">
      <c r="A649" s="150">
        <f>A644+1</f>
        <v>136</v>
      </c>
      <c r="B649" s="152">
        <f ca="1">A652</f>
        <v>0</v>
      </c>
      <c r="C649" s="152"/>
      <c r="D649" s="153">
        <f ca="1">INT(B649+1/2)</f>
        <v>0</v>
      </c>
      <c r="E649" s="153" t="str">
        <f t="shared" ref="E649:W649" ca="1" si="774">IF(ISNUMBER(D650),INT(D650+1/2),"")</f>
        <v/>
      </c>
      <c r="F649" s="153" t="str">
        <f t="shared" ca="1" si="774"/>
        <v/>
      </c>
      <c r="G649" s="153" t="str">
        <f t="shared" ca="1" si="774"/>
        <v/>
      </c>
      <c r="H649" s="153" t="str">
        <f t="shared" ca="1" si="774"/>
        <v/>
      </c>
      <c r="I649" s="153" t="str">
        <f t="shared" ca="1" si="774"/>
        <v/>
      </c>
      <c r="J649" s="153" t="str">
        <f t="shared" ca="1" si="774"/>
        <v/>
      </c>
      <c r="K649" s="153" t="str">
        <f t="shared" ca="1" si="774"/>
        <v/>
      </c>
      <c r="L649" s="153" t="str">
        <f t="shared" ca="1" si="774"/>
        <v/>
      </c>
      <c r="M649" s="153" t="str">
        <f t="shared" ca="1" si="774"/>
        <v/>
      </c>
      <c r="N649" s="153" t="str">
        <f t="shared" ca="1" si="774"/>
        <v/>
      </c>
      <c r="O649" s="153" t="str">
        <f t="shared" ca="1" si="774"/>
        <v/>
      </c>
      <c r="P649" s="153" t="str">
        <f t="shared" ca="1" si="774"/>
        <v/>
      </c>
      <c r="Q649" s="153" t="str">
        <f t="shared" ca="1" si="774"/>
        <v/>
      </c>
      <c r="R649" s="153" t="str">
        <f t="shared" ca="1" si="774"/>
        <v/>
      </c>
      <c r="S649" s="153" t="str">
        <f t="shared" ca="1" si="774"/>
        <v/>
      </c>
      <c r="T649" s="153" t="str">
        <f t="shared" ca="1" si="774"/>
        <v/>
      </c>
      <c r="U649" s="153" t="str">
        <f t="shared" ca="1" si="774"/>
        <v/>
      </c>
      <c r="V649" s="153" t="str">
        <f t="shared" ca="1" si="774"/>
        <v/>
      </c>
      <c r="W649" s="153" t="str">
        <f t="shared" ca="1" si="774"/>
        <v/>
      </c>
    </row>
    <row r="650" spans="1:23" ht="13.5" thickBot="1">
      <c r="B650" s="172" t="s">
        <v>631</v>
      </c>
      <c r="C650" s="172"/>
      <c r="D650" s="165" t="str">
        <f ca="1">IF(B649&lt;&gt;D649,1/(B649-D649),"")</f>
        <v/>
      </c>
      <c r="E650" s="165" t="str">
        <f ca="1">IF(AND(ISNUMBER(D650),ISNUMBER(E649)),IF(D650&lt;&gt;E649,1/(D650-E649),""),"")</f>
        <v/>
      </c>
      <c r="F650" s="165" t="str">
        <f t="shared" ref="F650:W650" ca="1" si="775">IF(ISNUMBER(E653),1/(E650-F649),"")</f>
        <v/>
      </c>
      <c r="G650" s="165" t="str">
        <f t="shared" ca="1" si="775"/>
        <v/>
      </c>
      <c r="H650" s="165" t="str">
        <f t="shared" ca="1" si="775"/>
        <v/>
      </c>
      <c r="I650" s="165" t="str">
        <f t="shared" ca="1" si="775"/>
        <v/>
      </c>
      <c r="J650" s="165" t="str">
        <f t="shared" ca="1" si="775"/>
        <v/>
      </c>
      <c r="K650" s="165" t="str">
        <f t="shared" ca="1" si="775"/>
        <v/>
      </c>
      <c r="L650" s="165" t="str">
        <f t="shared" ca="1" si="775"/>
        <v/>
      </c>
      <c r="M650" s="165" t="str">
        <f t="shared" ca="1" si="775"/>
        <v/>
      </c>
      <c r="N650" s="165" t="str">
        <f t="shared" ca="1" si="775"/>
        <v/>
      </c>
      <c r="O650" s="165" t="str">
        <f t="shared" ca="1" si="775"/>
        <v/>
      </c>
      <c r="P650" s="165" t="str">
        <f t="shared" ca="1" si="775"/>
        <v/>
      </c>
      <c r="Q650" s="165" t="str">
        <f t="shared" ca="1" si="775"/>
        <v/>
      </c>
      <c r="R650" s="165" t="str">
        <f t="shared" ca="1" si="775"/>
        <v/>
      </c>
      <c r="S650" s="165" t="str">
        <f t="shared" ca="1" si="775"/>
        <v/>
      </c>
      <c r="T650" s="165" t="str">
        <f t="shared" ca="1" si="775"/>
        <v/>
      </c>
      <c r="U650" s="165" t="str">
        <f t="shared" ca="1" si="775"/>
        <v/>
      </c>
      <c r="V650" s="165" t="str">
        <f t="shared" ca="1" si="775"/>
        <v/>
      </c>
      <c r="W650" s="165" t="str">
        <f t="shared" ca="1" si="775"/>
        <v/>
      </c>
    </row>
    <row r="651" spans="1:23" ht="15">
      <c r="B651" s="182" t="s">
        <v>629</v>
      </c>
      <c r="C651" s="174">
        <f>1</f>
        <v>1</v>
      </c>
      <c r="D651" s="174">
        <f ca="1">D649</f>
        <v>0</v>
      </c>
      <c r="E651" s="174" t="str">
        <f ca="1">IF(ISNUMBER(E649),E649*D649+1,"")</f>
        <v/>
      </c>
      <c r="F651" s="174" t="str">
        <f t="shared" ref="F651:W651" ca="1" si="776">IF(ISNUMBER(E650),F649*E651+D651,"")</f>
        <v/>
      </c>
      <c r="G651" s="174" t="str">
        <f t="shared" ca="1" si="776"/>
        <v/>
      </c>
      <c r="H651" s="174" t="str">
        <f t="shared" ca="1" si="776"/>
        <v/>
      </c>
      <c r="I651" s="174" t="str">
        <f t="shared" ca="1" si="776"/>
        <v/>
      </c>
      <c r="J651" s="174" t="str">
        <f t="shared" ca="1" si="776"/>
        <v/>
      </c>
      <c r="K651" s="174" t="str">
        <f t="shared" ca="1" si="776"/>
        <v/>
      </c>
      <c r="L651" s="174" t="str">
        <f t="shared" ca="1" si="776"/>
        <v/>
      </c>
      <c r="M651" s="174" t="str">
        <f t="shared" ca="1" si="776"/>
        <v/>
      </c>
      <c r="N651" s="174" t="str">
        <f t="shared" ca="1" si="776"/>
        <v/>
      </c>
      <c r="O651" s="174" t="str">
        <f t="shared" ca="1" si="776"/>
        <v/>
      </c>
      <c r="P651" s="174" t="str">
        <f t="shared" ca="1" si="776"/>
        <v/>
      </c>
      <c r="Q651" s="174" t="str">
        <f t="shared" ca="1" si="776"/>
        <v/>
      </c>
      <c r="R651" s="174" t="str">
        <f t="shared" ca="1" si="776"/>
        <v/>
      </c>
      <c r="S651" s="174" t="str">
        <f t="shared" ca="1" si="776"/>
        <v/>
      </c>
      <c r="T651" s="174" t="str">
        <f t="shared" ca="1" si="776"/>
        <v/>
      </c>
      <c r="U651" s="174" t="str">
        <f t="shared" ca="1" si="776"/>
        <v/>
      </c>
      <c r="V651" s="174" t="str">
        <f t="shared" ca="1" si="776"/>
        <v/>
      </c>
      <c r="W651" s="174" t="str">
        <f t="shared" ca="1" si="776"/>
        <v/>
      </c>
    </row>
    <row r="652" spans="1:23" ht="13.5" thickBot="1">
      <c r="A652" s="146">
        <f ca="1">INDIRECT($A$3&amp;A649)</f>
        <v>0</v>
      </c>
      <c r="B652" s="182"/>
      <c r="C652" s="173">
        <f>0</f>
        <v>0</v>
      </c>
      <c r="D652" s="173">
        <f>1</f>
        <v>1</v>
      </c>
      <c r="E652" s="173" t="str">
        <f ca="1">IF(ISNUMBER(E649),IF(E649&lt;&gt;0,E649,""),"")</f>
        <v/>
      </c>
      <c r="F652" s="173" t="str">
        <f t="shared" ref="F652:W652" ca="1" si="777">IF(ISNUMBER(E650),F649*E652+D652,"")</f>
        <v/>
      </c>
      <c r="G652" s="173" t="str">
        <f t="shared" ca="1" si="777"/>
        <v/>
      </c>
      <c r="H652" s="173" t="str">
        <f t="shared" ca="1" si="777"/>
        <v/>
      </c>
      <c r="I652" s="173" t="str">
        <f t="shared" ca="1" si="777"/>
        <v/>
      </c>
      <c r="J652" s="173" t="str">
        <f t="shared" ca="1" si="777"/>
        <v/>
      </c>
      <c r="K652" s="173" t="str">
        <f t="shared" ca="1" si="777"/>
        <v/>
      </c>
      <c r="L652" s="173" t="str">
        <f t="shared" ca="1" si="777"/>
        <v/>
      </c>
      <c r="M652" s="173" t="str">
        <f t="shared" ca="1" si="777"/>
        <v/>
      </c>
      <c r="N652" s="173" t="str">
        <f t="shared" ca="1" si="777"/>
        <v/>
      </c>
      <c r="O652" s="173" t="str">
        <f t="shared" ca="1" si="777"/>
        <v/>
      </c>
      <c r="P652" s="173" t="str">
        <f t="shared" ca="1" si="777"/>
        <v/>
      </c>
      <c r="Q652" s="173" t="str">
        <f t="shared" ca="1" si="777"/>
        <v/>
      </c>
      <c r="R652" s="173" t="str">
        <f t="shared" ca="1" si="777"/>
        <v/>
      </c>
      <c r="S652" s="173" t="str">
        <f t="shared" ca="1" si="777"/>
        <v/>
      </c>
      <c r="T652" s="173" t="str">
        <f t="shared" ca="1" si="777"/>
        <v/>
      </c>
      <c r="U652" s="173" t="str">
        <f t="shared" ca="1" si="777"/>
        <v/>
      </c>
      <c r="V652" s="173" t="str">
        <f t="shared" ca="1" si="777"/>
        <v/>
      </c>
      <c r="W652" s="173" t="str">
        <f t="shared" ca="1" si="777"/>
        <v/>
      </c>
    </row>
    <row r="653" spans="1:23">
      <c r="B653" s="171" t="s">
        <v>630</v>
      </c>
      <c r="C653" s="171"/>
      <c r="E653" s="146" t="str">
        <f ca="1">IF(NOT(ISNUMBER(E652)),"",$B649-E651/E652)</f>
        <v/>
      </c>
      <c r="F653" s="146" t="str">
        <f ca="1">IF(NOT(ISNUMBER(F652)),"",$B649-F651/F652)</f>
        <v/>
      </c>
      <c r="G653" s="146" t="str">
        <f t="shared" ref="G653:Q653" ca="1" si="778">IF(F653="","",IF(F653=0,"",IF(ABS($B649-G651/G652)&lt;2^(0-G$3),"",$B649-G651/G652)))</f>
        <v/>
      </c>
      <c r="H653" s="146" t="str">
        <f t="shared" ca="1" si="778"/>
        <v/>
      </c>
      <c r="I653" s="146" t="str">
        <f t="shared" ca="1" si="778"/>
        <v/>
      </c>
      <c r="J653" s="146" t="str">
        <f t="shared" ca="1" si="778"/>
        <v/>
      </c>
      <c r="K653" s="146" t="str">
        <f t="shared" ca="1" si="778"/>
        <v/>
      </c>
      <c r="L653" s="146" t="str">
        <f t="shared" ca="1" si="778"/>
        <v/>
      </c>
      <c r="M653" s="146" t="str">
        <f t="shared" ca="1" si="778"/>
        <v/>
      </c>
      <c r="N653" s="146" t="str">
        <f t="shared" ca="1" si="778"/>
        <v/>
      </c>
      <c r="O653" s="146" t="str">
        <f t="shared" ca="1" si="778"/>
        <v/>
      </c>
      <c r="P653" s="146" t="str">
        <f t="shared" ca="1" si="778"/>
        <v/>
      </c>
      <c r="Q653" s="146" t="str">
        <f t="shared" ca="1" si="778"/>
        <v/>
      </c>
      <c r="R653" s="146" t="str">
        <f t="shared" ref="R653:W653" ca="1" si="779">IF(Q653="","",IF(Q653=0,"",IF(ABS($B649-(R651/R652))&lt;2^(0-R$3),"",$B649-(R651/R652))))</f>
        <v/>
      </c>
      <c r="S653" s="146" t="str">
        <f t="shared" ca="1" si="779"/>
        <v/>
      </c>
      <c r="T653" s="146" t="str">
        <f t="shared" ca="1" si="779"/>
        <v/>
      </c>
      <c r="U653" s="146" t="str">
        <f t="shared" ca="1" si="779"/>
        <v/>
      </c>
      <c r="V653" s="146" t="str">
        <f t="shared" ca="1" si="779"/>
        <v/>
      </c>
      <c r="W653" s="146" t="str">
        <f t="shared" ca="1" si="779"/>
        <v/>
      </c>
    </row>
    <row r="654" spans="1:23">
      <c r="A654" s="150">
        <f>A649+1</f>
        <v>137</v>
      </c>
      <c r="B654" s="152">
        <f ca="1">A657</f>
        <v>0</v>
      </c>
      <c r="C654" s="152"/>
      <c r="D654" s="153">
        <f ca="1">INT(B654+1/2)</f>
        <v>0</v>
      </c>
      <c r="E654" s="153" t="str">
        <f t="shared" ref="E654:W654" ca="1" si="780">IF(ISNUMBER(D655),INT(D655+1/2),"")</f>
        <v/>
      </c>
      <c r="F654" s="153" t="str">
        <f t="shared" ca="1" si="780"/>
        <v/>
      </c>
      <c r="G654" s="153" t="str">
        <f t="shared" ca="1" si="780"/>
        <v/>
      </c>
      <c r="H654" s="153" t="str">
        <f t="shared" ca="1" si="780"/>
        <v/>
      </c>
      <c r="I654" s="153" t="str">
        <f t="shared" ca="1" si="780"/>
        <v/>
      </c>
      <c r="J654" s="153" t="str">
        <f t="shared" ca="1" si="780"/>
        <v/>
      </c>
      <c r="K654" s="153" t="str">
        <f t="shared" ca="1" si="780"/>
        <v/>
      </c>
      <c r="L654" s="153" t="str">
        <f t="shared" ca="1" si="780"/>
        <v/>
      </c>
      <c r="M654" s="153" t="str">
        <f t="shared" ca="1" si="780"/>
        <v/>
      </c>
      <c r="N654" s="153" t="str">
        <f t="shared" ca="1" si="780"/>
        <v/>
      </c>
      <c r="O654" s="153" t="str">
        <f t="shared" ca="1" si="780"/>
        <v/>
      </c>
      <c r="P654" s="153" t="str">
        <f t="shared" ca="1" si="780"/>
        <v/>
      </c>
      <c r="Q654" s="153" t="str">
        <f t="shared" ca="1" si="780"/>
        <v/>
      </c>
      <c r="R654" s="153" t="str">
        <f t="shared" ca="1" si="780"/>
        <v/>
      </c>
      <c r="S654" s="153" t="str">
        <f t="shared" ca="1" si="780"/>
        <v/>
      </c>
      <c r="T654" s="153" t="str">
        <f t="shared" ca="1" si="780"/>
        <v/>
      </c>
      <c r="U654" s="153" t="str">
        <f t="shared" ca="1" si="780"/>
        <v/>
      </c>
      <c r="V654" s="153" t="str">
        <f t="shared" ca="1" si="780"/>
        <v/>
      </c>
      <c r="W654" s="153" t="str">
        <f t="shared" ca="1" si="780"/>
        <v/>
      </c>
    </row>
    <row r="655" spans="1:23" ht="13.5" thickBot="1">
      <c r="B655" s="172" t="s">
        <v>631</v>
      </c>
      <c r="C655" s="172"/>
      <c r="D655" s="165" t="str">
        <f ca="1">IF(B654&lt;&gt;D654,1/(B654-D654),"")</f>
        <v/>
      </c>
      <c r="E655" s="165" t="str">
        <f ca="1">IF(AND(ISNUMBER(D655),ISNUMBER(E654)),IF(D655&lt;&gt;E654,1/(D655-E654),""),"")</f>
        <v/>
      </c>
      <c r="F655" s="165" t="str">
        <f t="shared" ref="F655:W655" ca="1" si="781">IF(ISNUMBER(E658),1/(E655-F654),"")</f>
        <v/>
      </c>
      <c r="G655" s="165" t="str">
        <f t="shared" ca="1" si="781"/>
        <v/>
      </c>
      <c r="H655" s="165" t="str">
        <f t="shared" ca="1" si="781"/>
        <v/>
      </c>
      <c r="I655" s="165" t="str">
        <f t="shared" ca="1" si="781"/>
        <v/>
      </c>
      <c r="J655" s="165" t="str">
        <f t="shared" ca="1" si="781"/>
        <v/>
      </c>
      <c r="K655" s="165" t="str">
        <f t="shared" ca="1" si="781"/>
        <v/>
      </c>
      <c r="L655" s="165" t="str">
        <f t="shared" ca="1" si="781"/>
        <v/>
      </c>
      <c r="M655" s="165" t="str">
        <f t="shared" ca="1" si="781"/>
        <v/>
      </c>
      <c r="N655" s="165" t="str">
        <f t="shared" ca="1" si="781"/>
        <v/>
      </c>
      <c r="O655" s="165" t="str">
        <f t="shared" ca="1" si="781"/>
        <v/>
      </c>
      <c r="P655" s="165" t="str">
        <f t="shared" ca="1" si="781"/>
        <v/>
      </c>
      <c r="Q655" s="165" t="str">
        <f t="shared" ca="1" si="781"/>
        <v/>
      </c>
      <c r="R655" s="165" t="str">
        <f t="shared" ca="1" si="781"/>
        <v/>
      </c>
      <c r="S655" s="165" t="str">
        <f t="shared" ca="1" si="781"/>
        <v/>
      </c>
      <c r="T655" s="165" t="str">
        <f t="shared" ca="1" si="781"/>
        <v/>
      </c>
      <c r="U655" s="165" t="str">
        <f t="shared" ca="1" si="781"/>
        <v/>
      </c>
      <c r="V655" s="165" t="str">
        <f t="shared" ca="1" si="781"/>
        <v/>
      </c>
      <c r="W655" s="165" t="str">
        <f t="shared" ca="1" si="781"/>
        <v/>
      </c>
    </row>
    <row r="656" spans="1:23" ht="15">
      <c r="B656" s="182" t="s">
        <v>629</v>
      </c>
      <c r="C656" s="174">
        <f>1</f>
        <v>1</v>
      </c>
      <c r="D656" s="174">
        <f ca="1">D654</f>
        <v>0</v>
      </c>
      <c r="E656" s="174" t="str">
        <f ca="1">IF(ISNUMBER(E654),E654*D654+1,"")</f>
        <v/>
      </c>
      <c r="F656" s="174" t="str">
        <f t="shared" ref="F656:W656" ca="1" si="782">IF(ISNUMBER(E655),F654*E656+D656,"")</f>
        <v/>
      </c>
      <c r="G656" s="174" t="str">
        <f t="shared" ca="1" si="782"/>
        <v/>
      </c>
      <c r="H656" s="174" t="str">
        <f t="shared" ca="1" si="782"/>
        <v/>
      </c>
      <c r="I656" s="174" t="str">
        <f t="shared" ca="1" si="782"/>
        <v/>
      </c>
      <c r="J656" s="174" t="str">
        <f t="shared" ca="1" si="782"/>
        <v/>
      </c>
      <c r="K656" s="174" t="str">
        <f t="shared" ca="1" si="782"/>
        <v/>
      </c>
      <c r="L656" s="174" t="str">
        <f t="shared" ca="1" si="782"/>
        <v/>
      </c>
      <c r="M656" s="174" t="str">
        <f t="shared" ca="1" si="782"/>
        <v/>
      </c>
      <c r="N656" s="174" t="str">
        <f t="shared" ca="1" si="782"/>
        <v/>
      </c>
      <c r="O656" s="174" t="str">
        <f t="shared" ca="1" si="782"/>
        <v/>
      </c>
      <c r="P656" s="174" t="str">
        <f t="shared" ca="1" si="782"/>
        <v/>
      </c>
      <c r="Q656" s="174" t="str">
        <f t="shared" ca="1" si="782"/>
        <v/>
      </c>
      <c r="R656" s="174" t="str">
        <f t="shared" ca="1" si="782"/>
        <v/>
      </c>
      <c r="S656" s="174" t="str">
        <f t="shared" ca="1" si="782"/>
        <v/>
      </c>
      <c r="T656" s="174" t="str">
        <f t="shared" ca="1" si="782"/>
        <v/>
      </c>
      <c r="U656" s="174" t="str">
        <f t="shared" ca="1" si="782"/>
        <v/>
      </c>
      <c r="V656" s="174" t="str">
        <f t="shared" ca="1" si="782"/>
        <v/>
      </c>
      <c r="W656" s="174" t="str">
        <f t="shared" ca="1" si="782"/>
        <v/>
      </c>
    </row>
    <row r="657" spans="1:23" ht="13.5" thickBot="1">
      <c r="A657" s="146">
        <f ca="1">INDIRECT($A$3&amp;A654)</f>
        <v>0</v>
      </c>
      <c r="B657" s="182"/>
      <c r="C657" s="173">
        <f>0</f>
        <v>0</v>
      </c>
      <c r="D657" s="173">
        <f>1</f>
        <v>1</v>
      </c>
      <c r="E657" s="173" t="str">
        <f ca="1">IF(ISNUMBER(E654),IF(E654&lt;&gt;0,E654,""),"")</f>
        <v/>
      </c>
      <c r="F657" s="173" t="str">
        <f t="shared" ref="F657:W657" ca="1" si="783">IF(ISNUMBER(E655),F654*E657+D657,"")</f>
        <v/>
      </c>
      <c r="G657" s="173" t="str">
        <f t="shared" ca="1" si="783"/>
        <v/>
      </c>
      <c r="H657" s="173" t="str">
        <f t="shared" ca="1" si="783"/>
        <v/>
      </c>
      <c r="I657" s="173" t="str">
        <f t="shared" ca="1" si="783"/>
        <v/>
      </c>
      <c r="J657" s="173" t="str">
        <f t="shared" ca="1" si="783"/>
        <v/>
      </c>
      <c r="K657" s="173" t="str">
        <f t="shared" ca="1" si="783"/>
        <v/>
      </c>
      <c r="L657" s="173" t="str">
        <f t="shared" ca="1" si="783"/>
        <v/>
      </c>
      <c r="M657" s="173" t="str">
        <f t="shared" ca="1" si="783"/>
        <v/>
      </c>
      <c r="N657" s="173" t="str">
        <f t="shared" ca="1" si="783"/>
        <v/>
      </c>
      <c r="O657" s="173" t="str">
        <f t="shared" ca="1" si="783"/>
        <v/>
      </c>
      <c r="P657" s="173" t="str">
        <f t="shared" ca="1" si="783"/>
        <v/>
      </c>
      <c r="Q657" s="173" t="str">
        <f t="shared" ca="1" si="783"/>
        <v/>
      </c>
      <c r="R657" s="173" t="str">
        <f t="shared" ca="1" si="783"/>
        <v/>
      </c>
      <c r="S657" s="173" t="str">
        <f t="shared" ca="1" si="783"/>
        <v/>
      </c>
      <c r="T657" s="173" t="str">
        <f t="shared" ca="1" si="783"/>
        <v/>
      </c>
      <c r="U657" s="173" t="str">
        <f t="shared" ca="1" si="783"/>
        <v/>
      </c>
      <c r="V657" s="173" t="str">
        <f t="shared" ca="1" si="783"/>
        <v/>
      </c>
      <c r="W657" s="173" t="str">
        <f t="shared" ca="1" si="783"/>
        <v/>
      </c>
    </row>
    <row r="658" spans="1:23">
      <c r="B658" s="171" t="s">
        <v>630</v>
      </c>
      <c r="C658" s="171"/>
      <c r="E658" s="146" t="str">
        <f ca="1">IF(NOT(ISNUMBER(E657)),"",$B654-E656/E657)</f>
        <v/>
      </c>
      <c r="F658" s="146" t="str">
        <f ca="1">IF(NOT(ISNUMBER(F657)),"",$B654-F656/F657)</f>
        <v/>
      </c>
      <c r="G658" s="146" t="str">
        <f t="shared" ref="G658:Q658" ca="1" si="784">IF(F658="","",IF(F658=0,"",IF(ABS($B654-G656/G657)&lt;2^(0-G$3),"",$B654-G656/G657)))</f>
        <v/>
      </c>
      <c r="H658" s="146" t="str">
        <f t="shared" ca="1" si="784"/>
        <v/>
      </c>
      <c r="I658" s="146" t="str">
        <f t="shared" ca="1" si="784"/>
        <v/>
      </c>
      <c r="J658" s="146" t="str">
        <f t="shared" ca="1" si="784"/>
        <v/>
      </c>
      <c r="K658" s="146" t="str">
        <f t="shared" ca="1" si="784"/>
        <v/>
      </c>
      <c r="L658" s="146" t="str">
        <f t="shared" ca="1" si="784"/>
        <v/>
      </c>
      <c r="M658" s="146" t="str">
        <f t="shared" ca="1" si="784"/>
        <v/>
      </c>
      <c r="N658" s="146" t="str">
        <f t="shared" ca="1" si="784"/>
        <v/>
      </c>
      <c r="O658" s="146" t="str">
        <f t="shared" ca="1" si="784"/>
        <v/>
      </c>
      <c r="P658" s="146" t="str">
        <f t="shared" ca="1" si="784"/>
        <v/>
      </c>
      <c r="Q658" s="146" t="str">
        <f t="shared" ca="1" si="784"/>
        <v/>
      </c>
      <c r="R658" s="146" t="str">
        <f t="shared" ref="R658:W658" ca="1" si="785">IF(Q658="","",IF(Q658=0,"",IF(ABS($B654-(R656/R657))&lt;2^(0-R$3),"",$B654-(R656/R657))))</f>
        <v/>
      </c>
      <c r="S658" s="146" t="str">
        <f t="shared" ca="1" si="785"/>
        <v/>
      </c>
      <c r="T658" s="146" t="str">
        <f t="shared" ca="1" si="785"/>
        <v/>
      </c>
      <c r="U658" s="146" t="str">
        <f t="shared" ca="1" si="785"/>
        <v/>
      </c>
      <c r="V658" s="146" t="str">
        <f t="shared" ca="1" si="785"/>
        <v/>
      </c>
      <c r="W658" s="146" t="str">
        <f t="shared" ca="1" si="785"/>
        <v/>
      </c>
    </row>
    <row r="659" spans="1:23">
      <c r="A659" s="150">
        <f>A654+1</f>
        <v>138</v>
      </c>
      <c r="B659" s="152">
        <f ca="1">A662</f>
        <v>0</v>
      </c>
      <c r="C659" s="152"/>
      <c r="D659" s="153">
        <f ca="1">INT(B659+1/2)</f>
        <v>0</v>
      </c>
      <c r="E659" s="153" t="str">
        <f t="shared" ref="E659:W659" ca="1" si="786">IF(ISNUMBER(D660),INT(D660+1/2),"")</f>
        <v/>
      </c>
      <c r="F659" s="153" t="str">
        <f t="shared" ca="1" si="786"/>
        <v/>
      </c>
      <c r="G659" s="153" t="str">
        <f t="shared" ca="1" si="786"/>
        <v/>
      </c>
      <c r="H659" s="153" t="str">
        <f t="shared" ca="1" si="786"/>
        <v/>
      </c>
      <c r="I659" s="153" t="str">
        <f t="shared" ca="1" si="786"/>
        <v/>
      </c>
      <c r="J659" s="153" t="str">
        <f t="shared" ca="1" si="786"/>
        <v/>
      </c>
      <c r="K659" s="153" t="str">
        <f t="shared" ca="1" si="786"/>
        <v/>
      </c>
      <c r="L659" s="153" t="str">
        <f t="shared" ca="1" si="786"/>
        <v/>
      </c>
      <c r="M659" s="153" t="str">
        <f t="shared" ca="1" si="786"/>
        <v/>
      </c>
      <c r="N659" s="153" t="str">
        <f t="shared" ca="1" si="786"/>
        <v/>
      </c>
      <c r="O659" s="153" t="str">
        <f t="shared" ca="1" si="786"/>
        <v/>
      </c>
      <c r="P659" s="153" t="str">
        <f t="shared" ca="1" si="786"/>
        <v/>
      </c>
      <c r="Q659" s="153" t="str">
        <f t="shared" ca="1" si="786"/>
        <v/>
      </c>
      <c r="R659" s="153" t="str">
        <f t="shared" ca="1" si="786"/>
        <v/>
      </c>
      <c r="S659" s="153" t="str">
        <f t="shared" ca="1" si="786"/>
        <v/>
      </c>
      <c r="T659" s="153" t="str">
        <f t="shared" ca="1" si="786"/>
        <v/>
      </c>
      <c r="U659" s="153" t="str">
        <f t="shared" ca="1" si="786"/>
        <v/>
      </c>
      <c r="V659" s="153" t="str">
        <f t="shared" ca="1" si="786"/>
        <v/>
      </c>
      <c r="W659" s="153" t="str">
        <f t="shared" ca="1" si="786"/>
        <v/>
      </c>
    </row>
    <row r="660" spans="1:23" ht="13.5" thickBot="1">
      <c r="B660" s="172" t="s">
        <v>631</v>
      </c>
      <c r="C660" s="172"/>
      <c r="D660" s="165" t="str">
        <f ca="1">IF(B659&lt;&gt;D659,1/(B659-D659),"")</f>
        <v/>
      </c>
      <c r="E660" s="165" t="str">
        <f ca="1">IF(AND(ISNUMBER(D660),ISNUMBER(E659)),IF(D660&lt;&gt;E659,1/(D660-E659),""),"")</f>
        <v/>
      </c>
      <c r="F660" s="165" t="str">
        <f t="shared" ref="F660:W660" ca="1" si="787">IF(ISNUMBER(E663),1/(E660-F659),"")</f>
        <v/>
      </c>
      <c r="G660" s="165" t="str">
        <f t="shared" ca="1" si="787"/>
        <v/>
      </c>
      <c r="H660" s="165" t="str">
        <f t="shared" ca="1" si="787"/>
        <v/>
      </c>
      <c r="I660" s="165" t="str">
        <f t="shared" ca="1" si="787"/>
        <v/>
      </c>
      <c r="J660" s="165" t="str">
        <f t="shared" ca="1" si="787"/>
        <v/>
      </c>
      <c r="K660" s="165" t="str">
        <f t="shared" ca="1" si="787"/>
        <v/>
      </c>
      <c r="L660" s="165" t="str">
        <f t="shared" ca="1" si="787"/>
        <v/>
      </c>
      <c r="M660" s="165" t="str">
        <f t="shared" ca="1" si="787"/>
        <v/>
      </c>
      <c r="N660" s="165" t="str">
        <f t="shared" ca="1" si="787"/>
        <v/>
      </c>
      <c r="O660" s="165" t="str">
        <f t="shared" ca="1" si="787"/>
        <v/>
      </c>
      <c r="P660" s="165" t="str">
        <f t="shared" ca="1" si="787"/>
        <v/>
      </c>
      <c r="Q660" s="165" t="str">
        <f t="shared" ca="1" si="787"/>
        <v/>
      </c>
      <c r="R660" s="165" t="str">
        <f t="shared" ca="1" si="787"/>
        <v/>
      </c>
      <c r="S660" s="165" t="str">
        <f t="shared" ca="1" si="787"/>
        <v/>
      </c>
      <c r="T660" s="165" t="str">
        <f t="shared" ca="1" si="787"/>
        <v/>
      </c>
      <c r="U660" s="165" t="str">
        <f t="shared" ca="1" si="787"/>
        <v/>
      </c>
      <c r="V660" s="165" t="str">
        <f t="shared" ca="1" si="787"/>
        <v/>
      </c>
      <c r="W660" s="165" t="str">
        <f t="shared" ca="1" si="787"/>
        <v/>
      </c>
    </row>
    <row r="661" spans="1:23" ht="15">
      <c r="B661" s="182" t="s">
        <v>629</v>
      </c>
      <c r="C661" s="174">
        <f>1</f>
        <v>1</v>
      </c>
      <c r="D661" s="174">
        <f ca="1">D659</f>
        <v>0</v>
      </c>
      <c r="E661" s="174" t="str">
        <f ca="1">IF(ISNUMBER(E659),E659*D659+1,"")</f>
        <v/>
      </c>
      <c r="F661" s="174" t="str">
        <f t="shared" ref="F661:W661" ca="1" si="788">IF(ISNUMBER(E660),F659*E661+D661,"")</f>
        <v/>
      </c>
      <c r="G661" s="174" t="str">
        <f t="shared" ca="1" si="788"/>
        <v/>
      </c>
      <c r="H661" s="174" t="str">
        <f t="shared" ca="1" si="788"/>
        <v/>
      </c>
      <c r="I661" s="174" t="str">
        <f t="shared" ca="1" si="788"/>
        <v/>
      </c>
      <c r="J661" s="174" t="str">
        <f t="shared" ca="1" si="788"/>
        <v/>
      </c>
      <c r="K661" s="174" t="str">
        <f t="shared" ca="1" si="788"/>
        <v/>
      </c>
      <c r="L661" s="174" t="str">
        <f t="shared" ca="1" si="788"/>
        <v/>
      </c>
      <c r="M661" s="174" t="str">
        <f t="shared" ca="1" si="788"/>
        <v/>
      </c>
      <c r="N661" s="174" t="str">
        <f t="shared" ca="1" si="788"/>
        <v/>
      </c>
      <c r="O661" s="174" t="str">
        <f t="shared" ca="1" si="788"/>
        <v/>
      </c>
      <c r="P661" s="174" t="str">
        <f t="shared" ca="1" si="788"/>
        <v/>
      </c>
      <c r="Q661" s="174" t="str">
        <f t="shared" ca="1" si="788"/>
        <v/>
      </c>
      <c r="R661" s="174" t="str">
        <f t="shared" ca="1" si="788"/>
        <v/>
      </c>
      <c r="S661" s="174" t="str">
        <f t="shared" ca="1" si="788"/>
        <v/>
      </c>
      <c r="T661" s="174" t="str">
        <f t="shared" ca="1" si="788"/>
        <v/>
      </c>
      <c r="U661" s="174" t="str">
        <f t="shared" ca="1" si="788"/>
        <v/>
      </c>
      <c r="V661" s="174" t="str">
        <f t="shared" ca="1" si="788"/>
        <v/>
      </c>
      <c r="W661" s="174" t="str">
        <f t="shared" ca="1" si="788"/>
        <v/>
      </c>
    </row>
    <row r="662" spans="1:23" ht="13.5" thickBot="1">
      <c r="A662" s="146">
        <f ca="1">INDIRECT($A$3&amp;A659)</f>
        <v>0</v>
      </c>
      <c r="B662" s="182"/>
      <c r="C662" s="173">
        <f>0</f>
        <v>0</v>
      </c>
      <c r="D662" s="173">
        <f>1</f>
        <v>1</v>
      </c>
      <c r="E662" s="173" t="str">
        <f ca="1">IF(ISNUMBER(E659),IF(E659&lt;&gt;0,E659,""),"")</f>
        <v/>
      </c>
      <c r="F662" s="173" t="str">
        <f t="shared" ref="F662:W662" ca="1" si="789">IF(ISNUMBER(E660),F659*E662+D662,"")</f>
        <v/>
      </c>
      <c r="G662" s="173" t="str">
        <f t="shared" ca="1" si="789"/>
        <v/>
      </c>
      <c r="H662" s="173" t="str">
        <f t="shared" ca="1" si="789"/>
        <v/>
      </c>
      <c r="I662" s="173" t="str">
        <f t="shared" ca="1" si="789"/>
        <v/>
      </c>
      <c r="J662" s="173" t="str">
        <f t="shared" ca="1" si="789"/>
        <v/>
      </c>
      <c r="K662" s="173" t="str">
        <f t="shared" ca="1" si="789"/>
        <v/>
      </c>
      <c r="L662" s="173" t="str">
        <f t="shared" ca="1" si="789"/>
        <v/>
      </c>
      <c r="M662" s="173" t="str">
        <f t="shared" ca="1" si="789"/>
        <v/>
      </c>
      <c r="N662" s="173" t="str">
        <f t="shared" ca="1" si="789"/>
        <v/>
      </c>
      <c r="O662" s="173" t="str">
        <f t="shared" ca="1" si="789"/>
        <v/>
      </c>
      <c r="P662" s="173" t="str">
        <f t="shared" ca="1" si="789"/>
        <v/>
      </c>
      <c r="Q662" s="173" t="str">
        <f t="shared" ca="1" si="789"/>
        <v/>
      </c>
      <c r="R662" s="173" t="str">
        <f t="shared" ca="1" si="789"/>
        <v/>
      </c>
      <c r="S662" s="173" t="str">
        <f t="shared" ca="1" si="789"/>
        <v/>
      </c>
      <c r="T662" s="173" t="str">
        <f t="shared" ca="1" si="789"/>
        <v/>
      </c>
      <c r="U662" s="173" t="str">
        <f t="shared" ca="1" si="789"/>
        <v/>
      </c>
      <c r="V662" s="173" t="str">
        <f t="shared" ca="1" si="789"/>
        <v/>
      </c>
      <c r="W662" s="173" t="str">
        <f t="shared" ca="1" si="789"/>
        <v/>
      </c>
    </row>
    <row r="663" spans="1:23">
      <c r="B663" s="171" t="s">
        <v>630</v>
      </c>
      <c r="C663" s="171"/>
      <c r="E663" s="146" t="str">
        <f ca="1">IF(NOT(ISNUMBER(E662)),"",$B659-E661/E662)</f>
        <v/>
      </c>
      <c r="F663" s="146" t="str">
        <f ca="1">IF(NOT(ISNUMBER(F662)),"",$B659-F661/F662)</f>
        <v/>
      </c>
      <c r="G663" s="146" t="str">
        <f t="shared" ref="G663:Q663" ca="1" si="790">IF(F663="","",IF(F663=0,"",IF(ABS($B659-G661/G662)&lt;2^(0-G$3),"",$B659-G661/G662)))</f>
        <v/>
      </c>
      <c r="H663" s="146" t="str">
        <f t="shared" ca="1" si="790"/>
        <v/>
      </c>
      <c r="I663" s="146" t="str">
        <f t="shared" ca="1" si="790"/>
        <v/>
      </c>
      <c r="J663" s="146" t="str">
        <f t="shared" ca="1" si="790"/>
        <v/>
      </c>
      <c r="K663" s="146" t="str">
        <f t="shared" ca="1" si="790"/>
        <v/>
      </c>
      <c r="L663" s="146" t="str">
        <f t="shared" ca="1" si="790"/>
        <v/>
      </c>
      <c r="M663" s="146" t="str">
        <f t="shared" ca="1" si="790"/>
        <v/>
      </c>
      <c r="N663" s="146" t="str">
        <f t="shared" ca="1" si="790"/>
        <v/>
      </c>
      <c r="O663" s="146" t="str">
        <f t="shared" ca="1" si="790"/>
        <v/>
      </c>
      <c r="P663" s="146" t="str">
        <f t="shared" ca="1" si="790"/>
        <v/>
      </c>
      <c r="Q663" s="146" t="str">
        <f t="shared" ca="1" si="790"/>
        <v/>
      </c>
      <c r="R663" s="146" t="str">
        <f t="shared" ref="R663:W663" ca="1" si="791">IF(Q663="","",IF(Q663=0,"",IF(ABS($B659-(R661/R662))&lt;2^(0-R$3),"",$B659-(R661/R662))))</f>
        <v/>
      </c>
      <c r="S663" s="146" t="str">
        <f t="shared" ca="1" si="791"/>
        <v/>
      </c>
      <c r="T663" s="146" t="str">
        <f t="shared" ca="1" si="791"/>
        <v/>
      </c>
      <c r="U663" s="146" t="str">
        <f t="shared" ca="1" si="791"/>
        <v/>
      </c>
      <c r="V663" s="146" t="str">
        <f t="shared" ca="1" si="791"/>
        <v/>
      </c>
      <c r="W663" s="146" t="str">
        <f t="shared" ca="1" si="791"/>
        <v/>
      </c>
    </row>
    <row r="664" spans="1:23">
      <c r="A664" s="150">
        <f>A659+1</f>
        <v>139</v>
      </c>
      <c r="B664" s="152">
        <f ca="1">A667</f>
        <v>0</v>
      </c>
      <c r="C664" s="152"/>
      <c r="D664" s="153">
        <f ca="1">INT(B664+1/2)</f>
        <v>0</v>
      </c>
      <c r="E664" s="153" t="str">
        <f t="shared" ref="E664:W664" ca="1" si="792">IF(ISNUMBER(D665),INT(D665+1/2),"")</f>
        <v/>
      </c>
      <c r="F664" s="153" t="str">
        <f t="shared" ca="1" si="792"/>
        <v/>
      </c>
      <c r="G664" s="153" t="str">
        <f t="shared" ca="1" si="792"/>
        <v/>
      </c>
      <c r="H664" s="153" t="str">
        <f t="shared" ca="1" si="792"/>
        <v/>
      </c>
      <c r="I664" s="153" t="str">
        <f t="shared" ca="1" si="792"/>
        <v/>
      </c>
      <c r="J664" s="153" t="str">
        <f t="shared" ca="1" si="792"/>
        <v/>
      </c>
      <c r="K664" s="153" t="str">
        <f t="shared" ca="1" si="792"/>
        <v/>
      </c>
      <c r="L664" s="153" t="str">
        <f t="shared" ca="1" si="792"/>
        <v/>
      </c>
      <c r="M664" s="153" t="str">
        <f t="shared" ca="1" si="792"/>
        <v/>
      </c>
      <c r="N664" s="153" t="str">
        <f t="shared" ca="1" si="792"/>
        <v/>
      </c>
      <c r="O664" s="153" t="str">
        <f t="shared" ca="1" si="792"/>
        <v/>
      </c>
      <c r="P664" s="153" t="str">
        <f t="shared" ca="1" si="792"/>
        <v/>
      </c>
      <c r="Q664" s="153" t="str">
        <f t="shared" ca="1" si="792"/>
        <v/>
      </c>
      <c r="R664" s="153" t="str">
        <f t="shared" ca="1" si="792"/>
        <v/>
      </c>
      <c r="S664" s="153" t="str">
        <f t="shared" ca="1" si="792"/>
        <v/>
      </c>
      <c r="T664" s="153" t="str">
        <f t="shared" ca="1" si="792"/>
        <v/>
      </c>
      <c r="U664" s="153" t="str">
        <f t="shared" ca="1" si="792"/>
        <v/>
      </c>
      <c r="V664" s="153" t="str">
        <f t="shared" ca="1" si="792"/>
        <v/>
      </c>
      <c r="W664" s="153" t="str">
        <f t="shared" ca="1" si="792"/>
        <v/>
      </c>
    </row>
    <row r="665" spans="1:23" ht="13.5" thickBot="1">
      <c r="B665" s="172" t="s">
        <v>631</v>
      </c>
      <c r="C665" s="172"/>
      <c r="D665" s="165" t="str">
        <f ca="1">IF(B664&lt;&gt;D664,1/(B664-D664),"")</f>
        <v/>
      </c>
      <c r="E665" s="165" t="str">
        <f ca="1">IF(AND(ISNUMBER(D665),ISNUMBER(E664)),IF(D665&lt;&gt;E664,1/(D665-E664),""),"")</f>
        <v/>
      </c>
      <c r="F665" s="165" t="str">
        <f t="shared" ref="F665:W665" ca="1" si="793">IF(ISNUMBER(E668),1/(E665-F664),"")</f>
        <v/>
      </c>
      <c r="G665" s="165" t="str">
        <f t="shared" ca="1" si="793"/>
        <v/>
      </c>
      <c r="H665" s="165" t="str">
        <f t="shared" ca="1" si="793"/>
        <v/>
      </c>
      <c r="I665" s="165" t="str">
        <f t="shared" ca="1" si="793"/>
        <v/>
      </c>
      <c r="J665" s="165" t="str">
        <f t="shared" ca="1" si="793"/>
        <v/>
      </c>
      <c r="K665" s="165" t="str">
        <f t="shared" ca="1" si="793"/>
        <v/>
      </c>
      <c r="L665" s="165" t="str">
        <f t="shared" ca="1" si="793"/>
        <v/>
      </c>
      <c r="M665" s="165" t="str">
        <f t="shared" ca="1" si="793"/>
        <v/>
      </c>
      <c r="N665" s="165" t="str">
        <f t="shared" ca="1" si="793"/>
        <v/>
      </c>
      <c r="O665" s="165" t="str">
        <f t="shared" ca="1" si="793"/>
        <v/>
      </c>
      <c r="P665" s="165" t="str">
        <f t="shared" ca="1" si="793"/>
        <v/>
      </c>
      <c r="Q665" s="165" t="str">
        <f t="shared" ca="1" si="793"/>
        <v/>
      </c>
      <c r="R665" s="165" t="str">
        <f t="shared" ca="1" si="793"/>
        <v/>
      </c>
      <c r="S665" s="165" t="str">
        <f t="shared" ca="1" si="793"/>
        <v/>
      </c>
      <c r="T665" s="165" t="str">
        <f t="shared" ca="1" si="793"/>
        <v/>
      </c>
      <c r="U665" s="165" t="str">
        <f t="shared" ca="1" si="793"/>
        <v/>
      </c>
      <c r="V665" s="165" t="str">
        <f t="shared" ca="1" si="793"/>
        <v/>
      </c>
      <c r="W665" s="165" t="str">
        <f t="shared" ca="1" si="793"/>
        <v/>
      </c>
    </row>
    <row r="666" spans="1:23" ht="15">
      <c r="B666" s="182" t="s">
        <v>629</v>
      </c>
      <c r="C666" s="174">
        <f>1</f>
        <v>1</v>
      </c>
      <c r="D666" s="174">
        <f ca="1">D664</f>
        <v>0</v>
      </c>
      <c r="E666" s="174" t="str">
        <f ca="1">IF(ISNUMBER(E664),E664*D664+1,"")</f>
        <v/>
      </c>
      <c r="F666" s="174" t="str">
        <f t="shared" ref="F666:W666" ca="1" si="794">IF(ISNUMBER(E665),F664*E666+D666,"")</f>
        <v/>
      </c>
      <c r="G666" s="174" t="str">
        <f t="shared" ca="1" si="794"/>
        <v/>
      </c>
      <c r="H666" s="174" t="str">
        <f t="shared" ca="1" si="794"/>
        <v/>
      </c>
      <c r="I666" s="174" t="str">
        <f t="shared" ca="1" si="794"/>
        <v/>
      </c>
      <c r="J666" s="174" t="str">
        <f t="shared" ca="1" si="794"/>
        <v/>
      </c>
      <c r="K666" s="174" t="str">
        <f t="shared" ca="1" si="794"/>
        <v/>
      </c>
      <c r="L666" s="174" t="str">
        <f t="shared" ca="1" si="794"/>
        <v/>
      </c>
      <c r="M666" s="174" t="str">
        <f t="shared" ca="1" si="794"/>
        <v/>
      </c>
      <c r="N666" s="174" t="str">
        <f t="shared" ca="1" si="794"/>
        <v/>
      </c>
      <c r="O666" s="174" t="str">
        <f t="shared" ca="1" si="794"/>
        <v/>
      </c>
      <c r="P666" s="174" t="str">
        <f t="shared" ca="1" si="794"/>
        <v/>
      </c>
      <c r="Q666" s="174" t="str">
        <f t="shared" ca="1" si="794"/>
        <v/>
      </c>
      <c r="R666" s="174" t="str">
        <f t="shared" ca="1" si="794"/>
        <v/>
      </c>
      <c r="S666" s="174" t="str">
        <f t="shared" ca="1" si="794"/>
        <v/>
      </c>
      <c r="T666" s="174" t="str">
        <f t="shared" ca="1" si="794"/>
        <v/>
      </c>
      <c r="U666" s="174" t="str">
        <f t="shared" ca="1" si="794"/>
        <v/>
      </c>
      <c r="V666" s="174" t="str">
        <f t="shared" ca="1" si="794"/>
        <v/>
      </c>
      <c r="W666" s="174" t="str">
        <f t="shared" ca="1" si="794"/>
        <v/>
      </c>
    </row>
    <row r="667" spans="1:23" ht="13.5" thickBot="1">
      <c r="A667" s="146">
        <f ca="1">INDIRECT($A$3&amp;A664)</f>
        <v>0</v>
      </c>
      <c r="B667" s="182"/>
      <c r="C667" s="173">
        <f>0</f>
        <v>0</v>
      </c>
      <c r="D667" s="173">
        <f>1</f>
        <v>1</v>
      </c>
      <c r="E667" s="173" t="str">
        <f ca="1">IF(ISNUMBER(E664),IF(E664&lt;&gt;0,E664,""),"")</f>
        <v/>
      </c>
      <c r="F667" s="173" t="str">
        <f t="shared" ref="F667:W667" ca="1" si="795">IF(ISNUMBER(E665),F664*E667+D667,"")</f>
        <v/>
      </c>
      <c r="G667" s="173" t="str">
        <f t="shared" ca="1" si="795"/>
        <v/>
      </c>
      <c r="H667" s="173" t="str">
        <f t="shared" ca="1" si="795"/>
        <v/>
      </c>
      <c r="I667" s="173" t="str">
        <f t="shared" ca="1" si="795"/>
        <v/>
      </c>
      <c r="J667" s="173" t="str">
        <f t="shared" ca="1" si="795"/>
        <v/>
      </c>
      <c r="K667" s="173" t="str">
        <f t="shared" ca="1" si="795"/>
        <v/>
      </c>
      <c r="L667" s="173" t="str">
        <f t="shared" ca="1" si="795"/>
        <v/>
      </c>
      <c r="M667" s="173" t="str">
        <f t="shared" ca="1" si="795"/>
        <v/>
      </c>
      <c r="N667" s="173" t="str">
        <f t="shared" ca="1" si="795"/>
        <v/>
      </c>
      <c r="O667" s="173" t="str">
        <f t="shared" ca="1" si="795"/>
        <v/>
      </c>
      <c r="P667" s="173" t="str">
        <f t="shared" ca="1" si="795"/>
        <v/>
      </c>
      <c r="Q667" s="173" t="str">
        <f t="shared" ca="1" si="795"/>
        <v/>
      </c>
      <c r="R667" s="173" t="str">
        <f t="shared" ca="1" si="795"/>
        <v/>
      </c>
      <c r="S667" s="173" t="str">
        <f t="shared" ca="1" si="795"/>
        <v/>
      </c>
      <c r="T667" s="173" t="str">
        <f t="shared" ca="1" si="795"/>
        <v/>
      </c>
      <c r="U667" s="173" t="str">
        <f t="shared" ca="1" si="795"/>
        <v/>
      </c>
      <c r="V667" s="173" t="str">
        <f t="shared" ca="1" si="795"/>
        <v/>
      </c>
      <c r="W667" s="173" t="str">
        <f t="shared" ca="1" si="795"/>
        <v/>
      </c>
    </row>
    <row r="668" spans="1:23">
      <c r="B668" s="171" t="s">
        <v>630</v>
      </c>
      <c r="C668" s="171"/>
      <c r="E668" s="146" t="str">
        <f ca="1">IF(NOT(ISNUMBER(E667)),"",$B664-E666/E667)</f>
        <v/>
      </c>
      <c r="F668" s="146" t="str">
        <f ca="1">IF(NOT(ISNUMBER(F667)),"",$B664-F666/F667)</f>
        <v/>
      </c>
      <c r="G668" s="146" t="str">
        <f t="shared" ref="G668:Q668" ca="1" si="796">IF(F668="","",IF(F668=0,"",IF(ABS($B664-G666/G667)&lt;2^(0-G$3),"",$B664-G666/G667)))</f>
        <v/>
      </c>
      <c r="H668" s="146" t="str">
        <f t="shared" ca="1" si="796"/>
        <v/>
      </c>
      <c r="I668" s="146" t="str">
        <f t="shared" ca="1" si="796"/>
        <v/>
      </c>
      <c r="J668" s="146" t="str">
        <f t="shared" ca="1" si="796"/>
        <v/>
      </c>
      <c r="K668" s="146" t="str">
        <f t="shared" ca="1" si="796"/>
        <v/>
      </c>
      <c r="L668" s="146" t="str">
        <f t="shared" ca="1" si="796"/>
        <v/>
      </c>
      <c r="M668" s="146" t="str">
        <f t="shared" ca="1" si="796"/>
        <v/>
      </c>
      <c r="N668" s="146" t="str">
        <f t="shared" ca="1" si="796"/>
        <v/>
      </c>
      <c r="O668" s="146" t="str">
        <f t="shared" ca="1" si="796"/>
        <v/>
      </c>
      <c r="P668" s="146" t="str">
        <f t="shared" ca="1" si="796"/>
        <v/>
      </c>
      <c r="Q668" s="146" t="str">
        <f t="shared" ca="1" si="796"/>
        <v/>
      </c>
      <c r="R668" s="146" t="str">
        <f t="shared" ref="R668:W668" ca="1" si="797">IF(Q668="","",IF(Q668=0,"",IF(ABS($B664-(R666/R667))&lt;2^(0-R$3),"",$B664-(R666/R667))))</f>
        <v/>
      </c>
      <c r="S668" s="146" t="str">
        <f t="shared" ca="1" si="797"/>
        <v/>
      </c>
      <c r="T668" s="146" t="str">
        <f t="shared" ca="1" si="797"/>
        <v/>
      </c>
      <c r="U668" s="146" t="str">
        <f t="shared" ca="1" si="797"/>
        <v/>
      </c>
      <c r="V668" s="146" t="str">
        <f t="shared" ca="1" si="797"/>
        <v/>
      </c>
      <c r="W668" s="146" t="str">
        <f t="shared" ca="1" si="797"/>
        <v/>
      </c>
    </row>
    <row r="669" spans="1:23">
      <c r="A669" s="150">
        <f>A664+1</f>
        <v>140</v>
      </c>
      <c r="B669" s="152">
        <f ca="1">A672</f>
        <v>0</v>
      </c>
      <c r="C669" s="152"/>
      <c r="D669" s="153">
        <f ca="1">INT(B669+1/2)</f>
        <v>0</v>
      </c>
      <c r="E669" s="153" t="str">
        <f t="shared" ref="E669:W669" ca="1" si="798">IF(ISNUMBER(D670),INT(D670+1/2),"")</f>
        <v/>
      </c>
      <c r="F669" s="153" t="str">
        <f t="shared" ca="1" si="798"/>
        <v/>
      </c>
      <c r="G669" s="153" t="str">
        <f t="shared" ca="1" si="798"/>
        <v/>
      </c>
      <c r="H669" s="153" t="str">
        <f t="shared" ca="1" si="798"/>
        <v/>
      </c>
      <c r="I669" s="153" t="str">
        <f t="shared" ca="1" si="798"/>
        <v/>
      </c>
      <c r="J669" s="153" t="str">
        <f t="shared" ca="1" si="798"/>
        <v/>
      </c>
      <c r="K669" s="153" t="str">
        <f t="shared" ca="1" si="798"/>
        <v/>
      </c>
      <c r="L669" s="153" t="str">
        <f t="shared" ca="1" si="798"/>
        <v/>
      </c>
      <c r="M669" s="153" t="str">
        <f t="shared" ca="1" si="798"/>
        <v/>
      </c>
      <c r="N669" s="153" t="str">
        <f t="shared" ca="1" si="798"/>
        <v/>
      </c>
      <c r="O669" s="153" t="str">
        <f t="shared" ca="1" si="798"/>
        <v/>
      </c>
      <c r="P669" s="153" t="str">
        <f t="shared" ca="1" si="798"/>
        <v/>
      </c>
      <c r="Q669" s="153" t="str">
        <f t="shared" ca="1" si="798"/>
        <v/>
      </c>
      <c r="R669" s="153" t="str">
        <f t="shared" ca="1" si="798"/>
        <v/>
      </c>
      <c r="S669" s="153" t="str">
        <f t="shared" ca="1" si="798"/>
        <v/>
      </c>
      <c r="T669" s="153" t="str">
        <f t="shared" ca="1" si="798"/>
        <v/>
      </c>
      <c r="U669" s="153" t="str">
        <f t="shared" ca="1" si="798"/>
        <v/>
      </c>
      <c r="V669" s="153" t="str">
        <f t="shared" ca="1" si="798"/>
        <v/>
      </c>
      <c r="W669" s="153" t="str">
        <f t="shared" ca="1" si="798"/>
        <v/>
      </c>
    </row>
    <row r="670" spans="1:23" ht="13.5" thickBot="1">
      <c r="B670" s="172" t="s">
        <v>631</v>
      </c>
      <c r="C670" s="172"/>
      <c r="D670" s="165" t="str">
        <f ca="1">IF(B669&lt;&gt;D669,1/(B669-D669),"")</f>
        <v/>
      </c>
      <c r="E670" s="165" t="str">
        <f ca="1">IF(AND(ISNUMBER(D670),ISNUMBER(E669)),IF(D670&lt;&gt;E669,1/(D670-E669),""),"")</f>
        <v/>
      </c>
      <c r="F670" s="165" t="str">
        <f t="shared" ref="F670:W670" ca="1" si="799">IF(ISNUMBER(E673),1/(E670-F669),"")</f>
        <v/>
      </c>
      <c r="G670" s="165" t="str">
        <f t="shared" ca="1" si="799"/>
        <v/>
      </c>
      <c r="H670" s="165" t="str">
        <f t="shared" ca="1" si="799"/>
        <v/>
      </c>
      <c r="I670" s="165" t="str">
        <f t="shared" ca="1" si="799"/>
        <v/>
      </c>
      <c r="J670" s="165" t="str">
        <f t="shared" ca="1" si="799"/>
        <v/>
      </c>
      <c r="K670" s="165" t="str">
        <f t="shared" ca="1" si="799"/>
        <v/>
      </c>
      <c r="L670" s="165" t="str">
        <f t="shared" ca="1" si="799"/>
        <v/>
      </c>
      <c r="M670" s="165" t="str">
        <f t="shared" ca="1" si="799"/>
        <v/>
      </c>
      <c r="N670" s="165" t="str">
        <f t="shared" ca="1" si="799"/>
        <v/>
      </c>
      <c r="O670" s="165" t="str">
        <f t="shared" ca="1" si="799"/>
        <v/>
      </c>
      <c r="P670" s="165" t="str">
        <f t="shared" ca="1" si="799"/>
        <v/>
      </c>
      <c r="Q670" s="165" t="str">
        <f t="shared" ca="1" si="799"/>
        <v/>
      </c>
      <c r="R670" s="165" t="str">
        <f t="shared" ca="1" si="799"/>
        <v/>
      </c>
      <c r="S670" s="165" t="str">
        <f t="shared" ca="1" si="799"/>
        <v/>
      </c>
      <c r="T670" s="165" t="str">
        <f t="shared" ca="1" si="799"/>
        <v/>
      </c>
      <c r="U670" s="165" t="str">
        <f t="shared" ca="1" si="799"/>
        <v/>
      </c>
      <c r="V670" s="165" t="str">
        <f t="shared" ca="1" si="799"/>
        <v/>
      </c>
      <c r="W670" s="165" t="str">
        <f t="shared" ca="1" si="799"/>
        <v/>
      </c>
    </row>
    <row r="671" spans="1:23" ht="15">
      <c r="B671" s="182" t="s">
        <v>629</v>
      </c>
      <c r="C671" s="174">
        <f>1</f>
        <v>1</v>
      </c>
      <c r="D671" s="174">
        <f ca="1">D669</f>
        <v>0</v>
      </c>
      <c r="E671" s="174" t="str">
        <f ca="1">IF(ISNUMBER(E669),E669*D669+1,"")</f>
        <v/>
      </c>
      <c r="F671" s="174" t="str">
        <f t="shared" ref="F671:W671" ca="1" si="800">IF(ISNUMBER(E670),F669*E671+D671,"")</f>
        <v/>
      </c>
      <c r="G671" s="174" t="str">
        <f t="shared" ca="1" si="800"/>
        <v/>
      </c>
      <c r="H671" s="174" t="str">
        <f t="shared" ca="1" si="800"/>
        <v/>
      </c>
      <c r="I671" s="174" t="str">
        <f t="shared" ca="1" si="800"/>
        <v/>
      </c>
      <c r="J671" s="174" t="str">
        <f t="shared" ca="1" si="800"/>
        <v/>
      </c>
      <c r="K671" s="174" t="str">
        <f t="shared" ca="1" si="800"/>
        <v/>
      </c>
      <c r="L671" s="174" t="str">
        <f t="shared" ca="1" si="800"/>
        <v/>
      </c>
      <c r="M671" s="174" t="str">
        <f t="shared" ca="1" si="800"/>
        <v/>
      </c>
      <c r="N671" s="174" t="str">
        <f t="shared" ca="1" si="800"/>
        <v/>
      </c>
      <c r="O671" s="174" t="str">
        <f t="shared" ca="1" si="800"/>
        <v/>
      </c>
      <c r="P671" s="174" t="str">
        <f t="shared" ca="1" si="800"/>
        <v/>
      </c>
      <c r="Q671" s="174" t="str">
        <f t="shared" ca="1" si="800"/>
        <v/>
      </c>
      <c r="R671" s="174" t="str">
        <f t="shared" ca="1" si="800"/>
        <v/>
      </c>
      <c r="S671" s="174" t="str">
        <f t="shared" ca="1" si="800"/>
        <v/>
      </c>
      <c r="T671" s="174" t="str">
        <f t="shared" ca="1" si="800"/>
        <v/>
      </c>
      <c r="U671" s="174" t="str">
        <f t="shared" ca="1" si="800"/>
        <v/>
      </c>
      <c r="V671" s="174" t="str">
        <f t="shared" ca="1" si="800"/>
        <v/>
      </c>
      <c r="W671" s="174" t="str">
        <f t="shared" ca="1" si="800"/>
        <v/>
      </c>
    </row>
    <row r="672" spans="1:23" ht="13.5" thickBot="1">
      <c r="A672" s="146">
        <f ca="1">INDIRECT($A$3&amp;A669)</f>
        <v>0</v>
      </c>
      <c r="B672" s="182"/>
      <c r="C672" s="173">
        <f>0</f>
        <v>0</v>
      </c>
      <c r="D672" s="173">
        <f>1</f>
        <v>1</v>
      </c>
      <c r="E672" s="173" t="str">
        <f ca="1">IF(ISNUMBER(E669),IF(E669&lt;&gt;0,E669,""),"")</f>
        <v/>
      </c>
      <c r="F672" s="173" t="str">
        <f t="shared" ref="F672:W672" ca="1" si="801">IF(ISNUMBER(E670),F669*E672+D672,"")</f>
        <v/>
      </c>
      <c r="G672" s="173" t="str">
        <f t="shared" ca="1" si="801"/>
        <v/>
      </c>
      <c r="H672" s="173" t="str">
        <f t="shared" ca="1" si="801"/>
        <v/>
      </c>
      <c r="I672" s="173" t="str">
        <f t="shared" ca="1" si="801"/>
        <v/>
      </c>
      <c r="J672" s="173" t="str">
        <f t="shared" ca="1" si="801"/>
        <v/>
      </c>
      <c r="K672" s="173" t="str">
        <f t="shared" ca="1" si="801"/>
        <v/>
      </c>
      <c r="L672" s="173" t="str">
        <f t="shared" ca="1" si="801"/>
        <v/>
      </c>
      <c r="M672" s="173" t="str">
        <f t="shared" ca="1" si="801"/>
        <v/>
      </c>
      <c r="N672" s="173" t="str">
        <f t="shared" ca="1" si="801"/>
        <v/>
      </c>
      <c r="O672" s="173" t="str">
        <f t="shared" ca="1" si="801"/>
        <v/>
      </c>
      <c r="P672" s="173" t="str">
        <f t="shared" ca="1" si="801"/>
        <v/>
      </c>
      <c r="Q672" s="173" t="str">
        <f t="shared" ca="1" si="801"/>
        <v/>
      </c>
      <c r="R672" s="173" t="str">
        <f t="shared" ca="1" si="801"/>
        <v/>
      </c>
      <c r="S672" s="173" t="str">
        <f t="shared" ca="1" si="801"/>
        <v/>
      </c>
      <c r="T672" s="173" t="str">
        <f t="shared" ca="1" si="801"/>
        <v/>
      </c>
      <c r="U672" s="173" t="str">
        <f t="shared" ca="1" si="801"/>
        <v/>
      </c>
      <c r="V672" s="173" t="str">
        <f t="shared" ca="1" si="801"/>
        <v/>
      </c>
      <c r="W672" s="173" t="str">
        <f t="shared" ca="1" si="801"/>
        <v/>
      </c>
    </row>
    <row r="673" spans="1:23">
      <c r="B673" s="171" t="s">
        <v>630</v>
      </c>
      <c r="C673" s="171"/>
      <c r="E673" s="146" t="str">
        <f ca="1">IF(NOT(ISNUMBER(E672)),"",$B669-E671/E672)</f>
        <v/>
      </c>
      <c r="F673" s="146" t="str">
        <f ca="1">IF(NOT(ISNUMBER(F672)),"",$B669-F671/F672)</f>
        <v/>
      </c>
      <c r="G673" s="146" t="str">
        <f t="shared" ref="G673:Q673" ca="1" si="802">IF(F673="","",IF(F673=0,"",IF(ABS($B669-G671/G672)&lt;2^(0-G$3),"",$B669-G671/G672)))</f>
        <v/>
      </c>
      <c r="H673" s="146" t="str">
        <f t="shared" ca="1" si="802"/>
        <v/>
      </c>
      <c r="I673" s="146" t="str">
        <f t="shared" ca="1" si="802"/>
        <v/>
      </c>
      <c r="J673" s="146" t="str">
        <f t="shared" ca="1" si="802"/>
        <v/>
      </c>
      <c r="K673" s="146" t="str">
        <f t="shared" ca="1" si="802"/>
        <v/>
      </c>
      <c r="L673" s="146" t="str">
        <f t="shared" ca="1" si="802"/>
        <v/>
      </c>
      <c r="M673" s="146" t="str">
        <f t="shared" ca="1" si="802"/>
        <v/>
      </c>
      <c r="N673" s="146" t="str">
        <f t="shared" ca="1" si="802"/>
        <v/>
      </c>
      <c r="O673" s="146" t="str">
        <f t="shared" ca="1" si="802"/>
        <v/>
      </c>
      <c r="P673" s="146" t="str">
        <f t="shared" ca="1" si="802"/>
        <v/>
      </c>
      <c r="Q673" s="146" t="str">
        <f t="shared" ca="1" si="802"/>
        <v/>
      </c>
      <c r="R673" s="146" t="str">
        <f t="shared" ref="R673:W673" ca="1" si="803">IF(Q673="","",IF(Q673=0,"",IF(ABS($B669-(R671/R672))&lt;2^(0-R$3),"",$B669-(R671/R672))))</f>
        <v/>
      </c>
      <c r="S673" s="146" t="str">
        <f t="shared" ca="1" si="803"/>
        <v/>
      </c>
      <c r="T673" s="146" t="str">
        <f t="shared" ca="1" si="803"/>
        <v/>
      </c>
      <c r="U673" s="146" t="str">
        <f t="shared" ca="1" si="803"/>
        <v/>
      </c>
      <c r="V673" s="146" t="str">
        <f t="shared" ca="1" si="803"/>
        <v/>
      </c>
      <c r="W673" s="146" t="str">
        <f t="shared" ca="1" si="803"/>
        <v/>
      </c>
    </row>
    <row r="674" spans="1:23">
      <c r="A674" s="150">
        <f>A669+1</f>
        <v>141</v>
      </c>
      <c r="B674" s="152">
        <f ca="1">A677</f>
        <v>0</v>
      </c>
      <c r="C674" s="152"/>
      <c r="D674" s="153">
        <f ca="1">INT(B674+1/2)</f>
        <v>0</v>
      </c>
      <c r="E674" s="153" t="str">
        <f t="shared" ref="E674:W674" ca="1" si="804">IF(ISNUMBER(D675),INT(D675+1/2),"")</f>
        <v/>
      </c>
      <c r="F674" s="153" t="str">
        <f t="shared" ca="1" si="804"/>
        <v/>
      </c>
      <c r="G674" s="153" t="str">
        <f t="shared" ca="1" si="804"/>
        <v/>
      </c>
      <c r="H674" s="153" t="str">
        <f t="shared" ca="1" si="804"/>
        <v/>
      </c>
      <c r="I674" s="153" t="str">
        <f t="shared" ca="1" si="804"/>
        <v/>
      </c>
      <c r="J674" s="153" t="str">
        <f t="shared" ca="1" si="804"/>
        <v/>
      </c>
      <c r="K674" s="153" t="str">
        <f t="shared" ca="1" si="804"/>
        <v/>
      </c>
      <c r="L674" s="153" t="str">
        <f t="shared" ca="1" si="804"/>
        <v/>
      </c>
      <c r="M674" s="153" t="str">
        <f t="shared" ca="1" si="804"/>
        <v/>
      </c>
      <c r="N674" s="153" t="str">
        <f t="shared" ca="1" si="804"/>
        <v/>
      </c>
      <c r="O674" s="153" t="str">
        <f t="shared" ca="1" si="804"/>
        <v/>
      </c>
      <c r="P674" s="153" t="str">
        <f t="shared" ca="1" si="804"/>
        <v/>
      </c>
      <c r="Q674" s="153" t="str">
        <f t="shared" ca="1" si="804"/>
        <v/>
      </c>
      <c r="R674" s="153" t="str">
        <f t="shared" ca="1" si="804"/>
        <v/>
      </c>
      <c r="S674" s="153" t="str">
        <f t="shared" ca="1" si="804"/>
        <v/>
      </c>
      <c r="T674" s="153" t="str">
        <f t="shared" ca="1" si="804"/>
        <v/>
      </c>
      <c r="U674" s="153" t="str">
        <f t="shared" ca="1" si="804"/>
        <v/>
      </c>
      <c r="V674" s="153" t="str">
        <f t="shared" ca="1" si="804"/>
        <v/>
      </c>
      <c r="W674" s="153" t="str">
        <f t="shared" ca="1" si="804"/>
        <v/>
      </c>
    </row>
    <row r="675" spans="1:23" ht="13.5" thickBot="1">
      <c r="B675" s="172" t="s">
        <v>631</v>
      </c>
      <c r="C675" s="172"/>
      <c r="D675" s="165" t="str">
        <f ca="1">IF(B674&lt;&gt;D674,1/(B674-D674),"")</f>
        <v/>
      </c>
      <c r="E675" s="165" t="str">
        <f ca="1">IF(AND(ISNUMBER(D675),ISNUMBER(E674)),IF(D675&lt;&gt;E674,1/(D675-E674),""),"")</f>
        <v/>
      </c>
      <c r="F675" s="165" t="str">
        <f t="shared" ref="F675:W675" ca="1" si="805">IF(ISNUMBER(E678),1/(E675-F674),"")</f>
        <v/>
      </c>
      <c r="G675" s="165" t="str">
        <f t="shared" ca="1" si="805"/>
        <v/>
      </c>
      <c r="H675" s="165" t="str">
        <f t="shared" ca="1" si="805"/>
        <v/>
      </c>
      <c r="I675" s="165" t="str">
        <f t="shared" ca="1" si="805"/>
        <v/>
      </c>
      <c r="J675" s="165" t="str">
        <f t="shared" ca="1" si="805"/>
        <v/>
      </c>
      <c r="K675" s="165" t="str">
        <f t="shared" ca="1" si="805"/>
        <v/>
      </c>
      <c r="L675" s="165" t="str">
        <f t="shared" ca="1" si="805"/>
        <v/>
      </c>
      <c r="M675" s="165" t="str">
        <f t="shared" ca="1" si="805"/>
        <v/>
      </c>
      <c r="N675" s="165" t="str">
        <f t="shared" ca="1" si="805"/>
        <v/>
      </c>
      <c r="O675" s="165" t="str">
        <f t="shared" ca="1" si="805"/>
        <v/>
      </c>
      <c r="P675" s="165" t="str">
        <f t="shared" ca="1" si="805"/>
        <v/>
      </c>
      <c r="Q675" s="165" t="str">
        <f t="shared" ca="1" si="805"/>
        <v/>
      </c>
      <c r="R675" s="165" t="str">
        <f t="shared" ca="1" si="805"/>
        <v/>
      </c>
      <c r="S675" s="165" t="str">
        <f t="shared" ca="1" si="805"/>
        <v/>
      </c>
      <c r="T675" s="165" t="str">
        <f t="shared" ca="1" si="805"/>
        <v/>
      </c>
      <c r="U675" s="165" t="str">
        <f t="shared" ca="1" si="805"/>
        <v/>
      </c>
      <c r="V675" s="165" t="str">
        <f t="shared" ca="1" si="805"/>
        <v/>
      </c>
      <c r="W675" s="165" t="str">
        <f t="shared" ca="1" si="805"/>
        <v/>
      </c>
    </row>
    <row r="676" spans="1:23" ht="15">
      <c r="B676" s="182" t="s">
        <v>629</v>
      </c>
      <c r="C676" s="174">
        <f>1</f>
        <v>1</v>
      </c>
      <c r="D676" s="174">
        <f ca="1">D674</f>
        <v>0</v>
      </c>
      <c r="E676" s="174" t="str">
        <f ca="1">IF(ISNUMBER(E674),E674*D674+1,"")</f>
        <v/>
      </c>
      <c r="F676" s="174" t="str">
        <f t="shared" ref="F676:W676" ca="1" si="806">IF(ISNUMBER(E675),F674*E676+D676,"")</f>
        <v/>
      </c>
      <c r="G676" s="174" t="str">
        <f t="shared" ca="1" si="806"/>
        <v/>
      </c>
      <c r="H676" s="174" t="str">
        <f t="shared" ca="1" si="806"/>
        <v/>
      </c>
      <c r="I676" s="174" t="str">
        <f t="shared" ca="1" si="806"/>
        <v/>
      </c>
      <c r="J676" s="174" t="str">
        <f t="shared" ca="1" si="806"/>
        <v/>
      </c>
      <c r="K676" s="174" t="str">
        <f t="shared" ca="1" si="806"/>
        <v/>
      </c>
      <c r="L676" s="174" t="str">
        <f t="shared" ca="1" si="806"/>
        <v/>
      </c>
      <c r="M676" s="174" t="str">
        <f t="shared" ca="1" si="806"/>
        <v/>
      </c>
      <c r="N676" s="174" t="str">
        <f t="shared" ca="1" si="806"/>
        <v/>
      </c>
      <c r="O676" s="174" t="str">
        <f t="shared" ca="1" si="806"/>
        <v/>
      </c>
      <c r="P676" s="174" t="str">
        <f t="shared" ca="1" si="806"/>
        <v/>
      </c>
      <c r="Q676" s="174" t="str">
        <f t="shared" ca="1" si="806"/>
        <v/>
      </c>
      <c r="R676" s="174" t="str">
        <f t="shared" ca="1" si="806"/>
        <v/>
      </c>
      <c r="S676" s="174" t="str">
        <f t="shared" ca="1" si="806"/>
        <v/>
      </c>
      <c r="T676" s="174" t="str">
        <f t="shared" ca="1" si="806"/>
        <v/>
      </c>
      <c r="U676" s="174" t="str">
        <f t="shared" ca="1" si="806"/>
        <v/>
      </c>
      <c r="V676" s="174" t="str">
        <f t="shared" ca="1" si="806"/>
        <v/>
      </c>
      <c r="W676" s="174" t="str">
        <f t="shared" ca="1" si="806"/>
        <v/>
      </c>
    </row>
    <row r="677" spans="1:23" ht="13.5" thickBot="1">
      <c r="A677" s="146">
        <f ca="1">INDIRECT($A$3&amp;A674)</f>
        <v>0</v>
      </c>
      <c r="B677" s="182"/>
      <c r="C677" s="173">
        <f>0</f>
        <v>0</v>
      </c>
      <c r="D677" s="173">
        <f>1</f>
        <v>1</v>
      </c>
      <c r="E677" s="173" t="str">
        <f ca="1">IF(ISNUMBER(E674),IF(E674&lt;&gt;0,E674,""),"")</f>
        <v/>
      </c>
      <c r="F677" s="173" t="str">
        <f t="shared" ref="F677:W677" ca="1" si="807">IF(ISNUMBER(E675),F674*E677+D677,"")</f>
        <v/>
      </c>
      <c r="G677" s="173" t="str">
        <f t="shared" ca="1" si="807"/>
        <v/>
      </c>
      <c r="H677" s="173" t="str">
        <f t="shared" ca="1" si="807"/>
        <v/>
      </c>
      <c r="I677" s="173" t="str">
        <f t="shared" ca="1" si="807"/>
        <v/>
      </c>
      <c r="J677" s="173" t="str">
        <f t="shared" ca="1" si="807"/>
        <v/>
      </c>
      <c r="K677" s="173" t="str">
        <f t="shared" ca="1" si="807"/>
        <v/>
      </c>
      <c r="L677" s="173" t="str">
        <f t="shared" ca="1" si="807"/>
        <v/>
      </c>
      <c r="M677" s="173" t="str">
        <f t="shared" ca="1" si="807"/>
        <v/>
      </c>
      <c r="N677" s="173" t="str">
        <f t="shared" ca="1" si="807"/>
        <v/>
      </c>
      <c r="O677" s="173" t="str">
        <f t="shared" ca="1" si="807"/>
        <v/>
      </c>
      <c r="P677" s="173" t="str">
        <f t="shared" ca="1" si="807"/>
        <v/>
      </c>
      <c r="Q677" s="173" t="str">
        <f t="shared" ca="1" si="807"/>
        <v/>
      </c>
      <c r="R677" s="173" t="str">
        <f t="shared" ca="1" si="807"/>
        <v/>
      </c>
      <c r="S677" s="173" t="str">
        <f t="shared" ca="1" si="807"/>
        <v/>
      </c>
      <c r="T677" s="173" t="str">
        <f t="shared" ca="1" si="807"/>
        <v/>
      </c>
      <c r="U677" s="173" t="str">
        <f t="shared" ca="1" si="807"/>
        <v/>
      </c>
      <c r="V677" s="173" t="str">
        <f t="shared" ca="1" si="807"/>
        <v/>
      </c>
      <c r="W677" s="173" t="str">
        <f t="shared" ca="1" si="807"/>
        <v/>
      </c>
    </row>
    <row r="678" spans="1:23">
      <c r="B678" s="171" t="s">
        <v>630</v>
      </c>
      <c r="C678" s="171"/>
      <c r="E678" s="146" t="str">
        <f ca="1">IF(NOT(ISNUMBER(E677)),"",$B674-E676/E677)</f>
        <v/>
      </c>
      <c r="F678" s="146" t="str">
        <f ca="1">IF(NOT(ISNUMBER(F677)),"",$B674-F676/F677)</f>
        <v/>
      </c>
      <c r="G678" s="146" t="str">
        <f t="shared" ref="G678:Q678" ca="1" si="808">IF(F678="","",IF(F678=0,"",IF(ABS($B674-G676/G677)&lt;2^(0-G$3),"",$B674-G676/G677)))</f>
        <v/>
      </c>
      <c r="H678" s="146" t="str">
        <f t="shared" ca="1" si="808"/>
        <v/>
      </c>
      <c r="I678" s="146" t="str">
        <f t="shared" ca="1" si="808"/>
        <v/>
      </c>
      <c r="J678" s="146" t="str">
        <f t="shared" ca="1" si="808"/>
        <v/>
      </c>
      <c r="K678" s="146" t="str">
        <f t="shared" ca="1" si="808"/>
        <v/>
      </c>
      <c r="L678" s="146" t="str">
        <f t="shared" ca="1" si="808"/>
        <v/>
      </c>
      <c r="M678" s="146" t="str">
        <f t="shared" ca="1" si="808"/>
        <v/>
      </c>
      <c r="N678" s="146" t="str">
        <f t="shared" ca="1" si="808"/>
        <v/>
      </c>
      <c r="O678" s="146" t="str">
        <f t="shared" ca="1" si="808"/>
        <v/>
      </c>
      <c r="P678" s="146" t="str">
        <f t="shared" ca="1" si="808"/>
        <v/>
      </c>
      <c r="Q678" s="146" t="str">
        <f t="shared" ca="1" si="808"/>
        <v/>
      </c>
      <c r="R678" s="146" t="str">
        <f t="shared" ref="R678:W678" ca="1" si="809">IF(Q678="","",IF(Q678=0,"",IF(ABS($B674-(R676/R677))&lt;2^(0-R$3),"",$B674-(R676/R677))))</f>
        <v/>
      </c>
      <c r="S678" s="146" t="str">
        <f t="shared" ca="1" si="809"/>
        <v/>
      </c>
      <c r="T678" s="146" t="str">
        <f t="shared" ca="1" si="809"/>
        <v/>
      </c>
      <c r="U678" s="146" t="str">
        <f t="shared" ca="1" si="809"/>
        <v/>
      </c>
      <c r="V678" s="146" t="str">
        <f t="shared" ca="1" si="809"/>
        <v/>
      </c>
      <c r="W678" s="146" t="str">
        <f t="shared" ca="1" si="809"/>
        <v/>
      </c>
    </row>
    <row r="679" spans="1:23">
      <c r="A679" s="150">
        <f>A674+1</f>
        <v>142</v>
      </c>
      <c r="B679" s="152">
        <f ca="1">A682</f>
        <v>0</v>
      </c>
      <c r="C679" s="152"/>
      <c r="D679" s="153">
        <f ca="1">INT(B679+1/2)</f>
        <v>0</v>
      </c>
      <c r="E679" s="153" t="str">
        <f t="shared" ref="E679:W679" ca="1" si="810">IF(ISNUMBER(D680),INT(D680+1/2),"")</f>
        <v/>
      </c>
      <c r="F679" s="153" t="str">
        <f t="shared" ca="1" si="810"/>
        <v/>
      </c>
      <c r="G679" s="153" t="str">
        <f t="shared" ca="1" si="810"/>
        <v/>
      </c>
      <c r="H679" s="153" t="str">
        <f t="shared" ca="1" si="810"/>
        <v/>
      </c>
      <c r="I679" s="153" t="str">
        <f t="shared" ca="1" si="810"/>
        <v/>
      </c>
      <c r="J679" s="153" t="str">
        <f t="shared" ca="1" si="810"/>
        <v/>
      </c>
      <c r="K679" s="153" t="str">
        <f t="shared" ca="1" si="810"/>
        <v/>
      </c>
      <c r="L679" s="153" t="str">
        <f t="shared" ca="1" si="810"/>
        <v/>
      </c>
      <c r="M679" s="153" t="str">
        <f t="shared" ca="1" si="810"/>
        <v/>
      </c>
      <c r="N679" s="153" t="str">
        <f t="shared" ca="1" si="810"/>
        <v/>
      </c>
      <c r="O679" s="153" t="str">
        <f t="shared" ca="1" si="810"/>
        <v/>
      </c>
      <c r="P679" s="153" t="str">
        <f t="shared" ca="1" si="810"/>
        <v/>
      </c>
      <c r="Q679" s="153" t="str">
        <f t="shared" ca="1" si="810"/>
        <v/>
      </c>
      <c r="R679" s="153" t="str">
        <f t="shared" ca="1" si="810"/>
        <v/>
      </c>
      <c r="S679" s="153" t="str">
        <f t="shared" ca="1" si="810"/>
        <v/>
      </c>
      <c r="T679" s="153" t="str">
        <f t="shared" ca="1" si="810"/>
        <v/>
      </c>
      <c r="U679" s="153" t="str">
        <f t="shared" ca="1" si="810"/>
        <v/>
      </c>
      <c r="V679" s="153" t="str">
        <f t="shared" ca="1" si="810"/>
        <v/>
      </c>
      <c r="W679" s="153" t="str">
        <f t="shared" ca="1" si="810"/>
        <v/>
      </c>
    </row>
    <row r="680" spans="1:23" ht="13.5" thickBot="1">
      <c r="B680" s="172" t="s">
        <v>631</v>
      </c>
      <c r="C680" s="172"/>
      <c r="D680" s="165" t="str">
        <f ca="1">IF(B679&lt;&gt;D679,1/(B679-D679),"")</f>
        <v/>
      </c>
      <c r="E680" s="165" t="str">
        <f ca="1">IF(AND(ISNUMBER(D680),ISNUMBER(E679)),IF(D680&lt;&gt;E679,1/(D680-E679),""),"")</f>
        <v/>
      </c>
      <c r="F680" s="165" t="str">
        <f t="shared" ref="F680:W680" ca="1" si="811">IF(ISNUMBER(E683),1/(E680-F679),"")</f>
        <v/>
      </c>
      <c r="G680" s="165" t="str">
        <f t="shared" ca="1" si="811"/>
        <v/>
      </c>
      <c r="H680" s="165" t="str">
        <f t="shared" ca="1" si="811"/>
        <v/>
      </c>
      <c r="I680" s="165" t="str">
        <f t="shared" ca="1" si="811"/>
        <v/>
      </c>
      <c r="J680" s="165" t="str">
        <f t="shared" ca="1" si="811"/>
        <v/>
      </c>
      <c r="K680" s="165" t="str">
        <f t="shared" ca="1" si="811"/>
        <v/>
      </c>
      <c r="L680" s="165" t="str">
        <f t="shared" ca="1" si="811"/>
        <v/>
      </c>
      <c r="M680" s="165" t="str">
        <f t="shared" ca="1" si="811"/>
        <v/>
      </c>
      <c r="N680" s="165" t="str">
        <f t="shared" ca="1" si="811"/>
        <v/>
      </c>
      <c r="O680" s="165" t="str">
        <f t="shared" ca="1" si="811"/>
        <v/>
      </c>
      <c r="P680" s="165" t="str">
        <f t="shared" ca="1" si="811"/>
        <v/>
      </c>
      <c r="Q680" s="165" t="str">
        <f t="shared" ca="1" si="811"/>
        <v/>
      </c>
      <c r="R680" s="165" t="str">
        <f t="shared" ca="1" si="811"/>
        <v/>
      </c>
      <c r="S680" s="165" t="str">
        <f t="shared" ca="1" si="811"/>
        <v/>
      </c>
      <c r="T680" s="165" t="str">
        <f t="shared" ca="1" si="811"/>
        <v/>
      </c>
      <c r="U680" s="165" t="str">
        <f t="shared" ca="1" si="811"/>
        <v/>
      </c>
      <c r="V680" s="165" t="str">
        <f t="shared" ca="1" si="811"/>
        <v/>
      </c>
      <c r="W680" s="165" t="str">
        <f t="shared" ca="1" si="811"/>
        <v/>
      </c>
    </row>
    <row r="681" spans="1:23" ht="15">
      <c r="B681" s="182" t="s">
        <v>629</v>
      </c>
      <c r="C681" s="174">
        <f>1</f>
        <v>1</v>
      </c>
      <c r="D681" s="174">
        <f ca="1">D679</f>
        <v>0</v>
      </c>
      <c r="E681" s="174" t="str">
        <f ca="1">IF(ISNUMBER(E679),E679*D679+1,"")</f>
        <v/>
      </c>
      <c r="F681" s="174" t="str">
        <f t="shared" ref="F681:W681" ca="1" si="812">IF(ISNUMBER(E680),F679*E681+D681,"")</f>
        <v/>
      </c>
      <c r="G681" s="174" t="str">
        <f t="shared" ca="1" si="812"/>
        <v/>
      </c>
      <c r="H681" s="174" t="str">
        <f t="shared" ca="1" si="812"/>
        <v/>
      </c>
      <c r="I681" s="174" t="str">
        <f t="shared" ca="1" si="812"/>
        <v/>
      </c>
      <c r="J681" s="174" t="str">
        <f t="shared" ca="1" si="812"/>
        <v/>
      </c>
      <c r="K681" s="174" t="str">
        <f t="shared" ca="1" si="812"/>
        <v/>
      </c>
      <c r="L681" s="174" t="str">
        <f t="shared" ca="1" si="812"/>
        <v/>
      </c>
      <c r="M681" s="174" t="str">
        <f t="shared" ca="1" si="812"/>
        <v/>
      </c>
      <c r="N681" s="174" t="str">
        <f t="shared" ca="1" si="812"/>
        <v/>
      </c>
      <c r="O681" s="174" t="str">
        <f t="shared" ca="1" si="812"/>
        <v/>
      </c>
      <c r="P681" s="174" t="str">
        <f t="shared" ca="1" si="812"/>
        <v/>
      </c>
      <c r="Q681" s="174" t="str">
        <f t="shared" ca="1" si="812"/>
        <v/>
      </c>
      <c r="R681" s="174" t="str">
        <f t="shared" ca="1" si="812"/>
        <v/>
      </c>
      <c r="S681" s="174" t="str">
        <f t="shared" ca="1" si="812"/>
        <v/>
      </c>
      <c r="T681" s="174" t="str">
        <f t="shared" ca="1" si="812"/>
        <v/>
      </c>
      <c r="U681" s="174" t="str">
        <f t="shared" ca="1" si="812"/>
        <v/>
      </c>
      <c r="V681" s="174" t="str">
        <f t="shared" ca="1" si="812"/>
        <v/>
      </c>
      <c r="W681" s="174" t="str">
        <f t="shared" ca="1" si="812"/>
        <v/>
      </c>
    </row>
    <row r="682" spans="1:23" ht="13.5" thickBot="1">
      <c r="A682" s="146">
        <f ca="1">INDIRECT($A$3&amp;A679)</f>
        <v>0</v>
      </c>
      <c r="B682" s="182"/>
      <c r="C682" s="173">
        <f>0</f>
        <v>0</v>
      </c>
      <c r="D682" s="173">
        <f>1</f>
        <v>1</v>
      </c>
      <c r="E682" s="173" t="str">
        <f ca="1">IF(ISNUMBER(E679),IF(E679&lt;&gt;0,E679,""),"")</f>
        <v/>
      </c>
      <c r="F682" s="173" t="str">
        <f t="shared" ref="F682:W682" ca="1" si="813">IF(ISNUMBER(E680),F679*E682+D682,"")</f>
        <v/>
      </c>
      <c r="G682" s="173" t="str">
        <f t="shared" ca="1" si="813"/>
        <v/>
      </c>
      <c r="H682" s="173" t="str">
        <f t="shared" ca="1" si="813"/>
        <v/>
      </c>
      <c r="I682" s="173" t="str">
        <f t="shared" ca="1" si="813"/>
        <v/>
      </c>
      <c r="J682" s="173" t="str">
        <f t="shared" ca="1" si="813"/>
        <v/>
      </c>
      <c r="K682" s="173" t="str">
        <f t="shared" ca="1" si="813"/>
        <v/>
      </c>
      <c r="L682" s="173" t="str">
        <f t="shared" ca="1" si="813"/>
        <v/>
      </c>
      <c r="M682" s="173" t="str">
        <f t="shared" ca="1" si="813"/>
        <v/>
      </c>
      <c r="N682" s="173" t="str">
        <f t="shared" ca="1" si="813"/>
        <v/>
      </c>
      <c r="O682" s="173" t="str">
        <f t="shared" ca="1" si="813"/>
        <v/>
      </c>
      <c r="P682" s="173" t="str">
        <f t="shared" ca="1" si="813"/>
        <v/>
      </c>
      <c r="Q682" s="173" t="str">
        <f t="shared" ca="1" si="813"/>
        <v/>
      </c>
      <c r="R682" s="173" t="str">
        <f t="shared" ca="1" si="813"/>
        <v/>
      </c>
      <c r="S682" s="173" t="str">
        <f t="shared" ca="1" si="813"/>
        <v/>
      </c>
      <c r="T682" s="173" t="str">
        <f t="shared" ca="1" si="813"/>
        <v/>
      </c>
      <c r="U682" s="173" t="str">
        <f t="shared" ca="1" si="813"/>
        <v/>
      </c>
      <c r="V682" s="173" t="str">
        <f t="shared" ca="1" si="813"/>
        <v/>
      </c>
      <c r="W682" s="173" t="str">
        <f t="shared" ca="1" si="813"/>
        <v/>
      </c>
    </row>
    <row r="683" spans="1:23">
      <c r="B683" s="171" t="s">
        <v>630</v>
      </c>
      <c r="C683" s="171"/>
      <c r="E683" s="146" t="str">
        <f ca="1">IF(NOT(ISNUMBER(E682)),"",$B679-E681/E682)</f>
        <v/>
      </c>
      <c r="F683" s="146" t="str">
        <f ca="1">IF(NOT(ISNUMBER(F682)),"",$B679-F681/F682)</f>
        <v/>
      </c>
      <c r="G683" s="146" t="str">
        <f t="shared" ref="G683:Q683" ca="1" si="814">IF(F683="","",IF(F683=0,"",IF(ABS($B679-G681/G682)&lt;2^(0-G$3),"",$B679-G681/G682)))</f>
        <v/>
      </c>
      <c r="H683" s="146" t="str">
        <f t="shared" ca="1" si="814"/>
        <v/>
      </c>
      <c r="I683" s="146" t="str">
        <f t="shared" ca="1" si="814"/>
        <v/>
      </c>
      <c r="J683" s="146" t="str">
        <f t="shared" ca="1" si="814"/>
        <v/>
      </c>
      <c r="K683" s="146" t="str">
        <f t="shared" ca="1" si="814"/>
        <v/>
      </c>
      <c r="L683" s="146" t="str">
        <f t="shared" ca="1" si="814"/>
        <v/>
      </c>
      <c r="M683" s="146" t="str">
        <f t="shared" ca="1" si="814"/>
        <v/>
      </c>
      <c r="N683" s="146" t="str">
        <f t="shared" ca="1" si="814"/>
        <v/>
      </c>
      <c r="O683" s="146" t="str">
        <f t="shared" ca="1" si="814"/>
        <v/>
      </c>
      <c r="P683" s="146" t="str">
        <f t="shared" ca="1" si="814"/>
        <v/>
      </c>
      <c r="Q683" s="146" t="str">
        <f t="shared" ca="1" si="814"/>
        <v/>
      </c>
      <c r="R683" s="146" t="str">
        <f t="shared" ref="R683:W683" ca="1" si="815">IF(Q683="","",IF(Q683=0,"",IF(ABS($B679-(R681/R682))&lt;2^(0-R$3),"",$B679-(R681/R682))))</f>
        <v/>
      </c>
      <c r="S683" s="146" t="str">
        <f t="shared" ca="1" si="815"/>
        <v/>
      </c>
      <c r="T683" s="146" t="str">
        <f t="shared" ca="1" si="815"/>
        <v/>
      </c>
      <c r="U683" s="146" t="str">
        <f t="shared" ca="1" si="815"/>
        <v/>
      </c>
      <c r="V683" s="146" t="str">
        <f t="shared" ca="1" si="815"/>
        <v/>
      </c>
      <c r="W683" s="146" t="str">
        <f t="shared" ca="1" si="815"/>
        <v/>
      </c>
    </row>
    <row r="684" spans="1:23">
      <c r="A684" s="150">
        <f>A679+1</f>
        <v>143</v>
      </c>
      <c r="B684" s="152">
        <f ca="1">A687</f>
        <v>0</v>
      </c>
      <c r="C684" s="152"/>
      <c r="D684" s="153">
        <f ca="1">INT(B684+1/2)</f>
        <v>0</v>
      </c>
      <c r="E684" s="153" t="str">
        <f t="shared" ref="E684:W684" ca="1" si="816">IF(ISNUMBER(D685),INT(D685+1/2),"")</f>
        <v/>
      </c>
      <c r="F684" s="153" t="str">
        <f t="shared" ca="1" si="816"/>
        <v/>
      </c>
      <c r="G684" s="153" t="str">
        <f t="shared" ca="1" si="816"/>
        <v/>
      </c>
      <c r="H684" s="153" t="str">
        <f t="shared" ca="1" si="816"/>
        <v/>
      </c>
      <c r="I684" s="153" t="str">
        <f t="shared" ca="1" si="816"/>
        <v/>
      </c>
      <c r="J684" s="153" t="str">
        <f t="shared" ca="1" si="816"/>
        <v/>
      </c>
      <c r="K684" s="153" t="str">
        <f t="shared" ca="1" si="816"/>
        <v/>
      </c>
      <c r="L684" s="153" t="str">
        <f t="shared" ca="1" si="816"/>
        <v/>
      </c>
      <c r="M684" s="153" t="str">
        <f t="shared" ca="1" si="816"/>
        <v/>
      </c>
      <c r="N684" s="153" t="str">
        <f t="shared" ca="1" si="816"/>
        <v/>
      </c>
      <c r="O684" s="153" t="str">
        <f t="shared" ca="1" si="816"/>
        <v/>
      </c>
      <c r="P684" s="153" t="str">
        <f t="shared" ca="1" si="816"/>
        <v/>
      </c>
      <c r="Q684" s="153" t="str">
        <f t="shared" ca="1" si="816"/>
        <v/>
      </c>
      <c r="R684" s="153" t="str">
        <f t="shared" ca="1" si="816"/>
        <v/>
      </c>
      <c r="S684" s="153" t="str">
        <f t="shared" ca="1" si="816"/>
        <v/>
      </c>
      <c r="T684" s="153" t="str">
        <f t="shared" ca="1" si="816"/>
        <v/>
      </c>
      <c r="U684" s="153" t="str">
        <f t="shared" ca="1" si="816"/>
        <v/>
      </c>
      <c r="V684" s="153" t="str">
        <f t="shared" ca="1" si="816"/>
        <v/>
      </c>
      <c r="W684" s="153" t="str">
        <f t="shared" ca="1" si="816"/>
        <v/>
      </c>
    </row>
    <row r="685" spans="1:23" ht="13.5" thickBot="1">
      <c r="B685" s="172" t="s">
        <v>631</v>
      </c>
      <c r="C685" s="172"/>
      <c r="D685" s="165" t="str">
        <f ca="1">IF(B684&lt;&gt;D684,1/(B684-D684),"")</f>
        <v/>
      </c>
      <c r="E685" s="165" t="str">
        <f ca="1">IF(AND(ISNUMBER(D685),ISNUMBER(E684)),IF(D685&lt;&gt;E684,1/(D685-E684),""),"")</f>
        <v/>
      </c>
      <c r="F685" s="165" t="str">
        <f t="shared" ref="F685:W685" ca="1" si="817">IF(ISNUMBER(E688),1/(E685-F684),"")</f>
        <v/>
      </c>
      <c r="G685" s="165" t="str">
        <f t="shared" ca="1" si="817"/>
        <v/>
      </c>
      <c r="H685" s="165" t="str">
        <f t="shared" ca="1" si="817"/>
        <v/>
      </c>
      <c r="I685" s="165" t="str">
        <f t="shared" ca="1" si="817"/>
        <v/>
      </c>
      <c r="J685" s="165" t="str">
        <f t="shared" ca="1" si="817"/>
        <v/>
      </c>
      <c r="K685" s="165" t="str">
        <f t="shared" ca="1" si="817"/>
        <v/>
      </c>
      <c r="L685" s="165" t="str">
        <f t="shared" ca="1" si="817"/>
        <v/>
      </c>
      <c r="M685" s="165" t="str">
        <f t="shared" ca="1" si="817"/>
        <v/>
      </c>
      <c r="N685" s="165" t="str">
        <f t="shared" ca="1" si="817"/>
        <v/>
      </c>
      <c r="O685" s="165" t="str">
        <f t="shared" ca="1" si="817"/>
        <v/>
      </c>
      <c r="P685" s="165" t="str">
        <f t="shared" ca="1" si="817"/>
        <v/>
      </c>
      <c r="Q685" s="165" t="str">
        <f t="shared" ca="1" si="817"/>
        <v/>
      </c>
      <c r="R685" s="165" t="str">
        <f t="shared" ca="1" si="817"/>
        <v/>
      </c>
      <c r="S685" s="165" t="str">
        <f t="shared" ca="1" si="817"/>
        <v/>
      </c>
      <c r="T685" s="165" t="str">
        <f t="shared" ca="1" si="817"/>
        <v/>
      </c>
      <c r="U685" s="165" t="str">
        <f t="shared" ca="1" si="817"/>
        <v/>
      </c>
      <c r="V685" s="165" t="str">
        <f t="shared" ca="1" si="817"/>
        <v/>
      </c>
      <c r="W685" s="165" t="str">
        <f t="shared" ca="1" si="817"/>
        <v/>
      </c>
    </row>
    <row r="686" spans="1:23" ht="15">
      <c r="B686" s="182" t="s">
        <v>629</v>
      </c>
      <c r="C686" s="174">
        <f>1</f>
        <v>1</v>
      </c>
      <c r="D686" s="174">
        <f ca="1">D684</f>
        <v>0</v>
      </c>
      <c r="E686" s="174" t="str">
        <f ca="1">IF(ISNUMBER(E684),E684*D684+1,"")</f>
        <v/>
      </c>
      <c r="F686" s="174" t="str">
        <f t="shared" ref="F686:W686" ca="1" si="818">IF(ISNUMBER(E685),F684*E686+D686,"")</f>
        <v/>
      </c>
      <c r="G686" s="174" t="str">
        <f t="shared" ca="1" si="818"/>
        <v/>
      </c>
      <c r="H686" s="174" t="str">
        <f t="shared" ca="1" si="818"/>
        <v/>
      </c>
      <c r="I686" s="174" t="str">
        <f t="shared" ca="1" si="818"/>
        <v/>
      </c>
      <c r="J686" s="174" t="str">
        <f t="shared" ca="1" si="818"/>
        <v/>
      </c>
      <c r="K686" s="174" t="str">
        <f t="shared" ca="1" si="818"/>
        <v/>
      </c>
      <c r="L686" s="174" t="str">
        <f t="shared" ca="1" si="818"/>
        <v/>
      </c>
      <c r="M686" s="174" t="str">
        <f t="shared" ca="1" si="818"/>
        <v/>
      </c>
      <c r="N686" s="174" t="str">
        <f t="shared" ca="1" si="818"/>
        <v/>
      </c>
      <c r="O686" s="174" t="str">
        <f t="shared" ca="1" si="818"/>
        <v/>
      </c>
      <c r="P686" s="174" t="str">
        <f t="shared" ca="1" si="818"/>
        <v/>
      </c>
      <c r="Q686" s="174" t="str">
        <f t="shared" ca="1" si="818"/>
        <v/>
      </c>
      <c r="R686" s="174" t="str">
        <f t="shared" ca="1" si="818"/>
        <v/>
      </c>
      <c r="S686" s="174" t="str">
        <f t="shared" ca="1" si="818"/>
        <v/>
      </c>
      <c r="T686" s="174" t="str">
        <f t="shared" ca="1" si="818"/>
        <v/>
      </c>
      <c r="U686" s="174" t="str">
        <f t="shared" ca="1" si="818"/>
        <v/>
      </c>
      <c r="V686" s="174" t="str">
        <f t="shared" ca="1" si="818"/>
        <v/>
      </c>
      <c r="W686" s="174" t="str">
        <f t="shared" ca="1" si="818"/>
        <v/>
      </c>
    </row>
    <row r="687" spans="1:23" ht="13.5" thickBot="1">
      <c r="A687" s="146">
        <f ca="1">INDIRECT($A$3&amp;A684)</f>
        <v>0</v>
      </c>
      <c r="B687" s="182"/>
      <c r="C687" s="173">
        <f>0</f>
        <v>0</v>
      </c>
      <c r="D687" s="173">
        <f>1</f>
        <v>1</v>
      </c>
      <c r="E687" s="173" t="str">
        <f ca="1">IF(ISNUMBER(E684),IF(E684&lt;&gt;0,E684,""),"")</f>
        <v/>
      </c>
      <c r="F687" s="173" t="str">
        <f t="shared" ref="F687:W687" ca="1" si="819">IF(ISNUMBER(E685),F684*E687+D687,"")</f>
        <v/>
      </c>
      <c r="G687" s="173" t="str">
        <f t="shared" ca="1" si="819"/>
        <v/>
      </c>
      <c r="H687" s="173" t="str">
        <f t="shared" ca="1" si="819"/>
        <v/>
      </c>
      <c r="I687" s="173" t="str">
        <f t="shared" ca="1" si="819"/>
        <v/>
      </c>
      <c r="J687" s="173" t="str">
        <f t="shared" ca="1" si="819"/>
        <v/>
      </c>
      <c r="K687" s="173" t="str">
        <f t="shared" ca="1" si="819"/>
        <v/>
      </c>
      <c r="L687" s="173" t="str">
        <f t="shared" ca="1" si="819"/>
        <v/>
      </c>
      <c r="M687" s="173" t="str">
        <f t="shared" ca="1" si="819"/>
        <v/>
      </c>
      <c r="N687" s="173" t="str">
        <f t="shared" ca="1" si="819"/>
        <v/>
      </c>
      <c r="O687" s="173" t="str">
        <f t="shared" ca="1" si="819"/>
        <v/>
      </c>
      <c r="P687" s="173" t="str">
        <f t="shared" ca="1" si="819"/>
        <v/>
      </c>
      <c r="Q687" s="173" t="str">
        <f t="shared" ca="1" si="819"/>
        <v/>
      </c>
      <c r="R687" s="173" t="str">
        <f t="shared" ca="1" si="819"/>
        <v/>
      </c>
      <c r="S687" s="173" t="str">
        <f t="shared" ca="1" si="819"/>
        <v/>
      </c>
      <c r="T687" s="173" t="str">
        <f t="shared" ca="1" si="819"/>
        <v/>
      </c>
      <c r="U687" s="173" t="str">
        <f t="shared" ca="1" si="819"/>
        <v/>
      </c>
      <c r="V687" s="173" t="str">
        <f t="shared" ca="1" si="819"/>
        <v/>
      </c>
      <c r="W687" s="173" t="str">
        <f t="shared" ca="1" si="819"/>
        <v/>
      </c>
    </row>
    <row r="688" spans="1:23">
      <c r="B688" s="171" t="s">
        <v>630</v>
      </c>
      <c r="C688" s="171"/>
      <c r="E688" s="146" t="str">
        <f ca="1">IF(NOT(ISNUMBER(E687)),"",$B684-E686/E687)</f>
        <v/>
      </c>
      <c r="F688" s="146" t="str">
        <f ca="1">IF(NOT(ISNUMBER(F687)),"",$B684-F686/F687)</f>
        <v/>
      </c>
      <c r="G688" s="146" t="str">
        <f t="shared" ref="G688:Q688" ca="1" si="820">IF(F688="","",IF(F688=0,"",IF(ABS($B684-G686/G687)&lt;2^(0-G$3),"",$B684-G686/G687)))</f>
        <v/>
      </c>
      <c r="H688" s="146" t="str">
        <f t="shared" ca="1" si="820"/>
        <v/>
      </c>
      <c r="I688" s="146" t="str">
        <f t="shared" ca="1" si="820"/>
        <v/>
      </c>
      <c r="J688" s="146" t="str">
        <f t="shared" ca="1" si="820"/>
        <v/>
      </c>
      <c r="K688" s="146" t="str">
        <f t="shared" ca="1" si="820"/>
        <v/>
      </c>
      <c r="L688" s="146" t="str">
        <f t="shared" ca="1" si="820"/>
        <v/>
      </c>
      <c r="M688" s="146" t="str">
        <f t="shared" ca="1" si="820"/>
        <v/>
      </c>
      <c r="N688" s="146" t="str">
        <f t="shared" ca="1" si="820"/>
        <v/>
      </c>
      <c r="O688" s="146" t="str">
        <f t="shared" ca="1" si="820"/>
        <v/>
      </c>
      <c r="P688" s="146" t="str">
        <f t="shared" ca="1" si="820"/>
        <v/>
      </c>
      <c r="Q688" s="146" t="str">
        <f t="shared" ca="1" si="820"/>
        <v/>
      </c>
      <c r="R688" s="146" t="str">
        <f t="shared" ref="R688:W688" ca="1" si="821">IF(Q688="","",IF(Q688=0,"",IF(ABS($B684-(R686/R687))&lt;2^(0-R$3),"",$B684-(R686/R687))))</f>
        <v/>
      </c>
      <c r="S688" s="146" t="str">
        <f t="shared" ca="1" si="821"/>
        <v/>
      </c>
      <c r="T688" s="146" t="str">
        <f t="shared" ca="1" si="821"/>
        <v/>
      </c>
      <c r="U688" s="146" t="str">
        <f t="shared" ca="1" si="821"/>
        <v/>
      </c>
      <c r="V688" s="146" t="str">
        <f t="shared" ca="1" si="821"/>
        <v/>
      </c>
      <c r="W688" s="146" t="str">
        <f t="shared" ca="1" si="821"/>
        <v/>
      </c>
    </row>
    <row r="689" spans="1:23">
      <c r="A689" s="150">
        <f>A684+1</f>
        <v>144</v>
      </c>
      <c r="B689" s="152">
        <f ca="1">A692</f>
        <v>0</v>
      </c>
      <c r="C689" s="152"/>
      <c r="D689" s="153">
        <f ca="1">INT(B689+1/2)</f>
        <v>0</v>
      </c>
      <c r="E689" s="153" t="str">
        <f t="shared" ref="E689:W689" ca="1" si="822">IF(ISNUMBER(D690),INT(D690+1/2),"")</f>
        <v/>
      </c>
      <c r="F689" s="153" t="str">
        <f t="shared" ca="1" si="822"/>
        <v/>
      </c>
      <c r="G689" s="153" t="str">
        <f t="shared" ca="1" si="822"/>
        <v/>
      </c>
      <c r="H689" s="153" t="str">
        <f t="shared" ca="1" si="822"/>
        <v/>
      </c>
      <c r="I689" s="153" t="str">
        <f t="shared" ca="1" si="822"/>
        <v/>
      </c>
      <c r="J689" s="153" t="str">
        <f t="shared" ca="1" si="822"/>
        <v/>
      </c>
      <c r="K689" s="153" t="str">
        <f t="shared" ca="1" si="822"/>
        <v/>
      </c>
      <c r="L689" s="153" t="str">
        <f t="shared" ca="1" si="822"/>
        <v/>
      </c>
      <c r="M689" s="153" t="str">
        <f t="shared" ca="1" si="822"/>
        <v/>
      </c>
      <c r="N689" s="153" t="str">
        <f t="shared" ca="1" si="822"/>
        <v/>
      </c>
      <c r="O689" s="153" t="str">
        <f t="shared" ca="1" si="822"/>
        <v/>
      </c>
      <c r="P689" s="153" t="str">
        <f t="shared" ca="1" si="822"/>
        <v/>
      </c>
      <c r="Q689" s="153" t="str">
        <f t="shared" ca="1" si="822"/>
        <v/>
      </c>
      <c r="R689" s="153" t="str">
        <f t="shared" ca="1" si="822"/>
        <v/>
      </c>
      <c r="S689" s="153" t="str">
        <f t="shared" ca="1" si="822"/>
        <v/>
      </c>
      <c r="T689" s="153" t="str">
        <f t="shared" ca="1" si="822"/>
        <v/>
      </c>
      <c r="U689" s="153" t="str">
        <f t="shared" ca="1" si="822"/>
        <v/>
      </c>
      <c r="V689" s="153" t="str">
        <f t="shared" ca="1" si="822"/>
        <v/>
      </c>
      <c r="W689" s="153" t="str">
        <f t="shared" ca="1" si="822"/>
        <v/>
      </c>
    </row>
    <row r="690" spans="1:23" ht="13.5" thickBot="1">
      <c r="B690" s="172" t="s">
        <v>631</v>
      </c>
      <c r="C690" s="172"/>
      <c r="D690" s="165" t="str">
        <f ca="1">IF(B689&lt;&gt;D689,1/(B689-D689),"")</f>
        <v/>
      </c>
      <c r="E690" s="165" t="str">
        <f ca="1">IF(AND(ISNUMBER(D690),ISNUMBER(E689)),IF(D690&lt;&gt;E689,1/(D690-E689),""),"")</f>
        <v/>
      </c>
      <c r="F690" s="165" t="str">
        <f t="shared" ref="F690:W690" ca="1" si="823">IF(ISNUMBER(E693),1/(E690-F689),"")</f>
        <v/>
      </c>
      <c r="G690" s="165" t="str">
        <f t="shared" ca="1" si="823"/>
        <v/>
      </c>
      <c r="H690" s="165" t="str">
        <f t="shared" ca="1" si="823"/>
        <v/>
      </c>
      <c r="I690" s="165" t="str">
        <f t="shared" ca="1" si="823"/>
        <v/>
      </c>
      <c r="J690" s="165" t="str">
        <f t="shared" ca="1" si="823"/>
        <v/>
      </c>
      <c r="K690" s="165" t="str">
        <f t="shared" ca="1" si="823"/>
        <v/>
      </c>
      <c r="L690" s="165" t="str">
        <f t="shared" ca="1" si="823"/>
        <v/>
      </c>
      <c r="M690" s="165" t="str">
        <f t="shared" ca="1" si="823"/>
        <v/>
      </c>
      <c r="N690" s="165" t="str">
        <f t="shared" ca="1" si="823"/>
        <v/>
      </c>
      <c r="O690" s="165" t="str">
        <f t="shared" ca="1" si="823"/>
        <v/>
      </c>
      <c r="P690" s="165" t="str">
        <f t="shared" ca="1" si="823"/>
        <v/>
      </c>
      <c r="Q690" s="165" t="str">
        <f t="shared" ca="1" si="823"/>
        <v/>
      </c>
      <c r="R690" s="165" t="str">
        <f t="shared" ca="1" si="823"/>
        <v/>
      </c>
      <c r="S690" s="165" t="str">
        <f t="shared" ca="1" si="823"/>
        <v/>
      </c>
      <c r="T690" s="165" t="str">
        <f t="shared" ca="1" si="823"/>
        <v/>
      </c>
      <c r="U690" s="165" t="str">
        <f t="shared" ca="1" si="823"/>
        <v/>
      </c>
      <c r="V690" s="165" t="str">
        <f t="shared" ca="1" si="823"/>
        <v/>
      </c>
      <c r="W690" s="165" t="str">
        <f t="shared" ca="1" si="823"/>
        <v/>
      </c>
    </row>
    <row r="691" spans="1:23" ht="15">
      <c r="B691" s="182" t="s">
        <v>629</v>
      </c>
      <c r="C691" s="174">
        <f>1</f>
        <v>1</v>
      </c>
      <c r="D691" s="174">
        <f ca="1">D689</f>
        <v>0</v>
      </c>
      <c r="E691" s="174" t="str">
        <f ca="1">IF(ISNUMBER(E689),E689*D689+1,"")</f>
        <v/>
      </c>
      <c r="F691" s="174" t="str">
        <f t="shared" ref="F691:W691" ca="1" si="824">IF(ISNUMBER(E690),F689*E691+D691,"")</f>
        <v/>
      </c>
      <c r="G691" s="174" t="str">
        <f t="shared" ca="1" si="824"/>
        <v/>
      </c>
      <c r="H691" s="174" t="str">
        <f t="shared" ca="1" si="824"/>
        <v/>
      </c>
      <c r="I691" s="174" t="str">
        <f t="shared" ca="1" si="824"/>
        <v/>
      </c>
      <c r="J691" s="174" t="str">
        <f t="shared" ca="1" si="824"/>
        <v/>
      </c>
      <c r="K691" s="174" t="str">
        <f t="shared" ca="1" si="824"/>
        <v/>
      </c>
      <c r="L691" s="174" t="str">
        <f t="shared" ca="1" si="824"/>
        <v/>
      </c>
      <c r="M691" s="174" t="str">
        <f t="shared" ca="1" si="824"/>
        <v/>
      </c>
      <c r="N691" s="174" t="str">
        <f t="shared" ca="1" si="824"/>
        <v/>
      </c>
      <c r="O691" s="174" t="str">
        <f t="shared" ca="1" si="824"/>
        <v/>
      </c>
      <c r="P691" s="174" t="str">
        <f t="shared" ca="1" si="824"/>
        <v/>
      </c>
      <c r="Q691" s="174" t="str">
        <f t="shared" ca="1" si="824"/>
        <v/>
      </c>
      <c r="R691" s="174" t="str">
        <f t="shared" ca="1" si="824"/>
        <v/>
      </c>
      <c r="S691" s="174" t="str">
        <f t="shared" ca="1" si="824"/>
        <v/>
      </c>
      <c r="T691" s="174" t="str">
        <f t="shared" ca="1" si="824"/>
        <v/>
      </c>
      <c r="U691" s="174" t="str">
        <f t="shared" ca="1" si="824"/>
        <v/>
      </c>
      <c r="V691" s="174" t="str">
        <f t="shared" ca="1" si="824"/>
        <v/>
      </c>
      <c r="W691" s="174" t="str">
        <f t="shared" ca="1" si="824"/>
        <v/>
      </c>
    </row>
    <row r="692" spans="1:23" ht="13.5" thickBot="1">
      <c r="A692" s="146">
        <f ca="1">INDIRECT($A$3&amp;A689)</f>
        <v>0</v>
      </c>
      <c r="B692" s="182"/>
      <c r="C692" s="173">
        <f>0</f>
        <v>0</v>
      </c>
      <c r="D692" s="173">
        <f>1</f>
        <v>1</v>
      </c>
      <c r="E692" s="173" t="str">
        <f ca="1">IF(ISNUMBER(E689),IF(E689&lt;&gt;0,E689,""),"")</f>
        <v/>
      </c>
      <c r="F692" s="173" t="str">
        <f t="shared" ref="F692:W692" ca="1" si="825">IF(ISNUMBER(E690),F689*E692+D692,"")</f>
        <v/>
      </c>
      <c r="G692" s="173" t="str">
        <f t="shared" ca="1" si="825"/>
        <v/>
      </c>
      <c r="H692" s="173" t="str">
        <f t="shared" ca="1" si="825"/>
        <v/>
      </c>
      <c r="I692" s="173" t="str">
        <f t="shared" ca="1" si="825"/>
        <v/>
      </c>
      <c r="J692" s="173" t="str">
        <f t="shared" ca="1" si="825"/>
        <v/>
      </c>
      <c r="K692" s="173" t="str">
        <f t="shared" ca="1" si="825"/>
        <v/>
      </c>
      <c r="L692" s="173" t="str">
        <f t="shared" ca="1" si="825"/>
        <v/>
      </c>
      <c r="M692" s="173" t="str">
        <f t="shared" ca="1" si="825"/>
        <v/>
      </c>
      <c r="N692" s="173" t="str">
        <f t="shared" ca="1" si="825"/>
        <v/>
      </c>
      <c r="O692" s="173" t="str">
        <f t="shared" ca="1" si="825"/>
        <v/>
      </c>
      <c r="P692" s="173" t="str">
        <f t="shared" ca="1" si="825"/>
        <v/>
      </c>
      <c r="Q692" s="173" t="str">
        <f t="shared" ca="1" si="825"/>
        <v/>
      </c>
      <c r="R692" s="173" t="str">
        <f t="shared" ca="1" si="825"/>
        <v/>
      </c>
      <c r="S692" s="173" t="str">
        <f t="shared" ca="1" si="825"/>
        <v/>
      </c>
      <c r="T692" s="173" t="str">
        <f t="shared" ca="1" si="825"/>
        <v/>
      </c>
      <c r="U692" s="173" t="str">
        <f t="shared" ca="1" si="825"/>
        <v/>
      </c>
      <c r="V692" s="173" t="str">
        <f t="shared" ca="1" si="825"/>
        <v/>
      </c>
      <c r="W692" s="173" t="str">
        <f t="shared" ca="1" si="825"/>
        <v/>
      </c>
    </row>
    <row r="693" spans="1:23">
      <c r="B693" s="171" t="s">
        <v>630</v>
      </c>
      <c r="C693" s="171"/>
      <c r="E693" s="146" t="str">
        <f ca="1">IF(NOT(ISNUMBER(E692)),"",$B689-E691/E692)</f>
        <v/>
      </c>
      <c r="F693" s="146" t="str">
        <f ca="1">IF(NOT(ISNUMBER(F692)),"",$B689-F691/F692)</f>
        <v/>
      </c>
      <c r="G693" s="146" t="str">
        <f t="shared" ref="G693:Q693" ca="1" si="826">IF(F693="","",IF(F693=0,"",IF(ABS($B689-G691/G692)&lt;2^(0-G$3),"",$B689-G691/G692)))</f>
        <v/>
      </c>
      <c r="H693" s="146" t="str">
        <f t="shared" ca="1" si="826"/>
        <v/>
      </c>
      <c r="I693" s="146" t="str">
        <f t="shared" ca="1" si="826"/>
        <v/>
      </c>
      <c r="J693" s="146" t="str">
        <f t="shared" ca="1" si="826"/>
        <v/>
      </c>
      <c r="K693" s="146" t="str">
        <f t="shared" ca="1" si="826"/>
        <v/>
      </c>
      <c r="L693" s="146" t="str">
        <f t="shared" ca="1" si="826"/>
        <v/>
      </c>
      <c r="M693" s="146" t="str">
        <f t="shared" ca="1" si="826"/>
        <v/>
      </c>
      <c r="N693" s="146" t="str">
        <f t="shared" ca="1" si="826"/>
        <v/>
      </c>
      <c r="O693" s="146" t="str">
        <f t="shared" ca="1" si="826"/>
        <v/>
      </c>
      <c r="P693" s="146" t="str">
        <f t="shared" ca="1" si="826"/>
        <v/>
      </c>
      <c r="Q693" s="146" t="str">
        <f t="shared" ca="1" si="826"/>
        <v/>
      </c>
      <c r="R693" s="146" t="str">
        <f t="shared" ref="R693:W693" ca="1" si="827">IF(Q693="","",IF(Q693=0,"",IF(ABS($B689-(R691/R692))&lt;2^(0-R$3),"",$B689-(R691/R692))))</f>
        <v/>
      </c>
      <c r="S693" s="146" t="str">
        <f t="shared" ca="1" si="827"/>
        <v/>
      </c>
      <c r="T693" s="146" t="str">
        <f t="shared" ca="1" si="827"/>
        <v/>
      </c>
      <c r="U693" s="146" t="str">
        <f t="shared" ca="1" si="827"/>
        <v/>
      </c>
      <c r="V693" s="146" t="str">
        <f t="shared" ca="1" si="827"/>
        <v/>
      </c>
      <c r="W693" s="146" t="str">
        <f t="shared" ca="1" si="827"/>
        <v/>
      </c>
    </row>
    <row r="694" spans="1:23">
      <c r="A694" s="150">
        <f>A689+1</f>
        <v>145</v>
      </c>
      <c r="B694" s="152">
        <f ca="1">A697</f>
        <v>0</v>
      </c>
      <c r="C694" s="152"/>
      <c r="D694" s="153">
        <f ca="1">INT(B694+1/2)</f>
        <v>0</v>
      </c>
      <c r="E694" s="153" t="str">
        <f t="shared" ref="E694:W694" ca="1" si="828">IF(ISNUMBER(D695),INT(D695+1/2),"")</f>
        <v/>
      </c>
      <c r="F694" s="153" t="str">
        <f t="shared" ca="1" si="828"/>
        <v/>
      </c>
      <c r="G694" s="153" t="str">
        <f t="shared" ca="1" si="828"/>
        <v/>
      </c>
      <c r="H694" s="153" t="str">
        <f t="shared" ca="1" si="828"/>
        <v/>
      </c>
      <c r="I694" s="153" t="str">
        <f t="shared" ca="1" si="828"/>
        <v/>
      </c>
      <c r="J694" s="153" t="str">
        <f t="shared" ca="1" si="828"/>
        <v/>
      </c>
      <c r="K694" s="153" t="str">
        <f t="shared" ca="1" si="828"/>
        <v/>
      </c>
      <c r="L694" s="153" t="str">
        <f t="shared" ca="1" si="828"/>
        <v/>
      </c>
      <c r="M694" s="153" t="str">
        <f t="shared" ca="1" si="828"/>
        <v/>
      </c>
      <c r="N694" s="153" t="str">
        <f t="shared" ca="1" si="828"/>
        <v/>
      </c>
      <c r="O694" s="153" t="str">
        <f t="shared" ca="1" si="828"/>
        <v/>
      </c>
      <c r="P694" s="153" t="str">
        <f t="shared" ca="1" si="828"/>
        <v/>
      </c>
      <c r="Q694" s="153" t="str">
        <f t="shared" ca="1" si="828"/>
        <v/>
      </c>
      <c r="R694" s="153" t="str">
        <f t="shared" ca="1" si="828"/>
        <v/>
      </c>
      <c r="S694" s="153" t="str">
        <f t="shared" ca="1" si="828"/>
        <v/>
      </c>
      <c r="T694" s="153" t="str">
        <f t="shared" ca="1" si="828"/>
        <v/>
      </c>
      <c r="U694" s="153" t="str">
        <f t="shared" ca="1" si="828"/>
        <v/>
      </c>
      <c r="V694" s="153" t="str">
        <f t="shared" ca="1" si="828"/>
        <v/>
      </c>
      <c r="W694" s="153" t="str">
        <f t="shared" ca="1" si="828"/>
        <v/>
      </c>
    </row>
    <row r="695" spans="1:23" ht="13.5" thickBot="1">
      <c r="B695" s="172" t="s">
        <v>631</v>
      </c>
      <c r="C695" s="172"/>
      <c r="D695" s="165" t="str">
        <f ca="1">IF(B694&lt;&gt;D694,1/(B694-D694),"")</f>
        <v/>
      </c>
      <c r="E695" s="165" t="str">
        <f ca="1">IF(AND(ISNUMBER(D695),ISNUMBER(E694)),IF(D695&lt;&gt;E694,1/(D695-E694),""),"")</f>
        <v/>
      </c>
      <c r="F695" s="165" t="str">
        <f t="shared" ref="F695:W695" ca="1" si="829">IF(ISNUMBER(E698),1/(E695-F694),"")</f>
        <v/>
      </c>
      <c r="G695" s="165" t="str">
        <f t="shared" ca="1" si="829"/>
        <v/>
      </c>
      <c r="H695" s="165" t="str">
        <f t="shared" ca="1" si="829"/>
        <v/>
      </c>
      <c r="I695" s="165" t="str">
        <f t="shared" ca="1" si="829"/>
        <v/>
      </c>
      <c r="J695" s="165" t="str">
        <f t="shared" ca="1" si="829"/>
        <v/>
      </c>
      <c r="K695" s="165" t="str">
        <f t="shared" ca="1" si="829"/>
        <v/>
      </c>
      <c r="L695" s="165" t="str">
        <f t="shared" ca="1" si="829"/>
        <v/>
      </c>
      <c r="M695" s="165" t="str">
        <f t="shared" ca="1" si="829"/>
        <v/>
      </c>
      <c r="N695" s="165" t="str">
        <f t="shared" ca="1" si="829"/>
        <v/>
      </c>
      <c r="O695" s="165" t="str">
        <f t="shared" ca="1" si="829"/>
        <v/>
      </c>
      <c r="P695" s="165" t="str">
        <f t="shared" ca="1" si="829"/>
        <v/>
      </c>
      <c r="Q695" s="165" t="str">
        <f t="shared" ca="1" si="829"/>
        <v/>
      </c>
      <c r="R695" s="165" t="str">
        <f t="shared" ca="1" si="829"/>
        <v/>
      </c>
      <c r="S695" s="165" t="str">
        <f t="shared" ca="1" si="829"/>
        <v/>
      </c>
      <c r="T695" s="165" t="str">
        <f t="shared" ca="1" si="829"/>
        <v/>
      </c>
      <c r="U695" s="165" t="str">
        <f t="shared" ca="1" si="829"/>
        <v/>
      </c>
      <c r="V695" s="165" t="str">
        <f t="shared" ca="1" si="829"/>
        <v/>
      </c>
      <c r="W695" s="165" t="str">
        <f t="shared" ca="1" si="829"/>
        <v/>
      </c>
    </row>
    <row r="696" spans="1:23" ht="15">
      <c r="B696" s="182" t="s">
        <v>629</v>
      </c>
      <c r="C696" s="174">
        <f>1</f>
        <v>1</v>
      </c>
      <c r="D696" s="174">
        <f ca="1">D694</f>
        <v>0</v>
      </c>
      <c r="E696" s="174" t="str">
        <f ca="1">IF(ISNUMBER(E694),E694*D694+1,"")</f>
        <v/>
      </c>
      <c r="F696" s="174" t="str">
        <f t="shared" ref="F696:W696" ca="1" si="830">IF(ISNUMBER(E695),F694*E696+D696,"")</f>
        <v/>
      </c>
      <c r="G696" s="174" t="str">
        <f t="shared" ca="1" si="830"/>
        <v/>
      </c>
      <c r="H696" s="174" t="str">
        <f t="shared" ca="1" si="830"/>
        <v/>
      </c>
      <c r="I696" s="174" t="str">
        <f t="shared" ca="1" si="830"/>
        <v/>
      </c>
      <c r="J696" s="174" t="str">
        <f t="shared" ca="1" si="830"/>
        <v/>
      </c>
      <c r="K696" s="174" t="str">
        <f t="shared" ca="1" si="830"/>
        <v/>
      </c>
      <c r="L696" s="174" t="str">
        <f t="shared" ca="1" si="830"/>
        <v/>
      </c>
      <c r="M696" s="174" t="str">
        <f t="shared" ca="1" si="830"/>
        <v/>
      </c>
      <c r="N696" s="174" t="str">
        <f t="shared" ca="1" si="830"/>
        <v/>
      </c>
      <c r="O696" s="174" t="str">
        <f t="shared" ca="1" si="830"/>
        <v/>
      </c>
      <c r="P696" s="174" t="str">
        <f t="shared" ca="1" si="830"/>
        <v/>
      </c>
      <c r="Q696" s="174" t="str">
        <f t="shared" ca="1" si="830"/>
        <v/>
      </c>
      <c r="R696" s="174" t="str">
        <f t="shared" ca="1" si="830"/>
        <v/>
      </c>
      <c r="S696" s="174" t="str">
        <f t="shared" ca="1" si="830"/>
        <v/>
      </c>
      <c r="T696" s="174" t="str">
        <f t="shared" ca="1" si="830"/>
        <v/>
      </c>
      <c r="U696" s="174" t="str">
        <f t="shared" ca="1" si="830"/>
        <v/>
      </c>
      <c r="V696" s="174" t="str">
        <f t="shared" ca="1" si="830"/>
        <v/>
      </c>
      <c r="W696" s="174" t="str">
        <f t="shared" ca="1" si="830"/>
        <v/>
      </c>
    </row>
    <row r="697" spans="1:23" ht="13.5" thickBot="1">
      <c r="A697" s="146">
        <f ca="1">INDIRECT($A$3&amp;A694)</f>
        <v>0</v>
      </c>
      <c r="B697" s="182"/>
      <c r="C697" s="173">
        <f>0</f>
        <v>0</v>
      </c>
      <c r="D697" s="173">
        <f>1</f>
        <v>1</v>
      </c>
      <c r="E697" s="173" t="str">
        <f ca="1">IF(ISNUMBER(E694),IF(E694&lt;&gt;0,E694,""),"")</f>
        <v/>
      </c>
      <c r="F697" s="173" t="str">
        <f t="shared" ref="F697:W697" ca="1" si="831">IF(ISNUMBER(E695),F694*E697+D697,"")</f>
        <v/>
      </c>
      <c r="G697" s="173" t="str">
        <f t="shared" ca="1" si="831"/>
        <v/>
      </c>
      <c r="H697" s="173" t="str">
        <f t="shared" ca="1" si="831"/>
        <v/>
      </c>
      <c r="I697" s="173" t="str">
        <f t="shared" ca="1" si="831"/>
        <v/>
      </c>
      <c r="J697" s="173" t="str">
        <f t="shared" ca="1" si="831"/>
        <v/>
      </c>
      <c r="K697" s="173" t="str">
        <f t="shared" ca="1" si="831"/>
        <v/>
      </c>
      <c r="L697" s="173" t="str">
        <f t="shared" ca="1" si="831"/>
        <v/>
      </c>
      <c r="M697" s="173" t="str">
        <f t="shared" ca="1" si="831"/>
        <v/>
      </c>
      <c r="N697" s="173" t="str">
        <f t="shared" ca="1" si="831"/>
        <v/>
      </c>
      <c r="O697" s="173" t="str">
        <f t="shared" ca="1" si="831"/>
        <v/>
      </c>
      <c r="P697" s="173" t="str">
        <f t="shared" ca="1" si="831"/>
        <v/>
      </c>
      <c r="Q697" s="173" t="str">
        <f t="shared" ca="1" si="831"/>
        <v/>
      </c>
      <c r="R697" s="173" t="str">
        <f t="shared" ca="1" si="831"/>
        <v/>
      </c>
      <c r="S697" s="173" t="str">
        <f t="shared" ca="1" si="831"/>
        <v/>
      </c>
      <c r="T697" s="173" t="str">
        <f t="shared" ca="1" si="831"/>
        <v/>
      </c>
      <c r="U697" s="173" t="str">
        <f t="shared" ca="1" si="831"/>
        <v/>
      </c>
      <c r="V697" s="173" t="str">
        <f t="shared" ca="1" si="831"/>
        <v/>
      </c>
      <c r="W697" s="173" t="str">
        <f t="shared" ca="1" si="831"/>
        <v/>
      </c>
    </row>
    <row r="698" spans="1:23">
      <c r="B698" s="171" t="s">
        <v>630</v>
      </c>
      <c r="C698" s="171"/>
      <c r="E698" s="146" t="str">
        <f ca="1">IF(NOT(ISNUMBER(E697)),"",$B694-E696/E697)</f>
        <v/>
      </c>
      <c r="F698" s="146" t="str">
        <f ca="1">IF(NOT(ISNUMBER(F697)),"",$B694-F696/F697)</f>
        <v/>
      </c>
      <c r="G698" s="146" t="str">
        <f t="shared" ref="G698:Q698" ca="1" si="832">IF(F698="","",IF(F698=0,"",IF(ABS($B694-G696/G697)&lt;2^(0-G$3),"",$B694-G696/G697)))</f>
        <v/>
      </c>
      <c r="H698" s="146" t="str">
        <f t="shared" ca="1" si="832"/>
        <v/>
      </c>
      <c r="I698" s="146" t="str">
        <f t="shared" ca="1" si="832"/>
        <v/>
      </c>
      <c r="J698" s="146" t="str">
        <f t="shared" ca="1" si="832"/>
        <v/>
      </c>
      <c r="K698" s="146" t="str">
        <f t="shared" ca="1" si="832"/>
        <v/>
      </c>
      <c r="L698" s="146" t="str">
        <f t="shared" ca="1" si="832"/>
        <v/>
      </c>
      <c r="M698" s="146" t="str">
        <f t="shared" ca="1" si="832"/>
        <v/>
      </c>
      <c r="N698" s="146" t="str">
        <f t="shared" ca="1" si="832"/>
        <v/>
      </c>
      <c r="O698" s="146" t="str">
        <f t="shared" ca="1" si="832"/>
        <v/>
      </c>
      <c r="P698" s="146" t="str">
        <f t="shared" ca="1" si="832"/>
        <v/>
      </c>
      <c r="Q698" s="146" t="str">
        <f t="shared" ca="1" si="832"/>
        <v/>
      </c>
      <c r="R698" s="146" t="str">
        <f t="shared" ref="R698:W698" ca="1" si="833">IF(Q698="","",IF(Q698=0,"",IF(ABS($B694-(R696/R697))&lt;2^(0-R$3),"",$B694-(R696/R697))))</f>
        <v/>
      </c>
      <c r="S698" s="146" t="str">
        <f t="shared" ca="1" si="833"/>
        <v/>
      </c>
      <c r="T698" s="146" t="str">
        <f t="shared" ca="1" si="833"/>
        <v/>
      </c>
      <c r="U698" s="146" t="str">
        <f t="shared" ca="1" si="833"/>
        <v/>
      </c>
      <c r="V698" s="146" t="str">
        <f t="shared" ca="1" si="833"/>
        <v/>
      </c>
      <c r="W698" s="146" t="str">
        <f t="shared" ca="1" si="833"/>
        <v/>
      </c>
    </row>
    <row r="699" spans="1:23">
      <c r="A699" s="150">
        <f>A694+1</f>
        <v>146</v>
      </c>
      <c r="B699" s="152">
        <f ca="1">A702</f>
        <v>0</v>
      </c>
      <c r="C699" s="152"/>
      <c r="D699" s="153">
        <f ca="1">INT(B699+1/2)</f>
        <v>0</v>
      </c>
      <c r="E699" s="153" t="str">
        <f t="shared" ref="E699:W699" ca="1" si="834">IF(ISNUMBER(D700),INT(D700+1/2),"")</f>
        <v/>
      </c>
      <c r="F699" s="153" t="str">
        <f t="shared" ca="1" si="834"/>
        <v/>
      </c>
      <c r="G699" s="153" t="str">
        <f t="shared" ca="1" si="834"/>
        <v/>
      </c>
      <c r="H699" s="153" t="str">
        <f t="shared" ca="1" si="834"/>
        <v/>
      </c>
      <c r="I699" s="153" t="str">
        <f t="shared" ca="1" si="834"/>
        <v/>
      </c>
      <c r="J699" s="153" t="str">
        <f t="shared" ca="1" si="834"/>
        <v/>
      </c>
      <c r="K699" s="153" t="str">
        <f t="shared" ca="1" si="834"/>
        <v/>
      </c>
      <c r="L699" s="153" t="str">
        <f t="shared" ca="1" si="834"/>
        <v/>
      </c>
      <c r="M699" s="153" t="str">
        <f t="shared" ca="1" si="834"/>
        <v/>
      </c>
      <c r="N699" s="153" t="str">
        <f t="shared" ca="1" si="834"/>
        <v/>
      </c>
      <c r="O699" s="153" t="str">
        <f t="shared" ca="1" si="834"/>
        <v/>
      </c>
      <c r="P699" s="153" t="str">
        <f t="shared" ca="1" si="834"/>
        <v/>
      </c>
      <c r="Q699" s="153" t="str">
        <f t="shared" ca="1" si="834"/>
        <v/>
      </c>
      <c r="R699" s="153" t="str">
        <f t="shared" ca="1" si="834"/>
        <v/>
      </c>
      <c r="S699" s="153" t="str">
        <f t="shared" ca="1" si="834"/>
        <v/>
      </c>
      <c r="T699" s="153" t="str">
        <f t="shared" ca="1" si="834"/>
        <v/>
      </c>
      <c r="U699" s="153" t="str">
        <f t="shared" ca="1" si="834"/>
        <v/>
      </c>
      <c r="V699" s="153" t="str">
        <f t="shared" ca="1" si="834"/>
        <v/>
      </c>
      <c r="W699" s="153" t="str">
        <f t="shared" ca="1" si="834"/>
        <v/>
      </c>
    </row>
    <row r="700" spans="1:23" ht="13.5" thickBot="1">
      <c r="B700" s="172" t="s">
        <v>631</v>
      </c>
      <c r="C700" s="172"/>
      <c r="D700" s="165" t="str">
        <f ca="1">IF(B699&lt;&gt;D699,1/(B699-D699),"")</f>
        <v/>
      </c>
      <c r="E700" s="165" t="str">
        <f ca="1">IF(AND(ISNUMBER(D700),ISNUMBER(E699)),IF(D700&lt;&gt;E699,1/(D700-E699),""),"")</f>
        <v/>
      </c>
      <c r="F700" s="165" t="str">
        <f t="shared" ref="F700:W700" ca="1" si="835">IF(ISNUMBER(E703),1/(E700-F699),"")</f>
        <v/>
      </c>
      <c r="G700" s="165" t="str">
        <f t="shared" ca="1" si="835"/>
        <v/>
      </c>
      <c r="H700" s="165" t="str">
        <f t="shared" ca="1" si="835"/>
        <v/>
      </c>
      <c r="I700" s="165" t="str">
        <f t="shared" ca="1" si="835"/>
        <v/>
      </c>
      <c r="J700" s="165" t="str">
        <f t="shared" ca="1" si="835"/>
        <v/>
      </c>
      <c r="K700" s="165" t="str">
        <f t="shared" ca="1" si="835"/>
        <v/>
      </c>
      <c r="L700" s="165" t="str">
        <f t="shared" ca="1" si="835"/>
        <v/>
      </c>
      <c r="M700" s="165" t="str">
        <f t="shared" ca="1" si="835"/>
        <v/>
      </c>
      <c r="N700" s="165" t="str">
        <f t="shared" ca="1" si="835"/>
        <v/>
      </c>
      <c r="O700" s="165" t="str">
        <f t="shared" ca="1" si="835"/>
        <v/>
      </c>
      <c r="P700" s="165" t="str">
        <f t="shared" ca="1" si="835"/>
        <v/>
      </c>
      <c r="Q700" s="165" t="str">
        <f t="shared" ca="1" si="835"/>
        <v/>
      </c>
      <c r="R700" s="165" t="str">
        <f t="shared" ca="1" si="835"/>
        <v/>
      </c>
      <c r="S700" s="165" t="str">
        <f t="shared" ca="1" si="835"/>
        <v/>
      </c>
      <c r="T700" s="165" t="str">
        <f t="shared" ca="1" si="835"/>
        <v/>
      </c>
      <c r="U700" s="165" t="str">
        <f t="shared" ca="1" si="835"/>
        <v/>
      </c>
      <c r="V700" s="165" t="str">
        <f t="shared" ca="1" si="835"/>
        <v/>
      </c>
      <c r="W700" s="165" t="str">
        <f t="shared" ca="1" si="835"/>
        <v/>
      </c>
    </row>
    <row r="701" spans="1:23" ht="15">
      <c r="B701" s="182" t="s">
        <v>629</v>
      </c>
      <c r="C701" s="174">
        <f>1</f>
        <v>1</v>
      </c>
      <c r="D701" s="174">
        <f ca="1">D699</f>
        <v>0</v>
      </c>
      <c r="E701" s="174" t="str">
        <f ca="1">IF(ISNUMBER(E699),E699*D699+1,"")</f>
        <v/>
      </c>
      <c r="F701" s="174" t="str">
        <f t="shared" ref="F701:W701" ca="1" si="836">IF(ISNUMBER(E700),F699*E701+D701,"")</f>
        <v/>
      </c>
      <c r="G701" s="174" t="str">
        <f t="shared" ca="1" si="836"/>
        <v/>
      </c>
      <c r="H701" s="174" t="str">
        <f t="shared" ca="1" si="836"/>
        <v/>
      </c>
      <c r="I701" s="174" t="str">
        <f t="shared" ca="1" si="836"/>
        <v/>
      </c>
      <c r="J701" s="174" t="str">
        <f t="shared" ca="1" si="836"/>
        <v/>
      </c>
      <c r="K701" s="174" t="str">
        <f t="shared" ca="1" si="836"/>
        <v/>
      </c>
      <c r="L701" s="174" t="str">
        <f t="shared" ca="1" si="836"/>
        <v/>
      </c>
      <c r="M701" s="174" t="str">
        <f t="shared" ca="1" si="836"/>
        <v/>
      </c>
      <c r="N701" s="174" t="str">
        <f t="shared" ca="1" si="836"/>
        <v/>
      </c>
      <c r="O701" s="174" t="str">
        <f t="shared" ca="1" si="836"/>
        <v/>
      </c>
      <c r="P701" s="174" t="str">
        <f t="shared" ca="1" si="836"/>
        <v/>
      </c>
      <c r="Q701" s="174" t="str">
        <f t="shared" ca="1" si="836"/>
        <v/>
      </c>
      <c r="R701" s="174" t="str">
        <f t="shared" ca="1" si="836"/>
        <v/>
      </c>
      <c r="S701" s="174" t="str">
        <f t="shared" ca="1" si="836"/>
        <v/>
      </c>
      <c r="T701" s="174" t="str">
        <f t="shared" ca="1" si="836"/>
        <v/>
      </c>
      <c r="U701" s="174" t="str">
        <f t="shared" ca="1" si="836"/>
        <v/>
      </c>
      <c r="V701" s="174" t="str">
        <f t="shared" ca="1" si="836"/>
        <v/>
      </c>
      <c r="W701" s="174" t="str">
        <f t="shared" ca="1" si="836"/>
        <v/>
      </c>
    </row>
    <row r="702" spans="1:23" ht="13.5" thickBot="1">
      <c r="A702" s="146">
        <f ca="1">INDIRECT($A$3&amp;A699)</f>
        <v>0</v>
      </c>
      <c r="B702" s="182"/>
      <c r="C702" s="173">
        <f>0</f>
        <v>0</v>
      </c>
      <c r="D702" s="173">
        <f>1</f>
        <v>1</v>
      </c>
      <c r="E702" s="173" t="str">
        <f ca="1">IF(ISNUMBER(E699),IF(E699&lt;&gt;0,E699,""),"")</f>
        <v/>
      </c>
      <c r="F702" s="173" t="str">
        <f t="shared" ref="F702:W702" ca="1" si="837">IF(ISNUMBER(E700),F699*E702+D702,"")</f>
        <v/>
      </c>
      <c r="G702" s="173" t="str">
        <f t="shared" ca="1" si="837"/>
        <v/>
      </c>
      <c r="H702" s="173" t="str">
        <f t="shared" ca="1" si="837"/>
        <v/>
      </c>
      <c r="I702" s="173" t="str">
        <f t="shared" ca="1" si="837"/>
        <v/>
      </c>
      <c r="J702" s="173" t="str">
        <f t="shared" ca="1" si="837"/>
        <v/>
      </c>
      <c r="K702" s="173" t="str">
        <f t="shared" ca="1" si="837"/>
        <v/>
      </c>
      <c r="L702" s="173" t="str">
        <f t="shared" ca="1" si="837"/>
        <v/>
      </c>
      <c r="M702" s="173" t="str">
        <f t="shared" ca="1" si="837"/>
        <v/>
      </c>
      <c r="N702" s="173" t="str">
        <f t="shared" ca="1" si="837"/>
        <v/>
      </c>
      <c r="O702" s="173" t="str">
        <f t="shared" ca="1" si="837"/>
        <v/>
      </c>
      <c r="P702" s="173" t="str">
        <f t="shared" ca="1" si="837"/>
        <v/>
      </c>
      <c r="Q702" s="173" t="str">
        <f t="shared" ca="1" si="837"/>
        <v/>
      </c>
      <c r="R702" s="173" t="str">
        <f t="shared" ca="1" si="837"/>
        <v/>
      </c>
      <c r="S702" s="173" t="str">
        <f t="shared" ca="1" si="837"/>
        <v/>
      </c>
      <c r="T702" s="173" t="str">
        <f t="shared" ca="1" si="837"/>
        <v/>
      </c>
      <c r="U702" s="173" t="str">
        <f t="shared" ca="1" si="837"/>
        <v/>
      </c>
      <c r="V702" s="173" t="str">
        <f t="shared" ca="1" si="837"/>
        <v/>
      </c>
      <c r="W702" s="173" t="str">
        <f t="shared" ca="1" si="837"/>
        <v/>
      </c>
    </row>
    <row r="703" spans="1:23">
      <c r="B703" s="171" t="s">
        <v>630</v>
      </c>
      <c r="C703" s="171"/>
      <c r="E703" s="146" t="str">
        <f ca="1">IF(NOT(ISNUMBER(E702)),"",$B699-E701/E702)</f>
        <v/>
      </c>
      <c r="F703" s="146" t="str">
        <f ca="1">IF(NOT(ISNUMBER(F702)),"",$B699-F701/F702)</f>
        <v/>
      </c>
      <c r="G703" s="146" t="str">
        <f t="shared" ref="G703:Q703" ca="1" si="838">IF(F703="","",IF(F703=0,"",IF(ABS($B699-G701/G702)&lt;2^(0-G$3),"",$B699-G701/G702)))</f>
        <v/>
      </c>
      <c r="H703" s="146" t="str">
        <f t="shared" ca="1" si="838"/>
        <v/>
      </c>
      <c r="I703" s="146" t="str">
        <f t="shared" ca="1" si="838"/>
        <v/>
      </c>
      <c r="J703" s="146" t="str">
        <f t="shared" ca="1" si="838"/>
        <v/>
      </c>
      <c r="K703" s="146" t="str">
        <f t="shared" ca="1" si="838"/>
        <v/>
      </c>
      <c r="L703" s="146" t="str">
        <f t="shared" ca="1" si="838"/>
        <v/>
      </c>
      <c r="M703" s="146" t="str">
        <f t="shared" ca="1" si="838"/>
        <v/>
      </c>
      <c r="N703" s="146" t="str">
        <f t="shared" ca="1" si="838"/>
        <v/>
      </c>
      <c r="O703" s="146" t="str">
        <f t="shared" ca="1" si="838"/>
        <v/>
      </c>
      <c r="P703" s="146" t="str">
        <f t="shared" ca="1" si="838"/>
        <v/>
      </c>
      <c r="Q703" s="146" t="str">
        <f t="shared" ca="1" si="838"/>
        <v/>
      </c>
      <c r="R703" s="146" t="str">
        <f t="shared" ref="R703:W703" ca="1" si="839">IF(Q703="","",IF(Q703=0,"",IF(ABS($B699-(R701/R702))&lt;2^(0-R$3),"",$B699-(R701/R702))))</f>
        <v/>
      </c>
      <c r="S703" s="146" t="str">
        <f t="shared" ca="1" si="839"/>
        <v/>
      </c>
      <c r="T703" s="146" t="str">
        <f t="shared" ca="1" si="839"/>
        <v/>
      </c>
      <c r="U703" s="146" t="str">
        <f t="shared" ca="1" si="839"/>
        <v/>
      </c>
      <c r="V703" s="146" t="str">
        <f t="shared" ca="1" si="839"/>
        <v/>
      </c>
      <c r="W703" s="146" t="str">
        <f t="shared" ca="1" si="839"/>
        <v/>
      </c>
    </row>
    <row r="704" spans="1:23">
      <c r="A704" s="150">
        <f>A699+1</f>
        <v>147</v>
      </c>
      <c r="B704" s="152">
        <f ca="1">A707</f>
        <v>0</v>
      </c>
      <c r="C704" s="152"/>
      <c r="D704" s="153">
        <f ca="1">INT(B704+1/2)</f>
        <v>0</v>
      </c>
      <c r="E704" s="153" t="str">
        <f t="shared" ref="E704:W704" ca="1" si="840">IF(ISNUMBER(D705),INT(D705+1/2),"")</f>
        <v/>
      </c>
      <c r="F704" s="153" t="str">
        <f t="shared" ca="1" si="840"/>
        <v/>
      </c>
      <c r="G704" s="153" t="str">
        <f t="shared" ca="1" si="840"/>
        <v/>
      </c>
      <c r="H704" s="153" t="str">
        <f t="shared" ca="1" si="840"/>
        <v/>
      </c>
      <c r="I704" s="153" t="str">
        <f t="shared" ca="1" si="840"/>
        <v/>
      </c>
      <c r="J704" s="153" t="str">
        <f t="shared" ca="1" si="840"/>
        <v/>
      </c>
      <c r="K704" s="153" t="str">
        <f t="shared" ca="1" si="840"/>
        <v/>
      </c>
      <c r="L704" s="153" t="str">
        <f t="shared" ca="1" si="840"/>
        <v/>
      </c>
      <c r="M704" s="153" t="str">
        <f t="shared" ca="1" si="840"/>
        <v/>
      </c>
      <c r="N704" s="153" t="str">
        <f t="shared" ca="1" si="840"/>
        <v/>
      </c>
      <c r="O704" s="153" t="str">
        <f t="shared" ca="1" si="840"/>
        <v/>
      </c>
      <c r="P704" s="153" t="str">
        <f t="shared" ca="1" si="840"/>
        <v/>
      </c>
      <c r="Q704" s="153" t="str">
        <f t="shared" ca="1" si="840"/>
        <v/>
      </c>
      <c r="R704" s="153" t="str">
        <f t="shared" ca="1" si="840"/>
        <v/>
      </c>
      <c r="S704" s="153" t="str">
        <f t="shared" ca="1" si="840"/>
        <v/>
      </c>
      <c r="T704" s="153" t="str">
        <f t="shared" ca="1" si="840"/>
        <v/>
      </c>
      <c r="U704" s="153" t="str">
        <f t="shared" ca="1" si="840"/>
        <v/>
      </c>
      <c r="V704" s="153" t="str">
        <f t="shared" ca="1" si="840"/>
        <v/>
      </c>
      <c r="W704" s="153" t="str">
        <f t="shared" ca="1" si="840"/>
        <v/>
      </c>
    </row>
    <row r="705" spans="1:23" ht="13.5" thickBot="1">
      <c r="B705" s="172" t="s">
        <v>631</v>
      </c>
      <c r="C705" s="172"/>
      <c r="D705" s="165" t="str">
        <f ca="1">IF(B704&lt;&gt;D704,1/(B704-D704),"")</f>
        <v/>
      </c>
      <c r="E705" s="165" t="str">
        <f ca="1">IF(AND(ISNUMBER(D705),ISNUMBER(E704)),IF(D705&lt;&gt;E704,1/(D705-E704),""),"")</f>
        <v/>
      </c>
      <c r="F705" s="165" t="str">
        <f t="shared" ref="F705:W705" ca="1" si="841">IF(ISNUMBER(E708),1/(E705-F704),"")</f>
        <v/>
      </c>
      <c r="G705" s="165" t="str">
        <f t="shared" ca="1" si="841"/>
        <v/>
      </c>
      <c r="H705" s="165" t="str">
        <f t="shared" ca="1" si="841"/>
        <v/>
      </c>
      <c r="I705" s="165" t="str">
        <f t="shared" ca="1" si="841"/>
        <v/>
      </c>
      <c r="J705" s="165" t="str">
        <f t="shared" ca="1" si="841"/>
        <v/>
      </c>
      <c r="K705" s="165" t="str">
        <f t="shared" ca="1" si="841"/>
        <v/>
      </c>
      <c r="L705" s="165" t="str">
        <f t="shared" ca="1" si="841"/>
        <v/>
      </c>
      <c r="M705" s="165" t="str">
        <f t="shared" ca="1" si="841"/>
        <v/>
      </c>
      <c r="N705" s="165" t="str">
        <f t="shared" ca="1" si="841"/>
        <v/>
      </c>
      <c r="O705" s="165" t="str">
        <f t="shared" ca="1" si="841"/>
        <v/>
      </c>
      <c r="P705" s="165" t="str">
        <f t="shared" ca="1" si="841"/>
        <v/>
      </c>
      <c r="Q705" s="165" t="str">
        <f t="shared" ca="1" si="841"/>
        <v/>
      </c>
      <c r="R705" s="165" t="str">
        <f t="shared" ca="1" si="841"/>
        <v/>
      </c>
      <c r="S705" s="165" t="str">
        <f t="shared" ca="1" si="841"/>
        <v/>
      </c>
      <c r="T705" s="165" t="str">
        <f t="shared" ca="1" si="841"/>
        <v/>
      </c>
      <c r="U705" s="165" t="str">
        <f t="shared" ca="1" si="841"/>
        <v/>
      </c>
      <c r="V705" s="165" t="str">
        <f t="shared" ca="1" si="841"/>
        <v/>
      </c>
      <c r="W705" s="165" t="str">
        <f t="shared" ca="1" si="841"/>
        <v/>
      </c>
    </row>
    <row r="706" spans="1:23" ht="15">
      <c r="B706" s="182" t="s">
        <v>629</v>
      </c>
      <c r="C706" s="174">
        <f>1</f>
        <v>1</v>
      </c>
      <c r="D706" s="174">
        <f ca="1">D704</f>
        <v>0</v>
      </c>
      <c r="E706" s="174" t="str">
        <f ca="1">IF(ISNUMBER(E704),E704*D704+1,"")</f>
        <v/>
      </c>
      <c r="F706" s="174" t="str">
        <f t="shared" ref="F706:W706" ca="1" si="842">IF(ISNUMBER(E705),F704*E706+D706,"")</f>
        <v/>
      </c>
      <c r="G706" s="174" t="str">
        <f t="shared" ca="1" si="842"/>
        <v/>
      </c>
      <c r="H706" s="174" t="str">
        <f t="shared" ca="1" si="842"/>
        <v/>
      </c>
      <c r="I706" s="174" t="str">
        <f t="shared" ca="1" si="842"/>
        <v/>
      </c>
      <c r="J706" s="174" t="str">
        <f t="shared" ca="1" si="842"/>
        <v/>
      </c>
      <c r="K706" s="174" t="str">
        <f t="shared" ca="1" si="842"/>
        <v/>
      </c>
      <c r="L706" s="174" t="str">
        <f t="shared" ca="1" si="842"/>
        <v/>
      </c>
      <c r="M706" s="174" t="str">
        <f t="shared" ca="1" si="842"/>
        <v/>
      </c>
      <c r="N706" s="174" t="str">
        <f t="shared" ca="1" si="842"/>
        <v/>
      </c>
      <c r="O706" s="174" t="str">
        <f t="shared" ca="1" si="842"/>
        <v/>
      </c>
      <c r="P706" s="174" t="str">
        <f t="shared" ca="1" si="842"/>
        <v/>
      </c>
      <c r="Q706" s="174" t="str">
        <f t="shared" ca="1" si="842"/>
        <v/>
      </c>
      <c r="R706" s="174" t="str">
        <f t="shared" ca="1" si="842"/>
        <v/>
      </c>
      <c r="S706" s="174" t="str">
        <f t="shared" ca="1" si="842"/>
        <v/>
      </c>
      <c r="T706" s="174" t="str">
        <f t="shared" ca="1" si="842"/>
        <v/>
      </c>
      <c r="U706" s="174" t="str">
        <f t="shared" ca="1" si="842"/>
        <v/>
      </c>
      <c r="V706" s="174" t="str">
        <f t="shared" ca="1" si="842"/>
        <v/>
      </c>
      <c r="W706" s="174" t="str">
        <f t="shared" ca="1" si="842"/>
        <v/>
      </c>
    </row>
    <row r="707" spans="1:23" ht="13.5" thickBot="1">
      <c r="A707" s="146">
        <f ca="1">INDIRECT($A$3&amp;A704)</f>
        <v>0</v>
      </c>
      <c r="B707" s="182"/>
      <c r="C707" s="173">
        <f>0</f>
        <v>0</v>
      </c>
      <c r="D707" s="173">
        <f>1</f>
        <v>1</v>
      </c>
      <c r="E707" s="173" t="str">
        <f ca="1">IF(ISNUMBER(E704),IF(E704&lt;&gt;0,E704,""),"")</f>
        <v/>
      </c>
      <c r="F707" s="173" t="str">
        <f t="shared" ref="F707:W707" ca="1" si="843">IF(ISNUMBER(E705),F704*E707+D707,"")</f>
        <v/>
      </c>
      <c r="G707" s="173" t="str">
        <f t="shared" ca="1" si="843"/>
        <v/>
      </c>
      <c r="H707" s="173" t="str">
        <f t="shared" ca="1" si="843"/>
        <v/>
      </c>
      <c r="I707" s="173" t="str">
        <f t="shared" ca="1" si="843"/>
        <v/>
      </c>
      <c r="J707" s="173" t="str">
        <f t="shared" ca="1" si="843"/>
        <v/>
      </c>
      <c r="K707" s="173" t="str">
        <f t="shared" ca="1" si="843"/>
        <v/>
      </c>
      <c r="L707" s="173" t="str">
        <f t="shared" ca="1" si="843"/>
        <v/>
      </c>
      <c r="M707" s="173" t="str">
        <f t="shared" ca="1" si="843"/>
        <v/>
      </c>
      <c r="N707" s="173" t="str">
        <f t="shared" ca="1" si="843"/>
        <v/>
      </c>
      <c r="O707" s="173" t="str">
        <f t="shared" ca="1" si="843"/>
        <v/>
      </c>
      <c r="P707" s="173" t="str">
        <f t="shared" ca="1" si="843"/>
        <v/>
      </c>
      <c r="Q707" s="173" t="str">
        <f t="shared" ca="1" si="843"/>
        <v/>
      </c>
      <c r="R707" s="173" t="str">
        <f t="shared" ca="1" si="843"/>
        <v/>
      </c>
      <c r="S707" s="173" t="str">
        <f t="shared" ca="1" si="843"/>
        <v/>
      </c>
      <c r="T707" s="173" t="str">
        <f t="shared" ca="1" si="843"/>
        <v/>
      </c>
      <c r="U707" s="173" t="str">
        <f t="shared" ca="1" si="843"/>
        <v/>
      </c>
      <c r="V707" s="173" t="str">
        <f t="shared" ca="1" si="843"/>
        <v/>
      </c>
      <c r="W707" s="173" t="str">
        <f t="shared" ca="1" si="843"/>
        <v/>
      </c>
    </row>
    <row r="708" spans="1:23">
      <c r="B708" s="171" t="s">
        <v>630</v>
      </c>
      <c r="C708" s="171"/>
      <c r="E708" s="146" t="str">
        <f ca="1">IF(NOT(ISNUMBER(E707)),"",$B704-E706/E707)</f>
        <v/>
      </c>
      <c r="F708" s="146" t="str">
        <f ca="1">IF(NOT(ISNUMBER(F707)),"",$B704-F706/F707)</f>
        <v/>
      </c>
      <c r="G708" s="146" t="str">
        <f t="shared" ref="G708:Q708" ca="1" si="844">IF(F708="","",IF(F708=0,"",IF(ABS($B704-G706/G707)&lt;2^(0-G$3),"",$B704-G706/G707)))</f>
        <v/>
      </c>
      <c r="H708" s="146" t="str">
        <f t="shared" ca="1" si="844"/>
        <v/>
      </c>
      <c r="I708" s="146" t="str">
        <f t="shared" ca="1" si="844"/>
        <v/>
      </c>
      <c r="J708" s="146" t="str">
        <f t="shared" ca="1" si="844"/>
        <v/>
      </c>
      <c r="K708" s="146" t="str">
        <f t="shared" ca="1" si="844"/>
        <v/>
      </c>
      <c r="L708" s="146" t="str">
        <f t="shared" ca="1" si="844"/>
        <v/>
      </c>
      <c r="M708" s="146" t="str">
        <f t="shared" ca="1" si="844"/>
        <v/>
      </c>
      <c r="N708" s="146" t="str">
        <f t="shared" ca="1" si="844"/>
        <v/>
      </c>
      <c r="O708" s="146" t="str">
        <f t="shared" ca="1" si="844"/>
        <v/>
      </c>
      <c r="P708" s="146" t="str">
        <f t="shared" ca="1" si="844"/>
        <v/>
      </c>
      <c r="Q708" s="146" t="str">
        <f t="shared" ca="1" si="844"/>
        <v/>
      </c>
      <c r="R708" s="146" t="str">
        <f t="shared" ref="R708:W708" ca="1" si="845">IF(Q708="","",IF(Q708=0,"",IF(ABS($B704-(R706/R707))&lt;2^(0-R$3),"",$B704-(R706/R707))))</f>
        <v/>
      </c>
      <c r="S708" s="146" t="str">
        <f t="shared" ca="1" si="845"/>
        <v/>
      </c>
      <c r="T708" s="146" t="str">
        <f t="shared" ca="1" si="845"/>
        <v/>
      </c>
      <c r="U708" s="146" t="str">
        <f t="shared" ca="1" si="845"/>
        <v/>
      </c>
      <c r="V708" s="146" t="str">
        <f t="shared" ca="1" si="845"/>
        <v/>
      </c>
      <c r="W708" s="146" t="str">
        <f t="shared" ca="1" si="845"/>
        <v/>
      </c>
    </row>
    <row r="709" spans="1:23">
      <c r="A709" s="150">
        <f>A704+1</f>
        <v>148</v>
      </c>
      <c r="B709" s="152">
        <f ca="1">A712</f>
        <v>0</v>
      </c>
      <c r="C709" s="152"/>
      <c r="D709" s="153">
        <f ca="1">INT(B709+1/2)</f>
        <v>0</v>
      </c>
      <c r="E709" s="153" t="str">
        <f t="shared" ref="E709:W709" ca="1" si="846">IF(ISNUMBER(D710),INT(D710+1/2),"")</f>
        <v/>
      </c>
      <c r="F709" s="153" t="str">
        <f t="shared" ca="1" si="846"/>
        <v/>
      </c>
      <c r="G709" s="153" t="str">
        <f t="shared" ca="1" si="846"/>
        <v/>
      </c>
      <c r="H709" s="153" t="str">
        <f t="shared" ca="1" si="846"/>
        <v/>
      </c>
      <c r="I709" s="153" t="str">
        <f t="shared" ca="1" si="846"/>
        <v/>
      </c>
      <c r="J709" s="153" t="str">
        <f t="shared" ca="1" si="846"/>
        <v/>
      </c>
      <c r="K709" s="153" t="str">
        <f t="shared" ca="1" si="846"/>
        <v/>
      </c>
      <c r="L709" s="153" t="str">
        <f t="shared" ca="1" si="846"/>
        <v/>
      </c>
      <c r="M709" s="153" t="str">
        <f t="shared" ca="1" si="846"/>
        <v/>
      </c>
      <c r="N709" s="153" t="str">
        <f t="shared" ca="1" si="846"/>
        <v/>
      </c>
      <c r="O709" s="153" t="str">
        <f t="shared" ca="1" si="846"/>
        <v/>
      </c>
      <c r="P709" s="153" t="str">
        <f t="shared" ca="1" si="846"/>
        <v/>
      </c>
      <c r="Q709" s="153" t="str">
        <f t="shared" ca="1" si="846"/>
        <v/>
      </c>
      <c r="R709" s="153" t="str">
        <f t="shared" ca="1" si="846"/>
        <v/>
      </c>
      <c r="S709" s="153" t="str">
        <f t="shared" ca="1" si="846"/>
        <v/>
      </c>
      <c r="T709" s="153" t="str">
        <f t="shared" ca="1" si="846"/>
        <v/>
      </c>
      <c r="U709" s="153" t="str">
        <f t="shared" ca="1" si="846"/>
        <v/>
      </c>
      <c r="V709" s="153" t="str">
        <f t="shared" ca="1" si="846"/>
        <v/>
      </c>
      <c r="W709" s="153" t="str">
        <f t="shared" ca="1" si="846"/>
        <v/>
      </c>
    </row>
    <row r="710" spans="1:23" ht="13.5" thickBot="1">
      <c r="B710" s="172" t="s">
        <v>631</v>
      </c>
      <c r="C710" s="172"/>
      <c r="D710" s="165" t="str">
        <f ca="1">IF(B709&lt;&gt;D709,1/(B709-D709),"")</f>
        <v/>
      </c>
      <c r="E710" s="165" t="str">
        <f ca="1">IF(AND(ISNUMBER(D710),ISNUMBER(E709)),IF(D710&lt;&gt;E709,1/(D710-E709),""),"")</f>
        <v/>
      </c>
      <c r="F710" s="165" t="str">
        <f t="shared" ref="F710:W710" ca="1" si="847">IF(ISNUMBER(E713),1/(E710-F709),"")</f>
        <v/>
      </c>
      <c r="G710" s="165" t="str">
        <f t="shared" ca="1" si="847"/>
        <v/>
      </c>
      <c r="H710" s="165" t="str">
        <f t="shared" ca="1" si="847"/>
        <v/>
      </c>
      <c r="I710" s="165" t="str">
        <f t="shared" ca="1" si="847"/>
        <v/>
      </c>
      <c r="J710" s="165" t="str">
        <f t="shared" ca="1" si="847"/>
        <v/>
      </c>
      <c r="K710" s="165" t="str">
        <f t="shared" ca="1" si="847"/>
        <v/>
      </c>
      <c r="L710" s="165" t="str">
        <f t="shared" ca="1" si="847"/>
        <v/>
      </c>
      <c r="M710" s="165" t="str">
        <f t="shared" ca="1" si="847"/>
        <v/>
      </c>
      <c r="N710" s="165" t="str">
        <f t="shared" ca="1" si="847"/>
        <v/>
      </c>
      <c r="O710" s="165" t="str">
        <f t="shared" ca="1" si="847"/>
        <v/>
      </c>
      <c r="P710" s="165" t="str">
        <f t="shared" ca="1" si="847"/>
        <v/>
      </c>
      <c r="Q710" s="165" t="str">
        <f t="shared" ca="1" si="847"/>
        <v/>
      </c>
      <c r="R710" s="165" t="str">
        <f t="shared" ca="1" si="847"/>
        <v/>
      </c>
      <c r="S710" s="165" t="str">
        <f t="shared" ca="1" si="847"/>
        <v/>
      </c>
      <c r="T710" s="165" t="str">
        <f t="shared" ca="1" si="847"/>
        <v/>
      </c>
      <c r="U710" s="165" t="str">
        <f t="shared" ca="1" si="847"/>
        <v/>
      </c>
      <c r="V710" s="165" t="str">
        <f t="shared" ca="1" si="847"/>
        <v/>
      </c>
      <c r="W710" s="165" t="str">
        <f t="shared" ca="1" si="847"/>
        <v/>
      </c>
    </row>
    <row r="711" spans="1:23" ht="15">
      <c r="B711" s="182" t="s">
        <v>629</v>
      </c>
      <c r="C711" s="174">
        <f>1</f>
        <v>1</v>
      </c>
      <c r="D711" s="174">
        <f ca="1">D709</f>
        <v>0</v>
      </c>
      <c r="E711" s="174" t="str">
        <f ca="1">IF(ISNUMBER(E709),E709*D709+1,"")</f>
        <v/>
      </c>
      <c r="F711" s="174" t="str">
        <f t="shared" ref="F711:W711" ca="1" si="848">IF(ISNUMBER(E710),F709*E711+D711,"")</f>
        <v/>
      </c>
      <c r="G711" s="174" t="str">
        <f t="shared" ca="1" si="848"/>
        <v/>
      </c>
      <c r="H711" s="174" t="str">
        <f t="shared" ca="1" si="848"/>
        <v/>
      </c>
      <c r="I711" s="174" t="str">
        <f t="shared" ca="1" si="848"/>
        <v/>
      </c>
      <c r="J711" s="174" t="str">
        <f t="shared" ca="1" si="848"/>
        <v/>
      </c>
      <c r="K711" s="174" t="str">
        <f t="shared" ca="1" si="848"/>
        <v/>
      </c>
      <c r="L711" s="174" t="str">
        <f t="shared" ca="1" si="848"/>
        <v/>
      </c>
      <c r="M711" s="174" t="str">
        <f t="shared" ca="1" si="848"/>
        <v/>
      </c>
      <c r="N711" s="174" t="str">
        <f t="shared" ca="1" si="848"/>
        <v/>
      </c>
      <c r="O711" s="174" t="str">
        <f t="shared" ca="1" si="848"/>
        <v/>
      </c>
      <c r="P711" s="174" t="str">
        <f t="shared" ca="1" si="848"/>
        <v/>
      </c>
      <c r="Q711" s="174" t="str">
        <f t="shared" ca="1" si="848"/>
        <v/>
      </c>
      <c r="R711" s="174" t="str">
        <f t="shared" ca="1" si="848"/>
        <v/>
      </c>
      <c r="S711" s="174" t="str">
        <f t="shared" ca="1" si="848"/>
        <v/>
      </c>
      <c r="T711" s="174" t="str">
        <f t="shared" ca="1" si="848"/>
        <v/>
      </c>
      <c r="U711" s="174" t="str">
        <f t="shared" ca="1" si="848"/>
        <v/>
      </c>
      <c r="V711" s="174" t="str">
        <f t="shared" ca="1" si="848"/>
        <v/>
      </c>
      <c r="W711" s="174" t="str">
        <f t="shared" ca="1" si="848"/>
        <v/>
      </c>
    </row>
    <row r="712" spans="1:23" ht="13.5" thickBot="1">
      <c r="A712" s="146">
        <f ca="1">INDIRECT($A$3&amp;A709)</f>
        <v>0</v>
      </c>
      <c r="B712" s="182"/>
      <c r="C712" s="173">
        <f>0</f>
        <v>0</v>
      </c>
      <c r="D712" s="173">
        <f>1</f>
        <v>1</v>
      </c>
      <c r="E712" s="173" t="str">
        <f ca="1">IF(ISNUMBER(E709),IF(E709&lt;&gt;0,E709,""),"")</f>
        <v/>
      </c>
      <c r="F712" s="173" t="str">
        <f t="shared" ref="F712:W712" ca="1" si="849">IF(ISNUMBER(E710),F709*E712+D712,"")</f>
        <v/>
      </c>
      <c r="G712" s="173" t="str">
        <f t="shared" ca="1" si="849"/>
        <v/>
      </c>
      <c r="H712" s="173" t="str">
        <f t="shared" ca="1" si="849"/>
        <v/>
      </c>
      <c r="I712" s="173" t="str">
        <f t="shared" ca="1" si="849"/>
        <v/>
      </c>
      <c r="J712" s="173" t="str">
        <f t="shared" ca="1" si="849"/>
        <v/>
      </c>
      <c r="K712" s="173" t="str">
        <f t="shared" ca="1" si="849"/>
        <v/>
      </c>
      <c r="L712" s="173" t="str">
        <f t="shared" ca="1" si="849"/>
        <v/>
      </c>
      <c r="M712" s="173" t="str">
        <f t="shared" ca="1" si="849"/>
        <v/>
      </c>
      <c r="N712" s="173" t="str">
        <f t="shared" ca="1" si="849"/>
        <v/>
      </c>
      <c r="O712" s="173" t="str">
        <f t="shared" ca="1" si="849"/>
        <v/>
      </c>
      <c r="P712" s="173" t="str">
        <f t="shared" ca="1" si="849"/>
        <v/>
      </c>
      <c r="Q712" s="173" t="str">
        <f t="shared" ca="1" si="849"/>
        <v/>
      </c>
      <c r="R712" s="173" t="str">
        <f t="shared" ca="1" si="849"/>
        <v/>
      </c>
      <c r="S712" s="173" t="str">
        <f t="shared" ca="1" si="849"/>
        <v/>
      </c>
      <c r="T712" s="173" t="str">
        <f t="shared" ca="1" si="849"/>
        <v/>
      </c>
      <c r="U712" s="173" t="str">
        <f t="shared" ca="1" si="849"/>
        <v/>
      </c>
      <c r="V712" s="173" t="str">
        <f t="shared" ca="1" si="849"/>
        <v/>
      </c>
      <c r="W712" s="173" t="str">
        <f t="shared" ca="1" si="849"/>
        <v/>
      </c>
    </row>
    <row r="713" spans="1:23">
      <c r="B713" s="171" t="s">
        <v>630</v>
      </c>
      <c r="C713" s="171"/>
      <c r="E713" s="146" t="str">
        <f ca="1">IF(NOT(ISNUMBER(E712)),"",$B709-E711/E712)</f>
        <v/>
      </c>
      <c r="F713" s="146" t="str">
        <f ca="1">IF(NOT(ISNUMBER(F712)),"",$B709-F711/F712)</f>
        <v/>
      </c>
      <c r="G713" s="146" t="str">
        <f t="shared" ref="G713:Q713" ca="1" si="850">IF(F713="","",IF(F713=0,"",IF(ABS($B709-G711/G712)&lt;2^(0-G$3),"",$B709-G711/G712)))</f>
        <v/>
      </c>
      <c r="H713" s="146" t="str">
        <f t="shared" ca="1" si="850"/>
        <v/>
      </c>
      <c r="I713" s="146" t="str">
        <f t="shared" ca="1" si="850"/>
        <v/>
      </c>
      <c r="J713" s="146" t="str">
        <f t="shared" ca="1" si="850"/>
        <v/>
      </c>
      <c r="K713" s="146" t="str">
        <f t="shared" ca="1" si="850"/>
        <v/>
      </c>
      <c r="L713" s="146" t="str">
        <f t="shared" ca="1" si="850"/>
        <v/>
      </c>
      <c r="M713" s="146" t="str">
        <f t="shared" ca="1" si="850"/>
        <v/>
      </c>
      <c r="N713" s="146" t="str">
        <f t="shared" ca="1" si="850"/>
        <v/>
      </c>
      <c r="O713" s="146" t="str">
        <f t="shared" ca="1" si="850"/>
        <v/>
      </c>
      <c r="P713" s="146" t="str">
        <f t="shared" ca="1" si="850"/>
        <v/>
      </c>
      <c r="Q713" s="146" t="str">
        <f t="shared" ca="1" si="850"/>
        <v/>
      </c>
      <c r="R713" s="146" t="str">
        <f t="shared" ref="R713:W713" ca="1" si="851">IF(Q713="","",IF(Q713=0,"",IF(ABS($B709-(R711/R712))&lt;2^(0-R$3),"",$B709-(R711/R712))))</f>
        <v/>
      </c>
      <c r="S713" s="146" t="str">
        <f t="shared" ca="1" si="851"/>
        <v/>
      </c>
      <c r="T713" s="146" t="str">
        <f t="shared" ca="1" si="851"/>
        <v/>
      </c>
      <c r="U713" s="146" t="str">
        <f t="shared" ca="1" si="851"/>
        <v/>
      </c>
      <c r="V713" s="146" t="str">
        <f t="shared" ca="1" si="851"/>
        <v/>
      </c>
      <c r="W713" s="146" t="str">
        <f t="shared" ca="1" si="851"/>
        <v/>
      </c>
    </row>
    <row r="714" spans="1:23">
      <c r="A714" s="150">
        <f>A709+1</f>
        <v>149</v>
      </c>
      <c r="B714" s="152">
        <f ca="1">A717</f>
        <v>0</v>
      </c>
      <c r="C714" s="152"/>
      <c r="D714" s="153">
        <f ca="1">INT(B714+1/2)</f>
        <v>0</v>
      </c>
      <c r="E714" s="153" t="str">
        <f t="shared" ref="E714:W714" ca="1" si="852">IF(ISNUMBER(D715),INT(D715+1/2),"")</f>
        <v/>
      </c>
      <c r="F714" s="153" t="str">
        <f t="shared" ca="1" si="852"/>
        <v/>
      </c>
      <c r="G714" s="153" t="str">
        <f t="shared" ca="1" si="852"/>
        <v/>
      </c>
      <c r="H714" s="153" t="str">
        <f t="shared" ca="1" si="852"/>
        <v/>
      </c>
      <c r="I714" s="153" t="str">
        <f t="shared" ca="1" si="852"/>
        <v/>
      </c>
      <c r="J714" s="153" t="str">
        <f t="shared" ca="1" si="852"/>
        <v/>
      </c>
      <c r="K714" s="153" t="str">
        <f t="shared" ca="1" si="852"/>
        <v/>
      </c>
      <c r="L714" s="153" t="str">
        <f t="shared" ca="1" si="852"/>
        <v/>
      </c>
      <c r="M714" s="153" t="str">
        <f t="shared" ca="1" si="852"/>
        <v/>
      </c>
      <c r="N714" s="153" t="str">
        <f t="shared" ca="1" si="852"/>
        <v/>
      </c>
      <c r="O714" s="153" t="str">
        <f t="shared" ca="1" si="852"/>
        <v/>
      </c>
      <c r="P714" s="153" t="str">
        <f t="shared" ca="1" si="852"/>
        <v/>
      </c>
      <c r="Q714" s="153" t="str">
        <f t="shared" ca="1" si="852"/>
        <v/>
      </c>
      <c r="R714" s="153" t="str">
        <f t="shared" ca="1" si="852"/>
        <v/>
      </c>
      <c r="S714" s="153" t="str">
        <f t="shared" ca="1" si="852"/>
        <v/>
      </c>
      <c r="T714" s="153" t="str">
        <f t="shared" ca="1" si="852"/>
        <v/>
      </c>
      <c r="U714" s="153" t="str">
        <f t="shared" ca="1" si="852"/>
        <v/>
      </c>
      <c r="V714" s="153" t="str">
        <f t="shared" ca="1" si="852"/>
        <v/>
      </c>
      <c r="W714" s="153" t="str">
        <f t="shared" ca="1" si="852"/>
        <v/>
      </c>
    </row>
    <row r="715" spans="1:23" ht="13.5" thickBot="1">
      <c r="B715" s="172" t="s">
        <v>631</v>
      </c>
      <c r="C715" s="172"/>
      <c r="D715" s="165" t="str">
        <f ca="1">IF(B714&lt;&gt;D714,1/(B714-D714),"")</f>
        <v/>
      </c>
      <c r="E715" s="165" t="str">
        <f ca="1">IF(AND(ISNUMBER(D715),ISNUMBER(E714)),IF(D715&lt;&gt;E714,1/(D715-E714),""),"")</f>
        <v/>
      </c>
      <c r="F715" s="165" t="str">
        <f t="shared" ref="F715:W715" ca="1" si="853">IF(ISNUMBER(E718),1/(E715-F714),"")</f>
        <v/>
      </c>
      <c r="G715" s="165" t="str">
        <f t="shared" ca="1" si="853"/>
        <v/>
      </c>
      <c r="H715" s="165" t="str">
        <f t="shared" ca="1" si="853"/>
        <v/>
      </c>
      <c r="I715" s="165" t="str">
        <f t="shared" ca="1" si="853"/>
        <v/>
      </c>
      <c r="J715" s="165" t="str">
        <f t="shared" ca="1" si="853"/>
        <v/>
      </c>
      <c r="K715" s="165" t="str">
        <f t="shared" ca="1" si="853"/>
        <v/>
      </c>
      <c r="L715" s="165" t="str">
        <f t="shared" ca="1" si="853"/>
        <v/>
      </c>
      <c r="M715" s="165" t="str">
        <f t="shared" ca="1" si="853"/>
        <v/>
      </c>
      <c r="N715" s="165" t="str">
        <f t="shared" ca="1" si="853"/>
        <v/>
      </c>
      <c r="O715" s="165" t="str">
        <f t="shared" ca="1" si="853"/>
        <v/>
      </c>
      <c r="P715" s="165" t="str">
        <f t="shared" ca="1" si="853"/>
        <v/>
      </c>
      <c r="Q715" s="165" t="str">
        <f t="shared" ca="1" si="853"/>
        <v/>
      </c>
      <c r="R715" s="165" t="str">
        <f t="shared" ca="1" si="853"/>
        <v/>
      </c>
      <c r="S715" s="165" t="str">
        <f t="shared" ca="1" si="853"/>
        <v/>
      </c>
      <c r="T715" s="165" t="str">
        <f t="shared" ca="1" si="853"/>
        <v/>
      </c>
      <c r="U715" s="165" t="str">
        <f t="shared" ca="1" si="853"/>
        <v/>
      </c>
      <c r="V715" s="165" t="str">
        <f t="shared" ca="1" si="853"/>
        <v/>
      </c>
      <c r="W715" s="165" t="str">
        <f t="shared" ca="1" si="853"/>
        <v/>
      </c>
    </row>
    <row r="716" spans="1:23" ht="15">
      <c r="B716" s="182" t="s">
        <v>629</v>
      </c>
      <c r="C716" s="174">
        <f>1</f>
        <v>1</v>
      </c>
      <c r="D716" s="174">
        <f ca="1">D714</f>
        <v>0</v>
      </c>
      <c r="E716" s="174" t="str">
        <f ca="1">IF(ISNUMBER(E714),E714*D714+1,"")</f>
        <v/>
      </c>
      <c r="F716" s="174" t="str">
        <f t="shared" ref="F716:W716" ca="1" si="854">IF(ISNUMBER(E715),F714*E716+D716,"")</f>
        <v/>
      </c>
      <c r="G716" s="174" t="str">
        <f t="shared" ca="1" si="854"/>
        <v/>
      </c>
      <c r="H716" s="174" t="str">
        <f t="shared" ca="1" si="854"/>
        <v/>
      </c>
      <c r="I716" s="174" t="str">
        <f t="shared" ca="1" si="854"/>
        <v/>
      </c>
      <c r="J716" s="174" t="str">
        <f t="shared" ca="1" si="854"/>
        <v/>
      </c>
      <c r="K716" s="174" t="str">
        <f t="shared" ca="1" si="854"/>
        <v/>
      </c>
      <c r="L716" s="174" t="str">
        <f t="shared" ca="1" si="854"/>
        <v/>
      </c>
      <c r="M716" s="174" t="str">
        <f t="shared" ca="1" si="854"/>
        <v/>
      </c>
      <c r="N716" s="174" t="str">
        <f t="shared" ca="1" si="854"/>
        <v/>
      </c>
      <c r="O716" s="174" t="str">
        <f t="shared" ca="1" si="854"/>
        <v/>
      </c>
      <c r="P716" s="174" t="str">
        <f t="shared" ca="1" si="854"/>
        <v/>
      </c>
      <c r="Q716" s="174" t="str">
        <f t="shared" ca="1" si="854"/>
        <v/>
      </c>
      <c r="R716" s="174" t="str">
        <f t="shared" ca="1" si="854"/>
        <v/>
      </c>
      <c r="S716" s="174" t="str">
        <f t="shared" ca="1" si="854"/>
        <v/>
      </c>
      <c r="T716" s="174" t="str">
        <f t="shared" ca="1" si="854"/>
        <v/>
      </c>
      <c r="U716" s="174" t="str">
        <f t="shared" ca="1" si="854"/>
        <v/>
      </c>
      <c r="V716" s="174" t="str">
        <f t="shared" ca="1" si="854"/>
        <v/>
      </c>
      <c r="W716" s="174" t="str">
        <f t="shared" ca="1" si="854"/>
        <v/>
      </c>
    </row>
    <row r="717" spans="1:23" ht="13.5" thickBot="1">
      <c r="A717" s="146">
        <f ca="1">INDIRECT($A$3&amp;A714)</f>
        <v>0</v>
      </c>
      <c r="B717" s="182"/>
      <c r="C717" s="173">
        <f>0</f>
        <v>0</v>
      </c>
      <c r="D717" s="173">
        <f>1</f>
        <v>1</v>
      </c>
      <c r="E717" s="173" t="str">
        <f ca="1">IF(ISNUMBER(E714),IF(E714&lt;&gt;0,E714,""),"")</f>
        <v/>
      </c>
      <c r="F717" s="173" t="str">
        <f t="shared" ref="F717:W717" ca="1" si="855">IF(ISNUMBER(E715),F714*E717+D717,"")</f>
        <v/>
      </c>
      <c r="G717" s="173" t="str">
        <f t="shared" ca="1" si="855"/>
        <v/>
      </c>
      <c r="H717" s="173" t="str">
        <f t="shared" ca="1" si="855"/>
        <v/>
      </c>
      <c r="I717" s="173" t="str">
        <f t="shared" ca="1" si="855"/>
        <v/>
      </c>
      <c r="J717" s="173" t="str">
        <f t="shared" ca="1" si="855"/>
        <v/>
      </c>
      <c r="K717" s="173" t="str">
        <f t="shared" ca="1" si="855"/>
        <v/>
      </c>
      <c r="L717" s="173" t="str">
        <f t="shared" ca="1" si="855"/>
        <v/>
      </c>
      <c r="M717" s="173" t="str">
        <f t="shared" ca="1" si="855"/>
        <v/>
      </c>
      <c r="N717" s="173" t="str">
        <f t="shared" ca="1" si="855"/>
        <v/>
      </c>
      <c r="O717" s="173" t="str">
        <f t="shared" ca="1" si="855"/>
        <v/>
      </c>
      <c r="P717" s="173" t="str">
        <f t="shared" ca="1" si="855"/>
        <v/>
      </c>
      <c r="Q717" s="173" t="str">
        <f t="shared" ca="1" si="855"/>
        <v/>
      </c>
      <c r="R717" s="173" t="str">
        <f t="shared" ca="1" si="855"/>
        <v/>
      </c>
      <c r="S717" s="173" t="str">
        <f t="shared" ca="1" si="855"/>
        <v/>
      </c>
      <c r="T717" s="173" t="str">
        <f t="shared" ca="1" si="855"/>
        <v/>
      </c>
      <c r="U717" s="173" t="str">
        <f t="shared" ca="1" si="855"/>
        <v/>
      </c>
      <c r="V717" s="173" t="str">
        <f t="shared" ca="1" si="855"/>
        <v/>
      </c>
      <c r="W717" s="173" t="str">
        <f t="shared" ca="1" si="855"/>
        <v/>
      </c>
    </row>
    <row r="718" spans="1:23">
      <c r="B718" s="171" t="s">
        <v>630</v>
      </c>
      <c r="C718" s="171"/>
      <c r="E718" s="146" t="str">
        <f ca="1">IF(NOT(ISNUMBER(E717)),"",$B714-E716/E717)</f>
        <v/>
      </c>
      <c r="F718" s="146" t="str">
        <f ca="1">IF(NOT(ISNUMBER(F717)),"",$B714-F716/F717)</f>
        <v/>
      </c>
      <c r="G718" s="146" t="str">
        <f t="shared" ref="G718:Q718" ca="1" si="856">IF(F718="","",IF(F718=0,"",IF(ABS($B714-G716/G717)&lt;2^(0-G$3),"",$B714-G716/G717)))</f>
        <v/>
      </c>
      <c r="H718" s="146" t="str">
        <f t="shared" ca="1" si="856"/>
        <v/>
      </c>
      <c r="I718" s="146" t="str">
        <f t="shared" ca="1" si="856"/>
        <v/>
      </c>
      <c r="J718" s="146" t="str">
        <f t="shared" ca="1" si="856"/>
        <v/>
      </c>
      <c r="K718" s="146" t="str">
        <f t="shared" ca="1" si="856"/>
        <v/>
      </c>
      <c r="L718" s="146" t="str">
        <f t="shared" ca="1" si="856"/>
        <v/>
      </c>
      <c r="M718" s="146" t="str">
        <f t="shared" ca="1" si="856"/>
        <v/>
      </c>
      <c r="N718" s="146" t="str">
        <f t="shared" ca="1" si="856"/>
        <v/>
      </c>
      <c r="O718" s="146" t="str">
        <f t="shared" ca="1" si="856"/>
        <v/>
      </c>
      <c r="P718" s="146" t="str">
        <f t="shared" ca="1" si="856"/>
        <v/>
      </c>
      <c r="Q718" s="146" t="str">
        <f t="shared" ca="1" si="856"/>
        <v/>
      </c>
      <c r="R718" s="146" t="str">
        <f t="shared" ref="R718:W718" ca="1" si="857">IF(Q718="","",IF(Q718=0,"",IF(ABS($B714-(R716/R717))&lt;2^(0-R$3),"",$B714-(R716/R717))))</f>
        <v/>
      </c>
      <c r="S718" s="146" t="str">
        <f t="shared" ca="1" si="857"/>
        <v/>
      </c>
      <c r="T718" s="146" t="str">
        <f t="shared" ca="1" si="857"/>
        <v/>
      </c>
      <c r="U718" s="146" t="str">
        <f t="shared" ca="1" si="857"/>
        <v/>
      </c>
      <c r="V718" s="146" t="str">
        <f t="shared" ca="1" si="857"/>
        <v/>
      </c>
      <c r="W718" s="146" t="str">
        <f t="shared" ca="1" si="857"/>
        <v/>
      </c>
    </row>
    <row r="719" spans="1:23">
      <c r="A719" s="150">
        <f>A714+1</f>
        <v>150</v>
      </c>
      <c r="B719" s="152">
        <f ca="1">A722</f>
        <v>0</v>
      </c>
      <c r="C719" s="152"/>
      <c r="D719" s="153">
        <f ca="1">INT(B719+1/2)</f>
        <v>0</v>
      </c>
      <c r="E719" s="153" t="str">
        <f t="shared" ref="E719:W719" ca="1" si="858">IF(ISNUMBER(D720),INT(D720+1/2),"")</f>
        <v/>
      </c>
      <c r="F719" s="153" t="str">
        <f t="shared" ca="1" si="858"/>
        <v/>
      </c>
      <c r="G719" s="153" t="str">
        <f t="shared" ca="1" si="858"/>
        <v/>
      </c>
      <c r="H719" s="153" t="str">
        <f t="shared" ca="1" si="858"/>
        <v/>
      </c>
      <c r="I719" s="153" t="str">
        <f t="shared" ca="1" si="858"/>
        <v/>
      </c>
      <c r="J719" s="153" t="str">
        <f t="shared" ca="1" si="858"/>
        <v/>
      </c>
      <c r="K719" s="153" t="str">
        <f t="shared" ca="1" si="858"/>
        <v/>
      </c>
      <c r="L719" s="153" t="str">
        <f t="shared" ca="1" si="858"/>
        <v/>
      </c>
      <c r="M719" s="153" t="str">
        <f t="shared" ca="1" si="858"/>
        <v/>
      </c>
      <c r="N719" s="153" t="str">
        <f t="shared" ca="1" si="858"/>
        <v/>
      </c>
      <c r="O719" s="153" t="str">
        <f t="shared" ca="1" si="858"/>
        <v/>
      </c>
      <c r="P719" s="153" t="str">
        <f t="shared" ca="1" si="858"/>
        <v/>
      </c>
      <c r="Q719" s="153" t="str">
        <f t="shared" ca="1" si="858"/>
        <v/>
      </c>
      <c r="R719" s="153" t="str">
        <f t="shared" ca="1" si="858"/>
        <v/>
      </c>
      <c r="S719" s="153" t="str">
        <f t="shared" ca="1" si="858"/>
        <v/>
      </c>
      <c r="T719" s="153" t="str">
        <f t="shared" ca="1" si="858"/>
        <v/>
      </c>
      <c r="U719" s="153" t="str">
        <f t="shared" ca="1" si="858"/>
        <v/>
      </c>
      <c r="V719" s="153" t="str">
        <f t="shared" ca="1" si="858"/>
        <v/>
      </c>
      <c r="W719" s="153" t="str">
        <f t="shared" ca="1" si="858"/>
        <v/>
      </c>
    </row>
    <row r="720" spans="1:23" ht="13.5" thickBot="1">
      <c r="B720" s="172" t="s">
        <v>631</v>
      </c>
      <c r="C720" s="172"/>
      <c r="D720" s="165" t="str">
        <f ca="1">IF(B719&lt;&gt;D719,1/(B719-D719),"")</f>
        <v/>
      </c>
      <c r="E720" s="165" t="str">
        <f ca="1">IF(AND(ISNUMBER(D720),ISNUMBER(E719)),IF(D720&lt;&gt;E719,1/(D720-E719),""),"")</f>
        <v/>
      </c>
      <c r="F720" s="165" t="str">
        <f t="shared" ref="F720:W720" ca="1" si="859">IF(ISNUMBER(E723),1/(E720-F719),"")</f>
        <v/>
      </c>
      <c r="G720" s="165" t="str">
        <f t="shared" ca="1" si="859"/>
        <v/>
      </c>
      <c r="H720" s="165" t="str">
        <f t="shared" ca="1" si="859"/>
        <v/>
      </c>
      <c r="I720" s="165" t="str">
        <f t="shared" ca="1" si="859"/>
        <v/>
      </c>
      <c r="J720" s="165" t="str">
        <f t="shared" ca="1" si="859"/>
        <v/>
      </c>
      <c r="K720" s="165" t="str">
        <f t="shared" ca="1" si="859"/>
        <v/>
      </c>
      <c r="L720" s="165" t="str">
        <f t="shared" ca="1" si="859"/>
        <v/>
      </c>
      <c r="M720" s="165" t="str">
        <f t="shared" ca="1" si="859"/>
        <v/>
      </c>
      <c r="N720" s="165" t="str">
        <f t="shared" ca="1" si="859"/>
        <v/>
      </c>
      <c r="O720" s="165" t="str">
        <f t="shared" ca="1" si="859"/>
        <v/>
      </c>
      <c r="P720" s="165" t="str">
        <f t="shared" ca="1" si="859"/>
        <v/>
      </c>
      <c r="Q720" s="165" t="str">
        <f t="shared" ca="1" si="859"/>
        <v/>
      </c>
      <c r="R720" s="165" t="str">
        <f t="shared" ca="1" si="859"/>
        <v/>
      </c>
      <c r="S720" s="165" t="str">
        <f t="shared" ca="1" si="859"/>
        <v/>
      </c>
      <c r="T720" s="165" t="str">
        <f t="shared" ca="1" si="859"/>
        <v/>
      </c>
      <c r="U720" s="165" t="str">
        <f t="shared" ca="1" si="859"/>
        <v/>
      </c>
      <c r="V720" s="165" t="str">
        <f t="shared" ca="1" si="859"/>
        <v/>
      </c>
      <c r="W720" s="165" t="str">
        <f t="shared" ca="1" si="859"/>
        <v/>
      </c>
    </row>
    <row r="721" spans="1:23" ht="15">
      <c r="B721" s="182" t="s">
        <v>629</v>
      </c>
      <c r="C721" s="174">
        <f>1</f>
        <v>1</v>
      </c>
      <c r="D721" s="174">
        <f ca="1">D719</f>
        <v>0</v>
      </c>
      <c r="E721" s="174" t="str">
        <f ca="1">IF(ISNUMBER(E719),E719*D719+1,"")</f>
        <v/>
      </c>
      <c r="F721" s="174" t="str">
        <f t="shared" ref="F721:W721" ca="1" si="860">IF(ISNUMBER(E720),F719*E721+D721,"")</f>
        <v/>
      </c>
      <c r="G721" s="174" t="str">
        <f t="shared" ca="1" si="860"/>
        <v/>
      </c>
      <c r="H721" s="174" t="str">
        <f t="shared" ca="1" si="860"/>
        <v/>
      </c>
      <c r="I721" s="174" t="str">
        <f t="shared" ca="1" si="860"/>
        <v/>
      </c>
      <c r="J721" s="174" t="str">
        <f t="shared" ca="1" si="860"/>
        <v/>
      </c>
      <c r="K721" s="174" t="str">
        <f t="shared" ca="1" si="860"/>
        <v/>
      </c>
      <c r="L721" s="174" t="str">
        <f t="shared" ca="1" si="860"/>
        <v/>
      </c>
      <c r="M721" s="174" t="str">
        <f t="shared" ca="1" si="860"/>
        <v/>
      </c>
      <c r="N721" s="174" t="str">
        <f t="shared" ca="1" si="860"/>
        <v/>
      </c>
      <c r="O721" s="174" t="str">
        <f t="shared" ca="1" si="860"/>
        <v/>
      </c>
      <c r="P721" s="174" t="str">
        <f t="shared" ca="1" si="860"/>
        <v/>
      </c>
      <c r="Q721" s="174" t="str">
        <f t="shared" ca="1" si="860"/>
        <v/>
      </c>
      <c r="R721" s="174" t="str">
        <f t="shared" ca="1" si="860"/>
        <v/>
      </c>
      <c r="S721" s="174" t="str">
        <f t="shared" ca="1" si="860"/>
        <v/>
      </c>
      <c r="T721" s="174" t="str">
        <f t="shared" ca="1" si="860"/>
        <v/>
      </c>
      <c r="U721" s="174" t="str">
        <f t="shared" ca="1" si="860"/>
        <v/>
      </c>
      <c r="V721" s="174" t="str">
        <f t="shared" ca="1" si="860"/>
        <v/>
      </c>
      <c r="W721" s="174" t="str">
        <f t="shared" ca="1" si="860"/>
        <v/>
      </c>
    </row>
    <row r="722" spans="1:23" ht="13.5" thickBot="1">
      <c r="A722" s="146">
        <f ca="1">INDIRECT($A$3&amp;A719)</f>
        <v>0</v>
      </c>
      <c r="B722" s="182"/>
      <c r="C722" s="173">
        <f>0</f>
        <v>0</v>
      </c>
      <c r="D722" s="173">
        <f>1</f>
        <v>1</v>
      </c>
      <c r="E722" s="173" t="str">
        <f ca="1">IF(ISNUMBER(E719),IF(E719&lt;&gt;0,E719,""),"")</f>
        <v/>
      </c>
      <c r="F722" s="173" t="str">
        <f t="shared" ref="F722:W722" ca="1" si="861">IF(ISNUMBER(E720),F719*E722+D722,"")</f>
        <v/>
      </c>
      <c r="G722" s="173" t="str">
        <f t="shared" ca="1" si="861"/>
        <v/>
      </c>
      <c r="H722" s="173" t="str">
        <f t="shared" ca="1" si="861"/>
        <v/>
      </c>
      <c r="I722" s="173" t="str">
        <f t="shared" ca="1" si="861"/>
        <v/>
      </c>
      <c r="J722" s="173" t="str">
        <f t="shared" ca="1" si="861"/>
        <v/>
      </c>
      <c r="K722" s="173" t="str">
        <f t="shared" ca="1" si="861"/>
        <v/>
      </c>
      <c r="L722" s="173" t="str">
        <f t="shared" ca="1" si="861"/>
        <v/>
      </c>
      <c r="M722" s="173" t="str">
        <f t="shared" ca="1" si="861"/>
        <v/>
      </c>
      <c r="N722" s="173" t="str">
        <f t="shared" ca="1" si="861"/>
        <v/>
      </c>
      <c r="O722" s="173" t="str">
        <f t="shared" ca="1" si="861"/>
        <v/>
      </c>
      <c r="P722" s="173" t="str">
        <f t="shared" ca="1" si="861"/>
        <v/>
      </c>
      <c r="Q722" s="173" t="str">
        <f t="shared" ca="1" si="861"/>
        <v/>
      </c>
      <c r="R722" s="173" t="str">
        <f t="shared" ca="1" si="861"/>
        <v/>
      </c>
      <c r="S722" s="173" t="str">
        <f t="shared" ca="1" si="861"/>
        <v/>
      </c>
      <c r="T722" s="173" t="str">
        <f t="shared" ca="1" si="861"/>
        <v/>
      </c>
      <c r="U722" s="173" t="str">
        <f t="shared" ca="1" si="861"/>
        <v/>
      </c>
      <c r="V722" s="173" t="str">
        <f t="shared" ca="1" si="861"/>
        <v/>
      </c>
      <c r="W722" s="173" t="str">
        <f t="shared" ca="1" si="861"/>
        <v/>
      </c>
    </row>
    <row r="723" spans="1:23">
      <c r="B723" s="171" t="s">
        <v>630</v>
      </c>
      <c r="C723" s="171"/>
      <c r="E723" s="146" t="str">
        <f ca="1">IF(NOT(ISNUMBER(E722)),"",$B719-E721/E722)</f>
        <v/>
      </c>
      <c r="F723" s="146" t="str">
        <f ca="1">IF(NOT(ISNUMBER(F722)),"",$B719-F721/F722)</f>
        <v/>
      </c>
      <c r="G723" s="146" t="str">
        <f t="shared" ref="G723:Q723" ca="1" si="862">IF(F723="","",IF(F723=0,"",IF(ABS($B719-G721/G722)&lt;2^(0-G$3),"",$B719-G721/G722)))</f>
        <v/>
      </c>
      <c r="H723" s="146" t="str">
        <f t="shared" ca="1" si="862"/>
        <v/>
      </c>
      <c r="I723" s="146" t="str">
        <f t="shared" ca="1" si="862"/>
        <v/>
      </c>
      <c r="J723" s="146" t="str">
        <f t="shared" ca="1" si="862"/>
        <v/>
      </c>
      <c r="K723" s="146" t="str">
        <f t="shared" ca="1" si="862"/>
        <v/>
      </c>
      <c r="L723" s="146" t="str">
        <f t="shared" ca="1" si="862"/>
        <v/>
      </c>
      <c r="M723" s="146" t="str">
        <f t="shared" ca="1" si="862"/>
        <v/>
      </c>
      <c r="N723" s="146" t="str">
        <f t="shared" ca="1" si="862"/>
        <v/>
      </c>
      <c r="O723" s="146" t="str">
        <f t="shared" ca="1" si="862"/>
        <v/>
      </c>
      <c r="P723" s="146" t="str">
        <f t="shared" ca="1" si="862"/>
        <v/>
      </c>
      <c r="Q723" s="146" t="str">
        <f t="shared" ca="1" si="862"/>
        <v/>
      </c>
      <c r="R723" s="146" t="str">
        <f t="shared" ref="R723:W723" ca="1" si="863">IF(Q723="","",IF(Q723=0,"",IF(ABS($B719-(R721/R722))&lt;2^(0-R$3),"",$B719-(R721/R722))))</f>
        <v/>
      </c>
      <c r="S723" s="146" t="str">
        <f t="shared" ca="1" si="863"/>
        <v/>
      </c>
      <c r="T723" s="146" t="str">
        <f t="shared" ca="1" si="863"/>
        <v/>
      </c>
      <c r="U723" s="146" t="str">
        <f t="shared" ca="1" si="863"/>
        <v/>
      </c>
      <c r="V723" s="146" t="str">
        <f t="shared" ca="1" si="863"/>
        <v/>
      </c>
      <c r="W723" s="146" t="str">
        <f t="shared" ca="1" si="863"/>
        <v/>
      </c>
    </row>
    <row r="724" spans="1:23">
      <c r="A724" s="150">
        <f>A719+1</f>
        <v>151</v>
      </c>
      <c r="B724" s="152">
        <f ca="1">A727</f>
        <v>0</v>
      </c>
      <c r="C724" s="152"/>
      <c r="D724" s="153">
        <f ca="1">INT(B724+1/2)</f>
        <v>0</v>
      </c>
      <c r="E724" s="153" t="str">
        <f t="shared" ref="E724:W724" ca="1" si="864">IF(ISNUMBER(D725),INT(D725+1/2),"")</f>
        <v/>
      </c>
      <c r="F724" s="153" t="str">
        <f t="shared" ca="1" si="864"/>
        <v/>
      </c>
      <c r="G724" s="153" t="str">
        <f t="shared" ca="1" si="864"/>
        <v/>
      </c>
      <c r="H724" s="153" t="str">
        <f t="shared" ca="1" si="864"/>
        <v/>
      </c>
      <c r="I724" s="153" t="str">
        <f t="shared" ca="1" si="864"/>
        <v/>
      </c>
      <c r="J724" s="153" t="str">
        <f t="shared" ca="1" si="864"/>
        <v/>
      </c>
      <c r="K724" s="153" t="str">
        <f t="shared" ca="1" si="864"/>
        <v/>
      </c>
      <c r="L724" s="153" t="str">
        <f t="shared" ca="1" si="864"/>
        <v/>
      </c>
      <c r="M724" s="153" t="str">
        <f t="shared" ca="1" si="864"/>
        <v/>
      </c>
      <c r="N724" s="153" t="str">
        <f t="shared" ca="1" si="864"/>
        <v/>
      </c>
      <c r="O724" s="153" t="str">
        <f t="shared" ca="1" si="864"/>
        <v/>
      </c>
      <c r="P724" s="153" t="str">
        <f t="shared" ca="1" si="864"/>
        <v/>
      </c>
      <c r="Q724" s="153" t="str">
        <f t="shared" ca="1" si="864"/>
        <v/>
      </c>
      <c r="R724" s="153" t="str">
        <f t="shared" ca="1" si="864"/>
        <v/>
      </c>
      <c r="S724" s="153" t="str">
        <f t="shared" ca="1" si="864"/>
        <v/>
      </c>
      <c r="T724" s="153" t="str">
        <f t="shared" ca="1" si="864"/>
        <v/>
      </c>
      <c r="U724" s="153" t="str">
        <f t="shared" ca="1" si="864"/>
        <v/>
      </c>
      <c r="V724" s="153" t="str">
        <f t="shared" ca="1" si="864"/>
        <v/>
      </c>
      <c r="W724" s="153" t="str">
        <f t="shared" ca="1" si="864"/>
        <v/>
      </c>
    </row>
    <row r="725" spans="1:23" ht="13.5" thickBot="1">
      <c r="B725" s="172" t="s">
        <v>631</v>
      </c>
      <c r="C725" s="172"/>
      <c r="D725" s="165" t="str">
        <f ca="1">IF(B724&lt;&gt;D724,1/(B724-D724),"")</f>
        <v/>
      </c>
      <c r="E725" s="165" t="str">
        <f ca="1">IF(AND(ISNUMBER(D725),ISNUMBER(E724)),IF(D725&lt;&gt;E724,1/(D725-E724),""),"")</f>
        <v/>
      </c>
      <c r="F725" s="165" t="str">
        <f t="shared" ref="F725:W725" ca="1" si="865">IF(ISNUMBER(E728),1/(E725-F724),"")</f>
        <v/>
      </c>
      <c r="G725" s="165" t="str">
        <f t="shared" ca="1" si="865"/>
        <v/>
      </c>
      <c r="H725" s="165" t="str">
        <f t="shared" ca="1" si="865"/>
        <v/>
      </c>
      <c r="I725" s="165" t="str">
        <f t="shared" ca="1" si="865"/>
        <v/>
      </c>
      <c r="J725" s="165" t="str">
        <f t="shared" ca="1" si="865"/>
        <v/>
      </c>
      <c r="K725" s="165" t="str">
        <f t="shared" ca="1" si="865"/>
        <v/>
      </c>
      <c r="L725" s="165" t="str">
        <f t="shared" ca="1" si="865"/>
        <v/>
      </c>
      <c r="M725" s="165" t="str">
        <f t="shared" ca="1" si="865"/>
        <v/>
      </c>
      <c r="N725" s="165" t="str">
        <f t="shared" ca="1" si="865"/>
        <v/>
      </c>
      <c r="O725" s="165" t="str">
        <f t="shared" ca="1" si="865"/>
        <v/>
      </c>
      <c r="P725" s="165" t="str">
        <f t="shared" ca="1" si="865"/>
        <v/>
      </c>
      <c r="Q725" s="165" t="str">
        <f t="shared" ca="1" si="865"/>
        <v/>
      </c>
      <c r="R725" s="165" t="str">
        <f t="shared" ca="1" si="865"/>
        <v/>
      </c>
      <c r="S725" s="165" t="str">
        <f t="shared" ca="1" si="865"/>
        <v/>
      </c>
      <c r="T725" s="165" t="str">
        <f t="shared" ca="1" si="865"/>
        <v/>
      </c>
      <c r="U725" s="165" t="str">
        <f t="shared" ca="1" si="865"/>
        <v/>
      </c>
      <c r="V725" s="165" t="str">
        <f t="shared" ca="1" si="865"/>
        <v/>
      </c>
      <c r="W725" s="165" t="str">
        <f t="shared" ca="1" si="865"/>
        <v/>
      </c>
    </row>
    <row r="726" spans="1:23" ht="15">
      <c r="B726" s="182" t="s">
        <v>629</v>
      </c>
      <c r="C726" s="174">
        <f>1</f>
        <v>1</v>
      </c>
      <c r="D726" s="174">
        <f ca="1">D724</f>
        <v>0</v>
      </c>
      <c r="E726" s="174" t="str">
        <f ca="1">IF(ISNUMBER(E724),E724*D724+1,"")</f>
        <v/>
      </c>
      <c r="F726" s="174" t="str">
        <f t="shared" ref="F726:W726" ca="1" si="866">IF(ISNUMBER(E725),F724*E726+D726,"")</f>
        <v/>
      </c>
      <c r="G726" s="174" t="str">
        <f t="shared" ca="1" si="866"/>
        <v/>
      </c>
      <c r="H726" s="174" t="str">
        <f t="shared" ca="1" si="866"/>
        <v/>
      </c>
      <c r="I726" s="174" t="str">
        <f t="shared" ca="1" si="866"/>
        <v/>
      </c>
      <c r="J726" s="174" t="str">
        <f t="shared" ca="1" si="866"/>
        <v/>
      </c>
      <c r="K726" s="174" t="str">
        <f t="shared" ca="1" si="866"/>
        <v/>
      </c>
      <c r="L726" s="174" t="str">
        <f t="shared" ca="1" si="866"/>
        <v/>
      </c>
      <c r="M726" s="174" t="str">
        <f t="shared" ca="1" si="866"/>
        <v/>
      </c>
      <c r="N726" s="174" t="str">
        <f t="shared" ca="1" si="866"/>
        <v/>
      </c>
      <c r="O726" s="174" t="str">
        <f t="shared" ca="1" si="866"/>
        <v/>
      </c>
      <c r="P726" s="174" t="str">
        <f t="shared" ca="1" si="866"/>
        <v/>
      </c>
      <c r="Q726" s="174" t="str">
        <f t="shared" ca="1" si="866"/>
        <v/>
      </c>
      <c r="R726" s="174" t="str">
        <f t="shared" ca="1" si="866"/>
        <v/>
      </c>
      <c r="S726" s="174" t="str">
        <f t="shared" ca="1" si="866"/>
        <v/>
      </c>
      <c r="T726" s="174" t="str">
        <f t="shared" ca="1" si="866"/>
        <v/>
      </c>
      <c r="U726" s="174" t="str">
        <f t="shared" ca="1" si="866"/>
        <v/>
      </c>
      <c r="V726" s="174" t="str">
        <f t="shared" ca="1" si="866"/>
        <v/>
      </c>
      <c r="W726" s="174" t="str">
        <f t="shared" ca="1" si="866"/>
        <v/>
      </c>
    </row>
    <row r="727" spans="1:23" ht="13.5" thickBot="1">
      <c r="A727" s="146">
        <f ca="1">INDIRECT($A$3&amp;A724)</f>
        <v>0</v>
      </c>
      <c r="B727" s="182"/>
      <c r="C727" s="173">
        <f>0</f>
        <v>0</v>
      </c>
      <c r="D727" s="173">
        <f>1</f>
        <v>1</v>
      </c>
      <c r="E727" s="173" t="str">
        <f ca="1">IF(ISNUMBER(E724),IF(E724&lt;&gt;0,E724,""),"")</f>
        <v/>
      </c>
      <c r="F727" s="173" t="str">
        <f t="shared" ref="F727:W727" ca="1" si="867">IF(ISNUMBER(E725),F724*E727+D727,"")</f>
        <v/>
      </c>
      <c r="G727" s="173" t="str">
        <f t="shared" ca="1" si="867"/>
        <v/>
      </c>
      <c r="H727" s="173" t="str">
        <f t="shared" ca="1" si="867"/>
        <v/>
      </c>
      <c r="I727" s="173" t="str">
        <f t="shared" ca="1" si="867"/>
        <v/>
      </c>
      <c r="J727" s="173" t="str">
        <f t="shared" ca="1" si="867"/>
        <v/>
      </c>
      <c r="K727" s="173" t="str">
        <f t="shared" ca="1" si="867"/>
        <v/>
      </c>
      <c r="L727" s="173" t="str">
        <f t="shared" ca="1" si="867"/>
        <v/>
      </c>
      <c r="M727" s="173" t="str">
        <f t="shared" ca="1" si="867"/>
        <v/>
      </c>
      <c r="N727" s="173" t="str">
        <f t="shared" ca="1" si="867"/>
        <v/>
      </c>
      <c r="O727" s="173" t="str">
        <f t="shared" ca="1" si="867"/>
        <v/>
      </c>
      <c r="P727" s="173" t="str">
        <f t="shared" ca="1" si="867"/>
        <v/>
      </c>
      <c r="Q727" s="173" t="str">
        <f t="shared" ca="1" si="867"/>
        <v/>
      </c>
      <c r="R727" s="173" t="str">
        <f t="shared" ca="1" si="867"/>
        <v/>
      </c>
      <c r="S727" s="173" t="str">
        <f t="shared" ca="1" si="867"/>
        <v/>
      </c>
      <c r="T727" s="173" t="str">
        <f t="shared" ca="1" si="867"/>
        <v/>
      </c>
      <c r="U727" s="173" t="str">
        <f t="shared" ca="1" si="867"/>
        <v/>
      </c>
      <c r="V727" s="173" t="str">
        <f t="shared" ca="1" si="867"/>
        <v/>
      </c>
      <c r="W727" s="173" t="str">
        <f t="shared" ca="1" si="867"/>
        <v/>
      </c>
    </row>
    <row r="728" spans="1:23">
      <c r="B728" s="171" t="s">
        <v>630</v>
      </c>
      <c r="C728" s="171"/>
      <c r="E728" s="146" t="str">
        <f ca="1">IF(NOT(ISNUMBER(E727)),"",$B724-E726/E727)</f>
        <v/>
      </c>
      <c r="F728" s="146" t="str">
        <f ca="1">IF(NOT(ISNUMBER(F727)),"",$B724-F726/F727)</f>
        <v/>
      </c>
      <c r="G728" s="146" t="str">
        <f t="shared" ref="G728:Q728" ca="1" si="868">IF(F728="","",IF(F728=0,"",IF(ABS($B724-G726/G727)&lt;2^(0-G$3),"",$B724-G726/G727)))</f>
        <v/>
      </c>
      <c r="H728" s="146" t="str">
        <f t="shared" ca="1" si="868"/>
        <v/>
      </c>
      <c r="I728" s="146" t="str">
        <f t="shared" ca="1" si="868"/>
        <v/>
      </c>
      <c r="J728" s="146" t="str">
        <f t="shared" ca="1" si="868"/>
        <v/>
      </c>
      <c r="K728" s="146" t="str">
        <f t="shared" ca="1" si="868"/>
        <v/>
      </c>
      <c r="L728" s="146" t="str">
        <f t="shared" ca="1" si="868"/>
        <v/>
      </c>
      <c r="M728" s="146" t="str">
        <f t="shared" ca="1" si="868"/>
        <v/>
      </c>
      <c r="N728" s="146" t="str">
        <f t="shared" ca="1" si="868"/>
        <v/>
      </c>
      <c r="O728" s="146" t="str">
        <f t="shared" ca="1" si="868"/>
        <v/>
      </c>
      <c r="P728" s="146" t="str">
        <f t="shared" ca="1" si="868"/>
        <v/>
      </c>
      <c r="Q728" s="146" t="str">
        <f t="shared" ca="1" si="868"/>
        <v/>
      </c>
      <c r="R728" s="146" t="str">
        <f t="shared" ref="R728:W728" ca="1" si="869">IF(Q728="","",IF(Q728=0,"",IF(ABS($B724-(R726/R727))&lt;2^(0-R$3),"",$B724-(R726/R727))))</f>
        <v/>
      </c>
      <c r="S728" s="146" t="str">
        <f t="shared" ca="1" si="869"/>
        <v/>
      </c>
      <c r="T728" s="146" t="str">
        <f t="shared" ca="1" si="869"/>
        <v/>
      </c>
      <c r="U728" s="146" t="str">
        <f t="shared" ca="1" si="869"/>
        <v/>
      </c>
      <c r="V728" s="146" t="str">
        <f t="shared" ca="1" si="869"/>
        <v/>
      </c>
      <c r="W728" s="146" t="str">
        <f t="shared" ca="1" si="869"/>
        <v/>
      </c>
    </row>
    <row r="729" spans="1:23">
      <c r="A729" s="150">
        <f>A724+1</f>
        <v>152</v>
      </c>
      <c r="B729" s="152">
        <f ca="1">A732</f>
        <v>0</v>
      </c>
      <c r="C729" s="152"/>
      <c r="D729" s="153">
        <f ca="1">INT(B729+1/2)</f>
        <v>0</v>
      </c>
      <c r="E729" s="153" t="str">
        <f t="shared" ref="E729:W729" ca="1" si="870">IF(ISNUMBER(D730),INT(D730+1/2),"")</f>
        <v/>
      </c>
      <c r="F729" s="153" t="str">
        <f t="shared" ca="1" si="870"/>
        <v/>
      </c>
      <c r="G729" s="153" t="str">
        <f t="shared" ca="1" si="870"/>
        <v/>
      </c>
      <c r="H729" s="153" t="str">
        <f t="shared" ca="1" si="870"/>
        <v/>
      </c>
      <c r="I729" s="153" t="str">
        <f t="shared" ca="1" si="870"/>
        <v/>
      </c>
      <c r="J729" s="153" t="str">
        <f t="shared" ca="1" si="870"/>
        <v/>
      </c>
      <c r="K729" s="153" t="str">
        <f t="shared" ca="1" si="870"/>
        <v/>
      </c>
      <c r="L729" s="153" t="str">
        <f t="shared" ca="1" si="870"/>
        <v/>
      </c>
      <c r="M729" s="153" t="str">
        <f t="shared" ca="1" si="870"/>
        <v/>
      </c>
      <c r="N729" s="153" t="str">
        <f t="shared" ca="1" si="870"/>
        <v/>
      </c>
      <c r="O729" s="153" t="str">
        <f t="shared" ca="1" si="870"/>
        <v/>
      </c>
      <c r="P729" s="153" t="str">
        <f t="shared" ca="1" si="870"/>
        <v/>
      </c>
      <c r="Q729" s="153" t="str">
        <f t="shared" ca="1" si="870"/>
        <v/>
      </c>
      <c r="R729" s="153" t="str">
        <f t="shared" ca="1" si="870"/>
        <v/>
      </c>
      <c r="S729" s="153" t="str">
        <f t="shared" ca="1" si="870"/>
        <v/>
      </c>
      <c r="T729" s="153" t="str">
        <f t="shared" ca="1" si="870"/>
        <v/>
      </c>
      <c r="U729" s="153" t="str">
        <f t="shared" ca="1" si="870"/>
        <v/>
      </c>
      <c r="V729" s="153" t="str">
        <f t="shared" ca="1" si="870"/>
        <v/>
      </c>
      <c r="W729" s="153" t="str">
        <f t="shared" ca="1" si="870"/>
        <v/>
      </c>
    </row>
    <row r="730" spans="1:23" ht="13.5" thickBot="1">
      <c r="B730" s="172" t="s">
        <v>631</v>
      </c>
      <c r="C730" s="172"/>
      <c r="D730" s="165" t="str">
        <f ca="1">IF(B729&lt;&gt;D729,1/(B729-D729),"")</f>
        <v/>
      </c>
      <c r="E730" s="165" t="str">
        <f ca="1">IF(AND(ISNUMBER(D730),ISNUMBER(E729)),IF(D730&lt;&gt;E729,1/(D730-E729),""),"")</f>
        <v/>
      </c>
      <c r="F730" s="165" t="str">
        <f t="shared" ref="F730:W730" ca="1" si="871">IF(ISNUMBER(E733),1/(E730-F729),"")</f>
        <v/>
      </c>
      <c r="G730" s="165" t="str">
        <f t="shared" ca="1" si="871"/>
        <v/>
      </c>
      <c r="H730" s="165" t="str">
        <f t="shared" ca="1" si="871"/>
        <v/>
      </c>
      <c r="I730" s="165" t="str">
        <f t="shared" ca="1" si="871"/>
        <v/>
      </c>
      <c r="J730" s="165" t="str">
        <f t="shared" ca="1" si="871"/>
        <v/>
      </c>
      <c r="K730" s="165" t="str">
        <f t="shared" ca="1" si="871"/>
        <v/>
      </c>
      <c r="L730" s="165" t="str">
        <f t="shared" ca="1" si="871"/>
        <v/>
      </c>
      <c r="M730" s="165" t="str">
        <f t="shared" ca="1" si="871"/>
        <v/>
      </c>
      <c r="N730" s="165" t="str">
        <f t="shared" ca="1" si="871"/>
        <v/>
      </c>
      <c r="O730" s="165" t="str">
        <f t="shared" ca="1" si="871"/>
        <v/>
      </c>
      <c r="P730" s="165" t="str">
        <f t="shared" ca="1" si="871"/>
        <v/>
      </c>
      <c r="Q730" s="165" t="str">
        <f t="shared" ca="1" si="871"/>
        <v/>
      </c>
      <c r="R730" s="165" t="str">
        <f t="shared" ca="1" si="871"/>
        <v/>
      </c>
      <c r="S730" s="165" t="str">
        <f t="shared" ca="1" si="871"/>
        <v/>
      </c>
      <c r="T730" s="165" t="str">
        <f t="shared" ca="1" si="871"/>
        <v/>
      </c>
      <c r="U730" s="165" t="str">
        <f t="shared" ca="1" si="871"/>
        <v/>
      </c>
      <c r="V730" s="165" t="str">
        <f t="shared" ca="1" si="871"/>
        <v/>
      </c>
      <c r="W730" s="165" t="str">
        <f t="shared" ca="1" si="871"/>
        <v/>
      </c>
    </row>
    <row r="731" spans="1:23" ht="15">
      <c r="B731" s="182" t="s">
        <v>629</v>
      </c>
      <c r="C731" s="174">
        <f>1</f>
        <v>1</v>
      </c>
      <c r="D731" s="174">
        <f ca="1">D729</f>
        <v>0</v>
      </c>
      <c r="E731" s="174" t="str">
        <f ca="1">IF(ISNUMBER(E729),E729*D729+1,"")</f>
        <v/>
      </c>
      <c r="F731" s="174" t="str">
        <f t="shared" ref="F731:W731" ca="1" si="872">IF(ISNUMBER(E730),F729*E731+D731,"")</f>
        <v/>
      </c>
      <c r="G731" s="174" t="str">
        <f t="shared" ca="1" si="872"/>
        <v/>
      </c>
      <c r="H731" s="174" t="str">
        <f t="shared" ca="1" si="872"/>
        <v/>
      </c>
      <c r="I731" s="174" t="str">
        <f t="shared" ca="1" si="872"/>
        <v/>
      </c>
      <c r="J731" s="174" t="str">
        <f t="shared" ca="1" si="872"/>
        <v/>
      </c>
      <c r="K731" s="174" t="str">
        <f t="shared" ca="1" si="872"/>
        <v/>
      </c>
      <c r="L731" s="174" t="str">
        <f t="shared" ca="1" si="872"/>
        <v/>
      </c>
      <c r="M731" s="174" t="str">
        <f t="shared" ca="1" si="872"/>
        <v/>
      </c>
      <c r="N731" s="174" t="str">
        <f t="shared" ca="1" si="872"/>
        <v/>
      </c>
      <c r="O731" s="174" t="str">
        <f t="shared" ca="1" si="872"/>
        <v/>
      </c>
      <c r="P731" s="174" t="str">
        <f t="shared" ca="1" si="872"/>
        <v/>
      </c>
      <c r="Q731" s="174" t="str">
        <f t="shared" ca="1" si="872"/>
        <v/>
      </c>
      <c r="R731" s="174" t="str">
        <f t="shared" ca="1" si="872"/>
        <v/>
      </c>
      <c r="S731" s="174" t="str">
        <f t="shared" ca="1" si="872"/>
        <v/>
      </c>
      <c r="T731" s="174" t="str">
        <f t="shared" ca="1" si="872"/>
        <v/>
      </c>
      <c r="U731" s="174" t="str">
        <f t="shared" ca="1" si="872"/>
        <v/>
      </c>
      <c r="V731" s="174" t="str">
        <f t="shared" ca="1" si="872"/>
        <v/>
      </c>
      <c r="W731" s="174" t="str">
        <f t="shared" ca="1" si="872"/>
        <v/>
      </c>
    </row>
    <row r="732" spans="1:23" ht="13.5" thickBot="1">
      <c r="A732" s="146">
        <f ca="1">INDIRECT($A$3&amp;A729)</f>
        <v>0</v>
      </c>
      <c r="B732" s="182"/>
      <c r="C732" s="173">
        <f>0</f>
        <v>0</v>
      </c>
      <c r="D732" s="173">
        <f>1</f>
        <v>1</v>
      </c>
      <c r="E732" s="173" t="str">
        <f ca="1">IF(ISNUMBER(E729),IF(E729&lt;&gt;0,E729,""),"")</f>
        <v/>
      </c>
      <c r="F732" s="173" t="str">
        <f t="shared" ref="F732:W732" ca="1" si="873">IF(ISNUMBER(E730),F729*E732+D732,"")</f>
        <v/>
      </c>
      <c r="G732" s="173" t="str">
        <f t="shared" ca="1" si="873"/>
        <v/>
      </c>
      <c r="H732" s="173" t="str">
        <f t="shared" ca="1" si="873"/>
        <v/>
      </c>
      <c r="I732" s="173" t="str">
        <f t="shared" ca="1" si="873"/>
        <v/>
      </c>
      <c r="J732" s="173" t="str">
        <f t="shared" ca="1" si="873"/>
        <v/>
      </c>
      <c r="K732" s="173" t="str">
        <f t="shared" ca="1" si="873"/>
        <v/>
      </c>
      <c r="L732" s="173" t="str">
        <f t="shared" ca="1" si="873"/>
        <v/>
      </c>
      <c r="M732" s="173" t="str">
        <f t="shared" ca="1" si="873"/>
        <v/>
      </c>
      <c r="N732" s="173" t="str">
        <f t="shared" ca="1" si="873"/>
        <v/>
      </c>
      <c r="O732" s="173" t="str">
        <f t="shared" ca="1" si="873"/>
        <v/>
      </c>
      <c r="P732" s="173" t="str">
        <f t="shared" ca="1" si="873"/>
        <v/>
      </c>
      <c r="Q732" s="173" t="str">
        <f t="shared" ca="1" si="873"/>
        <v/>
      </c>
      <c r="R732" s="173" t="str">
        <f t="shared" ca="1" si="873"/>
        <v/>
      </c>
      <c r="S732" s="173" t="str">
        <f t="shared" ca="1" si="873"/>
        <v/>
      </c>
      <c r="T732" s="173" t="str">
        <f t="shared" ca="1" si="873"/>
        <v/>
      </c>
      <c r="U732" s="173" t="str">
        <f t="shared" ca="1" si="873"/>
        <v/>
      </c>
      <c r="V732" s="173" t="str">
        <f t="shared" ca="1" si="873"/>
        <v/>
      </c>
      <c r="W732" s="173" t="str">
        <f t="shared" ca="1" si="873"/>
        <v/>
      </c>
    </row>
    <row r="733" spans="1:23">
      <c r="B733" s="171" t="s">
        <v>630</v>
      </c>
      <c r="C733" s="171"/>
      <c r="E733" s="146" t="str">
        <f ca="1">IF(NOT(ISNUMBER(E732)),"",$B729-E731/E732)</f>
        <v/>
      </c>
      <c r="F733" s="146" t="str">
        <f ca="1">IF(NOT(ISNUMBER(F732)),"",$B729-F731/F732)</f>
        <v/>
      </c>
      <c r="G733" s="146" t="str">
        <f t="shared" ref="G733:Q733" ca="1" si="874">IF(F733="","",IF(F733=0,"",IF(ABS($B729-G731/G732)&lt;2^(0-G$3),"",$B729-G731/G732)))</f>
        <v/>
      </c>
      <c r="H733" s="146" t="str">
        <f t="shared" ca="1" si="874"/>
        <v/>
      </c>
      <c r="I733" s="146" t="str">
        <f t="shared" ca="1" si="874"/>
        <v/>
      </c>
      <c r="J733" s="146" t="str">
        <f t="shared" ca="1" si="874"/>
        <v/>
      </c>
      <c r="K733" s="146" t="str">
        <f t="shared" ca="1" si="874"/>
        <v/>
      </c>
      <c r="L733" s="146" t="str">
        <f t="shared" ca="1" si="874"/>
        <v/>
      </c>
      <c r="M733" s="146" t="str">
        <f t="shared" ca="1" si="874"/>
        <v/>
      </c>
      <c r="N733" s="146" t="str">
        <f t="shared" ca="1" si="874"/>
        <v/>
      </c>
      <c r="O733" s="146" t="str">
        <f t="shared" ca="1" si="874"/>
        <v/>
      </c>
      <c r="P733" s="146" t="str">
        <f t="shared" ca="1" si="874"/>
        <v/>
      </c>
      <c r="Q733" s="146" t="str">
        <f t="shared" ca="1" si="874"/>
        <v/>
      </c>
      <c r="R733" s="146" t="str">
        <f t="shared" ref="R733:W733" ca="1" si="875">IF(Q733="","",IF(Q733=0,"",IF(ABS($B729-(R731/R732))&lt;2^(0-R$3),"",$B729-(R731/R732))))</f>
        <v/>
      </c>
      <c r="S733" s="146" t="str">
        <f t="shared" ca="1" si="875"/>
        <v/>
      </c>
      <c r="T733" s="146" t="str">
        <f t="shared" ca="1" si="875"/>
        <v/>
      </c>
      <c r="U733" s="146" t="str">
        <f t="shared" ca="1" si="875"/>
        <v/>
      </c>
      <c r="V733" s="146" t="str">
        <f t="shared" ca="1" si="875"/>
        <v/>
      </c>
      <c r="W733" s="146" t="str">
        <f t="shared" ca="1" si="875"/>
        <v/>
      </c>
    </row>
    <row r="734" spans="1:23">
      <c r="A734" s="150">
        <f>A729+1</f>
        <v>153</v>
      </c>
      <c r="B734" s="152">
        <f ca="1">A737</f>
        <v>0</v>
      </c>
      <c r="C734" s="152"/>
      <c r="D734" s="153">
        <f ca="1">INT(B734+1/2)</f>
        <v>0</v>
      </c>
      <c r="E734" s="153" t="str">
        <f t="shared" ref="E734:W734" ca="1" si="876">IF(ISNUMBER(D735),INT(D735+1/2),"")</f>
        <v/>
      </c>
      <c r="F734" s="153" t="str">
        <f t="shared" ca="1" si="876"/>
        <v/>
      </c>
      <c r="G734" s="153" t="str">
        <f t="shared" ca="1" si="876"/>
        <v/>
      </c>
      <c r="H734" s="153" t="str">
        <f t="shared" ca="1" si="876"/>
        <v/>
      </c>
      <c r="I734" s="153" t="str">
        <f t="shared" ca="1" si="876"/>
        <v/>
      </c>
      <c r="J734" s="153" t="str">
        <f t="shared" ca="1" si="876"/>
        <v/>
      </c>
      <c r="K734" s="153" t="str">
        <f t="shared" ca="1" si="876"/>
        <v/>
      </c>
      <c r="L734" s="153" t="str">
        <f t="shared" ca="1" si="876"/>
        <v/>
      </c>
      <c r="M734" s="153" t="str">
        <f t="shared" ca="1" si="876"/>
        <v/>
      </c>
      <c r="N734" s="153" t="str">
        <f t="shared" ca="1" si="876"/>
        <v/>
      </c>
      <c r="O734" s="153" t="str">
        <f t="shared" ca="1" si="876"/>
        <v/>
      </c>
      <c r="P734" s="153" t="str">
        <f t="shared" ca="1" si="876"/>
        <v/>
      </c>
      <c r="Q734" s="153" t="str">
        <f t="shared" ca="1" si="876"/>
        <v/>
      </c>
      <c r="R734" s="153" t="str">
        <f t="shared" ca="1" si="876"/>
        <v/>
      </c>
      <c r="S734" s="153" t="str">
        <f t="shared" ca="1" si="876"/>
        <v/>
      </c>
      <c r="T734" s="153" t="str">
        <f t="shared" ca="1" si="876"/>
        <v/>
      </c>
      <c r="U734" s="153" t="str">
        <f t="shared" ca="1" si="876"/>
        <v/>
      </c>
      <c r="V734" s="153" t="str">
        <f t="shared" ca="1" si="876"/>
        <v/>
      </c>
      <c r="W734" s="153" t="str">
        <f t="shared" ca="1" si="876"/>
        <v/>
      </c>
    </row>
    <row r="735" spans="1:23" ht="13.5" thickBot="1">
      <c r="B735" s="172" t="s">
        <v>631</v>
      </c>
      <c r="C735" s="172"/>
      <c r="D735" s="165" t="str">
        <f ca="1">IF(B734&lt;&gt;D734,1/(B734-D734),"")</f>
        <v/>
      </c>
      <c r="E735" s="165" t="str">
        <f ca="1">IF(AND(ISNUMBER(D735),ISNUMBER(E734)),IF(D735&lt;&gt;E734,1/(D735-E734),""),"")</f>
        <v/>
      </c>
      <c r="F735" s="165" t="str">
        <f t="shared" ref="F735:W735" ca="1" si="877">IF(ISNUMBER(E738),1/(E735-F734),"")</f>
        <v/>
      </c>
      <c r="G735" s="165" t="str">
        <f t="shared" ca="1" si="877"/>
        <v/>
      </c>
      <c r="H735" s="165" t="str">
        <f t="shared" ca="1" si="877"/>
        <v/>
      </c>
      <c r="I735" s="165" t="str">
        <f t="shared" ca="1" si="877"/>
        <v/>
      </c>
      <c r="J735" s="165" t="str">
        <f t="shared" ca="1" si="877"/>
        <v/>
      </c>
      <c r="K735" s="165" t="str">
        <f t="shared" ca="1" si="877"/>
        <v/>
      </c>
      <c r="L735" s="165" t="str">
        <f t="shared" ca="1" si="877"/>
        <v/>
      </c>
      <c r="M735" s="165" t="str">
        <f t="shared" ca="1" si="877"/>
        <v/>
      </c>
      <c r="N735" s="165" t="str">
        <f t="shared" ca="1" si="877"/>
        <v/>
      </c>
      <c r="O735" s="165" t="str">
        <f t="shared" ca="1" si="877"/>
        <v/>
      </c>
      <c r="P735" s="165" t="str">
        <f t="shared" ca="1" si="877"/>
        <v/>
      </c>
      <c r="Q735" s="165" t="str">
        <f t="shared" ca="1" si="877"/>
        <v/>
      </c>
      <c r="R735" s="165" t="str">
        <f t="shared" ca="1" si="877"/>
        <v/>
      </c>
      <c r="S735" s="165" t="str">
        <f t="shared" ca="1" si="877"/>
        <v/>
      </c>
      <c r="T735" s="165" t="str">
        <f t="shared" ca="1" si="877"/>
        <v/>
      </c>
      <c r="U735" s="165" t="str">
        <f t="shared" ca="1" si="877"/>
        <v/>
      </c>
      <c r="V735" s="165" t="str">
        <f t="shared" ca="1" si="877"/>
        <v/>
      </c>
      <c r="W735" s="165" t="str">
        <f t="shared" ca="1" si="877"/>
        <v/>
      </c>
    </row>
    <row r="736" spans="1:23" ht="15">
      <c r="B736" s="182" t="s">
        <v>629</v>
      </c>
      <c r="C736" s="174">
        <f>1</f>
        <v>1</v>
      </c>
      <c r="D736" s="174">
        <f ca="1">D734</f>
        <v>0</v>
      </c>
      <c r="E736" s="174" t="str">
        <f ca="1">IF(ISNUMBER(E734),E734*D734+1,"")</f>
        <v/>
      </c>
      <c r="F736" s="174" t="str">
        <f t="shared" ref="F736:W736" ca="1" si="878">IF(ISNUMBER(E735),F734*E736+D736,"")</f>
        <v/>
      </c>
      <c r="G736" s="174" t="str">
        <f t="shared" ca="1" si="878"/>
        <v/>
      </c>
      <c r="H736" s="174" t="str">
        <f t="shared" ca="1" si="878"/>
        <v/>
      </c>
      <c r="I736" s="174" t="str">
        <f t="shared" ca="1" si="878"/>
        <v/>
      </c>
      <c r="J736" s="174" t="str">
        <f t="shared" ca="1" si="878"/>
        <v/>
      </c>
      <c r="K736" s="174" t="str">
        <f t="shared" ca="1" si="878"/>
        <v/>
      </c>
      <c r="L736" s="174" t="str">
        <f t="shared" ca="1" si="878"/>
        <v/>
      </c>
      <c r="M736" s="174" t="str">
        <f t="shared" ca="1" si="878"/>
        <v/>
      </c>
      <c r="N736" s="174" t="str">
        <f t="shared" ca="1" si="878"/>
        <v/>
      </c>
      <c r="O736" s="174" t="str">
        <f t="shared" ca="1" si="878"/>
        <v/>
      </c>
      <c r="P736" s="174" t="str">
        <f t="shared" ca="1" si="878"/>
        <v/>
      </c>
      <c r="Q736" s="174" t="str">
        <f t="shared" ca="1" si="878"/>
        <v/>
      </c>
      <c r="R736" s="174" t="str">
        <f t="shared" ca="1" si="878"/>
        <v/>
      </c>
      <c r="S736" s="174" t="str">
        <f t="shared" ca="1" si="878"/>
        <v/>
      </c>
      <c r="T736" s="174" t="str">
        <f t="shared" ca="1" si="878"/>
        <v/>
      </c>
      <c r="U736" s="174" t="str">
        <f t="shared" ca="1" si="878"/>
        <v/>
      </c>
      <c r="V736" s="174" t="str">
        <f t="shared" ca="1" si="878"/>
        <v/>
      </c>
      <c r="W736" s="174" t="str">
        <f t="shared" ca="1" si="878"/>
        <v/>
      </c>
    </row>
    <row r="737" spans="1:23" ht="13.5" thickBot="1">
      <c r="A737" s="146">
        <f ca="1">INDIRECT($A$3&amp;A734)</f>
        <v>0</v>
      </c>
      <c r="B737" s="182"/>
      <c r="C737" s="173">
        <f>0</f>
        <v>0</v>
      </c>
      <c r="D737" s="173">
        <f>1</f>
        <v>1</v>
      </c>
      <c r="E737" s="173" t="str">
        <f ca="1">IF(ISNUMBER(E734),IF(E734&lt;&gt;0,E734,""),"")</f>
        <v/>
      </c>
      <c r="F737" s="173" t="str">
        <f t="shared" ref="F737:W737" ca="1" si="879">IF(ISNUMBER(E735),F734*E737+D737,"")</f>
        <v/>
      </c>
      <c r="G737" s="173" t="str">
        <f t="shared" ca="1" si="879"/>
        <v/>
      </c>
      <c r="H737" s="173" t="str">
        <f t="shared" ca="1" si="879"/>
        <v/>
      </c>
      <c r="I737" s="173" t="str">
        <f t="shared" ca="1" si="879"/>
        <v/>
      </c>
      <c r="J737" s="173" t="str">
        <f t="shared" ca="1" si="879"/>
        <v/>
      </c>
      <c r="K737" s="173" t="str">
        <f t="shared" ca="1" si="879"/>
        <v/>
      </c>
      <c r="L737" s="173" t="str">
        <f t="shared" ca="1" si="879"/>
        <v/>
      </c>
      <c r="M737" s="173" t="str">
        <f t="shared" ca="1" si="879"/>
        <v/>
      </c>
      <c r="N737" s="173" t="str">
        <f t="shared" ca="1" si="879"/>
        <v/>
      </c>
      <c r="O737" s="173" t="str">
        <f t="shared" ca="1" si="879"/>
        <v/>
      </c>
      <c r="P737" s="173" t="str">
        <f t="shared" ca="1" si="879"/>
        <v/>
      </c>
      <c r="Q737" s="173" t="str">
        <f t="shared" ca="1" si="879"/>
        <v/>
      </c>
      <c r="R737" s="173" t="str">
        <f t="shared" ca="1" si="879"/>
        <v/>
      </c>
      <c r="S737" s="173" t="str">
        <f t="shared" ca="1" si="879"/>
        <v/>
      </c>
      <c r="T737" s="173" t="str">
        <f t="shared" ca="1" si="879"/>
        <v/>
      </c>
      <c r="U737" s="173" t="str">
        <f t="shared" ca="1" si="879"/>
        <v/>
      </c>
      <c r="V737" s="173" t="str">
        <f t="shared" ca="1" si="879"/>
        <v/>
      </c>
      <c r="W737" s="173" t="str">
        <f t="shared" ca="1" si="879"/>
        <v/>
      </c>
    </row>
    <row r="738" spans="1:23">
      <c r="B738" s="171" t="s">
        <v>630</v>
      </c>
      <c r="C738" s="171"/>
      <c r="E738" s="146" t="str">
        <f ca="1">IF(NOT(ISNUMBER(E737)),"",$B734-E736/E737)</f>
        <v/>
      </c>
      <c r="F738" s="146" t="str">
        <f ca="1">IF(NOT(ISNUMBER(F737)),"",$B734-F736/F737)</f>
        <v/>
      </c>
      <c r="G738" s="146" t="str">
        <f t="shared" ref="G738:Q738" ca="1" si="880">IF(F738="","",IF(F738=0,"",IF(ABS($B734-G736/G737)&lt;2^(0-G$3),"",$B734-G736/G737)))</f>
        <v/>
      </c>
      <c r="H738" s="146" t="str">
        <f t="shared" ca="1" si="880"/>
        <v/>
      </c>
      <c r="I738" s="146" t="str">
        <f t="shared" ca="1" si="880"/>
        <v/>
      </c>
      <c r="J738" s="146" t="str">
        <f t="shared" ca="1" si="880"/>
        <v/>
      </c>
      <c r="K738" s="146" t="str">
        <f t="shared" ca="1" si="880"/>
        <v/>
      </c>
      <c r="L738" s="146" t="str">
        <f t="shared" ca="1" si="880"/>
        <v/>
      </c>
      <c r="M738" s="146" t="str">
        <f t="shared" ca="1" si="880"/>
        <v/>
      </c>
      <c r="N738" s="146" t="str">
        <f t="shared" ca="1" si="880"/>
        <v/>
      </c>
      <c r="O738" s="146" t="str">
        <f t="shared" ca="1" si="880"/>
        <v/>
      </c>
      <c r="P738" s="146" t="str">
        <f t="shared" ca="1" si="880"/>
        <v/>
      </c>
      <c r="Q738" s="146" t="str">
        <f t="shared" ca="1" si="880"/>
        <v/>
      </c>
      <c r="R738" s="146" t="str">
        <f t="shared" ref="R738:W738" ca="1" si="881">IF(Q738="","",IF(Q738=0,"",IF(ABS($B734-(R736/R737))&lt;2^(0-R$3),"",$B734-(R736/R737))))</f>
        <v/>
      </c>
      <c r="S738" s="146" t="str">
        <f t="shared" ca="1" si="881"/>
        <v/>
      </c>
      <c r="T738" s="146" t="str">
        <f t="shared" ca="1" si="881"/>
        <v/>
      </c>
      <c r="U738" s="146" t="str">
        <f t="shared" ca="1" si="881"/>
        <v/>
      </c>
      <c r="V738" s="146" t="str">
        <f t="shared" ca="1" si="881"/>
        <v/>
      </c>
      <c r="W738" s="146" t="str">
        <f t="shared" ca="1" si="881"/>
        <v/>
      </c>
    </row>
    <row r="739" spans="1:23">
      <c r="A739" s="150">
        <f>A734+1</f>
        <v>154</v>
      </c>
      <c r="B739" s="152">
        <f ca="1">A742</f>
        <v>0</v>
      </c>
      <c r="C739" s="152"/>
      <c r="D739" s="153">
        <f ca="1">INT(B739+1/2)</f>
        <v>0</v>
      </c>
      <c r="E739" s="153" t="str">
        <f t="shared" ref="E739:W739" ca="1" si="882">IF(ISNUMBER(D740),INT(D740+1/2),"")</f>
        <v/>
      </c>
      <c r="F739" s="153" t="str">
        <f t="shared" ca="1" si="882"/>
        <v/>
      </c>
      <c r="G739" s="153" t="str">
        <f t="shared" ca="1" si="882"/>
        <v/>
      </c>
      <c r="H739" s="153" t="str">
        <f t="shared" ca="1" si="882"/>
        <v/>
      </c>
      <c r="I739" s="153" t="str">
        <f t="shared" ca="1" si="882"/>
        <v/>
      </c>
      <c r="J739" s="153" t="str">
        <f t="shared" ca="1" si="882"/>
        <v/>
      </c>
      <c r="K739" s="153" t="str">
        <f t="shared" ca="1" si="882"/>
        <v/>
      </c>
      <c r="L739" s="153" t="str">
        <f t="shared" ca="1" si="882"/>
        <v/>
      </c>
      <c r="M739" s="153" t="str">
        <f t="shared" ca="1" si="882"/>
        <v/>
      </c>
      <c r="N739" s="153" t="str">
        <f t="shared" ca="1" si="882"/>
        <v/>
      </c>
      <c r="O739" s="153" t="str">
        <f t="shared" ca="1" si="882"/>
        <v/>
      </c>
      <c r="P739" s="153" t="str">
        <f t="shared" ca="1" si="882"/>
        <v/>
      </c>
      <c r="Q739" s="153" t="str">
        <f t="shared" ca="1" si="882"/>
        <v/>
      </c>
      <c r="R739" s="153" t="str">
        <f t="shared" ca="1" si="882"/>
        <v/>
      </c>
      <c r="S739" s="153" t="str">
        <f t="shared" ca="1" si="882"/>
        <v/>
      </c>
      <c r="T739" s="153" t="str">
        <f t="shared" ca="1" si="882"/>
        <v/>
      </c>
      <c r="U739" s="153" t="str">
        <f t="shared" ca="1" si="882"/>
        <v/>
      </c>
      <c r="V739" s="153" t="str">
        <f t="shared" ca="1" si="882"/>
        <v/>
      </c>
      <c r="W739" s="153" t="str">
        <f t="shared" ca="1" si="882"/>
        <v/>
      </c>
    </row>
    <row r="740" spans="1:23" ht="13.5" thickBot="1">
      <c r="B740" s="172" t="s">
        <v>631</v>
      </c>
      <c r="C740" s="172"/>
      <c r="D740" s="165" t="str">
        <f ca="1">IF(B739&lt;&gt;D739,1/(B739-D739),"")</f>
        <v/>
      </c>
      <c r="E740" s="165" t="str">
        <f ca="1">IF(AND(ISNUMBER(D740),ISNUMBER(E739)),IF(D740&lt;&gt;E739,1/(D740-E739),""),"")</f>
        <v/>
      </c>
      <c r="F740" s="165" t="str">
        <f t="shared" ref="F740:W740" ca="1" si="883">IF(ISNUMBER(E743),1/(E740-F739),"")</f>
        <v/>
      </c>
      <c r="G740" s="165" t="str">
        <f t="shared" ca="1" si="883"/>
        <v/>
      </c>
      <c r="H740" s="165" t="str">
        <f t="shared" ca="1" si="883"/>
        <v/>
      </c>
      <c r="I740" s="165" t="str">
        <f t="shared" ca="1" si="883"/>
        <v/>
      </c>
      <c r="J740" s="165" t="str">
        <f t="shared" ca="1" si="883"/>
        <v/>
      </c>
      <c r="K740" s="165" t="str">
        <f t="shared" ca="1" si="883"/>
        <v/>
      </c>
      <c r="L740" s="165" t="str">
        <f t="shared" ca="1" si="883"/>
        <v/>
      </c>
      <c r="M740" s="165" t="str">
        <f t="shared" ca="1" si="883"/>
        <v/>
      </c>
      <c r="N740" s="165" t="str">
        <f t="shared" ca="1" si="883"/>
        <v/>
      </c>
      <c r="O740" s="165" t="str">
        <f t="shared" ca="1" si="883"/>
        <v/>
      </c>
      <c r="P740" s="165" t="str">
        <f t="shared" ca="1" si="883"/>
        <v/>
      </c>
      <c r="Q740" s="165" t="str">
        <f t="shared" ca="1" si="883"/>
        <v/>
      </c>
      <c r="R740" s="165" t="str">
        <f t="shared" ca="1" si="883"/>
        <v/>
      </c>
      <c r="S740" s="165" t="str">
        <f t="shared" ca="1" si="883"/>
        <v/>
      </c>
      <c r="T740" s="165" t="str">
        <f t="shared" ca="1" si="883"/>
        <v/>
      </c>
      <c r="U740" s="165" t="str">
        <f t="shared" ca="1" si="883"/>
        <v/>
      </c>
      <c r="V740" s="165" t="str">
        <f t="shared" ca="1" si="883"/>
        <v/>
      </c>
      <c r="W740" s="165" t="str">
        <f t="shared" ca="1" si="883"/>
        <v/>
      </c>
    </row>
    <row r="741" spans="1:23" ht="15">
      <c r="B741" s="182" t="s">
        <v>629</v>
      </c>
      <c r="C741" s="174">
        <f>1</f>
        <v>1</v>
      </c>
      <c r="D741" s="174">
        <f ca="1">D739</f>
        <v>0</v>
      </c>
      <c r="E741" s="174" t="str">
        <f ca="1">IF(ISNUMBER(E739),E739*D739+1,"")</f>
        <v/>
      </c>
      <c r="F741" s="174" t="str">
        <f t="shared" ref="F741:W741" ca="1" si="884">IF(ISNUMBER(E740),F739*E741+D741,"")</f>
        <v/>
      </c>
      <c r="G741" s="174" t="str">
        <f t="shared" ca="1" si="884"/>
        <v/>
      </c>
      <c r="H741" s="174" t="str">
        <f t="shared" ca="1" si="884"/>
        <v/>
      </c>
      <c r="I741" s="174" t="str">
        <f t="shared" ca="1" si="884"/>
        <v/>
      </c>
      <c r="J741" s="174" t="str">
        <f t="shared" ca="1" si="884"/>
        <v/>
      </c>
      <c r="K741" s="174" t="str">
        <f t="shared" ca="1" si="884"/>
        <v/>
      </c>
      <c r="L741" s="174" t="str">
        <f t="shared" ca="1" si="884"/>
        <v/>
      </c>
      <c r="M741" s="174" t="str">
        <f t="shared" ca="1" si="884"/>
        <v/>
      </c>
      <c r="N741" s="174" t="str">
        <f t="shared" ca="1" si="884"/>
        <v/>
      </c>
      <c r="O741" s="174" t="str">
        <f t="shared" ca="1" si="884"/>
        <v/>
      </c>
      <c r="P741" s="174" t="str">
        <f t="shared" ca="1" si="884"/>
        <v/>
      </c>
      <c r="Q741" s="174" t="str">
        <f t="shared" ca="1" si="884"/>
        <v/>
      </c>
      <c r="R741" s="174" t="str">
        <f t="shared" ca="1" si="884"/>
        <v/>
      </c>
      <c r="S741" s="174" t="str">
        <f t="shared" ca="1" si="884"/>
        <v/>
      </c>
      <c r="T741" s="174" t="str">
        <f t="shared" ca="1" si="884"/>
        <v/>
      </c>
      <c r="U741" s="174" t="str">
        <f t="shared" ca="1" si="884"/>
        <v/>
      </c>
      <c r="V741" s="174" t="str">
        <f t="shared" ca="1" si="884"/>
        <v/>
      </c>
      <c r="W741" s="174" t="str">
        <f t="shared" ca="1" si="884"/>
        <v/>
      </c>
    </row>
    <row r="742" spans="1:23" ht="13.5" thickBot="1">
      <c r="A742" s="146">
        <f ca="1">INDIRECT($A$3&amp;A739)</f>
        <v>0</v>
      </c>
      <c r="B742" s="182"/>
      <c r="C742" s="173">
        <f>0</f>
        <v>0</v>
      </c>
      <c r="D742" s="173">
        <f>1</f>
        <v>1</v>
      </c>
      <c r="E742" s="173" t="str">
        <f ca="1">IF(ISNUMBER(E739),IF(E739&lt;&gt;0,E739,""),"")</f>
        <v/>
      </c>
      <c r="F742" s="173" t="str">
        <f t="shared" ref="F742:W742" ca="1" si="885">IF(ISNUMBER(E740),F739*E742+D742,"")</f>
        <v/>
      </c>
      <c r="G742" s="173" t="str">
        <f t="shared" ca="1" si="885"/>
        <v/>
      </c>
      <c r="H742" s="173" t="str">
        <f t="shared" ca="1" si="885"/>
        <v/>
      </c>
      <c r="I742" s="173" t="str">
        <f t="shared" ca="1" si="885"/>
        <v/>
      </c>
      <c r="J742" s="173" t="str">
        <f t="shared" ca="1" si="885"/>
        <v/>
      </c>
      <c r="K742" s="173" t="str">
        <f t="shared" ca="1" si="885"/>
        <v/>
      </c>
      <c r="L742" s="173" t="str">
        <f t="shared" ca="1" si="885"/>
        <v/>
      </c>
      <c r="M742" s="173" t="str">
        <f t="shared" ca="1" si="885"/>
        <v/>
      </c>
      <c r="N742" s="173" t="str">
        <f t="shared" ca="1" si="885"/>
        <v/>
      </c>
      <c r="O742" s="173" t="str">
        <f t="shared" ca="1" si="885"/>
        <v/>
      </c>
      <c r="P742" s="173" t="str">
        <f t="shared" ca="1" si="885"/>
        <v/>
      </c>
      <c r="Q742" s="173" t="str">
        <f t="shared" ca="1" si="885"/>
        <v/>
      </c>
      <c r="R742" s="173" t="str">
        <f t="shared" ca="1" si="885"/>
        <v/>
      </c>
      <c r="S742" s="173" t="str">
        <f t="shared" ca="1" si="885"/>
        <v/>
      </c>
      <c r="T742" s="173" t="str">
        <f t="shared" ca="1" si="885"/>
        <v/>
      </c>
      <c r="U742" s="173" t="str">
        <f t="shared" ca="1" si="885"/>
        <v/>
      </c>
      <c r="V742" s="173" t="str">
        <f t="shared" ca="1" si="885"/>
        <v/>
      </c>
      <c r="W742" s="173" t="str">
        <f t="shared" ca="1" si="885"/>
        <v/>
      </c>
    </row>
    <row r="743" spans="1:23">
      <c r="B743" s="171" t="s">
        <v>630</v>
      </c>
      <c r="C743" s="171"/>
      <c r="E743" s="146" t="str">
        <f ca="1">IF(NOT(ISNUMBER(E742)),"",$B739-E741/E742)</f>
        <v/>
      </c>
      <c r="F743" s="146" t="str">
        <f ca="1">IF(NOT(ISNUMBER(F742)),"",$B739-F741/F742)</f>
        <v/>
      </c>
      <c r="G743" s="146" t="str">
        <f t="shared" ref="G743:Q743" ca="1" si="886">IF(F743="","",IF(F743=0,"",IF(ABS($B739-G741/G742)&lt;2^(0-G$3),"",$B739-G741/G742)))</f>
        <v/>
      </c>
      <c r="H743" s="146" t="str">
        <f t="shared" ca="1" si="886"/>
        <v/>
      </c>
      <c r="I743" s="146" t="str">
        <f t="shared" ca="1" si="886"/>
        <v/>
      </c>
      <c r="J743" s="146" t="str">
        <f t="shared" ca="1" si="886"/>
        <v/>
      </c>
      <c r="K743" s="146" t="str">
        <f t="shared" ca="1" si="886"/>
        <v/>
      </c>
      <c r="L743" s="146" t="str">
        <f t="shared" ca="1" si="886"/>
        <v/>
      </c>
      <c r="M743" s="146" t="str">
        <f t="shared" ca="1" si="886"/>
        <v/>
      </c>
      <c r="N743" s="146" t="str">
        <f t="shared" ca="1" si="886"/>
        <v/>
      </c>
      <c r="O743" s="146" t="str">
        <f t="shared" ca="1" si="886"/>
        <v/>
      </c>
      <c r="P743" s="146" t="str">
        <f t="shared" ca="1" si="886"/>
        <v/>
      </c>
      <c r="Q743" s="146" t="str">
        <f t="shared" ca="1" si="886"/>
        <v/>
      </c>
      <c r="R743" s="146" t="str">
        <f t="shared" ref="R743:W743" ca="1" si="887">IF(Q743="","",IF(Q743=0,"",IF(ABS($B739-(R741/R742))&lt;2^(0-R$3),"",$B739-(R741/R742))))</f>
        <v/>
      </c>
      <c r="S743" s="146" t="str">
        <f t="shared" ca="1" si="887"/>
        <v/>
      </c>
      <c r="T743" s="146" t="str">
        <f t="shared" ca="1" si="887"/>
        <v/>
      </c>
      <c r="U743" s="146" t="str">
        <f t="shared" ca="1" si="887"/>
        <v/>
      </c>
      <c r="V743" s="146" t="str">
        <f t="shared" ca="1" si="887"/>
        <v/>
      </c>
      <c r="W743" s="146" t="str">
        <f t="shared" ca="1" si="887"/>
        <v/>
      </c>
    </row>
    <row r="744" spans="1:23">
      <c r="A744" s="150">
        <f>A739+1</f>
        <v>155</v>
      </c>
      <c r="B744" s="152">
        <f ca="1">A747</f>
        <v>0</v>
      </c>
      <c r="C744" s="152"/>
      <c r="D744" s="153">
        <f ca="1">INT(B744+1/2)</f>
        <v>0</v>
      </c>
      <c r="E744" s="153" t="str">
        <f t="shared" ref="E744:W744" ca="1" si="888">IF(ISNUMBER(D745),INT(D745+1/2),"")</f>
        <v/>
      </c>
      <c r="F744" s="153" t="str">
        <f t="shared" ca="1" si="888"/>
        <v/>
      </c>
      <c r="G744" s="153" t="str">
        <f t="shared" ca="1" si="888"/>
        <v/>
      </c>
      <c r="H744" s="153" t="str">
        <f t="shared" ca="1" si="888"/>
        <v/>
      </c>
      <c r="I744" s="153" t="str">
        <f t="shared" ca="1" si="888"/>
        <v/>
      </c>
      <c r="J744" s="153" t="str">
        <f t="shared" ca="1" si="888"/>
        <v/>
      </c>
      <c r="K744" s="153" t="str">
        <f t="shared" ca="1" si="888"/>
        <v/>
      </c>
      <c r="L744" s="153" t="str">
        <f t="shared" ca="1" si="888"/>
        <v/>
      </c>
      <c r="M744" s="153" t="str">
        <f t="shared" ca="1" si="888"/>
        <v/>
      </c>
      <c r="N744" s="153" t="str">
        <f t="shared" ca="1" si="888"/>
        <v/>
      </c>
      <c r="O744" s="153" t="str">
        <f t="shared" ca="1" si="888"/>
        <v/>
      </c>
      <c r="P744" s="153" t="str">
        <f t="shared" ca="1" si="888"/>
        <v/>
      </c>
      <c r="Q744" s="153" t="str">
        <f t="shared" ca="1" si="888"/>
        <v/>
      </c>
      <c r="R744" s="153" t="str">
        <f t="shared" ca="1" si="888"/>
        <v/>
      </c>
      <c r="S744" s="153" t="str">
        <f t="shared" ca="1" si="888"/>
        <v/>
      </c>
      <c r="T744" s="153" t="str">
        <f t="shared" ca="1" si="888"/>
        <v/>
      </c>
      <c r="U744" s="153" t="str">
        <f t="shared" ca="1" si="888"/>
        <v/>
      </c>
      <c r="V744" s="153" t="str">
        <f t="shared" ca="1" si="888"/>
        <v/>
      </c>
      <c r="W744" s="153" t="str">
        <f t="shared" ca="1" si="888"/>
        <v/>
      </c>
    </row>
    <row r="745" spans="1:23" ht="13.5" thickBot="1">
      <c r="B745" s="172" t="s">
        <v>631</v>
      </c>
      <c r="C745" s="172"/>
      <c r="D745" s="165" t="str">
        <f ca="1">IF(B744&lt;&gt;D744,1/(B744-D744),"")</f>
        <v/>
      </c>
      <c r="E745" s="165" t="str">
        <f ca="1">IF(AND(ISNUMBER(D745),ISNUMBER(E744)),IF(D745&lt;&gt;E744,1/(D745-E744),""),"")</f>
        <v/>
      </c>
      <c r="F745" s="165" t="str">
        <f t="shared" ref="F745:W745" ca="1" si="889">IF(ISNUMBER(E748),1/(E745-F744),"")</f>
        <v/>
      </c>
      <c r="G745" s="165" t="str">
        <f t="shared" ca="1" si="889"/>
        <v/>
      </c>
      <c r="H745" s="165" t="str">
        <f t="shared" ca="1" si="889"/>
        <v/>
      </c>
      <c r="I745" s="165" t="str">
        <f t="shared" ca="1" si="889"/>
        <v/>
      </c>
      <c r="J745" s="165" t="str">
        <f t="shared" ca="1" si="889"/>
        <v/>
      </c>
      <c r="K745" s="165" t="str">
        <f t="shared" ca="1" si="889"/>
        <v/>
      </c>
      <c r="L745" s="165" t="str">
        <f t="shared" ca="1" si="889"/>
        <v/>
      </c>
      <c r="M745" s="165" t="str">
        <f t="shared" ca="1" si="889"/>
        <v/>
      </c>
      <c r="N745" s="165" t="str">
        <f t="shared" ca="1" si="889"/>
        <v/>
      </c>
      <c r="O745" s="165" t="str">
        <f t="shared" ca="1" si="889"/>
        <v/>
      </c>
      <c r="P745" s="165" t="str">
        <f t="shared" ca="1" si="889"/>
        <v/>
      </c>
      <c r="Q745" s="165" t="str">
        <f t="shared" ca="1" si="889"/>
        <v/>
      </c>
      <c r="R745" s="165" t="str">
        <f t="shared" ca="1" si="889"/>
        <v/>
      </c>
      <c r="S745" s="165" t="str">
        <f t="shared" ca="1" si="889"/>
        <v/>
      </c>
      <c r="T745" s="165" t="str">
        <f t="shared" ca="1" si="889"/>
        <v/>
      </c>
      <c r="U745" s="165" t="str">
        <f t="shared" ca="1" si="889"/>
        <v/>
      </c>
      <c r="V745" s="165" t="str">
        <f t="shared" ca="1" si="889"/>
        <v/>
      </c>
      <c r="W745" s="165" t="str">
        <f t="shared" ca="1" si="889"/>
        <v/>
      </c>
    </row>
    <row r="746" spans="1:23" ht="15">
      <c r="B746" s="182" t="s">
        <v>629</v>
      </c>
      <c r="C746" s="174">
        <f>1</f>
        <v>1</v>
      </c>
      <c r="D746" s="174">
        <f ca="1">D744</f>
        <v>0</v>
      </c>
      <c r="E746" s="174" t="str">
        <f ca="1">IF(ISNUMBER(E744),E744*D744+1,"")</f>
        <v/>
      </c>
      <c r="F746" s="174" t="str">
        <f t="shared" ref="F746:W746" ca="1" si="890">IF(ISNUMBER(E745),F744*E746+D746,"")</f>
        <v/>
      </c>
      <c r="G746" s="174" t="str">
        <f t="shared" ca="1" si="890"/>
        <v/>
      </c>
      <c r="H746" s="174" t="str">
        <f t="shared" ca="1" si="890"/>
        <v/>
      </c>
      <c r="I746" s="174" t="str">
        <f t="shared" ca="1" si="890"/>
        <v/>
      </c>
      <c r="J746" s="174" t="str">
        <f t="shared" ca="1" si="890"/>
        <v/>
      </c>
      <c r="K746" s="174" t="str">
        <f t="shared" ca="1" si="890"/>
        <v/>
      </c>
      <c r="L746" s="174" t="str">
        <f t="shared" ca="1" si="890"/>
        <v/>
      </c>
      <c r="M746" s="174" t="str">
        <f t="shared" ca="1" si="890"/>
        <v/>
      </c>
      <c r="N746" s="174" t="str">
        <f t="shared" ca="1" si="890"/>
        <v/>
      </c>
      <c r="O746" s="174" t="str">
        <f t="shared" ca="1" si="890"/>
        <v/>
      </c>
      <c r="P746" s="174" t="str">
        <f t="shared" ca="1" si="890"/>
        <v/>
      </c>
      <c r="Q746" s="174" t="str">
        <f t="shared" ca="1" si="890"/>
        <v/>
      </c>
      <c r="R746" s="174" t="str">
        <f t="shared" ca="1" si="890"/>
        <v/>
      </c>
      <c r="S746" s="174" t="str">
        <f t="shared" ca="1" si="890"/>
        <v/>
      </c>
      <c r="T746" s="174" t="str">
        <f t="shared" ca="1" si="890"/>
        <v/>
      </c>
      <c r="U746" s="174" t="str">
        <f t="shared" ca="1" si="890"/>
        <v/>
      </c>
      <c r="V746" s="174" t="str">
        <f t="shared" ca="1" si="890"/>
        <v/>
      </c>
      <c r="W746" s="174" t="str">
        <f t="shared" ca="1" si="890"/>
        <v/>
      </c>
    </row>
    <row r="747" spans="1:23" ht="13.5" thickBot="1">
      <c r="A747" s="146">
        <f ca="1">INDIRECT($A$3&amp;A744)</f>
        <v>0</v>
      </c>
      <c r="B747" s="182"/>
      <c r="C747" s="173">
        <f>0</f>
        <v>0</v>
      </c>
      <c r="D747" s="173">
        <f>1</f>
        <v>1</v>
      </c>
      <c r="E747" s="173" t="str">
        <f ca="1">IF(ISNUMBER(E744),IF(E744&lt;&gt;0,E744,""),"")</f>
        <v/>
      </c>
      <c r="F747" s="173" t="str">
        <f t="shared" ref="F747:W747" ca="1" si="891">IF(ISNUMBER(E745),F744*E747+D747,"")</f>
        <v/>
      </c>
      <c r="G747" s="173" t="str">
        <f t="shared" ca="1" si="891"/>
        <v/>
      </c>
      <c r="H747" s="173" t="str">
        <f t="shared" ca="1" si="891"/>
        <v/>
      </c>
      <c r="I747" s="173" t="str">
        <f t="shared" ca="1" si="891"/>
        <v/>
      </c>
      <c r="J747" s="173" t="str">
        <f t="shared" ca="1" si="891"/>
        <v/>
      </c>
      <c r="K747" s="173" t="str">
        <f t="shared" ca="1" si="891"/>
        <v/>
      </c>
      <c r="L747" s="173" t="str">
        <f t="shared" ca="1" si="891"/>
        <v/>
      </c>
      <c r="M747" s="173" t="str">
        <f t="shared" ca="1" si="891"/>
        <v/>
      </c>
      <c r="N747" s="173" t="str">
        <f t="shared" ca="1" si="891"/>
        <v/>
      </c>
      <c r="O747" s="173" t="str">
        <f t="shared" ca="1" si="891"/>
        <v/>
      </c>
      <c r="P747" s="173" t="str">
        <f t="shared" ca="1" si="891"/>
        <v/>
      </c>
      <c r="Q747" s="173" t="str">
        <f t="shared" ca="1" si="891"/>
        <v/>
      </c>
      <c r="R747" s="173" t="str">
        <f t="shared" ca="1" si="891"/>
        <v/>
      </c>
      <c r="S747" s="173" t="str">
        <f t="shared" ca="1" si="891"/>
        <v/>
      </c>
      <c r="T747" s="173" t="str">
        <f t="shared" ca="1" si="891"/>
        <v/>
      </c>
      <c r="U747" s="173" t="str">
        <f t="shared" ca="1" si="891"/>
        <v/>
      </c>
      <c r="V747" s="173" t="str">
        <f t="shared" ca="1" si="891"/>
        <v/>
      </c>
      <c r="W747" s="173" t="str">
        <f t="shared" ca="1" si="891"/>
        <v/>
      </c>
    </row>
    <row r="748" spans="1:23">
      <c r="B748" s="171" t="s">
        <v>630</v>
      </c>
      <c r="C748" s="171"/>
      <c r="E748" s="146" t="str">
        <f ca="1">IF(NOT(ISNUMBER(E747)),"",$B744-E746/E747)</f>
        <v/>
      </c>
      <c r="F748" s="146" t="str">
        <f ca="1">IF(NOT(ISNUMBER(F747)),"",$B744-F746/F747)</f>
        <v/>
      </c>
      <c r="G748" s="146" t="str">
        <f t="shared" ref="G748:Q748" ca="1" si="892">IF(F748="","",IF(F748=0,"",IF(ABS($B744-G746/G747)&lt;2^(0-G$3),"",$B744-G746/G747)))</f>
        <v/>
      </c>
      <c r="H748" s="146" t="str">
        <f t="shared" ca="1" si="892"/>
        <v/>
      </c>
      <c r="I748" s="146" t="str">
        <f t="shared" ca="1" si="892"/>
        <v/>
      </c>
      <c r="J748" s="146" t="str">
        <f t="shared" ca="1" si="892"/>
        <v/>
      </c>
      <c r="K748" s="146" t="str">
        <f t="shared" ca="1" si="892"/>
        <v/>
      </c>
      <c r="L748" s="146" t="str">
        <f t="shared" ca="1" si="892"/>
        <v/>
      </c>
      <c r="M748" s="146" t="str">
        <f t="shared" ca="1" si="892"/>
        <v/>
      </c>
      <c r="N748" s="146" t="str">
        <f t="shared" ca="1" si="892"/>
        <v/>
      </c>
      <c r="O748" s="146" t="str">
        <f t="shared" ca="1" si="892"/>
        <v/>
      </c>
      <c r="P748" s="146" t="str">
        <f t="shared" ca="1" si="892"/>
        <v/>
      </c>
      <c r="Q748" s="146" t="str">
        <f t="shared" ca="1" si="892"/>
        <v/>
      </c>
      <c r="R748" s="146" t="str">
        <f t="shared" ref="R748:W748" ca="1" si="893">IF(Q748="","",IF(Q748=0,"",IF(ABS($B744-(R746/R747))&lt;2^(0-R$3),"",$B744-(R746/R747))))</f>
        <v/>
      </c>
      <c r="S748" s="146" t="str">
        <f t="shared" ca="1" si="893"/>
        <v/>
      </c>
      <c r="T748" s="146" t="str">
        <f t="shared" ca="1" si="893"/>
        <v/>
      </c>
      <c r="U748" s="146" t="str">
        <f t="shared" ca="1" si="893"/>
        <v/>
      </c>
      <c r="V748" s="146" t="str">
        <f t="shared" ca="1" si="893"/>
        <v/>
      </c>
      <c r="W748" s="146" t="str">
        <f t="shared" ca="1" si="893"/>
        <v/>
      </c>
    </row>
    <row r="749" spans="1:23">
      <c r="A749" s="150">
        <f>A744+1</f>
        <v>156</v>
      </c>
      <c r="B749" s="152">
        <f ca="1">A752</f>
        <v>0</v>
      </c>
      <c r="C749" s="152"/>
      <c r="D749" s="153">
        <f ca="1">INT(B749+1/2)</f>
        <v>0</v>
      </c>
      <c r="E749" s="153" t="str">
        <f t="shared" ref="E749:W749" ca="1" si="894">IF(ISNUMBER(D750),INT(D750+1/2),"")</f>
        <v/>
      </c>
      <c r="F749" s="153" t="str">
        <f t="shared" ca="1" si="894"/>
        <v/>
      </c>
      <c r="G749" s="153" t="str">
        <f t="shared" ca="1" si="894"/>
        <v/>
      </c>
      <c r="H749" s="153" t="str">
        <f t="shared" ca="1" si="894"/>
        <v/>
      </c>
      <c r="I749" s="153" t="str">
        <f t="shared" ca="1" si="894"/>
        <v/>
      </c>
      <c r="J749" s="153" t="str">
        <f t="shared" ca="1" si="894"/>
        <v/>
      </c>
      <c r="K749" s="153" t="str">
        <f t="shared" ca="1" si="894"/>
        <v/>
      </c>
      <c r="L749" s="153" t="str">
        <f t="shared" ca="1" si="894"/>
        <v/>
      </c>
      <c r="M749" s="153" t="str">
        <f t="shared" ca="1" si="894"/>
        <v/>
      </c>
      <c r="N749" s="153" t="str">
        <f t="shared" ca="1" si="894"/>
        <v/>
      </c>
      <c r="O749" s="153" t="str">
        <f t="shared" ca="1" si="894"/>
        <v/>
      </c>
      <c r="P749" s="153" t="str">
        <f t="shared" ca="1" si="894"/>
        <v/>
      </c>
      <c r="Q749" s="153" t="str">
        <f t="shared" ca="1" si="894"/>
        <v/>
      </c>
      <c r="R749" s="153" t="str">
        <f t="shared" ca="1" si="894"/>
        <v/>
      </c>
      <c r="S749" s="153" t="str">
        <f t="shared" ca="1" si="894"/>
        <v/>
      </c>
      <c r="T749" s="153" t="str">
        <f t="shared" ca="1" si="894"/>
        <v/>
      </c>
      <c r="U749" s="153" t="str">
        <f t="shared" ca="1" si="894"/>
        <v/>
      </c>
      <c r="V749" s="153" t="str">
        <f t="shared" ca="1" si="894"/>
        <v/>
      </c>
      <c r="W749" s="153" t="str">
        <f t="shared" ca="1" si="894"/>
        <v/>
      </c>
    </row>
    <row r="750" spans="1:23" ht="13.5" thickBot="1">
      <c r="B750" s="172" t="s">
        <v>631</v>
      </c>
      <c r="C750" s="172"/>
      <c r="D750" s="165" t="str">
        <f ca="1">IF(B749&lt;&gt;D749,1/(B749-D749),"")</f>
        <v/>
      </c>
      <c r="E750" s="165" t="str">
        <f ca="1">IF(AND(ISNUMBER(D750),ISNUMBER(E749)),IF(D750&lt;&gt;E749,1/(D750-E749),""),"")</f>
        <v/>
      </c>
      <c r="F750" s="165" t="str">
        <f t="shared" ref="F750:W750" ca="1" si="895">IF(ISNUMBER(E753),1/(E750-F749),"")</f>
        <v/>
      </c>
      <c r="G750" s="165" t="str">
        <f t="shared" ca="1" si="895"/>
        <v/>
      </c>
      <c r="H750" s="165" t="str">
        <f t="shared" ca="1" si="895"/>
        <v/>
      </c>
      <c r="I750" s="165" t="str">
        <f t="shared" ca="1" si="895"/>
        <v/>
      </c>
      <c r="J750" s="165" t="str">
        <f t="shared" ca="1" si="895"/>
        <v/>
      </c>
      <c r="K750" s="165" t="str">
        <f t="shared" ca="1" si="895"/>
        <v/>
      </c>
      <c r="L750" s="165" t="str">
        <f t="shared" ca="1" si="895"/>
        <v/>
      </c>
      <c r="M750" s="165" t="str">
        <f t="shared" ca="1" si="895"/>
        <v/>
      </c>
      <c r="N750" s="165" t="str">
        <f t="shared" ca="1" si="895"/>
        <v/>
      </c>
      <c r="O750" s="165" t="str">
        <f t="shared" ca="1" si="895"/>
        <v/>
      </c>
      <c r="P750" s="165" t="str">
        <f t="shared" ca="1" si="895"/>
        <v/>
      </c>
      <c r="Q750" s="165" t="str">
        <f t="shared" ca="1" si="895"/>
        <v/>
      </c>
      <c r="R750" s="165" t="str">
        <f t="shared" ca="1" si="895"/>
        <v/>
      </c>
      <c r="S750" s="165" t="str">
        <f t="shared" ca="1" si="895"/>
        <v/>
      </c>
      <c r="T750" s="165" t="str">
        <f t="shared" ca="1" si="895"/>
        <v/>
      </c>
      <c r="U750" s="165" t="str">
        <f t="shared" ca="1" si="895"/>
        <v/>
      </c>
      <c r="V750" s="165" t="str">
        <f t="shared" ca="1" si="895"/>
        <v/>
      </c>
      <c r="W750" s="165" t="str">
        <f t="shared" ca="1" si="895"/>
        <v/>
      </c>
    </row>
    <row r="751" spans="1:23" ht="15">
      <c r="B751" s="182" t="s">
        <v>629</v>
      </c>
      <c r="C751" s="174">
        <f>1</f>
        <v>1</v>
      </c>
      <c r="D751" s="174">
        <f ca="1">D749</f>
        <v>0</v>
      </c>
      <c r="E751" s="174" t="str">
        <f ca="1">IF(ISNUMBER(E749),E749*D749+1,"")</f>
        <v/>
      </c>
      <c r="F751" s="174" t="str">
        <f t="shared" ref="F751:W751" ca="1" si="896">IF(ISNUMBER(E750),F749*E751+D751,"")</f>
        <v/>
      </c>
      <c r="G751" s="174" t="str">
        <f t="shared" ca="1" si="896"/>
        <v/>
      </c>
      <c r="H751" s="174" t="str">
        <f t="shared" ca="1" si="896"/>
        <v/>
      </c>
      <c r="I751" s="174" t="str">
        <f t="shared" ca="1" si="896"/>
        <v/>
      </c>
      <c r="J751" s="174" t="str">
        <f t="shared" ca="1" si="896"/>
        <v/>
      </c>
      <c r="K751" s="174" t="str">
        <f t="shared" ca="1" si="896"/>
        <v/>
      </c>
      <c r="L751" s="174" t="str">
        <f t="shared" ca="1" si="896"/>
        <v/>
      </c>
      <c r="M751" s="174" t="str">
        <f t="shared" ca="1" si="896"/>
        <v/>
      </c>
      <c r="N751" s="174" t="str">
        <f t="shared" ca="1" si="896"/>
        <v/>
      </c>
      <c r="O751" s="174" t="str">
        <f t="shared" ca="1" si="896"/>
        <v/>
      </c>
      <c r="P751" s="174" t="str">
        <f t="shared" ca="1" si="896"/>
        <v/>
      </c>
      <c r="Q751" s="174" t="str">
        <f t="shared" ca="1" si="896"/>
        <v/>
      </c>
      <c r="R751" s="174" t="str">
        <f t="shared" ca="1" si="896"/>
        <v/>
      </c>
      <c r="S751" s="174" t="str">
        <f t="shared" ca="1" si="896"/>
        <v/>
      </c>
      <c r="T751" s="174" t="str">
        <f t="shared" ca="1" si="896"/>
        <v/>
      </c>
      <c r="U751" s="174" t="str">
        <f t="shared" ca="1" si="896"/>
        <v/>
      </c>
      <c r="V751" s="174" t="str">
        <f t="shared" ca="1" si="896"/>
        <v/>
      </c>
      <c r="W751" s="174" t="str">
        <f t="shared" ca="1" si="896"/>
        <v/>
      </c>
    </row>
    <row r="752" spans="1:23" ht="13.5" thickBot="1">
      <c r="A752" s="146">
        <f ca="1">INDIRECT($A$3&amp;A749)</f>
        <v>0</v>
      </c>
      <c r="B752" s="182"/>
      <c r="C752" s="173">
        <f>0</f>
        <v>0</v>
      </c>
      <c r="D752" s="173">
        <f>1</f>
        <v>1</v>
      </c>
      <c r="E752" s="173" t="str">
        <f ca="1">IF(ISNUMBER(E749),IF(E749&lt;&gt;0,E749,""),"")</f>
        <v/>
      </c>
      <c r="F752" s="173" t="str">
        <f t="shared" ref="F752:W752" ca="1" si="897">IF(ISNUMBER(E750),F749*E752+D752,"")</f>
        <v/>
      </c>
      <c r="G752" s="173" t="str">
        <f t="shared" ca="1" si="897"/>
        <v/>
      </c>
      <c r="H752" s="173" t="str">
        <f t="shared" ca="1" si="897"/>
        <v/>
      </c>
      <c r="I752" s="173" t="str">
        <f t="shared" ca="1" si="897"/>
        <v/>
      </c>
      <c r="J752" s="173" t="str">
        <f t="shared" ca="1" si="897"/>
        <v/>
      </c>
      <c r="K752" s="173" t="str">
        <f t="shared" ca="1" si="897"/>
        <v/>
      </c>
      <c r="L752" s="173" t="str">
        <f t="shared" ca="1" si="897"/>
        <v/>
      </c>
      <c r="M752" s="173" t="str">
        <f t="shared" ca="1" si="897"/>
        <v/>
      </c>
      <c r="N752" s="173" t="str">
        <f t="shared" ca="1" si="897"/>
        <v/>
      </c>
      <c r="O752" s="173" t="str">
        <f t="shared" ca="1" si="897"/>
        <v/>
      </c>
      <c r="P752" s="173" t="str">
        <f t="shared" ca="1" si="897"/>
        <v/>
      </c>
      <c r="Q752" s="173" t="str">
        <f t="shared" ca="1" si="897"/>
        <v/>
      </c>
      <c r="R752" s="173" t="str">
        <f t="shared" ca="1" si="897"/>
        <v/>
      </c>
      <c r="S752" s="173" t="str">
        <f t="shared" ca="1" si="897"/>
        <v/>
      </c>
      <c r="T752" s="173" t="str">
        <f t="shared" ca="1" si="897"/>
        <v/>
      </c>
      <c r="U752" s="173" t="str">
        <f t="shared" ca="1" si="897"/>
        <v/>
      </c>
      <c r="V752" s="173" t="str">
        <f t="shared" ca="1" si="897"/>
        <v/>
      </c>
      <c r="W752" s="173" t="str">
        <f t="shared" ca="1" si="897"/>
        <v/>
      </c>
    </row>
    <row r="753" spans="1:23">
      <c r="B753" s="171" t="s">
        <v>630</v>
      </c>
      <c r="C753" s="171"/>
      <c r="E753" s="146" t="str">
        <f ca="1">IF(NOT(ISNUMBER(E752)),"",$B749-E751/E752)</f>
        <v/>
      </c>
      <c r="F753" s="146" t="str">
        <f ca="1">IF(NOT(ISNUMBER(F752)),"",$B749-F751/F752)</f>
        <v/>
      </c>
      <c r="G753" s="146" t="str">
        <f t="shared" ref="G753:Q753" ca="1" si="898">IF(F753="","",IF(F753=0,"",IF(ABS($B749-G751/G752)&lt;2^(0-G$3),"",$B749-G751/G752)))</f>
        <v/>
      </c>
      <c r="H753" s="146" t="str">
        <f t="shared" ca="1" si="898"/>
        <v/>
      </c>
      <c r="I753" s="146" t="str">
        <f t="shared" ca="1" si="898"/>
        <v/>
      </c>
      <c r="J753" s="146" t="str">
        <f t="shared" ca="1" si="898"/>
        <v/>
      </c>
      <c r="K753" s="146" t="str">
        <f t="shared" ca="1" si="898"/>
        <v/>
      </c>
      <c r="L753" s="146" t="str">
        <f t="shared" ca="1" si="898"/>
        <v/>
      </c>
      <c r="M753" s="146" t="str">
        <f t="shared" ca="1" si="898"/>
        <v/>
      </c>
      <c r="N753" s="146" t="str">
        <f t="shared" ca="1" si="898"/>
        <v/>
      </c>
      <c r="O753" s="146" t="str">
        <f t="shared" ca="1" si="898"/>
        <v/>
      </c>
      <c r="P753" s="146" t="str">
        <f t="shared" ca="1" si="898"/>
        <v/>
      </c>
      <c r="Q753" s="146" t="str">
        <f t="shared" ca="1" si="898"/>
        <v/>
      </c>
      <c r="R753" s="146" t="str">
        <f t="shared" ref="R753:W753" ca="1" si="899">IF(Q753="","",IF(Q753=0,"",IF(ABS($B749-(R751/R752))&lt;2^(0-R$3),"",$B749-(R751/R752))))</f>
        <v/>
      </c>
      <c r="S753" s="146" t="str">
        <f t="shared" ca="1" si="899"/>
        <v/>
      </c>
      <c r="T753" s="146" t="str">
        <f t="shared" ca="1" si="899"/>
        <v/>
      </c>
      <c r="U753" s="146" t="str">
        <f t="shared" ca="1" si="899"/>
        <v/>
      </c>
      <c r="V753" s="146" t="str">
        <f t="shared" ca="1" si="899"/>
        <v/>
      </c>
      <c r="W753" s="146" t="str">
        <f t="shared" ca="1" si="899"/>
        <v/>
      </c>
    </row>
    <row r="754" spans="1:23">
      <c r="A754" s="150">
        <f>A749+1</f>
        <v>157</v>
      </c>
      <c r="B754" s="152">
        <f ca="1">A757</f>
        <v>0</v>
      </c>
      <c r="C754" s="152"/>
      <c r="D754" s="153">
        <f ca="1">INT(B754+1/2)</f>
        <v>0</v>
      </c>
      <c r="E754" s="153" t="str">
        <f t="shared" ref="E754:W754" ca="1" si="900">IF(ISNUMBER(D755),INT(D755+1/2),"")</f>
        <v/>
      </c>
      <c r="F754" s="153" t="str">
        <f t="shared" ca="1" si="900"/>
        <v/>
      </c>
      <c r="G754" s="153" t="str">
        <f t="shared" ca="1" si="900"/>
        <v/>
      </c>
      <c r="H754" s="153" t="str">
        <f t="shared" ca="1" si="900"/>
        <v/>
      </c>
      <c r="I754" s="153" t="str">
        <f t="shared" ca="1" si="900"/>
        <v/>
      </c>
      <c r="J754" s="153" t="str">
        <f t="shared" ca="1" si="900"/>
        <v/>
      </c>
      <c r="K754" s="153" t="str">
        <f t="shared" ca="1" si="900"/>
        <v/>
      </c>
      <c r="L754" s="153" t="str">
        <f t="shared" ca="1" si="900"/>
        <v/>
      </c>
      <c r="M754" s="153" t="str">
        <f t="shared" ca="1" si="900"/>
        <v/>
      </c>
      <c r="N754" s="153" t="str">
        <f t="shared" ca="1" si="900"/>
        <v/>
      </c>
      <c r="O754" s="153" t="str">
        <f t="shared" ca="1" si="900"/>
        <v/>
      </c>
      <c r="P754" s="153" t="str">
        <f t="shared" ca="1" si="900"/>
        <v/>
      </c>
      <c r="Q754" s="153" t="str">
        <f t="shared" ca="1" si="900"/>
        <v/>
      </c>
      <c r="R754" s="153" t="str">
        <f t="shared" ca="1" si="900"/>
        <v/>
      </c>
      <c r="S754" s="153" t="str">
        <f t="shared" ca="1" si="900"/>
        <v/>
      </c>
      <c r="T754" s="153" t="str">
        <f t="shared" ca="1" si="900"/>
        <v/>
      </c>
      <c r="U754" s="153" t="str">
        <f t="shared" ca="1" si="900"/>
        <v/>
      </c>
      <c r="V754" s="153" t="str">
        <f t="shared" ca="1" si="900"/>
        <v/>
      </c>
      <c r="W754" s="153" t="str">
        <f t="shared" ca="1" si="900"/>
        <v/>
      </c>
    </row>
    <row r="755" spans="1:23" ht="13.5" thickBot="1">
      <c r="B755" s="172" t="s">
        <v>631</v>
      </c>
      <c r="C755" s="172"/>
      <c r="D755" s="165" t="str">
        <f ca="1">IF(B754&lt;&gt;D754,1/(B754-D754),"")</f>
        <v/>
      </c>
      <c r="E755" s="165" t="str">
        <f ca="1">IF(AND(ISNUMBER(D755),ISNUMBER(E754)),IF(D755&lt;&gt;E754,1/(D755-E754),""),"")</f>
        <v/>
      </c>
      <c r="F755" s="165" t="str">
        <f t="shared" ref="F755:W755" ca="1" si="901">IF(ISNUMBER(E758),1/(E755-F754),"")</f>
        <v/>
      </c>
      <c r="G755" s="165" t="str">
        <f t="shared" ca="1" si="901"/>
        <v/>
      </c>
      <c r="H755" s="165" t="str">
        <f t="shared" ca="1" si="901"/>
        <v/>
      </c>
      <c r="I755" s="165" t="str">
        <f t="shared" ca="1" si="901"/>
        <v/>
      </c>
      <c r="J755" s="165" t="str">
        <f t="shared" ca="1" si="901"/>
        <v/>
      </c>
      <c r="K755" s="165" t="str">
        <f t="shared" ca="1" si="901"/>
        <v/>
      </c>
      <c r="L755" s="165" t="str">
        <f t="shared" ca="1" si="901"/>
        <v/>
      </c>
      <c r="M755" s="165" t="str">
        <f t="shared" ca="1" si="901"/>
        <v/>
      </c>
      <c r="N755" s="165" t="str">
        <f t="shared" ca="1" si="901"/>
        <v/>
      </c>
      <c r="O755" s="165" t="str">
        <f t="shared" ca="1" si="901"/>
        <v/>
      </c>
      <c r="P755" s="165" t="str">
        <f t="shared" ca="1" si="901"/>
        <v/>
      </c>
      <c r="Q755" s="165" t="str">
        <f t="shared" ca="1" si="901"/>
        <v/>
      </c>
      <c r="R755" s="165" t="str">
        <f t="shared" ca="1" si="901"/>
        <v/>
      </c>
      <c r="S755" s="165" t="str">
        <f t="shared" ca="1" si="901"/>
        <v/>
      </c>
      <c r="T755" s="165" t="str">
        <f t="shared" ca="1" si="901"/>
        <v/>
      </c>
      <c r="U755" s="165" t="str">
        <f t="shared" ca="1" si="901"/>
        <v/>
      </c>
      <c r="V755" s="165" t="str">
        <f t="shared" ca="1" si="901"/>
        <v/>
      </c>
      <c r="W755" s="165" t="str">
        <f t="shared" ca="1" si="901"/>
        <v/>
      </c>
    </row>
    <row r="756" spans="1:23" ht="15">
      <c r="B756" s="182" t="s">
        <v>629</v>
      </c>
      <c r="C756" s="174">
        <f>1</f>
        <v>1</v>
      </c>
      <c r="D756" s="174">
        <f ca="1">D754</f>
        <v>0</v>
      </c>
      <c r="E756" s="174" t="str">
        <f ca="1">IF(ISNUMBER(E754),E754*D754+1,"")</f>
        <v/>
      </c>
      <c r="F756" s="174" t="str">
        <f t="shared" ref="F756:W756" ca="1" si="902">IF(ISNUMBER(E755),F754*E756+D756,"")</f>
        <v/>
      </c>
      <c r="G756" s="174" t="str">
        <f t="shared" ca="1" si="902"/>
        <v/>
      </c>
      <c r="H756" s="174" t="str">
        <f t="shared" ca="1" si="902"/>
        <v/>
      </c>
      <c r="I756" s="174" t="str">
        <f t="shared" ca="1" si="902"/>
        <v/>
      </c>
      <c r="J756" s="174" t="str">
        <f t="shared" ca="1" si="902"/>
        <v/>
      </c>
      <c r="K756" s="174" t="str">
        <f t="shared" ca="1" si="902"/>
        <v/>
      </c>
      <c r="L756" s="174" t="str">
        <f t="shared" ca="1" si="902"/>
        <v/>
      </c>
      <c r="M756" s="174" t="str">
        <f t="shared" ca="1" si="902"/>
        <v/>
      </c>
      <c r="N756" s="174" t="str">
        <f t="shared" ca="1" si="902"/>
        <v/>
      </c>
      <c r="O756" s="174" t="str">
        <f t="shared" ca="1" si="902"/>
        <v/>
      </c>
      <c r="P756" s="174" t="str">
        <f t="shared" ca="1" si="902"/>
        <v/>
      </c>
      <c r="Q756" s="174" t="str">
        <f t="shared" ca="1" si="902"/>
        <v/>
      </c>
      <c r="R756" s="174" t="str">
        <f t="shared" ca="1" si="902"/>
        <v/>
      </c>
      <c r="S756" s="174" t="str">
        <f t="shared" ca="1" si="902"/>
        <v/>
      </c>
      <c r="T756" s="174" t="str">
        <f t="shared" ca="1" si="902"/>
        <v/>
      </c>
      <c r="U756" s="174" t="str">
        <f t="shared" ca="1" si="902"/>
        <v/>
      </c>
      <c r="V756" s="174" t="str">
        <f t="shared" ca="1" si="902"/>
        <v/>
      </c>
      <c r="W756" s="174" t="str">
        <f t="shared" ca="1" si="902"/>
        <v/>
      </c>
    </row>
    <row r="757" spans="1:23" ht="13.5" thickBot="1">
      <c r="A757" s="146">
        <f ca="1">INDIRECT($A$3&amp;A754)</f>
        <v>0</v>
      </c>
      <c r="B757" s="182"/>
      <c r="C757" s="173">
        <f>0</f>
        <v>0</v>
      </c>
      <c r="D757" s="173">
        <f>1</f>
        <v>1</v>
      </c>
      <c r="E757" s="173" t="str">
        <f ca="1">IF(ISNUMBER(E754),IF(E754&lt;&gt;0,E754,""),"")</f>
        <v/>
      </c>
      <c r="F757" s="173" t="str">
        <f t="shared" ref="F757:W757" ca="1" si="903">IF(ISNUMBER(E755),F754*E757+D757,"")</f>
        <v/>
      </c>
      <c r="G757" s="173" t="str">
        <f t="shared" ca="1" si="903"/>
        <v/>
      </c>
      <c r="H757" s="173" t="str">
        <f t="shared" ca="1" si="903"/>
        <v/>
      </c>
      <c r="I757" s="173" t="str">
        <f t="shared" ca="1" si="903"/>
        <v/>
      </c>
      <c r="J757" s="173" t="str">
        <f t="shared" ca="1" si="903"/>
        <v/>
      </c>
      <c r="K757" s="173" t="str">
        <f t="shared" ca="1" si="903"/>
        <v/>
      </c>
      <c r="L757" s="173" t="str">
        <f t="shared" ca="1" si="903"/>
        <v/>
      </c>
      <c r="M757" s="173" t="str">
        <f t="shared" ca="1" si="903"/>
        <v/>
      </c>
      <c r="N757" s="173" t="str">
        <f t="shared" ca="1" si="903"/>
        <v/>
      </c>
      <c r="O757" s="173" t="str">
        <f t="shared" ca="1" si="903"/>
        <v/>
      </c>
      <c r="P757" s="173" t="str">
        <f t="shared" ca="1" si="903"/>
        <v/>
      </c>
      <c r="Q757" s="173" t="str">
        <f t="shared" ca="1" si="903"/>
        <v/>
      </c>
      <c r="R757" s="173" t="str">
        <f t="shared" ca="1" si="903"/>
        <v/>
      </c>
      <c r="S757" s="173" t="str">
        <f t="shared" ca="1" si="903"/>
        <v/>
      </c>
      <c r="T757" s="173" t="str">
        <f t="shared" ca="1" si="903"/>
        <v/>
      </c>
      <c r="U757" s="173" t="str">
        <f t="shared" ca="1" si="903"/>
        <v/>
      </c>
      <c r="V757" s="173" t="str">
        <f t="shared" ca="1" si="903"/>
        <v/>
      </c>
      <c r="W757" s="173" t="str">
        <f t="shared" ca="1" si="903"/>
        <v/>
      </c>
    </row>
    <row r="758" spans="1:23">
      <c r="B758" s="171" t="s">
        <v>630</v>
      </c>
      <c r="C758" s="171"/>
      <c r="E758" s="146" t="str">
        <f ca="1">IF(NOT(ISNUMBER(E757)),"",$B754-E756/E757)</f>
        <v/>
      </c>
      <c r="F758" s="146" t="str">
        <f ca="1">IF(NOT(ISNUMBER(F757)),"",$B754-F756/F757)</f>
        <v/>
      </c>
      <c r="G758" s="146" t="str">
        <f t="shared" ref="G758:Q758" ca="1" si="904">IF(F758="","",IF(F758=0,"",IF(ABS($B754-G756/G757)&lt;2^(0-G$3),"",$B754-G756/G757)))</f>
        <v/>
      </c>
      <c r="H758" s="146" t="str">
        <f t="shared" ca="1" si="904"/>
        <v/>
      </c>
      <c r="I758" s="146" t="str">
        <f t="shared" ca="1" si="904"/>
        <v/>
      </c>
      <c r="J758" s="146" t="str">
        <f t="shared" ca="1" si="904"/>
        <v/>
      </c>
      <c r="K758" s="146" t="str">
        <f t="shared" ca="1" si="904"/>
        <v/>
      </c>
      <c r="L758" s="146" t="str">
        <f t="shared" ca="1" si="904"/>
        <v/>
      </c>
      <c r="M758" s="146" t="str">
        <f t="shared" ca="1" si="904"/>
        <v/>
      </c>
      <c r="N758" s="146" t="str">
        <f t="shared" ca="1" si="904"/>
        <v/>
      </c>
      <c r="O758" s="146" t="str">
        <f t="shared" ca="1" si="904"/>
        <v/>
      </c>
      <c r="P758" s="146" t="str">
        <f t="shared" ca="1" si="904"/>
        <v/>
      </c>
      <c r="Q758" s="146" t="str">
        <f t="shared" ca="1" si="904"/>
        <v/>
      </c>
      <c r="R758" s="146" t="str">
        <f t="shared" ref="R758:W758" ca="1" si="905">IF(Q758="","",IF(Q758=0,"",IF(ABS($B754-(R756/R757))&lt;2^(0-R$3),"",$B754-(R756/R757))))</f>
        <v/>
      </c>
      <c r="S758" s="146" t="str">
        <f t="shared" ca="1" si="905"/>
        <v/>
      </c>
      <c r="T758" s="146" t="str">
        <f t="shared" ca="1" si="905"/>
        <v/>
      </c>
      <c r="U758" s="146" t="str">
        <f t="shared" ca="1" si="905"/>
        <v/>
      </c>
      <c r="V758" s="146" t="str">
        <f t="shared" ca="1" si="905"/>
        <v/>
      </c>
      <c r="W758" s="146" t="str">
        <f t="shared" ca="1" si="905"/>
        <v/>
      </c>
    </row>
    <row r="759" spans="1:23">
      <c r="A759" s="150">
        <f>A754+1</f>
        <v>158</v>
      </c>
      <c r="B759" s="152">
        <f ca="1">A762</f>
        <v>0</v>
      </c>
      <c r="C759" s="152"/>
      <c r="D759" s="153">
        <f ca="1">INT(B759+1/2)</f>
        <v>0</v>
      </c>
      <c r="E759" s="153" t="str">
        <f t="shared" ref="E759:W759" ca="1" si="906">IF(ISNUMBER(D760),INT(D760+1/2),"")</f>
        <v/>
      </c>
      <c r="F759" s="153" t="str">
        <f t="shared" ca="1" si="906"/>
        <v/>
      </c>
      <c r="G759" s="153" t="str">
        <f t="shared" ca="1" si="906"/>
        <v/>
      </c>
      <c r="H759" s="153" t="str">
        <f t="shared" ca="1" si="906"/>
        <v/>
      </c>
      <c r="I759" s="153" t="str">
        <f t="shared" ca="1" si="906"/>
        <v/>
      </c>
      <c r="J759" s="153" t="str">
        <f t="shared" ca="1" si="906"/>
        <v/>
      </c>
      <c r="K759" s="153" t="str">
        <f t="shared" ca="1" si="906"/>
        <v/>
      </c>
      <c r="L759" s="153" t="str">
        <f t="shared" ca="1" si="906"/>
        <v/>
      </c>
      <c r="M759" s="153" t="str">
        <f t="shared" ca="1" si="906"/>
        <v/>
      </c>
      <c r="N759" s="153" t="str">
        <f t="shared" ca="1" si="906"/>
        <v/>
      </c>
      <c r="O759" s="153" t="str">
        <f t="shared" ca="1" si="906"/>
        <v/>
      </c>
      <c r="P759" s="153" t="str">
        <f t="shared" ca="1" si="906"/>
        <v/>
      </c>
      <c r="Q759" s="153" t="str">
        <f t="shared" ca="1" si="906"/>
        <v/>
      </c>
      <c r="R759" s="153" t="str">
        <f t="shared" ca="1" si="906"/>
        <v/>
      </c>
      <c r="S759" s="153" t="str">
        <f t="shared" ca="1" si="906"/>
        <v/>
      </c>
      <c r="T759" s="153" t="str">
        <f t="shared" ca="1" si="906"/>
        <v/>
      </c>
      <c r="U759" s="153" t="str">
        <f t="shared" ca="1" si="906"/>
        <v/>
      </c>
      <c r="V759" s="153" t="str">
        <f t="shared" ca="1" si="906"/>
        <v/>
      </c>
      <c r="W759" s="153" t="str">
        <f t="shared" ca="1" si="906"/>
        <v/>
      </c>
    </row>
    <row r="760" spans="1:23" ht="13.5" thickBot="1">
      <c r="B760" s="172" t="s">
        <v>631</v>
      </c>
      <c r="C760" s="172"/>
      <c r="D760" s="165" t="str">
        <f ca="1">IF(B759&lt;&gt;D759,1/(B759-D759),"")</f>
        <v/>
      </c>
      <c r="E760" s="165" t="str">
        <f ca="1">IF(AND(ISNUMBER(D760),ISNUMBER(E759)),IF(D760&lt;&gt;E759,1/(D760-E759),""),"")</f>
        <v/>
      </c>
      <c r="F760" s="165" t="str">
        <f t="shared" ref="F760:W760" ca="1" si="907">IF(ISNUMBER(E763),1/(E760-F759),"")</f>
        <v/>
      </c>
      <c r="G760" s="165" t="str">
        <f t="shared" ca="1" si="907"/>
        <v/>
      </c>
      <c r="H760" s="165" t="str">
        <f t="shared" ca="1" si="907"/>
        <v/>
      </c>
      <c r="I760" s="165" t="str">
        <f t="shared" ca="1" si="907"/>
        <v/>
      </c>
      <c r="J760" s="165" t="str">
        <f t="shared" ca="1" si="907"/>
        <v/>
      </c>
      <c r="K760" s="165" t="str">
        <f t="shared" ca="1" si="907"/>
        <v/>
      </c>
      <c r="L760" s="165" t="str">
        <f t="shared" ca="1" si="907"/>
        <v/>
      </c>
      <c r="M760" s="165" t="str">
        <f t="shared" ca="1" si="907"/>
        <v/>
      </c>
      <c r="N760" s="165" t="str">
        <f t="shared" ca="1" si="907"/>
        <v/>
      </c>
      <c r="O760" s="165" t="str">
        <f t="shared" ca="1" si="907"/>
        <v/>
      </c>
      <c r="P760" s="165" t="str">
        <f t="shared" ca="1" si="907"/>
        <v/>
      </c>
      <c r="Q760" s="165" t="str">
        <f t="shared" ca="1" si="907"/>
        <v/>
      </c>
      <c r="R760" s="165" t="str">
        <f t="shared" ca="1" si="907"/>
        <v/>
      </c>
      <c r="S760" s="165" t="str">
        <f t="shared" ca="1" si="907"/>
        <v/>
      </c>
      <c r="T760" s="165" t="str">
        <f t="shared" ca="1" si="907"/>
        <v/>
      </c>
      <c r="U760" s="165" t="str">
        <f t="shared" ca="1" si="907"/>
        <v/>
      </c>
      <c r="V760" s="165" t="str">
        <f t="shared" ca="1" si="907"/>
        <v/>
      </c>
      <c r="W760" s="165" t="str">
        <f t="shared" ca="1" si="907"/>
        <v/>
      </c>
    </row>
    <row r="761" spans="1:23" ht="15">
      <c r="B761" s="182" t="s">
        <v>629</v>
      </c>
      <c r="C761" s="174">
        <f>1</f>
        <v>1</v>
      </c>
      <c r="D761" s="174">
        <f ca="1">D759</f>
        <v>0</v>
      </c>
      <c r="E761" s="174" t="str">
        <f ca="1">IF(ISNUMBER(E759),E759*D759+1,"")</f>
        <v/>
      </c>
      <c r="F761" s="174" t="str">
        <f t="shared" ref="F761:W761" ca="1" si="908">IF(ISNUMBER(E760),F759*E761+D761,"")</f>
        <v/>
      </c>
      <c r="G761" s="174" t="str">
        <f t="shared" ca="1" si="908"/>
        <v/>
      </c>
      <c r="H761" s="174" t="str">
        <f t="shared" ca="1" si="908"/>
        <v/>
      </c>
      <c r="I761" s="174" t="str">
        <f t="shared" ca="1" si="908"/>
        <v/>
      </c>
      <c r="J761" s="174" t="str">
        <f t="shared" ca="1" si="908"/>
        <v/>
      </c>
      <c r="K761" s="174" t="str">
        <f t="shared" ca="1" si="908"/>
        <v/>
      </c>
      <c r="L761" s="174" t="str">
        <f t="shared" ca="1" si="908"/>
        <v/>
      </c>
      <c r="M761" s="174" t="str">
        <f t="shared" ca="1" si="908"/>
        <v/>
      </c>
      <c r="N761" s="174" t="str">
        <f t="shared" ca="1" si="908"/>
        <v/>
      </c>
      <c r="O761" s="174" t="str">
        <f t="shared" ca="1" si="908"/>
        <v/>
      </c>
      <c r="P761" s="174" t="str">
        <f t="shared" ca="1" si="908"/>
        <v/>
      </c>
      <c r="Q761" s="174" t="str">
        <f t="shared" ca="1" si="908"/>
        <v/>
      </c>
      <c r="R761" s="174" t="str">
        <f t="shared" ca="1" si="908"/>
        <v/>
      </c>
      <c r="S761" s="174" t="str">
        <f t="shared" ca="1" si="908"/>
        <v/>
      </c>
      <c r="T761" s="174" t="str">
        <f t="shared" ca="1" si="908"/>
        <v/>
      </c>
      <c r="U761" s="174" t="str">
        <f t="shared" ca="1" si="908"/>
        <v/>
      </c>
      <c r="V761" s="174" t="str">
        <f t="shared" ca="1" si="908"/>
        <v/>
      </c>
      <c r="W761" s="174" t="str">
        <f t="shared" ca="1" si="908"/>
        <v/>
      </c>
    </row>
    <row r="762" spans="1:23" ht="13.5" thickBot="1">
      <c r="A762" s="146">
        <f ca="1">INDIRECT($A$3&amp;A759)</f>
        <v>0</v>
      </c>
      <c r="B762" s="182"/>
      <c r="C762" s="173">
        <f>0</f>
        <v>0</v>
      </c>
      <c r="D762" s="173">
        <f>1</f>
        <v>1</v>
      </c>
      <c r="E762" s="173" t="str">
        <f ca="1">IF(ISNUMBER(E759),IF(E759&lt;&gt;0,E759,""),"")</f>
        <v/>
      </c>
      <c r="F762" s="173" t="str">
        <f t="shared" ref="F762:W762" ca="1" si="909">IF(ISNUMBER(E760),F759*E762+D762,"")</f>
        <v/>
      </c>
      <c r="G762" s="173" t="str">
        <f t="shared" ca="1" si="909"/>
        <v/>
      </c>
      <c r="H762" s="173" t="str">
        <f t="shared" ca="1" si="909"/>
        <v/>
      </c>
      <c r="I762" s="173" t="str">
        <f t="shared" ca="1" si="909"/>
        <v/>
      </c>
      <c r="J762" s="173" t="str">
        <f t="shared" ca="1" si="909"/>
        <v/>
      </c>
      <c r="K762" s="173" t="str">
        <f t="shared" ca="1" si="909"/>
        <v/>
      </c>
      <c r="L762" s="173" t="str">
        <f t="shared" ca="1" si="909"/>
        <v/>
      </c>
      <c r="M762" s="173" t="str">
        <f t="shared" ca="1" si="909"/>
        <v/>
      </c>
      <c r="N762" s="173" t="str">
        <f t="shared" ca="1" si="909"/>
        <v/>
      </c>
      <c r="O762" s="173" t="str">
        <f t="shared" ca="1" si="909"/>
        <v/>
      </c>
      <c r="P762" s="173" t="str">
        <f t="shared" ca="1" si="909"/>
        <v/>
      </c>
      <c r="Q762" s="173" t="str">
        <f t="shared" ca="1" si="909"/>
        <v/>
      </c>
      <c r="R762" s="173" t="str">
        <f t="shared" ca="1" si="909"/>
        <v/>
      </c>
      <c r="S762" s="173" t="str">
        <f t="shared" ca="1" si="909"/>
        <v/>
      </c>
      <c r="T762" s="173" t="str">
        <f t="shared" ca="1" si="909"/>
        <v/>
      </c>
      <c r="U762" s="173" t="str">
        <f t="shared" ca="1" si="909"/>
        <v/>
      </c>
      <c r="V762" s="173" t="str">
        <f t="shared" ca="1" si="909"/>
        <v/>
      </c>
      <c r="W762" s="173" t="str">
        <f t="shared" ca="1" si="909"/>
        <v/>
      </c>
    </row>
    <row r="763" spans="1:23">
      <c r="B763" s="171" t="s">
        <v>630</v>
      </c>
      <c r="C763" s="171"/>
      <c r="E763" s="146" t="str">
        <f ca="1">IF(NOT(ISNUMBER(E762)),"",$B759-E761/E762)</f>
        <v/>
      </c>
      <c r="F763" s="146" t="str">
        <f ca="1">IF(NOT(ISNUMBER(F762)),"",$B759-F761/F762)</f>
        <v/>
      </c>
      <c r="G763" s="146" t="str">
        <f t="shared" ref="G763:Q763" ca="1" si="910">IF(F763="","",IF(F763=0,"",IF(ABS($B759-G761/G762)&lt;2^(0-G$3),"",$B759-G761/G762)))</f>
        <v/>
      </c>
      <c r="H763" s="146" t="str">
        <f t="shared" ca="1" si="910"/>
        <v/>
      </c>
      <c r="I763" s="146" t="str">
        <f t="shared" ca="1" si="910"/>
        <v/>
      </c>
      <c r="J763" s="146" t="str">
        <f t="shared" ca="1" si="910"/>
        <v/>
      </c>
      <c r="K763" s="146" t="str">
        <f t="shared" ca="1" si="910"/>
        <v/>
      </c>
      <c r="L763" s="146" t="str">
        <f t="shared" ca="1" si="910"/>
        <v/>
      </c>
      <c r="M763" s="146" t="str">
        <f t="shared" ca="1" si="910"/>
        <v/>
      </c>
      <c r="N763" s="146" t="str">
        <f t="shared" ca="1" si="910"/>
        <v/>
      </c>
      <c r="O763" s="146" t="str">
        <f t="shared" ca="1" si="910"/>
        <v/>
      </c>
      <c r="P763" s="146" t="str">
        <f t="shared" ca="1" si="910"/>
        <v/>
      </c>
      <c r="Q763" s="146" t="str">
        <f t="shared" ca="1" si="910"/>
        <v/>
      </c>
      <c r="R763" s="146" t="str">
        <f t="shared" ref="R763:W763" ca="1" si="911">IF(Q763="","",IF(Q763=0,"",IF(ABS($B759-(R761/R762))&lt;2^(0-R$3),"",$B759-(R761/R762))))</f>
        <v/>
      </c>
      <c r="S763" s="146" t="str">
        <f t="shared" ca="1" si="911"/>
        <v/>
      </c>
      <c r="T763" s="146" t="str">
        <f t="shared" ca="1" si="911"/>
        <v/>
      </c>
      <c r="U763" s="146" t="str">
        <f t="shared" ca="1" si="911"/>
        <v/>
      </c>
      <c r="V763" s="146" t="str">
        <f t="shared" ca="1" si="911"/>
        <v/>
      </c>
      <c r="W763" s="146" t="str">
        <f t="shared" ca="1" si="911"/>
        <v/>
      </c>
    </row>
    <row r="764" spans="1:23">
      <c r="A764" s="150">
        <f>A759+1</f>
        <v>159</v>
      </c>
      <c r="B764" s="152">
        <f ca="1">A767</f>
        <v>0</v>
      </c>
      <c r="C764" s="152"/>
      <c r="D764" s="153">
        <f ca="1">INT(B764+1/2)</f>
        <v>0</v>
      </c>
      <c r="E764" s="153" t="str">
        <f t="shared" ref="E764:W764" ca="1" si="912">IF(ISNUMBER(D765),INT(D765+1/2),"")</f>
        <v/>
      </c>
      <c r="F764" s="153" t="str">
        <f t="shared" ca="1" si="912"/>
        <v/>
      </c>
      <c r="G764" s="153" t="str">
        <f t="shared" ca="1" si="912"/>
        <v/>
      </c>
      <c r="H764" s="153" t="str">
        <f t="shared" ca="1" si="912"/>
        <v/>
      </c>
      <c r="I764" s="153" t="str">
        <f t="shared" ca="1" si="912"/>
        <v/>
      </c>
      <c r="J764" s="153" t="str">
        <f t="shared" ca="1" si="912"/>
        <v/>
      </c>
      <c r="K764" s="153" t="str">
        <f t="shared" ca="1" si="912"/>
        <v/>
      </c>
      <c r="L764" s="153" t="str">
        <f t="shared" ca="1" si="912"/>
        <v/>
      </c>
      <c r="M764" s="153" t="str">
        <f t="shared" ca="1" si="912"/>
        <v/>
      </c>
      <c r="N764" s="153" t="str">
        <f t="shared" ca="1" si="912"/>
        <v/>
      </c>
      <c r="O764" s="153" t="str">
        <f t="shared" ca="1" si="912"/>
        <v/>
      </c>
      <c r="P764" s="153" t="str">
        <f t="shared" ca="1" si="912"/>
        <v/>
      </c>
      <c r="Q764" s="153" t="str">
        <f t="shared" ca="1" si="912"/>
        <v/>
      </c>
      <c r="R764" s="153" t="str">
        <f t="shared" ca="1" si="912"/>
        <v/>
      </c>
      <c r="S764" s="153" t="str">
        <f t="shared" ca="1" si="912"/>
        <v/>
      </c>
      <c r="T764" s="153" t="str">
        <f t="shared" ca="1" si="912"/>
        <v/>
      </c>
      <c r="U764" s="153" t="str">
        <f t="shared" ca="1" si="912"/>
        <v/>
      </c>
      <c r="V764" s="153" t="str">
        <f t="shared" ca="1" si="912"/>
        <v/>
      </c>
      <c r="W764" s="153" t="str">
        <f t="shared" ca="1" si="912"/>
        <v/>
      </c>
    </row>
    <row r="765" spans="1:23" ht="13.5" thickBot="1">
      <c r="B765" s="172" t="s">
        <v>631</v>
      </c>
      <c r="C765" s="172"/>
      <c r="D765" s="165" t="str">
        <f ca="1">IF(B764&lt;&gt;D764,1/(B764-D764),"")</f>
        <v/>
      </c>
      <c r="E765" s="165" t="str">
        <f ca="1">IF(AND(ISNUMBER(D765),ISNUMBER(E764)),IF(D765&lt;&gt;E764,1/(D765-E764),""),"")</f>
        <v/>
      </c>
      <c r="F765" s="165" t="str">
        <f t="shared" ref="F765:W765" ca="1" si="913">IF(ISNUMBER(E768),1/(E765-F764),"")</f>
        <v/>
      </c>
      <c r="G765" s="165" t="str">
        <f t="shared" ca="1" si="913"/>
        <v/>
      </c>
      <c r="H765" s="165" t="str">
        <f t="shared" ca="1" si="913"/>
        <v/>
      </c>
      <c r="I765" s="165" t="str">
        <f t="shared" ca="1" si="913"/>
        <v/>
      </c>
      <c r="J765" s="165" t="str">
        <f t="shared" ca="1" si="913"/>
        <v/>
      </c>
      <c r="K765" s="165" t="str">
        <f t="shared" ca="1" si="913"/>
        <v/>
      </c>
      <c r="L765" s="165" t="str">
        <f t="shared" ca="1" si="913"/>
        <v/>
      </c>
      <c r="M765" s="165" t="str">
        <f t="shared" ca="1" si="913"/>
        <v/>
      </c>
      <c r="N765" s="165" t="str">
        <f t="shared" ca="1" si="913"/>
        <v/>
      </c>
      <c r="O765" s="165" t="str">
        <f t="shared" ca="1" si="913"/>
        <v/>
      </c>
      <c r="P765" s="165" t="str">
        <f t="shared" ca="1" si="913"/>
        <v/>
      </c>
      <c r="Q765" s="165" t="str">
        <f t="shared" ca="1" si="913"/>
        <v/>
      </c>
      <c r="R765" s="165" t="str">
        <f t="shared" ca="1" si="913"/>
        <v/>
      </c>
      <c r="S765" s="165" t="str">
        <f t="shared" ca="1" si="913"/>
        <v/>
      </c>
      <c r="T765" s="165" t="str">
        <f t="shared" ca="1" si="913"/>
        <v/>
      </c>
      <c r="U765" s="165" t="str">
        <f t="shared" ca="1" si="913"/>
        <v/>
      </c>
      <c r="V765" s="165" t="str">
        <f t="shared" ca="1" si="913"/>
        <v/>
      </c>
      <c r="W765" s="165" t="str">
        <f t="shared" ca="1" si="913"/>
        <v/>
      </c>
    </row>
    <row r="766" spans="1:23" ht="15">
      <c r="B766" s="182" t="s">
        <v>629</v>
      </c>
      <c r="C766" s="174">
        <f>1</f>
        <v>1</v>
      </c>
      <c r="D766" s="174">
        <f ca="1">D764</f>
        <v>0</v>
      </c>
      <c r="E766" s="174" t="str">
        <f ca="1">IF(ISNUMBER(E764),E764*D764+1,"")</f>
        <v/>
      </c>
      <c r="F766" s="174" t="str">
        <f t="shared" ref="F766:W766" ca="1" si="914">IF(ISNUMBER(E765),F764*E766+D766,"")</f>
        <v/>
      </c>
      <c r="G766" s="174" t="str">
        <f t="shared" ca="1" si="914"/>
        <v/>
      </c>
      <c r="H766" s="174" t="str">
        <f t="shared" ca="1" si="914"/>
        <v/>
      </c>
      <c r="I766" s="174" t="str">
        <f t="shared" ca="1" si="914"/>
        <v/>
      </c>
      <c r="J766" s="174" t="str">
        <f t="shared" ca="1" si="914"/>
        <v/>
      </c>
      <c r="K766" s="174" t="str">
        <f t="shared" ca="1" si="914"/>
        <v/>
      </c>
      <c r="L766" s="174" t="str">
        <f t="shared" ca="1" si="914"/>
        <v/>
      </c>
      <c r="M766" s="174" t="str">
        <f t="shared" ca="1" si="914"/>
        <v/>
      </c>
      <c r="N766" s="174" t="str">
        <f t="shared" ca="1" si="914"/>
        <v/>
      </c>
      <c r="O766" s="174" t="str">
        <f t="shared" ca="1" si="914"/>
        <v/>
      </c>
      <c r="P766" s="174" t="str">
        <f t="shared" ca="1" si="914"/>
        <v/>
      </c>
      <c r="Q766" s="174" t="str">
        <f t="shared" ca="1" si="914"/>
        <v/>
      </c>
      <c r="R766" s="174" t="str">
        <f t="shared" ca="1" si="914"/>
        <v/>
      </c>
      <c r="S766" s="174" t="str">
        <f t="shared" ca="1" si="914"/>
        <v/>
      </c>
      <c r="T766" s="174" t="str">
        <f t="shared" ca="1" si="914"/>
        <v/>
      </c>
      <c r="U766" s="174" t="str">
        <f t="shared" ca="1" si="914"/>
        <v/>
      </c>
      <c r="V766" s="174" t="str">
        <f t="shared" ca="1" si="914"/>
        <v/>
      </c>
      <c r="W766" s="174" t="str">
        <f t="shared" ca="1" si="914"/>
        <v/>
      </c>
    </row>
    <row r="767" spans="1:23" ht="13.5" thickBot="1">
      <c r="A767" s="146">
        <f ca="1">INDIRECT($A$3&amp;A764)</f>
        <v>0</v>
      </c>
      <c r="B767" s="182"/>
      <c r="C767" s="173">
        <f>0</f>
        <v>0</v>
      </c>
      <c r="D767" s="173">
        <f>1</f>
        <v>1</v>
      </c>
      <c r="E767" s="173" t="str">
        <f ca="1">IF(ISNUMBER(E764),IF(E764&lt;&gt;0,E764,""),"")</f>
        <v/>
      </c>
      <c r="F767" s="173" t="str">
        <f t="shared" ref="F767:W767" ca="1" si="915">IF(ISNUMBER(E765),F764*E767+D767,"")</f>
        <v/>
      </c>
      <c r="G767" s="173" t="str">
        <f t="shared" ca="1" si="915"/>
        <v/>
      </c>
      <c r="H767" s="173" t="str">
        <f t="shared" ca="1" si="915"/>
        <v/>
      </c>
      <c r="I767" s="173" t="str">
        <f t="shared" ca="1" si="915"/>
        <v/>
      </c>
      <c r="J767" s="173" t="str">
        <f t="shared" ca="1" si="915"/>
        <v/>
      </c>
      <c r="K767" s="173" t="str">
        <f t="shared" ca="1" si="915"/>
        <v/>
      </c>
      <c r="L767" s="173" t="str">
        <f t="shared" ca="1" si="915"/>
        <v/>
      </c>
      <c r="M767" s="173" t="str">
        <f t="shared" ca="1" si="915"/>
        <v/>
      </c>
      <c r="N767" s="173" t="str">
        <f t="shared" ca="1" si="915"/>
        <v/>
      </c>
      <c r="O767" s="173" t="str">
        <f t="shared" ca="1" si="915"/>
        <v/>
      </c>
      <c r="P767" s="173" t="str">
        <f t="shared" ca="1" si="915"/>
        <v/>
      </c>
      <c r="Q767" s="173" t="str">
        <f t="shared" ca="1" si="915"/>
        <v/>
      </c>
      <c r="R767" s="173" t="str">
        <f t="shared" ca="1" si="915"/>
        <v/>
      </c>
      <c r="S767" s="173" t="str">
        <f t="shared" ca="1" si="915"/>
        <v/>
      </c>
      <c r="T767" s="173" t="str">
        <f t="shared" ca="1" si="915"/>
        <v/>
      </c>
      <c r="U767" s="173" t="str">
        <f t="shared" ca="1" si="915"/>
        <v/>
      </c>
      <c r="V767" s="173" t="str">
        <f t="shared" ca="1" si="915"/>
        <v/>
      </c>
      <c r="W767" s="173" t="str">
        <f t="shared" ca="1" si="915"/>
        <v/>
      </c>
    </row>
    <row r="768" spans="1:23">
      <c r="B768" s="171" t="s">
        <v>630</v>
      </c>
      <c r="C768" s="171"/>
      <c r="E768" s="146" t="str">
        <f ca="1">IF(NOT(ISNUMBER(E767)),"",$B764-E766/E767)</f>
        <v/>
      </c>
      <c r="F768" s="146" t="str">
        <f ca="1">IF(NOT(ISNUMBER(F767)),"",$B764-F766/F767)</f>
        <v/>
      </c>
      <c r="G768" s="146" t="str">
        <f t="shared" ref="G768:Q768" ca="1" si="916">IF(F768="","",IF(F768=0,"",IF(ABS($B764-G766/G767)&lt;2^(0-G$3),"",$B764-G766/G767)))</f>
        <v/>
      </c>
      <c r="H768" s="146" t="str">
        <f t="shared" ca="1" si="916"/>
        <v/>
      </c>
      <c r="I768" s="146" t="str">
        <f t="shared" ca="1" si="916"/>
        <v/>
      </c>
      <c r="J768" s="146" t="str">
        <f t="shared" ca="1" si="916"/>
        <v/>
      </c>
      <c r="K768" s="146" t="str">
        <f t="shared" ca="1" si="916"/>
        <v/>
      </c>
      <c r="L768" s="146" t="str">
        <f t="shared" ca="1" si="916"/>
        <v/>
      </c>
      <c r="M768" s="146" t="str">
        <f t="shared" ca="1" si="916"/>
        <v/>
      </c>
      <c r="N768" s="146" t="str">
        <f t="shared" ca="1" si="916"/>
        <v/>
      </c>
      <c r="O768" s="146" t="str">
        <f t="shared" ca="1" si="916"/>
        <v/>
      </c>
      <c r="P768" s="146" t="str">
        <f t="shared" ca="1" si="916"/>
        <v/>
      </c>
      <c r="Q768" s="146" t="str">
        <f t="shared" ca="1" si="916"/>
        <v/>
      </c>
      <c r="R768" s="146" t="str">
        <f t="shared" ref="R768:W768" ca="1" si="917">IF(Q768="","",IF(Q768=0,"",IF(ABS($B764-(R766/R767))&lt;2^(0-R$3),"",$B764-(R766/R767))))</f>
        <v/>
      </c>
      <c r="S768" s="146" t="str">
        <f t="shared" ca="1" si="917"/>
        <v/>
      </c>
      <c r="T768" s="146" t="str">
        <f t="shared" ca="1" si="917"/>
        <v/>
      </c>
      <c r="U768" s="146" t="str">
        <f t="shared" ca="1" si="917"/>
        <v/>
      </c>
      <c r="V768" s="146" t="str">
        <f t="shared" ca="1" si="917"/>
        <v/>
      </c>
      <c r="W768" s="146" t="str">
        <f t="shared" ca="1" si="917"/>
        <v/>
      </c>
    </row>
    <row r="769" spans="1:23">
      <c r="A769" s="150">
        <f>A764+1</f>
        <v>160</v>
      </c>
      <c r="B769" s="152">
        <f ca="1">A772</f>
        <v>0</v>
      </c>
      <c r="C769" s="152"/>
      <c r="D769" s="153">
        <f ca="1">INT(B769+1/2)</f>
        <v>0</v>
      </c>
      <c r="E769" s="153" t="str">
        <f t="shared" ref="E769:W769" ca="1" si="918">IF(ISNUMBER(D770),INT(D770+1/2),"")</f>
        <v/>
      </c>
      <c r="F769" s="153" t="str">
        <f t="shared" ca="1" si="918"/>
        <v/>
      </c>
      <c r="G769" s="153" t="str">
        <f t="shared" ca="1" si="918"/>
        <v/>
      </c>
      <c r="H769" s="153" t="str">
        <f t="shared" ca="1" si="918"/>
        <v/>
      </c>
      <c r="I769" s="153" t="str">
        <f t="shared" ca="1" si="918"/>
        <v/>
      </c>
      <c r="J769" s="153" t="str">
        <f t="shared" ca="1" si="918"/>
        <v/>
      </c>
      <c r="K769" s="153" t="str">
        <f t="shared" ca="1" si="918"/>
        <v/>
      </c>
      <c r="L769" s="153" t="str">
        <f t="shared" ca="1" si="918"/>
        <v/>
      </c>
      <c r="M769" s="153" t="str">
        <f t="shared" ca="1" si="918"/>
        <v/>
      </c>
      <c r="N769" s="153" t="str">
        <f t="shared" ca="1" si="918"/>
        <v/>
      </c>
      <c r="O769" s="153" t="str">
        <f t="shared" ca="1" si="918"/>
        <v/>
      </c>
      <c r="P769" s="153" t="str">
        <f t="shared" ca="1" si="918"/>
        <v/>
      </c>
      <c r="Q769" s="153" t="str">
        <f t="shared" ca="1" si="918"/>
        <v/>
      </c>
      <c r="R769" s="153" t="str">
        <f t="shared" ca="1" si="918"/>
        <v/>
      </c>
      <c r="S769" s="153" t="str">
        <f t="shared" ca="1" si="918"/>
        <v/>
      </c>
      <c r="T769" s="153" t="str">
        <f t="shared" ca="1" si="918"/>
        <v/>
      </c>
      <c r="U769" s="153" t="str">
        <f t="shared" ca="1" si="918"/>
        <v/>
      </c>
      <c r="V769" s="153" t="str">
        <f t="shared" ca="1" si="918"/>
        <v/>
      </c>
      <c r="W769" s="153" t="str">
        <f t="shared" ca="1" si="918"/>
        <v/>
      </c>
    </row>
    <row r="770" spans="1:23" ht="13.5" thickBot="1">
      <c r="B770" s="172" t="s">
        <v>631</v>
      </c>
      <c r="C770" s="172"/>
      <c r="D770" s="165" t="str">
        <f ca="1">IF(B769&lt;&gt;D769,1/(B769-D769),"")</f>
        <v/>
      </c>
      <c r="E770" s="165" t="str">
        <f ca="1">IF(AND(ISNUMBER(D770),ISNUMBER(E769)),IF(D770&lt;&gt;E769,1/(D770-E769),""),"")</f>
        <v/>
      </c>
      <c r="F770" s="165" t="str">
        <f t="shared" ref="F770:W770" ca="1" si="919">IF(ISNUMBER(E773),1/(E770-F769),"")</f>
        <v/>
      </c>
      <c r="G770" s="165" t="str">
        <f t="shared" ca="1" si="919"/>
        <v/>
      </c>
      <c r="H770" s="165" t="str">
        <f t="shared" ca="1" si="919"/>
        <v/>
      </c>
      <c r="I770" s="165" t="str">
        <f t="shared" ca="1" si="919"/>
        <v/>
      </c>
      <c r="J770" s="165" t="str">
        <f t="shared" ca="1" si="919"/>
        <v/>
      </c>
      <c r="K770" s="165" t="str">
        <f t="shared" ca="1" si="919"/>
        <v/>
      </c>
      <c r="L770" s="165" t="str">
        <f t="shared" ca="1" si="919"/>
        <v/>
      </c>
      <c r="M770" s="165" t="str">
        <f t="shared" ca="1" si="919"/>
        <v/>
      </c>
      <c r="N770" s="165" t="str">
        <f t="shared" ca="1" si="919"/>
        <v/>
      </c>
      <c r="O770" s="165" t="str">
        <f t="shared" ca="1" si="919"/>
        <v/>
      </c>
      <c r="P770" s="165" t="str">
        <f t="shared" ca="1" si="919"/>
        <v/>
      </c>
      <c r="Q770" s="165" t="str">
        <f t="shared" ca="1" si="919"/>
        <v/>
      </c>
      <c r="R770" s="165" t="str">
        <f t="shared" ca="1" si="919"/>
        <v/>
      </c>
      <c r="S770" s="165" t="str">
        <f t="shared" ca="1" si="919"/>
        <v/>
      </c>
      <c r="T770" s="165" t="str">
        <f t="shared" ca="1" si="919"/>
        <v/>
      </c>
      <c r="U770" s="165" t="str">
        <f t="shared" ca="1" si="919"/>
        <v/>
      </c>
      <c r="V770" s="165" t="str">
        <f t="shared" ca="1" si="919"/>
        <v/>
      </c>
      <c r="W770" s="165" t="str">
        <f t="shared" ca="1" si="919"/>
        <v/>
      </c>
    </row>
    <row r="771" spans="1:23" ht="15">
      <c r="B771" s="182" t="s">
        <v>629</v>
      </c>
      <c r="C771" s="174">
        <f>1</f>
        <v>1</v>
      </c>
      <c r="D771" s="174">
        <f ca="1">D769</f>
        <v>0</v>
      </c>
      <c r="E771" s="174" t="str">
        <f ca="1">IF(ISNUMBER(E769),E769*D769+1,"")</f>
        <v/>
      </c>
      <c r="F771" s="174" t="str">
        <f t="shared" ref="F771:W771" ca="1" si="920">IF(ISNUMBER(E770),F769*E771+D771,"")</f>
        <v/>
      </c>
      <c r="G771" s="174" t="str">
        <f t="shared" ca="1" si="920"/>
        <v/>
      </c>
      <c r="H771" s="174" t="str">
        <f t="shared" ca="1" si="920"/>
        <v/>
      </c>
      <c r="I771" s="174" t="str">
        <f t="shared" ca="1" si="920"/>
        <v/>
      </c>
      <c r="J771" s="174" t="str">
        <f t="shared" ca="1" si="920"/>
        <v/>
      </c>
      <c r="K771" s="174" t="str">
        <f t="shared" ca="1" si="920"/>
        <v/>
      </c>
      <c r="L771" s="174" t="str">
        <f t="shared" ca="1" si="920"/>
        <v/>
      </c>
      <c r="M771" s="174" t="str">
        <f t="shared" ca="1" si="920"/>
        <v/>
      </c>
      <c r="N771" s="174" t="str">
        <f t="shared" ca="1" si="920"/>
        <v/>
      </c>
      <c r="O771" s="174" t="str">
        <f t="shared" ca="1" si="920"/>
        <v/>
      </c>
      <c r="P771" s="174" t="str">
        <f t="shared" ca="1" si="920"/>
        <v/>
      </c>
      <c r="Q771" s="174" t="str">
        <f t="shared" ca="1" si="920"/>
        <v/>
      </c>
      <c r="R771" s="174" t="str">
        <f t="shared" ca="1" si="920"/>
        <v/>
      </c>
      <c r="S771" s="174" t="str">
        <f t="shared" ca="1" si="920"/>
        <v/>
      </c>
      <c r="T771" s="174" t="str">
        <f t="shared" ca="1" si="920"/>
        <v/>
      </c>
      <c r="U771" s="174" t="str">
        <f t="shared" ca="1" si="920"/>
        <v/>
      </c>
      <c r="V771" s="174" t="str">
        <f t="shared" ca="1" si="920"/>
        <v/>
      </c>
      <c r="W771" s="174" t="str">
        <f t="shared" ca="1" si="920"/>
        <v/>
      </c>
    </row>
    <row r="772" spans="1:23" ht="13.5" thickBot="1">
      <c r="A772" s="146">
        <f ca="1">INDIRECT($A$3&amp;A769)</f>
        <v>0</v>
      </c>
      <c r="B772" s="182"/>
      <c r="C772" s="173">
        <f>0</f>
        <v>0</v>
      </c>
      <c r="D772" s="173">
        <f>1</f>
        <v>1</v>
      </c>
      <c r="E772" s="173" t="str">
        <f ca="1">IF(ISNUMBER(E769),IF(E769&lt;&gt;0,E769,""),"")</f>
        <v/>
      </c>
      <c r="F772" s="173" t="str">
        <f t="shared" ref="F772:W772" ca="1" si="921">IF(ISNUMBER(E770),F769*E772+D772,"")</f>
        <v/>
      </c>
      <c r="G772" s="173" t="str">
        <f t="shared" ca="1" si="921"/>
        <v/>
      </c>
      <c r="H772" s="173" t="str">
        <f t="shared" ca="1" si="921"/>
        <v/>
      </c>
      <c r="I772" s="173" t="str">
        <f t="shared" ca="1" si="921"/>
        <v/>
      </c>
      <c r="J772" s="173" t="str">
        <f t="shared" ca="1" si="921"/>
        <v/>
      </c>
      <c r="K772" s="173" t="str">
        <f t="shared" ca="1" si="921"/>
        <v/>
      </c>
      <c r="L772" s="173" t="str">
        <f t="shared" ca="1" si="921"/>
        <v/>
      </c>
      <c r="M772" s="173" t="str">
        <f t="shared" ca="1" si="921"/>
        <v/>
      </c>
      <c r="N772" s="173" t="str">
        <f t="shared" ca="1" si="921"/>
        <v/>
      </c>
      <c r="O772" s="173" t="str">
        <f t="shared" ca="1" si="921"/>
        <v/>
      </c>
      <c r="P772" s="173" t="str">
        <f t="shared" ca="1" si="921"/>
        <v/>
      </c>
      <c r="Q772" s="173" t="str">
        <f t="shared" ca="1" si="921"/>
        <v/>
      </c>
      <c r="R772" s="173" t="str">
        <f t="shared" ca="1" si="921"/>
        <v/>
      </c>
      <c r="S772" s="173" t="str">
        <f t="shared" ca="1" si="921"/>
        <v/>
      </c>
      <c r="T772" s="173" t="str">
        <f t="shared" ca="1" si="921"/>
        <v/>
      </c>
      <c r="U772" s="173" t="str">
        <f t="shared" ca="1" si="921"/>
        <v/>
      </c>
      <c r="V772" s="173" t="str">
        <f t="shared" ca="1" si="921"/>
        <v/>
      </c>
      <c r="W772" s="173" t="str">
        <f t="shared" ca="1" si="921"/>
        <v/>
      </c>
    </row>
    <row r="773" spans="1:23">
      <c r="B773" s="171" t="s">
        <v>630</v>
      </c>
      <c r="C773" s="171"/>
      <c r="E773" s="146" t="str">
        <f ca="1">IF(NOT(ISNUMBER(E772)),"",$B769-E771/E772)</f>
        <v/>
      </c>
      <c r="F773" s="146" t="str">
        <f ca="1">IF(NOT(ISNUMBER(F772)),"",$B769-F771/F772)</f>
        <v/>
      </c>
      <c r="G773" s="146" t="str">
        <f t="shared" ref="G773:Q773" ca="1" si="922">IF(F773="","",IF(F773=0,"",IF(ABS($B769-G771/G772)&lt;2^(0-G$3),"",$B769-G771/G772)))</f>
        <v/>
      </c>
      <c r="H773" s="146" t="str">
        <f t="shared" ca="1" si="922"/>
        <v/>
      </c>
      <c r="I773" s="146" t="str">
        <f t="shared" ca="1" si="922"/>
        <v/>
      </c>
      <c r="J773" s="146" t="str">
        <f t="shared" ca="1" si="922"/>
        <v/>
      </c>
      <c r="K773" s="146" t="str">
        <f t="shared" ca="1" si="922"/>
        <v/>
      </c>
      <c r="L773" s="146" t="str">
        <f t="shared" ca="1" si="922"/>
        <v/>
      </c>
      <c r="M773" s="146" t="str">
        <f t="shared" ca="1" si="922"/>
        <v/>
      </c>
      <c r="N773" s="146" t="str">
        <f t="shared" ca="1" si="922"/>
        <v/>
      </c>
      <c r="O773" s="146" t="str">
        <f t="shared" ca="1" si="922"/>
        <v/>
      </c>
      <c r="P773" s="146" t="str">
        <f t="shared" ca="1" si="922"/>
        <v/>
      </c>
      <c r="Q773" s="146" t="str">
        <f t="shared" ca="1" si="922"/>
        <v/>
      </c>
      <c r="R773" s="146" t="str">
        <f t="shared" ref="R773:W773" ca="1" si="923">IF(Q773="","",IF(Q773=0,"",IF(ABS($B769-(R771/R772))&lt;2^(0-R$3),"",$B769-(R771/R772))))</f>
        <v/>
      </c>
      <c r="S773" s="146" t="str">
        <f t="shared" ca="1" si="923"/>
        <v/>
      </c>
      <c r="T773" s="146" t="str">
        <f t="shared" ca="1" si="923"/>
        <v/>
      </c>
      <c r="U773" s="146" t="str">
        <f t="shared" ca="1" si="923"/>
        <v/>
      </c>
      <c r="V773" s="146" t="str">
        <f t="shared" ca="1" si="923"/>
        <v/>
      </c>
      <c r="W773" s="146" t="str">
        <f t="shared" ca="1" si="923"/>
        <v/>
      </c>
    </row>
    <row r="774" spans="1:23">
      <c r="A774" s="150">
        <f>A769+1</f>
        <v>161</v>
      </c>
      <c r="B774" s="152">
        <f ca="1">A777</f>
        <v>0</v>
      </c>
      <c r="C774" s="152"/>
      <c r="D774" s="153">
        <f ca="1">INT(B774+1/2)</f>
        <v>0</v>
      </c>
      <c r="E774" s="153" t="str">
        <f t="shared" ref="E774:W774" ca="1" si="924">IF(ISNUMBER(D775),INT(D775+1/2),"")</f>
        <v/>
      </c>
      <c r="F774" s="153" t="str">
        <f t="shared" ca="1" si="924"/>
        <v/>
      </c>
      <c r="G774" s="153" t="str">
        <f t="shared" ca="1" si="924"/>
        <v/>
      </c>
      <c r="H774" s="153" t="str">
        <f t="shared" ca="1" si="924"/>
        <v/>
      </c>
      <c r="I774" s="153" t="str">
        <f t="shared" ca="1" si="924"/>
        <v/>
      </c>
      <c r="J774" s="153" t="str">
        <f t="shared" ca="1" si="924"/>
        <v/>
      </c>
      <c r="K774" s="153" t="str">
        <f t="shared" ca="1" si="924"/>
        <v/>
      </c>
      <c r="L774" s="153" t="str">
        <f t="shared" ca="1" si="924"/>
        <v/>
      </c>
      <c r="M774" s="153" t="str">
        <f t="shared" ca="1" si="924"/>
        <v/>
      </c>
      <c r="N774" s="153" t="str">
        <f t="shared" ca="1" si="924"/>
        <v/>
      </c>
      <c r="O774" s="153" t="str">
        <f t="shared" ca="1" si="924"/>
        <v/>
      </c>
      <c r="P774" s="153" t="str">
        <f t="shared" ca="1" si="924"/>
        <v/>
      </c>
      <c r="Q774" s="153" t="str">
        <f t="shared" ca="1" si="924"/>
        <v/>
      </c>
      <c r="R774" s="153" t="str">
        <f t="shared" ca="1" si="924"/>
        <v/>
      </c>
      <c r="S774" s="153" t="str">
        <f t="shared" ca="1" si="924"/>
        <v/>
      </c>
      <c r="T774" s="153" t="str">
        <f t="shared" ca="1" si="924"/>
        <v/>
      </c>
      <c r="U774" s="153" t="str">
        <f t="shared" ca="1" si="924"/>
        <v/>
      </c>
      <c r="V774" s="153" t="str">
        <f t="shared" ca="1" si="924"/>
        <v/>
      </c>
      <c r="W774" s="153" t="str">
        <f t="shared" ca="1" si="924"/>
        <v/>
      </c>
    </row>
    <row r="775" spans="1:23" ht="13.5" thickBot="1">
      <c r="B775" s="172" t="s">
        <v>631</v>
      </c>
      <c r="C775" s="172"/>
      <c r="D775" s="165" t="str">
        <f ca="1">IF(B774&lt;&gt;D774,1/(B774-D774),"")</f>
        <v/>
      </c>
      <c r="E775" s="165" t="str">
        <f ca="1">IF(AND(ISNUMBER(D775),ISNUMBER(E774)),IF(D775&lt;&gt;E774,1/(D775-E774),""),"")</f>
        <v/>
      </c>
      <c r="F775" s="165" t="str">
        <f t="shared" ref="F775:W775" ca="1" si="925">IF(ISNUMBER(E778),1/(E775-F774),"")</f>
        <v/>
      </c>
      <c r="G775" s="165" t="str">
        <f t="shared" ca="1" si="925"/>
        <v/>
      </c>
      <c r="H775" s="165" t="str">
        <f t="shared" ca="1" si="925"/>
        <v/>
      </c>
      <c r="I775" s="165" t="str">
        <f t="shared" ca="1" si="925"/>
        <v/>
      </c>
      <c r="J775" s="165" t="str">
        <f t="shared" ca="1" si="925"/>
        <v/>
      </c>
      <c r="K775" s="165" t="str">
        <f t="shared" ca="1" si="925"/>
        <v/>
      </c>
      <c r="L775" s="165" t="str">
        <f t="shared" ca="1" si="925"/>
        <v/>
      </c>
      <c r="M775" s="165" t="str">
        <f t="shared" ca="1" si="925"/>
        <v/>
      </c>
      <c r="N775" s="165" t="str">
        <f t="shared" ca="1" si="925"/>
        <v/>
      </c>
      <c r="O775" s="165" t="str">
        <f t="shared" ca="1" si="925"/>
        <v/>
      </c>
      <c r="P775" s="165" t="str">
        <f t="shared" ca="1" si="925"/>
        <v/>
      </c>
      <c r="Q775" s="165" t="str">
        <f t="shared" ca="1" si="925"/>
        <v/>
      </c>
      <c r="R775" s="165" t="str">
        <f t="shared" ca="1" si="925"/>
        <v/>
      </c>
      <c r="S775" s="165" t="str">
        <f t="shared" ca="1" si="925"/>
        <v/>
      </c>
      <c r="T775" s="165" t="str">
        <f t="shared" ca="1" si="925"/>
        <v/>
      </c>
      <c r="U775" s="165" t="str">
        <f t="shared" ca="1" si="925"/>
        <v/>
      </c>
      <c r="V775" s="165" t="str">
        <f t="shared" ca="1" si="925"/>
        <v/>
      </c>
      <c r="W775" s="165" t="str">
        <f t="shared" ca="1" si="925"/>
        <v/>
      </c>
    </row>
    <row r="776" spans="1:23" ht="15">
      <c r="B776" s="182" t="s">
        <v>629</v>
      </c>
      <c r="C776" s="174">
        <f>1</f>
        <v>1</v>
      </c>
      <c r="D776" s="174">
        <f ca="1">D774</f>
        <v>0</v>
      </c>
      <c r="E776" s="174" t="str">
        <f ca="1">IF(ISNUMBER(E774),E774*D774+1,"")</f>
        <v/>
      </c>
      <c r="F776" s="174" t="str">
        <f t="shared" ref="F776:W776" ca="1" si="926">IF(ISNUMBER(E775),F774*E776+D776,"")</f>
        <v/>
      </c>
      <c r="G776" s="174" t="str">
        <f t="shared" ca="1" si="926"/>
        <v/>
      </c>
      <c r="H776" s="174" t="str">
        <f t="shared" ca="1" si="926"/>
        <v/>
      </c>
      <c r="I776" s="174" t="str">
        <f t="shared" ca="1" si="926"/>
        <v/>
      </c>
      <c r="J776" s="174" t="str">
        <f t="shared" ca="1" si="926"/>
        <v/>
      </c>
      <c r="K776" s="174" t="str">
        <f t="shared" ca="1" si="926"/>
        <v/>
      </c>
      <c r="L776" s="174" t="str">
        <f t="shared" ca="1" si="926"/>
        <v/>
      </c>
      <c r="M776" s="174" t="str">
        <f t="shared" ca="1" si="926"/>
        <v/>
      </c>
      <c r="N776" s="174" t="str">
        <f t="shared" ca="1" si="926"/>
        <v/>
      </c>
      <c r="O776" s="174" t="str">
        <f t="shared" ca="1" si="926"/>
        <v/>
      </c>
      <c r="P776" s="174" t="str">
        <f t="shared" ca="1" si="926"/>
        <v/>
      </c>
      <c r="Q776" s="174" t="str">
        <f t="shared" ca="1" si="926"/>
        <v/>
      </c>
      <c r="R776" s="174" t="str">
        <f t="shared" ca="1" si="926"/>
        <v/>
      </c>
      <c r="S776" s="174" t="str">
        <f t="shared" ca="1" si="926"/>
        <v/>
      </c>
      <c r="T776" s="174" t="str">
        <f t="shared" ca="1" si="926"/>
        <v/>
      </c>
      <c r="U776" s="174" t="str">
        <f t="shared" ca="1" si="926"/>
        <v/>
      </c>
      <c r="V776" s="174" t="str">
        <f t="shared" ca="1" si="926"/>
        <v/>
      </c>
      <c r="W776" s="174" t="str">
        <f t="shared" ca="1" si="926"/>
        <v/>
      </c>
    </row>
    <row r="777" spans="1:23" ht="13.5" thickBot="1">
      <c r="A777" s="146">
        <f ca="1">INDIRECT($A$3&amp;A774)</f>
        <v>0</v>
      </c>
      <c r="B777" s="182"/>
      <c r="C777" s="173">
        <f>0</f>
        <v>0</v>
      </c>
      <c r="D777" s="173">
        <f>1</f>
        <v>1</v>
      </c>
      <c r="E777" s="173" t="str">
        <f ca="1">IF(ISNUMBER(E774),IF(E774&lt;&gt;0,E774,""),"")</f>
        <v/>
      </c>
      <c r="F777" s="173" t="str">
        <f t="shared" ref="F777:W777" ca="1" si="927">IF(ISNUMBER(E775),F774*E777+D777,"")</f>
        <v/>
      </c>
      <c r="G777" s="173" t="str">
        <f t="shared" ca="1" si="927"/>
        <v/>
      </c>
      <c r="H777" s="173" t="str">
        <f t="shared" ca="1" si="927"/>
        <v/>
      </c>
      <c r="I777" s="173" t="str">
        <f t="shared" ca="1" si="927"/>
        <v/>
      </c>
      <c r="J777" s="173" t="str">
        <f t="shared" ca="1" si="927"/>
        <v/>
      </c>
      <c r="K777" s="173" t="str">
        <f t="shared" ca="1" si="927"/>
        <v/>
      </c>
      <c r="L777" s="173" t="str">
        <f t="shared" ca="1" si="927"/>
        <v/>
      </c>
      <c r="M777" s="173" t="str">
        <f t="shared" ca="1" si="927"/>
        <v/>
      </c>
      <c r="N777" s="173" t="str">
        <f t="shared" ca="1" si="927"/>
        <v/>
      </c>
      <c r="O777" s="173" t="str">
        <f t="shared" ca="1" si="927"/>
        <v/>
      </c>
      <c r="P777" s="173" t="str">
        <f t="shared" ca="1" si="927"/>
        <v/>
      </c>
      <c r="Q777" s="173" t="str">
        <f t="shared" ca="1" si="927"/>
        <v/>
      </c>
      <c r="R777" s="173" t="str">
        <f t="shared" ca="1" si="927"/>
        <v/>
      </c>
      <c r="S777" s="173" t="str">
        <f t="shared" ca="1" si="927"/>
        <v/>
      </c>
      <c r="T777" s="173" t="str">
        <f t="shared" ca="1" si="927"/>
        <v/>
      </c>
      <c r="U777" s="173" t="str">
        <f t="shared" ca="1" si="927"/>
        <v/>
      </c>
      <c r="V777" s="173" t="str">
        <f t="shared" ca="1" si="927"/>
        <v/>
      </c>
      <c r="W777" s="173" t="str">
        <f t="shared" ca="1" si="927"/>
        <v/>
      </c>
    </row>
    <row r="778" spans="1:23">
      <c r="B778" s="171" t="s">
        <v>630</v>
      </c>
      <c r="C778" s="171"/>
      <c r="E778" s="146" t="str">
        <f ca="1">IF(NOT(ISNUMBER(E777)),"",$B774-E776/E777)</f>
        <v/>
      </c>
      <c r="F778" s="146" t="str">
        <f ca="1">IF(NOT(ISNUMBER(F777)),"",$B774-F776/F777)</f>
        <v/>
      </c>
      <c r="G778" s="146" t="str">
        <f t="shared" ref="G778:Q778" ca="1" si="928">IF(F778="","",IF(F778=0,"",IF(ABS($B774-G776/G777)&lt;2^(0-G$3),"",$B774-G776/G777)))</f>
        <v/>
      </c>
      <c r="H778" s="146" t="str">
        <f t="shared" ca="1" si="928"/>
        <v/>
      </c>
      <c r="I778" s="146" t="str">
        <f t="shared" ca="1" si="928"/>
        <v/>
      </c>
      <c r="J778" s="146" t="str">
        <f t="shared" ca="1" si="928"/>
        <v/>
      </c>
      <c r="K778" s="146" t="str">
        <f t="shared" ca="1" si="928"/>
        <v/>
      </c>
      <c r="L778" s="146" t="str">
        <f t="shared" ca="1" si="928"/>
        <v/>
      </c>
      <c r="M778" s="146" t="str">
        <f t="shared" ca="1" si="928"/>
        <v/>
      </c>
      <c r="N778" s="146" t="str">
        <f t="shared" ca="1" si="928"/>
        <v/>
      </c>
      <c r="O778" s="146" t="str">
        <f t="shared" ca="1" si="928"/>
        <v/>
      </c>
      <c r="P778" s="146" t="str">
        <f t="shared" ca="1" si="928"/>
        <v/>
      </c>
      <c r="Q778" s="146" t="str">
        <f t="shared" ca="1" si="928"/>
        <v/>
      </c>
      <c r="R778" s="146" t="str">
        <f t="shared" ref="R778:W778" ca="1" si="929">IF(Q778="","",IF(Q778=0,"",IF(ABS($B774-(R776/R777))&lt;2^(0-R$3),"",$B774-(R776/R777))))</f>
        <v/>
      </c>
      <c r="S778" s="146" t="str">
        <f t="shared" ca="1" si="929"/>
        <v/>
      </c>
      <c r="T778" s="146" t="str">
        <f t="shared" ca="1" si="929"/>
        <v/>
      </c>
      <c r="U778" s="146" t="str">
        <f t="shared" ca="1" si="929"/>
        <v/>
      </c>
      <c r="V778" s="146" t="str">
        <f t="shared" ca="1" si="929"/>
        <v/>
      </c>
      <c r="W778" s="146" t="str">
        <f t="shared" ca="1" si="929"/>
        <v/>
      </c>
    </row>
    <row r="779" spans="1:23">
      <c r="A779" s="150">
        <f>A774+1</f>
        <v>162</v>
      </c>
      <c r="B779" s="152">
        <f ca="1">A782</f>
        <v>0</v>
      </c>
      <c r="C779" s="152"/>
      <c r="D779" s="153">
        <f ca="1">INT(B779+1/2)</f>
        <v>0</v>
      </c>
      <c r="E779" s="153" t="str">
        <f t="shared" ref="E779:W779" ca="1" si="930">IF(ISNUMBER(D780),INT(D780+1/2),"")</f>
        <v/>
      </c>
      <c r="F779" s="153" t="str">
        <f t="shared" ca="1" si="930"/>
        <v/>
      </c>
      <c r="G779" s="153" t="str">
        <f t="shared" ca="1" si="930"/>
        <v/>
      </c>
      <c r="H779" s="153" t="str">
        <f t="shared" ca="1" si="930"/>
        <v/>
      </c>
      <c r="I779" s="153" t="str">
        <f t="shared" ca="1" si="930"/>
        <v/>
      </c>
      <c r="J779" s="153" t="str">
        <f t="shared" ca="1" si="930"/>
        <v/>
      </c>
      <c r="K779" s="153" t="str">
        <f t="shared" ca="1" si="930"/>
        <v/>
      </c>
      <c r="L779" s="153" t="str">
        <f t="shared" ca="1" si="930"/>
        <v/>
      </c>
      <c r="M779" s="153" t="str">
        <f t="shared" ca="1" si="930"/>
        <v/>
      </c>
      <c r="N779" s="153" t="str">
        <f t="shared" ca="1" si="930"/>
        <v/>
      </c>
      <c r="O779" s="153" t="str">
        <f t="shared" ca="1" si="930"/>
        <v/>
      </c>
      <c r="P779" s="153" t="str">
        <f t="shared" ca="1" si="930"/>
        <v/>
      </c>
      <c r="Q779" s="153" t="str">
        <f t="shared" ca="1" si="930"/>
        <v/>
      </c>
      <c r="R779" s="153" t="str">
        <f t="shared" ca="1" si="930"/>
        <v/>
      </c>
      <c r="S779" s="153" t="str">
        <f t="shared" ca="1" si="930"/>
        <v/>
      </c>
      <c r="T779" s="153" t="str">
        <f t="shared" ca="1" si="930"/>
        <v/>
      </c>
      <c r="U779" s="153" t="str">
        <f t="shared" ca="1" si="930"/>
        <v/>
      </c>
      <c r="V779" s="153" t="str">
        <f t="shared" ca="1" si="930"/>
        <v/>
      </c>
      <c r="W779" s="153" t="str">
        <f t="shared" ca="1" si="930"/>
        <v/>
      </c>
    </row>
    <row r="780" spans="1:23" ht="13.5" thickBot="1">
      <c r="B780" s="172" t="s">
        <v>631</v>
      </c>
      <c r="C780" s="172"/>
      <c r="D780" s="165" t="str">
        <f ca="1">IF(B779&lt;&gt;D779,1/(B779-D779),"")</f>
        <v/>
      </c>
      <c r="E780" s="165" t="str">
        <f ca="1">IF(AND(ISNUMBER(D780),ISNUMBER(E779)),IF(D780&lt;&gt;E779,1/(D780-E779),""),"")</f>
        <v/>
      </c>
      <c r="F780" s="165" t="str">
        <f t="shared" ref="F780:W780" ca="1" si="931">IF(ISNUMBER(E783),1/(E780-F779),"")</f>
        <v/>
      </c>
      <c r="G780" s="165" t="str">
        <f t="shared" ca="1" si="931"/>
        <v/>
      </c>
      <c r="H780" s="165" t="str">
        <f t="shared" ca="1" si="931"/>
        <v/>
      </c>
      <c r="I780" s="165" t="str">
        <f t="shared" ca="1" si="931"/>
        <v/>
      </c>
      <c r="J780" s="165" t="str">
        <f t="shared" ca="1" si="931"/>
        <v/>
      </c>
      <c r="K780" s="165" t="str">
        <f t="shared" ca="1" si="931"/>
        <v/>
      </c>
      <c r="L780" s="165" t="str">
        <f t="shared" ca="1" si="931"/>
        <v/>
      </c>
      <c r="M780" s="165" t="str">
        <f t="shared" ca="1" si="931"/>
        <v/>
      </c>
      <c r="N780" s="165" t="str">
        <f t="shared" ca="1" si="931"/>
        <v/>
      </c>
      <c r="O780" s="165" t="str">
        <f t="shared" ca="1" si="931"/>
        <v/>
      </c>
      <c r="P780" s="165" t="str">
        <f t="shared" ca="1" si="931"/>
        <v/>
      </c>
      <c r="Q780" s="165" t="str">
        <f t="shared" ca="1" si="931"/>
        <v/>
      </c>
      <c r="R780" s="165" t="str">
        <f t="shared" ca="1" si="931"/>
        <v/>
      </c>
      <c r="S780" s="165" t="str">
        <f t="shared" ca="1" si="931"/>
        <v/>
      </c>
      <c r="T780" s="165" t="str">
        <f t="shared" ca="1" si="931"/>
        <v/>
      </c>
      <c r="U780" s="165" t="str">
        <f t="shared" ca="1" si="931"/>
        <v/>
      </c>
      <c r="V780" s="165" t="str">
        <f t="shared" ca="1" si="931"/>
        <v/>
      </c>
      <c r="W780" s="165" t="str">
        <f t="shared" ca="1" si="931"/>
        <v/>
      </c>
    </row>
    <row r="781" spans="1:23" ht="15">
      <c r="B781" s="182" t="s">
        <v>629</v>
      </c>
      <c r="C781" s="174">
        <f>1</f>
        <v>1</v>
      </c>
      <c r="D781" s="174">
        <f ca="1">D779</f>
        <v>0</v>
      </c>
      <c r="E781" s="174" t="str">
        <f ca="1">IF(ISNUMBER(E779),E779*D779+1,"")</f>
        <v/>
      </c>
      <c r="F781" s="174" t="str">
        <f t="shared" ref="F781:W781" ca="1" si="932">IF(ISNUMBER(E780),F779*E781+D781,"")</f>
        <v/>
      </c>
      <c r="G781" s="174" t="str">
        <f t="shared" ca="1" si="932"/>
        <v/>
      </c>
      <c r="H781" s="174" t="str">
        <f t="shared" ca="1" si="932"/>
        <v/>
      </c>
      <c r="I781" s="174" t="str">
        <f t="shared" ca="1" si="932"/>
        <v/>
      </c>
      <c r="J781" s="174" t="str">
        <f t="shared" ca="1" si="932"/>
        <v/>
      </c>
      <c r="K781" s="174" t="str">
        <f t="shared" ca="1" si="932"/>
        <v/>
      </c>
      <c r="L781" s="174" t="str">
        <f t="shared" ca="1" si="932"/>
        <v/>
      </c>
      <c r="M781" s="174" t="str">
        <f t="shared" ca="1" si="932"/>
        <v/>
      </c>
      <c r="N781" s="174" t="str">
        <f t="shared" ca="1" si="932"/>
        <v/>
      </c>
      <c r="O781" s="174" t="str">
        <f t="shared" ca="1" si="932"/>
        <v/>
      </c>
      <c r="P781" s="174" t="str">
        <f t="shared" ca="1" si="932"/>
        <v/>
      </c>
      <c r="Q781" s="174" t="str">
        <f t="shared" ca="1" si="932"/>
        <v/>
      </c>
      <c r="R781" s="174" t="str">
        <f t="shared" ca="1" si="932"/>
        <v/>
      </c>
      <c r="S781" s="174" t="str">
        <f t="shared" ca="1" si="932"/>
        <v/>
      </c>
      <c r="T781" s="174" t="str">
        <f t="shared" ca="1" si="932"/>
        <v/>
      </c>
      <c r="U781" s="174" t="str">
        <f t="shared" ca="1" si="932"/>
        <v/>
      </c>
      <c r="V781" s="174" t="str">
        <f t="shared" ca="1" si="932"/>
        <v/>
      </c>
      <c r="W781" s="174" t="str">
        <f t="shared" ca="1" si="932"/>
        <v/>
      </c>
    </row>
    <row r="782" spans="1:23" ht="13.5" thickBot="1">
      <c r="A782" s="146">
        <f ca="1">INDIRECT($A$3&amp;A779)</f>
        <v>0</v>
      </c>
      <c r="B782" s="182"/>
      <c r="C782" s="173">
        <f>0</f>
        <v>0</v>
      </c>
      <c r="D782" s="173">
        <f>1</f>
        <v>1</v>
      </c>
      <c r="E782" s="173" t="str">
        <f ca="1">IF(ISNUMBER(E779),IF(E779&lt;&gt;0,E779,""),"")</f>
        <v/>
      </c>
      <c r="F782" s="173" t="str">
        <f t="shared" ref="F782:W782" ca="1" si="933">IF(ISNUMBER(E780),F779*E782+D782,"")</f>
        <v/>
      </c>
      <c r="G782" s="173" t="str">
        <f t="shared" ca="1" si="933"/>
        <v/>
      </c>
      <c r="H782" s="173" t="str">
        <f t="shared" ca="1" si="933"/>
        <v/>
      </c>
      <c r="I782" s="173" t="str">
        <f t="shared" ca="1" si="933"/>
        <v/>
      </c>
      <c r="J782" s="173" t="str">
        <f t="shared" ca="1" si="933"/>
        <v/>
      </c>
      <c r="K782" s="173" t="str">
        <f t="shared" ca="1" si="933"/>
        <v/>
      </c>
      <c r="L782" s="173" t="str">
        <f t="shared" ca="1" si="933"/>
        <v/>
      </c>
      <c r="M782" s="173" t="str">
        <f t="shared" ca="1" si="933"/>
        <v/>
      </c>
      <c r="N782" s="173" t="str">
        <f t="shared" ca="1" si="933"/>
        <v/>
      </c>
      <c r="O782" s="173" t="str">
        <f t="shared" ca="1" si="933"/>
        <v/>
      </c>
      <c r="P782" s="173" t="str">
        <f t="shared" ca="1" si="933"/>
        <v/>
      </c>
      <c r="Q782" s="173" t="str">
        <f t="shared" ca="1" si="933"/>
        <v/>
      </c>
      <c r="R782" s="173" t="str">
        <f t="shared" ca="1" si="933"/>
        <v/>
      </c>
      <c r="S782" s="173" t="str">
        <f t="shared" ca="1" si="933"/>
        <v/>
      </c>
      <c r="T782" s="173" t="str">
        <f t="shared" ca="1" si="933"/>
        <v/>
      </c>
      <c r="U782" s="173" t="str">
        <f t="shared" ca="1" si="933"/>
        <v/>
      </c>
      <c r="V782" s="173" t="str">
        <f t="shared" ca="1" si="933"/>
        <v/>
      </c>
      <c r="W782" s="173" t="str">
        <f t="shared" ca="1" si="933"/>
        <v/>
      </c>
    </row>
    <row r="783" spans="1:23">
      <c r="B783" s="171" t="s">
        <v>630</v>
      </c>
      <c r="C783" s="171"/>
      <c r="E783" s="146" t="str">
        <f ca="1">IF(NOT(ISNUMBER(E782)),"",$B779-E781/E782)</f>
        <v/>
      </c>
      <c r="F783" s="146" t="str">
        <f ca="1">IF(NOT(ISNUMBER(F782)),"",$B779-F781/F782)</f>
        <v/>
      </c>
      <c r="G783" s="146" t="str">
        <f t="shared" ref="G783:Q783" ca="1" si="934">IF(F783="","",IF(F783=0,"",IF(ABS($B779-G781/G782)&lt;2^(0-G$3),"",$B779-G781/G782)))</f>
        <v/>
      </c>
      <c r="H783" s="146" t="str">
        <f t="shared" ca="1" si="934"/>
        <v/>
      </c>
      <c r="I783" s="146" t="str">
        <f t="shared" ca="1" si="934"/>
        <v/>
      </c>
      <c r="J783" s="146" t="str">
        <f t="shared" ca="1" si="934"/>
        <v/>
      </c>
      <c r="K783" s="146" t="str">
        <f t="shared" ca="1" si="934"/>
        <v/>
      </c>
      <c r="L783" s="146" t="str">
        <f t="shared" ca="1" si="934"/>
        <v/>
      </c>
      <c r="M783" s="146" t="str">
        <f t="shared" ca="1" si="934"/>
        <v/>
      </c>
      <c r="N783" s="146" t="str">
        <f t="shared" ca="1" si="934"/>
        <v/>
      </c>
      <c r="O783" s="146" t="str">
        <f t="shared" ca="1" si="934"/>
        <v/>
      </c>
      <c r="P783" s="146" t="str">
        <f t="shared" ca="1" si="934"/>
        <v/>
      </c>
      <c r="Q783" s="146" t="str">
        <f t="shared" ca="1" si="934"/>
        <v/>
      </c>
      <c r="R783" s="146" t="str">
        <f t="shared" ref="R783:W783" ca="1" si="935">IF(Q783="","",IF(Q783=0,"",IF(ABS($B779-(R781/R782))&lt;2^(0-R$3),"",$B779-(R781/R782))))</f>
        <v/>
      </c>
      <c r="S783" s="146" t="str">
        <f t="shared" ca="1" si="935"/>
        <v/>
      </c>
      <c r="T783" s="146" t="str">
        <f t="shared" ca="1" si="935"/>
        <v/>
      </c>
      <c r="U783" s="146" t="str">
        <f t="shared" ca="1" si="935"/>
        <v/>
      </c>
      <c r="V783" s="146" t="str">
        <f t="shared" ca="1" si="935"/>
        <v/>
      </c>
      <c r="W783" s="146" t="str">
        <f t="shared" ca="1" si="935"/>
        <v/>
      </c>
    </row>
    <row r="784" spans="1:23">
      <c r="A784" s="150">
        <f>A779+1</f>
        <v>163</v>
      </c>
      <c r="B784" s="152">
        <f ca="1">A787</f>
        <v>0</v>
      </c>
      <c r="C784" s="152"/>
      <c r="D784" s="153">
        <f ca="1">INT(B784+1/2)</f>
        <v>0</v>
      </c>
      <c r="E784" s="153" t="str">
        <f t="shared" ref="E784:W784" ca="1" si="936">IF(ISNUMBER(D785),INT(D785+1/2),"")</f>
        <v/>
      </c>
      <c r="F784" s="153" t="str">
        <f t="shared" ca="1" si="936"/>
        <v/>
      </c>
      <c r="G784" s="153" t="str">
        <f t="shared" ca="1" si="936"/>
        <v/>
      </c>
      <c r="H784" s="153" t="str">
        <f t="shared" ca="1" si="936"/>
        <v/>
      </c>
      <c r="I784" s="153" t="str">
        <f t="shared" ca="1" si="936"/>
        <v/>
      </c>
      <c r="J784" s="153" t="str">
        <f t="shared" ca="1" si="936"/>
        <v/>
      </c>
      <c r="K784" s="153" t="str">
        <f t="shared" ca="1" si="936"/>
        <v/>
      </c>
      <c r="L784" s="153" t="str">
        <f t="shared" ca="1" si="936"/>
        <v/>
      </c>
      <c r="M784" s="153" t="str">
        <f t="shared" ca="1" si="936"/>
        <v/>
      </c>
      <c r="N784" s="153" t="str">
        <f t="shared" ca="1" si="936"/>
        <v/>
      </c>
      <c r="O784" s="153" t="str">
        <f t="shared" ca="1" si="936"/>
        <v/>
      </c>
      <c r="P784" s="153" t="str">
        <f t="shared" ca="1" si="936"/>
        <v/>
      </c>
      <c r="Q784" s="153" t="str">
        <f t="shared" ca="1" si="936"/>
        <v/>
      </c>
      <c r="R784" s="153" t="str">
        <f t="shared" ca="1" si="936"/>
        <v/>
      </c>
      <c r="S784" s="153" t="str">
        <f t="shared" ca="1" si="936"/>
        <v/>
      </c>
      <c r="T784" s="153" t="str">
        <f t="shared" ca="1" si="936"/>
        <v/>
      </c>
      <c r="U784" s="153" t="str">
        <f t="shared" ca="1" si="936"/>
        <v/>
      </c>
      <c r="V784" s="153" t="str">
        <f t="shared" ca="1" si="936"/>
        <v/>
      </c>
      <c r="W784" s="153" t="str">
        <f t="shared" ca="1" si="936"/>
        <v/>
      </c>
    </row>
    <row r="785" spans="1:23" ht="13.5" thickBot="1">
      <c r="B785" s="172" t="s">
        <v>631</v>
      </c>
      <c r="C785" s="172"/>
      <c r="D785" s="165" t="str">
        <f ca="1">IF(B784&lt;&gt;D784,1/(B784-D784),"")</f>
        <v/>
      </c>
      <c r="E785" s="165" t="str">
        <f ca="1">IF(AND(ISNUMBER(D785),ISNUMBER(E784)),IF(D785&lt;&gt;E784,1/(D785-E784),""),"")</f>
        <v/>
      </c>
      <c r="F785" s="165" t="str">
        <f t="shared" ref="F785:W785" ca="1" si="937">IF(ISNUMBER(E788),1/(E785-F784),"")</f>
        <v/>
      </c>
      <c r="G785" s="165" t="str">
        <f t="shared" ca="1" si="937"/>
        <v/>
      </c>
      <c r="H785" s="165" t="str">
        <f t="shared" ca="1" si="937"/>
        <v/>
      </c>
      <c r="I785" s="165" t="str">
        <f t="shared" ca="1" si="937"/>
        <v/>
      </c>
      <c r="J785" s="165" t="str">
        <f t="shared" ca="1" si="937"/>
        <v/>
      </c>
      <c r="K785" s="165" t="str">
        <f t="shared" ca="1" si="937"/>
        <v/>
      </c>
      <c r="L785" s="165" t="str">
        <f t="shared" ca="1" si="937"/>
        <v/>
      </c>
      <c r="M785" s="165" t="str">
        <f t="shared" ca="1" si="937"/>
        <v/>
      </c>
      <c r="N785" s="165" t="str">
        <f t="shared" ca="1" si="937"/>
        <v/>
      </c>
      <c r="O785" s="165" t="str">
        <f t="shared" ca="1" si="937"/>
        <v/>
      </c>
      <c r="P785" s="165" t="str">
        <f t="shared" ca="1" si="937"/>
        <v/>
      </c>
      <c r="Q785" s="165" t="str">
        <f t="shared" ca="1" si="937"/>
        <v/>
      </c>
      <c r="R785" s="165" t="str">
        <f t="shared" ca="1" si="937"/>
        <v/>
      </c>
      <c r="S785" s="165" t="str">
        <f t="shared" ca="1" si="937"/>
        <v/>
      </c>
      <c r="T785" s="165" t="str">
        <f t="shared" ca="1" si="937"/>
        <v/>
      </c>
      <c r="U785" s="165" t="str">
        <f t="shared" ca="1" si="937"/>
        <v/>
      </c>
      <c r="V785" s="165" t="str">
        <f t="shared" ca="1" si="937"/>
        <v/>
      </c>
      <c r="W785" s="165" t="str">
        <f t="shared" ca="1" si="937"/>
        <v/>
      </c>
    </row>
    <row r="786" spans="1:23" ht="15">
      <c r="B786" s="182" t="s">
        <v>629</v>
      </c>
      <c r="C786" s="174">
        <f>1</f>
        <v>1</v>
      </c>
      <c r="D786" s="174">
        <f ca="1">D784</f>
        <v>0</v>
      </c>
      <c r="E786" s="174" t="str">
        <f ca="1">IF(ISNUMBER(E784),E784*D784+1,"")</f>
        <v/>
      </c>
      <c r="F786" s="174" t="str">
        <f t="shared" ref="F786:W786" ca="1" si="938">IF(ISNUMBER(E785),F784*E786+D786,"")</f>
        <v/>
      </c>
      <c r="G786" s="174" t="str">
        <f t="shared" ca="1" si="938"/>
        <v/>
      </c>
      <c r="H786" s="174" t="str">
        <f t="shared" ca="1" si="938"/>
        <v/>
      </c>
      <c r="I786" s="174" t="str">
        <f t="shared" ca="1" si="938"/>
        <v/>
      </c>
      <c r="J786" s="174" t="str">
        <f t="shared" ca="1" si="938"/>
        <v/>
      </c>
      <c r="K786" s="174" t="str">
        <f t="shared" ca="1" si="938"/>
        <v/>
      </c>
      <c r="L786" s="174" t="str">
        <f t="shared" ca="1" si="938"/>
        <v/>
      </c>
      <c r="M786" s="174" t="str">
        <f t="shared" ca="1" si="938"/>
        <v/>
      </c>
      <c r="N786" s="174" t="str">
        <f t="shared" ca="1" si="938"/>
        <v/>
      </c>
      <c r="O786" s="174" t="str">
        <f t="shared" ca="1" si="938"/>
        <v/>
      </c>
      <c r="P786" s="174" t="str">
        <f t="shared" ca="1" si="938"/>
        <v/>
      </c>
      <c r="Q786" s="174" t="str">
        <f t="shared" ca="1" si="938"/>
        <v/>
      </c>
      <c r="R786" s="174" t="str">
        <f t="shared" ca="1" si="938"/>
        <v/>
      </c>
      <c r="S786" s="174" t="str">
        <f t="shared" ca="1" si="938"/>
        <v/>
      </c>
      <c r="T786" s="174" t="str">
        <f t="shared" ca="1" si="938"/>
        <v/>
      </c>
      <c r="U786" s="174" t="str">
        <f t="shared" ca="1" si="938"/>
        <v/>
      </c>
      <c r="V786" s="174" t="str">
        <f t="shared" ca="1" si="938"/>
        <v/>
      </c>
      <c r="W786" s="174" t="str">
        <f t="shared" ca="1" si="938"/>
        <v/>
      </c>
    </row>
    <row r="787" spans="1:23" ht="13.5" thickBot="1">
      <c r="A787" s="146">
        <f ca="1">INDIRECT($A$3&amp;A784)</f>
        <v>0</v>
      </c>
      <c r="B787" s="182"/>
      <c r="C787" s="173">
        <f>0</f>
        <v>0</v>
      </c>
      <c r="D787" s="173">
        <f>1</f>
        <v>1</v>
      </c>
      <c r="E787" s="173" t="str">
        <f ca="1">IF(ISNUMBER(E784),IF(E784&lt;&gt;0,E784,""),"")</f>
        <v/>
      </c>
      <c r="F787" s="173" t="str">
        <f t="shared" ref="F787:W787" ca="1" si="939">IF(ISNUMBER(E785),F784*E787+D787,"")</f>
        <v/>
      </c>
      <c r="G787" s="173" t="str">
        <f t="shared" ca="1" si="939"/>
        <v/>
      </c>
      <c r="H787" s="173" t="str">
        <f t="shared" ca="1" si="939"/>
        <v/>
      </c>
      <c r="I787" s="173" t="str">
        <f t="shared" ca="1" si="939"/>
        <v/>
      </c>
      <c r="J787" s="173" t="str">
        <f t="shared" ca="1" si="939"/>
        <v/>
      </c>
      <c r="K787" s="173" t="str">
        <f t="shared" ca="1" si="939"/>
        <v/>
      </c>
      <c r="L787" s="173" t="str">
        <f t="shared" ca="1" si="939"/>
        <v/>
      </c>
      <c r="M787" s="173" t="str">
        <f t="shared" ca="1" si="939"/>
        <v/>
      </c>
      <c r="N787" s="173" t="str">
        <f t="shared" ca="1" si="939"/>
        <v/>
      </c>
      <c r="O787" s="173" t="str">
        <f t="shared" ca="1" si="939"/>
        <v/>
      </c>
      <c r="P787" s="173" t="str">
        <f t="shared" ca="1" si="939"/>
        <v/>
      </c>
      <c r="Q787" s="173" t="str">
        <f t="shared" ca="1" si="939"/>
        <v/>
      </c>
      <c r="R787" s="173" t="str">
        <f t="shared" ca="1" si="939"/>
        <v/>
      </c>
      <c r="S787" s="173" t="str">
        <f t="shared" ca="1" si="939"/>
        <v/>
      </c>
      <c r="T787" s="173" t="str">
        <f t="shared" ca="1" si="939"/>
        <v/>
      </c>
      <c r="U787" s="173" t="str">
        <f t="shared" ca="1" si="939"/>
        <v/>
      </c>
      <c r="V787" s="173" t="str">
        <f t="shared" ca="1" si="939"/>
        <v/>
      </c>
      <c r="W787" s="173" t="str">
        <f t="shared" ca="1" si="939"/>
        <v/>
      </c>
    </row>
    <row r="788" spans="1:23">
      <c r="B788" s="171" t="s">
        <v>630</v>
      </c>
      <c r="C788" s="171"/>
      <c r="E788" s="146" t="str">
        <f ca="1">IF(NOT(ISNUMBER(E787)),"",$B784-E786/E787)</f>
        <v/>
      </c>
      <c r="F788" s="146" t="str">
        <f ca="1">IF(NOT(ISNUMBER(F787)),"",$B784-F786/F787)</f>
        <v/>
      </c>
      <c r="G788" s="146" t="str">
        <f t="shared" ref="G788:Q788" ca="1" si="940">IF(F788="","",IF(F788=0,"",IF(ABS($B784-G786/G787)&lt;2^(0-G$3),"",$B784-G786/G787)))</f>
        <v/>
      </c>
      <c r="H788" s="146" t="str">
        <f t="shared" ca="1" si="940"/>
        <v/>
      </c>
      <c r="I788" s="146" t="str">
        <f t="shared" ca="1" si="940"/>
        <v/>
      </c>
      <c r="J788" s="146" t="str">
        <f t="shared" ca="1" si="940"/>
        <v/>
      </c>
      <c r="K788" s="146" t="str">
        <f t="shared" ca="1" si="940"/>
        <v/>
      </c>
      <c r="L788" s="146" t="str">
        <f t="shared" ca="1" si="940"/>
        <v/>
      </c>
      <c r="M788" s="146" t="str">
        <f t="shared" ca="1" si="940"/>
        <v/>
      </c>
      <c r="N788" s="146" t="str">
        <f t="shared" ca="1" si="940"/>
        <v/>
      </c>
      <c r="O788" s="146" t="str">
        <f t="shared" ca="1" si="940"/>
        <v/>
      </c>
      <c r="P788" s="146" t="str">
        <f t="shared" ca="1" si="940"/>
        <v/>
      </c>
      <c r="Q788" s="146" t="str">
        <f t="shared" ca="1" si="940"/>
        <v/>
      </c>
      <c r="R788" s="146" t="str">
        <f t="shared" ref="R788:W788" ca="1" si="941">IF(Q788="","",IF(Q788=0,"",IF(ABS($B784-(R786/R787))&lt;2^(0-R$3),"",$B784-(R786/R787))))</f>
        <v/>
      </c>
      <c r="S788" s="146" t="str">
        <f t="shared" ca="1" si="941"/>
        <v/>
      </c>
      <c r="T788" s="146" t="str">
        <f t="shared" ca="1" si="941"/>
        <v/>
      </c>
      <c r="U788" s="146" t="str">
        <f t="shared" ca="1" si="941"/>
        <v/>
      </c>
      <c r="V788" s="146" t="str">
        <f t="shared" ca="1" si="941"/>
        <v/>
      </c>
      <c r="W788" s="146" t="str">
        <f t="shared" ca="1" si="941"/>
        <v/>
      </c>
    </row>
    <row r="789" spans="1:23">
      <c r="A789" s="150">
        <f>A784+1</f>
        <v>164</v>
      </c>
      <c r="B789" s="152">
        <f ca="1">A792</f>
        <v>0</v>
      </c>
      <c r="C789" s="152"/>
      <c r="D789" s="153">
        <f ca="1">INT(B789+1/2)</f>
        <v>0</v>
      </c>
      <c r="E789" s="153" t="str">
        <f t="shared" ref="E789:W789" ca="1" si="942">IF(ISNUMBER(D790),INT(D790+1/2),"")</f>
        <v/>
      </c>
      <c r="F789" s="153" t="str">
        <f t="shared" ca="1" si="942"/>
        <v/>
      </c>
      <c r="G789" s="153" t="str">
        <f t="shared" ca="1" si="942"/>
        <v/>
      </c>
      <c r="H789" s="153" t="str">
        <f t="shared" ca="1" si="942"/>
        <v/>
      </c>
      <c r="I789" s="153" t="str">
        <f t="shared" ca="1" si="942"/>
        <v/>
      </c>
      <c r="J789" s="153" t="str">
        <f t="shared" ca="1" si="942"/>
        <v/>
      </c>
      <c r="K789" s="153" t="str">
        <f t="shared" ca="1" si="942"/>
        <v/>
      </c>
      <c r="L789" s="153" t="str">
        <f t="shared" ca="1" si="942"/>
        <v/>
      </c>
      <c r="M789" s="153" t="str">
        <f t="shared" ca="1" si="942"/>
        <v/>
      </c>
      <c r="N789" s="153" t="str">
        <f t="shared" ca="1" si="942"/>
        <v/>
      </c>
      <c r="O789" s="153" t="str">
        <f t="shared" ca="1" si="942"/>
        <v/>
      </c>
      <c r="P789" s="153" t="str">
        <f t="shared" ca="1" si="942"/>
        <v/>
      </c>
      <c r="Q789" s="153" t="str">
        <f t="shared" ca="1" si="942"/>
        <v/>
      </c>
      <c r="R789" s="153" t="str">
        <f t="shared" ca="1" si="942"/>
        <v/>
      </c>
      <c r="S789" s="153" t="str">
        <f t="shared" ca="1" si="942"/>
        <v/>
      </c>
      <c r="T789" s="153" t="str">
        <f t="shared" ca="1" si="942"/>
        <v/>
      </c>
      <c r="U789" s="153" t="str">
        <f t="shared" ca="1" si="942"/>
        <v/>
      </c>
      <c r="V789" s="153" t="str">
        <f t="shared" ca="1" si="942"/>
        <v/>
      </c>
      <c r="W789" s="153" t="str">
        <f t="shared" ca="1" si="942"/>
        <v/>
      </c>
    </row>
    <row r="790" spans="1:23" ht="13.5" thickBot="1">
      <c r="B790" s="172" t="s">
        <v>631</v>
      </c>
      <c r="C790" s="172"/>
      <c r="D790" s="165" t="str">
        <f ca="1">IF(B789&lt;&gt;D789,1/(B789-D789),"")</f>
        <v/>
      </c>
      <c r="E790" s="165" t="str">
        <f ca="1">IF(AND(ISNUMBER(D790),ISNUMBER(E789)),IF(D790&lt;&gt;E789,1/(D790-E789),""),"")</f>
        <v/>
      </c>
      <c r="F790" s="165" t="str">
        <f t="shared" ref="F790:W790" ca="1" si="943">IF(ISNUMBER(E793),1/(E790-F789),"")</f>
        <v/>
      </c>
      <c r="G790" s="165" t="str">
        <f t="shared" ca="1" si="943"/>
        <v/>
      </c>
      <c r="H790" s="165" t="str">
        <f t="shared" ca="1" si="943"/>
        <v/>
      </c>
      <c r="I790" s="165" t="str">
        <f t="shared" ca="1" si="943"/>
        <v/>
      </c>
      <c r="J790" s="165" t="str">
        <f t="shared" ca="1" si="943"/>
        <v/>
      </c>
      <c r="K790" s="165" t="str">
        <f t="shared" ca="1" si="943"/>
        <v/>
      </c>
      <c r="L790" s="165" t="str">
        <f t="shared" ca="1" si="943"/>
        <v/>
      </c>
      <c r="M790" s="165" t="str">
        <f t="shared" ca="1" si="943"/>
        <v/>
      </c>
      <c r="N790" s="165" t="str">
        <f t="shared" ca="1" si="943"/>
        <v/>
      </c>
      <c r="O790" s="165" t="str">
        <f t="shared" ca="1" si="943"/>
        <v/>
      </c>
      <c r="P790" s="165" t="str">
        <f t="shared" ca="1" si="943"/>
        <v/>
      </c>
      <c r="Q790" s="165" t="str">
        <f t="shared" ca="1" si="943"/>
        <v/>
      </c>
      <c r="R790" s="165" t="str">
        <f t="shared" ca="1" si="943"/>
        <v/>
      </c>
      <c r="S790" s="165" t="str">
        <f t="shared" ca="1" si="943"/>
        <v/>
      </c>
      <c r="T790" s="165" t="str">
        <f t="shared" ca="1" si="943"/>
        <v/>
      </c>
      <c r="U790" s="165" t="str">
        <f t="shared" ca="1" si="943"/>
        <v/>
      </c>
      <c r="V790" s="165" t="str">
        <f t="shared" ca="1" si="943"/>
        <v/>
      </c>
      <c r="W790" s="165" t="str">
        <f t="shared" ca="1" si="943"/>
        <v/>
      </c>
    </row>
    <row r="791" spans="1:23" ht="15">
      <c r="B791" s="182" t="s">
        <v>629</v>
      </c>
      <c r="C791" s="174">
        <f>1</f>
        <v>1</v>
      </c>
      <c r="D791" s="174">
        <f ca="1">D789</f>
        <v>0</v>
      </c>
      <c r="E791" s="174" t="str">
        <f ca="1">IF(ISNUMBER(E789),E789*D789+1,"")</f>
        <v/>
      </c>
      <c r="F791" s="174" t="str">
        <f t="shared" ref="F791:W791" ca="1" si="944">IF(ISNUMBER(E790),F789*E791+D791,"")</f>
        <v/>
      </c>
      <c r="G791" s="174" t="str">
        <f t="shared" ca="1" si="944"/>
        <v/>
      </c>
      <c r="H791" s="174" t="str">
        <f t="shared" ca="1" si="944"/>
        <v/>
      </c>
      <c r="I791" s="174" t="str">
        <f t="shared" ca="1" si="944"/>
        <v/>
      </c>
      <c r="J791" s="174" t="str">
        <f t="shared" ca="1" si="944"/>
        <v/>
      </c>
      <c r="K791" s="174" t="str">
        <f t="shared" ca="1" si="944"/>
        <v/>
      </c>
      <c r="L791" s="174" t="str">
        <f t="shared" ca="1" si="944"/>
        <v/>
      </c>
      <c r="M791" s="174" t="str">
        <f t="shared" ca="1" si="944"/>
        <v/>
      </c>
      <c r="N791" s="174" t="str">
        <f t="shared" ca="1" si="944"/>
        <v/>
      </c>
      <c r="O791" s="174" t="str">
        <f t="shared" ca="1" si="944"/>
        <v/>
      </c>
      <c r="P791" s="174" t="str">
        <f t="shared" ca="1" si="944"/>
        <v/>
      </c>
      <c r="Q791" s="174" t="str">
        <f t="shared" ca="1" si="944"/>
        <v/>
      </c>
      <c r="R791" s="174" t="str">
        <f t="shared" ca="1" si="944"/>
        <v/>
      </c>
      <c r="S791" s="174" t="str">
        <f t="shared" ca="1" si="944"/>
        <v/>
      </c>
      <c r="T791" s="174" t="str">
        <f t="shared" ca="1" si="944"/>
        <v/>
      </c>
      <c r="U791" s="174" t="str">
        <f t="shared" ca="1" si="944"/>
        <v/>
      </c>
      <c r="V791" s="174" t="str">
        <f t="shared" ca="1" si="944"/>
        <v/>
      </c>
      <c r="W791" s="174" t="str">
        <f t="shared" ca="1" si="944"/>
        <v/>
      </c>
    </row>
    <row r="792" spans="1:23" ht="13.5" thickBot="1">
      <c r="A792" s="146">
        <f ca="1">INDIRECT($A$3&amp;A789)</f>
        <v>0</v>
      </c>
      <c r="B792" s="182"/>
      <c r="C792" s="173">
        <f>0</f>
        <v>0</v>
      </c>
      <c r="D792" s="173">
        <f>1</f>
        <v>1</v>
      </c>
      <c r="E792" s="173" t="str">
        <f ca="1">IF(ISNUMBER(E789),IF(E789&lt;&gt;0,E789,""),"")</f>
        <v/>
      </c>
      <c r="F792" s="173" t="str">
        <f t="shared" ref="F792:W792" ca="1" si="945">IF(ISNUMBER(E790),F789*E792+D792,"")</f>
        <v/>
      </c>
      <c r="G792" s="173" t="str">
        <f t="shared" ca="1" si="945"/>
        <v/>
      </c>
      <c r="H792" s="173" t="str">
        <f t="shared" ca="1" si="945"/>
        <v/>
      </c>
      <c r="I792" s="173" t="str">
        <f t="shared" ca="1" si="945"/>
        <v/>
      </c>
      <c r="J792" s="173" t="str">
        <f t="shared" ca="1" si="945"/>
        <v/>
      </c>
      <c r="K792" s="173" t="str">
        <f t="shared" ca="1" si="945"/>
        <v/>
      </c>
      <c r="L792" s="173" t="str">
        <f t="shared" ca="1" si="945"/>
        <v/>
      </c>
      <c r="M792" s="173" t="str">
        <f t="shared" ca="1" si="945"/>
        <v/>
      </c>
      <c r="N792" s="173" t="str">
        <f t="shared" ca="1" si="945"/>
        <v/>
      </c>
      <c r="O792" s="173" t="str">
        <f t="shared" ca="1" si="945"/>
        <v/>
      </c>
      <c r="P792" s="173" t="str">
        <f t="shared" ca="1" si="945"/>
        <v/>
      </c>
      <c r="Q792" s="173" t="str">
        <f t="shared" ca="1" si="945"/>
        <v/>
      </c>
      <c r="R792" s="173" t="str">
        <f t="shared" ca="1" si="945"/>
        <v/>
      </c>
      <c r="S792" s="173" t="str">
        <f t="shared" ca="1" si="945"/>
        <v/>
      </c>
      <c r="T792" s="173" t="str">
        <f t="shared" ca="1" si="945"/>
        <v/>
      </c>
      <c r="U792" s="173" t="str">
        <f t="shared" ca="1" si="945"/>
        <v/>
      </c>
      <c r="V792" s="173" t="str">
        <f t="shared" ca="1" si="945"/>
        <v/>
      </c>
      <c r="W792" s="173" t="str">
        <f t="shared" ca="1" si="945"/>
        <v/>
      </c>
    </row>
    <row r="793" spans="1:23">
      <c r="B793" s="171" t="s">
        <v>630</v>
      </c>
      <c r="C793" s="171"/>
      <c r="E793" s="146" t="str">
        <f ca="1">IF(NOT(ISNUMBER(E792)),"",$B789-E791/E792)</f>
        <v/>
      </c>
      <c r="F793" s="146" t="str">
        <f ca="1">IF(NOT(ISNUMBER(F792)),"",$B789-F791/F792)</f>
        <v/>
      </c>
      <c r="G793" s="146" t="str">
        <f t="shared" ref="G793:Q793" ca="1" si="946">IF(F793="","",IF(F793=0,"",IF(ABS($B789-G791/G792)&lt;2^(0-G$3),"",$B789-G791/G792)))</f>
        <v/>
      </c>
      <c r="H793" s="146" t="str">
        <f t="shared" ca="1" si="946"/>
        <v/>
      </c>
      <c r="I793" s="146" t="str">
        <f t="shared" ca="1" si="946"/>
        <v/>
      </c>
      <c r="J793" s="146" t="str">
        <f t="shared" ca="1" si="946"/>
        <v/>
      </c>
      <c r="K793" s="146" t="str">
        <f t="shared" ca="1" si="946"/>
        <v/>
      </c>
      <c r="L793" s="146" t="str">
        <f t="shared" ca="1" si="946"/>
        <v/>
      </c>
      <c r="M793" s="146" t="str">
        <f t="shared" ca="1" si="946"/>
        <v/>
      </c>
      <c r="N793" s="146" t="str">
        <f t="shared" ca="1" si="946"/>
        <v/>
      </c>
      <c r="O793" s="146" t="str">
        <f t="shared" ca="1" si="946"/>
        <v/>
      </c>
      <c r="P793" s="146" t="str">
        <f t="shared" ca="1" si="946"/>
        <v/>
      </c>
      <c r="Q793" s="146" t="str">
        <f t="shared" ca="1" si="946"/>
        <v/>
      </c>
      <c r="R793" s="146" t="str">
        <f t="shared" ref="R793:W793" ca="1" si="947">IF(Q793="","",IF(Q793=0,"",IF(ABS($B789-(R791/R792))&lt;2^(0-R$3),"",$B789-(R791/R792))))</f>
        <v/>
      </c>
      <c r="S793" s="146" t="str">
        <f t="shared" ca="1" si="947"/>
        <v/>
      </c>
      <c r="T793" s="146" t="str">
        <f t="shared" ca="1" si="947"/>
        <v/>
      </c>
      <c r="U793" s="146" t="str">
        <f t="shared" ca="1" si="947"/>
        <v/>
      </c>
      <c r="V793" s="146" t="str">
        <f t="shared" ca="1" si="947"/>
        <v/>
      </c>
      <c r="W793" s="146" t="str">
        <f t="shared" ca="1" si="947"/>
        <v/>
      </c>
    </row>
    <row r="794" spans="1:23">
      <c r="A794" s="150">
        <f>A789+1</f>
        <v>165</v>
      </c>
      <c r="B794" s="152">
        <f ca="1">A797</f>
        <v>0</v>
      </c>
      <c r="C794" s="152"/>
      <c r="D794" s="153">
        <f ca="1">INT(B794+1/2)</f>
        <v>0</v>
      </c>
      <c r="E794" s="153" t="str">
        <f t="shared" ref="E794:W794" ca="1" si="948">IF(ISNUMBER(D795),INT(D795+1/2),"")</f>
        <v/>
      </c>
      <c r="F794" s="153" t="str">
        <f t="shared" ca="1" si="948"/>
        <v/>
      </c>
      <c r="G794" s="153" t="str">
        <f t="shared" ca="1" si="948"/>
        <v/>
      </c>
      <c r="H794" s="153" t="str">
        <f t="shared" ca="1" si="948"/>
        <v/>
      </c>
      <c r="I794" s="153" t="str">
        <f t="shared" ca="1" si="948"/>
        <v/>
      </c>
      <c r="J794" s="153" t="str">
        <f t="shared" ca="1" si="948"/>
        <v/>
      </c>
      <c r="K794" s="153" t="str">
        <f t="shared" ca="1" si="948"/>
        <v/>
      </c>
      <c r="L794" s="153" t="str">
        <f t="shared" ca="1" si="948"/>
        <v/>
      </c>
      <c r="M794" s="153" t="str">
        <f t="shared" ca="1" si="948"/>
        <v/>
      </c>
      <c r="N794" s="153" t="str">
        <f t="shared" ca="1" si="948"/>
        <v/>
      </c>
      <c r="O794" s="153" t="str">
        <f t="shared" ca="1" si="948"/>
        <v/>
      </c>
      <c r="P794" s="153" t="str">
        <f t="shared" ca="1" si="948"/>
        <v/>
      </c>
      <c r="Q794" s="153" t="str">
        <f t="shared" ca="1" si="948"/>
        <v/>
      </c>
      <c r="R794" s="153" t="str">
        <f t="shared" ca="1" si="948"/>
        <v/>
      </c>
      <c r="S794" s="153" t="str">
        <f t="shared" ca="1" si="948"/>
        <v/>
      </c>
      <c r="T794" s="153" t="str">
        <f t="shared" ca="1" si="948"/>
        <v/>
      </c>
      <c r="U794" s="153" t="str">
        <f t="shared" ca="1" si="948"/>
        <v/>
      </c>
      <c r="V794" s="153" t="str">
        <f t="shared" ca="1" si="948"/>
        <v/>
      </c>
      <c r="W794" s="153" t="str">
        <f t="shared" ca="1" si="948"/>
        <v/>
      </c>
    </row>
    <row r="795" spans="1:23" ht="13.5" thickBot="1">
      <c r="B795" s="172" t="s">
        <v>631</v>
      </c>
      <c r="C795" s="172"/>
      <c r="D795" s="165" t="str">
        <f ca="1">IF(B794&lt;&gt;D794,1/(B794-D794),"")</f>
        <v/>
      </c>
      <c r="E795" s="165" t="str">
        <f ca="1">IF(AND(ISNUMBER(D795),ISNUMBER(E794)),IF(D795&lt;&gt;E794,1/(D795-E794),""),"")</f>
        <v/>
      </c>
      <c r="F795" s="165" t="str">
        <f t="shared" ref="F795:W795" ca="1" si="949">IF(ISNUMBER(E798),1/(E795-F794),"")</f>
        <v/>
      </c>
      <c r="G795" s="165" t="str">
        <f t="shared" ca="1" si="949"/>
        <v/>
      </c>
      <c r="H795" s="165" t="str">
        <f t="shared" ca="1" si="949"/>
        <v/>
      </c>
      <c r="I795" s="165" t="str">
        <f t="shared" ca="1" si="949"/>
        <v/>
      </c>
      <c r="J795" s="165" t="str">
        <f t="shared" ca="1" si="949"/>
        <v/>
      </c>
      <c r="K795" s="165" t="str">
        <f t="shared" ca="1" si="949"/>
        <v/>
      </c>
      <c r="L795" s="165" t="str">
        <f t="shared" ca="1" si="949"/>
        <v/>
      </c>
      <c r="M795" s="165" t="str">
        <f t="shared" ca="1" si="949"/>
        <v/>
      </c>
      <c r="N795" s="165" t="str">
        <f t="shared" ca="1" si="949"/>
        <v/>
      </c>
      <c r="O795" s="165" t="str">
        <f t="shared" ca="1" si="949"/>
        <v/>
      </c>
      <c r="P795" s="165" t="str">
        <f t="shared" ca="1" si="949"/>
        <v/>
      </c>
      <c r="Q795" s="165" t="str">
        <f t="shared" ca="1" si="949"/>
        <v/>
      </c>
      <c r="R795" s="165" t="str">
        <f t="shared" ca="1" si="949"/>
        <v/>
      </c>
      <c r="S795" s="165" t="str">
        <f t="shared" ca="1" si="949"/>
        <v/>
      </c>
      <c r="T795" s="165" t="str">
        <f t="shared" ca="1" si="949"/>
        <v/>
      </c>
      <c r="U795" s="165" t="str">
        <f t="shared" ca="1" si="949"/>
        <v/>
      </c>
      <c r="V795" s="165" t="str">
        <f t="shared" ca="1" si="949"/>
        <v/>
      </c>
      <c r="W795" s="165" t="str">
        <f t="shared" ca="1" si="949"/>
        <v/>
      </c>
    </row>
    <row r="796" spans="1:23" ht="15">
      <c r="B796" s="182" t="s">
        <v>629</v>
      </c>
      <c r="C796" s="174">
        <f>1</f>
        <v>1</v>
      </c>
      <c r="D796" s="174">
        <f ca="1">D794</f>
        <v>0</v>
      </c>
      <c r="E796" s="174" t="str">
        <f ca="1">IF(ISNUMBER(E794),E794*D794+1,"")</f>
        <v/>
      </c>
      <c r="F796" s="174" t="str">
        <f t="shared" ref="F796:W796" ca="1" si="950">IF(ISNUMBER(E795),F794*E796+D796,"")</f>
        <v/>
      </c>
      <c r="G796" s="174" t="str">
        <f t="shared" ca="1" si="950"/>
        <v/>
      </c>
      <c r="H796" s="174" t="str">
        <f t="shared" ca="1" si="950"/>
        <v/>
      </c>
      <c r="I796" s="174" t="str">
        <f t="shared" ca="1" si="950"/>
        <v/>
      </c>
      <c r="J796" s="174" t="str">
        <f t="shared" ca="1" si="950"/>
        <v/>
      </c>
      <c r="K796" s="174" t="str">
        <f t="shared" ca="1" si="950"/>
        <v/>
      </c>
      <c r="L796" s="174" t="str">
        <f t="shared" ca="1" si="950"/>
        <v/>
      </c>
      <c r="M796" s="174" t="str">
        <f t="shared" ca="1" si="950"/>
        <v/>
      </c>
      <c r="N796" s="174" t="str">
        <f t="shared" ca="1" si="950"/>
        <v/>
      </c>
      <c r="O796" s="174" t="str">
        <f t="shared" ca="1" si="950"/>
        <v/>
      </c>
      <c r="P796" s="174" t="str">
        <f t="shared" ca="1" si="950"/>
        <v/>
      </c>
      <c r="Q796" s="174" t="str">
        <f t="shared" ca="1" si="950"/>
        <v/>
      </c>
      <c r="R796" s="174" t="str">
        <f t="shared" ca="1" si="950"/>
        <v/>
      </c>
      <c r="S796" s="174" t="str">
        <f t="shared" ca="1" si="950"/>
        <v/>
      </c>
      <c r="T796" s="174" t="str">
        <f t="shared" ca="1" si="950"/>
        <v/>
      </c>
      <c r="U796" s="174" t="str">
        <f t="shared" ca="1" si="950"/>
        <v/>
      </c>
      <c r="V796" s="174" t="str">
        <f t="shared" ca="1" si="950"/>
        <v/>
      </c>
      <c r="W796" s="174" t="str">
        <f t="shared" ca="1" si="950"/>
        <v/>
      </c>
    </row>
    <row r="797" spans="1:23" ht="13.5" thickBot="1">
      <c r="A797" s="146">
        <f ca="1">INDIRECT($A$3&amp;A794)</f>
        <v>0</v>
      </c>
      <c r="B797" s="182"/>
      <c r="C797" s="173">
        <f>0</f>
        <v>0</v>
      </c>
      <c r="D797" s="173">
        <f>1</f>
        <v>1</v>
      </c>
      <c r="E797" s="173" t="str">
        <f ca="1">IF(ISNUMBER(E794),IF(E794&lt;&gt;0,E794,""),"")</f>
        <v/>
      </c>
      <c r="F797" s="173" t="str">
        <f t="shared" ref="F797:W797" ca="1" si="951">IF(ISNUMBER(E795),F794*E797+D797,"")</f>
        <v/>
      </c>
      <c r="G797" s="173" t="str">
        <f t="shared" ca="1" si="951"/>
        <v/>
      </c>
      <c r="H797" s="173" t="str">
        <f t="shared" ca="1" si="951"/>
        <v/>
      </c>
      <c r="I797" s="173" t="str">
        <f t="shared" ca="1" si="951"/>
        <v/>
      </c>
      <c r="J797" s="173" t="str">
        <f t="shared" ca="1" si="951"/>
        <v/>
      </c>
      <c r="K797" s="173" t="str">
        <f t="shared" ca="1" si="951"/>
        <v/>
      </c>
      <c r="L797" s="173" t="str">
        <f t="shared" ca="1" si="951"/>
        <v/>
      </c>
      <c r="M797" s="173" t="str">
        <f t="shared" ca="1" si="951"/>
        <v/>
      </c>
      <c r="N797" s="173" t="str">
        <f t="shared" ca="1" si="951"/>
        <v/>
      </c>
      <c r="O797" s="173" t="str">
        <f t="shared" ca="1" si="951"/>
        <v/>
      </c>
      <c r="P797" s="173" t="str">
        <f t="shared" ca="1" si="951"/>
        <v/>
      </c>
      <c r="Q797" s="173" t="str">
        <f t="shared" ca="1" si="951"/>
        <v/>
      </c>
      <c r="R797" s="173" t="str">
        <f t="shared" ca="1" si="951"/>
        <v/>
      </c>
      <c r="S797" s="173" t="str">
        <f t="shared" ca="1" si="951"/>
        <v/>
      </c>
      <c r="T797" s="173" t="str">
        <f t="shared" ca="1" si="951"/>
        <v/>
      </c>
      <c r="U797" s="173" t="str">
        <f t="shared" ca="1" si="951"/>
        <v/>
      </c>
      <c r="V797" s="173" t="str">
        <f t="shared" ca="1" si="951"/>
        <v/>
      </c>
      <c r="W797" s="173" t="str">
        <f t="shared" ca="1" si="951"/>
        <v/>
      </c>
    </row>
    <row r="798" spans="1:23">
      <c r="B798" s="171" t="s">
        <v>630</v>
      </c>
      <c r="C798" s="171"/>
      <c r="E798" s="146" t="str">
        <f ca="1">IF(NOT(ISNUMBER(E797)),"",$B794-E796/E797)</f>
        <v/>
      </c>
      <c r="F798" s="146" t="str">
        <f ca="1">IF(NOT(ISNUMBER(F797)),"",$B794-F796/F797)</f>
        <v/>
      </c>
      <c r="G798" s="146" t="str">
        <f t="shared" ref="G798:Q798" ca="1" si="952">IF(F798="","",IF(F798=0,"",IF(ABS($B794-G796/G797)&lt;2^(0-G$3),"",$B794-G796/G797)))</f>
        <v/>
      </c>
      <c r="H798" s="146" t="str">
        <f t="shared" ca="1" si="952"/>
        <v/>
      </c>
      <c r="I798" s="146" t="str">
        <f t="shared" ca="1" si="952"/>
        <v/>
      </c>
      <c r="J798" s="146" t="str">
        <f t="shared" ca="1" si="952"/>
        <v/>
      </c>
      <c r="K798" s="146" t="str">
        <f t="shared" ca="1" si="952"/>
        <v/>
      </c>
      <c r="L798" s="146" t="str">
        <f t="shared" ca="1" si="952"/>
        <v/>
      </c>
      <c r="M798" s="146" t="str">
        <f t="shared" ca="1" si="952"/>
        <v/>
      </c>
      <c r="N798" s="146" t="str">
        <f t="shared" ca="1" si="952"/>
        <v/>
      </c>
      <c r="O798" s="146" t="str">
        <f t="shared" ca="1" si="952"/>
        <v/>
      </c>
      <c r="P798" s="146" t="str">
        <f t="shared" ca="1" si="952"/>
        <v/>
      </c>
      <c r="Q798" s="146" t="str">
        <f t="shared" ca="1" si="952"/>
        <v/>
      </c>
      <c r="R798" s="146" t="str">
        <f t="shared" ref="R798:W798" ca="1" si="953">IF(Q798="","",IF(Q798=0,"",IF(ABS($B794-(R796/R797))&lt;2^(0-R$3),"",$B794-(R796/R797))))</f>
        <v/>
      </c>
      <c r="S798" s="146" t="str">
        <f t="shared" ca="1" si="953"/>
        <v/>
      </c>
      <c r="T798" s="146" t="str">
        <f t="shared" ca="1" si="953"/>
        <v/>
      </c>
      <c r="U798" s="146" t="str">
        <f t="shared" ca="1" si="953"/>
        <v/>
      </c>
      <c r="V798" s="146" t="str">
        <f t="shared" ca="1" si="953"/>
        <v/>
      </c>
      <c r="W798" s="146" t="str">
        <f t="shared" ca="1" si="953"/>
        <v/>
      </c>
    </row>
    <row r="799" spans="1:23">
      <c r="A799" s="150">
        <f>A794+1</f>
        <v>166</v>
      </c>
      <c r="B799" s="152">
        <f ca="1">A802</f>
        <v>0</v>
      </c>
      <c r="C799" s="152"/>
      <c r="D799" s="153">
        <f ca="1">INT(B799+1/2)</f>
        <v>0</v>
      </c>
      <c r="E799" s="153" t="str">
        <f t="shared" ref="E799:W799" ca="1" si="954">IF(ISNUMBER(D800),INT(D800+1/2),"")</f>
        <v/>
      </c>
      <c r="F799" s="153" t="str">
        <f t="shared" ca="1" si="954"/>
        <v/>
      </c>
      <c r="G799" s="153" t="str">
        <f t="shared" ca="1" si="954"/>
        <v/>
      </c>
      <c r="H799" s="153" t="str">
        <f t="shared" ca="1" si="954"/>
        <v/>
      </c>
      <c r="I799" s="153" t="str">
        <f t="shared" ca="1" si="954"/>
        <v/>
      </c>
      <c r="J799" s="153" t="str">
        <f t="shared" ca="1" si="954"/>
        <v/>
      </c>
      <c r="K799" s="153" t="str">
        <f t="shared" ca="1" si="954"/>
        <v/>
      </c>
      <c r="L799" s="153" t="str">
        <f t="shared" ca="1" si="954"/>
        <v/>
      </c>
      <c r="M799" s="153" t="str">
        <f t="shared" ca="1" si="954"/>
        <v/>
      </c>
      <c r="N799" s="153" t="str">
        <f t="shared" ca="1" si="954"/>
        <v/>
      </c>
      <c r="O799" s="153" t="str">
        <f t="shared" ca="1" si="954"/>
        <v/>
      </c>
      <c r="P799" s="153" t="str">
        <f t="shared" ca="1" si="954"/>
        <v/>
      </c>
      <c r="Q799" s="153" t="str">
        <f t="shared" ca="1" si="954"/>
        <v/>
      </c>
      <c r="R799" s="153" t="str">
        <f t="shared" ca="1" si="954"/>
        <v/>
      </c>
      <c r="S799" s="153" t="str">
        <f t="shared" ca="1" si="954"/>
        <v/>
      </c>
      <c r="T799" s="153" t="str">
        <f t="shared" ca="1" si="954"/>
        <v/>
      </c>
      <c r="U799" s="153" t="str">
        <f t="shared" ca="1" si="954"/>
        <v/>
      </c>
      <c r="V799" s="153" t="str">
        <f t="shared" ca="1" si="954"/>
        <v/>
      </c>
      <c r="W799" s="153" t="str">
        <f t="shared" ca="1" si="954"/>
        <v/>
      </c>
    </row>
    <row r="800" spans="1:23" ht="13.5" thickBot="1">
      <c r="B800" s="172" t="s">
        <v>631</v>
      </c>
      <c r="C800" s="172"/>
      <c r="D800" s="165" t="str">
        <f ca="1">IF(B799&lt;&gt;D799,1/(B799-D799),"")</f>
        <v/>
      </c>
      <c r="E800" s="165" t="str">
        <f ca="1">IF(AND(ISNUMBER(D800),ISNUMBER(E799)),IF(D800&lt;&gt;E799,1/(D800-E799),""),"")</f>
        <v/>
      </c>
      <c r="F800" s="165" t="str">
        <f t="shared" ref="F800:W800" ca="1" si="955">IF(ISNUMBER(E803),1/(E800-F799),"")</f>
        <v/>
      </c>
      <c r="G800" s="165" t="str">
        <f t="shared" ca="1" si="955"/>
        <v/>
      </c>
      <c r="H800" s="165" t="str">
        <f t="shared" ca="1" si="955"/>
        <v/>
      </c>
      <c r="I800" s="165" t="str">
        <f t="shared" ca="1" si="955"/>
        <v/>
      </c>
      <c r="J800" s="165" t="str">
        <f t="shared" ca="1" si="955"/>
        <v/>
      </c>
      <c r="K800" s="165" t="str">
        <f t="shared" ca="1" si="955"/>
        <v/>
      </c>
      <c r="L800" s="165" t="str">
        <f t="shared" ca="1" si="955"/>
        <v/>
      </c>
      <c r="M800" s="165" t="str">
        <f t="shared" ca="1" si="955"/>
        <v/>
      </c>
      <c r="N800" s="165" t="str">
        <f t="shared" ca="1" si="955"/>
        <v/>
      </c>
      <c r="O800" s="165" t="str">
        <f t="shared" ca="1" si="955"/>
        <v/>
      </c>
      <c r="P800" s="165" t="str">
        <f t="shared" ca="1" si="955"/>
        <v/>
      </c>
      <c r="Q800" s="165" t="str">
        <f t="shared" ca="1" si="955"/>
        <v/>
      </c>
      <c r="R800" s="165" t="str">
        <f t="shared" ca="1" si="955"/>
        <v/>
      </c>
      <c r="S800" s="165" t="str">
        <f t="shared" ca="1" si="955"/>
        <v/>
      </c>
      <c r="T800" s="165" t="str">
        <f t="shared" ca="1" si="955"/>
        <v/>
      </c>
      <c r="U800" s="165" t="str">
        <f t="shared" ca="1" si="955"/>
        <v/>
      </c>
      <c r="V800" s="165" t="str">
        <f t="shared" ca="1" si="955"/>
        <v/>
      </c>
      <c r="W800" s="165" t="str">
        <f t="shared" ca="1" si="955"/>
        <v/>
      </c>
    </row>
    <row r="801" spans="1:23" ht="15">
      <c r="B801" s="182" t="s">
        <v>629</v>
      </c>
      <c r="C801" s="174">
        <f>1</f>
        <v>1</v>
      </c>
      <c r="D801" s="174">
        <f ca="1">D799</f>
        <v>0</v>
      </c>
      <c r="E801" s="174" t="str">
        <f ca="1">IF(ISNUMBER(E799),E799*D799+1,"")</f>
        <v/>
      </c>
      <c r="F801" s="174" t="str">
        <f t="shared" ref="F801:W801" ca="1" si="956">IF(ISNUMBER(E800),F799*E801+D801,"")</f>
        <v/>
      </c>
      <c r="G801" s="174" t="str">
        <f t="shared" ca="1" si="956"/>
        <v/>
      </c>
      <c r="H801" s="174" t="str">
        <f t="shared" ca="1" si="956"/>
        <v/>
      </c>
      <c r="I801" s="174" t="str">
        <f t="shared" ca="1" si="956"/>
        <v/>
      </c>
      <c r="J801" s="174" t="str">
        <f t="shared" ca="1" si="956"/>
        <v/>
      </c>
      <c r="K801" s="174" t="str">
        <f t="shared" ca="1" si="956"/>
        <v/>
      </c>
      <c r="L801" s="174" t="str">
        <f t="shared" ca="1" si="956"/>
        <v/>
      </c>
      <c r="M801" s="174" t="str">
        <f t="shared" ca="1" si="956"/>
        <v/>
      </c>
      <c r="N801" s="174" t="str">
        <f t="shared" ca="1" si="956"/>
        <v/>
      </c>
      <c r="O801" s="174" t="str">
        <f t="shared" ca="1" si="956"/>
        <v/>
      </c>
      <c r="P801" s="174" t="str">
        <f t="shared" ca="1" si="956"/>
        <v/>
      </c>
      <c r="Q801" s="174" t="str">
        <f t="shared" ca="1" si="956"/>
        <v/>
      </c>
      <c r="R801" s="174" t="str">
        <f t="shared" ca="1" si="956"/>
        <v/>
      </c>
      <c r="S801" s="174" t="str">
        <f t="shared" ca="1" si="956"/>
        <v/>
      </c>
      <c r="T801" s="174" t="str">
        <f t="shared" ca="1" si="956"/>
        <v/>
      </c>
      <c r="U801" s="174" t="str">
        <f t="shared" ca="1" si="956"/>
        <v/>
      </c>
      <c r="V801" s="174" t="str">
        <f t="shared" ca="1" si="956"/>
        <v/>
      </c>
      <c r="W801" s="174" t="str">
        <f t="shared" ca="1" si="956"/>
        <v/>
      </c>
    </row>
    <row r="802" spans="1:23" ht="13.5" thickBot="1">
      <c r="A802" s="146">
        <f ca="1">INDIRECT($A$3&amp;A799)</f>
        <v>0</v>
      </c>
      <c r="B802" s="182"/>
      <c r="C802" s="173">
        <f>0</f>
        <v>0</v>
      </c>
      <c r="D802" s="173">
        <f>1</f>
        <v>1</v>
      </c>
      <c r="E802" s="173" t="str">
        <f ca="1">IF(ISNUMBER(E799),IF(E799&lt;&gt;0,E799,""),"")</f>
        <v/>
      </c>
      <c r="F802" s="173" t="str">
        <f t="shared" ref="F802:W802" ca="1" si="957">IF(ISNUMBER(E800),F799*E802+D802,"")</f>
        <v/>
      </c>
      <c r="G802" s="173" t="str">
        <f t="shared" ca="1" si="957"/>
        <v/>
      </c>
      <c r="H802" s="173" t="str">
        <f t="shared" ca="1" si="957"/>
        <v/>
      </c>
      <c r="I802" s="173" t="str">
        <f t="shared" ca="1" si="957"/>
        <v/>
      </c>
      <c r="J802" s="173" t="str">
        <f t="shared" ca="1" si="957"/>
        <v/>
      </c>
      <c r="K802" s="173" t="str">
        <f t="shared" ca="1" si="957"/>
        <v/>
      </c>
      <c r="L802" s="173" t="str">
        <f t="shared" ca="1" si="957"/>
        <v/>
      </c>
      <c r="M802" s="173" t="str">
        <f t="shared" ca="1" si="957"/>
        <v/>
      </c>
      <c r="N802" s="173" t="str">
        <f t="shared" ca="1" si="957"/>
        <v/>
      </c>
      <c r="O802" s="173" t="str">
        <f t="shared" ca="1" si="957"/>
        <v/>
      </c>
      <c r="P802" s="173" t="str">
        <f t="shared" ca="1" si="957"/>
        <v/>
      </c>
      <c r="Q802" s="173" t="str">
        <f t="shared" ca="1" si="957"/>
        <v/>
      </c>
      <c r="R802" s="173" t="str">
        <f t="shared" ca="1" si="957"/>
        <v/>
      </c>
      <c r="S802" s="173" t="str">
        <f t="shared" ca="1" si="957"/>
        <v/>
      </c>
      <c r="T802" s="173" t="str">
        <f t="shared" ca="1" si="957"/>
        <v/>
      </c>
      <c r="U802" s="173" t="str">
        <f t="shared" ca="1" si="957"/>
        <v/>
      </c>
      <c r="V802" s="173" t="str">
        <f t="shared" ca="1" si="957"/>
        <v/>
      </c>
      <c r="W802" s="173" t="str">
        <f t="shared" ca="1" si="957"/>
        <v/>
      </c>
    </row>
    <row r="803" spans="1:23">
      <c r="B803" s="171" t="s">
        <v>630</v>
      </c>
      <c r="C803" s="171"/>
      <c r="E803" s="146" t="str">
        <f ca="1">IF(NOT(ISNUMBER(E802)),"",$B799-E801/E802)</f>
        <v/>
      </c>
      <c r="F803" s="146" t="str">
        <f ca="1">IF(NOT(ISNUMBER(F802)),"",$B799-F801/F802)</f>
        <v/>
      </c>
      <c r="G803" s="146" t="str">
        <f t="shared" ref="G803:Q803" ca="1" si="958">IF(F803="","",IF(F803=0,"",IF(ABS($B799-G801/G802)&lt;2^(0-G$3),"",$B799-G801/G802)))</f>
        <v/>
      </c>
      <c r="H803" s="146" t="str">
        <f t="shared" ca="1" si="958"/>
        <v/>
      </c>
      <c r="I803" s="146" t="str">
        <f t="shared" ca="1" si="958"/>
        <v/>
      </c>
      <c r="J803" s="146" t="str">
        <f t="shared" ca="1" si="958"/>
        <v/>
      </c>
      <c r="K803" s="146" t="str">
        <f t="shared" ca="1" si="958"/>
        <v/>
      </c>
      <c r="L803" s="146" t="str">
        <f t="shared" ca="1" si="958"/>
        <v/>
      </c>
      <c r="M803" s="146" t="str">
        <f t="shared" ca="1" si="958"/>
        <v/>
      </c>
      <c r="N803" s="146" t="str">
        <f t="shared" ca="1" si="958"/>
        <v/>
      </c>
      <c r="O803" s="146" t="str">
        <f t="shared" ca="1" si="958"/>
        <v/>
      </c>
      <c r="P803" s="146" t="str">
        <f t="shared" ca="1" si="958"/>
        <v/>
      </c>
      <c r="Q803" s="146" t="str">
        <f t="shared" ca="1" si="958"/>
        <v/>
      </c>
      <c r="R803" s="146" t="str">
        <f t="shared" ref="R803:W803" ca="1" si="959">IF(Q803="","",IF(Q803=0,"",IF(ABS($B799-(R801/R802))&lt;2^(0-R$3),"",$B799-(R801/R802))))</f>
        <v/>
      </c>
      <c r="S803" s="146" t="str">
        <f t="shared" ca="1" si="959"/>
        <v/>
      </c>
      <c r="T803" s="146" t="str">
        <f t="shared" ca="1" si="959"/>
        <v/>
      </c>
      <c r="U803" s="146" t="str">
        <f t="shared" ca="1" si="959"/>
        <v/>
      </c>
      <c r="V803" s="146" t="str">
        <f t="shared" ca="1" si="959"/>
        <v/>
      </c>
      <c r="W803" s="146" t="str">
        <f t="shared" ca="1" si="959"/>
        <v/>
      </c>
    </row>
    <row r="804" spans="1:23">
      <c r="A804" s="150">
        <f>A799+1</f>
        <v>167</v>
      </c>
      <c r="B804" s="152">
        <f ca="1">A807</f>
        <v>0</v>
      </c>
      <c r="C804" s="152"/>
      <c r="D804" s="153">
        <f ca="1">INT(B804+1/2)</f>
        <v>0</v>
      </c>
      <c r="E804" s="153" t="str">
        <f t="shared" ref="E804:W804" ca="1" si="960">IF(ISNUMBER(D805),INT(D805+1/2),"")</f>
        <v/>
      </c>
      <c r="F804" s="153" t="str">
        <f t="shared" ca="1" si="960"/>
        <v/>
      </c>
      <c r="G804" s="153" t="str">
        <f t="shared" ca="1" si="960"/>
        <v/>
      </c>
      <c r="H804" s="153" t="str">
        <f t="shared" ca="1" si="960"/>
        <v/>
      </c>
      <c r="I804" s="153" t="str">
        <f t="shared" ca="1" si="960"/>
        <v/>
      </c>
      <c r="J804" s="153" t="str">
        <f t="shared" ca="1" si="960"/>
        <v/>
      </c>
      <c r="K804" s="153" t="str">
        <f t="shared" ca="1" si="960"/>
        <v/>
      </c>
      <c r="L804" s="153" t="str">
        <f t="shared" ca="1" si="960"/>
        <v/>
      </c>
      <c r="M804" s="153" t="str">
        <f t="shared" ca="1" si="960"/>
        <v/>
      </c>
      <c r="N804" s="153" t="str">
        <f t="shared" ca="1" si="960"/>
        <v/>
      </c>
      <c r="O804" s="153" t="str">
        <f t="shared" ca="1" si="960"/>
        <v/>
      </c>
      <c r="P804" s="153" t="str">
        <f t="shared" ca="1" si="960"/>
        <v/>
      </c>
      <c r="Q804" s="153" t="str">
        <f t="shared" ca="1" si="960"/>
        <v/>
      </c>
      <c r="R804" s="153" t="str">
        <f t="shared" ca="1" si="960"/>
        <v/>
      </c>
      <c r="S804" s="153" t="str">
        <f t="shared" ca="1" si="960"/>
        <v/>
      </c>
      <c r="T804" s="153" t="str">
        <f t="shared" ca="1" si="960"/>
        <v/>
      </c>
      <c r="U804" s="153" t="str">
        <f t="shared" ca="1" si="960"/>
        <v/>
      </c>
      <c r="V804" s="153" t="str">
        <f t="shared" ca="1" si="960"/>
        <v/>
      </c>
      <c r="W804" s="153" t="str">
        <f t="shared" ca="1" si="960"/>
        <v/>
      </c>
    </row>
    <row r="805" spans="1:23" ht="13.5" thickBot="1">
      <c r="B805" s="172" t="s">
        <v>631</v>
      </c>
      <c r="C805" s="172"/>
      <c r="D805" s="165" t="str">
        <f ca="1">IF(B804&lt;&gt;D804,1/(B804-D804),"")</f>
        <v/>
      </c>
      <c r="E805" s="165" t="str">
        <f ca="1">IF(AND(ISNUMBER(D805),ISNUMBER(E804)),IF(D805&lt;&gt;E804,1/(D805-E804),""),"")</f>
        <v/>
      </c>
      <c r="F805" s="165" t="str">
        <f t="shared" ref="F805:W805" ca="1" si="961">IF(ISNUMBER(E808),1/(E805-F804),"")</f>
        <v/>
      </c>
      <c r="G805" s="165" t="str">
        <f t="shared" ca="1" si="961"/>
        <v/>
      </c>
      <c r="H805" s="165" t="str">
        <f t="shared" ca="1" si="961"/>
        <v/>
      </c>
      <c r="I805" s="165" t="str">
        <f t="shared" ca="1" si="961"/>
        <v/>
      </c>
      <c r="J805" s="165" t="str">
        <f t="shared" ca="1" si="961"/>
        <v/>
      </c>
      <c r="K805" s="165" t="str">
        <f t="shared" ca="1" si="961"/>
        <v/>
      </c>
      <c r="L805" s="165" t="str">
        <f t="shared" ca="1" si="961"/>
        <v/>
      </c>
      <c r="M805" s="165" t="str">
        <f t="shared" ca="1" si="961"/>
        <v/>
      </c>
      <c r="N805" s="165" t="str">
        <f t="shared" ca="1" si="961"/>
        <v/>
      </c>
      <c r="O805" s="165" t="str">
        <f t="shared" ca="1" si="961"/>
        <v/>
      </c>
      <c r="P805" s="165" t="str">
        <f t="shared" ca="1" si="961"/>
        <v/>
      </c>
      <c r="Q805" s="165" t="str">
        <f t="shared" ca="1" si="961"/>
        <v/>
      </c>
      <c r="R805" s="165" t="str">
        <f t="shared" ca="1" si="961"/>
        <v/>
      </c>
      <c r="S805" s="165" t="str">
        <f t="shared" ca="1" si="961"/>
        <v/>
      </c>
      <c r="T805" s="165" t="str">
        <f t="shared" ca="1" si="961"/>
        <v/>
      </c>
      <c r="U805" s="165" t="str">
        <f t="shared" ca="1" si="961"/>
        <v/>
      </c>
      <c r="V805" s="165" t="str">
        <f t="shared" ca="1" si="961"/>
        <v/>
      </c>
      <c r="W805" s="165" t="str">
        <f t="shared" ca="1" si="961"/>
        <v/>
      </c>
    </row>
    <row r="806" spans="1:23" ht="15">
      <c r="B806" s="182" t="s">
        <v>629</v>
      </c>
      <c r="C806" s="174">
        <f>1</f>
        <v>1</v>
      </c>
      <c r="D806" s="174">
        <f ca="1">D804</f>
        <v>0</v>
      </c>
      <c r="E806" s="174" t="str">
        <f ca="1">IF(ISNUMBER(E804),E804*D804+1,"")</f>
        <v/>
      </c>
      <c r="F806" s="174" t="str">
        <f t="shared" ref="F806:W806" ca="1" si="962">IF(ISNUMBER(E805),F804*E806+D806,"")</f>
        <v/>
      </c>
      <c r="G806" s="174" t="str">
        <f t="shared" ca="1" si="962"/>
        <v/>
      </c>
      <c r="H806" s="174" t="str">
        <f t="shared" ca="1" si="962"/>
        <v/>
      </c>
      <c r="I806" s="174" t="str">
        <f t="shared" ca="1" si="962"/>
        <v/>
      </c>
      <c r="J806" s="174" t="str">
        <f t="shared" ca="1" si="962"/>
        <v/>
      </c>
      <c r="K806" s="174" t="str">
        <f t="shared" ca="1" si="962"/>
        <v/>
      </c>
      <c r="L806" s="174" t="str">
        <f t="shared" ca="1" si="962"/>
        <v/>
      </c>
      <c r="M806" s="174" t="str">
        <f t="shared" ca="1" si="962"/>
        <v/>
      </c>
      <c r="N806" s="174" t="str">
        <f t="shared" ca="1" si="962"/>
        <v/>
      </c>
      <c r="O806" s="174" t="str">
        <f t="shared" ca="1" si="962"/>
        <v/>
      </c>
      <c r="P806" s="174" t="str">
        <f t="shared" ca="1" si="962"/>
        <v/>
      </c>
      <c r="Q806" s="174" t="str">
        <f t="shared" ca="1" si="962"/>
        <v/>
      </c>
      <c r="R806" s="174" t="str">
        <f t="shared" ca="1" si="962"/>
        <v/>
      </c>
      <c r="S806" s="174" t="str">
        <f t="shared" ca="1" si="962"/>
        <v/>
      </c>
      <c r="T806" s="174" t="str">
        <f t="shared" ca="1" si="962"/>
        <v/>
      </c>
      <c r="U806" s="174" t="str">
        <f t="shared" ca="1" si="962"/>
        <v/>
      </c>
      <c r="V806" s="174" t="str">
        <f t="shared" ca="1" si="962"/>
        <v/>
      </c>
      <c r="W806" s="174" t="str">
        <f t="shared" ca="1" si="962"/>
        <v/>
      </c>
    </row>
    <row r="807" spans="1:23" ht="13.5" thickBot="1">
      <c r="A807" s="146">
        <f ca="1">INDIRECT($A$3&amp;A804)</f>
        <v>0</v>
      </c>
      <c r="B807" s="182"/>
      <c r="C807" s="173">
        <f>0</f>
        <v>0</v>
      </c>
      <c r="D807" s="173">
        <f>1</f>
        <v>1</v>
      </c>
      <c r="E807" s="173" t="str">
        <f ca="1">IF(ISNUMBER(E804),IF(E804&lt;&gt;0,E804,""),"")</f>
        <v/>
      </c>
      <c r="F807" s="173" t="str">
        <f t="shared" ref="F807:W807" ca="1" si="963">IF(ISNUMBER(E805),F804*E807+D807,"")</f>
        <v/>
      </c>
      <c r="G807" s="173" t="str">
        <f t="shared" ca="1" si="963"/>
        <v/>
      </c>
      <c r="H807" s="173" t="str">
        <f t="shared" ca="1" si="963"/>
        <v/>
      </c>
      <c r="I807" s="173" t="str">
        <f t="shared" ca="1" si="963"/>
        <v/>
      </c>
      <c r="J807" s="173" t="str">
        <f t="shared" ca="1" si="963"/>
        <v/>
      </c>
      <c r="K807" s="173" t="str">
        <f t="shared" ca="1" si="963"/>
        <v/>
      </c>
      <c r="L807" s="173" t="str">
        <f t="shared" ca="1" si="963"/>
        <v/>
      </c>
      <c r="M807" s="173" t="str">
        <f t="shared" ca="1" si="963"/>
        <v/>
      </c>
      <c r="N807" s="173" t="str">
        <f t="shared" ca="1" si="963"/>
        <v/>
      </c>
      <c r="O807" s="173" t="str">
        <f t="shared" ca="1" si="963"/>
        <v/>
      </c>
      <c r="P807" s="173" t="str">
        <f t="shared" ca="1" si="963"/>
        <v/>
      </c>
      <c r="Q807" s="173" t="str">
        <f t="shared" ca="1" si="963"/>
        <v/>
      </c>
      <c r="R807" s="173" t="str">
        <f t="shared" ca="1" si="963"/>
        <v/>
      </c>
      <c r="S807" s="173" t="str">
        <f t="shared" ca="1" si="963"/>
        <v/>
      </c>
      <c r="T807" s="173" t="str">
        <f t="shared" ca="1" si="963"/>
        <v/>
      </c>
      <c r="U807" s="173" t="str">
        <f t="shared" ca="1" si="963"/>
        <v/>
      </c>
      <c r="V807" s="173" t="str">
        <f t="shared" ca="1" si="963"/>
        <v/>
      </c>
      <c r="W807" s="173" t="str">
        <f t="shared" ca="1" si="963"/>
        <v/>
      </c>
    </row>
    <row r="808" spans="1:23">
      <c r="B808" s="171" t="s">
        <v>630</v>
      </c>
      <c r="C808" s="171"/>
      <c r="E808" s="146" t="str">
        <f ca="1">IF(NOT(ISNUMBER(E807)),"",$B804-E806/E807)</f>
        <v/>
      </c>
      <c r="F808" s="146" t="str">
        <f ca="1">IF(NOT(ISNUMBER(F807)),"",$B804-F806/F807)</f>
        <v/>
      </c>
      <c r="G808" s="146" t="str">
        <f t="shared" ref="G808:Q808" ca="1" si="964">IF(F808="","",IF(F808=0,"",IF(ABS($B804-G806/G807)&lt;2^(0-G$3),"",$B804-G806/G807)))</f>
        <v/>
      </c>
      <c r="H808" s="146" t="str">
        <f t="shared" ca="1" si="964"/>
        <v/>
      </c>
      <c r="I808" s="146" t="str">
        <f t="shared" ca="1" si="964"/>
        <v/>
      </c>
      <c r="J808" s="146" t="str">
        <f t="shared" ca="1" si="964"/>
        <v/>
      </c>
      <c r="K808" s="146" t="str">
        <f t="shared" ca="1" si="964"/>
        <v/>
      </c>
      <c r="L808" s="146" t="str">
        <f t="shared" ca="1" si="964"/>
        <v/>
      </c>
      <c r="M808" s="146" t="str">
        <f t="shared" ca="1" si="964"/>
        <v/>
      </c>
      <c r="N808" s="146" t="str">
        <f t="shared" ca="1" si="964"/>
        <v/>
      </c>
      <c r="O808" s="146" t="str">
        <f t="shared" ca="1" si="964"/>
        <v/>
      </c>
      <c r="P808" s="146" t="str">
        <f t="shared" ca="1" si="964"/>
        <v/>
      </c>
      <c r="Q808" s="146" t="str">
        <f t="shared" ca="1" si="964"/>
        <v/>
      </c>
      <c r="R808" s="146" t="str">
        <f t="shared" ref="R808:W808" ca="1" si="965">IF(Q808="","",IF(Q808=0,"",IF(ABS($B804-(R806/R807))&lt;2^(0-R$3),"",$B804-(R806/R807))))</f>
        <v/>
      </c>
      <c r="S808" s="146" t="str">
        <f t="shared" ca="1" si="965"/>
        <v/>
      </c>
      <c r="T808" s="146" t="str">
        <f t="shared" ca="1" si="965"/>
        <v/>
      </c>
      <c r="U808" s="146" t="str">
        <f t="shared" ca="1" si="965"/>
        <v/>
      </c>
      <c r="V808" s="146" t="str">
        <f t="shared" ca="1" si="965"/>
        <v/>
      </c>
      <c r="W808" s="146" t="str">
        <f t="shared" ca="1" si="965"/>
        <v/>
      </c>
    </row>
    <row r="809" spans="1:23">
      <c r="A809" s="150">
        <f>A804+1</f>
        <v>168</v>
      </c>
      <c r="B809" s="152">
        <f ca="1">A812</f>
        <v>0</v>
      </c>
      <c r="C809" s="152"/>
      <c r="D809" s="153">
        <f ca="1">INT(B809+1/2)</f>
        <v>0</v>
      </c>
      <c r="E809" s="153" t="str">
        <f t="shared" ref="E809:W809" ca="1" si="966">IF(ISNUMBER(D810),INT(D810+1/2),"")</f>
        <v/>
      </c>
      <c r="F809" s="153" t="str">
        <f t="shared" ca="1" si="966"/>
        <v/>
      </c>
      <c r="G809" s="153" t="str">
        <f t="shared" ca="1" si="966"/>
        <v/>
      </c>
      <c r="H809" s="153" t="str">
        <f t="shared" ca="1" si="966"/>
        <v/>
      </c>
      <c r="I809" s="153" t="str">
        <f t="shared" ca="1" si="966"/>
        <v/>
      </c>
      <c r="J809" s="153" t="str">
        <f t="shared" ca="1" si="966"/>
        <v/>
      </c>
      <c r="K809" s="153" t="str">
        <f t="shared" ca="1" si="966"/>
        <v/>
      </c>
      <c r="L809" s="153" t="str">
        <f t="shared" ca="1" si="966"/>
        <v/>
      </c>
      <c r="M809" s="153" t="str">
        <f t="shared" ca="1" si="966"/>
        <v/>
      </c>
      <c r="N809" s="153" t="str">
        <f t="shared" ca="1" si="966"/>
        <v/>
      </c>
      <c r="O809" s="153" t="str">
        <f t="shared" ca="1" si="966"/>
        <v/>
      </c>
      <c r="P809" s="153" t="str">
        <f t="shared" ca="1" si="966"/>
        <v/>
      </c>
      <c r="Q809" s="153" t="str">
        <f t="shared" ca="1" si="966"/>
        <v/>
      </c>
      <c r="R809" s="153" t="str">
        <f t="shared" ca="1" si="966"/>
        <v/>
      </c>
      <c r="S809" s="153" t="str">
        <f t="shared" ca="1" si="966"/>
        <v/>
      </c>
      <c r="T809" s="153" t="str">
        <f t="shared" ca="1" si="966"/>
        <v/>
      </c>
      <c r="U809" s="153" t="str">
        <f t="shared" ca="1" si="966"/>
        <v/>
      </c>
      <c r="V809" s="153" t="str">
        <f t="shared" ca="1" si="966"/>
        <v/>
      </c>
      <c r="W809" s="153" t="str">
        <f t="shared" ca="1" si="966"/>
        <v/>
      </c>
    </row>
    <row r="810" spans="1:23" ht="13.5" thickBot="1">
      <c r="B810" s="172" t="s">
        <v>631</v>
      </c>
      <c r="C810" s="172"/>
      <c r="D810" s="165" t="str">
        <f ca="1">IF(B809&lt;&gt;D809,1/(B809-D809),"")</f>
        <v/>
      </c>
      <c r="E810" s="165" t="str">
        <f ca="1">IF(AND(ISNUMBER(D810),ISNUMBER(E809)),IF(D810&lt;&gt;E809,1/(D810-E809),""),"")</f>
        <v/>
      </c>
      <c r="F810" s="165" t="str">
        <f t="shared" ref="F810:W810" ca="1" si="967">IF(ISNUMBER(E813),1/(E810-F809),"")</f>
        <v/>
      </c>
      <c r="G810" s="165" t="str">
        <f t="shared" ca="1" si="967"/>
        <v/>
      </c>
      <c r="H810" s="165" t="str">
        <f t="shared" ca="1" si="967"/>
        <v/>
      </c>
      <c r="I810" s="165" t="str">
        <f t="shared" ca="1" si="967"/>
        <v/>
      </c>
      <c r="J810" s="165" t="str">
        <f t="shared" ca="1" si="967"/>
        <v/>
      </c>
      <c r="K810" s="165" t="str">
        <f t="shared" ca="1" si="967"/>
        <v/>
      </c>
      <c r="L810" s="165" t="str">
        <f t="shared" ca="1" si="967"/>
        <v/>
      </c>
      <c r="M810" s="165" t="str">
        <f t="shared" ca="1" si="967"/>
        <v/>
      </c>
      <c r="N810" s="165" t="str">
        <f t="shared" ca="1" si="967"/>
        <v/>
      </c>
      <c r="O810" s="165" t="str">
        <f t="shared" ca="1" si="967"/>
        <v/>
      </c>
      <c r="P810" s="165" t="str">
        <f t="shared" ca="1" si="967"/>
        <v/>
      </c>
      <c r="Q810" s="165" t="str">
        <f t="shared" ca="1" si="967"/>
        <v/>
      </c>
      <c r="R810" s="165" t="str">
        <f t="shared" ca="1" si="967"/>
        <v/>
      </c>
      <c r="S810" s="165" t="str">
        <f t="shared" ca="1" si="967"/>
        <v/>
      </c>
      <c r="T810" s="165" t="str">
        <f t="shared" ca="1" si="967"/>
        <v/>
      </c>
      <c r="U810" s="165" t="str">
        <f t="shared" ca="1" si="967"/>
        <v/>
      </c>
      <c r="V810" s="165" t="str">
        <f t="shared" ca="1" si="967"/>
        <v/>
      </c>
      <c r="W810" s="165" t="str">
        <f t="shared" ca="1" si="967"/>
        <v/>
      </c>
    </row>
    <row r="811" spans="1:23" ht="15">
      <c r="B811" s="182" t="s">
        <v>629</v>
      </c>
      <c r="C811" s="174">
        <f>1</f>
        <v>1</v>
      </c>
      <c r="D811" s="174">
        <f ca="1">D809</f>
        <v>0</v>
      </c>
      <c r="E811" s="174" t="str">
        <f ca="1">IF(ISNUMBER(E809),E809*D809+1,"")</f>
        <v/>
      </c>
      <c r="F811" s="174" t="str">
        <f t="shared" ref="F811:W811" ca="1" si="968">IF(ISNUMBER(E810),F809*E811+D811,"")</f>
        <v/>
      </c>
      <c r="G811" s="174" t="str">
        <f t="shared" ca="1" si="968"/>
        <v/>
      </c>
      <c r="H811" s="174" t="str">
        <f t="shared" ca="1" si="968"/>
        <v/>
      </c>
      <c r="I811" s="174" t="str">
        <f t="shared" ca="1" si="968"/>
        <v/>
      </c>
      <c r="J811" s="174" t="str">
        <f t="shared" ca="1" si="968"/>
        <v/>
      </c>
      <c r="K811" s="174" t="str">
        <f t="shared" ca="1" si="968"/>
        <v/>
      </c>
      <c r="L811" s="174" t="str">
        <f t="shared" ca="1" si="968"/>
        <v/>
      </c>
      <c r="M811" s="174" t="str">
        <f t="shared" ca="1" si="968"/>
        <v/>
      </c>
      <c r="N811" s="174" t="str">
        <f t="shared" ca="1" si="968"/>
        <v/>
      </c>
      <c r="O811" s="174" t="str">
        <f t="shared" ca="1" si="968"/>
        <v/>
      </c>
      <c r="P811" s="174" t="str">
        <f t="shared" ca="1" si="968"/>
        <v/>
      </c>
      <c r="Q811" s="174" t="str">
        <f t="shared" ca="1" si="968"/>
        <v/>
      </c>
      <c r="R811" s="174" t="str">
        <f t="shared" ca="1" si="968"/>
        <v/>
      </c>
      <c r="S811" s="174" t="str">
        <f t="shared" ca="1" si="968"/>
        <v/>
      </c>
      <c r="T811" s="174" t="str">
        <f t="shared" ca="1" si="968"/>
        <v/>
      </c>
      <c r="U811" s="174" t="str">
        <f t="shared" ca="1" si="968"/>
        <v/>
      </c>
      <c r="V811" s="174" t="str">
        <f t="shared" ca="1" si="968"/>
        <v/>
      </c>
      <c r="W811" s="174" t="str">
        <f t="shared" ca="1" si="968"/>
        <v/>
      </c>
    </row>
    <row r="812" spans="1:23" ht="13.5" thickBot="1">
      <c r="A812" s="146">
        <f ca="1">INDIRECT($A$3&amp;A809)</f>
        <v>0</v>
      </c>
      <c r="B812" s="182"/>
      <c r="C812" s="173">
        <f>0</f>
        <v>0</v>
      </c>
      <c r="D812" s="173">
        <f>1</f>
        <v>1</v>
      </c>
      <c r="E812" s="173" t="str">
        <f ca="1">IF(ISNUMBER(E809),IF(E809&lt;&gt;0,E809,""),"")</f>
        <v/>
      </c>
      <c r="F812" s="173" t="str">
        <f t="shared" ref="F812:W812" ca="1" si="969">IF(ISNUMBER(E810),F809*E812+D812,"")</f>
        <v/>
      </c>
      <c r="G812" s="173" t="str">
        <f t="shared" ca="1" si="969"/>
        <v/>
      </c>
      <c r="H812" s="173" t="str">
        <f t="shared" ca="1" si="969"/>
        <v/>
      </c>
      <c r="I812" s="173" t="str">
        <f t="shared" ca="1" si="969"/>
        <v/>
      </c>
      <c r="J812" s="173" t="str">
        <f t="shared" ca="1" si="969"/>
        <v/>
      </c>
      <c r="K812" s="173" t="str">
        <f t="shared" ca="1" si="969"/>
        <v/>
      </c>
      <c r="L812" s="173" t="str">
        <f t="shared" ca="1" si="969"/>
        <v/>
      </c>
      <c r="M812" s="173" t="str">
        <f t="shared" ca="1" si="969"/>
        <v/>
      </c>
      <c r="N812" s="173" t="str">
        <f t="shared" ca="1" si="969"/>
        <v/>
      </c>
      <c r="O812" s="173" t="str">
        <f t="shared" ca="1" si="969"/>
        <v/>
      </c>
      <c r="P812" s="173" t="str">
        <f t="shared" ca="1" si="969"/>
        <v/>
      </c>
      <c r="Q812" s="173" t="str">
        <f t="shared" ca="1" si="969"/>
        <v/>
      </c>
      <c r="R812" s="173" t="str">
        <f t="shared" ca="1" si="969"/>
        <v/>
      </c>
      <c r="S812" s="173" t="str">
        <f t="shared" ca="1" si="969"/>
        <v/>
      </c>
      <c r="T812" s="173" t="str">
        <f t="shared" ca="1" si="969"/>
        <v/>
      </c>
      <c r="U812" s="173" t="str">
        <f t="shared" ca="1" si="969"/>
        <v/>
      </c>
      <c r="V812" s="173" t="str">
        <f t="shared" ca="1" si="969"/>
        <v/>
      </c>
      <c r="W812" s="173" t="str">
        <f t="shared" ca="1" si="969"/>
        <v/>
      </c>
    </row>
    <row r="813" spans="1:23">
      <c r="B813" s="171" t="s">
        <v>630</v>
      </c>
      <c r="C813" s="171"/>
      <c r="E813" s="146" t="str">
        <f ca="1">IF(NOT(ISNUMBER(E812)),"",$B809-E811/E812)</f>
        <v/>
      </c>
      <c r="F813" s="146" t="str">
        <f ca="1">IF(NOT(ISNUMBER(F812)),"",$B809-F811/F812)</f>
        <v/>
      </c>
      <c r="G813" s="146" t="str">
        <f t="shared" ref="G813:Q813" ca="1" si="970">IF(F813="","",IF(F813=0,"",IF(ABS($B809-G811/G812)&lt;2^(0-G$3),"",$B809-G811/G812)))</f>
        <v/>
      </c>
      <c r="H813" s="146" t="str">
        <f t="shared" ca="1" si="970"/>
        <v/>
      </c>
      <c r="I813" s="146" t="str">
        <f t="shared" ca="1" si="970"/>
        <v/>
      </c>
      <c r="J813" s="146" t="str">
        <f t="shared" ca="1" si="970"/>
        <v/>
      </c>
      <c r="K813" s="146" t="str">
        <f t="shared" ca="1" si="970"/>
        <v/>
      </c>
      <c r="L813" s="146" t="str">
        <f t="shared" ca="1" si="970"/>
        <v/>
      </c>
      <c r="M813" s="146" t="str">
        <f t="shared" ca="1" si="970"/>
        <v/>
      </c>
      <c r="N813" s="146" t="str">
        <f t="shared" ca="1" si="970"/>
        <v/>
      </c>
      <c r="O813" s="146" t="str">
        <f t="shared" ca="1" si="970"/>
        <v/>
      </c>
      <c r="P813" s="146" t="str">
        <f t="shared" ca="1" si="970"/>
        <v/>
      </c>
      <c r="Q813" s="146" t="str">
        <f t="shared" ca="1" si="970"/>
        <v/>
      </c>
      <c r="R813" s="146" t="str">
        <f t="shared" ref="R813:W813" ca="1" si="971">IF(Q813="","",IF(Q813=0,"",IF(ABS($B809-(R811/R812))&lt;2^(0-R$3),"",$B809-(R811/R812))))</f>
        <v/>
      </c>
      <c r="S813" s="146" t="str">
        <f t="shared" ca="1" si="971"/>
        <v/>
      </c>
      <c r="T813" s="146" t="str">
        <f t="shared" ca="1" si="971"/>
        <v/>
      </c>
      <c r="U813" s="146" t="str">
        <f t="shared" ca="1" si="971"/>
        <v/>
      </c>
      <c r="V813" s="146" t="str">
        <f t="shared" ca="1" si="971"/>
        <v/>
      </c>
      <c r="W813" s="146" t="str">
        <f t="shared" ca="1" si="971"/>
        <v/>
      </c>
    </row>
    <row r="814" spans="1:23">
      <c r="A814" s="150">
        <f>A809+1</f>
        <v>169</v>
      </c>
      <c r="B814" s="152">
        <f ca="1">A817</f>
        <v>0</v>
      </c>
      <c r="C814" s="152"/>
      <c r="D814" s="153">
        <f ca="1">INT(B814+1/2)</f>
        <v>0</v>
      </c>
      <c r="E814" s="153" t="str">
        <f t="shared" ref="E814:W814" ca="1" si="972">IF(ISNUMBER(D815),INT(D815+1/2),"")</f>
        <v/>
      </c>
      <c r="F814" s="153" t="str">
        <f t="shared" ca="1" si="972"/>
        <v/>
      </c>
      <c r="G814" s="153" t="str">
        <f t="shared" ca="1" si="972"/>
        <v/>
      </c>
      <c r="H814" s="153" t="str">
        <f t="shared" ca="1" si="972"/>
        <v/>
      </c>
      <c r="I814" s="153" t="str">
        <f t="shared" ca="1" si="972"/>
        <v/>
      </c>
      <c r="J814" s="153" t="str">
        <f t="shared" ca="1" si="972"/>
        <v/>
      </c>
      <c r="K814" s="153" t="str">
        <f t="shared" ca="1" si="972"/>
        <v/>
      </c>
      <c r="L814" s="153" t="str">
        <f t="shared" ca="1" si="972"/>
        <v/>
      </c>
      <c r="M814" s="153" t="str">
        <f t="shared" ca="1" si="972"/>
        <v/>
      </c>
      <c r="N814" s="153" t="str">
        <f t="shared" ca="1" si="972"/>
        <v/>
      </c>
      <c r="O814" s="153" t="str">
        <f t="shared" ca="1" si="972"/>
        <v/>
      </c>
      <c r="P814" s="153" t="str">
        <f t="shared" ca="1" si="972"/>
        <v/>
      </c>
      <c r="Q814" s="153" t="str">
        <f t="shared" ca="1" si="972"/>
        <v/>
      </c>
      <c r="R814" s="153" t="str">
        <f t="shared" ca="1" si="972"/>
        <v/>
      </c>
      <c r="S814" s="153" t="str">
        <f t="shared" ca="1" si="972"/>
        <v/>
      </c>
      <c r="T814" s="153" t="str">
        <f t="shared" ca="1" si="972"/>
        <v/>
      </c>
      <c r="U814" s="153" t="str">
        <f t="shared" ca="1" si="972"/>
        <v/>
      </c>
      <c r="V814" s="153" t="str">
        <f t="shared" ca="1" si="972"/>
        <v/>
      </c>
      <c r="W814" s="153" t="str">
        <f t="shared" ca="1" si="972"/>
        <v/>
      </c>
    </row>
    <row r="815" spans="1:23" ht="13.5" thickBot="1">
      <c r="B815" s="172" t="s">
        <v>631</v>
      </c>
      <c r="C815" s="172"/>
      <c r="D815" s="165" t="str">
        <f ca="1">IF(B814&lt;&gt;D814,1/(B814-D814),"")</f>
        <v/>
      </c>
      <c r="E815" s="165" t="str">
        <f ca="1">IF(AND(ISNUMBER(D815),ISNUMBER(E814)),IF(D815&lt;&gt;E814,1/(D815-E814),""),"")</f>
        <v/>
      </c>
      <c r="F815" s="165" t="str">
        <f t="shared" ref="F815:W815" ca="1" si="973">IF(ISNUMBER(E818),1/(E815-F814),"")</f>
        <v/>
      </c>
      <c r="G815" s="165" t="str">
        <f t="shared" ca="1" si="973"/>
        <v/>
      </c>
      <c r="H815" s="165" t="str">
        <f t="shared" ca="1" si="973"/>
        <v/>
      </c>
      <c r="I815" s="165" t="str">
        <f t="shared" ca="1" si="973"/>
        <v/>
      </c>
      <c r="J815" s="165" t="str">
        <f t="shared" ca="1" si="973"/>
        <v/>
      </c>
      <c r="K815" s="165" t="str">
        <f t="shared" ca="1" si="973"/>
        <v/>
      </c>
      <c r="L815" s="165" t="str">
        <f t="shared" ca="1" si="973"/>
        <v/>
      </c>
      <c r="M815" s="165" t="str">
        <f t="shared" ca="1" si="973"/>
        <v/>
      </c>
      <c r="N815" s="165" t="str">
        <f t="shared" ca="1" si="973"/>
        <v/>
      </c>
      <c r="O815" s="165" t="str">
        <f t="shared" ca="1" si="973"/>
        <v/>
      </c>
      <c r="P815" s="165" t="str">
        <f t="shared" ca="1" si="973"/>
        <v/>
      </c>
      <c r="Q815" s="165" t="str">
        <f t="shared" ca="1" si="973"/>
        <v/>
      </c>
      <c r="R815" s="165" t="str">
        <f t="shared" ca="1" si="973"/>
        <v/>
      </c>
      <c r="S815" s="165" t="str">
        <f t="shared" ca="1" si="973"/>
        <v/>
      </c>
      <c r="T815" s="165" t="str">
        <f t="shared" ca="1" si="973"/>
        <v/>
      </c>
      <c r="U815" s="165" t="str">
        <f t="shared" ca="1" si="973"/>
        <v/>
      </c>
      <c r="V815" s="165" t="str">
        <f t="shared" ca="1" si="973"/>
        <v/>
      </c>
      <c r="W815" s="165" t="str">
        <f t="shared" ca="1" si="973"/>
        <v/>
      </c>
    </row>
    <row r="816" spans="1:23" ht="15">
      <c r="B816" s="182" t="s">
        <v>629</v>
      </c>
      <c r="C816" s="174">
        <f>1</f>
        <v>1</v>
      </c>
      <c r="D816" s="174">
        <f ca="1">D814</f>
        <v>0</v>
      </c>
      <c r="E816" s="174" t="str">
        <f ca="1">IF(ISNUMBER(E814),E814*D814+1,"")</f>
        <v/>
      </c>
      <c r="F816" s="174" t="str">
        <f t="shared" ref="F816:W816" ca="1" si="974">IF(ISNUMBER(E815),F814*E816+D816,"")</f>
        <v/>
      </c>
      <c r="G816" s="174" t="str">
        <f t="shared" ca="1" si="974"/>
        <v/>
      </c>
      <c r="H816" s="174" t="str">
        <f t="shared" ca="1" si="974"/>
        <v/>
      </c>
      <c r="I816" s="174" t="str">
        <f t="shared" ca="1" si="974"/>
        <v/>
      </c>
      <c r="J816" s="174" t="str">
        <f t="shared" ca="1" si="974"/>
        <v/>
      </c>
      <c r="K816" s="174" t="str">
        <f t="shared" ca="1" si="974"/>
        <v/>
      </c>
      <c r="L816" s="174" t="str">
        <f t="shared" ca="1" si="974"/>
        <v/>
      </c>
      <c r="M816" s="174" t="str">
        <f t="shared" ca="1" si="974"/>
        <v/>
      </c>
      <c r="N816" s="174" t="str">
        <f t="shared" ca="1" si="974"/>
        <v/>
      </c>
      <c r="O816" s="174" t="str">
        <f t="shared" ca="1" si="974"/>
        <v/>
      </c>
      <c r="P816" s="174" t="str">
        <f t="shared" ca="1" si="974"/>
        <v/>
      </c>
      <c r="Q816" s="174" t="str">
        <f t="shared" ca="1" si="974"/>
        <v/>
      </c>
      <c r="R816" s="174" t="str">
        <f t="shared" ca="1" si="974"/>
        <v/>
      </c>
      <c r="S816" s="174" t="str">
        <f t="shared" ca="1" si="974"/>
        <v/>
      </c>
      <c r="T816" s="174" t="str">
        <f t="shared" ca="1" si="974"/>
        <v/>
      </c>
      <c r="U816" s="174" t="str">
        <f t="shared" ca="1" si="974"/>
        <v/>
      </c>
      <c r="V816" s="174" t="str">
        <f t="shared" ca="1" si="974"/>
        <v/>
      </c>
      <c r="W816" s="174" t="str">
        <f t="shared" ca="1" si="974"/>
        <v/>
      </c>
    </row>
    <row r="817" spans="1:23" ht="13.5" thickBot="1">
      <c r="A817" s="146">
        <f ca="1">INDIRECT($A$3&amp;A814)</f>
        <v>0</v>
      </c>
      <c r="B817" s="182"/>
      <c r="C817" s="173">
        <f>0</f>
        <v>0</v>
      </c>
      <c r="D817" s="173">
        <f>1</f>
        <v>1</v>
      </c>
      <c r="E817" s="173" t="str">
        <f ca="1">IF(ISNUMBER(E814),IF(E814&lt;&gt;0,E814,""),"")</f>
        <v/>
      </c>
      <c r="F817" s="173" t="str">
        <f t="shared" ref="F817:W817" ca="1" si="975">IF(ISNUMBER(E815),F814*E817+D817,"")</f>
        <v/>
      </c>
      <c r="G817" s="173" t="str">
        <f t="shared" ca="1" si="975"/>
        <v/>
      </c>
      <c r="H817" s="173" t="str">
        <f t="shared" ca="1" si="975"/>
        <v/>
      </c>
      <c r="I817" s="173" t="str">
        <f t="shared" ca="1" si="975"/>
        <v/>
      </c>
      <c r="J817" s="173" t="str">
        <f t="shared" ca="1" si="975"/>
        <v/>
      </c>
      <c r="K817" s="173" t="str">
        <f t="shared" ca="1" si="975"/>
        <v/>
      </c>
      <c r="L817" s="173" t="str">
        <f t="shared" ca="1" si="975"/>
        <v/>
      </c>
      <c r="M817" s="173" t="str">
        <f t="shared" ca="1" si="975"/>
        <v/>
      </c>
      <c r="N817" s="173" t="str">
        <f t="shared" ca="1" si="975"/>
        <v/>
      </c>
      <c r="O817" s="173" t="str">
        <f t="shared" ca="1" si="975"/>
        <v/>
      </c>
      <c r="P817" s="173" t="str">
        <f t="shared" ca="1" si="975"/>
        <v/>
      </c>
      <c r="Q817" s="173" t="str">
        <f t="shared" ca="1" si="975"/>
        <v/>
      </c>
      <c r="R817" s="173" t="str">
        <f t="shared" ca="1" si="975"/>
        <v/>
      </c>
      <c r="S817" s="173" t="str">
        <f t="shared" ca="1" si="975"/>
        <v/>
      </c>
      <c r="T817" s="173" t="str">
        <f t="shared" ca="1" si="975"/>
        <v/>
      </c>
      <c r="U817" s="173" t="str">
        <f t="shared" ca="1" si="975"/>
        <v/>
      </c>
      <c r="V817" s="173" t="str">
        <f t="shared" ca="1" si="975"/>
        <v/>
      </c>
      <c r="W817" s="173" t="str">
        <f t="shared" ca="1" si="975"/>
        <v/>
      </c>
    </row>
    <row r="818" spans="1:23">
      <c r="B818" s="171" t="s">
        <v>630</v>
      </c>
      <c r="C818" s="171"/>
      <c r="E818" s="146" t="str">
        <f ca="1">IF(NOT(ISNUMBER(E817)),"",$B814-E816/E817)</f>
        <v/>
      </c>
      <c r="F818" s="146" t="str">
        <f ca="1">IF(NOT(ISNUMBER(F817)),"",$B814-F816/F817)</f>
        <v/>
      </c>
      <c r="G818" s="146" t="str">
        <f t="shared" ref="G818:Q818" ca="1" si="976">IF(F818="","",IF(F818=0,"",IF(ABS($B814-G816/G817)&lt;2^(0-G$3),"",$B814-G816/G817)))</f>
        <v/>
      </c>
      <c r="H818" s="146" t="str">
        <f t="shared" ca="1" si="976"/>
        <v/>
      </c>
      <c r="I818" s="146" t="str">
        <f t="shared" ca="1" si="976"/>
        <v/>
      </c>
      <c r="J818" s="146" t="str">
        <f t="shared" ca="1" si="976"/>
        <v/>
      </c>
      <c r="K818" s="146" t="str">
        <f t="shared" ca="1" si="976"/>
        <v/>
      </c>
      <c r="L818" s="146" t="str">
        <f t="shared" ca="1" si="976"/>
        <v/>
      </c>
      <c r="M818" s="146" t="str">
        <f t="shared" ca="1" si="976"/>
        <v/>
      </c>
      <c r="N818" s="146" t="str">
        <f t="shared" ca="1" si="976"/>
        <v/>
      </c>
      <c r="O818" s="146" t="str">
        <f t="shared" ca="1" si="976"/>
        <v/>
      </c>
      <c r="P818" s="146" t="str">
        <f t="shared" ca="1" si="976"/>
        <v/>
      </c>
      <c r="Q818" s="146" t="str">
        <f t="shared" ca="1" si="976"/>
        <v/>
      </c>
      <c r="R818" s="146" t="str">
        <f t="shared" ref="R818:W818" ca="1" si="977">IF(Q818="","",IF(Q818=0,"",IF(ABS($B814-(R816/R817))&lt;2^(0-R$3),"",$B814-(R816/R817))))</f>
        <v/>
      </c>
      <c r="S818" s="146" t="str">
        <f t="shared" ca="1" si="977"/>
        <v/>
      </c>
      <c r="T818" s="146" t="str">
        <f t="shared" ca="1" si="977"/>
        <v/>
      </c>
      <c r="U818" s="146" t="str">
        <f t="shared" ca="1" si="977"/>
        <v/>
      </c>
      <c r="V818" s="146" t="str">
        <f t="shared" ca="1" si="977"/>
        <v/>
      </c>
      <c r="W818" s="146" t="str">
        <f t="shared" ca="1" si="977"/>
        <v/>
      </c>
    </row>
    <row r="819" spans="1:23">
      <c r="A819" s="150">
        <f>A814+1</f>
        <v>170</v>
      </c>
      <c r="B819" s="152">
        <f ca="1">A822</f>
        <v>0</v>
      </c>
      <c r="C819" s="152"/>
      <c r="D819" s="153">
        <f ca="1">INT(B819+1/2)</f>
        <v>0</v>
      </c>
      <c r="E819" s="153" t="str">
        <f t="shared" ref="E819:W819" ca="1" si="978">IF(ISNUMBER(D820),INT(D820+1/2),"")</f>
        <v/>
      </c>
      <c r="F819" s="153" t="str">
        <f t="shared" ca="1" si="978"/>
        <v/>
      </c>
      <c r="G819" s="153" t="str">
        <f t="shared" ca="1" si="978"/>
        <v/>
      </c>
      <c r="H819" s="153" t="str">
        <f t="shared" ca="1" si="978"/>
        <v/>
      </c>
      <c r="I819" s="153" t="str">
        <f t="shared" ca="1" si="978"/>
        <v/>
      </c>
      <c r="J819" s="153" t="str">
        <f t="shared" ca="1" si="978"/>
        <v/>
      </c>
      <c r="K819" s="153" t="str">
        <f t="shared" ca="1" si="978"/>
        <v/>
      </c>
      <c r="L819" s="153" t="str">
        <f t="shared" ca="1" si="978"/>
        <v/>
      </c>
      <c r="M819" s="153" t="str">
        <f t="shared" ca="1" si="978"/>
        <v/>
      </c>
      <c r="N819" s="153" t="str">
        <f t="shared" ca="1" si="978"/>
        <v/>
      </c>
      <c r="O819" s="153" t="str">
        <f t="shared" ca="1" si="978"/>
        <v/>
      </c>
      <c r="P819" s="153" t="str">
        <f t="shared" ca="1" si="978"/>
        <v/>
      </c>
      <c r="Q819" s="153" t="str">
        <f t="shared" ca="1" si="978"/>
        <v/>
      </c>
      <c r="R819" s="153" t="str">
        <f t="shared" ca="1" si="978"/>
        <v/>
      </c>
      <c r="S819" s="153" t="str">
        <f t="shared" ca="1" si="978"/>
        <v/>
      </c>
      <c r="T819" s="153" t="str">
        <f t="shared" ca="1" si="978"/>
        <v/>
      </c>
      <c r="U819" s="153" t="str">
        <f t="shared" ca="1" si="978"/>
        <v/>
      </c>
      <c r="V819" s="153" t="str">
        <f t="shared" ca="1" si="978"/>
        <v/>
      </c>
      <c r="W819" s="153" t="str">
        <f t="shared" ca="1" si="978"/>
        <v/>
      </c>
    </row>
    <row r="820" spans="1:23" ht="13.5" thickBot="1">
      <c r="B820" s="172" t="s">
        <v>631</v>
      </c>
      <c r="C820" s="172"/>
      <c r="D820" s="165" t="str">
        <f ca="1">IF(B819&lt;&gt;D819,1/(B819-D819),"")</f>
        <v/>
      </c>
      <c r="E820" s="165" t="str">
        <f ca="1">IF(AND(ISNUMBER(D820),ISNUMBER(E819)),IF(D820&lt;&gt;E819,1/(D820-E819),""),"")</f>
        <v/>
      </c>
      <c r="F820" s="165" t="str">
        <f t="shared" ref="F820:W820" ca="1" si="979">IF(ISNUMBER(E823),1/(E820-F819),"")</f>
        <v/>
      </c>
      <c r="G820" s="165" t="str">
        <f t="shared" ca="1" si="979"/>
        <v/>
      </c>
      <c r="H820" s="165" t="str">
        <f t="shared" ca="1" si="979"/>
        <v/>
      </c>
      <c r="I820" s="165" t="str">
        <f t="shared" ca="1" si="979"/>
        <v/>
      </c>
      <c r="J820" s="165" t="str">
        <f t="shared" ca="1" si="979"/>
        <v/>
      </c>
      <c r="K820" s="165" t="str">
        <f t="shared" ca="1" si="979"/>
        <v/>
      </c>
      <c r="L820" s="165" t="str">
        <f t="shared" ca="1" si="979"/>
        <v/>
      </c>
      <c r="M820" s="165" t="str">
        <f t="shared" ca="1" si="979"/>
        <v/>
      </c>
      <c r="N820" s="165" t="str">
        <f t="shared" ca="1" si="979"/>
        <v/>
      </c>
      <c r="O820" s="165" t="str">
        <f t="shared" ca="1" si="979"/>
        <v/>
      </c>
      <c r="P820" s="165" t="str">
        <f t="shared" ca="1" si="979"/>
        <v/>
      </c>
      <c r="Q820" s="165" t="str">
        <f t="shared" ca="1" si="979"/>
        <v/>
      </c>
      <c r="R820" s="165" t="str">
        <f t="shared" ca="1" si="979"/>
        <v/>
      </c>
      <c r="S820" s="165" t="str">
        <f t="shared" ca="1" si="979"/>
        <v/>
      </c>
      <c r="T820" s="165" t="str">
        <f t="shared" ca="1" si="979"/>
        <v/>
      </c>
      <c r="U820" s="165" t="str">
        <f t="shared" ca="1" si="979"/>
        <v/>
      </c>
      <c r="V820" s="165" t="str">
        <f t="shared" ca="1" si="979"/>
        <v/>
      </c>
      <c r="W820" s="165" t="str">
        <f t="shared" ca="1" si="979"/>
        <v/>
      </c>
    </row>
    <row r="821" spans="1:23" ht="15">
      <c r="B821" s="182" t="s">
        <v>629</v>
      </c>
      <c r="C821" s="174">
        <f>1</f>
        <v>1</v>
      </c>
      <c r="D821" s="174">
        <f ca="1">D819</f>
        <v>0</v>
      </c>
      <c r="E821" s="174" t="str">
        <f ca="1">IF(ISNUMBER(E819),E819*D819+1,"")</f>
        <v/>
      </c>
      <c r="F821" s="174" t="str">
        <f t="shared" ref="F821:W821" ca="1" si="980">IF(ISNUMBER(E820),F819*E821+D821,"")</f>
        <v/>
      </c>
      <c r="G821" s="174" t="str">
        <f t="shared" ca="1" si="980"/>
        <v/>
      </c>
      <c r="H821" s="174" t="str">
        <f t="shared" ca="1" si="980"/>
        <v/>
      </c>
      <c r="I821" s="174" t="str">
        <f t="shared" ca="1" si="980"/>
        <v/>
      </c>
      <c r="J821" s="174" t="str">
        <f t="shared" ca="1" si="980"/>
        <v/>
      </c>
      <c r="K821" s="174" t="str">
        <f t="shared" ca="1" si="980"/>
        <v/>
      </c>
      <c r="L821" s="174" t="str">
        <f t="shared" ca="1" si="980"/>
        <v/>
      </c>
      <c r="M821" s="174" t="str">
        <f t="shared" ca="1" si="980"/>
        <v/>
      </c>
      <c r="N821" s="174" t="str">
        <f t="shared" ca="1" si="980"/>
        <v/>
      </c>
      <c r="O821" s="174" t="str">
        <f t="shared" ca="1" si="980"/>
        <v/>
      </c>
      <c r="P821" s="174" t="str">
        <f t="shared" ca="1" si="980"/>
        <v/>
      </c>
      <c r="Q821" s="174" t="str">
        <f t="shared" ca="1" si="980"/>
        <v/>
      </c>
      <c r="R821" s="174" t="str">
        <f t="shared" ca="1" si="980"/>
        <v/>
      </c>
      <c r="S821" s="174" t="str">
        <f t="shared" ca="1" si="980"/>
        <v/>
      </c>
      <c r="T821" s="174" t="str">
        <f t="shared" ca="1" si="980"/>
        <v/>
      </c>
      <c r="U821" s="174" t="str">
        <f t="shared" ca="1" si="980"/>
        <v/>
      </c>
      <c r="V821" s="174" t="str">
        <f t="shared" ca="1" si="980"/>
        <v/>
      </c>
      <c r="W821" s="174" t="str">
        <f t="shared" ca="1" si="980"/>
        <v/>
      </c>
    </row>
    <row r="822" spans="1:23" ht="13.5" thickBot="1">
      <c r="A822" s="146">
        <f ca="1">INDIRECT($A$3&amp;A819)</f>
        <v>0</v>
      </c>
      <c r="B822" s="182"/>
      <c r="C822" s="173">
        <f>0</f>
        <v>0</v>
      </c>
      <c r="D822" s="173">
        <f>1</f>
        <v>1</v>
      </c>
      <c r="E822" s="173" t="str">
        <f ca="1">IF(ISNUMBER(E819),IF(E819&lt;&gt;0,E819,""),"")</f>
        <v/>
      </c>
      <c r="F822" s="173" t="str">
        <f t="shared" ref="F822:W822" ca="1" si="981">IF(ISNUMBER(E820),F819*E822+D822,"")</f>
        <v/>
      </c>
      <c r="G822" s="173" t="str">
        <f t="shared" ca="1" si="981"/>
        <v/>
      </c>
      <c r="H822" s="173" t="str">
        <f t="shared" ca="1" si="981"/>
        <v/>
      </c>
      <c r="I822" s="173" t="str">
        <f t="shared" ca="1" si="981"/>
        <v/>
      </c>
      <c r="J822" s="173" t="str">
        <f t="shared" ca="1" si="981"/>
        <v/>
      </c>
      <c r="K822" s="173" t="str">
        <f t="shared" ca="1" si="981"/>
        <v/>
      </c>
      <c r="L822" s="173" t="str">
        <f t="shared" ca="1" si="981"/>
        <v/>
      </c>
      <c r="M822" s="173" t="str">
        <f t="shared" ca="1" si="981"/>
        <v/>
      </c>
      <c r="N822" s="173" t="str">
        <f t="shared" ca="1" si="981"/>
        <v/>
      </c>
      <c r="O822" s="173" t="str">
        <f t="shared" ca="1" si="981"/>
        <v/>
      </c>
      <c r="P822" s="173" t="str">
        <f t="shared" ca="1" si="981"/>
        <v/>
      </c>
      <c r="Q822" s="173" t="str">
        <f t="shared" ca="1" si="981"/>
        <v/>
      </c>
      <c r="R822" s="173" t="str">
        <f t="shared" ca="1" si="981"/>
        <v/>
      </c>
      <c r="S822" s="173" t="str">
        <f t="shared" ca="1" si="981"/>
        <v/>
      </c>
      <c r="T822" s="173" t="str">
        <f t="shared" ca="1" si="981"/>
        <v/>
      </c>
      <c r="U822" s="173" t="str">
        <f t="shared" ca="1" si="981"/>
        <v/>
      </c>
      <c r="V822" s="173" t="str">
        <f t="shared" ca="1" si="981"/>
        <v/>
      </c>
      <c r="W822" s="173" t="str">
        <f t="shared" ca="1" si="981"/>
        <v/>
      </c>
    </row>
    <row r="823" spans="1:23">
      <c r="B823" s="171" t="s">
        <v>630</v>
      </c>
      <c r="C823" s="171"/>
      <c r="E823" s="146" t="str">
        <f ca="1">IF(NOT(ISNUMBER(E822)),"",$B819-E821/E822)</f>
        <v/>
      </c>
      <c r="F823" s="146" t="str">
        <f ca="1">IF(NOT(ISNUMBER(F822)),"",$B819-F821/F822)</f>
        <v/>
      </c>
      <c r="G823" s="146" t="str">
        <f t="shared" ref="G823:Q823" ca="1" si="982">IF(F823="","",IF(F823=0,"",IF(ABS($B819-G821/G822)&lt;2^(0-G$3),"",$B819-G821/G822)))</f>
        <v/>
      </c>
      <c r="H823" s="146" t="str">
        <f t="shared" ca="1" si="982"/>
        <v/>
      </c>
      <c r="I823" s="146" t="str">
        <f t="shared" ca="1" si="982"/>
        <v/>
      </c>
      <c r="J823" s="146" t="str">
        <f t="shared" ca="1" si="982"/>
        <v/>
      </c>
      <c r="K823" s="146" t="str">
        <f t="shared" ca="1" si="982"/>
        <v/>
      </c>
      <c r="L823" s="146" t="str">
        <f t="shared" ca="1" si="982"/>
        <v/>
      </c>
      <c r="M823" s="146" t="str">
        <f t="shared" ca="1" si="982"/>
        <v/>
      </c>
      <c r="N823" s="146" t="str">
        <f t="shared" ca="1" si="982"/>
        <v/>
      </c>
      <c r="O823" s="146" t="str">
        <f t="shared" ca="1" si="982"/>
        <v/>
      </c>
      <c r="P823" s="146" t="str">
        <f t="shared" ca="1" si="982"/>
        <v/>
      </c>
      <c r="Q823" s="146" t="str">
        <f t="shared" ca="1" si="982"/>
        <v/>
      </c>
      <c r="R823" s="146" t="str">
        <f t="shared" ref="R823:W823" ca="1" si="983">IF(Q823="","",IF(Q823=0,"",IF(ABS($B819-(R821/R822))&lt;2^(0-R$3),"",$B819-(R821/R822))))</f>
        <v/>
      </c>
      <c r="S823" s="146" t="str">
        <f t="shared" ca="1" si="983"/>
        <v/>
      </c>
      <c r="T823" s="146" t="str">
        <f t="shared" ca="1" si="983"/>
        <v/>
      </c>
      <c r="U823" s="146" t="str">
        <f t="shared" ca="1" si="983"/>
        <v/>
      </c>
      <c r="V823" s="146" t="str">
        <f t="shared" ca="1" si="983"/>
        <v/>
      </c>
      <c r="W823" s="146" t="str">
        <f t="shared" ca="1" si="983"/>
        <v/>
      </c>
    </row>
    <row r="824" spans="1:23">
      <c r="A824" s="150">
        <f>A819+1</f>
        <v>171</v>
      </c>
      <c r="B824" s="152">
        <f ca="1">A827</f>
        <v>0</v>
      </c>
      <c r="C824" s="152"/>
      <c r="D824" s="153">
        <f ca="1">INT(B824+1/2)</f>
        <v>0</v>
      </c>
      <c r="E824" s="153" t="str">
        <f t="shared" ref="E824:W824" ca="1" si="984">IF(ISNUMBER(D825),INT(D825+1/2),"")</f>
        <v/>
      </c>
      <c r="F824" s="153" t="str">
        <f t="shared" ca="1" si="984"/>
        <v/>
      </c>
      <c r="G824" s="153" t="str">
        <f t="shared" ca="1" si="984"/>
        <v/>
      </c>
      <c r="H824" s="153" t="str">
        <f t="shared" ca="1" si="984"/>
        <v/>
      </c>
      <c r="I824" s="153" t="str">
        <f t="shared" ca="1" si="984"/>
        <v/>
      </c>
      <c r="J824" s="153" t="str">
        <f t="shared" ca="1" si="984"/>
        <v/>
      </c>
      <c r="K824" s="153" t="str">
        <f t="shared" ca="1" si="984"/>
        <v/>
      </c>
      <c r="L824" s="153" t="str">
        <f t="shared" ca="1" si="984"/>
        <v/>
      </c>
      <c r="M824" s="153" t="str">
        <f t="shared" ca="1" si="984"/>
        <v/>
      </c>
      <c r="N824" s="153" t="str">
        <f t="shared" ca="1" si="984"/>
        <v/>
      </c>
      <c r="O824" s="153" t="str">
        <f t="shared" ca="1" si="984"/>
        <v/>
      </c>
      <c r="P824" s="153" t="str">
        <f t="shared" ca="1" si="984"/>
        <v/>
      </c>
      <c r="Q824" s="153" t="str">
        <f t="shared" ca="1" si="984"/>
        <v/>
      </c>
      <c r="R824" s="153" t="str">
        <f t="shared" ca="1" si="984"/>
        <v/>
      </c>
      <c r="S824" s="153" t="str">
        <f t="shared" ca="1" si="984"/>
        <v/>
      </c>
      <c r="T824" s="153" t="str">
        <f t="shared" ca="1" si="984"/>
        <v/>
      </c>
      <c r="U824" s="153" t="str">
        <f t="shared" ca="1" si="984"/>
        <v/>
      </c>
      <c r="V824" s="153" t="str">
        <f t="shared" ca="1" si="984"/>
        <v/>
      </c>
      <c r="W824" s="153" t="str">
        <f t="shared" ca="1" si="984"/>
        <v/>
      </c>
    </row>
    <row r="825" spans="1:23" ht="13.5" thickBot="1">
      <c r="B825" s="172" t="s">
        <v>631</v>
      </c>
      <c r="C825" s="172"/>
      <c r="D825" s="165" t="str">
        <f ca="1">IF(B824&lt;&gt;D824,1/(B824-D824),"")</f>
        <v/>
      </c>
      <c r="E825" s="165" t="str">
        <f ca="1">IF(AND(ISNUMBER(D825),ISNUMBER(E824)),IF(D825&lt;&gt;E824,1/(D825-E824),""),"")</f>
        <v/>
      </c>
      <c r="F825" s="165" t="str">
        <f t="shared" ref="F825:W825" ca="1" si="985">IF(ISNUMBER(E828),1/(E825-F824),"")</f>
        <v/>
      </c>
      <c r="G825" s="165" t="str">
        <f t="shared" ca="1" si="985"/>
        <v/>
      </c>
      <c r="H825" s="165" t="str">
        <f t="shared" ca="1" si="985"/>
        <v/>
      </c>
      <c r="I825" s="165" t="str">
        <f t="shared" ca="1" si="985"/>
        <v/>
      </c>
      <c r="J825" s="165" t="str">
        <f t="shared" ca="1" si="985"/>
        <v/>
      </c>
      <c r="K825" s="165" t="str">
        <f t="shared" ca="1" si="985"/>
        <v/>
      </c>
      <c r="L825" s="165" t="str">
        <f t="shared" ca="1" si="985"/>
        <v/>
      </c>
      <c r="M825" s="165" t="str">
        <f t="shared" ca="1" si="985"/>
        <v/>
      </c>
      <c r="N825" s="165" t="str">
        <f t="shared" ca="1" si="985"/>
        <v/>
      </c>
      <c r="O825" s="165" t="str">
        <f t="shared" ca="1" si="985"/>
        <v/>
      </c>
      <c r="P825" s="165" t="str">
        <f t="shared" ca="1" si="985"/>
        <v/>
      </c>
      <c r="Q825" s="165" t="str">
        <f t="shared" ca="1" si="985"/>
        <v/>
      </c>
      <c r="R825" s="165" t="str">
        <f t="shared" ca="1" si="985"/>
        <v/>
      </c>
      <c r="S825" s="165" t="str">
        <f t="shared" ca="1" si="985"/>
        <v/>
      </c>
      <c r="T825" s="165" t="str">
        <f t="shared" ca="1" si="985"/>
        <v/>
      </c>
      <c r="U825" s="165" t="str">
        <f t="shared" ca="1" si="985"/>
        <v/>
      </c>
      <c r="V825" s="165" t="str">
        <f t="shared" ca="1" si="985"/>
        <v/>
      </c>
      <c r="W825" s="165" t="str">
        <f t="shared" ca="1" si="985"/>
        <v/>
      </c>
    </row>
    <row r="826" spans="1:23" ht="15">
      <c r="B826" s="182" t="s">
        <v>629</v>
      </c>
      <c r="C826" s="174">
        <f>1</f>
        <v>1</v>
      </c>
      <c r="D826" s="174">
        <f ca="1">D824</f>
        <v>0</v>
      </c>
      <c r="E826" s="174" t="str">
        <f ca="1">IF(ISNUMBER(E824),E824*D824+1,"")</f>
        <v/>
      </c>
      <c r="F826" s="174" t="str">
        <f t="shared" ref="F826:W826" ca="1" si="986">IF(ISNUMBER(E825),F824*E826+D826,"")</f>
        <v/>
      </c>
      <c r="G826" s="174" t="str">
        <f t="shared" ca="1" si="986"/>
        <v/>
      </c>
      <c r="H826" s="174" t="str">
        <f t="shared" ca="1" si="986"/>
        <v/>
      </c>
      <c r="I826" s="174" t="str">
        <f t="shared" ca="1" si="986"/>
        <v/>
      </c>
      <c r="J826" s="174" t="str">
        <f t="shared" ca="1" si="986"/>
        <v/>
      </c>
      <c r="K826" s="174" t="str">
        <f t="shared" ca="1" si="986"/>
        <v/>
      </c>
      <c r="L826" s="174" t="str">
        <f t="shared" ca="1" si="986"/>
        <v/>
      </c>
      <c r="M826" s="174" t="str">
        <f t="shared" ca="1" si="986"/>
        <v/>
      </c>
      <c r="N826" s="174" t="str">
        <f t="shared" ca="1" si="986"/>
        <v/>
      </c>
      <c r="O826" s="174" t="str">
        <f t="shared" ca="1" si="986"/>
        <v/>
      </c>
      <c r="P826" s="174" t="str">
        <f t="shared" ca="1" si="986"/>
        <v/>
      </c>
      <c r="Q826" s="174" t="str">
        <f t="shared" ca="1" si="986"/>
        <v/>
      </c>
      <c r="R826" s="174" t="str">
        <f t="shared" ca="1" si="986"/>
        <v/>
      </c>
      <c r="S826" s="174" t="str">
        <f t="shared" ca="1" si="986"/>
        <v/>
      </c>
      <c r="T826" s="174" t="str">
        <f t="shared" ca="1" si="986"/>
        <v/>
      </c>
      <c r="U826" s="174" t="str">
        <f t="shared" ca="1" si="986"/>
        <v/>
      </c>
      <c r="V826" s="174" t="str">
        <f t="shared" ca="1" si="986"/>
        <v/>
      </c>
      <c r="W826" s="174" t="str">
        <f t="shared" ca="1" si="986"/>
        <v/>
      </c>
    </row>
    <row r="827" spans="1:23" ht="13.5" thickBot="1">
      <c r="A827" s="146">
        <f ca="1">INDIRECT($A$3&amp;A824)</f>
        <v>0</v>
      </c>
      <c r="B827" s="182"/>
      <c r="C827" s="173">
        <f>0</f>
        <v>0</v>
      </c>
      <c r="D827" s="173">
        <f>1</f>
        <v>1</v>
      </c>
      <c r="E827" s="173" t="str">
        <f ca="1">IF(ISNUMBER(E824),IF(E824&lt;&gt;0,E824,""),"")</f>
        <v/>
      </c>
      <c r="F827" s="173" t="str">
        <f t="shared" ref="F827:W827" ca="1" si="987">IF(ISNUMBER(E825),F824*E827+D827,"")</f>
        <v/>
      </c>
      <c r="G827" s="173" t="str">
        <f t="shared" ca="1" si="987"/>
        <v/>
      </c>
      <c r="H827" s="173" t="str">
        <f t="shared" ca="1" si="987"/>
        <v/>
      </c>
      <c r="I827" s="173" t="str">
        <f t="shared" ca="1" si="987"/>
        <v/>
      </c>
      <c r="J827" s="173" t="str">
        <f t="shared" ca="1" si="987"/>
        <v/>
      </c>
      <c r="K827" s="173" t="str">
        <f t="shared" ca="1" si="987"/>
        <v/>
      </c>
      <c r="L827" s="173" t="str">
        <f t="shared" ca="1" si="987"/>
        <v/>
      </c>
      <c r="M827" s="173" t="str">
        <f t="shared" ca="1" si="987"/>
        <v/>
      </c>
      <c r="N827" s="173" t="str">
        <f t="shared" ca="1" si="987"/>
        <v/>
      </c>
      <c r="O827" s="173" t="str">
        <f t="shared" ca="1" si="987"/>
        <v/>
      </c>
      <c r="P827" s="173" t="str">
        <f t="shared" ca="1" si="987"/>
        <v/>
      </c>
      <c r="Q827" s="173" t="str">
        <f t="shared" ca="1" si="987"/>
        <v/>
      </c>
      <c r="R827" s="173" t="str">
        <f t="shared" ca="1" si="987"/>
        <v/>
      </c>
      <c r="S827" s="173" t="str">
        <f t="shared" ca="1" si="987"/>
        <v/>
      </c>
      <c r="T827" s="173" t="str">
        <f t="shared" ca="1" si="987"/>
        <v/>
      </c>
      <c r="U827" s="173" t="str">
        <f t="shared" ca="1" si="987"/>
        <v/>
      </c>
      <c r="V827" s="173" t="str">
        <f t="shared" ca="1" si="987"/>
        <v/>
      </c>
      <c r="W827" s="173" t="str">
        <f t="shared" ca="1" si="987"/>
        <v/>
      </c>
    </row>
    <row r="828" spans="1:23">
      <c r="B828" s="171" t="s">
        <v>630</v>
      </c>
      <c r="C828" s="171"/>
      <c r="E828" s="146" t="str">
        <f ca="1">IF(NOT(ISNUMBER(E827)),"",$B824-E826/E827)</f>
        <v/>
      </c>
      <c r="F828" s="146" t="str">
        <f ca="1">IF(NOT(ISNUMBER(F827)),"",$B824-F826/F827)</f>
        <v/>
      </c>
      <c r="G828" s="146" t="str">
        <f t="shared" ref="G828:Q828" ca="1" si="988">IF(F828="","",IF(F828=0,"",IF(ABS($B824-G826/G827)&lt;2^(0-G$3),"",$B824-G826/G827)))</f>
        <v/>
      </c>
      <c r="H828" s="146" t="str">
        <f t="shared" ca="1" si="988"/>
        <v/>
      </c>
      <c r="I828" s="146" t="str">
        <f t="shared" ca="1" si="988"/>
        <v/>
      </c>
      <c r="J828" s="146" t="str">
        <f t="shared" ca="1" si="988"/>
        <v/>
      </c>
      <c r="K828" s="146" t="str">
        <f t="shared" ca="1" si="988"/>
        <v/>
      </c>
      <c r="L828" s="146" t="str">
        <f t="shared" ca="1" si="988"/>
        <v/>
      </c>
      <c r="M828" s="146" t="str">
        <f t="shared" ca="1" si="988"/>
        <v/>
      </c>
      <c r="N828" s="146" t="str">
        <f t="shared" ca="1" si="988"/>
        <v/>
      </c>
      <c r="O828" s="146" t="str">
        <f t="shared" ca="1" si="988"/>
        <v/>
      </c>
      <c r="P828" s="146" t="str">
        <f t="shared" ca="1" si="988"/>
        <v/>
      </c>
      <c r="Q828" s="146" t="str">
        <f t="shared" ca="1" si="988"/>
        <v/>
      </c>
      <c r="R828" s="146" t="str">
        <f t="shared" ref="R828:W828" ca="1" si="989">IF(Q828="","",IF(Q828=0,"",IF(ABS($B824-(R826/R827))&lt;2^(0-R$3),"",$B824-(R826/R827))))</f>
        <v/>
      </c>
      <c r="S828" s="146" t="str">
        <f t="shared" ca="1" si="989"/>
        <v/>
      </c>
      <c r="T828" s="146" t="str">
        <f t="shared" ca="1" si="989"/>
        <v/>
      </c>
      <c r="U828" s="146" t="str">
        <f t="shared" ca="1" si="989"/>
        <v/>
      </c>
      <c r="V828" s="146" t="str">
        <f t="shared" ca="1" si="989"/>
        <v/>
      </c>
      <c r="W828" s="146" t="str">
        <f t="shared" ca="1" si="989"/>
        <v/>
      </c>
    </row>
    <row r="829" spans="1:23">
      <c r="A829" s="150">
        <f>A824+1</f>
        <v>172</v>
      </c>
      <c r="B829" s="152">
        <f ca="1">A832</f>
        <v>0</v>
      </c>
      <c r="C829" s="152"/>
      <c r="D829" s="153">
        <f ca="1">INT(B829+1/2)</f>
        <v>0</v>
      </c>
      <c r="E829" s="153" t="str">
        <f t="shared" ref="E829:W829" ca="1" si="990">IF(ISNUMBER(D830),INT(D830+1/2),"")</f>
        <v/>
      </c>
      <c r="F829" s="153" t="str">
        <f t="shared" ca="1" si="990"/>
        <v/>
      </c>
      <c r="G829" s="153" t="str">
        <f t="shared" ca="1" si="990"/>
        <v/>
      </c>
      <c r="H829" s="153" t="str">
        <f t="shared" ca="1" si="990"/>
        <v/>
      </c>
      <c r="I829" s="153" t="str">
        <f t="shared" ca="1" si="990"/>
        <v/>
      </c>
      <c r="J829" s="153" t="str">
        <f t="shared" ca="1" si="990"/>
        <v/>
      </c>
      <c r="K829" s="153" t="str">
        <f t="shared" ca="1" si="990"/>
        <v/>
      </c>
      <c r="L829" s="153" t="str">
        <f t="shared" ca="1" si="990"/>
        <v/>
      </c>
      <c r="M829" s="153" t="str">
        <f t="shared" ca="1" si="990"/>
        <v/>
      </c>
      <c r="N829" s="153" t="str">
        <f t="shared" ca="1" si="990"/>
        <v/>
      </c>
      <c r="O829" s="153" t="str">
        <f t="shared" ca="1" si="990"/>
        <v/>
      </c>
      <c r="P829" s="153" t="str">
        <f t="shared" ca="1" si="990"/>
        <v/>
      </c>
      <c r="Q829" s="153" t="str">
        <f t="shared" ca="1" si="990"/>
        <v/>
      </c>
      <c r="R829" s="153" t="str">
        <f t="shared" ca="1" si="990"/>
        <v/>
      </c>
      <c r="S829" s="153" t="str">
        <f t="shared" ca="1" si="990"/>
        <v/>
      </c>
      <c r="T829" s="153" t="str">
        <f t="shared" ca="1" si="990"/>
        <v/>
      </c>
      <c r="U829" s="153" t="str">
        <f t="shared" ca="1" si="990"/>
        <v/>
      </c>
      <c r="V829" s="153" t="str">
        <f t="shared" ca="1" si="990"/>
        <v/>
      </c>
      <c r="W829" s="153" t="str">
        <f t="shared" ca="1" si="990"/>
        <v/>
      </c>
    </row>
    <row r="830" spans="1:23" ht="13.5" thickBot="1">
      <c r="B830" s="172" t="s">
        <v>631</v>
      </c>
      <c r="C830" s="172"/>
      <c r="D830" s="165" t="str">
        <f ca="1">IF(B829&lt;&gt;D829,1/(B829-D829),"")</f>
        <v/>
      </c>
      <c r="E830" s="165" t="str">
        <f ca="1">IF(AND(ISNUMBER(D830),ISNUMBER(E829)),IF(D830&lt;&gt;E829,1/(D830-E829),""),"")</f>
        <v/>
      </c>
      <c r="F830" s="165" t="str">
        <f t="shared" ref="F830:W830" ca="1" si="991">IF(ISNUMBER(E833),1/(E830-F829),"")</f>
        <v/>
      </c>
      <c r="G830" s="165" t="str">
        <f t="shared" ca="1" si="991"/>
        <v/>
      </c>
      <c r="H830" s="165" t="str">
        <f t="shared" ca="1" si="991"/>
        <v/>
      </c>
      <c r="I830" s="165" t="str">
        <f t="shared" ca="1" si="991"/>
        <v/>
      </c>
      <c r="J830" s="165" t="str">
        <f t="shared" ca="1" si="991"/>
        <v/>
      </c>
      <c r="K830" s="165" t="str">
        <f t="shared" ca="1" si="991"/>
        <v/>
      </c>
      <c r="L830" s="165" t="str">
        <f t="shared" ca="1" si="991"/>
        <v/>
      </c>
      <c r="M830" s="165" t="str">
        <f t="shared" ca="1" si="991"/>
        <v/>
      </c>
      <c r="N830" s="165" t="str">
        <f t="shared" ca="1" si="991"/>
        <v/>
      </c>
      <c r="O830" s="165" t="str">
        <f t="shared" ca="1" si="991"/>
        <v/>
      </c>
      <c r="P830" s="165" t="str">
        <f t="shared" ca="1" si="991"/>
        <v/>
      </c>
      <c r="Q830" s="165" t="str">
        <f t="shared" ca="1" si="991"/>
        <v/>
      </c>
      <c r="R830" s="165" t="str">
        <f t="shared" ca="1" si="991"/>
        <v/>
      </c>
      <c r="S830" s="165" t="str">
        <f t="shared" ca="1" si="991"/>
        <v/>
      </c>
      <c r="T830" s="165" t="str">
        <f t="shared" ca="1" si="991"/>
        <v/>
      </c>
      <c r="U830" s="165" t="str">
        <f t="shared" ca="1" si="991"/>
        <v/>
      </c>
      <c r="V830" s="165" t="str">
        <f t="shared" ca="1" si="991"/>
        <v/>
      </c>
      <c r="W830" s="165" t="str">
        <f t="shared" ca="1" si="991"/>
        <v/>
      </c>
    </row>
    <row r="831" spans="1:23" ht="15">
      <c r="B831" s="182" t="s">
        <v>629</v>
      </c>
      <c r="C831" s="174">
        <f>1</f>
        <v>1</v>
      </c>
      <c r="D831" s="174">
        <f ca="1">D829</f>
        <v>0</v>
      </c>
      <c r="E831" s="174" t="str">
        <f ca="1">IF(ISNUMBER(E829),E829*D829+1,"")</f>
        <v/>
      </c>
      <c r="F831" s="174" t="str">
        <f t="shared" ref="F831:W831" ca="1" si="992">IF(ISNUMBER(E830),F829*E831+D831,"")</f>
        <v/>
      </c>
      <c r="G831" s="174" t="str">
        <f t="shared" ca="1" si="992"/>
        <v/>
      </c>
      <c r="H831" s="174" t="str">
        <f t="shared" ca="1" si="992"/>
        <v/>
      </c>
      <c r="I831" s="174" t="str">
        <f t="shared" ca="1" si="992"/>
        <v/>
      </c>
      <c r="J831" s="174" t="str">
        <f t="shared" ca="1" si="992"/>
        <v/>
      </c>
      <c r="K831" s="174" t="str">
        <f t="shared" ca="1" si="992"/>
        <v/>
      </c>
      <c r="L831" s="174" t="str">
        <f t="shared" ca="1" si="992"/>
        <v/>
      </c>
      <c r="M831" s="174" t="str">
        <f t="shared" ca="1" si="992"/>
        <v/>
      </c>
      <c r="N831" s="174" t="str">
        <f t="shared" ca="1" si="992"/>
        <v/>
      </c>
      <c r="O831" s="174" t="str">
        <f t="shared" ca="1" si="992"/>
        <v/>
      </c>
      <c r="P831" s="174" t="str">
        <f t="shared" ca="1" si="992"/>
        <v/>
      </c>
      <c r="Q831" s="174" t="str">
        <f t="shared" ca="1" si="992"/>
        <v/>
      </c>
      <c r="R831" s="174" t="str">
        <f t="shared" ca="1" si="992"/>
        <v/>
      </c>
      <c r="S831" s="174" t="str">
        <f t="shared" ca="1" si="992"/>
        <v/>
      </c>
      <c r="T831" s="174" t="str">
        <f t="shared" ca="1" si="992"/>
        <v/>
      </c>
      <c r="U831" s="174" t="str">
        <f t="shared" ca="1" si="992"/>
        <v/>
      </c>
      <c r="V831" s="174" t="str">
        <f t="shared" ca="1" si="992"/>
        <v/>
      </c>
      <c r="W831" s="174" t="str">
        <f t="shared" ca="1" si="992"/>
        <v/>
      </c>
    </row>
    <row r="832" spans="1:23" ht="13.5" thickBot="1">
      <c r="A832" s="146">
        <f ca="1">INDIRECT($A$3&amp;A829)</f>
        <v>0</v>
      </c>
      <c r="B832" s="182"/>
      <c r="C832" s="173">
        <f>0</f>
        <v>0</v>
      </c>
      <c r="D832" s="173">
        <f>1</f>
        <v>1</v>
      </c>
      <c r="E832" s="173" t="str">
        <f ca="1">IF(ISNUMBER(E829),IF(E829&lt;&gt;0,E829,""),"")</f>
        <v/>
      </c>
      <c r="F832" s="173" t="str">
        <f t="shared" ref="F832:W832" ca="1" si="993">IF(ISNUMBER(E830),F829*E832+D832,"")</f>
        <v/>
      </c>
      <c r="G832" s="173" t="str">
        <f t="shared" ca="1" si="993"/>
        <v/>
      </c>
      <c r="H832" s="173" t="str">
        <f t="shared" ca="1" si="993"/>
        <v/>
      </c>
      <c r="I832" s="173" t="str">
        <f t="shared" ca="1" si="993"/>
        <v/>
      </c>
      <c r="J832" s="173" t="str">
        <f t="shared" ca="1" si="993"/>
        <v/>
      </c>
      <c r="K832" s="173" t="str">
        <f t="shared" ca="1" si="993"/>
        <v/>
      </c>
      <c r="L832" s="173" t="str">
        <f t="shared" ca="1" si="993"/>
        <v/>
      </c>
      <c r="M832" s="173" t="str">
        <f t="shared" ca="1" si="993"/>
        <v/>
      </c>
      <c r="N832" s="173" t="str">
        <f t="shared" ca="1" si="993"/>
        <v/>
      </c>
      <c r="O832" s="173" t="str">
        <f t="shared" ca="1" si="993"/>
        <v/>
      </c>
      <c r="P832" s="173" t="str">
        <f t="shared" ca="1" si="993"/>
        <v/>
      </c>
      <c r="Q832" s="173" t="str">
        <f t="shared" ca="1" si="993"/>
        <v/>
      </c>
      <c r="R832" s="173" t="str">
        <f t="shared" ca="1" si="993"/>
        <v/>
      </c>
      <c r="S832" s="173" t="str">
        <f t="shared" ca="1" si="993"/>
        <v/>
      </c>
      <c r="T832" s="173" t="str">
        <f t="shared" ca="1" si="993"/>
        <v/>
      </c>
      <c r="U832" s="173" t="str">
        <f t="shared" ca="1" si="993"/>
        <v/>
      </c>
      <c r="V832" s="173" t="str">
        <f t="shared" ca="1" si="993"/>
        <v/>
      </c>
      <c r="W832" s="173" t="str">
        <f t="shared" ca="1" si="993"/>
        <v/>
      </c>
    </row>
    <row r="833" spans="1:23">
      <c r="B833" s="171" t="s">
        <v>630</v>
      </c>
      <c r="C833" s="171"/>
      <c r="E833" s="146" t="str">
        <f ca="1">IF(NOT(ISNUMBER(E832)),"",$B829-E831/E832)</f>
        <v/>
      </c>
      <c r="F833" s="146" t="str">
        <f ca="1">IF(NOT(ISNUMBER(F832)),"",$B829-F831/F832)</f>
        <v/>
      </c>
      <c r="G833" s="146" t="str">
        <f t="shared" ref="G833:Q833" ca="1" si="994">IF(F833="","",IF(F833=0,"",IF(ABS($B829-G831/G832)&lt;2^(0-G$3),"",$B829-G831/G832)))</f>
        <v/>
      </c>
      <c r="H833" s="146" t="str">
        <f t="shared" ca="1" si="994"/>
        <v/>
      </c>
      <c r="I833" s="146" t="str">
        <f t="shared" ca="1" si="994"/>
        <v/>
      </c>
      <c r="J833" s="146" t="str">
        <f t="shared" ca="1" si="994"/>
        <v/>
      </c>
      <c r="K833" s="146" t="str">
        <f t="shared" ca="1" si="994"/>
        <v/>
      </c>
      <c r="L833" s="146" t="str">
        <f t="shared" ca="1" si="994"/>
        <v/>
      </c>
      <c r="M833" s="146" t="str">
        <f t="shared" ca="1" si="994"/>
        <v/>
      </c>
      <c r="N833" s="146" t="str">
        <f t="shared" ca="1" si="994"/>
        <v/>
      </c>
      <c r="O833" s="146" t="str">
        <f t="shared" ca="1" si="994"/>
        <v/>
      </c>
      <c r="P833" s="146" t="str">
        <f t="shared" ca="1" si="994"/>
        <v/>
      </c>
      <c r="Q833" s="146" t="str">
        <f t="shared" ca="1" si="994"/>
        <v/>
      </c>
      <c r="R833" s="146" t="str">
        <f t="shared" ref="R833:W833" ca="1" si="995">IF(Q833="","",IF(Q833=0,"",IF(ABS($B829-(R831/R832))&lt;2^(0-R$3),"",$B829-(R831/R832))))</f>
        <v/>
      </c>
      <c r="S833" s="146" t="str">
        <f t="shared" ca="1" si="995"/>
        <v/>
      </c>
      <c r="T833" s="146" t="str">
        <f t="shared" ca="1" si="995"/>
        <v/>
      </c>
      <c r="U833" s="146" t="str">
        <f t="shared" ca="1" si="995"/>
        <v/>
      </c>
      <c r="V833" s="146" t="str">
        <f t="shared" ca="1" si="995"/>
        <v/>
      </c>
      <c r="W833" s="146" t="str">
        <f t="shared" ca="1" si="995"/>
        <v/>
      </c>
    </row>
    <row r="834" spans="1:23">
      <c r="A834" s="150">
        <f>A829+1</f>
        <v>173</v>
      </c>
      <c r="B834" s="152">
        <f ca="1">A837</f>
        <v>0</v>
      </c>
      <c r="C834" s="152"/>
      <c r="D834" s="153">
        <f ca="1">INT(B834+1/2)</f>
        <v>0</v>
      </c>
      <c r="E834" s="153" t="str">
        <f t="shared" ref="E834:W834" ca="1" si="996">IF(ISNUMBER(D835),INT(D835+1/2),"")</f>
        <v/>
      </c>
      <c r="F834" s="153" t="str">
        <f t="shared" ca="1" si="996"/>
        <v/>
      </c>
      <c r="G834" s="153" t="str">
        <f t="shared" ca="1" si="996"/>
        <v/>
      </c>
      <c r="H834" s="153" t="str">
        <f t="shared" ca="1" si="996"/>
        <v/>
      </c>
      <c r="I834" s="153" t="str">
        <f t="shared" ca="1" si="996"/>
        <v/>
      </c>
      <c r="J834" s="153" t="str">
        <f t="shared" ca="1" si="996"/>
        <v/>
      </c>
      <c r="K834" s="153" t="str">
        <f t="shared" ca="1" si="996"/>
        <v/>
      </c>
      <c r="L834" s="153" t="str">
        <f t="shared" ca="1" si="996"/>
        <v/>
      </c>
      <c r="M834" s="153" t="str">
        <f t="shared" ca="1" si="996"/>
        <v/>
      </c>
      <c r="N834" s="153" t="str">
        <f t="shared" ca="1" si="996"/>
        <v/>
      </c>
      <c r="O834" s="153" t="str">
        <f t="shared" ca="1" si="996"/>
        <v/>
      </c>
      <c r="P834" s="153" t="str">
        <f t="shared" ca="1" si="996"/>
        <v/>
      </c>
      <c r="Q834" s="153" t="str">
        <f t="shared" ca="1" si="996"/>
        <v/>
      </c>
      <c r="R834" s="153" t="str">
        <f t="shared" ca="1" si="996"/>
        <v/>
      </c>
      <c r="S834" s="153" t="str">
        <f t="shared" ca="1" si="996"/>
        <v/>
      </c>
      <c r="T834" s="153" t="str">
        <f t="shared" ca="1" si="996"/>
        <v/>
      </c>
      <c r="U834" s="153" t="str">
        <f t="shared" ca="1" si="996"/>
        <v/>
      </c>
      <c r="V834" s="153" t="str">
        <f t="shared" ca="1" si="996"/>
        <v/>
      </c>
      <c r="W834" s="153" t="str">
        <f t="shared" ca="1" si="996"/>
        <v/>
      </c>
    </row>
    <row r="835" spans="1:23" ht="13.5" thickBot="1">
      <c r="B835" s="172" t="s">
        <v>631</v>
      </c>
      <c r="C835" s="172"/>
      <c r="D835" s="165" t="str">
        <f ca="1">IF(B834&lt;&gt;D834,1/(B834-D834),"")</f>
        <v/>
      </c>
      <c r="E835" s="165" t="str">
        <f ca="1">IF(AND(ISNUMBER(D835),ISNUMBER(E834)),IF(D835&lt;&gt;E834,1/(D835-E834),""),"")</f>
        <v/>
      </c>
      <c r="F835" s="165" t="str">
        <f t="shared" ref="F835:W835" ca="1" si="997">IF(ISNUMBER(E838),1/(E835-F834),"")</f>
        <v/>
      </c>
      <c r="G835" s="165" t="str">
        <f t="shared" ca="1" si="997"/>
        <v/>
      </c>
      <c r="H835" s="165" t="str">
        <f t="shared" ca="1" si="997"/>
        <v/>
      </c>
      <c r="I835" s="165" t="str">
        <f t="shared" ca="1" si="997"/>
        <v/>
      </c>
      <c r="J835" s="165" t="str">
        <f t="shared" ca="1" si="997"/>
        <v/>
      </c>
      <c r="K835" s="165" t="str">
        <f t="shared" ca="1" si="997"/>
        <v/>
      </c>
      <c r="L835" s="165" t="str">
        <f t="shared" ca="1" si="997"/>
        <v/>
      </c>
      <c r="M835" s="165" t="str">
        <f t="shared" ca="1" si="997"/>
        <v/>
      </c>
      <c r="N835" s="165" t="str">
        <f t="shared" ca="1" si="997"/>
        <v/>
      </c>
      <c r="O835" s="165" t="str">
        <f t="shared" ca="1" si="997"/>
        <v/>
      </c>
      <c r="P835" s="165" t="str">
        <f t="shared" ca="1" si="997"/>
        <v/>
      </c>
      <c r="Q835" s="165" t="str">
        <f t="shared" ca="1" si="997"/>
        <v/>
      </c>
      <c r="R835" s="165" t="str">
        <f t="shared" ca="1" si="997"/>
        <v/>
      </c>
      <c r="S835" s="165" t="str">
        <f t="shared" ca="1" si="997"/>
        <v/>
      </c>
      <c r="T835" s="165" t="str">
        <f t="shared" ca="1" si="997"/>
        <v/>
      </c>
      <c r="U835" s="165" t="str">
        <f t="shared" ca="1" si="997"/>
        <v/>
      </c>
      <c r="V835" s="165" t="str">
        <f t="shared" ca="1" si="997"/>
        <v/>
      </c>
      <c r="W835" s="165" t="str">
        <f t="shared" ca="1" si="997"/>
        <v/>
      </c>
    </row>
    <row r="836" spans="1:23" ht="15">
      <c r="B836" s="182" t="s">
        <v>629</v>
      </c>
      <c r="C836" s="174">
        <f>1</f>
        <v>1</v>
      </c>
      <c r="D836" s="174">
        <f ca="1">D834</f>
        <v>0</v>
      </c>
      <c r="E836" s="174" t="str">
        <f ca="1">IF(ISNUMBER(E834),E834*D834+1,"")</f>
        <v/>
      </c>
      <c r="F836" s="174" t="str">
        <f t="shared" ref="F836:W836" ca="1" si="998">IF(ISNUMBER(E835),F834*E836+D836,"")</f>
        <v/>
      </c>
      <c r="G836" s="174" t="str">
        <f t="shared" ca="1" si="998"/>
        <v/>
      </c>
      <c r="H836" s="174" t="str">
        <f t="shared" ca="1" si="998"/>
        <v/>
      </c>
      <c r="I836" s="174" t="str">
        <f t="shared" ca="1" si="998"/>
        <v/>
      </c>
      <c r="J836" s="174" t="str">
        <f t="shared" ca="1" si="998"/>
        <v/>
      </c>
      <c r="K836" s="174" t="str">
        <f t="shared" ca="1" si="998"/>
        <v/>
      </c>
      <c r="L836" s="174" t="str">
        <f t="shared" ca="1" si="998"/>
        <v/>
      </c>
      <c r="M836" s="174" t="str">
        <f t="shared" ca="1" si="998"/>
        <v/>
      </c>
      <c r="N836" s="174" t="str">
        <f t="shared" ca="1" si="998"/>
        <v/>
      </c>
      <c r="O836" s="174" t="str">
        <f t="shared" ca="1" si="998"/>
        <v/>
      </c>
      <c r="P836" s="174" t="str">
        <f t="shared" ca="1" si="998"/>
        <v/>
      </c>
      <c r="Q836" s="174" t="str">
        <f t="shared" ca="1" si="998"/>
        <v/>
      </c>
      <c r="R836" s="174" t="str">
        <f t="shared" ca="1" si="998"/>
        <v/>
      </c>
      <c r="S836" s="174" t="str">
        <f t="shared" ca="1" si="998"/>
        <v/>
      </c>
      <c r="T836" s="174" t="str">
        <f t="shared" ca="1" si="998"/>
        <v/>
      </c>
      <c r="U836" s="174" t="str">
        <f t="shared" ca="1" si="998"/>
        <v/>
      </c>
      <c r="V836" s="174" t="str">
        <f t="shared" ca="1" si="998"/>
        <v/>
      </c>
      <c r="W836" s="174" t="str">
        <f t="shared" ca="1" si="998"/>
        <v/>
      </c>
    </row>
    <row r="837" spans="1:23" ht="13.5" thickBot="1">
      <c r="A837" s="146">
        <f ca="1">INDIRECT($A$3&amp;A834)</f>
        <v>0</v>
      </c>
      <c r="B837" s="182"/>
      <c r="C837" s="173">
        <f>0</f>
        <v>0</v>
      </c>
      <c r="D837" s="173">
        <f>1</f>
        <v>1</v>
      </c>
      <c r="E837" s="173" t="str">
        <f ca="1">IF(ISNUMBER(E834),IF(E834&lt;&gt;0,E834,""),"")</f>
        <v/>
      </c>
      <c r="F837" s="173" t="str">
        <f t="shared" ref="F837:W837" ca="1" si="999">IF(ISNUMBER(E835),F834*E837+D837,"")</f>
        <v/>
      </c>
      <c r="G837" s="173" t="str">
        <f t="shared" ca="1" si="999"/>
        <v/>
      </c>
      <c r="H837" s="173" t="str">
        <f t="shared" ca="1" si="999"/>
        <v/>
      </c>
      <c r="I837" s="173" t="str">
        <f t="shared" ca="1" si="999"/>
        <v/>
      </c>
      <c r="J837" s="173" t="str">
        <f t="shared" ca="1" si="999"/>
        <v/>
      </c>
      <c r="K837" s="173" t="str">
        <f t="shared" ca="1" si="999"/>
        <v/>
      </c>
      <c r="L837" s="173" t="str">
        <f t="shared" ca="1" si="999"/>
        <v/>
      </c>
      <c r="M837" s="173" t="str">
        <f t="shared" ca="1" si="999"/>
        <v/>
      </c>
      <c r="N837" s="173" t="str">
        <f t="shared" ca="1" si="999"/>
        <v/>
      </c>
      <c r="O837" s="173" t="str">
        <f t="shared" ca="1" si="999"/>
        <v/>
      </c>
      <c r="P837" s="173" t="str">
        <f t="shared" ca="1" si="999"/>
        <v/>
      </c>
      <c r="Q837" s="173" t="str">
        <f t="shared" ca="1" si="999"/>
        <v/>
      </c>
      <c r="R837" s="173" t="str">
        <f t="shared" ca="1" si="999"/>
        <v/>
      </c>
      <c r="S837" s="173" t="str">
        <f t="shared" ca="1" si="999"/>
        <v/>
      </c>
      <c r="T837" s="173" t="str">
        <f t="shared" ca="1" si="999"/>
        <v/>
      </c>
      <c r="U837" s="173" t="str">
        <f t="shared" ca="1" si="999"/>
        <v/>
      </c>
      <c r="V837" s="173" t="str">
        <f t="shared" ca="1" si="999"/>
        <v/>
      </c>
      <c r="W837" s="173" t="str">
        <f t="shared" ca="1" si="999"/>
        <v/>
      </c>
    </row>
    <row r="838" spans="1:23">
      <c r="B838" s="171" t="s">
        <v>630</v>
      </c>
      <c r="C838" s="171"/>
      <c r="E838" s="146" t="str">
        <f ca="1">IF(NOT(ISNUMBER(E837)),"",$B834-E836/E837)</f>
        <v/>
      </c>
      <c r="F838" s="146" t="str">
        <f ca="1">IF(NOT(ISNUMBER(F837)),"",$B834-F836/F837)</f>
        <v/>
      </c>
      <c r="G838" s="146" t="str">
        <f t="shared" ref="G838:Q838" ca="1" si="1000">IF(F838="","",IF(F838=0,"",IF(ABS($B834-G836/G837)&lt;2^(0-G$3),"",$B834-G836/G837)))</f>
        <v/>
      </c>
      <c r="H838" s="146" t="str">
        <f t="shared" ca="1" si="1000"/>
        <v/>
      </c>
      <c r="I838" s="146" t="str">
        <f t="shared" ca="1" si="1000"/>
        <v/>
      </c>
      <c r="J838" s="146" t="str">
        <f t="shared" ca="1" si="1000"/>
        <v/>
      </c>
      <c r="K838" s="146" t="str">
        <f t="shared" ca="1" si="1000"/>
        <v/>
      </c>
      <c r="L838" s="146" t="str">
        <f t="shared" ca="1" si="1000"/>
        <v/>
      </c>
      <c r="M838" s="146" t="str">
        <f t="shared" ca="1" si="1000"/>
        <v/>
      </c>
      <c r="N838" s="146" t="str">
        <f t="shared" ca="1" si="1000"/>
        <v/>
      </c>
      <c r="O838" s="146" t="str">
        <f t="shared" ca="1" si="1000"/>
        <v/>
      </c>
      <c r="P838" s="146" t="str">
        <f t="shared" ca="1" si="1000"/>
        <v/>
      </c>
      <c r="Q838" s="146" t="str">
        <f t="shared" ca="1" si="1000"/>
        <v/>
      </c>
      <c r="R838" s="146" t="str">
        <f t="shared" ref="R838:W838" ca="1" si="1001">IF(Q838="","",IF(Q838=0,"",IF(ABS($B834-(R836/R837))&lt;2^(0-R$3),"",$B834-(R836/R837))))</f>
        <v/>
      </c>
      <c r="S838" s="146" t="str">
        <f t="shared" ca="1" si="1001"/>
        <v/>
      </c>
      <c r="T838" s="146" t="str">
        <f t="shared" ca="1" si="1001"/>
        <v/>
      </c>
      <c r="U838" s="146" t="str">
        <f t="shared" ca="1" si="1001"/>
        <v/>
      </c>
      <c r="V838" s="146" t="str">
        <f t="shared" ca="1" si="1001"/>
        <v/>
      </c>
      <c r="W838" s="146" t="str">
        <f t="shared" ca="1" si="1001"/>
        <v/>
      </c>
    </row>
    <row r="839" spans="1:23">
      <c r="A839" s="150">
        <f>A834+1</f>
        <v>174</v>
      </c>
      <c r="B839" s="152">
        <f ca="1">A842</f>
        <v>0</v>
      </c>
      <c r="C839" s="152"/>
      <c r="D839" s="153">
        <f ca="1">INT(B839+1/2)</f>
        <v>0</v>
      </c>
      <c r="E839" s="153" t="str">
        <f t="shared" ref="E839:W839" ca="1" si="1002">IF(ISNUMBER(D840),INT(D840+1/2),"")</f>
        <v/>
      </c>
      <c r="F839" s="153" t="str">
        <f t="shared" ca="1" si="1002"/>
        <v/>
      </c>
      <c r="G839" s="153" t="str">
        <f t="shared" ca="1" si="1002"/>
        <v/>
      </c>
      <c r="H839" s="153" t="str">
        <f t="shared" ca="1" si="1002"/>
        <v/>
      </c>
      <c r="I839" s="153" t="str">
        <f t="shared" ca="1" si="1002"/>
        <v/>
      </c>
      <c r="J839" s="153" t="str">
        <f t="shared" ca="1" si="1002"/>
        <v/>
      </c>
      <c r="K839" s="153" t="str">
        <f t="shared" ca="1" si="1002"/>
        <v/>
      </c>
      <c r="L839" s="153" t="str">
        <f t="shared" ca="1" si="1002"/>
        <v/>
      </c>
      <c r="M839" s="153" t="str">
        <f t="shared" ca="1" si="1002"/>
        <v/>
      </c>
      <c r="N839" s="153" t="str">
        <f t="shared" ca="1" si="1002"/>
        <v/>
      </c>
      <c r="O839" s="153" t="str">
        <f t="shared" ca="1" si="1002"/>
        <v/>
      </c>
      <c r="P839" s="153" t="str">
        <f t="shared" ca="1" si="1002"/>
        <v/>
      </c>
      <c r="Q839" s="153" t="str">
        <f t="shared" ca="1" si="1002"/>
        <v/>
      </c>
      <c r="R839" s="153" t="str">
        <f t="shared" ca="1" si="1002"/>
        <v/>
      </c>
      <c r="S839" s="153" t="str">
        <f t="shared" ca="1" si="1002"/>
        <v/>
      </c>
      <c r="T839" s="153" t="str">
        <f t="shared" ca="1" si="1002"/>
        <v/>
      </c>
      <c r="U839" s="153" t="str">
        <f t="shared" ca="1" si="1002"/>
        <v/>
      </c>
      <c r="V839" s="153" t="str">
        <f t="shared" ca="1" si="1002"/>
        <v/>
      </c>
      <c r="W839" s="153" t="str">
        <f t="shared" ca="1" si="1002"/>
        <v/>
      </c>
    </row>
    <row r="840" spans="1:23" ht="13.5" thickBot="1">
      <c r="B840" s="172" t="s">
        <v>631</v>
      </c>
      <c r="C840" s="172"/>
      <c r="D840" s="165" t="str">
        <f ca="1">IF(B839&lt;&gt;D839,1/(B839-D839),"")</f>
        <v/>
      </c>
      <c r="E840" s="165" t="str">
        <f ca="1">IF(AND(ISNUMBER(D840),ISNUMBER(E839)),IF(D840&lt;&gt;E839,1/(D840-E839),""),"")</f>
        <v/>
      </c>
      <c r="F840" s="165" t="str">
        <f t="shared" ref="F840:W840" ca="1" si="1003">IF(ISNUMBER(E843),1/(E840-F839),"")</f>
        <v/>
      </c>
      <c r="G840" s="165" t="str">
        <f t="shared" ca="1" si="1003"/>
        <v/>
      </c>
      <c r="H840" s="165" t="str">
        <f t="shared" ca="1" si="1003"/>
        <v/>
      </c>
      <c r="I840" s="165" t="str">
        <f t="shared" ca="1" si="1003"/>
        <v/>
      </c>
      <c r="J840" s="165" t="str">
        <f t="shared" ca="1" si="1003"/>
        <v/>
      </c>
      <c r="K840" s="165" t="str">
        <f t="shared" ca="1" si="1003"/>
        <v/>
      </c>
      <c r="L840" s="165" t="str">
        <f t="shared" ca="1" si="1003"/>
        <v/>
      </c>
      <c r="M840" s="165" t="str">
        <f t="shared" ca="1" si="1003"/>
        <v/>
      </c>
      <c r="N840" s="165" t="str">
        <f t="shared" ca="1" si="1003"/>
        <v/>
      </c>
      <c r="O840" s="165" t="str">
        <f t="shared" ca="1" si="1003"/>
        <v/>
      </c>
      <c r="P840" s="165" t="str">
        <f t="shared" ca="1" si="1003"/>
        <v/>
      </c>
      <c r="Q840" s="165" t="str">
        <f t="shared" ca="1" si="1003"/>
        <v/>
      </c>
      <c r="R840" s="165" t="str">
        <f t="shared" ca="1" si="1003"/>
        <v/>
      </c>
      <c r="S840" s="165" t="str">
        <f t="shared" ca="1" si="1003"/>
        <v/>
      </c>
      <c r="T840" s="165" t="str">
        <f t="shared" ca="1" si="1003"/>
        <v/>
      </c>
      <c r="U840" s="165" t="str">
        <f t="shared" ca="1" si="1003"/>
        <v/>
      </c>
      <c r="V840" s="165" t="str">
        <f t="shared" ca="1" si="1003"/>
        <v/>
      </c>
      <c r="W840" s="165" t="str">
        <f t="shared" ca="1" si="1003"/>
        <v/>
      </c>
    </row>
    <row r="841" spans="1:23" ht="15">
      <c r="B841" s="182" t="s">
        <v>629</v>
      </c>
      <c r="C841" s="174">
        <f>1</f>
        <v>1</v>
      </c>
      <c r="D841" s="174">
        <f ca="1">D839</f>
        <v>0</v>
      </c>
      <c r="E841" s="174" t="str">
        <f ca="1">IF(ISNUMBER(E839),E839*D839+1,"")</f>
        <v/>
      </c>
      <c r="F841" s="174" t="str">
        <f t="shared" ref="F841:W841" ca="1" si="1004">IF(ISNUMBER(E840),F839*E841+D841,"")</f>
        <v/>
      </c>
      <c r="G841" s="174" t="str">
        <f t="shared" ca="1" si="1004"/>
        <v/>
      </c>
      <c r="H841" s="174" t="str">
        <f t="shared" ca="1" si="1004"/>
        <v/>
      </c>
      <c r="I841" s="174" t="str">
        <f t="shared" ca="1" si="1004"/>
        <v/>
      </c>
      <c r="J841" s="174" t="str">
        <f t="shared" ca="1" si="1004"/>
        <v/>
      </c>
      <c r="K841" s="174" t="str">
        <f t="shared" ca="1" si="1004"/>
        <v/>
      </c>
      <c r="L841" s="174" t="str">
        <f t="shared" ca="1" si="1004"/>
        <v/>
      </c>
      <c r="M841" s="174" t="str">
        <f t="shared" ca="1" si="1004"/>
        <v/>
      </c>
      <c r="N841" s="174" t="str">
        <f t="shared" ca="1" si="1004"/>
        <v/>
      </c>
      <c r="O841" s="174" t="str">
        <f t="shared" ca="1" si="1004"/>
        <v/>
      </c>
      <c r="P841" s="174" t="str">
        <f t="shared" ca="1" si="1004"/>
        <v/>
      </c>
      <c r="Q841" s="174" t="str">
        <f t="shared" ca="1" si="1004"/>
        <v/>
      </c>
      <c r="R841" s="174" t="str">
        <f t="shared" ca="1" si="1004"/>
        <v/>
      </c>
      <c r="S841" s="174" t="str">
        <f t="shared" ca="1" si="1004"/>
        <v/>
      </c>
      <c r="T841" s="174" t="str">
        <f t="shared" ca="1" si="1004"/>
        <v/>
      </c>
      <c r="U841" s="174" t="str">
        <f t="shared" ca="1" si="1004"/>
        <v/>
      </c>
      <c r="V841" s="174" t="str">
        <f t="shared" ca="1" si="1004"/>
        <v/>
      </c>
      <c r="W841" s="174" t="str">
        <f t="shared" ca="1" si="1004"/>
        <v/>
      </c>
    </row>
    <row r="842" spans="1:23" ht="13.5" thickBot="1">
      <c r="A842" s="146">
        <f ca="1">INDIRECT($A$3&amp;A839)</f>
        <v>0</v>
      </c>
      <c r="B842" s="182"/>
      <c r="C842" s="173">
        <f>0</f>
        <v>0</v>
      </c>
      <c r="D842" s="173">
        <f>1</f>
        <v>1</v>
      </c>
      <c r="E842" s="173" t="str">
        <f ca="1">IF(ISNUMBER(E839),IF(E839&lt;&gt;0,E839,""),"")</f>
        <v/>
      </c>
      <c r="F842" s="173" t="str">
        <f t="shared" ref="F842:W842" ca="1" si="1005">IF(ISNUMBER(E840),F839*E842+D842,"")</f>
        <v/>
      </c>
      <c r="G842" s="173" t="str">
        <f t="shared" ca="1" si="1005"/>
        <v/>
      </c>
      <c r="H842" s="173" t="str">
        <f t="shared" ca="1" si="1005"/>
        <v/>
      </c>
      <c r="I842" s="173" t="str">
        <f t="shared" ca="1" si="1005"/>
        <v/>
      </c>
      <c r="J842" s="173" t="str">
        <f t="shared" ca="1" si="1005"/>
        <v/>
      </c>
      <c r="K842" s="173" t="str">
        <f t="shared" ca="1" si="1005"/>
        <v/>
      </c>
      <c r="L842" s="173" t="str">
        <f t="shared" ca="1" si="1005"/>
        <v/>
      </c>
      <c r="M842" s="173" t="str">
        <f t="shared" ca="1" si="1005"/>
        <v/>
      </c>
      <c r="N842" s="173" t="str">
        <f t="shared" ca="1" si="1005"/>
        <v/>
      </c>
      <c r="O842" s="173" t="str">
        <f t="shared" ca="1" si="1005"/>
        <v/>
      </c>
      <c r="P842" s="173" t="str">
        <f t="shared" ca="1" si="1005"/>
        <v/>
      </c>
      <c r="Q842" s="173" t="str">
        <f t="shared" ca="1" si="1005"/>
        <v/>
      </c>
      <c r="R842" s="173" t="str">
        <f t="shared" ca="1" si="1005"/>
        <v/>
      </c>
      <c r="S842" s="173" t="str">
        <f t="shared" ca="1" si="1005"/>
        <v/>
      </c>
      <c r="T842" s="173" t="str">
        <f t="shared" ca="1" si="1005"/>
        <v/>
      </c>
      <c r="U842" s="173" t="str">
        <f t="shared" ca="1" si="1005"/>
        <v/>
      </c>
      <c r="V842" s="173" t="str">
        <f t="shared" ca="1" si="1005"/>
        <v/>
      </c>
      <c r="W842" s="173" t="str">
        <f t="shared" ca="1" si="1005"/>
        <v/>
      </c>
    </row>
    <row r="843" spans="1:23">
      <c r="B843" s="171" t="s">
        <v>630</v>
      </c>
      <c r="C843" s="171"/>
      <c r="E843" s="146" t="str">
        <f ca="1">IF(NOT(ISNUMBER(E842)),"",$B839-E841/E842)</f>
        <v/>
      </c>
      <c r="F843" s="146" t="str">
        <f ca="1">IF(NOT(ISNUMBER(F842)),"",$B839-F841/F842)</f>
        <v/>
      </c>
      <c r="G843" s="146" t="str">
        <f t="shared" ref="G843:Q843" ca="1" si="1006">IF(F843="","",IF(F843=0,"",IF(ABS($B839-G841/G842)&lt;2^(0-G$3),"",$B839-G841/G842)))</f>
        <v/>
      </c>
      <c r="H843" s="146" t="str">
        <f t="shared" ca="1" si="1006"/>
        <v/>
      </c>
      <c r="I843" s="146" t="str">
        <f t="shared" ca="1" si="1006"/>
        <v/>
      </c>
      <c r="J843" s="146" t="str">
        <f t="shared" ca="1" si="1006"/>
        <v/>
      </c>
      <c r="K843" s="146" t="str">
        <f t="shared" ca="1" si="1006"/>
        <v/>
      </c>
      <c r="L843" s="146" t="str">
        <f t="shared" ca="1" si="1006"/>
        <v/>
      </c>
      <c r="M843" s="146" t="str">
        <f t="shared" ca="1" si="1006"/>
        <v/>
      </c>
      <c r="N843" s="146" t="str">
        <f t="shared" ca="1" si="1006"/>
        <v/>
      </c>
      <c r="O843" s="146" t="str">
        <f t="shared" ca="1" si="1006"/>
        <v/>
      </c>
      <c r="P843" s="146" t="str">
        <f t="shared" ca="1" si="1006"/>
        <v/>
      </c>
      <c r="Q843" s="146" t="str">
        <f t="shared" ca="1" si="1006"/>
        <v/>
      </c>
      <c r="R843" s="146" t="str">
        <f t="shared" ref="R843:W843" ca="1" si="1007">IF(Q843="","",IF(Q843=0,"",IF(ABS($B839-(R841/R842))&lt;2^(0-R$3),"",$B839-(R841/R842))))</f>
        <v/>
      </c>
      <c r="S843" s="146" t="str">
        <f t="shared" ca="1" si="1007"/>
        <v/>
      </c>
      <c r="T843" s="146" t="str">
        <f t="shared" ca="1" si="1007"/>
        <v/>
      </c>
      <c r="U843" s="146" t="str">
        <f t="shared" ca="1" si="1007"/>
        <v/>
      </c>
      <c r="V843" s="146" t="str">
        <f t="shared" ca="1" si="1007"/>
        <v/>
      </c>
      <c r="W843" s="146" t="str">
        <f t="shared" ca="1" si="1007"/>
        <v/>
      </c>
    </row>
    <row r="844" spans="1:23">
      <c r="A844" s="150">
        <f>A839+1</f>
        <v>175</v>
      </c>
      <c r="B844" s="152">
        <f ca="1">A847</f>
        <v>0</v>
      </c>
      <c r="C844" s="152"/>
      <c r="D844" s="153">
        <f ca="1">INT(B844+1/2)</f>
        <v>0</v>
      </c>
      <c r="E844" s="153" t="str">
        <f t="shared" ref="E844:W844" ca="1" si="1008">IF(ISNUMBER(D845),INT(D845+1/2),"")</f>
        <v/>
      </c>
      <c r="F844" s="153" t="str">
        <f t="shared" ca="1" si="1008"/>
        <v/>
      </c>
      <c r="G844" s="153" t="str">
        <f t="shared" ca="1" si="1008"/>
        <v/>
      </c>
      <c r="H844" s="153" t="str">
        <f t="shared" ca="1" si="1008"/>
        <v/>
      </c>
      <c r="I844" s="153" t="str">
        <f t="shared" ca="1" si="1008"/>
        <v/>
      </c>
      <c r="J844" s="153" t="str">
        <f t="shared" ca="1" si="1008"/>
        <v/>
      </c>
      <c r="K844" s="153" t="str">
        <f t="shared" ca="1" si="1008"/>
        <v/>
      </c>
      <c r="L844" s="153" t="str">
        <f t="shared" ca="1" si="1008"/>
        <v/>
      </c>
      <c r="M844" s="153" t="str">
        <f t="shared" ca="1" si="1008"/>
        <v/>
      </c>
      <c r="N844" s="153" t="str">
        <f t="shared" ca="1" si="1008"/>
        <v/>
      </c>
      <c r="O844" s="153" t="str">
        <f t="shared" ca="1" si="1008"/>
        <v/>
      </c>
      <c r="P844" s="153" t="str">
        <f t="shared" ca="1" si="1008"/>
        <v/>
      </c>
      <c r="Q844" s="153" t="str">
        <f t="shared" ca="1" si="1008"/>
        <v/>
      </c>
      <c r="R844" s="153" t="str">
        <f t="shared" ca="1" si="1008"/>
        <v/>
      </c>
      <c r="S844" s="153" t="str">
        <f t="shared" ca="1" si="1008"/>
        <v/>
      </c>
      <c r="T844" s="153" t="str">
        <f t="shared" ca="1" si="1008"/>
        <v/>
      </c>
      <c r="U844" s="153" t="str">
        <f t="shared" ca="1" si="1008"/>
        <v/>
      </c>
      <c r="V844" s="153" t="str">
        <f t="shared" ca="1" si="1008"/>
        <v/>
      </c>
      <c r="W844" s="153" t="str">
        <f t="shared" ca="1" si="1008"/>
        <v/>
      </c>
    </row>
    <row r="845" spans="1:23" ht="13.5" thickBot="1">
      <c r="B845" s="172" t="s">
        <v>631</v>
      </c>
      <c r="C845" s="172"/>
      <c r="D845" s="165" t="str">
        <f ca="1">IF(B844&lt;&gt;D844,1/(B844-D844),"")</f>
        <v/>
      </c>
      <c r="E845" s="165" t="str">
        <f ca="1">IF(AND(ISNUMBER(D845),ISNUMBER(E844)),IF(D845&lt;&gt;E844,1/(D845-E844),""),"")</f>
        <v/>
      </c>
      <c r="F845" s="165" t="str">
        <f t="shared" ref="F845:W845" ca="1" si="1009">IF(ISNUMBER(E848),1/(E845-F844),"")</f>
        <v/>
      </c>
      <c r="G845" s="165" t="str">
        <f t="shared" ca="1" si="1009"/>
        <v/>
      </c>
      <c r="H845" s="165" t="str">
        <f t="shared" ca="1" si="1009"/>
        <v/>
      </c>
      <c r="I845" s="165" t="str">
        <f t="shared" ca="1" si="1009"/>
        <v/>
      </c>
      <c r="J845" s="165" t="str">
        <f t="shared" ca="1" si="1009"/>
        <v/>
      </c>
      <c r="K845" s="165" t="str">
        <f t="shared" ca="1" si="1009"/>
        <v/>
      </c>
      <c r="L845" s="165" t="str">
        <f t="shared" ca="1" si="1009"/>
        <v/>
      </c>
      <c r="M845" s="165" t="str">
        <f t="shared" ca="1" si="1009"/>
        <v/>
      </c>
      <c r="N845" s="165" t="str">
        <f t="shared" ca="1" si="1009"/>
        <v/>
      </c>
      <c r="O845" s="165" t="str">
        <f t="shared" ca="1" si="1009"/>
        <v/>
      </c>
      <c r="P845" s="165" t="str">
        <f t="shared" ca="1" si="1009"/>
        <v/>
      </c>
      <c r="Q845" s="165" t="str">
        <f t="shared" ca="1" si="1009"/>
        <v/>
      </c>
      <c r="R845" s="165" t="str">
        <f t="shared" ca="1" si="1009"/>
        <v/>
      </c>
      <c r="S845" s="165" t="str">
        <f t="shared" ca="1" si="1009"/>
        <v/>
      </c>
      <c r="T845" s="165" t="str">
        <f t="shared" ca="1" si="1009"/>
        <v/>
      </c>
      <c r="U845" s="165" t="str">
        <f t="shared" ca="1" si="1009"/>
        <v/>
      </c>
      <c r="V845" s="165" t="str">
        <f t="shared" ca="1" si="1009"/>
        <v/>
      </c>
      <c r="W845" s="165" t="str">
        <f t="shared" ca="1" si="1009"/>
        <v/>
      </c>
    </row>
    <row r="846" spans="1:23" ht="15">
      <c r="B846" s="182" t="s">
        <v>629</v>
      </c>
      <c r="C846" s="174">
        <f>1</f>
        <v>1</v>
      </c>
      <c r="D846" s="174">
        <f ca="1">D844</f>
        <v>0</v>
      </c>
      <c r="E846" s="174" t="str">
        <f ca="1">IF(ISNUMBER(E844),E844*D844+1,"")</f>
        <v/>
      </c>
      <c r="F846" s="174" t="str">
        <f t="shared" ref="F846:W846" ca="1" si="1010">IF(ISNUMBER(E845),F844*E846+D846,"")</f>
        <v/>
      </c>
      <c r="G846" s="174" t="str">
        <f t="shared" ca="1" si="1010"/>
        <v/>
      </c>
      <c r="H846" s="174" t="str">
        <f t="shared" ca="1" si="1010"/>
        <v/>
      </c>
      <c r="I846" s="174" t="str">
        <f t="shared" ca="1" si="1010"/>
        <v/>
      </c>
      <c r="J846" s="174" t="str">
        <f t="shared" ca="1" si="1010"/>
        <v/>
      </c>
      <c r="K846" s="174" t="str">
        <f t="shared" ca="1" si="1010"/>
        <v/>
      </c>
      <c r="L846" s="174" t="str">
        <f t="shared" ca="1" si="1010"/>
        <v/>
      </c>
      <c r="M846" s="174" t="str">
        <f t="shared" ca="1" si="1010"/>
        <v/>
      </c>
      <c r="N846" s="174" t="str">
        <f t="shared" ca="1" si="1010"/>
        <v/>
      </c>
      <c r="O846" s="174" t="str">
        <f t="shared" ca="1" si="1010"/>
        <v/>
      </c>
      <c r="P846" s="174" t="str">
        <f t="shared" ca="1" si="1010"/>
        <v/>
      </c>
      <c r="Q846" s="174" t="str">
        <f t="shared" ca="1" si="1010"/>
        <v/>
      </c>
      <c r="R846" s="174" t="str">
        <f t="shared" ca="1" si="1010"/>
        <v/>
      </c>
      <c r="S846" s="174" t="str">
        <f t="shared" ca="1" si="1010"/>
        <v/>
      </c>
      <c r="T846" s="174" t="str">
        <f t="shared" ca="1" si="1010"/>
        <v/>
      </c>
      <c r="U846" s="174" t="str">
        <f t="shared" ca="1" si="1010"/>
        <v/>
      </c>
      <c r="V846" s="174" t="str">
        <f t="shared" ca="1" si="1010"/>
        <v/>
      </c>
      <c r="W846" s="174" t="str">
        <f t="shared" ca="1" si="1010"/>
        <v/>
      </c>
    </row>
    <row r="847" spans="1:23" ht="13.5" thickBot="1">
      <c r="A847" s="146">
        <f ca="1">INDIRECT($A$3&amp;A844)</f>
        <v>0</v>
      </c>
      <c r="B847" s="182"/>
      <c r="C847" s="173">
        <f>0</f>
        <v>0</v>
      </c>
      <c r="D847" s="173">
        <f>1</f>
        <v>1</v>
      </c>
      <c r="E847" s="173" t="str">
        <f ca="1">IF(ISNUMBER(E844),IF(E844&lt;&gt;0,E844,""),"")</f>
        <v/>
      </c>
      <c r="F847" s="173" t="str">
        <f t="shared" ref="F847:W847" ca="1" si="1011">IF(ISNUMBER(E845),F844*E847+D847,"")</f>
        <v/>
      </c>
      <c r="G847" s="173" t="str">
        <f t="shared" ca="1" si="1011"/>
        <v/>
      </c>
      <c r="H847" s="173" t="str">
        <f t="shared" ca="1" si="1011"/>
        <v/>
      </c>
      <c r="I847" s="173" t="str">
        <f t="shared" ca="1" si="1011"/>
        <v/>
      </c>
      <c r="J847" s="173" t="str">
        <f t="shared" ca="1" si="1011"/>
        <v/>
      </c>
      <c r="K847" s="173" t="str">
        <f t="shared" ca="1" si="1011"/>
        <v/>
      </c>
      <c r="L847" s="173" t="str">
        <f t="shared" ca="1" si="1011"/>
        <v/>
      </c>
      <c r="M847" s="173" t="str">
        <f t="shared" ca="1" si="1011"/>
        <v/>
      </c>
      <c r="N847" s="173" t="str">
        <f t="shared" ca="1" si="1011"/>
        <v/>
      </c>
      <c r="O847" s="173" t="str">
        <f t="shared" ca="1" si="1011"/>
        <v/>
      </c>
      <c r="P847" s="173" t="str">
        <f t="shared" ca="1" si="1011"/>
        <v/>
      </c>
      <c r="Q847" s="173" t="str">
        <f t="shared" ca="1" si="1011"/>
        <v/>
      </c>
      <c r="R847" s="173" t="str">
        <f t="shared" ca="1" si="1011"/>
        <v/>
      </c>
      <c r="S847" s="173" t="str">
        <f t="shared" ca="1" si="1011"/>
        <v/>
      </c>
      <c r="T847" s="173" t="str">
        <f t="shared" ca="1" si="1011"/>
        <v/>
      </c>
      <c r="U847" s="173" t="str">
        <f t="shared" ca="1" si="1011"/>
        <v/>
      </c>
      <c r="V847" s="173" t="str">
        <f t="shared" ca="1" si="1011"/>
        <v/>
      </c>
      <c r="W847" s="173" t="str">
        <f t="shared" ca="1" si="1011"/>
        <v/>
      </c>
    </row>
    <row r="848" spans="1:23">
      <c r="B848" s="171" t="s">
        <v>630</v>
      </c>
      <c r="C848" s="171"/>
      <c r="E848" s="146" t="str">
        <f ca="1">IF(NOT(ISNUMBER(E847)),"",$B844-E846/E847)</f>
        <v/>
      </c>
      <c r="F848" s="146" t="str">
        <f ca="1">IF(NOT(ISNUMBER(F847)),"",$B844-F846/F847)</f>
        <v/>
      </c>
      <c r="G848" s="146" t="str">
        <f t="shared" ref="G848:Q848" ca="1" si="1012">IF(F848="","",IF(F848=0,"",IF(ABS($B844-G846/G847)&lt;2^(0-G$3),"",$B844-G846/G847)))</f>
        <v/>
      </c>
      <c r="H848" s="146" t="str">
        <f t="shared" ca="1" si="1012"/>
        <v/>
      </c>
      <c r="I848" s="146" t="str">
        <f t="shared" ca="1" si="1012"/>
        <v/>
      </c>
      <c r="J848" s="146" t="str">
        <f t="shared" ca="1" si="1012"/>
        <v/>
      </c>
      <c r="K848" s="146" t="str">
        <f t="shared" ca="1" si="1012"/>
        <v/>
      </c>
      <c r="L848" s="146" t="str">
        <f t="shared" ca="1" si="1012"/>
        <v/>
      </c>
      <c r="M848" s="146" t="str">
        <f t="shared" ca="1" si="1012"/>
        <v/>
      </c>
      <c r="N848" s="146" t="str">
        <f t="shared" ca="1" si="1012"/>
        <v/>
      </c>
      <c r="O848" s="146" t="str">
        <f t="shared" ca="1" si="1012"/>
        <v/>
      </c>
      <c r="P848" s="146" t="str">
        <f t="shared" ca="1" si="1012"/>
        <v/>
      </c>
      <c r="Q848" s="146" t="str">
        <f t="shared" ca="1" si="1012"/>
        <v/>
      </c>
      <c r="R848" s="146" t="str">
        <f t="shared" ref="R848:W848" ca="1" si="1013">IF(Q848="","",IF(Q848=0,"",IF(ABS($B844-(R846/R847))&lt;2^(0-R$3),"",$B844-(R846/R847))))</f>
        <v/>
      </c>
      <c r="S848" s="146" t="str">
        <f t="shared" ca="1" si="1013"/>
        <v/>
      </c>
      <c r="T848" s="146" t="str">
        <f t="shared" ca="1" si="1013"/>
        <v/>
      </c>
      <c r="U848" s="146" t="str">
        <f t="shared" ca="1" si="1013"/>
        <v/>
      </c>
      <c r="V848" s="146" t="str">
        <f t="shared" ca="1" si="1013"/>
        <v/>
      </c>
      <c r="W848" s="146" t="str">
        <f t="shared" ca="1" si="1013"/>
        <v/>
      </c>
    </row>
    <row r="849" spans="1:23">
      <c r="A849" s="150">
        <f>A844+1</f>
        <v>176</v>
      </c>
      <c r="B849" s="152">
        <f ca="1">A852</f>
        <v>0</v>
      </c>
      <c r="C849" s="152"/>
      <c r="D849" s="153">
        <f ca="1">INT(B849+1/2)</f>
        <v>0</v>
      </c>
      <c r="E849" s="153" t="str">
        <f t="shared" ref="E849:W849" ca="1" si="1014">IF(ISNUMBER(D850),INT(D850+1/2),"")</f>
        <v/>
      </c>
      <c r="F849" s="153" t="str">
        <f t="shared" ca="1" si="1014"/>
        <v/>
      </c>
      <c r="G849" s="153" t="str">
        <f t="shared" ca="1" si="1014"/>
        <v/>
      </c>
      <c r="H849" s="153" t="str">
        <f t="shared" ca="1" si="1014"/>
        <v/>
      </c>
      <c r="I849" s="153" t="str">
        <f t="shared" ca="1" si="1014"/>
        <v/>
      </c>
      <c r="J849" s="153" t="str">
        <f t="shared" ca="1" si="1014"/>
        <v/>
      </c>
      <c r="K849" s="153" t="str">
        <f t="shared" ca="1" si="1014"/>
        <v/>
      </c>
      <c r="L849" s="153" t="str">
        <f t="shared" ca="1" si="1014"/>
        <v/>
      </c>
      <c r="M849" s="153" t="str">
        <f t="shared" ca="1" si="1014"/>
        <v/>
      </c>
      <c r="N849" s="153" t="str">
        <f t="shared" ca="1" si="1014"/>
        <v/>
      </c>
      <c r="O849" s="153" t="str">
        <f t="shared" ca="1" si="1014"/>
        <v/>
      </c>
      <c r="P849" s="153" t="str">
        <f t="shared" ca="1" si="1014"/>
        <v/>
      </c>
      <c r="Q849" s="153" t="str">
        <f t="shared" ca="1" si="1014"/>
        <v/>
      </c>
      <c r="R849" s="153" t="str">
        <f t="shared" ca="1" si="1014"/>
        <v/>
      </c>
      <c r="S849" s="153" t="str">
        <f t="shared" ca="1" si="1014"/>
        <v/>
      </c>
      <c r="T849" s="153" t="str">
        <f t="shared" ca="1" si="1014"/>
        <v/>
      </c>
      <c r="U849" s="153" t="str">
        <f t="shared" ca="1" si="1014"/>
        <v/>
      </c>
      <c r="V849" s="153" t="str">
        <f t="shared" ca="1" si="1014"/>
        <v/>
      </c>
      <c r="W849" s="153" t="str">
        <f t="shared" ca="1" si="1014"/>
        <v/>
      </c>
    </row>
    <row r="850" spans="1:23" ht="13.5" thickBot="1">
      <c r="B850" s="172" t="s">
        <v>631</v>
      </c>
      <c r="C850" s="172"/>
      <c r="D850" s="165" t="str">
        <f ca="1">IF(B849&lt;&gt;D849,1/(B849-D849),"")</f>
        <v/>
      </c>
      <c r="E850" s="165" t="str">
        <f ca="1">IF(AND(ISNUMBER(D850),ISNUMBER(E849)),IF(D850&lt;&gt;E849,1/(D850-E849),""),"")</f>
        <v/>
      </c>
      <c r="F850" s="165" t="str">
        <f t="shared" ref="F850:W850" ca="1" si="1015">IF(ISNUMBER(E853),1/(E850-F849),"")</f>
        <v/>
      </c>
      <c r="G850" s="165" t="str">
        <f t="shared" ca="1" si="1015"/>
        <v/>
      </c>
      <c r="H850" s="165" t="str">
        <f t="shared" ca="1" si="1015"/>
        <v/>
      </c>
      <c r="I850" s="165" t="str">
        <f t="shared" ca="1" si="1015"/>
        <v/>
      </c>
      <c r="J850" s="165" t="str">
        <f t="shared" ca="1" si="1015"/>
        <v/>
      </c>
      <c r="K850" s="165" t="str">
        <f t="shared" ca="1" si="1015"/>
        <v/>
      </c>
      <c r="L850" s="165" t="str">
        <f t="shared" ca="1" si="1015"/>
        <v/>
      </c>
      <c r="M850" s="165" t="str">
        <f t="shared" ca="1" si="1015"/>
        <v/>
      </c>
      <c r="N850" s="165" t="str">
        <f t="shared" ca="1" si="1015"/>
        <v/>
      </c>
      <c r="O850" s="165" t="str">
        <f t="shared" ca="1" si="1015"/>
        <v/>
      </c>
      <c r="P850" s="165" t="str">
        <f t="shared" ca="1" si="1015"/>
        <v/>
      </c>
      <c r="Q850" s="165" t="str">
        <f t="shared" ca="1" si="1015"/>
        <v/>
      </c>
      <c r="R850" s="165" t="str">
        <f t="shared" ca="1" si="1015"/>
        <v/>
      </c>
      <c r="S850" s="165" t="str">
        <f t="shared" ca="1" si="1015"/>
        <v/>
      </c>
      <c r="T850" s="165" t="str">
        <f t="shared" ca="1" si="1015"/>
        <v/>
      </c>
      <c r="U850" s="165" t="str">
        <f t="shared" ca="1" si="1015"/>
        <v/>
      </c>
      <c r="V850" s="165" t="str">
        <f t="shared" ca="1" si="1015"/>
        <v/>
      </c>
      <c r="W850" s="165" t="str">
        <f t="shared" ca="1" si="1015"/>
        <v/>
      </c>
    </row>
    <row r="851" spans="1:23" ht="15">
      <c r="B851" s="182" t="s">
        <v>629</v>
      </c>
      <c r="C851" s="174">
        <f>1</f>
        <v>1</v>
      </c>
      <c r="D851" s="174">
        <f ca="1">D849</f>
        <v>0</v>
      </c>
      <c r="E851" s="174" t="str">
        <f ca="1">IF(ISNUMBER(E849),E849*D849+1,"")</f>
        <v/>
      </c>
      <c r="F851" s="174" t="str">
        <f t="shared" ref="F851:W851" ca="1" si="1016">IF(ISNUMBER(E850),F849*E851+D851,"")</f>
        <v/>
      </c>
      <c r="G851" s="174" t="str">
        <f t="shared" ca="1" si="1016"/>
        <v/>
      </c>
      <c r="H851" s="174" t="str">
        <f t="shared" ca="1" si="1016"/>
        <v/>
      </c>
      <c r="I851" s="174" t="str">
        <f t="shared" ca="1" si="1016"/>
        <v/>
      </c>
      <c r="J851" s="174" t="str">
        <f t="shared" ca="1" si="1016"/>
        <v/>
      </c>
      <c r="K851" s="174" t="str">
        <f t="shared" ca="1" si="1016"/>
        <v/>
      </c>
      <c r="L851" s="174" t="str">
        <f t="shared" ca="1" si="1016"/>
        <v/>
      </c>
      <c r="M851" s="174" t="str">
        <f t="shared" ca="1" si="1016"/>
        <v/>
      </c>
      <c r="N851" s="174" t="str">
        <f t="shared" ca="1" si="1016"/>
        <v/>
      </c>
      <c r="O851" s="174" t="str">
        <f t="shared" ca="1" si="1016"/>
        <v/>
      </c>
      <c r="P851" s="174" t="str">
        <f t="shared" ca="1" si="1016"/>
        <v/>
      </c>
      <c r="Q851" s="174" t="str">
        <f t="shared" ca="1" si="1016"/>
        <v/>
      </c>
      <c r="R851" s="174" t="str">
        <f t="shared" ca="1" si="1016"/>
        <v/>
      </c>
      <c r="S851" s="174" t="str">
        <f t="shared" ca="1" si="1016"/>
        <v/>
      </c>
      <c r="T851" s="174" t="str">
        <f t="shared" ca="1" si="1016"/>
        <v/>
      </c>
      <c r="U851" s="174" t="str">
        <f t="shared" ca="1" si="1016"/>
        <v/>
      </c>
      <c r="V851" s="174" t="str">
        <f t="shared" ca="1" si="1016"/>
        <v/>
      </c>
      <c r="W851" s="174" t="str">
        <f t="shared" ca="1" si="1016"/>
        <v/>
      </c>
    </row>
    <row r="852" spans="1:23" ht="13.5" thickBot="1">
      <c r="A852" s="146">
        <f ca="1">INDIRECT($A$3&amp;A849)</f>
        <v>0</v>
      </c>
      <c r="B852" s="182"/>
      <c r="C852" s="173">
        <f>0</f>
        <v>0</v>
      </c>
      <c r="D852" s="173">
        <f>1</f>
        <v>1</v>
      </c>
      <c r="E852" s="173" t="str">
        <f ca="1">IF(ISNUMBER(E849),IF(E849&lt;&gt;0,E849,""),"")</f>
        <v/>
      </c>
      <c r="F852" s="173" t="str">
        <f t="shared" ref="F852:W852" ca="1" si="1017">IF(ISNUMBER(E850),F849*E852+D852,"")</f>
        <v/>
      </c>
      <c r="G852" s="173" t="str">
        <f t="shared" ca="1" si="1017"/>
        <v/>
      </c>
      <c r="H852" s="173" t="str">
        <f t="shared" ca="1" si="1017"/>
        <v/>
      </c>
      <c r="I852" s="173" t="str">
        <f t="shared" ca="1" si="1017"/>
        <v/>
      </c>
      <c r="J852" s="173" t="str">
        <f t="shared" ca="1" si="1017"/>
        <v/>
      </c>
      <c r="K852" s="173" t="str">
        <f t="shared" ca="1" si="1017"/>
        <v/>
      </c>
      <c r="L852" s="173" t="str">
        <f t="shared" ca="1" si="1017"/>
        <v/>
      </c>
      <c r="M852" s="173" t="str">
        <f t="shared" ca="1" si="1017"/>
        <v/>
      </c>
      <c r="N852" s="173" t="str">
        <f t="shared" ca="1" si="1017"/>
        <v/>
      </c>
      <c r="O852" s="173" t="str">
        <f t="shared" ca="1" si="1017"/>
        <v/>
      </c>
      <c r="P852" s="173" t="str">
        <f t="shared" ca="1" si="1017"/>
        <v/>
      </c>
      <c r="Q852" s="173" t="str">
        <f t="shared" ca="1" si="1017"/>
        <v/>
      </c>
      <c r="R852" s="173" t="str">
        <f t="shared" ca="1" si="1017"/>
        <v/>
      </c>
      <c r="S852" s="173" t="str">
        <f t="shared" ca="1" si="1017"/>
        <v/>
      </c>
      <c r="T852" s="173" t="str">
        <f t="shared" ca="1" si="1017"/>
        <v/>
      </c>
      <c r="U852" s="173" t="str">
        <f t="shared" ca="1" si="1017"/>
        <v/>
      </c>
      <c r="V852" s="173" t="str">
        <f t="shared" ca="1" si="1017"/>
        <v/>
      </c>
      <c r="W852" s="173" t="str">
        <f t="shared" ca="1" si="1017"/>
        <v/>
      </c>
    </row>
    <row r="853" spans="1:23">
      <c r="B853" s="171" t="s">
        <v>630</v>
      </c>
      <c r="C853" s="171"/>
      <c r="E853" s="146" t="str">
        <f ca="1">IF(NOT(ISNUMBER(E852)),"",$B849-E851/E852)</f>
        <v/>
      </c>
      <c r="F853" s="146" t="str">
        <f ca="1">IF(NOT(ISNUMBER(F852)),"",$B849-F851/F852)</f>
        <v/>
      </c>
      <c r="G853" s="146" t="str">
        <f t="shared" ref="G853:Q853" ca="1" si="1018">IF(F853="","",IF(F853=0,"",IF(ABS($B849-G851/G852)&lt;2^(0-G$3),"",$B849-G851/G852)))</f>
        <v/>
      </c>
      <c r="H853" s="146" t="str">
        <f t="shared" ca="1" si="1018"/>
        <v/>
      </c>
      <c r="I853" s="146" t="str">
        <f t="shared" ca="1" si="1018"/>
        <v/>
      </c>
      <c r="J853" s="146" t="str">
        <f t="shared" ca="1" si="1018"/>
        <v/>
      </c>
      <c r="K853" s="146" t="str">
        <f t="shared" ca="1" si="1018"/>
        <v/>
      </c>
      <c r="L853" s="146" t="str">
        <f t="shared" ca="1" si="1018"/>
        <v/>
      </c>
      <c r="M853" s="146" t="str">
        <f t="shared" ca="1" si="1018"/>
        <v/>
      </c>
      <c r="N853" s="146" t="str">
        <f t="shared" ca="1" si="1018"/>
        <v/>
      </c>
      <c r="O853" s="146" t="str">
        <f t="shared" ca="1" si="1018"/>
        <v/>
      </c>
      <c r="P853" s="146" t="str">
        <f t="shared" ca="1" si="1018"/>
        <v/>
      </c>
      <c r="Q853" s="146" t="str">
        <f t="shared" ca="1" si="1018"/>
        <v/>
      </c>
      <c r="R853" s="146" t="str">
        <f t="shared" ref="R853:W853" ca="1" si="1019">IF(Q853="","",IF(Q853=0,"",IF(ABS($B849-(R851/R852))&lt;2^(0-R$3),"",$B849-(R851/R852))))</f>
        <v/>
      </c>
      <c r="S853" s="146" t="str">
        <f t="shared" ca="1" si="1019"/>
        <v/>
      </c>
      <c r="T853" s="146" t="str">
        <f t="shared" ca="1" si="1019"/>
        <v/>
      </c>
      <c r="U853" s="146" t="str">
        <f t="shared" ca="1" si="1019"/>
        <v/>
      </c>
      <c r="V853" s="146" t="str">
        <f t="shared" ca="1" si="1019"/>
        <v/>
      </c>
      <c r="W853" s="146" t="str">
        <f t="shared" ca="1" si="1019"/>
        <v/>
      </c>
    </row>
    <row r="854" spans="1:23">
      <c r="A854" s="150">
        <f>A849+1</f>
        <v>177</v>
      </c>
      <c r="B854" s="152">
        <f ca="1">A857</f>
        <v>0</v>
      </c>
      <c r="C854" s="152"/>
      <c r="D854" s="153">
        <f ca="1">INT(B854+1/2)</f>
        <v>0</v>
      </c>
      <c r="E854" s="153" t="str">
        <f t="shared" ref="E854:W854" ca="1" si="1020">IF(ISNUMBER(D855),INT(D855+1/2),"")</f>
        <v/>
      </c>
      <c r="F854" s="153" t="str">
        <f t="shared" ca="1" si="1020"/>
        <v/>
      </c>
      <c r="G854" s="153" t="str">
        <f t="shared" ca="1" si="1020"/>
        <v/>
      </c>
      <c r="H854" s="153" t="str">
        <f t="shared" ca="1" si="1020"/>
        <v/>
      </c>
      <c r="I854" s="153" t="str">
        <f t="shared" ca="1" si="1020"/>
        <v/>
      </c>
      <c r="J854" s="153" t="str">
        <f t="shared" ca="1" si="1020"/>
        <v/>
      </c>
      <c r="K854" s="153" t="str">
        <f t="shared" ca="1" si="1020"/>
        <v/>
      </c>
      <c r="L854" s="153" t="str">
        <f t="shared" ca="1" si="1020"/>
        <v/>
      </c>
      <c r="M854" s="153" t="str">
        <f t="shared" ca="1" si="1020"/>
        <v/>
      </c>
      <c r="N854" s="153" t="str">
        <f t="shared" ca="1" si="1020"/>
        <v/>
      </c>
      <c r="O854" s="153" t="str">
        <f t="shared" ca="1" si="1020"/>
        <v/>
      </c>
      <c r="P854" s="153" t="str">
        <f t="shared" ca="1" si="1020"/>
        <v/>
      </c>
      <c r="Q854" s="153" t="str">
        <f t="shared" ca="1" si="1020"/>
        <v/>
      </c>
      <c r="R854" s="153" t="str">
        <f t="shared" ca="1" si="1020"/>
        <v/>
      </c>
      <c r="S854" s="153" t="str">
        <f t="shared" ca="1" si="1020"/>
        <v/>
      </c>
      <c r="T854" s="153" t="str">
        <f t="shared" ca="1" si="1020"/>
        <v/>
      </c>
      <c r="U854" s="153" t="str">
        <f t="shared" ca="1" si="1020"/>
        <v/>
      </c>
      <c r="V854" s="153" t="str">
        <f t="shared" ca="1" si="1020"/>
        <v/>
      </c>
      <c r="W854" s="153" t="str">
        <f t="shared" ca="1" si="1020"/>
        <v/>
      </c>
    </row>
    <row r="855" spans="1:23" ht="13.5" thickBot="1">
      <c r="B855" s="172" t="s">
        <v>631</v>
      </c>
      <c r="C855" s="172"/>
      <c r="D855" s="165" t="str">
        <f ca="1">IF(B854&lt;&gt;D854,1/(B854-D854),"")</f>
        <v/>
      </c>
      <c r="E855" s="165" t="str">
        <f ca="1">IF(AND(ISNUMBER(D855),ISNUMBER(E854)),IF(D855&lt;&gt;E854,1/(D855-E854),""),"")</f>
        <v/>
      </c>
      <c r="F855" s="165" t="str">
        <f t="shared" ref="F855:W855" ca="1" si="1021">IF(ISNUMBER(E858),1/(E855-F854),"")</f>
        <v/>
      </c>
      <c r="G855" s="165" t="str">
        <f t="shared" ca="1" si="1021"/>
        <v/>
      </c>
      <c r="H855" s="165" t="str">
        <f t="shared" ca="1" si="1021"/>
        <v/>
      </c>
      <c r="I855" s="165" t="str">
        <f t="shared" ca="1" si="1021"/>
        <v/>
      </c>
      <c r="J855" s="165" t="str">
        <f t="shared" ca="1" si="1021"/>
        <v/>
      </c>
      <c r="K855" s="165" t="str">
        <f t="shared" ca="1" si="1021"/>
        <v/>
      </c>
      <c r="L855" s="165" t="str">
        <f t="shared" ca="1" si="1021"/>
        <v/>
      </c>
      <c r="M855" s="165" t="str">
        <f t="shared" ca="1" si="1021"/>
        <v/>
      </c>
      <c r="N855" s="165" t="str">
        <f t="shared" ca="1" si="1021"/>
        <v/>
      </c>
      <c r="O855" s="165" t="str">
        <f t="shared" ca="1" si="1021"/>
        <v/>
      </c>
      <c r="P855" s="165" t="str">
        <f t="shared" ca="1" si="1021"/>
        <v/>
      </c>
      <c r="Q855" s="165" t="str">
        <f t="shared" ca="1" si="1021"/>
        <v/>
      </c>
      <c r="R855" s="165" t="str">
        <f t="shared" ca="1" si="1021"/>
        <v/>
      </c>
      <c r="S855" s="165" t="str">
        <f t="shared" ca="1" si="1021"/>
        <v/>
      </c>
      <c r="T855" s="165" t="str">
        <f t="shared" ca="1" si="1021"/>
        <v/>
      </c>
      <c r="U855" s="165" t="str">
        <f t="shared" ca="1" si="1021"/>
        <v/>
      </c>
      <c r="V855" s="165" t="str">
        <f t="shared" ca="1" si="1021"/>
        <v/>
      </c>
      <c r="W855" s="165" t="str">
        <f t="shared" ca="1" si="1021"/>
        <v/>
      </c>
    </row>
    <row r="856" spans="1:23" ht="15">
      <c r="B856" s="182" t="s">
        <v>629</v>
      </c>
      <c r="C856" s="174">
        <f>1</f>
        <v>1</v>
      </c>
      <c r="D856" s="174">
        <f ca="1">D854</f>
        <v>0</v>
      </c>
      <c r="E856" s="174" t="str">
        <f ca="1">IF(ISNUMBER(E854),E854*D854+1,"")</f>
        <v/>
      </c>
      <c r="F856" s="174" t="str">
        <f t="shared" ref="F856:W856" ca="1" si="1022">IF(ISNUMBER(E855),F854*E856+D856,"")</f>
        <v/>
      </c>
      <c r="G856" s="174" t="str">
        <f t="shared" ca="1" si="1022"/>
        <v/>
      </c>
      <c r="H856" s="174" t="str">
        <f t="shared" ca="1" si="1022"/>
        <v/>
      </c>
      <c r="I856" s="174" t="str">
        <f t="shared" ca="1" si="1022"/>
        <v/>
      </c>
      <c r="J856" s="174" t="str">
        <f t="shared" ca="1" si="1022"/>
        <v/>
      </c>
      <c r="K856" s="174" t="str">
        <f t="shared" ca="1" si="1022"/>
        <v/>
      </c>
      <c r="L856" s="174" t="str">
        <f t="shared" ca="1" si="1022"/>
        <v/>
      </c>
      <c r="M856" s="174" t="str">
        <f t="shared" ca="1" si="1022"/>
        <v/>
      </c>
      <c r="N856" s="174" t="str">
        <f t="shared" ca="1" si="1022"/>
        <v/>
      </c>
      <c r="O856" s="174" t="str">
        <f t="shared" ca="1" si="1022"/>
        <v/>
      </c>
      <c r="P856" s="174" t="str">
        <f t="shared" ca="1" si="1022"/>
        <v/>
      </c>
      <c r="Q856" s="174" t="str">
        <f t="shared" ca="1" si="1022"/>
        <v/>
      </c>
      <c r="R856" s="174" t="str">
        <f t="shared" ca="1" si="1022"/>
        <v/>
      </c>
      <c r="S856" s="174" t="str">
        <f t="shared" ca="1" si="1022"/>
        <v/>
      </c>
      <c r="T856" s="174" t="str">
        <f t="shared" ca="1" si="1022"/>
        <v/>
      </c>
      <c r="U856" s="174" t="str">
        <f t="shared" ca="1" si="1022"/>
        <v/>
      </c>
      <c r="V856" s="174" t="str">
        <f t="shared" ca="1" si="1022"/>
        <v/>
      </c>
      <c r="W856" s="174" t="str">
        <f t="shared" ca="1" si="1022"/>
        <v/>
      </c>
    </row>
    <row r="857" spans="1:23" ht="13.5" thickBot="1">
      <c r="A857" s="146">
        <f ca="1">INDIRECT($A$3&amp;A854)</f>
        <v>0</v>
      </c>
      <c r="B857" s="182"/>
      <c r="C857" s="173">
        <f>0</f>
        <v>0</v>
      </c>
      <c r="D857" s="173">
        <f>1</f>
        <v>1</v>
      </c>
      <c r="E857" s="173" t="str">
        <f ca="1">IF(ISNUMBER(E854),IF(E854&lt;&gt;0,E854,""),"")</f>
        <v/>
      </c>
      <c r="F857" s="173" t="str">
        <f t="shared" ref="F857:W857" ca="1" si="1023">IF(ISNUMBER(E855),F854*E857+D857,"")</f>
        <v/>
      </c>
      <c r="G857" s="173" t="str">
        <f t="shared" ca="1" si="1023"/>
        <v/>
      </c>
      <c r="H857" s="173" t="str">
        <f t="shared" ca="1" si="1023"/>
        <v/>
      </c>
      <c r="I857" s="173" t="str">
        <f t="shared" ca="1" si="1023"/>
        <v/>
      </c>
      <c r="J857" s="173" t="str">
        <f t="shared" ca="1" si="1023"/>
        <v/>
      </c>
      <c r="K857" s="173" t="str">
        <f t="shared" ca="1" si="1023"/>
        <v/>
      </c>
      <c r="L857" s="173" t="str">
        <f t="shared" ca="1" si="1023"/>
        <v/>
      </c>
      <c r="M857" s="173" t="str">
        <f t="shared" ca="1" si="1023"/>
        <v/>
      </c>
      <c r="N857" s="173" t="str">
        <f t="shared" ca="1" si="1023"/>
        <v/>
      </c>
      <c r="O857" s="173" t="str">
        <f t="shared" ca="1" si="1023"/>
        <v/>
      </c>
      <c r="P857" s="173" t="str">
        <f t="shared" ca="1" si="1023"/>
        <v/>
      </c>
      <c r="Q857" s="173" t="str">
        <f t="shared" ca="1" si="1023"/>
        <v/>
      </c>
      <c r="R857" s="173" t="str">
        <f t="shared" ca="1" si="1023"/>
        <v/>
      </c>
      <c r="S857" s="173" t="str">
        <f t="shared" ca="1" si="1023"/>
        <v/>
      </c>
      <c r="T857" s="173" t="str">
        <f t="shared" ca="1" si="1023"/>
        <v/>
      </c>
      <c r="U857" s="173" t="str">
        <f t="shared" ca="1" si="1023"/>
        <v/>
      </c>
      <c r="V857" s="173" t="str">
        <f t="shared" ca="1" si="1023"/>
        <v/>
      </c>
      <c r="W857" s="173" t="str">
        <f t="shared" ca="1" si="1023"/>
        <v/>
      </c>
    </row>
    <row r="858" spans="1:23">
      <c r="B858" s="171" t="s">
        <v>630</v>
      </c>
      <c r="C858" s="171"/>
      <c r="E858" s="146" t="str">
        <f ca="1">IF(NOT(ISNUMBER(E857)),"",$B854-E856/E857)</f>
        <v/>
      </c>
      <c r="F858" s="146" t="str">
        <f ca="1">IF(NOT(ISNUMBER(F857)),"",$B854-F856/F857)</f>
        <v/>
      </c>
      <c r="G858" s="146" t="str">
        <f t="shared" ref="G858:Q858" ca="1" si="1024">IF(F858="","",IF(F858=0,"",IF(ABS($B854-G856/G857)&lt;2^(0-G$3),"",$B854-G856/G857)))</f>
        <v/>
      </c>
      <c r="H858" s="146" t="str">
        <f t="shared" ca="1" si="1024"/>
        <v/>
      </c>
      <c r="I858" s="146" t="str">
        <f t="shared" ca="1" si="1024"/>
        <v/>
      </c>
      <c r="J858" s="146" t="str">
        <f t="shared" ca="1" si="1024"/>
        <v/>
      </c>
      <c r="K858" s="146" t="str">
        <f t="shared" ca="1" si="1024"/>
        <v/>
      </c>
      <c r="L858" s="146" t="str">
        <f t="shared" ca="1" si="1024"/>
        <v/>
      </c>
      <c r="M858" s="146" t="str">
        <f t="shared" ca="1" si="1024"/>
        <v/>
      </c>
      <c r="N858" s="146" t="str">
        <f t="shared" ca="1" si="1024"/>
        <v/>
      </c>
      <c r="O858" s="146" t="str">
        <f t="shared" ca="1" si="1024"/>
        <v/>
      </c>
      <c r="P858" s="146" t="str">
        <f t="shared" ca="1" si="1024"/>
        <v/>
      </c>
      <c r="Q858" s="146" t="str">
        <f t="shared" ca="1" si="1024"/>
        <v/>
      </c>
      <c r="R858" s="146" t="str">
        <f t="shared" ref="R858:W858" ca="1" si="1025">IF(Q858="","",IF(Q858=0,"",IF(ABS($B854-(R856/R857))&lt;2^(0-R$3),"",$B854-(R856/R857))))</f>
        <v/>
      </c>
      <c r="S858" s="146" t="str">
        <f t="shared" ca="1" si="1025"/>
        <v/>
      </c>
      <c r="T858" s="146" t="str">
        <f t="shared" ca="1" si="1025"/>
        <v/>
      </c>
      <c r="U858" s="146" t="str">
        <f t="shared" ca="1" si="1025"/>
        <v/>
      </c>
      <c r="V858" s="146" t="str">
        <f t="shared" ca="1" si="1025"/>
        <v/>
      </c>
      <c r="W858" s="146" t="str">
        <f t="shared" ca="1" si="1025"/>
        <v/>
      </c>
    </row>
    <row r="859" spans="1:23">
      <c r="A859" s="150">
        <f>A854+1</f>
        <v>178</v>
      </c>
      <c r="B859" s="152">
        <f ca="1">A862</f>
        <v>0</v>
      </c>
      <c r="C859" s="152"/>
      <c r="D859" s="153">
        <f ca="1">INT(B859+1/2)</f>
        <v>0</v>
      </c>
      <c r="E859" s="153" t="str">
        <f t="shared" ref="E859:W859" ca="1" si="1026">IF(ISNUMBER(D860),INT(D860+1/2),"")</f>
        <v/>
      </c>
      <c r="F859" s="153" t="str">
        <f t="shared" ca="1" si="1026"/>
        <v/>
      </c>
      <c r="G859" s="153" t="str">
        <f t="shared" ca="1" si="1026"/>
        <v/>
      </c>
      <c r="H859" s="153" t="str">
        <f t="shared" ca="1" si="1026"/>
        <v/>
      </c>
      <c r="I859" s="153" t="str">
        <f t="shared" ca="1" si="1026"/>
        <v/>
      </c>
      <c r="J859" s="153" t="str">
        <f t="shared" ca="1" si="1026"/>
        <v/>
      </c>
      <c r="K859" s="153" t="str">
        <f t="shared" ca="1" si="1026"/>
        <v/>
      </c>
      <c r="L859" s="153" t="str">
        <f t="shared" ca="1" si="1026"/>
        <v/>
      </c>
      <c r="M859" s="153" t="str">
        <f t="shared" ca="1" si="1026"/>
        <v/>
      </c>
      <c r="N859" s="153" t="str">
        <f t="shared" ca="1" si="1026"/>
        <v/>
      </c>
      <c r="O859" s="153" t="str">
        <f t="shared" ca="1" si="1026"/>
        <v/>
      </c>
      <c r="P859" s="153" t="str">
        <f t="shared" ca="1" si="1026"/>
        <v/>
      </c>
      <c r="Q859" s="153" t="str">
        <f t="shared" ca="1" si="1026"/>
        <v/>
      </c>
      <c r="R859" s="153" t="str">
        <f t="shared" ca="1" si="1026"/>
        <v/>
      </c>
      <c r="S859" s="153" t="str">
        <f t="shared" ca="1" si="1026"/>
        <v/>
      </c>
      <c r="T859" s="153" t="str">
        <f t="shared" ca="1" si="1026"/>
        <v/>
      </c>
      <c r="U859" s="153" t="str">
        <f t="shared" ca="1" si="1026"/>
        <v/>
      </c>
      <c r="V859" s="153" t="str">
        <f t="shared" ca="1" si="1026"/>
        <v/>
      </c>
      <c r="W859" s="153" t="str">
        <f t="shared" ca="1" si="1026"/>
        <v/>
      </c>
    </row>
    <row r="860" spans="1:23" ht="13.5" thickBot="1">
      <c r="B860" s="172" t="s">
        <v>631</v>
      </c>
      <c r="C860" s="172"/>
      <c r="D860" s="165" t="str">
        <f ca="1">IF(B859&lt;&gt;D859,1/(B859-D859),"")</f>
        <v/>
      </c>
      <c r="E860" s="165" t="str">
        <f ca="1">IF(AND(ISNUMBER(D860),ISNUMBER(E859)),IF(D860&lt;&gt;E859,1/(D860-E859),""),"")</f>
        <v/>
      </c>
      <c r="F860" s="165" t="str">
        <f t="shared" ref="F860:W860" ca="1" si="1027">IF(ISNUMBER(E863),1/(E860-F859),"")</f>
        <v/>
      </c>
      <c r="G860" s="165" t="str">
        <f t="shared" ca="1" si="1027"/>
        <v/>
      </c>
      <c r="H860" s="165" t="str">
        <f t="shared" ca="1" si="1027"/>
        <v/>
      </c>
      <c r="I860" s="165" t="str">
        <f t="shared" ca="1" si="1027"/>
        <v/>
      </c>
      <c r="J860" s="165" t="str">
        <f t="shared" ca="1" si="1027"/>
        <v/>
      </c>
      <c r="K860" s="165" t="str">
        <f t="shared" ca="1" si="1027"/>
        <v/>
      </c>
      <c r="L860" s="165" t="str">
        <f t="shared" ca="1" si="1027"/>
        <v/>
      </c>
      <c r="M860" s="165" t="str">
        <f t="shared" ca="1" si="1027"/>
        <v/>
      </c>
      <c r="N860" s="165" t="str">
        <f t="shared" ca="1" si="1027"/>
        <v/>
      </c>
      <c r="O860" s="165" t="str">
        <f t="shared" ca="1" si="1027"/>
        <v/>
      </c>
      <c r="P860" s="165" t="str">
        <f t="shared" ca="1" si="1027"/>
        <v/>
      </c>
      <c r="Q860" s="165" t="str">
        <f t="shared" ca="1" si="1027"/>
        <v/>
      </c>
      <c r="R860" s="165" t="str">
        <f t="shared" ca="1" si="1027"/>
        <v/>
      </c>
      <c r="S860" s="165" t="str">
        <f t="shared" ca="1" si="1027"/>
        <v/>
      </c>
      <c r="T860" s="165" t="str">
        <f t="shared" ca="1" si="1027"/>
        <v/>
      </c>
      <c r="U860" s="165" t="str">
        <f t="shared" ca="1" si="1027"/>
        <v/>
      </c>
      <c r="V860" s="165" t="str">
        <f t="shared" ca="1" si="1027"/>
        <v/>
      </c>
      <c r="W860" s="165" t="str">
        <f t="shared" ca="1" si="1027"/>
        <v/>
      </c>
    </row>
    <row r="861" spans="1:23" ht="15">
      <c r="B861" s="182" t="s">
        <v>629</v>
      </c>
      <c r="C861" s="174">
        <f>1</f>
        <v>1</v>
      </c>
      <c r="D861" s="174">
        <f ca="1">D859</f>
        <v>0</v>
      </c>
      <c r="E861" s="174" t="str">
        <f ca="1">IF(ISNUMBER(E859),E859*D859+1,"")</f>
        <v/>
      </c>
      <c r="F861" s="174" t="str">
        <f t="shared" ref="F861:W861" ca="1" si="1028">IF(ISNUMBER(E860),F859*E861+D861,"")</f>
        <v/>
      </c>
      <c r="G861" s="174" t="str">
        <f t="shared" ca="1" si="1028"/>
        <v/>
      </c>
      <c r="H861" s="174" t="str">
        <f t="shared" ca="1" si="1028"/>
        <v/>
      </c>
      <c r="I861" s="174" t="str">
        <f t="shared" ca="1" si="1028"/>
        <v/>
      </c>
      <c r="J861" s="174" t="str">
        <f t="shared" ca="1" si="1028"/>
        <v/>
      </c>
      <c r="K861" s="174" t="str">
        <f t="shared" ca="1" si="1028"/>
        <v/>
      </c>
      <c r="L861" s="174" t="str">
        <f t="shared" ca="1" si="1028"/>
        <v/>
      </c>
      <c r="M861" s="174" t="str">
        <f t="shared" ca="1" si="1028"/>
        <v/>
      </c>
      <c r="N861" s="174" t="str">
        <f t="shared" ca="1" si="1028"/>
        <v/>
      </c>
      <c r="O861" s="174" t="str">
        <f t="shared" ca="1" si="1028"/>
        <v/>
      </c>
      <c r="P861" s="174" t="str">
        <f t="shared" ca="1" si="1028"/>
        <v/>
      </c>
      <c r="Q861" s="174" t="str">
        <f t="shared" ca="1" si="1028"/>
        <v/>
      </c>
      <c r="R861" s="174" t="str">
        <f t="shared" ca="1" si="1028"/>
        <v/>
      </c>
      <c r="S861" s="174" t="str">
        <f t="shared" ca="1" si="1028"/>
        <v/>
      </c>
      <c r="T861" s="174" t="str">
        <f t="shared" ca="1" si="1028"/>
        <v/>
      </c>
      <c r="U861" s="174" t="str">
        <f t="shared" ca="1" si="1028"/>
        <v/>
      </c>
      <c r="V861" s="174" t="str">
        <f t="shared" ca="1" si="1028"/>
        <v/>
      </c>
      <c r="W861" s="174" t="str">
        <f t="shared" ca="1" si="1028"/>
        <v/>
      </c>
    </row>
    <row r="862" spans="1:23" ht="13.5" thickBot="1">
      <c r="A862" s="146">
        <f ca="1">INDIRECT($A$3&amp;A859)</f>
        <v>0</v>
      </c>
      <c r="B862" s="182"/>
      <c r="C862" s="173">
        <f>0</f>
        <v>0</v>
      </c>
      <c r="D862" s="173">
        <f>1</f>
        <v>1</v>
      </c>
      <c r="E862" s="173" t="str">
        <f ca="1">IF(ISNUMBER(E859),IF(E859&lt;&gt;0,E859,""),"")</f>
        <v/>
      </c>
      <c r="F862" s="173" t="str">
        <f t="shared" ref="F862:W862" ca="1" si="1029">IF(ISNUMBER(E860),F859*E862+D862,"")</f>
        <v/>
      </c>
      <c r="G862" s="173" t="str">
        <f t="shared" ca="1" si="1029"/>
        <v/>
      </c>
      <c r="H862" s="173" t="str">
        <f t="shared" ca="1" si="1029"/>
        <v/>
      </c>
      <c r="I862" s="173" t="str">
        <f t="shared" ca="1" si="1029"/>
        <v/>
      </c>
      <c r="J862" s="173" t="str">
        <f t="shared" ca="1" si="1029"/>
        <v/>
      </c>
      <c r="K862" s="173" t="str">
        <f t="shared" ca="1" si="1029"/>
        <v/>
      </c>
      <c r="L862" s="173" t="str">
        <f t="shared" ca="1" si="1029"/>
        <v/>
      </c>
      <c r="M862" s="173" t="str">
        <f t="shared" ca="1" si="1029"/>
        <v/>
      </c>
      <c r="N862" s="173" t="str">
        <f t="shared" ca="1" si="1029"/>
        <v/>
      </c>
      <c r="O862" s="173" t="str">
        <f t="shared" ca="1" si="1029"/>
        <v/>
      </c>
      <c r="P862" s="173" t="str">
        <f t="shared" ca="1" si="1029"/>
        <v/>
      </c>
      <c r="Q862" s="173" t="str">
        <f t="shared" ca="1" si="1029"/>
        <v/>
      </c>
      <c r="R862" s="173" t="str">
        <f t="shared" ca="1" si="1029"/>
        <v/>
      </c>
      <c r="S862" s="173" t="str">
        <f t="shared" ca="1" si="1029"/>
        <v/>
      </c>
      <c r="T862" s="173" t="str">
        <f t="shared" ca="1" si="1029"/>
        <v/>
      </c>
      <c r="U862" s="173" t="str">
        <f t="shared" ca="1" si="1029"/>
        <v/>
      </c>
      <c r="V862" s="173" t="str">
        <f t="shared" ca="1" si="1029"/>
        <v/>
      </c>
      <c r="W862" s="173" t="str">
        <f t="shared" ca="1" si="1029"/>
        <v/>
      </c>
    </row>
    <row r="863" spans="1:23">
      <c r="B863" s="171" t="s">
        <v>630</v>
      </c>
      <c r="C863" s="171"/>
      <c r="E863" s="146" t="str">
        <f ca="1">IF(NOT(ISNUMBER(E862)),"",$B859-E861/E862)</f>
        <v/>
      </c>
      <c r="F863" s="146" t="str">
        <f ca="1">IF(NOT(ISNUMBER(F862)),"",$B859-F861/F862)</f>
        <v/>
      </c>
      <c r="G863" s="146" t="str">
        <f t="shared" ref="G863:Q863" ca="1" si="1030">IF(F863="","",IF(F863=0,"",IF(ABS($B859-G861/G862)&lt;2^(0-G$3),"",$B859-G861/G862)))</f>
        <v/>
      </c>
      <c r="H863" s="146" t="str">
        <f t="shared" ca="1" si="1030"/>
        <v/>
      </c>
      <c r="I863" s="146" t="str">
        <f t="shared" ca="1" si="1030"/>
        <v/>
      </c>
      <c r="J863" s="146" t="str">
        <f t="shared" ca="1" si="1030"/>
        <v/>
      </c>
      <c r="K863" s="146" t="str">
        <f t="shared" ca="1" si="1030"/>
        <v/>
      </c>
      <c r="L863" s="146" t="str">
        <f t="shared" ca="1" si="1030"/>
        <v/>
      </c>
      <c r="M863" s="146" t="str">
        <f t="shared" ca="1" si="1030"/>
        <v/>
      </c>
      <c r="N863" s="146" t="str">
        <f t="shared" ca="1" si="1030"/>
        <v/>
      </c>
      <c r="O863" s="146" t="str">
        <f t="shared" ca="1" si="1030"/>
        <v/>
      </c>
      <c r="P863" s="146" t="str">
        <f t="shared" ca="1" si="1030"/>
        <v/>
      </c>
      <c r="Q863" s="146" t="str">
        <f t="shared" ca="1" si="1030"/>
        <v/>
      </c>
      <c r="R863" s="146" t="str">
        <f t="shared" ref="R863:W863" ca="1" si="1031">IF(Q863="","",IF(Q863=0,"",IF(ABS($B859-(R861/R862))&lt;2^(0-R$3),"",$B859-(R861/R862))))</f>
        <v/>
      </c>
      <c r="S863" s="146" t="str">
        <f t="shared" ca="1" si="1031"/>
        <v/>
      </c>
      <c r="T863" s="146" t="str">
        <f t="shared" ca="1" si="1031"/>
        <v/>
      </c>
      <c r="U863" s="146" t="str">
        <f t="shared" ca="1" si="1031"/>
        <v/>
      </c>
      <c r="V863" s="146" t="str">
        <f t="shared" ca="1" si="1031"/>
        <v/>
      </c>
      <c r="W863" s="146" t="str">
        <f t="shared" ca="1" si="1031"/>
        <v/>
      </c>
    </row>
    <row r="864" spans="1:23">
      <c r="A864" s="150">
        <f>A859+1</f>
        <v>179</v>
      </c>
      <c r="B864" s="152">
        <f ca="1">A867</f>
        <v>0</v>
      </c>
      <c r="C864" s="152"/>
      <c r="D864" s="153">
        <f ca="1">INT(B864+1/2)</f>
        <v>0</v>
      </c>
      <c r="E864" s="153" t="str">
        <f t="shared" ref="E864:W864" ca="1" si="1032">IF(ISNUMBER(D865),INT(D865+1/2),"")</f>
        <v/>
      </c>
      <c r="F864" s="153" t="str">
        <f t="shared" ca="1" si="1032"/>
        <v/>
      </c>
      <c r="G864" s="153" t="str">
        <f t="shared" ca="1" si="1032"/>
        <v/>
      </c>
      <c r="H864" s="153" t="str">
        <f t="shared" ca="1" si="1032"/>
        <v/>
      </c>
      <c r="I864" s="153" t="str">
        <f t="shared" ca="1" si="1032"/>
        <v/>
      </c>
      <c r="J864" s="153" t="str">
        <f t="shared" ca="1" si="1032"/>
        <v/>
      </c>
      <c r="K864" s="153" t="str">
        <f t="shared" ca="1" si="1032"/>
        <v/>
      </c>
      <c r="L864" s="153" t="str">
        <f t="shared" ca="1" si="1032"/>
        <v/>
      </c>
      <c r="M864" s="153" t="str">
        <f t="shared" ca="1" si="1032"/>
        <v/>
      </c>
      <c r="N864" s="153" t="str">
        <f t="shared" ca="1" si="1032"/>
        <v/>
      </c>
      <c r="O864" s="153" t="str">
        <f t="shared" ca="1" si="1032"/>
        <v/>
      </c>
      <c r="P864" s="153" t="str">
        <f t="shared" ca="1" si="1032"/>
        <v/>
      </c>
      <c r="Q864" s="153" t="str">
        <f t="shared" ca="1" si="1032"/>
        <v/>
      </c>
      <c r="R864" s="153" t="str">
        <f t="shared" ca="1" si="1032"/>
        <v/>
      </c>
      <c r="S864" s="153" t="str">
        <f t="shared" ca="1" si="1032"/>
        <v/>
      </c>
      <c r="T864" s="153" t="str">
        <f t="shared" ca="1" si="1032"/>
        <v/>
      </c>
      <c r="U864" s="153" t="str">
        <f t="shared" ca="1" si="1032"/>
        <v/>
      </c>
      <c r="V864" s="153" t="str">
        <f t="shared" ca="1" si="1032"/>
        <v/>
      </c>
      <c r="W864" s="153" t="str">
        <f t="shared" ca="1" si="1032"/>
        <v/>
      </c>
    </row>
    <row r="865" spans="1:23" ht="13.5" thickBot="1">
      <c r="B865" s="172" t="s">
        <v>631</v>
      </c>
      <c r="C865" s="172"/>
      <c r="D865" s="165" t="str">
        <f ca="1">IF(B864&lt;&gt;D864,1/(B864-D864),"")</f>
        <v/>
      </c>
      <c r="E865" s="165" t="str">
        <f ca="1">IF(AND(ISNUMBER(D865),ISNUMBER(E864)),IF(D865&lt;&gt;E864,1/(D865-E864),""),"")</f>
        <v/>
      </c>
      <c r="F865" s="165" t="str">
        <f t="shared" ref="F865:W865" ca="1" si="1033">IF(ISNUMBER(E868),1/(E865-F864),"")</f>
        <v/>
      </c>
      <c r="G865" s="165" t="str">
        <f t="shared" ca="1" si="1033"/>
        <v/>
      </c>
      <c r="H865" s="165" t="str">
        <f t="shared" ca="1" si="1033"/>
        <v/>
      </c>
      <c r="I865" s="165" t="str">
        <f t="shared" ca="1" si="1033"/>
        <v/>
      </c>
      <c r="J865" s="165" t="str">
        <f t="shared" ca="1" si="1033"/>
        <v/>
      </c>
      <c r="K865" s="165" t="str">
        <f t="shared" ca="1" si="1033"/>
        <v/>
      </c>
      <c r="L865" s="165" t="str">
        <f t="shared" ca="1" si="1033"/>
        <v/>
      </c>
      <c r="M865" s="165" t="str">
        <f t="shared" ca="1" si="1033"/>
        <v/>
      </c>
      <c r="N865" s="165" t="str">
        <f t="shared" ca="1" si="1033"/>
        <v/>
      </c>
      <c r="O865" s="165" t="str">
        <f t="shared" ca="1" si="1033"/>
        <v/>
      </c>
      <c r="P865" s="165" t="str">
        <f t="shared" ca="1" si="1033"/>
        <v/>
      </c>
      <c r="Q865" s="165" t="str">
        <f t="shared" ca="1" si="1033"/>
        <v/>
      </c>
      <c r="R865" s="165" t="str">
        <f t="shared" ca="1" si="1033"/>
        <v/>
      </c>
      <c r="S865" s="165" t="str">
        <f t="shared" ca="1" si="1033"/>
        <v/>
      </c>
      <c r="T865" s="165" t="str">
        <f t="shared" ca="1" si="1033"/>
        <v/>
      </c>
      <c r="U865" s="165" t="str">
        <f t="shared" ca="1" si="1033"/>
        <v/>
      </c>
      <c r="V865" s="165" t="str">
        <f t="shared" ca="1" si="1033"/>
        <v/>
      </c>
      <c r="W865" s="165" t="str">
        <f t="shared" ca="1" si="1033"/>
        <v/>
      </c>
    </row>
    <row r="866" spans="1:23" ht="15">
      <c r="B866" s="182" t="s">
        <v>629</v>
      </c>
      <c r="C866" s="174">
        <f>1</f>
        <v>1</v>
      </c>
      <c r="D866" s="174">
        <f ca="1">D864</f>
        <v>0</v>
      </c>
      <c r="E866" s="174" t="str">
        <f ca="1">IF(ISNUMBER(E864),E864*D864+1,"")</f>
        <v/>
      </c>
      <c r="F866" s="174" t="str">
        <f t="shared" ref="F866:W866" ca="1" si="1034">IF(ISNUMBER(E865),F864*E866+D866,"")</f>
        <v/>
      </c>
      <c r="G866" s="174" t="str">
        <f t="shared" ca="1" si="1034"/>
        <v/>
      </c>
      <c r="H866" s="174" t="str">
        <f t="shared" ca="1" si="1034"/>
        <v/>
      </c>
      <c r="I866" s="174" t="str">
        <f t="shared" ca="1" si="1034"/>
        <v/>
      </c>
      <c r="J866" s="174" t="str">
        <f t="shared" ca="1" si="1034"/>
        <v/>
      </c>
      <c r="K866" s="174" t="str">
        <f t="shared" ca="1" si="1034"/>
        <v/>
      </c>
      <c r="L866" s="174" t="str">
        <f t="shared" ca="1" si="1034"/>
        <v/>
      </c>
      <c r="M866" s="174" t="str">
        <f t="shared" ca="1" si="1034"/>
        <v/>
      </c>
      <c r="N866" s="174" t="str">
        <f t="shared" ca="1" si="1034"/>
        <v/>
      </c>
      <c r="O866" s="174" t="str">
        <f t="shared" ca="1" si="1034"/>
        <v/>
      </c>
      <c r="P866" s="174" t="str">
        <f t="shared" ca="1" si="1034"/>
        <v/>
      </c>
      <c r="Q866" s="174" t="str">
        <f t="shared" ca="1" si="1034"/>
        <v/>
      </c>
      <c r="R866" s="174" t="str">
        <f t="shared" ca="1" si="1034"/>
        <v/>
      </c>
      <c r="S866" s="174" t="str">
        <f t="shared" ca="1" si="1034"/>
        <v/>
      </c>
      <c r="T866" s="174" t="str">
        <f t="shared" ca="1" si="1034"/>
        <v/>
      </c>
      <c r="U866" s="174" t="str">
        <f t="shared" ca="1" si="1034"/>
        <v/>
      </c>
      <c r="V866" s="174" t="str">
        <f t="shared" ca="1" si="1034"/>
        <v/>
      </c>
      <c r="W866" s="174" t="str">
        <f t="shared" ca="1" si="1034"/>
        <v/>
      </c>
    </row>
    <row r="867" spans="1:23" ht="13.5" thickBot="1">
      <c r="A867" s="146">
        <f ca="1">INDIRECT($A$3&amp;A864)</f>
        <v>0</v>
      </c>
      <c r="B867" s="182"/>
      <c r="C867" s="173">
        <f>0</f>
        <v>0</v>
      </c>
      <c r="D867" s="173">
        <f>1</f>
        <v>1</v>
      </c>
      <c r="E867" s="173" t="str">
        <f ca="1">IF(ISNUMBER(E864),IF(E864&lt;&gt;0,E864,""),"")</f>
        <v/>
      </c>
      <c r="F867" s="173" t="str">
        <f t="shared" ref="F867:W867" ca="1" si="1035">IF(ISNUMBER(E865),F864*E867+D867,"")</f>
        <v/>
      </c>
      <c r="G867" s="173" t="str">
        <f t="shared" ca="1" si="1035"/>
        <v/>
      </c>
      <c r="H867" s="173" t="str">
        <f t="shared" ca="1" si="1035"/>
        <v/>
      </c>
      <c r="I867" s="173" t="str">
        <f t="shared" ca="1" si="1035"/>
        <v/>
      </c>
      <c r="J867" s="173" t="str">
        <f t="shared" ca="1" si="1035"/>
        <v/>
      </c>
      <c r="K867" s="173" t="str">
        <f t="shared" ca="1" si="1035"/>
        <v/>
      </c>
      <c r="L867" s="173" t="str">
        <f t="shared" ca="1" si="1035"/>
        <v/>
      </c>
      <c r="M867" s="173" t="str">
        <f t="shared" ca="1" si="1035"/>
        <v/>
      </c>
      <c r="N867" s="173" t="str">
        <f t="shared" ca="1" si="1035"/>
        <v/>
      </c>
      <c r="O867" s="173" t="str">
        <f t="shared" ca="1" si="1035"/>
        <v/>
      </c>
      <c r="P867" s="173" t="str">
        <f t="shared" ca="1" si="1035"/>
        <v/>
      </c>
      <c r="Q867" s="173" t="str">
        <f t="shared" ca="1" si="1035"/>
        <v/>
      </c>
      <c r="R867" s="173" t="str">
        <f t="shared" ca="1" si="1035"/>
        <v/>
      </c>
      <c r="S867" s="173" t="str">
        <f t="shared" ca="1" si="1035"/>
        <v/>
      </c>
      <c r="T867" s="173" t="str">
        <f t="shared" ca="1" si="1035"/>
        <v/>
      </c>
      <c r="U867" s="173" t="str">
        <f t="shared" ca="1" si="1035"/>
        <v/>
      </c>
      <c r="V867" s="173" t="str">
        <f t="shared" ca="1" si="1035"/>
        <v/>
      </c>
      <c r="W867" s="173" t="str">
        <f t="shared" ca="1" si="1035"/>
        <v/>
      </c>
    </row>
    <row r="868" spans="1:23">
      <c r="B868" s="171" t="s">
        <v>630</v>
      </c>
      <c r="C868" s="171"/>
      <c r="E868" s="146" t="str">
        <f ca="1">IF(NOT(ISNUMBER(E867)),"",$B864-E866/E867)</f>
        <v/>
      </c>
      <c r="F868" s="146" t="str">
        <f ca="1">IF(NOT(ISNUMBER(F867)),"",$B864-F866/F867)</f>
        <v/>
      </c>
      <c r="G868" s="146" t="str">
        <f t="shared" ref="G868:Q868" ca="1" si="1036">IF(F868="","",IF(F868=0,"",IF(ABS($B864-G866/G867)&lt;2^(0-G$3),"",$B864-G866/G867)))</f>
        <v/>
      </c>
      <c r="H868" s="146" t="str">
        <f t="shared" ca="1" si="1036"/>
        <v/>
      </c>
      <c r="I868" s="146" t="str">
        <f t="shared" ca="1" si="1036"/>
        <v/>
      </c>
      <c r="J868" s="146" t="str">
        <f t="shared" ca="1" si="1036"/>
        <v/>
      </c>
      <c r="K868" s="146" t="str">
        <f t="shared" ca="1" si="1036"/>
        <v/>
      </c>
      <c r="L868" s="146" t="str">
        <f t="shared" ca="1" si="1036"/>
        <v/>
      </c>
      <c r="M868" s="146" t="str">
        <f t="shared" ca="1" si="1036"/>
        <v/>
      </c>
      <c r="N868" s="146" t="str">
        <f t="shared" ca="1" si="1036"/>
        <v/>
      </c>
      <c r="O868" s="146" t="str">
        <f t="shared" ca="1" si="1036"/>
        <v/>
      </c>
      <c r="P868" s="146" t="str">
        <f t="shared" ca="1" si="1036"/>
        <v/>
      </c>
      <c r="Q868" s="146" t="str">
        <f t="shared" ca="1" si="1036"/>
        <v/>
      </c>
      <c r="R868" s="146" t="str">
        <f t="shared" ref="R868:W868" ca="1" si="1037">IF(Q868="","",IF(Q868=0,"",IF(ABS($B864-(R866/R867))&lt;2^(0-R$3),"",$B864-(R866/R867))))</f>
        <v/>
      </c>
      <c r="S868" s="146" t="str">
        <f t="shared" ca="1" si="1037"/>
        <v/>
      </c>
      <c r="T868" s="146" t="str">
        <f t="shared" ca="1" si="1037"/>
        <v/>
      </c>
      <c r="U868" s="146" t="str">
        <f t="shared" ca="1" si="1037"/>
        <v/>
      </c>
      <c r="V868" s="146" t="str">
        <f t="shared" ca="1" si="1037"/>
        <v/>
      </c>
      <c r="W868" s="146" t="str">
        <f t="shared" ca="1" si="1037"/>
        <v/>
      </c>
    </row>
    <row r="869" spans="1:23">
      <c r="A869" s="150">
        <f>A864+1</f>
        <v>180</v>
      </c>
      <c r="B869" s="152">
        <f ca="1">A872</f>
        <v>0</v>
      </c>
      <c r="C869" s="152"/>
      <c r="D869" s="153">
        <f ca="1">INT(B869+1/2)</f>
        <v>0</v>
      </c>
      <c r="E869" s="153" t="str">
        <f t="shared" ref="E869:W869" ca="1" si="1038">IF(ISNUMBER(D870),INT(D870+1/2),"")</f>
        <v/>
      </c>
      <c r="F869" s="153" t="str">
        <f t="shared" ca="1" si="1038"/>
        <v/>
      </c>
      <c r="G869" s="153" t="str">
        <f t="shared" ca="1" si="1038"/>
        <v/>
      </c>
      <c r="H869" s="153" t="str">
        <f t="shared" ca="1" si="1038"/>
        <v/>
      </c>
      <c r="I869" s="153" t="str">
        <f t="shared" ca="1" si="1038"/>
        <v/>
      </c>
      <c r="J869" s="153" t="str">
        <f t="shared" ca="1" si="1038"/>
        <v/>
      </c>
      <c r="K869" s="153" t="str">
        <f t="shared" ca="1" si="1038"/>
        <v/>
      </c>
      <c r="L869" s="153" t="str">
        <f t="shared" ca="1" si="1038"/>
        <v/>
      </c>
      <c r="M869" s="153" t="str">
        <f t="shared" ca="1" si="1038"/>
        <v/>
      </c>
      <c r="N869" s="153" t="str">
        <f t="shared" ca="1" si="1038"/>
        <v/>
      </c>
      <c r="O869" s="153" t="str">
        <f t="shared" ca="1" si="1038"/>
        <v/>
      </c>
      <c r="P869" s="153" t="str">
        <f t="shared" ca="1" si="1038"/>
        <v/>
      </c>
      <c r="Q869" s="153" t="str">
        <f t="shared" ca="1" si="1038"/>
        <v/>
      </c>
      <c r="R869" s="153" t="str">
        <f t="shared" ca="1" si="1038"/>
        <v/>
      </c>
      <c r="S869" s="153" t="str">
        <f t="shared" ca="1" si="1038"/>
        <v/>
      </c>
      <c r="T869" s="153" t="str">
        <f t="shared" ca="1" si="1038"/>
        <v/>
      </c>
      <c r="U869" s="153" t="str">
        <f t="shared" ca="1" si="1038"/>
        <v/>
      </c>
      <c r="V869" s="153" t="str">
        <f t="shared" ca="1" si="1038"/>
        <v/>
      </c>
      <c r="W869" s="153" t="str">
        <f t="shared" ca="1" si="1038"/>
        <v/>
      </c>
    </row>
    <row r="870" spans="1:23" ht="13.5" thickBot="1">
      <c r="B870" s="172" t="s">
        <v>631</v>
      </c>
      <c r="C870" s="172"/>
      <c r="D870" s="165" t="str">
        <f ca="1">IF(B869&lt;&gt;D869,1/(B869-D869),"")</f>
        <v/>
      </c>
      <c r="E870" s="165" t="str">
        <f ca="1">IF(AND(ISNUMBER(D870),ISNUMBER(E869)),IF(D870&lt;&gt;E869,1/(D870-E869),""),"")</f>
        <v/>
      </c>
      <c r="F870" s="165" t="str">
        <f t="shared" ref="F870:W870" ca="1" si="1039">IF(ISNUMBER(E873),1/(E870-F869),"")</f>
        <v/>
      </c>
      <c r="G870" s="165" t="str">
        <f t="shared" ca="1" si="1039"/>
        <v/>
      </c>
      <c r="H870" s="165" t="str">
        <f t="shared" ca="1" si="1039"/>
        <v/>
      </c>
      <c r="I870" s="165" t="str">
        <f t="shared" ca="1" si="1039"/>
        <v/>
      </c>
      <c r="J870" s="165" t="str">
        <f t="shared" ca="1" si="1039"/>
        <v/>
      </c>
      <c r="K870" s="165" t="str">
        <f t="shared" ca="1" si="1039"/>
        <v/>
      </c>
      <c r="L870" s="165" t="str">
        <f t="shared" ca="1" si="1039"/>
        <v/>
      </c>
      <c r="M870" s="165" t="str">
        <f t="shared" ca="1" si="1039"/>
        <v/>
      </c>
      <c r="N870" s="165" t="str">
        <f t="shared" ca="1" si="1039"/>
        <v/>
      </c>
      <c r="O870" s="165" t="str">
        <f t="shared" ca="1" si="1039"/>
        <v/>
      </c>
      <c r="P870" s="165" t="str">
        <f t="shared" ca="1" si="1039"/>
        <v/>
      </c>
      <c r="Q870" s="165" t="str">
        <f t="shared" ca="1" si="1039"/>
        <v/>
      </c>
      <c r="R870" s="165" t="str">
        <f t="shared" ca="1" si="1039"/>
        <v/>
      </c>
      <c r="S870" s="165" t="str">
        <f t="shared" ca="1" si="1039"/>
        <v/>
      </c>
      <c r="T870" s="165" t="str">
        <f t="shared" ca="1" si="1039"/>
        <v/>
      </c>
      <c r="U870" s="165" t="str">
        <f t="shared" ca="1" si="1039"/>
        <v/>
      </c>
      <c r="V870" s="165" t="str">
        <f t="shared" ca="1" si="1039"/>
        <v/>
      </c>
      <c r="W870" s="165" t="str">
        <f t="shared" ca="1" si="1039"/>
        <v/>
      </c>
    </row>
    <row r="871" spans="1:23" ht="15">
      <c r="B871" s="182" t="s">
        <v>629</v>
      </c>
      <c r="C871" s="174">
        <f>1</f>
        <v>1</v>
      </c>
      <c r="D871" s="174">
        <f ca="1">D869</f>
        <v>0</v>
      </c>
      <c r="E871" s="174" t="str">
        <f ca="1">IF(ISNUMBER(E869),E869*D869+1,"")</f>
        <v/>
      </c>
      <c r="F871" s="174" t="str">
        <f t="shared" ref="F871:W871" ca="1" si="1040">IF(ISNUMBER(E870),F869*E871+D871,"")</f>
        <v/>
      </c>
      <c r="G871" s="174" t="str">
        <f t="shared" ca="1" si="1040"/>
        <v/>
      </c>
      <c r="H871" s="174" t="str">
        <f t="shared" ca="1" si="1040"/>
        <v/>
      </c>
      <c r="I871" s="174" t="str">
        <f t="shared" ca="1" si="1040"/>
        <v/>
      </c>
      <c r="J871" s="174" t="str">
        <f t="shared" ca="1" si="1040"/>
        <v/>
      </c>
      <c r="K871" s="174" t="str">
        <f t="shared" ca="1" si="1040"/>
        <v/>
      </c>
      <c r="L871" s="174" t="str">
        <f t="shared" ca="1" si="1040"/>
        <v/>
      </c>
      <c r="M871" s="174" t="str">
        <f t="shared" ca="1" si="1040"/>
        <v/>
      </c>
      <c r="N871" s="174" t="str">
        <f t="shared" ca="1" si="1040"/>
        <v/>
      </c>
      <c r="O871" s="174" t="str">
        <f t="shared" ca="1" si="1040"/>
        <v/>
      </c>
      <c r="P871" s="174" t="str">
        <f t="shared" ca="1" si="1040"/>
        <v/>
      </c>
      <c r="Q871" s="174" t="str">
        <f t="shared" ca="1" si="1040"/>
        <v/>
      </c>
      <c r="R871" s="174" t="str">
        <f t="shared" ca="1" si="1040"/>
        <v/>
      </c>
      <c r="S871" s="174" t="str">
        <f t="shared" ca="1" si="1040"/>
        <v/>
      </c>
      <c r="T871" s="174" t="str">
        <f t="shared" ca="1" si="1040"/>
        <v/>
      </c>
      <c r="U871" s="174" t="str">
        <f t="shared" ca="1" si="1040"/>
        <v/>
      </c>
      <c r="V871" s="174" t="str">
        <f t="shared" ca="1" si="1040"/>
        <v/>
      </c>
      <c r="W871" s="174" t="str">
        <f t="shared" ca="1" si="1040"/>
        <v/>
      </c>
    </row>
    <row r="872" spans="1:23" ht="13.5" thickBot="1">
      <c r="A872" s="146">
        <f ca="1">INDIRECT($A$3&amp;A869)</f>
        <v>0</v>
      </c>
      <c r="B872" s="182"/>
      <c r="C872" s="173">
        <f>0</f>
        <v>0</v>
      </c>
      <c r="D872" s="173">
        <f>1</f>
        <v>1</v>
      </c>
      <c r="E872" s="173" t="str">
        <f ca="1">IF(ISNUMBER(E869),IF(E869&lt;&gt;0,E869,""),"")</f>
        <v/>
      </c>
      <c r="F872" s="173" t="str">
        <f t="shared" ref="F872:W872" ca="1" si="1041">IF(ISNUMBER(E870),F869*E872+D872,"")</f>
        <v/>
      </c>
      <c r="G872" s="173" t="str">
        <f t="shared" ca="1" si="1041"/>
        <v/>
      </c>
      <c r="H872" s="173" t="str">
        <f t="shared" ca="1" si="1041"/>
        <v/>
      </c>
      <c r="I872" s="173" t="str">
        <f t="shared" ca="1" si="1041"/>
        <v/>
      </c>
      <c r="J872" s="173" t="str">
        <f t="shared" ca="1" si="1041"/>
        <v/>
      </c>
      <c r="K872" s="173" t="str">
        <f t="shared" ca="1" si="1041"/>
        <v/>
      </c>
      <c r="L872" s="173" t="str">
        <f t="shared" ca="1" si="1041"/>
        <v/>
      </c>
      <c r="M872" s="173" t="str">
        <f t="shared" ca="1" si="1041"/>
        <v/>
      </c>
      <c r="N872" s="173" t="str">
        <f t="shared" ca="1" si="1041"/>
        <v/>
      </c>
      <c r="O872" s="173" t="str">
        <f t="shared" ca="1" si="1041"/>
        <v/>
      </c>
      <c r="P872" s="173" t="str">
        <f t="shared" ca="1" si="1041"/>
        <v/>
      </c>
      <c r="Q872" s="173" t="str">
        <f t="shared" ca="1" si="1041"/>
        <v/>
      </c>
      <c r="R872" s="173" t="str">
        <f t="shared" ca="1" si="1041"/>
        <v/>
      </c>
      <c r="S872" s="173" t="str">
        <f t="shared" ca="1" si="1041"/>
        <v/>
      </c>
      <c r="T872" s="173" t="str">
        <f t="shared" ca="1" si="1041"/>
        <v/>
      </c>
      <c r="U872" s="173" t="str">
        <f t="shared" ca="1" si="1041"/>
        <v/>
      </c>
      <c r="V872" s="173" t="str">
        <f t="shared" ca="1" si="1041"/>
        <v/>
      </c>
      <c r="W872" s="173" t="str">
        <f t="shared" ca="1" si="1041"/>
        <v/>
      </c>
    </row>
    <row r="873" spans="1:23">
      <c r="B873" s="171" t="s">
        <v>630</v>
      </c>
      <c r="C873" s="171"/>
      <c r="E873" s="146" t="str">
        <f ca="1">IF(NOT(ISNUMBER(E872)),"",$B869-E871/E872)</f>
        <v/>
      </c>
      <c r="F873" s="146" t="str">
        <f ca="1">IF(NOT(ISNUMBER(F872)),"",$B869-F871/F872)</f>
        <v/>
      </c>
      <c r="G873" s="146" t="str">
        <f t="shared" ref="G873:Q873" ca="1" si="1042">IF(F873="","",IF(F873=0,"",IF(ABS($B869-G871/G872)&lt;2^(0-G$3),"",$B869-G871/G872)))</f>
        <v/>
      </c>
      <c r="H873" s="146" t="str">
        <f t="shared" ca="1" si="1042"/>
        <v/>
      </c>
      <c r="I873" s="146" t="str">
        <f t="shared" ca="1" si="1042"/>
        <v/>
      </c>
      <c r="J873" s="146" t="str">
        <f t="shared" ca="1" si="1042"/>
        <v/>
      </c>
      <c r="K873" s="146" t="str">
        <f t="shared" ca="1" si="1042"/>
        <v/>
      </c>
      <c r="L873" s="146" t="str">
        <f t="shared" ca="1" si="1042"/>
        <v/>
      </c>
      <c r="M873" s="146" t="str">
        <f t="shared" ca="1" si="1042"/>
        <v/>
      </c>
      <c r="N873" s="146" t="str">
        <f t="shared" ca="1" si="1042"/>
        <v/>
      </c>
      <c r="O873" s="146" t="str">
        <f t="shared" ca="1" si="1042"/>
        <v/>
      </c>
      <c r="P873" s="146" t="str">
        <f t="shared" ca="1" si="1042"/>
        <v/>
      </c>
      <c r="Q873" s="146" t="str">
        <f t="shared" ca="1" si="1042"/>
        <v/>
      </c>
      <c r="R873" s="146" t="str">
        <f t="shared" ref="R873:W873" ca="1" si="1043">IF(Q873="","",IF(Q873=0,"",IF(ABS($B869-(R871/R872))&lt;2^(0-R$3),"",$B869-(R871/R872))))</f>
        <v/>
      </c>
      <c r="S873" s="146" t="str">
        <f t="shared" ca="1" si="1043"/>
        <v/>
      </c>
      <c r="T873" s="146" t="str">
        <f t="shared" ca="1" si="1043"/>
        <v/>
      </c>
      <c r="U873" s="146" t="str">
        <f t="shared" ca="1" si="1043"/>
        <v/>
      </c>
      <c r="V873" s="146" t="str">
        <f t="shared" ca="1" si="1043"/>
        <v/>
      </c>
      <c r="W873" s="146" t="str">
        <f t="shared" ca="1" si="1043"/>
        <v/>
      </c>
    </row>
    <row r="874" spans="1:23">
      <c r="A874" s="150">
        <f>A869+1</f>
        <v>181</v>
      </c>
      <c r="B874" s="152">
        <f ca="1">A877</f>
        <v>0</v>
      </c>
      <c r="C874" s="152"/>
      <c r="D874" s="153">
        <f ca="1">INT(B874+1/2)</f>
        <v>0</v>
      </c>
      <c r="E874" s="153" t="str">
        <f t="shared" ref="E874:W874" ca="1" si="1044">IF(ISNUMBER(D875),INT(D875+1/2),"")</f>
        <v/>
      </c>
      <c r="F874" s="153" t="str">
        <f t="shared" ca="1" si="1044"/>
        <v/>
      </c>
      <c r="G874" s="153" t="str">
        <f t="shared" ca="1" si="1044"/>
        <v/>
      </c>
      <c r="H874" s="153" t="str">
        <f t="shared" ca="1" si="1044"/>
        <v/>
      </c>
      <c r="I874" s="153" t="str">
        <f t="shared" ca="1" si="1044"/>
        <v/>
      </c>
      <c r="J874" s="153" t="str">
        <f t="shared" ca="1" si="1044"/>
        <v/>
      </c>
      <c r="K874" s="153" t="str">
        <f t="shared" ca="1" si="1044"/>
        <v/>
      </c>
      <c r="L874" s="153" t="str">
        <f t="shared" ca="1" si="1044"/>
        <v/>
      </c>
      <c r="M874" s="153" t="str">
        <f t="shared" ca="1" si="1044"/>
        <v/>
      </c>
      <c r="N874" s="153" t="str">
        <f t="shared" ca="1" si="1044"/>
        <v/>
      </c>
      <c r="O874" s="153" t="str">
        <f t="shared" ca="1" si="1044"/>
        <v/>
      </c>
      <c r="P874" s="153" t="str">
        <f t="shared" ca="1" si="1044"/>
        <v/>
      </c>
      <c r="Q874" s="153" t="str">
        <f t="shared" ca="1" si="1044"/>
        <v/>
      </c>
      <c r="R874" s="153" t="str">
        <f t="shared" ca="1" si="1044"/>
        <v/>
      </c>
      <c r="S874" s="153" t="str">
        <f t="shared" ca="1" si="1044"/>
        <v/>
      </c>
      <c r="T874" s="153" t="str">
        <f t="shared" ca="1" si="1044"/>
        <v/>
      </c>
      <c r="U874" s="153" t="str">
        <f t="shared" ca="1" si="1044"/>
        <v/>
      </c>
      <c r="V874" s="153" t="str">
        <f t="shared" ca="1" si="1044"/>
        <v/>
      </c>
      <c r="W874" s="153" t="str">
        <f t="shared" ca="1" si="1044"/>
        <v/>
      </c>
    </row>
    <row r="875" spans="1:23" ht="13.5" thickBot="1">
      <c r="B875" s="172" t="s">
        <v>631</v>
      </c>
      <c r="C875" s="172"/>
      <c r="D875" s="165" t="str">
        <f ca="1">IF(B874&lt;&gt;D874,1/(B874-D874),"")</f>
        <v/>
      </c>
      <c r="E875" s="165" t="str">
        <f ca="1">IF(AND(ISNUMBER(D875),ISNUMBER(E874)),IF(D875&lt;&gt;E874,1/(D875-E874),""),"")</f>
        <v/>
      </c>
      <c r="F875" s="165" t="str">
        <f t="shared" ref="F875:W875" ca="1" si="1045">IF(ISNUMBER(E878),1/(E875-F874),"")</f>
        <v/>
      </c>
      <c r="G875" s="165" t="str">
        <f t="shared" ca="1" si="1045"/>
        <v/>
      </c>
      <c r="H875" s="165" t="str">
        <f t="shared" ca="1" si="1045"/>
        <v/>
      </c>
      <c r="I875" s="165" t="str">
        <f t="shared" ca="1" si="1045"/>
        <v/>
      </c>
      <c r="J875" s="165" t="str">
        <f t="shared" ca="1" si="1045"/>
        <v/>
      </c>
      <c r="K875" s="165" t="str">
        <f t="shared" ca="1" si="1045"/>
        <v/>
      </c>
      <c r="L875" s="165" t="str">
        <f t="shared" ca="1" si="1045"/>
        <v/>
      </c>
      <c r="M875" s="165" t="str">
        <f t="shared" ca="1" si="1045"/>
        <v/>
      </c>
      <c r="N875" s="165" t="str">
        <f t="shared" ca="1" si="1045"/>
        <v/>
      </c>
      <c r="O875" s="165" t="str">
        <f t="shared" ca="1" si="1045"/>
        <v/>
      </c>
      <c r="P875" s="165" t="str">
        <f t="shared" ca="1" si="1045"/>
        <v/>
      </c>
      <c r="Q875" s="165" t="str">
        <f t="shared" ca="1" si="1045"/>
        <v/>
      </c>
      <c r="R875" s="165" t="str">
        <f t="shared" ca="1" si="1045"/>
        <v/>
      </c>
      <c r="S875" s="165" t="str">
        <f t="shared" ca="1" si="1045"/>
        <v/>
      </c>
      <c r="T875" s="165" t="str">
        <f t="shared" ca="1" si="1045"/>
        <v/>
      </c>
      <c r="U875" s="165" t="str">
        <f t="shared" ca="1" si="1045"/>
        <v/>
      </c>
      <c r="V875" s="165" t="str">
        <f t="shared" ca="1" si="1045"/>
        <v/>
      </c>
      <c r="W875" s="165" t="str">
        <f t="shared" ca="1" si="1045"/>
        <v/>
      </c>
    </row>
    <row r="876" spans="1:23" ht="15">
      <c r="B876" s="182" t="s">
        <v>629</v>
      </c>
      <c r="C876" s="174">
        <f>1</f>
        <v>1</v>
      </c>
      <c r="D876" s="174">
        <f ca="1">D874</f>
        <v>0</v>
      </c>
      <c r="E876" s="174" t="str">
        <f ca="1">IF(ISNUMBER(E874),E874*D874+1,"")</f>
        <v/>
      </c>
      <c r="F876" s="174" t="str">
        <f t="shared" ref="F876:W876" ca="1" si="1046">IF(ISNUMBER(E875),F874*E876+D876,"")</f>
        <v/>
      </c>
      <c r="G876" s="174" t="str">
        <f t="shared" ca="1" si="1046"/>
        <v/>
      </c>
      <c r="H876" s="174" t="str">
        <f t="shared" ca="1" si="1046"/>
        <v/>
      </c>
      <c r="I876" s="174" t="str">
        <f t="shared" ca="1" si="1046"/>
        <v/>
      </c>
      <c r="J876" s="174" t="str">
        <f t="shared" ca="1" si="1046"/>
        <v/>
      </c>
      <c r="K876" s="174" t="str">
        <f t="shared" ca="1" si="1046"/>
        <v/>
      </c>
      <c r="L876" s="174" t="str">
        <f t="shared" ca="1" si="1046"/>
        <v/>
      </c>
      <c r="M876" s="174" t="str">
        <f t="shared" ca="1" si="1046"/>
        <v/>
      </c>
      <c r="N876" s="174" t="str">
        <f t="shared" ca="1" si="1046"/>
        <v/>
      </c>
      <c r="O876" s="174" t="str">
        <f t="shared" ca="1" si="1046"/>
        <v/>
      </c>
      <c r="P876" s="174" t="str">
        <f t="shared" ca="1" si="1046"/>
        <v/>
      </c>
      <c r="Q876" s="174" t="str">
        <f t="shared" ca="1" si="1046"/>
        <v/>
      </c>
      <c r="R876" s="174" t="str">
        <f t="shared" ca="1" si="1046"/>
        <v/>
      </c>
      <c r="S876" s="174" t="str">
        <f t="shared" ca="1" si="1046"/>
        <v/>
      </c>
      <c r="T876" s="174" t="str">
        <f t="shared" ca="1" si="1046"/>
        <v/>
      </c>
      <c r="U876" s="174" t="str">
        <f t="shared" ca="1" si="1046"/>
        <v/>
      </c>
      <c r="V876" s="174" t="str">
        <f t="shared" ca="1" si="1046"/>
        <v/>
      </c>
      <c r="W876" s="174" t="str">
        <f t="shared" ca="1" si="1046"/>
        <v/>
      </c>
    </row>
    <row r="877" spans="1:23" ht="13.5" thickBot="1">
      <c r="A877" s="146">
        <f ca="1">INDIRECT($A$3&amp;A874)</f>
        <v>0</v>
      </c>
      <c r="B877" s="182"/>
      <c r="C877" s="173">
        <f>0</f>
        <v>0</v>
      </c>
      <c r="D877" s="173">
        <f>1</f>
        <v>1</v>
      </c>
      <c r="E877" s="173" t="str">
        <f ca="1">IF(ISNUMBER(E874),IF(E874&lt;&gt;0,E874,""),"")</f>
        <v/>
      </c>
      <c r="F877" s="173" t="str">
        <f t="shared" ref="F877:W877" ca="1" si="1047">IF(ISNUMBER(E875),F874*E877+D877,"")</f>
        <v/>
      </c>
      <c r="G877" s="173" t="str">
        <f t="shared" ca="1" si="1047"/>
        <v/>
      </c>
      <c r="H877" s="173" t="str">
        <f t="shared" ca="1" si="1047"/>
        <v/>
      </c>
      <c r="I877" s="173" t="str">
        <f t="shared" ca="1" si="1047"/>
        <v/>
      </c>
      <c r="J877" s="173" t="str">
        <f t="shared" ca="1" si="1047"/>
        <v/>
      </c>
      <c r="K877" s="173" t="str">
        <f t="shared" ca="1" si="1047"/>
        <v/>
      </c>
      <c r="L877" s="173" t="str">
        <f t="shared" ca="1" si="1047"/>
        <v/>
      </c>
      <c r="M877" s="173" t="str">
        <f t="shared" ca="1" si="1047"/>
        <v/>
      </c>
      <c r="N877" s="173" t="str">
        <f t="shared" ca="1" si="1047"/>
        <v/>
      </c>
      <c r="O877" s="173" t="str">
        <f t="shared" ca="1" si="1047"/>
        <v/>
      </c>
      <c r="P877" s="173" t="str">
        <f t="shared" ca="1" si="1047"/>
        <v/>
      </c>
      <c r="Q877" s="173" t="str">
        <f t="shared" ca="1" si="1047"/>
        <v/>
      </c>
      <c r="R877" s="173" t="str">
        <f t="shared" ca="1" si="1047"/>
        <v/>
      </c>
      <c r="S877" s="173" t="str">
        <f t="shared" ca="1" si="1047"/>
        <v/>
      </c>
      <c r="T877" s="173" t="str">
        <f t="shared" ca="1" si="1047"/>
        <v/>
      </c>
      <c r="U877" s="173" t="str">
        <f t="shared" ca="1" si="1047"/>
        <v/>
      </c>
      <c r="V877" s="173" t="str">
        <f t="shared" ca="1" si="1047"/>
        <v/>
      </c>
      <c r="W877" s="173" t="str">
        <f t="shared" ca="1" si="1047"/>
        <v/>
      </c>
    </row>
    <row r="878" spans="1:23">
      <c r="B878" s="171" t="s">
        <v>630</v>
      </c>
      <c r="C878" s="171"/>
      <c r="E878" s="146" t="str">
        <f ca="1">IF(NOT(ISNUMBER(E877)),"",$B874-E876/E877)</f>
        <v/>
      </c>
      <c r="F878" s="146" t="str">
        <f ca="1">IF(NOT(ISNUMBER(F877)),"",$B874-F876/F877)</f>
        <v/>
      </c>
      <c r="G878" s="146" t="str">
        <f t="shared" ref="G878:Q878" ca="1" si="1048">IF(F878="","",IF(F878=0,"",IF(ABS($B874-G876/G877)&lt;2^(0-G$3),"",$B874-G876/G877)))</f>
        <v/>
      </c>
      <c r="H878" s="146" t="str">
        <f t="shared" ca="1" si="1048"/>
        <v/>
      </c>
      <c r="I878" s="146" t="str">
        <f t="shared" ca="1" si="1048"/>
        <v/>
      </c>
      <c r="J878" s="146" t="str">
        <f t="shared" ca="1" si="1048"/>
        <v/>
      </c>
      <c r="K878" s="146" t="str">
        <f t="shared" ca="1" si="1048"/>
        <v/>
      </c>
      <c r="L878" s="146" t="str">
        <f t="shared" ca="1" si="1048"/>
        <v/>
      </c>
      <c r="M878" s="146" t="str">
        <f t="shared" ca="1" si="1048"/>
        <v/>
      </c>
      <c r="N878" s="146" t="str">
        <f t="shared" ca="1" si="1048"/>
        <v/>
      </c>
      <c r="O878" s="146" t="str">
        <f t="shared" ca="1" si="1048"/>
        <v/>
      </c>
      <c r="P878" s="146" t="str">
        <f t="shared" ca="1" si="1048"/>
        <v/>
      </c>
      <c r="Q878" s="146" t="str">
        <f t="shared" ca="1" si="1048"/>
        <v/>
      </c>
      <c r="R878" s="146" t="str">
        <f t="shared" ref="R878:W878" ca="1" si="1049">IF(Q878="","",IF(Q878=0,"",IF(ABS($B874-(R876/R877))&lt;2^(0-R$3),"",$B874-(R876/R877))))</f>
        <v/>
      </c>
      <c r="S878" s="146" t="str">
        <f t="shared" ca="1" si="1049"/>
        <v/>
      </c>
      <c r="T878" s="146" t="str">
        <f t="shared" ca="1" si="1049"/>
        <v/>
      </c>
      <c r="U878" s="146" t="str">
        <f t="shared" ca="1" si="1049"/>
        <v/>
      </c>
      <c r="V878" s="146" t="str">
        <f t="shared" ca="1" si="1049"/>
        <v/>
      </c>
      <c r="W878" s="146" t="str">
        <f t="shared" ca="1" si="1049"/>
        <v/>
      </c>
    </row>
    <row r="879" spans="1:23">
      <c r="A879" s="150">
        <f>A874+1</f>
        <v>182</v>
      </c>
      <c r="B879" s="152">
        <f ca="1">A882</f>
        <v>0</v>
      </c>
      <c r="C879" s="152"/>
      <c r="D879" s="153">
        <f ca="1">INT(B879+1/2)</f>
        <v>0</v>
      </c>
      <c r="E879" s="153" t="str">
        <f t="shared" ref="E879:W879" ca="1" si="1050">IF(ISNUMBER(D880),INT(D880+1/2),"")</f>
        <v/>
      </c>
      <c r="F879" s="153" t="str">
        <f t="shared" ca="1" si="1050"/>
        <v/>
      </c>
      <c r="G879" s="153" t="str">
        <f t="shared" ca="1" si="1050"/>
        <v/>
      </c>
      <c r="H879" s="153" t="str">
        <f t="shared" ca="1" si="1050"/>
        <v/>
      </c>
      <c r="I879" s="153" t="str">
        <f t="shared" ca="1" si="1050"/>
        <v/>
      </c>
      <c r="J879" s="153" t="str">
        <f t="shared" ca="1" si="1050"/>
        <v/>
      </c>
      <c r="K879" s="153" t="str">
        <f t="shared" ca="1" si="1050"/>
        <v/>
      </c>
      <c r="L879" s="153" t="str">
        <f t="shared" ca="1" si="1050"/>
        <v/>
      </c>
      <c r="M879" s="153" t="str">
        <f t="shared" ca="1" si="1050"/>
        <v/>
      </c>
      <c r="N879" s="153" t="str">
        <f t="shared" ca="1" si="1050"/>
        <v/>
      </c>
      <c r="O879" s="153" t="str">
        <f t="shared" ca="1" si="1050"/>
        <v/>
      </c>
      <c r="P879" s="153" t="str">
        <f t="shared" ca="1" si="1050"/>
        <v/>
      </c>
      <c r="Q879" s="153" t="str">
        <f t="shared" ca="1" si="1050"/>
        <v/>
      </c>
      <c r="R879" s="153" t="str">
        <f t="shared" ca="1" si="1050"/>
        <v/>
      </c>
      <c r="S879" s="153" t="str">
        <f t="shared" ca="1" si="1050"/>
        <v/>
      </c>
      <c r="T879" s="153" t="str">
        <f t="shared" ca="1" si="1050"/>
        <v/>
      </c>
      <c r="U879" s="153" t="str">
        <f t="shared" ca="1" si="1050"/>
        <v/>
      </c>
      <c r="V879" s="153" t="str">
        <f t="shared" ca="1" si="1050"/>
        <v/>
      </c>
      <c r="W879" s="153" t="str">
        <f t="shared" ca="1" si="1050"/>
        <v/>
      </c>
    </row>
    <row r="880" spans="1:23" ht="13.5" thickBot="1">
      <c r="B880" s="172" t="s">
        <v>631</v>
      </c>
      <c r="C880" s="172"/>
      <c r="D880" s="165" t="str">
        <f ca="1">IF(B879&lt;&gt;D879,1/(B879-D879),"")</f>
        <v/>
      </c>
      <c r="E880" s="165" t="str">
        <f ca="1">IF(AND(ISNUMBER(D880),ISNUMBER(E879)),IF(D880&lt;&gt;E879,1/(D880-E879),""),"")</f>
        <v/>
      </c>
      <c r="F880" s="165" t="str">
        <f t="shared" ref="F880:W880" ca="1" si="1051">IF(ISNUMBER(E883),1/(E880-F879),"")</f>
        <v/>
      </c>
      <c r="G880" s="165" t="str">
        <f t="shared" ca="1" si="1051"/>
        <v/>
      </c>
      <c r="H880" s="165" t="str">
        <f t="shared" ca="1" si="1051"/>
        <v/>
      </c>
      <c r="I880" s="165" t="str">
        <f t="shared" ca="1" si="1051"/>
        <v/>
      </c>
      <c r="J880" s="165" t="str">
        <f t="shared" ca="1" si="1051"/>
        <v/>
      </c>
      <c r="K880" s="165" t="str">
        <f t="shared" ca="1" si="1051"/>
        <v/>
      </c>
      <c r="L880" s="165" t="str">
        <f t="shared" ca="1" si="1051"/>
        <v/>
      </c>
      <c r="M880" s="165" t="str">
        <f t="shared" ca="1" si="1051"/>
        <v/>
      </c>
      <c r="N880" s="165" t="str">
        <f t="shared" ca="1" si="1051"/>
        <v/>
      </c>
      <c r="O880" s="165" t="str">
        <f t="shared" ca="1" si="1051"/>
        <v/>
      </c>
      <c r="P880" s="165" t="str">
        <f t="shared" ca="1" si="1051"/>
        <v/>
      </c>
      <c r="Q880" s="165" t="str">
        <f t="shared" ca="1" si="1051"/>
        <v/>
      </c>
      <c r="R880" s="165" t="str">
        <f t="shared" ca="1" si="1051"/>
        <v/>
      </c>
      <c r="S880" s="165" t="str">
        <f t="shared" ca="1" si="1051"/>
        <v/>
      </c>
      <c r="T880" s="165" t="str">
        <f t="shared" ca="1" si="1051"/>
        <v/>
      </c>
      <c r="U880" s="165" t="str">
        <f t="shared" ca="1" si="1051"/>
        <v/>
      </c>
      <c r="V880" s="165" t="str">
        <f t="shared" ca="1" si="1051"/>
        <v/>
      </c>
      <c r="W880" s="165" t="str">
        <f t="shared" ca="1" si="1051"/>
        <v/>
      </c>
    </row>
    <row r="881" spans="1:23" ht="15">
      <c r="B881" s="182" t="s">
        <v>629</v>
      </c>
      <c r="C881" s="174">
        <f>1</f>
        <v>1</v>
      </c>
      <c r="D881" s="174">
        <f ca="1">D879</f>
        <v>0</v>
      </c>
      <c r="E881" s="174" t="str">
        <f ca="1">IF(ISNUMBER(E879),E879*D879+1,"")</f>
        <v/>
      </c>
      <c r="F881" s="174" t="str">
        <f t="shared" ref="F881:W881" ca="1" si="1052">IF(ISNUMBER(E880),F879*E881+D881,"")</f>
        <v/>
      </c>
      <c r="G881" s="174" t="str">
        <f t="shared" ca="1" si="1052"/>
        <v/>
      </c>
      <c r="H881" s="174" t="str">
        <f t="shared" ca="1" si="1052"/>
        <v/>
      </c>
      <c r="I881" s="174" t="str">
        <f t="shared" ca="1" si="1052"/>
        <v/>
      </c>
      <c r="J881" s="174" t="str">
        <f t="shared" ca="1" si="1052"/>
        <v/>
      </c>
      <c r="K881" s="174" t="str">
        <f t="shared" ca="1" si="1052"/>
        <v/>
      </c>
      <c r="L881" s="174" t="str">
        <f t="shared" ca="1" si="1052"/>
        <v/>
      </c>
      <c r="M881" s="174" t="str">
        <f t="shared" ca="1" si="1052"/>
        <v/>
      </c>
      <c r="N881" s="174" t="str">
        <f t="shared" ca="1" si="1052"/>
        <v/>
      </c>
      <c r="O881" s="174" t="str">
        <f t="shared" ca="1" si="1052"/>
        <v/>
      </c>
      <c r="P881" s="174" t="str">
        <f t="shared" ca="1" si="1052"/>
        <v/>
      </c>
      <c r="Q881" s="174" t="str">
        <f t="shared" ca="1" si="1052"/>
        <v/>
      </c>
      <c r="R881" s="174" t="str">
        <f t="shared" ca="1" si="1052"/>
        <v/>
      </c>
      <c r="S881" s="174" t="str">
        <f t="shared" ca="1" si="1052"/>
        <v/>
      </c>
      <c r="T881" s="174" t="str">
        <f t="shared" ca="1" si="1052"/>
        <v/>
      </c>
      <c r="U881" s="174" t="str">
        <f t="shared" ca="1" si="1052"/>
        <v/>
      </c>
      <c r="V881" s="174" t="str">
        <f t="shared" ca="1" si="1052"/>
        <v/>
      </c>
      <c r="W881" s="174" t="str">
        <f t="shared" ca="1" si="1052"/>
        <v/>
      </c>
    </row>
    <row r="882" spans="1:23" ht="13.5" thickBot="1">
      <c r="A882" s="146">
        <f ca="1">INDIRECT($A$3&amp;A879)</f>
        <v>0</v>
      </c>
      <c r="B882" s="182"/>
      <c r="C882" s="173">
        <f>0</f>
        <v>0</v>
      </c>
      <c r="D882" s="173">
        <f>1</f>
        <v>1</v>
      </c>
      <c r="E882" s="173" t="str">
        <f ca="1">IF(ISNUMBER(E879),IF(E879&lt;&gt;0,E879,""),"")</f>
        <v/>
      </c>
      <c r="F882" s="173" t="str">
        <f t="shared" ref="F882:W882" ca="1" si="1053">IF(ISNUMBER(E880),F879*E882+D882,"")</f>
        <v/>
      </c>
      <c r="G882" s="173" t="str">
        <f t="shared" ca="1" si="1053"/>
        <v/>
      </c>
      <c r="H882" s="173" t="str">
        <f t="shared" ca="1" si="1053"/>
        <v/>
      </c>
      <c r="I882" s="173" t="str">
        <f t="shared" ca="1" si="1053"/>
        <v/>
      </c>
      <c r="J882" s="173" t="str">
        <f t="shared" ca="1" si="1053"/>
        <v/>
      </c>
      <c r="K882" s="173" t="str">
        <f t="shared" ca="1" si="1053"/>
        <v/>
      </c>
      <c r="L882" s="173" t="str">
        <f t="shared" ca="1" si="1053"/>
        <v/>
      </c>
      <c r="M882" s="173" t="str">
        <f t="shared" ca="1" si="1053"/>
        <v/>
      </c>
      <c r="N882" s="173" t="str">
        <f t="shared" ca="1" si="1053"/>
        <v/>
      </c>
      <c r="O882" s="173" t="str">
        <f t="shared" ca="1" si="1053"/>
        <v/>
      </c>
      <c r="P882" s="173" t="str">
        <f t="shared" ca="1" si="1053"/>
        <v/>
      </c>
      <c r="Q882" s="173" t="str">
        <f t="shared" ca="1" si="1053"/>
        <v/>
      </c>
      <c r="R882" s="173" t="str">
        <f t="shared" ca="1" si="1053"/>
        <v/>
      </c>
      <c r="S882" s="173" t="str">
        <f t="shared" ca="1" si="1053"/>
        <v/>
      </c>
      <c r="T882" s="173" t="str">
        <f t="shared" ca="1" si="1053"/>
        <v/>
      </c>
      <c r="U882" s="173" t="str">
        <f t="shared" ca="1" si="1053"/>
        <v/>
      </c>
      <c r="V882" s="173" t="str">
        <f t="shared" ca="1" si="1053"/>
        <v/>
      </c>
      <c r="W882" s="173" t="str">
        <f t="shared" ca="1" si="1053"/>
        <v/>
      </c>
    </row>
    <row r="883" spans="1:23">
      <c r="B883" s="171" t="s">
        <v>630</v>
      </c>
      <c r="C883" s="171"/>
      <c r="E883" s="146" t="str">
        <f ca="1">IF(NOT(ISNUMBER(E882)),"",$B879-E881/E882)</f>
        <v/>
      </c>
      <c r="F883" s="146" t="str">
        <f ca="1">IF(NOT(ISNUMBER(F882)),"",$B879-F881/F882)</f>
        <v/>
      </c>
      <c r="G883" s="146" t="str">
        <f t="shared" ref="G883:Q883" ca="1" si="1054">IF(F883="","",IF(F883=0,"",IF(ABS($B879-G881/G882)&lt;2^(0-G$3),"",$B879-G881/G882)))</f>
        <v/>
      </c>
      <c r="H883" s="146" t="str">
        <f t="shared" ca="1" si="1054"/>
        <v/>
      </c>
      <c r="I883" s="146" t="str">
        <f t="shared" ca="1" si="1054"/>
        <v/>
      </c>
      <c r="J883" s="146" t="str">
        <f t="shared" ca="1" si="1054"/>
        <v/>
      </c>
      <c r="K883" s="146" t="str">
        <f t="shared" ca="1" si="1054"/>
        <v/>
      </c>
      <c r="L883" s="146" t="str">
        <f t="shared" ca="1" si="1054"/>
        <v/>
      </c>
      <c r="M883" s="146" t="str">
        <f t="shared" ca="1" si="1054"/>
        <v/>
      </c>
      <c r="N883" s="146" t="str">
        <f t="shared" ca="1" si="1054"/>
        <v/>
      </c>
      <c r="O883" s="146" t="str">
        <f t="shared" ca="1" si="1054"/>
        <v/>
      </c>
      <c r="P883" s="146" t="str">
        <f t="shared" ca="1" si="1054"/>
        <v/>
      </c>
      <c r="Q883" s="146" t="str">
        <f t="shared" ca="1" si="1054"/>
        <v/>
      </c>
      <c r="R883" s="146" t="str">
        <f t="shared" ref="R883:W883" ca="1" si="1055">IF(Q883="","",IF(Q883=0,"",IF(ABS($B879-(R881/R882))&lt;2^(0-R$3),"",$B879-(R881/R882))))</f>
        <v/>
      </c>
      <c r="S883" s="146" t="str">
        <f t="shared" ca="1" si="1055"/>
        <v/>
      </c>
      <c r="T883" s="146" t="str">
        <f t="shared" ca="1" si="1055"/>
        <v/>
      </c>
      <c r="U883" s="146" t="str">
        <f t="shared" ca="1" si="1055"/>
        <v/>
      </c>
      <c r="V883" s="146" t="str">
        <f t="shared" ca="1" si="1055"/>
        <v/>
      </c>
      <c r="W883" s="146" t="str">
        <f t="shared" ca="1" si="1055"/>
        <v/>
      </c>
    </row>
    <row r="884" spans="1:23">
      <c r="A884" s="150">
        <f>A879+1</f>
        <v>183</v>
      </c>
      <c r="B884" s="152">
        <f ca="1">A887</f>
        <v>0</v>
      </c>
      <c r="C884" s="152"/>
      <c r="D884" s="153">
        <f ca="1">INT(B884+1/2)</f>
        <v>0</v>
      </c>
      <c r="E884" s="153" t="str">
        <f t="shared" ref="E884:W884" ca="1" si="1056">IF(ISNUMBER(D885),INT(D885+1/2),"")</f>
        <v/>
      </c>
      <c r="F884" s="153" t="str">
        <f t="shared" ca="1" si="1056"/>
        <v/>
      </c>
      <c r="G884" s="153" t="str">
        <f t="shared" ca="1" si="1056"/>
        <v/>
      </c>
      <c r="H884" s="153" t="str">
        <f t="shared" ca="1" si="1056"/>
        <v/>
      </c>
      <c r="I884" s="153" t="str">
        <f t="shared" ca="1" si="1056"/>
        <v/>
      </c>
      <c r="J884" s="153" t="str">
        <f t="shared" ca="1" si="1056"/>
        <v/>
      </c>
      <c r="K884" s="153" t="str">
        <f t="shared" ca="1" si="1056"/>
        <v/>
      </c>
      <c r="L884" s="153" t="str">
        <f t="shared" ca="1" si="1056"/>
        <v/>
      </c>
      <c r="M884" s="153" t="str">
        <f t="shared" ca="1" si="1056"/>
        <v/>
      </c>
      <c r="N884" s="153" t="str">
        <f t="shared" ca="1" si="1056"/>
        <v/>
      </c>
      <c r="O884" s="153" t="str">
        <f t="shared" ca="1" si="1056"/>
        <v/>
      </c>
      <c r="P884" s="153" t="str">
        <f t="shared" ca="1" si="1056"/>
        <v/>
      </c>
      <c r="Q884" s="153" t="str">
        <f t="shared" ca="1" si="1056"/>
        <v/>
      </c>
      <c r="R884" s="153" t="str">
        <f t="shared" ca="1" si="1056"/>
        <v/>
      </c>
      <c r="S884" s="153" t="str">
        <f t="shared" ca="1" si="1056"/>
        <v/>
      </c>
      <c r="T884" s="153" t="str">
        <f t="shared" ca="1" si="1056"/>
        <v/>
      </c>
      <c r="U884" s="153" t="str">
        <f t="shared" ca="1" si="1056"/>
        <v/>
      </c>
      <c r="V884" s="153" t="str">
        <f t="shared" ca="1" si="1056"/>
        <v/>
      </c>
      <c r="W884" s="153" t="str">
        <f t="shared" ca="1" si="1056"/>
        <v/>
      </c>
    </row>
    <row r="885" spans="1:23" ht="13.5" thickBot="1">
      <c r="B885" s="172" t="s">
        <v>631</v>
      </c>
      <c r="C885" s="172"/>
      <c r="D885" s="165" t="str">
        <f ca="1">IF(B884&lt;&gt;D884,1/(B884-D884),"")</f>
        <v/>
      </c>
      <c r="E885" s="165" t="str">
        <f ca="1">IF(AND(ISNUMBER(D885),ISNUMBER(E884)),IF(D885&lt;&gt;E884,1/(D885-E884),""),"")</f>
        <v/>
      </c>
      <c r="F885" s="165" t="str">
        <f t="shared" ref="F885:W885" ca="1" si="1057">IF(ISNUMBER(E888),1/(E885-F884),"")</f>
        <v/>
      </c>
      <c r="G885" s="165" t="str">
        <f t="shared" ca="1" si="1057"/>
        <v/>
      </c>
      <c r="H885" s="165" t="str">
        <f t="shared" ca="1" si="1057"/>
        <v/>
      </c>
      <c r="I885" s="165" t="str">
        <f t="shared" ca="1" si="1057"/>
        <v/>
      </c>
      <c r="J885" s="165" t="str">
        <f t="shared" ca="1" si="1057"/>
        <v/>
      </c>
      <c r="K885" s="165" t="str">
        <f t="shared" ca="1" si="1057"/>
        <v/>
      </c>
      <c r="L885" s="165" t="str">
        <f t="shared" ca="1" si="1057"/>
        <v/>
      </c>
      <c r="M885" s="165" t="str">
        <f t="shared" ca="1" si="1057"/>
        <v/>
      </c>
      <c r="N885" s="165" t="str">
        <f t="shared" ca="1" si="1057"/>
        <v/>
      </c>
      <c r="O885" s="165" t="str">
        <f t="shared" ca="1" si="1057"/>
        <v/>
      </c>
      <c r="P885" s="165" t="str">
        <f t="shared" ca="1" si="1057"/>
        <v/>
      </c>
      <c r="Q885" s="165" t="str">
        <f t="shared" ca="1" si="1057"/>
        <v/>
      </c>
      <c r="R885" s="165" t="str">
        <f t="shared" ca="1" si="1057"/>
        <v/>
      </c>
      <c r="S885" s="165" t="str">
        <f t="shared" ca="1" si="1057"/>
        <v/>
      </c>
      <c r="T885" s="165" t="str">
        <f t="shared" ca="1" si="1057"/>
        <v/>
      </c>
      <c r="U885" s="165" t="str">
        <f t="shared" ca="1" si="1057"/>
        <v/>
      </c>
      <c r="V885" s="165" t="str">
        <f t="shared" ca="1" si="1057"/>
        <v/>
      </c>
      <c r="W885" s="165" t="str">
        <f t="shared" ca="1" si="1057"/>
        <v/>
      </c>
    </row>
    <row r="886" spans="1:23" ht="15">
      <c r="B886" s="182" t="s">
        <v>629</v>
      </c>
      <c r="C886" s="174">
        <f>1</f>
        <v>1</v>
      </c>
      <c r="D886" s="174">
        <f ca="1">D884</f>
        <v>0</v>
      </c>
      <c r="E886" s="174" t="str">
        <f ca="1">IF(ISNUMBER(E884),E884*D884+1,"")</f>
        <v/>
      </c>
      <c r="F886" s="174" t="str">
        <f t="shared" ref="F886:W886" ca="1" si="1058">IF(ISNUMBER(E885),F884*E886+D886,"")</f>
        <v/>
      </c>
      <c r="G886" s="174" t="str">
        <f t="shared" ca="1" si="1058"/>
        <v/>
      </c>
      <c r="H886" s="174" t="str">
        <f t="shared" ca="1" si="1058"/>
        <v/>
      </c>
      <c r="I886" s="174" t="str">
        <f t="shared" ca="1" si="1058"/>
        <v/>
      </c>
      <c r="J886" s="174" t="str">
        <f t="shared" ca="1" si="1058"/>
        <v/>
      </c>
      <c r="K886" s="174" t="str">
        <f t="shared" ca="1" si="1058"/>
        <v/>
      </c>
      <c r="L886" s="174" t="str">
        <f t="shared" ca="1" si="1058"/>
        <v/>
      </c>
      <c r="M886" s="174" t="str">
        <f t="shared" ca="1" si="1058"/>
        <v/>
      </c>
      <c r="N886" s="174" t="str">
        <f t="shared" ca="1" si="1058"/>
        <v/>
      </c>
      <c r="O886" s="174" t="str">
        <f t="shared" ca="1" si="1058"/>
        <v/>
      </c>
      <c r="P886" s="174" t="str">
        <f t="shared" ca="1" si="1058"/>
        <v/>
      </c>
      <c r="Q886" s="174" t="str">
        <f t="shared" ca="1" si="1058"/>
        <v/>
      </c>
      <c r="R886" s="174" t="str">
        <f t="shared" ca="1" si="1058"/>
        <v/>
      </c>
      <c r="S886" s="174" t="str">
        <f t="shared" ca="1" si="1058"/>
        <v/>
      </c>
      <c r="T886" s="174" t="str">
        <f t="shared" ca="1" si="1058"/>
        <v/>
      </c>
      <c r="U886" s="174" t="str">
        <f t="shared" ca="1" si="1058"/>
        <v/>
      </c>
      <c r="V886" s="174" t="str">
        <f t="shared" ca="1" si="1058"/>
        <v/>
      </c>
      <c r="W886" s="174" t="str">
        <f t="shared" ca="1" si="1058"/>
        <v/>
      </c>
    </row>
    <row r="887" spans="1:23" ht="13.5" thickBot="1">
      <c r="A887" s="146">
        <f ca="1">INDIRECT($A$3&amp;A884)</f>
        <v>0</v>
      </c>
      <c r="B887" s="182"/>
      <c r="C887" s="173">
        <f>0</f>
        <v>0</v>
      </c>
      <c r="D887" s="173">
        <f>1</f>
        <v>1</v>
      </c>
      <c r="E887" s="173" t="str">
        <f ca="1">IF(ISNUMBER(E884),IF(E884&lt;&gt;0,E884,""),"")</f>
        <v/>
      </c>
      <c r="F887" s="173" t="str">
        <f t="shared" ref="F887:W887" ca="1" si="1059">IF(ISNUMBER(E885),F884*E887+D887,"")</f>
        <v/>
      </c>
      <c r="G887" s="173" t="str">
        <f t="shared" ca="1" si="1059"/>
        <v/>
      </c>
      <c r="H887" s="173" t="str">
        <f t="shared" ca="1" si="1059"/>
        <v/>
      </c>
      <c r="I887" s="173" t="str">
        <f t="shared" ca="1" si="1059"/>
        <v/>
      </c>
      <c r="J887" s="173" t="str">
        <f t="shared" ca="1" si="1059"/>
        <v/>
      </c>
      <c r="K887" s="173" t="str">
        <f t="shared" ca="1" si="1059"/>
        <v/>
      </c>
      <c r="L887" s="173" t="str">
        <f t="shared" ca="1" si="1059"/>
        <v/>
      </c>
      <c r="M887" s="173" t="str">
        <f t="shared" ca="1" si="1059"/>
        <v/>
      </c>
      <c r="N887" s="173" t="str">
        <f t="shared" ca="1" si="1059"/>
        <v/>
      </c>
      <c r="O887" s="173" t="str">
        <f t="shared" ca="1" si="1059"/>
        <v/>
      </c>
      <c r="P887" s="173" t="str">
        <f t="shared" ca="1" si="1059"/>
        <v/>
      </c>
      <c r="Q887" s="173" t="str">
        <f t="shared" ca="1" si="1059"/>
        <v/>
      </c>
      <c r="R887" s="173" t="str">
        <f t="shared" ca="1" si="1059"/>
        <v/>
      </c>
      <c r="S887" s="173" t="str">
        <f t="shared" ca="1" si="1059"/>
        <v/>
      </c>
      <c r="T887" s="173" t="str">
        <f t="shared" ca="1" si="1059"/>
        <v/>
      </c>
      <c r="U887" s="173" t="str">
        <f t="shared" ca="1" si="1059"/>
        <v/>
      </c>
      <c r="V887" s="173" t="str">
        <f t="shared" ca="1" si="1059"/>
        <v/>
      </c>
      <c r="W887" s="173" t="str">
        <f t="shared" ca="1" si="1059"/>
        <v/>
      </c>
    </row>
    <row r="888" spans="1:23">
      <c r="B888" s="171" t="s">
        <v>630</v>
      </c>
      <c r="C888" s="171"/>
      <c r="E888" s="146" t="str">
        <f ca="1">IF(NOT(ISNUMBER(E887)),"",$B884-E886/E887)</f>
        <v/>
      </c>
      <c r="F888" s="146" t="str">
        <f ca="1">IF(NOT(ISNUMBER(F887)),"",$B884-F886/F887)</f>
        <v/>
      </c>
      <c r="G888" s="146" t="str">
        <f t="shared" ref="G888:Q888" ca="1" si="1060">IF(F888="","",IF(F888=0,"",IF(ABS($B884-G886/G887)&lt;2^(0-G$3),"",$B884-G886/G887)))</f>
        <v/>
      </c>
      <c r="H888" s="146" t="str">
        <f t="shared" ca="1" si="1060"/>
        <v/>
      </c>
      <c r="I888" s="146" t="str">
        <f t="shared" ca="1" si="1060"/>
        <v/>
      </c>
      <c r="J888" s="146" t="str">
        <f t="shared" ca="1" si="1060"/>
        <v/>
      </c>
      <c r="K888" s="146" t="str">
        <f t="shared" ca="1" si="1060"/>
        <v/>
      </c>
      <c r="L888" s="146" t="str">
        <f t="shared" ca="1" si="1060"/>
        <v/>
      </c>
      <c r="M888" s="146" t="str">
        <f t="shared" ca="1" si="1060"/>
        <v/>
      </c>
      <c r="N888" s="146" t="str">
        <f t="shared" ca="1" si="1060"/>
        <v/>
      </c>
      <c r="O888" s="146" t="str">
        <f t="shared" ca="1" si="1060"/>
        <v/>
      </c>
      <c r="P888" s="146" t="str">
        <f t="shared" ca="1" si="1060"/>
        <v/>
      </c>
      <c r="Q888" s="146" t="str">
        <f t="shared" ca="1" si="1060"/>
        <v/>
      </c>
      <c r="R888" s="146" t="str">
        <f t="shared" ref="R888:W888" ca="1" si="1061">IF(Q888="","",IF(Q888=0,"",IF(ABS($B884-(R886/R887))&lt;2^(0-R$3),"",$B884-(R886/R887))))</f>
        <v/>
      </c>
      <c r="S888" s="146" t="str">
        <f t="shared" ca="1" si="1061"/>
        <v/>
      </c>
      <c r="T888" s="146" t="str">
        <f t="shared" ca="1" si="1061"/>
        <v/>
      </c>
      <c r="U888" s="146" t="str">
        <f t="shared" ca="1" si="1061"/>
        <v/>
      </c>
      <c r="V888" s="146" t="str">
        <f t="shared" ca="1" si="1061"/>
        <v/>
      </c>
      <c r="W888" s="146" t="str">
        <f t="shared" ca="1" si="1061"/>
        <v/>
      </c>
    </row>
    <row r="889" spans="1:23">
      <c r="A889" s="150">
        <f>A884+1</f>
        <v>184</v>
      </c>
      <c r="B889" s="152">
        <f ca="1">A892</f>
        <v>0</v>
      </c>
      <c r="C889" s="152"/>
      <c r="D889" s="153">
        <f ca="1">INT(B889+1/2)</f>
        <v>0</v>
      </c>
      <c r="E889" s="153" t="str">
        <f t="shared" ref="E889:W889" ca="1" si="1062">IF(ISNUMBER(D890),INT(D890+1/2),"")</f>
        <v/>
      </c>
      <c r="F889" s="153" t="str">
        <f t="shared" ca="1" si="1062"/>
        <v/>
      </c>
      <c r="G889" s="153" t="str">
        <f t="shared" ca="1" si="1062"/>
        <v/>
      </c>
      <c r="H889" s="153" t="str">
        <f t="shared" ca="1" si="1062"/>
        <v/>
      </c>
      <c r="I889" s="153" t="str">
        <f t="shared" ca="1" si="1062"/>
        <v/>
      </c>
      <c r="J889" s="153" t="str">
        <f t="shared" ca="1" si="1062"/>
        <v/>
      </c>
      <c r="K889" s="153" t="str">
        <f t="shared" ca="1" si="1062"/>
        <v/>
      </c>
      <c r="L889" s="153" t="str">
        <f t="shared" ca="1" si="1062"/>
        <v/>
      </c>
      <c r="M889" s="153" t="str">
        <f t="shared" ca="1" si="1062"/>
        <v/>
      </c>
      <c r="N889" s="153" t="str">
        <f t="shared" ca="1" si="1062"/>
        <v/>
      </c>
      <c r="O889" s="153" t="str">
        <f t="shared" ca="1" si="1062"/>
        <v/>
      </c>
      <c r="P889" s="153" t="str">
        <f t="shared" ca="1" si="1062"/>
        <v/>
      </c>
      <c r="Q889" s="153" t="str">
        <f t="shared" ca="1" si="1062"/>
        <v/>
      </c>
      <c r="R889" s="153" t="str">
        <f t="shared" ca="1" si="1062"/>
        <v/>
      </c>
      <c r="S889" s="153" t="str">
        <f t="shared" ca="1" si="1062"/>
        <v/>
      </c>
      <c r="T889" s="153" t="str">
        <f t="shared" ca="1" si="1062"/>
        <v/>
      </c>
      <c r="U889" s="153" t="str">
        <f t="shared" ca="1" si="1062"/>
        <v/>
      </c>
      <c r="V889" s="153" t="str">
        <f t="shared" ca="1" si="1062"/>
        <v/>
      </c>
      <c r="W889" s="153" t="str">
        <f t="shared" ca="1" si="1062"/>
        <v/>
      </c>
    </row>
    <row r="890" spans="1:23" ht="13.5" thickBot="1">
      <c r="B890" s="172" t="s">
        <v>631</v>
      </c>
      <c r="C890" s="172"/>
      <c r="D890" s="165" t="str">
        <f ca="1">IF(B889&lt;&gt;D889,1/(B889-D889),"")</f>
        <v/>
      </c>
      <c r="E890" s="165" t="str">
        <f ca="1">IF(AND(ISNUMBER(D890),ISNUMBER(E889)),IF(D890&lt;&gt;E889,1/(D890-E889),""),"")</f>
        <v/>
      </c>
      <c r="F890" s="165" t="str">
        <f t="shared" ref="F890:W890" ca="1" si="1063">IF(ISNUMBER(E893),1/(E890-F889),"")</f>
        <v/>
      </c>
      <c r="G890" s="165" t="str">
        <f t="shared" ca="1" si="1063"/>
        <v/>
      </c>
      <c r="H890" s="165" t="str">
        <f t="shared" ca="1" si="1063"/>
        <v/>
      </c>
      <c r="I890" s="165" t="str">
        <f t="shared" ca="1" si="1063"/>
        <v/>
      </c>
      <c r="J890" s="165" t="str">
        <f t="shared" ca="1" si="1063"/>
        <v/>
      </c>
      <c r="K890" s="165" t="str">
        <f t="shared" ca="1" si="1063"/>
        <v/>
      </c>
      <c r="L890" s="165" t="str">
        <f t="shared" ca="1" si="1063"/>
        <v/>
      </c>
      <c r="M890" s="165" t="str">
        <f t="shared" ca="1" si="1063"/>
        <v/>
      </c>
      <c r="N890" s="165" t="str">
        <f t="shared" ca="1" si="1063"/>
        <v/>
      </c>
      <c r="O890" s="165" t="str">
        <f t="shared" ca="1" si="1063"/>
        <v/>
      </c>
      <c r="P890" s="165" t="str">
        <f t="shared" ca="1" si="1063"/>
        <v/>
      </c>
      <c r="Q890" s="165" t="str">
        <f t="shared" ca="1" si="1063"/>
        <v/>
      </c>
      <c r="R890" s="165" t="str">
        <f t="shared" ca="1" si="1063"/>
        <v/>
      </c>
      <c r="S890" s="165" t="str">
        <f t="shared" ca="1" si="1063"/>
        <v/>
      </c>
      <c r="T890" s="165" t="str">
        <f t="shared" ca="1" si="1063"/>
        <v/>
      </c>
      <c r="U890" s="165" t="str">
        <f t="shared" ca="1" si="1063"/>
        <v/>
      </c>
      <c r="V890" s="165" t="str">
        <f t="shared" ca="1" si="1063"/>
        <v/>
      </c>
      <c r="W890" s="165" t="str">
        <f t="shared" ca="1" si="1063"/>
        <v/>
      </c>
    </row>
    <row r="891" spans="1:23" ht="15">
      <c r="B891" s="182" t="s">
        <v>629</v>
      </c>
      <c r="C891" s="174">
        <f>1</f>
        <v>1</v>
      </c>
      <c r="D891" s="174">
        <f ca="1">D889</f>
        <v>0</v>
      </c>
      <c r="E891" s="174" t="str">
        <f ca="1">IF(ISNUMBER(E889),E889*D889+1,"")</f>
        <v/>
      </c>
      <c r="F891" s="174" t="str">
        <f t="shared" ref="F891:W891" ca="1" si="1064">IF(ISNUMBER(E890),F889*E891+D891,"")</f>
        <v/>
      </c>
      <c r="G891" s="174" t="str">
        <f t="shared" ca="1" si="1064"/>
        <v/>
      </c>
      <c r="H891" s="174" t="str">
        <f t="shared" ca="1" si="1064"/>
        <v/>
      </c>
      <c r="I891" s="174" t="str">
        <f t="shared" ca="1" si="1064"/>
        <v/>
      </c>
      <c r="J891" s="174" t="str">
        <f t="shared" ca="1" si="1064"/>
        <v/>
      </c>
      <c r="K891" s="174" t="str">
        <f t="shared" ca="1" si="1064"/>
        <v/>
      </c>
      <c r="L891" s="174" t="str">
        <f t="shared" ca="1" si="1064"/>
        <v/>
      </c>
      <c r="M891" s="174" t="str">
        <f t="shared" ca="1" si="1064"/>
        <v/>
      </c>
      <c r="N891" s="174" t="str">
        <f t="shared" ca="1" si="1064"/>
        <v/>
      </c>
      <c r="O891" s="174" t="str">
        <f t="shared" ca="1" si="1064"/>
        <v/>
      </c>
      <c r="P891" s="174" t="str">
        <f t="shared" ca="1" si="1064"/>
        <v/>
      </c>
      <c r="Q891" s="174" t="str">
        <f t="shared" ca="1" si="1064"/>
        <v/>
      </c>
      <c r="R891" s="174" t="str">
        <f t="shared" ca="1" si="1064"/>
        <v/>
      </c>
      <c r="S891" s="174" t="str">
        <f t="shared" ca="1" si="1064"/>
        <v/>
      </c>
      <c r="T891" s="174" t="str">
        <f t="shared" ca="1" si="1064"/>
        <v/>
      </c>
      <c r="U891" s="174" t="str">
        <f t="shared" ca="1" si="1064"/>
        <v/>
      </c>
      <c r="V891" s="174" t="str">
        <f t="shared" ca="1" si="1064"/>
        <v/>
      </c>
      <c r="W891" s="174" t="str">
        <f t="shared" ca="1" si="1064"/>
        <v/>
      </c>
    </row>
    <row r="892" spans="1:23" ht="13.5" thickBot="1">
      <c r="A892" s="146">
        <f ca="1">INDIRECT($A$3&amp;A889)</f>
        <v>0</v>
      </c>
      <c r="B892" s="182"/>
      <c r="C892" s="173">
        <f>0</f>
        <v>0</v>
      </c>
      <c r="D892" s="173">
        <f>1</f>
        <v>1</v>
      </c>
      <c r="E892" s="173" t="str">
        <f ca="1">IF(ISNUMBER(E889),IF(E889&lt;&gt;0,E889,""),"")</f>
        <v/>
      </c>
      <c r="F892" s="173" t="str">
        <f t="shared" ref="F892:W892" ca="1" si="1065">IF(ISNUMBER(E890),F889*E892+D892,"")</f>
        <v/>
      </c>
      <c r="G892" s="173" t="str">
        <f t="shared" ca="1" si="1065"/>
        <v/>
      </c>
      <c r="H892" s="173" t="str">
        <f t="shared" ca="1" si="1065"/>
        <v/>
      </c>
      <c r="I892" s="173" t="str">
        <f t="shared" ca="1" si="1065"/>
        <v/>
      </c>
      <c r="J892" s="173" t="str">
        <f t="shared" ca="1" si="1065"/>
        <v/>
      </c>
      <c r="K892" s="173" t="str">
        <f t="shared" ca="1" si="1065"/>
        <v/>
      </c>
      <c r="L892" s="173" t="str">
        <f t="shared" ca="1" si="1065"/>
        <v/>
      </c>
      <c r="M892" s="173" t="str">
        <f t="shared" ca="1" si="1065"/>
        <v/>
      </c>
      <c r="N892" s="173" t="str">
        <f t="shared" ca="1" si="1065"/>
        <v/>
      </c>
      <c r="O892" s="173" t="str">
        <f t="shared" ca="1" si="1065"/>
        <v/>
      </c>
      <c r="P892" s="173" t="str">
        <f t="shared" ca="1" si="1065"/>
        <v/>
      </c>
      <c r="Q892" s="173" t="str">
        <f t="shared" ca="1" si="1065"/>
        <v/>
      </c>
      <c r="R892" s="173" t="str">
        <f t="shared" ca="1" si="1065"/>
        <v/>
      </c>
      <c r="S892" s="173" t="str">
        <f t="shared" ca="1" si="1065"/>
        <v/>
      </c>
      <c r="T892" s="173" t="str">
        <f t="shared" ca="1" si="1065"/>
        <v/>
      </c>
      <c r="U892" s="173" t="str">
        <f t="shared" ca="1" si="1065"/>
        <v/>
      </c>
      <c r="V892" s="173" t="str">
        <f t="shared" ca="1" si="1065"/>
        <v/>
      </c>
      <c r="W892" s="173" t="str">
        <f t="shared" ca="1" si="1065"/>
        <v/>
      </c>
    </row>
    <row r="893" spans="1:23">
      <c r="B893" s="171" t="s">
        <v>630</v>
      </c>
      <c r="C893" s="171"/>
      <c r="E893" s="146" t="str">
        <f ca="1">IF(NOT(ISNUMBER(E892)),"",$B889-E891/E892)</f>
        <v/>
      </c>
      <c r="F893" s="146" t="str">
        <f ca="1">IF(NOT(ISNUMBER(F892)),"",$B889-F891/F892)</f>
        <v/>
      </c>
      <c r="G893" s="146" t="str">
        <f t="shared" ref="G893:Q893" ca="1" si="1066">IF(F893="","",IF(F893=0,"",IF(ABS($B889-G891/G892)&lt;2^(0-G$3),"",$B889-G891/G892)))</f>
        <v/>
      </c>
      <c r="H893" s="146" t="str">
        <f t="shared" ca="1" si="1066"/>
        <v/>
      </c>
      <c r="I893" s="146" t="str">
        <f t="shared" ca="1" si="1066"/>
        <v/>
      </c>
      <c r="J893" s="146" t="str">
        <f t="shared" ca="1" si="1066"/>
        <v/>
      </c>
      <c r="K893" s="146" t="str">
        <f t="shared" ca="1" si="1066"/>
        <v/>
      </c>
      <c r="L893" s="146" t="str">
        <f t="shared" ca="1" si="1066"/>
        <v/>
      </c>
      <c r="M893" s="146" t="str">
        <f t="shared" ca="1" si="1066"/>
        <v/>
      </c>
      <c r="N893" s="146" t="str">
        <f t="shared" ca="1" si="1066"/>
        <v/>
      </c>
      <c r="O893" s="146" t="str">
        <f t="shared" ca="1" si="1066"/>
        <v/>
      </c>
      <c r="P893" s="146" t="str">
        <f t="shared" ca="1" si="1066"/>
        <v/>
      </c>
      <c r="Q893" s="146" t="str">
        <f t="shared" ca="1" si="1066"/>
        <v/>
      </c>
      <c r="R893" s="146" t="str">
        <f t="shared" ref="R893:W893" ca="1" si="1067">IF(Q893="","",IF(Q893=0,"",IF(ABS($B889-(R891/R892))&lt;2^(0-R$3),"",$B889-(R891/R892))))</f>
        <v/>
      </c>
      <c r="S893" s="146" t="str">
        <f t="shared" ca="1" si="1067"/>
        <v/>
      </c>
      <c r="T893" s="146" t="str">
        <f t="shared" ca="1" si="1067"/>
        <v/>
      </c>
      <c r="U893" s="146" t="str">
        <f t="shared" ca="1" si="1067"/>
        <v/>
      </c>
      <c r="V893" s="146" t="str">
        <f t="shared" ca="1" si="1067"/>
        <v/>
      </c>
      <c r="W893" s="146" t="str">
        <f t="shared" ca="1" si="1067"/>
        <v/>
      </c>
    </row>
    <row r="894" spans="1:23">
      <c r="A894" s="150">
        <f>A889+1</f>
        <v>185</v>
      </c>
      <c r="B894" s="152">
        <f ca="1">A897</f>
        <v>0</v>
      </c>
      <c r="C894" s="152"/>
      <c r="D894" s="153">
        <f ca="1">INT(B894+1/2)</f>
        <v>0</v>
      </c>
      <c r="E894" s="153" t="str">
        <f t="shared" ref="E894:W894" ca="1" si="1068">IF(ISNUMBER(D895),INT(D895+1/2),"")</f>
        <v/>
      </c>
      <c r="F894" s="153" t="str">
        <f t="shared" ca="1" si="1068"/>
        <v/>
      </c>
      <c r="G894" s="153" t="str">
        <f t="shared" ca="1" si="1068"/>
        <v/>
      </c>
      <c r="H894" s="153" t="str">
        <f t="shared" ca="1" si="1068"/>
        <v/>
      </c>
      <c r="I894" s="153" t="str">
        <f t="shared" ca="1" si="1068"/>
        <v/>
      </c>
      <c r="J894" s="153" t="str">
        <f t="shared" ca="1" si="1068"/>
        <v/>
      </c>
      <c r="K894" s="153" t="str">
        <f t="shared" ca="1" si="1068"/>
        <v/>
      </c>
      <c r="L894" s="153" t="str">
        <f t="shared" ca="1" si="1068"/>
        <v/>
      </c>
      <c r="M894" s="153" t="str">
        <f t="shared" ca="1" si="1068"/>
        <v/>
      </c>
      <c r="N894" s="153" t="str">
        <f t="shared" ca="1" si="1068"/>
        <v/>
      </c>
      <c r="O894" s="153" t="str">
        <f t="shared" ca="1" si="1068"/>
        <v/>
      </c>
      <c r="P894" s="153" t="str">
        <f t="shared" ca="1" si="1068"/>
        <v/>
      </c>
      <c r="Q894" s="153" t="str">
        <f t="shared" ca="1" si="1068"/>
        <v/>
      </c>
      <c r="R894" s="153" t="str">
        <f t="shared" ca="1" si="1068"/>
        <v/>
      </c>
      <c r="S894" s="153" t="str">
        <f t="shared" ca="1" si="1068"/>
        <v/>
      </c>
      <c r="T894" s="153" t="str">
        <f t="shared" ca="1" si="1068"/>
        <v/>
      </c>
      <c r="U894" s="153" t="str">
        <f t="shared" ca="1" si="1068"/>
        <v/>
      </c>
      <c r="V894" s="153" t="str">
        <f t="shared" ca="1" si="1068"/>
        <v/>
      </c>
      <c r="W894" s="153" t="str">
        <f t="shared" ca="1" si="1068"/>
        <v/>
      </c>
    </row>
    <row r="895" spans="1:23" ht="13.5" thickBot="1">
      <c r="B895" s="172" t="s">
        <v>631</v>
      </c>
      <c r="C895" s="172"/>
      <c r="D895" s="165" t="str">
        <f ca="1">IF(B894&lt;&gt;D894,1/(B894-D894),"")</f>
        <v/>
      </c>
      <c r="E895" s="165" t="str">
        <f ca="1">IF(AND(ISNUMBER(D895),ISNUMBER(E894)),IF(D895&lt;&gt;E894,1/(D895-E894),""),"")</f>
        <v/>
      </c>
      <c r="F895" s="165" t="str">
        <f t="shared" ref="F895:W895" ca="1" si="1069">IF(ISNUMBER(E898),1/(E895-F894),"")</f>
        <v/>
      </c>
      <c r="G895" s="165" t="str">
        <f t="shared" ca="1" si="1069"/>
        <v/>
      </c>
      <c r="H895" s="165" t="str">
        <f t="shared" ca="1" si="1069"/>
        <v/>
      </c>
      <c r="I895" s="165" t="str">
        <f t="shared" ca="1" si="1069"/>
        <v/>
      </c>
      <c r="J895" s="165" t="str">
        <f t="shared" ca="1" si="1069"/>
        <v/>
      </c>
      <c r="K895" s="165" t="str">
        <f t="shared" ca="1" si="1069"/>
        <v/>
      </c>
      <c r="L895" s="165" t="str">
        <f t="shared" ca="1" si="1069"/>
        <v/>
      </c>
      <c r="M895" s="165" t="str">
        <f t="shared" ca="1" si="1069"/>
        <v/>
      </c>
      <c r="N895" s="165" t="str">
        <f t="shared" ca="1" si="1069"/>
        <v/>
      </c>
      <c r="O895" s="165" t="str">
        <f t="shared" ca="1" si="1069"/>
        <v/>
      </c>
      <c r="P895" s="165" t="str">
        <f t="shared" ca="1" si="1069"/>
        <v/>
      </c>
      <c r="Q895" s="165" t="str">
        <f t="shared" ca="1" si="1069"/>
        <v/>
      </c>
      <c r="R895" s="165" t="str">
        <f t="shared" ca="1" si="1069"/>
        <v/>
      </c>
      <c r="S895" s="165" t="str">
        <f t="shared" ca="1" si="1069"/>
        <v/>
      </c>
      <c r="T895" s="165" t="str">
        <f t="shared" ca="1" si="1069"/>
        <v/>
      </c>
      <c r="U895" s="165" t="str">
        <f t="shared" ca="1" si="1069"/>
        <v/>
      </c>
      <c r="V895" s="165" t="str">
        <f t="shared" ca="1" si="1069"/>
        <v/>
      </c>
      <c r="W895" s="165" t="str">
        <f t="shared" ca="1" si="1069"/>
        <v/>
      </c>
    </row>
    <row r="896" spans="1:23" ht="15">
      <c r="B896" s="182" t="s">
        <v>629</v>
      </c>
      <c r="C896" s="174">
        <f>1</f>
        <v>1</v>
      </c>
      <c r="D896" s="174">
        <f ca="1">D894</f>
        <v>0</v>
      </c>
      <c r="E896" s="174" t="str">
        <f ca="1">IF(ISNUMBER(E894),E894*D894+1,"")</f>
        <v/>
      </c>
      <c r="F896" s="174" t="str">
        <f t="shared" ref="F896:W896" ca="1" si="1070">IF(ISNUMBER(E895),F894*E896+D896,"")</f>
        <v/>
      </c>
      <c r="G896" s="174" t="str">
        <f t="shared" ca="1" si="1070"/>
        <v/>
      </c>
      <c r="H896" s="174" t="str">
        <f t="shared" ca="1" si="1070"/>
        <v/>
      </c>
      <c r="I896" s="174" t="str">
        <f t="shared" ca="1" si="1070"/>
        <v/>
      </c>
      <c r="J896" s="174" t="str">
        <f t="shared" ca="1" si="1070"/>
        <v/>
      </c>
      <c r="K896" s="174" t="str">
        <f t="shared" ca="1" si="1070"/>
        <v/>
      </c>
      <c r="L896" s="174" t="str">
        <f t="shared" ca="1" si="1070"/>
        <v/>
      </c>
      <c r="M896" s="174" t="str">
        <f t="shared" ca="1" si="1070"/>
        <v/>
      </c>
      <c r="N896" s="174" t="str">
        <f t="shared" ca="1" si="1070"/>
        <v/>
      </c>
      <c r="O896" s="174" t="str">
        <f t="shared" ca="1" si="1070"/>
        <v/>
      </c>
      <c r="P896" s="174" t="str">
        <f t="shared" ca="1" si="1070"/>
        <v/>
      </c>
      <c r="Q896" s="174" t="str">
        <f t="shared" ca="1" si="1070"/>
        <v/>
      </c>
      <c r="R896" s="174" t="str">
        <f t="shared" ca="1" si="1070"/>
        <v/>
      </c>
      <c r="S896" s="174" t="str">
        <f t="shared" ca="1" si="1070"/>
        <v/>
      </c>
      <c r="T896" s="174" t="str">
        <f t="shared" ca="1" si="1070"/>
        <v/>
      </c>
      <c r="U896" s="174" t="str">
        <f t="shared" ca="1" si="1070"/>
        <v/>
      </c>
      <c r="V896" s="174" t="str">
        <f t="shared" ca="1" si="1070"/>
        <v/>
      </c>
      <c r="W896" s="174" t="str">
        <f t="shared" ca="1" si="1070"/>
        <v/>
      </c>
    </row>
    <row r="897" spans="1:23" ht="13.5" thickBot="1">
      <c r="A897" s="146">
        <f ca="1">INDIRECT($A$3&amp;A894)</f>
        <v>0</v>
      </c>
      <c r="B897" s="182"/>
      <c r="C897" s="173">
        <f>0</f>
        <v>0</v>
      </c>
      <c r="D897" s="173">
        <f>1</f>
        <v>1</v>
      </c>
      <c r="E897" s="173" t="str">
        <f ca="1">IF(ISNUMBER(E894),IF(E894&lt;&gt;0,E894,""),"")</f>
        <v/>
      </c>
      <c r="F897" s="173" t="str">
        <f t="shared" ref="F897:W897" ca="1" si="1071">IF(ISNUMBER(E895),F894*E897+D897,"")</f>
        <v/>
      </c>
      <c r="G897" s="173" t="str">
        <f t="shared" ca="1" si="1071"/>
        <v/>
      </c>
      <c r="H897" s="173" t="str">
        <f t="shared" ca="1" si="1071"/>
        <v/>
      </c>
      <c r="I897" s="173" t="str">
        <f t="shared" ca="1" si="1071"/>
        <v/>
      </c>
      <c r="J897" s="173" t="str">
        <f t="shared" ca="1" si="1071"/>
        <v/>
      </c>
      <c r="K897" s="173" t="str">
        <f t="shared" ca="1" si="1071"/>
        <v/>
      </c>
      <c r="L897" s="173" t="str">
        <f t="shared" ca="1" si="1071"/>
        <v/>
      </c>
      <c r="M897" s="173" t="str">
        <f t="shared" ca="1" si="1071"/>
        <v/>
      </c>
      <c r="N897" s="173" t="str">
        <f t="shared" ca="1" si="1071"/>
        <v/>
      </c>
      <c r="O897" s="173" t="str">
        <f t="shared" ca="1" si="1071"/>
        <v/>
      </c>
      <c r="P897" s="173" t="str">
        <f t="shared" ca="1" si="1071"/>
        <v/>
      </c>
      <c r="Q897" s="173" t="str">
        <f t="shared" ca="1" si="1071"/>
        <v/>
      </c>
      <c r="R897" s="173" t="str">
        <f t="shared" ca="1" si="1071"/>
        <v/>
      </c>
      <c r="S897" s="173" t="str">
        <f t="shared" ca="1" si="1071"/>
        <v/>
      </c>
      <c r="T897" s="173" t="str">
        <f t="shared" ca="1" si="1071"/>
        <v/>
      </c>
      <c r="U897" s="173" t="str">
        <f t="shared" ca="1" si="1071"/>
        <v/>
      </c>
      <c r="V897" s="173" t="str">
        <f t="shared" ca="1" si="1071"/>
        <v/>
      </c>
      <c r="W897" s="173" t="str">
        <f t="shared" ca="1" si="1071"/>
        <v/>
      </c>
    </row>
    <row r="898" spans="1:23">
      <c r="B898" s="171" t="s">
        <v>630</v>
      </c>
      <c r="C898" s="171"/>
      <c r="E898" s="146" t="str">
        <f ca="1">IF(NOT(ISNUMBER(E897)),"",$B894-E896/E897)</f>
        <v/>
      </c>
      <c r="F898" s="146" t="str">
        <f ca="1">IF(NOT(ISNUMBER(F897)),"",$B894-F896/F897)</f>
        <v/>
      </c>
      <c r="G898" s="146" t="str">
        <f t="shared" ref="G898:Q898" ca="1" si="1072">IF(F898="","",IF(F898=0,"",IF(ABS($B894-G896/G897)&lt;2^(0-G$3),"",$B894-G896/G897)))</f>
        <v/>
      </c>
      <c r="H898" s="146" t="str">
        <f t="shared" ca="1" si="1072"/>
        <v/>
      </c>
      <c r="I898" s="146" t="str">
        <f t="shared" ca="1" si="1072"/>
        <v/>
      </c>
      <c r="J898" s="146" t="str">
        <f t="shared" ca="1" si="1072"/>
        <v/>
      </c>
      <c r="K898" s="146" t="str">
        <f t="shared" ca="1" si="1072"/>
        <v/>
      </c>
      <c r="L898" s="146" t="str">
        <f t="shared" ca="1" si="1072"/>
        <v/>
      </c>
      <c r="M898" s="146" t="str">
        <f t="shared" ca="1" si="1072"/>
        <v/>
      </c>
      <c r="N898" s="146" t="str">
        <f t="shared" ca="1" si="1072"/>
        <v/>
      </c>
      <c r="O898" s="146" t="str">
        <f t="shared" ca="1" si="1072"/>
        <v/>
      </c>
      <c r="P898" s="146" t="str">
        <f t="shared" ca="1" si="1072"/>
        <v/>
      </c>
      <c r="Q898" s="146" t="str">
        <f t="shared" ca="1" si="1072"/>
        <v/>
      </c>
      <c r="R898" s="146" t="str">
        <f t="shared" ref="R898:W898" ca="1" si="1073">IF(Q898="","",IF(Q898=0,"",IF(ABS($B894-(R896/R897))&lt;2^(0-R$3),"",$B894-(R896/R897))))</f>
        <v/>
      </c>
      <c r="S898" s="146" t="str">
        <f t="shared" ca="1" si="1073"/>
        <v/>
      </c>
      <c r="T898" s="146" t="str">
        <f t="shared" ca="1" si="1073"/>
        <v/>
      </c>
      <c r="U898" s="146" t="str">
        <f t="shared" ca="1" si="1073"/>
        <v/>
      </c>
      <c r="V898" s="146" t="str">
        <f t="shared" ca="1" si="1073"/>
        <v/>
      </c>
      <c r="W898" s="146" t="str">
        <f t="shared" ca="1" si="1073"/>
        <v/>
      </c>
    </row>
    <row r="899" spans="1:23">
      <c r="A899" s="150">
        <f>A894+1</f>
        <v>186</v>
      </c>
      <c r="B899" s="152">
        <f ca="1">A902</f>
        <v>0</v>
      </c>
      <c r="C899" s="152"/>
      <c r="D899" s="153">
        <f ca="1">INT(B899+1/2)</f>
        <v>0</v>
      </c>
      <c r="E899" s="153" t="str">
        <f t="shared" ref="E899:W899" ca="1" si="1074">IF(ISNUMBER(D900),INT(D900+1/2),"")</f>
        <v/>
      </c>
      <c r="F899" s="153" t="str">
        <f t="shared" ca="1" si="1074"/>
        <v/>
      </c>
      <c r="G899" s="153" t="str">
        <f t="shared" ca="1" si="1074"/>
        <v/>
      </c>
      <c r="H899" s="153" t="str">
        <f t="shared" ca="1" si="1074"/>
        <v/>
      </c>
      <c r="I899" s="153" t="str">
        <f t="shared" ca="1" si="1074"/>
        <v/>
      </c>
      <c r="J899" s="153" t="str">
        <f t="shared" ca="1" si="1074"/>
        <v/>
      </c>
      <c r="K899" s="153" t="str">
        <f t="shared" ca="1" si="1074"/>
        <v/>
      </c>
      <c r="L899" s="153" t="str">
        <f t="shared" ca="1" si="1074"/>
        <v/>
      </c>
      <c r="M899" s="153" t="str">
        <f t="shared" ca="1" si="1074"/>
        <v/>
      </c>
      <c r="N899" s="153" t="str">
        <f t="shared" ca="1" si="1074"/>
        <v/>
      </c>
      <c r="O899" s="153" t="str">
        <f t="shared" ca="1" si="1074"/>
        <v/>
      </c>
      <c r="P899" s="153" t="str">
        <f t="shared" ca="1" si="1074"/>
        <v/>
      </c>
      <c r="Q899" s="153" t="str">
        <f t="shared" ca="1" si="1074"/>
        <v/>
      </c>
      <c r="R899" s="153" t="str">
        <f t="shared" ca="1" si="1074"/>
        <v/>
      </c>
      <c r="S899" s="153" t="str">
        <f t="shared" ca="1" si="1074"/>
        <v/>
      </c>
      <c r="T899" s="153" t="str">
        <f t="shared" ca="1" si="1074"/>
        <v/>
      </c>
      <c r="U899" s="153" t="str">
        <f t="shared" ca="1" si="1074"/>
        <v/>
      </c>
      <c r="V899" s="153" t="str">
        <f t="shared" ca="1" si="1074"/>
        <v/>
      </c>
      <c r="W899" s="153" t="str">
        <f t="shared" ca="1" si="1074"/>
        <v/>
      </c>
    </row>
    <row r="900" spans="1:23" ht="13.5" thickBot="1">
      <c r="B900" s="172" t="s">
        <v>631</v>
      </c>
      <c r="C900" s="172"/>
      <c r="D900" s="165" t="str">
        <f ca="1">IF(B899&lt;&gt;D899,1/(B899-D899),"")</f>
        <v/>
      </c>
      <c r="E900" s="165" t="str">
        <f ca="1">IF(AND(ISNUMBER(D900),ISNUMBER(E899)),IF(D900&lt;&gt;E899,1/(D900-E899),""),"")</f>
        <v/>
      </c>
      <c r="F900" s="165" t="str">
        <f t="shared" ref="F900:W900" ca="1" si="1075">IF(ISNUMBER(E903),1/(E900-F899),"")</f>
        <v/>
      </c>
      <c r="G900" s="165" t="str">
        <f t="shared" ca="1" si="1075"/>
        <v/>
      </c>
      <c r="H900" s="165" t="str">
        <f t="shared" ca="1" si="1075"/>
        <v/>
      </c>
      <c r="I900" s="165" t="str">
        <f t="shared" ca="1" si="1075"/>
        <v/>
      </c>
      <c r="J900" s="165" t="str">
        <f t="shared" ca="1" si="1075"/>
        <v/>
      </c>
      <c r="K900" s="165" t="str">
        <f t="shared" ca="1" si="1075"/>
        <v/>
      </c>
      <c r="L900" s="165" t="str">
        <f t="shared" ca="1" si="1075"/>
        <v/>
      </c>
      <c r="M900" s="165" t="str">
        <f t="shared" ca="1" si="1075"/>
        <v/>
      </c>
      <c r="N900" s="165" t="str">
        <f t="shared" ca="1" si="1075"/>
        <v/>
      </c>
      <c r="O900" s="165" t="str">
        <f t="shared" ca="1" si="1075"/>
        <v/>
      </c>
      <c r="P900" s="165" t="str">
        <f t="shared" ca="1" si="1075"/>
        <v/>
      </c>
      <c r="Q900" s="165" t="str">
        <f t="shared" ca="1" si="1075"/>
        <v/>
      </c>
      <c r="R900" s="165" t="str">
        <f t="shared" ca="1" si="1075"/>
        <v/>
      </c>
      <c r="S900" s="165" t="str">
        <f t="shared" ca="1" si="1075"/>
        <v/>
      </c>
      <c r="T900" s="165" t="str">
        <f t="shared" ca="1" si="1075"/>
        <v/>
      </c>
      <c r="U900" s="165" t="str">
        <f t="shared" ca="1" si="1075"/>
        <v/>
      </c>
      <c r="V900" s="165" t="str">
        <f t="shared" ca="1" si="1075"/>
        <v/>
      </c>
      <c r="W900" s="165" t="str">
        <f t="shared" ca="1" si="1075"/>
        <v/>
      </c>
    </row>
    <row r="901" spans="1:23" ht="15">
      <c r="B901" s="182" t="s">
        <v>629</v>
      </c>
      <c r="C901" s="174">
        <f>1</f>
        <v>1</v>
      </c>
      <c r="D901" s="174">
        <f ca="1">D899</f>
        <v>0</v>
      </c>
      <c r="E901" s="174" t="str">
        <f ca="1">IF(ISNUMBER(E899),E899*D899+1,"")</f>
        <v/>
      </c>
      <c r="F901" s="174" t="str">
        <f t="shared" ref="F901:W901" ca="1" si="1076">IF(ISNUMBER(E900),F899*E901+D901,"")</f>
        <v/>
      </c>
      <c r="G901" s="174" t="str">
        <f t="shared" ca="1" si="1076"/>
        <v/>
      </c>
      <c r="H901" s="174" t="str">
        <f t="shared" ca="1" si="1076"/>
        <v/>
      </c>
      <c r="I901" s="174" t="str">
        <f t="shared" ca="1" si="1076"/>
        <v/>
      </c>
      <c r="J901" s="174" t="str">
        <f t="shared" ca="1" si="1076"/>
        <v/>
      </c>
      <c r="K901" s="174" t="str">
        <f t="shared" ca="1" si="1076"/>
        <v/>
      </c>
      <c r="L901" s="174" t="str">
        <f t="shared" ca="1" si="1076"/>
        <v/>
      </c>
      <c r="M901" s="174" t="str">
        <f t="shared" ca="1" si="1076"/>
        <v/>
      </c>
      <c r="N901" s="174" t="str">
        <f t="shared" ca="1" si="1076"/>
        <v/>
      </c>
      <c r="O901" s="174" t="str">
        <f t="shared" ca="1" si="1076"/>
        <v/>
      </c>
      <c r="P901" s="174" t="str">
        <f t="shared" ca="1" si="1076"/>
        <v/>
      </c>
      <c r="Q901" s="174" t="str">
        <f t="shared" ca="1" si="1076"/>
        <v/>
      </c>
      <c r="R901" s="174" t="str">
        <f t="shared" ca="1" si="1076"/>
        <v/>
      </c>
      <c r="S901" s="174" t="str">
        <f t="shared" ca="1" si="1076"/>
        <v/>
      </c>
      <c r="T901" s="174" t="str">
        <f t="shared" ca="1" si="1076"/>
        <v/>
      </c>
      <c r="U901" s="174" t="str">
        <f t="shared" ca="1" si="1076"/>
        <v/>
      </c>
      <c r="V901" s="174" t="str">
        <f t="shared" ca="1" si="1076"/>
        <v/>
      </c>
      <c r="W901" s="174" t="str">
        <f t="shared" ca="1" si="1076"/>
        <v/>
      </c>
    </row>
    <row r="902" spans="1:23" ht="13.5" thickBot="1">
      <c r="A902" s="146">
        <f ca="1">INDIRECT($A$3&amp;A899)</f>
        <v>0</v>
      </c>
      <c r="B902" s="182"/>
      <c r="C902" s="173">
        <f>0</f>
        <v>0</v>
      </c>
      <c r="D902" s="173">
        <f>1</f>
        <v>1</v>
      </c>
      <c r="E902" s="173" t="str">
        <f ca="1">IF(ISNUMBER(E899),IF(E899&lt;&gt;0,E899,""),"")</f>
        <v/>
      </c>
      <c r="F902" s="173" t="str">
        <f t="shared" ref="F902:W902" ca="1" si="1077">IF(ISNUMBER(E900),F899*E902+D902,"")</f>
        <v/>
      </c>
      <c r="G902" s="173" t="str">
        <f t="shared" ca="1" si="1077"/>
        <v/>
      </c>
      <c r="H902" s="173" t="str">
        <f t="shared" ca="1" si="1077"/>
        <v/>
      </c>
      <c r="I902" s="173" t="str">
        <f t="shared" ca="1" si="1077"/>
        <v/>
      </c>
      <c r="J902" s="173" t="str">
        <f t="shared" ca="1" si="1077"/>
        <v/>
      </c>
      <c r="K902" s="173" t="str">
        <f t="shared" ca="1" si="1077"/>
        <v/>
      </c>
      <c r="L902" s="173" t="str">
        <f t="shared" ca="1" si="1077"/>
        <v/>
      </c>
      <c r="M902" s="173" t="str">
        <f t="shared" ca="1" si="1077"/>
        <v/>
      </c>
      <c r="N902" s="173" t="str">
        <f t="shared" ca="1" si="1077"/>
        <v/>
      </c>
      <c r="O902" s="173" t="str">
        <f t="shared" ca="1" si="1077"/>
        <v/>
      </c>
      <c r="P902" s="173" t="str">
        <f t="shared" ca="1" si="1077"/>
        <v/>
      </c>
      <c r="Q902" s="173" t="str">
        <f t="shared" ca="1" si="1077"/>
        <v/>
      </c>
      <c r="R902" s="173" t="str">
        <f t="shared" ca="1" si="1077"/>
        <v/>
      </c>
      <c r="S902" s="173" t="str">
        <f t="shared" ca="1" si="1077"/>
        <v/>
      </c>
      <c r="T902" s="173" t="str">
        <f t="shared" ca="1" si="1077"/>
        <v/>
      </c>
      <c r="U902" s="173" t="str">
        <f t="shared" ca="1" si="1077"/>
        <v/>
      </c>
      <c r="V902" s="173" t="str">
        <f t="shared" ca="1" si="1077"/>
        <v/>
      </c>
      <c r="W902" s="173" t="str">
        <f t="shared" ca="1" si="1077"/>
        <v/>
      </c>
    </row>
    <row r="903" spans="1:23">
      <c r="B903" s="171" t="s">
        <v>630</v>
      </c>
      <c r="C903" s="171"/>
      <c r="E903" s="146" t="str">
        <f ca="1">IF(NOT(ISNUMBER(E902)),"",$B899-E901/E902)</f>
        <v/>
      </c>
      <c r="F903" s="146" t="str">
        <f ca="1">IF(NOT(ISNUMBER(F902)),"",$B899-F901/F902)</f>
        <v/>
      </c>
      <c r="G903" s="146" t="str">
        <f t="shared" ref="G903:Q903" ca="1" si="1078">IF(F903="","",IF(F903=0,"",IF(ABS($B899-G901/G902)&lt;2^(0-G$3),"",$B899-G901/G902)))</f>
        <v/>
      </c>
      <c r="H903" s="146" t="str">
        <f t="shared" ca="1" si="1078"/>
        <v/>
      </c>
      <c r="I903" s="146" t="str">
        <f t="shared" ca="1" si="1078"/>
        <v/>
      </c>
      <c r="J903" s="146" t="str">
        <f t="shared" ca="1" si="1078"/>
        <v/>
      </c>
      <c r="K903" s="146" t="str">
        <f t="shared" ca="1" si="1078"/>
        <v/>
      </c>
      <c r="L903" s="146" t="str">
        <f t="shared" ca="1" si="1078"/>
        <v/>
      </c>
      <c r="M903" s="146" t="str">
        <f t="shared" ca="1" si="1078"/>
        <v/>
      </c>
      <c r="N903" s="146" t="str">
        <f t="shared" ca="1" si="1078"/>
        <v/>
      </c>
      <c r="O903" s="146" t="str">
        <f t="shared" ca="1" si="1078"/>
        <v/>
      </c>
      <c r="P903" s="146" t="str">
        <f t="shared" ca="1" si="1078"/>
        <v/>
      </c>
      <c r="Q903" s="146" t="str">
        <f t="shared" ca="1" si="1078"/>
        <v/>
      </c>
      <c r="R903" s="146" t="str">
        <f t="shared" ref="R903:W903" ca="1" si="1079">IF(Q903="","",IF(Q903=0,"",IF(ABS($B899-(R901/R902))&lt;2^(0-R$3),"",$B899-(R901/R902))))</f>
        <v/>
      </c>
      <c r="S903" s="146" t="str">
        <f t="shared" ca="1" si="1079"/>
        <v/>
      </c>
      <c r="T903" s="146" t="str">
        <f t="shared" ca="1" si="1079"/>
        <v/>
      </c>
      <c r="U903" s="146" t="str">
        <f t="shared" ca="1" si="1079"/>
        <v/>
      </c>
      <c r="V903" s="146" t="str">
        <f t="shared" ca="1" si="1079"/>
        <v/>
      </c>
      <c r="W903" s="146" t="str">
        <f t="shared" ca="1" si="1079"/>
        <v/>
      </c>
    </row>
    <row r="904" spans="1:23">
      <c r="A904" s="150">
        <f>A899+1</f>
        <v>187</v>
      </c>
      <c r="B904" s="152">
        <f ca="1">A907</f>
        <v>0</v>
      </c>
      <c r="C904" s="152"/>
      <c r="D904" s="153">
        <f ca="1">INT(B904+1/2)</f>
        <v>0</v>
      </c>
      <c r="E904" s="153" t="str">
        <f t="shared" ref="E904:W904" ca="1" si="1080">IF(ISNUMBER(D905),INT(D905+1/2),"")</f>
        <v/>
      </c>
      <c r="F904" s="153" t="str">
        <f t="shared" ca="1" si="1080"/>
        <v/>
      </c>
      <c r="G904" s="153" t="str">
        <f t="shared" ca="1" si="1080"/>
        <v/>
      </c>
      <c r="H904" s="153" t="str">
        <f t="shared" ca="1" si="1080"/>
        <v/>
      </c>
      <c r="I904" s="153" t="str">
        <f t="shared" ca="1" si="1080"/>
        <v/>
      </c>
      <c r="J904" s="153" t="str">
        <f t="shared" ca="1" si="1080"/>
        <v/>
      </c>
      <c r="K904" s="153" t="str">
        <f t="shared" ca="1" si="1080"/>
        <v/>
      </c>
      <c r="L904" s="153" t="str">
        <f t="shared" ca="1" si="1080"/>
        <v/>
      </c>
      <c r="M904" s="153" t="str">
        <f t="shared" ca="1" si="1080"/>
        <v/>
      </c>
      <c r="N904" s="153" t="str">
        <f t="shared" ca="1" si="1080"/>
        <v/>
      </c>
      <c r="O904" s="153" t="str">
        <f t="shared" ca="1" si="1080"/>
        <v/>
      </c>
      <c r="P904" s="153" t="str">
        <f t="shared" ca="1" si="1080"/>
        <v/>
      </c>
      <c r="Q904" s="153" t="str">
        <f t="shared" ca="1" si="1080"/>
        <v/>
      </c>
      <c r="R904" s="153" t="str">
        <f t="shared" ca="1" si="1080"/>
        <v/>
      </c>
      <c r="S904" s="153" t="str">
        <f t="shared" ca="1" si="1080"/>
        <v/>
      </c>
      <c r="T904" s="153" t="str">
        <f t="shared" ca="1" si="1080"/>
        <v/>
      </c>
      <c r="U904" s="153" t="str">
        <f t="shared" ca="1" si="1080"/>
        <v/>
      </c>
      <c r="V904" s="153" t="str">
        <f t="shared" ca="1" si="1080"/>
        <v/>
      </c>
      <c r="W904" s="153" t="str">
        <f t="shared" ca="1" si="1080"/>
        <v/>
      </c>
    </row>
    <row r="905" spans="1:23" ht="13.5" thickBot="1">
      <c r="B905" s="172" t="s">
        <v>631</v>
      </c>
      <c r="C905" s="172"/>
      <c r="D905" s="165" t="str">
        <f ca="1">IF(B904&lt;&gt;D904,1/(B904-D904),"")</f>
        <v/>
      </c>
      <c r="E905" s="165" t="str">
        <f ca="1">IF(AND(ISNUMBER(D905),ISNUMBER(E904)),IF(D905&lt;&gt;E904,1/(D905-E904),""),"")</f>
        <v/>
      </c>
      <c r="F905" s="165" t="str">
        <f t="shared" ref="F905:W905" ca="1" si="1081">IF(ISNUMBER(E908),1/(E905-F904),"")</f>
        <v/>
      </c>
      <c r="G905" s="165" t="str">
        <f t="shared" ca="1" si="1081"/>
        <v/>
      </c>
      <c r="H905" s="165" t="str">
        <f t="shared" ca="1" si="1081"/>
        <v/>
      </c>
      <c r="I905" s="165" t="str">
        <f t="shared" ca="1" si="1081"/>
        <v/>
      </c>
      <c r="J905" s="165" t="str">
        <f t="shared" ca="1" si="1081"/>
        <v/>
      </c>
      <c r="K905" s="165" t="str">
        <f t="shared" ca="1" si="1081"/>
        <v/>
      </c>
      <c r="L905" s="165" t="str">
        <f t="shared" ca="1" si="1081"/>
        <v/>
      </c>
      <c r="M905" s="165" t="str">
        <f t="shared" ca="1" si="1081"/>
        <v/>
      </c>
      <c r="N905" s="165" t="str">
        <f t="shared" ca="1" si="1081"/>
        <v/>
      </c>
      <c r="O905" s="165" t="str">
        <f t="shared" ca="1" si="1081"/>
        <v/>
      </c>
      <c r="P905" s="165" t="str">
        <f t="shared" ca="1" si="1081"/>
        <v/>
      </c>
      <c r="Q905" s="165" t="str">
        <f t="shared" ca="1" si="1081"/>
        <v/>
      </c>
      <c r="R905" s="165" t="str">
        <f t="shared" ca="1" si="1081"/>
        <v/>
      </c>
      <c r="S905" s="165" t="str">
        <f t="shared" ca="1" si="1081"/>
        <v/>
      </c>
      <c r="T905" s="165" t="str">
        <f t="shared" ca="1" si="1081"/>
        <v/>
      </c>
      <c r="U905" s="165" t="str">
        <f t="shared" ca="1" si="1081"/>
        <v/>
      </c>
      <c r="V905" s="165" t="str">
        <f t="shared" ca="1" si="1081"/>
        <v/>
      </c>
      <c r="W905" s="165" t="str">
        <f t="shared" ca="1" si="1081"/>
        <v/>
      </c>
    </row>
    <row r="906" spans="1:23" ht="15">
      <c r="B906" s="182" t="s">
        <v>629</v>
      </c>
      <c r="C906" s="174">
        <f>1</f>
        <v>1</v>
      </c>
      <c r="D906" s="174">
        <f ca="1">D904</f>
        <v>0</v>
      </c>
      <c r="E906" s="174" t="str">
        <f ca="1">IF(ISNUMBER(E904),E904*D904+1,"")</f>
        <v/>
      </c>
      <c r="F906" s="174" t="str">
        <f t="shared" ref="F906:W906" ca="1" si="1082">IF(ISNUMBER(E905),F904*E906+D906,"")</f>
        <v/>
      </c>
      <c r="G906" s="174" t="str">
        <f t="shared" ca="1" si="1082"/>
        <v/>
      </c>
      <c r="H906" s="174" t="str">
        <f t="shared" ca="1" si="1082"/>
        <v/>
      </c>
      <c r="I906" s="174" t="str">
        <f t="shared" ca="1" si="1082"/>
        <v/>
      </c>
      <c r="J906" s="174" t="str">
        <f t="shared" ca="1" si="1082"/>
        <v/>
      </c>
      <c r="K906" s="174" t="str">
        <f t="shared" ca="1" si="1082"/>
        <v/>
      </c>
      <c r="L906" s="174" t="str">
        <f t="shared" ca="1" si="1082"/>
        <v/>
      </c>
      <c r="M906" s="174" t="str">
        <f t="shared" ca="1" si="1082"/>
        <v/>
      </c>
      <c r="N906" s="174" t="str">
        <f t="shared" ca="1" si="1082"/>
        <v/>
      </c>
      <c r="O906" s="174" t="str">
        <f t="shared" ca="1" si="1082"/>
        <v/>
      </c>
      <c r="P906" s="174" t="str">
        <f t="shared" ca="1" si="1082"/>
        <v/>
      </c>
      <c r="Q906" s="174" t="str">
        <f t="shared" ca="1" si="1082"/>
        <v/>
      </c>
      <c r="R906" s="174" t="str">
        <f t="shared" ca="1" si="1082"/>
        <v/>
      </c>
      <c r="S906" s="174" t="str">
        <f t="shared" ca="1" si="1082"/>
        <v/>
      </c>
      <c r="T906" s="174" t="str">
        <f t="shared" ca="1" si="1082"/>
        <v/>
      </c>
      <c r="U906" s="174" t="str">
        <f t="shared" ca="1" si="1082"/>
        <v/>
      </c>
      <c r="V906" s="174" t="str">
        <f t="shared" ca="1" si="1082"/>
        <v/>
      </c>
      <c r="W906" s="174" t="str">
        <f t="shared" ca="1" si="1082"/>
        <v/>
      </c>
    </row>
    <row r="907" spans="1:23" ht="13.5" thickBot="1">
      <c r="A907" s="146">
        <f ca="1">INDIRECT($A$3&amp;A904)</f>
        <v>0</v>
      </c>
      <c r="B907" s="182"/>
      <c r="C907" s="173">
        <f>0</f>
        <v>0</v>
      </c>
      <c r="D907" s="173">
        <f>1</f>
        <v>1</v>
      </c>
      <c r="E907" s="173" t="str">
        <f ca="1">IF(ISNUMBER(E904),IF(E904&lt;&gt;0,E904,""),"")</f>
        <v/>
      </c>
      <c r="F907" s="173" t="str">
        <f t="shared" ref="F907:W907" ca="1" si="1083">IF(ISNUMBER(E905),F904*E907+D907,"")</f>
        <v/>
      </c>
      <c r="G907" s="173" t="str">
        <f t="shared" ca="1" si="1083"/>
        <v/>
      </c>
      <c r="H907" s="173" t="str">
        <f t="shared" ca="1" si="1083"/>
        <v/>
      </c>
      <c r="I907" s="173" t="str">
        <f t="shared" ca="1" si="1083"/>
        <v/>
      </c>
      <c r="J907" s="173" t="str">
        <f t="shared" ca="1" si="1083"/>
        <v/>
      </c>
      <c r="K907" s="173" t="str">
        <f t="shared" ca="1" si="1083"/>
        <v/>
      </c>
      <c r="L907" s="173" t="str">
        <f t="shared" ca="1" si="1083"/>
        <v/>
      </c>
      <c r="M907" s="173" t="str">
        <f t="shared" ca="1" si="1083"/>
        <v/>
      </c>
      <c r="N907" s="173" t="str">
        <f t="shared" ca="1" si="1083"/>
        <v/>
      </c>
      <c r="O907" s="173" t="str">
        <f t="shared" ca="1" si="1083"/>
        <v/>
      </c>
      <c r="P907" s="173" t="str">
        <f t="shared" ca="1" si="1083"/>
        <v/>
      </c>
      <c r="Q907" s="173" t="str">
        <f t="shared" ca="1" si="1083"/>
        <v/>
      </c>
      <c r="R907" s="173" t="str">
        <f t="shared" ca="1" si="1083"/>
        <v/>
      </c>
      <c r="S907" s="173" t="str">
        <f t="shared" ca="1" si="1083"/>
        <v/>
      </c>
      <c r="T907" s="173" t="str">
        <f t="shared" ca="1" si="1083"/>
        <v/>
      </c>
      <c r="U907" s="173" t="str">
        <f t="shared" ca="1" si="1083"/>
        <v/>
      </c>
      <c r="V907" s="173" t="str">
        <f t="shared" ca="1" si="1083"/>
        <v/>
      </c>
      <c r="W907" s="173" t="str">
        <f t="shared" ca="1" si="1083"/>
        <v/>
      </c>
    </row>
    <row r="908" spans="1:23">
      <c r="B908" s="171" t="s">
        <v>630</v>
      </c>
      <c r="C908" s="171"/>
      <c r="E908" s="146" t="str">
        <f ca="1">IF(NOT(ISNUMBER(E907)),"",$B904-E906/E907)</f>
        <v/>
      </c>
      <c r="F908" s="146" t="str">
        <f ca="1">IF(NOT(ISNUMBER(F907)),"",$B904-F906/F907)</f>
        <v/>
      </c>
      <c r="G908" s="146" t="str">
        <f t="shared" ref="G908:Q908" ca="1" si="1084">IF(F908="","",IF(F908=0,"",IF(ABS($B904-G906/G907)&lt;2^(0-G$3),"",$B904-G906/G907)))</f>
        <v/>
      </c>
      <c r="H908" s="146" t="str">
        <f t="shared" ca="1" si="1084"/>
        <v/>
      </c>
      <c r="I908" s="146" t="str">
        <f t="shared" ca="1" si="1084"/>
        <v/>
      </c>
      <c r="J908" s="146" t="str">
        <f t="shared" ca="1" si="1084"/>
        <v/>
      </c>
      <c r="K908" s="146" t="str">
        <f t="shared" ca="1" si="1084"/>
        <v/>
      </c>
      <c r="L908" s="146" t="str">
        <f t="shared" ca="1" si="1084"/>
        <v/>
      </c>
      <c r="M908" s="146" t="str">
        <f t="shared" ca="1" si="1084"/>
        <v/>
      </c>
      <c r="N908" s="146" t="str">
        <f t="shared" ca="1" si="1084"/>
        <v/>
      </c>
      <c r="O908" s="146" t="str">
        <f t="shared" ca="1" si="1084"/>
        <v/>
      </c>
      <c r="P908" s="146" t="str">
        <f t="shared" ca="1" si="1084"/>
        <v/>
      </c>
      <c r="Q908" s="146" t="str">
        <f t="shared" ca="1" si="1084"/>
        <v/>
      </c>
      <c r="R908" s="146" t="str">
        <f t="shared" ref="R908:W908" ca="1" si="1085">IF(Q908="","",IF(Q908=0,"",IF(ABS($B904-(R906/R907))&lt;2^(0-R$3),"",$B904-(R906/R907))))</f>
        <v/>
      </c>
      <c r="S908" s="146" t="str">
        <f t="shared" ca="1" si="1085"/>
        <v/>
      </c>
      <c r="T908" s="146" t="str">
        <f t="shared" ca="1" si="1085"/>
        <v/>
      </c>
      <c r="U908" s="146" t="str">
        <f t="shared" ca="1" si="1085"/>
        <v/>
      </c>
      <c r="V908" s="146" t="str">
        <f t="shared" ca="1" si="1085"/>
        <v/>
      </c>
      <c r="W908" s="146" t="str">
        <f t="shared" ca="1" si="1085"/>
        <v/>
      </c>
    </row>
    <row r="909" spans="1:23">
      <c r="A909" s="150">
        <f>A904+1</f>
        <v>188</v>
      </c>
      <c r="B909" s="152">
        <f ca="1">A912</f>
        <v>0</v>
      </c>
      <c r="C909" s="152"/>
      <c r="D909" s="153">
        <f ca="1">INT(B909+1/2)</f>
        <v>0</v>
      </c>
      <c r="E909" s="153" t="str">
        <f t="shared" ref="E909:W909" ca="1" si="1086">IF(ISNUMBER(D910),INT(D910+1/2),"")</f>
        <v/>
      </c>
      <c r="F909" s="153" t="str">
        <f t="shared" ca="1" si="1086"/>
        <v/>
      </c>
      <c r="G909" s="153" t="str">
        <f t="shared" ca="1" si="1086"/>
        <v/>
      </c>
      <c r="H909" s="153" t="str">
        <f t="shared" ca="1" si="1086"/>
        <v/>
      </c>
      <c r="I909" s="153" t="str">
        <f t="shared" ca="1" si="1086"/>
        <v/>
      </c>
      <c r="J909" s="153" t="str">
        <f t="shared" ca="1" si="1086"/>
        <v/>
      </c>
      <c r="K909" s="153" t="str">
        <f t="shared" ca="1" si="1086"/>
        <v/>
      </c>
      <c r="L909" s="153" t="str">
        <f t="shared" ca="1" si="1086"/>
        <v/>
      </c>
      <c r="M909" s="153" t="str">
        <f t="shared" ca="1" si="1086"/>
        <v/>
      </c>
      <c r="N909" s="153" t="str">
        <f t="shared" ca="1" si="1086"/>
        <v/>
      </c>
      <c r="O909" s="153" t="str">
        <f t="shared" ca="1" si="1086"/>
        <v/>
      </c>
      <c r="P909" s="153" t="str">
        <f t="shared" ca="1" si="1086"/>
        <v/>
      </c>
      <c r="Q909" s="153" t="str">
        <f t="shared" ca="1" si="1086"/>
        <v/>
      </c>
      <c r="R909" s="153" t="str">
        <f t="shared" ca="1" si="1086"/>
        <v/>
      </c>
      <c r="S909" s="153" t="str">
        <f t="shared" ca="1" si="1086"/>
        <v/>
      </c>
      <c r="T909" s="153" t="str">
        <f t="shared" ca="1" si="1086"/>
        <v/>
      </c>
      <c r="U909" s="153" t="str">
        <f t="shared" ca="1" si="1086"/>
        <v/>
      </c>
      <c r="V909" s="153" t="str">
        <f t="shared" ca="1" si="1086"/>
        <v/>
      </c>
      <c r="W909" s="153" t="str">
        <f t="shared" ca="1" si="1086"/>
        <v/>
      </c>
    </row>
    <row r="910" spans="1:23" ht="13.5" thickBot="1">
      <c r="B910" s="172" t="s">
        <v>631</v>
      </c>
      <c r="C910" s="172"/>
      <c r="D910" s="165" t="str">
        <f ca="1">IF(B909&lt;&gt;D909,1/(B909-D909),"")</f>
        <v/>
      </c>
      <c r="E910" s="165" t="str">
        <f ca="1">IF(AND(ISNUMBER(D910),ISNUMBER(E909)),IF(D910&lt;&gt;E909,1/(D910-E909),""),"")</f>
        <v/>
      </c>
      <c r="F910" s="165" t="str">
        <f t="shared" ref="F910:W910" ca="1" si="1087">IF(ISNUMBER(E913),1/(E910-F909),"")</f>
        <v/>
      </c>
      <c r="G910" s="165" t="str">
        <f t="shared" ca="1" si="1087"/>
        <v/>
      </c>
      <c r="H910" s="165" t="str">
        <f t="shared" ca="1" si="1087"/>
        <v/>
      </c>
      <c r="I910" s="165" t="str">
        <f t="shared" ca="1" si="1087"/>
        <v/>
      </c>
      <c r="J910" s="165" t="str">
        <f t="shared" ca="1" si="1087"/>
        <v/>
      </c>
      <c r="K910" s="165" t="str">
        <f t="shared" ca="1" si="1087"/>
        <v/>
      </c>
      <c r="L910" s="165" t="str">
        <f t="shared" ca="1" si="1087"/>
        <v/>
      </c>
      <c r="M910" s="165" t="str">
        <f t="shared" ca="1" si="1087"/>
        <v/>
      </c>
      <c r="N910" s="165" t="str">
        <f t="shared" ca="1" si="1087"/>
        <v/>
      </c>
      <c r="O910" s="165" t="str">
        <f t="shared" ca="1" si="1087"/>
        <v/>
      </c>
      <c r="P910" s="165" t="str">
        <f t="shared" ca="1" si="1087"/>
        <v/>
      </c>
      <c r="Q910" s="165" t="str">
        <f t="shared" ca="1" si="1087"/>
        <v/>
      </c>
      <c r="R910" s="165" t="str">
        <f t="shared" ca="1" si="1087"/>
        <v/>
      </c>
      <c r="S910" s="165" t="str">
        <f t="shared" ca="1" si="1087"/>
        <v/>
      </c>
      <c r="T910" s="165" t="str">
        <f t="shared" ca="1" si="1087"/>
        <v/>
      </c>
      <c r="U910" s="165" t="str">
        <f t="shared" ca="1" si="1087"/>
        <v/>
      </c>
      <c r="V910" s="165" t="str">
        <f t="shared" ca="1" si="1087"/>
        <v/>
      </c>
      <c r="W910" s="165" t="str">
        <f t="shared" ca="1" si="1087"/>
        <v/>
      </c>
    </row>
    <row r="911" spans="1:23" ht="15">
      <c r="B911" s="182" t="s">
        <v>629</v>
      </c>
      <c r="C911" s="174">
        <f>1</f>
        <v>1</v>
      </c>
      <c r="D911" s="174">
        <f ca="1">D909</f>
        <v>0</v>
      </c>
      <c r="E911" s="174" t="str">
        <f ca="1">IF(ISNUMBER(E909),E909*D909+1,"")</f>
        <v/>
      </c>
      <c r="F911" s="174" t="str">
        <f t="shared" ref="F911:W911" ca="1" si="1088">IF(ISNUMBER(E910),F909*E911+D911,"")</f>
        <v/>
      </c>
      <c r="G911" s="174" t="str">
        <f t="shared" ca="1" si="1088"/>
        <v/>
      </c>
      <c r="H911" s="174" t="str">
        <f t="shared" ca="1" si="1088"/>
        <v/>
      </c>
      <c r="I911" s="174" t="str">
        <f t="shared" ca="1" si="1088"/>
        <v/>
      </c>
      <c r="J911" s="174" t="str">
        <f t="shared" ca="1" si="1088"/>
        <v/>
      </c>
      <c r="K911" s="174" t="str">
        <f t="shared" ca="1" si="1088"/>
        <v/>
      </c>
      <c r="L911" s="174" t="str">
        <f t="shared" ca="1" si="1088"/>
        <v/>
      </c>
      <c r="M911" s="174" t="str">
        <f t="shared" ca="1" si="1088"/>
        <v/>
      </c>
      <c r="N911" s="174" t="str">
        <f t="shared" ca="1" si="1088"/>
        <v/>
      </c>
      <c r="O911" s="174" t="str">
        <f t="shared" ca="1" si="1088"/>
        <v/>
      </c>
      <c r="P911" s="174" t="str">
        <f t="shared" ca="1" si="1088"/>
        <v/>
      </c>
      <c r="Q911" s="174" t="str">
        <f t="shared" ca="1" si="1088"/>
        <v/>
      </c>
      <c r="R911" s="174" t="str">
        <f t="shared" ca="1" si="1088"/>
        <v/>
      </c>
      <c r="S911" s="174" t="str">
        <f t="shared" ca="1" si="1088"/>
        <v/>
      </c>
      <c r="T911" s="174" t="str">
        <f t="shared" ca="1" si="1088"/>
        <v/>
      </c>
      <c r="U911" s="174" t="str">
        <f t="shared" ca="1" si="1088"/>
        <v/>
      </c>
      <c r="V911" s="174" t="str">
        <f t="shared" ca="1" si="1088"/>
        <v/>
      </c>
      <c r="W911" s="174" t="str">
        <f t="shared" ca="1" si="1088"/>
        <v/>
      </c>
    </row>
    <row r="912" spans="1:23" ht="13.5" thickBot="1">
      <c r="A912" s="146">
        <f ca="1">INDIRECT($A$3&amp;A909)</f>
        <v>0</v>
      </c>
      <c r="B912" s="182"/>
      <c r="C912" s="173">
        <f>0</f>
        <v>0</v>
      </c>
      <c r="D912" s="173">
        <f>1</f>
        <v>1</v>
      </c>
      <c r="E912" s="173" t="str">
        <f ca="1">IF(ISNUMBER(E909),IF(E909&lt;&gt;0,E909,""),"")</f>
        <v/>
      </c>
      <c r="F912" s="173" t="str">
        <f t="shared" ref="F912:W912" ca="1" si="1089">IF(ISNUMBER(E910),F909*E912+D912,"")</f>
        <v/>
      </c>
      <c r="G912" s="173" t="str">
        <f t="shared" ca="1" si="1089"/>
        <v/>
      </c>
      <c r="H912" s="173" t="str">
        <f t="shared" ca="1" si="1089"/>
        <v/>
      </c>
      <c r="I912" s="173" t="str">
        <f t="shared" ca="1" si="1089"/>
        <v/>
      </c>
      <c r="J912" s="173" t="str">
        <f t="shared" ca="1" si="1089"/>
        <v/>
      </c>
      <c r="K912" s="173" t="str">
        <f t="shared" ca="1" si="1089"/>
        <v/>
      </c>
      <c r="L912" s="173" t="str">
        <f t="shared" ca="1" si="1089"/>
        <v/>
      </c>
      <c r="M912" s="173" t="str">
        <f t="shared" ca="1" si="1089"/>
        <v/>
      </c>
      <c r="N912" s="173" t="str">
        <f t="shared" ca="1" si="1089"/>
        <v/>
      </c>
      <c r="O912" s="173" t="str">
        <f t="shared" ca="1" si="1089"/>
        <v/>
      </c>
      <c r="P912" s="173" t="str">
        <f t="shared" ca="1" si="1089"/>
        <v/>
      </c>
      <c r="Q912" s="173" t="str">
        <f t="shared" ca="1" si="1089"/>
        <v/>
      </c>
      <c r="R912" s="173" t="str">
        <f t="shared" ca="1" si="1089"/>
        <v/>
      </c>
      <c r="S912" s="173" t="str">
        <f t="shared" ca="1" si="1089"/>
        <v/>
      </c>
      <c r="T912" s="173" t="str">
        <f t="shared" ca="1" si="1089"/>
        <v/>
      </c>
      <c r="U912" s="173" t="str">
        <f t="shared" ca="1" si="1089"/>
        <v/>
      </c>
      <c r="V912" s="173" t="str">
        <f t="shared" ca="1" si="1089"/>
        <v/>
      </c>
      <c r="W912" s="173" t="str">
        <f t="shared" ca="1" si="1089"/>
        <v/>
      </c>
    </row>
    <row r="913" spans="1:23">
      <c r="B913" s="171" t="s">
        <v>630</v>
      </c>
      <c r="C913" s="171"/>
      <c r="E913" s="146" t="str">
        <f ca="1">IF(NOT(ISNUMBER(E912)),"",$B909-E911/E912)</f>
        <v/>
      </c>
      <c r="F913" s="146" t="str">
        <f ca="1">IF(NOT(ISNUMBER(F912)),"",$B909-F911/F912)</f>
        <v/>
      </c>
      <c r="G913" s="146" t="str">
        <f t="shared" ref="G913:Q913" ca="1" si="1090">IF(F913="","",IF(F913=0,"",IF(ABS($B909-G911/G912)&lt;2^(0-G$3),"",$B909-G911/G912)))</f>
        <v/>
      </c>
      <c r="H913" s="146" t="str">
        <f t="shared" ca="1" si="1090"/>
        <v/>
      </c>
      <c r="I913" s="146" t="str">
        <f t="shared" ca="1" si="1090"/>
        <v/>
      </c>
      <c r="J913" s="146" t="str">
        <f t="shared" ca="1" si="1090"/>
        <v/>
      </c>
      <c r="K913" s="146" t="str">
        <f t="shared" ca="1" si="1090"/>
        <v/>
      </c>
      <c r="L913" s="146" t="str">
        <f t="shared" ca="1" si="1090"/>
        <v/>
      </c>
      <c r="M913" s="146" t="str">
        <f t="shared" ca="1" si="1090"/>
        <v/>
      </c>
      <c r="N913" s="146" t="str">
        <f t="shared" ca="1" si="1090"/>
        <v/>
      </c>
      <c r="O913" s="146" t="str">
        <f t="shared" ca="1" si="1090"/>
        <v/>
      </c>
      <c r="P913" s="146" t="str">
        <f t="shared" ca="1" si="1090"/>
        <v/>
      </c>
      <c r="Q913" s="146" t="str">
        <f t="shared" ca="1" si="1090"/>
        <v/>
      </c>
      <c r="R913" s="146" t="str">
        <f t="shared" ref="R913:W913" ca="1" si="1091">IF(Q913="","",IF(Q913=0,"",IF(ABS($B909-(R911/R912))&lt;2^(0-R$3),"",$B909-(R911/R912))))</f>
        <v/>
      </c>
      <c r="S913" s="146" t="str">
        <f t="shared" ca="1" si="1091"/>
        <v/>
      </c>
      <c r="T913" s="146" t="str">
        <f t="shared" ca="1" si="1091"/>
        <v/>
      </c>
      <c r="U913" s="146" t="str">
        <f t="shared" ca="1" si="1091"/>
        <v/>
      </c>
      <c r="V913" s="146" t="str">
        <f t="shared" ca="1" si="1091"/>
        <v/>
      </c>
      <c r="W913" s="146" t="str">
        <f t="shared" ca="1" si="1091"/>
        <v/>
      </c>
    </row>
    <row r="914" spans="1:23">
      <c r="A914" s="150">
        <f>A909+1</f>
        <v>189</v>
      </c>
      <c r="B914" s="152">
        <f ca="1">A917</f>
        <v>0</v>
      </c>
      <c r="C914" s="152"/>
      <c r="D914" s="153">
        <f ca="1">INT(B914+1/2)</f>
        <v>0</v>
      </c>
      <c r="E914" s="153" t="str">
        <f t="shared" ref="E914:W914" ca="1" si="1092">IF(ISNUMBER(D915),INT(D915+1/2),"")</f>
        <v/>
      </c>
      <c r="F914" s="153" t="str">
        <f t="shared" ca="1" si="1092"/>
        <v/>
      </c>
      <c r="G914" s="153" t="str">
        <f t="shared" ca="1" si="1092"/>
        <v/>
      </c>
      <c r="H914" s="153" t="str">
        <f t="shared" ca="1" si="1092"/>
        <v/>
      </c>
      <c r="I914" s="153" t="str">
        <f t="shared" ca="1" si="1092"/>
        <v/>
      </c>
      <c r="J914" s="153" t="str">
        <f t="shared" ca="1" si="1092"/>
        <v/>
      </c>
      <c r="K914" s="153" t="str">
        <f t="shared" ca="1" si="1092"/>
        <v/>
      </c>
      <c r="L914" s="153" t="str">
        <f t="shared" ca="1" si="1092"/>
        <v/>
      </c>
      <c r="M914" s="153" t="str">
        <f t="shared" ca="1" si="1092"/>
        <v/>
      </c>
      <c r="N914" s="153" t="str">
        <f t="shared" ca="1" si="1092"/>
        <v/>
      </c>
      <c r="O914" s="153" t="str">
        <f t="shared" ca="1" si="1092"/>
        <v/>
      </c>
      <c r="P914" s="153" t="str">
        <f t="shared" ca="1" si="1092"/>
        <v/>
      </c>
      <c r="Q914" s="153" t="str">
        <f t="shared" ca="1" si="1092"/>
        <v/>
      </c>
      <c r="R914" s="153" t="str">
        <f t="shared" ca="1" si="1092"/>
        <v/>
      </c>
      <c r="S914" s="153" t="str">
        <f t="shared" ca="1" si="1092"/>
        <v/>
      </c>
      <c r="T914" s="153" t="str">
        <f t="shared" ca="1" si="1092"/>
        <v/>
      </c>
      <c r="U914" s="153" t="str">
        <f t="shared" ca="1" si="1092"/>
        <v/>
      </c>
      <c r="V914" s="153" t="str">
        <f t="shared" ca="1" si="1092"/>
        <v/>
      </c>
      <c r="W914" s="153" t="str">
        <f t="shared" ca="1" si="1092"/>
        <v/>
      </c>
    </row>
    <row r="915" spans="1:23" ht="13.5" thickBot="1">
      <c r="B915" s="172" t="s">
        <v>631</v>
      </c>
      <c r="C915" s="172"/>
      <c r="D915" s="165" t="str">
        <f ca="1">IF(B914&lt;&gt;D914,1/(B914-D914),"")</f>
        <v/>
      </c>
      <c r="E915" s="165" t="str">
        <f ca="1">IF(AND(ISNUMBER(D915),ISNUMBER(E914)),IF(D915&lt;&gt;E914,1/(D915-E914),""),"")</f>
        <v/>
      </c>
      <c r="F915" s="165" t="str">
        <f t="shared" ref="F915:W915" ca="1" si="1093">IF(ISNUMBER(E918),1/(E915-F914),"")</f>
        <v/>
      </c>
      <c r="G915" s="165" t="str">
        <f t="shared" ca="1" si="1093"/>
        <v/>
      </c>
      <c r="H915" s="165" t="str">
        <f t="shared" ca="1" si="1093"/>
        <v/>
      </c>
      <c r="I915" s="165" t="str">
        <f t="shared" ca="1" si="1093"/>
        <v/>
      </c>
      <c r="J915" s="165" t="str">
        <f t="shared" ca="1" si="1093"/>
        <v/>
      </c>
      <c r="K915" s="165" t="str">
        <f t="shared" ca="1" si="1093"/>
        <v/>
      </c>
      <c r="L915" s="165" t="str">
        <f t="shared" ca="1" si="1093"/>
        <v/>
      </c>
      <c r="M915" s="165" t="str">
        <f t="shared" ca="1" si="1093"/>
        <v/>
      </c>
      <c r="N915" s="165" t="str">
        <f t="shared" ca="1" si="1093"/>
        <v/>
      </c>
      <c r="O915" s="165" t="str">
        <f t="shared" ca="1" si="1093"/>
        <v/>
      </c>
      <c r="P915" s="165" t="str">
        <f t="shared" ca="1" si="1093"/>
        <v/>
      </c>
      <c r="Q915" s="165" t="str">
        <f t="shared" ca="1" si="1093"/>
        <v/>
      </c>
      <c r="R915" s="165" t="str">
        <f t="shared" ca="1" si="1093"/>
        <v/>
      </c>
      <c r="S915" s="165" t="str">
        <f t="shared" ca="1" si="1093"/>
        <v/>
      </c>
      <c r="T915" s="165" t="str">
        <f t="shared" ca="1" si="1093"/>
        <v/>
      </c>
      <c r="U915" s="165" t="str">
        <f t="shared" ca="1" si="1093"/>
        <v/>
      </c>
      <c r="V915" s="165" t="str">
        <f t="shared" ca="1" si="1093"/>
        <v/>
      </c>
      <c r="W915" s="165" t="str">
        <f t="shared" ca="1" si="1093"/>
        <v/>
      </c>
    </row>
    <row r="916" spans="1:23" ht="15">
      <c r="B916" s="182" t="s">
        <v>629</v>
      </c>
      <c r="C916" s="174">
        <f>1</f>
        <v>1</v>
      </c>
      <c r="D916" s="174">
        <f ca="1">D914</f>
        <v>0</v>
      </c>
      <c r="E916" s="174" t="str">
        <f ca="1">IF(ISNUMBER(E914),E914*D914+1,"")</f>
        <v/>
      </c>
      <c r="F916" s="174" t="str">
        <f t="shared" ref="F916:W916" ca="1" si="1094">IF(ISNUMBER(E915),F914*E916+D916,"")</f>
        <v/>
      </c>
      <c r="G916" s="174" t="str">
        <f t="shared" ca="1" si="1094"/>
        <v/>
      </c>
      <c r="H916" s="174" t="str">
        <f t="shared" ca="1" si="1094"/>
        <v/>
      </c>
      <c r="I916" s="174" t="str">
        <f t="shared" ca="1" si="1094"/>
        <v/>
      </c>
      <c r="J916" s="174" t="str">
        <f t="shared" ca="1" si="1094"/>
        <v/>
      </c>
      <c r="K916" s="174" t="str">
        <f t="shared" ca="1" si="1094"/>
        <v/>
      </c>
      <c r="L916" s="174" t="str">
        <f t="shared" ca="1" si="1094"/>
        <v/>
      </c>
      <c r="M916" s="174" t="str">
        <f t="shared" ca="1" si="1094"/>
        <v/>
      </c>
      <c r="N916" s="174" t="str">
        <f t="shared" ca="1" si="1094"/>
        <v/>
      </c>
      <c r="O916" s="174" t="str">
        <f t="shared" ca="1" si="1094"/>
        <v/>
      </c>
      <c r="P916" s="174" t="str">
        <f t="shared" ca="1" si="1094"/>
        <v/>
      </c>
      <c r="Q916" s="174" t="str">
        <f t="shared" ca="1" si="1094"/>
        <v/>
      </c>
      <c r="R916" s="174" t="str">
        <f t="shared" ca="1" si="1094"/>
        <v/>
      </c>
      <c r="S916" s="174" t="str">
        <f t="shared" ca="1" si="1094"/>
        <v/>
      </c>
      <c r="T916" s="174" t="str">
        <f t="shared" ca="1" si="1094"/>
        <v/>
      </c>
      <c r="U916" s="174" t="str">
        <f t="shared" ca="1" si="1094"/>
        <v/>
      </c>
      <c r="V916" s="174" t="str">
        <f t="shared" ca="1" si="1094"/>
        <v/>
      </c>
      <c r="W916" s="174" t="str">
        <f t="shared" ca="1" si="1094"/>
        <v/>
      </c>
    </row>
    <row r="917" spans="1:23" ht="13.5" thickBot="1">
      <c r="A917" s="146">
        <f ca="1">INDIRECT($A$3&amp;A914)</f>
        <v>0</v>
      </c>
      <c r="B917" s="182"/>
      <c r="C917" s="173">
        <f>0</f>
        <v>0</v>
      </c>
      <c r="D917" s="173">
        <f>1</f>
        <v>1</v>
      </c>
      <c r="E917" s="173" t="str">
        <f ca="1">IF(ISNUMBER(E914),IF(E914&lt;&gt;0,E914,""),"")</f>
        <v/>
      </c>
      <c r="F917" s="173" t="str">
        <f t="shared" ref="F917:W917" ca="1" si="1095">IF(ISNUMBER(E915),F914*E917+D917,"")</f>
        <v/>
      </c>
      <c r="G917" s="173" t="str">
        <f t="shared" ca="1" si="1095"/>
        <v/>
      </c>
      <c r="H917" s="173" t="str">
        <f t="shared" ca="1" si="1095"/>
        <v/>
      </c>
      <c r="I917" s="173" t="str">
        <f t="shared" ca="1" si="1095"/>
        <v/>
      </c>
      <c r="J917" s="173" t="str">
        <f t="shared" ca="1" si="1095"/>
        <v/>
      </c>
      <c r="K917" s="173" t="str">
        <f t="shared" ca="1" si="1095"/>
        <v/>
      </c>
      <c r="L917" s="173" t="str">
        <f t="shared" ca="1" si="1095"/>
        <v/>
      </c>
      <c r="M917" s="173" t="str">
        <f t="shared" ca="1" si="1095"/>
        <v/>
      </c>
      <c r="N917" s="173" t="str">
        <f t="shared" ca="1" si="1095"/>
        <v/>
      </c>
      <c r="O917" s="173" t="str">
        <f t="shared" ca="1" si="1095"/>
        <v/>
      </c>
      <c r="P917" s="173" t="str">
        <f t="shared" ca="1" si="1095"/>
        <v/>
      </c>
      <c r="Q917" s="173" t="str">
        <f t="shared" ca="1" si="1095"/>
        <v/>
      </c>
      <c r="R917" s="173" t="str">
        <f t="shared" ca="1" si="1095"/>
        <v/>
      </c>
      <c r="S917" s="173" t="str">
        <f t="shared" ca="1" si="1095"/>
        <v/>
      </c>
      <c r="T917" s="173" t="str">
        <f t="shared" ca="1" si="1095"/>
        <v/>
      </c>
      <c r="U917" s="173" t="str">
        <f t="shared" ca="1" si="1095"/>
        <v/>
      </c>
      <c r="V917" s="173" t="str">
        <f t="shared" ca="1" si="1095"/>
        <v/>
      </c>
      <c r="W917" s="173" t="str">
        <f t="shared" ca="1" si="1095"/>
        <v/>
      </c>
    </row>
    <row r="918" spans="1:23">
      <c r="B918" s="171" t="s">
        <v>630</v>
      </c>
      <c r="C918" s="171"/>
      <c r="E918" s="146" t="str">
        <f ca="1">IF(NOT(ISNUMBER(E917)),"",$B914-E916/E917)</f>
        <v/>
      </c>
      <c r="F918" s="146" t="str">
        <f ca="1">IF(NOT(ISNUMBER(F917)),"",$B914-F916/F917)</f>
        <v/>
      </c>
      <c r="G918" s="146" t="str">
        <f t="shared" ref="G918:Q918" ca="1" si="1096">IF(F918="","",IF(F918=0,"",IF(ABS($B914-G916/G917)&lt;2^(0-G$3),"",$B914-G916/G917)))</f>
        <v/>
      </c>
      <c r="H918" s="146" t="str">
        <f t="shared" ca="1" si="1096"/>
        <v/>
      </c>
      <c r="I918" s="146" t="str">
        <f t="shared" ca="1" si="1096"/>
        <v/>
      </c>
      <c r="J918" s="146" t="str">
        <f t="shared" ca="1" si="1096"/>
        <v/>
      </c>
      <c r="K918" s="146" t="str">
        <f t="shared" ca="1" si="1096"/>
        <v/>
      </c>
      <c r="L918" s="146" t="str">
        <f t="shared" ca="1" si="1096"/>
        <v/>
      </c>
      <c r="M918" s="146" t="str">
        <f t="shared" ca="1" si="1096"/>
        <v/>
      </c>
      <c r="N918" s="146" t="str">
        <f t="shared" ca="1" si="1096"/>
        <v/>
      </c>
      <c r="O918" s="146" t="str">
        <f t="shared" ca="1" si="1096"/>
        <v/>
      </c>
      <c r="P918" s="146" t="str">
        <f t="shared" ca="1" si="1096"/>
        <v/>
      </c>
      <c r="Q918" s="146" t="str">
        <f t="shared" ca="1" si="1096"/>
        <v/>
      </c>
      <c r="R918" s="146" t="str">
        <f t="shared" ref="R918:W918" ca="1" si="1097">IF(Q918="","",IF(Q918=0,"",IF(ABS($B914-(R916/R917))&lt;2^(0-R$3),"",$B914-(R916/R917))))</f>
        <v/>
      </c>
      <c r="S918" s="146" t="str">
        <f t="shared" ca="1" si="1097"/>
        <v/>
      </c>
      <c r="T918" s="146" t="str">
        <f t="shared" ca="1" si="1097"/>
        <v/>
      </c>
      <c r="U918" s="146" t="str">
        <f t="shared" ca="1" si="1097"/>
        <v/>
      </c>
      <c r="V918" s="146" t="str">
        <f t="shared" ca="1" si="1097"/>
        <v/>
      </c>
      <c r="W918" s="146" t="str">
        <f t="shared" ca="1" si="1097"/>
        <v/>
      </c>
    </row>
    <row r="919" spans="1:23">
      <c r="A919" s="150">
        <f>A914+1</f>
        <v>190</v>
      </c>
      <c r="B919" s="152">
        <f ca="1">A922</f>
        <v>0</v>
      </c>
      <c r="C919" s="152"/>
      <c r="D919" s="153">
        <f ca="1">INT(B919+1/2)</f>
        <v>0</v>
      </c>
      <c r="E919" s="153" t="str">
        <f t="shared" ref="E919:W919" ca="1" si="1098">IF(ISNUMBER(D920),INT(D920+1/2),"")</f>
        <v/>
      </c>
      <c r="F919" s="153" t="str">
        <f t="shared" ca="1" si="1098"/>
        <v/>
      </c>
      <c r="G919" s="153" t="str">
        <f t="shared" ca="1" si="1098"/>
        <v/>
      </c>
      <c r="H919" s="153" t="str">
        <f t="shared" ca="1" si="1098"/>
        <v/>
      </c>
      <c r="I919" s="153" t="str">
        <f t="shared" ca="1" si="1098"/>
        <v/>
      </c>
      <c r="J919" s="153" t="str">
        <f t="shared" ca="1" si="1098"/>
        <v/>
      </c>
      <c r="K919" s="153" t="str">
        <f t="shared" ca="1" si="1098"/>
        <v/>
      </c>
      <c r="L919" s="153" t="str">
        <f t="shared" ca="1" si="1098"/>
        <v/>
      </c>
      <c r="M919" s="153" t="str">
        <f t="shared" ca="1" si="1098"/>
        <v/>
      </c>
      <c r="N919" s="153" t="str">
        <f t="shared" ca="1" si="1098"/>
        <v/>
      </c>
      <c r="O919" s="153" t="str">
        <f t="shared" ca="1" si="1098"/>
        <v/>
      </c>
      <c r="P919" s="153" t="str">
        <f t="shared" ca="1" si="1098"/>
        <v/>
      </c>
      <c r="Q919" s="153" t="str">
        <f t="shared" ca="1" si="1098"/>
        <v/>
      </c>
      <c r="R919" s="153" t="str">
        <f t="shared" ca="1" si="1098"/>
        <v/>
      </c>
      <c r="S919" s="153" t="str">
        <f t="shared" ca="1" si="1098"/>
        <v/>
      </c>
      <c r="T919" s="153" t="str">
        <f t="shared" ca="1" si="1098"/>
        <v/>
      </c>
      <c r="U919" s="153" t="str">
        <f t="shared" ca="1" si="1098"/>
        <v/>
      </c>
      <c r="V919" s="153" t="str">
        <f t="shared" ca="1" si="1098"/>
        <v/>
      </c>
      <c r="W919" s="153" t="str">
        <f t="shared" ca="1" si="1098"/>
        <v/>
      </c>
    </row>
    <row r="920" spans="1:23" ht="13.5" thickBot="1">
      <c r="B920" s="172" t="s">
        <v>631</v>
      </c>
      <c r="C920" s="172"/>
      <c r="D920" s="165" t="str">
        <f ca="1">IF(B919&lt;&gt;D919,1/(B919-D919),"")</f>
        <v/>
      </c>
      <c r="E920" s="165" t="str">
        <f ca="1">IF(AND(ISNUMBER(D920),ISNUMBER(E919)),IF(D920&lt;&gt;E919,1/(D920-E919),""),"")</f>
        <v/>
      </c>
      <c r="F920" s="165" t="str">
        <f t="shared" ref="F920:W920" ca="1" si="1099">IF(ISNUMBER(E923),1/(E920-F919),"")</f>
        <v/>
      </c>
      <c r="G920" s="165" t="str">
        <f t="shared" ca="1" si="1099"/>
        <v/>
      </c>
      <c r="H920" s="165" t="str">
        <f t="shared" ca="1" si="1099"/>
        <v/>
      </c>
      <c r="I920" s="165" t="str">
        <f t="shared" ca="1" si="1099"/>
        <v/>
      </c>
      <c r="J920" s="165" t="str">
        <f t="shared" ca="1" si="1099"/>
        <v/>
      </c>
      <c r="K920" s="165" t="str">
        <f t="shared" ca="1" si="1099"/>
        <v/>
      </c>
      <c r="L920" s="165" t="str">
        <f t="shared" ca="1" si="1099"/>
        <v/>
      </c>
      <c r="M920" s="165" t="str">
        <f t="shared" ca="1" si="1099"/>
        <v/>
      </c>
      <c r="N920" s="165" t="str">
        <f t="shared" ca="1" si="1099"/>
        <v/>
      </c>
      <c r="O920" s="165" t="str">
        <f t="shared" ca="1" si="1099"/>
        <v/>
      </c>
      <c r="P920" s="165" t="str">
        <f t="shared" ca="1" si="1099"/>
        <v/>
      </c>
      <c r="Q920" s="165" t="str">
        <f t="shared" ca="1" si="1099"/>
        <v/>
      </c>
      <c r="R920" s="165" t="str">
        <f t="shared" ca="1" si="1099"/>
        <v/>
      </c>
      <c r="S920" s="165" t="str">
        <f t="shared" ca="1" si="1099"/>
        <v/>
      </c>
      <c r="T920" s="165" t="str">
        <f t="shared" ca="1" si="1099"/>
        <v/>
      </c>
      <c r="U920" s="165" t="str">
        <f t="shared" ca="1" si="1099"/>
        <v/>
      </c>
      <c r="V920" s="165" t="str">
        <f t="shared" ca="1" si="1099"/>
        <v/>
      </c>
      <c r="W920" s="165" t="str">
        <f t="shared" ca="1" si="1099"/>
        <v/>
      </c>
    </row>
    <row r="921" spans="1:23" ht="15">
      <c r="B921" s="182" t="s">
        <v>629</v>
      </c>
      <c r="C921" s="174">
        <f>1</f>
        <v>1</v>
      </c>
      <c r="D921" s="174">
        <f ca="1">D919</f>
        <v>0</v>
      </c>
      <c r="E921" s="174" t="str">
        <f ca="1">IF(ISNUMBER(E919),E919*D919+1,"")</f>
        <v/>
      </c>
      <c r="F921" s="174" t="str">
        <f t="shared" ref="F921:W921" ca="1" si="1100">IF(ISNUMBER(E920),F919*E921+D921,"")</f>
        <v/>
      </c>
      <c r="G921" s="174" t="str">
        <f t="shared" ca="1" si="1100"/>
        <v/>
      </c>
      <c r="H921" s="174" t="str">
        <f t="shared" ca="1" si="1100"/>
        <v/>
      </c>
      <c r="I921" s="174" t="str">
        <f t="shared" ca="1" si="1100"/>
        <v/>
      </c>
      <c r="J921" s="174" t="str">
        <f t="shared" ca="1" si="1100"/>
        <v/>
      </c>
      <c r="K921" s="174" t="str">
        <f t="shared" ca="1" si="1100"/>
        <v/>
      </c>
      <c r="L921" s="174" t="str">
        <f t="shared" ca="1" si="1100"/>
        <v/>
      </c>
      <c r="M921" s="174" t="str">
        <f t="shared" ca="1" si="1100"/>
        <v/>
      </c>
      <c r="N921" s="174" t="str">
        <f t="shared" ca="1" si="1100"/>
        <v/>
      </c>
      <c r="O921" s="174" t="str">
        <f t="shared" ca="1" si="1100"/>
        <v/>
      </c>
      <c r="P921" s="174" t="str">
        <f t="shared" ca="1" si="1100"/>
        <v/>
      </c>
      <c r="Q921" s="174" t="str">
        <f t="shared" ca="1" si="1100"/>
        <v/>
      </c>
      <c r="R921" s="174" t="str">
        <f t="shared" ca="1" si="1100"/>
        <v/>
      </c>
      <c r="S921" s="174" t="str">
        <f t="shared" ca="1" si="1100"/>
        <v/>
      </c>
      <c r="T921" s="174" t="str">
        <f t="shared" ca="1" si="1100"/>
        <v/>
      </c>
      <c r="U921" s="174" t="str">
        <f t="shared" ca="1" si="1100"/>
        <v/>
      </c>
      <c r="V921" s="174" t="str">
        <f t="shared" ca="1" si="1100"/>
        <v/>
      </c>
      <c r="W921" s="174" t="str">
        <f t="shared" ca="1" si="1100"/>
        <v/>
      </c>
    </row>
    <row r="922" spans="1:23" ht="13.5" thickBot="1">
      <c r="A922" s="146">
        <f ca="1">INDIRECT($A$3&amp;A919)</f>
        <v>0</v>
      </c>
      <c r="B922" s="182"/>
      <c r="C922" s="173">
        <f>0</f>
        <v>0</v>
      </c>
      <c r="D922" s="173">
        <f>1</f>
        <v>1</v>
      </c>
      <c r="E922" s="173" t="str">
        <f ca="1">IF(ISNUMBER(E919),IF(E919&lt;&gt;0,E919,""),"")</f>
        <v/>
      </c>
      <c r="F922" s="173" t="str">
        <f t="shared" ref="F922:W922" ca="1" si="1101">IF(ISNUMBER(E920),F919*E922+D922,"")</f>
        <v/>
      </c>
      <c r="G922" s="173" t="str">
        <f t="shared" ca="1" si="1101"/>
        <v/>
      </c>
      <c r="H922" s="173" t="str">
        <f t="shared" ca="1" si="1101"/>
        <v/>
      </c>
      <c r="I922" s="173" t="str">
        <f t="shared" ca="1" si="1101"/>
        <v/>
      </c>
      <c r="J922" s="173" t="str">
        <f t="shared" ca="1" si="1101"/>
        <v/>
      </c>
      <c r="K922" s="173" t="str">
        <f t="shared" ca="1" si="1101"/>
        <v/>
      </c>
      <c r="L922" s="173" t="str">
        <f t="shared" ca="1" si="1101"/>
        <v/>
      </c>
      <c r="M922" s="173" t="str">
        <f t="shared" ca="1" si="1101"/>
        <v/>
      </c>
      <c r="N922" s="173" t="str">
        <f t="shared" ca="1" si="1101"/>
        <v/>
      </c>
      <c r="O922" s="173" t="str">
        <f t="shared" ca="1" si="1101"/>
        <v/>
      </c>
      <c r="P922" s="173" t="str">
        <f t="shared" ca="1" si="1101"/>
        <v/>
      </c>
      <c r="Q922" s="173" t="str">
        <f t="shared" ca="1" si="1101"/>
        <v/>
      </c>
      <c r="R922" s="173" t="str">
        <f t="shared" ca="1" si="1101"/>
        <v/>
      </c>
      <c r="S922" s="173" t="str">
        <f t="shared" ca="1" si="1101"/>
        <v/>
      </c>
      <c r="T922" s="173" t="str">
        <f t="shared" ca="1" si="1101"/>
        <v/>
      </c>
      <c r="U922" s="173" t="str">
        <f t="shared" ca="1" si="1101"/>
        <v/>
      </c>
      <c r="V922" s="173" t="str">
        <f t="shared" ca="1" si="1101"/>
        <v/>
      </c>
      <c r="W922" s="173" t="str">
        <f t="shared" ca="1" si="1101"/>
        <v/>
      </c>
    </row>
    <row r="923" spans="1:23">
      <c r="B923" s="171" t="s">
        <v>630</v>
      </c>
      <c r="C923" s="171"/>
      <c r="E923" s="146" t="str">
        <f ca="1">IF(NOT(ISNUMBER(E922)),"",$B919-E921/E922)</f>
        <v/>
      </c>
      <c r="F923" s="146" t="str">
        <f ca="1">IF(NOT(ISNUMBER(F922)),"",$B919-F921/F922)</f>
        <v/>
      </c>
      <c r="G923" s="146" t="str">
        <f t="shared" ref="G923:Q923" ca="1" si="1102">IF(F923="","",IF(F923=0,"",IF(ABS($B919-G921/G922)&lt;2^(0-G$3),"",$B919-G921/G922)))</f>
        <v/>
      </c>
      <c r="H923" s="146" t="str">
        <f t="shared" ca="1" si="1102"/>
        <v/>
      </c>
      <c r="I923" s="146" t="str">
        <f t="shared" ca="1" si="1102"/>
        <v/>
      </c>
      <c r="J923" s="146" t="str">
        <f t="shared" ca="1" si="1102"/>
        <v/>
      </c>
      <c r="K923" s="146" t="str">
        <f t="shared" ca="1" si="1102"/>
        <v/>
      </c>
      <c r="L923" s="146" t="str">
        <f t="shared" ca="1" si="1102"/>
        <v/>
      </c>
      <c r="M923" s="146" t="str">
        <f t="shared" ca="1" si="1102"/>
        <v/>
      </c>
      <c r="N923" s="146" t="str">
        <f t="shared" ca="1" si="1102"/>
        <v/>
      </c>
      <c r="O923" s="146" t="str">
        <f t="shared" ca="1" si="1102"/>
        <v/>
      </c>
      <c r="P923" s="146" t="str">
        <f t="shared" ca="1" si="1102"/>
        <v/>
      </c>
      <c r="Q923" s="146" t="str">
        <f t="shared" ca="1" si="1102"/>
        <v/>
      </c>
      <c r="R923" s="146" t="str">
        <f t="shared" ref="R923:W923" ca="1" si="1103">IF(Q923="","",IF(Q923=0,"",IF(ABS($B919-(R921/R922))&lt;2^(0-R$3),"",$B919-(R921/R922))))</f>
        <v/>
      </c>
      <c r="S923" s="146" t="str">
        <f t="shared" ca="1" si="1103"/>
        <v/>
      </c>
      <c r="T923" s="146" t="str">
        <f t="shared" ca="1" si="1103"/>
        <v/>
      </c>
      <c r="U923" s="146" t="str">
        <f t="shared" ca="1" si="1103"/>
        <v/>
      </c>
      <c r="V923" s="146" t="str">
        <f t="shared" ca="1" si="1103"/>
        <v/>
      </c>
      <c r="W923" s="146" t="str">
        <f t="shared" ca="1" si="1103"/>
        <v/>
      </c>
    </row>
    <row r="924" spans="1:23">
      <c r="A924" s="150">
        <f>A919+1</f>
        <v>191</v>
      </c>
      <c r="B924" s="152">
        <f ca="1">A927</f>
        <v>0</v>
      </c>
      <c r="C924" s="152"/>
      <c r="D924" s="153">
        <f ca="1">INT(B924+1/2)</f>
        <v>0</v>
      </c>
      <c r="E924" s="153" t="str">
        <f t="shared" ref="E924:W924" ca="1" si="1104">IF(ISNUMBER(D925),INT(D925+1/2),"")</f>
        <v/>
      </c>
      <c r="F924" s="153" t="str">
        <f t="shared" ca="1" si="1104"/>
        <v/>
      </c>
      <c r="G924" s="153" t="str">
        <f t="shared" ca="1" si="1104"/>
        <v/>
      </c>
      <c r="H924" s="153" t="str">
        <f t="shared" ca="1" si="1104"/>
        <v/>
      </c>
      <c r="I924" s="153" t="str">
        <f t="shared" ca="1" si="1104"/>
        <v/>
      </c>
      <c r="J924" s="153" t="str">
        <f t="shared" ca="1" si="1104"/>
        <v/>
      </c>
      <c r="K924" s="153" t="str">
        <f t="shared" ca="1" si="1104"/>
        <v/>
      </c>
      <c r="L924" s="153" t="str">
        <f t="shared" ca="1" si="1104"/>
        <v/>
      </c>
      <c r="M924" s="153" t="str">
        <f t="shared" ca="1" si="1104"/>
        <v/>
      </c>
      <c r="N924" s="153" t="str">
        <f t="shared" ca="1" si="1104"/>
        <v/>
      </c>
      <c r="O924" s="153" t="str">
        <f t="shared" ca="1" si="1104"/>
        <v/>
      </c>
      <c r="P924" s="153" t="str">
        <f t="shared" ca="1" si="1104"/>
        <v/>
      </c>
      <c r="Q924" s="153" t="str">
        <f t="shared" ca="1" si="1104"/>
        <v/>
      </c>
      <c r="R924" s="153" t="str">
        <f t="shared" ca="1" si="1104"/>
        <v/>
      </c>
      <c r="S924" s="153" t="str">
        <f t="shared" ca="1" si="1104"/>
        <v/>
      </c>
      <c r="T924" s="153" t="str">
        <f t="shared" ca="1" si="1104"/>
        <v/>
      </c>
      <c r="U924" s="153" t="str">
        <f t="shared" ca="1" si="1104"/>
        <v/>
      </c>
      <c r="V924" s="153" t="str">
        <f t="shared" ca="1" si="1104"/>
        <v/>
      </c>
      <c r="W924" s="153" t="str">
        <f t="shared" ca="1" si="1104"/>
        <v/>
      </c>
    </row>
    <row r="925" spans="1:23" ht="13.5" thickBot="1">
      <c r="B925" s="172" t="s">
        <v>631</v>
      </c>
      <c r="C925" s="172"/>
      <c r="D925" s="165" t="str">
        <f ca="1">IF(B924&lt;&gt;D924,1/(B924-D924),"")</f>
        <v/>
      </c>
      <c r="E925" s="165" t="str">
        <f ca="1">IF(AND(ISNUMBER(D925),ISNUMBER(E924)),IF(D925&lt;&gt;E924,1/(D925-E924),""),"")</f>
        <v/>
      </c>
      <c r="F925" s="165" t="str">
        <f t="shared" ref="F925:W925" ca="1" si="1105">IF(ISNUMBER(E928),1/(E925-F924),"")</f>
        <v/>
      </c>
      <c r="G925" s="165" t="str">
        <f t="shared" ca="1" si="1105"/>
        <v/>
      </c>
      <c r="H925" s="165" t="str">
        <f t="shared" ca="1" si="1105"/>
        <v/>
      </c>
      <c r="I925" s="165" t="str">
        <f t="shared" ca="1" si="1105"/>
        <v/>
      </c>
      <c r="J925" s="165" t="str">
        <f t="shared" ca="1" si="1105"/>
        <v/>
      </c>
      <c r="K925" s="165" t="str">
        <f t="shared" ca="1" si="1105"/>
        <v/>
      </c>
      <c r="L925" s="165" t="str">
        <f t="shared" ca="1" si="1105"/>
        <v/>
      </c>
      <c r="M925" s="165" t="str">
        <f t="shared" ca="1" si="1105"/>
        <v/>
      </c>
      <c r="N925" s="165" t="str">
        <f t="shared" ca="1" si="1105"/>
        <v/>
      </c>
      <c r="O925" s="165" t="str">
        <f t="shared" ca="1" si="1105"/>
        <v/>
      </c>
      <c r="P925" s="165" t="str">
        <f t="shared" ca="1" si="1105"/>
        <v/>
      </c>
      <c r="Q925" s="165" t="str">
        <f t="shared" ca="1" si="1105"/>
        <v/>
      </c>
      <c r="R925" s="165" t="str">
        <f t="shared" ca="1" si="1105"/>
        <v/>
      </c>
      <c r="S925" s="165" t="str">
        <f t="shared" ca="1" si="1105"/>
        <v/>
      </c>
      <c r="T925" s="165" t="str">
        <f t="shared" ca="1" si="1105"/>
        <v/>
      </c>
      <c r="U925" s="165" t="str">
        <f t="shared" ca="1" si="1105"/>
        <v/>
      </c>
      <c r="V925" s="165" t="str">
        <f t="shared" ca="1" si="1105"/>
        <v/>
      </c>
      <c r="W925" s="165" t="str">
        <f t="shared" ca="1" si="1105"/>
        <v/>
      </c>
    </row>
    <row r="926" spans="1:23" ht="15">
      <c r="B926" s="182" t="s">
        <v>629</v>
      </c>
      <c r="C926" s="174">
        <f>1</f>
        <v>1</v>
      </c>
      <c r="D926" s="174">
        <f ca="1">D924</f>
        <v>0</v>
      </c>
      <c r="E926" s="174" t="str">
        <f ca="1">IF(ISNUMBER(E924),E924*D924+1,"")</f>
        <v/>
      </c>
      <c r="F926" s="174" t="str">
        <f t="shared" ref="F926:W926" ca="1" si="1106">IF(ISNUMBER(E925),F924*E926+D926,"")</f>
        <v/>
      </c>
      <c r="G926" s="174" t="str">
        <f t="shared" ca="1" si="1106"/>
        <v/>
      </c>
      <c r="H926" s="174" t="str">
        <f t="shared" ca="1" si="1106"/>
        <v/>
      </c>
      <c r="I926" s="174" t="str">
        <f t="shared" ca="1" si="1106"/>
        <v/>
      </c>
      <c r="J926" s="174" t="str">
        <f t="shared" ca="1" si="1106"/>
        <v/>
      </c>
      <c r="K926" s="174" t="str">
        <f t="shared" ca="1" si="1106"/>
        <v/>
      </c>
      <c r="L926" s="174" t="str">
        <f t="shared" ca="1" si="1106"/>
        <v/>
      </c>
      <c r="M926" s="174" t="str">
        <f t="shared" ca="1" si="1106"/>
        <v/>
      </c>
      <c r="N926" s="174" t="str">
        <f t="shared" ca="1" si="1106"/>
        <v/>
      </c>
      <c r="O926" s="174" t="str">
        <f t="shared" ca="1" si="1106"/>
        <v/>
      </c>
      <c r="P926" s="174" t="str">
        <f t="shared" ca="1" si="1106"/>
        <v/>
      </c>
      <c r="Q926" s="174" t="str">
        <f t="shared" ca="1" si="1106"/>
        <v/>
      </c>
      <c r="R926" s="174" t="str">
        <f t="shared" ca="1" si="1106"/>
        <v/>
      </c>
      <c r="S926" s="174" t="str">
        <f t="shared" ca="1" si="1106"/>
        <v/>
      </c>
      <c r="T926" s="174" t="str">
        <f t="shared" ca="1" si="1106"/>
        <v/>
      </c>
      <c r="U926" s="174" t="str">
        <f t="shared" ca="1" si="1106"/>
        <v/>
      </c>
      <c r="V926" s="174" t="str">
        <f t="shared" ca="1" si="1106"/>
        <v/>
      </c>
      <c r="W926" s="174" t="str">
        <f t="shared" ca="1" si="1106"/>
        <v/>
      </c>
    </row>
    <row r="927" spans="1:23" ht="13.5" thickBot="1">
      <c r="A927" s="146">
        <f ca="1">INDIRECT($A$3&amp;A924)</f>
        <v>0</v>
      </c>
      <c r="B927" s="182"/>
      <c r="C927" s="173">
        <f>0</f>
        <v>0</v>
      </c>
      <c r="D927" s="173">
        <f>1</f>
        <v>1</v>
      </c>
      <c r="E927" s="173" t="str">
        <f ca="1">IF(ISNUMBER(E924),IF(E924&lt;&gt;0,E924,""),"")</f>
        <v/>
      </c>
      <c r="F927" s="173" t="str">
        <f t="shared" ref="F927:W927" ca="1" si="1107">IF(ISNUMBER(E925),F924*E927+D927,"")</f>
        <v/>
      </c>
      <c r="G927" s="173" t="str">
        <f t="shared" ca="1" si="1107"/>
        <v/>
      </c>
      <c r="H927" s="173" t="str">
        <f t="shared" ca="1" si="1107"/>
        <v/>
      </c>
      <c r="I927" s="173" t="str">
        <f t="shared" ca="1" si="1107"/>
        <v/>
      </c>
      <c r="J927" s="173" t="str">
        <f t="shared" ca="1" si="1107"/>
        <v/>
      </c>
      <c r="K927" s="173" t="str">
        <f t="shared" ca="1" si="1107"/>
        <v/>
      </c>
      <c r="L927" s="173" t="str">
        <f t="shared" ca="1" si="1107"/>
        <v/>
      </c>
      <c r="M927" s="173" t="str">
        <f t="shared" ca="1" si="1107"/>
        <v/>
      </c>
      <c r="N927" s="173" t="str">
        <f t="shared" ca="1" si="1107"/>
        <v/>
      </c>
      <c r="O927" s="173" t="str">
        <f t="shared" ca="1" si="1107"/>
        <v/>
      </c>
      <c r="P927" s="173" t="str">
        <f t="shared" ca="1" si="1107"/>
        <v/>
      </c>
      <c r="Q927" s="173" t="str">
        <f t="shared" ca="1" si="1107"/>
        <v/>
      </c>
      <c r="R927" s="173" t="str">
        <f t="shared" ca="1" si="1107"/>
        <v/>
      </c>
      <c r="S927" s="173" t="str">
        <f t="shared" ca="1" si="1107"/>
        <v/>
      </c>
      <c r="T927" s="173" t="str">
        <f t="shared" ca="1" si="1107"/>
        <v/>
      </c>
      <c r="U927" s="173" t="str">
        <f t="shared" ca="1" si="1107"/>
        <v/>
      </c>
      <c r="V927" s="173" t="str">
        <f t="shared" ca="1" si="1107"/>
        <v/>
      </c>
      <c r="W927" s="173" t="str">
        <f t="shared" ca="1" si="1107"/>
        <v/>
      </c>
    </row>
    <row r="928" spans="1:23">
      <c r="B928" s="171" t="s">
        <v>630</v>
      </c>
      <c r="C928" s="171"/>
      <c r="E928" s="146" t="str">
        <f ca="1">IF(NOT(ISNUMBER(E927)),"",$B924-E926/E927)</f>
        <v/>
      </c>
      <c r="F928" s="146" t="str">
        <f ca="1">IF(NOT(ISNUMBER(F927)),"",$B924-F926/F927)</f>
        <v/>
      </c>
      <c r="G928" s="146" t="str">
        <f t="shared" ref="G928:Q928" ca="1" si="1108">IF(F928="","",IF(F928=0,"",IF(ABS($B924-G926/G927)&lt;2^(0-G$3),"",$B924-G926/G927)))</f>
        <v/>
      </c>
      <c r="H928" s="146" t="str">
        <f t="shared" ca="1" si="1108"/>
        <v/>
      </c>
      <c r="I928" s="146" t="str">
        <f t="shared" ca="1" si="1108"/>
        <v/>
      </c>
      <c r="J928" s="146" t="str">
        <f t="shared" ca="1" si="1108"/>
        <v/>
      </c>
      <c r="K928" s="146" t="str">
        <f t="shared" ca="1" si="1108"/>
        <v/>
      </c>
      <c r="L928" s="146" t="str">
        <f t="shared" ca="1" si="1108"/>
        <v/>
      </c>
      <c r="M928" s="146" t="str">
        <f t="shared" ca="1" si="1108"/>
        <v/>
      </c>
      <c r="N928" s="146" t="str">
        <f t="shared" ca="1" si="1108"/>
        <v/>
      </c>
      <c r="O928" s="146" t="str">
        <f t="shared" ca="1" si="1108"/>
        <v/>
      </c>
      <c r="P928" s="146" t="str">
        <f t="shared" ca="1" si="1108"/>
        <v/>
      </c>
      <c r="Q928" s="146" t="str">
        <f t="shared" ca="1" si="1108"/>
        <v/>
      </c>
      <c r="R928" s="146" t="str">
        <f t="shared" ref="R928:W928" ca="1" si="1109">IF(Q928="","",IF(Q928=0,"",IF(ABS($B924-(R926/R927))&lt;2^(0-R$3),"",$B924-(R926/R927))))</f>
        <v/>
      </c>
      <c r="S928" s="146" t="str">
        <f t="shared" ca="1" si="1109"/>
        <v/>
      </c>
      <c r="T928" s="146" t="str">
        <f t="shared" ca="1" si="1109"/>
        <v/>
      </c>
      <c r="U928" s="146" t="str">
        <f t="shared" ca="1" si="1109"/>
        <v/>
      </c>
      <c r="V928" s="146" t="str">
        <f t="shared" ca="1" si="1109"/>
        <v/>
      </c>
      <c r="W928" s="146" t="str">
        <f t="shared" ca="1" si="1109"/>
        <v/>
      </c>
    </row>
    <row r="929" spans="1:23">
      <c r="A929" s="150">
        <f>A924+1</f>
        <v>192</v>
      </c>
      <c r="B929" s="152">
        <f ca="1">A932</f>
        <v>0</v>
      </c>
      <c r="C929" s="152"/>
      <c r="D929" s="153">
        <f ca="1">INT(B929+1/2)</f>
        <v>0</v>
      </c>
      <c r="E929" s="153" t="str">
        <f t="shared" ref="E929:W929" ca="1" si="1110">IF(ISNUMBER(D930),INT(D930+1/2),"")</f>
        <v/>
      </c>
      <c r="F929" s="153" t="str">
        <f t="shared" ca="1" si="1110"/>
        <v/>
      </c>
      <c r="G929" s="153" t="str">
        <f t="shared" ca="1" si="1110"/>
        <v/>
      </c>
      <c r="H929" s="153" t="str">
        <f t="shared" ca="1" si="1110"/>
        <v/>
      </c>
      <c r="I929" s="153" t="str">
        <f t="shared" ca="1" si="1110"/>
        <v/>
      </c>
      <c r="J929" s="153" t="str">
        <f t="shared" ca="1" si="1110"/>
        <v/>
      </c>
      <c r="K929" s="153" t="str">
        <f t="shared" ca="1" si="1110"/>
        <v/>
      </c>
      <c r="L929" s="153" t="str">
        <f t="shared" ca="1" si="1110"/>
        <v/>
      </c>
      <c r="M929" s="153" t="str">
        <f t="shared" ca="1" si="1110"/>
        <v/>
      </c>
      <c r="N929" s="153" t="str">
        <f t="shared" ca="1" si="1110"/>
        <v/>
      </c>
      <c r="O929" s="153" t="str">
        <f t="shared" ca="1" si="1110"/>
        <v/>
      </c>
      <c r="P929" s="153" t="str">
        <f t="shared" ca="1" si="1110"/>
        <v/>
      </c>
      <c r="Q929" s="153" t="str">
        <f t="shared" ca="1" si="1110"/>
        <v/>
      </c>
      <c r="R929" s="153" t="str">
        <f t="shared" ca="1" si="1110"/>
        <v/>
      </c>
      <c r="S929" s="153" t="str">
        <f t="shared" ca="1" si="1110"/>
        <v/>
      </c>
      <c r="T929" s="153" t="str">
        <f t="shared" ca="1" si="1110"/>
        <v/>
      </c>
      <c r="U929" s="153" t="str">
        <f t="shared" ca="1" si="1110"/>
        <v/>
      </c>
      <c r="V929" s="153" t="str">
        <f t="shared" ca="1" si="1110"/>
        <v/>
      </c>
      <c r="W929" s="153" t="str">
        <f t="shared" ca="1" si="1110"/>
        <v/>
      </c>
    </row>
    <row r="930" spans="1:23" ht="13.5" thickBot="1">
      <c r="B930" s="172" t="s">
        <v>631</v>
      </c>
      <c r="C930" s="172"/>
      <c r="D930" s="165" t="str">
        <f ca="1">IF(B929&lt;&gt;D929,1/(B929-D929),"")</f>
        <v/>
      </c>
      <c r="E930" s="165" t="str">
        <f ca="1">IF(AND(ISNUMBER(D930),ISNUMBER(E929)),IF(D930&lt;&gt;E929,1/(D930-E929),""),"")</f>
        <v/>
      </c>
      <c r="F930" s="165" t="str">
        <f t="shared" ref="F930:W930" ca="1" si="1111">IF(ISNUMBER(E933),1/(E930-F929),"")</f>
        <v/>
      </c>
      <c r="G930" s="165" t="str">
        <f t="shared" ca="1" si="1111"/>
        <v/>
      </c>
      <c r="H930" s="165" t="str">
        <f t="shared" ca="1" si="1111"/>
        <v/>
      </c>
      <c r="I930" s="165" t="str">
        <f t="shared" ca="1" si="1111"/>
        <v/>
      </c>
      <c r="J930" s="165" t="str">
        <f t="shared" ca="1" si="1111"/>
        <v/>
      </c>
      <c r="K930" s="165" t="str">
        <f t="shared" ca="1" si="1111"/>
        <v/>
      </c>
      <c r="L930" s="165" t="str">
        <f t="shared" ca="1" si="1111"/>
        <v/>
      </c>
      <c r="M930" s="165" t="str">
        <f t="shared" ca="1" si="1111"/>
        <v/>
      </c>
      <c r="N930" s="165" t="str">
        <f t="shared" ca="1" si="1111"/>
        <v/>
      </c>
      <c r="O930" s="165" t="str">
        <f t="shared" ca="1" si="1111"/>
        <v/>
      </c>
      <c r="P930" s="165" t="str">
        <f t="shared" ca="1" si="1111"/>
        <v/>
      </c>
      <c r="Q930" s="165" t="str">
        <f t="shared" ca="1" si="1111"/>
        <v/>
      </c>
      <c r="R930" s="165" t="str">
        <f t="shared" ca="1" si="1111"/>
        <v/>
      </c>
      <c r="S930" s="165" t="str">
        <f t="shared" ca="1" si="1111"/>
        <v/>
      </c>
      <c r="T930" s="165" t="str">
        <f t="shared" ca="1" si="1111"/>
        <v/>
      </c>
      <c r="U930" s="165" t="str">
        <f t="shared" ca="1" si="1111"/>
        <v/>
      </c>
      <c r="V930" s="165" t="str">
        <f t="shared" ca="1" si="1111"/>
        <v/>
      </c>
      <c r="W930" s="165" t="str">
        <f t="shared" ca="1" si="1111"/>
        <v/>
      </c>
    </row>
    <row r="931" spans="1:23" ht="15">
      <c r="B931" s="182" t="s">
        <v>629</v>
      </c>
      <c r="C931" s="174">
        <f>1</f>
        <v>1</v>
      </c>
      <c r="D931" s="174">
        <f ca="1">D929</f>
        <v>0</v>
      </c>
      <c r="E931" s="174" t="str">
        <f ca="1">IF(ISNUMBER(E929),E929*D929+1,"")</f>
        <v/>
      </c>
      <c r="F931" s="174" t="str">
        <f t="shared" ref="F931:W931" ca="1" si="1112">IF(ISNUMBER(E930),F929*E931+D931,"")</f>
        <v/>
      </c>
      <c r="G931" s="174" t="str">
        <f t="shared" ca="1" si="1112"/>
        <v/>
      </c>
      <c r="H931" s="174" t="str">
        <f t="shared" ca="1" si="1112"/>
        <v/>
      </c>
      <c r="I931" s="174" t="str">
        <f t="shared" ca="1" si="1112"/>
        <v/>
      </c>
      <c r="J931" s="174" t="str">
        <f t="shared" ca="1" si="1112"/>
        <v/>
      </c>
      <c r="K931" s="174" t="str">
        <f t="shared" ca="1" si="1112"/>
        <v/>
      </c>
      <c r="L931" s="174" t="str">
        <f t="shared" ca="1" si="1112"/>
        <v/>
      </c>
      <c r="M931" s="174" t="str">
        <f t="shared" ca="1" si="1112"/>
        <v/>
      </c>
      <c r="N931" s="174" t="str">
        <f t="shared" ca="1" si="1112"/>
        <v/>
      </c>
      <c r="O931" s="174" t="str">
        <f t="shared" ca="1" si="1112"/>
        <v/>
      </c>
      <c r="P931" s="174" t="str">
        <f t="shared" ca="1" si="1112"/>
        <v/>
      </c>
      <c r="Q931" s="174" t="str">
        <f t="shared" ca="1" si="1112"/>
        <v/>
      </c>
      <c r="R931" s="174" t="str">
        <f t="shared" ca="1" si="1112"/>
        <v/>
      </c>
      <c r="S931" s="174" t="str">
        <f t="shared" ca="1" si="1112"/>
        <v/>
      </c>
      <c r="T931" s="174" t="str">
        <f t="shared" ca="1" si="1112"/>
        <v/>
      </c>
      <c r="U931" s="174" t="str">
        <f t="shared" ca="1" si="1112"/>
        <v/>
      </c>
      <c r="V931" s="174" t="str">
        <f t="shared" ca="1" si="1112"/>
        <v/>
      </c>
      <c r="W931" s="174" t="str">
        <f t="shared" ca="1" si="1112"/>
        <v/>
      </c>
    </row>
    <row r="932" spans="1:23" ht="13.5" thickBot="1">
      <c r="A932" s="146">
        <f ca="1">INDIRECT($A$3&amp;A929)</f>
        <v>0</v>
      </c>
      <c r="B932" s="182"/>
      <c r="C932" s="173">
        <f>0</f>
        <v>0</v>
      </c>
      <c r="D932" s="173">
        <f>1</f>
        <v>1</v>
      </c>
      <c r="E932" s="173" t="str">
        <f ca="1">IF(ISNUMBER(E929),IF(E929&lt;&gt;0,E929,""),"")</f>
        <v/>
      </c>
      <c r="F932" s="173" t="str">
        <f t="shared" ref="F932:W932" ca="1" si="1113">IF(ISNUMBER(E930),F929*E932+D932,"")</f>
        <v/>
      </c>
      <c r="G932" s="173" t="str">
        <f t="shared" ca="1" si="1113"/>
        <v/>
      </c>
      <c r="H932" s="173" t="str">
        <f t="shared" ca="1" si="1113"/>
        <v/>
      </c>
      <c r="I932" s="173" t="str">
        <f t="shared" ca="1" si="1113"/>
        <v/>
      </c>
      <c r="J932" s="173" t="str">
        <f t="shared" ca="1" si="1113"/>
        <v/>
      </c>
      <c r="K932" s="173" t="str">
        <f t="shared" ca="1" si="1113"/>
        <v/>
      </c>
      <c r="L932" s="173" t="str">
        <f t="shared" ca="1" si="1113"/>
        <v/>
      </c>
      <c r="M932" s="173" t="str">
        <f t="shared" ca="1" si="1113"/>
        <v/>
      </c>
      <c r="N932" s="173" t="str">
        <f t="shared" ca="1" si="1113"/>
        <v/>
      </c>
      <c r="O932" s="173" t="str">
        <f t="shared" ca="1" si="1113"/>
        <v/>
      </c>
      <c r="P932" s="173" t="str">
        <f t="shared" ca="1" si="1113"/>
        <v/>
      </c>
      <c r="Q932" s="173" t="str">
        <f t="shared" ca="1" si="1113"/>
        <v/>
      </c>
      <c r="R932" s="173" t="str">
        <f t="shared" ca="1" si="1113"/>
        <v/>
      </c>
      <c r="S932" s="173" t="str">
        <f t="shared" ca="1" si="1113"/>
        <v/>
      </c>
      <c r="T932" s="173" t="str">
        <f t="shared" ca="1" si="1113"/>
        <v/>
      </c>
      <c r="U932" s="173" t="str">
        <f t="shared" ca="1" si="1113"/>
        <v/>
      </c>
      <c r="V932" s="173" t="str">
        <f t="shared" ca="1" si="1113"/>
        <v/>
      </c>
      <c r="W932" s="173" t="str">
        <f t="shared" ca="1" si="1113"/>
        <v/>
      </c>
    </row>
    <row r="933" spans="1:23">
      <c r="B933" s="171" t="s">
        <v>630</v>
      </c>
      <c r="C933" s="171"/>
      <c r="E933" s="146" t="str">
        <f ca="1">IF(NOT(ISNUMBER(E932)),"",$B929-E931/E932)</f>
        <v/>
      </c>
      <c r="F933" s="146" t="str">
        <f ca="1">IF(NOT(ISNUMBER(F932)),"",$B929-F931/F932)</f>
        <v/>
      </c>
      <c r="G933" s="146" t="str">
        <f t="shared" ref="G933:Q933" ca="1" si="1114">IF(F933="","",IF(F933=0,"",IF(ABS($B929-G931/G932)&lt;2^(0-G$3),"",$B929-G931/G932)))</f>
        <v/>
      </c>
      <c r="H933" s="146" t="str">
        <f t="shared" ca="1" si="1114"/>
        <v/>
      </c>
      <c r="I933" s="146" t="str">
        <f t="shared" ca="1" si="1114"/>
        <v/>
      </c>
      <c r="J933" s="146" t="str">
        <f t="shared" ca="1" si="1114"/>
        <v/>
      </c>
      <c r="K933" s="146" t="str">
        <f t="shared" ca="1" si="1114"/>
        <v/>
      </c>
      <c r="L933" s="146" t="str">
        <f t="shared" ca="1" si="1114"/>
        <v/>
      </c>
      <c r="M933" s="146" t="str">
        <f t="shared" ca="1" si="1114"/>
        <v/>
      </c>
      <c r="N933" s="146" t="str">
        <f t="shared" ca="1" si="1114"/>
        <v/>
      </c>
      <c r="O933" s="146" t="str">
        <f t="shared" ca="1" si="1114"/>
        <v/>
      </c>
      <c r="P933" s="146" t="str">
        <f t="shared" ca="1" si="1114"/>
        <v/>
      </c>
      <c r="Q933" s="146" t="str">
        <f t="shared" ca="1" si="1114"/>
        <v/>
      </c>
      <c r="R933" s="146" t="str">
        <f t="shared" ref="R933:W933" ca="1" si="1115">IF(Q933="","",IF(Q933=0,"",IF(ABS($B929-(R931/R932))&lt;2^(0-R$3),"",$B929-(R931/R932))))</f>
        <v/>
      </c>
      <c r="S933" s="146" t="str">
        <f t="shared" ca="1" si="1115"/>
        <v/>
      </c>
      <c r="T933" s="146" t="str">
        <f t="shared" ca="1" si="1115"/>
        <v/>
      </c>
      <c r="U933" s="146" t="str">
        <f t="shared" ca="1" si="1115"/>
        <v/>
      </c>
      <c r="V933" s="146" t="str">
        <f t="shared" ca="1" si="1115"/>
        <v/>
      </c>
      <c r="W933" s="146" t="str">
        <f t="shared" ca="1" si="1115"/>
        <v/>
      </c>
    </row>
    <row r="934" spans="1:23">
      <c r="A934" s="150">
        <f>A929+1</f>
        <v>193</v>
      </c>
      <c r="B934" s="152">
        <f ca="1">A937</f>
        <v>0</v>
      </c>
      <c r="C934" s="152"/>
      <c r="D934" s="153">
        <f ca="1">INT(B934+1/2)</f>
        <v>0</v>
      </c>
      <c r="E934" s="153" t="str">
        <f t="shared" ref="E934:W934" ca="1" si="1116">IF(ISNUMBER(D935),INT(D935+1/2),"")</f>
        <v/>
      </c>
      <c r="F934" s="153" t="str">
        <f t="shared" ca="1" si="1116"/>
        <v/>
      </c>
      <c r="G934" s="153" t="str">
        <f t="shared" ca="1" si="1116"/>
        <v/>
      </c>
      <c r="H934" s="153" t="str">
        <f t="shared" ca="1" si="1116"/>
        <v/>
      </c>
      <c r="I934" s="153" t="str">
        <f t="shared" ca="1" si="1116"/>
        <v/>
      </c>
      <c r="J934" s="153" t="str">
        <f t="shared" ca="1" si="1116"/>
        <v/>
      </c>
      <c r="K934" s="153" t="str">
        <f t="shared" ca="1" si="1116"/>
        <v/>
      </c>
      <c r="L934" s="153" t="str">
        <f t="shared" ca="1" si="1116"/>
        <v/>
      </c>
      <c r="M934" s="153" t="str">
        <f t="shared" ca="1" si="1116"/>
        <v/>
      </c>
      <c r="N934" s="153" t="str">
        <f t="shared" ca="1" si="1116"/>
        <v/>
      </c>
      <c r="O934" s="153" t="str">
        <f t="shared" ca="1" si="1116"/>
        <v/>
      </c>
      <c r="P934" s="153" t="str">
        <f t="shared" ca="1" si="1116"/>
        <v/>
      </c>
      <c r="Q934" s="153" t="str">
        <f t="shared" ca="1" si="1116"/>
        <v/>
      </c>
      <c r="R934" s="153" t="str">
        <f t="shared" ca="1" si="1116"/>
        <v/>
      </c>
      <c r="S934" s="153" t="str">
        <f t="shared" ca="1" si="1116"/>
        <v/>
      </c>
      <c r="T934" s="153" t="str">
        <f t="shared" ca="1" si="1116"/>
        <v/>
      </c>
      <c r="U934" s="153" t="str">
        <f t="shared" ca="1" si="1116"/>
        <v/>
      </c>
      <c r="V934" s="153" t="str">
        <f t="shared" ca="1" si="1116"/>
        <v/>
      </c>
      <c r="W934" s="153" t="str">
        <f t="shared" ca="1" si="1116"/>
        <v/>
      </c>
    </row>
    <row r="935" spans="1:23" ht="13.5" thickBot="1">
      <c r="B935" s="172" t="s">
        <v>631</v>
      </c>
      <c r="C935" s="172"/>
      <c r="D935" s="165" t="str">
        <f ca="1">IF(B934&lt;&gt;D934,1/(B934-D934),"")</f>
        <v/>
      </c>
      <c r="E935" s="165" t="str">
        <f ca="1">IF(AND(ISNUMBER(D935),ISNUMBER(E934)),IF(D935&lt;&gt;E934,1/(D935-E934),""),"")</f>
        <v/>
      </c>
      <c r="F935" s="165" t="str">
        <f t="shared" ref="F935:W935" ca="1" si="1117">IF(ISNUMBER(E938),1/(E935-F934),"")</f>
        <v/>
      </c>
      <c r="G935" s="165" t="str">
        <f t="shared" ca="1" si="1117"/>
        <v/>
      </c>
      <c r="H935" s="165" t="str">
        <f t="shared" ca="1" si="1117"/>
        <v/>
      </c>
      <c r="I935" s="165" t="str">
        <f t="shared" ca="1" si="1117"/>
        <v/>
      </c>
      <c r="J935" s="165" t="str">
        <f t="shared" ca="1" si="1117"/>
        <v/>
      </c>
      <c r="K935" s="165" t="str">
        <f t="shared" ca="1" si="1117"/>
        <v/>
      </c>
      <c r="L935" s="165" t="str">
        <f t="shared" ca="1" si="1117"/>
        <v/>
      </c>
      <c r="M935" s="165" t="str">
        <f t="shared" ca="1" si="1117"/>
        <v/>
      </c>
      <c r="N935" s="165" t="str">
        <f t="shared" ca="1" si="1117"/>
        <v/>
      </c>
      <c r="O935" s="165" t="str">
        <f t="shared" ca="1" si="1117"/>
        <v/>
      </c>
      <c r="P935" s="165" t="str">
        <f t="shared" ca="1" si="1117"/>
        <v/>
      </c>
      <c r="Q935" s="165" t="str">
        <f t="shared" ca="1" si="1117"/>
        <v/>
      </c>
      <c r="R935" s="165" t="str">
        <f t="shared" ca="1" si="1117"/>
        <v/>
      </c>
      <c r="S935" s="165" t="str">
        <f t="shared" ca="1" si="1117"/>
        <v/>
      </c>
      <c r="T935" s="165" t="str">
        <f t="shared" ca="1" si="1117"/>
        <v/>
      </c>
      <c r="U935" s="165" t="str">
        <f t="shared" ca="1" si="1117"/>
        <v/>
      </c>
      <c r="V935" s="165" t="str">
        <f t="shared" ca="1" si="1117"/>
        <v/>
      </c>
      <c r="W935" s="165" t="str">
        <f t="shared" ca="1" si="1117"/>
        <v/>
      </c>
    </row>
    <row r="936" spans="1:23" ht="15">
      <c r="B936" s="182" t="s">
        <v>629</v>
      </c>
      <c r="C936" s="174">
        <f>1</f>
        <v>1</v>
      </c>
      <c r="D936" s="174">
        <f ca="1">D934</f>
        <v>0</v>
      </c>
      <c r="E936" s="174" t="str">
        <f ca="1">IF(ISNUMBER(E934),E934*D934+1,"")</f>
        <v/>
      </c>
      <c r="F936" s="174" t="str">
        <f t="shared" ref="F936:W936" ca="1" si="1118">IF(ISNUMBER(E935),F934*E936+D936,"")</f>
        <v/>
      </c>
      <c r="G936" s="174" t="str">
        <f t="shared" ca="1" si="1118"/>
        <v/>
      </c>
      <c r="H936" s="174" t="str">
        <f t="shared" ca="1" si="1118"/>
        <v/>
      </c>
      <c r="I936" s="174" t="str">
        <f t="shared" ca="1" si="1118"/>
        <v/>
      </c>
      <c r="J936" s="174" t="str">
        <f t="shared" ca="1" si="1118"/>
        <v/>
      </c>
      <c r="K936" s="174" t="str">
        <f t="shared" ca="1" si="1118"/>
        <v/>
      </c>
      <c r="L936" s="174" t="str">
        <f t="shared" ca="1" si="1118"/>
        <v/>
      </c>
      <c r="M936" s="174" t="str">
        <f t="shared" ca="1" si="1118"/>
        <v/>
      </c>
      <c r="N936" s="174" t="str">
        <f t="shared" ca="1" si="1118"/>
        <v/>
      </c>
      <c r="O936" s="174" t="str">
        <f t="shared" ca="1" si="1118"/>
        <v/>
      </c>
      <c r="P936" s="174" t="str">
        <f t="shared" ca="1" si="1118"/>
        <v/>
      </c>
      <c r="Q936" s="174" t="str">
        <f t="shared" ca="1" si="1118"/>
        <v/>
      </c>
      <c r="R936" s="174" t="str">
        <f t="shared" ca="1" si="1118"/>
        <v/>
      </c>
      <c r="S936" s="174" t="str">
        <f t="shared" ca="1" si="1118"/>
        <v/>
      </c>
      <c r="T936" s="174" t="str">
        <f t="shared" ca="1" si="1118"/>
        <v/>
      </c>
      <c r="U936" s="174" t="str">
        <f t="shared" ca="1" si="1118"/>
        <v/>
      </c>
      <c r="V936" s="174" t="str">
        <f t="shared" ca="1" si="1118"/>
        <v/>
      </c>
      <c r="W936" s="174" t="str">
        <f t="shared" ca="1" si="1118"/>
        <v/>
      </c>
    </row>
    <row r="937" spans="1:23" ht="13.5" thickBot="1">
      <c r="A937" s="146">
        <f ca="1">INDIRECT($A$3&amp;A934)</f>
        <v>0</v>
      </c>
      <c r="B937" s="182"/>
      <c r="C937" s="173">
        <f>0</f>
        <v>0</v>
      </c>
      <c r="D937" s="173">
        <f>1</f>
        <v>1</v>
      </c>
      <c r="E937" s="173" t="str">
        <f ca="1">IF(ISNUMBER(E934),IF(E934&lt;&gt;0,E934,""),"")</f>
        <v/>
      </c>
      <c r="F937" s="173" t="str">
        <f t="shared" ref="F937:W937" ca="1" si="1119">IF(ISNUMBER(E935),F934*E937+D937,"")</f>
        <v/>
      </c>
      <c r="G937" s="173" t="str">
        <f t="shared" ca="1" si="1119"/>
        <v/>
      </c>
      <c r="H937" s="173" t="str">
        <f t="shared" ca="1" si="1119"/>
        <v/>
      </c>
      <c r="I937" s="173" t="str">
        <f t="shared" ca="1" si="1119"/>
        <v/>
      </c>
      <c r="J937" s="173" t="str">
        <f t="shared" ca="1" si="1119"/>
        <v/>
      </c>
      <c r="K937" s="173" t="str">
        <f t="shared" ca="1" si="1119"/>
        <v/>
      </c>
      <c r="L937" s="173" t="str">
        <f t="shared" ca="1" si="1119"/>
        <v/>
      </c>
      <c r="M937" s="173" t="str">
        <f t="shared" ca="1" si="1119"/>
        <v/>
      </c>
      <c r="N937" s="173" t="str">
        <f t="shared" ca="1" si="1119"/>
        <v/>
      </c>
      <c r="O937" s="173" t="str">
        <f t="shared" ca="1" si="1119"/>
        <v/>
      </c>
      <c r="P937" s="173" t="str">
        <f t="shared" ca="1" si="1119"/>
        <v/>
      </c>
      <c r="Q937" s="173" t="str">
        <f t="shared" ca="1" si="1119"/>
        <v/>
      </c>
      <c r="R937" s="173" t="str">
        <f t="shared" ca="1" si="1119"/>
        <v/>
      </c>
      <c r="S937" s="173" t="str">
        <f t="shared" ca="1" si="1119"/>
        <v/>
      </c>
      <c r="T937" s="173" t="str">
        <f t="shared" ca="1" si="1119"/>
        <v/>
      </c>
      <c r="U937" s="173" t="str">
        <f t="shared" ca="1" si="1119"/>
        <v/>
      </c>
      <c r="V937" s="173" t="str">
        <f t="shared" ca="1" si="1119"/>
        <v/>
      </c>
      <c r="W937" s="173" t="str">
        <f t="shared" ca="1" si="1119"/>
        <v/>
      </c>
    </row>
    <row r="938" spans="1:23">
      <c r="B938" s="171" t="s">
        <v>630</v>
      </c>
      <c r="C938" s="171"/>
      <c r="E938" s="146" t="str">
        <f ca="1">IF(NOT(ISNUMBER(E937)),"",$B934-E936/E937)</f>
        <v/>
      </c>
      <c r="F938" s="146" t="str">
        <f ca="1">IF(NOT(ISNUMBER(F937)),"",$B934-F936/F937)</f>
        <v/>
      </c>
      <c r="G938" s="146" t="str">
        <f t="shared" ref="G938:Q938" ca="1" si="1120">IF(F938="","",IF(F938=0,"",IF(ABS($B934-G936/G937)&lt;2^(0-G$3),"",$B934-G936/G937)))</f>
        <v/>
      </c>
      <c r="H938" s="146" t="str">
        <f t="shared" ca="1" si="1120"/>
        <v/>
      </c>
      <c r="I938" s="146" t="str">
        <f t="shared" ca="1" si="1120"/>
        <v/>
      </c>
      <c r="J938" s="146" t="str">
        <f t="shared" ca="1" si="1120"/>
        <v/>
      </c>
      <c r="K938" s="146" t="str">
        <f t="shared" ca="1" si="1120"/>
        <v/>
      </c>
      <c r="L938" s="146" t="str">
        <f t="shared" ca="1" si="1120"/>
        <v/>
      </c>
      <c r="M938" s="146" t="str">
        <f t="shared" ca="1" si="1120"/>
        <v/>
      </c>
      <c r="N938" s="146" t="str">
        <f t="shared" ca="1" si="1120"/>
        <v/>
      </c>
      <c r="O938" s="146" t="str">
        <f t="shared" ca="1" si="1120"/>
        <v/>
      </c>
      <c r="P938" s="146" t="str">
        <f t="shared" ca="1" si="1120"/>
        <v/>
      </c>
      <c r="Q938" s="146" t="str">
        <f t="shared" ca="1" si="1120"/>
        <v/>
      </c>
      <c r="R938" s="146" t="str">
        <f t="shared" ref="R938:W938" ca="1" si="1121">IF(Q938="","",IF(Q938=0,"",IF(ABS($B934-(R936/R937))&lt;2^(0-R$3),"",$B934-(R936/R937))))</f>
        <v/>
      </c>
      <c r="S938" s="146" t="str">
        <f t="shared" ca="1" si="1121"/>
        <v/>
      </c>
      <c r="T938" s="146" t="str">
        <f t="shared" ca="1" si="1121"/>
        <v/>
      </c>
      <c r="U938" s="146" t="str">
        <f t="shared" ca="1" si="1121"/>
        <v/>
      </c>
      <c r="V938" s="146" t="str">
        <f t="shared" ca="1" si="1121"/>
        <v/>
      </c>
      <c r="W938" s="146" t="str">
        <f t="shared" ca="1" si="1121"/>
        <v/>
      </c>
    </row>
    <row r="939" spans="1:23">
      <c r="A939" s="150">
        <f>A934+1</f>
        <v>194</v>
      </c>
      <c r="B939" s="152">
        <f ca="1">A942</f>
        <v>0</v>
      </c>
      <c r="C939" s="152"/>
      <c r="D939" s="153">
        <f ca="1">INT(B939+1/2)</f>
        <v>0</v>
      </c>
      <c r="E939" s="153" t="str">
        <f t="shared" ref="E939:W939" ca="1" si="1122">IF(ISNUMBER(D940),INT(D940+1/2),"")</f>
        <v/>
      </c>
      <c r="F939" s="153" t="str">
        <f t="shared" ca="1" si="1122"/>
        <v/>
      </c>
      <c r="G939" s="153" t="str">
        <f t="shared" ca="1" si="1122"/>
        <v/>
      </c>
      <c r="H939" s="153" t="str">
        <f t="shared" ca="1" si="1122"/>
        <v/>
      </c>
      <c r="I939" s="153" t="str">
        <f t="shared" ca="1" si="1122"/>
        <v/>
      </c>
      <c r="J939" s="153" t="str">
        <f t="shared" ca="1" si="1122"/>
        <v/>
      </c>
      <c r="K939" s="153" t="str">
        <f t="shared" ca="1" si="1122"/>
        <v/>
      </c>
      <c r="L939" s="153" t="str">
        <f t="shared" ca="1" si="1122"/>
        <v/>
      </c>
      <c r="M939" s="153" t="str">
        <f t="shared" ca="1" si="1122"/>
        <v/>
      </c>
      <c r="N939" s="153" t="str">
        <f t="shared" ca="1" si="1122"/>
        <v/>
      </c>
      <c r="O939" s="153" t="str">
        <f t="shared" ca="1" si="1122"/>
        <v/>
      </c>
      <c r="P939" s="153" t="str">
        <f t="shared" ca="1" si="1122"/>
        <v/>
      </c>
      <c r="Q939" s="153" t="str">
        <f t="shared" ca="1" si="1122"/>
        <v/>
      </c>
      <c r="R939" s="153" t="str">
        <f t="shared" ca="1" si="1122"/>
        <v/>
      </c>
      <c r="S939" s="153" t="str">
        <f t="shared" ca="1" si="1122"/>
        <v/>
      </c>
      <c r="T939" s="153" t="str">
        <f t="shared" ca="1" si="1122"/>
        <v/>
      </c>
      <c r="U939" s="153" t="str">
        <f t="shared" ca="1" si="1122"/>
        <v/>
      </c>
      <c r="V939" s="153" t="str">
        <f t="shared" ca="1" si="1122"/>
        <v/>
      </c>
      <c r="W939" s="153" t="str">
        <f t="shared" ca="1" si="1122"/>
        <v/>
      </c>
    </row>
    <row r="940" spans="1:23" ht="13.5" thickBot="1">
      <c r="B940" s="172" t="s">
        <v>631</v>
      </c>
      <c r="C940" s="172"/>
      <c r="D940" s="165" t="str">
        <f ca="1">IF(B939&lt;&gt;D939,1/(B939-D939),"")</f>
        <v/>
      </c>
      <c r="E940" s="165" t="str">
        <f ca="1">IF(AND(ISNUMBER(D940),ISNUMBER(E939)),IF(D940&lt;&gt;E939,1/(D940-E939),""),"")</f>
        <v/>
      </c>
      <c r="F940" s="165" t="str">
        <f t="shared" ref="F940:W940" ca="1" si="1123">IF(ISNUMBER(E943),1/(E940-F939),"")</f>
        <v/>
      </c>
      <c r="G940" s="165" t="str">
        <f t="shared" ca="1" si="1123"/>
        <v/>
      </c>
      <c r="H940" s="165" t="str">
        <f t="shared" ca="1" si="1123"/>
        <v/>
      </c>
      <c r="I940" s="165" t="str">
        <f t="shared" ca="1" si="1123"/>
        <v/>
      </c>
      <c r="J940" s="165" t="str">
        <f t="shared" ca="1" si="1123"/>
        <v/>
      </c>
      <c r="K940" s="165" t="str">
        <f t="shared" ca="1" si="1123"/>
        <v/>
      </c>
      <c r="L940" s="165" t="str">
        <f t="shared" ca="1" si="1123"/>
        <v/>
      </c>
      <c r="M940" s="165" t="str">
        <f t="shared" ca="1" si="1123"/>
        <v/>
      </c>
      <c r="N940" s="165" t="str">
        <f t="shared" ca="1" si="1123"/>
        <v/>
      </c>
      <c r="O940" s="165" t="str">
        <f t="shared" ca="1" si="1123"/>
        <v/>
      </c>
      <c r="P940" s="165" t="str">
        <f t="shared" ca="1" si="1123"/>
        <v/>
      </c>
      <c r="Q940" s="165" t="str">
        <f t="shared" ca="1" si="1123"/>
        <v/>
      </c>
      <c r="R940" s="165" t="str">
        <f t="shared" ca="1" si="1123"/>
        <v/>
      </c>
      <c r="S940" s="165" t="str">
        <f t="shared" ca="1" si="1123"/>
        <v/>
      </c>
      <c r="T940" s="165" t="str">
        <f t="shared" ca="1" si="1123"/>
        <v/>
      </c>
      <c r="U940" s="165" t="str">
        <f t="shared" ca="1" si="1123"/>
        <v/>
      </c>
      <c r="V940" s="165" t="str">
        <f t="shared" ca="1" si="1123"/>
        <v/>
      </c>
      <c r="W940" s="165" t="str">
        <f t="shared" ca="1" si="1123"/>
        <v/>
      </c>
    </row>
    <row r="941" spans="1:23" ht="15">
      <c r="B941" s="182" t="s">
        <v>629</v>
      </c>
      <c r="C941" s="174">
        <f>1</f>
        <v>1</v>
      </c>
      <c r="D941" s="174">
        <f ca="1">D939</f>
        <v>0</v>
      </c>
      <c r="E941" s="174" t="str">
        <f ca="1">IF(ISNUMBER(E939),E939*D939+1,"")</f>
        <v/>
      </c>
      <c r="F941" s="174" t="str">
        <f t="shared" ref="F941:W941" ca="1" si="1124">IF(ISNUMBER(E940),F939*E941+D941,"")</f>
        <v/>
      </c>
      <c r="G941" s="174" t="str">
        <f t="shared" ca="1" si="1124"/>
        <v/>
      </c>
      <c r="H941" s="174" t="str">
        <f t="shared" ca="1" si="1124"/>
        <v/>
      </c>
      <c r="I941" s="174" t="str">
        <f t="shared" ca="1" si="1124"/>
        <v/>
      </c>
      <c r="J941" s="174" t="str">
        <f t="shared" ca="1" si="1124"/>
        <v/>
      </c>
      <c r="K941" s="174" t="str">
        <f t="shared" ca="1" si="1124"/>
        <v/>
      </c>
      <c r="L941" s="174" t="str">
        <f t="shared" ca="1" si="1124"/>
        <v/>
      </c>
      <c r="M941" s="174" t="str">
        <f t="shared" ca="1" si="1124"/>
        <v/>
      </c>
      <c r="N941" s="174" t="str">
        <f t="shared" ca="1" si="1124"/>
        <v/>
      </c>
      <c r="O941" s="174" t="str">
        <f t="shared" ca="1" si="1124"/>
        <v/>
      </c>
      <c r="P941" s="174" t="str">
        <f t="shared" ca="1" si="1124"/>
        <v/>
      </c>
      <c r="Q941" s="174" t="str">
        <f t="shared" ca="1" si="1124"/>
        <v/>
      </c>
      <c r="R941" s="174" t="str">
        <f t="shared" ca="1" si="1124"/>
        <v/>
      </c>
      <c r="S941" s="174" t="str">
        <f t="shared" ca="1" si="1124"/>
        <v/>
      </c>
      <c r="T941" s="174" t="str">
        <f t="shared" ca="1" si="1124"/>
        <v/>
      </c>
      <c r="U941" s="174" t="str">
        <f t="shared" ca="1" si="1124"/>
        <v/>
      </c>
      <c r="V941" s="174" t="str">
        <f t="shared" ca="1" si="1124"/>
        <v/>
      </c>
      <c r="W941" s="174" t="str">
        <f t="shared" ca="1" si="1124"/>
        <v/>
      </c>
    </row>
    <row r="942" spans="1:23" ht="13.5" thickBot="1">
      <c r="A942" s="146">
        <f ca="1">INDIRECT($A$3&amp;A939)</f>
        <v>0</v>
      </c>
      <c r="B942" s="182"/>
      <c r="C942" s="173">
        <f>0</f>
        <v>0</v>
      </c>
      <c r="D942" s="173">
        <f>1</f>
        <v>1</v>
      </c>
      <c r="E942" s="173" t="str">
        <f ca="1">IF(ISNUMBER(E939),IF(E939&lt;&gt;0,E939,""),"")</f>
        <v/>
      </c>
      <c r="F942" s="173" t="str">
        <f t="shared" ref="F942:W942" ca="1" si="1125">IF(ISNUMBER(E940),F939*E942+D942,"")</f>
        <v/>
      </c>
      <c r="G942" s="173" t="str">
        <f t="shared" ca="1" si="1125"/>
        <v/>
      </c>
      <c r="H942" s="173" t="str">
        <f t="shared" ca="1" si="1125"/>
        <v/>
      </c>
      <c r="I942" s="173" t="str">
        <f t="shared" ca="1" si="1125"/>
        <v/>
      </c>
      <c r="J942" s="173" t="str">
        <f t="shared" ca="1" si="1125"/>
        <v/>
      </c>
      <c r="K942" s="173" t="str">
        <f t="shared" ca="1" si="1125"/>
        <v/>
      </c>
      <c r="L942" s="173" t="str">
        <f t="shared" ca="1" si="1125"/>
        <v/>
      </c>
      <c r="M942" s="173" t="str">
        <f t="shared" ca="1" si="1125"/>
        <v/>
      </c>
      <c r="N942" s="173" t="str">
        <f t="shared" ca="1" si="1125"/>
        <v/>
      </c>
      <c r="O942" s="173" t="str">
        <f t="shared" ca="1" si="1125"/>
        <v/>
      </c>
      <c r="P942" s="173" t="str">
        <f t="shared" ca="1" si="1125"/>
        <v/>
      </c>
      <c r="Q942" s="173" t="str">
        <f t="shared" ca="1" si="1125"/>
        <v/>
      </c>
      <c r="R942" s="173" t="str">
        <f t="shared" ca="1" si="1125"/>
        <v/>
      </c>
      <c r="S942" s="173" t="str">
        <f t="shared" ca="1" si="1125"/>
        <v/>
      </c>
      <c r="T942" s="173" t="str">
        <f t="shared" ca="1" si="1125"/>
        <v/>
      </c>
      <c r="U942" s="173" t="str">
        <f t="shared" ca="1" si="1125"/>
        <v/>
      </c>
      <c r="V942" s="173" t="str">
        <f t="shared" ca="1" si="1125"/>
        <v/>
      </c>
      <c r="W942" s="173" t="str">
        <f t="shared" ca="1" si="1125"/>
        <v/>
      </c>
    </row>
    <row r="943" spans="1:23">
      <c r="B943" s="171" t="s">
        <v>630</v>
      </c>
      <c r="C943" s="171"/>
      <c r="E943" s="146" t="str">
        <f ca="1">IF(NOT(ISNUMBER(E942)),"",$B939-E941/E942)</f>
        <v/>
      </c>
      <c r="F943" s="146" t="str">
        <f ca="1">IF(NOT(ISNUMBER(F942)),"",$B939-F941/F942)</f>
        <v/>
      </c>
      <c r="G943" s="146" t="str">
        <f t="shared" ref="G943:Q943" ca="1" si="1126">IF(F943="","",IF(F943=0,"",IF(ABS($B939-G941/G942)&lt;2^(0-G$3),"",$B939-G941/G942)))</f>
        <v/>
      </c>
      <c r="H943" s="146" t="str">
        <f t="shared" ca="1" si="1126"/>
        <v/>
      </c>
      <c r="I943" s="146" t="str">
        <f t="shared" ca="1" si="1126"/>
        <v/>
      </c>
      <c r="J943" s="146" t="str">
        <f t="shared" ca="1" si="1126"/>
        <v/>
      </c>
      <c r="K943" s="146" t="str">
        <f t="shared" ca="1" si="1126"/>
        <v/>
      </c>
      <c r="L943" s="146" t="str">
        <f t="shared" ca="1" si="1126"/>
        <v/>
      </c>
      <c r="M943" s="146" t="str">
        <f t="shared" ca="1" si="1126"/>
        <v/>
      </c>
      <c r="N943" s="146" t="str">
        <f t="shared" ca="1" si="1126"/>
        <v/>
      </c>
      <c r="O943" s="146" t="str">
        <f t="shared" ca="1" si="1126"/>
        <v/>
      </c>
      <c r="P943" s="146" t="str">
        <f t="shared" ca="1" si="1126"/>
        <v/>
      </c>
      <c r="Q943" s="146" t="str">
        <f t="shared" ca="1" si="1126"/>
        <v/>
      </c>
      <c r="R943" s="146" t="str">
        <f t="shared" ref="R943:W943" ca="1" si="1127">IF(Q943="","",IF(Q943=0,"",IF(ABS($B939-(R941/R942))&lt;2^(0-R$3),"",$B939-(R941/R942))))</f>
        <v/>
      </c>
      <c r="S943" s="146" t="str">
        <f t="shared" ca="1" si="1127"/>
        <v/>
      </c>
      <c r="T943" s="146" t="str">
        <f t="shared" ca="1" si="1127"/>
        <v/>
      </c>
      <c r="U943" s="146" t="str">
        <f t="shared" ca="1" si="1127"/>
        <v/>
      </c>
      <c r="V943" s="146" t="str">
        <f t="shared" ca="1" si="1127"/>
        <v/>
      </c>
      <c r="W943" s="146" t="str">
        <f t="shared" ca="1" si="1127"/>
        <v/>
      </c>
    </row>
    <row r="944" spans="1:23">
      <c r="A944" s="150">
        <f>A939+1</f>
        <v>195</v>
      </c>
      <c r="B944" s="152">
        <f ca="1">A947</f>
        <v>0</v>
      </c>
      <c r="C944" s="152"/>
      <c r="D944" s="153">
        <f ca="1">INT(B944+1/2)</f>
        <v>0</v>
      </c>
      <c r="E944" s="153" t="str">
        <f t="shared" ref="E944:W944" ca="1" si="1128">IF(ISNUMBER(D945),INT(D945+1/2),"")</f>
        <v/>
      </c>
      <c r="F944" s="153" t="str">
        <f t="shared" ca="1" si="1128"/>
        <v/>
      </c>
      <c r="G944" s="153" t="str">
        <f t="shared" ca="1" si="1128"/>
        <v/>
      </c>
      <c r="H944" s="153" t="str">
        <f t="shared" ca="1" si="1128"/>
        <v/>
      </c>
      <c r="I944" s="153" t="str">
        <f t="shared" ca="1" si="1128"/>
        <v/>
      </c>
      <c r="J944" s="153" t="str">
        <f t="shared" ca="1" si="1128"/>
        <v/>
      </c>
      <c r="K944" s="153" t="str">
        <f t="shared" ca="1" si="1128"/>
        <v/>
      </c>
      <c r="L944" s="153" t="str">
        <f t="shared" ca="1" si="1128"/>
        <v/>
      </c>
      <c r="M944" s="153" t="str">
        <f t="shared" ca="1" si="1128"/>
        <v/>
      </c>
      <c r="N944" s="153" t="str">
        <f t="shared" ca="1" si="1128"/>
        <v/>
      </c>
      <c r="O944" s="153" t="str">
        <f t="shared" ca="1" si="1128"/>
        <v/>
      </c>
      <c r="P944" s="153" t="str">
        <f t="shared" ca="1" si="1128"/>
        <v/>
      </c>
      <c r="Q944" s="153" t="str">
        <f t="shared" ca="1" si="1128"/>
        <v/>
      </c>
      <c r="R944" s="153" t="str">
        <f t="shared" ca="1" si="1128"/>
        <v/>
      </c>
      <c r="S944" s="153" t="str">
        <f t="shared" ca="1" si="1128"/>
        <v/>
      </c>
      <c r="T944" s="153" t="str">
        <f t="shared" ca="1" si="1128"/>
        <v/>
      </c>
      <c r="U944" s="153" t="str">
        <f t="shared" ca="1" si="1128"/>
        <v/>
      </c>
      <c r="V944" s="153" t="str">
        <f t="shared" ca="1" si="1128"/>
        <v/>
      </c>
      <c r="W944" s="153" t="str">
        <f t="shared" ca="1" si="1128"/>
        <v/>
      </c>
    </row>
    <row r="945" spans="1:23" ht="13.5" thickBot="1">
      <c r="B945" s="172" t="s">
        <v>631</v>
      </c>
      <c r="C945" s="172"/>
      <c r="D945" s="165" t="str">
        <f ca="1">IF(B944&lt;&gt;D944,1/(B944-D944),"")</f>
        <v/>
      </c>
      <c r="E945" s="165" t="str">
        <f ca="1">IF(AND(ISNUMBER(D945),ISNUMBER(E944)),IF(D945&lt;&gt;E944,1/(D945-E944),""),"")</f>
        <v/>
      </c>
      <c r="F945" s="165" t="str">
        <f t="shared" ref="F945:W945" ca="1" si="1129">IF(ISNUMBER(E948),1/(E945-F944),"")</f>
        <v/>
      </c>
      <c r="G945" s="165" t="str">
        <f t="shared" ca="1" si="1129"/>
        <v/>
      </c>
      <c r="H945" s="165" t="str">
        <f t="shared" ca="1" si="1129"/>
        <v/>
      </c>
      <c r="I945" s="165" t="str">
        <f t="shared" ca="1" si="1129"/>
        <v/>
      </c>
      <c r="J945" s="165" t="str">
        <f t="shared" ca="1" si="1129"/>
        <v/>
      </c>
      <c r="K945" s="165" t="str">
        <f t="shared" ca="1" si="1129"/>
        <v/>
      </c>
      <c r="L945" s="165" t="str">
        <f t="shared" ca="1" si="1129"/>
        <v/>
      </c>
      <c r="M945" s="165" t="str">
        <f t="shared" ca="1" si="1129"/>
        <v/>
      </c>
      <c r="N945" s="165" t="str">
        <f t="shared" ca="1" si="1129"/>
        <v/>
      </c>
      <c r="O945" s="165" t="str">
        <f t="shared" ca="1" si="1129"/>
        <v/>
      </c>
      <c r="P945" s="165" t="str">
        <f t="shared" ca="1" si="1129"/>
        <v/>
      </c>
      <c r="Q945" s="165" t="str">
        <f t="shared" ca="1" si="1129"/>
        <v/>
      </c>
      <c r="R945" s="165" t="str">
        <f t="shared" ca="1" si="1129"/>
        <v/>
      </c>
      <c r="S945" s="165" t="str">
        <f t="shared" ca="1" si="1129"/>
        <v/>
      </c>
      <c r="T945" s="165" t="str">
        <f t="shared" ca="1" si="1129"/>
        <v/>
      </c>
      <c r="U945" s="165" t="str">
        <f t="shared" ca="1" si="1129"/>
        <v/>
      </c>
      <c r="V945" s="165" t="str">
        <f t="shared" ca="1" si="1129"/>
        <v/>
      </c>
      <c r="W945" s="165" t="str">
        <f t="shared" ca="1" si="1129"/>
        <v/>
      </c>
    </row>
    <row r="946" spans="1:23" ht="15">
      <c r="B946" s="182" t="s">
        <v>629</v>
      </c>
      <c r="C946" s="174">
        <f>1</f>
        <v>1</v>
      </c>
      <c r="D946" s="174">
        <f ca="1">D944</f>
        <v>0</v>
      </c>
      <c r="E946" s="174" t="str">
        <f ca="1">IF(ISNUMBER(E944),E944*D944+1,"")</f>
        <v/>
      </c>
      <c r="F946" s="174" t="str">
        <f t="shared" ref="F946:W946" ca="1" si="1130">IF(ISNUMBER(E945),F944*E946+D946,"")</f>
        <v/>
      </c>
      <c r="G946" s="174" t="str">
        <f t="shared" ca="1" si="1130"/>
        <v/>
      </c>
      <c r="H946" s="174" t="str">
        <f t="shared" ca="1" si="1130"/>
        <v/>
      </c>
      <c r="I946" s="174" t="str">
        <f t="shared" ca="1" si="1130"/>
        <v/>
      </c>
      <c r="J946" s="174" t="str">
        <f t="shared" ca="1" si="1130"/>
        <v/>
      </c>
      <c r="K946" s="174" t="str">
        <f t="shared" ca="1" si="1130"/>
        <v/>
      </c>
      <c r="L946" s="174" t="str">
        <f t="shared" ca="1" si="1130"/>
        <v/>
      </c>
      <c r="M946" s="174" t="str">
        <f t="shared" ca="1" si="1130"/>
        <v/>
      </c>
      <c r="N946" s="174" t="str">
        <f t="shared" ca="1" si="1130"/>
        <v/>
      </c>
      <c r="O946" s="174" t="str">
        <f t="shared" ca="1" si="1130"/>
        <v/>
      </c>
      <c r="P946" s="174" t="str">
        <f t="shared" ca="1" si="1130"/>
        <v/>
      </c>
      <c r="Q946" s="174" t="str">
        <f t="shared" ca="1" si="1130"/>
        <v/>
      </c>
      <c r="R946" s="174" t="str">
        <f t="shared" ca="1" si="1130"/>
        <v/>
      </c>
      <c r="S946" s="174" t="str">
        <f t="shared" ca="1" si="1130"/>
        <v/>
      </c>
      <c r="T946" s="174" t="str">
        <f t="shared" ca="1" si="1130"/>
        <v/>
      </c>
      <c r="U946" s="174" t="str">
        <f t="shared" ca="1" si="1130"/>
        <v/>
      </c>
      <c r="V946" s="174" t="str">
        <f t="shared" ca="1" si="1130"/>
        <v/>
      </c>
      <c r="W946" s="174" t="str">
        <f t="shared" ca="1" si="1130"/>
        <v/>
      </c>
    </row>
    <row r="947" spans="1:23" ht="13.5" thickBot="1">
      <c r="A947" s="146">
        <f ca="1">INDIRECT($A$3&amp;A944)</f>
        <v>0</v>
      </c>
      <c r="B947" s="182"/>
      <c r="C947" s="173">
        <f>0</f>
        <v>0</v>
      </c>
      <c r="D947" s="173">
        <f>1</f>
        <v>1</v>
      </c>
      <c r="E947" s="173" t="str">
        <f ca="1">IF(ISNUMBER(E944),IF(E944&lt;&gt;0,E944,""),"")</f>
        <v/>
      </c>
      <c r="F947" s="173" t="str">
        <f t="shared" ref="F947:W947" ca="1" si="1131">IF(ISNUMBER(E945),F944*E947+D947,"")</f>
        <v/>
      </c>
      <c r="G947" s="173" t="str">
        <f t="shared" ca="1" si="1131"/>
        <v/>
      </c>
      <c r="H947" s="173" t="str">
        <f t="shared" ca="1" si="1131"/>
        <v/>
      </c>
      <c r="I947" s="173" t="str">
        <f t="shared" ca="1" si="1131"/>
        <v/>
      </c>
      <c r="J947" s="173" t="str">
        <f t="shared" ca="1" si="1131"/>
        <v/>
      </c>
      <c r="K947" s="173" t="str">
        <f t="shared" ca="1" si="1131"/>
        <v/>
      </c>
      <c r="L947" s="173" t="str">
        <f t="shared" ca="1" si="1131"/>
        <v/>
      </c>
      <c r="M947" s="173" t="str">
        <f t="shared" ca="1" si="1131"/>
        <v/>
      </c>
      <c r="N947" s="173" t="str">
        <f t="shared" ca="1" si="1131"/>
        <v/>
      </c>
      <c r="O947" s="173" t="str">
        <f t="shared" ca="1" si="1131"/>
        <v/>
      </c>
      <c r="P947" s="173" t="str">
        <f t="shared" ca="1" si="1131"/>
        <v/>
      </c>
      <c r="Q947" s="173" t="str">
        <f t="shared" ca="1" si="1131"/>
        <v/>
      </c>
      <c r="R947" s="173" t="str">
        <f t="shared" ca="1" si="1131"/>
        <v/>
      </c>
      <c r="S947" s="173" t="str">
        <f t="shared" ca="1" si="1131"/>
        <v/>
      </c>
      <c r="T947" s="173" t="str">
        <f t="shared" ca="1" si="1131"/>
        <v/>
      </c>
      <c r="U947" s="173" t="str">
        <f t="shared" ca="1" si="1131"/>
        <v/>
      </c>
      <c r="V947" s="173" t="str">
        <f t="shared" ca="1" si="1131"/>
        <v/>
      </c>
      <c r="W947" s="173" t="str">
        <f t="shared" ca="1" si="1131"/>
        <v/>
      </c>
    </row>
    <row r="948" spans="1:23">
      <c r="B948" s="171" t="s">
        <v>630</v>
      </c>
      <c r="C948" s="171"/>
      <c r="E948" s="146" t="str">
        <f ca="1">IF(NOT(ISNUMBER(E947)),"",$B944-E946/E947)</f>
        <v/>
      </c>
      <c r="F948" s="146" t="str">
        <f ca="1">IF(NOT(ISNUMBER(F947)),"",$B944-F946/F947)</f>
        <v/>
      </c>
      <c r="G948" s="146" t="str">
        <f t="shared" ref="G948:Q948" ca="1" si="1132">IF(F948="","",IF(F948=0,"",IF(ABS($B944-G946/G947)&lt;2^(0-G$3),"",$B944-G946/G947)))</f>
        <v/>
      </c>
      <c r="H948" s="146" t="str">
        <f t="shared" ca="1" si="1132"/>
        <v/>
      </c>
      <c r="I948" s="146" t="str">
        <f t="shared" ca="1" si="1132"/>
        <v/>
      </c>
      <c r="J948" s="146" t="str">
        <f t="shared" ca="1" si="1132"/>
        <v/>
      </c>
      <c r="K948" s="146" t="str">
        <f t="shared" ca="1" si="1132"/>
        <v/>
      </c>
      <c r="L948" s="146" t="str">
        <f t="shared" ca="1" si="1132"/>
        <v/>
      </c>
      <c r="M948" s="146" t="str">
        <f t="shared" ca="1" si="1132"/>
        <v/>
      </c>
      <c r="N948" s="146" t="str">
        <f t="shared" ca="1" si="1132"/>
        <v/>
      </c>
      <c r="O948" s="146" t="str">
        <f t="shared" ca="1" si="1132"/>
        <v/>
      </c>
      <c r="P948" s="146" t="str">
        <f t="shared" ca="1" si="1132"/>
        <v/>
      </c>
      <c r="Q948" s="146" t="str">
        <f t="shared" ca="1" si="1132"/>
        <v/>
      </c>
      <c r="R948" s="146" t="str">
        <f t="shared" ref="R948:W948" ca="1" si="1133">IF(Q948="","",IF(Q948=0,"",IF(ABS($B944-(R946/R947))&lt;2^(0-R$3),"",$B944-(R946/R947))))</f>
        <v/>
      </c>
      <c r="S948" s="146" t="str">
        <f t="shared" ca="1" si="1133"/>
        <v/>
      </c>
      <c r="T948" s="146" t="str">
        <f t="shared" ca="1" si="1133"/>
        <v/>
      </c>
      <c r="U948" s="146" t="str">
        <f t="shared" ca="1" si="1133"/>
        <v/>
      </c>
      <c r="V948" s="146" t="str">
        <f t="shared" ca="1" si="1133"/>
        <v/>
      </c>
      <c r="W948" s="146" t="str">
        <f t="shared" ca="1" si="1133"/>
        <v/>
      </c>
    </row>
    <row r="949" spans="1:23">
      <c r="A949" s="150">
        <f>A944+1</f>
        <v>196</v>
      </c>
      <c r="B949" s="152">
        <f ca="1">A952</f>
        <v>0</v>
      </c>
      <c r="C949" s="152"/>
      <c r="D949" s="153">
        <f ca="1">INT(B949+1/2)</f>
        <v>0</v>
      </c>
      <c r="E949" s="153" t="str">
        <f t="shared" ref="E949:W949" ca="1" si="1134">IF(ISNUMBER(D950),INT(D950+1/2),"")</f>
        <v/>
      </c>
      <c r="F949" s="153" t="str">
        <f t="shared" ca="1" si="1134"/>
        <v/>
      </c>
      <c r="G949" s="153" t="str">
        <f t="shared" ca="1" si="1134"/>
        <v/>
      </c>
      <c r="H949" s="153" t="str">
        <f t="shared" ca="1" si="1134"/>
        <v/>
      </c>
      <c r="I949" s="153" t="str">
        <f t="shared" ca="1" si="1134"/>
        <v/>
      </c>
      <c r="J949" s="153" t="str">
        <f t="shared" ca="1" si="1134"/>
        <v/>
      </c>
      <c r="K949" s="153" t="str">
        <f t="shared" ca="1" si="1134"/>
        <v/>
      </c>
      <c r="L949" s="153" t="str">
        <f t="shared" ca="1" si="1134"/>
        <v/>
      </c>
      <c r="M949" s="153" t="str">
        <f t="shared" ca="1" si="1134"/>
        <v/>
      </c>
      <c r="N949" s="153" t="str">
        <f t="shared" ca="1" si="1134"/>
        <v/>
      </c>
      <c r="O949" s="153" t="str">
        <f t="shared" ca="1" si="1134"/>
        <v/>
      </c>
      <c r="P949" s="153" t="str">
        <f t="shared" ca="1" si="1134"/>
        <v/>
      </c>
      <c r="Q949" s="153" t="str">
        <f t="shared" ca="1" si="1134"/>
        <v/>
      </c>
      <c r="R949" s="153" t="str">
        <f t="shared" ca="1" si="1134"/>
        <v/>
      </c>
      <c r="S949" s="153" t="str">
        <f t="shared" ca="1" si="1134"/>
        <v/>
      </c>
      <c r="T949" s="153" t="str">
        <f t="shared" ca="1" si="1134"/>
        <v/>
      </c>
      <c r="U949" s="153" t="str">
        <f t="shared" ca="1" si="1134"/>
        <v/>
      </c>
      <c r="V949" s="153" t="str">
        <f t="shared" ca="1" si="1134"/>
        <v/>
      </c>
      <c r="W949" s="153" t="str">
        <f t="shared" ca="1" si="1134"/>
        <v/>
      </c>
    </row>
    <row r="950" spans="1:23" ht="13.5" thickBot="1">
      <c r="B950" s="172" t="s">
        <v>631</v>
      </c>
      <c r="C950" s="172"/>
      <c r="D950" s="165" t="str">
        <f ca="1">IF(B949&lt;&gt;D949,1/(B949-D949),"")</f>
        <v/>
      </c>
      <c r="E950" s="165" t="str">
        <f ca="1">IF(AND(ISNUMBER(D950),ISNUMBER(E949)),IF(D950&lt;&gt;E949,1/(D950-E949),""),"")</f>
        <v/>
      </c>
      <c r="F950" s="165" t="str">
        <f t="shared" ref="F950:W950" ca="1" si="1135">IF(ISNUMBER(E953),1/(E950-F949),"")</f>
        <v/>
      </c>
      <c r="G950" s="165" t="str">
        <f t="shared" ca="1" si="1135"/>
        <v/>
      </c>
      <c r="H950" s="165" t="str">
        <f t="shared" ca="1" si="1135"/>
        <v/>
      </c>
      <c r="I950" s="165" t="str">
        <f t="shared" ca="1" si="1135"/>
        <v/>
      </c>
      <c r="J950" s="165" t="str">
        <f t="shared" ca="1" si="1135"/>
        <v/>
      </c>
      <c r="K950" s="165" t="str">
        <f t="shared" ca="1" si="1135"/>
        <v/>
      </c>
      <c r="L950" s="165" t="str">
        <f t="shared" ca="1" si="1135"/>
        <v/>
      </c>
      <c r="M950" s="165" t="str">
        <f t="shared" ca="1" si="1135"/>
        <v/>
      </c>
      <c r="N950" s="165" t="str">
        <f t="shared" ca="1" si="1135"/>
        <v/>
      </c>
      <c r="O950" s="165" t="str">
        <f t="shared" ca="1" si="1135"/>
        <v/>
      </c>
      <c r="P950" s="165" t="str">
        <f t="shared" ca="1" si="1135"/>
        <v/>
      </c>
      <c r="Q950" s="165" t="str">
        <f t="shared" ca="1" si="1135"/>
        <v/>
      </c>
      <c r="R950" s="165" t="str">
        <f t="shared" ca="1" si="1135"/>
        <v/>
      </c>
      <c r="S950" s="165" t="str">
        <f t="shared" ca="1" si="1135"/>
        <v/>
      </c>
      <c r="T950" s="165" t="str">
        <f t="shared" ca="1" si="1135"/>
        <v/>
      </c>
      <c r="U950" s="165" t="str">
        <f t="shared" ca="1" si="1135"/>
        <v/>
      </c>
      <c r="V950" s="165" t="str">
        <f t="shared" ca="1" si="1135"/>
        <v/>
      </c>
      <c r="W950" s="165" t="str">
        <f t="shared" ca="1" si="1135"/>
        <v/>
      </c>
    </row>
    <row r="951" spans="1:23" ht="15">
      <c r="B951" s="182" t="s">
        <v>629</v>
      </c>
      <c r="C951" s="174">
        <f>1</f>
        <v>1</v>
      </c>
      <c r="D951" s="174">
        <f ca="1">D949</f>
        <v>0</v>
      </c>
      <c r="E951" s="174" t="str">
        <f ca="1">IF(ISNUMBER(E949),E949*D949+1,"")</f>
        <v/>
      </c>
      <c r="F951" s="174" t="str">
        <f t="shared" ref="F951:W951" ca="1" si="1136">IF(ISNUMBER(E950),F949*E951+D951,"")</f>
        <v/>
      </c>
      <c r="G951" s="174" t="str">
        <f t="shared" ca="1" si="1136"/>
        <v/>
      </c>
      <c r="H951" s="174" t="str">
        <f t="shared" ca="1" si="1136"/>
        <v/>
      </c>
      <c r="I951" s="174" t="str">
        <f t="shared" ca="1" si="1136"/>
        <v/>
      </c>
      <c r="J951" s="174" t="str">
        <f t="shared" ca="1" si="1136"/>
        <v/>
      </c>
      <c r="K951" s="174" t="str">
        <f t="shared" ca="1" si="1136"/>
        <v/>
      </c>
      <c r="L951" s="174" t="str">
        <f t="shared" ca="1" si="1136"/>
        <v/>
      </c>
      <c r="M951" s="174" t="str">
        <f t="shared" ca="1" si="1136"/>
        <v/>
      </c>
      <c r="N951" s="174" t="str">
        <f t="shared" ca="1" si="1136"/>
        <v/>
      </c>
      <c r="O951" s="174" t="str">
        <f t="shared" ca="1" si="1136"/>
        <v/>
      </c>
      <c r="P951" s="174" t="str">
        <f t="shared" ca="1" si="1136"/>
        <v/>
      </c>
      <c r="Q951" s="174" t="str">
        <f t="shared" ca="1" si="1136"/>
        <v/>
      </c>
      <c r="R951" s="174" t="str">
        <f t="shared" ca="1" si="1136"/>
        <v/>
      </c>
      <c r="S951" s="174" t="str">
        <f t="shared" ca="1" si="1136"/>
        <v/>
      </c>
      <c r="T951" s="174" t="str">
        <f t="shared" ca="1" si="1136"/>
        <v/>
      </c>
      <c r="U951" s="174" t="str">
        <f t="shared" ca="1" si="1136"/>
        <v/>
      </c>
      <c r="V951" s="174" t="str">
        <f t="shared" ca="1" si="1136"/>
        <v/>
      </c>
      <c r="W951" s="174" t="str">
        <f t="shared" ca="1" si="1136"/>
        <v/>
      </c>
    </row>
    <row r="952" spans="1:23" ht="13.5" thickBot="1">
      <c r="A952" s="146">
        <f ca="1">INDIRECT($A$3&amp;A949)</f>
        <v>0</v>
      </c>
      <c r="B952" s="182"/>
      <c r="C952" s="173">
        <f>0</f>
        <v>0</v>
      </c>
      <c r="D952" s="173">
        <f>1</f>
        <v>1</v>
      </c>
      <c r="E952" s="173" t="str">
        <f ca="1">IF(ISNUMBER(E949),IF(E949&lt;&gt;0,E949,""),"")</f>
        <v/>
      </c>
      <c r="F952" s="173" t="str">
        <f t="shared" ref="F952:W952" ca="1" si="1137">IF(ISNUMBER(E950),F949*E952+D952,"")</f>
        <v/>
      </c>
      <c r="G952" s="173" t="str">
        <f t="shared" ca="1" si="1137"/>
        <v/>
      </c>
      <c r="H952" s="173" t="str">
        <f t="shared" ca="1" si="1137"/>
        <v/>
      </c>
      <c r="I952" s="173" t="str">
        <f t="shared" ca="1" si="1137"/>
        <v/>
      </c>
      <c r="J952" s="173" t="str">
        <f t="shared" ca="1" si="1137"/>
        <v/>
      </c>
      <c r="K952" s="173" t="str">
        <f t="shared" ca="1" si="1137"/>
        <v/>
      </c>
      <c r="L952" s="173" t="str">
        <f t="shared" ca="1" si="1137"/>
        <v/>
      </c>
      <c r="M952" s="173" t="str">
        <f t="shared" ca="1" si="1137"/>
        <v/>
      </c>
      <c r="N952" s="173" t="str">
        <f t="shared" ca="1" si="1137"/>
        <v/>
      </c>
      <c r="O952" s="173" t="str">
        <f t="shared" ca="1" si="1137"/>
        <v/>
      </c>
      <c r="P952" s="173" t="str">
        <f t="shared" ca="1" si="1137"/>
        <v/>
      </c>
      <c r="Q952" s="173" t="str">
        <f t="shared" ca="1" si="1137"/>
        <v/>
      </c>
      <c r="R952" s="173" t="str">
        <f t="shared" ca="1" si="1137"/>
        <v/>
      </c>
      <c r="S952" s="173" t="str">
        <f t="shared" ca="1" si="1137"/>
        <v/>
      </c>
      <c r="T952" s="173" t="str">
        <f t="shared" ca="1" si="1137"/>
        <v/>
      </c>
      <c r="U952" s="173" t="str">
        <f t="shared" ca="1" si="1137"/>
        <v/>
      </c>
      <c r="V952" s="173" t="str">
        <f t="shared" ca="1" si="1137"/>
        <v/>
      </c>
      <c r="W952" s="173" t="str">
        <f t="shared" ca="1" si="1137"/>
        <v/>
      </c>
    </row>
    <row r="953" spans="1:23">
      <c r="B953" s="171" t="s">
        <v>630</v>
      </c>
      <c r="C953" s="171"/>
      <c r="E953" s="146" t="str">
        <f ca="1">IF(NOT(ISNUMBER(E952)),"",$B949-E951/E952)</f>
        <v/>
      </c>
      <c r="F953" s="146" t="str">
        <f ca="1">IF(NOT(ISNUMBER(F952)),"",$B949-F951/F952)</f>
        <v/>
      </c>
      <c r="G953" s="146" t="str">
        <f t="shared" ref="G953:Q953" ca="1" si="1138">IF(F953="","",IF(F953=0,"",IF(ABS($B949-G951/G952)&lt;2^(0-G$3),"",$B949-G951/G952)))</f>
        <v/>
      </c>
      <c r="H953" s="146" t="str">
        <f t="shared" ca="1" si="1138"/>
        <v/>
      </c>
      <c r="I953" s="146" t="str">
        <f t="shared" ca="1" si="1138"/>
        <v/>
      </c>
      <c r="J953" s="146" t="str">
        <f t="shared" ca="1" si="1138"/>
        <v/>
      </c>
      <c r="K953" s="146" t="str">
        <f t="shared" ca="1" si="1138"/>
        <v/>
      </c>
      <c r="L953" s="146" t="str">
        <f t="shared" ca="1" si="1138"/>
        <v/>
      </c>
      <c r="M953" s="146" t="str">
        <f t="shared" ca="1" si="1138"/>
        <v/>
      </c>
      <c r="N953" s="146" t="str">
        <f t="shared" ca="1" si="1138"/>
        <v/>
      </c>
      <c r="O953" s="146" t="str">
        <f t="shared" ca="1" si="1138"/>
        <v/>
      </c>
      <c r="P953" s="146" t="str">
        <f t="shared" ca="1" si="1138"/>
        <v/>
      </c>
      <c r="Q953" s="146" t="str">
        <f t="shared" ca="1" si="1138"/>
        <v/>
      </c>
      <c r="R953" s="146" t="str">
        <f t="shared" ref="R953:W953" ca="1" si="1139">IF(Q953="","",IF(Q953=0,"",IF(ABS($B949-(R951/R952))&lt;2^(0-R$3),"",$B949-(R951/R952))))</f>
        <v/>
      </c>
      <c r="S953" s="146" t="str">
        <f t="shared" ca="1" si="1139"/>
        <v/>
      </c>
      <c r="T953" s="146" t="str">
        <f t="shared" ca="1" si="1139"/>
        <v/>
      </c>
      <c r="U953" s="146" t="str">
        <f t="shared" ca="1" si="1139"/>
        <v/>
      </c>
      <c r="V953" s="146" t="str">
        <f t="shared" ca="1" si="1139"/>
        <v/>
      </c>
      <c r="W953" s="146" t="str">
        <f t="shared" ca="1" si="1139"/>
        <v/>
      </c>
    </row>
    <row r="954" spans="1:23">
      <c r="A954" s="150">
        <f>A949+1</f>
        <v>197</v>
      </c>
      <c r="B954" s="152">
        <f ca="1">A957</f>
        <v>0</v>
      </c>
      <c r="C954" s="152"/>
      <c r="D954" s="153">
        <f ca="1">INT(B954+1/2)</f>
        <v>0</v>
      </c>
      <c r="E954" s="153" t="str">
        <f t="shared" ref="E954:W954" ca="1" si="1140">IF(ISNUMBER(D955),INT(D955+1/2),"")</f>
        <v/>
      </c>
      <c r="F954" s="153" t="str">
        <f t="shared" ca="1" si="1140"/>
        <v/>
      </c>
      <c r="G954" s="153" t="str">
        <f t="shared" ca="1" si="1140"/>
        <v/>
      </c>
      <c r="H954" s="153" t="str">
        <f t="shared" ca="1" si="1140"/>
        <v/>
      </c>
      <c r="I954" s="153" t="str">
        <f t="shared" ca="1" si="1140"/>
        <v/>
      </c>
      <c r="J954" s="153" t="str">
        <f t="shared" ca="1" si="1140"/>
        <v/>
      </c>
      <c r="K954" s="153" t="str">
        <f t="shared" ca="1" si="1140"/>
        <v/>
      </c>
      <c r="L954" s="153" t="str">
        <f t="shared" ca="1" si="1140"/>
        <v/>
      </c>
      <c r="M954" s="153" t="str">
        <f t="shared" ca="1" si="1140"/>
        <v/>
      </c>
      <c r="N954" s="153" t="str">
        <f t="shared" ca="1" si="1140"/>
        <v/>
      </c>
      <c r="O954" s="153" t="str">
        <f t="shared" ca="1" si="1140"/>
        <v/>
      </c>
      <c r="P954" s="153" t="str">
        <f t="shared" ca="1" si="1140"/>
        <v/>
      </c>
      <c r="Q954" s="153" t="str">
        <f t="shared" ca="1" si="1140"/>
        <v/>
      </c>
      <c r="R954" s="153" t="str">
        <f t="shared" ca="1" si="1140"/>
        <v/>
      </c>
      <c r="S954" s="153" t="str">
        <f t="shared" ca="1" si="1140"/>
        <v/>
      </c>
      <c r="T954" s="153" t="str">
        <f t="shared" ca="1" si="1140"/>
        <v/>
      </c>
      <c r="U954" s="153" t="str">
        <f t="shared" ca="1" si="1140"/>
        <v/>
      </c>
      <c r="V954" s="153" t="str">
        <f t="shared" ca="1" si="1140"/>
        <v/>
      </c>
      <c r="W954" s="153" t="str">
        <f t="shared" ca="1" si="1140"/>
        <v/>
      </c>
    </row>
    <row r="955" spans="1:23" ht="13.5" thickBot="1">
      <c r="B955" s="172" t="s">
        <v>631</v>
      </c>
      <c r="C955" s="172"/>
      <c r="D955" s="165" t="str">
        <f ca="1">IF(B954&lt;&gt;D954,1/(B954-D954),"")</f>
        <v/>
      </c>
      <c r="E955" s="165" t="str">
        <f ca="1">IF(AND(ISNUMBER(D955),ISNUMBER(E954)),IF(D955&lt;&gt;E954,1/(D955-E954),""),"")</f>
        <v/>
      </c>
      <c r="F955" s="165" t="str">
        <f t="shared" ref="F955:W955" ca="1" si="1141">IF(ISNUMBER(E958),1/(E955-F954),"")</f>
        <v/>
      </c>
      <c r="G955" s="165" t="str">
        <f t="shared" ca="1" si="1141"/>
        <v/>
      </c>
      <c r="H955" s="165" t="str">
        <f t="shared" ca="1" si="1141"/>
        <v/>
      </c>
      <c r="I955" s="165" t="str">
        <f t="shared" ca="1" si="1141"/>
        <v/>
      </c>
      <c r="J955" s="165" t="str">
        <f t="shared" ca="1" si="1141"/>
        <v/>
      </c>
      <c r="K955" s="165" t="str">
        <f t="shared" ca="1" si="1141"/>
        <v/>
      </c>
      <c r="L955" s="165" t="str">
        <f t="shared" ca="1" si="1141"/>
        <v/>
      </c>
      <c r="M955" s="165" t="str">
        <f t="shared" ca="1" si="1141"/>
        <v/>
      </c>
      <c r="N955" s="165" t="str">
        <f t="shared" ca="1" si="1141"/>
        <v/>
      </c>
      <c r="O955" s="165" t="str">
        <f t="shared" ca="1" si="1141"/>
        <v/>
      </c>
      <c r="P955" s="165" t="str">
        <f t="shared" ca="1" si="1141"/>
        <v/>
      </c>
      <c r="Q955" s="165" t="str">
        <f t="shared" ca="1" si="1141"/>
        <v/>
      </c>
      <c r="R955" s="165" t="str">
        <f t="shared" ca="1" si="1141"/>
        <v/>
      </c>
      <c r="S955" s="165" t="str">
        <f t="shared" ca="1" si="1141"/>
        <v/>
      </c>
      <c r="T955" s="165" t="str">
        <f t="shared" ca="1" si="1141"/>
        <v/>
      </c>
      <c r="U955" s="165" t="str">
        <f t="shared" ca="1" si="1141"/>
        <v/>
      </c>
      <c r="V955" s="165" t="str">
        <f t="shared" ca="1" si="1141"/>
        <v/>
      </c>
      <c r="W955" s="165" t="str">
        <f t="shared" ca="1" si="1141"/>
        <v/>
      </c>
    </row>
    <row r="956" spans="1:23" ht="15">
      <c r="B956" s="182" t="s">
        <v>629</v>
      </c>
      <c r="C956" s="174">
        <f>1</f>
        <v>1</v>
      </c>
      <c r="D956" s="174">
        <f ca="1">D954</f>
        <v>0</v>
      </c>
      <c r="E956" s="174" t="str">
        <f ca="1">IF(ISNUMBER(E954),E954*D954+1,"")</f>
        <v/>
      </c>
      <c r="F956" s="174" t="str">
        <f t="shared" ref="F956:W956" ca="1" si="1142">IF(ISNUMBER(E955),F954*E956+D956,"")</f>
        <v/>
      </c>
      <c r="G956" s="174" t="str">
        <f t="shared" ca="1" si="1142"/>
        <v/>
      </c>
      <c r="H956" s="174" t="str">
        <f t="shared" ca="1" si="1142"/>
        <v/>
      </c>
      <c r="I956" s="174" t="str">
        <f t="shared" ca="1" si="1142"/>
        <v/>
      </c>
      <c r="J956" s="174" t="str">
        <f t="shared" ca="1" si="1142"/>
        <v/>
      </c>
      <c r="K956" s="174" t="str">
        <f t="shared" ca="1" si="1142"/>
        <v/>
      </c>
      <c r="L956" s="174" t="str">
        <f t="shared" ca="1" si="1142"/>
        <v/>
      </c>
      <c r="M956" s="174" t="str">
        <f t="shared" ca="1" si="1142"/>
        <v/>
      </c>
      <c r="N956" s="174" t="str">
        <f t="shared" ca="1" si="1142"/>
        <v/>
      </c>
      <c r="O956" s="174" t="str">
        <f t="shared" ca="1" si="1142"/>
        <v/>
      </c>
      <c r="P956" s="174" t="str">
        <f t="shared" ca="1" si="1142"/>
        <v/>
      </c>
      <c r="Q956" s="174" t="str">
        <f t="shared" ca="1" si="1142"/>
        <v/>
      </c>
      <c r="R956" s="174" t="str">
        <f t="shared" ca="1" si="1142"/>
        <v/>
      </c>
      <c r="S956" s="174" t="str">
        <f t="shared" ca="1" si="1142"/>
        <v/>
      </c>
      <c r="T956" s="174" t="str">
        <f t="shared" ca="1" si="1142"/>
        <v/>
      </c>
      <c r="U956" s="174" t="str">
        <f t="shared" ca="1" si="1142"/>
        <v/>
      </c>
      <c r="V956" s="174" t="str">
        <f t="shared" ca="1" si="1142"/>
        <v/>
      </c>
      <c r="W956" s="174" t="str">
        <f t="shared" ca="1" si="1142"/>
        <v/>
      </c>
    </row>
    <row r="957" spans="1:23" ht="13.5" thickBot="1">
      <c r="A957" s="146">
        <f ca="1">INDIRECT($A$3&amp;A954)</f>
        <v>0</v>
      </c>
      <c r="B957" s="182"/>
      <c r="C957" s="173">
        <f>0</f>
        <v>0</v>
      </c>
      <c r="D957" s="173">
        <f>1</f>
        <v>1</v>
      </c>
      <c r="E957" s="173" t="str">
        <f ca="1">IF(ISNUMBER(E954),IF(E954&lt;&gt;0,E954,""),"")</f>
        <v/>
      </c>
      <c r="F957" s="173" t="str">
        <f t="shared" ref="F957:W957" ca="1" si="1143">IF(ISNUMBER(E955),F954*E957+D957,"")</f>
        <v/>
      </c>
      <c r="G957" s="173" t="str">
        <f t="shared" ca="1" si="1143"/>
        <v/>
      </c>
      <c r="H957" s="173" t="str">
        <f t="shared" ca="1" si="1143"/>
        <v/>
      </c>
      <c r="I957" s="173" t="str">
        <f t="shared" ca="1" si="1143"/>
        <v/>
      </c>
      <c r="J957" s="173" t="str">
        <f t="shared" ca="1" si="1143"/>
        <v/>
      </c>
      <c r="K957" s="173" t="str">
        <f t="shared" ca="1" si="1143"/>
        <v/>
      </c>
      <c r="L957" s="173" t="str">
        <f t="shared" ca="1" si="1143"/>
        <v/>
      </c>
      <c r="M957" s="173" t="str">
        <f t="shared" ca="1" si="1143"/>
        <v/>
      </c>
      <c r="N957" s="173" t="str">
        <f t="shared" ca="1" si="1143"/>
        <v/>
      </c>
      <c r="O957" s="173" t="str">
        <f t="shared" ca="1" si="1143"/>
        <v/>
      </c>
      <c r="P957" s="173" t="str">
        <f t="shared" ca="1" si="1143"/>
        <v/>
      </c>
      <c r="Q957" s="173" t="str">
        <f t="shared" ca="1" si="1143"/>
        <v/>
      </c>
      <c r="R957" s="173" t="str">
        <f t="shared" ca="1" si="1143"/>
        <v/>
      </c>
      <c r="S957" s="173" t="str">
        <f t="shared" ca="1" si="1143"/>
        <v/>
      </c>
      <c r="T957" s="173" t="str">
        <f t="shared" ca="1" si="1143"/>
        <v/>
      </c>
      <c r="U957" s="173" t="str">
        <f t="shared" ca="1" si="1143"/>
        <v/>
      </c>
      <c r="V957" s="173" t="str">
        <f t="shared" ca="1" si="1143"/>
        <v/>
      </c>
      <c r="W957" s="173" t="str">
        <f t="shared" ca="1" si="1143"/>
        <v/>
      </c>
    </row>
    <row r="958" spans="1:23">
      <c r="B958" s="171" t="s">
        <v>630</v>
      </c>
      <c r="C958" s="171"/>
      <c r="E958" s="146" t="str">
        <f ca="1">IF(NOT(ISNUMBER(E957)),"",$B954-E956/E957)</f>
        <v/>
      </c>
      <c r="F958" s="146" t="str">
        <f ca="1">IF(NOT(ISNUMBER(F957)),"",$B954-F956/F957)</f>
        <v/>
      </c>
      <c r="G958" s="146" t="str">
        <f t="shared" ref="G958:Q958" ca="1" si="1144">IF(F958="","",IF(F958=0,"",IF(ABS($B954-G956/G957)&lt;2^(0-G$3),"",$B954-G956/G957)))</f>
        <v/>
      </c>
      <c r="H958" s="146" t="str">
        <f t="shared" ca="1" si="1144"/>
        <v/>
      </c>
      <c r="I958" s="146" t="str">
        <f t="shared" ca="1" si="1144"/>
        <v/>
      </c>
      <c r="J958" s="146" t="str">
        <f t="shared" ca="1" si="1144"/>
        <v/>
      </c>
      <c r="K958" s="146" t="str">
        <f t="shared" ca="1" si="1144"/>
        <v/>
      </c>
      <c r="L958" s="146" t="str">
        <f t="shared" ca="1" si="1144"/>
        <v/>
      </c>
      <c r="M958" s="146" t="str">
        <f t="shared" ca="1" si="1144"/>
        <v/>
      </c>
      <c r="N958" s="146" t="str">
        <f t="shared" ca="1" si="1144"/>
        <v/>
      </c>
      <c r="O958" s="146" t="str">
        <f t="shared" ca="1" si="1144"/>
        <v/>
      </c>
      <c r="P958" s="146" t="str">
        <f t="shared" ca="1" si="1144"/>
        <v/>
      </c>
      <c r="Q958" s="146" t="str">
        <f t="shared" ca="1" si="1144"/>
        <v/>
      </c>
      <c r="R958" s="146" t="str">
        <f t="shared" ref="R958:W958" ca="1" si="1145">IF(Q958="","",IF(Q958=0,"",IF(ABS($B954-(R956/R957))&lt;2^(0-R$3),"",$B954-(R956/R957))))</f>
        <v/>
      </c>
      <c r="S958" s="146" t="str">
        <f t="shared" ca="1" si="1145"/>
        <v/>
      </c>
      <c r="T958" s="146" t="str">
        <f t="shared" ca="1" si="1145"/>
        <v/>
      </c>
      <c r="U958" s="146" t="str">
        <f t="shared" ca="1" si="1145"/>
        <v/>
      </c>
      <c r="V958" s="146" t="str">
        <f t="shared" ca="1" si="1145"/>
        <v/>
      </c>
      <c r="W958" s="146" t="str">
        <f t="shared" ca="1" si="1145"/>
        <v/>
      </c>
    </row>
    <row r="959" spans="1:23">
      <c r="A959" s="150">
        <f>A954+1</f>
        <v>198</v>
      </c>
      <c r="B959" s="152">
        <f ca="1">A962</f>
        <v>0</v>
      </c>
      <c r="C959" s="152"/>
      <c r="D959" s="153">
        <f ca="1">INT(B959+1/2)</f>
        <v>0</v>
      </c>
      <c r="E959" s="153" t="str">
        <f t="shared" ref="E959:W959" ca="1" si="1146">IF(ISNUMBER(D960),INT(D960+1/2),"")</f>
        <v/>
      </c>
      <c r="F959" s="153" t="str">
        <f t="shared" ca="1" si="1146"/>
        <v/>
      </c>
      <c r="G959" s="153" t="str">
        <f t="shared" ca="1" si="1146"/>
        <v/>
      </c>
      <c r="H959" s="153" t="str">
        <f t="shared" ca="1" si="1146"/>
        <v/>
      </c>
      <c r="I959" s="153" t="str">
        <f t="shared" ca="1" si="1146"/>
        <v/>
      </c>
      <c r="J959" s="153" t="str">
        <f t="shared" ca="1" si="1146"/>
        <v/>
      </c>
      <c r="K959" s="153" t="str">
        <f t="shared" ca="1" si="1146"/>
        <v/>
      </c>
      <c r="L959" s="153" t="str">
        <f t="shared" ca="1" si="1146"/>
        <v/>
      </c>
      <c r="M959" s="153" t="str">
        <f t="shared" ca="1" si="1146"/>
        <v/>
      </c>
      <c r="N959" s="153" t="str">
        <f t="shared" ca="1" si="1146"/>
        <v/>
      </c>
      <c r="O959" s="153" t="str">
        <f t="shared" ca="1" si="1146"/>
        <v/>
      </c>
      <c r="P959" s="153" t="str">
        <f t="shared" ca="1" si="1146"/>
        <v/>
      </c>
      <c r="Q959" s="153" t="str">
        <f t="shared" ca="1" si="1146"/>
        <v/>
      </c>
      <c r="R959" s="153" t="str">
        <f t="shared" ca="1" si="1146"/>
        <v/>
      </c>
      <c r="S959" s="153" t="str">
        <f t="shared" ca="1" si="1146"/>
        <v/>
      </c>
      <c r="T959" s="153" t="str">
        <f t="shared" ca="1" si="1146"/>
        <v/>
      </c>
      <c r="U959" s="153" t="str">
        <f t="shared" ca="1" si="1146"/>
        <v/>
      </c>
      <c r="V959" s="153" t="str">
        <f t="shared" ca="1" si="1146"/>
        <v/>
      </c>
      <c r="W959" s="153" t="str">
        <f t="shared" ca="1" si="1146"/>
        <v/>
      </c>
    </row>
    <row r="960" spans="1:23" ht="13.5" thickBot="1">
      <c r="B960" s="172" t="s">
        <v>631</v>
      </c>
      <c r="C960" s="172"/>
      <c r="D960" s="165" t="str">
        <f ca="1">IF(B959&lt;&gt;D959,1/(B959-D959),"")</f>
        <v/>
      </c>
      <c r="E960" s="165" t="str">
        <f ca="1">IF(AND(ISNUMBER(D960),ISNUMBER(E959)),IF(D960&lt;&gt;E959,1/(D960-E959),""),"")</f>
        <v/>
      </c>
      <c r="F960" s="165" t="str">
        <f t="shared" ref="F960:W960" ca="1" si="1147">IF(ISNUMBER(E963),1/(E960-F959),"")</f>
        <v/>
      </c>
      <c r="G960" s="165" t="str">
        <f t="shared" ca="1" si="1147"/>
        <v/>
      </c>
      <c r="H960" s="165" t="str">
        <f t="shared" ca="1" si="1147"/>
        <v/>
      </c>
      <c r="I960" s="165" t="str">
        <f t="shared" ca="1" si="1147"/>
        <v/>
      </c>
      <c r="J960" s="165" t="str">
        <f t="shared" ca="1" si="1147"/>
        <v/>
      </c>
      <c r="K960" s="165" t="str">
        <f t="shared" ca="1" si="1147"/>
        <v/>
      </c>
      <c r="L960" s="165" t="str">
        <f t="shared" ca="1" si="1147"/>
        <v/>
      </c>
      <c r="M960" s="165" t="str">
        <f t="shared" ca="1" si="1147"/>
        <v/>
      </c>
      <c r="N960" s="165" t="str">
        <f t="shared" ca="1" si="1147"/>
        <v/>
      </c>
      <c r="O960" s="165" t="str">
        <f t="shared" ca="1" si="1147"/>
        <v/>
      </c>
      <c r="P960" s="165" t="str">
        <f t="shared" ca="1" si="1147"/>
        <v/>
      </c>
      <c r="Q960" s="165" t="str">
        <f t="shared" ca="1" si="1147"/>
        <v/>
      </c>
      <c r="R960" s="165" t="str">
        <f t="shared" ca="1" si="1147"/>
        <v/>
      </c>
      <c r="S960" s="165" t="str">
        <f t="shared" ca="1" si="1147"/>
        <v/>
      </c>
      <c r="T960" s="165" t="str">
        <f t="shared" ca="1" si="1147"/>
        <v/>
      </c>
      <c r="U960" s="165" t="str">
        <f t="shared" ca="1" si="1147"/>
        <v/>
      </c>
      <c r="V960" s="165" t="str">
        <f t="shared" ca="1" si="1147"/>
        <v/>
      </c>
      <c r="W960" s="165" t="str">
        <f t="shared" ca="1" si="1147"/>
        <v/>
      </c>
    </row>
    <row r="961" spans="1:23" ht="15">
      <c r="B961" s="182" t="s">
        <v>629</v>
      </c>
      <c r="C961" s="174">
        <f>1</f>
        <v>1</v>
      </c>
      <c r="D961" s="174">
        <f ca="1">D959</f>
        <v>0</v>
      </c>
      <c r="E961" s="174" t="str">
        <f ca="1">IF(ISNUMBER(E959),E959*D959+1,"")</f>
        <v/>
      </c>
      <c r="F961" s="174" t="str">
        <f t="shared" ref="F961:W961" ca="1" si="1148">IF(ISNUMBER(E960),F959*E961+D961,"")</f>
        <v/>
      </c>
      <c r="G961" s="174" t="str">
        <f t="shared" ca="1" si="1148"/>
        <v/>
      </c>
      <c r="H961" s="174" t="str">
        <f t="shared" ca="1" si="1148"/>
        <v/>
      </c>
      <c r="I961" s="174" t="str">
        <f t="shared" ca="1" si="1148"/>
        <v/>
      </c>
      <c r="J961" s="174" t="str">
        <f t="shared" ca="1" si="1148"/>
        <v/>
      </c>
      <c r="K961" s="174" t="str">
        <f t="shared" ca="1" si="1148"/>
        <v/>
      </c>
      <c r="L961" s="174" t="str">
        <f t="shared" ca="1" si="1148"/>
        <v/>
      </c>
      <c r="M961" s="174" t="str">
        <f t="shared" ca="1" si="1148"/>
        <v/>
      </c>
      <c r="N961" s="174" t="str">
        <f t="shared" ca="1" si="1148"/>
        <v/>
      </c>
      <c r="O961" s="174" t="str">
        <f t="shared" ca="1" si="1148"/>
        <v/>
      </c>
      <c r="P961" s="174" t="str">
        <f t="shared" ca="1" si="1148"/>
        <v/>
      </c>
      <c r="Q961" s="174" t="str">
        <f t="shared" ca="1" si="1148"/>
        <v/>
      </c>
      <c r="R961" s="174" t="str">
        <f t="shared" ca="1" si="1148"/>
        <v/>
      </c>
      <c r="S961" s="174" t="str">
        <f t="shared" ca="1" si="1148"/>
        <v/>
      </c>
      <c r="T961" s="174" t="str">
        <f t="shared" ca="1" si="1148"/>
        <v/>
      </c>
      <c r="U961" s="174" t="str">
        <f t="shared" ca="1" si="1148"/>
        <v/>
      </c>
      <c r="V961" s="174" t="str">
        <f t="shared" ca="1" si="1148"/>
        <v/>
      </c>
      <c r="W961" s="174" t="str">
        <f t="shared" ca="1" si="1148"/>
        <v/>
      </c>
    </row>
    <row r="962" spans="1:23" ht="13.5" thickBot="1">
      <c r="A962" s="146">
        <f ca="1">INDIRECT($A$3&amp;A959)</f>
        <v>0</v>
      </c>
      <c r="B962" s="182"/>
      <c r="C962" s="173">
        <f>0</f>
        <v>0</v>
      </c>
      <c r="D962" s="173">
        <f>1</f>
        <v>1</v>
      </c>
      <c r="E962" s="173" t="str">
        <f ca="1">IF(ISNUMBER(E959),IF(E959&lt;&gt;0,E959,""),"")</f>
        <v/>
      </c>
      <c r="F962" s="173" t="str">
        <f t="shared" ref="F962:W962" ca="1" si="1149">IF(ISNUMBER(E960),F959*E962+D962,"")</f>
        <v/>
      </c>
      <c r="G962" s="173" t="str">
        <f t="shared" ca="1" si="1149"/>
        <v/>
      </c>
      <c r="H962" s="173" t="str">
        <f t="shared" ca="1" si="1149"/>
        <v/>
      </c>
      <c r="I962" s="173" t="str">
        <f t="shared" ca="1" si="1149"/>
        <v/>
      </c>
      <c r="J962" s="173" t="str">
        <f t="shared" ca="1" si="1149"/>
        <v/>
      </c>
      <c r="K962" s="173" t="str">
        <f t="shared" ca="1" si="1149"/>
        <v/>
      </c>
      <c r="L962" s="173" t="str">
        <f t="shared" ca="1" si="1149"/>
        <v/>
      </c>
      <c r="M962" s="173" t="str">
        <f t="shared" ca="1" si="1149"/>
        <v/>
      </c>
      <c r="N962" s="173" t="str">
        <f t="shared" ca="1" si="1149"/>
        <v/>
      </c>
      <c r="O962" s="173" t="str">
        <f t="shared" ca="1" si="1149"/>
        <v/>
      </c>
      <c r="P962" s="173" t="str">
        <f t="shared" ca="1" si="1149"/>
        <v/>
      </c>
      <c r="Q962" s="173" t="str">
        <f t="shared" ca="1" si="1149"/>
        <v/>
      </c>
      <c r="R962" s="173" t="str">
        <f t="shared" ca="1" si="1149"/>
        <v/>
      </c>
      <c r="S962" s="173" t="str">
        <f t="shared" ca="1" si="1149"/>
        <v/>
      </c>
      <c r="T962" s="173" t="str">
        <f t="shared" ca="1" si="1149"/>
        <v/>
      </c>
      <c r="U962" s="173" t="str">
        <f t="shared" ca="1" si="1149"/>
        <v/>
      </c>
      <c r="V962" s="173" t="str">
        <f t="shared" ca="1" si="1149"/>
        <v/>
      </c>
      <c r="W962" s="173" t="str">
        <f t="shared" ca="1" si="1149"/>
        <v/>
      </c>
    </row>
    <row r="963" spans="1:23">
      <c r="B963" s="171" t="s">
        <v>630</v>
      </c>
      <c r="C963" s="171"/>
      <c r="E963" s="146" t="str">
        <f ca="1">IF(NOT(ISNUMBER(E962)),"",$B959-E961/E962)</f>
        <v/>
      </c>
      <c r="F963" s="146" t="str">
        <f ca="1">IF(NOT(ISNUMBER(F962)),"",$B959-F961/F962)</f>
        <v/>
      </c>
      <c r="G963" s="146" t="str">
        <f t="shared" ref="G963:Q963" ca="1" si="1150">IF(F963="","",IF(F963=0,"",IF(ABS($B959-G961/G962)&lt;2^(0-G$3),"",$B959-G961/G962)))</f>
        <v/>
      </c>
      <c r="H963" s="146" t="str">
        <f t="shared" ca="1" si="1150"/>
        <v/>
      </c>
      <c r="I963" s="146" t="str">
        <f t="shared" ca="1" si="1150"/>
        <v/>
      </c>
      <c r="J963" s="146" t="str">
        <f t="shared" ca="1" si="1150"/>
        <v/>
      </c>
      <c r="K963" s="146" t="str">
        <f t="shared" ca="1" si="1150"/>
        <v/>
      </c>
      <c r="L963" s="146" t="str">
        <f t="shared" ca="1" si="1150"/>
        <v/>
      </c>
      <c r="M963" s="146" t="str">
        <f t="shared" ca="1" si="1150"/>
        <v/>
      </c>
      <c r="N963" s="146" t="str">
        <f t="shared" ca="1" si="1150"/>
        <v/>
      </c>
      <c r="O963" s="146" t="str">
        <f t="shared" ca="1" si="1150"/>
        <v/>
      </c>
      <c r="P963" s="146" t="str">
        <f t="shared" ca="1" si="1150"/>
        <v/>
      </c>
      <c r="Q963" s="146" t="str">
        <f t="shared" ca="1" si="1150"/>
        <v/>
      </c>
      <c r="R963" s="146" t="str">
        <f t="shared" ref="R963:W963" ca="1" si="1151">IF(Q963="","",IF(Q963=0,"",IF(ABS($B959-(R961/R962))&lt;2^(0-R$3),"",$B959-(R961/R962))))</f>
        <v/>
      </c>
      <c r="S963" s="146" t="str">
        <f t="shared" ca="1" si="1151"/>
        <v/>
      </c>
      <c r="T963" s="146" t="str">
        <f t="shared" ca="1" si="1151"/>
        <v/>
      </c>
      <c r="U963" s="146" t="str">
        <f t="shared" ca="1" si="1151"/>
        <v/>
      </c>
      <c r="V963" s="146" t="str">
        <f t="shared" ca="1" si="1151"/>
        <v/>
      </c>
      <c r="W963" s="146" t="str">
        <f t="shared" ca="1" si="1151"/>
        <v/>
      </c>
    </row>
    <row r="964" spans="1:23">
      <c r="A964" s="150">
        <f>A959+1</f>
        <v>199</v>
      </c>
      <c r="B964" s="152">
        <f ca="1">A967</f>
        <v>0</v>
      </c>
      <c r="C964" s="152"/>
      <c r="D964" s="153">
        <f ca="1">INT(B964+1/2)</f>
        <v>0</v>
      </c>
      <c r="E964" s="153" t="str">
        <f t="shared" ref="E964:W964" ca="1" si="1152">IF(ISNUMBER(D965),INT(D965+1/2),"")</f>
        <v/>
      </c>
      <c r="F964" s="153" t="str">
        <f t="shared" ca="1" si="1152"/>
        <v/>
      </c>
      <c r="G964" s="153" t="str">
        <f t="shared" ca="1" si="1152"/>
        <v/>
      </c>
      <c r="H964" s="153" t="str">
        <f t="shared" ca="1" si="1152"/>
        <v/>
      </c>
      <c r="I964" s="153" t="str">
        <f t="shared" ca="1" si="1152"/>
        <v/>
      </c>
      <c r="J964" s="153" t="str">
        <f t="shared" ca="1" si="1152"/>
        <v/>
      </c>
      <c r="K964" s="153" t="str">
        <f t="shared" ca="1" si="1152"/>
        <v/>
      </c>
      <c r="L964" s="153" t="str">
        <f t="shared" ca="1" si="1152"/>
        <v/>
      </c>
      <c r="M964" s="153" t="str">
        <f t="shared" ca="1" si="1152"/>
        <v/>
      </c>
      <c r="N964" s="153" t="str">
        <f t="shared" ca="1" si="1152"/>
        <v/>
      </c>
      <c r="O964" s="153" t="str">
        <f t="shared" ca="1" si="1152"/>
        <v/>
      </c>
      <c r="P964" s="153" t="str">
        <f t="shared" ca="1" si="1152"/>
        <v/>
      </c>
      <c r="Q964" s="153" t="str">
        <f t="shared" ca="1" si="1152"/>
        <v/>
      </c>
      <c r="R964" s="153" t="str">
        <f t="shared" ca="1" si="1152"/>
        <v/>
      </c>
      <c r="S964" s="153" t="str">
        <f t="shared" ca="1" si="1152"/>
        <v/>
      </c>
      <c r="T964" s="153" t="str">
        <f t="shared" ca="1" si="1152"/>
        <v/>
      </c>
      <c r="U964" s="153" t="str">
        <f t="shared" ca="1" si="1152"/>
        <v/>
      </c>
      <c r="V964" s="153" t="str">
        <f t="shared" ca="1" si="1152"/>
        <v/>
      </c>
      <c r="W964" s="153" t="str">
        <f t="shared" ca="1" si="1152"/>
        <v/>
      </c>
    </row>
    <row r="965" spans="1:23" ht="13.5" thickBot="1">
      <c r="B965" s="172" t="s">
        <v>631</v>
      </c>
      <c r="C965" s="172"/>
      <c r="D965" s="165" t="str">
        <f ca="1">IF(B964&lt;&gt;D964,1/(B964-D964),"")</f>
        <v/>
      </c>
      <c r="E965" s="165" t="str">
        <f ca="1">IF(AND(ISNUMBER(D965),ISNUMBER(E964)),IF(D965&lt;&gt;E964,1/(D965-E964),""),"")</f>
        <v/>
      </c>
      <c r="F965" s="165" t="str">
        <f t="shared" ref="F965:W965" ca="1" si="1153">IF(ISNUMBER(E968),1/(E965-F964),"")</f>
        <v/>
      </c>
      <c r="G965" s="165" t="str">
        <f t="shared" ca="1" si="1153"/>
        <v/>
      </c>
      <c r="H965" s="165" t="str">
        <f t="shared" ca="1" si="1153"/>
        <v/>
      </c>
      <c r="I965" s="165" t="str">
        <f t="shared" ca="1" si="1153"/>
        <v/>
      </c>
      <c r="J965" s="165" t="str">
        <f t="shared" ca="1" si="1153"/>
        <v/>
      </c>
      <c r="K965" s="165" t="str">
        <f t="shared" ca="1" si="1153"/>
        <v/>
      </c>
      <c r="L965" s="165" t="str">
        <f t="shared" ca="1" si="1153"/>
        <v/>
      </c>
      <c r="M965" s="165" t="str">
        <f t="shared" ca="1" si="1153"/>
        <v/>
      </c>
      <c r="N965" s="165" t="str">
        <f t="shared" ca="1" si="1153"/>
        <v/>
      </c>
      <c r="O965" s="165" t="str">
        <f t="shared" ca="1" si="1153"/>
        <v/>
      </c>
      <c r="P965" s="165" t="str">
        <f t="shared" ca="1" si="1153"/>
        <v/>
      </c>
      <c r="Q965" s="165" t="str">
        <f t="shared" ca="1" si="1153"/>
        <v/>
      </c>
      <c r="R965" s="165" t="str">
        <f t="shared" ca="1" si="1153"/>
        <v/>
      </c>
      <c r="S965" s="165" t="str">
        <f t="shared" ca="1" si="1153"/>
        <v/>
      </c>
      <c r="T965" s="165" t="str">
        <f t="shared" ca="1" si="1153"/>
        <v/>
      </c>
      <c r="U965" s="165" t="str">
        <f t="shared" ca="1" si="1153"/>
        <v/>
      </c>
      <c r="V965" s="165" t="str">
        <f t="shared" ca="1" si="1153"/>
        <v/>
      </c>
      <c r="W965" s="165" t="str">
        <f t="shared" ca="1" si="1153"/>
        <v/>
      </c>
    </row>
    <row r="966" spans="1:23" ht="15">
      <c r="B966" s="182" t="s">
        <v>629</v>
      </c>
      <c r="C966" s="174">
        <f>1</f>
        <v>1</v>
      </c>
      <c r="D966" s="174">
        <f ca="1">D964</f>
        <v>0</v>
      </c>
      <c r="E966" s="174" t="str">
        <f ca="1">IF(ISNUMBER(E964),E964*D964+1,"")</f>
        <v/>
      </c>
      <c r="F966" s="174" t="str">
        <f t="shared" ref="F966:W966" ca="1" si="1154">IF(ISNUMBER(E965),F964*E966+D966,"")</f>
        <v/>
      </c>
      <c r="G966" s="174" t="str">
        <f t="shared" ca="1" si="1154"/>
        <v/>
      </c>
      <c r="H966" s="174" t="str">
        <f t="shared" ca="1" si="1154"/>
        <v/>
      </c>
      <c r="I966" s="174" t="str">
        <f t="shared" ca="1" si="1154"/>
        <v/>
      </c>
      <c r="J966" s="174" t="str">
        <f t="shared" ca="1" si="1154"/>
        <v/>
      </c>
      <c r="K966" s="174" t="str">
        <f t="shared" ca="1" si="1154"/>
        <v/>
      </c>
      <c r="L966" s="174" t="str">
        <f t="shared" ca="1" si="1154"/>
        <v/>
      </c>
      <c r="M966" s="174" t="str">
        <f t="shared" ca="1" si="1154"/>
        <v/>
      </c>
      <c r="N966" s="174" t="str">
        <f t="shared" ca="1" si="1154"/>
        <v/>
      </c>
      <c r="O966" s="174" t="str">
        <f t="shared" ca="1" si="1154"/>
        <v/>
      </c>
      <c r="P966" s="174" t="str">
        <f t="shared" ca="1" si="1154"/>
        <v/>
      </c>
      <c r="Q966" s="174" t="str">
        <f t="shared" ca="1" si="1154"/>
        <v/>
      </c>
      <c r="R966" s="174" t="str">
        <f t="shared" ca="1" si="1154"/>
        <v/>
      </c>
      <c r="S966" s="174" t="str">
        <f t="shared" ca="1" si="1154"/>
        <v/>
      </c>
      <c r="T966" s="174" t="str">
        <f t="shared" ca="1" si="1154"/>
        <v/>
      </c>
      <c r="U966" s="174" t="str">
        <f t="shared" ca="1" si="1154"/>
        <v/>
      </c>
      <c r="V966" s="174" t="str">
        <f t="shared" ca="1" si="1154"/>
        <v/>
      </c>
      <c r="W966" s="174" t="str">
        <f t="shared" ca="1" si="1154"/>
        <v/>
      </c>
    </row>
    <row r="967" spans="1:23" ht="13.5" thickBot="1">
      <c r="A967" s="146">
        <f ca="1">INDIRECT($A$3&amp;A964)</f>
        <v>0</v>
      </c>
      <c r="B967" s="182"/>
      <c r="C967" s="173">
        <f>0</f>
        <v>0</v>
      </c>
      <c r="D967" s="173">
        <f>1</f>
        <v>1</v>
      </c>
      <c r="E967" s="173" t="str">
        <f ca="1">IF(ISNUMBER(E964),IF(E964&lt;&gt;0,E964,""),"")</f>
        <v/>
      </c>
      <c r="F967" s="173" t="str">
        <f t="shared" ref="F967:W967" ca="1" si="1155">IF(ISNUMBER(E965),F964*E967+D967,"")</f>
        <v/>
      </c>
      <c r="G967" s="173" t="str">
        <f t="shared" ca="1" si="1155"/>
        <v/>
      </c>
      <c r="H967" s="173" t="str">
        <f t="shared" ca="1" si="1155"/>
        <v/>
      </c>
      <c r="I967" s="173" t="str">
        <f t="shared" ca="1" si="1155"/>
        <v/>
      </c>
      <c r="J967" s="173" t="str">
        <f t="shared" ca="1" si="1155"/>
        <v/>
      </c>
      <c r="K967" s="173" t="str">
        <f t="shared" ca="1" si="1155"/>
        <v/>
      </c>
      <c r="L967" s="173" t="str">
        <f t="shared" ca="1" si="1155"/>
        <v/>
      </c>
      <c r="M967" s="173" t="str">
        <f t="shared" ca="1" si="1155"/>
        <v/>
      </c>
      <c r="N967" s="173" t="str">
        <f t="shared" ca="1" si="1155"/>
        <v/>
      </c>
      <c r="O967" s="173" t="str">
        <f t="shared" ca="1" si="1155"/>
        <v/>
      </c>
      <c r="P967" s="173" t="str">
        <f t="shared" ca="1" si="1155"/>
        <v/>
      </c>
      <c r="Q967" s="173" t="str">
        <f t="shared" ca="1" si="1155"/>
        <v/>
      </c>
      <c r="R967" s="173" t="str">
        <f t="shared" ca="1" si="1155"/>
        <v/>
      </c>
      <c r="S967" s="173" t="str">
        <f t="shared" ca="1" si="1155"/>
        <v/>
      </c>
      <c r="T967" s="173" t="str">
        <f t="shared" ca="1" si="1155"/>
        <v/>
      </c>
      <c r="U967" s="173" t="str">
        <f t="shared" ca="1" si="1155"/>
        <v/>
      </c>
      <c r="V967" s="173" t="str">
        <f t="shared" ca="1" si="1155"/>
        <v/>
      </c>
      <c r="W967" s="173" t="str">
        <f t="shared" ca="1" si="1155"/>
        <v/>
      </c>
    </row>
    <row r="968" spans="1:23">
      <c r="B968" s="171" t="s">
        <v>630</v>
      </c>
      <c r="C968" s="171"/>
      <c r="E968" s="146" t="str">
        <f ca="1">IF(NOT(ISNUMBER(E967)),"",$B964-E966/E967)</f>
        <v/>
      </c>
      <c r="F968" s="146" t="str">
        <f ca="1">IF(NOT(ISNUMBER(F967)),"",$B964-F966/F967)</f>
        <v/>
      </c>
      <c r="G968" s="146" t="str">
        <f t="shared" ref="G968:Q968" ca="1" si="1156">IF(F968="","",IF(F968=0,"",IF(ABS($B964-G966/G967)&lt;2^(0-G$3),"",$B964-G966/G967)))</f>
        <v/>
      </c>
      <c r="H968" s="146" t="str">
        <f t="shared" ca="1" si="1156"/>
        <v/>
      </c>
      <c r="I968" s="146" t="str">
        <f t="shared" ca="1" si="1156"/>
        <v/>
      </c>
      <c r="J968" s="146" t="str">
        <f t="shared" ca="1" si="1156"/>
        <v/>
      </c>
      <c r="K968" s="146" t="str">
        <f t="shared" ca="1" si="1156"/>
        <v/>
      </c>
      <c r="L968" s="146" t="str">
        <f t="shared" ca="1" si="1156"/>
        <v/>
      </c>
      <c r="M968" s="146" t="str">
        <f t="shared" ca="1" si="1156"/>
        <v/>
      </c>
      <c r="N968" s="146" t="str">
        <f t="shared" ca="1" si="1156"/>
        <v/>
      </c>
      <c r="O968" s="146" t="str">
        <f t="shared" ca="1" si="1156"/>
        <v/>
      </c>
      <c r="P968" s="146" t="str">
        <f t="shared" ca="1" si="1156"/>
        <v/>
      </c>
      <c r="Q968" s="146" t="str">
        <f t="shared" ca="1" si="1156"/>
        <v/>
      </c>
      <c r="R968" s="146" t="str">
        <f t="shared" ref="R968:W968" ca="1" si="1157">IF(Q968="","",IF(Q968=0,"",IF(ABS($B964-(R966/R967))&lt;2^(0-R$3),"",$B964-(R966/R967))))</f>
        <v/>
      </c>
      <c r="S968" s="146" t="str">
        <f t="shared" ca="1" si="1157"/>
        <v/>
      </c>
      <c r="T968" s="146" t="str">
        <f t="shared" ca="1" si="1157"/>
        <v/>
      </c>
      <c r="U968" s="146" t="str">
        <f t="shared" ca="1" si="1157"/>
        <v/>
      </c>
      <c r="V968" s="146" t="str">
        <f t="shared" ca="1" si="1157"/>
        <v/>
      </c>
      <c r="W968" s="146" t="str">
        <f t="shared" ca="1" si="1157"/>
        <v/>
      </c>
    </row>
    <row r="969" spans="1:23">
      <c r="A969" s="150">
        <f>A964+1</f>
        <v>200</v>
      </c>
      <c r="B969" s="152">
        <f ca="1">A972</f>
        <v>0</v>
      </c>
      <c r="C969" s="152"/>
      <c r="D969" s="153">
        <f ca="1">INT(B969+1/2)</f>
        <v>0</v>
      </c>
      <c r="E969" s="153" t="str">
        <f t="shared" ref="E969:W969" ca="1" si="1158">IF(ISNUMBER(D970),INT(D970+1/2),"")</f>
        <v/>
      </c>
      <c r="F969" s="153" t="str">
        <f t="shared" ca="1" si="1158"/>
        <v/>
      </c>
      <c r="G969" s="153" t="str">
        <f t="shared" ca="1" si="1158"/>
        <v/>
      </c>
      <c r="H969" s="153" t="str">
        <f t="shared" ca="1" si="1158"/>
        <v/>
      </c>
      <c r="I969" s="153" t="str">
        <f t="shared" ca="1" si="1158"/>
        <v/>
      </c>
      <c r="J969" s="153" t="str">
        <f t="shared" ca="1" si="1158"/>
        <v/>
      </c>
      <c r="K969" s="153" t="str">
        <f t="shared" ca="1" si="1158"/>
        <v/>
      </c>
      <c r="L969" s="153" t="str">
        <f t="shared" ca="1" si="1158"/>
        <v/>
      </c>
      <c r="M969" s="153" t="str">
        <f t="shared" ca="1" si="1158"/>
        <v/>
      </c>
      <c r="N969" s="153" t="str">
        <f t="shared" ca="1" si="1158"/>
        <v/>
      </c>
      <c r="O969" s="153" t="str">
        <f t="shared" ca="1" si="1158"/>
        <v/>
      </c>
      <c r="P969" s="153" t="str">
        <f t="shared" ca="1" si="1158"/>
        <v/>
      </c>
      <c r="Q969" s="153" t="str">
        <f t="shared" ca="1" si="1158"/>
        <v/>
      </c>
      <c r="R969" s="153" t="str">
        <f t="shared" ca="1" si="1158"/>
        <v/>
      </c>
      <c r="S969" s="153" t="str">
        <f t="shared" ca="1" si="1158"/>
        <v/>
      </c>
      <c r="T969" s="153" t="str">
        <f t="shared" ca="1" si="1158"/>
        <v/>
      </c>
      <c r="U969" s="153" t="str">
        <f t="shared" ca="1" si="1158"/>
        <v/>
      </c>
      <c r="V969" s="153" t="str">
        <f t="shared" ca="1" si="1158"/>
        <v/>
      </c>
      <c r="W969" s="153" t="str">
        <f t="shared" ca="1" si="1158"/>
        <v/>
      </c>
    </row>
    <row r="970" spans="1:23" ht="13.5" thickBot="1">
      <c r="B970" s="172" t="s">
        <v>631</v>
      </c>
      <c r="C970" s="172"/>
      <c r="D970" s="165" t="str">
        <f ca="1">IF(B969&lt;&gt;D969,1/(B969-D969),"")</f>
        <v/>
      </c>
      <c r="E970" s="165" t="str">
        <f ca="1">IF(AND(ISNUMBER(D970),ISNUMBER(E969)),IF(D970&lt;&gt;E969,1/(D970-E969),""),"")</f>
        <v/>
      </c>
      <c r="F970" s="165" t="str">
        <f t="shared" ref="F970:W970" ca="1" si="1159">IF(ISNUMBER(E973),1/(E970-F969),"")</f>
        <v/>
      </c>
      <c r="G970" s="165" t="str">
        <f t="shared" ca="1" si="1159"/>
        <v/>
      </c>
      <c r="H970" s="165" t="str">
        <f t="shared" ca="1" si="1159"/>
        <v/>
      </c>
      <c r="I970" s="165" t="str">
        <f t="shared" ca="1" si="1159"/>
        <v/>
      </c>
      <c r="J970" s="165" t="str">
        <f t="shared" ca="1" si="1159"/>
        <v/>
      </c>
      <c r="K970" s="165" t="str">
        <f t="shared" ca="1" si="1159"/>
        <v/>
      </c>
      <c r="L970" s="165" t="str">
        <f t="shared" ca="1" si="1159"/>
        <v/>
      </c>
      <c r="M970" s="165" t="str">
        <f t="shared" ca="1" si="1159"/>
        <v/>
      </c>
      <c r="N970" s="165" t="str">
        <f t="shared" ca="1" si="1159"/>
        <v/>
      </c>
      <c r="O970" s="165" t="str">
        <f t="shared" ca="1" si="1159"/>
        <v/>
      </c>
      <c r="P970" s="165" t="str">
        <f t="shared" ca="1" si="1159"/>
        <v/>
      </c>
      <c r="Q970" s="165" t="str">
        <f t="shared" ca="1" si="1159"/>
        <v/>
      </c>
      <c r="R970" s="165" t="str">
        <f t="shared" ca="1" si="1159"/>
        <v/>
      </c>
      <c r="S970" s="165" t="str">
        <f t="shared" ca="1" si="1159"/>
        <v/>
      </c>
      <c r="T970" s="165" t="str">
        <f t="shared" ca="1" si="1159"/>
        <v/>
      </c>
      <c r="U970" s="165" t="str">
        <f t="shared" ca="1" si="1159"/>
        <v/>
      </c>
      <c r="V970" s="165" t="str">
        <f t="shared" ca="1" si="1159"/>
        <v/>
      </c>
      <c r="W970" s="165" t="str">
        <f t="shared" ca="1" si="1159"/>
        <v/>
      </c>
    </row>
    <row r="971" spans="1:23" ht="15">
      <c r="B971" s="182" t="s">
        <v>629</v>
      </c>
      <c r="C971" s="174">
        <f>1</f>
        <v>1</v>
      </c>
      <c r="D971" s="174">
        <f ca="1">D969</f>
        <v>0</v>
      </c>
      <c r="E971" s="174" t="str">
        <f ca="1">IF(ISNUMBER(E969),E969*D969+1,"")</f>
        <v/>
      </c>
      <c r="F971" s="174" t="str">
        <f t="shared" ref="F971:W971" ca="1" si="1160">IF(ISNUMBER(E970),F969*E971+D971,"")</f>
        <v/>
      </c>
      <c r="G971" s="174" t="str">
        <f t="shared" ca="1" si="1160"/>
        <v/>
      </c>
      <c r="H971" s="174" t="str">
        <f t="shared" ca="1" si="1160"/>
        <v/>
      </c>
      <c r="I971" s="174" t="str">
        <f t="shared" ca="1" si="1160"/>
        <v/>
      </c>
      <c r="J971" s="174" t="str">
        <f t="shared" ca="1" si="1160"/>
        <v/>
      </c>
      <c r="K971" s="174" t="str">
        <f t="shared" ca="1" si="1160"/>
        <v/>
      </c>
      <c r="L971" s="174" t="str">
        <f t="shared" ca="1" si="1160"/>
        <v/>
      </c>
      <c r="M971" s="174" t="str">
        <f t="shared" ca="1" si="1160"/>
        <v/>
      </c>
      <c r="N971" s="174" t="str">
        <f t="shared" ca="1" si="1160"/>
        <v/>
      </c>
      <c r="O971" s="174" t="str">
        <f t="shared" ca="1" si="1160"/>
        <v/>
      </c>
      <c r="P971" s="174" t="str">
        <f t="shared" ca="1" si="1160"/>
        <v/>
      </c>
      <c r="Q971" s="174" t="str">
        <f t="shared" ca="1" si="1160"/>
        <v/>
      </c>
      <c r="R971" s="174" t="str">
        <f t="shared" ca="1" si="1160"/>
        <v/>
      </c>
      <c r="S971" s="174" t="str">
        <f t="shared" ca="1" si="1160"/>
        <v/>
      </c>
      <c r="T971" s="174" t="str">
        <f t="shared" ca="1" si="1160"/>
        <v/>
      </c>
      <c r="U971" s="174" t="str">
        <f t="shared" ca="1" si="1160"/>
        <v/>
      </c>
      <c r="V971" s="174" t="str">
        <f t="shared" ca="1" si="1160"/>
        <v/>
      </c>
      <c r="W971" s="174" t="str">
        <f t="shared" ca="1" si="1160"/>
        <v/>
      </c>
    </row>
    <row r="972" spans="1:23" ht="13.5" thickBot="1">
      <c r="A972" s="146">
        <f ca="1">INDIRECT($A$3&amp;A969)</f>
        <v>0</v>
      </c>
      <c r="B972" s="182"/>
      <c r="C972" s="173">
        <f>0</f>
        <v>0</v>
      </c>
      <c r="D972" s="173">
        <f>1</f>
        <v>1</v>
      </c>
      <c r="E972" s="173" t="str">
        <f ca="1">IF(ISNUMBER(E969),IF(E969&lt;&gt;0,E969,""),"")</f>
        <v/>
      </c>
      <c r="F972" s="173" t="str">
        <f t="shared" ref="F972:W972" ca="1" si="1161">IF(ISNUMBER(E970),F969*E972+D972,"")</f>
        <v/>
      </c>
      <c r="G972" s="173" t="str">
        <f t="shared" ca="1" si="1161"/>
        <v/>
      </c>
      <c r="H972" s="173" t="str">
        <f t="shared" ca="1" si="1161"/>
        <v/>
      </c>
      <c r="I972" s="173" t="str">
        <f t="shared" ca="1" si="1161"/>
        <v/>
      </c>
      <c r="J972" s="173" t="str">
        <f t="shared" ca="1" si="1161"/>
        <v/>
      </c>
      <c r="K972" s="173" t="str">
        <f t="shared" ca="1" si="1161"/>
        <v/>
      </c>
      <c r="L972" s="173" t="str">
        <f t="shared" ca="1" si="1161"/>
        <v/>
      </c>
      <c r="M972" s="173" t="str">
        <f t="shared" ca="1" si="1161"/>
        <v/>
      </c>
      <c r="N972" s="173" t="str">
        <f t="shared" ca="1" si="1161"/>
        <v/>
      </c>
      <c r="O972" s="173" t="str">
        <f t="shared" ca="1" si="1161"/>
        <v/>
      </c>
      <c r="P972" s="173" t="str">
        <f t="shared" ca="1" si="1161"/>
        <v/>
      </c>
      <c r="Q972" s="173" t="str">
        <f t="shared" ca="1" si="1161"/>
        <v/>
      </c>
      <c r="R972" s="173" t="str">
        <f t="shared" ca="1" si="1161"/>
        <v/>
      </c>
      <c r="S972" s="173" t="str">
        <f t="shared" ca="1" si="1161"/>
        <v/>
      </c>
      <c r="T972" s="173" t="str">
        <f t="shared" ca="1" si="1161"/>
        <v/>
      </c>
      <c r="U972" s="173" t="str">
        <f t="shared" ca="1" si="1161"/>
        <v/>
      </c>
      <c r="V972" s="173" t="str">
        <f t="shared" ca="1" si="1161"/>
        <v/>
      </c>
      <c r="W972" s="173" t="str">
        <f t="shared" ca="1" si="1161"/>
        <v/>
      </c>
    </row>
    <row r="973" spans="1:23">
      <c r="B973" s="171" t="s">
        <v>630</v>
      </c>
      <c r="C973" s="171"/>
      <c r="E973" s="146" t="str">
        <f ca="1">IF(NOT(ISNUMBER(E972)),"",$B969-E971/E972)</f>
        <v/>
      </c>
      <c r="F973" s="146" t="str">
        <f ca="1">IF(NOT(ISNUMBER(F972)),"",$B969-F971/F972)</f>
        <v/>
      </c>
      <c r="G973" s="146" t="str">
        <f t="shared" ref="G973:Q973" ca="1" si="1162">IF(F973="","",IF(F973=0,"",IF(ABS($B969-G971/G972)&lt;2^(0-G$3),"",$B969-G971/G972)))</f>
        <v/>
      </c>
      <c r="H973" s="146" t="str">
        <f t="shared" ca="1" si="1162"/>
        <v/>
      </c>
      <c r="I973" s="146" t="str">
        <f t="shared" ca="1" si="1162"/>
        <v/>
      </c>
      <c r="J973" s="146" t="str">
        <f t="shared" ca="1" si="1162"/>
        <v/>
      </c>
      <c r="K973" s="146" t="str">
        <f t="shared" ca="1" si="1162"/>
        <v/>
      </c>
      <c r="L973" s="146" t="str">
        <f t="shared" ca="1" si="1162"/>
        <v/>
      </c>
      <c r="M973" s="146" t="str">
        <f t="shared" ca="1" si="1162"/>
        <v/>
      </c>
      <c r="N973" s="146" t="str">
        <f t="shared" ca="1" si="1162"/>
        <v/>
      </c>
      <c r="O973" s="146" t="str">
        <f t="shared" ca="1" si="1162"/>
        <v/>
      </c>
      <c r="P973" s="146" t="str">
        <f t="shared" ca="1" si="1162"/>
        <v/>
      </c>
      <c r="Q973" s="146" t="str">
        <f t="shared" ca="1" si="1162"/>
        <v/>
      </c>
      <c r="R973" s="146" t="str">
        <f t="shared" ref="R973:W973" ca="1" si="1163">IF(Q973="","",IF(Q973=0,"",IF(ABS($B969-(R971/R972))&lt;2^(0-R$3),"",$B969-(R971/R972))))</f>
        <v/>
      </c>
      <c r="S973" s="146" t="str">
        <f t="shared" ca="1" si="1163"/>
        <v/>
      </c>
      <c r="T973" s="146" t="str">
        <f t="shared" ca="1" si="1163"/>
        <v/>
      </c>
      <c r="U973" s="146" t="str">
        <f t="shared" ca="1" si="1163"/>
        <v/>
      </c>
      <c r="V973" s="146" t="str">
        <f t="shared" ca="1" si="1163"/>
        <v/>
      </c>
      <c r="W973" s="146" t="str">
        <f t="shared" ca="1" si="1163"/>
        <v/>
      </c>
    </row>
    <row r="974" spans="1:23">
      <c r="A974" s="150">
        <f>A969+1</f>
        <v>201</v>
      </c>
      <c r="B974" s="152">
        <f ca="1">A977</f>
        <v>0</v>
      </c>
      <c r="C974" s="152"/>
      <c r="D974" s="153">
        <f ca="1">INT(B974+1/2)</f>
        <v>0</v>
      </c>
      <c r="E974" s="153" t="str">
        <f t="shared" ref="E974:W974" ca="1" si="1164">IF(ISNUMBER(D975),INT(D975+1/2),"")</f>
        <v/>
      </c>
      <c r="F974" s="153" t="str">
        <f t="shared" ca="1" si="1164"/>
        <v/>
      </c>
      <c r="G974" s="153" t="str">
        <f t="shared" ca="1" si="1164"/>
        <v/>
      </c>
      <c r="H974" s="153" t="str">
        <f t="shared" ca="1" si="1164"/>
        <v/>
      </c>
      <c r="I974" s="153" t="str">
        <f t="shared" ca="1" si="1164"/>
        <v/>
      </c>
      <c r="J974" s="153" t="str">
        <f t="shared" ca="1" si="1164"/>
        <v/>
      </c>
      <c r="K974" s="153" t="str">
        <f t="shared" ca="1" si="1164"/>
        <v/>
      </c>
      <c r="L974" s="153" t="str">
        <f t="shared" ca="1" si="1164"/>
        <v/>
      </c>
      <c r="M974" s="153" t="str">
        <f t="shared" ca="1" si="1164"/>
        <v/>
      </c>
      <c r="N974" s="153" t="str">
        <f t="shared" ca="1" si="1164"/>
        <v/>
      </c>
      <c r="O974" s="153" t="str">
        <f t="shared" ca="1" si="1164"/>
        <v/>
      </c>
      <c r="P974" s="153" t="str">
        <f t="shared" ca="1" si="1164"/>
        <v/>
      </c>
      <c r="Q974" s="153" t="str">
        <f t="shared" ca="1" si="1164"/>
        <v/>
      </c>
      <c r="R974" s="153" t="str">
        <f t="shared" ca="1" si="1164"/>
        <v/>
      </c>
      <c r="S974" s="153" t="str">
        <f t="shared" ca="1" si="1164"/>
        <v/>
      </c>
      <c r="T974" s="153" t="str">
        <f t="shared" ca="1" si="1164"/>
        <v/>
      </c>
      <c r="U974" s="153" t="str">
        <f t="shared" ca="1" si="1164"/>
        <v/>
      </c>
      <c r="V974" s="153" t="str">
        <f t="shared" ca="1" si="1164"/>
        <v/>
      </c>
      <c r="W974" s="153" t="str">
        <f t="shared" ca="1" si="1164"/>
        <v/>
      </c>
    </row>
    <row r="975" spans="1:23" ht="13.5" thickBot="1">
      <c r="B975" s="172" t="s">
        <v>631</v>
      </c>
      <c r="C975" s="172"/>
      <c r="D975" s="165" t="str">
        <f ca="1">IF(B974&lt;&gt;D974,1/(B974-D974),"")</f>
        <v/>
      </c>
      <c r="E975" s="165" t="str">
        <f ca="1">IF(AND(ISNUMBER(D975),ISNUMBER(E974)),IF(D975&lt;&gt;E974,1/(D975-E974),""),"")</f>
        <v/>
      </c>
      <c r="F975" s="165" t="str">
        <f t="shared" ref="F975:W975" ca="1" si="1165">IF(ISNUMBER(E978),1/(E975-F974),"")</f>
        <v/>
      </c>
      <c r="G975" s="165" t="str">
        <f t="shared" ca="1" si="1165"/>
        <v/>
      </c>
      <c r="H975" s="165" t="str">
        <f t="shared" ca="1" si="1165"/>
        <v/>
      </c>
      <c r="I975" s="165" t="str">
        <f t="shared" ca="1" si="1165"/>
        <v/>
      </c>
      <c r="J975" s="165" t="str">
        <f t="shared" ca="1" si="1165"/>
        <v/>
      </c>
      <c r="K975" s="165" t="str">
        <f t="shared" ca="1" si="1165"/>
        <v/>
      </c>
      <c r="L975" s="165" t="str">
        <f t="shared" ca="1" si="1165"/>
        <v/>
      </c>
      <c r="M975" s="165" t="str">
        <f t="shared" ca="1" si="1165"/>
        <v/>
      </c>
      <c r="N975" s="165" t="str">
        <f t="shared" ca="1" si="1165"/>
        <v/>
      </c>
      <c r="O975" s="165" t="str">
        <f t="shared" ca="1" si="1165"/>
        <v/>
      </c>
      <c r="P975" s="165" t="str">
        <f t="shared" ca="1" si="1165"/>
        <v/>
      </c>
      <c r="Q975" s="165" t="str">
        <f t="shared" ca="1" si="1165"/>
        <v/>
      </c>
      <c r="R975" s="165" t="str">
        <f t="shared" ca="1" si="1165"/>
        <v/>
      </c>
      <c r="S975" s="165" t="str">
        <f t="shared" ca="1" si="1165"/>
        <v/>
      </c>
      <c r="T975" s="165" t="str">
        <f t="shared" ca="1" si="1165"/>
        <v/>
      </c>
      <c r="U975" s="165" t="str">
        <f t="shared" ca="1" si="1165"/>
        <v/>
      </c>
      <c r="V975" s="165" t="str">
        <f t="shared" ca="1" si="1165"/>
        <v/>
      </c>
      <c r="W975" s="165" t="str">
        <f t="shared" ca="1" si="1165"/>
        <v/>
      </c>
    </row>
    <row r="976" spans="1:23" ht="15">
      <c r="B976" s="182" t="s">
        <v>629</v>
      </c>
      <c r="C976" s="174">
        <f>1</f>
        <v>1</v>
      </c>
      <c r="D976" s="174">
        <f ca="1">D974</f>
        <v>0</v>
      </c>
      <c r="E976" s="174" t="str">
        <f ca="1">IF(ISNUMBER(E974),E974*D974+1,"")</f>
        <v/>
      </c>
      <c r="F976" s="174" t="str">
        <f t="shared" ref="F976:W976" ca="1" si="1166">IF(ISNUMBER(E975),F974*E976+D976,"")</f>
        <v/>
      </c>
      <c r="G976" s="174" t="str">
        <f t="shared" ca="1" si="1166"/>
        <v/>
      </c>
      <c r="H976" s="174" t="str">
        <f t="shared" ca="1" si="1166"/>
        <v/>
      </c>
      <c r="I976" s="174" t="str">
        <f t="shared" ca="1" si="1166"/>
        <v/>
      </c>
      <c r="J976" s="174" t="str">
        <f t="shared" ca="1" si="1166"/>
        <v/>
      </c>
      <c r="K976" s="174" t="str">
        <f t="shared" ca="1" si="1166"/>
        <v/>
      </c>
      <c r="L976" s="174" t="str">
        <f t="shared" ca="1" si="1166"/>
        <v/>
      </c>
      <c r="M976" s="174" t="str">
        <f t="shared" ca="1" si="1166"/>
        <v/>
      </c>
      <c r="N976" s="174" t="str">
        <f t="shared" ca="1" si="1166"/>
        <v/>
      </c>
      <c r="O976" s="174" t="str">
        <f t="shared" ca="1" si="1166"/>
        <v/>
      </c>
      <c r="P976" s="174" t="str">
        <f t="shared" ca="1" si="1166"/>
        <v/>
      </c>
      <c r="Q976" s="174" t="str">
        <f t="shared" ca="1" si="1166"/>
        <v/>
      </c>
      <c r="R976" s="174" t="str">
        <f t="shared" ca="1" si="1166"/>
        <v/>
      </c>
      <c r="S976" s="174" t="str">
        <f t="shared" ca="1" si="1166"/>
        <v/>
      </c>
      <c r="T976" s="174" t="str">
        <f t="shared" ca="1" si="1166"/>
        <v/>
      </c>
      <c r="U976" s="174" t="str">
        <f t="shared" ca="1" si="1166"/>
        <v/>
      </c>
      <c r="V976" s="174" t="str">
        <f t="shared" ca="1" si="1166"/>
        <v/>
      </c>
      <c r="W976" s="174" t="str">
        <f t="shared" ca="1" si="1166"/>
        <v/>
      </c>
    </row>
    <row r="977" spans="1:23" ht="13.5" thickBot="1">
      <c r="A977" s="146">
        <f ca="1">INDIRECT($A$3&amp;A974)</f>
        <v>0</v>
      </c>
      <c r="B977" s="182"/>
      <c r="C977" s="173">
        <f>0</f>
        <v>0</v>
      </c>
      <c r="D977" s="173">
        <f>1</f>
        <v>1</v>
      </c>
      <c r="E977" s="173" t="str">
        <f ca="1">IF(ISNUMBER(E974),IF(E974&lt;&gt;0,E974,""),"")</f>
        <v/>
      </c>
      <c r="F977" s="173" t="str">
        <f t="shared" ref="F977:W977" ca="1" si="1167">IF(ISNUMBER(E975),F974*E977+D977,"")</f>
        <v/>
      </c>
      <c r="G977" s="173" t="str">
        <f t="shared" ca="1" si="1167"/>
        <v/>
      </c>
      <c r="H977" s="173" t="str">
        <f t="shared" ca="1" si="1167"/>
        <v/>
      </c>
      <c r="I977" s="173" t="str">
        <f t="shared" ca="1" si="1167"/>
        <v/>
      </c>
      <c r="J977" s="173" t="str">
        <f t="shared" ca="1" si="1167"/>
        <v/>
      </c>
      <c r="K977" s="173" t="str">
        <f t="shared" ca="1" si="1167"/>
        <v/>
      </c>
      <c r="L977" s="173" t="str">
        <f t="shared" ca="1" si="1167"/>
        <v/>
      </c>
      <c r="M977" s="173" t="str">
        <f t="shared" ca="1" si="1167"/>
        <v/>
      </c>
      <c r="N977" s="173" t="str">
        <f t="shared" ca="1" si="1167"/>
        <v/>
      </c>
      <c r="O977" s="173" t="str">
        <f t="shared" ca="1" si="1167"/>
        <v/>
      </c>
      <c r="P977" s="173" t="str">
        <f t="shared" ca="1" si="1167"/>
        <v/>
      </c>
      <c r="Q977" s="173" t="str">
        <f t="shared" ca="1" si="1167"/>
        <v/>
      </c>
      <c r="R977" s="173" t="str">
        <f t="shared" ca="1" si="1167"/>
        <v/>
      </c>
      <c r="S977" s="173" t="str">
        <f t="shared" ca="1" si="1167"/>
        <v/>
      </c>
      <c r="T977" s="173" t="str">
        <f t="shared" ca="1" si="1167"/>
        <v/>
      </c>
      <c r="U977" s="173" t="str">
        <f t="shared" ca="1" si="1167"/>
        <v/>
      </c>
      <c r="V977" s="173" t="str">
        <f t="shared" ca="1" si="1167"/>
        <v/>
      </c>
      <c r="W977" s="173" t="str">
        <f t="shared" ca="1" si="1167"/>
        <v/>
      </c>
    </row>
    <row r="978" spans="1:23">
      <c r="B978" s="171" t="s">
        <v>630</v>
      </c>
      <c r="C978" s="171"/>
      <c r="E978" s="146" t="str">
        <f ca="1">IF(NOT(ISNUMBER(E977)),"",$B974-E976/E977)</f>
        <v/>
      </c>
      <c r="F978" s="146" t="str">
        <f ca="1">IF(NOT(ISNUMBER(F977)),"",$B974-F976/F977)</f>
        <v/>
      </c>
      <c r="G978" s="146" t="str">
        <f t="shared" ref="G978:Q978" ca="1" si="1168">IF(F978="","",IF(F978=0,"",IF(ABS($B974-G976/G977)&lt;2^(0-G$3),"",$B974-G976/G977)))</f>
        <v/>
      </c>
      <c r="H978" s="146" t="str">
        <f t="shared" ca="1" si="1168"/>
        <v/>
      </c>
      <c r="I978" s="146" t="str">
        <f t="shared" ca="1" si="1168"/>
        <v/>
      </c>
      <c r="J978" s="146" t="str">
        <f t="shared" ca="1" si="1168"/>
        <v/>
      </c>
      <c r="K978" s="146" t="str">
        <f t="shared" ca="1" si="1168"/>
        <v/>
      </c>
      <c r="L978" s="146" t="str">
        <f t="shared" ca="1" si="1168"/>
        <v/>
      </c>
      <c r="M978" s="146" t="str">
        <f t="shared" ca="1" si="1168"/>
        <v/>
      </c>
      <c r="N978" s="146" t="str">
        <f t="shared" ca="1" si="1168"/>
        <v/>
      </c>
      <c r="O978" s="146" t="str">
        <f t="shared" ca="1" si="1168"/>
        <v/>
      </c>
      <c r="P978" s="146" t="str">
        <f t="shared" ca="1" si="1168"/>
        <v/>
      </c>
      <c r="Q978" s="146" t="str">
        <f t="shared" ca="1" si="1168"/>
        <v/>
      </c>
      <c r="R978" s="146" t="str">
        <f t="shared" ref="R978:W978" ca="1" si="1169">IF(Q978="","",IF(Q978=0,"",IF(ABS($B974-(R976/R977))&lt;2^(0-R$3),"",$B974-(R976/R977))))</f>
        <v/>
      </c>
      <c r="S978" s="146" t="str">
        <f t="shared" ca="1" si="1169"/>
        <v/>
      </c>
      <c r="T978" s="146" t="str">
        <f t="shared" ca="1" si="1169"/>
        <v/>
      </c>
      <c r="U978" s="146" t="str">
        <f t="shared" ca="1" si="1169"/>
        <v/>
      </c>
      <c r="V978" s="146" t="str">
        <f t="shared" ca="1" si="1169"/>
        <v/>
      </c>
      <c r="W978" s="146" t="str">
        <f t="shared" ca="1" si="1169"/>
        <v/>
      </c>
    </row>
    <row r="979" spans="1:23">
      <c r="A979" s="150">
        <f>A974+1</f>
        <v>202</v>
      </c>
      <c r="B979" s="152">
        <f ca="1">A982</f>
        <v>0</v>
      </c>
      <c r="C979" s="152"/>
      <c r="D979" s="153">
        <f ca="1">INT(B979+1/2)</f>
        <v>0</v>
      </c>
      <c r="E979" s="153" t="str">
        <f t="shared" ref="E979:W979" ca="1" si="1170">IF(ISNUMBER(D980),INT(D980+1/2),"")</f>
        <v/>
      </c>
      <c r="F979" s="153" t="str">
        <f t="shared" ca="1" si="1170"/>
        <v/>
      </c>
      <c r="G979" s="153" t="str">
        <f t="shared" ca="1" si="1170"/>
        <v/>
      </c>
      <c r="H979" s="153" t="str">
        <f t="shared" ca="1" si="1170"/>
        <v/>
      </c>
      <c r="I979" s="153" t="str">
        <f t="shared" ca="1" si="1170"/>
        <v/>
      </c>
      <c r="J979" s="153" t="str">
        <f t="shared" ca="1" si="1170"/>
        <v/>
      </c>
      <c r="K979" s="153" t="str">
        <f t="shared" ca="1" si="1170"/>
        <v/>
      </c>
      <c r="L979" s="153" t="str">
        <f t="shared" ca="1" si="1170"/>
        <v/>
      </c>
      <c r="M979" s="153" t="str">
        <f t="shared" ca="1" si="1170"/>
        <v/>
      </c>
      <c r="N979" s="153" t="str">
        <f t="shared" ca="1" si="1170"/>
        <v/>
      </c>
      <c r="O979" s="153" t="str">
        <f t="shared" ca="1" si="1170"/>
        <v/>
      </c>
      <c r="P979" s="153" t="str">
        <f t="shared" ca="1" si="1170"/>
        <v/>
      </c>
      <c r="Q979" s="153" t="str">
        <f t="shared" ca="1" si="1170"/>
        <v/>
      </c>
      <c r="R979" s="153" t="str">
        <f t="shared" ca="1" si="1170"/>
        <v/>
      </c>
      <c r="S979" s="153" t="str">
        <f t="shared" ca="1" si="1170"/>
        <v/>
      </c>
      <c r="T979" s="153" t="str">
        <f t="shared" ca="1" si="1170"/>
        <v/>
      </c>
      <c r="U979" s="153" t="str">
        <f t="shared" ca="1" si="1170"/>
        <v/>
      </c>
      <c r="V979" s="153" t="str">
        <f t="shared" ca="1" si="1170"/>
        <v/>
      </c>
      <c r="W979" s="153" t="str">
        <f t="shared" ca="1" si="1170"/>
        <v/>
      </c>
    </row>
    <row r="980" spans="1:23" ht="13.5" thickBot="1">
      <c r="B980" s="172" t="s">
        <v>631</v>
      </c>
      <c r="C980" s="172"/>
      <c r="D980" s="165" t="str">
        <f ca="1">IF(B979&lt;&gt;D979,1/(B979-D979),"")</f>
        <v/>
      </c>
      <c r="E980" s="165" t="str">
        <f ca="1">IF(AND(ISNUMBER(D980),ISNUMBER(E979)),IF(D980&lt;&gt;E979,1/(D980-E979),""),"")</f>
        <v/>
      </c>
      <c r="F980" s="165" t="str">
        <f t="shared" ref="F980:W980" ca="1" si="1171">IF(ISNUMBER(E983),1/(E980-F979),"")</f>
        <v/>
      </c>
      <c r="G980" s="165" t="str">
        <f t="shared" ca="1" si="1171"/>
        <v/>
      </c>
      <c r="H980" s="165" t="str">
        <f t="shared" ca="1" si="1171"/>
        <v/>
      </c>
      <c r="I980" s="165" t="str">
        <f t="shared" ca="1" si="1171"/>
        <v/>
      </c>
      <c r="J980" s="165" t="str">
        <f t="shared" ca="1" si="1171"/>
        <v/>
      </c>
      <c r="K980" s="165" t="str">
        <f t="shared" ca="1" si="1171"/>
        <v/>
      </c>
      <c r="L980" s="165" t="str">
        <f t="shared" ca="1" si="1171"/>
        <v/>
      </c>
      <c r="M980" s="165" t="str">
        <f t="shared" ca="1" si="1171"/>
        <v/>
      </c>
      <c r="N980" s="165" t="str">
        <f t="shared" ca="1" si="1171"/>
        <v/>
      </c>
      <c r="O980" s="165" t="str">
        <f t="shared" ca="1" si="1171"/>
        <v/>
      </c>
      <c r="P980" s="165" t="str">
        <f t="shared" ca="1" si="1171"/>
        <v/>
      </c>
      <c r="Q980" s="165" t="str">
        <f t="shared" ca="1" si="1171"/>
        <v/>
      </c>
      <c r="R980" s="165" t="str">
        <f t="shared" ca="1" si="1171"/>
        <v/>
      </c>
      <c r="S980" s="165" t="str">
        <f t="shared" ca="1" si="1171"/>
        <v/>
      </c>
      <c r="T980" s="165" t="str">
        <f t="shared" ca="1" si="1171"/>
        <v/>
      </c>
      <c r="U980" s="165" t="str">
        <f t="shared" ca="1" si="1171"/>
        <v/>
      </c>
      <c r="V980" s="165" t="str">
        <f t="shared" ca="1" si="1171"/>
        <v/>
      </c>
      <c r="W980" s="165" t="str">
        <f t="shared" ca="1" si="1171"/>
        <v/>
      </c>
    </row>
    <row r="981" spans="1:23" ht="15">
      <c r="B981" s="182" t="s">
        <v>629</v>
      </c>
      <c r="C981" s="174">
        <f>1</f>
        <v>1</v>
      </c>
      <c r="D981" s="174">
        <f ca="1">D979</f>
        <v>0</v>
      </c>
      <c r="E981" s="174" t="str">
        <f ca="1">IF(ISNUMBER(E979),E979*D979+1,"")</f>
        <v/>
      </c>
      <c r="F981" s="174" t="str">
        <f t="shared" ref="F981:W981" ca="1" si="1172">IF(ISNUMBER(E980),F979*E981+D981,"")</f>
        <v/>
      </c>
      <c r="G981" s="174" t="str">
        <f t="shared" ca="1" si="1172"/>
        <v/>
      </c>
      <c r="H981" s="174" t="str">
        <f t="shared" ca="1" si="1172"/>
        <v/>
      </c>
      <c r="I981" s="174" t="str">
        <f t="shared" ca="1" si="1172"/>
        <v/>
      </c>
      <c r="J981" s="174" t="str">
        <f t="shared" ca="1" si="1172"/>
        <v/>
      </c>
      <c r="K981" s="174" t="str">
        <f t="shared" ca="1" si="1172"/>
        <v/>
      </c>
      <c r="L981" s="174" t="str">
        <f t="shared" ca="1" si="1172"/>
        <v/>
      </c>
      <c r="M981" s="174" t="str">
        <f t="shared" ca="1" si="1172"/>
        <v/>
      </c>
      <c r="N981" s="174" t="str">
        <f t="shared" ca="1" si="1172"/>
        <v/>
      </c>
      <c r="O981" s="174" t="str">
        <f t="shared" ca="1" si="1172"/>
        <v/>
      </c>
      <c r="P981" s="174" t="str">
        <f t="shared" ca="1" si="1172"/>
        <v/>
      </c>
      <c r="Q981" s="174" t="str">
        <f t="shared" ca="1" si="1172"/>
        <v/>
      </c>
      <c r="R981" s="174" t="str">
        <f t="shared" ca="1" si="1172"/>
        <v/>
      </c>
      <c r="S981" s="174" t="str">
        <f t="shared" ca="1" si="1172"/>
        <v/>
      </c>
      <c r="T981" s="174" t="str">
        <f t="shared" ca="1" si="1172"/>
        <v/>
      </c>
      <c r="U981" s="174" t="str">
        <f t="shared" ca="1" si="1172"/>
        <v/>
      </c>
      <c r="V981" s="174" t="str">
        <f t="shared" ca="1" si="1172"/>
        <v/>
      </c>
      <c r="W981" s="174" t="str">
        <f t="shared" ca="1" si="1172"/>
        <v/>
      </c>
    </row>
    <row r="982" spans="1:23" ht="13.5" thickBot="1">
      <c r="A982" s="146">
        <f ca="1">INDIRECT($A$3&amp;A979)</f>
        <v>0</v>
      </c>
      <c r="B982" s="182"/>
      <c r="C982" s="173">
        <f>0</f>
        <v>0</v>
      </c>
      <c r="D982" s="173">
        <f>1</f>
        <v>1</v>
      </c>
      <c r="E982" s="173" t="str">
        <f ca="1">IF(ISNUMBER(E979),IF(E979&lt;&gt;0,E979,""),"")</f>
        <v/>
      </c>
      <c r="F982" s="173" t="str">
        <f t="shared" ref="F982:W982" ca="1" si="1173">IF(ISNUMBER(E980),F979*E982+D982,"")</f>
        <v/>
      </c>
      <c r="G982" s="173" t="str">
        <f t="shared" ca="1" si="1173"/>
        <v/>
      </c>
      <c r="H982" s="173" t="str">
        <f t="shared" ca="1" si="1173"/>
        <v/>
      </c>
      <c r="I982" s="173" t="str">
        <f t="shared" ca="1" si="1173"/>
        <v/>
      </c>
      <c r="J982" s="173" t="str">
        <f t="shared" ca="1" si="1173"/>
        <v/>
      </c>
      <c r="K982" s="173" t="str">
        <f t="shared" ca="1" si="1173"/>
        <v/>
      </c>
      <c r="L982" s="173" t="str">
        <f t="shared" ca="1" si="1173"/>
        <v/>
      </c>
      <c r="M982" s="173" t="str">
        <f t="shared" ca="1" si="1173"/>
        <v/>
      </c>
      <c r="N982" s="173" t="str">
        <f t="shared" ca="1" si="1173"/>
        <v/>
      </c>
      <c r="O982" s="173" t="str">
        <f t="shared" ca="1" si="1173"/>
        <v/>
      </c>
      <c r="P982" s="173" t="str">
        <f t="shared" ca="1" si="1173"/>
        <v/>
      </c>
      <c r="Q982" s="173" t="str">
        <f t="shared" ca="1" si="1173"/>
        <v/>
      </c>
      <c r="R982" s="173" t="str">
        <f t="shared" ca="1" si="1173"/>
        <v/>
      </c>
      <c r="S982" s="173" t="str">
        <f t="shared" ca="1" si="1173"/>
        <v/>
      </c>
      <c r="T982" s="173" t="str">
        <f t="shared" ca="1" si="1173"/>
        <v/>
      </c>
      <c r="U982" s="173" t="str">
        <f t="shared" ca="1" si="1173"/>
        <v/>
      </c>
      <c r="V982" s="173" t="str">
        <f t="shared" ca="1" si="1173"/>
        <v/>
      </c>
      <c r="W982" s="173" t="str">
        <f t="shared" ca="1" si="1173"/>
        <v/>
      </c>
    </row>
    <row r="983" spans="1:23">
      <c r="B983" s="171" t="s">
        <v>630</v>
      </c>
      <c r="C983" s="171"/>
      <c r="E983" s="146" t="str">
        <f ca="1">IF(NOT(ISNUMBER(E982)),"",$B979-E981/E982)</f>
        <v/>
      </c>
      <c r="F983" s="146" t="str">
        <f ca="1">IF(NOT(ISNUMBER(F982)),"",$B979-F981/F982)</f>
        <v/>
      </c>
      <c r="G983" s="146" t="str">
        <f t="shared" ref="G983:Q983" ca="1" si="1174">IF(F983="","",IF(F983=0,"",IF(ABS($B979-G981/G982)&lt;2^(0-G$3),"",$B979-G981/G982)))</f>
        <v/>
      </c>
      <c r="H983" s="146" t="str">
        <f t="shared" ca="1" si="1174"/>
        <v/>
      </c>
      <c r="I983" s="146" t="str">
        <f t="shared" ca="1" si="1174"/>
        <v/>
      </c>
      <c r="J983" s="146" t="str">
        <f t="shared" ca="1" si="1174"/>
        <v/>
      </c>
      <c r="K983" s="146" t="str">
        <f t="shared" ca="1" si="1174"/>
        <v/>
      </c>
      <c r="L983" s="146" t="str">
        <f t="shared" ca="1" si="1174"/>
        <v/>
      </c>
      <c r="M983" s="146" t="str">
        <f t="shared" ca="1" si="1174"/>
        <v/>
      </c>
      <c r="N983" s="146" t="str">
        <f t="shared" ca="1" si="1174"/>
        <v/>
      </c>
      <c r="O983" s="146" t="str">
        <f t="shared" ca="1" si="1174"/>
        <v/>
      </c>
      <c r="P983" s="146" t="str">
        <f t="shared" ca="1" si="1174"/>
        <v/>
      </c>
      <c r="Q983" s="146" t="str">
        <f t="shared" ca="1" si="1174"/>
        <v/>
      </c>
      <c r="R983" s="146" t="str">
        <f t="shared" ref="R983:W983" ca="1" si="1175">IF(Q983="","",IF(Q983=0,"",IF(ABS($B979-(R981/R982))&lt;2^(0-R$3),"",$B979-(R981/R982))))</f>
        <v/>
      </c>
      <c r="S983" s="146" t="str">
        <f t="shared" ca="1" si="1175"/>
        <v/>
      </c>
      <c r="T983" s="146" t="str">
        <f t="shared" ca="1" si="1175"/>
        <v/>
      </c>
      <c r="U983" s="146" t="str">
        <f t="shared" ca="1" si="1175"/>
        <v/>
      </c>
      <c r="V983" s="146" t="str">
        <f t="shared" ca="1" si="1175"/>
        <v/>
      </c>
      <c r="W983" s="146" t="str">
        <f t="shared" ca="1" si="1175"/>
        <v/>
      </c>
    </row>
    <row r="984" spans="1:23">
      <c r="A984" s="150">
        <f>A979+1</f>
        <v>203</v>
      </c>
      <c r="B984" s="152">
        <f ca="1">A987</f>
        <v>0</v>
      </c>
      <c r="C984" s="152"/>
      <c r="D984" s="153">
        <f ca="1">INT(B984+1/2)</f>
        <v>0</v>
      </c>
      <c r="E984" s="153" t="str">
        <f t="shared" ref="E984:W984" ca="1" si="1176">IF(ISNUMBER(D985),INT(D985+1/2),"")</f>
        <v/>
      </c>
      <c r="F984" s="153" t="str">
        <f t="shared" ca="1" si="1176"/>
        <v/>
      </c>
      <c r="G984" s="153" t="str">
        <f t="shared" ca="1" si="1176"/>
        <v/>
      </c>
      <c r="H984" s="153" t="str">
        <f t="shared" ca="1" si="1176"/>
        <v/>
      </c>
      <c r="I984" s="153" t="str">
        <f t="shared" ca="1" si="1176"/>
        <v/>
      </c>
      <c r="J984" s="153" t="str">
        <f t="shared" ca="1" si="1176"/>
        <v/>
      </c>
      <c r="K984" s="153" t="str">
        <f t="shared" ca="1" si="1176"/>
        <v/>
      </c>
      <c r="L984" s="153" t="str">
        <f t="shared" ca="1" si="1176"/>
        <v/>
      </c>
      <c r="M984" s="153" t="str">
        <f t="shared" ca="1" si="1176"/>
        <v/>
      </c>
      <c r="N984" s="153" t="str">
        <f t="shared" ca="1" si="1176"/>
        <v/>
      </c>
      <c r="O984" s="153" t="str">
        <f t="shared" ca="1" si="1176"/>
        <v/>
      </c>
      <c r="P984" s="153" t="str">
        <f t="shared" ca="1" si="1176"/>
        <v/>
      </c>
      <c r="Q984" s="153" t="str">
        <f t="shared" ca="1" si="1176"/>
        <v/>
      </c>
      <c r="R984" s="153" t="str">
        <f t="shared" ca="1" si="1176"/>
        <v/>
      </c>
      <c r="S984" s="153" t="str">
        <f t="shared" ca="1" si="1176"/>
        <v/>
      </c>
      <c r="T984" s="153" t="str">
        <f t="shared" ca="1" si="1176"/>
        <v/>
      </c>
      <c r="U984" s="153" t="str">
        <f t="shared" ca="1" si="1176"/>
        <v/>
      </c>
      <c r="V984" s="153" t="str">
        <f t="shared" ca="1" si="1176"/>
        <v/>
      </c>
      <c r="W984" s="153" t="str">
        <f t="shared" ca="1" si="1176"/>
        <v/>
      </c>
    </row>
    <row r="985" spans="1:23" ht="13.5" thickBot="1">
      <c r="B985" s="172" t="s">
        <v>631</v>
      </c>
      <c r="C985" s="172"/>
      <c r="D985" s="165" t="str">
        <f ca="1">IF(B984&lt;&gt;D984,1/(B984-D984),"")</f>
        <v/>
      </c>
      <c r="E985" s="165" t="str">
        <f ca="1">IF(AND(ISNUMBER(D985),ISNUMBER(E984)),IF(D985&lt;&gt;E984,1/(D985-E984),""),"")</f>
        <v/>
      </c>
      <c r="F985" s="165" t="str">
        <f t="shared" ref="F985:W985" ca="1" si="1177">IF(ISNUMBER(E988),1/(E985-F984),"")</f>
        <v/>
      </c>
      <c r="G985" s="165" t="str">
        <f t="shared" ca="1" si="1177"/>
        <v/>
      </c>
      <c r="H985" s="165" t="str">
        <f t="shared" ca="1" si="1177"/>
        <v/>
      </c>
      <c r="I985" s="165" t="str">
        <f t="shared" ca="1" si="1177"/>
        <v/>
      </c>
      <c r="J985" s="165" t="str">
        <f t="shared" ca="1" si="1177"/>
        <v/>
      </c>
      <c r="K985" s="165" t="str">
        <f t="shared" ca="1" si="1177"/>
        <v/>
      </c>
      <c r="L985" s="165" t="str">
        <f t="shared" ca="1" si="1177"/>
        <v/>
      </c>
      <c r="M985" s="165" t="str">
        <f t="shared" ca="1" si="1177"/>
        <v/>
      </c>
      <c r="N985" s="165" t="str">
        <f t="shared" ca="1" si="1177"/>
        <v/>
      </c>
      <c r="O985" s="165" t="str">
        <f t="shared" ca="1" si="1177"/>
        <v/>
      </c>
      <c r="P985" s="165" t="str">
        <f t="shared" ca="1" si="1177"/>
        <v/>
      </c>
      <c r="Q985" s="165" t="str">
        <f t="shared" ca="1" si="1177"/>
        <v/>
      </c>
      <c r="R985" s="165" t="str">
        <f t="shared" ca="1" si="1177"/>
        <v/>
      </c>
      <c r="S985" s="165" t="str">
        <f t="shared" ca="1" si="1177"/>
        <v/>
      </c>
      <c r="T985" s="165" t="str">
        <f t="shared" ca="1" si="1177"/>
        <v/>
      </c>
      <c r="U985" s="165" t="str">
        <f t="shared" ca="1" si="1177"/>
        <v/>
      </c>
      <c r="V985" s="165" t="str">
        <f t="shared" ca="1" si="1177"/>
        <v/>
      </c>
      <c r="W985" s="165" t="str">
        <f t="shared" ca="1" si="1177"/>
        <v/>
      </c>
    </row>
    <row r="986" spans="1:23" ht="15">
      <c r="B986" s="182" t="s">
        <v>629</v>
      </c>
      <c r="C986" s="174">
        <f>1</f>
        <v>1</v>
      </c>
      <c r="D986" s="174">
        <f ca="1">D984</f>
        <v>0</v>
      </c>
      <c r="E986" s="174" t="str">
        <f ca="1">IF(ISNUMBER(E984),E984*D984+1,"")</f>
        <v/>
      </c>
      <c r="F986" s="174" t="str">
        <f t="shared" ref="F986:W986" ca="1" si="1178">IF(ISNUMBER(E985),F984*E986+D986,"")</f>
        <v/>
      </c>
      <c r="G986" s="174" t="str">
        <f t="shared" ca="1" si="1178"/>
        <v/>
      </c>
      <c r="H986" s="174" t="str">
        <f t="shared" ca="1" si="1178"/>
        <v/>
      </c>
      <c r="I986" s="174" t="str">
        <f t="shared" ca="1" si="1178"/>
        <v/>
      </c>
      <c r="J986" s="174" t="str">
        <f t="shared" ca="1" si="1178"/>
        <v/>
      </c>
      <c r="K986" s="174" t="str">
        <f t="shared" ca="1" si="1178"/>
        <v/>
      </c>
      <c r="L986" s="174" t="str">
        <f t="shared" ca="1" si="1178"/>
        <v/>
      </c>
      <c r="M986" s="174" t="str">
        <f t="shared" ca="1" si="1178"/>
        <v/>
      </c>
      <c r="N986" s="174" t="str">
        <f t="shared" ca="1" si="1178"/>
        <v/>
      </c>
      <c r="O986" s="174" t="str">
        <f t="shared" ca="1" si="1178"/>
        <v/>
      </c>
      <c r="P986" s="174" t="str">
        <f t="shared" ca="1" si="1178"/>
        <v/>
      </c>
      <c r="Q986" s="174" t="str">
        <f t="shared" ca="1" si="1178"/>
        <v/>
      </c>
      <c r="R986" s="174" t="str">
        <f t="shared" ca="1" si="1178"/>
        <v/>
      </c>
      <c r="S986" s="174" t="str">
        <f t="shared" ca="1" si="1178"/>
        <v/>
      </c>
      <c r="T986" s="174" t="str">
        <f t="shared" ca="1" si="1178"/>
        <v/>
      </c>
      <c r="U986" s="174" t="str">
        <f t="shared" ca="1" si="1178"/>
        <v/>
      </c>
      <c r="V986" s="174" t="str">
        <f t="shared" ca="1" si="1178"/>
        <v/>
      </c>
      <c r="W986" s="174" t="str">
        <f t="shared" ca="1" si="1178"/>
        <v/>
      </c>
    </row>
    <row r="987" spans="1:23" ht="13.5" thickBot="1">
      <c r="A987" s="146">
        <f ca="1">INDIRECT($A$3&amp;A984)</f>
        <v>0</v>
      </c>
      <c r="B987" s="182"/>
      <c r="C987" s="173">
        <f>0</f>
        <v>0</v>
      </c>
      <c r="D987" s="173">
        <f>1</f>
        <v>1</v>
      </c>
      <c r="E987" s="173" t="str">
        <f ca="1">IF(ISNUMBER(E984),IF(E984&lt;&gt;0,E984,""),"")</f>
        <v/>
      </c>
      <c r="F987" s="173" t="str">
        <f t="shared" ref="F987:W987" ca="1" si="1179">IF(ISNUMBER(E985),F984*E987+D987,"")</f>
        <v/>
      </c>
      <c r="G987" s="173" t="str">
        <f t="shared" ca="1" si="1179"/>
        <v/>
      </c>
      <c r="H987" s="173" t="str">
        <f t="shared" ca="1" si="1179"/>
        <v/>
      </c>
      <c r="I987" s="173" t="str">
        <f t="shared" ca="1" si="1179"/>
        <v/>
      </c>
      <c r="J987" s="173" t="str">
        <f t="shared" ca="1" si="1179"/>
        <v/>
      </c>
      <c r="K987" s="173" t="str">
        <f t="shared" ca="1" si="1179"/>
        <v/>
      </c>
      <c r="L987" s="173" t="str">
        <f t="shared" ca="1" si="1179"/>
        <v/>
      </c>
      <c r="M987" s="173" t="str">
        <f t="shared" ca="1" si="1179"/>
        <v/>
      </c>
      <c r="N987" s="173" t="str">
        <f t="shared" ca="1" si="1179"/>
        <v/>
      </c>
      <c r="O987" s="173" t="str">
        <f t="shared" ca="1" si="1179"/>
        <v/>
      </c>
      <c r="P987" s="173" t="str">
        <f t="shared" ca="1" si="1179"/>
        <v/>
      </c>
      <c r="Q987" s="173" t="str">
        <f t="shared" ca="1" si="1179"/>
        <v/>
      </c>
      <c r="R987" s="173" t="str">
        <f t="shared" ca="1" si="1179"/>
        <v/>
      </c>
      <c r="S987" s="173" t="str">
        <f t="shared" ca="1" si="1179"/>
        <v/>
      </c>
      <c r="T987" s="173" t="str">
        <f t="shared" ca="1" si="1179"/>
        <v/>
      </c>
      <c r="U987" s="173" t="str">
        <f t="shared" ca="1" si="1179"/>
        <v/>
      </c>
      <c r="V987" s="173" t="str">
        <f t="shared" ca="1" si="1179"/>
        <v/>
      </c>
      <c r="W987" s="173" t="str">
        <f t="shared" ca="1" si="1179"/>
        <v/>
      </c>
    </row>
    <row r="988" spans="1:23">
      <c r="B988" s="171" t="s">
        <v>630</v>
      </c>
      <c r="C988" s="171"/>
      <c r="E988" s="146" t="str">
        <f ca="1">IF(NOT(ISNUMBER(E987)),"",$B984-E986/E987)</f>
        <v/>
      </c>
      <c r="F988" s="146" t="str">
        <f ca="1">IF(NOT(ISNUMBER(F987)),"",$B984-F986/F987)</f>
        <v/>
      </c>
      <c r="G988" s="146" t="str">
        <f t="shared" ref="G988:Q988" ca="1" si="1180">IF(F988="","",IF(F988=0,"",IF(ABS($B984-G986/G987)&lt;2^(0-G$3),"",$B984-G986/G987)))</f>
        <v/>
      </c>
      <c r="H988" s="146" t="str">
        <f t="shared" ca="1" si="1180"/>
        <v/>
      </c>
      <c r="I988" s="146" t="str">
        <f t="shared" ca="1" si="1180"/>
        <v/>
      </c>
      <c r="J988" s="146" t="str">
        <f t="shared" ca="1" si="1180"/>
        <v/>
      </c>
      <c r="K988" s="146" t="str">
        <f t="shared" ca="1" si="1180"/>
        <v/>
      </c>
      <c r="L988" s="146" t="str">
        <f t="shared" ca="1" si="1180"/>
        <v/>
      </c>
      <c r="M988" s="146" t="str">
        <f t="shared" ca="1" si="1180"/>
        <v/>
      </c>
      <c r="N988" s="146" t="str">
        <f t="shared" ca="1" si="1180"/>
        <v/>
      </c>
      <c r="O988" s="146" t="str">
        <f t="shared" ca="1" si="1180"/>
        <v/>
      </c>
      <c r="P988" s="146" t="str">
        <f t="shared" ca="1" si="1180"/>
        <v/>
      </c>
      <c r="Q988" s="146" t="str">
        <f t="shared" ca="1" si="1180"/>
        <v/>
      </c>
      <c r="R988" s="146" t="str">
        <f t="shared" ref="R988:W988" ca="1" si="1181">IF(Q988="","",IF(Q988=0,"",IF(ABS($B984-(R986/R987))&lt;2^(0-R$3),"",$B984-(R986/R987))))</f>
        <v/>
      </c>
      <c r="S988" s="146" t="str">
        <f t="shared" ca="1" si="1181"/>
        <v/>
      </c>
      <c r="T988" s="146" t="str">
        <f t="shared" ca="1" si="1181"/>
        <v/>
      </c>
      <c r="U988" s="146" t="str">
        <f t="shared" ca="1" si="1181"/>
        <v/>
      </c>
      <c r="V988" s="146" t="str">
        <f t="shared" ca="1" si="1181"/>
        <v/>
      </c>
      <c r="W988" s="146" t="str">
        <f t="shared" ca="1" si="1181"/>
        <v/>
      </c>
    </row>
    <row r="989" spans="1:23">
      <c r="A989" s="150">
        <f>A984+1</f>
        <v>204</v>
      </c>
      <c r="B989" s="152">
        <f ca="1">A992</f>
        <v>0</v>
      </c>
      <c r="C989" s="152"/>
      <c r="D989" s="153">
        <f ca="1">INT(B989+1/2)</f>
        <v>0</v>
      </c>
      <c r="E989" s="153" t="str">
        <f t="shared" ref="E989:W989" ca="1" si="1182">IF(ISNUMBER(D990),INT(D990+1/2),"")</f>
        <v/>
      </c>
      <c r="F989" s="153" t="str">
        <f t="shared" ca="1" si="1182"/>
        <v/>
      </c>
      <c r="G989" s="153" t="str">
        <f t="shared" ca="1" si="1182"/>
        <v/>
      </c>
      <c r="H989" s="153" t="str">
        <f t="shared" ca="1" si="1182"/>
        <v/>
      </c>
      <c r="I989" s="153" t="str">
        <f t="shared" ca="1" si="1182"/>
        <v/>
      </c>
      <c r="J989" s="153" t="str">
        <f t="shared" ca="1" si="1182"/>
        <v/>
      </c>
      <c r="K989" s="153" t="str">
        <f t="shared" ca="1" si="1182"/>
        <v/>
      </c>
      <c r="L989" s="153" t="str">
        <f t="shared" ca="1" si="1182"/>
        <v/>
      </c>
      <c r="M989" s="153" t="str">
        <f t="shared" ca="1" si="1182"/>
        <v/>
      </c>
      <c r="N989" s="153" t="str">
        <f t="shared" ca="1" si="1182"/>
        <v/>
      </c>
      <c r="O989" s="153" t="str">
        <f t="shared" ca="1" si="1182"/>
        <v/>
      </c>
      <c r="P989" s="153" t="str">
        <f t="shared" ca="1" si="1182"/>
        <v/>
      </c>
      <c r="Q989" s="153" t="str">
        <f t="shared" ca="1" si="1182"/>
        <v/>
      </c>
      <c r="R989" s="153" t="str">
        <f t="shared" ca="1" si="1182"/>
        <v/>
      </c>
      <c r="S989" s="153" t="str">
        <f t="shared" ca="1" si="1182"/>
        <v/>
      </c>
      <c r="T989" s="153" t="str">
        <f t="shared" ca="1" si="1182"/>
        <v/>
      </c>
      <c r="U989" s="153" t="str">
        <f t="shared" ca="1" si="1182"/>
        <v/>
      </c>
      <c r="V989" s="153" t="str">
        <f t="shared" ca="1" si="1182"/>
        <v/>
      </c>
      <c r="W989" s="153" t="str">
        <f t="shared" ca="1" si="1182"/>
        <v/>
      </c>
    </row>
    <row r="990" spans="1:23" ht="13.5" thickBot="1">
      <c r="B990" s="172" t="s">
        <v>631</v>
      </c>
      <c r="C990" s="172"/>
      <c r="D990" s="165" t="str">
        <f ca="1">IF(B989&lt;&gt;D989,1/(B989-D989),"")</f>
        <v/>
      </c>
      <c r="E990" s="165" t="str">
        <f ca="1">IF(AND(ISNUMBER(D990),ISNUMBER(E989)),IF(D990&lt;&gt;E989,1/(D990-E989),""),"")</f>
        <v/>
      </c>
      <c r="F990" s="165" t="str">
        <f t="shared" ref="F990:W990" ca="1" si="1183">IF(ISNUMBER(E993),1/(E990-F989),"")</f>
        <v/>
      </c>
      <c r="G990" s="165" t="str">
        <f t="shared" ca="1" si="1183"/>
        <v/>
      </c>
      <c r="H990" s="165" t="str">
        <f t="shared" ca="1" si="1183"/>
        <v/>
      </c>
      <c r="I990" s="165" t="str">
        <f t="shared" ca="1" si="1183"/>
        <v/>
      </c>
      <c r="J990" s="165" t="str">
        <f t="shared" ca="1" si="1183"/>
        <v/>
      </c>
      <c r="K990" s="165" t="str">
        <f t="shared" ca="1" si="1183"/>
        <v/>
      </c>
      <c r="L990" s="165" t="str">
        <f t="shared" ca="1" si="1183"/>
        <v/>
      </c>
      <c r="M990" s="165" t="str">
        <f t="shared" ca="1" si="1183"/>
        <v/>
      </c>
      <c r="N990" s="165" t="str">
        <f t="shared" ca="1" si="1183"/>
        <v/>
      </c>
      <c r="O990" s="165" t="str">
        <f t="shared" ca="1" si="1183"/>
        <v/>
      </c>
      <c r="P990" s="165" t="str">
        <f t="shared" ca="1" si="1183"/>
        <v/>
      </c>
      <c r="Q990" s="165" t="str">
        <f t="shared" ca="1" si="1183"/>
        <v/>
      </c>
      <c r="R990" s="165" t="str">
        <f t="shared" ca="1" si="1183"/>
        <v/>
      </c>
      <c r="S990" s="165" t="str">
        <f t="shared" ca="1" si="1183"/>
        <v/>
      </c>
      <c r="T990" s="165" t="str">
        <f t="shared" ca="1" si="1183"/>
        <v/>
      </c>
      <c r="U990" s="165" t="str">
        <f t="shared" ca="1" si="1183"/>
        <v/>
      </c>
      <c r="V990" s="165" t="str">
        <f t="shared" ca="1" si="1183"/>
        <v/>
      </c>
      <c r="W990" s="165" t="str">
        <f t="shared" ca="1" si="1183"/>
        <v/>
      </c>
    </row>
    <row r="991" spans="1:23" ht="15">
      <c r="B991" s="182" t="s">
        <v>629</v>
      </c>
      <c r="C991" s="174">
        <f>1</f>
        <v>1</v>
      </c>
      <c r="D991" s="174">
        <f ca="1">D989</f>
        <v>0</v>
      </c>
      <c r="E991" s="174" t="str">
        <f ca="1">IF(ISNUMBER(E989),E989*D989+1,"")</f>
        <v/>
      </c>
      <c r="F991" s="174" t="str">
        <f t="shared" ref="F991:W991" ca="1" si="1184">IF(ISNUMBER(E990),F989*E991+D991,"")</f>
        <v/>
      </c>
      <c r="G991" s="174" t="str">
        <f t="shared" ca="1" si="1184"/>
        <v/>
      </c>
      <c r="H991" s="174" t="str">
        <f t="shared" ca="1" si="1184"/>
        <v/>
      </c>
      <c r="I991" s="174" t="str">
        <f t="shared" ca="1" si="1184"/>
        <v/>
      </c>
      <c r="J991" s="174" t="str">
        <f t="shared" ca="1" si="1184"/>
        <v/>
      </c>
      <c r="K991" s="174" t="str">
        <f t="shared" ca="1" si="1184"/>
        <v/>
      </c>
      <c r="L991" s="174" t="str">
        <f t="shared" ca="1" si="1184"/>
        <v/>
      </c>
      <c r="M991" s="174" t="str">
        <f t="shared" ca="1" si="1184"/>
        <v/>
      </c>
      <c r="N991" s="174" t="str">
        <f t="shared" ca="1" si="1184"/>
        <v/>
      </c>
      <c r="O991" s="174" t="str">
        <f t="shared" ca="1" si="1184"/>
        <v/>
      </c>
      <c r="P991" s="174" t="str">
        <f t="shared" ca="1" si="1184"/>
        <v/>
      </c>
      <c r="Q991" s="174" t="str">
        <f t="shared" ca="1" si="1184"/>
        <v/>
      </c>
      <c r="R991" s="174" t="str">
        <f t="shared" ca="1" si="1184"/>
        <v/>
      </c>
      <c r="S991" s="174" t="str">
        <f t="shared" ca="1" si="1184"/>
        <v/>
      </c>
      <c r="T991" s="174" t="str">
        <f t="shared" ca="1" si="1184"/>
        <v/>
      </c>
      <c r="U991" s="174" t="str">
        <f t="shared" ca="1" si="1184"/>
        <v/>
      </c>
      <c r="V991" s="174" t="str">
        <f t="shared" ca="1" si="1184"/>
        <v/>
      </c>
      <c r="W991" s="174" t="str">
        <f t="shared" ca="1" si="1184"/>
        <v/>
      </c>
    </row>
    <row r="992" spans="1:23" ht="13.5" thickBot="1">
      <c r="A992" s="146">
        <f ca="1">INDIRECT($A$3&amp;A989)</f>
        <v>0</v>
      </c>
      <c r="B992" s="182"/>
      <c r="C992" s="173">
        <f>0</f>
        <v>0</v>
      </c>
      <c r="D992" s="173">
        <f>1</f>
        <v>1</v>
      </c>
      <c r="E992" s="173" t="str">
        <f ca="1">IF(ISNUMBER(E989),IF(E989&lt;&gt;0,E989,""),"")</f>
        <v/>
      </c>
      <c r="F992" s="173" t="str">
        <f t="shared" ref="F992:W992" ca="1" si="1185">IF(ISNUMBER(E990),F989*E992+D992,"")</f>
        <v/>
      </c>
      <c r="G992" s="173" t="str">
        <f t="shared" ca="1" si="1185"/>
        <v/>
      </c>
      <c r="H992" s="173" t="str">
        <f t="shared" ca="1" si="1185"/>
        <v/>
      </c>
      <c r="I992" s="173" t="str">
        <f t="shared" ca="1" si="1185"/>
        <v/>
      </c>
      <c r="J992" s="173" t="str">
        <f t="shared" ca="1" si="1185"/>
        <v/>
      </c>
      <c r="K992" s="173" t="str">
        <f t="shared" ca="1" si="1185"/>
        <v/>
      </c>
      <c r="L992" s="173" t="str">
        <f t="shared" ca="1" si="1185"/>
        <v/>
      </c>
      <c r="M992" s="173" t="str">
        <f t="shared" ca="1" si="1185"/>
        <v/>
      </c>
      <c r="N992" s="173" t="str">
        <f t="shared" ca="1" si="1185"/>
        <v/>
      </c>
      <c r="O992" s="173" t="str">
        <f t="shared" ca="1" si="1185"/>
        <v/>
      </c>
      <c r="P992" s="173" t="str">
        <f t="shared" ca="1" si="1185"/>
        <v/>
      </c>
      <c r="Q992" s="173" t="str">
        <f t="shared" ca="1" si="1185"/>
        <v/>
      </c>
      <c r="R992" s="173" t="str">
        <f t="shared" ca="1" si="1185"/>
        <v/>
      </c>
      <c r="S992" s="173" t="str">
        <f t="shared" ca="1" si="1185"/>
        <v/>
      </c>
      <c r="T992" s="173" t="str">
        <f t="shared" ca="1" si="1185"/>
        <v/>
      </c>
      <c r="U992" s="173" t="str">
        <f t="shared" ca="1" si="1185"/>
        <v/>
      </c>
      <c r="V992" s="173" t="str">
        <f t="shared" ca="1" si="1185"/>
        <v/>
      </c>
      <c r="W992" s="173" t="str">
        <f t="shared" ca="1" si="1185"/>
        <v/>
      </c>
    </row>
    <row r="993" spans="1:23">
      <c r="B993" s="171" t="s">
        <v>630</v>
      </c>
      <c r="C993" s="171"/>
      <c r="E993" s="146" t="str">
        <f ca="1">IF(NOT(ISNUMBER(E992)),"",$B989-E991/E992)</f>
        <v/>
      </c>
      <c r="F993" s="146" t="str">
        <f ca="1">IF(NOT(ISNUMBER(F992)),"",$B989-F991/F992)</f>
        <v/>
      </c>
      <c r="G993" s="146" t="str">
        <f t="shared" ref="G993:Q993" ca="1" si="1186">IF(F993="","",IF(F993=0,"",IF(ABS($B989-G991/G992)&lt;2^(0-G$3),"",$B989-G991/G992)))</f>
        <v/>
      </c>
      <c r="H993" s="146" t="str">
        <f t="shared" ca="1" si="1186"/>
        <v/>
      </c>
      <c r="I993" s="146" t="str">
        <f t="shared" ca="1" si="1186"/>
        <v/>
      </c>
      <c r="J993" s="146" t="str">
        <f t="shared" ca="1" si="1186"/>
        <v/>
      </c>
      <c r="K993" s="146" t="str">
        <f t="shared" ca="1" si="1186"/>
        <v/>
      </c>
      <c r="L993" s="146" t="str">
        <f t="shared" ca="1" si="1186"/>
        <v/>
      </c>
      <c r="M993" s="146" t="str">
        <f t="shared" ca="1" si="1186"/>
        <v/>
      </c>
      <c r="N993" s="146" t="str">
        <f t="shared" ca="1" si="1186"/>
        <v/>
      </c>
      <c r="O993" s="146" t="str">
        <f t="shared" ca="1" si="1186"/>
        <v/>
      </c>
      <c r="P993" s="146" t="str">
        <f t="shared" ca="1" si="1186"/>
        <v/>
      </c>
      <c r="Q993" s="146" t="str">
        <f t="shared" ca="1" si="1186"/>
        <v/>
      </c>
      <c r="R993" s="146" t="str">
        <f t="shared" ref="R993:W993" ca="1" si="1187">IF(Q993="","",IF(Q993=0,"",IF(ABS($B989-(R991/R992))&lt;2^(0-R$3),"",$B989-(R991/R992))))</f>
        <v/>
      </c>
      <c r="S993" s="146" t="str">
        <f t="shared" ca="1" si="1187"/>
        <v/>
      </c>
      <c r="T993" s="146" t="str">
        <f t="shared" ca="1" si="1187"/>
        <v/>
      </c>
      <c r="U993" s="146" t="str">
        <f t="shared" ca="1" si="1187"/>
        <v/>
      </c>
      <c r="V993" s="146" t="str">
        <f t="shared" ca="1" si="1187"/>
        <v/>
      </c>
      <c r="W993" s="146" t="str">
        <f t="shared" ca="1" si="1187"/>
        <v/>
      </c>
    </row>
    <row r="994" spans="1:23">
      <c r="A994" s="150">
        <f>A989+1</f>
        <v>205</v>
      </c>
      <c r="B994" s="152">
        <f ca="1">A997</f>
        <v>0</v>
      </c>
      <c r="C994" s="152"/>
      <c r="D994" s="153">
        <f ca="1">INT(B994+1/2)</f>
        <v>0</v>
      </c>
      <c r="E994" s="153" t="str">
        <f t="shared" ref="E994:W994" ca="1" si="1188">IF(ISNUMBER(D995),INT(D995+1/2),"")</f>
        <v/>
      </c>
      <c r="F994" s="153" t="str">
        <f t="shared" ca="1" si="1188"/>
        <v/>
      </c>
      <c r="G994" s="153" t="str">
        <f t="shared" ca="1" si="1188"/>
        <v/>
      </c>
      <c r="H994" s="153" t="str">
        <f t="shared" ca="1" si="1188"/>
        <v/>
      </c>
      <c r="I994" s="153" t="str">
        <f t="shared" ca="1" si="1188"/>
        <v/>
      </c>
      <c r="J994" s="153" t="str">
        <f t="shared" ca="1" si="1188"/>
        <v/>
      </c>
      <c r="K994" s="153" t="str">
        <f t="shared" ca="1" si="1188"/>
        <v/>
      </c>
      <c r="L994" s="153" t="str">
        <f t="shared" ca="1" si="1188"/>
        <v/>
      </c>
      <c r="M994" s="153" t="str">
        <f t="shared" ca="1" si="1188"/>
        <v/>
      </c>
      <c r="N994" s="153" t="str">
        <f t="shared" ca="1" si="1188"/>
        <v/>
      </c>
      <c r="O994" s="153" t="str">
        <f t="shared" ca="1" si="1188"/>
        <v/>
      </c>
      <c r="P994" s="153" t="str">
        <f t="shared" ca="1" si="1188"/>
        <v/>
      </c>
      <c r="Q994" s="153" t="str">
        <f t="shared" ca="1" si="1188"/>
        <v/>
      </c>
      <c r="R994" s="153" t="str">
        <f t="shared" ca="1" si="1188"/>
        <v/>
      </c>
      <c r="S994" s="153" t="str">
        <f t="shared" ca="1" si="1188"/>
        <v/>
      </c>
      <c r="T994" s="153" t="str">
        <f t="shared" ca="1" si="1188"/>
        <v/>
      </c>
      <c r="U994" s="153" t="str">
        <f t="shared" ca="1" si="1188"/>
        <v/>
      </c>
      <c r="V994" s="153" t="str">
        <f t="shared" ca="1" si="1188"/>
        <v/>
      </c>
      <c r="W994" s="153" t="str">
        <f t="shared" ca="1" si="1188"/>
        <v/>
      </c>
    </row>
    <row r="995" spans="1:23" ht="13.5" thickBot="1">
      <c r="B995" s="172" t="s">
        <v>631</v>
      </c>
      <c r="C995" s="172"/>
      <c r="D995" s="165" t="str">
        <f ca="1">IF(B994&lt;&gt;D994,1/(B994-D994),"")</f>
        <v/>
      </c>
      <c r="E995" s="165" t="str">
        <f ca="1">IF(AND(ISNUMBER(D995),ISNUMBER(E994)),IF(D995&lt;&gt;E994,1/(D995-E994),""),"")</f>
        <v/>
      </c>
      <c r="F995" s="165" t="str">
        <f t="shared" ref="F995:W995" ca="1" si="1189">IF(ISNUMBER(E998),1/(E995-F994),"")</f>
        <v/>
      </c>
      <c r="G995" s="165" t="str">
        <f t="shared" ca="1" si="1189"/>
        <v/>
      </c>
      <c r="H995" s="165" t="str">
        <f t="shared" ca="1" si="1189"/>
        <v/>
      </c>
      <c r="I995" s="165" t="str">
        <f t="shared" ca="1" si="1189"/>
        <v/>
      </c>
      <c r="J995" s="165" t="str">
        <f t="shared" ca="1" si="1189"/>
        <v/>
      </c>
      <c r="K995" s="165" t="str">
        <f t="shared" ca="1" si="1189"/>
        <v/>
      </c>
      <c r="L995" s="165" t="str">
        <f t="shared" ca="1" si="1189"/>
        <v/>
      </c>
      <c r="M995" s="165" t="str">
        <f t="shared" ca="1" si="1189"/>
        <v/>
      </c>
      <c r="N995" s="165" t="str">
        <f t="shared" ca="1" si="1189"/>
        <v/>
      </c>
      <c r="O995" s="165" t="str">
        <f t="shared" ca="1" si="1189"/>
        <v/>
      </c>
      <c r="P995" s="165" t="str">
        <f t="shared" ca="1" si="1189"/>
        <v/>
      </c>
      <c r="Q995" s="165" t="str">
        <f t="shared" ca="1" si="1189"/>
        <v/>
      </c>
      <c r="R995" s="165" t="str">
        <f t="shared" ca="1" si="1189"/>
        <v/>
      </c>
      <c r="S995" s="165" t="str">
        <f t="shared" ca="1" si="1189"/>
        <v/>
      </c>
      <c r="T995" s="165" t="str">
        <f t="shared" ca="1" si="1189"/>
        <v/>
      </c>
      <c r="U995" s="165" t="str">
        <f t="shared" ca="1" si="1189"/>
        <v/>
      </c>
      <c r="V995" s="165" t="str">
        <f t="shared" ca="1" si="1189"/>
        <v/>
      </c>
      <c r="W995" s="165" t="str">
        <f t="shared" ca="1" si="1189"/>
        <v/>
      </c>
    </row>
    <row r="996" spans="1:23" ht="15">
      <c r="B996" s="182" t="s">
        <v>629</v>
      </c>
      <c r="C996" s="174">
        <f>1</f>
        <v>1</v>
      </c>
      <c r="D996" s="174">
        <f ca="1">D994</f>
        <v>0</v>
      </c>
      <c r="E996" s="174" t="str">
        <f ca="1">IF(ISNUMBER(E994),E994*D994+1,"")</f>
        <v/>
      </c>
      <c r="F996" s="174" t="str">
        <f t="shared" ref="F996:W996" ca="1" si="1190">IF(ISNUMBER(E995),F994*E996+D996,"")</f>
        <v/>
      </c>
      <c r="G996" s="174" t="str">
        <f t="shared" ca="1" si="1190"/>
        <v/>
      </c>
      <c r="H996" s="174" t="str">
        <f t="shared" ca="1" si="1190"/>
        <v/>
      </c>
      <c r="I996" s="174" t="str">
        <f t="shared" ca="1" si="1190"/>
        <v/>
      </c>
      <c r="J996" s="174" t="str">
        <f t="shared" ca="1" si="1190"/>
        <v/>
      </c>
      <c r="K996" s="174" t="str">
        <f t="shared" ca="1" si="1190"/>
        <v/>
      </c>
      <c r="L996" s="174" t="str">
        <f t="shared" ca="1" si="1190"/>
        <v/>
      </c>
      <c r="M996" s="174" t="str">
        <f t="shared" ca="1" si="1190"/>
        <v/>
      </c>
      <c r="N996" s="174" t="str">
        <f t="shared" ca="1" si="1190"/>
        <v/>
      </c>
      <c r="O996" s="174" t="str">
        <f t="shared" ca="1" si="1190"/>
        <v/>
      </c>
      <c r="P996" s="174" t="str">
        <f t="shared" ca="1" si="1190"/>
        <v/>
      </c>
      <c r="Q996" s="174" t="str">
        <f t="shared" ca="1" si="1190"/>
        <v/>
      </c>
      <c r="R996" s="174" t="str">
        <f t="shared" ca="1" si="1190"/>
        <v/>
      </c>
      <c r="S996" s="174" t="str">
        <f t="shared" ca="1" si="1190"/>
        <v/>
      </c>
      <c r="T996" s="174" t="str">
        <f t="shared" ca="1" si="1190"/>
        <v/>
      </c>
      <c r="U996" s="174" t="str">
        <f t="shared" ca="1" si="1190"/>
        <v/>
      </c>
      <c r="V996" s="174" t="str">
        <f t="shared" ca="1" si="1190"/>
        <v/>
      </c>
      <c r="W996" s="174" t="str">
        <f t="shared" ca="1" si="1190"/>
        <v/>
      </c>
    </row>
    <row r="997" spans="1:23" ht="13.5" thickBot="1">
      <c r="A997" s="146">
        <f ca="1">INDIRECT($A$3&amp;A994)</f>
        <v>0</v>
      </c>
      <c r="B997" s="182"/>
      <c r="C997" s="173">
        <f>0</f>
        <v>0</v>
      </c>
      <c r="D997" s="173">
        <f>1</f>
        <v>1</v>
      </c>
      <c r="E997" s="173" t="str">
        <f ca="1">IF(ISNUMBER(E994),IF(E994&lt;&gt;0,E994,""),"")</f>
        <v/>
      </c>
      <c r="F997" s="173" t="str">
        <f t="shared" ref="F997:W997" ca="1" si="1191">IF(ISNUMBER(E995),F994*E997+D997,"")</f>
        <v/>
      </c>
      <c r="G997" s="173" t="str">
        <f t="shared" ca="1" si="1191"/>
        <v/>
      </c>
      <c r="H997" s="173" t="str">
        <f t="shared" ca="1" si="1191"/>
        <v/>
      </c>
      <c r="I997" s="173" t="str">
        <f t="shared" ca="1" si="1191"/>
        <v/>
      </c>
      <c r="J997" s="173" t="str">
        <f t="shared" ca="1" si="1191"/>
        <v/>
      </c>
      <c r="K997" s="173" t="str">
        <f t="shared" ca="1" si="1191"/>
        <v/>
      </c>
      <c r="L997" s="173" t="str">
        <f t="shared" ca="1" si="1191"/>
        <v/>
      </c>
      <c r="M997" s="173" t="str">
        <f t="shared" ca="1" si="1191"/>
        <v/>
      </c>
      <c r="N997" s="173" t="str">
        <f t="shared" ca="1" si="1191"/>
        <v/>
      </c>
      <c r="O997" s="173" t="str">
        <f t="shared" ca="1" si="1191"/>
        <v/>
      </c>
      <c r="P997" s="173" t="str">
        <f t="shared" ca="1" si="1191"/>
        <v/>
      </c>
      <c r="Q997" s="173" t="str">
        <f t="shared" ca="1" si="1191"/>
        <v/>
      </c>
      <c r="R997" s="173" t="str">
        <f t="shared" ca="1" si="1191"/>
        <v/>
      </c>
      <c r="S997" s="173" t="str">
        <f t="shared" ca="1" si="1191"/>
        <v/>
      </c>
      <c r="T997" s="173" t="str">
        <f t="shared" ca="1" si="1191"/>
        <v/>
      </c>
      <c r="U997" s="173" t="str">
        <f t="shared" ca="1" si="1191"/>
        <v/>
      </c>
      <c r="V997" s="173" t="str">
        <f t="shared" ca="1" si="1191"/>
        <v/>
      </c>
      <c r="W997" s="173" t="str">
        <f t="shared" ca="1" si="1191"/>
        <v/>
      </c>
    </row>
    <row r="998" spans="1:23">
      <c r="B998" s="171" t="s">
        <v>630</v>
      </c>
      <c r="C998" s="171"/>
      <c r="E998" s="146" t="str">
        <f ca="1">IF(NOT(ISNUMBER(E997)),"",$B994-E996/E997)</f>
        <v/>
      </c>
      <c r="F998" s="146" t="str">
        <f ca="1">IF(NOT(ISNUMBER(F997)),"",$B994-F996/F997)</f>
        <v/>
      </c>
      <c r="G998" s="146" t="str">
        <f t="shared" ref="G998:Q998" ca="1" si="1192">IF(F998="","",IF(F998=0,"",IF(ABS($B994-G996/G997)&lt;2^(0-G$3),"",$B994-G996/G997)))</f>
        <v/>
      </c>
      <c r="H998" s="146" t="str">
        <f t="shared" ca="1" si="1192"/>
        <v/>
      </c>
      <c r="I998" s="146" t="str">
        <f t="shared" ca="1" si="1192"/>
        <v/>
      </c>
      <c r="J998" s="146" t="str">
        <f t="shared" ca="1" si="1192"/>
        <v/>
      </c>
      <c r="K998" s="146" t="str">
        <f t="shared" ca="1" si="1192"/>
        <v/>
      </c>
      <c r="L998" s="146" t="str">
        <f t="shared" ca="1" si="1192"/>
        <v/>
      </c>
      <c r="M998" s="146" t="str">
        <f t="shared" ca="1" si="1192"/>
        <v/>
      </c>
      <c r="N998" s="146" t="str">
        <f t="shared" ca="1" si="1192"/>
        <v/>
      </c>
      <c r="O998" s="146" t="str">
        <f t="shared" ca="1" si="1192"/>
        <v/>
      </c>
      <c r="P998" s="146" t="str">
        <f t="shared" ca="1" si="1192"/>
        <v/>
      </c>
      <c r="Q998" s="146" t="str">
        <f t="shared" ca="1" si="1192"/>
        <v/>
      </c>
      <c r="R998" s="146" t="str">
        <f t="shared" ref="R998:W998" ca="1" si="1193">IF(Q998="","",IF(Q998=0,"",IF(ABS($B994-(R996/R997))&lt;2^(0-R$3),"",$B994-(R996/R997))))</f>
        <v/>
      </c>
      <c r="S998" s="146" t="str">
        <f t="shared" ca="1" si="1193"/>
        <v/>
      </c>
      <c r="T998" s="146" t="str">
        <f t="shared" ca="1" si="1193"/>
        <v/>
      </c>
      <c r="U998" s="146" t="str">
        <f t="shared" ca="1" si="1193"/>
        <v/>
      </c>
      <c r="V998" s="146" t="str">
        <f t="shared" ca="1" si="1193"/>
        <v/>
      </c>
      <c r="W998" s="146" t="str">
        <f t="shared" ca="1" si="1193"/>
        <v/>
      </c>
    </row>
    <row r="999" spans="1:23">
      <c r="A999" s="150">
        <f>A994+1</f>
        <v>206</v>
      </c>
      <c r="B999" s="152">
        <f ca="1">A1002</f>
        <v>0</v>
      </c>
      <c r="C999" s="152"/>
      <c r="D999" s="153">
        <f ca="1">INT(B999+1/2)</f>
        <v>0</v>
      </c>
      <c r="E999" s="153" t="str">
        <f t="shared" ref="E999:W999" ca="1" si="1194">IF(ISNUMBER(D1000),INT(D1000+1/2),"")</f>
        <v/>
      </c>
      <c r="F999" s="153" t="str">
        <f t="shared" ca="1" si="1194"/>
        <v/>
      </c>
      <c r="G999" s="153" t="str">
        <f t="shared" ca="1" si="1194"/>
        <v/>
      </c>
      <c r="H999" s="153" t="str">
        <f t="shared" ca="1" si="1194"/>
        <v/>
      </c>
      <c r="I999" s="153" t="str">
        <f t="shared" ca="1" si="1194"/>
        <v/>
      </c>
      <c r="J999" s="153" t="str">
        <f t="shared" ca="1" si="1194"/>
        <v/>
      </c>
      <c r="K999" s="153" t="str">
        <f t="shared" ca="1" si="1194"/>
        <v/>
      </c>
      <c r="L999" s="153" t="str">
        <f t="shared" ca="1" si="1194"/>
        <v/>
      </c>
      <c r="M999" s="153" t="str">
        <f t="shared" ca="1" si="1194"/>
        <v/>
      </c>
      <c r="N999" s="153" t="str">
        <f t="shared" ca="1" si="1194"/>
        <v/>
      </c>
      <c r="O999" s="153" t="str">
        <f t="shared" ca="1" si="1194"/>
        <v/>
      </c>
      <c r="P999" s="153" t="str">
        <f t="shared" ca="1" si="1194"/>
        <v/>
      </c>
      <c r="Q999" s="153" t="str">
        <f t="shared" ca="1" si="1194"/>
        <v/>
      </c>
      <c r="R999" s="153" t="str">
        <f t="shared" ca="1" si="1194"/>
        <v/>
      </c>
      <c r="S999" s="153" t="str">
        <f t="shared" ca="1" si="1194"/>
        <v/>
      </c>
      <c r="T999" s="153" t="str">
        <f t="shared" ca="1" si="1194"/>
        <v/>
      </c>
      <c r="U999" s="153" t="str">
        <f t="shared" ca="1" si="1194"/>
        <v/>
      </c>
      <c r="V999" s="153" t="str">
        <f t="shared" ca="1" si="1194"/>
        <v/>
      </c>
      <c r="W999" s="153" t="str">
        <f t="shared" ca="1" si="1194"/>
        <v/>
      </c>
    </row>
    <row r="1000" spans="1:23" ht="13.5" thickBot="1">
      <c r="B1000" s="172" t="s">
        <v>631</v>
      </c>
      <c r="C1000" s="172"/>
      <c r="D1000" s="165" t="str">
        <f ca="1">IF(B999&lt;&gt;D999,1/(B999-D999),"")</f>
        <v/>
      </c>
      <c r="E1000" s="165" t="str">
        <f ca="1">IF(AND(ISNUMBER(D1000),ISNUMBER(E999)),IF(D1000&lt;&gt;E999,1/(D1000-E999),""),"")</f>
        <v/>
      </c>
      <c r="F1000" s="165" t="str">
        <f t="shared" ref="F1000:W1000" ca="1" si="1195">IF(ISNUMBER(E1003),1/(E1000-F999),"")</f>
        <v/>
      </c>
      <c r="G1000" s="165" t="str">
        <f t="shared" ca="1" si="1195"/>
        <v/>
      </c>
      <c r="H1000" s="165" t="str">
        <f t="shared" ca="1" si="1195"/>
        <v/>
      </c>
      <c r="I1000" s="165" t="str">
        <f t="shared" ca="1" si="1195"/>
        <v/>
      </c>
      <c r="J1000" s="165" t="str">
        <f t="shared" ca="1" si="1195"/>
        <v/>
      </c>
      <c r="K1000" s="165" t="str">
        <f t="shared" ca="1" si="1195"/>
        <v/>
      </c>
      <c r="L1000" s="165" t="str">
        <f t="shared" ca="1" si="1195"/>
        <v/>
      </c>
      <c r="M1000" s="165" t="str">
        <f t="shared" ca="1" si="1195"/>
        <v/>
      </c>
      <c r="N1000" s="165" t="str">
        <f t="shared" ca="1" si="1195"/>
        <v/>
      </c>
      <c r="O1000" s="165" t="str">
        <f t="shared" ca="1" si="1195"/>
        <v/>
      </c>
      <c r="P1000" s="165" t="str">
        <f t="shared" ca="1" si="1195"/>
        <v/>
      </c>
      <c r="Q1000" s="165" t="str">
        <f t="shared" ca="1" si="1195"/>
        <v/>
      </c>
      <c r="R1000" s="165" t="str">
        <f t="shared" ca="1" si="1195"/>
        <v/>
      </c>
      <c r="S1000" s="165" t="str">
        <f t="shared" ca="1" si="1195"/>
        <v/>
      </c>
      <c r="T1000" s="165" t="str">
        <f t="shared" ca="1" si="1195"/>
        <v/>
      </c>
      <c r="U1000" s="165" t="str">
        <f t="shared" ca="1" si="1195"/>
        <v/>
      </c>
      <c r="V1000" s="165" t="str">
        <f t="shared" ca="1" si="1195"/>
        <v/>
      </c>
      <c r="W1000" s="165" t="str">
        <f t="shared" ca="1" si="1195"/>
        <v/>
      </c>
    </row>
    <row r="1001" spans="1:23" ht="15">
      <c r="B1001" s="182" t="s">
        <v>629</v>
      </c>
      <c r="C1001" s="174">
        <f>1</f>
        <v>1</v>
      </c>
      <c r="D1001" s="174">
        <f ca="1">D999</f>
        <v>0</v>
      </c>
      <c r="E1001" s="174" t="str">
        <f ca="1">IF(ISNUMBER(E999),E999*D999+1,"")</f>
        <v/>
      </c>
      <c r="F1001" s="174" t="str">
        <f t="shared" ref="F1001:W1001" ca="1" si="1196">IF(ISNUMBER(E1000),F999*E1001+D1001,"")</f>
        <v/>
      </c>
      <c r="G1001" s="174" t="str">
        <f t="shared" ca="1" si="1196"/>
        <v/>
      </c>
      <c r="H1001" s="174" t="str">
        <f t="shared" ca="1" si="1196"/>
        <v/>
      </c>
      <c r="I1001" s="174" t="str">
        <f t="shared" ca="1" si="1196"/>
        <v/>
      </c>
      <c r="J1001" s="174" t="str">
        <f t="shared" ca="1" si="1196"/>
        <v/>
      </c>
      <c r="K1001" s="174" t="str">
        <f t="shared" ca="1" si="1196"/>
        <v/>
      </c>
      <c r="L1001" s="174" t="str">
        <f t="shared" ca="1" si="1196"/>
        <v/>
      </c>
      <c r="M1001" s="174" t="str">
        <f t="shared" ca="1" si="1196"/>
        <v/>
      </c>
      <c r="N1001" s="174" t="str">
        <f t="shared" ca="1" si="1196"/>
        <v/>
      </c>
      <c r="O1001" s="174" t="str">
        <f t="shared" ca="1" si="1196"/>
        <v/>
      </c>
      <c r="P1001" s="174" t="str">
        <f t="shared" ca="1" si="1196"/>
        <v/>
      </c>
      <c r="Q1001" s="174" t="str">
        <f t="shared" ca="1" si="1196"/>
        <v/>
      </c>
      <c r="R1001" s="174" t="str">
        <f t="shared" ca="1" si="1196"/>
        <v/>
      </c>
      <c r="S1001" s="174" t="str">
        <f t="shared" ca="1" si="1196"/>
        <v/>
      </c>
      <c r="T1001" s="174" t="str">
        <f t="shared" ca="1" si="1196"/>
        <v/>
      </c>
      <c r="U1001" s="174" t="str">
        <f t="shared" ca="1" si="1196"/>
        <v/>
      </c>
      <c r="V1001" s="174" t="str">
        <f t="shared" ca="1" si="1196"/>
        <v/>
      </c>
      <c r="W1001" s="174" t="str">
        <f t="shared" ca="1" si="1196"/>
        <v/>
      </c>
    </row>
    <row r="1002" spans="1:23" ht="13.5" thickBot="1">
      <c r="A1002" s="146">
        <f ca="1">INDIRECT($A$3&amp;A999)</f>
        <v>0</v>
      </c>
      <c r="B1002" s="182"/>
      <c r="C1002" s="173">
        <f>0</f>
        <v>0</v>
      </c>
      <c r="D1002" s="173">
        <f>1</f>
        <v>1</v>
      </c>
      <c r="E1002" s="173" t="str">
        <f ca="1">IF(ISNUMBER(E999),IF(E999&lt;&gt;0,E999,""),"")</f>
        <v/>
      </c>
      <c r="F1002" s="173" t="str">
        <f t="shared" ref="F1002:W1002" ca="1" si="1197">IF(ISNUMBER(E1000),F999*E1002+D1002,"")</f>
        <v/>
      </c>
      <c r="G1002" s="173" t="str">
        <f t="shared" ca="1" si="1197"/>
        <v/>
      </c>
      <c r="H1002" s="173" t="str">
        <f t="shared" ca="1" si="1197"/>
        <v/>
      </c>
      <c r="I1002" s="173" t="str">
        <f t="shared" ca="1" si="1197"/>
        <v/>
      </c>
      <c r="J1002" s="173" t="str">
        <f t="shared" ca="1" si="1197"/>
        <v/>
      </c>
      <c r="K1002" s="173" t="str">
        <f t="shared" ca="1" si="1197"/>
        <v/>
      </c>
      <c r="L1002" s="173" t="str">
        <f t="shared" ca="1" si="1197"/>
        <v/>
      </c>
      <c r="M1002" s="173" t="str">
        <f t="shared" ca="1" si="1197"/>
        <v/>
      </c>
      <c r="N1002" s="173" t="str">
        <f t="shared" ca="1" si="1197"/>
        <v/>
      </c>
      <c r="O1002" s="173" t="str">
        <f t="shared" ca="1" si="1197"/>
        <v/>
      </c>
      <c r="P1002" s="173" t="str">
        <f t="shared" ca="1" si="1197"/>
        <v/>
      </c>
      <c r="Q1002" s="173" t="str">
        <f t="shared" ca="1" si="1197"/>
        <v/>
      </c>
      <c r="R1002" s="173" t="str">
        <f t="shared" ca="1" si="1197"/>
        <v/>
      </c>
      <c r="S1002" s="173" t="str">
        <f t="shared" ca="1" si="1197"/>
        <v/>
      </c>
      <c r="T1002" s="173" t="str">
        <f t="shared" ca="1" si="1197"/>
        <v/>
      </c>
      <c r="U1002" s="173" t="str">
        <f t="shared" ca="1" si="1197"/>
        <v/>
      </c>
      <c r="V1002" s="173" t="str">
        <f t="shared" ca="1" si="1197"/>
        <v/>
      </c>
      <c r="W1002" s="173" t="str">
        <f t="shared" ca="1" si="1197"/>
        <v/>
      </c>
    </row>
    <row r="1003" spans="1:23">
      <c r="B1003" s="171" t="s">
        <v>630</v>
      </c>
      <c r="C1003" s="171"/>
      <c r="E1003" s="146" t="str">
        <f ca="1">IF(NOT(ISNUMBER(E1002)),"",$B999-E1001/E1002)</f>
        <v/>
      </c>
      <c r="F1003" s="146" t="str">
        <f ca="1">IF(NOT(ISNUMBER(F1002)),"",$B999-F1001/F1002)</f>
        <v/>
      </c>
      <c r="G1003" s="146" t="str">
        <f t="shared" ref="G1003:Q1003" ca="1" si="1198">IF(F1003="","",IF(F1003=0,"",IF(ABS($B999-G1001/G1002)&lt;2^(0-G$3),"",$B999-G1001/G1002)))</f>
        <v/>
      </c>
      <c r="H1003" s="146" t="str">
        <f t="shared" ca="1" si="1198"/>
        <v/>
      </c>
      <c r="I1003" s="146" t="str">
        <f t="shared" ca="1" si="1198"/>
        <v/>
      </c>
      <c r="J1003" s="146" t="str">
        <f t="shared" ca="1" si="1198"/>
        <v/>
      </c>
      <c r="K1003" s="146" t="str">
        <f t="shared" ca="1" si="1198"/>
        <v/>
      </c>
      <c r="L1003" s="146" t="str">
        <f t="shared" ca="1" si="1198"/>
        <v/>
      </c>
      <c r="M1003" s="146" t="str">
        <f t="shared" ca="1" si="1198"/>
        <v/>
      </c>
      <c r="N1003" s="146" t="str">
        <f t="shared" ca="1" si="1198"/>
        <v/>
      </c>
      <c r="O1003" s="146" t="str">
        <f t="shared" ca="1" si="1198"/>
        <v/>
      </c>
      <c r="P1003" s="146" t="str">
        <f t="shared" ca="1" si="1198"/>
        <v/>
      </c>
      <c r="Q1003" s="146" t="str">
        <f t="shared" ca="1" si="1198"/>
        <v/>
      </c>
      <c r="R1003" s="146" t="str">
        <f t="shared" ref="R1003:W1003" ca="1" si="1199">IF(Q1003="","",IF(Q1003=0,"",IF(ABS($B999-(R1001/R1002))&lt;2^(0-R$3),"",$B999-(R1001/R1002))))</f>
        <v/>
      </c>
      <c r="S1003" s="146" t="str">
        <f t="shared" ca="1" si="1199"/>
        <v/>
      </c>
      <c r="T1003" s="146" t="str">
        <f t="shared" ca="1" si="1199"/>
        <v/>
      </c>
      <c r="U1003" s="146" t="str">
        <f t="shared" ca="1" si="1199"/>
        <v/>
      </c>
      <c r="V1003" s="146" t="str">
        <f t="shared" ca="1" si="1199"/>
        <v/>
      </c>
      <c r="W1003" s="146" t="str">
        <f t="shared" ca="1" si="1199"/>
        <v/>
      </c>
    </row>
    <row r="1004" spans="1:23">
      <c r="A1004" s="150">
        <f>A999+1</f>
        <v>207</v>
      </c>
      <c r="B1004" s="152">
        <f ca="1">A1007</f>
        <v>0</v>
      </c>
      <c r="C1004" s="152"/>
      <c r="D1004" s="153">
        <f ca="1">INT(B1004+1/2)</f>
        <v>0</v>
      </c>
      <c r="E1004" s="153" t="str">
        <f t="shared" ref="E1004:W1004" ca="1" si="1200">IF(ISNUMBER(D1005),INT(D1005+1/2),"")</f>
        <v/>
      </c>
      <c r="F1004" s="153" t="str">
        <f t="shared" ca="1" si="1200"/>
        <v/>
      </c>
      <c r="G1004" s="153" t="str">
        <f t="shared" ca="1" si="1200"/>
        <v/>
      </c>
      <c r="H1004" s="153" t="str">
        <f t="shared" ca="1" si="1200"/>
        <v/>
      </c>
      <c r="I1004" s="153" t="str">
        <f t="shared" ca="1" si="1200"/>
        <v/>
      </c>
      <c r="J1004" s="153" t="str">
        <f t="shared" ca="1" si="1200"/>
        <v/>
      </c>
      <c r="K1004" s="153" t="str">
        <f t="shared" ca="1" si="1200"/>
        <v/>
      </c>
      <c r="L1004" s="153" t="str">
        <f t="shared" ca="1" si="1200"/>
        <v/>
      </c>
      <c r="M1004" s="153" t="str">
        <f t="shared" ca="1" si="1200"/>
        <v/>
      </c>
      <c r="N1004" s="153" t="str">
        <f t="shared" ca="1" si="1200"/>
        <v/>
      </c>
      <c r="O1004" s="153" t="str">
        <f t="shared" ca="1" si="1200"/>
        <v/>
      </c>
      <c r="P1004" s="153" t="str">
        <f t="shared" ca="1" si="1200"/>
        <v/>
      </c>
      <c r="Q1004" s="153" t="str">
        <f t="shared" ca="1" si="1200"/>
        <v/>
      </c>
      <c r="R1004" s="153" t="str">
        <f t="shared" ca="1" si="1200"/>
        <v/>
      </c>
      <c r="S1004" s="153" t="str">
        <f t="shared" ca="1" si="1200"/>
        <v/>
      </c>
      <c r="T1004" s="153" t="str">
        <f t="shared" ca="1" si="1200"/>
        <v/>
      </c>
      <c r="U1004" s="153" t="str">
        <f t="shared" ca="1" si="1200"/>
        <v/>
      </c>
      <c r="V1004" s="153" t="str">
        <f t="shared" ca="1" si="1200"/>
        <v/>
      </c>
      <c r="W1004" s="153" t="str">
        <f t="shared" ca="1" si="1200"/>
        <v/>
      </c>
    </row>
    <row r="1005" spans="1:23" ht="13.5" thickBot="1">
      <c r="B1005" s="172" t="s">
        <v>631</v>
      </c>
      <c r="C1005" s="172"/>
      <c r="D1005" s="165" t="str">
        <f ca="1">IF(B1004&lt;&gt;D1004,1/(B1004-D1004),"")</f>
        <v/>
      </c>
      <c r="E1005" s="165" t="str">
        <f ca="1">IF(AND(ISNUMBER(D1005),ISNUMBER(E1004)),IF(D1005&lt;&gt;E1004,1/(D1005-E1004),""),"")</f>
        <v/>
      </c>
      <c r="F1005" s="165" t="str">
        <f t="shared" ref="F1005:W1005" ca="1" si="1201">IF(ISNUMBER(E1008),1/(E1005-F1004),"")</f>
        <v/>
      </c>
      <c r="G1005" s="165" t="str">
        <f t="shared" ca="1" si="1201"/>
        <v/>
      </c>
      <c r="H1005" s="165" t="str">
        <f t="shared" ca="1" si="1201"/>
        <v/>
      </c>
      <c r="I1005" s="165" t="str">
        <f t="shared" ca="1" si="1201"/>
        <v/>
      </c>
      <c r="J1005" s="165" t="str">
        <f t="shared" ca="1" si="1201"/>
        <v/>
      </c>
      <c r="K1005" s="165" t="str">
        <f t="shared" ca="1" si="1201"/>
        <v/>
      </c>
      <c r="L1005" s="165" t="str">
        <f t="shared" ca="1" si="1201"/>
        <v/>
      </c>
      <c r="M1005" s="165" t="str">
        <f t="shared" ca="1" si="1201"/>
        <v/>
      </c>
      <c r="N1005" s="165" t="str">
        <f t="shared" ca="1" si="1201"/>
        <v/>
      </c>
      <c r="O1005" s="165" t="str">
        <f t="shared" ca="1" si="1201"/>
        <v/>
      </c>
      <c r="P1005" s="165" t="str">
        <f t="shared" ca="1" si="1201"/>
        <v/>
      </c>
      <c r="Q1005" s="165" t="str">
        <f t="shared" ca="1" si="1201"/>
        <v/>
      </c>
      <c r="R1005" s="165" t="str">
        <f t="shared" ca="1" si="1201"/>
        <v/>
      </c>
      <c r="S1005" s="165" t="str">
        <f t="shared" ca="1" si="1201"/>
        <v/>
      </c>
      <c r="T1005" s="165" t="str">
        <f t="shared" ca="1" si="1201"/>
        <v/>
      </c>
      <c r="U1005" s="165" t="str">
        <f t="shared" ca="1" si="1201"/>
        <v/>
      </c>
      <c r="V1005" s="165" t="str">
        <f t="shared" ca="1" si="1201"/>
        <v/>
      </c>
      <c r="W1005" s="165" t="str">
        <f t="shared" ca="1" si="1201"/>
        <v/>
      </c>
    </row>
    <row r="1006" spans="1:23" ht="15">
      <c r="B1006" s="182" t="s">
        <v>629</v>
      </c>
      <c r="C1006" s="174">
        <f>1</f>
        <v>1</v>
      </c>
      <c r="D1006" s="174">
        <f ca="1">D1004</f>
        <v>0</v>
      </c>
      <c r="E1006" s="174" t="str">
        <f ca="1">IF(ISNUMBER(E1004),E1004*D1004+1,"")</f>
        <v/>
      </c>
      <c r="F1006" s="174" t="str">
        <f t="shared" ref="F1006:W1006" ca="1" si="1202">IF(ISNUMBER(E1005),F1004*E1006+D1006,"")</f>
        <v/>
      </c>
      <c r="G1006" s="174" t="str">
        <f t="shared" ca="1" si="1202"/>
        <v/>
      </c>
      <c r="H1006" s="174" t="str">
        <f t="shared" ca="1" si="1202"/>
        <v/>
      </c>
      <c r="I1006" s="174" t="str">
        <f t="shared" ca="1" si="1202"/>
        <v/>
      </c>
      <c r="J1006" s="174" t="str">
        <f t="shared" ca="1" si="1202"/>
        <v/>
      </c>
      <c r="K1006" s="174" t="str">
        <f t="shared" ca="1" si="1202"/>
        <v/>
      </c>
      <c r="L1006" s="174" t="str">
        <f t="shared" ca="1" si="1202"/>
        <v/>
      </c>
      <c r="M1006" s="174" t="str">
        <f t="shared" ca="1" si="1202"/>
        <v/>
      </c>
      <c r="N1006" s="174" t="str">
        <f t="shared" ca="1" si="1202"/>
        <v/>
      </c>
      <c r="O1006" s="174" t="str">
        <f t="shared" ca="1" si="1202"/>
        <v/>
      </c>
      <c r="P1006" s="174" t="str">
        <f t="shared" ca="1" si="1202"/>
        <v/>
      </c>
      <c r="Q1006" s="174" t="str">
        <f t="shared" ca="1" si="1202"/>
        <v/>
      </c>
      <c r="R1006" s="174" t="str">
        <f t="shared" ca="1" si="1202"/>
        <v/>
      </c>
      <c r="S1006" s="174" t="str">
        <f t="shared" ca="1" si="1202"/>
        <v/>
      </c>
      <c r="T1006" s="174" t="str">
        <f t="shared" ca="1" si="1202"/>
        <v/>
      </c>
      <c r="U1006" s="174" t="str">
        <f t="shared" ca="1" si="1202"/>
        <v/>
      </c>
      <c r="V1006" s="174" t="str">
        <f t="shared" ca="1" si="1202"/>
        <v/>
      </c>
      <c r="W1006" s="174" t="str">
        <f t="shared" ca="1" si="1202"/>
        <v/>
      </c>
    </row>
    <row r="1007" spans="1:23" ht="13.5" thickBot="1">
      <c r="A1007" s="146">
        <f ca="1">INDIRECT($A$3&amp;A1004)</f>
        <v>0</v>
      </c>
      <c r="B1007" s="182"/>
      <c r="C1007" s="173">
        <f>0</f>
        <v>0</v>
      </c>
      <c r="D1007" s="173">
        <f>1</f>
        <v>1</v>
      </c>
      <c r="E1007" s="173" t="str">
        <f ca="1">IF(ISNUMBER(E1004),IF(E1004&lt;&gt;0,E1004,""),"")</f>
        <v/>
      </c>
      <c r="F1007" s="173" t="str">
        <f t="shared" ref="F1007:W1007" ca="1" si="1203">IF(ISNUMBER(E1005),F1004*E1007+D1007,"")</f>
        <v/>
      </c>
      <c r="G1007" s="173" t="str">
        <f t="shared" ca="1" si="1203"/>
        <v/>
      </c>
      <c r="H1007" s="173" t="str">
        <f t="shared" ca="1" si="1203"/>
        <v/>
      </c>
      <c r="I1007" s="173" t="str">
        <f t="shared" ca="1" si="1203"/>
        <v/>
      </c>
      <c r="J1007" s="173" t="str">
        <f t="shared" ca="1" si="1203"/>
        <v/>
      </c>
      <c r="K1007" s="173" t="str">
        <f t="shared" ca="1" si="1203"/>
        <v/>
      </c>
      <c r="L1007" s="173" t="str">
        <f t="shared" ca="1" si="1203"/>
        <v/>
      </c>
      <c r="M1007" s="173" t="str">
        <f t="shared" ca="1" si="1203"/>
        <v/>
      </c>
      <c r="N1007" s="173" t="str">
        <f t="shared" ca="1" si="1203"/>
        <v/>
      </c>
      <c r="O1007" s="173" t="str">
        <f t="shared" ca="1" si="1203"/>
        <v/>
      </c>
      <c r="P1007" s="173" t="str">
        <f t="shared" ca="1" si="1203"/>
        <v/>
      </c>
      <c r="Q1007" s="173" t="str">
        <f t="shared" ca="1" si="1203"/>
        <v/>
      </c>
      <c r="R1007" s="173" t="str">
        <f t="shared" ca="1" si="1203"/>
        <v/>
      </c>
      <c r="S1007" s="173" t="str">
        <f t="shared" ca="1" si="1203"/>
        <v/>
      </c>
      <c r="T1007" s="173" t="str">
        <f t="shared" ca="1" si="1203"/>
        <v/>
      </c>
      <c r="U1007" s="173" t="str">
        <f t="shared" ca="1" si="1203"/>
        <v/>
      </c>
      <c r="V1007" s="173" t="str">
        <f t="shared" ca="1" si="1203"/>
        <v/>
      </c>
      <c r="W1007" s="173" t="str">
        <f t="shared" ca="1" si="1203"/>
        <v/>
      </c>
    </row>
    <row r="1008" spans="1:23">
      <c r="B1008" s="171" t="s">
        <v>630</v>
      </c>
      <c r="C1008" s="171"/>
      <c r="E1008" s="146" t="str">
        <f ca="1">IF(NOT(ISNUMBER(E1007)),"",$B1004-E1006/E1007)</f>
        <v/>
      </c>
      <c r="F1008" s="146" t="str">
        <f ca="1">IF(NOT(ISNUMBER(F1007)),"",$B1004-F1006/F1007)</f>
        <v/>
      </c>
      <c r="G1008" s="146" t="str">
        <f t="shared" ref="G1008:Q1008" ca="1" si="1204">IF(F1008="","",IF(F1008=0,"",IF(ABS($B1004-G1006/G1007)&lt;2^(0-G$3),"",$B1004-G1006/G1007)))</f>
        <v/>
      </c>
      <c r="H1008" s="146" t="str">
        <f t="shared" ca="1" si="1204"/>
        <v/>
      </c>
      <c r="I1008" s="146" t="str">
        <f t="shared" ca="1" si="1204"/>
        <v/>
      </c>
      <c r="J1008" s="146" t="str">
        <f t="shared" ca="1" si="1204"/>
        <v/>
      </c>
      <c r="K1008" s="146" t="str">
        <f t="shared" ca="1" si="1204"/>
        <v/>
      </c>
      <c r="L1008" s="146" t="str">
        <f t="shared" ca="1" si="1204"/>
        <v/>
      </c>
      <c r="M1008" s="146" t="str">
        <f t="shared" ca="1" si="1204"/>
        <v/>
      </c>
      <c r="N1008" s="146" t="str">
        <f t="shared" ca="1" si="1204"/>
        <v/>
      </c>
      <c r="O1008" s="146" t="str">
        <f t="shared" ca="1" si="1204"/>
        <v/>
      </c>
      <c r="P1008" s="146" t="str">
        <f t="shared" ca="1" si="1204"/>
        <v/>
      </c>
      <c r="Q1008" s="146" t="str">
        <f t="shared" ca="1" si="1204"/>
        <v/>
      </c>
      <c r="R1008" s="146" t="str">
        <f t="shared" ref="R1008:W1008" ca="1" si="1205">IF(Q1008="","",IF(Q1008=0,"",IF(ABS($B1004-(R1006/R1007))&lt;2^(0-R$3),"",$B1004-(R1006/R1007))))</f>
        <v/>
      </c>
      <c r="S1008" s="146" t="str">
        <f t="shared" ca="1" si="1205"/>
        <v/>
      </c>
      <c r="T1008" s="146" t="str">
        <f t="shared" ca="1" si="1205"/>
        <v/>
      </c>
      <c r="U1008" s="146" t="str">
        <f t="shared" ca="1" si="1205"/>
        <v/>
      </c>
      <c r="V1008" s="146" t="str">
        <f t="shared" ca="1" si="1205"/>
        <v/>
      </c>
      <c r="W1008" s="146" t="str">
        <f t="shared" ca="1" si="1205"/>
        <v/>
      </c>
    </row>
    <row r="1009" spans="1:23">
      <c r="A1009" s="150">
        <f>A1004+1</f>
        <v>208</v>
      </c>
      <c r="B1009" s="152">
        <f ca="1">A1012</f>
        <v>0</v>
      </c>
      <c r="C1009" s="152"/>
      <c r="D1009" s="153">
        <f ca="1">INT(B1009+1/2)</f>
        <v>0</v>
      </c>
      <c r="E1009" s="153" t="str">
        <f t="shared" ref="E1009:W1009" ca="1" si="1206">IF(ISNUMBER(D1010),INT(D1010+1/2),"")</f>
        <v/>
      </c>
      <c r="F1009" s="153" t="str">
        <f t="shared" ca="1" si="1206"/>
        <v/>
      </c>
      <c r="G1009" s="153" t="str">
        <f t="shared" ca="1" si="1206"/>
        <v/>
      </c>
      <c r="H1009" s="153" t="str">
        <f t="shared" ca="1" si="1206"/>
        <v/>
      </c>
      <c r="I1009" s="153" t="str">
        <f t="shared" ca="1" si="1206"/>
        <v/>
      </c>
      <c r="J1009" s="153" t="str">
        <f t="shared" ca="1" si="1206"/>
        <v/>
      </c>
      <c r="K1009" s="153" t="str">
        <f t="shared" ca="1" si="1206"/>
        <v/>
      </c>
      <c r="L1009" s="153" t="str">
        <f t="shared" ca="1" si="1206"/>
        <v/>
      </c>
      <c r="M1009" s="153" t="str">
        <f t="shared" ca="1" si="1206"/>
        <v/>
      </c>
      <c r="N1009" s="153" t="str">
        <f t="shared" ca="1" si="1206"/>
        <v/>
      </c>
      <c r="O1009" s="153" t="str">
        <f t="shared" ca="1" si="1206"/>
        <v/>
      </c>
      <c r="P1009" s="153" t="str">
        <f t="shared" ca="1" si="1206"/>
        <v/>
      </c>
      <c r="Q1009" s="153" t="str">
        <f t="shared" ca="1" si="1206"/>
        <v/>
      </c>
      <c r="R1009" s="153" t="str">
        <f t="shared" ca="1" si="1206"/>
        <v/>
      </c>
      <c r="S1009" s="153" t="str">
        <f t="shared" ca="1" si="1206"/>
        <v/>
      </c>
      <c r="T1009" s="153" t="str">
        <f t="shared" ca="1" si="1206"/>
        <v/>
      </c>
      <c r="U1009" s="153" t="str">
        <f t="shared" ca="1" si="1206"/>
        <v/>
      </c>
      <c r="V1009" s="153" t="str">
        <f t="shared" ca="1" si="1206"/>
        <v/>
      </c>
      <c r="W1009" s="153" t="str">
        <f t="shared" ca="1" si="1206"/>
        <v/>
      </c>
    </row>
    <row r="1010" spans="1:23" ht="13.5" thickBot="1">
      <c r="B1010" s="172" t="s">
        <v>631</v>
      </c>
      <c r="C1010" s="172"/>
      <c r="D1010" s="165" t="str">
        <f ca="1">IF(B1009&lt;&gt;D1009,1/(B1009-D1009),"")</f>
        <v/>
      </c>
      <c r="E1010" s="165" t="str">
        <f ca="1">IF(AND(ISNUMBER(D1010),ISNUMBER(E1009)),IF(D1010&lt;&gt;E1009,1/(D1010-E1009),""),"")</f>
        <v/>
      </c>
      <c r="F1010" s="165" t="str">
        <f t="shared" ref="F1010:W1010" ca="1" si="1207">IF(ISNUMBER(E1013),1/(E1010-F1009),"")</f>
        <v/>
      </c>
      <c r="G1010" s="165" t="str">
        <f t="shared" ca="1" si="1207"/>
        <v/>
      </c>
      <c r="H1010" s="165" t="str">
        <f t="shared" ca="1" si="1207"/>
        <v/>
      </c>
      <c r="I1010" s="165" t="str">
        <f t="shared" ca="1" si="1207"/>
        <v/>
      </c>
      <c r="J1010" s="165" t="str">
        <f t="shared" ca="1" si="1207"/>
        <v/>
      </c>
      <c r="K1010" s="165" t="str">
        <f t="shared" ca="1" si="1207"/>
        <v/>
      </c>
      <c r="L1010" s="165" t="str">
        <f t="shared" ca="1" si="1207"/>
        <v/>
      </c>
      <c r="M1010" s="165" t="str">
        <f t="shared" ca="1" si="1207"/>
        <v/>
      </c>
      <c r="N1010" s="165" t="str">
        <f t="shared" ca="1" si="1207"/>
        <v/>
      </c>
      <c r="O1010" s="165" t="str">
        <f t="shared" ca="1" si="1207"/>
        <v/>
      </c>
      <c r="P1010" s="165" t="str">
        <f t="shared" ca="1" si="1207"/>
        <v/>
      </c>
      <c r="Q1010" s="165" t="str">
        <f t="shared" ca="1" si="1207"/>
        <v/>
      </c>
      <c r="R1010" s="165" t="str">
        <f t="shared" ca="1" si="1207"/>
        <v/>
      </c>
      <c r="S1010" s="165" t="str">
        <f t="shared" ca="1" si="1207"/>
        <v/>
      </c>
      <c r="T1010" s="165" t="str">
        <f t="shared" ca="1" si="1207"/>
        <v/>
      </c>
      <c r="U1010" s="165" t="str">
        <f t="shared" ca="1" si="1207"/>
        <v/>
      </c>
      <c r="V1010" s="165" t="str">
        <f t="shared" ca="1" si="1207"/>
        <v/>
      </c>
      <c r="W1010" s="165" t="str">
        <f t="shared" ca="1" si="1207"/>
        <v/>
      </c>
    </row>
    <row r="1011" spans="1:23" ht="15">
      <c r="B1011" s="182" t="s">
        <v>629</v>
      </c>
      <c r="C1011" s="174">
        <f>1</f>
        <v>1</v>
      </c>
      <c r="D1011" s="174">
        <f ca="1">D1009</f>
        <v>0</v>
      </c>
      <c r="E1011" s="174" t="str">
        <f ca="1">IF(ISNUMBER(E1009),E1009*D1009+1,"")</f>
        <v/>
      </c>
      <c r="F1011" s="174" t="str">
        <f t="shared" ref="F1011:W1011" ca="1" si="1208">IF(ISNUMBER(E1010),F1009*E1011+D1011,"")</f>
        <v/>
      </c>
      <c r="G1011" s="174" t="str">
        <f t="shared" ca="1" si="1208"/>
        <v/>
      </c>
      <c r="H1011" s="174" t="str">
        <f t="shared" ca="1" si="1208"/>
        <v/>
      </c>
      <c r="I1011" s="174" t="str">
        <f t="shared" ca="1" si="1208"/>
        <v/>
      </c>
      <c r="J1011" s="174" t="str">
        <f t="shared" ca="1" si="1208"/>
        <v/>
      </c>
      <c r="K1011" s="174" t="str">
        <f t="shared" ca="1" si="1208"/>
        <v/>
      </c>
      <c r="L1011" s="174" t="str">
        <f t="shared" ca="1" si="1208"/>
        <v/>
      </c>
      <c r="M1011" s="174" t="str">
        <f t="shared" ca="1" si="1208"/>
        <v/>
      </c>
      <c r="N1011" s="174" t="str">
        <f t="shared" ca="1" si="1208"/>
        <v/>
      </c>
      <c r="O1011" s="174" t="str">
        <f t="shared" ca="1" si="1208"/>
        <v/>
      </c>
      <c r="P1011" s="174" t="str">
        <f t="shared" ca="1" si="1208"/>
        <v/>
      </c>
      <c r="Q1011" s="174" t="str">
        <f t="shared" ca="1" si="1208"/>
        <v/>
      </c>
      <c r="R1011" s="174" t="str">
        <f t="shared" ca="1" si="1208"/>
        <v/>
      </c>
      <c r="S1011" s="174" t="str">
        <f t="shared" ca="1" si="1208"/>
        <v/>
      </c>
      <c r="T1011" s="174" t="str">
        <f t="shared" ca="1" si="1208"/>
        <v/>
      </c>
      <c r="U1011" s="174" t="str">
        <f t="shared" ca="1" si="1208"/>
        <v/>
      </c>
      <c r="V1011" s="174" t="str">
        <f t="shared" ca="1" si="1208"/>
        <v/>
      </c>
      <c r="W1011" s="174" t="str">
        <f t="shared" ca="1" si="1208"/>
        <v/>
      </c>
    </row>
    <row r="1012" spans="1:23" ht="13.5" thickBot="1">
      <c r="A1012" s="146">
        <f ca="1">INDIRECT($A$3&amp;A1009)</f>
        <v>0</v>
      </c>
      <c r="B1012" s="182"/>
      <c r="C1012" s="173">
        <f>0</f>
        <v>0</v>
      </c>
      <c r="D1012" s="173">
        <f>1</f>
        <v>1</v>
      </c>
      <c r="E1012" s="173" t="str">
        <f ca="1">IF(ISNUMBER(E1009),IF(E1009&lt;&gt;0,E1009,""),"")</f>
        <v/>
      </c>
      <c r="F1012" s="173" t="str">
        <f t="shared" ref="F1012:W1012" ca="1" si="1209">IF(ISNUMBER(E1010),F1009*E1012+D1012,"")</f>
        <v/>
      </c>
      <c r="G1012" s="173" t="str">
        <f t="shared" ca="1" si="1209"/>
        <v/>
      </c>
      <c r="H1012" s="173" t="str">
        <f t="shared" ca="1" si="1209"/>
        <v/>
      </c>
      <c r="I1012" s="173" t="str">
        <f t="shared" ca="1" si="1209"/>
        <v/>
      </c>
      <c r="J1012" s="173" t="str">
        <f t="shared" ca="1" si="1209"/>
        <v/>
      </c>
      <c r="K1012" s="173" t="str">
        <f t="shared" ca="1" si="1209"/>
        <v/>
      </c>
      <c r="L1012" s="173" t="str">
        <f t="shared" ca="1" si="1209"/>
        <v/>
      </c>
      <c r="M1012" s="173" t="str">
        <f t="shared" ca="1" si="1209"/>
        <v/>
      </c>
      <c r="N1012" s="173" t="str">
        <f t="shared" ca="1" si="1209"/>
        <v/>
      </c>
      <c r="O1012" s="173" t="str">
        <f t="shared" ca="1" si="1209"/>
        <v/>
      </c>
      <c r="P1012" s="173" t="str">
        <f t="shared" ca="1" si="1209"/>
        <v/>
      </c>
      <c r="Q1012" s="173" t="str">
        <f t="shared" ca="1" si="1209"/>
        <v/>
      </c>
      <c r="R1012" s="173" t="str">
        <f t="shared" ca="1" si="1209"/>
        <v/>
      </c>
      <c r="S1012" s="173" t="str">
        <f t="shared" ca="1" si="1209"/>
        <v/>
      </c>
      <c r="T1012" s="173" t="str">
        <f t="shared" ca="1" si="1209"/>
        <v/>
      </c>
      <c r="U1012" s="173" t="str">
        <f t="shared" ca="1" si="1209"/>
        <v/>
      </c>
      <c r="V1012" s="173" t="str">
        <f t="shared" ca="1" si="1209"/>
        <v/>
      </c>
      <c r="W1012" s="173" t="str">
        <f t="shared" ca="1" si="1209"/>
        <v/>
      </c>
    </row>
    <row r="1013" spans="1:23">
      <c r="B1013" s="171" t="s">
        <v>630</v>
      </c>
      <c r="C1013" s="171"/>
      <c r="E1013" s="146" t="str">
        <f ca="1">IF(NOT(ISNUMBER(E1012)),"",$B1009-E1011/E1012)</f>
        <v/>
      </c>
      <c r="F1013" s="146" t="str">
        <f ca="1">IF(NOT(ISNUMBER(F1012)),"",$B1009-F1011/F1012)</f>
        <v/>
      </c>
      <c r="G1013" s="146" t="str">
        <f t="shared" ref="G1013:Q1013" ca="1" si="1210">IF(F1013="","",IF(F1013=0,"",IF(ABS($B1009-G1011/G1012)&lt;2^(0-G$3),"",$B1009-G1011/G1012)))</f>
        <v/>
      </c>
      <c r="H1013" s="146" t="str">
        <f t="shared" ca="1" si="1210"/>
        <v/>
      </c>
      <c r="I1013" s="146" t="str">
        <f t="shared" ca="1" si="1210"/>
        <v/>
      </c>
      <c r="J1013" s="146" t="str">
        <f t="shared" ca="1" si="1210"/>
        <v/>
      </c>
      <c r="K1013" s="146" t="str">
        <f t="shared" ca="1" si="1210"/>
        <v/>
      </c>
      <c r="L1013" s="146" t="str">
        <f t="shared" ca="1" si="1210"/>
        <v/>
      </c>
      <c r="M1013" s="146" t="str">
        <f t="shared" ca="1" si="1210"/>
        <v/>
      </c>
      <c r="N1013" s="146" t="str">
        <f t="shared" ca="1" si="1210"/>
        <v/>
      </c>
      <c r="O1013" s="146" t="str">
        <f t="shared" ca="1" si="1210"/>
        <v/>
      </c>
      <c r="P1013" s="146" t="str">
        <f t="shared" ca="1" si="1210"/>
        <v/>
      </c>
      <c r="Q1013" s="146" t="str">
        <f t="shared" ca="1" si="1210"/>
        <v/>
      </c>
      <c r="R1013" s="146" t="str">
        <f t="shared" ref="R1013:W1013" ca="1" si="1211">IF(Q1013="","",IF(Q1013=0,"",IF(ABS($B1009-(R1011/R1012))&lt;2^(0-R$3),"",$B1009-(R1011/R1012))))</f>
        <v/>
      </c>
      <c r="S1013" s="146" t="str">
        <f t="shared" ca="1" si="1211"/>
        <v/>
      </c>
      <c r="T1013" s="146" t="str">
        <f t="shared" ca="1" si="1211"/>
        <v/>
      </c>
      <c r="U1013" s="146" t="str">
        <f t="shared" ca="1" si="1211"/>
        <v/>
      </c>
      <c r="V1013" s="146" t="str">
        <f t="shared" ca="1" si="1211"/>
        <v/>
      </c>
      <c r="W1013" s="146" t="str">
        <f t="shared" ca="1" si="1211"/>
        <v/>
      </c>
    </row>
    <row r="1014" spans="1:23">
      <c r="A1014" s="150">
        <f>A1009+1</f>
        <v>209</v>
      </c>
      <c r="B1014" s="152">
        <f ca="1">A1017</f>
        <v>0</v>
      </c>
      <c r="C1014" s="152"/>
      <c r="D1014" s="153">
        <f ca="1">INT(B1014+1/2)</f>
        <v>0</v>
      </c>
      <c r="E1014" s="153" t="str">
        <f t="shared" ref="E1014:W1014" ca="1" si="1212">IF(ISNUMBER(D1015),INT(D1015+1/2),"")</f>
        <v/>
      </c>
      <c r="F1014" s="153" t="str">
        <f t="shared" ca="1" si="1212"/>
        <v/>
      </c>
      <c r="G1014" s="153" t="str">
        <f t="shared" ca="1" si="1212"/>
        <v/>
      </c>
      <c r="H1014" s="153" t="str">
        <f t="shared" ca="1" si="1212"/>
        <v/>
      </c>
      <c r="I1014" s="153" t="str">
        <f t="shared" ca="1" si="1212"/>
        <v/>
      </c>
      <c r="J1014" s="153" t="str">
        <f t="shared" ca="1" si="1212"/>
        <v/>
      </c>
      <c r="K1014" s="153" t="str">
        <f t="shared" ca="1" si="1212"/>
        <v/>
      </c>
      <c r="L1014" s="153" t="str">
        <f t="shared" ca="1" si="1212"/>
        <v/>
      </c>
      <c r="M1014" s="153" t="str">
        <f t="shared" ca="1" si="1212"/>
        <v/>
      </c>
      <c r="N1014" s="153" t="str">
        <f t="shared" ca="1" si="1212"/>
        <v/>
      </c>
      <c r="O1014" s="153" t="str">
        <f t="shared" ca="1" si="1212"/>
        <v/>
      </c>
      <c r="P1014" s="153" t="str">
        <f t="shared" ca="1" si="1212"/>
        <v/>
      </c>
      <c r="Q1014" s="153" t="str">
        <f t="shared" ca="1" si="1212"/>
        <v/>
      </c>
      <c r="R1014" s="153" t="str">
        <f t="shared" ca="1" si="1212"/>
        <v/>
      </c>
      <c r="S1014" s="153" t="str">
        <f t="shared" ca="1" si="1212"/>
        <v/>
      </c>
      <c r="T1014" s="153" t="str">
        <f t="shared" ca="1" si="1212"/>
        <v/>
      </c>
      <c r="U1014" s="153" t="str">
        <f t="shared" ca="1" si="1212"/>
        <v/>
      </c>
      <c r="V1014" s="153" t="str">
        <f t="shared" ca="1" si="1212"/>
        <v/>
      </c>
      <c r="W1014" s="153" t="str">
        <f t="shared" ca="1" si="1212"/>
        <v/>
      </c>
    </row>
    <row r="1015" spans="1:23" ht="13.5" thickBot="1">
      <c r="B1015" s="172" t="s">
        <v>631</v>
      </c>
      <c r="C1015" s="172"/>
      <c r="D1015" s="165" t="str">
        <f ca="1">IF(B1014&lt;&gt;D1014,1/(B1014-D1014),"")</f>
        <v/>
      </c>
      <c r="E1015" s="165" t="str">
        <f ca="1">IF(AND(ISNUMBER(D1015),ISNUMBER(E1014)),IF(D1015&lt;&gt;E1014,1/(D1015-E1014),""),"")</f>
        <v/>
      </c>
      <c r="F1015" s="165" t="str">
        <f t="shared" ref="F1015:W1015" ca="1" si="1213">IF(ISNUMBER(E1018),1/(E1015-F1014),"")</f>
        <v/>
      </c>
      <c r="G1015" s="165" t="str">
        <f t="shared" ca="1" si="1213"/>
        <v/>
      </c>
      <c r="H1015" s="165" t="str">
        <f t="shared" ca="1" si="1213"/>
        <v/>
      </c>
      <c r="I1015" s="165" t="str">
        <f t="shared" ca="1" si="1213"/>
        <v/>
      </c>
      <c r="J1015" s="165" t="str">
        <f t="shared" ca="1" si="1213"/>
        <v/>
      </c>
      <c r="K1015" s="165" t="str">
        <f t="shared" ca="1" si="1213"/>
        <v/>
      </c>
      <c r="L1015" s="165" t="str">
        <f t="shared" ca="1" si="1213"/>
        <v/>
      </c>
      <c r="M1015" s="165" t="str">
        <f t="shared" ca="1" si="1213"/>
        <v/>
      </c>
      <c r="N1015" s="165" t="str">
        <f t="shared" ca="1" si="1213"/>
        <v/>
      </c>
      <c r="O1015" s="165" t="str">
        <f t="shared" ca="1" si="1213"/>
        <v/>
      </c>
      <c r="P1015" s="165" t="str">
        <f t="shared" ca="1" si="1213"/>
        <v/>
      </c>
      <c r="Q1015" s="165" t="str">
        <f t="shared" ca="1" si="1213"/>
        <v/>
      </c>
      <c r="R1015" s="165" t="str">
        <f t="shared" ca="1" si="1213"/>
        <v/>
      </c>
      <c r="S1015" s="165" t="str">
        <f t="shared" ca="1" si="1213"/>
        <v/>
      </c>
      <c r="T1015" s="165" t="str">
        <f t="shared" ca="1" si="1213"/>
        <v/>
      </c>
      <c r="U1015" s="165" t="str">
        <f t="shared" ca="1" si="1213"/>
        <v/>
      </c>
      <c r="V1015" s="165" t="str">
        <f t="shared" ca="1" si="1213"/>
        <v/>
      </c>
      <c r="W1015" s="165" t="str">
        <f t="shared" ca="1" si="1213"/>
        <v/>
      </c>
    </row>
    <row r="1016" spans="1:23" ht="15">
      <c r="B1016" s="182" t="s">
        <v>629</v>
      </c>
      <c r="C1016" s="174">
        <f>1</f>
        <v>1</v>
      </c>
      <c r="D1016" s="174">
        <f ca="1">D1014</f>
        <v>0</v>
      </c>
      <c r="E1016" s="174" t="str">
        <f ca="1">IF(ISNUMBER(E1014),E1014*D1014+1,"")</f>
        <v/>
      </c>
      <c r="F1016" s="174" t="str">
        <f t="shared" ref="F1016:W1016" ca="1" si="1214">IF(ISNUMBER(E1015),F1014*E1016+D1016,"")</f>
        <v/>
      </c>
      <c r="G1016" s="174" t="str">
        <f t="shared" ca="1" si="1214"/>
        <v/>
      </c>
      <c r="H1016" s="174" t="str">
        <f t="shared" ca="1" si="1214"/>
        <v/>
      </c>
      <c r="I1016" s="174" t="str">
        <f t="shared" ca="1" si="1214"/>
        <v/>
      </c>
      <c r="J1016" s="174" t="str">
        <f t="shared" ca="1" si="1214"/>
        <v/>
      </c>
      <c r="K1016" s="174" t="str">
        <f t="shared" ca="1" si="1214"/>
        <v/>
      </c>
      <c r="L1016" s="174" t="str">
        <f t="shared" ca="1" si="1214"/>
        <v/>
      </c>
      <c r="M1016" s="174" t="str">
        <f t="shared" ca="1" si="1214"/>
        <v/>
      </c>
      <c r="N1016" s="174" t="str">
        <f t="shared" ca="1" si="1214"/>
        <v/>
      </c>
      <c r="O1016" s="174" t="str">
        <f t="shared" ca="1" si="1214"/>
        <v/>
      </c>
      <c r="P1016" s="174" t="str">
        <f t="shared" ca="1" si="1214"/>
        <v/>
      </c>
      <c r="Q1016" s="174" t="str">
        <f t="shared" ca="1" si="1214"/>
        <v/>
      </c>
      <c r="R1016" s="174" t="str">
        <f t="shared" ca="1" si="1214"/>
        <v/>
      </c>
      <c r="S1016" s="174" t="str">
        <f t="shared" ca="1" si="1214"/>
        <v/>
      </c>
      <c r="T1016" s="174" t="str">
        <f t="shared" ca="1" si="1214"/>
        <v/>
      </c>
      <c r="U1016" s="174" t="str">
        <f t="shared" ca="1" si="1214"/>
        <v/>
      </c>
      <c r="V1016" s="174" t="str">
        <f t="shared" ca="1" si="1214"/>
        <v/>
      </c>
      <c r="W1016" s="174" t="str">
        <f t="shared" ca="1" si="1214"/>
        <v/>
      </c>
    </row>
    <row r="1017" spans="1:23" ht="13.5" thickBot="1">
      <c r="A1017" s="146">
        <f ca="1">INDIRECT($A$3&amp;A1014)</f>
        <v>0</v>
      </c>
      <c r="B1017" s="182"/>
      <c r="C1017" s="173">
        <f>0</f>
        <v>0</v>
      </c>
      <c r="D1017" s="173">
        <f>1</f>
        <v>1</v>
      </c>
      <c r="E1017" s="173" t="str">
        <f ca="1">IF(ISNUMBER(E1014),IF(E1014&lt;&gt;0,E1014,""),"")</f>
        <v/>
      </c>
      <c r="F1017" s="173" t="str">
        <f t="shared" ref="F1017:W1017" ca="1" si="1215">IF(ISNUMBER(E1015),F1014*E1017+D1017,"")</f>
        <v/>
      </c>
      <c r="G1017" s="173" t="str">
        <f t="shared" ca="1" si="1215"/>
        <v/>
      </c>
      <c r="H1017" s="173" t="str">
        <f t="shared" ca="1" si="1215"/>
        <v/>
      </c>
      <c r="I1017" s="173" t="str">
        <f t="shared" ca="1" si="1215"/>
        <v/>
      </c>
      <c r="J1017" s="173" t="str">
        <f t="shared" ca="1" si="1215"/>
        <v/>
      </c>
      <c r="K1017" s="173" t="str">
        <f t="shared" ca="1" si="1215"/>
        <v/>
      </c>
      <c r="L1017" s="173" t="str">
        <f t="shared" ca="1" si="1215"/>
        <v/>
      </c>
      <c r="M1017" s="173" t="str">
        <f t="shared" ca="1" si="1215"/>
        <v/>
      </c>
      <c r="N1017" s="173" t="str">
        <f t="shared" ca="1" si="1215"/>
        <v/>
      </c>
      <c r="O1017" s="173" t="str">
        <f t="shared" ca="1" si="1215"/>
        <v/>
      </c>
      <c r="P1017" s="173" t="str">
        <f t="shared" ca="1" si="1215"/>
        <v/>
      </c>
      <c r="Q1017" s="173" t="str">
        <f t="shared" ca="1" si="1215"/>
        <v/>
      </c>
      <c r="R1017" s="173" t="str">
        <f t="shared" ca="1" si="1215"/>
        <v/>
      </c>
      <c r="S1017" s="173" t="str">
        <f t="shared" ca="1" si="1215"/>
        <v/>
      </c>
      <c r="T1017" s="173" t="str">
        <f t="shared" ca="1" si="1215"/>
        <v/>
      </c>
      <c r="U1017" s="173" t="str">
        <f t="shared" ca="1" si="1215"/>
        <v/>
      </c>
      <c r="V1017" s="173" t="str">
        <f t="shared" ca="1" si="1215"/>
        <v/>
      </c>
      <c r="W1017" s="173" t="str">
        <f t="shared" ca="1" si="1215"/>
        <v/>
      </c>
    </row>
    <row r="1018" spans="1:23">
      <c r="B1018" s="171" t="s">
        <v>630</v>
      </c>
      <c r="C1018" s="171"/>
      <c r="E1018" s="146" t="str">
        <f ca="1">IF(NOT(ISNUMBER(E1017)),"",$B1014-E1016/E1017)</f>
        <v/>
      </c>
      <c r="F1018" s="146" t="str">
        <f ca="1">IF(NOT(ISNUMBER(F1017)),"",$B1014-F1016/F1017)</f>
        <v/>
      </c>
      <c r="G1018" s="146" t="str">
        <f t="shared" ref="G1018:Q1018" ca="1" si="1216">IF(F1018="","",IF(F1018=0,"",IF(ABS($B1014-G1016/G1017)&lt;2^(0-G$3),"",$B1014-G1016/G1017)))</f>
        <v/>
      </c>
      <c r="H1018" s="146" t="str">
        <f t="shared" ca="1" si="1216"/>
        <v/>
      </c>
      <c r="I1018" s="146" t="str">
        <f t="shared" ca="1" si="1216"/>
        <v/>
      </c>
      <c r="J1018" s="146" t="str">
        <f t="shared" ca="1" si="1216"/>
        <v/>
      </c>
      <c r="K1018" s="146" t="str">
        <f t="shared" ca="1" si="1216"/>
        <v/>
      </c>
      <c r="L1018" s="146" t="str">
        <f t="shared" ca="1" si="1216"/>
        <v/>
      </c>
      <c r="M1018" s="146" t="str">
        <f t="shared" ca="1" si="1216"/>
        <v/>
      </c>
      <c r="N1018" s="146" t="str">
        <f t="shared" ca="1" si="1216"/>
        <v/>
      </c>
      <c r="O1018" s="146" t="str">
        <f t="shared" ca="1" si="1216"/>
        <v/>
      </c>
      <c r="P1018" s="146" t="str">
        <f t="shared" ca="1" si="1216"/>
        <v/>
      </c>
      <c r="Q1018" s="146" t="str">
        <f t="shared" ca="1" si="1216"/>
        <v/>
      </c>
      <c r="R1018" s="146" t="str">
        <f t="shared" ref="R1018:W1018" ca="1" si="1217">IF(Q1018="","",IF(Q1018=0,"",IF(ABS($B1014-(R1016/R1017))&lt;2^(0-R$3),"",$B1014-(R1016/R1017))))</f>
        <v/>
      </c>
      <c r="S1018" s="146" t="str">
        <f t="shared" ca="1" si="1217"/>
        <v/>
      </c>
      <c r="T1018" s="146" t="str">
        <f t="shared" ca="1" si="1217"/>
        <v/>
      </c>
      <c r="U1018" s="146" t="str">
        <f t="shared" ca="1" si="1217"/>
        <v/>
      </c>
      <c r="V1018" s="146" t="str">
        <f t="shared" ca="1" si="1217"/>
        <v/>
      </c>
      <c r="W1018" s="146" t="str">
        <f t="shared" ca="1" si="1217"/>
        <v/>
      </c>
    </row>
    <row r="1019" spans="1:23">
      <c r="A1019" s="150">
        <f>A1014+1</f>
        <v>210</v>
      </c>
      <c r="B1019" s="152">
        <f ca="1">A1022</f>
        <v>0</v>
      </c>
      <c r="C1019" s="152"/>
      <c r="D1019" s="153">
        <f ca="1">INT(B1019+1/2)</f>
        <v>0</v>
      </c>
      <c r="E1019" s="153" t="str">
        <f t="shared" ref="E1019:W1019" ca="1" si="1218">IF(ISNUMBER(D1020),INT(D1020+1/2),"")</f>
        <v/>
      </c>
      <c r="F1019" s="153" t="str">
        <f t="shared" ca="1" si="1218"/>
        <v/>
      </c>
      <c r="G1019" s="153" t="str">
        <f t="shared" ca="1" si="1218"/>
        <v/>
      </c>
      <c r="H1019" s="153" t="str">
        <f t="shared" ca="1" si="1218"/>
        <v/>
      </c>
      <c r="I1019" s="153" t="str">
        <f t="shared" ca="1" si="1218"/>
        <v/>
      </c>
      <c r="J1019" s="153" t="str">
        <f t="shared" ca="1" si="1218"/>
        <v/>
      </c>
      <c r="K1019" s="153" t="str">
        <f t="shared" ca="1" si="1218"/>
        <v/>
      </c>
      <c r="L1019" s="153" t="str">
        <f t="shared" ca="1" si="1218"/>
        <v/>
      </c>
      <c r="M1019" s="153" t="str">
        <f t="shared" ca="1" si="1218"/>
        <v/>
      </c>
      <c r="N1019" s="153" t="str">
        <f t="shared" ca="1" si="1218"/>
        <v/>
      </c>
      <c r="O1019" s="153" t="str">
        <f t="shared" ca="1" si="1218"/>
        <v/>
      </c>
      <c r="P1019" s="153" t="str">
        <f t="shared" ca="1" si="1218"/>
        <v/>
      </c>
      <c r="Q1019" s="153" t="str">
        <f t="shared" ca="1" si="1218"/>
        <v/>
      </c>
      <c r="R1019" s="153" t="str">
        <f t="shared" ca="1" si="1218"/>
        <v/>
      </c>
      <c r="S1019" s="153" t="str">
        <f t="shared" ca="1" si="1218"/>
        <v/>
      </c>
      <c r="T1019" s="153" t="str">
        <f t="shared" ca="1" si="1218"/>
        <v/>
      </c>
      <c r="U1019" s="153" t="str">
        <f t="shared" ca="1" si="1218"/>
        <v/>
      </c>
      <c r="V1019" s="153" t="str">
        <f t="shared" ca="1" si="1218"/>
        <v/>
      </c>
      <c r="W1019" s="153" t="str">
        <f t="shared" ca="1" si="1218"/>
        <v/>
      </c>
    </row>
    <row r="1020" spans="1:23" ht="13.5" thickBot="1">
      <c r="B1020" s="172" t="s">
        <v>631</v>
      </c>
      <c r="C1020" s="172"/>
      <c r="D1020" s="165" t="str">
        <f ca="1">IF(B1019&lt;&gt;D1019,1/(B1019-D1019),"")</f>
        <v/>
      </c>
      <c r="E1020" s="165" t="str">
        <f ca="1">IF(AND(ISNUMBER(D1020),ISNUMBER(E1019)),IF(D1020&lt;&gt;E1019,1/(D1020-E1019),""),"")</f>
        <v/>
      </c>
      <c r="F1020" s="165" t="str">
        <f t="shared" ref="F1020:W1020" ca="1" si="1219">IF(ISNUMBER(E1023),1/(E1020-F1019),"")</f>
        <v/>
      </c>
      <c r="G1020" s="165" t="str">
        <f t="shared" ca="1" si="1219"/>
        <v/>
      </c>
      <c r="H1020" s="165" t="str">
        <f t="shared" ca="1" si="1219"/>
        <v/>
      </c>
      <c r="I1020" s="165" t="str">
        <f t="shared" ca="1" si="1219"/>
        <v/>
      </c>
      <c r="J1020" s="165" t="str">
        <f t="shared" ca="1" si="1219"/>
        <v/>
      </c>
      <c r="K1020" s="165" t="str">
        <f t="shared" ca="1" si="1219"/>
        <v/>
      </c>
      <c r="L1020" s="165" t="str">
        <f t="shared" ca="1" si="1219"/>
        <v/>
      </c>
      <c r="M1020" s="165" t="str">
        <f t="shared" ca="1" si="1219"/>
        <v/>
      </c>
      <c r="N1020" s="165" t="str">
        <f t="shared" ca="1" si="1219"/>
        <v/>
      </c>
      <c r="O1020" s="165" t="str">
        <f t="shared" ca="1" si="1219"/>
        <v/>
      </c>
      <c r="P1020" s="165" t="str">
        <f t="shared" ca="1" si="1219"/>
        <v/>
      </c>
      <c r="Q1020" s="165" t="str">
        <f t="shared" ca="1" si="1219"/>
        <v/>
      </c>
      <c r="R1020" s="165" t="str">
        <f t="shared" ca="1" si="1219"/>
        <v/>
      </c>
      <c r="S1020" s="165" t="str">
        <f t="shared" ca="1" si="1219"/>
        <v/>
      </c>
      <c r="T1020" s="165" t="str">
        <f t="shared" ca="1" si="1219"/>
        <v/>
      </c>
      <c r="U1020" s="165" t="str">
        <f t="shared" ca="1" si="1219"/>
        <v/>
      </c>
      <c r="V1020" s="165" t="str">
        <f t="shared" ca="1" si="1219"/>
        <v/>
      </c>
      <c r="W1020" s="165" t="str">
        <f t="shared" ca="1" si="1219"/>
        <v/>
      </c>
    </row>
    <row r="1021" spans="1:23" ht="15">
      <c r="B1021" s="182" t="s">
        <v>629</v>
      </c>
      <c r="C1021" s="174">
        <f>1</f>
        <v>1</v>
      </c>
      <c r="D1021" s="174">
        <f ca="1">D1019</f>
        <v>0</v>
      </c>
      <c r="E1021" s="174" t="str">
        <f ca="1">IF(ISNUMBER(E1019),E1019*D1019+1,"")</f>
        <v/>
      </c>
      <c r="F1021" s="174" t="str">
        <f t="shared" ref="F1021:W1021" ca="1" si="1220">IF(ISNUMBER(E1020),F1019*E1021+D1021,"")</f>
        <v/>
      </c>
      <c r="G1021" s="174" t="str">
        <f t="shared" ca="1" si="1220"/>
        <v/>
      </c>
      <c r="H1021" s="174" t="str">
        <f t="shared" ca="1" si="1220"/>
        <v/>
      </c>
      <c r="I1021" s="174" t="str">
        <f t="shared" ca="1" si="1220"/>
        <v/>
      </c>
      <c r="J1021" s="174" t="str">
        <f t="shared" ca="1" si="1220"/>
        <v/>
      </c>
      <c r="K1021" s="174" t="str">
        <f t="shared" ca="1" si="1220"/>
        <v/>
      </c>
      <c r="L1021" s="174" t="str">
        <f t="shared" ca="1" si="1220"/>
        <v/>
      </c>
      <c r="M1021" s="174" t="str">
        <f t="shared" ca="1" si="1220"/>
        <v/>
      </c>
      <c r="N1021" s="174" t="str">
        <f t="shared" ca="1" si="1220"/>
        <v/>
      </c>
      <c r="O1021" s="174" t="str">
        <f t="shared" ca="1" si="1220"/>
        <v/>
      </c>
      <c r="P1021" s="174" t="str">
        <f t="shared" ca="1" si="1220"/>
        <v/>
      </c>
      <c r="Q1021" s="174" t="str">
        <f t="shared" ca="1" si="1220"/>
        <v/>
      </c>
      <c r="R1021" s="174" t="str">
        <f t="shared" ca="1" si="1220"/>
        <v/>
      </c>
      <c r="S1021" s="174" t="str">
        <f t="shared" ca="1" si="1220"/>
        <v/>
      </c>
      <c r="T1021" s="174" t="str">
        <f t="shared" ca="1" si="1220"/>
        <v/>
      </c>
      <c r="U1021" s="174" t="str">
        <f t="shared" ca="1" si="1220"/>
        <v/>
      </c>
      <c r="V1021" s="174" t="str">
        <f t="shared" ca="1" si="1220"/>
        <v/>
      </c>
      <c r="W1021" s="174" t="str">
        <f t="shared" ca="1" si="1220"/>
        <v/>
      </c>
    </row>
    <row r="1022" spans="1:23" ht="13.5" thickBot="1">
      <c r="A1022" s="146">
        <f ca="1">INDIRECT($A$3&amp;A1019)</f>
        <v>0</v>
      </c>
      <c r="B1022" s="182"/>
      <c r="C1022" s="173">
        <f>0</f>
        <v>0</v>
      </c>
      <c r="D1022" s="173">
        <f>1</f>
        <v>1</v>
      </c>
      <c r="E1022" s="173" t="str">
        <f ca="1">IF(ISNUMBER(E1019),IF(E1019&lt;&gt;0,E1019,""),"")</f>
        <v/>
      </c>
      <c r="F1022" s="173" t="str">
        <f t="shared" ref="F1022:W1022" ca="1" si="1221">IF(ISNUMBER(E1020),F1019*E1022+D1022,"")</f>
        <v/>
      </c>
      <c r="G1022" s="173" t="str">
        <f t="shared" ca="1" si="1221"/>
        <v/>
      </c>
      <c r="H1022" s="173" t="str">
        <f t="shared" ca="1" si="1221"/>
        <v/>
      </c>
      <c r="I1022" s="173" t="str">
        <f t="shared" ca="1" si="1221"/>
        <v/>
      </c>
      <c r="J1022" s="173" t="str">
        <f t="shared" ca="1" si="1221"/>
        <v/>
      </c>
      <c r="K1022" s="173" t="str">
        <f t="shared" ca="1" si="1221"/>
        <v/>
      </c>
      <c r="L1022" s="173" t="str">
        <f t="shared" ca="1" si="1221"/>
        <v/>
      </c>
      <c r="M1022" s="173" t="str">
        <f t="shared" ca="1" si="1221"/>
        <v/>
      </c>
      <c r="N1022" s="173" t="str">
        <f t="shared" ca="1" si="1221"/>
        <v/>
      </c>
      <c r="O1022" s="173" t="str">
        <f t="shared" ca="1" si="1221"/>
        <v/>
      </c>
      <c r="P1022" s="173" t="str">
        <f t="shared" ca="1" si="1221"/>
        <v/>
      </c>
      <c r="Q1022" s="173" t="str">
        <f t="shared" ca="1" si="1221"/>
        <v/>
      </c>
      <c r="R1022" s="173" t="str">
        <f t="shared" ca="1" si="1221"/>
        <v/>
      </c>
      <c r="S1022" s="173" t="str">
        <f t="shared" ca="1" si="1221"/>
        <v/>
      </c>
      <c r="T1022" s="173" t="str">
        <f t="shared" ca="1" si="1221"/>
        <v/>
      </c>
      <c r="U1022" s="173" t="str">
        <f t="shared" ca="1" si="1221"/>
        <v/>
      </c>
      <c r="V1022" s="173" t="str">
        <f t="shared" ca="1" si="1221"/>
        <v/>
      </c>
      <c r="W1022" s="173" t="str">
        <f t="shared" ca="1" si="1221"/>
        <v/>
      </c>
    </row>
    <row r="1023" spans="1:23">
      <c r="B1023" s="171" t="s">
        <v>630</v>
      </c>
      <c r="C1023" s="171"/>
      <c r="E1023" s="146" t="str">
        <f ca="1">IF(NOT(ISNUMBER(E1022)),"",$B1019-E1021/E1022)</f>
        <v/>
      </c>
      <c r="F1023" s="146" t="str">
        <f ca="1">IF(NOT(ISNUMBER(F1022)),"",$B1019-F1021/F1022)</f>
        <v/>
      </c>
      <c r="G1023" s="146" t="str">
        <f t="shared" ref="G1023:Q1023" ca="1" si="1222">IF(F1023="","",IF(F1023=0,"",IF(ABS($B1019-G1021/G1022)&lt;2^(0-G$3),"",$B1019-G1021/G1022)))</f>
        <v/>
      </c>
      <c r="H1023" s="146" t="str">
        <f t="shared" ca="1" si="1222"/>
        <v/>
      </c>
      <c r="I1023" s="146" t="str">
        <f t="shared" ca="1" si="1222"/>
        <v/>
      </c>
      <c r="J1023" s="146" t="str">
        <f t="shared" ca="1" si="1222"/>
        <v/>
      </c>
      <c r="K1023" s="146" t="str">
        <f t="shared" ca="1" si="1222"/>
        <v/>
      </c>
      <c r="L1023" s="146" t="str">
        <f t="shared" ca="1" si="1222"/>
        <v/>
      </c>
      <c r="M1023" s="146" t="str">
        <f t="shared" ca="1" si="1222"/>
        <v/>
      </c>
      <c r="N1023" s="146" t="str">
        <f t="shared" ca="1" si="1222"/>
        <v/>
      </c>
      <c r="O1023" s="146" t="str">
        <f t="shared" ca="1" si="1222"/>
        <v/>
      </c>
      <c r="P1023" s="146" t="str">
        <f t="shared" ca="1" si="1222"/>
        <v/>
      </c>
      <c r="Q1023" s="146" t="str">
        <f t="shared" ca="1" si="1222"/>
        <v/>
      </c>
      <c r="R1023" s="146" t="str">
        <f t="shared" ref="R1023:W1023" ca="1" si="1223">IF(Q1023="","",IF(Q1023=0,"",IF(ABS($B1019-(R1021/R1022))&lt;2^(0-R$3),"",$B1019-(R1021/R1022))))</f>
        <v/>
      </c>
      <c r="S1023" s="146" t="str">
        <f t="shared" ca="1" si="1223"/>
        <v/>
      </c>
      <c r="T1023" s="146" t="str">
        <f t="shared" ca="1" si="1223"/>
        <v/>
      </c>
      <c r="U1023" s="146" t="str">
        <f t="shared" ca="1" si="1223"/>
        <v/>
      </c>
      <c r="V1023" s="146" t="str">
        <f t="shared" ca="1" si="1223"/>
        <v/>
      </c>
      <c r="W1023" s="146" t="str">
        <f t="shared" ca="1" si="1223"/>
        <v/>
      </c>
    </row>
    <row r="1024" spans="1:23">
      <c r="A1024" s="150">
        <f>A1019+1</f>
        <v>211</v>
      </c>
      <c r="B1024" s="152">
        <f ca="1">A1027</f>
        <v>0</v>
      </c>
      <c r="C1024" s="152"/>
      <c r="D1024" s="153">
        <f ca="1">INT(B1024+1/2)</f>
        <v>0</v>
      </c>
      <c r="E1024" s="153" t="str">
        <f t="shared" ref="E1024:W1024" ca="1" si="1224">IF(ISNUMBER(D1025),INT(D1025+1/2),"")</f>
        <v/>
      </c>
      <c r="F1024" s="153" t="str">
        <f t="shared" ca="1" si="1224"/>
        <v/>
      </c>
      <c r="G1024" s="153" t="str">
        <f t="shared" ca="1" si="1224"/>
        <v/>
      </c>
      <c r="H1024" s="153" t="str">
        <f t="shared" ca="1" si="1224"/>
        <v/>
      </c>
      <c r="I1024" s="153" t="str">
        <f t="shared" ca="1" si="1224"/>
        <v/>
      </c>
      <c r="J1024" s="153" t="str">
        <f t="shared" ca="1" si="1224"/>
        <v/>
      </c>
      <c r="K1024" s="153" t="str">
        <f t="shared" ca="1" si="1224"/>
        <v/>
      </c>
      <c r="L1024" s="153" t="str">
        <f t="shared" ca="1" si="1224"/>
        <v/>
      </c>
      <c r="M1024" s="153" t="str">
        <f t="shared" ca="1" si="1224"/>
        <v/>
      </c>
      <c r="N1024" s="153" t="str">
        <f t="shared" ca="1" si="1224"/>
        <v/>
      </c>
      <c r="O1024" s="153" t="str">
        <f t="shared" ca="1" si="1224"/>
        <v/>
      </c>
      <c r="P1024" s="153" t="str">
        <f t="shared" ca="1" si="1224"/>
        <v/>
      </c>
      <c r="Q1024" s="153" t="str">
        <f t="shared" ca="1" si="1224"/>
        <v/>
      </c>
      <c r="R1024" s="153" t="str">
        <f t="shared" ca="1" si="1224"/>
        <v/>
      </c>
      <c r="S1024" s="153" t="str">
        <f t="shared" ca="1" si="1224"/>
        <v/>
      </c>
      <c r="T1024" s="153" t="str">
        <f t="shared" ca="1" si="1224"/>
        <v/>
      </c>
      <c r="U1024" s="153" t="str">
        <f t="shared" ca="1" si="1224"/>
        <v/>
      </c>
      <c r="V1024" s="153" t="str">
        <f t="shared" ca="1" si="1224"/>
        <v/>
      </c>
      <c r="W1024" s="153" t="str">
        <f t="shared" ca="1" si="1224"/>
        <v/>
      </c>
    </row>
    <row r="1025" spans="1:23" ht="13.5" thickBot="1">
      <c r="B1025" s="172" t="s">
        <v>631</v>
      </c>
      <c r="C1025" s="172"/>
      <c r="D1025" s="165" t="str">
        <f ca="1">IF(B1024&lt;&gt;D1024,1/(B1024-D1024),"")</f>
        <v/>
      </c>
      <c r="E1025" s="165" t="str">
        <f ca="1">IF(AND(ISNUMBER(D1025),ISNUMBER(E1024)),IF(D1025&lt;&gt;E1024,1/(D1025-E1024),""),"")</f>
        <v/>
      </c>
      <c r="F1025" s="165" t="str">
        <f t="shared" ref="F1025:W1025" ca="1" si="1225">IF(ISNUMBER(E1028),1/(E1025-F1024),"")</f>
        <v/>
      </c>
      <c r="G1025" s="165" t="str">
        <f t="shared" ca="1" si="1225"/>
        <v/>
      </c>
      <c r="H1025" s="165" t="str">
        <f t="shared" ca="1" si="1225"/>
        <v/>
      </c>
      <c r="I1025" s="165" t="str">
        <f t="shared" ca="1" si="1225"/>
        <v/>
      </c>
      <c r="J1025" s="165" t="str">
        <f t="shared" ca="1" si="1225"/>
        <v/>
      </c>
      <c r="K1025" s="165" t="str">
        <f t="shared" ca="1" si="1225"/>
        <v/>
      </c>
      <c r="L1025" s="165" t="str">
        <f t="shared" ca="1" si="1225"/>
        <v/>
      </c>
      <c r="M1025" s="165" t="str">
        <f t="shared" ca="1" si="1225"/>
        <v/>
      </c>
      <c r="N1025" s="165" t="str">
        <f t="shared" ca="1" si="1225"/>
        <v/>
      </c>
      <c r="O1025" s="165" t="str">
        <f t="shared" ca="1" si="1225"/>
        <v/>
      </c>
      <c r="P1025" s="165" t="str">
        <f t="shared" ca="1" si="1225"/>
        <v/>
      </c>
      <c r="Q1025" s="165" t="str">
        <f t="shared" ca="1" si="1225"/>
        <v/>
      </c>
      <c r="R1025" s="165" t="str">
        <f t="shared" ca="1" si="1225"/>
        <v/>
      </c>
      <c r="S1025" s="165" t="str">
        <f t="shared" ca="1" si="1225"/>
        <v/>
      </c>
      <c r="T1025" s="165" t="str">
        <f t="shared" ca="1" si="1225"/>
        <v/>
      </c>
      <c r="U1025" s="165" t="str">
        <f t="shared" ca="1" si="1225"/>
        <v/>
      </c>
      <c r="V1025" s="165" t="str">
        <f t="shared" ca="1" si="1225"/>
        <v/>
      </c>
      <c r="W1025" s="165" t="str">
        <f t="shared" ca="1" si="1225"/>
        <v/>
      </c>
    </row>
    <row r="1026" spans="1:23" ht="15">
      <c r="B1026" s="182" t="s">
        <v>629</v>
      </c>
      <c r="C1026" s="174">
        <f>1</f>
        <v>1</v>
      </c>
      <c r="D1026" s="174">
        <f ca="1">D1024</f>
        <v>0</v>
      </c>
      <c r="E1026" s="174" t="str">
        <f ca="1">IF(ISNUMBER(E1024),E1024*D1024+1,"")</f>
        <v/>
      </c>
      <c r="F1026" s="174" t="str">
        <f t="shared" ref="F1026:W1026" ca="1" si="1226">IF(ISNUMBER(E1025),F1024*E1026+D1026,"")</f>
        <v/>
      </c>
      <c r="G1026" s="174" t="str">
        <f t="shared" ca="1" si="1226"/>
        <v/>
      </c>
      <c r="H1026" s="174" t="str">
        <f t="shared" ca="1" si="1226"/>
        <v/>
      </c>
      <c r="I1026" s="174" t="str">
        <f t="shared" ca="1" si="1226"/>
        <v/>
      </c>
      <c r="J1026" s="174" t="str">
        <f t="shared" ca="1" si="1226"/>
        <v/>
      </c>
      <c r="K1026" s="174" t="str">
        <f t="shared" ca="1" si="1226"/>
        <v/>
      </c>
      <c r="L1026" s="174" t="str">
        <f t="shared" ca="1" si="1226"/>
        <v/>
      </c>
      <c r="M1026" s="174" t="str">
        <f t="shared" ca="1" si="1226"/>
        <v/>
      </c>
      <c r="N1026" s="174" t="str">
        <f t="shared" ca="1" si="1226"/>
        <v/>
      </c>
      <c r="O1026" s="174" t="str">
        <f t="shared" ca="1" si="1226"/>
        <v/>
      </c>
      <c r="P1026" s="174" t="str">
        <f t="shared" ca="1" si="1226"/>
        <v/>
      </c>
      <c r="Q1026" s="174" t="str">
        <f t="shared" ca="1" si="1226"/>
        <v/>
      </c>
      <c r="R1026" s="174" t="str">
        <f t="shared" ca="1" si="1226"/>
        <v/>
      </c>
      <c r="S1026" s="174" t="str">
        <f t="shared" ca="1" si="1226"/>
        <v/>
      </c>
      <c r="T1026" s="174" t="str">
        <f t="shared" ca="1" si="1226"/>
        <v/>
      </c>
      <c r="U1026" s="174" t="str">
        <f t="shared" ca="1" si="1226"/>
        <v/>
      </c>
      <c r="V1026" s="174" t="str">
        <f t="shared" ca="1" si="1226"/>
        <v/>
      </c>
      <c r="W1026" s="174" t="str">
        <f t="shared" ca="1" si="1226"/>
        <v/>
      </c>
    </row>
    <row r="1027" spans="1:23" ht="13.5" thickBot="1">
      <c r="A1027" s="146">
        <f ca="1">INDIRECT($A$3&amp;A1024)</f>
        <v>0</v>
      </c>
      <c r="B1027" s="182"/>
      <c r="C1027" s="173">
        <f>0</f>
        <v>0</v>
      </c>
      <c r="D1027" s="173">
        <f>1</f>
        <v>1</v>
      </c>
      <c r="E1027" s="173" t="str">
        <f ca="1">IF(ISNUMBER(E1024),IF(E1024&lt;&gt;0,E1024,""),"")</f>
        <v/>
      </c>
      <c r="F1027" s="173" t="str">
        <f t="shared" ref="F1027:W1027" ca="1" si="1227">IF(ISNUMBER(E1025),F1024*E1027+D1027,"")</f>
        <v/>
      </c>
      <c r="G1027" s="173" t="str">
        <f t="shared" ca="1" si="1227"/>
        <v/>
      </c>
      <c r="H1027" s="173" t="str">
        <f t="shared" ca="1" si="1227"/>
        <v/>
      </c>
      <c r="I1027" s="173" t="str">
        <f t="shared" ca="1" si="1227"/>
        <v/>
      </c>
      <c r="J1027" s="173" t="str">
        <f t="shared" ca="1" si="1227"/>
        <v/>
      </c>
      <c r="K1027" s="173" t="str">
        <f t="shared" ca="1" si="1227"/>
        <v/>
      </c>
      <c r="L1027" s="173" t="str">
        <f t="shared" ca="1" si="1227"/>
        <v/>
      </c>
      <c r="M1027" s="173" t="str">
        <f t="shared" ca="1" si="1227"/>
        <v/>
      </c>
      <c r="N1027" s="173" t="str">
        <f t="shared" ca="1" si="1227"/>
        <v/>
      </c>
      <c r="O1027" s="173" t="str">
        <f t="shared" ca="1" si="1227"/>
        <v/>
      </c>
      <c r="P1027" s="173" t="str">
        <f t="shared" ca="1" si="1227"/>
        <v/>
      </c>
      <c r="Q1027" s="173" t="str">
        <f t="shared" ca="1" si="1227"/>
        <v/>
      </c>
      <c r="R1027" s="173" t="str">
        <f t="shared" ca="1" si="1227"/>
        <v/>
      </c>
      <c r="S1027" s="173" t="str">
        <f t="shared" ca="1" si="1227"/>
        <v/>
      </c>
      <c r="T1027" s="173" t="str">
        <f t="shared" ca="1" si="1227"/>
        <v/>
      </c>
      <c r="U1027" s="173" t="str">
        <f t="shared" ca="1" si="1227"/>
        <v/>
      </c>
      <c r="V1027" s="173" t="str">
        <f t="shared" ca="1" si="1227"/>
        <v/>
      </c>
      <c r="W1027" s="173" t="str">
        <f t="shared" ca="1" si="1227"/>
        <v/>
      </c>
    </row>
    <row r="1028" spans="1:23">
      <c r="B1028" s="171" t="s">
        <v>630</v>
      </c>
      <c r="C1028" s="171"/>
      <c r="E1028" s="146" t="str">
        <f ca="1">IF(NOT(ISNUMBER(E1027)),"",$B1024-E1026/E1027)</f>
        <v/>
      </c>
      <c r="F1028" s="146" t="str">
        <f ca="1">IF(NOT(ISNUMBER(F1027)),"",$B1024-F1026/F1027)</f>
        <v/>
      </c>
      <c r="G1028" s="146" t="str">
        <f t="shared" ref="G1028:Q1028" ca="1" si="1228">IF(F1028="","",IF(F1028=0,"",IF(ABS($B1024-G1026/G1027)&lt;2^(0-G$3),"",$B1024-G1026/G1027)))</f>
        <v/>
      </c>
      <c r="H1028" s="146" t="str">
        <f t="shared" ca="1" si="1228"/>
        <v/>
      </c>
      <c r="I1028" s="146" t="str">
        <f t="shared" ca="1" si="1228"/>
        <v/>
      </c>
      <c r="J1028" s="146" t="str">
        <f t="shared" ca="1" si="1228"/>
        <v/>
      </c>
      <c r="K1028" s="146" t="str">
        <f t="shared" ca="1" si="1228"/>
        <v/>
      </c>
      <c r="L1028" s="146" t="str">
        <f t="shared" ca="1" si="1228"/>
        <v/>
      </c>
      <c r="M1028" s="146" t="str">
        <f t="shared" ca="1" si="1228"/>
        <v/>
      </c>
      <c r="N1028" s="146" t="str">
        <f t="shared" ca="1" si="1228"/>
        <v/>
      </c>
      <c r="O1028" s="146" t="str">
        <f t="shared" ca="1" si="1228"/>
        <v/>
      </c>
      <c r="P1028" s="146" t="str">
        <f t="shared" ca="1" si="1228"/>
        <v/>
      </c>
      <c r="Q1028" s="146" t="str">
        <f t="shared" ca="1" si="1228"/>
        <v/>
      </c>
      <c r="R1028" s="146" t="str">
        <f t="shared" ref="R1028:W1028" ca="1" si="1229">IF(Q1028="","",IF(Q1028=0,"",IF(ABS($B1024-(R1026/R1027))&lt;2^(0-R$3),"",$B1024-(R1026/R1027))))</f>
        <v/>
      </c>
      <c r="S1028" s="146" t="str">
        <f t="shared" ca="1" si="1229"/>
        <v/>
      </c>
      <c r="T1028" s="146" t="str">
        <f t="shared" ca="1" si="1229"/>
        <v/>
      </c>
      <c r="U1028" s="146" t="str">
        <f t="shared" ca="1" si="1229"/>
        <v/>
      </c>
      <c r="V1028" s="146" t="str">
        <f t="shared" ca="1" si="1229"/>
        <v/>
      </c>
      <c r="W1028" s="146" t="str">
        <f t="shared" ca="1" si="1229"/>
        <v/>
      </c>
    </row>
    <row r="1029" spans="1:23">
      <c r="A1029" s="150">
        <f>A1024+1</f>
        <v>212</v>
      </c>
      <c r="B1029" s="152">
        <f ca="1">A1032</f>
        <v>0</v>
      </c>
      <c r="C1029" s="152"/>
      <c r="D1029" s="153">
        <f ca="1">INT(B1029+1/2)</f>
        <v>0</v>
      </c>
      <c r="E1029" s="153" t="str">
        <f t="shared" ref="E1029:W1029" ca="1" si="1230">IF(ISNUMBER(D1030),INT(D1030+1/2),"")</f>
        <v/>
      </c>
      <c r="F1029" s="153" t="str">
        <f t="shared" ca="1" si="1230"/>
        <v/>
      </c>
      <c r="G1029" s="153" t="str">
        <f t="shared" ca="1" si="1230"/>
        <v/>
      </c>
      <c r="H1029" s="153" t="str">
        <f t="shared" ca="1" si="1230"/>
        <v/>
      </c>
      <c r="I1029" s="153" t="str">
        <f t="shared" ca="1" si="1230"/>
        <v/>
      </c>
      <c r="J1029" s="153" t="str">
        <f t="shared" ca="1" si="1230"/>
        <v/>
      </c>
      <c r="K1029" s="153" t="str">
        <f t="shared" ca="1" si="1230"/>
        <v/>
      </c>
      <c r="L1029" s="153" t="str">
        <f t="shared" ca="1" si="1230"/>
        <v/>
      </c>
      <c r="M1029" s="153" t="str">
        <f t="shared" ca="1" si="1230"/>
        <v/>
      </c>
      <c r="N1029" s="153" t="str">
        <f t="shared" ca="1" si="1230"/>
        <v/>
      </c>
      <c r="O1029" s="153" t="str">
        <f t="shared" ca="1" si="1230"/>
        <v/>
      </c>
      <c r="P1029" s="153" t="str">
        <f t="shared" ca="1" si="1230"/>
        <v/>
      </c>
      <c r="Q1029" s="153" t="str">
        <f t="shared" ca="1" si="1230"/>
        <v/>
      </c>
      <c r="R1029" s="153" t="str">
        <f t="shared" ca="1" si="1230"/>
        <v/>
      </c>
      <c r="S1029" s="153" t="str">
        <f t="shared" ca="1" si="1230"/>
        <v/>
      </c>
      <c r="T1029" s="153" t="str">
        <f t="shared" ca="1" si="1230"/>
        <v/>
      </c>
      <c r="U1029" s="153" t="str">
        <f t="shared" ca="1" si="1230"/>
        <v/>
      </c>
      <c r="V1029" s="153" t="str">
        <f t="shared" ca="1" si="1230"/>
        <v/>
      </c>
      <c r="W1029" s="153" t="str">
        <f t="shared" ca="1" si="1230"/>
        <v/>
      </c>
    </row>
    <row r="1030" spans="1:23" ht="13.5" thickBot="1">
      <c r="B1030" s="172" t="s">
        <v>631</v>
      </c>
      <c r="C1030" s="172"/>
      <c r="D1030" s="165" t="str">
        <f ca="1">IF(B1029&lt;&gt;D1029,1/(B1029-D1029),"")</f>
        <v/>
      </c>
      <c r="E1030" s="165" t="str">
        <f ca="1">IF(AND(ISNUMBER(D1030),ISNUMBER(E1029)),IF(D1030&lt;&gt;E1029,1/(D1030-E1029),""),"")</f>
        <v/>
      </c>
      <c r="F1030" s="165" t="str">
        <f t="shared" ref="F1030:W1030" ca="1" si="1231">IF(ISNUMBER(E1033),1/(E1030-F1029),"")</f>
        <v/>
      </c>
      <c r="G1030" s="165" t="str">
        <f t="shared" ca="1" si="1231"/>
        <v/>
      </c>
      <c r="H1030" s="165" t="str">
        <f t="shared" ca="1" si="1231"/>
        <v/>
      </c>
      <c r="I1030" s="165" t="str">
        <f t="shared" ca="1" si="1231"/>
        <v/>
      </c>
      <c r="J1030" s="165" t="str">
        <f t="shared" ca="1" si="1231"/>
        <v/>
      </c>
      <c r="K1030" s="165" t="str">
        <f t="shared" ca="1" si="1231"/>
        <v/>
      </c>
      <c r="L1030" s="165" t="str">
        <f t="shared" ca="1" si="1231"/>
        <v/>
      </c>
      <c r="M1030" s="165" t="str">
        <f t="shared" ca="1" si="1231"/>
        <v/>
      </c>
      <c r="N1030" s="165" t="str">
        <f t="shared" ca="1" si="1231"/>
        <v/>
      </c>
      <c r="O1030" s="165" t="str">
        <f t="shared" ca="1" si="1231"/>
        <v/>
      </c>
      <c r="P1030" s="165" t="str">
        <f t="shared" ca="1" si="1231"/>
        <v/>
      </c>
      <c r="Q1030" s="165" t="str">
        <f t="shared" ca="1" si="1231"/>
        <v/>
      </c>
      <c r="R1030" s="165" t="str">
        <f t="shared" ca="1" si="1231"/>
        <v/>
      </c>
      <c r="S1030" s="165" t="str">
        <f t="shared" ca="1" si="1231"/>
        <v/>
      </c>
      <c r="T1030" s="165" t="str">
        <f t="shared" ca="1" si="1231"/>
        <v/>
      </c>
      <c r="U1030" s="165" t="str">
        <f t="shared" ca="1" si="1231"/>
        <v/>
      </c>
      <c r="V1030" s="165" t="str">
        <f t="shared" ca="1" si="1231"/>
        <v/>
      </c>
      <c r="W1030" s="165" t="str">
        <f t="shared" ca="1" si="1231"/>
        <v/>
      </c>
    </row>
    <row r="1031" spans="1:23" ht="15">
      <c r="B1031" s="182" t="s">
        <v>629</v>
      </c>
      <c r="C1031" s="174">
        <f>1</f>
        <v>1</v>
      </c>
      <c r="D1031" s="174">
        <f ca="1">D1029</f>
        <v>0</v>
      </c>
      <c r="E1031" s="174" t="str">
        <f ca="1">IF(ISNUMBER(E1029),E1029*D1029+1,"")</f>
        <v/>
      </c>
      <c r="F1031" s="174" t="str">
        <f t="shared" ref="F1031:W1031" ca="1" si="1232">IF(ISNUMBER(E1030),F1029*E1031+D1031,"")</f>
        <v/>
      </c>
      <c r="G1031" s="174" t="str">
        <f t="shared" ca="1" si="1232"/>
        <v/>
      </c>
      <c r="H1031" s="174" t="str">
        <f t="shared" ca="1" si="1232"/>
        <v/>
      </c>
      <c r="I1031" s="174" t="str">
        <f t="shared" ca="1" si="1232"/>
        <v/>
      </c>
      <c r="J1031" s="174" t="str">
        <f t="shared" ca="1" si="1232"/>
        <v/>
      </c>
      <c r="K1031" s="174" t="str">
        <f t="shared" ca="1" si="1232"/>
        <v/>
      </c>
      <c r="L1031" s="174" t="str">
        <f t="shared" ca="1" si="1232"/>
        <v/>
      </c>
      <c r="M1031" s="174" t="str">
        <f t="shared" ca="1" si="1232"/>
        <v/>
      </c>
      <c r="N1031" s="174" t="str">
        <f t="shared" ca="1" si="1232"/>
        <v/>
      </c>
      <c r="O1031" s="174" t="str">
        <f t="shared" ca="1" si="1232"/>
        <v/>
      </c>
      <c r="P1031" s="174" t="str">
        <f t="shared" ca="1" si="1232"/>
        <v/>
      </c>
      <c r="Q1031" s="174" t="str">
        <f t="shared" ca="1" si="1232"/>
        <v/>
      </c>
      <c r="R1031" s="174" t="str">
        <f t="shared" ca="1" si="1232"/>
        <v/>
      </c>
      <c r="S1031" s="174" t="str">
        <f t="shared" ca="1" si="1232"/>
        <v/>
      </c>
      <c r="T1031" s="174" t="str">
        <f t="shared" ca="1" si="1232"/>
        <v/>
      </c>
      <c r="U1031" s="174" t="str">
        <f t="shared" ca="1" si="1232"/>
        <v/>
      </c>
      <c r="V1031" s="174" t="str">
        <f t="shared" ca="1" si="1232"/>
        <v/>
      </c>
      <c r="W1031" s="174" t="str">
        <f t="shared" ca="1" si="1232"/>
        <v/>
      </c>
    </row>
    <row r="1032" spans="1:23" ht="13.5" thickBot="1">
      <c r="A1032" s="146">
        <f ca="1">INDIRECT($A$3&amp;A1029)</f>
        <v>0</v>
      </c>
      <c r="B1032" s="182"/>
      <c r="C1032" s="173">
        <f>0</f>
        <v>0</v>
      </c>
      <c r="D1032" s="173">
        <f>1</f>
        <v>1</v>
      </c>
      <c r="E1032" s="173" t="str">
        <f ca="1">IF(ISNUMBER(E1029),IF(E1029&lt;&gt;0,E1029,""),"")</f>
        <v/>
      </c>
      <c r="F1032" s="173" t="str">
        <f t="shared" ref="F1032:W1032" ca="1" si="1233">IF(ISNUMBER(E1030),F1029*E1032+D1032,"")</f>
        <v/>
      </c>
      <c r="G1032" s="173" t="str">
        <f t="shared" ca="1" si="1233"/>
        <v/>
      </c>
      <c r="H1032" s="173" t="str">
        <f t="shared" ca="1" si="1233"/>
        <v/>
      </c>
      <c r="I1032" s="173" t="str">
        <f t="shared" ca="1" si="1233"/>
        <v/>
      </c>
      <c r="J1032" s="173" t="str">
        <f t="shared" ca="1" si="1233"/>
        <v/>
      </c>
      <c r="K1032" s="173" t="str">
        <f t="shared" ca="1" si="1233"/>
        <v/>
      </c>
      <c r="L1032" s="173" t="str">
        <f t="shared" ca="1" si="1233"/>
        <v/>
      </c>
      <c r="M1032" s="173" t="str">
        <f t="shared" ca="1" si="1233"/>
        <v/>
      </c>
      <c r="N1032" s="173" t="str">
        <f t="shared" ca="1" si="1233"/>
        <v/>
      </c>
      <c r="O1032" s="173" t="str">
        <f t="shared" ca="1" si="1233"/>
        <v/>
      </c>
      <c r="P1032" s="173" t="str">
        <f t="shared" ca="1" si="1233"/>
        <v/>
      </c>
      <c r="Q1032" s="173" t="str">
        <f t="shared" ca="1" si="1233"/>
        <v/>
      </c>
      <c r="R1032" s="173" t="str">
        <f t="shared" ca="1" si="1233"/>
        <v/>
      </c>
      <c r="S1032" s="173" t="str">
        <f t="shared" ca="1" si="1233"/>
        <v/>
      </c>
      <c r="T1032" s="173" t="str">
        <f t="shared" ca="1" si="1233"/>
        <v/>
      </c>
      <c r="U1032" s="173" t="str">
        <f t="shared" ca="1" si="1233"/>
        <v/>
      </c>
      <c r="V1032" s="173" t="str">
        <f t="shared" ca="1" si="1233"/>
        <v/>
      </c>
      <c r="W1032" s="173" t="str">
        <f t="shared" ca="1" si="1233"/>
        <v/>
      </c>
    </row>
    <row r="1033" spans="1:23">
      <c r="B1033" s="171" t="s">
        <v>630</v>
      </c>
      <c r="C1033" s="171"/>
      <c r="E1033" s="146" t="str">
        <f ca="1">IF(NOT(ISNUMBER(E1032)),"",$B1029-E1031/E1032)</f>
        <v/>
      </c>
      <c r="F1033" s="146" t="str">
        <f ca="1">IF(NOT(ISNUMBER(F1032)),"",$B1029-F1031/F1032)</f>
        <v/>
      </c>
      <c r="G1033" s="146" t="str">
        <f t="shared" ref="G1033:Q1033" ca="1" si="1234">IF(F1033="","",IF(F1033=0,"",IF(ABS($B1029-G1031/G1032)&lt;2^(0-G$3),"",$B1029-G1031/G1032)))</f>
        <v/>
      </c>
      <c r="H1033" s="146" t="str">
        <f t="shared" ca="1" si="1234"/>
        <v/>
      </c>
      <c r="I1033" s="146" t="str">
        <f t="shared" ca="1" si="1234"/>
        <v/>
      </c>
      <c r="J1033" s="146" t="str">
        <f t="shared" ca="1" si="1234"/>
        <v/>
      </c>
      <c r="K1033" s="146" t="str">
        <f t="shared" ca="1" si="1234"/>
        <v/>
      </c>
      <c r="L1033" s="146" t="str">
        <f t="shared" ca="1" si="1234"/>
        <v/>
      </c>
      <c r="M1033" s="146" t="str">
        <f t="shared" ca="1" si="1234"/>
        <v/>
      </c>
      <c r="N1033" s="146" t="str">
        <f t="shared" ca="1" si="1234"/>
        <v/>
      </c>
      <c r="O1033" s="146" t="str">
        <f t="shared" ca="1" si="1234"/>
        <v/>
      </c>
      <c r="P1033" s="146" t="str">
        <f t="shared" ca="1" si="1234"/>
        <v/>
      </c>
      <c r="Q1033" s="146" t="str">
        <f t="shared" ca="1" si="1234"/>
        <v/>
      </c>
      <c r="R1033" s="146" t="str">
        <f t="shared" ref="R1033:W1033" ca="1" si="1235">IF(Q1033="","",IF(Q1033=0,"",IF(ABS($B1029-(R1031/R1032))&lt;2^(0-R$3),"",$B1029-(R1031/R1032))))</f>
        <v/>
      </c>
      <c r="S1033" s="146" t="str">
        <f t="shared" ca="1" si="1235"/>
        <v/>
      </c>
      <c r="T1033" s="146" t="str">
        <f t="shared" ca="1" si="1235"/>
        <v/>
      </c>
      <c r="U1033" s="146" t="str">
        <f t="shared" ca="1" si="1235"/>
        <v/>
      </c>
      <c r="V1033" s="146" t="str">
        <f t="shared" ca="1" si="1235"/>
        <v/>
      </c>
      <c r="W1033" s="146" t="str">
        <f t="shared" ca="1" si="1235"/>
        <v/>
      </c>
    </row>
    <row r="1034" spans="1:23">
      <c r="A1034" s="150">
        <f>A1029+1</f>
        <v>213</v>
      </c>
      <c r="B1034" s="152">
        <f ca="1">A1037</f>
        <v>0</v>
      </c>
      <c r="C1034" s="152"/>
      <c r="D1034" s="153">
        <f ca="1">INT(B1034+1/2)</f>
        <v>0</v>
      </c>
      <c r="E1034" s="153" t="str">
        <f t="shared" ref="E1034:W1034" ca="1" si="1236">IF(ISNUMBER(D1035),INT(D1035+1/2),"")</f>
        <v/>
      </c>
      <c r="F1034" s="153" t="str">
        <f t="shared" ca="1" si="1236"/>
        <v/>
      </c>
      <c r="G1034" s="153" t="str">
        <f t="shared" ca="1" si="1236"/>
        <v/>
      </c>
      <c r="H1034" s="153" t="str">
        <f t="shared" ca="1" si="1236"/>
        <v/>
      </c>
      <c r="I1034" s="153" t="str">
        <f t="shared" ca="1" si="1236"/>
        <v/>
      </c>
      <c r="J1034" s="153" t="str">
        <f t="shared" ca="1" si="1236"/>
        <v/>
      </c>
      <c r="K1034" s="153" t="str">
        <f t="shared" ca="1" si="1236"/>
        <v/>
      </c>
      <c r="L1034" s="153" t="str">
        <f t="shared" ca="1" si="1236"/>
        <v/>
      </c>
      <c r="M1034" s="153" t="str">
        <f t="shared" ca="1" si="1236"/>
        <v/>
      </c>
      <c r="N1034" s="153" t="str">
        <f t="shared" ca="1" si="1236"/>
        <v/>
      </c>
      <c r="O1034" s="153" t="str">
        <f t="shared" ca="1" si="1236"/>
        <v/>
      </c>
      <c r="P1034" s="153" t="str">
        <f t="shared" ca="1" si="1236"/>
        <v/>
      </c>
      <c r="Q1034" s="153" t="str">
        <f t="shared" ca="1" si="1236"/>
        <v/>
      </c>
      <c r="R1034" s="153" t="str">
        <f t="shared" ca="1" si="1236"/>
        <v/>
      </c>
      <c r="S1034" s="153" t="str">
        <f t="shared" ca="1" si="1236"/>
        <v/>
      </c>
      <c r="T1034" s="153" t="str">
        <f t="shared" ca="1" si="1236"/>
        <v/>
      </c>
      <c r="U1034" s="153" t="str">
        <f t="shared" ca="1" si="1236"/>
        <v/>
      </c>
      <c r="V1034" s="153" t="str">
        <f t="shared" ca="1" si="1236"/>
        <v/>
      </c>
      <c r="W1034" s="153" t="str">
        <f t="shared" ca="1" si="1236"/>
        <v/>
      </c>
    </row>
    <row r="1035" spans="1:23" ht="13.5" thickBot="1">
      <c r="B1035" s="172" t="s">
        <v>631</v>
      </c>
      <c r="C1035" s="172"/>
      <c r="D1035" s="165" t="str">
        <f ca="1">IF(B1034&lt;&gt;D1034,1/(B1034-D1034),"")</f>
        <v/>
      </c>
      <c r="E1035" s="165" t="str">
        <f ca="1">IF(AND(ISNUMBER(D1035),ISNUMBER(E1034)),IF(D1035&lt;&gt;E1034,1/(D1035-E1034),""),"")</f>
        <v/>
      </c>
      <c r="F1035" s="165" t="str">
        <f t="shared" ref="F1035:W1035" ca="1" si="1237">IF(ISNUMBER(E1038),1/(E1035-F1034),"")</f>
        <v/>
      </c>
      <c r="G1035" s="165" t="str">
        <f t="shared" ca="1" si="1237"/>
        <v/>
      </c>
      <c r="H1035" s="165" t="str">
        <f t="shared" ca="1" si="1237"/>
        <v/>
      </c>
      <c r="I1035" s="165" t="str">
        <f t="shared" ca="1" si="1237"/>
        <v/>
      </c>
      <c r="J1035" s="165" t="str">
        <f t="shared" ca="1" si="1237"/>
        <v/>
      </c>
      <c r="K1035" s="165" t="str">
        <f t="shared" ca="1" si="1237"/>
        <v/>
      </c>
      <c r="L1035" s="165" t="str">
        <f t="shared" ca="1" si="1237"/>
        <v/>
      </c>
      <c r="M1035" s="165" t="str">
        <f t="shared" ca="1" si="1237"/>
        <v/>
      </c>
      <c r="N1035" s="165" t="str">
        <f t="shared" ca="1" si="1237"/>
        <v/>
      </c>
      <c r="O1035" s="165" t="str">
        <f t="shared" ca="1" si="1237"/>
        <v/>
      </c>
      <c r="P1035" s="165" t="str">
        <f t="shared" ca="1" si="1237"/>
        <v/>
      </c>
      <c r="Q1035" s="165" t="str">
        <f t="shared" ca="1" si="1237"/>
        <v/>
      </c>
      <c r="R1035" s="165" t="str">
        <f t="shared" ca="1" si="1237"/>
        <v/>
      </c>
      <c r="S1035" s="165" t="str">
        <f t="shared" ca="1" si="1237"/>
        <v/>
      </c>
      <c r="T1035" s="165" t="str">
        <f t="shared" ca="1" si="1237"/>
        <v/>
      </c>
      <c r="U1035" s="165" t="str">
        <f t="shared" ca="1" si="1237"/>
        <v/>
      </c>
      <c r="V1035" s="165" t="str">
        <f t="shared" ca="1" si="1237"/>
        <v/>
      </c>
      <c r="W1035" s="165" t="str">
        <f t="shared" ca="1" si="1237"/>
        <v/>
      </c>
    </row>
    <row r="1036" spans="1:23" ht="15">
      <c r="B1036" s="182" t="s">
        <v>629</v>
      </c>
      <c r="C1036" s="174">
        <f>1</f>
        <v>1</v>
      </c>
      <c r="D1036" s="174">
        <f ca="1">D1034</f>
        <v>0</v>
      </c>
      <c r="E1036" s="174" t="str">
        <f ca="1">IF(ISNUMBER(E1034),E1034*D1034+1,"")</f>
        <v/>
      </c>
      <c r="F1036" s="174" t="str">
        <f t="shared" ref="F1036:W1036" ca="1" si="1238">IF(ISNUMBER(E1035),F1034*E1036+D1036,"")</f>
        <v/>
      </c>
      <c r="G1036" s="174" t="str">
        <f t="shared" ca="1" si="1238"/>
        <v/>
      </c>
      <c r="H1036" s="174" t="str">
        <f t="shared" ca="1" si="1238"/>
        <v/>
      </c>
      <c r="I1036" s="174" t="str">
        <f t="shared" ca="1" si="1238"/>
        <v/>
      </c>
      <c r="J1036" s="174" t="str">
        <f t="shared" ca="1" si="1238"/>
        <v/>
      </c>
      <c r="K1036" s="174" t="str">
        <f t="shared" ca="1" si="1238"/>
        <v/>
      </c>
      <c r="L1036" s="174" t="str">
        <f t="shared" ca="1" si="1238"/>
        <v/>
      </c>
      <c r="M1036" s="174" t="str">
        <f t="shared" ca="1" si="1238"/>
        <v/>
      </c>
      <c r="N1036" s="174" t="str">
        <f t="shared" ca="1" si="1238"/>
        <v/>
      </c>
      <c r="O1036" s="174" t="str">
        <f t="shared" ca="1" si="1238"/>
        <v/>
      </c>
      <c r="P1036" s="174" t="str">
        <f t="shared" ca="1" si="1238"/>
        <v/>
      </c>
      <c r="Q1036" s="174" t="str">
        <f t="shared" ca="1" si="1238"/>
        <v/>
      </c>
      <c r="R1036" s="174" t="str">
        <f t="shared" ca="1" si="1238"/>
        <v/>
      </c>
      <c r="S1036" s="174" t="str">
        <f t="shared" ca="1" si="1238"/>
        <v/>
      </c>
      <c r="T1036" s="174" t="str">
        <f t="shared" ca="1" si="1238"/>
        <v/>
      </c>
      <c r="U1036" s="174" t="str">
        <f t="shared" ca="1" si="1238"/>
        <v/>
      </c>
      <c r="V1036" s="174" t="str">
        <f t="shared" ca="1" si="1238"/>
        <v/>
      </c>
      <c r="W1036" s="174" t="str">
        <f t="shared" ca="1" si="1238"/>
        <v/>
      </c>
    </row>
    <row r="1037" spans="1:23" ht="13.5" thickBot="1">
      <c r="A1037" s="146">
        <f ca="1">INDIRECT($A$3&amp;A1034)</f>
        <v>0</v>
      </c>
      <c r="B1037" s="182"/>
      <c r="C1037" s="173">
        <f>0</f>
        <v>0</v>
      </c>
      <c r="D1037" s="173">
        <f>1</f>
        <v>1</v>
      </c>
      <c r="E1037" s="173" t="str">
        <f ca="1">IF(ISNUMBER(E1034),IF(E1034&lt;&gt;0,E1034,""),"")</f>
        <v/>
      </c>
      <c r="F1037" s="173" t="str">
        <f t="shared" ref="F1037:W1037" ca="1" si="1239">IF(ISNUMBER(E1035),F1034*E1037+D1037,"")</f>
        <v/>
      </c>
      <c r="G1037" s="173" t="str">
        <f t="shared" ca="1" si="1239"/>
        <v/>
      </c>
      <c r="H1037" s="173" t="str">
        <f t="shared" ca="1" si="1239"/>
        <v/>
      </c>
      <c r="I1037" s="173" t="str">
        <f t="shared" ca="1" si="1239"/>
        <v/>
      </c>
      <c r="J1037" s="173" t="str">
        <f t="shared" ca="1" si="1239"/>
        <v/>
      </c>
      <c r="K1037" s="173" t="str">
        <f t="shared" ca="1" si="1239"/>
        <v/>
      </c>
      <c r="L1037" s="173" t="str">
        <f t="shared" ca="1" si="1239"/>
        <v/>
      </c>
      <c r="M1037" s="173" t="str">
        <f t="shared" ca="1" si="1239"/>
        <v/>
      </c>
      <c r="N1037" s="173" t="str">
        <f t="shared" ca="1" si="1239"/>
        <v/>
      </c>
      <c r="O1037" s="173" t="str">
        <f t="shared" ca="1" si="1239"/>
        <v/>
      </c>
      <c r="P1037" s="173" t="str">
        <f t="shared" ca="1" si="1239"/>
        <v/>
      </c>
      <c r="Q1037" s="173" t="str">
        <f t="shared" ca="1" si="1239"/>
        <v/>
      </c>
      <c r="R1037" s="173" t="str">
        <f t="shared" ca="1" si="1239"/>
        <v/>
      </c>
      <c r="S1037" s="173" t="str">
        <f t="shared" ca="1" si="1239"/>
        <v/>
      </c>
      <c r="T1037" s="173" t="str">
        <f t="shared" ca="1" si="1239"/>
        <v/>
      </c>
      <c r="U1037" s="173" t="str">
        <f t="shared" ca="1" si="1239"/>
        <v/>
      </c>
      <c r="V1037" s="173" t="str">
        <f t="shared" ca="1" si="1239"/>
        <v/>
      </c>
      <c r="W1037" s="173" t="str">
        <f t="shared" ca="1" si="1239"/>
        <v/>
      </c>
    </row>
    <row r="1038" spans="1:23">
      <c r="B1038" s="171" t="s">
        <v>630</v>
      </c>
      <c r="C1038" s="171"/>
      <c r="E1038" s="146" t="str">
        <f ca="1">IF(NOT(ISNUMBER(E1037)),"",$B1034-E1036/E1037)</f>
        <v/>
      </c>
      <c r="F1038" s="146" t="str">
        <f ca="1">IF(NOT(ISNUMBER(F1037)),"",$B1034-F1036/F1037)</f>
        <v/>
      </c>
      <c r="G1038" s="146" t="str">
        <f t="shared" ref="G1038:Q1038" ca="1" si="1240">IF(F1038="","",IF(F1038=0,"",IF(ABS($B1034-G1036/G1037)&lt;2^(0-G$3),"",$B1034-G1036/G1037)))</f>
        <v/>
      </c>
      <c r="H1038" s="146" t="str">
        <f t="shared" ca="1" si="1240"/>
        <v/>
      </c>
      <c r="I1038" s="146" t="str">
        <f t="shared" ca="1" si="1240"/>
        <v/>
      </c>
      <c r="J1038" s="146" t="str">
        <f t="shared" ca="1" si="1240"/>
        <v/>
      </c>
      <c r="K1038" s="146" t="str">
        <f t="shared" ca="1" si="1240"/>
        <v/>
      </c>
      <c r="L1038" s="146" t="str">
        <f t="shared" ca="1" si="1240"/>
        <v/>
      </c>
      <c r="M1038" s="146" t="str">
        <f t="shared" ca="1" si="1240"/>
        <v/>
      </c>
      <c r="N1038" s="146" t="str">
        <f t="shared" ca="1" si="1240"/>
        <v/>
      </c>
      <c r="O1038" s="146" t="str">
        <f t="shared" ca="1" si="1240"/>
        <v/>
      </c>
      <c r="P1038" s="146" t="str">
        <f t="shared" ca="1" si="1240"/>
        <v/>
      </c>
      <c r="Q1038" s="146" t="str">
        <f t="shared" ca="1" si="1240"/>
        <v/>
      </c>
      <c r="R1038" s="146" t="str">
        <f t="shared" ref="R1038:W1038" ca="1" si="1241">IF(Q1038="","",IF(Q1038=0,"",IF(ABS($B1034-(R1036/R1037))&lt;2^(0-R$3),"",$B1034-(R1036/R1037))))</f>
        <v/>
      </c>
      <c r="S1038" s="146" t="str">
        <f t="shared" ca="1" si="1241"/>
        <v/>
      </c>
      <c r="T1038" s="146" t="str">
        <f t="shared" ca="1" si="1241"/>
        <v/>
      </c>
      <c r="U1038" s="146" t="str">
        <f t="shared" ca="1" si="1241"/>
        <v/>
      </c>
      <c r="V1038" s="146" t="str">
        <f t="shared" ca="1" si="1241"/>
        <v/>
      </c>
      <c r="W1038" s="146" t="str">
        <f t="shared" ca="1" si="1241"/>
        <v/>
      </c>
    </row>
    <row r="1039" spans="1:23">
      <c r="A1039" s="150">
        <f>A1034+1</f>
        <v>214</v>
      </c>
      <c r="B1039" s="152">
        <f ca="1">A1042</f>
        <v>0</v>
      </c>
      <c r="C1039" s="152"/>
      <c r="D1039" s="153">
        <f ca="1">INT(B1039+1/2)</f>
        <v>0</v>
      </c>
      <c r="E1039" s="153" t="str">
        <f t="shared" ref="E1039:W1039" ca="1" si="1242">IF(ISNUMBER(D1040),INT(D1040+1/2),"")</f>
        <v/>
      </c>
      <c r="F1039" s="153" t="str">
        <f t="shared" ca="1" si="1242"/>
        <v/>
      </c>
      <c r="G1039" s="153" t="str">
        <f t="shared" ca="1" si="1242"/>
        <v/>
      </c>
      <c r="H1039" s="153" t="str">
        <f t="shared" ca="1" si="1242"/>
        <v/>
      </c>
      <c r="I1039" s="153" t="str">
        <f t="shared" ca="1" si="1242"/>
        <v/>
      </c>
      <c r="J1039" s="153" t="str">
        <f t="shared" ca="1" si="1242"/>
        <v/>
      </c>
      <c r="K1039" s="153" t="str">
        <f t="shared" ca="1" si="1242"/>
        <v/>
      </c>
      <c r="L1039" s="153" t="str">
        <f t="shared" ca="1" si="1242"/>
        <v/>
      </c>
      <c r="M1039" s="153" t="str">
        <f t="shared" ca="1" si="1242"/>
        <v/>
      </c>
      <c r="N1039" s="153" t="str">
        <f t="shared" ca="1" si="1242"/>
        <v/>
      </c>
      <c r="O1039" s="153" t="str">
        <f t="shared" ca="1" si="1242"/>
        <v/>
      </c>
      <c r="P1039" s="153" t="str">
        <f t="shared" ca="1" si="1242"/>
        <v/>
      </c>
      <c r="Q1039" s="153" t="str">
        <f t="shared" ca="1" si="1242"/>
        <v/>
      </c>
      <c r="R1039" s="153" t="str">
        <f t="shared" ca="1" si="1242"/>
        <v/>
      </c>
      <c r="S1039" s="153" t="str">
        <f t="shared" ca="1" si="1242"/>
        <v/>
      </c>
      <c r="T1039" s="153" t="str">
        <f t="shared" ca="1" si="1242"/>
        <v/>
      </c>
      <c r="U1039" s="153" t="str">
        <f t="shared" ca="1" si="1242"/>
        <v/>
      </c>
      <c r="V1039" s="153" t="str">
        <f t="shared" ca="1" si="1242"/>
        <v/>
      </c>
      <c r="W1039" s="153" t="str">
        <f t="shared" ca="1" si="1242"/>
        <v/>
      </c>
    </row>
    <row r="1040" spans="1:23" ht="13.5" thickBot="1">
      <c r="B1040" s="172" t="s">
        <v>631</v>
      </c>
      <c r="C1040" s="172"/>
      <c r="D1040" s="165" t="str">
        <f ca="1">IF(B1039&lt;&gt;D1039,1/(B1039-D1039),"")</f>
        <v/>
      </c>
      <c r="E1040" s="165" t="str">
        <f ca="1">IF(AND(ISNUMBER(D1040),ISNUMBER(E1039)),IF(D1040&lt;&gt;E1039,1/(D1040-E1039),""),"")</f>
        <v/>
      </c>
      <c r="F1040" s="165" t="str">
        <f t="shared" ref="F1040:W1040" ca="1" si="1243">IF(ISNUMBER(E1043),1/(E1040-F1039),"")</f>
        <v/>
      </c>
      <c r="G1040" s="165" t="str">
        <f t="shared" ca="1" si="1243"/>
        <v/>
      </c>
      <c r="H1040" s="165" t="str">
        <f t="shared" ca="1" si="1243"/>
        <v/>
      </c>
      <c r="I1040" s="165" t="str">
        <f t="shared" ca="1" si="1243"/>
        <v/>
      </c>
      <c r="J1040" s="165" t="str">
        <f t="shared" ca="1" si="1243"/>
        <v/>
      </c>
      <c r="K1040" s="165" t="str">
        <f t="shared" ca="1" si="1243"/>
        <v/>
      </c>
      <c r="L1040" s="165" t="str">
        <f t="shared" ca="1" si="1243"/>
        <v/>
      </c>
      <c r="M1040" s="165" t="str">
        <f t="shared" ca="1" si="1243"/>
        <v/>
      </c>
      <c r="N1040" s="165" t="str">
        <f t="shared" ca="1" si="1243"/>
        <v/>
      </c>
      <c r="O1040" s="165" t="str">
        <f t="shared" ca="1" si="1243"/>
        <v/>
      </c>
      <c r="P1040" s="165" t="str">
        <f t="shared" ca="1" si="1243"/>
        <v/>
      </c>
      <c r="Q1040" s="165" t="str">
        <f t="shared" ca="1" si="1243"/>
        <v/>
      </c>
      <c r="R1040" s="165" t="str">
        <f t="shared" ca="1" si="1243"/>
        <v/>
      </c>
      <c r="S1040" s="165" t="str">
        <f t="shared" ca="1" si="1243"/>
        <v/>
      </c>
      <c r="T1040" s="165" t="str">
        <f t="shared" ca="1" si="1243"/>
        <v/>
      </c>
      <c r="U1040" s="165" t="str">
        <f t="shared" ca="1" si="1243"/>
        <v/>
      </c>
      <c r="V1040" s="165" t="str">
        <f t="shared" ca="1" si="1243"/>
        <v/>
      </c>
      <c r="W1040" s="165" t="str">
        <f t="shared" ca="1" si="1243"/>
        <v/>
      </c>
    </row>
    <row r="1041" spans="1:23" ht="15">
      <c r="B1041" s="182" t="s">
        <v>629</v>
      </c>
      <c r="C1041" s="174">
        <f>1</f>
        <v>1</v>
      </c>
      <c r="D1041" s="174">
        <f ca="1">D1039</f>
        <v>0</v>
      </c>
      <c r="E1041" s="174" t="str">
        <f ca="1">IF(ISNUMBER(E1039),E1039*D1039+1,"")</f>
        <v/>
      </c>
      <c r="F1041" s="174" t="str">
        <f t="shared" ref="F1041:W1041" ca="1" si="1244">IF(ISNUMBER(E1040),F1039*E1041+D1041,"")</f>
        <v/>
      </c>
      <c r="G1041" s="174" t="str">
        <f t="shared" ca="1" si="1244"/>
        <v/>
      </c>
      <c r="H1041" s="174" t="str">
        <f t="shared" ca="1" si="1244"/>
        <v/>
      </c>
      <c r="I1041" s="174" t="str">
        <f t="shared" ca="1" si="1244"/>
        <v/>
      </c>
      <c r="J1041" s="174" t="str">
        <f t="shared" ca="1" si="1244"/>
        <v/>
      </c>
      <c r="K1041" s="174" t="str">
        <f t="shared" ca="1" si="1244"/>
        <v/>
      </c>
      <c r="L1041" s="174" t="str">
        <f t="shared" ca="1" si="1244"/>
        <v/>
      </c>
      <c r="M1041" s="174" t="str">
        <f t="shared" ca="1" si="1244"/>
        <v/>
      </c>
      <c r="N1041" s="174" t="str">
        <f t="shared" ca="1" si="1244"/>
        <v/>
      </c>
      <c r="O1041" s="174" t="str">
        <f t="shared" ca="1" si="1244"/>
        <v/>
      </c>
      <c r="P1041" s="174" t="str">
        <f t="shared" ca="1" si="1244"/>
        <v/>
      </c>
      <c r="Q1041" s="174" t="str">
        <f t="shared" ca="1" si="1244"/>
        <v/>
      </c>
      <c r="R1041" s="174" t="str">
        <f t="shared" ca="1" si="1244"/>
        <v/>
      </c>
      <c r="S1041" s="174" t="str">
        <f t="shared" ca="1" si="1244"/>
        <v/>
      </c>
      <c r="T1041" s="174" t="str">
        <f t="shared" ca="1" si="1244"/>
        <v/>
      </c>
      <c r="U1041" s="174" t="str">
        <f t="shared" ca="1" si="1244"/>
        <v/>
      </c>
      <c r="V1041" s="174" t="str">
        <f t="shared" ca="1" si="1244"/>
        <v/>
      </c>
      <c r="W1041" s="174" t="str">
        <f t="shared" ca="1" si="1244"/>
        <v/>
      </c>
    </row>
    <row r="1042" spans="1:23" ht="13.5" thickBot="1">
      <c r="A1042" s="146">
        <f ca="1">INDIRECT($A$3&amp;A1039)</f>
        <v>0</v>
      </c>
      <c r="B1042" s="182"/>
      <c r="C1042" s="173">
        <f>0</f>
        <v>0</v>
      </c>
      <c r="D1042" s="173">
        <f>1</f>
        <v>1</v>
      </c>
      <c r="E1042" s="173" t="str">
        <f ca="1">IF(ISNUMBER(E1039),IF(E1039&lt;&gt;0,E1039,""),"")</f>
        <v/>
      </c>
      <c r="F1042" s="173" t="str">
        <f t="shared" ref="F1042:W1042" ca="1" si="1245">IF(ISNUMBER(E1040),F1039*E1042+D1042,"")</f>
        <v/>
      </c>
      <c r="G1042" s="173" t="str">
        <f t="shared" ca="1" si="1245"/>
        <v/>
      </c>
      <c r="H1042" s="173" t="str">
        <f t="shared" ca="1" si="1245"/>
        <v/>
      </c>
      <c r="I1042" s="173" t="str">
        <f t="shared" ca="1" si="1245"/>
        <v/>
      </c>
      <c r="J1042" s="173" t="str">
        <f t="shared" ca="1" si="1245"/>
        <v/>
      </c>
      <c r="K1042" s="173" t="str">
        <f t="shared" ca="1" si="1245"/>
        <v/>
      </c>
      <c r="L1042" s="173" t="str">
        <f t="shared" ca="1" si="1245"/>
        <v/>
      </c>
      <c r="M1042" s="173" t="str">
        <f t="shared" ca="1" si="1245"/>
        <v/>
      </c>
      <c r="N1042" s="173" t="str">
        <f t="shared" ca="1" si="1245"/>
        <v/>
      </c>
      <c r="O1042" s="173" t="str">
        <f t="shared" ca="1" si="1245"/>
        <v/>
      </c>
      <c r="P1042" s="173" t="str">
        <f t="shared" ca="1" si="1245"/>
        <v/>
      </c>
      <c r="Q1042" s="173" t="str">
        <f t="shared" ca="1" si="1245"/>
        <v/>
      </c>
      <c r="R1042" s="173" t="str">
        <f t="shared" ca="1" si="1245"/>
        <v/>
      </c>
      <c r="S1042" s="173" t="str">
        <f t="shared" ca="1" si="1245"/>
        <v/>
      </c>
      <c r="T1042" s="173" t="str">
        <f t="shared" ca="1" si="1245"/>
        <v/>
      </c>
      <c r="U1042" s="173" t="str">
        <f t="shared" ca="1" si="1245"/>
        <v/>
      </c>
      <c r="V1042" s="173" t="str">
        <f t="shared" ca="1" si="1245"/>
        <v/>
      </c>
      <c r="W1042" s="173" t="str">
        <f t="shared" ca="1" si="1245"/>
        <v/>
      </c>
    </row>
    <row r="1043" spans="1:23">
      <c r="B1043" s="171" t="s">
        <v>630</v>
      </c>
      <c r="C1043" s="171"/>
      <c r="E1043" s="146" t="str">
        <f ca="1">IF(NOT(ISNUMBER(E1042)),"",$B1039-E1041/E1042)</f>
        <v/>
      </c>
      <c r="F1043" s="146" t="str">
        <f ca="1">IF(NOT(ISNUMBER(F1042)),"",$B1039-F1041/F1042)</f>
        <v/>
      </c>
      <c r="G1043" s="146" t="str">
        <f t="shared" ref="G1043:Q1043" ca="1" si="1246">IF(F1043="","",IF(F1043=0,"",IF(ABS($B1039-G1041/G1042)&lt;2^(0-G$3),"",$B1039-G1041/G1042)))</f>
        <v/>
      </c>
      <c r="H1043" s="146" t="str">
        <f t="shared" ca="1" si="1246"/>
        <v/>
      </c>
      <c r="I1043" s="146" t="str">
        <f t="shared" ca="1" si="1246"/>
        <v/>
      </c>
      <c r="J1043" s="146" t="str">
        <f t="shared" ca="1" si="1246"/>
        <v/>
      </c>
      <c r="K1043" s="146" t="str">
        <f t="shared" ca="1" si="1246"/>
        <v/>
      </c>
      <c r="L1043" s="146" t="str">
        <f t="shared" ca="1" si="1246"/>
        <v/>
      </c>
      <c r="M1043" s="146" t="str">
        <f t="shared" ca="1" si="1246"/>
        <v/>
      </c>
      <c r="N1043" s="146" t="str">
        <f t="shared" ca="1" si="1246"/>
        <v/>
      </c>
      <c r="O1043" s="146" t="str">
        <f t="shared" ca="1" si="1246"/>
        <v/>
      </c>
      <c r="P1043" s="146" t="str">
        <f t="shared" ca="1" si="1246"/>
        <v/>
      </c>
      <c r="Q1043" s="146" t="str">
        <f t="shared" ca="1" si="1246"/>
        <v/>
      </c>
      <c r="R1043" s="146" t="str">
        <f t="shared" ref="R1043:W1043" ca="1" si="1247">IF(Q1043="","",IF(Q1043=0,"",IF(ABS($B1039-(R1041/R1042))&lt;2^(0-R$3),"",$B1039-(R1041/R1042))))</f>
        <v/>
      </c>
      <c r="S1043" s="146" t="str">
        <f t="shared" ca="1" si="1247"/>
        <v/>
      </c>
      <c r="T1043" s="146" t="str">
        <f t="shared" ca="1" si="1247"/>
        <v/>
      </c>
      <c r="U1043" s="146" t="str">
        <f t="shared" ca="1" si="1247"/>
        <v/>
      </c>
      <c r="V1043" s="146" t="str">
        <f t="shared" ca="1" si="1247"/>
        <v/>
      </c>
      <c r="W1043" s="146" t="str">
        <f t="shared" ca="1" si="1247"/>
        <v/>
      </c>
    </row>
    <row r="1044" spans="1:23">
      <c r="A1044" s="150">
        <f>A1039+1</f>
        <v>215</v>
      </c>
      <c r="B1044" s="152">
        <f ca="1">A1047</f>
        <v>0</v>
      </c>
      <c r="C1044" s="152"/>
      <c r="D1044" s="153">
        <f ca="1">INT(B1044+1/2)</f>
        <v>0</v>
      </c>
      <c r="E1044" s="153" t="str">
        <f t="shared" ref="E1044:W1044" ca="1" si="1248">IF(ISNUMBER(D1045),INT(D1045+1/2),"")</f>
        <v/>
      </c>
      <c r="F1044" s="153" t="str">
        <f t="shared" ca="1" si="1248"/>
        <v/>
      </c>
      <c r="G1044" s="153" t="str">
        <f t="shared" ca="1" si="1248"/>
        <v/>
      </c>
      <c r="H1044" s="153" t="str">
        <f t="shared" ca="1" si="1248"/>
        <v/>
      </c>
      <c r="I1044" s="153" t="str">
        <f t="shared" ca="1" si="1248"/>
        <v/>
      </c>
      <c r="J1044" s="153" t="str">
        <f t="shared" ca="1" si="1248"/>
        <v/>
      </c>
      <c r="K1044" s="153" t="str">
        <f t="shared" ca="1" si="1248"/>
        <v/>
      </c>
      <c r="L1044" s="153" t="str">
        <f t="shared" ca="1" si="1248"/>
        <v/>
      </c>
      <c r="M1044" s="153" t="str">
        <f t="shared" ca="1" si="1248"/>
        <v/>
      </c>
      <c r="N1044" s="153" t="str">
        <f t="shared" ca="1" si="1248"/>
        <v/>
      </c>
      <c r="O1044" s="153" t="str">
        <f t="shared" ca="1" si="1248"/>
        <v/>
      </c>
      <c r="P1044" s="153" t="str">
        <f t="shared" ca="1" si="1248"/>
        <v/>
      </c>
      <c r="Q1044" s="153" t="str">
        <f t="shared" ca="1" si="1248"/>
        <v/>
      </c>
      <c r="R1044" s="153" t="str">
        <f t="shared" ca="1" si="1248"/>
        <v/>
      </c>
      <c r="S1044" s="153" t="str">
        <f t="shared" ca="1" si="1248"/>
        <v/>
      </c>
      <c r="T1044" s="153" t="str">
        <f t="shared" ca="1" si="1248"/>
        <v/>
      </c>
      <c r="U1044" s="153" t="str">
        <f t="shared" ca="1" si="1248"/>
        <v/>
      </c>
      <c r="V1044" s="153" t="str">
        <f t="shared" ca="1" si="1248"/>
        <v/>
      </c>
      <c r="W1044" s="153" t="str">
        <f t="shared" ca="1" si="1248"/>
        <v/>
      </c>
    </row>
    <row r="1045" spans="1:23" ht="13.5" thickBot="1">
      <c r="B1045" s="172" t="s">
        <v>631</v>
      </c>
      <c r="C1045" s="172"/>
      <c r="D1045" s="165" t="str">
        <f ca="1">IF(B1044&lt;&gt;D1044,1/(B1044-D1044),"")</f>
        <v/>
      </c>
      <c r="E1045" s="165" t="str">
        <f ca="1">IF(AND(ISNUMBER(D1045),ISNUMBER(E1044)),IF(D1045&lt;&gt;E1044,1/(D1045-E1044),""),"")</f>
        <v/>
      </c>
      <c r="F1045" s="165" t="str">
        <f t="shared" ref="F1045:W1045" ca="1" si="1249">IF(ISNUMBER(E1048),1/(E1045-F1044),"")</f>
        <v/>
      </c>
      <c r="G1045" s="165" t="str">
        <f t="shared" ca="1" si="1249"/>
        <v/>
      </c>
      <c r="H1045" s="165" t="str">
        <f t="shared" ca="1" si="1249"/>
        <v/>
      </c>
      <c r="I1045" s="165" t="str">
        <f t="shared" ca="1" si="1249"/>
        <v/>
      </c>
      <c r="J1045" s="165" t="str">
        <f t="shared" ca="1" si="1249"/>
        <v/>
      </c>
      <c r="K1045" s="165" t="str">
        <f t="shared" ca="1" si="1249"/>
        <v/>
      </c>
      <c r="L1045" s="165" t="str">
        <f t="shared" ca="1" si="1249"/>
        <v/>
      </c>
      <c r="M1045" s="165" t="str">
        <f t="shared" ca="1" si="1249"/>
        <v/>
      </c>
      <c r="N1045" s="165" t="str">
        <f t="shared" ca="1" si="1249"/>
        <v/>
      </c>
      <c r="O1045" s="165" t="str">
        <f t="shared" ca="1" si="1249"/>
        <v/>
      </c>
      <c r="P1045" s="165" t="str">
        <f t="shared" ca="1" si="1249"/>
        <v/>
      </c>
      <c r="Q1045" s="165" t="str">
        <f t="shared" ca="1" si="1249"/>
        <v/>
      </c>
      <c r="R1045" s="165" t="str">
        <f t="shared" ca="1" si="1249"/>
        <v/>
      </c>
      <c r="S1045" s="165" t="str">
        <f t="shared" ca="1" si="1249"/>
        <v/>
      </c>
      <c r="T1045" s="165" t="str">
        <f t="shared" ca="1" si="1249"/>
        <v/>
      </c>
      <c r="U1045" s="165" t="str">
        <f t="shared" ca="1" si="1249"/>
        <v/>
      </c>
      <c r="V1045" s="165" t="str">
        <f t="shared" ca="1" si="1249"/>
        <v/>
      </c>
      <c r="W1045" s="165" t="str">
        <f t="shared" ca="1" si="1249"/>
        <v/>
      </c>
    </row>
    <row r="1046" spans="1:23" ht="15">
      <c r="B1046" s="182" t="s">
        <v>629</v>
      </c>
      <c r="C1046" s="174">
        <f>1</f>
        <v>1</v>
      </c>
      <c r="D1046" s="174">
        <f ca="1">D1044</f>
        <v>0</v>
      </c>
      <c r="E1046" s="174" t="str">
        <f ca="1">IF(ISNUMBER(E1044),E1044*D1044+1,"")</f>
        <v/>
      </c>
      <c r="F1046" s="174" t="str">
        <f t="shared" ref="F1046:W1046" ca="1" si="1250">IF(ISNUMBER(E1045),F1044*E1046+D1046,"")</f>
        <v/>
      </c>
      <c r="G1046" s="174" t="str">
        <f t="shared" ca="1" si="1250"/>
        <v/>
      </c>
      <c r="H1046" s="174" t="str">
        <f t="shared" ca="1" si="1250"/>
        <v/>
      </c>
      <c r="I1046" s="174" t="str">
        <f t="shared" ca="1" si="1250"/>
        <v/>
      </c>
      <c r="J1046" s="174" t="str">
        <f t="shared" ca="1" si="1250"/>
        <v/>
      </c>
      <c r="K1046" s="174" t="str">
        <f t="shared" ca="1" si="1250"/>
        <v/>
      </c>
      <c r="L1046" s="174" t="str">
        <f t="shared" ca="1" si="1250"/>
        <v/>
      </c>
      <c r="M1046" s="174" t="str">
        <f t="shared" ca="1" si="1250"/>
        <v/>
      </c>
      <c r="N1046" s="174" t="str">
        <f t="shared" ca="1" si="1250"/>
        <v/>
      </c>
      <c r="O1046" s="174" t="str">
        <f t="shared" ca="1" si="1250"/>
        <v/>
      </c>
      <c r="P1046" s="174" t="str">
        <f t="shared" ca="1" si="1250"/>
        <v/>
      </c>
      <c r="Q1046" s="174" t="str">
        <f t="shared" ca="1" si="1250"/>
        <v/>
      </c>
      <c r="R1046" s="174" t="str">
        <f t="shared" ca="1" si="1250"/>
        <v/>
      </c>
      <c r="S1046" s="174" t="str">
        <f t="shared" ca="1" si="1250"/>
        <v/>
      </c>
      <c r="T1046" s="174" t="str">
        <f t="shared" ca="1" si="1250"/>
        <v/>
      </c>
      <c r="U1046" s="174" t="str">
        <f t="shared" ca="1" si="1250"/>
        <v/>
      </c>
      <c r="V1046" s="174" t="str">
        <f t="shared" ca="1" si="1250"/>
        <v/>
      </c>
      <c r="W1046" s="174" t="str">
        <f t="shared" ca="1" si="1250"/>
        <v/>
      </c>
    </row>
    <row r="1047" spans="1:23" ht="13.5" thickBot="1">
      <c r="A1047" s="146">
        <f ca="1">INDIRECT($A$3&amp;A1044)</f>
        <v>0</v>
      </c>
      <c r="B1047" s="182"/>
      <c r="C1047" s="173">
        <f>0</f>
        <v>0</v>
      </c>
      <c r="D1047" s="173">
        <f>1</f>
        <v>1</v>
      </c>
      <c r="E1047" s="173" t="str">
        <f ca="1">IF(ISNUMBER(E1044),IF(E1044&lt;&gt;0,E1044,""),"")</f>
        <v/>
      </c>
      <c r="F1047" s="173" t="str">
        <f t="shared" ref="F1047:W1047" ca="1" si="1251">IF(ISNUMBER(E1045),F1044*E1047+D1047,"")</f>
        <v/>
      </c>
      <c r="G1047" s="173" t="str">
        <f t="shared" ca="1" si="1251"/>
        <v/>
      </c>
      <c r="H1047" s="173" t="str">
        <f t="shared" ca="1" si="1251"/>
        <v/>
      </c>
      <c r="I1047" s="173" t="str">
        <f t="shared" ca="1" si="1251"/>
        <v/>
      </c>
      <c r="J1047" s="173" t="str">
        <f t="shared" ca="1" si="1251"/>
        <v/>
      </c>
      <c r="K1047" s="173" t="str">
        <f t="shared" ca="1" si="1251"/>
        <v/>
      </c>
      <c r="L1047" s="173" t="str">
        <f t="shared" ca="1" si="1251"/>
        <v/>
      </c>
      <c r="M1047" s="173" t="str">
        <f t="shared" ca="1" si="1251"/>
        <v/>
      </c>
      <c r="N1047" s="173" t="str">
        <f t="shared" ca="1" si="1251"/>
        <v/>
      </c>
      <c r="O1047" s="173" t="str">
        <f t="shared" ca="1" si="1251"/>
        <v/>
      </c>
      <c r="P1047" s="173" t="str">
        <f t="shared" ca="1" si="1251"/>
        <v/>
      </c>
      <c r="Q1047" s="173" t="str">
        <f t="shared" ca="1" si="1251"/>
        <v/>
      </c>
      <c r="R1047" s="173" t="str">
        <f t="shared" ca="1" si="1251"/>
        <v/>
      </c>
      <c r="S1047" s="173" t="str">
        <f t="shared" ca="1" si="1251"/>
        <v/>
      </c>
      <c r="T1047" s="173" t="str">
        <f t="shared" ca="1" si="1251"/>
        <v/>
      </c>
      <c r="U1047" s="173" t="str">
        <f t="shared" ca="1" si="1251"/>
        <v/>
      </c>
      <c r="V1047" s="173" t="str">
        <f t="shared" ca="1" si="1251"/>
        <v/>
      </c>
      <c r="W1047" s="173" t="str">
        <f t="shared" ca="1" si="1251"/>
        <v/>
      </c>
    </row>
    <row r="1048" spans="1:23">
      <c r="B1048" s="171" t="s">
        <v>630</v>
      </c>
      <c r="C1048" s="171"/>
      <c r="E1048" s="146" t="str">
        <f ca="1">IF(NOT(ISNUMBER(E1047)),"",$B1044-E1046/E1047)</f>
        <v/>
      </c>
      <c r="F1048" s="146" t="str">
        <f ca="1">IF(NOT(ISNUMBER(F1047)),"",$B1044-F1046/F1047)</f>
        <v/>
      </c>
      <c r="G1048" s="146" t="str">
        <f t="shared" ref="G1048:Q1048" ca="1" si="1252">IF(F1048="","",IF(F1048=0,"",IF(ABS($B1044-G1046/G1047)&lt;2^(0-G$3),"",$B1044-G1046/G1047)))</f>
        <v/>
      </c>
      <c r="H1048" s="146" t="str">
        <f t="shared" ca="1" si="1252"/>
        <v/>
      </c>
      <c r="I1048" s="146" t="str">
        <f t="shared" ca="1" si="1252"/>
        <v/>
      </c>
      <c r="J1048" s="146" t="str">
        <f t="shared" ca="1" si="1252"/>
        <v/>
      </c>
      <c r="K1048" s="146" t="str">
        <f t="shared" ca="1" si="1252"/>
        <v/>
      </c>
      <c r="L1048" s="146" t="str">
        <f t="shared" ca="1" si="1252"/>
        <v/>
      </c>
      <c r="M1048" s="146" t="str">
        <f t="shared" ca="1" si="1252"/>
        <v/>
      </c>
      <c r="N1048" s="146" t="str">
        <f t="shared" ca="1" si="1252"/>
        <v/>
      </c>
      <c r="O1048" s="146" t="str">
        <f t="shared" ca="1" si="1252"/>
        <v/>
      </c>
      <c r="P1048" s="146" t="str">
        <f t="shared" ca="1" si="1252"/>
        <v/>
      </c>
      <c r="Q1048" s="146" t="str">
        <f t="shared" ca="1" si="1252"/>
        <v/>
      </c>
      <c r="R1048" s="146" t="str">
        <f t="shared" ref="R1048:W1048" ca="1" si="1253">IF(Q1048="","",IF(Q1048=0,"",IF(ABS($B1044-(R1046/R1047))&lt;2^(0-R$3),"",$B1044-(R1046/R1047))))</f>
        <v/>
      </c>
      <c r="S1048" s="146" t="str">
        <f t="shared" ca="1" si="1253"/>
        <v/>
      </c>
      <c r="T1048" s="146" t="str">
        <f t="shared" ca="1" si="1253"/>
        <v/>
      </c>
      <c r="U1048" s="146" t="str">
        <f t="shared" ca="1" si="1253"/>
        <v/>
      </c>
      <c r="V1048" s="146" t="str">
        <f t="shared" ca="1" si="1253"/>
        <v/>
      </c>
      <c r="W1048" s="146" t="str">
        <f t="shared" ca="1" si="1253"/>
        <v/>
      </c>
    </row>
    <row r="1049" spans="1:23">
      <c r="A1049" s="150">
        <f>A1044+1</f>
        <v>216</v>
      </c>
      <c r="B1049" s="152">
        <f ca="1">A1052</f>
        <v>0</v>
      </c>
      <c r="C1049" s="152"/>
      <c r="D1049" s="153">
        <f ca="1">INT(B1049+1/2)</f>
        <v>0</v>
      </c>
      <c r="E1049" s="153" t="str">
        <f t="shared" ref="E1049:W1049" ca="1" si="1254">IF(ISNUMBER(D1050),INT(D1050+1/2),"")</f>
        <v/>
      </c>
      <c r="F1049" s="153" t="str">
        <f t="shared" ca="1" si="1254"/>
        <v/>
      </c>
      <c r="G1049" s="153" t="str">
        <f t="shared" ca="1" si="1254"/>
        <v/>
      </c>
      <c r="H1049" s="153" t="str">
        <f t="shared" ca="1" si="1254"/>
        <v/>
      </c>
      <c r="I1049" s="153" t="str">
        <f t="shared" ca="1" si="1254"/>
        <v/>
      </c>
      <c r="J1049" s="153" t="str">
        <f t="shared" ca="1" si="1254"/>
        <v/>
      </c>
      <c r="K1049" s="153" t="str">
        <f t="shared" ca="1" si="1254"/>
        <v/>
      </c>
      <c r="L1049" s="153" t="str">
        <f t="shared" ca="1" si="1254"/>
        <v/>
      </c>
      <c r="M1049" s="153" t="str">
        <f t="shared" ca="1" si="1254"/>
        <v/>
      </c>
      <c r="N1049" s="153" t="str">
        <f t="shared" ca="1" si="1254"/>
        <v/>
      </c>
      <c r="O1049" s="153" t="str">
        <f t="shared" ca="1" si="1254"/>
        <v/>
      </c>
      <c r="P1049" s="153" t="str">
        <f t="shared" ca="1" si="1254"/>
        <v/>
      </c>
      <c r="Q1049" s="153" t="str">
        <f t="shared" ca="1" si="1254"/>
        <v/>
      </c>
      <c r="R1049" s="153" t="str">
        <f t="shared" ca="1" si="1254"/>
        <v/>
      </c>
      <c r="S1049" s="153" t="str">
        <f t="shared" ca="1" si="1254"/>
        <v/>
      </c>
      <c r="T1049" s="153" t="str">
        <f t="shared" ca="1" si="1254"/>
        <v/>
      </c>
      <c r="U1049" s="153" t="str">
        <f t="shared" ca="1" si="1254"/>
        <v/>
      </c>
      <c r="V1049" s="153" t="str">
        <f t="shared" ca="1" si="1254"/>
        <v/>
      </c>
      <c r="W1049" s="153" t="str">
        <f t="shared" ca="1" si="1254"/>
        <v/>
      </c>
    </row>
    <row r="1050" spans="1:23" ht="13.5" thickBot="1">
      <c r="B1050" s="172" t="s">
        <v>631</v>
      </c>
      <c r="C1050" s="172"/>
      <c r="D1050" s="165" t="str">
        <f ca="1">IF(B1049&lt;&gt;D1049,1/(B1049-D1049),"")</f>
        <v/>
      </c>
      <c r="E1050" s="165" t="str">
        <f ca="1">IF(AND(ISNUMBER(D1050),ISNUMBER(E1049)),IF(D1050&lt;&gt;E1049,1/(D1050-E1049),""),"")</f>
        <v/>
      </c>
      <c r="F1050" s="165" t="str">
        <f t="shared" ref="F1050:W1050" ca="1" si="1255">IF(ISNUMBER(E1053),1/(E1050-F1049),"")</f>
        <v/>
      </c>
      <c r="G1050" s="165" t="str">
        <f t="shared" ca="1" si="1255"/>
        <v/>
      </c>
      <c r="H1050" s="165" t="str">
        <f t="shared" ca="1" si="1255"/>
        <v/>
      </c>
      <c r="I1050" s="165" t="str">
        <f t="shared" ca="1" si="1255"/>
        <v/>
      </c>
      <c r="J1050" s="165" t="str">
        <f t="shared" ca="1" si="1255"/>
        <v/>
      </c>
      <c r="K1050" s="165" t="str">
        <f t="shared" ca="1" si="1255"/>
        <v/>
      </c>
      <c r="L1050" s="165" t="str">
        <f t="shared" ca="1" si="1255"/>
        <v/>
      </c>
      <c r="M1050" s="165" t="str">
        <f t="shared" ca="1" si="1255"/>
        <v/>
      </c>
      <c r="N1050" s="165" t="str">
        <f t="shared" ca="1" si="1255"/>
        <v/>
      </c>
      <c r="O1050" s="165" t="str">
        <f t="shared" ca="1" si="1255"/>
        <v/>
      </c>
      <c r="P1050" s="165" t="str">
        <f t="shared" ca="1" si="1255"/>
        <v/>
      </c>
      <c r="Q1050" s="165" t="str">
        <f t="shared" ca="1" si="1255"/>
        <v/>
      </c>
      <c r="R1050" s="165" t="str">
        <f t="shared" ca="1" si="1255"/>
        <v/>
      </c>
      <c r="S1050" s="165" t="str">
        <f t="shared" ca="1" si="1255"/>
        <v/>
      </c>
      <c r="T1050" s="165" t="str">
        <f t="shared" ca="1" si="1255"/>
        <v/>
      </c>
      <c r="U1050" s="165" t="str">
        <f t="shared" ca="1" si="1255"/>
        <v/>
      </c>
      <c r="V1050" s="165" t="str">
        <f t="shared" ca="1" si="1255"/>
        <v/>
      </c>
      <c r="W1050" s="165" t="str">
        <f t="shared" ca="1" si="1255"/>
        <v/>
      </c>
    </row>
    <row r="1051" spans="1:23" ht="15">
      <c r="B1051" s="182" t="s">
        <v>629</v>
      </c>
      <c r="C1051" s="174">
        <f>1</f>
        <v>1</v>
      </c>
      <c r="D1051" s="174">
        <f ca="1">D1049</f>
        <v>0</v>
      </c>
      <c r="E1051" s="174" t="str">
        <f ca="1">IF(ISNUMBER(E1049),E1049*D1049+1,"")</f>
        <v/>
      </c>
      <c r="F1051" s="174" t="str">
        <f t="shared" ref="F1051:W1051" ca="1" si="1256">IF(ISNUMBER(E1050),F1049*E1051+D1051,"")</f>
        <v/>
      </c>
      <c r="G1051" s="174" t="str">
        <f t="shared" ca="1" si="1256"/>
        <v/>
      </c>
      <c r="H1051" s="174" t="str">
        <f t="shared" ca="1" si="1256"/>
        <v/>
      </c>
      <c r="I1051" s="174" t="str">
        <f t="shared" ca="1" si="1256"/>
        <v/>
      </c>
      <c r="J1051" s="174" t="str">
        <f t="shared" ca="1" si="1256"/>
        <v/>
      </c>
      <c r="K1051" s="174" t="str">
        <f t="shared" ca="1" si="1256"/>
        <v/>
      </c>
      <c r="L1051" s="174" t="str">
        <f t="shared" ca="1" si="1256"/>
        <v/>
      </c>
      <c r="M1051" s="174" t="str">
        <f t="shared" ca="1" si="1256"/>
        <v/>
      </c>
      <c r="N1051" s="174" t="str">
        <f t="shared" ca="1" si="1256"/>
        <v/>
      </c>
      <c r="O1051" s="174" t="str">
        <f t="shared" ca="1" si="1256"/>
        <v/>
      </c>
      <c r="P1051" s="174" t="str">
        <f t="shared" ca="1" si="1256"/>
        <v/>
      </c>
      <c r="Q1051" s="174" t="str">
        <f t="shared" ca="1" si="1256"/>
        <v/>
      </c>
      <c r="R1051" s="174" t="str">
        <f t="shared" ca="1" si="1256"/>
        <v/>
      </c>
      <c r="S1051" s="174" t="str">
        <f t="shared" ca="1" si="1256"/>
        <v/>
      </c>
      <c r="T1051" s="174" t="str">
        <f t="shared" ca="1" si="1256"/>
        <v/>
      </c>
      <c r="U1051" s="174" t="str">
        <f t="shared" ca="1" si="1256"/>
        <v/>
      </c>
      <c r="V1051" s="174" t="str">
        <f t="shared" ca="1" si="1256"/>
        <v/>
      </c>
      <c r="W1051" s="174" t="str">
        <f t="shared" ca="1" si="1256"/>
        <v/>
      </c>
    </row>
    <row r="1052" spans="1:23" ht="13.5" thickBot="1">
      <c r="A1052" s="146">
        <f ca="1">INDIRECT($A$3&amp;A1049)</f>
        <v>0</v>
      </c>
      <c r="B1052" s="182"/>
      <c r="C1052" s="173">
        <f>0</f>
        <v>0</v>
      </c>
      <c r="D1052" s="173">
        <f>1</f>
        <v>1</v>
      </c>
      <c r="E1052" s="173" t="str">
        <f ca="1">IF(ISNUMBER(E1049),IF(E1049&lt;&gt;0,E1049,""),"")</f>
        <v/>
      </c>
      <c r="F1052" s="173" t="str">
        <f t="shared" ref="F1052:W1052" ca="1" si="1257">IF(ISNUMBER(E1050),F1049*E1052+D1052,"")</f>
        <v/>
      </c>
      <c r="G1052" s="173" t="str">
        <f t="shared" ca="1" si="1257"/>
        <v/>
      </c>
      <c r="H1052" s="173" t="str">
        <f t="shared" ca="1" si="1257"/>
        <v/>
      </c>
      <c r="I1052" s="173" t="str">
        <f t="shared" ca="1" si="1257"/>
        <v/>
      </c>
      <c r="J1052" s="173" t="str">
        <f t="shared" ca="1" si="1257"/>
        <v/>
      </c>
      <c r="K1052" s="173" t="str">
        <f t="shared" ca="1" si="1257"/>
        <v/>
      </c>
      <c r="L1052" s="173" t="str">
        <f t="shared" ca="1" si="1257"/>
        <v/>
      </c>
      <c r="M1052" s="173" t="str">
        <f t="shared" ca="1" si="1257"/>
        <v/>
      </c>
      <c r="N1052" s="173" t="str">
        <f t="shared" ca="1" si="1257"/>
        <v/>
      </c>
      <c r="O1052" s="173" t="str">
        <f t="shared" ca="1" si="1257"/>
        <v/>
      </c>
      <c r="P1052" s="173" t="str">
        <f t="shared" ca="1" si="1257"/>
        <v/>
      </c>
      <c r="Q1052" s="173" t="str">
        <f t="shared" ca="1" si="1257"/>
        <v/>
      </c>
      <c r="R1052" s="173" t="str">
        <f t="shared" ca="1" si="1257"/>
        <v/>
      </c>
      <c r="S1052" s="173" t="str">
        <f t="shared" ca="1" si="1257"/>
        <v/>
      </c>
      <c r="T1052" s="173" t="str">
        <f t="shared" ca="1" si="1257"/>
        <v/>
      </c>
      <c r="U1052" s="173" t="str">
        <f t="shared" ca="1" si="1257"/>
        <v/>
      </c>
      <c r="V1052" s="173" t="str">
        <f t="shared" ca="1" si="1257"/>
        <v/>
      </c>
      <c r="W1052" s="173" t="str">
        <f t="shared" ca="1" si="1257"/>
        <v/>
      </c>
    </row>
    <row r="1053" spans="1:23">
      <c r="B1053" s="171" t="s">
        <v>630</v>
      </c>
      <c r="C1053" s="171"/>
      <c r="E1053" s="146" t="str">
        <f ca="1">IF(NOT(ISNUMBER(E1052)),"",$B1049-E1051/E1052)</f>
        <v/>
      </c>
      <c r="F1053" s="146" t="str">
        <f ca="1">IF(NOT(ISNUMBER(F1052)),"",$B1049-F1051/F1052)</f>
        <v/>
      </c>
      <c r="G1053" s="146" t="str">
        <f t="shared" ref="G1053:Q1053" ca="1" si="1258">IF(F1053="","",IF(F1053=0,"",IF(ABS($B1049-G1051/G1052)&lt;2^(0-G$3),"",$B1049-G1051/G1052)))</f>
        <v/>
      </c>
      <c r="H1053" s="146" t="str">
        <f t="shared" ca="1" si="1258"/>
        <v/>
      </c>
      <c r="I1053" s="146" t="str">
        <f t="shared" ca="1" si="1258"/>
        <v/>
      </c>
      <c r="J1053" s="146" t="str">
        <f t="shared" ca="1" si="1258"/>
        <v/>
      </c>
      <c r="K1053" s="146" t="str">
        <f t="shared" ca="1" si="1258"/>
        <v/>
      </c>
      <c r="L1053" s="146" t="str">
        <f t="shared" ca="1" si="1258"/>
        <v/>
      </c>
      <c r="M1053" s="146" t="str">
        <f t="shared" ca="1" si="1258"/>
        <v/>
      </c>
      <c r="N1053" s="146" t="str">
        <f t="shared" ca="1" si="1258"/>
        <v/>
      </c>
      <c r="O1053" s="146" t="str">
        <f t="shared" ca="1" si="1258"/>
        <v/>
      </c>
      <c r="P1053" s="146" t="str">
        <f t="shared" ca="1" si="1258"/>
        <v/>
      </c>
      <c r="Q1053" s="146" t="str">
        <f t="shared" ca="1" si="1258"/>
        <v/>
      </c>
      <c r="R1053" s="146" t="str">
        <f t="shared" ref="R1053:W1053" ca="1" si="1259">IF(Q1053="","",IF(Q1053=0,"",IF(ABS($B1049-(R1051/R1052))&lt;2^(0-R$3),"",$B1049-(R1051/R1052))))</f>
        <v/>
      </c>
      <c r="S1053" s="146" t="str">
        <f t="shared" ca="1" si="1259"/>
        <v/>
      </c>
      <c r="T1053" s="146" t="str">
        <f t="shared" ca="1" si="1259"/>
        <v/>
      </c>
      <c r="U1053" s="146" t="str">
        <f t="shared" ca="1" si="1259"/>
        <v/>
      </c>
      <c r="V1053" s="146" t="str">
        <f t="shared" ca="1" si="1259"/>
        <v/>
      </c>
      <c r="W1053" s="146" t="str">
        <f t="shared" ca="1" si="1259"/>
        <v/>
      </c>
    </row>
    <row r="1054" spans="1:23">
      <c r="A1054" s="150">
        <f>A1049+1</f>
        <v>217</v>
      </c>
      <c r="B1054" s="152">
        <f ca="1">A1057</f>
        <v>0</v>
      </c>
      <c r="C1054" s="152"/>
      <c r="D1054" s="153">
        <f ca="1">INT(B1054+1/2)</f>
        <v>0</v>
      </c>
      <c r="E1054" s="153" t="str">
        <f t="shared" ref="E1054:W1054" ca="1" si="1260">IF(ISNUMBER(D1055),INT(D1055+1/2),"")</f>
        <v/>
      </c>
      <c r="F1054" s="153" t="str">
        <f t="shared" ca="1" si="1260"/>
        <v/>
      </c>
      <c r="G1054" s="153" t="str">
        <f t="shared" ca="1" si="1260"/>
        <v/>
      </c>
      <c r="H1054" s="153" t="str">
        <f t="shared" ca="1" si="1260"/>
        <v/>
      </c>
      <c r="I1054" s="153" t="str">
        <f t="shared" ca="1" si="1260"/>
        <v/>
      </c>
      <c r="J1054" s="153" t="str">
        <f t="shared" ca="1" si="1260"/>
        <v/>
      </c>
      <c r="K1054" s="153" t="str">
        <f t="shared" ca="1" si="1260"/>
        <v/>
      </c>
      <c r="L1054" s="153" t="str">
        <f t="shared" ca="1" si="1260"/>
        <v/>
      </c>
      <c r="M1054" s="153" t="str">
        <f t="shared" ca="1" si="1260"/>
        <v/>
      </c>
      <c r="N1054" s="153" t="str">
        <f t="shared" ca="1" si="1260"/>
        <v/>
      </c>
      <c r="O1054" s="153" t="str">
        <f t="shared" ca="1" si="1260"/>
        <v/>
      </c>
      <c r="P1054" s="153" t="str">
        <f t="shared" ca="1" si="1260"/>
        <v/>
      </c>
      <c r="Q1054" s="153" t="str">
        <f t="shared" ca="1" si="1260"/>
        <v/>
      </c>
      <c r="R1054" s="153" t="str">
        <f t="shared" ca="1" si="1260"/>
        <v/>
      </c>
      <c r="S1054" s="153" t="str">
        <f t="shared" ca="1" si="1260"/>
        <v/>
      </c>
      <c r="T1054" s="153" t="str">
        <f t="shared" ca="1" si="1260"/>
        <v/>
      </c>
      <c r="U1054" s="153" t="str">
        <f t="shared" ca="1" si="1260"/>
        <v/>
      </c>
      <c r="V1054" s="153" t="str">
        <f t="shared" ca="1" si="1260"/>
        <v/>
      </c>
      <c r="W1054" s="153" t="str">
        <f t="shared" ca="1" si="1260"/>
        <v/>
      </c>
    </row>
    <row r="1055" spans="1:23" ht="13.5" thickBot="1">
      <c r="B1055" s="172" t="s">
        <v>631</v>
      </c>
      <c r="C1055" s="172"/>
      <c r="D1055" s="165" t="str">
        <f ca="1">IF(B1054&lt;&gt;D1054,1/(B1054-D1054),"")</f>
        <v/>
      </c>
      <c r="E1055" s="165" t="str">
        <f ca="1">IF(AND(ISNUMBER(D1055),ISNUMBER(E1054)),IF(D1055&lt;&gt;E1054,1/(D1055-E1054),""),"")</f>
        <v/>
      </c>
      <c r="F1055" s="165" t="str">
        <f t="shared" ref="F1055:W1055" ca="1" si="1261">IF(ISNUMBER(E1058),1/(E1055-F1054),"")</f>
        <v/>
      </c>
      <c r="G1055" s="165" t="str">
        <f t="shared" ca="1" si="1261"/>
        <v/>
      </c>
      <c r="H1055" s="165" t="str">
        <f t="shared" ca="1" si="1261"/>
        <v/>
      </c>
      <c r="I1055" s="165" t="str">
        <f t="shared" ca="1" si="1261"/>
        <v/>
      </c>
      <c r="J1055" s="165" t="str">
        <f t="shared" ca="1" si="1261"/>
        <v/>
      </c>
      <c r="K1055" s="165" t="str">
        <f t="shared" ca="1" si="1261"/>
        <v/>
      </c>
      <c r="L1055" s="165" t="str">
        <f t="shared" ca="1" si="1261"/>
        <v/>
      </c>
      <c r="M1055" s="165" t="str">
        <f t="shared" ca="1" si="1261"/>
        <v/>
      </c>
      <c r="N1055" s="165" t="str">
        <f t="shared" ca="1" si="1261"/>
        <v/>
      </c>
      <c r="O1055" s="165" t="str">
        <f t="shared" ca="1" si="1261"/>
        <v/>
      </c>
      <c r="P1055" s="165" t="str">
        <f t="shared" ca="1" si="1261"/>
        <v/>
      </c>
      <c r="Q1055" s="165" t="str">
        <f t="shared" ca="1" si="1261"/>
        <v/>
      </c>
      <c r="R1055" s="165" t="str">
        <f t="shared" ca="1" si="1261"/>
        <v/>
      </c>
      <c r="S1055" s="165" t="str">
        <f t="shared" ca="1" si="1261"/>
        <v/>
      </c>
      <c r="T1055" s="165" t="str">
        <f t="shared" ca="1" si="1261"/>
        <v/>
      </c>
      <c r="U1055" s="165" t="str">
        <f t="shared" ca="1" si="1261"/>
        <v/>
      </c>
      <c r="V1055" s="165" t="str">
        <f t="shared" ca="1" si="1261"/>
        <v/>
      </c>
      <c r="W1055" s="165" t="str">
        <f t="shared" ca="1" si="1261"/>
        <v/>
      </c>
    </row>
    <row r="1056" spans="1:23" ht="15">
      <c r="B1056" s="182" t="s">
        <v>629</v>
      </c>
      <c r="C1056" s="174">
        <f>1</f>
        <v>1</v>
      </c>
      <c r="D1056" s="174">
        <f ca="1">D1054</f>
        <v>0</v>
      </c>
      <c r="E1056" s="174" t="str">
        <f ca="1">IF(ISNUMBER(E1054),E1054*D1054+1,"")</f>
        <v/>
      </c>
      <c r="F1056" s="174" t="str">
        <f t="shared" ref="F1056:W1056" ca="1" si="1262">IF(ISNUMBER(E1055),F1054*E1056+D1056,"")</f>
        <v/>
      </c>
      <c r="G1056" s="174" t="str">
        <f t="shared" ca="1" si="1262"/>
        <v/>
      </c>
      <c r="H1056" s="174" t="str">
        <f t="shared" ca="1" si="1262"/>
        <v/>
      </c>
      <c r="I1056" s="174" t="str">
        <f t="shared" ca="1" si="1262"/>
        <v/>
      </c>
      <c r="J1056" s="174" t="str">
        <f t="shared" ca="1" si="1262"/>
        <v/>
      </c>
      <c r="K1056" s="174" t="str">
        <f t="shared" ca="1" si="1262"/>
        <v/>
      </c>
      <c r="L1056" s="174" t="str">
        <f t="shared" ca="1" si="1262"/>
        <v/>
      </c>
      <c r="M1056" s="174" t="str">
        <f t="shared" ca="1" si="1262"/>
        <v/>
      </c>
      <c r="N1056" s="174" t="str">
        <f t="shared" ca="1" si="1262"/>
        <v/>
      </c>
      <c r="O1056" s="174" t="str">
        <f t="shared" ca="1" si="1262"/>
        <v/>
      </c>
      <c r="P1056" s="174" t="str">
        <f t="shared" ca="1" si="1262"/>
        <v/>
      </c>
      <c r="Q1056" s="174" t="str">
        <f t="shared" ca="1" si="1262"/>
        <v/>
      </c>
      <c r="R1056" s="174" t="str">
        <f t="shared" ca="1" si="1262"/>
        <v/>
      </c>
      <c r="S1056" s="174" t="str">
        <f t="shared" ca="1" si="1262"/>
        <v/>
      </c>
      <c r="T1056" s="174" t="str">
        <f t="shared" ca="1" si="1262"/>
        <v/>
      </c>
      <c r="U1056" s="174" t="str">
        <f t="shared" ca="1" si="1262"/>
        <v/>
      </c>
      <c r="V1056" s="174" t="str">
        <f t="shared" ca="1" si="1262"/>
        <v/>
      </c>
      <c r="W1056" s="174" t="str">
        <f t="shared" ca="1" si="1262"/>
        <v/>
      </c>
    </row>
    <row r="1057" spans="1:23" ht="13.5" thickBot="1">
      <c r="A1057" s="146">
        <f ca="1">INDIRECT($A$3&amp;A1054)</f>
        <v>0</v>
      </c>
      <c r="B1057" s="182"/>
      <c r="C1057" s="173">
        <f>0</f>
        <v>0</v>
      </c>
      <c r="D1057" s="173">
        <f>1</f>
        <v>1</v>
      </c>
      <c r="E1057" s="173" t="str">
        <f ca="1">IF(ISNUMBER(E1054),IF(E1054&lt;&gt;0,E1054,""),"")</f>
        <v/>
      </c>
      <c r="F1057" s="173" t="str">
        <f t="shared" ref="F1057:W1057" ca="1" si="1263">IF(ISNUMBER(E1055),F1054*E1057+D1057,"")</f>
        <v/>
      </c>
      <c r="G1057" s="173" t="str">
        <f t="shared" ca="1" si="1263"/>
        <v/>
      </c>
      <c r="H1057" s="173" t="str">
        <f t="shared" ca="1" si="1263"/>
        <v/>
      </c>
      <c r="I1057" s="173" t="str">
        <f t="shared" ca="1" si="1263"/>
        <v/>
      </c>
      <c r="J1057" s="173" t="str">
        <f t="shared" ca="1" si="1263"/>
        <v/>
      </c>
      <c r="K1057" s="173" t="str">
        <f t="shared" ca="1" si="1263"/>
        <v/>
      </c>
      <c r="L1057" s="173" t="str">
        <f t="shared" ca="1" si="1263"/>
        <v/>
      </c>
      <c r="M1057" s="173" t="str">
        <f t="shared" ca="1" si="1263"/>
        <v/>
      </c>
      <c r="N1057" s="173" t="str">
        <f t="shared" ca="1" si="1263"/>
        <v/>
      </c>
      <c r="O1057" s="173" t="str">
        <f t="shared" ca="1" si="1263"/>
        <v/>
      </c>
      <c r="P1057" s="173" t="str">
        <f t="shared" ca="1" si="1263"/>
        <v/>
      </c>
      <c r="Q1057" s="173" t="str">
        <f t="shared" ca="1" si="1263"/>
        <v/>
      </c>
      <c r="R1057" s="173" t="str">
        <f t="shared" ca="1" si="1263"/>
        <v/>
      </c>
      <c r="S1057" s="173" t="str">
        <f t="shared" ca="1" si="1263"/>
        <v/>
      </c>
      <c r="T1057" s="173" t="str">
        <f t="shared" ca="1" si="1263"/>
        <v/>
      </c>
      <c r="U1057" s="173" t="str">
        <f t="shared" ca="1" si="1263"/>
        <v/>
      </c>
      <c r="V1057" s="173" t="str">
        <f t="shared" ca="1" si="1263"/>
        <v/>
      </c>
      <c r="W1057" s="173" t="str">
        <f t="shared" ca="1" si="1263"/>
        <v/>
      </c>
    </row>
    <row r="1058" spans="1:23">
      <c r="B1058" s="171" t="s">
        <v>630</v>
      </c>
      <c r="C1058" s="171"/>
      <c r="E1058" s="146" t="str">
        <f ca="1">IF(NOT(ISNUMBER(E1057)),"",$B1054-E1056/E1057)</f>
        <v/>
      </c>
      <c r="F1058" s="146" t="str">
        <f ca="1">IF(NOT(ISNUMBER(F1057)),"",$B1054-F1056/F1057)</f>
        <v/>
      </c>
      <c r="G1058" s="146" t="str">
        <f t="shared" ref="G1058:Q1058" ca="1" si="1264">IF(F1058="","",IF(F1058=0,"",IF(ABS($B1054-G1056/G1057)&lt;2^(0-G$3),"",$B1054-G1056/G1057)))</f>
        <v/>
      </c>
      <c r="H1058" s="146" t="str">
        <f t="shared" ca="1" si="1264"/>
        <v/>
      </c>
      <c r="I1058" s="146" t="str">
        <f t="shared" ca="1" si="1264"/>
        <v/>
      </c>
      <c r="J1058" s="146" t="str">
        <f t="shared" ca="1" si="1264"/>
        <v/>
      </c>
      <c r="K1058" s="146" t="str">
        <f t="shared" ca="1" si="1264"/>
        <v/>
      </c>
      <c r="L1058" s="146" t="str">
        <f t="shared" ca="1" si="1264"/>
        <v/>
      </c>
      <c r="M1058" s="146" t="str">
        <f t="shared" ca="1" si="1264"/>
        <v/>
      </c>
      <c r="N1058" s="146" t="str">
        <f t="shared" ca="1" si="1264"/>
        <v/>
      </c>
      <c r="O1058" s="146" t="str">
        <f t="shared" ca="1" si="1264"/>
        <v/>
      </c>
      <c r="P1058" s="146" t="str">
        <f t="shared" ca="1" si="1264"/>
        <v/>
      </c>
      <c r="Q1058" s="146" t="str">
        <f t="shared" ca="1" si="1264"/>
        <v/>
      </c>
      <c r="R1058" s="146" t="str">
        <f t="shared" ref="R1058:W1058" ca="1" si="1265">IF(Q1058="","",IF(Q1058=0,"",IF(ABS($B1054-(R1056/R1057))&lt;2^(0-R$3),"",$B1054-(R1056/R1057))))</f>
        <v/>
      </c>
      <c r="S1058" s="146" t="str">
        <f t="shared" ca="1" si="1265"/>
        <v/>
      </c>
      <c r="T1058" s="146" t="str">
        <f t="shared" ca="1" si="1265"/>
        <v/>
      </c>
      <c r="U1058" s="146" t="str">
        <f t="shared" ca="1" si="1265"/>
        <v/>
      </c>
      <c r="V1058" s="146" t="str">
        <f t="shared" ca="1" si="1265"/>
        <v/>
      </c>
      <c r="W1058" s="146" t="str">
        <f t="shared" ca="1" si="1265"/>
        <v/>
      </c>
    </row>
    <row r="1059" spans="1:23">
      <c r="A1059" s="150">
        <f>A1054+1</f>
        <v>218</v>
      </c>
      <c r="B1059" s="152">
        <f ca="1">A1062</f>
        <v>0</v>
      </c>
      <c r="C1059" s="152"/>
      <c r="D1059" s="153">
        <f ca="1">INT(B1059+1/2)</f>
        <v>0</v>
      </c>
      <c r="E1059" s="153" t="str">
        <f t="shared" ref="E1059:W1059" ca="1" si="1266">IF(ISNUMBER(D1060),INT(D1060+1/2),"")</f>
        <v/>
      </c>
      <c r="F1059" s="153" t="str">
        <f t="shared" ca="1" si="1266"/>
        <v/>
      </c>
      <c r="G1059" s="153" t="str">
        <f t="shared" ca="1" si="1266"/>
        <v/>
      </c>
      <c r="H1059" s="153" t="str">
        <f t="shared" ca="1" si="1266"/>
        <v/>
      </c>
      <c r="I1059" s="153" t="str">
        <f t="shared" ca="1" si="1266"/>
        <v/>
      </c>
      <c r="J1059" s="153" t="str">
        <f t="shared" ca="1" si="1266"/>
        <v/>
      </c>
      <c r="K1059" s="153" t="str">
        <f t="shared" ca="1" si="1266"/>
        <v/>
      </c>
      <c r="L1059" s="153" t="str">
        <f t="shared" ca="1" si="1266"/>
        <v/>
      </c>
      <c r="M1059" s="153" t="str">
        <f t="shared" ca="1" si="1266"/>
        <v/>
      </c>
      <c r="N1059" s="153" t="str">
        <f t="shared" ca="1" si="1266"/>
        <v/>
      </c>
      <c r="O1059" s="153" t="str">
        <f t="shared" ca="1" si="1266"/>
        <v/>
      </c>
      <c r="P1059" s="153" t="str">
        <f t="shared" ca="1" si="1266"/>
        <v/>
      </c>
      <c r="Q1059" s="153" t="str">
        <f t="shared" ca="1" si="1266"/>
        <v/>
      </c>
      <c r="R1059" s="153" t="str">
        <f t="shared" ca="1" si="1266"/>
        <v/>
      </c>
      <c r="S1059" s="153" t="str">
        <f t="shared" ca="1" si="1266"/>
        <v/>
      </c>
      <c r="T1059" s="153" t="str">
        <f t="shared" ca="1" si="1266"/>
        <v/>
      </c>
      <c r="U1059" s="153" t="str">
        <f t="shared" ca="1" si="1266"/>
        <v/>
      </c>
      <c r="V1059" s="153" t="str">
        <f t="shared" ca="1" si="1266"/>
        <v/>
      </c>
      <c r="W1059" s="153" t="str">
        <f t="shared" ca="1" si="1266"/>
        <v/>
      </c>
    </row>
    <row r="1060" spans="1:23" ht="13.5" thickBot="1">
      <c r="B1060" s="172" t="s">
        <v>631</v>
      </c>
      <c r="C1060" s="172"/>
      <c r="D1060" s="165" t="str">
        <f ca="1">IF(B1059&lt;&gt;D1059,1/(B1059-D1059),"")</f>
        <v/>
      </c>
      <c r="E1060" s="165" t="str">
        <f ca="1">IF(AND(ISNUMBER(D1060),ISNUMBER(E1059)),IF(D1060&lt;&gt;E1059,1/(D1060-E1059),""),"")</f>
        <v/>
      </c>
      <c r="F1060" s="165" t="str">
        <f t="shared" ref="F1060:W1060" ca="1" si="1267">IF(ISNUMBER(E1063),1/(E1060-F1059),"")</f>
        <v/>
      </c>
      <c r="G1060" s="165" t="str">
        <f t="shared" ca="1" si="1267"/>
        <v/>
      </c>
      <c r="H1060" s="165" t="str">
        <f t="shared" ca="1" si="1267"/>
        <v/>
      </c>
      <c r="I1060" s="165" t="str">
        <f t="shared" ca="1" si="1267"/>
        <v/>
      </c>
      <c r="J1060" s="165" t="str">
        <f t="shared" ca="1" si="1267"/>
        <v/>
      </c>
      <c r="K1060" s="165" t="str">
        <f t="shared" ca="1" si="1267"/>
        <v/>
      </c>
      <c r="L1060" s="165" t="str">
        <f t="shared" ca="1" si="1267"/>
        <v/>
      </c>
      <c r="M1060" s="165" t="str">
        <f t="shared" ca="1" si="1267"/>
        <v/>
      </c>
      <c r="N1060" s="165" t="str">
        <f t="shared" ca="1" si="1267"/>
        <v/>
      </c>
      <c r="O1060" s="165" t="str">
        <f t="shared" ca="1" si="1267"/>
        <v/>
      </c>
      <c r="P1060" s="165" t="str">
        <f t="shared" ca="1" si="1267"/>
        <v/>
      </c>
      <c r="Q1060" s="165" t="str">
        <f t="shared" ca="1" si="1267"/>
        <v/>
      </c>
      <c r="R1060" s="165" t="str">
        <f t="shared" ca="1" si="1267"/>
        <v/>
      </c>
      <c r="S1060" s="165" t="str">
        <f t="shared" ca="1" si="1267"/>
        <v/>
      </c>
      <c r="T1060" s="165" t="str">
        <f t="shared" ca="1" si="1267"/>
        <v/>
      </c>
      <c r="U1060" s="165" t="str">
        <f t="shared" ca="1" si="1267"/>
        <v/>
      </c>
      <c r="V1060" s="165" t="str">
        <f t="shared" ca="1" si="1267"/>
        <v/>
      </c>
      <c r="W1060" s="165" t="str">
        <f t="shared" ca="1" si="1267"/>
        <v/>
      </c>
    </row>
    <row r="1061" spans="1:23" ht="15">
      <c r="B1061" s="182" t="s">
        <v>629</v>
      </c>
      <c r="C1061" s="174">
        <f>1</f>
        <v>1</v>
      </c>
      <c r="D1061" s="174">
        <f ca="1">D1059</f>
        <v>0</v>
      </c>
      <c r="E1061" s="174" t="str">
        <f ca="1">IF(ISNUMBER(E1059),E1059*D1059+1,"")</f>
        <v/>
      </c>
      <c r="F1061" s="174" t="str">
        <f t="shared" ref="F1061:W1061" ca="1" si="1268">IF(ISNUMBER(E1060),F1059*E1061+D1061,"")</f>
        <v/>
      </c>
      <c r="G1061" s="174" t="str">
        <f t="shared" ca="1" si="1268"/>
        <v/>
      </c>
      <c r="H1061" s="174" t="str">
        <f t="shared" ca="1" si="1268"/>
        <v/>
      </c>
      <c r="I1061" s="174" t="str">
        <f t="shared" ca="1" si="1268"/>
        <v/>
      </c>
      <c r="J1061" s="174" t="str">
        <f t="shared" ca="1" si="1268"/>
        <v/>
      </c>
      <c r="K1061" s="174" t="str">
        <f t="shared" ca="1" si="1268"/>
        <v/>
      </c>
      <c r="L1061" s="174" t="str">
        <f t="shared" ca="1" si="1268"/>
        <v/>
      </c>
      <c r="M1061" s="174" t="str">
        <f t="shared" ca="1" si="1268"/>
        <v/>
      </c>
      <c r="N1061" s="174" t="str">
        <f t="shared" ca="1" si="1268"/>
        <v/>
      </c>
      <c r="O1061" s="174" t="str">
        <f t="shared" ca="1" si="1268"/>
        <v/>
      </c>
      <c r="P1061" s="174" t="str">
        <f t="shared" ca="1" si="1268"/>
        <v/>
      </c>
      <c r="Q1061" s="174" t="str">
        <f t="shared" ca="1" si="1268"/>
        <v/>
      </c>
      <c r="R1061" s="174" t="str">
        <f t="shared" ca="1" si="1268"/>
        <v/>
      </c>
      <c r="S1061" s="174" t="str">
        <f t="shared" ca="1" si="1268"/>
        <v/>
      </c>
      <c r="T1061" s="174" t="str">
        <f t="shared" ca="1" si="1268"/>
        <v/>
      </c>
      <c r="U1061" s="174" t="str">
        <f t="shared" ca="1" si="1268"/>
        <v/>
      </c>
      <c r="V1061" s="174" t="str">
        <f t="shared" ca="1" si="1268"/>
        <v/>
      </c>
      <c r="W1061" s="174" t="str">
        <f t="shared" ca="1" si="1268"/>
        <v/>
      </c>
    </row>
    <row r="1062" spans="1:23" ht="13.5" thickBot="1">
      <c r="A1062" s="146">
        <f ca="1">INDIRECT($A$3&amp;A1059)</f>
        <v>0</v>
      </c>
      <c r="B1062" s="182"/>
      <c r="C1062" s="173">
        <f>0</f>
        <v>0</v>
      </c>
      <c r="D1062" s="173">
        <f>1</f>
        <v>1</v>
      </c>
      <c r="E1062" s="173" t="str">
        <f ca="1">IF(ISNUMBER(E1059),IF(E1059&lt;&gt;0,E1059,""),"")</f>
        <v/>
      </c>
      <c r="F1062" s="173" t="str">
        <f t="shared" ref="F1062:W1062" ca="1" si="1269">IF(ISNUMBER(E1060),F1059*E1062+D1062,"")</f>
        <v/>
      </c>
      <c r="G1062" s="173" t="str">
        <f t="shared" ca="1" si="1269"/>
        <v/>
      </c>
      <c r="H1062" s="173" t="str">
        <f t="shared" ca="1" si="1269"/>
        <v/>
      </c>
      <c r="I1062" s="173" t="str">
        <f t="shared" ca="1" si="1269"/>
        <v/>
      </c>
      <c r="J1062" s="173" t="str">
        <f t="shared" ca="1" si="1269"/>
        <v/>
      </c>
      <c r="K1062" s="173" t="str">
        <f t="shared" ca="1" si="1269"/>
        <v/>
      </c>
      <c r="L1062" s="173" t="str">
        <f t="shared" ca="1" si="1269"/>
        <v/>
      </c>
      <c r="M1062" s="173" t="str">
        <f t="shared" ca="1" si="1269"/>
        <v/>
      </c>
      <c r="N1062" s="173" t="str">
        <f t="shared" ca="1" si="1269"/>
        <v/>
      </c>
      <c r="O1062" s="173" t="str">
        <f t="shared" ca="1" si="1269"/>
        <v/>
      </c>
      <c r="P1062" s="173" t="str">
        <f t="shared" ca="1" si="1269"/>
        <v/>
      </c>
      <c r="Q1062" s="173" t="str">
        <f t="shared" ca="1" si="1269"/>
        <v/>
      </c>
      <c r="R1062" s="173" t="str">
        <f t="shared" ca="1" si="1269"/>
        <v/>
      </c>
      <c r="S1062" s="173" t="str">
        <f t="shared" ca="1" si="1269"/>
        <v/>
      </c>
      <c r="T1062" s="173" t="str">
        <f t="shared" ca="1" si="1269"/>
        <v/>
      </c>
      <c r="U1062" s="173" t="str">
        <f t="shared" ca="1" si="1269"/>
        <v/>
      </c>
      <c r="V1062" s="173" t="str">
        <f t="shared" ca="1" si="1269"/>
        <v/>
      </c>
      <c r="W1062" s="173" t="str">
        <f t="shared" ca="1" si="1269"/>
        <v/>
      </c>
    </row>
    <row r="1063" spans="1:23">
      <c r="B1063" s="171" t="s">
        <v>630</v>
      </c>
      <c r="C1063" s="171"/>
      <c r="E1063" s="146" t="str">
        <f ca="1">IF(NOT(ISNUMBER(E1062)),"",$B1059-E1061/E1062)</f>
        <v/>
      </c>
      <c r="F1063" s="146" t="str">
        <f ca="1">IF(NOT(ISNUMBER(F1062)),"",$B1059-F1061/F1062)</f>
        <v/>
      </c>
      <c r="G1063" s="146" t="str">
        <f t="shared" ref="G1063:Q1063" ca="1" si="1270">IF(F1063="","",IF(F1063=0,"",IF(ABS($B1059-G1061/G1062)&lt;2^(0-G$3),"",$B1059-G1061/G1062)))</f>
        <v/>
      </c>
      <c r="H1063" s="146" t="str">
        <f t="shared" ca="1" si="1270"/>
        <v/>
      </c>
      <c r="I1063" s="146" t="str">
        <f t="shared" ca="1" si="1270"/>
        <v/>
      </c>
      <c r="J1063" s="146" t="str">
        <f t="shared" ca="1" si="1270"/>
        <v/>
      </c>
      <c r="K1063" s="146" t="str">
        <f t="shared" ca="1" si="1270"/>
        <v/>
      </c>
      <c r="L1063" s="146" t="str">
        <f t="shared" ca="1" si="1270"/>
        <v/>
      </c>
      <c r="M1063" s="146" t="str">
        <f t="shared" ca="1" si="1270"/>
        <v/>
      </c>
      <c r="N1063" s="146" t="str">
        <f t="shared" ca="1" si="1270"/>
        <v/>
      </c>
      <c r="O1063" s="146" t="str">
        <f t="shared" ca="1" si="1270"/>
        <v/>
      </c>
      <c r="P1063" s="146" t="str">
        <f t="shared" ca="1" si="1270"/>
        <v/>
      </c>
      <c r="Q1063" s="146" t="str">
        <f t="shared" ca="1" si="1270"/>
        <v/>
      </c>
      <c r="R1063" s="146" t="str">
        <f t="shared" ref="R1063:W1063" ca="1" si="1271">IF(Q1063="","",IF(Q1063=0,"",IF(ABS($B1059-(R1061/R1062))&lt;2^(0-R$3),"",$B1059-(R1061/R1062))))</f>
        <v/>
      </c>
      <c r="S1063" s="146" t="str">
        <f t="shared" ca="1" si="1271"/>
        <v/>
      </c>
      <c r="T1063" s="146" t="str">
        <f t="shared" ca="1" si="1271"/>
        <v/>
      </c>
      <c r="U1063" s="146" t="str">
        <f t="shared" ca="1" si="1271"/>
        <v/>
      </c>
      <c r="V1063" s="146" t="str">
        <f t="shared" ca="1" si="1271"/>
        <v/>
      </c>
      <c r="W1063" s="146" t="str">
        <f t="shared" ca="1" si="1271"/>
        <v/>
      </c>
    </row>
    <row r="1064" spans="1:23">
      <c r="A1064" s="150">
        <f>A1059+1</f>
        <v>219</v>
      </c>
      <c r="B1064" s="152">
        <f ca="1">A1067</f>
        <v>0</v>
      </c>
      <c r="C1064" s="152"/>
      <c r="D1064" s="153">
        <f ca="1">INT(B1064+1/2)</f>
        <v>0</v>
      </c>
      <c r="E1064" s="153" t="str">
        <f t="shared" ref="E1064:W1064" ca="1" si="1272">IF(ISNUMBER(D1065),INT(D1065+1/2),"")</f>
        <v/>
      </c>
      <c r="F1064" s="153" t="str">
        <f t="shared" ca="1" si="1272"/>
        <v/>
      </c>
      <c r="G1064" s="153" t="str">
        <f t="shared" ca="1" si="1272"/>
        <v/>
      </c>
      <c r="H1064" s="153" t="str">
        <f t="shared" ca="1" si="1272"/>
        <v/>
      </c>
      <c r="I1064" s="153" t="str">
        <f t="shared" ca="1" si="1272"/>
        <v/>
      </c>
      <c r="J1064" s="153" t="str">
        <f t="shared" ca="1" si="1272"/>
        <v/>
      </c>
      <c r="K1064" s="153" t="str">
        <f t="shared" ca="1" si="1272"/>
        <v/>
      </c>
      <c r="L1064" s="153" t="str">
        <f t="shared" ca="1" si="1272"/>
        <v/>
      </c>
      <c r="M1064" s="153" t="str">
        <f t="shared" ca="1" si="1272"/>
        <v/>
      </c>
      <c r="N1064" s="153" t="str">
        <f t="shared" ca="1" si="1272"/>
        <v/>
      </c>
      <c r="O1064" s="153" t="str">
        <f t="shared" ca="1" si="1272"/>
        <v/>
      </c>
      <c r="P1064" s="153" t="str">
        <f t="shared" ca="1" si="1272"/>
        <v/>
      </c>
      <c r="Q1064" s="153" t="str">
        <f t="shared" ca="1" si="1272"/>
        <v/>
      </c>
      <c r="R1064" s="153" t="str">
        <f t="shared" ca="1" si="1272"/>
        <v/>
      </c>
      <c r="S1064" s="153" t="str">
        <f t="shared" ca="1" si="1272"/>
        <v/>
      </c>
      <c r="T1064" s="153" t="str">
        <f t="shared" ca="1" si="1272"/>
        <v/>
      </c>
      <c r="U1064" s="153" t="str">
        <f t="shared" ca="1" si="1272"/>
        <v/>
      </c>
      <c r="V1064" s="153" t="str">
        <f t="shared" ca="1" si="1272"/>
        <v/>
      </c>
      <c r="W1064" s="153" t="str">
        <f t="shared" ca="1" si="1272"/>
        <v/>
      </c>
    </row>
    <row r="1065" spans="1:23" ht="13.5" thickBot="1">
      <c r="B1065" s="172" t="s">
        <v>631</v>
      </c>
      <c r="C1065" s="172"/>
      <c r="D1065" s="165" t="str">
        <f ca="1">IF(B1064&lt;&gt;D1064,1/(B1064-D1064),"")</f>
        <v/>
      </c>
      <c r="E1065" s="165" t="str">
        <f ca="1">IF(AND(ISNUMBER(D1065),ISNUMBER(E1064)),IF(D1065&lt;&gt;E1064,1/(D1065-E1064),""),"")</f>
        <v/>
      </c>
      <c r="F1065" s="165" t="str">
        <f t="shared" ref="F1065:W1065" ca="1" si="1273">IF(ISNUMBER(E1068),1/(E1065-F1064),"")</f>
        <v/>
      </c>
      <c r="G1065" s="165" t="str">
        <f t="shared" ca="1" si="1273"/>
        <v/>
      </c>
      <c r="H1065" s="165" t="str">
        <f t="shared" ca="1" si="1273"/>
        <v/>
      </c>
      <c r="I1065" s="165" t="str">
        <f t="shared" ca="1" si="1273"/>
        <v/>
      </c>
      <c r="J1065" s="165" t="str">
        <f t="shared" ca="1" si="1273"/>
        <v/>
      </c>
      <c r="K1065" s="165" t="str">
        <f t="shared" ca="1" si="1273"/>
        <v/>
      </c>
      <c r="L1065" s="165" t="str">
        <f t="shared" ca="1" si="1273"/>
        <v/>
      </c>
      <c r="M1065" s="165" t="str">
        <f t="shared" ca="1" si="1273"/>
        <v/>
      </c>
      <c r="N1065" s="165" t="str">
        <f t="shared" ca="1" si="1273"/>
        <v/>
      </c>
      <c r="O1065" s="165" t="str">
        <f t="shared" ca="1" si="1273"/>
        <v/>
      </c>
      <c r="P1065" s="165" t="str">
        <f t="shared" ca="1" si="1273"/>
        <v/>
      </c>
      <c r="Q1065" s="165" t="str">
        <f t="shared" ca="1" si="1273"/>
        <v/>
      </c>
      <c r="R1065" s="165" t="str">
        <f t="shared" ca="1" si="1273"/>
        <v/>
      </c>
      <c r="S1065" s="165" t="str">
        <f t="shared" ca="1" si="1273"/>
        <v/>
      </c>
      <c r="T1065" s="165" t="str">
        <f t="shared" ca="1" si="1273"/>
        <v/>
      </c>
      <c r="U1065" s="165" t="str">
        <f t="shared" ca="1" si="1273"/>
        <v/>
      </c>
      <c r="V1065" s="165" t="str">
        <f t="shared" ca="1" si="1273"/>
        <v/>
      </c>
      <c r="W1065" s="165" t="str">
        <f t="shared" ca="1" si="1273"/>
        <v/>
      </c>
    </row>
    <row r="1066" spans="1:23" ht="15">
      <c r="B1066" s="182" t="s">
        <v>629</v>
      </c>
      <c r="C1066" s="174">
        <f>1</f>
        <v>1</v>
      </c>
      <c r="D1066" s="174">
        <f ca="1">D1064</f>
        <v>0</v>
      </c>
      <c r="E1066" s="174" t="str">
        <f ca="1">IF(ISNUMBER(E1064),E1064*D1064+1,"")</f>
        <v/>
      </c>
      <c r="F1066" s="174" t="str">
        <f t="shared" ref="F1066:W1066" ca="1" si="1274">IF(ISNUMBER(E1065),F1064*E1066+D1066,"")</f>
        <v/>
      </c>
      <c r="G1066" s="174" t="str">
        <f t="shared" ca="1" si="1274"/>
        <v/>
      </c>
      <c r="H1066" s="174" t="str">
        <f t="shared" ca="1" si="1274"/>
        <v/>
      </c>
      <c r="I1066" s="174" t="str">
        <f t="shared" ca="1" si="1274"/>
        <v/>
      </c>
      <c r="J1066" s="174" t="str">
        <f t="shared" ca="1" si="1274"/>
        <v/>
      </c>
      <c r="K1066" s="174" t="str">
        <f t="shared" ca="1" si="1274"/>
        <v/>
      </c>
      <c r="L1066" s="174" t="str">
        <f t="shared" ca="1" si="1274"/>
        <v/>
      </c>
      <c r="M1066" s="174" t="str">
        <f t="shared" ca="1" si="1274"/>
        <v/>
      </c>
      <c r="N1066" s="174" t="str">
        <f t="shared" ca="1" si="1274"/>
        <v/>
      </c>
      <c r="O1066" s="174" t="str">
        <f t="shared" ca="1" si="1274"/>
        <v/>
      </c>
      <c r="P1066" s="174" t="str">
        <f t="shared" ca="1" si="1274"/>
        <v/>
      </c>
      <c r="Q1066" s="174" t="str">
        <f t="shared" ca="1" si="1274"/>
        <v/>
      </c>
      <c r="R1066" s="174" t="str">
        <f t="shared" ca="1" si="1274"/>
        <v/>
      </c>
      <c r="S1066" s="174" t="str">
        <f t="shared" ca="1" si="1274"/>
        <v/>
      </c>
      <c r="T1066" s="174" t="str">
        <f t="shared" ca="1" si="1274"/>
        <v/>
      </c>
      <c r="U1066" s="174" t="str">
        <f t="shared" ca="1" si="1274"/>
        <v/>
      </c>
      <c r="V1066" s="174" t="str">
        <f t="shared" ca="1" si="1274"/>
        <v/>
      </c>
      <c r="W1066" s="174" t="str">
        <f t="shared" ca="1" si="1274"/>
        <v/>
      </c>
    </row>
    <row r="1067" spans="1:23" ht="13.5" thickBot="1">
      <c r="A1067" s="146">
        <f ca="1">INDIRECT($A$3&amp;A1064)</f>
        <v>0</v>
      </c>
      <c r="B1067" s="182"/>
      <c r="C1067" s="173">
        <f>0</f>
        <v>0</v>
      </c>
      <c r="D1067" s="173">
        <f>1</f>
        <v>1</v>
      </c>
      <c r="E1067" s="173" t="str">
        <f ca="1">IF(ISNUMBER(E1064),IF(E1064&lt;&gt;0,E1064,""),"")</f>
        <v/>
      </c>
      <c r="F1067" s="173" t="str">
        <f t="shared" ref="F1067:W1067" ca="1" si="1275">IF(ISNUMBER(E1065),F1064*E1067+D1067,"")</f>
        <v/>
      </c>
      <c r="G1067" s="173" t="str">
        <f t="shared" ca="1" si="1275"/>
        <v/>
      </c>
      <c r="H1067" s="173" t="str">
        <f t="shared" ca="1" si="1275"/>
        <v/>
      </c>
      <c r="I1067" s="173" t="str">
        <f t="shared" ca="1" si="1275"/>
        <v/>
      </c>
      <c r="J1067" s="173" t="str">
        <f t="shared" ca="1" si="1275"/>
        <v/>
      </c>
      <c r="K1067" s="173" t="str">
        <f t="shared" ca="1" si="1275"/>
        <v/>
      </c>
      <c r="L1067" s="173" t="str">
        <f t="shared" ca="1" si="1275"/>
        <v/>
      </c>
      <c r="M1067" s="173" t="str">
        <f t="shared" ca="1" si="1275"/>
        <v/>
      </c>
      <c r="N1067" s="173" t="str">
        <f t="shared" ca="1" si="1275"/>
        <v/>
      </c>
      <c r="O1067" s="173" t="str">
        <f t="shared" ca="1" si="1275"/>
        <v/>
      </c>
      <c r="P1067" s="173" t="str">
        <f t="shared" ca="1" si="1275"/>
        <v/>
      </c>
      <c r="Q1067" s="173" t="str">
        <f t="shared" ca="1" si="1275"/>
        <v/>
      </c>
      <c r="R1067" s="173" t="str">
        <f t="shared" ca="1" si="1275"/>
        <v/>
      </c>
      <c r="S1067" s="173" t="str">
        <f t="shared" ca="1" si="1275"/>
        <v/>
      </c>
      <c r="T1067" s="173" t="str">
        <f t="shared" ca="1" si="1275"/>
        <v/>
      </c>
      <c r="U1067" s="173" t="str">
        <f t="shared" ca="1" si="1275"/>
        <v/>
      </c>
      <c r="V1067" s="173" t="str">
        <f t="shared" ca="1" si="1275"/>
        <v/>
      </c>
      <c r="W1067" s="173" t="str">
        <f t="shared" ca="1" si="1275"/>
        <v/>
      </c>
    </row>
    <row r="1068" spans="1:23">
      <c r="B1068" s="171" t="s">
        <v>630</v>
      </c>
      <c r="C1068" s="171"/>
      <c r="E1068" s="146" t="str">
        <f ca="1">IF(NOT(ISNUMBER(E1067)),"",$B1064-E1066/E1067)</f>
        <v/>
      </c>
      <c r="F1068" s="146" t="str">
        <f ca="1">IF(NOT(ISNUMBER(F1067)),"",$B1064-F1066/F1067)</f>
        <v/>
      </c>
      <c r="G1068" s="146" t="str">
        <f t="shared" ref="G1068:Q1068" ca="1" si="1276">IF(F1068="","",IF(F1068=0,"",IF(ABS($B1064-G1066/G1067)&lt;2^(0-G$3),"",$B1064-G1066/G1067)))</f>
        <v/>
      </c>
      <c r="H1068" s="146" t="str">
        <f t="shared" ca="1" si="1276"/>
        <v/>
      </c>
      <c r="I1068" s="146" t="str">
        <f t="shared" ca="1" si="1276"/>
        <v/>
      </c>
      <c r="J1068" s="146" t="str">
        <f t="shared" ca="1" si="1276"/>
        <v/>
      </c>
      <c r="K1068" s="146" t="str">
        <f t="shared" ca="1" si="1276"/>
        <v/>
      </c>
      <c r="L1068" s="146" t="str">
        <f t="shared" ca="1" si="1276"/>
        <v/>
      </c>
      <c r="M1068" s="146" t="str">
        <f t="shared" ca="1" si="1276"/>
        <v/>
      </c>
      <c r="N1068" s="146" t="str">
        <f t="shared" ca="1" si="1276"/>
        <v/>
      </c>
      <c r="O1068" s="146" t="str">
        <f t="shared" ca="1" si="1276"/>
        <v/>
      </c>
      <c r="P1068" s="146" t="str">
        <f t="shared" ca="1" si="1276"/>
        <v/>
      </c>
      <c r="Q1068" s="146" t="str">
        <f t="shared" ca="1" si="1276"/>
        <v/>
      </c>
      <c r="R1068" s="146" t="str">
        <f t="shared" ref="R1068:W1068" ca="1" si="1277">IF(Q1068="","",IF(Q1068=0,"",IF(ABS($B1064-(R1066/R1067))&lt;2^(0-R$3),"",$B1064-(R1066/R1067))))</f>
        <v/>
      </c>
      <c r="S1068" s="146" t="str">
        <f t="shared" ca="1" si="1277"/>
        <v/>
      </c>
      <c r="T1068" s="146" t="str">
        <f t="shared" ca="1" si="1277"/>
        <v/>
      </c>
      <c r="U1068" s="146" t="str">
        <f t="shared" ca="1" si="1277"/>
        <v/>
      </c>
      <c r="V1068" s="146" t="str">
        <f t="shared" ca="1" si="1277"/>
        <v/>
      </c>
      <c r="W1068" s="146" t="str">
        <f t="shared" ca="1" si="1277"/>
        <v/>
      </c>
    </row>
    <row r="1069" spans="1:23">
      <c r="A1069" s="150">
        <f>A1064+1</f>
        <v>220</v>
      </c>
      <c r="B1069" s="152">
        <f ca="1">A1072</f>
        <v>0</v>
      </c>
      <c r="C1069" s="152"/>
      <c r="D1069" s="153">
        <f ca="1">INT(B1069+1/2)</f>
        <v>0</v>
      </c>
      <c r="E1069" s="153" t="str">
        <f t="shared" ref="E1069:W1069" ca="1" si="1278">IF(ISNUMBER(D1070),INT(D1070+1/2),"")</f>
        <v/>
      </c>
      <c r="F1069" s="153" t="str">
        <f t="shared" ca="1" si="1278"/>
        <v/>
      </c>
      <c r="G1069" s="153" t="str">
        <f t="shared" ca="1" si="1278"/>
        <v/>
      </c>
      <c r="H1069" s="153" t="str">
        <f t="shared" ca="1" si="1278"/>
        <v/>
      </c>
      <c r="I1069" s="153" t="str">
        <f t="shared" ca="1" si="1278"/>
        <v/>
      </c>
      <c r="J1069" s="153" t="str">
        <f t="shared" ca="1" si="1278"/>
        <v/>
      </c>
      <c r="K1069" s="153" t="str">
        <f t="shared" ca="1" si="1278"/>
        <v/>
      </c>
      <c r="L1069" s="153" t="str">
        <f t="shared" ca="1" si="1278"/>
        <v/>
      </c>
      <c r="M1069" s="153" t="str">
        <f t="shared" ca="1" si="1278"/>
        <v/>
      </c>
      <c r="N1069" s="153" t="str">
        <f t="shared" ca="1" si="1278"/>
        <v/>
      </c>
      <c r="O1069" s="153" t="str">
        <f t="shared" ca="1" si="1278"/>
        <v/>
      </c>
      <c r="P1069" s="153" t="str">
        <f t="shared" ca="1" si="1278"/>
        <v/>
      </c>
      <c r="Q1069" s="153" t="str">
        <f t="shared" ca="1" si="1278"/>
        <v/>
      </c>
      <c r="R1069" s="153" t="str">
        <f t="shared" ca="1" si="1278"/>
        <v/>
      </c>
      <c r="S1069" s="153" t="str">
        <f t="shared" ca="1" si="1278"/>
        <v/>
      </c>
      <c r="T1069" s="153" t="str">
        <f t="shared" ca="1" si="1278"/>
        <v/>
      </c>
      <c r="U1069" s="153" t="str">
        <f t="shared" ca="1" si="1278"/>
        <v/>
      </c>
      <c r="V1069" s="153" t="str">
        <f t="shared" ca="1" si="1278"/>
        <v/>
      </c>
      <c r="W1069" s="153" t="str">
        <f t="shared" ca="1" si="1278"/>
        <v/>
      </c>
    </row>
    <row r="1070" spans="1:23" ht="13.5" thickBot="1">
      <c r="B1070" s="172" t="s">
        <v>631</v>
      </c>
      <c r="C1070" s="172"/>
      <c r="D1070" s="165" t="str">
        <f ca="1">IF(B1069&lt;&gt;D1069,1/(B1069-D1069),"")</f>
        <v/>
      </c>
      <c r="E1070" s="165" t="str">
        <f ca="1">IF(AND(ISNUMBER(D1070),ISNUMBER(E1069)),IF(D1070&lt;&gt;E1069,1/(D1070-E1069),""),"")</f>
        <v/>
      </c>
      <c r="F1070" s="165" t="str">
        <f t="shared" ref="F1070:W1070" ca="1" si="1279">IF(ISNUMBER(E1073),1/(E1070-F1069),"")</f>
        <v/>
      </c>
      <c r="G1070" s="165" t="str">
        <f t="shared" ca="1" si="1279"/>
        <v/>
      </c>
      <c r="H1070" s="165" t="str">
        <f t="shared" ca="1" si="1279"/>
        <v/>
      </c>
      <c r="I1070" s="165" t="str">
        <f t="shared" ca="1" si="1279"/>
        <v/>
      </c>
      <c r="J1070" s="165" t="str">
        <f t="shared" ca="1" si="1279"/>
        <v/>
      </c>
      <c r="K1070" s="165" t="str">
        <f t="shared" ca="1" si="1279"/>
        <v/>
      </c>
      <c r="L1070" s="165" t="str">
        <f t="shared" ca="1" si="1279"/>
        <v/>
      </c>
      <c r="M1070" s="165" t="str">
        <f t="shared" ca="1" si="1279"/>
        <v/>
      </c>
      <c r="N1070" s="165" t="str">
        <f t="shared" ca="1" si="1279"/>
        <v/>
      </c>
      <c r="O1070" s="165" t="str">
        <f t="shared" ca="1" si="1279"/>
        <v/>
      </c>
      <c r="P1070" s="165" t="str">
        <f t="shared" ca="1" si="1279"/>
        <v/>
      </c>
      <c r="Q1070" s="165" t="str">
        <f t="shared" ca="1" si="1279"/>
        <v/>
      </c>
      <c r="R1070" s="165" t="str">
        <f t="shared" ca="1" si="1279"/>
        <v/>
      </c>
      <c r="S1070" s="165" t="str">
        <f t="shared" ca="1" si="1279"/>
        <v/>
      </c>
      <c r="T1070" s="165" t="str">
        <f t="shared" ca="1" si="1279"/>
        <v/>
      </c>
      <c r="U1070" s="165" t="str">
        <f t="shared" ca="1" si="1279"/>
        <v/>
      </c>
      <c r="V1070" s="165" t="str">
        <f t="shared" ca="1" si="1279"/>
        <v/>
      </c>
      <c r="W1070" s="165" t="str">
        <f t="shared" ca="1" si="1279"/>
        <v/>
      </c>
    </row>
    <row r="1071" spans="1:23" ht="15">
      <c r="B1071" s="182" t="s">
        <v>629</v>
      </c>
      <c r="C1071" s="174">
        <f>1</f>
        <v>1</v>
      </c>
      <c r="D1071" s="174">
        <f ca="1">D1069</f>
        <v>0</v>
      </c>
      <c r="E1071" s="174" t="str">
        <f ca="1">IF(ISNUMBER(E1069),E1069*D1069+1,"")</f>
        <v/>
      </c>
      <c r="F1071" s="174" t="str">
        <f t="shared" ref="F1071:W1071" ca="1" si="1280">IF(ISNUMBER(E1070),F1069*E1071+D1071,"")</f>
        <v/>
      </c>
      <c r="G1071" s="174" t="str">
        <f t="shared" ca="1" si="1280"/>
        <v/>
      </c>
      <c r="H1071" s="174" t="str">
        <f t="shared" ca="1" si="1280"/>
        <v/>
      </c>
      <c r="I1071" s="174" t="str">
        <f t="shared" ca="1" si="1280"/>
        <v/>
      </c>
      <c r="J1071" s="174" t="str">
        <f t="shared" ca="1" si="1280"/>
        <v/>
      </c>
      <c r="K1071" s="174" t="str">
        <f t="shared" ca="1" si="1280"/>
        <v/>
      </c>
      <c r="L1071" s="174" t="str">
        <f t="shared" ca="1" si="1280"/>
        <v/>
      </c>
      <c r="M1071" s="174" t="str">
        <f t="shared" ca="1" si="1280"/>
        <v/>
      </c>
      <c r="N1071" s="174" t="str">
        <f t="shared" ca="1" si="1280"/>
        <v/>
      </c>
      <c r="O1071" s="174" t="str">
        <f t="shared" ca="1" si="1280"/>
        <v/>
      </c>
      <c r="P1071" s="174" t="str">
        <f t="shared" ca="1" si="1280"/>
        <v/>
      </c>
      <c r="Q1071" s="174" t="str">
        <f t="shared" ca="1" si="1280"/>
        <v/>
      </c>
      <c r="R1071" s="174" t="str">
        <f t="shared" ca="1" si="1280"/>
        <v/>
      </c>
      <c r="S1071" s="174" t="str">
        <f t="shared" ca="1" si="1280"/>
        <v/>
      </c>
      <c r="T1071" s="174" t="str">
        <f t="shared" ca="1" si="1280"/>
        <v/>
      </c>
      <c r="U1071" s="174" t="str">
        <f t="shared" ca="1" si="1280"/>
        <v/>
      </c>
      <c r="V1071" s="174" t="str">
        <f t="shared" ca="1" si="1280"/>
        <v/>
      </c>
      <c r="W1071" s="174" t="str">
        <f t="shared" ca="1" si="1280"/>
        <v/>
      </c>
    </row>
    <row r="1072" spans="1:23" ht="13.5" thickBot="1">
      <c r="A1072" s="146">
        <f ca="1">INDIRECT($A$3&amp;A1069)</f>
        <v>0</v>
      </c>
      <c r="B1072" s="182"/>
      <c r="C1072" s="173">
        <f>0</f>
        <v>0</v>
      </c>
      <c r="D1072" s="173">
        <f>1</f>
        <v>1</v>
      </c>
      <c r="E1072" s="173" t="str">
        <f ca="1">IF(ISNUMBER(E1069),IF(E1069&lt;&gt;0,E1069,""),"")</f>
        <v/>
      </c>
      <c r="F1072" s="173" t="str">
        <f t="shared" ref="F1072:W1072" ca="1" si="1281">IF(ISNUMBER(E1070),F1069*E1072+D1072,"")</f>
        <v/>
      </c>
      <c r="G1072" s="173" t="str">
        <f t="shared" ca="1" si="1281"/>
        <v/>
      </c>
      <c r="H1072" s="173" t="str">
        <f t="shared" ca="1" si="1281"/>
        <v/>
      </c>
      <c r="I1072" s="173" t="str">
        <f t="shared" ca="1" si="1281"/>
        <v/>
      </c>
      <c r="J1072" s="173" t="str">
        <f t="shared" ca="1" si="1281"/>
        <v/>
      </c>
      <c r="K1072" s="173" t="str">
        <f t="shared" ca="1" si="1281"/>
        <v/>
      </c>
      <c r="L1072" s="173" t="str">
        <f t="shared" ca="1" si="1281"/>
        <v/>
      </c>
      <c r="M1072" s="173" t="str">
        <f t="shared" ca="1" si="1281"/>
        <v/>
      </c>
      <c r="N1072" s="173" t="str">
        <f t="shared" ca="1" si="1281"/>
        <v/>
      </c>
      <c r="O1072" s="173" t="str">
        <f t="shared" ca="1" si="1281"/>
        <v/>
      </c>
      <c r="P1072" s="173" t="str">
        <f t="shared" ca="1" si="1281"/>
        <v/>
      </c>
      <c r="Q1072" s="173" t="str">
        <f t="shared" ca="1" si="1281"/>
        <v/>
      </c>
      <c r="R1072" s="173" t="str">
        <f t="shared" ca="1" si="1281"/>
        <v/>
      </c>
      <c r="S1072" s="173" t="str">
        <f t="shared" ca="1" si="1281"/>
        <v/>
      </c>
      <c r="T1072" s="173" t="str">
        <f t="shared" ca="1" si="1281"/>
        <v/>
      </c>
      <c r="U1072" s="173" t="str">
        <f t="shared" ca="1" si="1281"/>
        <v/>
      </c>
      <c r="V1072" s="173" t="str">
        <f t="shared" ca="1" si="1281"/>
        <v/>
      </c>
      <c r="W1072" s="173" t="str">
        <f t="shared" ca="1" si="1281"/>
        <v/>
      </c>
    </row>
    <row r="1073" spans="1:23">
      <c r="B1073" s="171" t="s">
        <v>630</v>
      </c>
      <c r="C1073" s="171"/>
      <c r="E1073" s="146" t="str">
        <f ca="1">IF(NOT(ISNUMBER(E1072)),"",$B1069-E1071/E1072)</f>
        <v/>
      </c>
      <c r="F1073" s="146" t="str">
        <f ca="1">IF(NOT(ISNUMBER(F1072)),"",$B1069-F1071/F1072)</f>
        <v/>
      </c>
      <c r="G1073" s="146" t="str">
        <f t="shared" ref="G1073:Q1073" ca="1" si="1282">IF(F1073="","",IF(F1073=0,"",IF(ABS($B1069-G1071/G1072)&lt;2^(0-G$3),"",$B1069-G1071/G1072)))</f>
        <v/>
      </c>
      <c r="H1073" s="146" t="str">
        <f t="shared" ca="1" si="1282"/>
        <v/>
      </c>
      <c r="I1073" s="146" t="str">
        <f t="shared" ca="1" si="1282"/>
        <v/>
      </c>
      <c r="J1073" s="146" t="str">
        <f t="shared" ca="1" si="1282"/>
        <v/>
      </c>
      <c r="K1073" s="146" t="str">
        <f t="shared" ca="1" si="1282"/>
        <v/>
      </c>
      <c r="L1073" s="146" t="str">
        <f t="shared" ca="1" si="1282"/>
        <v/>
      </c>
      <c r="M1073" s="146" t="str">
        <f t="shared" ca="1" si="1282"/>
        <v/>
      </c>
      <c r="N1073" s="146" t="str">
        <f t="shared" ca="1" si="1282"/>
        <v/>
      </c>
      <c r="O1073" s="146" t="str">
        <f t="shared" ca="1" si="1282"/>
        <v/>
      </c>
      <c r="P1073" s="146" t="str">
        <f t="shared" ca="1" si="1282"/>
        <v/>
      </c>
      <c r="Q1073" s="146" t="str">
        <f t="shared" ca="1" si="1282"/>
        <v/>
      </c>
      <c r="R1073" s="146" t="str">
        <f t="shared" ref="R1073:W1073" ca="1" si="1283">IF(Q1073="","",IF(Q1073=0,"",IF(ABS($B1069-(R1071/R1072))&lt;2^(0-R$3),"",$B1069-(R1071/R1072))))</f>
        <v/>
      </c>
      <c r="S1073" s="146" t="str">
        <f t="shared" ca="1" si="1283"/>
        <v/>
      </c>
      <c r="T1073" s="146" t="str">
        <f t="shared" ca="1" si="1283"/>
        <v/>
      </c>
      <c r="U1073" s="146" t="str">
        <f t="shared" ca="1" si="1283"/>
        <v/>
      </c>
      <c r="V1073" s="146" t="str">
        <f t="shared" ca="1" si="1283"/>
        <v/>
      </c>
      <c r="W1073" s="146" t="str">
        <f t="shared" ca="1" si="1283"/>
        <v/>
      </c>
    </row>
    <row r="1074" spans="1:23">
      <c r="A1074" s="150">
        <f>A1069+1</f>
        <v>221</v>
      </c>
      <c r="B1074" s="152">
        <f ca="1">A1077</f>
        <v>0</v>
      </c>
      <c r="C1074" s="152"/>
      <c r="D1074" s="153">
        <f ca="1">INT(B1074+1/2)</f>
        <v>0</v>
      </c>
      <c r="E1074" s="153" t="str">
        <f t="shared" ref="E1074:W1074" ca="1" si="1284">IF(ISNUMBER(D1075),INT(D1075+1/2),"")</f>
        <v/>
      </c>
      <c r="F1074" s="153" t="str">
        <f t="shared" ca="1" si="1284"/>
        <v/>
      </c>
      <c r="G1074" s="153" t="str">
        <f t="shared" ca="1" si="1284"/>
        <v/>
      </c>
      <c r="H1074" s="153" t="str">
        <f t="shared" ca="1" si="1284"/>
        <v/>
      </c>
      <c r="I1074" s="153" t="str">
        <f t="shared" ca="1" si="1284"/>
        <v/>
      </c>
      <c r="J1074" s="153" t="str">
        <f t="shared" ca="1" si="1284"/>
        <v/>
      </c>
      <c r="K1074" s="153" t="str">
        <f t="shared" ca="1" si="1284"/>
        <v/>
      </c>
      <c r="L1074" s="153" t="str">
        <f t="shared" ca="1" si="1284"/>
        <v/>
      </c>
      <c r="M1074" s="153" t="str">
        <f t="shared" ca="1" si="1284"/>
        <v/>
      </c>
      <c r="N1074" s="153" t="str">
        <f t="shared" ca="1" si="1284"/>
        <v/>
      </c>
      <c r="O1074" s="153" t="str">
        <f t="shared" ca="1" si="1284"/>
        <v/>
      </c>
      <c r="P1074" s="153" t="str">
        <f t="shared" ca="1" si="1284"/>
        <v/>
      </c>
      <c r="Q1074" s="153" t="str">
        <f t="shared" ca="1" si="1284"/>
        <v/>
      </c>
      <c r="R1074" s="153" t="str">
        <f t="shared" ca="1" si="1284"/>
        <v/>
      </c>
      <c r="S1074" s="153" t="str">
        <f t="shared" ca="1" si="1284"/>
        <v/>
      </c>
      <c r="T1074" s="153" t="str">
        <f t="shared" ca="1" si="1284"/>
        <v/>
      </c>
      <c r="U1074" s="153" t="str">
        <f t="shared" ca="1" si="1284"/>
        <v/>
      </c>
      <c r="V1074" s="153" t="str">
        <f t="shared" ca="1" si="1284"/>
        <v/>
      </c>
      <c r="W1074" s="153" t="str">
        <f t="shared" ca="1" si="1284"/>
        <v/>
      </c>
    </row>
    <row r="1075" spans="1:23" ht="13.5" thickBot="1">
      <c r="B1075" s="172" t="s">
        <v>631</v>
      </c>
      <c r="C1075" s="172"/>
      <c r="D1075" s="165" t="str">
        <f ca="1">IF(B1074&lt;&gt;D1074,1/(B1074-D1074),"")</f>
        <v/>
      </c>
      <c r="E1075" s="165" t="str">
        <f ca="1">IF(AND(ISNUMBER(D1075),ISNUMBER(E1074)),IF(D1075&lt;&gt;E1074,1/(D1075-E1074),""),"")</f>
        <v/>
      </c>
      <c r="F1075" s="165" t="str">
        <f t="shared" ref="F1075:W1075" ca="1" si="1285">IF(ISNUMBER(E1078),1/(E1075-F1074),"")</f>
        <v/>
      </c>
      <c r="G1075" s="165" t="str">
        <f t="shared" ca="1" si="1285"/>
        <v/>
      </c>
      <c r="H1075" s="165" t="str">
        <f t="shared" ca="1" si="1285"/>
        <v/>
      </c>
      <c r="I1075" s="165" t="str">
        <f t="shared" ca="1" si="1285"/>
        <v/>
      </c>
      <c r="J1075" s="165" t="str">
        <f t="shared" ca="1" si="1285"/>
        <v/>
      </c>
      <c r="K1075" s="165" t="str">
        <f t="shared" ca="1" si="1285"/>
        <v/>
      </c>
      <c r="L1075" s="165" t="str">
        <f t="shared" ca="1" si="1285"/>
        <v/>
      </c>
      <c r="M1075" s="165" t="str">
        <f t="shared" ca="1" si="1285"/>
        <v/>
      </c>
      <c r="N1075" s="165" t="str">
        <f t="shared" ca="1" si="1285"/>
        <v/>
      </c>
      <c r="O1075" s="165" t="str">
        <f t="shared" ca="1" si="1285"/>
        <v/>
      </c>
      <c r="P1075" s="165" t="str">
        <f t="shared" ca="1" si="1285"/>
        <v/>
      </c>
      <c r="Q1075" s="165" t="str">
        <f t="shared" ca="1" si="1285"/>
        <v/>
      </c>
      <c r="R1075" s="165" t="str">
        <f t="shared" ca="1" si="1285"/>
        <v/>
      </c>
      <c r="S1075" s="165" t="str">
        <f t="shared" ca="1" si="1285"/>
        <v/>
      </c>
      <c r="T1075" s="165" t="str">
        <f t="shared" ca="1" si="1285"/>
        <v/>
      </c>
      <c r="U1075" s="165" t="str">
        <f t="shared" ca="1" si="1285"/>
        <v/>
      </c>
      <c r="V1075" s="165" t="str">
        <f t="shared" ca="1" si="1285"/>
        <v/>
      </c>
      <c r="W1075" s="165" t="str">
        <f t="shared" ca="1" si="1285"/>
        <v/>
      </c>
    </row>
    <row r="1076" spans="1:23" ht="15">
      <c r="B1076" s="182" t="s">
        <v>629</v>
      </c>
      <c r="C1076" s="174">
        <f>1</f>
        <v>1</v>
      </c>
      <c r="D1076" s="174">
        <f ca="1">D1074</f>
        <v>0</v>
      </c>
      <c r="E1076" s="174" t="str">
        <f ca="1">IF(ISNUMBER(E1074),E1074*D1074+1,"")</f>
        <v/>
      </c>
      <c r="F1076" s="174" t="str">
        <f t="shared" ref="F1076:W1076" ca="1" si="1286">IF(ISNUMBER(E1075),F1074*E1076+D1076,"")</f>
        <v/>
      </c>
      <c r="G1076" s="174" t="str">
        <f t="shared" ca="1" si="1286"/>
        <v/>
      </c>
      <c r="H1076" s="174" t="str">
        <f t="shared" ca="1" si="1286"/>
        <v/>
      </c>
      <c r="I1076" s="174" t="str">
        <f t="shared" ca="1" si="1286"/>
        <v/>
      </c>
      <c r="J1076" s="174" t="str">
        <f t="shared" ca="1" si="1286"/>
        <v/>
      </c>
      <c r="K1076" s="174" t="str">
        <f t="shared" ca="1" si="1286"/>
        <v/>
      </c>
      <c r="L1076" s="174" t="str">
        <f t="shared" ca="1" si="1286"/>
        <v/>
      </c>
      <c r="M1076" s="174" t="str">
        <f t="shared" ca="1" si="1286"/>
        <v/>
      </c>
      <c r="N1076" s="174" t="str">
        <f t="shared" ca="1" si="1286"/>
        <v/>
      </c>
      <c r="O1076" s="174" t="str">
        <f t="shared" ca="1" si="1286"/>
        <v/>
      </c>
      <c r="P1076" s="174" t="str">
        <f t="shared" ca="1" si="1286"/>
        <v/>
      </c>
      <c r="Q1076" s="174" t="str">
        <f t="shared" ca="1" si="1286"/>
        <v/>
      </c>
      <c r="R1076" s="174" t="str">
        <f t="shared" ca="1" si="1286"/>
        <v/>
      </c>
      <c r="S1076" s="174" t="str">
        <f t="shared" ca="1" si="1286"/>
        <v/>
      </c>
      <c r="T1076" s="174" t="str">
        <f t="shared" ca="1" si="1286"/>
        <v/>
      </c>
      <c r="U1076" s="174" t="str">
        <f t="shared" ca="1" si="1286"/>
        <v/>
      </c>
      <c r="V1076" s="174" t="str">
        <f t="shared" ca="1" si="1286"/>
        <v/>
      </c>
      <c r="W1076" s="174" t="str">
        <f t="shared" ca="1" si="1286"/>
        <v/>
      </c>
    </row>
    <row r="1077" spans="1:23" ht="13.5" thickBot="1">
      <c r="A1077" s="146">
        <f ca="1">INDIRECT($A$3&amp;A1074)</f>
        <v>0</v>
      </c>
      <c r="B1077" s="182"/>
      <c r="C1077" s="173">
        <f>0</f>
        <v>0</v>
      </c>
      <c r="D1077" s="173">
        <f>1</f>
        <v>1</v>
      </c>
      <c r="E1077" s="173" t="str">
        <f ca="1">IF(ISNUMBER(E1074),IF(E1074&lt;&gt;0,E1074,""),"")</f>
        <v/>
      </c>
      <c r="F1077" s="173" t="str">
        <f t="shared" ref="F1077:W1077" ca="1" si="1287">IF(ISNUMBER(E1075),F1074*E1077+D1077,"")</f>
        <v/>
      </c>
      <c r="G1077" s="173" t="str">
        <f t="shared" ca="1" si="1287"/>
        <v/>
      </c>
      <c r="H1077" s="173" t="str">
        <f t="shared" ca="1" si="1287"/>
        <v/>
      </c>
      <c r="I1077" s="173" t="str">
        <f t="shared" ca="1" si="1287"/>
        <v/>
      </c>
      <c r="J1077" s="173" t="str">
        <f t="shared" ca="1" si="1287"/>
        <v/>
      </c>
      <c r="K1077" s="173" t="str">
        <f t="shared" ca="1" si="1287"/>
        <v/>
      </c>
      <c r="L1077" s="173" t="str">
        <f t="shared" ca="1" si="1287"/>
        <v/>
      </c>
      <c r="M1077" s="173" t="str">
        <f t="shared" ca="1" si="1287"/>
        <v/>
      </c>
      <c r="N1077" s="173" t="str">
        <f t="shared" ca="1" si="1287"/>
        <v/>
      </c>
      <c r="O1077" s="173" t="str">
        <f t="shared" ca="1" si="1287"/>
        <v/>
      </c>
      <c r="P1077" s="173" t="str">
        <f t="shared" ca="1" si="1287"/>
        <v/>
      </c>
      <c r="Q1077" s="173" t="str">
        <f t="shared" ca="1" si="1287"/>
        <v/>
      </c>
      <c r="R1077" s="173" t="str">
        <f t="shared" ca="1" si="1287"/>
        <v/>
      </c>
      <c r="S1077" s="173" t="str">
        <f t="shared" ca="1" si="1287"/>
        <v/>
      </c>
      <c r="T1077" s="173" t="str">
        <f t="shared" ca="1" si="1287"/>
        <v/>
      </c>
      <c r="U1077" s="173" t="str">
        <f t="shared" ca="1" si="1287"/>
        <v/>
      </c>
      <c r="V1077" s="173" t="str">
        <f t="shared" ca="1" si="1287"/>
        <v/>
      </c>
      <c r="W1077" s="173" t="str">
        <f t="shared" ca="1" si="1287"/>
        <v/>
      </c>
    </row>
    <row r="1078" spans="1:23">
      <c r="B1078" s="171" t="s">
        <v>630</v>
      </c>
      <c r="C1078" s="171"/>
      <c r="E1078" s="146" t="str">
        <f ca="1">IF(NOT(ISNUMBER(E1077)),"",$B1074-E1076/E1077)</f>
        <v/>
      </c>
      <c r="F1078" s="146" t="str">
        <f ca="1">IF(NOT(ISNUMBER(F1077)),"",$B1074-F1076/F1077)</f>
        <v/>
      </c>
      <c r="G1078" s="146" t="str">
        <f t="shared" ref="G1078:Q1078" ca="1" si="1288">IF(F1078="","",IF(F1078=0,"",IF(ABS($B1074-G1076/G1077)&lt;2^(0-G$3),"",$B1074-G1076/G1077)))</f>
        <v/>
      </c>
      <c r="H1078" s="146" t="str">
        <f t="shared" ca="1" si="1288"/>
        <v/>
      </c>
      <c r="I1078" s="146" t="str">
        <f t="shared" ca="1" si="1288"/>
        <v/>
      </c>
      <c r="J1078" s="146" t="str">
        <f t="shared" ca="1" si="1288"/>
        <v/>
      </c>
      <c r="K1078" s="146" t="str">
        <f t="shared" ca="1" si="1288"/>
        <v/>
      </c>
      <c r="L1078" s="146" t="str">
        <f t="shared" ca="1" si="1288"/>
        <v/>
      </c>
      <c r="M1078" s="146" t="str">
        <f t="shared" ca="1" si="1288"/>
        <v/>
      </c>
      <c r="N1078" s="146" t="str">
        <f t="shared" ca="1" si="1288"/>
        <v/>
      </c>
      <c r="O1078" s="146" t="str">
        <f t="shared" ca="1" si="1288"/>
        <v/>
      </c>
      <c r="P1078" s="146" t="str">
        <f t="shared" ca="1" si="1288"/>
        <v/>
      </c>
      <c r="Q1078" s="146" t="str">
        <f t="shared" ca="1" si="1288"/>
        <v/>
      </c>
      <c r="R1078" s="146" t="str">
        <f t="shared" ref="R1078:W1078" ca="1" si="1289">IF(Q1078="","",IF(Q1078=0,"",IF(ABS($B1074-(R1076/R1077))&lt;2^(0-R$3),"",$B1074-(R1076/R1077))))</f>
        <v/>
      </c>
      <c r="S1078" s="146" t="str">
        <f t="shared" ca="1" si="1289"/>
        <v/>
      </c>
      <c r="T1078" s="146" t="str">
        <f t="shared" ca="1" si="1289"/>
        <v/>
      </c>
      <c r="U1078" s="146" t="str">
        <f t="shared" ca="1" si="1289"/>
        <v/>
      </c>
      <c r="V1078" s="146" t="str">
        <f t="shared" ca="1" si="1289"/>
        <v/>
      </c>
      <c r="W1078" s="146" t="str">
        <f t="shared" ca="1" si="1289"/>
        <v/>
      </c>
    </row>
    <row r="1079" spans="1:23">
      <c r="A1079" s="150">
        <f>A1074+1</f>
        <v>222</v>
      </c>
      <c r="B1079" s="152">
        <f ca="1">A1082</f>
        <v>0</v>
      </c>
      <c r="C1079" s="152"/>
      <c r="D1079" s="153">
        <f ca="1">INT(B1079+1/2)</f>
        <v>0</v>
      </c>
      <c r="E1079" s="153" t="str">
        <f t="shared" ref="E1079:W1079" ca="1" si="1290">IF(ISNUMBER(D1080),INT(D1080+1/2),"")</f>
        <v/>
      </c>
      <c r="F1079" s="153" t="str">
        <f t="shared" ca="1" si="1290"/>
        <v/>
      </c>
      <c r="G1079" s="153" t="str">
        <f t="shared" ca="1" si="1290"/>
        <v/>
      </c>
      <c r="H1079" s="153" t="str">
        <f t="shared" ca="1" si="1290"/>
        <v/>
      </c>
      <c r="I1079" s="153" t="str">
        <f t="shared" ca="1" si="1290"/>
        <v/>
      </c>
      <c r="J1079" s="153" t="str">
        <f t="shared" ca="1" si="1290"/>
        <v/>
      </c>
      <c r="K1079" s="153" t="str">
        <f t="shared" ca="1" si="1290"/>
        <v/>
      </c>
      <c r="L1079" s="153" t="str">
        <f t="shared" ca="1" si="1290"/>
        <v/>
      </c>
      <c r="M1079" s="153" t="str">
        <f t="shared" ca="1" si="1290"/>
        <v/>
      </c>
      <c r="N1079" s="153" t="str">
        <f t="shared" ca="1" si="1290"/>
        <v/>
      </c>
      <c r="O1079" s="153" t="str">
        <f t="shared" ca="1" si="1290"/>
        <v/>
      </c>
      <c r="P1079" s="153" t="str">
        <f t="shared" ca="1" si="1290"/>
        <v/>
      </c>
      <c r="Q1079" s="153" t="str">
        <f t="shared" ca="1" si="1290"/>
        <v/>
      </c>
      <c r="R1079" s="153" t="str">
        <f t="shared" ca="1" si="1290"/>
        <v/>
      </c>
      <c r="S1079" s="153" t="str">
        <f t="shared" ca="1" si="1290"/>
        <v/>
      </c>
      <c r="T1079" s="153" t="str">
        <f t="shared" ca="1" si="1290"/>
        <v/>
      </c>
      <c r="U1079" s="153" t="str">
        <f t="shared" ca="1" si="1290"/>
        <v/>
      </c>
      <c r="V1079" s="153" t="str">
        <f t="shared" ca="1" si="1290"/>
        <v/>
      </c>
      <c r="W1079" s="153" t="str">
        <f t="shared" ca="1" si="1290"/>
        <v/>
      </c>
    </row>
    <row r="1080" spans="1:23" ht="13.5" thickBot="1">
      <c r="B1080" s="172" t="s">
        <v>631</v>
      </c>
      <c r="C1080" s="172"/>
      <c r="D1080" s="165" t="str">
        <f ca="1">IF(B1079&lt;&gt;D1079,1/(B1079-D1079),"")</f>
        <v/>
      </c>
      <c r="E1080" s="165" t="str">
        <f ca="1">IF(AND(ISNUMBER(D1080),ISNUMBER(E1079)),IF(D1080&lt;&gt;E1079,1/(D1080-E1079),""),"")</f>
        <v/>
      </c>
      <c r="F1080" s="165" t="str">
        <f t="shared" ref="F1080:W1080" ca="1" si="1291">IF(ISNUMBER(E1083),1/(E1080-F1079),"")</f>
        <v/>
      </c>
      <c r="G1080" s="165" t="str">
        <f t="shared" ca="1" si="1291"/>
        <v/>
      </c>
      <c r="H1080" s="165" t="str">
        <f t="shared" ca="1" si="1291"/>
        <v/>
      </c>
      <c r="I1080" s="165" t="str">
        <f t="shared" ca="1" si="1291"/>
        <v/>
      </c>
      <c r="J1080" s="165" t="str">
        <f t="shared" ca="1" si="1291"/>
        <v/>
      </c>
      <c r="K1080" s="165" t="str">
        <f t="shared" ca="1" si="1291"/>
        <v/>
      </c>
      <c r="L1080" s="165" t="str">
        <f t="shared" ca="1" si="1291"/>
        <v/>
      </c>
      <c r="M1080" s="165" t="str">
        <f t="shared" ca="1" si="1291"/>
        <v/>
      </c>
      <c r="N1080" s="165" t="str">
        <f t="shared" ca="1" si="1291"/>
        <v/>
      </c>
      <c r="O1080" s="165" t="str">
        <f t="shared" ca="1" si="1291"/>
        <v/>
      </c>
      <c r="P1080" s="165" t="str">
        <f t="shared" ca="1" si="1291"/>
        <v/>
      </c>
      <c r="Q1080" s="165" t="str">
        <f t="shared" ca="1" si="1291"/>
        <v/>
      </c>
      <c r="R1080" s="165" t="str">
        <f t="shared" ca="1" si="1291"/>
        <v/>
      </c>
      <c r="S1080" s="165" t="str">
        <f t="shared" ca="1" si="1291"/>
        <v/>
      </c>
      <c r="T1080" s="165" t="str">
        <f t="shared" ca="1" si="1291"/>
        <v/>
      </c>
      <c r="U1080" s="165" t="str">
        <f t="shared" ca="1" si="1291"/>
        <v/>
      </c>
      <c r="V1080" s="165" t="str">
        <f t="shared" ca="1" si="1291"/>
        <v/>
      </c>
      <c r="W1080" s="165" t="str">
        <f t="shared" ca="1" si="1291"/>
        <v/>
      </c>
    </row>
    <row r="1081" spans="1:23" ht="15">
      <c r="B1081" s="182" t="s">
        <v>629</v>
      </c>
      <c r="C1081" s="174">
        <f>1</f>
        <v>1</v>
      </c>
      <c r="D1081" s="174">
        <f ca="1">D1079</f>
        <v>0</v>
      </c>
      <c r="E1081" s="174" t="str">
        <f ca="1">IF(ISNUMBER(E1079),E1079*D1079+1,"")</f>
        <v/>
      </c>
      <c r="F1081" s="174" t="str">
        <f t="shared" ref="F1081:W1081" ca="1" si="1292">IF(ISNUMBER(E1080),F1079*E1081+D1081,"")</f>
        <v/>
      </c>
      <c r="G1081" s="174" t="str">
        <f t="shared" ca="1" si="1292"/>
        <v/>
      </c>
      <c r="H1081" s="174" t="str">
        <f t="shared" ca="1" si="1292"/>
        <v/>
      </c>
      <c r="I1081" s="174" t="str">
        <f t="shared" ca="1" si="1292"/>
        <v/>
      </c>
      <c r="J1081" s="174" t="str">
        <f t="shared" ca="1" si="1292"/>
        <v/>
      </c>
      <c r="K1081" s="174" t="str">
        <f t="shared" ca="1" si="1292"/>
        <v/>
      </c>
      <c r="L1081" s="174" t="str">
        <f t="shared" ca="1" si="1292"/>
        <v/>
      </c>
      <c r="M1081" s="174" t="str">
        <f t="shared" ca="1" si="1292"/>
        <v/>
      </c>
      <c r="N1081" s="174" t="str">
        <f t="shared" ca="1" si="1292"/>
        <v/>
      </c>
      <c r="O1081" s="174" t="str">
        <f t="shared" ca="1" si="1292"/>
        <v/>
      </c>
      <c r="P1081" s="174" t="str">
        <f t="shared" ca="1" si="1292"/>
        <v/>
      </c>
      <c r="Q1081" s="174" t="str">
        <f t="shared" ca="1" si="1292"/>
        <v/>
      </c>
      <c r="R1081" s="174" t="str">
        <f t="shared" ca="1" si="1292"/>
        <v/>
      </c>
      <c r="S1081" s="174" t="str">
        <f t="shared" ca="1" si="1292"/>
        <v/>
      </c>
      <c r="T1081" s="174" t="str">
        <f t="shared" ca="1" si="1292"/>
        <v/>
      </c>
      <c r="U1081" s="174" t="str">
        <f t="shared" ca="1" si="1292"/>
        <v/>
      </c>
      <c r="V1081" s="174" t="str">
        <f t="shared" ca="1" si="1292"/>
        <v/>
      </c>
      <c r="W1081" s="174" t="str">
        <f t="shared" ca="1" si="1292"/>
        <v/>
      </c>
    </row>
    <row r="1082" spans="1:23" ht="13.5" thickBot="1">
      <c r="A1082" s="146">
        <f ca="1">INDIRECT($A$3&amp;A1079)</f>
        <v>0</v>
      </c>
      <c r="B1082" s="182"/>
      <c r="C1082" s="173">
        <f>0</f>
        <v>0</v>
      </c>
      <c r="D1082" s="173">
        <f>1</f>
        <v>1</v>
      </c>
      <c r="E1082" s="173" t="str">
        <f ca="1">IF(ISNUMBER(E1079),IF(E1079&lt;&gt;0,E1079,""),"")</f>
        <v/>
      </c>
      <c r="F1082" s="173" t="str">
        <f t="shared" ref="F1082:W1082" ca="1" si="1293">IF(ISNUMBER(E1080),F1079*E1082+D1082,"")</f>
        <v/>
      </c>
      <c r="G1082" s="173" t="str">
        <f t="shared" ca="1" si="1293"/>
        <v/>
      </c>
      <c r="H1082" s="173" t="str">
        <f t="shared" ca="1" si="1293"/>
        <v/>
      </c>
      <c r="I1082" s="173" t="str">
        <f t="shared" ca="1" si="1293"/>
        <v/>
      </c>
      <c r="J1082" s="173" t="str">
        <f t="shared" ca="1" si="1293"/>
        <v/>
      </c>
      <c r="K1082" s="173" t="str">
        <f t="shared" ca="1" si="1293"/>
        <v/>
      </c>
      <c r="L1082" s="173" t="str">
        <f t="shared" ca="1" si="1293"/>
        <v/>
      </c>
      <c r="M1082" s="173" t="str">
        <f t="shared" ca="1" si="1293"/>
        <v/>
      </c>
      <c r="N1082" s="173" t="str">
        <f t="shared" ca="1" si="1293"/>
        <v/>
      </c>
      <c r="O1082" s="173" t="str">
        <f t="shared" ca="1" si="1293"/>
        <v/>
      </c>
      <c r="P1082" s="173" t="str">
        <f t="shared" ca="1" si="1293"/>
        <v/>
      </c>
      <c r="Q1082" s="173" t="str">
        <f t="shared" ca="1" si="1293"/>
        <v/>
      </c>
      <c r="R1082" s="173" t="str">
        <f t="shared" ca="1" si="1293"/>
        <v/>
      </c>
      <c r="S1082" s="173" t="str">
        <f t="shared" ca="1" si="1293"/>
        <v/>
      </c>
      <c r="T1082" s="173" t="str">
        <f t="shared" ca="1" si="1293"/>
        <v/>
      </c>
      <c r="U1082" s="173" t="str">
        <f t="shared" ca="1" si="1293"/>
        <v/>
      </c>
      <c r="V1082" s="173" t="str">
        <f t="shared" ca="1" si="1293"/>
        <v/>
      </c>
      <c r="W1082" s="173" t="str">
        <f t="shared" ca="1" si="1293"/>
        <v/>
      </c>
    </row>
    <row r="1083" spans="1:23">
      <c r="B1083" s="171" t="s">
        <v>630</v>
      </c>
      <c r="C1083" s="171"/>
      <c r="E1083" s="146" t="str">
        <f ca="1">IF(NOT(ISNUMBER(E1082)),"",$B1079-E1081/E1082)</f>
        <v/>
      </c>
      <c r="F1083" s="146" t="str">
        <f ca="1">IF(NOT(ISNUMBER(F1082)),"",$B1079-F1081/F1082)</f>
        <v/>
      </c>
      <c r="G1083" s="146" t="str">
        <f t="shared" ref="G1083:Q1083" ca="1" si="1294">IF(F1083="","",IF(F1083=0,"",IF(ABS($B1079-G1081/G1082)&lt;2^(0-G$3),"",$B1079-G1081/G1082)))</f>
        <v/>
      </c>
      <c r="H1083" s="146" t="str">
        <f t="shared" ca="1" si="1294"/>
        <v/>
      </c>
      <c r="I1083" s="146" t="str">
        <f t="shared" ca="1" si="1294"/>
        <v/>
      </c>
      <c r="J1083" s="146" t="str">
        <f t="shared" ca="1" si="1294"/>
        <v/>
      </c>
      <c r="K1083" s="146" t="str">
        <f t="shared" ca="1" si="1294"/>
        <v/>
      </c>
      <c r="L1083" s="146" t="str">
        <f t="shared" ca="1" si="1294"/>
        <v/>
      </c>
      <c r="M1083" s="146" t="str">
        <f t="shared" ca="1" si="1294"/>
        <v/>
      </c>
      <c r="N1083" s="146" t="str">
        <f t="shared" ca="1" si="1294"/>
        <v/>
      </c>
      <c r="O1083" s="146" t="str">
        <f t="shared" ca="1" si="1294"/>
        <v/>
      </c>
      <c r="P1083" s="146" t="str">
        <f t="shared" ca="1" si="1294"/>
        <v/>
      </c>
      <c r="Q1083" s="146" t="str">
        <f t="shared" ca="1" si="1294"/>
        <v/>
      </c>
      <c r="R1083" s="146" t="str">
        <f t="shared" ref="R1083:W1083" ca="1" si="1295">IF(Q1083="","",IF(Q1083=0,"",IF(ABS($B1079-(R1081/R1082))&lt;2^(0-R$3),"",$B1079-(R1081/R1082))))</f>
        <v/>
      </c>
      <c r="S1083" s="146" t="str">
        <f t="shared" ca="1" si="1295"/>
        <v/>
      </c>
      <c r="T1083" s="146" t="str">
        <f t="shared" ca="1" si="1295"/>
        <v/>
      </c>
      <c r="U1083" s="146" t="str">
        <f t="shared" ca="1" si="1295"/>
        <v/>
      </c>
      <c r="V1083" s="146" t="str">
        <f t="shared" ca="1" si="1295"/>
        <v/>
      </c>
      <c r="W1083" s="146" t="str">
        <f t="shared" ca="1" si="1295"/>
        <v/>
      </c>
    </row>
    <row r="1084" spans="1:23">
      <c r="A1084" s="150">
        <f>A1079+1</f>
        <v>223</v>
      </c>
      <c r="B1084" s="152">
        <f ca="1">A1087</f>
        <v>0</v>
      </c>
      <c r="C1084" s="152"/>
      <c r="D1084" s="153">
        <f ca="1">INT(B1084+1/2)</f>
        <v>0</v>
      </c>
      <c r="E1084" s="153" t="str">
        <f t="shared" ref="E1084:W1084" ca="1" si="1296">IF(ISNUMBER(D1085),INT(D1085+1/2),"")</f>
        <v/>
      </c>
      <c r="F1084" s="153" t="str">
        <f t="shared" ca="1" si="1296"/>
        <v/>
      </c>
      <c r="G1084" s="153" t="str">
        <f t="shared" ca="1" si="1296"/>
        <v/>
      </c>
      <c r="H1084" s="153" t="str">
        <f t="shared" ca="1" si="1296"/>
        <v/>
      </c>
      <c r="I1084" s="153" t="str">
        <f t="shared" ca="1" si="1296"/>
        <v/>
      </c>
      <c r="J1084" s="153" t="str">
        <f t="shared" ca="1" si="1296"/>
        <v/>
      </c>
      <c r="K1084" s="153" t="str">
        <f t="shared" ca="1" si="1296"/>
        <v/>
      </c>
      <c r="L1084" s="153" t="str">
        <f t="shared" ca="1" si="1296"/>
        <v/>
      </c>
      <c r="M1084" s="153" t="str">
        <f t="shared" ca="1" si="1296"/>
        <v/>
      </c>
      <c r="N1084" s="153" t="str">
        <f t="shared" ca="1" si="1296"/>
        <v/>
      </c>
      <c r="O1084" s="153" t="str">
        <f t="shared" ca="1" si="1296"/>
        <v/>
      </c>
      <c r="P1084" s="153" t="str">
        <f t="shared" ca="1" si="1296"/>
        <v/>
      </c>
      <c r="Q1084" s="153" t="str">
        <f t="shared" ca="1" si="1296"/>
        <v/>
      </c>
      <c r="R1084" s="153" t="str">
        <f t="shared" ca="1" si="1296"/>
        <v/>
      </c>
      <c r="S1084" s="153" t="str">
        <f t="shared" ca="1" si="1296"/>
        <v/>
      </c>
      <c r="T1084" s="153" t="str">
        <f t="shared" ca="1" si="1296"/>
        <v/>
      </c>
      <c r="U1084" s="153" t="str">
        <f t="shared" ca="1" si="1296"/>
        <v/>
      </c>
      <c r="V1084" s="153" t="str">
        <f t="shared" ca="1" si="1296"/>
        <v/>
      </c>
      <c r="W1084" s="153" t="str">
        <f t="shared" ca="1" si="1296"/>
        <v/>
      </c>
    </row>
    <row r="1085" spans="1:23" ht="13.5" thickBot="1">
      <c r="B1085" s="172" t="s">
        <v>631</v>
      </c>
      <c r="C1085" s="172"/>
      <c r="D1085" s="165" t="str">
        <f ca="1">IF(B1084&lt;&gt;D1084,1/(B1084-D1084),"")</f>
        <v/>
      </c>
      <c r="E1085" s="165" t="str">
        <f ca="1">IF(AND(ISNUMBER(D1085),ISNUMBER(E1084)),IF(D1085&lt;&gt;E1084,1/(D1085-E1084),""),"")</f>
        <v/>
      </c>
      <c r="F1085" s="165" t="str">
        <f t="shared" ref="F1085:W1085" ca="1" si="1297">IF(ISNUMBER(E1088),1/(E1085-F1084),"")</f>
        <v/>
      </c>
      <c r="G1085" s="165" t="str">
        <f t="shared" ca="1" si="1297"/>
        <v/>
      </c>
      <c r="H1085" s="165" t="str">
        <f t="shared" ca="1" si="1297"/>
        <v/>
      </c>
      <c r="I1085" s="165" t="str">
        <f t="shared" ca="1" si="1297"/>
        <v/>
      </c>
      <c r="J1085" s="165" t="str">
        <f t="shared" ca="1" si="1297"/>
        <v/>
      </c>
      <c r="K1085" s="165" t="str">
        <f t="shared" ca="1" si="1297"/>
        <v/>
      </c>
      <c r="L1085" s="165" t="str">
        <f t="shared" ca="1" si="1297"/>
        <v/>
      </c>
      <c r="M1085" s="165" t="str">
        <f t="shared" ca="1" si="1297"/>
        <v/>
      </c>
      <c r="N1085" s="165" t="str">
        <f t="shared" ca="1" si="1297"/>
        <v/>
      </c>
      <c r="O1085" s="165" t="str">
        <f t="shared" ca="1" si="1297"/>
        <v/>
      </c>
      <c r="P1085" s="165" t="str">
        <f t="shared" ca="1" si="1297"/>
        <v/>
      </c>
      <c r="Q1085" s="165" t="str">
        <f t="shared" ca="1" si="1297"/>
        <v/>
      </c>
      <c r="R1085" s="165" t="str">
        <f t="shared" ca="1" si="1297"/>
        <v/>
      </c>
      <c r="S1085" s="165" t="str">
        <f t="shared" ca="1" si="1297"/>
        <v/>
      </c>
      <c r="T1085" s="165" t="str">
        <f t="shared" ca="1" si="1297"/>
        <v/>
      </c>
      <c r="U1085" s="165" t="str">
        <f t="shared" ca="1" si="1297"/>
        <v/>
      </c>
      <c r="V1085" s="165" t="str">
        <f t="shared" ca="1" si="1297"/>
        <v/>
      </c>
      <c r="W1085" s="165" t="str">
        <f t="shared" ca="1" si="1297"/>
        <v/>
      </c>
    </row>
    <row r="1086" spans="1:23" ht="15">
      <c r="B1086" s="182" t="s">
        <v>629</v>
      </c>
      <c r="C1086" s="174">
        <f>1</f>
        <v>1</v>
      </c>
      <c r="D1086" s="174">
        <f ca="1">D1084</f>
        <v>0</v>
      </c>
      <c r="E1086" s="174" t="str">
        <f ca="1">IF(ISNUMBER(E1084),E1084*D1084+1,"")</f>
        <v/>
      </c>
      <c r="F1086" s="174" t="str">
        <f t="shared" ref="F1086:W1086" ca="1" si="1298">IF(ISNUMBER(E1085),F1084*E1086+D1086,"")</f>
        <v/>
      </c>
      <c r="G1086" s="174" t="str">
        <f t="shared" ca="1" si="1298"/>
        <v/>
      </c>
      <c r="H1086" s="174" t="str">
        <f t="shared" ca="1" si="1298"/>
        <v/>
      </c>
      <c r="I1086" s="174" t="str">
        <f t="shared" ca="1" si="1298"/>
        <v/>
      </c>
      <c r="J1086" s="174" t="str">
        <f t="shared" ca="1" si="1298"/>
        <v/>
      </c>
      <c r="K1086" s="174" t="str">
        <f t="shared" ca="1" si="1298"/>
        <v/>
      </c>
      <c r="L1086" s="174" t="str">
        <f t="shared" ca="1" si="1298"/>
        <v/>
      </c>
      <c r="M1086" s="174" t="str">
        <f t="shared" ca="1" si="1298"/>
        <v/>
      </c>
      <c r="N1086" s="174" t="str">
        <f t="shared" ca="1" si="1298"/>
        <v/>
      </c>
      <c r="O1086" s="174" t="str">
        <f t="shared" ca="1" si="1298"/>
        <v/>
      </c>
      <c r="P1086" s="174" t="str">
        <f t="shared" ca="1" si="1298"/>
        <v/>
      </c>
      <c r="Q1086" s="174" t="str">
        <f t="shared" ca="1" si="1298"/>
        <v/>
      </c>
      <c r="R1086" s="174" t="str">
        <f t="shared" ca="1" si="1298"/>
        <v/>
      </c>
      <c r="S1086" s="174" t="str">
        <f t="shared" ca="1" si="1298"/>
        <v/>
      </c>
      <c r="T1086" s="174" t="str">
        <f t="shared" ca="1" si="1298"/>
        <v/>
      </c>
      <c r="U1086" s="174" t="str">
        <f t="shared" ca="1" si="1298"/>
        <v/>
      </c>
      <c r="V1086" s="174" t="str">
        <f t="shared" ca="1" si="1298"/>
        <v/>
      </c>
      <c r="W1086" s="174" t="str">
        <f t="shared" ca="1" si="1298"/>
        <v/>
      </c>
    </row>
    <row r="1087" spans="1:23" ht="13.5" thickBot="1">
      <c r="A1087" s="146">
        <f ca="1">INDIRECT($A$3&amp;A1084)</f>
        <v>0</v>
      </c>
      <c r="B1087" s="182"/>
      <c r="C1087" s="173">
        <f>0</f>
        <v>0</v>
      </c>
      <c r="D1087" s="173">
        <f>1</f>
        <v>1</v>
      </c>
      <c r="E1087" s="173" t="str">
        <f ca="1">IF(ISNUMBER(E1084),IF(E1084&lt;&gt;0,E1084,""),"")</f>
        <v/>
      </c>
      <c r="F1087" s="173" t="str">
        <f t="shared" ref="F1087:W1087" ca="1" si="1299">IF(ISNUMBER(E1085),F1084*E1087+D1087,"")</f>
        <v/>
      </c>
      <c r="G1087" s="173" t="str">
        <f t="shared" ca="1" si="1299"/>
        <v/>
      </c>
      <c r="H1087" s="173" t="str">
        <f t="shared" ca="1" si="1299"/>
        <v/>
      </c>
      <c r="I1087" s="173" t="str">
        <f t="shared" ca="1" si="1299"/>
        <v/>
      </c>
      <c r="J1087" s="173" t="str">
        <f t="shared" ca="1" si="1299"/>
        <v/>
      </c>
      <c r="K1087" s="173" t="str">
        <f t="shared" ca="1" si="1299"/>
        <v/>
      </c>
      <c r="L1087" s="173" t="str">
        <f t="shared" ca="1" si="1299"/>
        <v/>
      </c>
      <c r="M1087" s="173" t="str">
        <f t="shared" ca="1" si="1299"/>
        <v/>
      </c>
      <c r="N1087" s="173" t="str">
        <f t="shared" ca="1" si="1299"/>
        <v/>
      </c>
      <c r="O1087" s="173" t="str">
        <f t="shared" ca="1" si="1299"/>
        <v/>
      </c>
      <c r="P1087" s="173" t="str">
        <f t="shared" ca="1" si="1299"/>
        <v/>
      </c>
      <c r="Q1087" s="173" t="str">
        <f t="shared" ca="1" si="1299"/>
        <v/>
      </c>
      <c r="R1087" s="173" t="str">
        <f t="shared" ca="1" si="1299"/>
        <v/>
      </c>
      <c r="S1087" s="173" t="str">
        <f t="shared" ca="1" si="1299"/>
        <v/>
      </c>
      <c r="T1087" s="173" t="str">
        <f t="shared" ca="1" si="1299"/>
        <v/>
      </c>
      <c r="U1087" s="173" t="str">
        <f t="shared" ca="1" si="1299"/>
        <v/>
      </c>
      <c r="V1087" s="173" t="str">
        <f t="shared" ca="1" si="1299"/>
        <v/>
      </c>
      <c r="W1087" s="173" t="str">
        <f t="shared" ca="1" si="1299"/>
        <v/>
      </c>
    </row>
    <row r="1088" spans="1:23">
      <c r="B1088" s="171" t="s">
        <v>630</v>
      </c>
      <c r="C1088" s="171"/>
      <c r="E1088" s="146" t="str">
        <f ca="1">IF(NOT(ISNUMBER(E1087)),"",$B1084-E1086/E1087)</f>
        <v/>
      </c>
      <c r="F1088" s="146" t="str">
        <f ca="1">IF(NOT(ISNUMBER(F1087)),"",$B1084-F1086/F1087)</f>
        <v/>
      </c>
      <c r="G1088" s="146" t="str">
        <f t="shared" ref="G1088:Q1088" ca="1" si="1300">IF(F1088="","",IF(F1088=0,"",IF(ABS($B1084-G1086/G1087)&lt;2^(0-G$3),"",$B1084-G1086/G1087)))</f>
        <v/>
      </c>
      <c r="H1088" s="146" t="str">
        <f t="shared" ca="1" si="1300"/>
        <v/>
      </c>
      <c r="I1088" s="146" t="str">
        <f t="shared" ca="1" si="1300"/>
        <v/>
      </c>
      <c r="J1088" s="146" t="str">
        <f t="shared" ca="1" si="1300"/>
        <v/>
      </c>
      <c r="K1088" s="146" t="str">
        <f t="shared" ca="1" si="1300"/>
        <v/>
      </c>
      <c r="L1088" s="146" t="str">
        <f t="shared" ca="1" si="1300"/>
        <v/>
      </c>
      <c r="M1088" s="146" t="str">
        <f t="shared" ca="1" si="1300"/>
        <v/>
      </c>
      <c r="N1088" s="146" t="str">
        <f t="shared" ca="1" si="1300"/>
        <v/>
      </c>
      <c r="O1088" s="146" t="str">
        <f t="shared" ca="1" si="1300"/>
        <v/>
      </c>
      <c r="P1088" s="146" t="str">
        <f t="shared" ca="1" si="1300"/>
        <v/>
      </c>
      <c r="Q1088" s="146" t="str">
        <f t="shared" ca="1" si="1300"/>
        <v/>
      </c>
      <c r="R1088" s="146" t="str">
        <f t="shared" ref="R1088:W1088" ca="1" si="1301">IF(Q1088="","",IF(Q1088=0,"",IF(ABS($B1084-(R1086/R1087))&lt;2^(0-R$3),"",$B1084-(R1086/R1087))))</f>
        <v/>
      </c>
      <c r="S1088" s="146" t="str">
        <f t="shared" ca="1" si="1301"/>
        <v/>
      </c>
      <c r="T1088" s="146" t="str">
        <f t="shared" ca="1" si="1301"/>
        <v/>
      </c>
      <c r="U1088" s="146" t="str">
        <f t="shared" ca="1" si="1301"/>
        <v/>
      </c>
      <c r="V1088" s="146" t="str">
        <f t="shared" ca="1" si="1301"/>
        <v/>
      </c>
      <c r="W1088" s="146" t="str">
        <f t="shared" ca="1" si="1301"/>
        <v/>
      </c>
    </row>
    <row r="1089" spans="1:23">
      <c r="A1089" s="150">
        <f>A1084+1</f>
        <v>224</v>
      </c>
      <c r="B1089" s="152">
        <f ca="1">A1092</f>
        <v>0</v>
      </c>
      <c r="C1089" s="152"/>
      <c r="D1089" s="153">
        <f ca="1">INT(B1089+1/2)</f>
        <v>0</v>
      </c>
      <c r="E1089" s="153" t="str">
        <f t="shared" ref="E1089:W1089" ca="1" si="1302">IF(ISNUMBER(D1090),INT(D1090+1/2),"")</f>
        <v/>
      </c>
      <c r="F1089" s="153" t="str">
        <f t="shared" ca="1" si="1302"/>
        <v/>
      </c>
      <c r="G1089" s="153" t="str">
        <f t="shared" ca="1" si="1302"/>
        <v/>
      </c>
      <c r="H1089" s="153" t="str">
        <f t="shared" ca="1" si="1302"/>
        <v/>
      </c>
      <c r="I1089" s="153" t="str">
        <f t="shared" ca="1" si="1302"/>
        <v/>
      </c>
      <c r="J1089" s="153" t="str">
        <f t="shared" ca="1" si="1302"/>
        <v/>
      </c>
      <c r="K1089" s="153" t="str">
        <f t="shared" ca="1" si="1302"/>
        <v/>
      </c>
      <c r="L1089" s="153" t="str">
        <f t="shared" ca="1" si="1302"/>
        <v/>
      </c>
      <c r="M1089" s="153" t="str">
        <f t="shared" ca="1" si="1302"/>
        <v/>
      </c>
      <c r="N1089" s="153" t="str">
        <f t="shared" ca="1" si="1302"/>
        <v/>
      </c>
      <c r="O1089" s="153" t="str">
        <f t="shared" ca="1" si="1302"/>
        <v/>
      </c>
      <c r="P1089" s="153" t="str">
        <f t="shared" ca="1" si="1302"/>
        <v/>
      </c>
      <c r="Q1089" s="153" t="str">
        <f t="shared" ca="1" si="1302"/>
        <v/>
      </c>
      <c r="R1089" s="153" t="str">
        <f t="shared" ca="1" si="1302"/>
        <v/>
      </c>
      <c r="S1089" s="153" t="str">
        <f t="shared" ca="1" si="1302"/>
        <v/>
      </c>
      <c r="T1089" s="153" t="str">
        <f t="shared" ca="1" si="1302"/>
        <v/>
      </c>
      <c r="U1089" s="153" t="str">
        <f t="shared" ca="1" si="1302"/>
        <v/>
      </c>
      <c r="V1089" s="153" t="str">
        <f t="shared" ca="1" si="1302"/>
        <v/>
      </c>
      <c r="W1089" s="153" t="str">
        <f t="shared" ca="1" si="1302"/>
        <v/>
      </c>
    </row>
    <row r="1090" spans="1:23" ht="13.5" thickBot="1">
      <c r="B1090" s="172" t="s">
        <v>631</v>
      </c>
      <c r="C1090" s="172"/>
      <c r="D1090" s="165" t="str">
        <f ca="1">IF(B1089&lt;&gt;D1089,1/(B1089-D1089),"")</f>
        <v/>
      </c>
      <c r="E1090" s="165" t="str">
        <f ca="1">IF(AND(ISNUMBER(D1090),ISNUMBER(E1089)),IF(D1090&lt;&gt;E1089,1/(D1090-E1089),""),"")</f>
        <v/>
      </c>
      <c r="F1090" s="165" t="str">
        <f t="shared" ref="F1090:W1090" ca="1" si="1303">IF(ISNUMBER(E1093),1/(E1090-F1089),"")</f>
        <v/>
      </c>
      <c r="G1090" s="165" t="str">
        <f t="shared" ca="1" si="1303"/>
        <v/>
      </c>
      <c r="H1090" s="165" t="str">
        <f t="shared" ca="1" si="1303"/>
        <v/>
      </c>
      <c r="I1090" s="165" t="str">
        <f t="shared" ca="1" si="1303"/>
        <v/>
      </c>
      <c r="J1090" s="165" t="str">
        <f t="shared" ca="1" si="1303"/>
        <v/>
      </c>
      <c r="K1090" s="165" t="str">
        <f t="shared" ca="1" si="1303"/>
        <v/>
      </c>
      <c r="L1090" s="165" t="str">
        <f t="shared" ca="1" si="1303"/>
        <v/>
      </c>
      <c r="M1090" s="165" t="str">
        <f t="shared" ca="1" si="1303"/>
        <v/>
      </c>
      <c r="N1090" s="165" t="str">
        <f t="shared" ca="1" si="1303"/>
        <v/>
      </c>
      <c r="O1090" s="165" t="str">
        <f t="shared" ca="1" si="1303"/>
        <v/>
      </c>
      <c r="P1090" s="165" t="str">
        <f t="shared" ca="1" si="1303"/>
        <v/>
      </c>
      <c r="Q1090" s="165" t="str">
        <f t="shared" ca="1" si="1303"/>
        <v/>
      </c>
      <c r="R1090" s="165" t="str">
        <f t="shared" ca="1" si="1303"/>
        <v/>
      </c>
      <c r="S1090" s="165" t="str">
        <f t="shared" ca="1" si="1303"/>
        <v/>
      </c>
      <c r="T1090" s="165" t="str">
        <f t="shared" ca="1" si="1303"/>
        <v/>
      </c>
      <c r="U1090" s="165" t="str">
        <f t="shared" ca="1" si="1303"/>
        <v/>
      </c>
      <c r="V1090" s="165" t="str">
        <f t="shared" ca="1" si="1303"/>
        <v/>
      </c>
      <c r="W1090" s="165" t="str">
        <f t="shared" ca="1" si="1303"/>
        <v/>
      </c>
    </row>
    <row r="1091" spans="1:23" ht="15">
      <c r="B1091" s="182" t="s">
        <v>629</v>
      </c>
      <c r="C1091" s="174">
        <f>1</f>
        <v>1</v>
      </c>
      <c r="D1091" s="174">
        <f ca="1">D1089</f>
        <v>0</v>
      </c>
      <c r="E1091" s="174" t="str">
        <f ca="1">IF(ISNUMBER(E1089),E1089*D1089+1,"")</f>
        <v/>
      </c>
      <c r="F1091" s="174" t="str">
        <f t="shared" ref="F1091:W1091" ca="1" si="1304">IF(ISNUMBER(E1090),F1089*E1091+D1091,"")</f>
        <v/>
      </c>
      <c r="G1091" s="174" t="str">
        <f t="shared" ca="1" si="1304"/>
        <v/>
      </c>
      <c r="H1091" s="174" t="str">
        <f t="shared" ca="1" si="1304"/>
        <v/>
      </c>
      <c r="I1091" s="174" t="str">
        <f t="shared" ca="1" si="1304"/>
        <v/>
      </c>
      <c r="J1091" s="174" t="str">
        <f t="shared" ca="1" si="1304"/>
        <v/>
      </c>
      <c r="K1091" s="174" t="str">
        <f t="shared" ca="1" si="1304"/>
        <v/>
      </c>
      <c r="L1091" s="174" t="str">
        <f t="shared" ca="1" si="1304"/>
        <v/>
      </c>
      <c r="M1091" s="174" t="str">
        <f t="shared" ca="1" si="1304"/>
        <v/>
      </c>
      <c r="N1091" s="174" t="str">
        <f t="shared" ca="1" si="1304"/>
        <v/>
      </c>
      <c r="O1091" s="174" t="str">
        <f t="shared" ca="1" si="1304"/>
        <v/>
      </c>
      <c r="P1091" s="174" t="str">
        <f t="shared" ca="1" si="1304"/>
        <v/>
      </c>
      <c r="Q1091" s="174" t="str">
        <f t="shared" ca="1" si="1304"/>
        <v/>
      </c>
      <c r="R1091" s="174" t="str">
        <f t="shared" ca="1" si="1304"/>
        <v/>
      </c>
      <c r="S1091" s="174" t="str">
        <f t="shared" ca="1" si="1304"/>
        <v/>
      </c>
      <c r="T1091" s="174" t="str">
        <f t="shared" ca="1" si="1304"/>
        <v/>
      </c>
      <c r="U1091" s="174" t="str">
        <f t="shared" ca="1" si="1304"/>
        <v/>
      </c>
      <c r="V1091" s="174" t="str">
        <f t="shared" ca="1" si="1304"/>
        <v/>
      </c>
      <c r="W1091" s="174" t="str">
        <f t="shared" ca="1" si="1304"/>
        <v/>
      </c>
    </row>
    <row r="1092" spans="1:23" ht="13.5" thickBot="1">
      <c r="A1092" s="146">
        <f ca="1">INDIRECT($A$3&amp;A1089)</f>
        <v>0</v>
      </c>
      <c r="B1092" s="182"/>
      <c r="C1092" s="173">
        <f>0</f>
        <v>0</v>
      </c>
      <c r="D1092" s="173">
        <f>1</f>
        <v>1</v>
      </c>
      <c r="E1092" s="173" t="str">
        <f ca="1">IF(ISNUMBER(E1089),IF(E1089&lt;&gt;0,E1089,""),"")</f>
        <v/>
      </c>
      <c r="F1092" s="173" t="str">
        <f t="shared" ref="F1092:W1092" ca="1" si="1305">IF(ISNUMBER(E1090),F1089*E1092+D1092,"")</f>
        <v/>
      </c>
      <c r="G1092" s="173" t="str">
        <f t="shared" ca="1" si="1305"/>
        <v/>
      </c>
      <c r="H1092" s="173" t="str">
        <f t="shared" ca="1" si="1305"/>
        <v/>
      </c>
      <c r="I1092" s="173" t="str">
        <f t="shared" ca="1" si="1305"/>
        <v/>
      </c>
      <c r="J1092" s="173" t="str">
        <f t="shared" ca="1" si="1305"/>
        <v/>
      </c>
      <c r="K1092" s="173" t="str">
        <f t="shared" ca="1" si="1305"/>
        <v/>
      </c>
      <c r="L1092" s="173" t="str">
        <f t="shared" ca="1" si="1305"/>
        <v/>
      </c>
      <c r="M1092" s="173" t="str">
        <f t="shared" ca="1" si="1305"/>
        <v/>
      </c>
      <c r="N1092" s="173" t="str">
        <f t="shared" ca="1" si="1305"/>
        <v/>
      </c>
      <c r="O1092" s="173" t="str">
        <f t="shared" ca="1" si="1305"/>
        <v/>
      </c>
      <c r="P1092" s="173" t="str">
        <f t="shared" ca="1" si="1305"/>
        <v/>
      </c>
      <c r="Q1092" s="173" t="str">
        <f t="shared" ca="1" si="1305"/>
        <v/>
      </c>
      <c r="R1092" s="173" t="str">
        <f t="shared" ca="1" si="1305"/>
        <v/>
      </c>
      <c r="S1092" s="173" t="str">
        <f t="shared" ca="1" si="1305"/>
        <v/>
      </c>
      <c r="T1092" s="173" t="str">
        <f t="shared" ca="1" si="1305"/>
        <v/>
      </c>
      <c r="U1092" s="173" t="str">
        <f t="shared" ca="1" si="1305"/>
        <v/>
      </c>
      <c r="V1092" s="173" t="str">
        <f t="shared" ca="1" si="1305"/>
        <v/>
      </c>
      <c r="W1092" s="173" t="str">
        <f t="shared" ca="1" si="1305"/>
        <v/>
      </c>
    </row>
    <row r="1093" spans="1:23">
      <c r="B1093" s="171" t="s">
        <v>630</v>
      </c>
      <c r="C1093" s="171"/>
      <c r="E1093" s="146" t="str">
        <f ca="1">IF(NOT(ISNUMBER(E1092)),"",$B1089-E1091/E1092)</f>
        <v/>
      </c>
      <c r="F1093" s="146" t="str">
        <f ca="1">IF(NOT(ISNUMBER(F1092)),"",$B1089-F1091/F1092)</f>
        <v/>
      </c>
      <c r="G1093" s="146" t="str">
        <f t="shared" ref="G1093:Q1093" ca="1" si="1306">IF(F1093="","",IF(F1093=0,"",IF(ABS($B1089-G1091/G1092)&lt;2^(0-G$3),"",$B1089-G1091/G1092)))</f>
        <v/>
      </c>
      <c r="H1093" s="146" t="str">
        <f t="shared" ca="1" si="1306"/>
        <v/>
      </c>
      <c r="I1093" s="146" t="str">
        <f t="shared" ca="1" si="1306"/>
        <v/>
      </c>
      <c r="J1093" s="146" t="str">
        <f t="shared" ca="1" si="1306"/>
        <v/>
      </c>
      <c r="K1093" s="146" t="str">
        <f t="shared" ca="1" si="1306"/>
        <v/>
      </c>
      <c r="L1093" s="146" t="str">
        <f t="shared" ca="1" si="1306"/>
        <v/>
      </c>
      <c r="M1093" s="146" t="str">
        <f t="shared" ca="1" si="1306"/>
        <v/>
      </c>
      <c r="N1093" s="146" t="str">
        <f t="shared" ca="1" si="1306"/>
        <v/>
      </c>
      <c r="O1093" s="146" t="str">
        <f t="shared" ca="1" si="1306"/>
        <v/>
      </c>
      <c r="P1093" s="146" t="str">
        <f t="shared" ca="1" si="1306"/>
        <v/>
      </c>
      <c r="Q1093" s="146" t="str">
        <f t="shared" ca="1" si="1306"/>
        <v/>
      </c>
      <c r="R1093" s="146" t="str">
        <f t="shared" ref="R1093:W1093" ca="1" si="1307">IF(Q1093="","",IF(Q1093=0,"",IF(ABS($B1089-(R1091/R1092))&lt;2^(0-R$3),"",$B1089-(R1091/R1092))))</f>
        <v/>
      </c>
      <c r="S1093" s="146" t="str">
        <f t="shared" ca="1" si="1307"/>
        <v/>
      </c>
      <c r="T1093" s="146" t="str">
        <f t="shared" ca="1" si="1307"/>
        <v/>
      </c>
      <c r="U1093" s="146" t="str">
        <f t="shared" ca="1" si="1307"/>
        <v/>
      </c>
      <c r="V1093" s="146" t="str">
        <f t="shared" ca="1" si="1307"/>
        <v/>
      </c>
      <c r="W1093" s="146" t="str">
        <f t="shared" ca="1" si="1307"/>
        <v/>
      </c>
    </row>
    <row r="1094" spans="1:23">
      <c r="A1094" s="150">
        <f>A1089+1</f>
        <v>225</v>
      </c>
      <c r="B1094" s="152">
        <f ca="1">A1097</f>
        <v>0</v>
      </c>
      <c r="C1094" s="152"/>
      <c r="D1094" s="153">
        <f ca="1">INT(B1094+1/2)</f>
        <v>0</v>
      </c>
      <c r="E1094" s="153" t="str">
        <f t="shared" ref="E1094:W1094" ca="1" si="1308">IF(ISNUMBER(D1095),INT(D1095+1/2),"")</f>
        <v/>
      </c>
      <c r="F1094" s="153" t="str">
        <f t="shared" ca="1" si="1308"/>
        <v/>
      </c>
      <c r="G1094" s="153" t="str">
        <f t="shared" ca="1" si="1308"/>
        <v/>
      </c>
      <c r="H1094" s="153" t="str">
        <f t="shared" ca="1" si="1308"/>
        <v/>
      </c>
      <c r="I1094" s="153" t="str">
        <f t="shared" ca="1" si="1308"/>
        <v/>
      </c>
      <c r="J1094" s="153" t="str">
        <f t="shared" ca="1" si="1308"/>
        <v/>
      </c>
      <c r="K1094" s="153" t="str">
        <f t="shared" ca="1" si="1308"/>
        <v/>
      </c>
      <c r="L1094" s="153" t="str">
        <f t="shared" ca="1" si="1308"/>
        <v/>
      </c>
      <c r="M1094" s="153" t="str">
        <f t="shared" ca="1" si="1308"/>
        <v/>
      </c>
      <c r="N1094" s="153" t="str">
        <f t="shared" ca="1" si="1308"/>
        <v/>
      </c>
      <c r="O1094" s="153" t="str">
        <f t="shared" ca="1" si="1308"/>
        <v/>
      </c>
      <c r="P1094" s="153" t="str">
        <f t="shared" ca="1" si="1308"/>
        <v/>
      </c>
      <c r="Q1094" s="153" t="str">
        <f t="shared" ca="1" si="1308"/>
        <v/>
      </c>
      <c r="R1094" s="153" t="str">
        <f t="shared" ca="1" si="1308"/>
        <v/>
      </c>
      <c r="S1094" s="153" t="str">
        <f t="shared" ca="1" si="1308"/>
        <v/>
      </c>
      <c r="T1094" s="153" t="str">
        <f t="shared" ca="1" si="1308"/>
        <v/>
      </c>
      <c r="U1094" s="153" t="str">
        <f t="shared" ca="1" si="1308"/>
        <v/>
      </c>
      <c r="V1094" s="153" t="str">
        <f t="shared" ca="1" si="1308"/>
        <v/>
      </c>
      <c r="W1094" s="153" t="str">
        <f t="shared" ca="1" si="1308"/>
        <v/>
      </c>
    </row>
    <row r="1095" spans="1:23" ht="13.5" thickBot="1">
      <c r="B1095" s="172" t="s">
        <v>631</v>
      </c>
      <c r="C1095" s="172"/>
      <c r="D1095" s="165" t="str">
        <f ca="1">IF(B1094&lt;&gt;D1094,1/(B1094-D1094),"")</f>
        <v/>
      </c>
      <c r="E1095" s="165" t="str">
        <f ca="1">IF(AND(ISNUMBER(D1095),ISNUMBER(E1094)),IF(D1095&lt;&gt;E1094,1/(D1095-E1094),""),"")</f>
        <v/>
      </c>
      <c r="F1095" s="165" t="str">
        <f t="shared" ref="F1095:W1095" ca="1" si="1309">IF(ISNUMBER(E1098),1/(E1095-F1094),"")</f>
        <v/>
      </c>
      <c r="G1095" s="165" t="str">
        <f t="shared" ca="1" si="1309"/>
        <v/>
      </c>
      <c r="H1095" s="165" t="str">
        <f t="shared" ca="1" si="1309"/>
        <v/>
      </c>
      <c r="I1095" s="165" t="str">
        <f t="shared" ca="1" si="1309"/>
        <v/>
      </c>
      <c r="J1095" s="165" t="str">
        <f t="shared" ca="1" si="1309"/>
        <v/>
      </c>
      <c r="K1095" s="165" t="str">
        <f t="shared" ca="1" si="1309"/>
        <v/>
      </c>
      <c r="L1095" s="165" t="str">
        <f t="shared" ca="1" si="1309"/>
        <v/>
      </c>
      <c r="M1095" s="165" t="str">
        <f t="shared" ca="1" si="1309"/>
        <v/>
      </c>
      <c r="N1095" s="165" t="str">
        <f t="shared" ca="1" si="1309"/>
        <v/>
      </c>
      <c r="O1095" s="165" t="str">
        <f t="shared" ca="1" si="1309"/>
        <v/>
      </c>
      <c r="P1095" s="165" t="str">
        <f t="shared" ca="1" si="1309"/>
        <v/>
      </c>
      <c r="Q1095" s="165" t="str">
        <f t="shared" ca="1" si="1309"/>
        <v/>
      </c>
      <c r="R1095" s="165" t="str">
        <f t="shared" ca="1" si="1309"/>
        <v/>
      </c>
      <c r="S1095" s="165" t="str">
        <f t="shared" ca="1" si="1309"/>
        <v/>
      </c>
      <c r="T1095" s="165" t="str">
        <f t="shared" ca="1" si="1309"/>
        <v/>
      </c>
      <c r="U1095" s="165" t="str">
        <f t="shared" ca="1" si="1309"/>
        <v/>
      </c>
      <c r="V1095" s="165" t="str">
        <f t="shared" ca="1" si="1309"/>
        <v/>
      </c>
      <c r="W1095" s="165" t="str">
        <f t="shared" ca="1" si="1309"/>
        <v/>
      </c>
    </row>
    <row r="1096" spans="1:23" ht="15">
      <c r="B1096" s="182" t="s">
        <v>629</v>
      </c>
      <c r="C1096" s="174">
        <f>1</f>
        <v>1</v>
      </c>
      <c r="D1096" s="174">
        <f ca="1">D1094</f>
        <v>0</v>
      </c>
      <c r="E1096" s="174" t="str">
        <f ca="1">IF(ISNUMBER(E1094),E1094*D1094+1,"")</f>
        <v/>
      </c>
      <c r="F1096" s="174" t="str">
        <f t="shared" ref="F1096:W1096" ca="1" si="1310">IF(ISNUMBER(E1095),F1094*E1096+D1096,"")</f>
        <v/>
      </c>
      <c r="G1096" s="174" t="str">
        <f t="shared" ca="1" si="1310"/>
        <v/>
      </c>
      <c r="H1096" s="174" t="str">
        <f t="shared" ca="1" si="1310"/>
        <v/>
      </c>
      <c r="I1096" s="174" t="str">
        <f t="shared" ca="1" si="1310"/>
        <v/>
      </c>
      <c r="J1096" s="174" t="str">
        <f t="shared" ca="1" si="1310"/>
        <v/>
      </c>
      <c r="K1096" s="174" t="str">
        <f t="shared" ca="1" si="1310"/>
        <v/>
      </c>
      <c r="L1096" s="174" t="str">
        <f t="shared" ca="1" si="1310"/>
        <v/>
      </c>
      <c r="M1096" s="174" t="str">
        <f t="shared" ca="1" si="1310"/>
        <v/>
      </c>
      <c r="N1096" s="174" t="str">
        <f t="shared" ca="1" si="1310"/>
        <v/>
      </c>
      <c r="O1096" s="174" t="str">
        <f t="shared" ca="1" si="1310"/>
        <v/>
      </c>
      <c r="P1096" s="174" t="str">
        <f t="shared" ca="1" si="1310"/>
        <v/>
      </c>
      <c r="Q1096" s="174" t="str">
        <f t="shared" ca="1" si="1310"/>
        <v/>
      </c>
      <c r="R1096" s="174" t="str">
        <f t="shared" ca="1" si="1310"/>
        <v/>
      </c>
      <c r="S1096" s="174" t="str">
        <f t="shared" ca="1" si="1310"/>
        <v/>
      </c>
      <c r="T1096" s="174" t="str">
        <f t="shared" ca="1" si="1310"/>
        <v/>
      </c>
      <c r="U1096" s="174" t="str">
        <f t="shared" ca="1" si="1310"/>
        <v/>
      </c>
      <c r="V1096" s="174" t="str">
        <f t="shared" ca="1" si="1310"/>
        <v/>
      </c>
      <c r="W1096" s="174" t="str">
        <f t="shared" ca="1" si="1310"/>
        <v/>
      </c>
    </row>
    <row r="1097" spans="1:23" ht="13.5" thickBot="1">
      <c r="A1097" s="146">
        <f ca="1">INDIRECT($A$3&amp;A1094)</f>
        <v>0</v>
      </c>
      <c r="B1097" s="182"/>
      <c r="C1097" s="173">
        <f>0</f>
        <v>0</v>
      </c>
      <c r="D1097" s="173">
        <f>1</f>
        <v>1</v>
      </c>
      <c r="E1097" s="173" t="str">
        <f ca="1">IF(ISNUMBER(E1094),IF(E1094&lt;&gt;0,E1094,""),"")</f>
        <v/>
      </c>
      <c r="F1097" s="173" t="str">
        <f t="shared" ref="F1097:W1097" ca="1" si="1311">IF(ISNUMBER(E1095),F1094*E1097+D1097,"")</f>
        <v/>
      </c>
      <c r="G1097" s="173" t="str">
        <f t="shared" ca="1" si="1311"/>
        <v/>
      </c>
      <c r="H1097" s="173" t="str">
        <f t="shared" ca="1" si="1311"/>
        <v/>
      </c>
      <c r="I1097" s="173" t="str">
        <f t="shared" ca="1" si="1311"/>
        <v/>
      </c>
      <c r="J1097" s="173" t="str">
        <f t="shared" ca="1" si="1311"/>
        <v/>
      </c>
      <c r="K1097" s="173" t="str">
        <f t="shared" ca="1" si="1311"/>
        <v/>
      </c>
      <c r="L1097" s="173" t="str">
        <f t="shared" ca="1" si="1311"/>
        <v/>
      </c>
      <c r="M1097" s="173" t="str">
        <f t="shared" ca="1" si="1311"/>
        <v/>
      </c>
      <c r="N1097" s="173" t="str">
        <f t="shared" ca="1" si="1311"/>
        <v/>
      </c>
      <c r="O1097" s="173" t="str">
        <f t="shared" ca="1" si="1311"/>
        <v/>
      </c>
      <c r="P1097" s="173" t="str">
        <f t="shared" ca="1" si="1311"/>
        <v/>
      </c>
      <c r="Q1097" s="173" t="str">
        <f t="shared" ca="1" si="1311"/>
        <v/>
      </c>
      <c r="R1097" s="173" t="str">
        <f t="shared" ca="1" si="1311"/>
        <v/>
      </c>
      <c r="S1097" s="173" t="str">
        <f t="shared" ca="1" si="1311"/>
        <v/>
      </c>
      <c r="T1097" s="173" t="str">
        <f t="shared" ca="1" si="1311"/>
        <v/>
      </c>
      <c r="U1097" s="173" t="str">
        <f t="shared" ca="1" si="1311"/>
        <v/>
      </c>
      <c r="V1097" s="173" t="str">
        <f t="shared" ca="1" si="1311"/>
        <v/>
      </c>
      <c r="W1097" s="173" t="str">
        <f t="shared" ca="1" si="1311"/>
        <v/>
      </c>
    </row>
    <row r="1098" spans="1:23">
      <c r="B1098" s="171" t="s">
        <v>630</v>
      </c>
      <c r="C1098" s="171"/>
      <c r="E1098" s="146" t="str">
        <f ca="1">IF(NOT(ISNUMBER(E1097)),"",$B1094-E1096/E1097)</f>
        <v/>
      </c>
      <c r="F1098" s="146" t="str">
        <f ca="1">IF(NOT(ISNUMBER(F1097)),"",$B1094-F1096/F1097)</f>
        <v/>
      </c>
      <c r="G1098" s="146" t="str">
        <f t="shared" ref="G1098:Q1098" ca="1" si="1312">IF(F1098="","",IF(F1098=0,"",IF(ABS($B1094-G1096/G1097)&lt;2^(0-G$3),"",$B1094-G1096/G1097)))</f>
        <v/>
      </c>
      <c r="H1098" s="146" t="str">
        <f t="shared" ca="1" si="1312"/>
        <v/>
      </c>
      <c r="I1098" s="146" t="str">
        <f t="shared" ca="1" si="1312"/>
        <v/>
      </c>
      <c r="J1098" s="146" t="str">
        <f t="shared" ca="1" si="1312"/>
        <v/>
      </c>
      <c r="K1098" s="146" t="str">
        <f t="shared" ca="1" si="1312"/>
        <v/>
      </c>
      <c r="L1098" s="146" t="str">
        <f t="shared" ca="1" si="1312"/>
        <v/>
      </c>
      <c r="M1098" s="146" t="str">
        <f t="shared" ca="1" si="1312"/>
        <v/>
      </c>
      <c r="N1098" s="146" t="str">
        <f t="shared" ca="1" si="1312"/>
        <v/>
      </c>
      <c r="O1098" s="146" t="str">
        <f t="shared" ca="1" si="1312"/>
        <v/>
      </c>
      <c r="P1098" s="146" t="str">
        <f t="shared" ca="1" si="1312"/>
        <v/>
      </c>
      <c r="Q1098" s="146" t="str">
        <f t="shared" ca="1" si="1312"/>
        <v/>
      </c>
      <c r="R1098" s="146" t="str">
        <f t="shared" ref="R1098:W1098" ca="1" si="1313">IF(Q1098="","",IF(Q1098=0,"",IF(ABS($B1094-(R1096/R1097))&lt;2^(0-R$3),"",$B1094-(R1096/R1097))))</f>
        <v/>
      </c>
      <c r="S1098" s="146" t="str">
        <f t="shared" ca="1" si="1313"/>
        <v/>
      </c>
      <c r="T1098" s="146" t="str">
        <f t="shared" ca="1" si="1313"/>
        <v/>
      </c>
      <c r="U1098" s="146" t="str">
        <f t="shared" ca="1" si="1313"/>
        <v/>
      </c>
      <c r="V1098" s="146" t="str">
        <f t="shared" ca="1" si="1313"/>
        <v/>
      </c>
      <c r="W1098" s="146" t="str">
        <f t="shared" ca="1" si="1313"/>
        <v/>
      </c>
    </row>
    <row r="1099" spans="1:23">
      <c r="A1099" s="150">
        <f>A1094+1</f>
        <v>226</v>
      </c>
      <c r="B1099" s="152">
        <f ca="1">A1102</f>
        <v>0</v>
      </c>
      <c r="C1099" s="152"/>
      <c r="D1099" s="153">
        <f ca="1">INT(B1099+1/2)</f>
        <v>0</v>
      </c>
      <c r="E1099" s="153" t="str">
        <f t="shared" ref="E1099:W1099" ca="1" si="1314">IF(ISNUMBER(D1100),INT(D1100+1/2),"")</f>
        <v/>
      </c>
      <c r="F1099" s="153" t="str">
        <f t="shared" ca="1" si="1314"/>
        <v/>
      </c>
      <c r="G1099" s="153" t="str">
        <f t="shared" ca="1" si="1314"/>
        <v/>
      </c>
      <c r="H1099" s="153" t="str">
        <f t="shared" ca="1" si="1314"/>
        <v/>
      </c>
      <c r="I1099" s="153" t="str">
        <f t="shared" ca="1" si="1314"/>
        <v/>
      </c>
      <c r="J1099" s="153" t="str">
        <f t="shared" ca="1" si="1314"/>
        <v/>
      </c>
      <c r="K1099" s="153" t="str">
        <f t="shared" ca="1" si="1314"/>
        <v/>
      </c>
      <c r="L1099" s="153" t="str">
        <f t="shared" ca="1" si="1314"/>
        <v/>
      </c>
      <c r="M1099" s="153" t="str">
        <f t="shared" ca="1" si="1314"/>
        <v/>
      </c>
      <c r="N1099" s="153" t="str">
        <f t="shared" ca="1" si="1314"/>
        <v/>
      </c>
      <c r="O1099" s="153" t="str">
        <f t="shared" ca="1" si="1314"/>
        <v/>
      </c>
      <c r="P1099" s="153" t="str">
        <f t="shared" ca="1" si="1314"/>
        <v/>
      </c>
      <c r="Q1099" s="153" t="str">
        <f t="shared" ca="1" si="1314"/>
        <v/>
      </c>
      <c r="R1099" s="153" t="str">
        <f t="shared" ca="1" si="1314"/>
        <v/>
      </c>
      <c r="S1099" s="153" t="str">
        <f t="shared" ca="1" si="1314"/>
        <v/>
      </c>
      <c r="T1099" s="153" t="str">
        <f t="shared" ca="1" si="1314"/>
        <v/>
      </c>
      <c r="U1099" s="153" t="str">
        <f t="shared" ca="1" si="1314"/>
        <v/>
      </c>
      <c r="V1099" s="153" t="str">
        <f t="shared" ca="1" si="1314"/>
        <v/>
      </c>
      <c r="W1099" s="153" t="str">
        <f t="shared" ca="1" si="1314"/>
        <v/>
      </c>
    </row>
    <row r="1100" spans="1:23" ht="13.5" thickBot="1">
      <c r="B1100" s="172" t="s">
        <v>631</v>
      </c>
      <c r="C1100" s="172"/>
      <c r="D1100" s="165" t="str">
        <f ca="1">IF(B1099&lt;&gt;D1099,1/(B1099-D1099),"")</f>
        <v/>
      </c>
      <c r="E1100" s="165" t="str">
        <f ca="1">IF(AND(ISNUMBER(D1100),ISNUMBER(E1099)),IF(D1100&lt;&gt;E1099,1/(D1100-E1099),""),"")</f>
        <v/>
      </c>
      <c r="F1100" s="165" t="str">
        <f t="shared" ref="F1100:W1100" ca="1" si="1315">IF(ISNUMBER(E1103),1/(E1100-F1099),"")</f>
        <v/>
      </c>
      <c r="G1100" s="165" t="str">
        <f t="shared" ca="1" si="1315"/>
        <v/>
      </c>
      <c r="H1100" s="165" t="str">
        <f t="shared" ca="1" si="1315"/>
        <v/>
      </c>
      <c r="I1100" s="165" t="str">
        <f t="shared" ca="1" si="1315"/>
        <v/>
      </c>
      <c r="J1100" s="165" t="str">
        <f t="shared" ca="1" si="1315"/>
        <v/>
      </c>
      <c r="K1100" s="165" t="str">
        <f t="shared" ca="1" si="1315"/>
        <v/>
      </c>
      <c r="L1100" s="165" t="str">
        <f t="shared" ca="1" si="1315"/>
        <v/>
      </c>
      <c r="M1100" s="165" t="str">
        <f t="shared" ca="1" si="1315"/>
        <v/>
      </c>
      <c r="N1100" s="165" t="str">
        <f t="shared" ca="1" si="1315"/>
        <v/>
      </c>
      <c r="O1100" s="165" t="str">
        <f t="shared" ca="1" si="1315"/>
        <v/>
      </c>
      <c r="P1100" s="165" t="str">
        <f t="shared" ca="1" si="1315"/>
        <v/>
      </c>
      <c r="Q1100" s="165" t="str">
        <f t="shared" ca="1" si="1315"/>
        <v/>
      </c>
      <c r="R1100" s="165" t="str">
        <f t="shared" ca="1" si="1315"/>
        <v/>
      </c>
      <c r="S1100" s="165" t="str">
        <f t="shared" ca="1" si="1315"/>
        <v/>
      </c>
      <c r="T1100" s="165" t="str">
        <f t="shared" ca="1" si="1315"/>
        <v/>
      </c>
      <c r="U1100" s="165" t="str">
        <f t="shared" ca="1" si="1315"/>
        <v/>
      </c>
      <c r="V1100" s="165" t="str">
        <f t="shared" ca="1" si="1315"/>
        <v/>
      </c>
      <c r="W1100" s="165" t="str">
        <f t="shared" ca="1" si="1315"/>
        <v/>
      </c>
    </row>
    <row r="1101" spans="1:23" ht="15">
      <c r="B1101" s="182" t="s">
        <v>629</v>
      </c>
      <c r="C1101" s="174">
        <f>1</f>
        <v>1</v>
      </c>
      <c r="D1101" s="174">
        <f ca="1">D1099</f>
        <v>0</v>
      </c>
      <c r="E1101" s="174" t="str">
        <f ca="1">IF(ISNUMBER(E1099),E1099*D1099+1,"")</f>
        <v/>
      </c>
      <c r="F1101" s="174" t="str">
        <f t="shared" ref="F1101:W1101" ca="1" si="1316">IF(ISNUMBER(E1100),F1099*E1101+D1101,"")</f>
        <v/>
      </c>
      <c r="G1101" s="174" t="str">
        <f t="shared" ca="1" si="1316"/>
        <v/>
      </c>
      <c r="H1101" s="174" t="str">
        <f t="shared" ca="1" si="1316"/>
        <v/>
      </c>
      <c r="I1101" s="174" t="str">
        <f t="shared" ca="1" si="1316"/>
        <v/>
      </c>
      <c r="J1101" s="174" t="str">
        <f t="shared" ca="1" si="1316"/>
        <v/>
      </c>
      <c r="K1101" s="174" t="str">
        <f t="shared" ca="1" si="1316"/>
        <v/>
      </c>
      <c r="L1101" s="174" t="str">
        <f t="shared" ca="1" si="1316"/>
        <v/>
      </c>
      <c r="M1101" s="174" t="str">
        <f t="shared" ca="1" si="1316"/>
        <v/>
      </c>
      <c r="N1101" s="174" t="str">
        <f t="shared" ca="1" si="1316"/>
        <v/>
      </c>
      <c r="O1101" s="174" t="str">
        <f t="shared" ca="1" si="1316"/>
        <v/>
      </c>
      <c r="P1101" s="174" t="str">
        <f t="shared" ca="1" si="1316"/>
        <v/>
      </c>
      <c r="Q1101" s="174" t="str">
        <f t="shared" ca="1" si="1316"/>
        <v/>
      </c>
      <c r="R1101" s="174" t="str">
        <f t="shared" ca="1" si="1316"/>
        <v/>
      </c>
      <c r="S1101" s="174" t="str">
        <f t="shared" ca="1" si="1316"/>
        <v/>
      </c>
      <c r="T1101" s="174" t="str">
        <f t="shared" ca="1" si="1316"/>
        <v/>
      </c>
      <c r="U1101" s="174" t="str">
        <f t="shared" ca="1" si="1316"/>
        <v/>
      </c>
      <c r="V1101" s="174" t="str">
        <f t="shared" ca="1" si="1316"/>
        <v/>
      </c>
      <c r="W1101" s="174" t="str">
        <f t="shared" ca="1" si="1316"/>
        <v/>
      </c>
    </row>
    <row r="1102" spans="1:23" ht="13.5" thickBot="1">
      <c r="A1102" s="146">
        <f ca="1">INDIRECT($A$3&amp;A1099)</f>
        <v>0</v>
      </c>
      <c r="B1102" s="182"/>
      <c r="C1102" s="173">
        <f>0</f>
        <v>0</v>
      </c>
      <c r="D1102" s="173">
        <f>1</f>
        <v>1</v>
      </c>
      <c r="E1102" s="173" t="str">
        <f ca="1">IF(ISNUMBER(E1099),IF(E1099&lt;&gt;0,E1099,""),"")</f>
        <v/>
      </c>
      <c r="F1102" s="173" t="str">
        <f t="shared" ref="F1102:W1102" ca="1" si="1317">IF(ISNUMBER(E1100),F1099*E1102+D1102,"")</f>
        <v/>
      </c>
      <c r="G1102" s="173" t="str">
        <f t="shared" ca="1" si="1317"/>
        <v/>
      </c>
      <c r="H1102" s="173" t="str">
        <f t="shared" ca="1" si="1317"/>
        <v/>
      </c>
      <c r="I1102" s="173" t="str">
        <f t="shared" ca="1" si="1317"/>
        <v/>
      </c>
      <c r="J1102" s="173" t="str">
        <f t="shared" ca="1" si="1317"/>
        <v/>
      </c>
      <c r="K1102" s="173" t="str">
        <f t="shared" ca="1" si="1317"/>
        <v/>
      </c>
      <c r="L1102" s="173" t="str">
        <f t="shared" ca="1" si="1317"/>
        <v/>
      </c>
      <c r="M1102" s="173" t="str">
        <f t="shared" ca="1" si="1317"/>
        <v/>
      </c>
      <c r="N1102" s="173" t="str">
        <f t="shared" ca="1" si="1317"/>
        <v/>
      </c>
      <c r="O1102" s="173" t="str">
        <f t="shared" ca="1" si="1317"/>
        <v/>
      </c>
      <c r="P1102" s="173" t="str">
        <f t="shared" ca="1" si="1317"/>
        <v/>
      </c>
      <c r="Q1102" s="173" t="str">
        <f t="shared" ca="1" si="1317"/>
        <v/>
      </c>
      <c r="R1102" s="173" t="str">
        <f t="shared" ca="1" si="1317"/>
        <v/>
      </c>
      <c r="S1102" s="173" t="str">
        <f t="shared" ca="1" si="1317"/>
        <v/>
      </c>
      <c r="T1102" s="173" t="str">
        <f t="shared" ca="1" si="1317"/>
        <v/>
      </c>
      <c r="U1102" s="173" t="str">
        <f t="shared" ca="1" si="1317"/>
        <v/>
      </c>
      <c r="V1102" s="173" t="str">
        <f t="shared" ca="1" si="1317"/>
        <v/>
      </c>
      <c r="W1102" s="173" t="str">
        <f t="shared" ca="1" si="1317"/>
        <v/>
      </c>
    </row>
    <row r="1103" spans="1:23">
      <c r="B1103" s="171" t="s">
        <v>630</v>
      </c>
      <c r="C1103" s="171"/>
      <c r="E1103" s="146" t="str">
        <f ca="1">IF(NOT(ISNUMBER(E1102)),"",$B1099-E1101/E1102)</f>
        <v/>
      </c>
      <c r="F1103" s="146" t="str">
        <f ca="1">IF(NOT(ISNUMBER(F1102)),"",$B1099-F1101/F1102)</f>
        <v/>
      </c>
      <c r="G1103" s="146" t="str">
        <f t="shared" ref="G1103:Q1103" ca="1" si="1318">IF(F1103="","",IF(F1103=0,"",IF(ABS($B1099-G1101/G1102)&lt;2^(0-G$3),"",$B1099-G1101/G1102)))</f>
        <v/>
      </c>
      <c r="H1103" s="146" t="str">
        <f t="shared" ca="1" si="1318"/>
        <v/>
      </c>
      <c r="I1103" s="146" t="str">
        <f t="shared" ca="1" si="1318"/>
        <v/>
      </c>
      <c r="J1103" s="146" t="str">
        <f t="shared" ca="1" si="1318"/>
        <v/>
      </c>
      <c r="K1103" s="146" t="str">
        <f t="shared" ca="1" si="1318"/>
        <v/>
      </c>
      <c r="L1103" s="146" t="str">
        <f t="shared" ca="1" si="1318"/>
        <v/>
      </c>
      <c r="M1103" s="146" t="str">
        <f t="shared" ca="1" si="1318"/>
        <v/>
      </c>
      <c r="N1103" s="146" t="str">
        <f t="shared" ca="1" si="1318"/>
        <v/>
      </c>
      <c r="O1103" s="146" t="str">
        <f t="shared" ca="1" si="1318"/>
        <v/>
      </c>
      <c r="P1103" s="146" t="str">
        <f t="shared" ca="1" si="1318"/>
        <v/>
      </c>
      <c r="Q1103" s="146" t="str">
        <f t="shared" ca="1" si="1318"/>
        <v/>
      </c>
      <c r="R1103" s="146" t="str">
        <f t="shared" ref="R1103:W1103" ca="1" si="1319">IF(Q1103="","",IF(Q1103=0,"",IF(ABS($B1099-(R1101/R1102))&lt;2^(0-R$3),"",$B1099-(R1101/R1102))))</f>
        <v/>
      </c>
      <c r="S1103" s="146" t="str">
        <f t="shared" ca="1" si="1319"/>
        <v/>
      </c>
      <c r="T1103" s="146" t="str">
        <f t="shared" ca="1" si="1319"/>
        <v/>
      </c>
      <c r="U1103" s="146" t="str">
        <f t="shared" ca="1" si="1319"/>
        <v/>
      </c>
      <c r="V1103" s="146" t="str">
        <f t="shared" ca="1" si="1319"/>
        <v/>
      </c>
      <c r="W1103" s="146" t="str">
        <f t="shared" ca="1" si="1319"/>
        <v/>
      </c>
    </row>
    <row r="1104" spans="1:23">
      <c r="A1104" s="150">
        <f>A1099+1</f>
        <v>227</v>
      </c>
      <c r="B1104" s="152">
        <f ca="1">A1107</f>
        <v>0</v>
      </c>
      <c r="C1104" s="152"/>
      <c r="D1104" s="153">
        <f ca="1">INT(B1104+1/2)</f>
        <v>0</v>
      </c>
      <c r="E1104" s="153" t="str">
        <f t="shared" ref="E1104:W1104" ca="1" si="1320">IF(ISNUMBER(D1105),INT(D1105+1/2),"")</f>
        <v/>
      </c>
      <c r="F1104" s="153" t="str">
        <f t="shared" ca="1" si="1320"/>
        <v/>
      </c>
      <c r="G1104" s="153" t="str">
        <f t="shared" ca="1" si="1320"/>
        <v/>
      </c>
      <c r="H1104" s="153" t="str">
        <f t="shared" ca="1" si="1320"/>
        <v/>
      </c>
      <c r="I1104" s="153" t="str">
        <f t="shared" ca="1" si="1320"/>
        <v/>
      </c>
      <c r="J1104" s="153" t="str">
        <f t="shared" ca="1" si="1320"/>
        <v/>
      </c>
      <c r="K1104" s="153" t="str">
        <f t="shared" ca="1" si="1320"/>
        <v/>
      </c>
      <c r="L1104" s="153" t="str">
        <f t="shared" ca="1" si="1320"/>
        <v/>
      </c>
      <c r="M1104" s="153" t="str">
        <f t="shared" ca="1" si="1320"/>
        <v/>
      </c>
      <c r="N1104" s="153" t="str">
        <f t="shared" ca="1" si="1320"/>
        <v/>
      </c>
      <c r="O1104" s="153" t="str">
        <f t="shared" ca="1" si="1320"/>
        <v/>
      </c>
      <c r="P1104" s="153" t="str">
        <f t="shared" ca="1" si="1320"/>
        <v/>
      </c>
      <c r="Q1104" s="153" t="str">
        <f t="shared" ca="1" si="1320"/>
        <v/>
      </c>
      <c r="R1104" s="153" t="str">
        <f t="shared" ca="1" si="1320"/>
        <v/>
      </c>
      <c r="S1104" s="153" t="str">
        <f t="shared" ca="1" si="1320"/>
        <v/>
      </c>
      <c r="T1104" s="153" t="str">
        <f t="shared" ca="1" si="1320"/>
        <v/>
      </c>
      <c r="U1104" s="153" t="str">
        <f t="shared" ca="1" si="1320"/>
        <v/>
      </c>
      <c r="V1104" s="153" t="str">
        <f t="shared" ca="1" si="1320"/>
        <v/>
      </c>
      <c r="W1104" s="153" t="str">
        <f t="shared" ca="1" si="1320"/>
        <v/>
      </c>
    </row>
    <row r="1105" spans="1:23" ht="13.5" thickBot="1">
      <c r="B1105" s="172" t="s">
        <v>631</v>
      </c>
      <c r="C1105" s="172"/>
      <c r="D1105" s="165" t="str">
        <f ca="1">IF(B1104&lt;&gt;D1104,1/(B1104-D1104),"")</f>
        <v/>
      </c>
      <c r="E1105" s="165" t="str">
        <f ca="1">IF(AND(ISNUMBER(D1105),ISNUMBER(E1104)),IF(D1105&lt;&gt;E1104,1/(D1105-E1104),""),"")</f>
        <v/>
      </c>
      <c r="F1105" s="165" t="str">
        <f t="shared" ref="F1105:W1105" ca="1" si="1321">IF(ISNUMBER(E1108),1/(E1105-F1104),"")</f>
        <v/>
      </c>
      <c r="G1105" s="165" t="str">
        <f t="shared" ca="1" si="1321"/>
        <v/>
      </c>
      <c r="H1105" s="165" t="str">
        <f t="shared" ca="1" si="1321"/>
        <v/>
      </c>
      <c r="I1105" s="165" t="str">
        <f t="shared" ca="1" si="1321"/>
        <v/>
      </c>
      <c r="J1105" s="165" t="str">
        <f t="shared" ca="1" si="1321"/>
        <v/>
      </c>
      <c r="K1105" s="165" t="str">
        <f t="shared" ca="1" si="1321"/>
        <v/>
      </c>
      <c r="L1105" s="165" t="str">
        <f t="shared" ca="1" si="1321"/>
        <v/>
      </c>
      <c r="M1105" s="165" t="str">
        <f t="shared" ca="1" si="1321"/>
        <v/>
      </c>
      <c r="N1105" s="165" t="str">
        <f t="shared" ca="1" si="1321"/>
        <v/>
      </c>
      <c r="O1105" s="165" t="str">
        <f t="shared" ca="1" si="1321"/>
        <v/>
      </c>
      <c r="P1105" s="165" t="str">
        <f t="shared" ca="1" si="1321"/>
        <v/>
      </c>
      <c r="Q1105" s="165" t="str">
        <f t="shared" ca="1" si="1321"/>
        <v/>
      </c>
      <c r="R1105" s="165" t="str">
        <f t="shared" ca="1" si="1321"/>
        <v/>
      </c>
      <c r="S1105" s="165" t="str">
        <f t="shared" ca="1" si="1321"/>
        <v/>
      </c>
      <c r="T1105" s="165" t="str">
        <f t="shared" ca="1" si="1321"/>
        <v/>
      </c>
      <c r="U1105" s="165" t="str">
        <f t="shared" ca="1" si="1321"/>
        <v/>
      </c>
      <c r="V1105" s="165" t="str">
        <f t="shared" ca="1" si="1321"/>
        <v/>
      </c>
      <c r="W1105" s="165" t="str">
        <f t="shared" ca="1" si="1321"/>
        <v/>
      </c>
    </row>
    <row r="1106" spans="1:23" ht="15">
      <c r="B1106" s="182" t="s">
        <v>629</v>
      </c>
      <c r="C1106" s="174">
        <f>1</f>
        <v>1</v>
      </c>
      <c r="D1106" s="174">
        <f ca="1">D1104</f>
        <v>0</v>
      </c>
      <c r="E1106" s="174" t="str">
        <f ca="1">IF(ISNUMBER(E1104),E1104*D1104+1,"")</f>
        <v/>
      </c>
      <c r="F1106" s="174" t="str">
        <f t="shared" ref="F1106:W1106" ca="1" si="1322">IF(ISNUMBER(E1105),F1104*E1106+D1106,"")</f>
        <v/>
      </c>
      <c r="G1106" s="174" t="str">
        <f t="shared" ca="1" si="1322"/>
        <v/>
      </c>
      <c r="H1106" s="174" t="str">
        <f t="shared" ca="1" si="1322"/>
        <v/>
      </c>
      <c r="I1106" s="174" t="str">
        <f t="shared" ca="1" si="1322"/>
        <v/>
      </c>
      <c r="J1106" s="174" t="str">
        <f t="shared" ca="1" si="1322"/>
        <v/>
      </c>
      <c r="K1106" s="174" t="str">
        <f t="shared" ca="1" si="1322"/>
        <v/>
      </c>
      <c r="L1106" s="174" t="str">
        <f t="shared" ca="1" si="1322"/>
        <v/>
      </c>
      <c r="M1106" s="174" t="str">
        <f t="shared" ca="1" si="1322"/>
        <v/>
      </c>
      <c r="N1106" s="174" t="str">
        <f t="shared" ca="1" si="1322"/>
        <v/>
      </c>
      <c r="O1106" s="174" t="str">
        <f t="shared" ca="1" si="1322"/>
        <v/>
      </c>
      <c r="P1106" s="174" t="str">
        <f t="shared" ca="1" si="1322"/>
        <v/>
      </c>
      <c r="Q1106" s="174" t="str">
        <f t="shared" ca="1" si="1322"/>
        <v/>
      </c>
      <c r="R1106" s="174" t="str">
        <f t="shared" ca="1" si="1322"/>
        <v/>
      </c>
      <c r="S1106" s="174" t="str">
        <f t="shared" ca="1" si="1322"/>
        <v/>
      </c>
      <c r="T1106" s="174" t="str">
        <f t="shared" ca="1" si="1322"/>
        <v/>
      </c>
      <c r="U1106" s="174" t="str">
        <f t="shared" ca="1" si="1322"/>
        <v/>
      </c>
      <c r="V1106" s="174" t="str">
        <f t="shared" ca="1" si="1322"/>
        <v/>
      </c>
      <c r="W1106" s="174" t="str">
        <f t="shared" ca="1" si="1322"/>
        <v/>
      </c>
    </row>
    <row r="1107" spans="1:23" ht="13.5" thickBot="1">
      <c r="A1107" s="146">
        <f ca="1">INDIRECT($A$3&amp;A1104)</f>
        <v>0</v>
      </c>
      <c r="B1107" s="182"/>
      <c r="C1107" s="173">
        <f>0</f>
        <v>0</v>
      </c>
      <c r="D1107" s="173">
        <f>1</f>
        <v>1</v>
      </c>
      <c r="E1107" s="173" t="str">
        <f ca="1">IF(ISNUMBER(E1104),IF(E1104&lt;&gt;0,E1104,""),"")</f>
        <v/>
      </c>
      <c r="F1107" s="173" t="str">
        <f t="shared" ref="F1107:W1107" ca="1" si="1323">IF(ISNUMBER(E1105),F1104*E1107+D1107,"")</f>
        <v/>
      </c>
      <c r="G1107" s="173" t="str">
        <f t="shared" ca="1" si="1323"/>
        <v/>
      </c>
      <c r="H1107" s="173" t="str">
        <f t="shared" ca="1" si="1323"/>
        <v/>
      </c>
      <c r="I1107" s="173" t="str">
        <f t="shared" ca="1" si="1323"/>
        <v/>
      </c>
      <c r="J1107" s="173" t="str">
        <f t="shared" ca="1" si="1323"/>
        <v/>
      </c>
      <c r="K1107" s="173" t="str">
        <f t="shared" ca="1" si="1323"/>
        <v/>
      </c>
      <c r="L1107" s="173" t="str">
        <f t="shared" ca="1" si="1323"/>
        <v/>
      </c>
      <c r="M1107" s="173" t="str">
        <f t="shared" ca="1" si="1323"/>
        <v/>
      </c>
      <c r="N1107" s="173" t="str">
        <f t="shared" ca="1" si="1323"/>
        <v/>
      </c>
      <c r="O1107" s="173" t="str">
        <f t="shared" ca="1" si="1323"/>
        <v/>
      </c>
      <c r="P1107" s="173" t="str">
        <f t="shared" ca="1" si="1323"/>
        <v/>
      </c>
      <c r="Q1107" s="173" t="str">
        <f t="shared" ca="1" si="1323"/>
        <v/>
      </c>
      <c r="R1107" s="173" t="str">
        <f t="shared" ca="1" si="1323"/>
        <v/>
      </c>
      <c r="S1107" s="173" t="str">
        <f t="shared" ca="1" si="1323"/>
        <v/>
      </c>
      <c r="T1107" s="173" t="str">
        <f t="shared" ca="1" si="1323"/>
        <v/>
      </c>
      <c r="U1107" s="173" t="str">
        <f t="shared" ca="1" si="1323"/>
        <v/>
      </c>
      <c r="V1107" s="173" t="str">
        <f t="shared" ca="1" si="1323"/>
        <v/>
      </c>
      <c r="W1107" s="173" t="str">
        <f t="shared" ca="1" si="1323"/>
        <v/>
      </c>
    </row>
    <row r="1108" spans="1:23">
      <c r="B1108" s="171" t="s">
        <v>630</v>
      </c>
      <c r="C1108" s="171"/>
      <c r="E1108" s="146" t="str">
        <f ca="1">IF(NOT(ISNUMBER(E1107)),"",$B1104-E1106/E1107)</f>
        <v/>
      </c>
      <c r="F1108" s="146" t="str">
        <f ca="1">IF(NOT(ISNUMBER(F1107)),"",$B1104-F1106/F1107)</f>
        <v/>
      </c>
      <c r="G1108" s="146" t="str">
        <f t="shared" ref="G1108:Q1108" ca="1" si="1324">IF(F1108="","",IF(F1108=0,"",IF(ABS($B1104-G1106/G1107)&lt;2^(0-G$3),"",$B1104-G1106/G1107)))</f>
        <v/>
      </c>
      <c r="H1108" s="146" t="str">
        <f t="shared" ca="1" si="1324"/>
        <v/>
      </c>
      <c r="I1108" s="146" t="str">
        <f t="shared" ca="1" si="1324"/>
        <v/>
      </c>
      <c r="J1108" s="146" t="str">
        <f t="shared" ca="1" si="1324"/>
        <v/>
      </c>
      <c r="K1108" s="146" t="str">
        <f t="shared" ca="1" si="1324"/>
        <v/>
      </c>
      <c r="L1108" s="146" t="str">
        <f t="shared" ca="1" si="1324"/>
        <v/>
      </c>
      <c r="M1108" s="146" t="str">
        <f t="shared" ca="1" si="1324"/>
        <v/>
      </c>
      <c r="N1108" s="146" t="str">
        <f t="shared" ca="1" si="1324"/>
        <v/>
      </c>
      <c r="O1108" s="146" t="str">
        <f t="shared" ca="1" si="1324"/>
        <v/>
      </c>
      <c r="P1108" s="146" t="str">
        <f t="shared" ca="1" si="1324"/>
        <v/>
      </c>
      <c r="Q1108" s="146" t="str">
        <f t="shared" ca="1" si="1324"/>
        <v/>
      </c>
      <c r="R1108" s="146" t="str">
        <f t="shared" ref="R1108:W1108" ca="1" si="1325">IF(Q1108="","",IF(Q1108=0,"",IF(ABS($B1104-(R1106/R1107))&lt;2^(0-R$3),"",$B1104-(R1106/R1107))))</f>
        <v/>
      </c>
      <c r="S1108" s="146" t="str">
        <f t="shared" ca="1" si="1325"/>
        <v/>
      </c>
      <c r="T1108" s="146" t="str">
        <f t="shared" ca="1" si="1325"/>
        <v/>
      </c>
      <c r="U1108" s="146" t="str">
        <f t="shared" ca="1" si="1325"/>
        <v/>
      </c>
      <c r="V1108" s="146" t="str">
        <f t="shared" ca="1" si="1325"/>
        <v/>
      </c>
      <c r="W1108" s="146" t="str">
        <f t="shared" ca="1" si="1325"/>
        <v/>
      </c>
    </row>
    <row r="1109" spans="1:23">
      <c r="A1109" s="150">
        <f>A1104+1</f>
        <v>228</v>
      </c>
      <c r="B1109" s="152">
        <f ca="1">A1112</f>
        <v>0</v>
      </c>
      <c r="C1109" s="152"/>
      <c r="D1109" s="153">
        <f ca="1">INT(B1109+1/2)</f>
        <v>0</v>
      </c>
      <c r="E1109" s="153" t="str">
        <f t="shared" ref="E1109:W1109" ca="1" si="1326">IF(ISNUMBER(D1110),INT(D1110+1/2),"")</f>
        <v/>
      </c>
      <c r="F1109" s="153" t="str">
        <f t="shared" ca="1" si="1326"/>
        <v/>
      </c>
      <c r="G1109" s="153" t="str">
        <f t="shared" ca="1" si="1326"/>
        <v/>
      </c>
      <c r="H1109" s="153" t="str">
        <f t="shared" ca="1" si="1326"/>
        <v/>
      </c>
      <c r="I1109" s="153" t="str">
        <f t="shared" ca="1" si="1326"/>
        <v/>
      </c>
      <c r="J1109" s="153" t="str">
        <f t="shared" ca="1" si="1326"/>
        <v/>
      </c>
      <c r="K1109" s="153" t="str">
        <f t="shared" ca="1" si="1326"/>
        <v/>
      </c>
      <c r="L1109" s="153" t="str">
        <f t="shared" ca="1" si="1326"/>
        <v/>
      </c>
      <c r="M1109" s="153" t="str">
        <f t="shared" ca="1" si="1326"/>
        <v/>
      </c>
      <c r="N1109" s="153" t="str">
        <f t="shared" ca="1" si="1326"/>
        <v/>
      </c>
      <c r="O1109" s="153" t="str">
        <f t="shared" ca="1" si="1326"/>
        <v/>
      </c>
      <c r="P1109" s="153" t="str">
        <f t="shared" ca="1" si="1326"/>
        <v/>
      </c>
      <c r="Q1109" s="153" t="str">
        <f t="shared" ca="1" si="1326"/>
        <v/>
      </c>
      <c r="R1109" s="153" t="str">
        <f t="shared" ca="1" si="1326"/>
        <v/>
      </c>
      <c r="S1109" s="153" t="str">
        <f t="shared" ca="1" si="1326"/>
        <v/>
      </c>
      <c r="T1109" s="153" t="str">
        <f t="shared" ca="1" si="1326"/>
        <v/>
      </c>
      <c r="U1109" s="153" t="str">
        <f t="shared" ca="1" si="1326"/>
        <v/>
      </c>
      <c r="V1109" s="153" t="str">
        <f t="shared" ca="1" si="1326"/>
        <v/>
      </c>
      <c r="W1109" s="153" t="str">
        <f t="shared" ca="1" si="1326"/>
        <v/>
      </c>
    </row>
    <row r="1110" spans="1:23" ht="13.5" thickBot="1">
      <c r="B1110" s="172" t="s">
        <v>631</v>
      </c>
      <c r="C1110" s="172"/>
      <c r="D1110" s="165" t="str">
        <f ca="1">IF(B1109&lt;&gt;D1109,1/(B1109-D1109),"")</f>
        <v/>
      </c>
      <c r="E1110" s="165" t="str">
        <f ca="1">IF(AND(ISNUMBER(D1110),ISNUMBER(E1109)),IF(D1110&lt;&gt;E1109,1/(D1110-E1109),""),"")</f>
        <v/>
      </c>
      <c r="F1110" s="165" t="str">
        <f t="shared" ref="F1110:W1110" ca="1" si="1327">IF(ISNUMBER(E1113),1/(E1110-F1109),"")</f>
        <v/>
      </c>
      <c r="G1110" s="165" t="str">
        <f t="shared" ca="1" si="1327"/>
        <v/>
      </c>
      <c r="H1110" s="165" t="str">
        <f t="shared" ca="1" si="1327"/>
        <v/>
      </c>
      <c r="I1110" s="165" t="str">
        <f t="shared" ca="1" si="1327"/>
        <v/>
      </c>
      <c r="J1110" s="165" t="str">
        <f t="shared" ca="1" si="1327"/>
        <v/>
      </c>
      <c r="K1110" s="165" t="str">
        <f t="shared" ca="1" si="1327"/>
        <v/>
      </c>
      <c r="L1110" s="165" t="str">
        <f t="shared" ca="1" si="1327"/>
        <v/>
      </c>
      <c r="M1110" s="165" t="str">
        <f t="shared" ca="1" si="1327"/>
        <v/>
      </c>
      <c r="N1110" s="165" t="str">
        <f t="shared" ca="1" si="1327"/>
        <v/>
      </c>
      <c r="O1110" s="165" t="str">
        <f t="shared" ca="1" si="1327"/>
        <v/>
      </c>
      <c r="P1110" s="165" t="str">
        <f t="shared" ca="1" si="1327"/>
        <v/>
      </c>
      <c r="Q1110" s="165" t="str">
        <f t="shared" ca="1" si="1327"/>
        <v/>
      </c>
      <c r="R1110" s="165" t="str">
        <f t="shared" ca="1" si="1327"/>
        <v/>
      </c>
      <c r="S1110" s="165" t="str">
        <f t="shared" ca="1" si="1327"/>
        <v/>
      </c>
      <c r="T1110" s="165" t="str">
        <f t="shared" ca="1" si="1327"/>
        <v/>
      </c>
      <c r="U1110" s="165" t="str">
        <f t="shared" ca="1" si="1327"/>
        <v/>
      </c>
      <c r="V1110" s="165" t="str">
        <f t="shared" ca="1" si="1327"/>
        <v/>
      </c>
      <c r="W1110" s="165" t="str">
        <f t="shared" ca="1" si="1327"/>
        <v/>
      </c>
    </row>
    <row r="1111" spans="1:23" ht="15">
      <c r="B1111" s="182" t="s">
        <v>629</v>
      </c>
      <c r="C1111" s="174">
        <f>1</f>
        <v>1</v>
      </c>
      <c r="D1111" s="174">
        <f ca="1">D1109</f>
        <v>0</v>
      </c>
      <c r="E1111" s="174" t="str">
        <f ca="1">IF(ISNUMBER(E1109),E1109*D1109+1,"")</f>
        <v/>
      </c>
      <c r="F1111" s="174" t="str">
        <f t="shared" ref="F1111:W1111" ca="1" si="1328">IF(ISNUMBER(E1110),F1109*E1111+D1111,"")</f>
        <v/>
      </c>
      <c r="G1111" s="174" t="str">
        <f t="shared" ca="1" si="1328"/>
        <v/>
      </c>
      <c r="H1111" s="174" t="str">
        <f t="shared" ca="1" si="1328"/>
        <v/>
      </c>
      <c r="I1111" s="174" t="str">
        <f t="shared" ca="1" si="1328"/>
        <v/>
      </c>
      <c r="J1111" s="174" t="str">
        <f t="shared" ca="1" si="1328"/>
        <v/>
      </c>
      <c r="K1111" s="174" t="str">
        <f t="shared" ca="1" si="1328"/>
        <v/>
      </c>
      <c r="L1111" s="174" t="str">
        <f t="shared" ca="1" si="1328"/>
        <v/>
      </c>
      <c r="M1111" s="174" t="str">
        <f t="shared" ca="1" si="1328"/>
        <v/>
      </c>
      <c r="N1111" s="174" t="str">
        <f t="shared" ca="1" si="1328"/>
        <v/>
      </c>
      <c r="O1111" s="174" t="str">
        <f t="shared" ca="1" si="1328"/>
        <v/>
      </c>
      <c r="P1111" s="174" t="str">
        <f t="shared" ca="1" si="1328"/>
        <v/>
      </c>
      <c r="Q1111" s="174" t="str">
        <f t="shared" ca="1" si="1328"/>
        <v/>
      </c>
      <c r="R1111" s="174" t="str">
        <f t="shared" ca="1" si="1328"/>
        <v/>
      </c>
      <c r="S1111" s="174" t="str">
        <f t="shared" ca="1" si="1328"/>
        <v/>
      </c>
      <c r="T1111" s="174" t="str">
        <f t="shared" ca="1" si="1328"/>
        <v/>
      </c>
      <c r="U1111" s="174" t="str">
        <f t="shared" ca="1" si="1328"/>
        <v/>
      </c>
      <c r="V1111" s="174" t="str">
        <f t="shared" ca="1" si="1328"/>
        <v/>
      </c>
      <c r="W1111" s="174" t="str">
        <f t="shared" ca="1" si="1328"/>
        <v/>
      </c>
    </row>
    <row r="1112" spans="1:23" ht="13.5" thickBot="1">
      <c r="A1112" s="146">
        <f ca="1">INDIRECT($A$3&amp;A1109)</f>
        <v>0</v>
      </c>
      <c r="B1112" s="182"/>
      <c r="C1112" s="173">
        <f>0</f>
        <v>0</v>
      </c>
      <c r="D1112" s="173">
        <f>1</f>
        <v>1</v>
      </c>
      <c r="E1112" s="173" t="str">
        <f ca="1">IF(ISNUMBER(E1109),IF(E1109&lt;&gt;0,E1109,""),"")</f>
        <v/>
      </c>
      <c r="F1112" s="173" t="str">
        <f t="shared" ref="F1112:W1112" ca="1" si="1329">IF(ISNUMBER(E1110),F1109*E1112+D1112,"")</f>
        <v/>
      </c>
      <c r="G1112" s="173" t="str">
        <f t="shared" ca="1" si="1329"/>
        <v/>
      </c>
      <c r="H1112" s="173" t="str">
        <f t="shared" ca="1" si="1329"/>
        <v/>
      </c>
      <c r="I1112" s="173" t="str">
        <f t="shared" ca="1" si="1329"/>
        <v/>
      </c>
      <c r="J1112" s="173" t="str">
        <f t="shared" ca="1" si="1329"/>
        <v/>
      </c>
      <c r="K1112" s="173" t="str">
        <f t="shared" ca="1" si="1329"/>
        <v/>
      </c>
      <c r="L1112" s="173" t="str">
        <f t="shared" ca="1" si="1329"/>
        <v/>
      </c>
      <c r="M1112" s="173" t="str">
        <f t="shared" ca="1" si="1329"/>
        <v/>
      </c>
      <c r="N1112" s="173" t="str">
        <f t="shared" ca="1" si="1329"/>
        <v/>
      </c>
      <c r="O1112" s="173" t="str">
        <f t="shared" ca="1" si="1329"/>
        <v/>
      </c>
      <c r="P1112" s="173" t="str">
        <f t="shared" ca="1" si="1329"/>
        <v/>
      </c>
      <c r="Q1112" s="173" t="str">
        <f t="shared" ca="1" si="1329"/>
        <v/>
      </c>
      <c r="R1112" s="173" t="str">
        <f t="shared" ca="1" si="1329"/>
        <v/>
      </c>
      <c r="S1112" s="173" t="str">
        <f t="shared" ca="1" si="1329"/>
        <v/>
      </c>
      <c r="T1112" s="173" t="str">
        <f t="shared" ca="1" si="1329"/>
        <v/>
      </c>
      <c r="U1112" s="173" t="str">
        <f t="shared" ca="1" si="1329"/>
        <v/>
      </c>
      <c r="V1112" s="173" t="str">
        <f t="shared" ca="1" si="1329"/>
        <v/>
      </c>
      <c r="W1112" s="173" t="str">
        <f t="shared" ca="1" si="1329"/>
        <v/>
      </c>
    </row>
    <row r="1113" spans="1:23">
      <c r="B1113" s="171" t="s">
        <v>630</v>
      </c>
      <c r="C1113" s="171"/>
      <c r="E1113" s="146" t="str">
        <f ca="1">IF(NOT(ISNUMBER(E1112)),"",$B1109-E1111/E1112)</f>
        <v/>
      </c>
      <c r="F1113" s="146" t="str">
        <f ca="1">IF(NOT(ISNUMBER(F1112)),"",$B1109-F1111/F1112)</f>
        <v/>
      </c>
      <c r="G1113" s="146" t="str">
        <f t="shared" ref="G1113:Q1113" ca="1" si="1330">IF(F1113="","",IF(F1113=0,"",IF(ABS($B1109-G1111/G1112)&lt;2^(0-G$3),"",$B1109-G1111/G1112)))</f>
        <v/>
      </c>
      <c r="H1113" s="146" t="str">
        <f t="shared" ca="1" si="1330"/>
        <v/>
      </c>
      <c r="I1113" s="146" t="str">
        <f t="shared" ca="1" si="1330"/>
        <v/>
      </c>
      <c r="J1113" s="146" t="str">
        <f t="shared" ca="1" si="1330"/>
        <v/>
      </c>
      <c r="K1113" s="146" t="str">
        <f t="shared" ca="1" si="1330"/>
        <v/>
      </c>
      <c r="L1113" s="146" t="str">
        <f t="shared" ca="1" si="1330"/>
        <v/>
      </c>
      <c r="M1113" s="146" t="str">
        <f t="shared" ca="1" si="1330"/>
        <v/>
      </c>
      <c r="N1113" s="146" t="str">
        <f t="shared" ca="1" si="1330"/>
        <v/>
      </c>
      <c r="O1113" s="146" t="str">
        <f t="shared" ca="1" si="1330"/>
        <v/>
      </c>
      <c r="P1113" s="146" t="str">
        <f t="shared" ca="1" si="1330"/>
        <v/>
      </c>
      <c r="Q1113" s="146" t="str">
        <f t="shared" ca="1" si="1330"/>
        <v/>
      </c>
      <c r="R1113" s="146" t="str">
        <f t="shared" ref="R1113:W1113" ca="1" si="1331">IF(Q1113="","",IF(Q1113=0,"",IF(ABS($B1109-(R1111/R1112))&lt;2^(0-R$3),"",$B1109-(R1111/R1112))))</f>
        <v/>
      </c>
      <c r="S1113" s="146" t="str">
        <f t="shared" ca="1" si="1331"/>
        <v/>
      </c>
      <c r="T1113" s="146" t="str">
        <f t="shared" ca="1" si="1331"/>
        <v/>
      </c>
      <c r="U1113" s="146" t="str">
        <f t="shared" ca="1" si="1331"/>
        <v/>
      </c>
      <c r="V1113" s="146" t="str">
        <f t="shared" ca="1" si="1331"/>
        <v/>
      </c>
      <c r="W1113" s="146" t="str">
        <f t="shared" ca="1" si="1331"/>
        <v/>
      </c>
    </row>
    <row r="1114" spans="1:23">
      <c r="A1114" s="150">
        <f>A1109+1</f>
        <v>229</v>
      </c>
      <c r="B1114" s="152">
        <f ca="1">A1117</f>
        <v>0</v>
      </c>
      <c r="C1114" s="152"/>
      <c r="D1114" s="153">
        <f ca="1">INT(B1114+1/2)</f>
        <v>0</v>
      </c>
      <c r="E1114" s="153" t="str">
        <f t="shared" ref="E1114:W1114" ca="1" si="1332">IF(ISNUMBER(D1115),INT(D1115+1/2),"")</f>
        <v/>
      </c>
      <c r="F1114" s="153" t="str">
        <f t="shared" ca="1" si="1332"/>
        <v/>
      </c>
      <c r="G1114" s="153" t="str">
        <f t="shared" ca="1" si="1332"/>
        <v/>
      </c>
      <c r="H1114" s="153" t="str">
        <f t="shared" ca="1" si="1332"/>
        <v/>
      </c>
      <c r="I1114" s="153" t="str">
        <f t="shared" ca="1" si="1332"/>
        <v/>
      </c>
      <c r="J1114" s="153" t="str">
        <f t="shared" ca="1" si="1332"/>
        <v/>
      </c>
      <c r="K1114" s="153" t="str">
        <f t="shared" ca="1" si="1332"/>
        <v/>
      </c>
      <c r="L1114" s="153" t="str">
        <f t="shared" ca="1" si="1332"/>
        <v/>
      </c>
      <c r="M1114" s="153" t="str">
        <f t="shared" ca="1" si="1332"/>
        <v/>
      </c>
      <c r="N1114" s="153" t="str">
        <f t="shared" ca="1" si="1332"/>
        <v/>
      </c>
      <c r="O1114" s="153" t="str">
        <f t="shared" ca="1" si="1332"/>
        <v/>
      </c>
      <c r="P1114" s="153" t="str">
        <f t="shared" ca="1" si="1332"/>
        <v/>
      </c>
      <c r="Q1114" s="153" t="str">
        <f t="shared" ca="1" si="1332"/>
        <v/>
      </c>
      <c r="R1114" s="153" t="str">
        <f t="shared" ca="1" si="1332"/>
        <v/>
      </c>
      <c r="S1114" s="153" t="str">
        <f t="shared" ca="1" si="1332"/>
        <v/>
      </c>
      <c r="T1114" s="153" t="str">
        <f t="shared" ca="1" si="1332"/>
        <v/>
      </c>
      <c r="U1114" s="153" t="str">
        <f t="shared" ca="1" si="1332"/>
        <v/>
      </c>
      <c r="V1114" s="153" t="str">
        <f t="shared" ca="1" si="1332"/>
        <v/>
      </c>
      <c r="W1114" s="153" t="str">
        <f t="shared" ca="1" si="1332"/>
        <v/>
      </c>
    </row>
    <row r="1115" spans="1:23" ht="13.5" thickBot="1">
      <c r="B1115" s="172" t="s">
        <v>631</v>
      </c>
      <c r="C1115" s="172"/>
      <c r="D1115" s="165" t="str">
        <f ca="1">IF(B1114&lt;&gt;D1114,1/(B1114-D1114),"")</f>
        <v/>
      </c>
      <c r="E1115" s="165" t="str">
        <f ca="1">IF(AND(ISNUMBER(D1115),ISNUMBER(E1114)),IF(D1115&lt;&gt;E1114,1/(D1115-E1114),""),"")</f>
        <v/>
      </c>
      <c r="F1115" s="165" t="str">
        <f t="shared" ref="F1115:W1115" ca="1" si="1333">IF(ISNUMBER(E1118),1/(E1115-F1114),"")</f>
        <v/>
      </c>
      <c r="G1115" s="165" t="str">
        <f t="shared" ca="1" si="1333"/>
        <v/>
      </c>
      <c r="H1115" s="165" t="str">
        <f t="shared" ca="1" si="1333"/>
        <v/>
      </c>
      <c r="I1115" s="165" t="str">
        <f t="shared" ca="1" si="1333"/>
        <v/>
      </c>
      <c r="J1115" s="165" t="str">
        <f t="shared" ca="1" si="1333"/>
        <v/>
      </c>
      <c r="K1115" s="165" t="str">
        <f t="shared" ca="1" si="1333"/>
        <v/>
      </c>
      <c r="L1115" s="165" t="str">
        <f t="shared" ca="1" si="1333"/>
        <v/>
      </c>
      <c r="M1115" s="165" t="str">
        <f t="shared" ca="1" si="1333"/>
        <v/>
      </c>
      <c r="N1115" s="165" t="str">
        <f t="shared" ca="1" si="1333"/>
        <v/>
      </c>
      <c r="O1115" s="165" t="str">
        <f t="shared" ca="1" si="1333"/>
        <v/>
      </c>
      <c r="P1115" s="165" t="str">
        <f t="shared" ca="1" si="1333"/>
        <v/>
      </c>
      <c r="Q1115" s="165" t="str">
        <f t="shared" ca="1" si="1333"/>
        <v/>
      </c>
      <c r="R1115" s="165" t="str">
        <f t="shared" ca="1" si="1333"/>
        <v/>
      </c>
      <c r="S1115" s="165" t="str">
        <f t="shared" ca="1" si="1333"/>
        <v/>
      </c>
      <c r="T1115" s="165" t="str">
        <f t="shared" ca="1" si="1333"/>
        <v/>
      </c>
      <c r="U1115" s="165" t="str">
        <f t="shared" ca="1" si="1333"/>
        <v/>
      </c>
      <c r="V1115" s="165" t="str">
        <f t="shared" ca="1" si="1333"/>
        <v/>
      </c>
      <c r="W1115" s="165" t="str">
        <f t="shared" ca="1" si="1333"/>
        <v/>
      </c>
    </row>
    <row r="1116" spans="1:23" ht="15">
      <c r="B1116" s="182" t="s">
        <v>629</v>
      </c>
      <c r="C1116" s="174">
        <f>1</f>
        <v>1</v>
      </c>
      <c r="D1116" s="174">
        <f ca="1">D1114</f>
        <v>0</v>
      </c>
      <c r="E1116" s="174" t="str">
        <f ca="1">IF(ISNUMBER(E1114),E1114*D1114+1,"")</f>
        <v/>
      </c>
      <c r="F1116" s="174" t="str">
        <f t="shared" ref="F1116:W1116" ca="1" si="1334">IF(ISNUMBER(E1115),F1114*E1116+D1116,"")</f>
        <v/>
      </c>
      <c r="G1116" s="174" t="str">
        <f t="shared" ca="1" si="1334"/>
        <v/>
      </c>
      <c r="H1116" s="174" t="str">
        <f t="shared" ca="1" si="1334"/>
        <v/>
      </c>
      <c r="I1116" s="174" t="str">
        <f t="shared" ca="1" si="1334"/>
        <v/>
      </c>
      <c r="J1116" s="174" t="str">
        <f t="shared" ca="1" si="1334"/>
        <v/>
      </c>
      <c r="K1116" s="174" t="str">
        <f t="shared" ca="1" si="1334"/>
        <v/>
      </c>
      <c r="L1116" s="174" t="str">
        <f t="shared" ca="1" si="1334"/>
        <v/>
      </c>
      <c r="M1116" s="174" t="str">
        <f t="shared" ca="1" si="1334"/>
        <v/>
      </c>
      <c r="N1116" s="174" t="str">
        <f t="shared" ca="1" si="1334"/>
        <v/>
      </c>
      <c r="O1116" s="174" t="str">
        <f t="shared" ca="1" si="1334"/>
        <v/>
      </c>
      <c r="P1116" s="174" t="str">
        <f t="shared" ca="1" si="1334"/>
        <v/>
      </c>
      <c r="Q1116" s="174" t="str">
        <f t="shared" ca="1" si="1334"/>
        <v/>
      </c>
      <c r="R1116" s="174" t="str">
        <f t="shared" ca="1" si="1334"/>
        <v/>
      </c>
      <c r="S1116" s="174" t="str">
        <f t="shared" ca="1" si="1334"/>
        <v/>
      </c>
      <c r="T1116" s="174" t="str">
        <f t="shared" ca="1" si="1334"/>
        <v/>
      </c>
      <c r="U1116" s="174" t="str">
        <f t="shared" ca="1" si="1334"/>
        <v/>
      </c>
      <c r="V1116" s="174" t="str">
        <f t="shared" ca="1" si="1334"/>
        <v/>
      </c>
      <c r="W1116" s="174" t="str">
        <f t="shared" ca="1" si="1334"/>
        <v/>
      </c>
    </row>
    <row r="1117" spans="1:23" ht="13.5" thickBot="1">
      <c r="A1117" s="146">
        <f ca="1">INDIRECT($A$3&amp;A1114)</f>
        <v>0</v>
      </c>
      <c r="B1117" s="182"/>
      <c r="C1117" s="173">
        <f>0</f>
        <v>0</v>
      </c>
      <c r="D1117" s="173">
        <f>1</f>
        <v>1</v>
      </c>
      <c r="E1117" s="173" t="str">
        <f ca="1">IF(ISNUMBER(E1114),IF(E1114&lt;&gt;0,E1114,""),"")</f>
        <v/>
      </c>
      <c r="F1117" s="173" t="str">
        <f t="shared" ref="F1117:W1117" ca="1" si="1335">IF(ISNUMBER(E1115),F1114*E1117+D1117,"")</f>
        <v/>
      </c>
      <c r="G1117" s="173" t="str">
        <f t="shared" ca="1" si="1335"/>
        <v/>
      </c>
      <c r="H1117" s="173" t="str">
        <f t="shared" ca="1" si="1335"/>
        <v/>
      </c>
      <c r="I1117" s="173" t="str">
        <f t="shared" ca="1" si="1335"/>
        <v/>
      </c>
      <c r="J1117" s="173" t="str">
        <f t="shared" ca="1" si="1335"/>
        <v/>
      </c>
      <c r="K1117" s="173" t="str">
        <f t="shared" ca="1" si="1335"/>
        <v/>
      </c>
      <c r="L1117" s="173" t="str">
        <f t="shared" ca="1" si="1335"/>
        <v/>
      </c>
      <c r="M1117" s="173" t="str">
        <f t="shared" ca="1" si="1335"/>
        <v/>
      </c>
      <c r="N1117" s="173" t="str">
        <f t="shared" ca="1" si="1335"/>
        <v/>
      </c>
      <c r="O1117" s="173" t="str">
        <f t="shared" ca="1" si="1335"/>
        <v/>
      </c>
      <c r="P1117" s="173" t="str">
        <f t="shared" ca="1" si="1335"/>
        <v/>
      </c>
      <c r="Q1117" s="173" t="str">
        <f t="shared" ca="1" si="1335"/>
        <v/>
      </c>
      <c r="R1117" s="173" t="str">
        <f t="shared" ca="1" si="1335"/>
        <v/>
      </c>
      <c r="S1117" s="173" t="str">
        <f t="shared" ca="1" si="1335"/>
        <v/>
      </c>
      <c r="T1117" s="173" t="str">
        <f t="shared" ca="1" si="1335"/>
        <v/>
      </c>
      <c r="U1117" s="173" t="str">
        <f t="shared" ca="1" si="1335"/>
        <v/>
      </c>
      <c r="V1117" s="173" t="str">
        <f t="shared" ca="1" si="1335"/>
        <v/>
      </c>
      <c r="W1117" s="173" t="str">
        <f t="shared" ca="1" si="1335"/>
        <v/>
      </c>
    </row>
    <row r="1118" spans="1:23">
      <c r="B1118" s="171" t="s">
        <v>630</v>
      </c>
      <c r="C1118" s="171"/>
      <c r="E1118" s="146" t="str">
        <f ca="1">IF(NOT(ISNUMBER(E1117)),"",$B1114-E1116/E1117)</f>
        <v/>
      </c>
      <c r="F1118" s="146" t="str">
        <f ca="1">IF(NOT(ISNUMBER(F1117)),"",$B1114-F1116/F1117)</f>
        <v/>
      </c>
      <c r="G1118" s="146" t="str">
        <f t="shared" ref="G1118:Q1118" ca="1" si="1336">IF(F1118="","",IF(F1118=0,"",IF(ABS($B1114-G1116/G1117)&lt;2^(0-G$3),"",$B1114-G1116/G1117)))</f>
        <v/>
      </c>
      <c r="H1118" s="146" t="str">
        <f t="shared" ca="1" si="1336"/>
        <v/>
      </c>
      <c r="I1118" s="146" t="str">
        <f t="shared" ca="1" si="1336"/>
        <v/>
      </c>
      <c r="J1118" s="146" t="str">
        <f t="shared" ca="1" si="1336"/>
        <v/>
      </c>
      <c r="K1118" s="146" t="str">
        <f t="shared" ca="1" si="1336"/>
        <v/>
      </c>
      <c r="L1118" s="146" t="str">
        <f t="shared" ca="1" si="1336"/>
        <v/>
      </c>
      <c r="M1118" s="146" t="str">
        <f t="shared" ca="1" si="1336"/>
        <v/>
      </c>
      <c r="N1118" s="146" t="str">
        <f t="shared" ca="1" si="1336"/>
        <v/>
      </c>
      <c r="O1118" s="146" t="str">
        <f t="shared" ca="1" si="1336"/>
        <v/>
      </c>
      <c r="P1118" s="146" t="str">
        <f t="shared" ca="1" si="1336"/>
        <v/>
      </c>
      <c r="Q1118" s="146" t="str">
        <f t="shared" ca="1" si="1336"/>
        <v/>
      </c>
      <c r="R1118" s="146" t="str">
        <f t="shared" ref="R1118:W1118" ca="1" si="1337">IF(Q1118="","",IF(Q1118=0,"",IF(ABS($B1114-(R1116/R1117))&lt;2^(0-R$3),"",$B1114-(R1116/R1117))))</f>
        <v/>
      </c>
      <c r="S1118" s="146" t="str">
        <f t="shared" ca="1" si="1337"/>
        <v/>
      </c>
      <c r="T1118" s="146" t="str">
        <f t="shared" ca="1" si="1337"/>
        <v/>
      </c>
      <c r="U1118" s="146" t="str">
        <f t="shared" ca="1" si="1337"/>
        <v/>
      </c>
      <c r="V1118" s="146" t="str">
        <f t="shared" ca="1" si="1337"/>
        <v/>
      </c>
      <c r="W1118" s="146" t="str">
        <f t="shared" ca="1" si="1337"/>
        <v/>
      </c>
    </row>
    <row r="1119" spans="1:23">
      <c r="A1119" s="150">
        <f>A1114+1</f>
        <v>230</v>
      </c>
      <c r="B1119" s="152">
        <f ca="1">A1122</f>
        <v>0</v>
      </c>
      <c r="C1119" s="152"/>
      <c r="D1119" s="153">
        <f ca="1">INT(B1119+1/2)</f>
        <v>0</v>
      </c>
      <c r="E1119" s="153" t="str">
        <f t="shared" ref="E1119:W1119" ca="1" si="1338">IF(ISNUMBER(D1120),INT(D1120+1/2),"")</f>
        <v/>
      </c>
      <c r="F1119" s="153" t="str">
        <f t="shared" ca="1" si="1338"/>
        <v/>
      </c>
      <c r="G1119" s="153" t="str">
        <f t="shared" ca="1" si="1338"/>
        <v/>
      </c>
      <c r="H1119" s="153" t="str">
        <f t="shared" ca="1" si="1338"/>
        <v/>
      </c>
      <c r="I1119" s="153" t="str">
        <f t="shared" ca="1" si="1338"/>
        <v/>
      </c>
      <c r="J1119" s="153" t="str">
        <f t="shared" ca="1" si="1338"/>
        <v/>
      </c>
      <c r="K1119" s="153" t="str">
        <f t="shared" ca="1" si="1338"/>
        <v/>
      </c>
      <c r="L1119" s="153" t="str">
        <f t="shared" ca="1" si="1338"/>
        <v/>
      </c>
      <c r="M1119" s="153" t="str">
        <f t="shared" ca="1" si="1338"/>
        <v/>
      </c>
      <c r="N1119" s="153" t="str">
        <f t="shared" ca="1" si="1338"/>
        <v/>
      </c>
      <c r="O1119" s="153" t="str">
        <f t="shared" ca="1" si="1338"/>
        <v/>
      </c>
      <c r="P1119" s="153" t="str">
        <f t="shared" ca="1" si="1338"/>
        <v/>
      </c>
      <c r="Q1119" s="153" t="str">
        <f t="shared" ca="1" si="1338"/>
        <v/>
      </c>
      <c r="R1119" s="153" t="str">
        <f t="shared" ca="1" si="1338"/>
        <v/>
      </c>
      <c r="S1119" s="153" t="str">
        <f t="shared" ca="1" si="1338"/>
        <v/>
      </c>
      <c r="T1119" s="153" t="str">
        <f t="shared" ca="1" si="1338"/>
        <v/>
      </c>
      <c r="U1119" s="153" t="str">
        <f t="shared" ca="1" si="1338"/>
        <v/>
      </c>
      <c r="V1119" s="153" t="str">
        <f t="shared" ca="1" si="1338"/>
        <v/>
      </c>
      <c r="W1119" s="153" t="str">
        <f t="shared" ca="1" si="1338"/>
        <v/>
      </c>
    </row>
    <row r="1120" spans="1:23" ht="13.5" thickBot="1">
      <c r="B1120" s="172" t="s">
        <v>631</v>
      </c>
      <c r="C1120" s="172"/>
      <c r="D1120" s="165" t="str">
        <f ca="1">IF(B1119&lt;&gt;D1119,1/(B1119-D1119),"")</f>
        <v/>
      </c>
      <c r="E1120" s="165" t="str">
        <f ca="1">IF(AND(ISNUMBER(D1120),ISNUMBER(E1119)),IF(D1120&lt;&gt;E1119,1/(D1120-E1119),""),"")</f>
        <v/>
      </c>
      <c r="F1120" s="165" t="str">
        <f t="shared" ref="F1120:W1120" ca="1" si="1339">IF(ISNUMBER(E1123),1/(E1120-F1119),"")</f>
        <v/>
      </c>
      <c r="G1120" s="165" t="str">
        <f t="shared" ca="1" si="1339"/>
        <v/>
      </c>
      <c r="H1120" s="165" t="str">
        <f t="shared" ca="1" si="1339"/>
        <v/>
      </c>
      <c r="I1120" s="165" t="str">
        <f t="shared" ca="1" si="1339"/>
        <v/>
      </c>
      <c r="J1120" s="165" t="str">
        <f t="shared" ca="1" si="1339"/>
        <v/>
      </c>
      <c r="K1120" s="165" t="str">
        <f t="shared" ca="1" si="1339"/>
        <v/>
      </c>
      <c r="L1120" s="165" t="str">
        <f t="shared" ca="1" si="1339"/>
        <v/>
      </c>
      <c r="M1120" s="165" t="str">
        <f t="shared" ca="1" si="1339"/>
        <v/>
      </c>
      <c r="N1120" s="165" t="str">
        <f t="shared" ca="1" si="1339"/>
        <v/>
      </c>
      <c r="O1120" s="165" t="str">
        <f t="shared" ca="1" si="1339"/>
        <v/>
      </c>
      <c r="P1120" s="165" t="str">
        <f t="shared" ca="1" si="1339"/>
        <v/>
      </c>
      <c r="Q1120" s="165" t="str">
        <f t="shared" ca="1" si="1339"/>
        <v/>
      </c>
      <c r="R1120" s="165" t="str">
        <f t="shared" ca="1" si="1339"/>
        <v/>
      </c>
      <c r="S1120" s="165" t="str">
        <f t="shared" ca="1" si="1339"/>
        <v/>
      </c>
      <c r="T1120" s="165" t="str">
        <f t="shared" ca="1" si="1339"/>
        <v/>
      </c>
      <c r="U1120" s="165" t="str">
        <f t="shared" ca="1" si="1339"/>
        <v/>
      </c>
      <c r="V1120" s="165" t="str">
        <f t="shared" ca="1" si="1339"/>
        <v/>
      </c>
      <c r="W1120" s="165" t="str">
        <f t="shared" ca="1" si="1339"/>
        <v/>
      </c>
    </row>
    <row r="1121" spans="1:23" ht="15">
      <c r="B1121" s="182" t="s">
        <v>629</v>
      </c>
      <c r="C1121" s="174">
        <f>1</f>
        <v>1</v>
      </c>
      <c r="D1121" s="174">
        <f ca="1">D1119</f>
        <v>0</v>
      </c>
      <c r="E1121" s="174" t="str">
        <f ca="1">IF(ISNUMBER(E1119),E1119*D1119+1,"")</f>
        <v/>
      </c>
      <c r="F1121" s="174" t="str">
        <f t="shared" ref="F1121:W1121" ca="1" si="1340">IF(ISNUMBER(E1120),F1119*E1121+D1121,"")</f>
        <v/>
      </c>
      <c r="G1121" s="174" t="str">
        <f t="shared" ca="1" si="1340"/>
        <v/>
      </c>
      <c r="H1121" s="174" t="str">
        <f t="shared" ca="1" si="1340"/>
        <v/>
      </c>
      <c r="I1121" s="174" t="str">
        <f t="shared" ca="1" si="1340"/>
        <v/>
      </c>
      <c r="J1121" s="174" t="str">
        <f t="shared" ca="1" si="1340"/>
        <v/>
      </c>
      <c r="K1121" s="174" t="str">
        <f t="shared" ca="1" si="1340"/>
        <v/>
      </c>
      <c r="L1121" s="174" t="str">
        <f t="shared" ca="1" si="1340"/>
        <v/>
      </c>
      <c r="M1121" s="174" t="str">
        <f t="shared" ca="1" si="1340"/>
        <v/>
      </c>
      <c r="N1121" s="174" t="str">
        <f t="shared" ca="1" si="1340"/>
        <v/>
      </c>
      <c r="O1121" s="174" t="str">
        <f t="shared" ca="1" si="1340"/>
        <v/>
      </c>
      <c r="P1121" s="174" t="str">
        <f t="shared" ca="1" si="1340"/>
        <v/>
      </c>
      <c r="Q1121" s="174" t="str">
        <f t="shared" ca="1" si="1340"/>
        <v/>
      </c>
      <c r="R1121" s="174" t="str">
        <f t="shared" ca="1" si="1340"/>
        <v/>
      </c>
      <c r="S1121" s="174" t="str">
        <f t="shared" ca="1" si="1340"/>
        <v/>
      </c>
      <c r="T1121" s="174" t="str">
        <f t="shared" ca="1" si="1340"/>
        <v/>
      </c>
      <c r="U1121" s="174" t="str">
        <f t="shared" ca="1" si="1340"/>
        <v/>
      </c>
      <c r="V1121" s="174" t="str">
        <f t="shared" ca="1" si="1340"/>
        <v/>
      </c>
      <c r="W1121" s="174" t="str">
        <f t="shared" ca="1" si="1340"/>
        <v/>
      </c>
    </row>
    <row r="1122" spans="1:23" ht="13.5" thickBot="1">
      <c r="A1122" s="146">
        <f ca="1">INDIRECT($A$3&amp;A1119)</f>
        <v>0</v>
      </c>
      <c r="B1122" s="182"/>
      <c r="C1122" s="173">
        <f>0</f>
        <v>0</v>
      </c>
      <c r="D1122" s="173">
        <f>1</f>
        <v>1</v>
      </c>
      <c r="E1122" s="173" t="str">
        <f ca="1">IF(ISNUMBER(E1119),IF(E1119&lt;&gt;0,E1119,""),"")</f>
        <v/>
      </c>
      <c r="F1122" s="173" t="str">
        <f t="shared" ref="F1122:W1122" ca="1" si="1341">IF(ISNUMBER(E1120),F1119*E1122+D1122,"")</f>
        <v/>
      </c>
      <c r="G1122" s="173" t="str">
        <f t="shared" ca="1" si="1341"/>
        <v/>
      </c>
      <c r="H1122" s="173" t="str">
        <f t="shared" ca="1" si="1341"/>
        <v/>
      </c>
      <c r="I1122" s="173" t="str">
        <f t="shared" ca="1" si="1341"/>
        <v/>
      </c>
      <c r="J1122" s="173" t="str">
        <f t="shared" ca="1" si="1341"/>
        <v/>
      </c>
      <c r="K1122" s="173" t="str">
        <f t="shared" ca="1" si="1341"/>
        <v/>
      </c>
      <c r="L1122" s="173" t="str">
        <f t="shared" ca="1" si="1341"/>
        <v/>
      </c>
      <c r="M1122" s="173" t="str">
        <f t="shared" ca="1" si="1341"/>
        <v/>
      </c>
      <c r="N1122" s="173" t="str">
        <f t="shared" ca="1" si="1341"/>
        <v/>
      </c>
      <c r="O1122" s="173" t="str">
        <f t="shared" ca="1" si="1341"/>
        <v/>
      </c>
      <c r="P1122" s="173" t="str">
        <f t="shared" ca="1" si="1341"/>
        <v/>
      </c>
      <c r="Q1122" s="173" t="str">
        <f t="shared" ca="1" si="1341"/>
        <v/>
      </c>
      <c r="R1122" s="173" t="str">
        <f t="shared" ca="1" si="1341"/>
        <v/>
      </c>
      <c r="S1122" s="173" t="str">
        <f t="shared" ca="1" si="1341"/>
        <v/>
      </c>
      <c r="T1122" s="173" t="str">
        <f t="shared" ca="1" si="1341"/>
        <v/>
      </c>
      <c r="U1122" s="173" t="str">
        <f t="shared" ca="1" si="1341"/>
        <v/>
      </c>
      <c r="V1122" s="173" t="str">
        <f t="shared" ca="1" si="1341"/>
        <v/>
      </c>
      <c r="W1122" s="173" t="str">
        <f t="shared" ca="1" si="1341"/>
        <v/>
      </c>
    </row>
    <row r="1123" spans="1:23">
      <c r="B1123" s="171" t="s">
        <v>630</v>
      </c>
      <c r="C1123" s="171"/>
      <c r="E1123" s="146" t="str">
        <f ca="1">IF(NOT(ISNUMBER(E1122)),"",$B1119-E1121/E1122)</f>
        <v/>
      </c>
      <c r="F1123" s="146" t="str">
        <f ca="1">IF(NOT(ISNUMBER(F1122)),"",$B1119-F1121/F1122)</f>
        <v/>
      </c>
      <c r="G1123" s="146" t="str">
        <f t="shared" ref="G1123:Q1123" ca="1" si="1342">IF(F1123="","",IF(F1123=0,"",IF(ABS($B1119-G1121/G1122)&lt;2^(0-G$3),"",$B1119-G1121/G1122)))</f>
        <v/>
      </c>
      <c r="H1123" s="146" t="str">
        <f t="shared" ca="1" si="1342"/>
        <v/>
      </c>
      <c r="I1123" s="146" t="str">
        <f t="shared" ca="1" si="1342"/>
        <v/>
      </c>
      <c r="J1123" s="146" t="str">
        <f t="shared" ca="1" si="1342"/>
        <v/>
      </c>
      <c r="K1123" s="146" t="str">
        <f t="shared" ca="1" si="1342"/>
        <v/>
      </c>
      <c r="L1123" s="146" t="str">
        <f t="shared" ca="1" si="1342"/>
        <v/>
      </c>
      <c r="M1123" s="146" t="str">
        <f t="shared" ca="1" si="1342"/>
        <v/>
      </c>
      <c r="N1123" s="146" t="str">
        <f t="shared" ca="1" si="1342"/>
        <v/>
      </c>
      <c r="O1123" s="146" t="str">
        <f t="shared" ca="1" si="1342"/>
        <v/>
      </c>
      <c r="P1123" s="146" t="str">
        <f t="shared" ca="1" si="1342"/>
        <v/>
      </c>
      <c r="Q1123" s="146" t="str">
        <f t="shared" ca="1" si="1342"/>
        <v/>
      </c>
      <c r="R1123" s="146" t="str">
        <f t="shared" ref="R1123:W1123" ca="1" si="1343">IF(Q1123="","",IF(Q1123=0,"",IF(ABS($B1119-(R1121/R1122))&lt;2^(0-R$3),"",$B1119-(R1121/R1122))))</f>
        <v/>
      </c>
      <c r="S1123" s="146" t="str">
        <f t="shared" ca="1" si="1343"/>
        <v/>
      </c>
      <c r="T1123" s="146" t="str">
        <f t="shared" ca="1" si="1343"/>
        <v/>
      </c>
      <c r="U1123" s="146" t="str">
        <f t="shared" ca="1" si="1343"/>
        <v/>
      </c>
      <c r="V1123" s="146" t="str">
        <f t="shared" ca="1" si="1343"/>
        <v/>
      </c>
      <c r="W1123" s="146" t="str">
        <f t="shared" ca="1" si="1343"/>
        <v/>
      </c>
    </row>
    <row r="1124" spans="1:23">
      <c r="A1124" s="150">
        <f>A1119+1</f>
        <v>231</v>
      </c>
      <c r="B1124" s="152">
        <f ca="1">A1127</f>
        <v>0</v>
      </c>
      <c r="C1124" s="152"/>
      <c r="D1124" s="153">
        <f ca="1">INT(B1124+1/2)</f>
        <v>0</v>
      </c>
      <c r="E1124" s="153" t="str">
        <f t="shared" ref="E1124:W1124" ca="1" si="1344">IF(ISNUMBER(D1125),INT(D1125+1/2),"")</f>
        <v/>
      </c>
      <c r="F1124" s="153" t="str">
        <f t="shared" ca="1" si="1344"/>
        <v/>
      </c>
      <c r="G1124" s="153" t="str">
        <f t="shared" ca="1" si="1344"/>
        <v/>
      </c>
      <c r="H1124" s="153" t="str">
        <f t="shared" ca="1" si="1344"/>
        <v/>
      </c>
      <c r="I1124" s="153" t="str">
        <f t="shared" ca="1" si="1344"/>
        <v/>
      </c>
      <c r="J1124" s="153" t="str">
        <f t="shared" ca="1" si="1344"/>
        <v/>
      </c>
      <c r="K1124" s="153" t="str">
        <f t="shared" ca="1" si="1344"/>
        <v/>
      </c>
      <c r="L1124" s="153" t="str">
        <f t="shared" ca="1" si="1344"/>
        <v/>
      </c>
      <c r="M1124" s="153" t="str">
        <f t="shared" ca="1" si="1344"/>
        <v/>
      </c>
      <c r="N1124" s="153" t="str">
        <f t="shared" ca="1" si="1344"/>
        <v/>
      </c>
      <c r="O1124" s="153" t="str">
        <f t="shared" ca="1" si="1344"/>
        <v/>
      </c>
      <c r="P1124" s="153" t="str">
        <f t="shared" ca="1" si="1344"/>
        <v/>
      </c>
      <c r="Q1124" s="153" t="str">
        <f t="shared" ca="1" si="1344"/>
        <v/>
      </c>
      <c r="R1124" s="153" t="str">
        <f t="shared" ca="1" si="1344"/>
        <v/>
      </c>
      <c r="S1124" s="153" t="str">
        <f t="shared" ca="1" si="1344"/>
        <v/>
      </c>
      <c r="T1124" s="153" t="str">
        <f t="shared" ca="1" si="1344"/>
        <v/>
      </c>
      <c r="U1124" s="153" t="str">
        <f t="shared" ca="1" si="1344"/>
        <v/>
      </c>
      <c r="V1124" s="153" t="str">
        <f t="shared" ca="1" si="1344"/>
        <v/>
      </c>
      <c r="W1124" s="153" t="str">
        <f t="shared" ca="1" si="1344"/>
        <v/>
      </c>
    </row>
    <row r="1125" spans="1:23" ht="13.5" thickBot="1">
      <c r="B1125" s="172" t="s">
        <v>631</v>
      </c>
      <c r="C1125" s="172"/>
      <c r="D1125" s="165" t="str">
        <f ca="1">IF(B1124&lt;&gt;D1124,1/(B1124-D1124),"")</f>
        <v/>
      </c>
      <c r="E1125" s="165" t="str">
        <f ca="1">IF(AND(ISNUMBER(D1125),ISNUMBER(E1124)),IF(D1125&lt;&gt;E1124,1/(D1125-E1124),""),"")</f>
        <v/>
      </c>
      <c r="F1125" s="165" t="str">
        <f t="shared" ref="F1125:W1125" ca="1" si="1345">IF(ISNUMBER(E1128),1/(E1125-F1124),"")</f>
        <v/>
      </c>
      <c r="G1125" s="165" t="str">
        <f t="shared" ca="1" si="1345"/>
        <v/>
      </c>
      <c r="H1125" s="165" t="str">
        <f t="shared" ca="1" si="1345"/>
        <v/>
      </c>
      <c r="I1125" s="165" t="str">
        <f t="shared" ca="1" si="1345"/>
        <v/>
      </c>
      <c r="J1125" s="165" t="str">
        <f t="shared" ca="1" si="1345"/>
        <v/>
      </c>
      <c r="K1125" s="165" t="str">
        <f t="shared" ca="1" si="1345"/>
        <v/>
      </c>
      <c r="L1125" s="165" t="str">
        <f t="shared" ca="1" si="1345"/>
        <v/>
      </c>
      <c r="M1125" s="165" t="str">
        <f t="shared" ca="1" si="1345"/>
        <v/>
      </c>
      <c r="N1125" s="165" t="str">
        <f t="shared" ca="1" si="1345"/>
        <v/>
      </c>
      <c r="O1125" s="165" t="str">
        <f t="shared" ca="1" si="1345"/>
        <v/>
      </c>
      <c r="P1125" s="165" t="str">
        <f t="shared" ca="1" si="1345"/>
        <v/>
      </c>
      <c r="Q1125" s="165" t="str">
        <f t="shared" ca="1" si="1345"/>
        <v/>
      </c>
      <c r="R1125" s="165" t="str">
        <f t="shared" ca="1" si="1345"/>
        <v/>
      </c>
      <c r="S1125" s="165" t="str">
        <f t="shared" ca="1" si="1345"/>
        <v/>
      </c>
      <c r="T1125" s="165" t="str">
        <f t="shared" ca="1" si="1345"/>
        <v/>
      </c>
      <c r="U1125" s="165" t="str">
        <f t="shared" ca="1" si="1345"/>
        <v/>
      </c>
      <c r="V1125" s="165" t="str">
        <f t="shared" ca="1" si="1345"/>
        <v/>
      </c>
      <c r="W1125" s="165" t="str">
        <f t="shared" ca="1" si="1345"/>
        <v/>
      </c>
    </row>
    <row r="1126" spans="1:23" ht="15">
      <c r="B1126" s="182" t="s">
        <v>629</v>
      </c>
      <c r="C1126" s="174">
        <f>1</f>
        <v>1</v>
      </c>
      <c r="D1126" s="174">
        <f ca="1">D1124</f>
        <v>0</v>
      </c>
      <c r="E1126" s="174" t="str">
        <f ca="1">IF(ISNUMBER(E1124),E1124*D1124+1,"")</f>
        <v/>
      </c>
      <c r="F1126" s="174" t="str">
        <f t="shared" ref="F1126:W1126" ca="1" si="1346">IF(ISNUMBER(E1125),F1124*E1126+D1126,"")</f>
        <v/>
      </c>
      <c r="G1126" s="174" t="str">
        <f t="shared" ca="1" si="1346"/>
        <v/>
      </c>
      <c r="H1126" s="174" t="str">
        <f t="shared" ca="1" si="1346"/>
        <v/>
      </c>
      <c r="I1126" s="174" t="str">
        <f t="shared" ca="1" si="1346"/>
        <v/>
      </c>
      <c r="J1126" s="174" t="str">
        <f t="shared" ca="1" si="1346"/>
        <v/>
      </c>
      <c r="K1126" s="174" t="str">
        <f t="shared" ca="1" si="1346"/>
        <v/>
      </c>
      <c r="L1126" s="174" t="str">
        <f t="shared" ca="1" si="1346"/>
        <v/>
      </c>
      <c r="M1126" s="174" t="str">
        <f t="shared" ca="1" si="1346"/>
        <v/>
      </c>
      <c r="N1126" s="174" t="str">
        <f t="shared" ca="1" si="1346"/>
        <v/>
      </c>
      <c r="O1126" s="174" t="str">
        <f t="shared" ca="1" si="1346"/>
        <v/>
      </c>
      <c r="P1126" s="174" t="str">
        <f t="shared" ca="1" si="1346"/>
        <v/>
      </c>
      <c r="Q1126" s="174" t="str">
        <f t="shared" ca="1" si="1346"/>
        <v/>
      </c>
      <c r="R1126" s="174" t="str">
        <f t="shared" ca="1" si="1346"/>
        <v/>
      </c>
      <c r="S1126" s="174" t="str">
        <f t="shared" ca="1" si="1346"/>
        <v/>
      </c>
      <c r="T1126" s="174" t="str">
        <f t="shared" ca="1" si="1346"/>
        <v/>
      </c>
      <c r="U1126" s="174" t="str">
        <f t="shared" ca="1" si="1346"/>
        <v/>
      </c>
      <c r="V1126" s="174" t="str">
        <f t="shared" ca="1" si="1346"/>
        <v/>
      </c>
      <c r="W1126" s="174" t="str">
        <f t="shared" ca="1" si="1346"/>
        <v/>
      </c>
    </row>
    <row r="1127" spans="1:23" ht="13.5" thickBot="1">
      <c r="A1127" s="146">
        <f ca="1">INDIRECT($A$3&amp;A1124)</f>
        <v>0</v>
      </c>
      <c r="B1127" s="182"/>
      <c r="C1127" s="173">
        <f>0</f>
        <v>0</v>
      </c>
      <c r="D1127" s="173">
        <f>1</f>
        <v>1</v>
      </c>
      <c r="E1127" s="173" t="str">
        <f ca="1">IF(ISNUMBER(E1124),IF(E1124&lt;&gt;0,E1124,""),"")</f>
        <v/>
      </c>
      <c r="F1127" s="173" t="str">
        <f t="shared" ref="F1127:W1127" ca="1" si="1347">IF(ISNUMBER(E1125),F1124*E1127+D1127,"")</f>
        <v/>
      </c>
      <c r="G1127" s="173" t="str">
        <f t="shared" ca="1" si="1347"/>
        <v/>
      </c>
      <c r="H1127" s="173" t="str">
        <f t="shared" ca="1" si="1347"/>
        <v/>
      </c>
      <c r="I1127" s="173" t="str">
        <f t="shared" ca="1" si="1347"/>
        <v/>
      </c>
      <c r="J1127" s="173" t="str">
        <f t="shared" ca="1" si="1347"/>
        <v/>
      </c>
      <c r="K1127" s="173" t="str">
        <f t="shared" ca="1" si="1347"/>
        <v/>
      </c>
      <c r="L1127" s="173" t="str">
        <f t="shared" ca="1" si="1347"/>
        <v/>
      </c>
      <c r="M1127" s="173" t="str">
        <f t="shared" ca="1" si="1347"/>
        <v/>
      </c>
      <c r="N1127" s="173" t="str">
        <f t="shared" ca="1" si="1347"/>
        <v/>
      </c>
      <c r="O1127" s="173" t="str">
        <f t="shared" ca="1" si="1347"/>
        <v/>
      </c>
      <c r="P1127" s="173" t="str">
        <f t="shared" ca="1" si="1347"/>
        <v/>
      </c>
      <c r="Q1127" s="173" t="str">
        <f t="shared" ca="1" si="1347"/>
        <v/>
      </c>
      <c r="R1127" s="173" t="str">
        <f t="shared" ca="1" si="1347"/>
        <v/>
      </c>
      <c r="S1127" s="173" t="str">
        <f t="shared" ca="1" si="1347"/>
        <v/>
      </c>
      <c r="T1127" s="173" t="str">
        <f t="shared" ca="1" si="1347"/>
        <v/>
      </c>
      <c r="U1127" s="173" t="str">
        <f t="shared" ca="1" si="1347"/>
        <v/>
      </c>
      <c r="V1127" s="173" t="str">
        <f t="shared" ca="1" si="1347"/>
        <v/>
      </c>
      <c r="W1127" s="173" t="str">
        <f t="shared" ca="1" si="1347"/>
        <v/>
      </c>
    </row>
    <row r="1128" spans="1:23">
      <c r="B1128" s="171" t="s">
        <v>630</v>
      </c>
      <c r="C1128" s="171"/>
      <c r="E1128" s="146" t="str">
        <f ca="1">IF(NOT(ISNUMBER(E1127)),"",$B1124-E1126/E1127)</f>
        <v/>
      </c>
      <c r="F1128" s="146" t="str">
        <f ca="1">IF(NOT(ISNUMBER(F1127)),"",$B1124-F1126/F1127)</f>
        <v/>
      </c>
      <c r="G1128" s="146" t="str">
        <f t="shared" ref="G1128:Q1128" ca="1" si="1348">IF(F1128="","",IF(F1128=0,"",IF(ABS($B1124-G1126/G1127)&lt;2^(0-G$3),"",$B1124-G1126/G1127)))</f>
        <v/>
      </c>
      <c r="H1128" s="146" t="str">
        <f t="shared" ca="1" si="1348"/>
        <v/>
      </c>
      <c r="I1128" s="146" t="str">
        <f t="shared" ca="1" si="1348"/>
        <v/>
      </c>
      <c r="J1128" s="146" t="str">
        <f t="shared" ca="1" si="1348"/>
        <v/>
      </c>
      <c r="K1128" s="146" t="str">
        <f t="shared" ca="1" si="1348"/>
        <v/>
      </c>
      <c r="L1128" s="146" t="str">
        <f t="shared" ca="1" si="1348"/>
        <v/>
      </c>
      <c r="M1128" s="146" t="str">
        <f t="shared" ca="1" si="1348"/>
        <v/>
      </c>
      <c r="N1128" s="146" t="str">
        <f t="shared" ca="1" si="1348"/>
        <v/>
      </c>
      <c r="O1128" s="146" t="str">
        <f t="shared" ca="1" si="1348"/>
        <v/>
      </c>
      <c r="P1128" s="146" t="str">
        <f t="shared" ca="1" si="1348"/>
        <v/>
      </c>
      <c r="Q1128" s="146" t="str">
        <f t="shared" ca="1" si="1348"/>
        <v/>
      </c>
      <c r="R1128" s="146" t="str">
        <f t="shared" ref="R1128:W1128" ca="1" si="1349">IF(Q1128="","",IF(Q1128=0,"",IF(ABS($B1124-(R1126/R1127))&lt;2^(0-R$3),"",$B1124-(R1126/R1127))))</f>
        <v/>
      </c>
      <c r="S1128" s="146" t="str">
        <f t="shared" ca="1" si="1349"/>
        <v/>
      </c>
      <c r="T1128" s="146" t="str">
        <f t="shared" ca="1" si="1349"/>
        <v/>
      </c>
      <c r="U1128" s="146" t="str">
        <f t="shared" ca="1" si="1349"/>
        <v/>
      </c>
      <c r="V1128" s="146" t="str">
        <f t="shared" ca="1" si="1349"/>
        <v/>
      </c>
      <c r="W1128" s="146" t="str">
        <f t="shared" ca="1" si="1349"/>
        <v/>
      </c>
    </row>
    <row r="1129" spans="1:23">
      <c r="A1129" s="150">
        <f>A1124+1</f>
        <v>232</v>
      </c>
      <c r="B1129" s="152">
        <f ca="1">A1132</f>
        <v>0</v>
      </c>
      <c r="C1129" s="152"/>
      <c r="D1129" s="153">
        <f ca="1">INT(B1129+1/2)</f>
        <v>0</v>
      </c>
      <c r="E1129" s="153" t="str">
        <f t="shared" ref="E1129:W1129" ca="1" si="1350">IF(ISNUMBER(D1130),INT(D1130+1/2),"")</f>
        <v/>
      </c>
      <c r="F1129" s="153" t="str">
        <f t="shared" ca="1" si="1350"/>
        <v/>
      </c>
      <c r="G1129" s="153" t="str">
        <f t="shared" ca="1" si="1350"/>
        <v/>
      </c>
      <c r="H1129" s="153" t="str">
        <f t="shared" ca="1" si="1350"/>
        <v/>
      </c>
      <c r="I1129" s="153" t="str">
        <f t="shared" ca="1" si="1350"/>
        <v/>
      </c>
      <c r="J1129" s="153" t="str">
        <f t="shared" ca="1" si="1350"/>
        <v/>
      </c>
      <c r="K1129" s="153" t="str">
        <f t="shared" ca="1" si="1350"/>
        <v/>
      </c>
      <c r="L1129" s="153" t="str">
        <f t="shared" ca="1" si="1350"/>
        <v/>
      </c>
      <c r="M1129" s="153" t="str">
        <f t="shared" ca="1" si="1350"/>
        <v/>
      </c>
      <c r="N1129" s="153" t="str">
        <f t="shared" ca="1" si="1350"/>
        <v/>
      </c>
      <c r="O1129" s="153" t="str">
        <f t="shared" ca="1" si="1350"/>
        <v/>
      </c>
      <c r="P1129" s="153" t="str">
        <f t="shared" ca="1" si="1350"/>
        <v/>
      </c>
      <c r="Q1129" s="153" t="str">
        <f t="shared" ca="1" si="1350"/>
        <v/>
      </c>
      <c r="R1129" s="153" t="str">
        <f t="shared" ca="1" si="1350"/>
        <v/>
      </c>
      <c r="S1129" s="153" t="str">
        <f t="shared" ca="1" si="1350"/>
        <v/>
      </c>
      <c r="T1129" s="153" t="str">
        <f t="shared" ca="1" si="1350"/>
        <v/>
      </c>
      <c r="U1129" s="153" t="str">
        <f t="shared" ca="1" si="1350"/>
        <v/>
      </c>
      <c r="V1129" s="153" t="str">
        <f t="shared" ca="1" si="1350"/>
        <v/>
      </c>
      <c r="W1129" s="153" t="str">
        <f t="shared" ca="1" si="1350"/>
        <v/>
      </c>
    </row>
    <row r="1130" spans="1:23" ht="13.5" thickBot="1">
      <c r="B1130" s="172" t="s">
        <v>631</v>
      </c>
      <c r="C1130" s="172"/>
      <c r="D1130" s="165" t="str">
        <f ca="1">IF(B1129&lt;&gt;D1129,1/(B1129-D1129),"")</f>
        <v/>
      </c>
      <c r="E1130" s="165" t="str">
        <f ca="1">IF(AND(ISNUMBER(D1130),ISNUMBER(E1129)),IF(D1130&lt;&gt;E1129,1/(D1130-E1129),""),"")</f>
        <v/>
      </c>
      <c r="F1130" s="165" t="str">
        <f t="shared" ref="F1130:W1130" ca="1" si="1351">IF(ISNUMBER(E1133),1/(E1130-F1129),"")</f>
        <v/>
      </c>
      <c r="G1130" s="165" t="str">
        <f t="shared" ca="1" si="1351"/>
        <v/>
      </c>
      <c r="H1130" s="165" t="str">
        <f t="shared" ca="1" si="1351"/>
        <v/>
      </c>
      <c r="I1130" s="165" t="str">
        <f t="shared" ca="1" si="1351"/>
        <v/>
      </c>
      <c r="J1130" s="165" t="str">
        <f t="shared" ca="1" si="1351"/>
        <v/>
      </c>
      <c r="K1130" s="165" t="str">
        <f t="shared" ca="1" si="1351"/>
        <v/>
      </c>
      <c r="L1130" s="165" t="str">
        <f t="shared" ca="1" si="1351"/>
        <v/>
      </c>
      <c r="M1130" s="165" t="str">
        <f t="shared" ca="1" si="1351"/>
        <v/>
      </c>
      <c r="N1130" s="165" t="str">
        <f t="shared" ca="1" si="1351"/>
        <v/>
      </c>
      <c r="O1130" s="165" t="str">
        <f t="shared" ca="1" si="1351"/>
        <v/>
      </c>
      <c r="P1130" s="165" t="str">
        <f t="shared" ca="1" si="1351"/>
        <v/>
      </c>
      <c r="Q1130" s="165" t="str">
        <f t="shared" ca="1" si="1351"/>
        <v/>
      </c>
      <c r="R1130" s="165" t="str">
        <f t="shared" ca="1" si="1351"/>
        <v/>
      </c>
      <c r="S1130" s="165" t="str">
        <f t="shared" ca="1" si="1351"/>
        <v/>
      </c>
      <c r="T1130" s="165" t="str">
        <f t="shared" ca="1" si="1351"/>
        <v/>
      </c>
      <c r="U1130" s="165" t="str">
        <f t="shared" ca="1" si="1351"/>
        <v/>
      </c>
      <c r="V1130" s="165" t="str">
        <f t="shared" ca="1" si="1351"/>
        <v/>
      </c>
      <c r="W1130" s="165" t="str">
        <f t="shared" ca="1" si="1351"/>
        <v/>
      </c>
    </row>
    <row r="1131" spans="1:23" ht="15">
      <c r="B1131" s="182" t="s">
        <v>629</v>
      </c>
      <c r="C1131" s="174">
        <f>1</f>
        <v>1</v>
      </c>
      <c r="D1131" s="174">
        <f ca="1">D1129</f>
        <v>0</v>
      </c>
      <c r="E1131" s="174" t="str">
        <f ca="1">IF(ISNUMBER(E1129),E1129*D1129+1,"")</f>
        <v/>
      </c>
      <c r="F1131" s="174" t="str">
        <f t="shared" ref="F1131:W1131" ca="1" si="1352">IF(ISNUMBER(E1130),F1129*E1131+D1131,"")</f>
        <v/>
      </c>
      <c r="G1131" s="174" t="str">
        <f t="shared" ca="1" si="1352"/>
        <v/>
      </c>
      <c r="H1131" s="174" t="str">
        <f t="shared" ca="1" si="1352"/>
        <v/>
      </c>
      <c r="I1131" s="174" t="str">
        <f t="shared" ca="1" si="1352"/>
        <v/>
      </c>
      <c r="J1131" s="174" t="str">
        <f t="shared" ca="1" si="1352"/>
        <v/>
      </c>
      <c r="K1131" s="174" t="str">
        <f t="shared" ca="1" si="1352"/>
        <v/>
      </c>
      <c r="L1131" s="174" t="str">
        <f t="shared" ca="1" si="1352"/>
        <v/>
      </c>
      <c r="M1131" s="174" t="str">
        <f t="shared" ca="1" si="1352"/>
        <v/>
      </c>
      <c r="N1131" s="174" t="str">
        <f t="shared" ca="1" si="1352"/>
        <v/>
      </c>
      <c r="O1131" s="174" t="str">
        <f t="shared" ca="1" si="1352"/>
        <v/>
      </c>
      <c r="P1131" s="174" t="str">
        <f t="shared" ca="1" si="1352"/>
        <v/>
      </c>
      <c r="Q1131" s="174" t="str">
        <f t="shared" ca="1" si="1352"/>
        <v/>
      </c>
      <c r="R1131" s="174" t="str">
        <f t="shared" ca="1" si="1352"/>
        <v/>
      </c>
      <c r="S1131" s="174" t="str">
        <f t="shared" ca="1" si="1352"/>
        <v/>
      </c>
      <c r="T1131" s="174" t="str">
        <f t="shared" ca="1" si="1352"/>
        <v/>
      </c>
      <c r="U1131" s="174" t="str">
        <f t="shared" ca="1" si="1352"/>
        <v/>
      </c>
      <c r="V1131" s="174" t="str">
        <f t="shared" ca="1" si="1352"/>
        <v/>
      </c>
      <c r="W1131" s="174" t="str">
        <f t="shared" ca="1" si="1352"/>
        <v/>
      </c>
    </row>
    <row r="1132" spans="1:23" ht="13.5" thickBot="1">
      <c r="A1132" s="146">
        <f ca="1">INDIRECT($A$3&amp;A1129)</f>
        <v>0</v>
      </c>
      <c r="B1132" s="182"/>
      <c r="C1132" s="173">
        <f>0</f>
        <v>0</v>
      </c>
      <c r="D1132" s="173">
        <f>1</f>
        <v>1</v>
      </c>
      <c r="E1132" s="173" t="str">
        <f ca="1">IF(ISNUMBER(E1129),IF(E1129&lt;&gt;0,E1129,""),"")</f>
        <v/>
      </c>
      <c r="F1132" s="173" t="str">
        <f t="shared" ref="F1132:W1132" ca="1" si="1353">IF(ISNUMBER(E1130),F1129*E1132+D1132,"")</f>
        <v/>
      </c>
      <c r="G1132" s="173" t="str">
        <f t="shared" ca="1" si="1353"/>
        <v/>
      </c>
      <c r="H1132" s="173" t="str">
        <f t="shared" ca="1" si="1353"/>
        <v/>
      </c>
      <c r="I1132" s="173" t="str">
        <f t="shared" ca="1" si="1353"/>
        <v/>
      </c>
      <c r="J1132" s="173" t="str">
        <f t="shared" ca="1" si="1353"/>
        <v/>
      </c>
      <c r="K1132" s="173" t="str">
        <f t="shared" ca="1" si="1353"/>
        <v/>
      </c>
      <c r="L1132" s="173" t="str">
        <f t="shared" ca="1" si="1353"/>
        <v/>
      </c>
      <c r="M1132" s="173" t="str">
        <f t="shared" ca="1" si="1353"/>
        <v/>
      </c>
      <c r="N1132" s="173" t="str">
        <f t="shared" ca="1" si="1353"/>
        <v/>
      </c>
      <c r="O1132" s="173" t="str">
        <f t="shared" ca="1" si="1353"/>
        <v/>
      </c>
      <c r="P1132" s="173" t="str">
        <f t="shared" ca="1" si="1353"/>
        <v/>
      </c>
      <c r="Q1132" s="173" t="str">
        <f t="shared" ca="1" si="1353"/>
        <v/>
      </c>
      <c r="R1132" s="173" t="str">
        <f t="shared" ca="1" si="1353"/>
        <v/>
      </c>
      <c r="S1132" s="173" t="str">
        <f t="shared" ca="1" si="1353"/>
        <v/>
      </c>
      <c r="T1132" s="173" t="str">
        <f t="shared" ca="1" si="1353"/>
        <v/>
      </c>
      <c r="U1132" s="173" t="str">
        <f t="shared" ca="1" si="1353"/>
        <v/>
      </c>
      <c r="V1132" s="173" t="str">
        <f t="shared" ca="1" si="1353"/>
        <v/>
      </c>
      <c r="W1132" s="173" t="str">
        <f t="shared" ca="1" si="1353"/>
        <v/>
      </c>
    </row>
    <row r="1133" spans="1:23">
      <c r="B1133" s="171" t="s">
        <v>630</v>
      </c>
      <c r="C1133" s="171"/>
      <c r="E1133" s="146" t="str">
        <f ca="1">IF(NOT(ISNUMBER(E1132)),"",$B1129-E1131/E1132)</f>
        <v/>
      </c>
      <c r="F1133" s="146" t="str">
        <f ca="1">IF(NOT(ISNUMBER(F1132)),"",$B1129-F1131/F1132)</f>
        <v/>
      </c>
      <c r="G1133" s="146" t="str">
        <f t="shared" ref="G1133:Q1133" ca="1" si="1354">IF(F1133="","",IF(F1133=0,"",IF(ABS($B1129-G1131/G1132)&lt;2^(0-G$3),"",$B1129-G1131/G1132)))</f>
        <v/>
      </c>
      <c r="H1133" s="146" t="str">
        <f t="shared" ca="1" si="1354"/>
        <v/>
      </c>
      <c r="I1133" s="146" t="str">
        <f t="shared" ca="1" si="1354"/>
        <v/>
      </c>
      <c r="J1133" s="146" t="str">
        <f t="shared" ca="1" si="1354"/>
        <v/>
      </c>
      <c r="K1133" s="146" t="str">
        <f t="shared" ca="1" si="1354"/>
        <v/>
      </c>
      <c r="L1133" s="146" t="str">
        <f t="shared" ca="1" si="1354"/>
        <v/>
      </c>
      <c r="M1133" s="146" t="str">
        <f t="shared" ca="1" si="1354"/>
        <v/>
      </c>
      <c r="N1133" s="146" t="str">
        <f t="shared" ca="1" si="1354"/>
        <v/>
      </c>
      <c r="O1133" s="146" t="str">
        <f t="shared" ca="1" si="1354"/>
        <v/>
      </c>
      <c r="P1133" s="146" t="str">
        <f t="shared" ca="1" si="1354"/>
        <v/>
      </c>
      <c r="Q1133" s="146" t="str">
        <f t="shared" ca="1" si="1354"/>
        <v/>
      </c>
      <c r="R1133" s="146" t="str">
        <f t="shared" ref="R1133:W1133" ca="1" si="1355">IF(Q1133="","",IF(Q1133=0,"",IF(ABS($B1129-(R1131/R1132))&lt;2^(0-R$3),"",$B1129-(R1131/R1132))))</f>
        <v/>
      </c>
      <c r="S1133" s="146" t="str">
        <f t="shared" ca="1" si="1355"/>
        <v/>
      </c>
      <c r="T1133" s="146" t="str">
        <f t="shared" ca="1" si="1355"/>
        <v/>
      </c>
      <c r="U1133" s="146" t="str">
        <f t="shared" ca="1" si="1355"/>
        <v/>
      </c>
      <c r="V1133" s="146" t="str">
        <f t="shared" ca="1" si="1355"/>
        <v/>
      </c>
      <c r="W1133" s="146" t="str">
        <f t="shared" ca="1" si="1355"/>
        <v/>
      </c>
    </row>
    <row r="1134" spans="1:23">
      <c r="A1134" s="150">
        <f>A1129+1</f>
        <v>233</v>
      </c>
      <c r="B1134" s="152">
        <f ca="1">A1137</f>
        <v>0</v>
      </c>
      <c r="C1134" s="152"/>
      <c r="D1134" s="153">
        <f ca="1">INT(B1134+1/2)</f>
        <v>0</v>
      </c>
      <c r="E1134" s="153" t="str">
        <f t="shared" ref="E1134:W1134" ca="1" si="1356">IF(ISNUMBER(D1135),INT(D1135+1/2),"")</f>
        <v/>
      </c>
      <c r="F1134" s="153" t="str">
        <f t="shared" ca="1" si="1356"/>
        <v/>
      </c>
      <c r="G1134" s="153" t="str">
        <f t="shared" ca="1" si="1356"/>
        <v/>
      </c>
      <c r="H1134" s="153" t="str">
        <f t="shared" ca="1" si="1356"/>
        <v/>
      </c>
      <c r="I1134" s="153" t="str">
        <f t="shared" ca="1" si="1356"/>
        <v/>
      </c>
      <c r="J1134" s="153" t="str">
        <f t="shared" ca="1" si="1356"/>
        <v/>
      </c>
      <c r="K1134" s="153" t="str">
        <f t="shared" ca="1" si="1356"/>
        <v/>
      </c>
      <c r="L1134" s="153" t="str">
        <f t="shared" ca="1" si="1356"/>
        <v/>
      </c>
      <c r="M1134" s="153" t="str">
        <f t="shared" ca="1" si="1356"/>
        <v/>
      </c>
      <c r="N1134" s="153" t="str">
        <f t="shared" ca="1" si="1356"/>
        <v/>
      </c>
      <c r="O1134" s="153" t="str">
        <f t="shared" ca="1" si="1356"/>
        <v/>
      </c>
      <c r="P1134" s="153" t="str">
        <f t="shared" ca="1" si="1356"/>
        <v/>
      </c>
      <c r="Q1134" s="153" t="str">
        <f t="shared" ca="1" si="1356"/>
        <v/>
      </c>
      <c r="R1134" s="153" t="str">
        <f t="shared" ca="1" si="1356"/>
        <v/>
      </c>
      <c r="S1134" s="153" t="str">
        <f t="shared" ca="1" si="1356"/>
        <v/>
      </c>
      <c r="T1134" s="153" t="str">
        <f t="shared" ca="1" si="1356"/>
        <v/>
      </c>
      <c r="U1134" s="153" t="str">
        <f t="shared" ca="1" si="1356"/>
        <v/>
      </c>
      <c r="V1134" s="153" t="str">
        <f t="shared" ca="1" si="1356"/>
        <v/>
      </c>
      <c r="W1134" s="153" t="str">
        <f t="shared" ca="1" si="1356"/>
        <v/>
      </c>
    </row>
    <row r="1135" spans="1:23" ht="13.5" thickBot="1">
      <c r="B1135" s="172" t="s">
        <v>631</v>
      </c>
      <c r="C1135" s="172"/>
      <c r="D1135" s="165" t="str">
        <f ca="1">IF(B1134&lt;&gt;D1134,1/(B1134-D1134),"")</f>
        <v/>
      </c>
      <c r="E1135" s="165" t="str">
        <f ca="1">IF(AND(ISNUMBER(D1135),ISNUMBER(E1134)),IF(D1135&lt;&gt;E1134,1/(D1135-E1134),""),"")</f>
        <v/>
      </c>
      <c r="F1135" s="165" t="str">
        <f t="shared" ref="F1135:W1135" ca="1" si="1357">IF(ISNUMBER(E1138),1/(E1135-F1134),"")</f>
        <v/>
      </c>
      <c r="G1135" s="165" t="str">
        <f t="shared" ca="1" si="1357"/>
        <v/>
      </c>
      <c r="H1135" s="165" t="str">
        <f t="shared" ca="1" si="1357"/>
        <v/>
      </c>
      <c r="I1135" s="165" t="str">
        <f t="shared" ca="1" si="1357"/>
        <v/>
      </c>
      <c r="J1135" s="165" t="str">
        <f t="shared" ca="1" si="1357"/>
        <v/>
      </c>
      <c r="K1135" s="165" t="str">
        <f t="shared" ca="1" si="1357"/>
        <v/>
      </c>
      <c r="L1135" s="165" t="str">
        <f t="shared" ca="1" si="1357"/>
        <v/>
      </c>
      <c r="M1135" s="165" t="str">
        <f t="shared" ca="1" si="1357"/>
        <v/>
      </c>
      <c r="N1135" s="165" t="str">
        <f t="shared" ca="1" si="1357"/>
        <v/>
      </c>
      <c r="O1135" s="165" t="str">
        <f t="shared" ca="1" si="1357"/>
        <v/>
      </c>
      <c r="P1135" s="165" t="str">
        <f t="shared" ca="1" si="1357"/>
        <v/>
      </c>
      <c r="Q1135" s="165" t="str">
        <f t="shared" ca="1" si="1357"/>
        <v/>
      </c>
      <c r="R1135" s="165" t="str">
        <f t="shared" ca="1" si="1357"/>
        <v/>
      </c>
      <c r="S1135" s="165" t="str">
        <f t="shared" ca="1" si="1357"/>
        <v/>
      </c>
      <c r="T1135" s="165" t="str">
        <f t="shared" ca="1" si="1357"/>
        <v/>
      </c>
      <c r="U1135" s="165" t="str">
        <f t="shared" ca="1" si="1357"/>
        <v/>
      </c>
      <c r="V1135" s="165" t="str">
        <f t="shared" ca="1" si="1357"/>
        <v/>
      </c>
      <c r="W1135" s="165" t="str">
        <f t="shared" ca="1" si="1357"/>
        <v/>
      </c>
    </row>
    <row r="1136" spans="1:23" ht="15">
      <c r="B1136" s="182" t="s">
        <v>629</v>
      </c>
      <c r="C1136" s="174">
        <f>1</f>
        <v>1</v>
      </c>
      <c r="D1136" s="174">
        <f ca="1">D1134</f>
        <v>0</v>
      </c>
      <c r="E1136" s="174" t="str">
        <f ca="1">IF(ISNUMBER(E1134),E1134*D1134+1,"")</f>
        <v/>
      </c>
      <c r="F1136" s="174" t="str">
        <f t="shared" ref="F1136:W1136" ca="1" si="1358">IF(ISNUMBER(E1135),F1134*E1136+D1136,"")</f>
        <v/>
      </c>
      <c r="G1136" s="174" t="str">
        <f t="shared" ca="1" si="1358"/>
        <v/>
      </c>
      <c r="H1136" s="174" t="str">
        <f t="shared" ca="1" si="1358"/>
        <v/>
      </c>
      <c r="I1136" s="174" t="str">
        <f t="shared" ca="1" si="1358"/>
        <v/>
      </c>
      <c r="J1136" s="174" t="str">
        <f t="shared" ca="1" si="1358"/>
        <v/>
      </c>
      <c r="K1136" s="174" t="str">
        <f t="shared" ca="1" si="1358"/>
        <v/>
      </c>
      <c r="L1136" s="174" t="str">
        <f t="shared" ca="1" si="1358"/>
        <v/>
      </c>
      <c r="M1136" s="174" t="str">
        <f t="shared" ca="1" si="1358"/>
        <v/>
      </c>
      <c r="N1136" s="174" t="str">
        <f t="shared" ca="1" si="1358"/>
        <v/>
      </c>
      <c r="O1136" s="174" t="str">
        <f t="shared" ca="1" si="1358"/>
        <v/>
      </c>
      <c r="P1136" s="174" t="str">
        <f t="shared" ca="1" si="1358"/>
        <v/>
      </c>
      <c r="Q1136" s="174" t="str">
        <f t="shared" ca="1" si="1358"/>
        <v/>
      </c>
      <c r="R1136" s="174" t="str">
        <f t="shared" ca="1" si="1358"/>
        <v/>
      </c>
      <c r="S1136" s="174" t="str">
        <f t="shared" ca="1" si="1358"/>
        <v/>
      </c>
      <c r="T1136" s="174" t="str">
        <f t="shared" ca="1" si="1358"/>
        <v/>
      </c>
      <c r="U1136" s="174" t="str">
        <f t="shared" ca="1" si="1358"/>
        <v/>
      </c>
      <c r="V1136" s="174" t="str">
        <f t="shared" ca="1" si="1358"/>
        <v/>
      </c>
      <c r="W1136" s="174" t="str">
        <f t="shared" ca="1" si="1358"/>
        <v/>
      </c>
    </row>
    <row r="1137" spans="1:23" ht="13.5" thickBot="1">
      <c r="A1137" s="146">
        <f ca="1">INDIRECT($A$3&amp;A1134)</f>
        <v>0</v>
      </c>
      <c r="B1137" s="182"/>
      <c r="C1137" s="173">
        <f>0</f>
        <v>0</v>
      </c>
      <c r="D1137" s="173">
        <f>1</f>
        <v>1</v>
      </c>
      <c r="E1137" s="173" t="str">
        <f ca="1">IF(ISNUMBER(E1134),IF(E1134&lt;&gt;0,E1134,""),"")</f>
        <v/>
      </c>
      <c r="F1137" s="173" t="str">
        <f t="shared" ref="F1137:W1137" ca="1" si="1359">IF(ISNUMBER(E1135),F1134*E1137+D1137,"")</f>
        <v/>
      </c>
      <c r="G1137" s="173" t="str">
        <f t="shared" ca="1" si="1359"/>
        <v/>
      </c>
      <c r="H1137" s="173" t="str">
        <f t="shared" ca="1" si="1359"/>
        <v/>
      </c>
      <c r="I1137" s="173" t="str">
        <f t="shared" ca="1" si="1359"/>
        <v/>
      </c>
      <c r="J1137" s="173" t="str">
        <f t="shared" ca="1" si="1359"/>
        <v/>
      </c>
      <c r="K1137" s="173" t="str">
        <f t="shared" ca="1" si="1359"/>
        <v/>
      </c>
      <c r="L1137" s="173" t="str">
        <f t="shared" ca="1" si="1359"/>
        <v/>
      </c>
      <c r="M1137" s="173" t="str">
        <f t="shared" ca="1" si="1359"/>
        <v/>
      </c>
      <c r="N1137" s="173" t="str">
        <f t="shared" ca="1" si="1359"/>
        <v/>
      </c>
      <c r="O1137" s="173" t="str">
        <f t="shared" ca="1" si="1359"/>
        <v/>
      </c>
      <c r="P1137" s="173" t="str">
        <f t="shared" ca="1" si="1359"/>
        <v/>
      </c>
      <c r="Q1137" s="173" t="str">
        <f t="shared" ca="1" si="1359"/>
        <v/>
      </c>
      <c r="R1137" s="173" t="str">
        <f t="shared" ca="1" si="1359"/>
        <v/>
      </c>
      <c r="S1137" s="173" t="str">
        <f t="shared" ca="1" si="1359"/>
        <v/>
      </c>
      <c r="T1137" s="173" t="str">
        <f t="shared" ca="1" si="1359"/>
        <v/>
      </c>
      <c r="U1137" s="173" t="str">
        <f t="shared" ca="1" si="1359"/>
        <v/>
      </c>
      <c r="V1137" s="173" t="str">
        <f t="shared" ca="1" si="1359"/>
        <v/>
      </c>
      <c r="W1137" s="173" t="str">
        <f t="shared" ca="1" si="1359"/>
        <v/>
      </c>
    </row>
    <row r="1138" spans="1:23">
      <c r="B1138" s="171" t="s">
        <v>630</v>
      </c>
      <c r="C1138" s="171"/>
      <c r="E1138" s="146" t="str">
        <f ca="1">IF(NOT(ISNUMBER(E1137)),"",$B1134-E1136/E1137)</f>
        <v/>
      </c>
      <c r="F1138" s="146" t="str">
        <f ca="1">IF(NOT(ISNUMBER(F1137)),"",$B1134-F1136/F1137)</f>
        <v/>
      </c>
      <c r="G1138" s="146" t="str">
        <f t="shared" ref="G1138:Q1138" ca="1" si="1360">IF(F1138="","",IF(F1138=0,"",IF(ABS($B1134-G1136/G1137)&lt;2^(0-G$3),"",$B1134-G1136/G1137)))</f>
        <v/>
      </c>
      <c r="H1138" s="146" t="str">
        <f t="shared" ca="1" si="1360"/>
        <v/>
      </c>
      <c r="I1138" s="146" t="str">
        <f t="shared" ca="1" si="1360"/>
        <v/>
      </c>
      <c r="J1138" s="146" t="str">
        <f t="shared" ca="1" si="1360"/>
        <v/>
      </c>
      <c r="K1138" s="146" t="str">
        <f t="shared" ca="1" si="1360"/>
        <v/>
      </c>
      <c r="L1138" s="146" t="str">
        <f t="shared" ca="1" si="1360"/>
        <v/>
      </c>
      <c r="M1138" s="146" t="str">
        <f t="shared" ca="1" si="1360"/>
        <v/>
      </c>
      <c r="N1138" s="146" t="str">
        <f t="shared" ca="1" si="1360"/>
        <v/>
      </c>
      <c r="O1138" s="146" t="str">
        <f t="shared" ca="1" si="1360"/>
        <v/>
      </c>
      <c r="P1138" s="146" t="str">
        <f t="shared" ca="1" si="1360"/>
        <v/>
      </c>
      <c r="Q1138" s="146" t="str">
        <f t="shared" ca="1" si="1360"/>
        <v/>
      </c>
      <c r="R1138" s="146" t="str">
        <f t="shared" ref="R1138:W1138" ca="1" si="1361">IF(Q1138="","",IF(Q1138=0,"",IF(ABS($B1134-(R1136/R1137))&lt;2^(0-R$3),"",$B1134-(R1136/R1137))))</f>
        <v/>
      </c>
      <c r="S1138" s="146" t="str">
        <f t="shared" ca="1" si="1361"/>
        <v/>
      </c>
      <c r="T1138" s="146" t="str">
        <f t="shared" ca="1" si="1361"/>
        <v/>
      </c>
      <c r="U1138" s="146" t="str">
        <f t="shared" ca="1" si="1361"/>
        <v/>
      </c>
      <c r="V1138" s="146" t="str">
        <f t="shared" ca="1" si="1361"/>
        <v/>
      </c>
      <c r="W1138" s="146" t="str">
        <f t="shared" ca="1" si="1361"/>
        <v/>
      </c>
    </row>
    <row r="1139" spans="1:23">
      <c r="A1139" s="150">
        <f>A1134+1</f>
        <v>234</v>
      </c>
      <c r="B1139" s="152">
        <f ca="1">A1142</f>
        <v>0</v>
      </c>
      <c r="C1139" s="152"/>
      <c r="D1139" s="153">
        <f ca="1">INT(B1139+1/2)</f>
        <v>0</v>
      </c>
      <c r="E1139" s="153" t="str">
        <f t="shared" ref="E1139:W1139" ca="1" si="1362">IF(ISNUMBER(D1140),INT(D1140+1/2),"")</f>
        <v/>
      </c>
      <c r="F1139" s="153" t="str">
        <f t="shared" ca="1" si="1362"/>
        <v/>
      </c>
      <c r="G1139" s="153" t="str">
        <f t="shared" ca="1" si="1362"/>
        <v/>
      </c>
      <c r="H1139" s="153" t="str">
        <f t="shared" ca="1" si="1362"/>
        <v/>
      </c>
      <c r="I1139" s="153" t="str">
        <f t="shared" ca="1" si="1362"/>
        <v/>
      </c>
      <c r="J1139" s="153" t="str">
        <f t="shared" ca="1" si="1362"/>
        <v/>
      </c>
      <c r="K1139" s="153" t="str">
        <f t="shared" ca="1" si="1362"/>
        <v/>
      </c>
      <c r="L1139" s="153" t="str">
        <f t="shared" ca="1" si="1362"/>
        <v/>
      </c>
      <c r="M1139" s="153" t="str">
        <f t="shared" ca="1" si="1362"/>
        <v/>
      </c>
      <c r="N1139" s="153" t="str">
        <f t="shared" ca="1" si="1362"/>
        <v/>
      </c>
      <c r="O1139" s="153" t="str">
        <f t="shared" ca="1" si="1362"/>
        <v/>
      </c>
      <c r="P1139" s="153" t="str">
        <f t="shared" ca="1" si="1362"/>
        <v/>
      </c>
      <c r="Q1139" s="153" t="str">
        <f t="shared" ca="1" si="1362"/>
        <v/>
      </c>
      <c r="R1139" s="153" t="str">
        <f t="shared" ca="1" si="1362"/>
        <v/>
      </c>
      <c r="S1139" s="153" t="str">
        <f t="shared" ca="1" si="1362"/>
        <v/>
      </c>
      <c r="T1139" s="153" t="str">
        <f t="shared" ca="1" si="1362"/>
        <v/>
      </c>
      <c r="U1139" s="153" t="str">
        <f t="shared" ca="1" si="1362"/>
        <v/>
      </c>
      <c r="V1139" s="153" t="str">
        <f t="shared" ca="1" si="1362"/>
        <v/>
      </c>
      <c r="W1139" s="153" t="str">
        <f t="shared" ca="1" si="1362"/>
        <v/>
      </c>
    </row>
    <row r="1140" spans="1:23" ht="13.5" thickBot="1">
      <c r="B1140" s="172" t="s">
        <v>631</v>
      </c>
      <c r="C1140" s="172"/>
      <c r="D1140" s="165" t="str">
        <f ca="1">IF(B1139&lt;&gt;D1139,1/(B1139-D1139),"")</f>
        <v/>
      </c>
      <c r="E1140" s="165" t="str">
        <f ca="1">IF(AND(ISNUMBER(D1140),ISNUMBER(E1139)),IF(D1140&lt;&gt;E1139,1/(D1140-E1139),""),"")</f>
        <v/>
      </c>
      <c r="F1140" s="165" t="str">
        <f t="shared" ref="F1140:W1140" ca="1" si="1363">IF(ISNUMBER(E1143),1/(E1140-F1139),"")</f>
        <v/>
      </c>
      <c r="G1140" s="165" t="str">
        <f t="shared" ca="1" si="1363"/>
        <v/>
      </c>
      <c r="H1140" s="165" t="str">
        <f t="shared" ca="1" si="1363"/>
        <v/>
      </c>
      <c r="I1140" s="165" t="str">
        <f t="shared" ca="1" si="1363"/>
        <v/>
      </c>
      <c r="J1140" s="165" t="str">
        <f t="shared" ca="1" si="1363"/>
        <v/>
      </c>
      <c r="K1140" s="165" t="str">
        <f t="shared" ca="1" si="1363"/>
        <v/>
      </c>
      <c r="L1140" s="165" t="str">
        <f t="shared" ca="1" si="1363"/>
        <v/>
      </c>
      <c r="M1140" s="165" t="str">
        <f t="shared" ca="1" si="1363"/>
        <v/>
      </c>
      <c r="N1140" s="165" t="str">
        <f t="shared" ca="1" si="1363"/>
        <v/>
      </c>
      <c r="O1140" s="165" t="str">
        <f t="shared" ca="1" si="1363"/>
        <v/>
      </c>
      <c r="P1140" s="165" t="str">
        <f t="shared" ca="1" si="1363"/>
        <v/>
      </c>
      <c r="Q1140" s="165" t="str">
        <f t="shared" ca="1" si="1363"/>
        <v/>
      </c>
      <c r="R1140" s="165" t="str">
        <f t="shared" ca="1" si="1363"/>
        <v/>
      </c>
      <c r="S1140" s="165" t="str">
        <f t="shared" ca="1" si="1363"/>
        <v/>
      </c>
      <c r="T1140" s="165" t="str">
        <f t="shared" ca="1" si="1363"/>
        <v/>
      </c>
      <c r="U1140" s="165" t="str">
        <f t="shared" ca="1" si="1363"/>
        <v/>
      </c>
      <c r="V1140" s="165" t="str">
        <f t="shared" ca="1" si="1363"/>
        <v/>
      </c>
      <c r="W1140" s="165" t="str">
        <f t="shared" ca="1" si="1363"/>
        <v/>
      </c>
    </row>
    <row r="1141" spans="1:23" ht="15">
      <c r="B1141" s="182" t="s">
        <v>629</v>
      </c>
      <c r="C1141" s="174">
        <f>1</f>
        <v>1</v>
      </c>
      <c r="D1141" s="174">
        <f ca="1">D1139</f>
        <v>0</v>
      </c>
      <c r="E1141" s="174" t="str">
        <f ca="1">IF(ISNUMBER(E1139),E1139*D1139+1,"")</f>
        <v/>
      </c>
      <c r="F1141" s="174" t="str">
        <f t="shared" ref="F1141:W1141" ca="1" si="1364">IF(ISNUMBER(E1140),F1139*E1141+D1141,"")</f>
        <v/>
      </c>
      <c r="G1141" s="174" t="str">
        <f t="shared" ca="1" si="1364"/>
        <v/>
      </c>
      <c r="H1141" s="174" t="str">
        <f t="shared" ca="1" si="1364"/>
        <v/>
      </c>
      <c r="I1141" s="174" t="str">
        <f t="shared" ca="1" si="1364"/>
        <v/>
      </c>
      <c r="J1141" s="174" t="str">
        <f t="shared" ca="1" si="1364"/>
        <v/>
      </c>
      <c r="K1141" s="174" t="str">
        <f t="shared" ca="1" si="1364"/>
        <v/>
      </c>
      <c r="L1141" s="174" t="str">
        <f t="shared" ca="1" si="1364"/>
        <v/>
      </c>
      <c r="M1141" s="174" t="str">
        <f t="shared" ca="1" si="1364"/>
        <v/>
      </c>
      <c r="N1141" s="174" t="str">
        <f t="shared" ca="1" si="1364"/>
        <v/>
      </c>
      <c r="O1141" s="174" t="str">
        <f t="shared" ca="1" si="1364"/>
        <v/>
      </c>
      <c r="P1141" s="174" t="str">
        <f t="shared" ca="1" si="1364"/>
        <v/>
      </c>
      <c r="Q1141" s="174" t="str">
        <f t="shared" ca="1" si="1364"/>
        <v/>
      </c>
      <c r="R1141" s="174" t="str">
        <f t="shared" ca="1" si="1364"/>
        <v/>
      </c>
      <c r="S1141" s="174" t="str">
        <f t="shared" ca="1" si="1364"/>
        <v/>
      </c>
      <c r="T1141" s="174" t="str">
        <f t="shared" ca="1" si="1364"/>
        <v/>
      </c>
      <c r="U1141" s="174" t="str">
        <f t="shared" ca="1" si="1364"/>
        <v/>
      </c>
      <c r="V1141" s="174" t="str">
        <f t="shared" ca="1" si="1364"/>
        <v/>
      </c>
      <c r="W1141" s="174" t="str">
        <f t="shared" ca="1" si="1364"/>
        <v/>
      </c>
    </row>
    <row r="1142" spans="1:23" ht="13.5" thickBot="1">
      <c r="A1142" s="146">
        <f ca="1">INDIRECT($A$3&amp;A1139)</f>
        <v>0</v>
      </c>
      <c r="B1142" s="182"/>
      <c r="C1142" s="173">
        <f>0</f>
        <v>0</v>
      </c>
      <c r="D1142" s="173">
        <f>1</f>
        <v>1</v>
      </c>
      <c r="E1142" s="173" t="str">
        <f ca="1">IF(ISNUMBER(E1139),IF(E1139&lt;&gt;0,E1139,""),"")</f>
        <v/>
      </c>
      <c r="F1142" s="173" t="str">
        <f t="shared" ref="F1142:W1142" ca="1" si="1365">IF(ISNUMBER(E1140),F1139*E1142+D1142,"")</f>
        <v/>
      </c>
      <c r="G1142" s="173" t="str">
        <f t="shared" ca="1" si="1365"/>
        <v/>
      </c>
      <c r="H1142" s="173" t="str">
        <f t="shared" ca="1" si="1365"/>
        <v/>
      </c>
      <c r="I1142" s="173" t="str">
        <f t="shared" ca="1" si="1365"/>
        <v/>
      </c>
      <c r="J1142" s="173" t="str">
        <f t="shared" ca="1" si="1365"/>
        <v/>
      </c>
      <c r="K1142" s="173" t="str">
        <f t="shared" ca="1" si="1365"/>
        <v/>
      </c>
      <c r="L1142" s="173" t="str">
        <f t="shared" ca="1" si="1365"/>
        <v/>
      </c>
      <c r="M1142" s="173" t="str">
        <f t="shared" ca="1" si="1365"/>
        <v/>
      </c>
      <c r="N1142" s="173" t="str">
        <f t="shared" ca="1" si="1365"/>
        <v/>
      </c>
      <c r="O1142" s="173" t="str">
        <f t="shared" ca="1" si="1365"/>
        <v/>
      </c>
      <c r="P1142" s="173" t="str">
        <f t="shared" ca="1" si="1365"/>
        <v/>
      </c>
      <c r="Q1142" s="173" t="str">
        <f t="shared" ca="1" si="1365"/>
        <v/>
      </c>
      <c r="R1142" s="173" t="str">
        <f t="shared" ca="1" si="1365"/>
        <v/>
      </c>
      <c r="S1142" s="173" t="str">
        <f t="shared" ca="1" si="1365"/>
        <v/>
      </c>
      <c r="T1142" s="173" t="str">
        <f t="shared" ca="1" si="1365"/>
        <v/>
      </c>
      <c r="U1142" s="173" t="str">
        <f t="shared" ca="1" si="1365"/>
        <v/>
      </c>
      <c r="V1142" s="173" t="str">
        <f t="shared" ca="1" si="1365"/>
        <v/>
      </c>
      <c r="W1142" s="173" t="str">
        <f t="shared" ca="1" si="1365"/>
        <v/>
      </c>
    </row>
    <row r="1143" spans="1:23">
      <c r="B1143" s="171" t="s">
        <v>630</v>
      </c>
      <c r="C1143" s="171"/>
      <c r="E1143" s="146" t="str">
        <f ca="1">IF(NOT(ISNUMBER(E1142)),"",$B1139-E1141/E1142)</f>
        <v/>
      </c>
      <c r="F1143" s="146" t="str">
        <f ca="1">IF(NOT(ISNUMBER(F1142)),"",$B1139-F1141/F1142)</f>
        <v/>
      </c>
      <c r="G1143" s="146" t="str">
        <f t="shared" ref="G1143:Q1143" ca="1" si="1366">IF(F1143="","",IF(F1143=0,"",IF(ABS($B1139-G1141/G1142)&lt;2^(0-G$3),"",$B1139-G1141/G1142)))</f>
        <v/>
      </c>
      <c r="H1143" s="146" t="str">
        <f t="shared" ca="1" si="1366"/>
        <v/>
      </c>
      <c r="I1143" s="146" t="str">
        <f t="shared" ca="1" si="1366"/>
        <v/>
      </c>
      <c r="J1143" s="146" t="str">
        <f t="shared" ca="1" si="1366"/>
        <v/>
      </c>
      <c r="K1143" s="146" t="str">
        <f t="shared" ca="1" si="1366"/>
        <v/>
      </c>
      <c r="L1143" s="146" t="str">
        <f t="shared" ca="1" si="1366"/>
        <v/>
      </c>
      <c r="M1143" s="146" t="str">
        <f t="shared" ca="1" si="1366"/>
        <v/>
      </c>
      <c r="N1143" s="146" t="str">
        <f t="shared" ca="1" si="1366"/>
        <v/>
      </c>
      <c r="O1143" s="146" t="str">
        <f t="shared" ca="1" si="1366"/>
        <v/>
      </c>
      <c r="P1143" s="146" t="str">
        <f t="shared" ca="1" si="1366"/>
        <v/>
      </c>
      <c r="Q1143" s="146" t="str">
        <f t="shared" ca="1" si="1366"/>
        <v/>
      </c>
      <c r="R1143" s="146" t="str">
        <f t="shared" ref="R1143:W1143" ca="1" si="1367">IF(Q1143="","",IF(Q1143=0,"",IF(ABS($B1139-(R1141/R1142))&lt;2^(0-R$3),"",$B1139-(R1141/R1142))))</f>
        <v/>
      </c>
      <c r="S1143" s="146" t="str">
        <f t="shared" ca="1" si="1367"/>
        <v/>
      </c>
      <c r="T1143" s="146" t="str">
        <f t="shared" ca="1" si="1367"/>
        <v/>
      </c>
      <c r="U1143" s="146" t="str">
        <f t="shared" ca="1" si="1367"/>
        <v/>
      </c>
      <c r="V1143" s="146" t="str">
        <f t="shared" ca="1" si="1367"/>
        <v/>
      </c>
      <c r="W1143" s="146" t="str">
        <f t="shared" ca="1" si="1367"/>
        <v/>
      </c>
    </row>
    <row r="1144" spans="1:23">
      <c r="A1144" s="150">
        <f>A1139+1</f>
        <v>235</v>
      </c>
      <c r="B1144" s="152">
        <f ca="1">A1147</f>
        <v>0</v>
      </c>
      <c r="C1144" s="152"/>
      <c r="D1144" s="153">
        <f ca="1">INT(B1144+1/2)</f>
        <v>0</v>
      </c>
      <c r="E1144" s="153" t="str">
        <f t="shared" ref="E1144:W1144" ca="1" si="1368">IF(ISNUMBER(D1145),INT(D1145+1/2),"")</f>
        <v/>
      </c>
      <c r="F1144" s="153" t="str">
        <f t="shared" ca="1" si="1368"/>
        <v/>
      </c>
      <c r="G1144" s="153" t="str">
        <f t="shared" ca="1" si="1368"/>
        <v/>
      </c>
      <c r="H1144" s="153" t="str">
        <f t="shared" ca="1" si="1368"/>
        <v/>
      </c>
      <c r="I1144" s="153" t="str">
        <f t="shared" ca="1" si="1368"/>
        <v/>
      </c>
      <c r="J1144" s="153" t="str">
        <f t="shared" ca="1" si="1368"/>
        <v/>
      </c>
      <c r="K1144" s="153" t="str">
        <f t="shared" ca="1" si="1368"/>
        <v/>
      </c>
      <c r="L1144" s="153" t="str">
        <f t="shared" ca="1" si="1368"/>
        <v/>
      </c>
      <c r="M1144" s="153" t="str">
        <f t="shared" ca="1" si="1368"/>
        <v/>
      </c>
      <c r="N1144" s="153" t="str">
        <f t="shared" ca="1" si="1368"/>
        <v/>
      </c>
      <c r="O1144" s="153" t="str">
        <f t="shared" ca="1" si="1368"/>
        <v/>
      </c>
      <c r="P1144" s="153" t="str">
        <f t="shared" ca="1" si="1368"/>
        <v/>
      </c>
      <c r="Q1144" s="153" t="str">
        <f t="shared" ca="1" si="1368"/>
        <v/>
      </c>
      <c r="R1144" s="153" t="str">
        <f t="shared" ca="1" si="1368"/>
        <v/>
      </c>
      <c r="S1144" s="153" t="str">
        <f t="shared" ca="1" si="1368"/>
        <v/>
      </c>
      <c r="T1144" s="153" t="str">
        <f t="shared" ca="1" si="1368"/>
        <v/>
      </c>
      <c r="U1144" s="153" t="str">
        <f t="shared" ca="1" si="1368"/>
        <v/>
      </c>
      <c r="V1144" s="153" t="str">
        <f t="shared" ca="1" si="1368"/>
        <v/>
      </c>
      <c r="W1144" s="153" t="str">
        <f t="shared" ca="1" si="1368"/>
        <v/>
      </c>
    </row>
    <row r="1145" spans="1:23" ht="13.5" thickBot="1">
      <c r="B1145" s="172" t="s">
        <v>631</v>
      </c>
      <c r="C1145" s="172"/>
      <c r="D1145" s="165" t="str">
        <f ca="1">IF(B1144&lt;&gt;D1144,1/(B1144-D1144),"")</f>
        <v/>
      </c>
      <c r="E1145" s="165" t="str">
        <f ca="1">IF(AND(ISNUMBER(D1145),ISNUMBER(E1144)),IF(D1145&lt;&gt;E1144,1/(D1145-E1144),""),"")</f>
        <v/>
      </c>
      <c r="F1145" s="165" t="str">
        <f t="shared" ref="F1145:W1145" ca="1" si="1369">IF(ISNUMBER(E1148),1/(E1145-F1144),"")</f>
        <v/>
      </c>
      <c r="G1145" s="165" t="str">
        <f t="shared" ca="1" si="1369"/>
        <v/>
      </c>
      <c r="H1145" s="165" t="str">
        <f t="shared" ca="1" si="1369"/>
        <v/>
      </c>
      <c r="I1145" s="165" t="str">
        <f t="shared" ca="1" si="1369"/>
        <v/>
      </c>
      <c r="J1145" s="165" t="str">
        <f t="shared" ca="1" si="1369"/>
        <v/>
      </c>
      <c r="K1145" s="165" t="str">
        <f t="shared" ca="1" si="1369"/>
        <v/>
      </c>
      <c r="L1145" s="165" t="str">
        <f t="shared" ca="1" si="1369"/>
        <v/>
      </c>
      <c r="M1145" s="165" t="str">
        <f t="shared" ca="1" si="1369"/>
        <v/>
      </c>
      <c r="N1145" s="165" t="str">
        <f t="shared" ca="1" si="1369"/>
        <v/>
      </c>
      <c r="O1145" s="165" t="str">
        <f t="shared" ca="1" si="1369"/>
        <v/>
      </c>
      <c r="P1145" s="165" t="str">
        <f t="shared" ca="1" si="1369"/>
        <v/>
      </c>
      <c r="Q1145" s="165" t="str">
        <f t="shared" ca="1" si="1369"/>
        <v/>
      </c>
      <c r="R1145" s="165" t="str">
        <f t="shared" ca="1" si="1369"/>
        <v/>
      </c>
      <c r="S1145" s="165" t="str">
        <f t="shared" ca="1" si="1369"/>
        <v/>
      </c>
      <c r="T1145" s="165" t="str">
        <f t="shared" ca="1" si="1369"/>
        <v/>
      </c>
      <c r="U1145" s="165" t="str">
        <f t="shared" ca="1" si="1369"/>
        <v/>
      </c>
      <c r="V1145" s="165" t="str">
        <f t="shared" ca="1" si="1369"/>
        <v/>
      </c>
      <c r="W1145" s="165" t="str">
        <f t="shared" ca="1" si="1369"/>
        <v/>
      </c>
    </row>
    <row r="1146" spans="1:23" ht="15">
      <c r="B1146" s="182" t="s">
        <v>629</v>
      </c>
      <c r="C1146" s="174">
        <f>1</f>
        <v>1</v>
      </c>
      <c r="D1146" s="174">
        <f ca="1">D1144</f>
        <v>0</v>
      </c>
      <c r="E1146" s="174" t="str">
        <f ca="1">IF(ISNUMBER(E1144),E1144*D1144+1,"")</f>
        <v/>
      </c>
      <c r="F1146" s="174" t="str">
        <f t="shared" ref="F1146:W1146" ca="1" si="1370">IF(ISNUMBER(E1145),F1144*E1146+D1146,"")</f>
        <v/>
      </c>
      <c r="G1146" s="174" t="str">
        <f t="shared" ca="1" si="1370"/>
        <v/>
      </c>
      <c r="H1146" s="174" t="str">
        <f t="shared" ca="1" si="1370"/>
        <v/>
      </c>
      <c r="I1146" s="174" t="str">
        <f t="shared" ca="1" si="1370"/>
        <v/>
      </c>
      <c r="J1146" s="174" t="str">
        <f t="shared" ca="1" si="1370"/>
        <v/>
      </c>
      <c r="K1146" s="174" t="str">
        <f t="shared" ca="1" si="1370"/>
        <v/>
      </c>
      <c r="L1146" s="174" t="str">
        <f t="shared" ca="1" si="1370"/>
        <v/>
      </c>
      <c r="M1146" s="174" t="str">
        <f t="shared" ca="1" si="1370"/>
        <v/>
      </c>
      <c r="N1146" s="174" t="str">
        <f t="shared" ca="1" si="1370"/>
        <v/>
      </c>
      <c r="O1146" s="174" t="str">
        <f t="shared" ca="1" si="1370"/>
        <v/>
      </c>
      <c r="P1146" s="174" t="str">
        <f t="shared" ca="1" si="1370"/>
        <v/>
      </c>
      <c r="Q1146" s="174" t="str">
        <f t="shared" ca="1" si="1370"/>
        <v/>
      </c>
      <c r="R1146" s="174" t="str">
        <f t="shared" ca="1" si="1370"/>
        <v/>
      </c>
      <c r="S1146" s="174" t="str">
        <f t="shared" ca="1" si="1370"/>
        <v/>
      </c>
      <c r="T1146" s="174" t="str">
        <f t="shared" ca="1" si="1370"/>
        <v/>
      </c>
      <c r="U1146" s="174" t="str">
        <f t="shared" ca="1" si="1370"/>
        <v/>
      </c>
      <c r="V1146" s="174" t="str">
        <f t="shared" ca="1" si="1370"/>
        <v/>
      </c>
      <c r="W1146" s="174" t="str">
        <f t="shared" ca="1" si="1370"/>
        <v/>
      </c>
    </row>
    <row r="1147" spans="1:23" ht="13.5" thickBot="1">
      <c r="A1147" s="146">
        <f ca="1">INDIRECT($A$3&amp;A1144)</f>
        <v>0</v>
      </c>
      <c r="B1147" s="182"/>
      <c r="C1147" s="173">
        <f>0</f>
        <v>0</v>
      </c>
      <c r="D1147" s="173">
        <f>1</f>
        <v>1</v>
      </c>
      <c r="E1147" s="173" t="str">
        <f ca="1">IF(ISNUMBER(E1144),IF(E1144&lt;&gt;0,E1144,""),"")</f>
        <v/>
      </c>
      <c r="F1147" s="173" t="str">
        <f t="shared" ref="F1147:W1147" ca="1" si="1371">IF(ISNUMBER(E1145),F1144*E1147+D1147,"")</f>
        <v/>
      </c>
      <c r="G1147" s="173" t="str">
        <f t="shared" ca="1" si="1371"/>
        <v/>
      </c>
      <c r="H1147" s="173" t="str">
        <f t="shared" ca="1" si="1371"/>
        <v/>
      </c>
      <c r="I1147" s="173" t="str">
        <f t="shared" ca="1" si="1371"/>
        <v/>
      </c>
      <c r="J1147" s="173" t="str">
        <f t="shared" ca="1" si="1371"/>
        <v/>
      </c>
      <c r="K1147" s="173" t="str">
        <f t="shared" ca="1" si="1371"/>
        <v/>
      </c>
      <c r="L1147" s="173" t="str">
        <f t="shared" ca="1" si="1371"/>
        <v/>
      </c>
      <c r="M1147" s="173" t="str">
        <f t="shared" ca="1" si="1371"/>
        <v/>
      </c>
      <c r="N1147" s="173" t="str">
        <f t="shared" ca="1" si="1371"/>
        <v/>
      </c>
      <c r="O1147" s="173" t="str">
        <f t="shared" ca="1" si="1371"/>
        <v/>
      </c>
      <c r="P1147" s="173" t="str">
        <f t="shared" ca="1" si="1371"/>
        <v/>
      </c>
      <c r="Q1147" s="173" t="str">
        <f t="shared" ca="1" si="1371"/>
        <v/>
      </c>
      <c r="R1147" s="173" t="str">
        <f t="shared" ca="1" si="1371"/>
        <v/>
      </c>
      <c r="S1147" s="173" t="str">
        <f t="shared" ca="1" si="1371"/>
        <v/>
      </c>
      <c r="T1147" s="173" t="str">
        <f t="shared" ca="1" si="1371"/>
        <v/>
      </c>
      <c r="U1147" s="173" t="str">
        <f t="shared" ca="1" si="1371"/>
        <v/>
      </c>
      <c r="V1147" s="173" t="str">
        <f t="shared" ca="1" si="1371"/>
        <v/>
      </c>
      <c r="W1147" s="173" t="str">
        <f t="shared" ca="1" si="1371"/>
        <v/>
      </c>
    </row>
    <row r="1148" spans="1:23">
      <c r="B1148" s="171" t="s">
        <v>630</v>
      </c>
      <c r="C1148" s="171"/>
      <c r="E1148" s="146" t="str">
        <f ca="1">IF(NOT(ISNUMBER(E1147)),"",$B1144-E1146/E1147)</f>
        <v/>
      </c>
      <c r="F1148" s="146" t="str">
        <f ca="1">IF(NOT(ISNUMBER(F1147)),"",$B1144-F1146/F1147)</f>
        <v/>
      </c>
      <c r="G1148" s="146" t="str">
        <f t="shared" ref="G1148:Q1148" ca="1" si="1372">IF(F1148="","",IF(F1148=0,"",IF(ABS($B1144-G1146/G1147)&lt;2^(0-G$3),"",$B1144-G1146/G1147)))</f>
        <v/>
      </c>
      <c r="H1148" s="146" t="str">
        <f t="shared" ca="1" si="1372"/>
        <v/>
      </c>
      <c r="I1148" s="146" t="str">
        <f t="shared" ca="1" si="1372"/>
        <v/>
      </c>
      <c r="J1148" s="146" t="str">
        <f t="shared" ca="1" si="1372"/>
        <v/>
      </c>
      <c r="K1148" s="146" t="str">
        <f t="shared" ca="1" si="1372"/>
        <v/>
      </c>
      <c r="L1148" s="146" t="str">
        <f t="shared" ca="1" si="1372"/>
        <v/>
      </c>
      <c r="M1148" s="146" t="str">
        <f t="shared" ca="1" si="1372"/>
        <v/>
      </c>
      <c r="N1148" s="146" t="str">
        <f t="shared" ca="1" si="1372"/>
        <v/>
      </c>
      <c r="O1148" s="146" t="str">
        <f t="shared" ca="1" si="1372"/>
        <v/>
      </c>
      <c r="P1148" s="146" t="str">
        <f t="shared" ca="1" si="1372"/>
        <v/>
      </c>
      <c r="Q1148" s="146" t="str">
        <f t="shared" ca="1" si="1372"/>
        <v/>
      </c>
      <c r="R1148" s="146" t="str">
        <f t="shared" ref="R1148:W1148" ca="1" si="1373">IF(Q1148="","",IF(Q1148=0,"",IF(ABS($B1144-(R1146/R1147))&lt;2^(0-R$3),"",$B1144-(R1146/R1147))))</f>
        <v/>
      </c>
      <c r="S1148" s="146" t="str">
        <f t="shared" ca="1" si="1373"/>
        <v/>
      </c>
      <c r="T1148" s="146" t="str">
        <f t="shared" ca="1" si="1373"/>
        <v/>
      </c>
      <c r="U1148" s="146" t="str">
        <f t="shared" ca="1" si="1373"/>
        <v/>
      </c>
      <c r="V1148" s="146" t="str">
        <f t="shared" ca="1" si="1373"/>
        <v/>
      </c>
      <c r="W1148" s="146" t="str">
        <f t="shared" ca="1" si="1373"/>
        <v/>
      </c>
    </row>
    <row r="1149" spans="1:23">
      <c r="A1149" s="150">
        <f>A1144+1</f>
        <v>236</v>
      </c>
      <c r="B1149" s="152">
        <f ca="1">A1152</f>
        <v>0</v>
      </c>
      <c r="C1149" s="152"/>
      <c r="D1149" s="153">
        <f ca="1">INT(B1149+1/2)</f>
        <v>0</v>
      </c>
      <c r="E1149" s="153" t="str">
        <f t="shared" ref="E1149:W1149" ca="1" si="1374">IF(ISNUMBER(D1150),INT(D1150+1/2),"")</f>
        <v/>
      </c>
      <c r="F1149" s="153" t="str">
        <f t="shared" ca="1" si="1374"/>
        <v/>
      </c>
      <c r="G1149" s="153" t="str">
        <f t="shared" ca="1" si="1374"/>
        <v/>
      </c>
      <c r="H1149" s="153" t="str">
        <f t="shared" ca="1" si="1374"/>
        <v/>
      </c>
      <c r="I1149" s="153" t="str">
        <f t="shared" ca="1" si="1374"/>
        <v/>
      </c>
      <c r="J1149" s="153" t="str">
        <f t="shared" ca="1" si="1374"/>
        <v/>
      </c>
      <c r="K1149" s="153" t="str">
        <f t="shared" ca="1" si="1374"/>
        <v/>
      </c>
      <c r="L1149" s="153" t="str">
        <f t="shared" ca="1" si="1374"/>
        <v/>
      </c>
      <c r="M1149" s="153" t="str">
        <f t="shared" ca="1" si="1374"/>
        <v/>
      </c>
      <c r="N1149" s="153" t="str">
        <f t="shared" ca="1" si="1374"/>
        <v/>
      </c>
      <c r="O1149" s="153" t="str">
        <f t="shared" ca="1" si="1374"/>
        <v/>
      </c>
      <c r="P1149" s="153" t="str">
        <f t="shared" ca="1" si="1374"/>
        <v/>
      </c>
      <c r="Q1149" s="153" t="str">
        <f t="shared" ca="1" si="1374"/>
        <v/>
      </c>
      <c r="R1149" s="153" t="str">
        <f t="shared" ca="1" si="1374"/>
        <v/>
      </c>
      <c r="S1149" s="153" t="str">
        <f t="shared" ca="1" si="1374"/>
        <v/>
      </c>
      <c r="T1149" s="153" t="str">
        <f t="shared" ca="1" si="1374"/>
        <v/>
      </c>
      <c r="U1149" s="153" t="str">
        <f t="shared" ca="1" si="1374"/>
        <v/>
      </c>
      <c r="V1149" s="153" t="str">
        <f t="shared" ca="1" si="1374"/>
        <v/>
      </c>
      <c r="W1149" s="153" t="str">
        <f t="shared" ca="1" si="1374"/>
        <v/>
      </c>
    </row>
    <row r="1150" spans="1:23" ht="13.5" thickBot="1">
      <c r="B1150" s="172" t="s">
        <v>631</v>
      </c>
      <c r="C1150" s="172"/>
      <c r="D1150" s="165" t="str">
        <f ca="1">IF(B1149&lt;&gt;D1149,1/(B1149-D1149),"")</f>
        <v/>
      </c>
      <c r="E1150" s="165" t="str">
        <f ca="1">IF(AND(ISNUMBER(D1150),ISNUMBER(E1149)),IF(D1150&lt;&gt;E1149,1/(D1150-E1149),""),"")</f>
        <v/>
      </c>
      <c r="F1150" s="165" t="str">
        <f t="shared" ref="F1150:W1150" ca="1" si="1375">IF(ISNUMBER(E1153),1/(E1150-F1149),"")</f>
        <v/>
      </c>
      <c r="G1150" s="165" t="str">
        <f t="shared" ca="1" si="1375"/>
        <v/>
      </c>
      <c r="H1150" s="165" t="str">
        <f t="shared" ca="1" si="1375"/>
        <v/>
      </c>
      <c r="I1150" s="165" t="str">
        <f t="shared" ca="1" si="1375"/>
        <v/>
      </c>
      <c r="J1150" s="165" t="str">
        <f t="shared" ca="1" si="1375"/>
        <v/>
      </c>
      <c r="K1150" s="165" t="str">
        <f t="shared" ca="1" si="1375"/>
        <v/>
      </c>
      <c r="L1150" s="165" t="str">
        <f t="shared" ca="1" si="1375"/>
        <v/>
      </c>
      <c r="M1150" s="165" t="str">
        <f t="shared" ca="1" si="1375"/>
        <v/>
      </c>
      <c r="N1150" s="165" t="str">
        <f t="shared" ca="1" si="1375"/>
        <v/>
      </c>
      <c r="O1150" s="165" t="str">
        <f t="shared" ca="1" si="1375"/>
        <v/>
      </c>
      <c r="P1150" s="165" t="str">
        <f t="shared" ca="1" si="1375"/>
        <v/>
      </c>
      <c r="Q1150" s="165" t="str">
        <f t="shared" ca="1" si="1375"/>
        <v/>
      </c>
      <c r="R1150" s="165" t="str">
        <f t="shared" ca="1" si="1375"/>
        <v/>
      </c>
      <c r="S1150" s="165" t="str">
        <f t="shared" ca="1" si="1375"/>
        <v/>
      </c>
      <c r="T1150" s="165" t="str">
        <f t="shared" ca="1" si="1375"/>
        <v/>
      </c>
      <c r="U1150" s="165" t="str">
        <f t="shared" ca="1" si="1375"/>
        <v/>
      </c>
      <c r="V1150" s="165" t="str">
        <f t="shared" ca="1" si="1375"/>
        <v/>
      </c>
      <c r="W1150" s="165" t="str">
        <f t="shared" ca="1" si="1375"/>
        <v/>
      </c>
    </row>
    <row r="1151" spans="1:23" ht="15">
      <c r="B1151" s="182" t="s">
        <v>629</v>
      </c>
      <c r="C1151" s="174">
        <f>1</f>
        <v>1</v>
      </c>
      <c r="D1151" s="174">
        <f ca="1">D1149</f>
        <v>0</v>
      </c>
      <c r="E1151" s="174" t="str">
        <f ca="1">IF(ISNUMBER(E1149),E1149*D1149+1,"")</f>
        <v/>
      </c>
      <c r="F1151" s="174" t="str">
        <f t="shared" ref="F1151:W1151" ca="1" si="1376">IF(ISNUMBER(E1150),F1149*E1151+D1151,"")</f>
        <v/>
      </c>
      <c r="G1151" s="174" t="str">
        <f t="shared" ca="1" si="1376"/>
        <v/>
      </c>
      <c r="H1151" s="174" t="str">
        <f t="shared" ca="1" si="1376"/>
        <v/>
      </c>
      <c r="I1151" s="174" t="str">
        <f t="shared" ca="1" si="1376"/>
        <v/>
      </c>
      <c r="J1151" s="174" t="str">
        <f t="shared" ca="1" si="1376"/>
        <v/>
      </c>
      <c r="K1151" s="174" t="str">
        <f t="shared" ca="1" si="1376"/>
        <v/>
      </c>
      <c r="L1151" s="174" t="str">
        <f t="shared" ca="1" si="1376"/>
        <v/>
      </c>
      <c r="M1151" s="174" t="str">
        <f t="shared" ca="1" si="1376"/>
        <v/>
      </c>
      <c r="N1151" s="174" t="str">
        <f t="shared" ca="1" si="1376"/>
        <v/>
      </c>
      <c r="O1151" s="174" t="str">
        <f t="shared" ca="1" si="1376"/>
        <v/>
      </c>
      <c r="P1151" s="174" t="str">
        <f t="shared" ca="1" si="1376"/>
        <v/>
      </c>
      <c r="Q1151" s="174" t="str">
        <f t="shared" ca="1" si="1376"/>
        <v/>
      </c>
      <c r="R1151" s="174" t="str">
        <f t="shared" ca="1" si="1376"/>
        <v/>
      </c>
      <c r="S1151" s="174" t="str">
        <f t="shared" ca="1" si="1376"/>
        <v/>
      </c>
      <c r="T1151" s="174" t="str">
        <f t="shared" ca="1" si="1376"/>
        <v/>
      </c>
      <c r="U1151" s="174" t="str">
        <f t="shared" ca="1" si="1376"/>
        <v/>
      </c>
      <c r="V1151" s="174" t="str">
        <f t="shared" ca="1" si="1376"/>
        <v/>
      </c>
      <c r="W1151" s="174" t="str">
        <f t="shared" ca="1" si="1376"/>
        <v/>
      </c>
    </row>
    <row r="1152" spans="1:23" ht="13.5" thickBot="1">
      <c r="A1152" s="146">
        <f ca="1">INDIRECT($A$3&amp;A1149)</f>
        <v>0</v>
      </c>
      <c r="B1152" s="182"/>
      <c r="C1152" s="173">
        <f>0</f>
        <v>0</v>
      </c>
      <c r="D1152" s="173">
        <f>1</f>
        <v>1</v>
      </c>
      <c r="E1152" s="173" t="str">
        <f ca="1">IF(ISNUMBER(E1149),IF(E1149&lt;&gt;0,E1149,""),"")</f>
        <v/>
      </c>
      <c r="F1152" s="173" t="str">
        <f t="shared" ref="F1152:W1152" ca="1" si="1377">IF(ISNUMBER(E1150),F1149*E1152+D1152,"")</f>
        <v/>
      </c>
      <c r="G1152" s="173" t="str">
        <f t="shared" ca="1" si="1377"/>
        <v/>
      </c>
      <c r="H1152" s="173" t="str">
        <f t="shared" ca="1" si="1377"/>
        <v/>
      </c>
      <c r="I1152" s="173" t="str">
        <f t="shared" ca="1" si="1377"/>
        <v/>
      </c>
      <c r="J1152" s="173" t="str">
        <f t="shared" ca="1" si="1377"/>
        <v/>
      </c>
      <c r="K1152" s="173" t="str">
        <f t="shared" ca="1" si="1377"/>
        <v/>
      </c>
      <c r="L1152" s="173" t="str">
        <f t="shared" ca="1" si="1377"/>
        <v/>
      </c>
      <c r="M1152" s="173" t="str">
        <f t="shared" ca="1" si="1377"/>
        <v/>
      </c>
      <c r="N1152" s="173" t="str">
        <f t="shared" ca="1" si="1377"/>
        <v/>
      </c>
      <c r="O1152" s="173" t="str">
        <f t="shared" ca="1" si="1377"/>
        <v/>
      </c>
      <c r="P1152" s="173" t="str">
        <f t="shared" ca="1" si="1377"/>
        <v/>
      </c>
      <c r="Q1152" s="173" t="str">
        <f t="shared" ca="1" si="1377"/>
        <v/>
      </c>
      <c r="R1152" s="173" t="str">
        <f t="shared" ca="1" si="1377"/>
        <v/>
      </c>
      <c r="S1152" s="173" t="str">
        <f t="shared" ca="1" si="1377"/>
        <v/>
      </c>
      <c r="T1152" s="173" t="str">
        <f t="shared" ca="1" si="1377"/>
        <v/>
      </c>
      <c r="U1152" s="173" t="str">
        <f t="shared" ca="1" si="1377"/>
        <v/>
      </c>
      <c r="V1152" s="173" t="str">
        <f t="shared" ca="1" si="1377"/>
        <v/>
      </c>
      <c r="W1152" s="173" t="str">
        <f t="shared" ca="1" si="1377"/>
        <v/>
      </c>
    </row>
    <row r="1153" spans="1:23">
      <c r="B1153" s="171" t="s">
        <v>630</v>
      </c>
      <c r="C1153" s="171"/>
      <c r="E1153" s="146" t="str">
        <f ca="1">IF(NOT(ISNUMBER(E1152)),"",$B1149-E1151/E1152)</f>
        <v/>
      </c>
      <c r="F1153" s="146" t="str">
        <f ca="1">IF(NOT(ISNUMBER(F1152)),"",$B1149-F1151/F1152)</f>
        <v/>
      </c>
      <c r="G1153" s="146" t="str">
        <f t="shared" ref="G1153:Q1153" ca="1" si="1378">IF(F1153="","",IF(F1153=0,"",IF(ABS($B1149-G1151/G1152)&lt;2^(0-G$3),"",$B1149-G1151/G1152)))</f>
        <v/>
      </c>
      <c r="H1153" s="146" t="str">
        <f t="shared" ca="1" si="1378"/>
        <v/>
      </c>
      <c r="I1153" s="146" t="str">
        <f t="shared" ca="1" si="1378"/>
        <v/>
      </c>
      <c r="J1153" s="146" t="str">
        <f t="shared" ca="1" si="1378"/>
        <v/>
      </c>
      <c r="K1153" s="146" t="str">
        <f t="shared" ca="1" si="1378"/>
        <v/>
      </c>
      <c r="L1153" s="146" t="str">
        <f t="shared" ca="1" si="1378"/>
        <v/>
      </c>
      <c r="M1153" s="146" t="str">
        <f t="shared" ca="1" si="1378"/>
        <v/>
      </c>
      <c r="N1153" s="146" t="str">
        <f t="shared" ca="1" si="1378"/>
        <v/>
      </c>
      <c r="O1153" s="146" t="str">
        <f t="shared" ca="1" si="1378"/>
        <v/>
      </c>
      <c r="P1153" s="146" t="str">
        <f t="shared" ca="1" si="1378"/>
        <v/>
      </c>
      <c r="Q1153" s="146" t="str">
        <f t="shared" ca="1" si="1378"/>
        <v/>
      </c>
      <c r="R1153" s="146" t="str">
        <f t="shared" ref="R1153:W1153" ca="1" si="1379">IF(Q1153="","",IF(Q1153=0,"",IF(ABS($B1149-(R1151/R1152))&lt;2^(0-R$3),"",$B1149-(R1151/R1152))))</f>
        <v/>
      </c>
      <c r="S1153" s="146" t="str">
        <f t="shared" ca="1" si="1379"/>
        <v/>
      </c>
      <c r="T1153" s="146" t="str">
        <f t="shared" ca="1" si="1379"/>
        <v/>
      </c>
      <c r="U1153" s="146" t="str">
        <f t="shared" ca="1" si="1379"/>
        <v/>
      </c>
      <c r="V1153" s="146" t="str">
        <f t="shared" ca="1" si="1379"/>
        <v/>
      </c>
      <c r="W1153" s="146" t="str">
        <f t="shared" ca="1" si="1379"/>
        <v/>
      </c>
    </row>
    <row r="1154" spans="1:23">
      <c r="A1154" s="150">
        <f>A1149+1</f>
        <v>237</v>
      </c>
      <c r="B1154" s="152">
        <f ca="1">A1157</f>
        <v>0</v>
      </c>
      <c r="C1154" s="152"/>
      <c r="D1154" s="153">
        <f ca="1">INT(B1154+1/2)</f>
        <v>0</v>
      </c>
      <c r="E1154" s="153" t="str">
        <f t="shared" ref="E1154:W1154" ca="1" si="1380">IF(ISNUMBER(D1155),INT(D1155+1/2),"")</f>
        <v/>
      </c>
      <c r="F1154" s="153" t="str">
        <f t="shared" ca="1" si="1380"/>
        <v/>
      </c>
      <c r="G1154" s="153" t="str">
        <f t="shared" ca="1" si="1380"/>
        <v/>
      </c>
      <c r="H1154" s="153" t="str">
        <f t="shared" ca="1" si="1380"/>
        <v/>
      </c>
      <c r="I1154" s="153" t="str">
        <f t="shared" ca="1" si="1380"/>
        <v/>
      </c>
      <c r="J1154" s="153" t="str">
        <f t="shared" ca="1" si="1380"/>
        <v/>
      </c>
      <c r="K1154" s="153" t="str">
        <f t="shared" ca="1" si="1380"/>
        <v/>
      </c>
      <c r="L1154" s="153" t="str">
        <f t="shared" ca="1" si="1380"/>
        <v/>
      </c>
      <c r="M1154" s="153" t="str">
        <f t="shared" ca="1" si="1380"/>
        <v/>
      </c>
      <c r="N1154" s="153" t="str">
        <f t="shared" ca="1" si="1380"/>
        <v/>
      </c>
      <c r="O1154" s="153" t="str">
        <f t="shared" ca="1" si="1380"/>
        <v/>
      </c>
      <c r="P1154" s="153" t="str">
        <f t="shared" ca="1" si="1380"/>
        <v/>
      </c>
      <c r="Q1154" s="153" t="str">
        <f t="shared" ca="1" si="1380"/>
        <v/>
      </c>
      <c r="R1154" s="153" t="str">
        <f t="shared" ca="1" si="1380"/>
        <v/>
      </c>
      <c r="S1154" s="153" t="str">
        <f t="shared" ca="1" si="1380"/>
        <v/>
      </c>
      <c r="T1154" s="153" t="str">
        <f t="shared" ca="1" si="1380"/>
        <v/>
      </c>
      <c r="U1154" s="153" t="str">
        <f t="shared" ca="1" si="1380"/>
        <v/>
      </c>
      <c r="V1154" s="153" t="str">
        <f t="shared" ca="1" si="1380"/>
        <v/>
      </c>
      <c r="W1154" s="153" t="str">
        <f t="shared" ca="1" si="1380"/>
        <v/>
      </c>
    </row>
    <row r="1155" spans="1:23" ht="13.5" thickBot="1">
      <c r="B1155" s="172" t="s">
        <v>631</v>
      </c>
      <c r="C1155" s="172"/>
      <c r="D1155" s="165" t="str">
        <f ca="1">IF(B1154&lt;&gt;D1154,1/(B1154-D1154),"")</f>
        <v/>
      </c>
      <c r="E1155" s="165" t="str">
        <f ca="1">IF(AND(ISNUMBER(D1155),ISNUMBER(E1154)),IF(D1155&lt;&gt;E1154,1/(D1155-E1154),""),"")</f>
        <v/>
      </c>
      <c r="F1155" s="165" t="str">
        <f t="shared" ref="F1155:W1155" ca="1" si="1381">IF(ISNUMBER(E1158),1/(E1155-F1154),"")</f>
        <v/>
      </c>
      <c r="G1155" s="165" t="str">
        <f t="shared" ca="1" si="1381"/>
        <v/>
      </c>
      <c r="H1155" s="165" t="str">
        <f t="shared" ca="1" si="1381"/>
        <v/>
      </c>
      <c r="I1155" s="165" t="str">
        <f t="shared" ca="1" si="1381"/>
        <v/>
      </c>
      <c r="J1155" s="165" t="str">
        <f t="shared" ca="1" si="1381"/>
        <v/>
      </c>
      <c r="K1155" s="165" t="str">
        <f t="shared" ca="1" si="1381"/>
        <v/>
      </c>
      <c r="L1155" s="165" t="str">
        <f t="shared" ca="1" si="1381"/>
        <v/>
      </c>
      <c r="M1155" s="165" t="str">
        <f t="shared" ca="1" si="1381"/>
        <v/>
      </c>
      <c r="N1155" s="165" t="str">
        <f t="shared" ca="1" si="1381"/>
        <v/>
      </c>
      <c r="O1155" s="165" t="str">
        <f t="shared" ca="1" si="1381"/>
        <v/>
      </c>
      <c r="P1155" s="165" t="str">
        <f t="shared" ca="1" si="1381"/>
        <v/>
      </c>
      <c r="Q1155" s="165" t="str">
        <f t="shared" ca="1" si="1381"/>
        <v/>
      </c>
      <c r="R1155" s="165" t="str">
        <f t="shared" ca="1" si="1381"/>
        <v/>
      </c>
      <c r="S1155" s="165" t="str">
        <f t="shared" ca="1" si="1381"/>
        <v/>
      </c>
      <c r="T1155" s="165" t="str">
        <f t="shared" ca="1" si="1381"/>
        <v/>
      </c>
      <c r="U1155" s="165" t="str">
        <f t="shared" ca="1" si="1381"/>
        <v/>
      </c>
      <c r="V1155" s="165" t="str">
        <f t="shared" ca="1" si="1381"/>
        <v/>
      </c>
      <c r="W1155" s="165" t="str">
        <f t="shared" ca="1" si="1381"/>
        <v/>
      </c>
    </row>
    <row r="1156" spans="1:23" ht="15">
      <c r="B1156" s="182" t="s">
        <v>629</v>
      </c>
      <c r="C1156" s="174">
        <f>1</f>
        <v>1</v>
      </c>
      <c r="D1156" s="174">
        <f ca="1">D1154</f>
        <v>0</v>
      </c>
      <c r="E1156" s="174" t="str">
        <f ca="1">IF(ISNUMBER(E1154),E1154*D1154+1,"")</f>
        <v/>
      </c>
      <c r="F1156" s="174" t="str">
        <f t="shared" ref="F1156:W1156" ca="1" si="1382">IF(ISNUMBER(E1155),F1154*E1156+D1156,"")</f>
        <v/>
      </c>
      <c r="G1156" s="174" t="str">
        <f t="shared" ca="1" si="1382"/>
        <v/>
      </c>
      <c r="H1156" s="174" t="str">
        <f t="shared" ca="1" si="1382"/>
        <v/>
      </c>
      <c r="I1156" s="174" t="str">
        <f t="shared" ca="1" si="1382"/>
        <v/>
      </c>
      <c r="J1156" s="174" t="str">
        <f t="shared" ca="1" si="1382"/>
        <v/>
      </c>
      <c r="K1156" s="174" t="str">
        <f t="shared" ca="1" si="1382"/>
        <v/>
      </c>
      <c r="L1156" s="174" t="str">
        <f t="shared" ca="1" si="1382"/>
        <v/>
      </c>
      <c r="M1156" s="174" t="str">
        <f t="shared" ca="1" si="1382"/>
        <v/>
      </c>
      <c r="N1156" s="174" t="str">
        <f t="shared" ca="1" si="1382"/>
        <v/>
      </c>
      <c r="O1156" s="174" t="str">
        <f t="shared" ca="1" si="1382"/>
        <v/>
      </c>
      <c r="P1156" s="174" t="str">
        <f t="shared" ca="1" si="1382"/>
        <v/>
      </c>
      <c r="Q1156" s="174" t="str">
        <f t="shared" ca="1" si="1382"/>
        <v/>
      </c>
      <c r="R1156" s="174" t="str">
        <f t="shared" ca="1" si="1382"/>
        <v/>
      </c>
      <c r="S1156" s="174" t="str">
        <f t="shared" ca="1" si="1382"/>
        <v/>
      </c>
      <c r="T1156" s="174" t="str">
        <f t="shared" ca="1" si="1382"/>
        <v/>
      </c>
      <c r="U1156" s="174" t="str">
        <f t="shared" ca="1" si="1382"/>
        <v/>
      </c>
      <c r="V1156" s="174" t="str">
        <f t="shared" ca="1" si="1382"/>
        <v/>
      </c>
      <c r="W1156" s="174" t="str">
        <f t="shared" ca="1" si="1382"/>
        <v/>
      </c>
    </row>
    <row r="1157" spans="1:23" ht="13.5" thickBot="1">
      <c r="A1157" s="146">
        <f ca="1">INDIRECT($A$3&amp;A1154)</f>
        <v>0</v>
      </c>
      <c r="B1157" s="182"/>
      <c r="C1157" s="173">
        <f>0</f>
        <v>0</v>
      </c>
      <c r="D1157" s="173">
        <f>1</f>
        <v>1</v>
      </c>
      <c r="E1157" s="173" t="str">
        <f ca="1">IF(ISNUMBER(E1154),IF(E1154&lt;&gt;0,E1154,""),"")</f>
        <v/>
      </c>
      <c r="F1157" s="173" t="str">
        <f t="shared" ref="F1157:W1157" ca="1" si="1383">IF(ISNUMBER(E1155),F1154*E1157+D1157,"")</f>
        <v/>
      </c>
      <c r="G1157" s="173" t="str">
        <f t="shared" ca="1" si="1383"/>
        <v/>
      </c>
      <c r="H1157" s="173" t="str">
        <f t="shared" ca="1" si="1383"/>
        <v/>
      </c>
      <c r="I1157" s="173" t="str">
        <f t="shared" ca="1" si="1383"/>
        <v/>
      </c>
      <c r="J1157" s="173" t="str">
        <f t="shared" ca="1" si="1383"/>
        <v/>
      </c>
      <c r="K1157" s="173" t="str">
        <f t="shared" ca="1" si="1383"/>
        <v/>
      </c>
      <c r="L1157" s="173" t="str">
        <f t="shared" ca="1" si="1383"/>
        <v/>
      </c>
      <c r="M1157" s="173" t="str">
        <f t="shared" ca="1" si="1383"/>
        <v/>
      </c>
      <c r="N1157" s="173" t="str">
        <f t="shared" ca="1" si="1383"/>
        <v/>
      </c>
      <c r="O1157" s="173" t="str">
        <f t="shared" ca="1" si="1383"/>
        <v/>
      </c>
      <c r="P1157" s="173" t="str">
        <f t="shared" ca="1" si="1383"/>
        <v/>
      </c>
      <c r="Q1157" s="173" t="str">
        <f t="shared" ca="1" si="1383"/>
        <v/>
      </c>
      <c r="R1157" s="173" t="str">
        <f t="shared" ca="1" si="1383"/>
        <v/>
      </c>
      <c r="S1157" s="173" t="str">
        <f t="shared" ca="1" si="1383"/>
        <v/>
      </c>
      <c r="T1157" s="173" t="str">
        <f t="shared" ca="1" si="1383"/>
        <v/>
      </c>
      <c r="U1157" s="173" t="str">
        <f t="shared" ca="1" si="1383"/>
        <v/>
      </c>
      <c r="V1157" s="173" t="str">
        <f t="shared" ca="1" si="1383"/>
        <v/>
      </c>
      <c r="W1157" s="173" t="str">
        <f t="shared" ca="1" si="1383"/>
        <v/>
      </c>
    </row>
    <row r="1158" spans="1:23">
      <c r="B1158" s="171" t="s">
        <v>630</v>
      </c>
      <c r="C1158" s="171"/>
      <c r="E1158" s="146" t="str">
        <f ca="1">IF(NOT(ISNUMBER(E1157)),"",$B1154-E1156/E1157)</f>
        <v/>
      </c>
      <c r="F1158" s="146" t="str">
        <f ca="1">IF(NOT(ISNUMBER(F1157)),"",$B1154-F1156/F1157)</f>
        <v/>
      </c>
      <c r="G1158" s="146" t="str">
        <f t="shared" ref="G1158:Q1158" ca="1" si="1384">IF(F1158="","",IF(F1158=0,"",IF(ABS($B1154-G1156/G1157)&lt;2^(0-G$3),"",$B1154-G1156/G1157)))</f>
        <v/>
      </c>
      <c r="H1158" s="146" t="str">
        <f t="shared" ca="1" si="1384"/>
        <v/>
      </c>
      <c r="I1158" s="146" t="str">
        <f t="shared" ca="1" si="1384"/>
        <v/>
      </c>
      <c r="J1158" s="146" t="str">
        <f t="shared" ca="1" si="1384"/>
        <v/>
      </c>
      <c r="K1158" s="146" t="str">
        <f t="shared" ca="1" si="1384"/>
        <v/>
      </c>
      <c r="L1158" s="146" t="str">
        <f t="shared" ca="1" si="1384"/>
        <v/>
      </c>
      <c r="M1158" s="146" t="str">
        <f t="shared" ca="1" si="1384"/>
        <v/>
      </c>
      <c r="N1158" s="146" t="str">
        <f t="shared" ca="1" si="1384"/>
        <v/>
      </c>
      <c r="O1158" s="146" t="str">
        <f t="shared" ca="1" si="1384"/>
        <v/>
      </c>
      <c r="P1158" s="146" t="str">
        <f t="shared" ca="1" si="1384"/>
        <v/>
      </c>
      <c r="Q1158" s="146" t="str">
        <f t="shared" ca="1" si="1384"/>
        <v/>
      </c>
      <c r="R1158" s="146" t="str">
        <f t="shared" ref="R1158:W1158" ca="1" si="1385">IF(Q1158="","",IF(Q1158=0,"",IF(ABS($B1154-(R1156/R1157))&lt;2^(0-R$3),"",$B1154-(R1156/R1157))))</f>
        <v/>
      </c>
      <c r="S1158" s="146" t="str">
        <f t="shared" ca="1" si="1385"/>
        <v/>
      </c>
      <c r="T1158" s="146" t="str">
        <f t="shared" ca="1" si="1385"/>
        <v/>
      </c>
      <c r="U1158" s="146" t="str">
        <f t="shared" ca="1" si="1385"/>
        <v/>
      </c>
      <c r="V1158" s="146" t="str">
        <f t="shared" ca="1" si="1385"/>
        <v/>
      </c>
      <c r="W1158" s="146" t="str">
        <f t="shared" ca="1" si="1385"/>
        <v/>
      </c>
    </row>
    <row r="1159" spans="1:23">
      <c r="A1159" s="150">
        <f>A1154+1</f>
        <v>238</v>
      </c>
      <c r="B1159" s="152">
        <f ca="1">A1162</f>
        <v>0</v>
      </c>
      <c r="C1159" s="152"/>
      <c r="D1159" s="153">
        <f ca="1">INT(B1159+1/2)</f>
        <v>0</v>
      </c>
      <c r="E1159" s="153" t="str">
        <f t="shared" ref="E1159:W1159" ca="1" si="1386">IF(ISNUMBER(D1160),INT(D1160+1/2),"")</f>
        <v/>
      </c>
      <c r="F1159" s="153" t="str">
        <f t="shared" ca="1" si="1386"/>
        <v/>
      </c>
      <c r="G1159" s="153" t="str">
        <f t="shared" ca="1" si="1386"/>
        <v/>
      </c>
      <c r="H1159" s="153" t="str">
        <f t="shared" ca="1" si="1386"/>
        <v/>
      </c>
      <c r="I1159" s="153" t="str">
        <f t="shared" ca="1" si="1386"/>
        <v/>
      </c>
      <c r="J1159" s="153" t="str">
        <f t="shared" ca="1" si="1386"/>
        <v/>
      </c>
      <c r="K1159" s="153" t="str">
        <f t="shared" ca="1" si="1386"/>
        <v/>
      </c>
      <c r="L1159" s="153" t="str">
        <f t="shared" ca="1" si="1386"/>
        <v/>
      </c>
      <c r="M1159" s="153" t="str">
        <f t="shared" ca="1" si="1386"/>
        <v/>
      </c>
      <c r="N1159" s="153" t="str">
        <f t="shared" ca="1" si="1386"/>
        <v/>
      </c>
      <c r="O1159" s="153" t="str">
        <f t="shared" ca="1" si="1386"/>
        <v/>
      </c>
      <c r="P1159" s="153" t="str">
        <f t="shared" ca="1" si="1386"/>
        <v/>
      </c>
      <c r="Q1159" s="153" t="str">
        <f t="shared" ca="1" si="1386"/>
        <v/>
      </c>
      <c r="R1159" s="153" t="str">
        <f t="shared" ca="1" si="1386"/>
        <v/>
      </c>
      <c r="S1159" s="153" t="str">
        <f t="shared" ca="1" si="1386"/>
        <v/>
      </c>
      <c r="T1159" s="153" t="str">
        <f t="shared" ca="1" si="1386"/>
        <v/>
      </c>
      <c r="U1159" s="153" t="str">
        <f t="shared" ca="1" si="1386"/>
        <v/>
      </c>
      <c r="V1159" s="153" t="str">
        <f t="shared" ca="1" si="1386"/>
        <v/>
      </c>
      <c r="W1159" s="153" t="str">
        <f t="shared" ca="1" si="1386"/>
        <v/>
      </c>
    </row>
    <row r="1160" spans="1:23" ht="13.5" thickBot="1">
      <c r="B1160" s="172" t="s">
        <v>631</v>
      </c>
      <c r="C1160" s="172"/>
      <c r="D1160" s="165" t="str">
        <f ca="1">IF(B1159&lt;&gt;D1159,1/(B1159-D1159),"")</f>
        <v/>
      </c>
      <c r="E1160" s="165" t="str">
        <f ca="1">IF(AND(ISNUMBER(D1160),ISNUMBER(E1159)),IF(D1160&lt;&gt;E1159,1/(D1160-E1159),""),"")</f>
        <v/>
      </c>
      <c r="F1160" s="165" t="str">
        <f t="shared" ref="F1160:W1160" ca="1" si="1387">IF(ISNUMBER(E1163),1/(E1160-F1159),"")</f>
        <v/>
      </c>
      <c r="G1160" s="165" t="str">
        <f t="shared" ca="1" si="1387"/>
        <v/>
      </c>
      <c r="H1160" s="165" t="str">
        <f t="shared" ca="1" si="1387"/>
        <v/>
      </c>
      <c r="I1160" s="165" t="str">
        <f t="shared" ca="1" si="1387"/>
        <v/>
      </c>
      <c r="J1160" s="165" t="str">
        <f t="shared" ca="1" si="1387"/>
        <v/>
      </c>
      <c r="K1160" s="165" t="str">
        <f t="shared" ca="1" si="1387"/>
        <v/>
      </c>
      <c r="L1160" s="165" t="str">
        <f t="shared" ca="1" si="1387"/>
        <v/>
      </c>
      <c r="M1160" s="165" t="str">
        <f t="shared" ca="1" si="1387"/>
        <v/>
      </c>
      <c r="N1160" s="165" t="str">
        <f t="shared" ca="1" si="1387"/>
        <v/>
      </c>
      <c r="O1160" s="165" t="str">
        <f t="shared" ca="1" si="1387"/>
        <v/>
      </c>
      <c r="P1160" s="165" t="str">
        <f t="shared" ca="1" si="1387"/>
        <v/>
      </c>
      <c r="Q1160" s="165" t="str">
        <f t="shared" ca="1" si="1387"/>
        <v/>
      </c>
      <c r="R1160" s="165" t="str">
        <f t="shared" ca="1" si="1387"/>
        <v/>
      </c>
      <c r="S1160" s="165" t="str">
        <f t="shared" ca="1" si="1387"/>
        <v/>
      </c>
      <c r="T1160" s="165" t="str">
        <f t="shared" ca="1" si="1387"/>
        <v/>
      </c>
      <c r="U1160" s="165" t="str">
        <f t="shared" ca="1" si="1387"/>
        <v/>
      </c>
      <c r="V1160" s="165" t="str">
        <f t="shared" ca="1" si="1387"/>
        <v/>
      </c>
      <c r="W1160" s="165" t="str">
        <f t="shared" ca="1" si="1387"/>
        <v/>
      </c>
    </row>
    <row r="1161" spans="1:23" ht="15">
      <c r="B1161" s="182" t="s">
        <v>629</v>
      </c>
      <c r="C1161" s="174">
        <f>1</f>
        <v>1</v>
      </c>
      <c r="D1161" s="174">
        <f ca="1">D1159</f>
        <v>0</v>
      </c>
      <c r="E1161" s="174" t="str">
        <f ca="1">IF(ISNUMBER(E1159),E1159*D1159+1,"")</f>
        <v/>
      </c>
      <c r="F1161" s="174" t="str">
        <f t="shared" ref="F1161:W1161" ca="1" si="1388">IF(ISNUMBER(E1160),F1159*E1161+D1161,"")</f>
        <v/>
      </c>
      <c r="G1161" s="174" t="str">
        <f t="shared" ca="1" si="1388"/>
        <v/>
      </c>
      <c r="H1161" s="174" t="str">
        <f t="shared" ca="1" si="1388"/>
        <v/>
      </c>
      <c r="I1161" s="174" t="str">
        <f t="shared" ca="1" si="1388"/>
        <v/>
      </c>
      <c r="J1161" s="174" t="str">
        <f t="shared" ca="1" si="1388"/>
        <v/>
      </c>
      <c r="K1161" s="174" t="str">
        <f t="shared" ca="1" si="1388"/>
        <v/>
      </c>
      <c r="L1161" s="174" t="str">
        <f t="shared" ca="1" si="1388"/>
        <v/>
      </c>
      <c r="M1161" s="174" t="str">
        <f t="shared" ca="1" si="1388"/>
        <v/>
      </c>
      <c r="N1161" s="174" t="str">
        <f t="shared" ca="1" si="1388"/>
        <v/>
      </c>
      <c r="O1161" s="174" t="str">
        <f t="shared" ca="1" si="1388"/>
        <v/>
      </c>
      <c r="P1161" s="174" t="str">
        <f t="shared" ca="1" si="1388"/>
        <v/>
      </c>
      <c r="Q1161" s="174" t="str">
        <f t="shared" ca="1" si="1388"/>
        <v/>
      </c>
      <c r="R1161" s="174" t="str">
        <f t="shared" ca="1" si="1388"/>
        <v/>
      </c>
      <c r="S1161" s="174" t="str">
        <f t="shared" ca="1" si="1388"/>
        <v/>
      </c>
      <c r="T1161" s="174" t="str">
        <f t="shared" ca="1" si="1388"/>
        <v/>
      </c>
      <c r="U1161" s="174" t="str">
        <f t="shared" ca="1" si="1388"/>
        <v/>
      </c>
      <c r="V1161" s="174" t="str">
        <f t="shared" ca="1" si="1388"/>
        <v/>
      </c>
      <c r="W1161" s="174" t="str">
        <f t="shared" ca="1" si="1388"/>
        <v/>
      </c>
    </row>
    <row r="1162" spans="1:23" ht="13.5" thickBot="1">
      <c r="A1162" s="146">
        <f ca="1">INDIRECT($A$3&amp;A1159)</f>
        <v>0</v>
      </c>
      <c r="B1162" s="182"/>
      <c r="C1162" s="173">
        <f>0</f>
        <v>0</v>
      </c>
      <c r="D1162" s="173">
        <f>1</f>
        <v>1</v>
      </c>
      <c r="E1162" s="173" t="str">
        <f ca="1">IF(ISNUMBER(E1159),IF(E1159&lt;&gt;0,E1159,""),"")</f>
        <v/>
      </c>
      <c r="F1162" s="173" t="str">
        <f t="shared" ref="F1162:W1162" ca="1" si="1389">IF(ISNUMBER(E1160),F1159*E1162+D1162,"")</f>
        <v/>
      </c>
      <c r="G1162" s="173" t="str">
        <f t="shared" ca="1" si="1389"/>
        <v/>
      </c>
      <c r="H1162" s="173" t="str">
        <f t="shared" ca="1" si="1389"/>
        <v/>
      </c>
      <c r="I1162" s="173" t="str">
        <f t="shared" ca="1" si="1389"/>
        <v/>
      </c>
      <c r="J1162" s="173" t="str">
        <f t="shared" ca="1" si="1389"/>
        <v/>
      </c>
      <c r="K1162" s="173" t="str">
        <f t="shared" ca="1" si="1389"/>
        <v/>
      </c>
      <c r="L1162" s="173" t="str">
        <f t="shared" ca="1" si="1389"/>
        <v/>
      </c>
      <c r="M1162" s="173" t="str">
        <f t="shared" ca="1" si="1389"/>
        <v/>
      </c>
      <c r="N1162" s="173" t="str">
        <f t="shared" ca="1" si="1389"/>
        <v/>
      </c>
      <c r="O1162" s="173" t="str">
        <f t="shared" ca="1" si="1389"/>
        <v/>
      </c>
      <c r="P1162" s="173" t="str">
        <f t="shared" ca="1" si="1389"/>
        <v/>
      </c>
      <c r="Q1162" s="173" t="str">
        <f t="shared" ca="1" si="1389"/>
        <v/>
      </c>
      <c r="R1162" s="173" t="str">
        <f t="shared" ca="1" si="1389"/>
        <v/>
      </c>
      <c r="S1162" s="173" t="str">
        <f t="shared" ca="1" si="1389"/>
        <v/>
      </c>
      <c r="T1162" s="173" t="str">
        <f t="shared" ca="1" si="1389"/>
        <v/>
      </c>
      <c r="U1162" s="173" t="str">
        <f t="shared" ca="1" si="1389"/>
        <v/>
      </c>
      <c r="V1162" s="173" t="str">
        <f t="shared" ca="1" si="1389"/>
        <v/>
      </c>
      <c r="W1162" s="173" t="str">
        <f t="shared" ca="1" si="1389"/>
        <v/>
      </c>
    </row>
    <row r="1163" spans="1:23">
      <c r="B1163" s="171" t="s">
        <v>630</v>
      </c>
      <c r="C1163" s="171"/>
      <c r="E1163" s="146" t="str">
        <f ca="1">IF(NOT(ISNUMBER(E1162)),"",$B1159-E1161/E1162)</f>
        <v/>
      </c>
      <c r="F1163" s="146" t="str">
        <f ca="1">IF(NOT(ISNUMBER(F1162)),"",$B1159-F1161/F1162)</f>
        <v/>
      </c>
      <c r="G1163" s="146" t="str">
        <f t="shared" ref="G1163:Q1163" ca="1" si="1390">IF(F1163="","",IF(F1163=0,"",IF(ABS($B1159-G1161/G1162)&lt;2^(0-G$3),"",$B1159-G1161/G1162)))</f>
        <v/>
      </c>
      <c r="H1163" s="146" t="str">
        <f t="shared" ca="1" si="1390"/>
        <v/>
      </c>
      <c r="I1163" s="146" t="str">
        <f t="shared" ca="1" si="1390"/>
        <v/>
      </c>
      <c r="J1163" s="146" t="str">
        <f t="shared" ca="1" si="1390"/>
        <v/>
      </c>
      <c r="K1163" s="146" t="str">
        <f t="shared" ca="1" si="1390"/>
        <v/>
      </c>
      <c r="L1163" s="146" t="str">
        <f t="shared" ca="1" si="1390"/>
        <v/>
      </c>
      <c r="M1163" s="146" t="str">
        <f t="shared" ca="1" si="1390"/>
        <v/>
      </c>
      <c r="N1163" s="146" t="str">
        <f t="shared" ca="1" si="1390"/>
        <v/>
      </c>
      <c r="O1163" s="146" t="str">
        <f t="shared" ca="1" si="1390"/>
        <v/>
      </c>
      <c r="P1163" s="146" t="str">
        <f t="shared" ca="1" si="1390"/>
        <v/>
      </c>
      <c r="Q1163" s="146" t="str">
        <f t="shared" ca="1" si="1390"/>
        <v/>
      </c>
      <c r="R1163" s="146" t="str">
        <f t="shared" ref="R1163:W1163" ca="1" si="1391">IF(Q1163="","",IF(Q1163=0,"",IF(ABS($B1159-(R1161/R1162))&lt;2^(0-R$3),"",$B1159-(R1161/R1162))))</f>
        <v/>
      </c>
      <c r="S1163" s="146" t="str">
        <f t="shared" ca="1" si="1391"/>
        <v/>
      </c>
      <c r="T1163" s="146" t="str">
        <f t="shared" ca="1" si="1391"/>
        <v/>
      </c>
      <c r="U1163" s="146" t="str">
        <f t="shared" ca="1" si="1391"/>
        <v/>
      </c>
      <c r="V1163" s="146" t="str">
        <f t="shared" ca="1" si="1391"/>
        <v/>
      </c>
      <c r="W1163" s="146" t="str">
        <f t="shared" ca="1" si="1391"/>
        <v/>
      </c>
    </row>
    <row r="1164" spans="1:23">
      <c r="A1164" s="150">
        <f>A1159+1</f>
        <v>239</v>
      </c>
      <c r="B1164" s="152">
        <f ca="1">A1167</f>
        <v>0</v>
      </c>
      <c r="C1164" s="152"/>
      <c r="D1164" s="153">
        <f ca="1">INT(B1164+1/2)</f>
        <v>0</v>
      </c>
      <c r="E1164" s="153" t="str">
        <f t="shared" ref="E1164:W1164" ca="1" si="1392">IF(ISNUMBER(D1165),INT(D1165+1/2),"")</f>
        <v/>
      </c>
      <c r="F1164" s="153" t="str">
        <f t="shared" ca="1" si="1392"/>
        <v/>
      </c>
      <c r="G1164" s="153" t="str">
        <f t="shared" ca="1" si="1392"/>
        <v/>
      </c>
      <c r="H1164" s="153" t="str">
        <f t="shared" ca="1" si="1392"/>
        <v/>
      </c>
      <c r="I1164" s="153" t="str">
        <f t="shared" ca="1" si="1392"/>
        <v/>
      </c>
      <c r="J1164" s="153" t="str">
        <f t="shared" ca="1" si="1392"/>
        <v/>
      </c>
      <c r="K1164" s="153" t="str">
        <f t="shared" ca="1" si="1392"/>
        <v/>
      </c>
      <c r="L1164" s="153" t="str">
        <f t="shared" ca="1" si="1392"/>
        <v/>
      </c>
      <c r="M1164" s="153" t="str">
        <f t="shared" ca="1" si="1392"/>
        <v/>
      </c>
      <c r="N1164" s="153" t="str">
        <f t="shared" ca="1" si="1392"/>
        <v/>
      </c>
      <c r="O1164" s="153" t="str">
        <f t="shared" ca="1" si="1392"/>
        <v/>
      </c>
      <c r="P1164" s="153" t="str">
        <f t="shared" ca="1" si="1392"/>
        <v/>
      </c>
      <c r="Q1164" s="153" t="str">
        <f t="shared" ca="1" si="1392"/>
        <v/>
      </c>
      <c r="R1164" s="153" t="str">
        <f t="shared" ca="1" si="1392"/>
        <v/>
      </c>
      <c r="S1164" s="153" t="str">
        <f t="shared" ca="1" si="1392"/>
        <v/>
      </c>
      <c r="T1164" s="153" t="str">
        <f t="shared" ca="1" si="1392"/>
        <v/>
      </c>
      <c r="U1164" s="153" t="str">
        <f t="shared" ca="1" si="1392"/>
        <v/>
      </c>
      <c r="V1164" s="153" t="str">
        <f t="shared" ca="1" si="1392"/>
        <v/>
      </c>
      <c r="W1164" s="153" t="str">
        <f t="shared" ca="1" si="1392"/>
        <v/>
      </c>
    </row>
    <row r="1165" spans="1:23" ht="13.5" thickBot="1">
      <c r="B1165" s="172" t="s">
        <v>631</v>
      </c>
      <c r="C1165" s="172"/>
      <c r="D1165" s="165" t="str">
        <f ca="1">IF(B1164&lt;&gt;D1164,1/(B1164-D1164),"")</f>
        <v/>
      </c>
      <c r="E1165" s="165" t="str">
        <f ca="1">IF(AND(ISNUMBER(D1165),ISNUMBER(E1164)),IF(D1165&lt;&gt;E1164,1/(D1165-E1164),""),"")</f>
        <v/>
      </c>
      <c r="F1165" s="165" t="str">
        <f t="shared" ref="F1165:W1165" ca="1" si="1393">IF(ISNUMBER(E1168),1/(E1165-F1164),"")</f>
        <v/>
      </c>
      <c r="G1165" s="165" t="str">
        <f t="shared" ca="1" si="1393"/>
        <v/>
      </c>
      <c r="H1165" s="165" t="str">
        <f t="shared" ca="1" si="1393"/>
        <v/>
      </c>
      <c r="I1165" s="165" t="str">
        <f t="shared" ca="1" si="1393"/>
        <v/>
      </c>
      <c r="J1165" s="165" t="str">
        <f t="shared" ca="1" si="1393"/>
        <v/>
      </c>
      <c r="K1165" s="165" t="str">
        <f t="shared" ca="1" si="1393"/>
        <v/>
      </c>
      <c r="L1165" s="165" t="str">
        <f t="shared" ca="1" si="1393"/>
        <v/>
      </c>
      <c r="M1165" s="165" t="str">
        <f t="shared" ca="1" si="1393"/>
        <v/>
      </c>
      <c r="N1165" s="165" t="str">
        <f t="shared" ca="1" si="1393"/>
        <v/>
      </c>
      <c r="O1165" s="165" t="str">
        <f t="shared" ca="1" si="1393"/>
        <v/>
      </c>
      <c r="P1165" s="165" t="str">
        <f t="shared" ca="1" si="1393"/>
        <v/>
      </c>
      <c r="Q1165" s="165" t="str">
        <f t="shared" ca="1" si="1393"/>
        <v/>
      </c>
      <c r="R1165" s="165" t="str">
        <f t="shared" ca="1" si="1393"/>
        <v/>
      </c>
      <c r="S1165" s="165" t="str">
        <f t="shared" ca="1" si="1393"/>
        <v/>
      </c>
      <c r="T1165" s="165" t="str">
        <f t="shared" ca="1" si="1393"/>
        <v/>
      </c>
      <c r="U1165" s="165" t="str">
        <f t="shared" ca="1" si="1393"/>
        <v/>
      </c>
      <c r="V1165" s="165" t="str">
        <f t="shared" ca="1" si="1393"/>
        <v/>
      </c>
      <c r="W1165" s="165" t="str">
        <f t="shared" ca="1" si="1393"/>
        <v/>
      </c>
    </row>
    <row r="1166" spans="1:23" ht="15">
      <c r="B1166" s="182" t="s">
        <v>629</v>
      </c>
      <c r="C1166" s="174">
        <f>1</f>
        <v>1</v>
      </c>
      <c r="D1166" s="174">
        <f ca="1">D1164</f>
        <v>0</v>
      </c>
      <c r="E1166" s="174" t="str">
        <f ca="1">IF(ISNUMBER(E1164),E1164*D1164+1,"")</f>
        <v/>
      </c>
      <c r="F1166" s="174" t="str">
        <f t="shared" ref="F1166:W1166" ca="1" si="1394">IF(ISNUMBER(E1165),F1164*E1166+D1166,"")</f>
        <v/>
      </c>
      <c r="G1166" s="174" t="str">
        <f t="shared" ca="1" si="1394"/>
        <v/>
      </c>
      <c r="H1166" s="174" t="str">
        <f t="shared" ca="1" si="1394"/>
        <v/>
      </c>
      <c r="I1166" s="174" t="str">
        <f t="shared" ca="1" si="1394"/>
        <v/>
      </c>
      <c r="J1166" s="174" t="str">
        <f t="shared" ca="1" si="1394"/>
        <v/>
      </c>
      <c r="K1166" s="174" t="str">
        <f t="shared" ca="1" si="1394"/>
        <v/>
      </c>
      <c r="L1166" s="174" t="str">
        <f t="shared" ca="1" si="1394"/>
        <v/>
      </c>
      <c r="M1166" s="174" t="str">
        <f t="shared" ca="1" si="1394"/>
        <v/>
      </c>
      <c r="N1166" s="174" t="str">
        <f t="shared" ca="1" si="1394"/>
        <v/>
      </c>
      <c r="O1166" s="174" t="str">
        <f t="shared" ca="1" si="1394"/>
        <v/>
      </c>
      <c r="P1166" s="174" t="str">
        <f t="shared" ca="1" si="1394"/>
        <v/>
      </c>
      <c r="Q1166" s="174" t="str">
        <f t="shared" ca="1" si="1394"/>
        <v/>
      </c>
      <c r="R1166" s="174" t="str">
        <f t="shared" ca="1" si="1394"/>
        <v/>
      </c>
      <c r="S1166" s="174" t="str">
        <f t="shared" ca="1" si="1394"/>
        <v/>
      </c>
      <c r="T1166" s="174" t="str">
        <f t="shared" ca="1" si="1394"/>
        <v/>
      </c>
      <c r="U1166" s="174" t="str">
        <f t="shared" ca="1" si="1394"/>
        <v/>
      </c>
      <c r="V1166" s="174" t="str">
        <f t="shared" ca="1" si="1394"/>
        <v/>
      </c>
      <c r="W1166" s="174" t="str">
        <f t="shared" ca="1" si="1394"/>
        <v/>
      </c>
    </row>
    <row r="1167" spans="1:23" ht="13.5" thickBot="1">
      <c r="A1167" s="146">
        <f ca="1">INDIRECT($A$3&amp;A1164)</f>
        <v>0</v>
      </c>
      <c r="B1167" s="182"/>
      <c r="C1167" s="173">
        <f>0</f>
        <v>0</v>
      </c>
      <c r="D1167" s="173">
        <f>1</f>
        <v>1</v>
      </c>
      <c r="E1167" s="173" t="str">
        <f ca="1">IF(ISNUMBER(E1164),IF(E1164&lt;&gt;0,E1164,""),"")</f>
        <v/>
      </c>
      <c r="F1167" s="173" t="str">
        <f t="shared" ref="F1167:W1167" ca="1" si="1395">IF(ISNUMBER(E1165),F1164*E1167+D1167,"")</f>
        <v/>
      </c>
      <c r="G1167" s="173" t="str">
        <f t="shared" ca="1" si="1395"/>
        <v/>
      </c>
      <c r="H1167" s="173" t="str">
        <f t="shared" ca="1" si="1395"/>
        <v/>
      </c>
      <c r="I1167" s="173" t="str">
        <f t="shared" ca="1" si="1395"/>
        <v/>
      </c>
      <c r="J1167" s="173" t="str">
        <f t="shared" ca="1" si="1395"/>
        <v/>
      </c>
      <c r="K1167" s="173" t="str">
        <f t="shared" ca="1" si="1395"/>
        <v/>
      </c>
      <c r="L1167" s="173" t="str">
        <f t="shared" ca="1" si="1395"/>
        <v/>
      </c>
      <c r="M1167" s="173" t="str">
        <f t="shared" ca="1" si="1395"/>
        <v/>
      </c>
      <c r="N1167" s="173" t="str">
        <f t="shared" ca="1" si="1395"/>
        <v/>
      </c>
      <c r="O1167" s="173" t="str">
        <f t="shared" ca="1" si="1395"/>
        <v/>
      </c>
      <c r="P1167" s="173" t="str">
        <f t="shared" ca="1" si="1395"/>
        <v/>
      </c>
      <c r="Q1167" s="173" t="str">
        <f t="shared" ca="1" si="1395"/>
        <v/>
      </c>
      <c r="R1167" s="173" t="str">
        <f t="shared" ca="1" si="1395"/>
        <v/>
      </c>
      <c r="S1167" s="173" t="str">
        <f t="shared" ca="1" si="1395"/>
        <v/>
      </c>
      <c r="T1167" s="173" t="str">
        <f t="shared" ca="1" si="1395"/>
        <v/>
      </c>
      <c r="U1167" s="173" t="str">
        <f t="shared" ca="1" si="1395"/>
        <v/>
      </c>
      <c r="V1167" s="173" t="str">
        <f t="shared" ca="1" si="1395"/>
        <v/>
      </c>
      <c r="W1167" s="173" t="str">
        <f t="shared" ca="1" si="1395"/>
        <v/>
      </c>
    </row>
    <row r="1168" spans="1:23">
      <c r="B1168" s="171" t="s">
        <v>630</v>
      </c>
      <c r="C1168" s="171"/>
      <c r="E1168" s="146" t="str">
        <f ca="1">IF(NOT(ISNUMBER(E1167)),"",$B1164-E1166/E1167)</f>
        <v/>
      </c>
      <c r="F1168" s="146" t="str">
        <f ca="1">IF(NOT(ISNUMBER(F1167)),"",$B1164-F1166/F1167)</f>
        <v/>
      </c>
      <c r="G1168" s="146" t="str">
        <f t="shared" ref="G1168:Q1168" ca="1" si="1396">IF(F1168="","",IF(F1168=0,"",IF(ABS($B1164-G1166/G1167)&lt;2^(0-G$3),"",$B1164-G1166/G1167)))</f>
        <v/>
      </c>
      <c r="H1168" s="146" t="str">
        <f t="shared" ca="1" si="1396"/>
        <v/>
      </c>
      <c r="I1168" s="146" t="str">
        <f t="shared" ca="1" si="1396"/>
        <v/>
      </c>
      <c r="J1168" s="146" t="str">
        <f t="shared" ca="1" si="1396"/>
        <v/>
      </c>
      <c r="K1168" s="146" t="str">
        <f t="shared" ca="1" si="1396"/>
        <v/>
      </c>
      <c r="L1168" s="146" t="str">
        <f t="shared" ca="1" si="1396"/>
        <v/>
      </c>
      <c r="M1168" s="146" t="str">
        <f t="shared" ca="1" si="1396"/>
        <v/>
      </c>
      <c r="N1168" s="146" t="str">
        <f t="shared" ca="1" si="1396"/>
        <v/>
      </c>
      <c r="O1168" s="146" t="str">
        <f t="shared" ca="1" si="1396"/>
        <v/>
      </c>
      <c r="P1168" s="146" t="str">
        <f t="shared" ca="1" si="1396"/>
        <v/>
      </c>
      <c r="Q1168" s="146" t="str">
        <f t="shared" ca="1" si="1396"/>
        <v/>
      </c>
      <c r="R1168" s="146" t="str">
        <f t="shared" ref="R1168:W1168" ca="1" si="1397">IF(Q1168="","",IF(Q1168=0,"",IF(ABS($B1164-(R1166/R1167))&lt;2^(0-R$3),"",$B1164-(R1166/R1167))))</f>
        <v/>
      </c>
      <c r="S1168" s="146" t="str">
        <f t="shared" ca="1" si="1397"/>
        <v/>
      </c>
      <c r="T1168" s="146" t="str">
        <f t="shared" ca="1" si="1397"/>
        <v/>
      </c>
      <c r="U1168" s="146" t="str">
        <f t="shared" ca="1" si="1397"/>
        <v/>
      </c>
      <c r="V1168" s="146" t="str">
        <f t="shared" ca="1" si="1397"/>
        <v/>
      </c>
      <c r="W1168" s="146" t="str">
        <f t="shared" ca="1" si="1397"/>
        <v/>
      </c>
    </row>
    <row r="1169" spans="1:23">
      <c r="A1169" s="150">
        <f>A1164+1</f>
        <v>240</v>
      </c>
      <c r="B1169" s="152">
        <f ca="1">A1172</f>
        <v>0</v>
      </c>
      <c r="C1169" s="152"/>
      <c r="D1169" s="153">
        <f ca="1">INT(B1169+1/2)</f>
        <v>0</v>
      </c>
      <c r="E1169" s="153" t="str">
        <f t="shared" ref="E1169:W1169" ca="1" si="1398">IF(ISNUMBER(D1170),INT(D1170+1/2),"")</f>
        <v/>
      </c>
      <c r="F1169" s="153" t="str">
        <f t="shared" ca="1" si="1398"/>
        <v/>
      </c>
      <c r="G1169" s="153" t="str">
        <f t="shared" ca="1" si="1398"/>
        <v/>
      </c>
      <c r="H1169" s="153" t="str">
        <f t="shared" ca="1" si="1398"/>
        <v/>
      </c>
      <c r="I1169" s="153" t="str">
        <f t="shared" ca="1" si="1398"/>
        <v/>
      </c>
      <c r="J1169" s="153" t="str">
        <f t="shared" ca="1" si="1398"/>
        <v/>
      </c>
      <c r="K1169" s="153" t="str">
        <f t="shared" ca="1" si="1398"/>
        <v/>
      </c>
      <c r="L1169" s="153" t="str">
        <f t="shared" ca="1" si="1398"/>
        <v/>
      </c>
      <c r="M1169" s="153" t="str">
        <f t="shared" ca="1" si="1398"/>
        <v/>
      </c>
      <c r="N1169" s="153" t="str">
        <f t="shared" ca="1" si="1398"/>
        <v/>
      </c>
      <c r="O1169" s="153" t="str">
        <f t="shared" ca="1" si="1398"/>
        <v/>
      </c>
      <c r="P1169" s="153" t="str">
        <f t="shared" ca="1" si="1398"/>
        <v/>
      </c>
      <c r="Q1169" s="153" t="str">
        <f t="shared" ca="1" si="1398"/>
        <v/>
      </c>
      <c r="R1169" s="153" t="str">
        <f t="shared" ca="1" si="1398"/>
        <v/>
      </c>
      <c r="S1169" s="153" t="str">
        <f t="shared" ca="1" si="1398"/>
        <v/>
      </c>
      <c r="T1169" s="153" t="str">
        <f t="shared" ca="1" si="1398"/>
        <v/>
      </c>
      <c r="U1169" s="153" t="str">
        <f t="shared" ca="1" si="1398"/>
        <v/>
      </c>
      <c r="V1169" s="153" t="str">
        <f t="shared" ca="1" si="1398"/>
        <v/>
      </c>
      <c r="W1169" s="153" t="str">
        <f t="shared" ca="1" si="1398"/>
        <v/>
      </c>
    </row>
    <row r="1170" spans="1:23" ht="13.5" thickBot="1">
      <c r="B1170" s="172" t="s">
        <v>631</v>
      </c>
      <c r="C1170" s="172"/>
      <c r="D1170" s="165" t="str">
        <f ca="1">IF(B1169&lt;&gt;D1169,1/(B1169-D1169),"")</f>
        <v/>
      </c>
      <c r="E1170" s="165" t="str">
        <f ca="1">IF(AND(ISNUMBER(D1170),ISNUMBER(E1169)),IF(D1170&lt;&gt;E1169,1/(D1170-E1169),""),"")</f>
        <v/>
      </c>
      <c r="F1170" s="165" t="str">
        <f t="shared" ref="F1170:W1170" ca="1" si="1399">IF(ISNUMBER(E1173),1/(E1170-F1169),"")</f>
        <v/>
      </c>
      <c r="G1170" s="165" t="str">
        <f t="shared" ca="1" si="1399"/>
        <v/>
      </c>
      <c r="H1170" s="165" t="str">
        <f t="shared" ca="1" si="1399"/>
        <v/>
      </c>
      <c r="I1170" s="165" t="str">
        <f t="shared" ca="1" si="1399"/>
        <v/>
      </c>
      <c r="J1170" s="165" t="str">
        <f t="shared" ca="1" si="1399"/>
        <v/>
      </c>
      <c r="K1170" s="165" t="str">
        <f t="shared" ca="1" si="1399"/>
        <v/>
      </c>
      <c r="L1170" s="165" t="str">
        <f t="shared" ca="1" si="1399"/>
        <v/>
      </c>
      <c r="M1170" s="165" t="str">
        <f t="shared" ca="1" si="1399"/>
        <v/>
      </c>
      <c r="N1170" s="165" t="str">
        <f t="shared" ca="1" si="1399"/>
        <v/>
      </c>
      <c r="O1170" s="165" t="str">
        <f t="shared" ca="1" si="1399"/>
        <v/>
      </c>
      <c r="P1170" s="165" t="str">
        <f t="shared" ca="1" si="1399"/>
        <v/>
      </c>
      <c r="Q1170" s="165" t="str">
        <f t="shared" ca="1" si="1399"/>
        <v/>
      </c>
      <c r="R1170" s="165" t="str">
        <f t="shared" ca="1" si="1399"/>
        <v/>
      </c>
      <c r="S1170" s="165" t="str">
        <f t="shared" ca="1" si="1399"/>
        <v/>
      </c>
      <c r="T1170" s="165" t="str">
        <f t="shared" ca="1" si="1399"/>
        <v/>
      </c>
      <c r="U1170" s="165" t="str">
        <f t="shared" ca="1" si="1399"/>
        <v/>
      </c>
      <c r="V1170" s="165" t="str">
        <f t="shared" ca="1" si="1399"/>
        <v/>
      </c>
      <c r="W1170" s="165" t="str">
        <f t="shared" ca="1" si="1399"/>
        <v/>
      </c>
    </row>
    <row r="1171" spans="1:23" ht="15">
      <c r="B1171" s="182" t="s">
        <v>629</v>
      </c>
      <c r="C1171" s="174">
        <f>1</f>
        <v>1</v>
      </c>
      <c r="D1171" s="174">
        <f ca="1">D1169</f>
        <v>0</v>
      </c>
      <c r="E1171" s="174" t="str">
        <f ca="1">IF(ISNUMBER(E1169),E1169*D1169+1,"")</f>
        <v/>
      </c>
      <c r="F1171" s="174" t="str">
        <f t="shared" ref="F1171:W1171" ca="1" si="1400">IF(ISNUMBER(E1170),F1169*E1171+D1171,"")</f>
        <v/>
      </c>
      <c r="G1171" s="174" t="str">
        <f t="shared" ca="1" si="1400"/>
        <v/>
      </c>
      <c r="H1171" s="174" t="str">
        <f t="shared" ca="1" si="1400"/>
        <v/>
      </c>
      <c r="I1171" s="174" t="str">
        <f t="shared" ca="1" si="1400"/>
        <v/>
      </c>
      <c r="J1171" s="174" t="str">
        <f t="shared" ca="1" si="1400"/>
        <v/>
      </c>
      <c r="K1171" s="174" t="str">
        <f t="shared" ca="1" si="1400"/>
        <v/>
      </c>
      <c r="L1171" s="174" t="str">
        <f t="shared" ca="1" si="1400"/>
        <v/>
      </c>
      <c r="M1171" s="174" t="str">
        <f t="shared" ca="1" si="1400"/>
        <v/>
      </c>
      <c r="N1171" s="174" t="str">
        <f t="shared" ca="1" si="1400"/>
        <v/>
      </c>
      <c r="O1171" s="174" t="str">
        <f t="shared" ca="1" si="1400"/>
        <v/>
      </c>
      <c r="P1171" s="174" t="str">
        <f t="shared" ca="1" si="1400"/>
        <v/>
      </c>
      <c r="Q1171" s="174" t="str">
        <f t="shared" ca="1" si="1400"/>
        <v/>
      </c>
      <c r="R1171" s="174" t="str">
        <f t="shared" ca="1" si="1400"/>
        <v/>
      </c>
      <c r="S1171" s="174" t="str">
        <f t="shared" ca="1" si="1400"/>
        <v/>
      </c>
      <c r="T1171" s="174" t="str">
        <f t="shared" ca="1" si="1400"/>
        <v/>
      </c>
      <c r="U1171" s="174" t="str">
        <f t="shared" ca="1" si="1400"/>
        <v/>
      </c>
      <c r="V1171" s="174" t="str">
        <f t="shared" ca="1" si="1400"/>
        <v/>
      </c>
      <c r="W1171" s="174" t="str">
        <f t="shared" ca="1" si="1400"/>
        <v/>
      </c>
    </row>
    <row r="1172" spans="1:23" ht="13.5" thickBot="1">
      <c r="A1172" s="146">
        <f ca="1">INDIRECT($A$3&amp;A1169)</f>
        <v>0</v>
      </c>
      <c r="B1172" s="182"/>
      <c r="C1172" s="173">
        <f>0</f>
        <v>0</v>
      </c>
      <c r="D1172" s="173">
        <f>1</f>
        <v>1</v>
      </c>
      <c r="E1172" s="173" t="str">
        <f ca="1">IF(ISNUMBER(E1169),IF(E1169&lt;&gt;0,E1169,""),"")</f>
        <v/>
      </c>
      <c r="F1172" s="173" t="str">
        <f t="shared" ref="F1172:W1172" ca="1" si="1401">IF(ISNUMBER(E1170),F1169*E1172+D1172,"")</f>
        <v/>
      </c>
      <c r="G1172" s="173" t="str">
        <f t="shared" ca="1" si="1401"/>
        <v/>
      </c>
      <c r="H1172" s="173" t="str">
        <f t="shared" ca="1" si="1401"/>
        <v/>
      </c>
      <c r="I1172" s="173" t="str">
        <f t="shared" ca="1" si="1401"/>
        <v/>
      </c>
      <c r="J1172" s="173" t="str">
        <f t="shared" ca="1" si="1401"/>
        <v/>
      </c>
      <c r="K1172" s="173" t="str">
        <f t="shared" ca="1" si="1401"/>
        <v/>
      </c>
      <c r="L1172" s="173" t="str">
        <f t="shared" ca="1" si="1401"/>
        <v/>
      </c>
      <c r="M1172" s="173" t="str">
        <f t="shared" ca="1" si="1401"/>
        <v/>
      </c>
      <c r="N1172" s="173" t="str">
        <f t="shared" ca="1" si="1401"/>
        <v/>
      </c>
      <c r="O1172" s="173" t="str">
        <f t="shared" ca="1" si="1401"/>
        <v/>
      </c>
      <c r="P1172" s="173" t="str">
        <f t="shared" ca="1" si="1401"/>
        <v/>
      </c>
      <c r="Q1172" s="173" t="str">
        <f t="shared" ca="1" si="1401"/>
        <v/>
      </c>
      <c r="R1172" s="173" t="str">
        <f t="shared" ca="1" si="1401"/>
        <v/>
      </c>
      <c r="S1172" s="173" t="str">
        <f t="shared" ca="1" si="1401"/>
        <v/>
      </c>
      <c r="T1172" s="173" t="str">
        <f t="shared" ca="1" si="1401"/>
        <v/>
      </c>
      <c r="U1172" s="173" t="str">
        <f t="shared" ca="1" si="1401"/>
        <v/>
      </c>
      <c r="V1172" s="173" t="str">
        <f t="shared" ca="1" si="1401"/>
        <v/>
      </c>
      <c r="W1172" s="173" t="str">
        <f t="shared" ca="1" si="1401"/>
        <v/>
      </c>
    </row>
    <row r="1173" spans="1:23">
      <c r="B1173" s="171" t="s">
        <v>630</v>
      </c>
      <c r="C1173" s="171"/>
      <c r="E1173" s="146" t="str">
        <f ca="1">IF(NOT(ISNUMBER(E1172)),"",$B1169-E1171/E1172)</f>
        <v/>
      </c>
      <c r="F1173" s="146" t="str">
        <f ca="1">IF(NOT(ISNUMBER(F1172)),"",$B1169-F1171/F1172)</f>
        <v/>
      </c>
      <c r="G1173" s="146" t="str">
        <f t="shared" ref="G1173:Q1173" ca="1" si="1402">IF(F1173="","",IF(F1173=0,"",IF(ABS($B1169-G1171/G1172)&lt;2^(0-G$3),"",$B1169-G1171/G1172)))</f>
        <v/>
      </c>
      <c r="H1173" s="146" t="str">
        <f t="shared" ca="1" si="1402"/>
        <v/>
      </c>
      <c r="I1173" s="146" t="str">
        <f t="shared" ca="1" si="1402"/>
        <v/>
      </c>
      <c r="J1173" s="146" t="str">
        <f t="shared" ca="1" si="1402"/>
        <v/>
      </c>
      <c r="K1173" s="146" t="str">
        <f t="shared" ca="1" si="1402"/>
        <v/>
      </c>
      <c r="L1173" s="146" t="str">
        <f t="shared" ca="1" si="1402"/>
        <v/>
      </c>
      <c r="M1173" s="146" t="str">
        <f t="shared" ca="1" si="1402"/>
        <v/>
      </c>
      <c r="N1173" s="146" t="str">
        <f t="shared" ca="1" si="1402"/>
        <v/>
      </c>
      <c r="O1173" s="146" t="str">
        <f t="shared" ca="1" si="1402"/>
        <v/>
      </c>
      <c r="P1173" s="146" t="str">
        <f t="shared" ca="1" si="1402"/>
        <v/>
      </c>
      <c r="Q1173" s="146" t="str">
        <f t="shared" ca="1" si="1402"/>
        <v/>
      </c>
      <c r="R1173" s="146" t="str">
        <f t="shared" ref="R1173:W1173" ca="1" si="1403">IF(Q1173="","",IF(Q1173=0,"",IF(ABS($B1169-(R1171/R1172))&lt;2^(0-R$3),"",$B1169-(R1171/R1172))))</f>
        <v/>
      </c>
      <c r="S1173" s="146" t="str">
        <f t="shared" ca="1" si="1403"/>
        <v/>
      </c>
      <c r="T1173" s="146" t="str">
        <f t="shared" ca="1" si="1403"/>
        <v/>
      </c>
      <c r="U1173" s="146" t="str">
        <f t="shared" ca="1" si="1403"/>
        <v/>
      </c>
      <c r="V1173" s="146" t="str">
        <f t="shared" ca="1" si="1403"/>
        <v/>
      </c>
      <c r="W1173" s="146" t="str">
        <f t="shared" ca="1" si="1403"/>
        <v/>
      </c>
    </row>
    <row r="1174" spans="1:23">
      <c r="A1174" s="150">
        <f>A1169+1</f>
        <v>241</v>
      </c>
      <c r="B1174" s="152">
        <f ca="1">A1177</f>
        <v>0</v>
      </c>
      <c r="C1174" s="152"/>
      <c r="D1174" s="153">
        <f ca="1">INT(B1174+1/2)</f>
        <v>0</v>
      </c>
      <c r="E1174" s="153" t="str">
        <f t="shared" ref="E1174:W1174" ca="1" si="1404">IF(ISNUMBER(D1175),INT(D1175+1/2),"")</f>
        <v/>
      </c>
      <c r="F1174" s="153" t="str">
        <f t="shared" ca="1" si="1404"/>
        <v/>
      </c>
      <c r="G1174" s="153" t="str">
        <f t="shared" ca="1" si="1404"/>
        <v/>
      </c>
      <c r="H1174" s="153" t="str">
        <f t="shared" ca="1" si="1404"/>
        <v/>
      </c>
      <c r="I1174" s="153" t="str">
        <f t="shared" ca="1" si="1404"/>
        <v/>
      </c>
      <c r="J1174" s="153" t="str">
        <f t="shared" ca="1" si="1404"/>
        <v/>
      </c>
      <c r="K1174" s="153" t="str">
        <f t="shared" ca="1" si="1404"/>
        <v/>
      </c>
      <c r="L1174" s="153" t="str">
        <f t="shared" ca="1" si="1404"/>
        <v/>
      </c>
      <c r="M1174" s="153" t="str">
        <f t="shared" ca="1" si="1404"/>
        <v/>
      </c>
      <c r="N1174" s="153" t="str">
        <f t="shared" ca="1" si="1404"/>
        <v/>
      </c>
      <c r="O1174" s="153" t="str">
        <f t="shared" ca="1" si="1404"/>
        <v/>
      </c>
      <c r="P1174" s="153" t="str">
        <f t="shared" ca="1" si="1404"/>
        <v/>
      </c>
      <c r="Q1174" s="153" t="str">
        <f t="shared" ca="1" si="1404"/>
        <v/>
      </c>
      <c r="R1174" s="153" t="str">
        <f t="shared" ca="1" si="1404"/>
        <v/>
      </c>
      <c r="S1174" s="153" t="str">
        <f t="shared" ca="1" si="1404"/>
        <v/>
      </c>
      <c r="T1174" s="153" t="str">
        <f t="shared" ca="1" si="1404"/>
        <v/>
      </c>
      <c r="U1174" s="153" t="str">
        <f t="shared" ca="1" si="1404"/>
        <v/>
      </c>
      <c r="V1174" s="153" t="str">
        <f t="shared" ca="1" si="1404"/>
        <v/>
      </c>
      <c r="W1174" s="153" t="str">
        <f t="shared" ca="1" si="1404"/>
        <v/>
      </c>
    </row>
    <row r="1175" spans="1:23" ht="13.5" thickBot="1">
      <c r="B1175" s="172" t="s">
        <v>631</v>
      </c>
      <c r="C1175" s="172"/>
      <c r="D1175" s="165" t="str">
        <f ca="1">IF(B1174&lt;&gt;D1174,1/(B1174-D1174),"")</f>
        <v/>
      </c>
      <c r="E1175" s="165" t="str">
        <f ca="1">IF(AND(ISNUMBER(D1175),ISNUMBER(E1174)),IF(D1175&lt;&gt;E1174,1/(D1175-E1174),""),"")</f>
        <v/>
      </c>
      <c r="F1175" s="165" t="str">
        <f t="shared" ref="F1175:W1175" ca="1" si="1405">IF(ISNUMBER(E1178),1/(E1175-F1174),"")</f>
        <v/>
      </c>
      <c r="G1175" s="165" t="str">
        <f t="shared" ca="1" si="1405"/>
        <v/>
      </c>
      <c r="H1175" s="165" t="str">
        <f t="shared" ca="1" si="1405"/>
        <v/>
      </c>
      <c r="I1175" s="165" t="str">
        <f t="shared" ca="1" si="1405"/>
        <v/>
      </c>
      <c r="J1175" s="165" t="str">
        <f t="shared" ca="1" si="1405"/>
        <v/>
      </c>
      <c r="K1175" s="165" t="str">
        <f t="shared" ca="1" si="1405"/>
        <v/>
      </c>
      <c r="L1175" s="165" t="str">
        <f t="shared" ca="1" si="1405"/>
        <v/>
      </c>
      <c r="M1175" s="165" t="str">
        <f t="shared" ca="1" si="1405"/>
        <v/>
      </c>
      <c r="N1175" s="165" t="str">
        <f t="shared" ca="1" si="1405"/>
        <v/>
      </c>
      <c r="O1175" s="165" t="str">
        <f t="shared" ca="1" si="1405"/>
        <v/>
      </c>
      <c r="P1175" s="165" t="str">
        <f t="shared" ca="1" si="1405"/>
        <v/>
      </c>
      <c r="Q1175" s="165" t="str">
        <f t="shared" ca="1" si="1405"/>
        <v/>
      </c>
      <c r="R1175" s="165" t="str">
        <f t="shared" ca="1" si="1405"/>
        <v/>
      </c>
      <c r="S1175" s="165" t="str">
        <f t="shared" ca="1" si="1405"/>
        <v/>
      </c>
      <c r="T1175" s="165" t="str">
        <f t="shared" ca="1" si="1405"/>
        <v/>
      </c>
      <c r="U1175" s="165" t="str">
        <f t="shared" ca="1" si="1405"/>
        <v/>
      </c>
      <c r="V1175" s="165" t="str">
        <f t="shared" ca="1" si="1405"/>
        <v/>
      </c>
      <c r="W1175" s="165" t="str">
        <f t="shared" ca="1" si="1405"/>
        <v/>
      </c>
    </row>
    <row r="1176" spans="1:23" ht="15">
      <c r="B1176" s="182" t="s">
        <v>629</v>
      </c>
      <c r="C1176" s="174">
        <f>1</f>
        <v>1</v>
      </c>
      <c r="D1176" s="174">
        <f ca="1">D1174</f>
        <v>0</v>
      </c>
      <c r="E1176" s="174" t="str">
        <f ca="1">IF(ISNUMBER(E1174),E1174*D1174+1,"")</f>
        <v/>
      </c>
      <c r="F1176" s="174" t="str">
        <f t="shared" ref="F1176:W1176" ca="1" si="1406">IF(ISNUMBER(E1175),F1174*E1176+D1176,"")</f>
        <v/>
      </c>
      <c r="G1176" s="174" t="str">
        <f t="shared" ca="1" si="1406"/>
        <v/>
      </c>
      <c r="H1176" s="174" t="str">
        <f t="shared" ca="1" si="1406"/>
        <v/>
      </c>
      <c r="I1176" s="174" t="str">
        <f t="shared" ca="1" si="1406"/>
        <v/>
      </c>
      <c r="J1176" s="174" t="str">
        <f t="shared" ca="1" si="1406"/>
        <v/>
      </c>
      <c r="K1176" s="174" t="str">
        <f t="shared" ca="1" si="1406"/>
        <v/>
      </c>
      <c r="L1176" s="174" t="str">
        <f t="shared" ca="1" si="1406"/>
        <v/>
      </c>
      <c r="M1176" s="174" t="str">
        <f t="shared" ca="1" si="1406"/>
        <v/>
      </c>
      <c r="N1176" s="174" t="str">
        <f t="shared" ca="1" si="1406"/>
        <v/>
      </c>
      <c r="O1176" s="174" t="str">
        <f t="shared" ca="1" si="1406"/>
        <v/>
      </c>
      <c r="P1176" s="174" t="str">
        <f t="shared" ca="1" si="1406"/>
        <v/>
      </c>
      <c r="Q1176" s="174" t="str">
        <f t="shared" ca="1" si="1406"/>
        <v/>
      </c>
      <c r="R1176" s="174" t="str">
        <f t="shared" ca="1" si="1406"/>
        <v/>
      </c>
      <c r="S1176" s="174" t="str">
        <f t="shared" ca="1" si="1406"/>
        <v/>
      </c>
      <c r="T1176" s="174" t="str">
        <f t="shared" ca="1" si="1406"/>
        <v/>
      </c>
      <c r="U1176" s="174" t="str">
        <f t="shared" ca="1" si="1406"/>
        <v/>
      </c>
      <c r="V1176" s="174" t="str">
        <f t="shared" ca="1" si="1406"/>
        <v/>
      </c>
      <c r="W1176" s="174" t="str">
        <f t="shared" ca="1" si="1406"/>
        <v/>
      </c>
    </row>
    <row r="1177" spans="1:23" ht="13.5" thickBot="1">
      <c r="A1177" s="146">
        <f ca="1">INDIRECT($A$3&amp;A1174)</f>
        <v>0</v>
      </c>
      <c r="B1177" s="182"/>
      <c r="C1177" s="173">
        <f>0</f>
        <v>0</v>
      </c>
      <c r="D1177" s="173">
        <f>1</f>
        <v>1</v>
      </c>
      <c r="E1177" s="173" t="str">
        <f ca="1">IF(ISNUMBER(E1174),IF(E1174&lt;&gt;0,E1174,""),"")</f>
        <v/>
      </c>
      <c r="F1177" s="173" t="str">
        <f t="shared" ref="F1177:W1177" ca="1" si="1407">IF(ISNUMBER(E1175),F1174*E1177+D1177,"")</f>
        <v/>
      </c>
      <c r="G1177" s="173" t="str">
        <f t="shared" ca="1" si="1407"/>
        <v/>
      </c>
      <c r="H1177" s="173" t="str">
        <f t="shared" ca="1" si="1407"/>
        <v/>
      </c>
      <c r="I1177" s="173" t="str">
        <f t="shared" ca="1" si="1407"/>
        <v/>
      </c>
      <c r="J1177" s="173" t="str">
        <f t="shared" ca="1" si="1407"/>
        <v/>
      </c>
      <c r="K1177" s="173" t="str">
        <f t="shared" ca="1" si="1407"/>
        <v/>
      </c>
      <c r="L1177" s="173" t="str">
        <f t="shared" ca="1" si="1407"/>
        <v/>
      </c>
      <c r="M1177" s="173" t="str">
        <f t="shared" ca="1" si="1407"/>
        <v/>
      </c>
      <c r="N1177" s="173" t="str">
        <f t="shared" ca="1" si="1407"/>
        <v/>
      </c>
      <c r="O1177" s="173" t="str">
        <f t="shared" ca="1" si="1407"/>
        <v/>
      </c>
      <c r="P1177" s="173" t="str">
        <f t="shared" ca="1" si="1407"/>
        <v/>
      </c>
      <c r="Q1177" s="173" t="str">
        <f t="shared" ca="1" si="1407"/>
        <v/>
      </c>
      <c r="R1177" s="173" t="str">
        <f t="shared" ca="1" si="1407"/>
        <v/>
      </c>
      <c r="S1177" s="173" t="str">
        <f t="shared" ca="1" si="1407"/>
        <v/>
      </c>
      <c r="T1177" s="173" t="str">
        <f t="shared" ca="1" si="1407"/>
        <v/>
      </c>
      <c r="U1177" s="173" t="str">
        <f t="shared" ca="1" si="1407"/>
        <v/>
      </c>
      <c r="V1177" s="173" t="str">
        <f t="shared" ca="1" si="1407"/>
        <v/>
      </c>
      <c r="W1177" s="173" t="str">
        <f t="shared" ca="1" si="1407"/>
        <v/>
      </c>
    </row>
    <row r="1178" spans="1:23">
      <c r="B1178" s="171" t="s">
        <v>630</v>
      </c>
      <c r="C1178" s="171"/>
      <c r="E1178" s="146" t="str">
        <f ca="1">IF(NOT(ISNUMBER(E1177)),"",$B1174-E1176/E1177)</f>
        <v/>
      </c>
      <c r="F1178" s="146" t="str">
        <f ca="1">IF(NOT(ISNUMBER(F1177)),"",$B1174-F1176/F1177)</f>
        <v/>
      </c>
      <c r="G1178" s="146" t="str">
        <f t="shared" ref="G1178:Q1178" ca="1" si="1408">IF(F1178="","",IF(F1178=0,"",IF(ABS($B1174-G1176/G1177)&lt;2^(0-G$3),"",$B1174-G1176/G1177)))</f>
        <v/>
      </c>
      <c r="H1178" s="146" t="str">
        <f t="shared" ca="1" si="1408"/>
        <v/>
      </c>
      <c r="I1178" s="146" t="str">
        <f t="shared" ca="1" si="1408"/>
        <v/>
      </c>
      <c r="J1178" s="146" t="str">
        <f t="shared" ca="1" si="1408"/>
        <v/>
      </c>
      <c r="K1178" s="146" t="str">
        <f t="shared" ca="1" si="1408"/>
        <v/>
      </c>
      <c r="L1178" s="146" t="str">
        <f t="shared" ca="1" si="1408"/>
        <v/>
      </c>
      <c r="M1178" s="146" t="str">
        <f t="shared" ca="1" si="1408"/>
        <v/>
      </c>
      <c r="N1178" s="146" t="str">
        <f t="shared" ca="1" si="1408"/>
        <v/>
      </c>
      <c r="O1178" s="146" t="str">
        <f t="shared" ca="1" si="1408"/>
        <v/>
      </c>
      <c r="P1178" s="146" t="str">
        <f t="shared" ca="1" si="1408"/>
        <v/>
      </c>
      <c r="Q1178" s="146" t="str">
        <f t="shared" ca="1" si="1408"/>
        <v/>
      </c>
      <c r="R1178" s="146" t="str">
        <f t="shared" ref="R1178:W1178" ca="1" si="1409">IF(Q1178="","",IF(Q1178=0,"",IF(ABS($B1174-(R1176/R1177))&lt;2^(0-R$3),"",$B1174-(R1176/R1177))))</f>
        <v/>
      </c>
      <c r="S1178" s="146" t="str">
        <f t="shared" ca="1" si="1409"/>
        <v/>
      </c>
      <c r="T1178" s="146" t="str">
        <f t="shared" ca="1" si="1409"/>
        <v/>
      </c>
      <c r="U1178" s="146" t="str">
        <f t="shared" ca="1" si="1409"/>
        <v/>
      </c>
      <c r="V1178" s="146" t="str">
        <f t="shared" ca="1" si="1409"/>
        <v/>
      </c>
      <c r="W1178" s="146" t="str">
        <f t="shared" ca="1" si="1409"/>
        <v/>
      </c>
    </row>
    <row r="1179" spans="1:23">
      <c r="A1179" s="150">
        <f>A1174+1</f>
        <v>242</v>
      </c>
      <c r="B1179" s="152">
        <f ca="1">A1182</f>
        <v>0</v>
      </c>
      <c r="C1179" s="152"/>
      <c r="D1179" s="153">
        <f ca="1">INT(B1179+1/2)</f>
        <v>0</v>
      </c>
      <c r="E1179" s="153" t="str">
        <f t="shared" ref="E1179:W1179" ca="1" si="1410">IF(ISNUMBER(D1180),INT(D1180+1/2),"")</f>
        <v/>
      </c>
      <c r="F1179" s="153" t="str">
        <f t="shared" ca="1" si="1410"/>
        <v/>
      </c>
      <c r="G1179" s="153" t="str">
        <f t="shared" ca="1" si="1410"/>
        <v/>
      </c>
      <c r="H1179" s="153" t="str">
        <f t="shared" ca="1" si="1410"/>
        <v/>
      </c>
      <c r="I1179" s="153" t="str">
        <f t="shared" ca="1" si="1410"/>
        <v/>
      </c>
      <c r="J1179" s="153" t="str">
        <f t="shared" ca="1" si="1410"/>
        <v/>
      </c>
      <c r="K1179" s="153" t="str">
        <f t="shared" ca="1" si="1410"/>
        <v/>
      </c>
      <c r="L1179" s="153" t="str">
        <f t="shared" ca="1" si="1410"/>
        <v/>
      </c>
      <c r="M1179" s="153" t="str">
        <f t="shared" ca="1" si="1410"/>
        <v/>
      </c>
      <c r="N1179" s="153" t="str">
        <f t="shared" ca="1" si="1410"/>
        <v/>
      </c>
      <c r="O1179" s="153" t="str">
        <f t="shared" ca="1" si="1410"/>
        <v/>
      </c>
      <c r="P1179" s="153" t="str">
        <f t="shared" ca="1" si="1410"/>
        <v/>
      </c>
      <c r="Q1179" s="153" t="str">
        <f t="shared" ca="1" si="1410"/>
        <v/>
      </c>
      <c r="R1179" s="153" t="str">
        <f t="shared" ca="1" si="1410"/>
        <v/>
      </c>
      <c r="S1179" s="153" t="str">
        <f t="shared" ca="1" si="1410"/>
        <v/>
      </c>
      <c r="T1179" s="153" t="str">
        <f t="shared" ca="1" si="1410"/>
        <v/>
      </c>
      <c r="U1179" s="153" t="str">
        <f t="shared" ca="1" si="1410"/>
        <v/>
      </c>
      <c r="V1179" s="153" t="str">
        <f t="shared" ca="1" si="1410"/>
        <v/>
      </c>
      <c r="W1179" s="153" t="str">
        <f t="shared" ca="1" si="1410"/>
        <v/>
      </c>
    </row>
    <row r="1180" spans="1:23" ht="13.5" thickBot="1">
      <c r="B1180" s="172" t="s">
        <v>631</v>
      </c>
      <c r="C1180" s="172"/>
      <c r="D1180" s="165" t="str">
        <f ca="1">IF(B1179&lt;&gt;D1179,1/(B1179-D1179),"")</f>
        <v/>
      </c>
      <c r="E1180" s="165" t="str">
        <f ca="1">IF(AND(ISNUMBER(D1180),ISNUMBER(E1179)),IF(D1180&lt;&gt;E1179,1/(D1180-E1179),""),"")</f>
        <v/>
      </c>
      <c r="F1180" s="165" t="str">
        <f t="shared" ref="F1180:W1180" ca="1" si="1411">IF(ISNUMBER(E1183),1/(E1180-F1179),"")</f>
        <v/>
      </c>
      <c r="G1180" s="165" t="str">
        <f t="shared" ca="1" si="1411"/>
        <v/>
      </c>
      <c r="H1180" s="165" t="str">
        <f t="shared" ca="1" si="1411"/>
        <v/>
      </c>
      <c r="I1180" s="165" t="str">
        <f t="shared" ca="1" si="1411"/>
        <v/>
      </c>
      <c r="J1180" s="165" t="str">
        <f t="shared" ca="1" si="1411"/>
        <v/>
      </c>
      <c r="K1180" s="165" t="str">
        <f t="shared" ca="1" si="1411"/>
        <v/>
      </c>
      <c r="L1180" s="165" t="str">
        <f t="shared" ca="1" si="1411"/>
        <v/>
      </c>
      <c r="M1180" s="165" t="str">
        <f t="shared" ca="1" si="1411"/>
        <v/>
      </c>
      <c r="N1180" s="165" t="str">
        <f t="shared" ca="1" si="1411"/>
        <v/>
      </c>
      <c r="O1180" s="165" t="str">
        <f t="shared" ca="1" si="1411"/>
        <v/>
      </c>
      <c r="P1180" s="165" t="str">
        <f t="shared" ca="1" si="1411"/>
        <v/>
      </c>
      <c r="Q1180" s="165" t="str">
        <f t="shared" ca="1" si="1411"/>
        <v/>
      </c>
      <c r="R1180" s="165" t="str">
        <f t="shared" ca="1" si="1411"/>
        <v/>
      </c>
      <c r="S1180" s="165" t="str">
        <f t="shared" ca="1" si="1411"/>
        <v/>
      </c>
      <c r="T1180" s="165" t="str">
        <f t="shared" ca="1" si="1411"/>
        <v/>
      </c>
      <c r="U1180" s="165" t="str">
        <f t="shared" ca="1" si="1411"/>
        <v/>
      </c>
      <c r="V1180" s="165" t="str">
        <f t="shared" ca="1" si="1411"/>
        <v/>
      </c>
      <c r="W1180" s="165" t="str">
        <f t="shared" ca="1" si="1411"/>
        <v/>
      </c>
    </row>
    <row r="1181" spans="1:23" ht="15">
      <c r="B1181" s="182" t="s">
        <v>629</v>
      </c>
      <c r="C1181" s="174">
        <f>1</f>
        <v>1</v>
      </c>
      <c r="D1181" s="174">
        <f ca="1">D1179</f>
        <v>0</v>
      </c>
      <c r="E1181" s="174" t="str">
        <f ca="1">IF(ISNUMBER(E1179),E1179*D1179+1,"")</f>
        <v/>
      </c>
      <c r="F1181" s="174" t="str">
        <f t="shared" ref="F1181:W1181" ca="1" si="1412">IF(ISNUMBER(E1180),F1179*E1181+D1181,"")</f>
        <v/>
      </c>
      <c r="G1181" s="174" t="str">
        <f t="shared" ca="1" si="1412"/>
        <v/>
      </c>
      <c r="H1181" s="174" t="str">
        <f t="shared" ca="1" si="1412"/>
        <v/>
      </c>
      <c r="I1181" s="174" t="str">
        <f t="shared" ca="1" si="1412"/>
        <v/>
      </c>
      <c r="J1181" s="174" t="str">
        <f t="shared" ca="1" si="1412"/>
        <v/>
      </c>
      <c r="K1181" s="174" t="str">
        <f t="shared" ca="1" si="1412"/>
        <v/>
      </c>
      <c r="L1181" s="174" t="str">
        <f t="shared" ca="1" si="1412"/>
        <v/>
      </c>
      <c r="M1181" s="174" t="str">
        <f t="shared" ca="1" si="1412"/>
        <v/>
      </c>
      <c r="N1181" s="174" t="str">
        <f t="shared" ca="1" si="1412"/>
        <v/>
      </c>
      <c r="O1181" s="174" t="str">
        <f t="shared" ca="1" si="1412"/>
        <v/>
      </c>
      <c r="P1181" s="174" t="str">
        <f t="shared" ca="1" si="1412"/>
        <v/>
      </c>
      <c r="Q1181" s="174" t="str">
        <f t="shared" ca="1" si="1412"/>
        <v/>
      </c>
      <c r="R1181" s="174" t="str">
        <f t="shared" ca="1" si="1412"/>
        <v/>
      </c>
      <c r="S1181" s="174" t="str">
        <f t="shared" ca="1" si="1412"/>
        <v/>
      </c>
      <c r="T1181" s="174" t="str">
        <f t="shared" ca="1" si="1412"/>
        <v/>
      </c>
      <c r="U1181" s="174" t="str">
        <f t="shared" ca="1" si="1412"/>
        <v/>
      </c>
      <c r="V1181" s="174" t="str">
        <f t="shared" ca="1" si="1412"/>
        <v/>
      </c>
      <c r="W1181" s="174" t="str">
        <f t="shared" ca="1" si="1412"/>
        <v/>
      </c>
    </row>
    <row r="1182" spans="1:23" ht="13.5" thickBot="1">
      <c r="A1182" s="146">
        <f ca="1">INDIRECT($A$3&amp;A1179)</f>
        <v>0</v>
      </c>
      <c r="B1182" s="182"/>
      <c r="C1182" s="173">
        <f>0</f>
        <v>0</v>
      </c>
      <c r="D1182" s="173">
        <f>1</f>
        <v>1</v>
      </c>
      <c r="E1182" s="173" t="str">
        <f ca="1">IF(ISNUMBER(E1179),IF(E1179&lt;&gt;0,E1179,""),"")</f>
        <v/>
      </c>
      <c r="F1182" s="173" t="str">
        <f t="shared" ref="F1182:W1182" ca="1" si="1413">IF(ISNUMBER(E1180),F1179*E1182+D1182,"")</f>
        <v/>
      </c>
      <c r="G1182" s="173" t="str">
        <f t="shared" ca="1" si="1413"/>
        <v/>
      </c>
      <c r="H1182" s="173" t="str">
        <f t="shared" ca="1" si="1413"/>
        <v/>
      </c>
      <c r="I1182" s="173" t="str">
        <f t="shared" ca="1" si="1413"/>
        <v/>
      </c>
      <c r="J1182" s="173" t="str">
        <f t="shared" ca="1" si="1413"/>
        <v/>
      </c>
      <c r="K1182" s="173" t="str">
        <f t="shared" ca="1" si="1413"/>
        <v/>
      </c>
      <c r="L1182" s="173" t="str">
        <f t="shared" ca="1" si="1413"/>
        <v/>
      </c>
      <c r="M1182" s="173" t="str">
        <f t="shared" ca="1" si="1413"/>
        <v/>
      </c>
      <c r="N1182" s="173" t="str">
        <f t="shared" ca="1" si="1413"/>
        <v/>
      </c>
      <c r="O1182" s="173" t="str">
        <f t="shared" ca="1" si="1413"/>
        <v/>
      </c>
      <c r="P1182" s="173" t="str">
        <f t="shared" ca="1" si="1413"/>
        <v/>
      </c>
      <c r="Q1182" s="173" t="str">
        <f t="shared" ca="1" si="1413"/>
        <v/>
      </c>
      <c r="R1182" s="173" t="str">
        <f t="shared" ca="1" si="1413"/>
        <v/>
      </c>
      <c r="S1182" s="173" t="str">
        <f t="shared" ca="1" si="1413"/>
        <v/>
      </c>
      <c r="T1182" s="173" t="str">
        <f t="shared" ca="1" si="1413"/>
        <v/>
      </c>
      <c r="U1182" s="173" t="str">
        <f t="shared" ca="1" si="1413"/>
        <v/>
      </c>
      <c r="V1182" s="173" t="str">
        <f t="shared" ca="1" si="1413"/>
        <v/>
      </c>
      <c r="W1182" s="173" t="str">
        <f t="shared" ca="1" si="1413"/>
        <v/>
      </c>
    </row>
    <row r="1183" spans="1:23">
      <c r="B1183" s="171" t="s">
        <v>630</v>
      </c>
      <c r="C1183" s="171"/>
      <c r="E1183" s="146" t="str">
        <f ca="1">IF(NOT(ISNUMBER(E1182)),"",$B1179-E1181/E1182)</f>
        <v/>
      </c>
      <c r="F1183" s="146" t="str">
        <f ca="1">IF(NOT(ISNUMBER(F1182)),"",$B1179-F1181/F1182)</f>
        <v/>
      </c>
      <c r="G1183" s="146" t="str">
        <f t="shared" ref="G1183:Q1183" ca="1" si="1414">IF(F1183="","",IF(F1183=0,"",IF(ABS($B1179-G1181/G1182)&lt;2^(0-G$3),"",$B1179-G1181/G1182)))</f>
        <v/>
      </c>
      <c r="H1183" s="146" t="str">
        <f t="shared" ca="1" si="1414"/>
        <v/>
      </c>
      <c r="I1183" s="146" t="str">
        <f t="shared" ca="1" si="1414"/>
        <v/>
      </c>
      <c r="J1183" s="146" t="str">
        <f t="shared" ca="1" si="1414"/>
        <v/>
      </c>
      <c r="K1183" s="146" t="str">
        <f t="shared" ca="1" si="1414"/>
        <v/>
      </c>
      <c r="L1183" s="146" t="str">
        <f t="shared" ca="1" si="1414"/>
        <v/>
      </c>
      <c r="M1183" s="146" t="str">
        <f t="shared" ca="1" si="1414"/>
        <v/>
      </c>
      <c r="N1183" s="146" t="str">
        <f t="shared" ca="1" si="1414"/>
        <v/>
      </c>
      <c r="O1183" s="146" t="str">
        <f t="shared" ca="1" si="1414"/>
        <v/>
      </c>
      <c r="P1183" s="146" t="str">
        <f t="shared" ca="1" si="1414"/>
        <v/>
      </c>
      <c r="Q1183" s="146" t="str">
        <f t="shared" ca="1" si="1414"/>
        <v/>
      </c>
      <c r="R1183" s="146" t="str">
        <f t="shared" ref="R1183:W1183" ca="1" si="1415">IF(Q1183="","",IF(Q1183=0,"",IF(ABS($B1179-(R1181/R1182))&lt;2^(0-R$3),"",$B1179-(R1181/R1182))))</f>
        <v/>
      </c>
      <c r="S1183" s="146" t="str">
        <f t="shared" ca="1" si="1415"/>
        <v/>
      </c>
      <c r="T1183" s="146" t="str">
        <f t="shared" ca="1" si="1415"/>
        <v/>
      </c>
      <c r="U1183" s="146" t="str">
        <f t="shared" ca="1" si="1415"/>
        <v/>
      </c>
      <c r="V1183" s="146" t="str">
        <f t="shared" ca="1" si="1415"/>
        <v/>
      </c>
      <c r="W1183" s="146" t="str">
        <f t="shared" ca="1" si="1415"/>
        <v/>
      </c>
    </row>
    <row r="1184" spans="1:23">
      <c r="A1184" s="150">
        <f>A1179+1</f>
        <v>243</v>
      </c>
      <c r="B1184" s="152">
        <f ca="1">A1187</f>
        <v>0</v>
      </c>
      <c r="C1184" s="152"/>
      <c r="D1184" s="153">
        <f ca="1">INT(B1184+1/2)</f>
        <v>0</v>
      </c>
      <c r="E1184" s="153" t="str">
        <f t="shared" ref="E1184:W1184" ca="1" si="1416">IF(ISNUMBER(D1185),INT(D1185+1/2),"")</f>
        <v/>
      </c>
      <c r="F1184" s="153" t="str">
        <f t="shared" ca="1" si="1416"/>
        <v/>
      </c>
      <c r="G1184" s="153" t="str">
        <f t="shared" ca="1" si="1416"/>
        <v/>
      </c>
      <c r="H1184" s="153" t="str">
        <f t="shared" ca="1" si="1416"/>
        <v/>
      </c>
      <c r="I1184" s="153" t="str">
        <f t="shared" ca="1" si="1416"/>
        <v/>
      </c>
      <c r="J1184" s="153" t="str">
        <f t="shared" ca="1" si="1416"/>
        <v/>
      </c>
      <c r="K1184" s="153" t="str">
        <f t="shared" ca="1" si="1416"/>
        <v/>
      </c>
      <c r="L1184" s="153" t="str">
        <f t="shared" ca="1" si="1416"/>
        <v/>
      </c>
      <c r="M1184" s="153" t="str">
        <f t="shared" ca="1" si="1416"/>
        <v/>
      </c>
      <c r="N1184" s="153" t="str">
        <f t="shared" ca="1" si="1416"/>
        <v/>
      </c>
      <c r="O1184" s="153" t="str">
        <f t="shared" ca="1" si="1416"/>
        <v/>
      </c>
      <c r="P1184" s="153" t="str">
        <f t="shared" ca="1" si="1416"/>
        <v/>
      </c>
      <c r="Q1184" s="153" t="str">
        <f t="shared" ca="1" si="1416"/>
        <v/>
      </c>
      <c r="R1184" s="153" t="str">
        <f t="shared" ca="1" si="1416"/>
        <v/>
      </c>
      <c r="S1184" s="153" t="str">
        <f t="shared" ca="1" si="1416"/>
        <v/>
      </c>
      <c r="T1184" s="153" t="str">
        <f t="shared" ca="1" si="1416"/>
        <v/>
      </c>
      <c r="U1184" s="153" t="str">
        <f t="shared" ca="1" si="1416"/>
        <v/>
      </c>
      <c r="V1184" s="153" t="str">
        <f t="shared" ca="1" si="1416"/>
        <v/>
      </c>
      <c r="W1184" s="153" t="str">
        <f t="shared" ca="1" si="1416"/>
        <v/>
      </c>
    </row>
    <row r="1185" spans="1:23" ht="13.5" thickBot="1">
      <c r="B1185" s="172" t="s">
        <v>631</v>
      </c>
      <c r="C1185" s="172"/>
      <c r="D1185" s="165" t="str">
        <f ca="1">IF(B1184&lt;&gt;D1184,1/(B1184-D1184),"")</f>
        <v/>
      </c>
      <c r="E1185" s="165" t="str">
        <f ca="1">IF(AND(ISNUMBER(D1185),ISNUMBER(E1184)),IF(D1185&lt;&gt;E1184,1/(D1185-E1184),""),"")</f>
        <v/>
      </c>
      <c r="F1185" s="165" t="str">
        <f t="shared" ref="F1185:W1185" ca="1" si="1417">IF(ISNUMBER(E1188),1/(E1185-F1184),"")</f>
        <v/>
      </c>
      <c r="G1185" s="165" t="str">
        <f t="shared" ca="1" si="1417"/>
        <v/>
      </c>
      <c r="H1185" s="165" t="str">
        <f t="shared" ca="1" si="1417"/>
        <v/>
      </c>
      <c r="I1185" s="165" t="str">
        <f t="shared" ca="1" si="1417"/>
        <v/>
      </c>
      <c r="J1185" s="165" t="str">
        <f t="shared" ca="1" si="1417"/>
        <v/>
      </c>
      <c r="K1185" s="165" t="str">
        <f t="shared" ca="1" si="1417"/>
        <v/>
      </c>
      <c r="L1185" s="165" t="str">
        <f t="shared" ca="1" si="1417"/>
        <v/>
      </c>
      <c r="M1185" s="165" t="str">
        <f t="shared" ca="1" si="1417"/>
        <v/>
      </c>
      <c r="N1185" s="165" t="str">
        <f t="shared" ca="1" si="1417"/>
        <v/>
      </c>
      <c r="O1185" s="165" t="str">
        <f t="shared" ca="1" si="1417"/>
        <v/>
      </c>
      <c r="P1185" s="165" t="str">
        <f t="shared" ca="1" si="1417"/>
        <v/>
      </c>
      <c r="Q1185" s="165" t="str">
        <f t="shared" ca="1" si="1417"/>
        <v/>
      </c>
      <c r="R1185" s="165" t="str">
        <f t="shared" ca="1" si="1417"/>
        <v/>
      </c>
      <c r="S1185" s="165" t="str">
        <f t="shared" ca="1" si="1417"/>
        <v/>
      </c>
      <c r="T1185" s="165" t="str">
        <f t="shared" ca="1" si="1417"/>
        <v/>
      </c>
      <c r="U1185" s="165" t="str">
        <f t="shared" ca="1" si="1417"/>
        <v/>
      </c>
      <c r="V1185" s="165" t="str">
        <f t="shared" ca="1" si="1417"/>
        <v/>
      </c>
      <c r="W1185" s="165" t="str">
        <f t="shared" ca="1" si="1417"/>
        <v/>
      </c>
    </row>
    <row r="1186" spans="1:23" ht="15">
      <c r="B1186" s="182" t="s">
        <v>629</v>
      </c>
      <c r="C1186" s="174">
        <f>1</f>
        <v>1</v>
      </c>
      <c r="D1186" s="174">
        <f ca="1">D1184</f>
        <v>0</v>
      </c>
      <c r="E1186" s="174" t="str">
        <f ca="1">IF(ISNUMBER(E1184),E1184*D1184+1,"")</f>
        <v/>
      </c>
      <c r="F1186" s="174" t="str">
        <f t="shared" ref="F1186:W1186" ca="1" si="1418">IF(ISNUMBER(E1185),F1184*E1186+D1186,"")</f>
        <v/>
      </c>
      <c r="G1186" s="174" t="str">
        <f t="shared" ca="1" si="1418"/>
        <v/>
      </c>
      <c r="H1186" s="174" t="str">
        <f t="shared" ca="1" si="1418"/>
        <v/>
      </c>
      <c r="I1186" s="174" t="str">
        <f t="shared" ca="1" si="1418"/>
        <v/>
      </c>
      <c r="J1186" s="174" t="str">
        <f t="shared" ca="1" si="1418"/>
        <v/>
      </c>
      <c r="K1186" s="174" t="str">
        <f t="shared" ca="1" si="1418"/>
        <v/>
      </c>
      <c r="L1186" s="174" t="str">
        <f t="shared" ca="1" si="1418"/>
        <v/>
      </c>
      <c r="M1186" s="174" t="str">
        <f t="shared" ca="1" si="1418"/>
        <v/>
      </c>
      <c r="N1186" s="174" t="str">
        <f t="shared" ca="1" si="1418"/>
        <v/>
      </c>
      <c r="O1186" s="174" t="str">
        <f t="shared" ca="1" si="1418"/>
        <v/>
      </c>
      <c r="P1186" s="174" t="str">
        <f t="shared" ca="1" si="1418"/>
        <v/>
      </c>
      <c r="Q1186" s="174" t="str">
        <f t="shared" ca="1" si="1418"/>
        <v/>
      </c>
      <c r="R1186" s="174" t="str">
        <f t="shared" ca="1" si="1418"/>
        <v/>
      </c>
      <c r="S1186" s="174" t="str">
        <f t="shared" ca="1" si="1418"/>
        <v/>
      </c>
      <c r="T1186" s="174" t="str">
        <f t="shared" ca="1" si="1418"/>
        <v/>
      </c>
      <c r="U1186" s="174" t="str">
        <f t="shared" ca="1" si="1418"/>
        <v/>
      </c>
      <c r="V1186" s="174" t="str">
        <f t="shared" ca="1" si="1418"/>
        <v/>
      </c>
      <c r="W1186" s="174" t="str">
        <f t="shared" ca="1" si="1418"/>
        <v/>
      </c>
    </row>
    <row r="1187" spans="1:23" ht="13.5" thickBot="1">
      <c r="A1187" s="146">
        <f ca="1">INDIRECT($A$3&amp;A1184)</f>
        <v>0</v>
      </c>
      <c r="B1187" s="182"/>
      <c r="C1187" s="173">
        <f>0</f>
        <v>0</v>
      </c>
      <c r="D1187" s="173">
        <f>1</f>
        <v>1</v>
      </c>
      <c r="E1187" s="173" t="str">
        <f ca="1">IF(ISNUMBER(E1184),IF(E1184&lt;&gt;0,E1184,""),"")</f>
        <v/>
      </c>
      <c r="F1187" s="173" t="str">
        <f t="shared" ref="F1187:W1187" ca="1" si="1419">IF(ISNUMBER(E1185),F1184*E1187+D1187,"")</f>
        <v/>
      </c>
      <c r="G1187" s="173" t="str">
        <f t="shared" ca="1" si="1419"/>
        <v/>
      </c>
      <c r="H1187" s="173" t="str">
        <f t="shared" ca="1" si="1419"/>
        <v/>
      </c>
      <c r="I1187" s="173" t="str">
        <f t="shared" ca="1" si="1419"/>
        <v/>
      </c>
      <c r="J1187" s="173" t="str">
        <f t="shared" ca="1" si="1419"/>
        <v/>
      </c>
      <c r="K1187" s="173" t="str">
        <f t="shared" ca="1" si="1419"/>
        <v/>
      </c>
      <c r="L1187" s="173" t="str">
        <f t="shared" ca="1" si="1419"/>
        <v/>
      </c>
      <c r="M1187" s="173" t="str">
        <f t="shared" ca="1" si="1419"/>
        <v/>
      </c>
      <c r="N1187" s="173" t="str">
        <f t="shared" ca="1" si="1419"/>
        <v/>
      </c>
      <c r="O1187" s="173" t="str">
        <f t="shared" ca="1" si="1419"/>
        <v/>
      </c>
      <c r="P1187" s="173" t="str">
        <f t="shared" ca="1" si="1419"/>
        <v/>
      </c>
      <c r="Q1187" s="173" t="str">
        <f t="shared" ca="1" si="1419"/>
        <v/>
      </c>
      <c r="R1187" s="173" t="str">
        <f t="shared" ca="1" si="1419"/>
        <v/>
      </c>
      <c r="S1187" s="173" t="str">
        <f t="shared" ca="1" si="1419"/>
        <v/>
      </c>
      <c r="T1187" s="173" t="str">
        <f t="shared" ca="1" si="1419"/>
        <v/>
      </c>
      <c r="U1187" s="173" t="str">
        <f t="shared" ca="1" si="1419"/>
        <v/>
      </c>
      <c r="V1187" s="173" t="str">
        <f t="shared" ca="1" si="1419"/>
        <v/>
      </c>
      <c r="W1187" s="173" t="str">
        <f t="shared" ca="1" si="1419"/>
        <v/>
      </c>
    </row>
    <row r="1188" spans="1:23">
      <c r="B1188" s="171" t="s">
        <v>630</v>
      </c>
      <c r="C1188" s="171"/>
      <c r="E1188" s="146" t="str">
        <f ca="1">IF(NOT(ISNUMBER(E1187)),"",$B1184-E1186/E1187)</f>
        <v/>
      </c>
      <c r="F1188" s="146" t="str">
        <f ca="1">IF(NOT(ISNUMBER(F1187)),"",$B1184-F1186/F1187)</f>
        <v/>
      </c>
      <c r="G1188" s="146" t="str">
        <f t="shared" ref="G1188:Q1188" ca="1" si="1420">IF(F1188="","",IF(F1188=0,"",IF(ABS($B1184-G1186/G1187)&lt;2^(0-G$3),"",$B1184-G1186/G1187)))</f>
        <v/>
      </c>
      <c r="H1188" s="146" t="str">
        <f t="shared" ca="1" si="1420"/>
        <v/>
      </c>
      <c r="I1188" s="146" t="str">
        <f t="shared" ca="1" si="1420"/>
        <v/>
      </c>
      <c r="J1188" s="146" t="str">
        <f t="shared" ca="1" si="1420"/>
        <v/>
      </c>
      <c r="K1188" s="146" t="str">
        <f t="shared" ca="1" si="1420"/>
        <v/>
      </c>
      <c r="L1188" s="146" t="str">
        <f t="shared" ca="1" si="1420"/>
        <v/>
      </c>
      <c r="M1188" s="146" t="str">
        <f t="shared" ca="1" si="1420"/>
        <v/>
      </c>
      <c r="N1188" s="146" t="str">
        <f t="shared" ca="1" si="1420"/>
        <v/>
      </c>
      <c r="O1188" s="146" t="str">
        <f t="shared" ca="1" si="1420"/>
        <v/>
      </c>
      <c r="P1188" s="146" t="str">
        <f t="shared" ca="1" si="1420"/>
        <v/>
      </c>
      <c r="Q1188" s="146" t="str">
        <f t="shared" ca="1" si="1420"/>
        <v/>
      </c>
      <c r="R1188" s="146" t="str">
        <f t="shared" ref="R1188:W1188" ca="1" si="1421">IF(Q1188="","",IF(Q1188=0,"",IF(ABS($B1184-(R1186/R1187))&lt;2^(0-R$3),"",$B1184-(R1186/R1187))))</f>
        <v/>
      </c>
      <c r="S1188" s="146" t="str">
        <f t="shared" ca="1" si="1421"/>
        <v/>
      </c>
      <c r="T1188" s="146" t="str">
        <f t="shared" ca="1" si="1421"/>
        <v/>
      </c>
      <c r="U1188" s="146" t="str">
        <f t="shared" ca="1" si="1421"/>
        <v/>
      </c>
      <c r="V1188" s="146" t="str">
        <f t="shared" ca="1" si="1421"/>
        <v/>
      </c>
      <c r="W1188" s="146" t="str">
        <f t="shared" ca="1" si="1421"/>
        <v/>
      </c>
    </row>
    <row r="1189" spans="1:23">
      <c r="A1189" s="150">
        <f>A1184+1</f>
        <v>244</v>
      </c>
      <c r="B1189" s="152">
        <f ca="1">A1192</f>
        <v>0</v>
      </c>
      <c r="C1189" s="152"/>
      <c r="D1189" s="153">
        <f ca="1">INT(B1189+1/2)</f>
        <v>0</v>
      </c>
      <c r="E1189" s="153" t="str">
        <f t="shared" ref="E1189:W1189" ca="1" si="1422">IF(ISNUMBER(D1190),INT(D1190+1/2),"")</f>
        <v/>
      </c>
      <c r="F1189" s="153" t="str">
        <f t="shared" ca="1" si="1422"/>
        <v/>
      </c>
      <c r="G1189" s="153" t="str">
        <f t="shared" ca="1" si="1422"/>
        <v/>
      </c>
      <c r="H1189" s="153" t="str">
        <f t="shared" ca="1" si="1422"/>
        <v/>
      </c>
      <c r="I1189" s="153" t="str">
        <f t="shared" ca="1" si="1422"/>
        <v/>
      </c>
      <c r="J1189" s="153" t="str">
        <f t="shared" ca="1" si="1422"/>
        <v/>
      </c>
      <c r="K1189" s="153" t="str">
        <f t="shared" ca="1" si="1422"/>
        <v/>
      </c>
      <c r="L1189" s="153" t="str">
        <f t="shared" ca="1" si="1422"/>
        <v/>
      </c>
      <c r="M1189" s="153" t="str">
        <f t="shared" ca="1" si="1422"/>
        <v/>
      </c>
      <c r="N1189" s="153" t="str">
        <f t="shared" ca="1" si="1422"/>
        <v/>
      </c>
      <c r="O1189" s="153" t="str">
        <f t="shared" ca="1" si="1422"/>
        <v/>
      </c>
      <c r="P1189" s="153" t="str">
        <f t="shared" ca="1" si="1422"/>
        <v/>
      </c>
      <c r="Q1189" s="153" t="str">
        <f t="shared" ca="1" si="1422"/>
        <v/>
      </c>
      <c r="R1189" s="153" t="str">
        <f t="shared" ca="1" si="1422"/>
        <v/>
      </c>
      <c r="S1189" s="153" t="str">
        <f t="shared" ca="1" si="1422"/>
        <v/>
      </c>
      <c r="T1189" s="153" t="str">
        <f t="shared" ca="1" si="1422"/>
        <v/>
      </c>
      <c r="U1189" s="153" t="str">
        <f t="shared" ca="1" si="1422"/>
        <v/>
      </c>
      <c r="V1189" s="153" t="str">
        <f t="shared" ca="1" si="1422"/>
        <v/>
      </c>
      <c r="W1189" s="153" t="str">
        <f t="shared" ca="1" si="1422"/>
        <v/>
      </c>
    </row>
    <row r="1190" spans="1:23" ht="13.5" thickBot="1">
      <c r="B1190" s="172" t="s">
        <v>631</v>
      </c>
      <c r="C1190" s="172"/>
      <c r="D1190" s="165" t="str">
        <f ca="1">IF(B1189&lt;&gt;D1189,1/(B1189-D1189),"")</f>
        <v/>
      </c>
      <c r="E1190" s="165" t="str">
        <f ca="1">IF(AND(ISNUMBER(D1190),ISNUMBER(E1189)),IF(D1190&lt;&gt;E1189,1/(D1190-E1189),""),"")</f>
        <v/>
      </c>
      <c r="F1190" s="165" t="str">
        <f t="shared" ref="F1190:W1190" ca="1" si="1423">IF(ISNUMBER(E1193),1/(E1190-F1189),"")</f>
        <v/>
      </c>
      <c r="G1190" s="165" t="str">
        <f t="shared" ca="1" si="1423"/>
        <v/>
      </c>
      <c r="H1190" s="165" t="str">
        <f t="shared" ca="1" si="1423"/>
        <v/>
      </c>
      <c r="I1190" s="165" t="str">
        <f t="shared" ca="1" si="1423"/>
        <v/>
      </c>
      <c r="J1190" s="165" t="str">
        <f t="shared" ca="1" si="1423"/>
        <v/>
      </c>
      <c r="K1190" s="165" t="str">
        <f t="shared" ca="1" si="1423"/>
        <v/>
      </c>
      <c r="L1190" s="165" t="str">
        <f t="shared" ca="1" si="1423"/>
        <v/>
      </c>
      <c r="M1190" s="165" t="str">
        <f t="shared" ca="1" si="1423"/>
        <v/>
      </c>
      <c r="N1190" s="165" t="str">
        <f t="shared" ca="1" si="1423"/>
        <v/>
      </c>
      <c r="O1190" s="165" t="str">
        <f t="shared" ca="1" si="1423"/>
        <v/>
      </c>
      <c r="P1190" s="165" t="str">
        <f t="shared" ca="1" si="1423"/>
        <v/>
      </c>
      <c r="Q1190" s="165" t="str">
        <f t="shared" ca="1" si="1423"/>
        <v/>
      </c>
      <c r="R1190" s="165" t="str">
        <f t="shared" ca="1" si="1423"/>
        <v/>
      </c>
      <c r="S1190" s="165" t="str">
        <f t="shared" ca="1" si="1423"/>
        <v/>
      </c>
      <c r="T1190" s="165" t="str">
        <f t="shared" ca="1" si="1423"/>
        <v/>
      </c>
      <c r="U1190" s="165" t="str">
        <f t="shared" ca="1" si="1423"/>
        <v/>
      </c>
      <c r="V1190" s="165" t="str">
        <f t="shared" ca="1" si="1423"/>
        <v/>
      </c>
      <c r="W1190" s="165" t="str">
        <f t="shared" ca="1" si="1423"/>
        <v/>
      </c>
    </row>
    <row r="1191" spans="1:23" ht="15">
      <c r="B1191" s="182" t="s">
        <v>629</v>
      </c>
      <c r="C1191" s="174">
        <f>1</f>
        <v>1</v>
      </c>
      <c r="D1191" s="174">
        <f ca="1">D1189</f>
        <v>0</v>
      </c>
      <c r="E1191" s="174" t="str">
        <f ca="1">IF(ISNUMBER(E1189),E1189*D1189+1,"")</f>
        <v/>
      </c>
      <c r="F1191" s="174" t="str">
        <f t="shared" ref="F1191:W1191" ca="1" si="1424">IF(ISNUMBER(E1190),F1189*E1191+D1191,"")</f>
        <v/>
      </c>
      <c r="G1191" s="174" t="str">
        <f t="shared" ca="1" si="1424"/>
        <v/>
      </c>
      <c r="H1191" s="174" t="str">
        <f t="shared" ca="1" si="1424"/>
        <v/>
      </c>
      <c r="I1191" s="174" t="str">
        <f t="shared" ca="1" si="1424"/>
        <v/>
      </c>
      <c r="J1191" s="174" t="str">
        <f t="shared" ca="1" si="1424"/>
        <v/>
      </c>
      <c r="K1191" s="174" t="str">
        <f t="shared" ca="1" si="1424"/>
        <v/>
      </c>
      <c r="L1191" s="174" t="str">
        <f t="shared" ca="1" si="1424"/>
        <v/>
      </c>
      <c r="M1191" s="174" t="str">
        <f t="shared" ca="1" si="1424"/>
        <v/>
      </c>
      <c r="N1191" s="174" t="str">
        <f t="shared" ca="1" si="1424"/>
        <v/>
      </c>
      <c r="O1191" s="174" t="str">
        <f t="shared" ca="1" si="1424"/>
        <v/>
      </c>
      <c r="P1191" s="174" t="str">
        <f t="shared" ca="1" si="1424"/>
        <v/>
      </c>
      <c r="Q1191" s="174" t="str">
        <f t="shared" ca="1" si="1424"/>
        <v/>
      </c>
      <c r="R1191" s="174" t="str">
        <f t="shared" ca="1" si="1424"/>
        <v/>
      </c>
      <c r="S1191" s="174" t="str">
        <f t="shared" ca="1" si="1424"/>
        <v/>
      </c>
      <c r="T1191" s="174" t="str">
        <f t="shared" ca="1" si="1424"/>
        <v/>
      </c>
      <c r="U1191" s="174" t="str">
        <f t="shared" ca="1" si="1424"/>
        <v/>
      </c>
      <c r="V1191" s="174" t="str">
        <f t="shared" ca="1" si="1424"/>
        <v/>
      </c>
      <c r="W1191" s="174" t="str">
        <f t="shared" ca="1" si="1424"/>
        <v/>
      </c>
    </row>
    <row r="1192" spans="1:23" ht="13.5" thickBot="1">
      <c r="A1192" s="146">
        <f ca="1">INDIRECT($A$3&amp;A1189)</f>
        <v>0</v>
      </c>
      <c r="B1192" s="182"/>
      <c r="C1192" s="173">
        <f>0</f>
        <v>0</v>
      </c>
      <c r="D1192" s="173">
        <f>1</f>
        <v>1</v>
      </c>
      <c r="E1192" s="173" t="str">
        <f ca="1">IF(ISNUMBER(E1189),IF(E1189&lt;&gt;0,E1189,""),"")</f>
        <v/>
      </c>
      <c r="F1192" s="173" t="str">
        <f t="shared" ref="F1192:W1192" ca="1" si="1425">IF(ISNUMBER(E1190),F1189*E1192+D1192,"")</f>
        <v/>
      </c>
      <c r="G1192" s="173" t="str">
        <f t="shared" ca="1" si="1425"/>
        <v/>
      </c>
      <c r="H1192" s="173" t="str">
        <f t="shared" ca="1" si="1425"/>
        <v/>
      </c>
      <c r="I1192" s="173" t="str">
        <f t="shared" ca="1" si="1425"/>
        <v/>
      </c>
      <c r="J1192" s="173" t="str">
        <f t="shared" ca="1" si="1425"/>
        <v/>
      </c>
      <c r="K1192" s="173" t="str">
        <f t="shared" ca="1" si="1425"/>
        <v/>
      </c>
      <c r="L1192" s="173" t="str">
        <f t="shared" ca="1" si="1425"/>
        <v/>
      </c>
      <c r="M1192" s="173" t="str">
        <f t="shared" ca="1" si="1425"/>
        <v/>
      </c>
      <c r="N1192" s="173" t="str">
        <f t="shared" ca="1" si="1425"/>
        <v/>
      </c>
      <c r="O1192" s="173" t="str">
        <f t="shared" ca="1" si="1425"/>
        <v/>
      </c>
      <c r="P1192" s="173" t="str">
        <f t="shared" ca="1" si="1425"/>
        <v/>
      </c>
      <c r="Q1192" s="173" t="str">
        <f t="shared" ca="1" si="1425"/>
        <v/>
      </c>
      <c r="R1192" s="173" t="str">
        <f t="shared" ca="1" si="1425"/>
        <v/>
      </c>
      <c r="S1192" s="173" t="str">
        <f t="shared" ca="1" si="1425"/>
        <v/>
      </c>
      <c r="T1192" s="173" t="str">
        <f t="shared" ca="1" si="1425"/>
        <v/>
      </c>
      <c r="U1192" s="173" t="str">
        <f t="shared" ca="1" si="1425"/>
        <v/>
      </c>
      <c r="V1192" s="173" t="str">
        <f t="shared" ca="1" si="1425"/>
        <v/>
      </c>
      <c r="W1192" s="173" t="str">
        <f t="shared" ca="1" si="1425"/>
        <v/>
      </c>
    </row>
    <row r="1193" spans="1:23">
      <c r="B1193" s="171" t="s">
        <v>630</v>
      </c>
      <c r="C1193" s="171"/>
      <c r="E1193" s="146" t="str">
        <f ca="1">IF(NOT(ISNUMBER(E1192)),"",$B1189-E1191/E1192)</f>
        <v/>
      </c>
      <c r="F1193" s="146" t="str">
        <f ca="1">IF(NOT(ISNUMBER(F1192)),"",$B1189-F1191/F1192)</f>
        <v/>
      </c>
      <c r="G1193" s="146" t="str">
        <f t="shared" ref="G1193:Q1193" ca="1" si="1426">IF(F1193="","",IF(F1193=0,"",IF(ABS($B1189-G1191/G1192)&lt;2^(0-G$3),"",$B1189-G1191/G1192)))</f>
        <v/>
      </c>
      <c r="H1193" s="146" t="str">
        <f t="shared" ca="1" si="1426"/>
        <v/>
      </c>
      <c r="I1193" s="146" t="str">
        <f t="shared" ca="1" si="1426"/>
        <v/>
      </c>
      <c r="J1193" s="146" t="str">
        <f t="shared" ca="1" si="1426"/>
        <v/>
      </c>
      <c r="K1193" s="146" t="str">
        <f t="shared" ca="1" si="1426"/>
        <v/>
      </c>
      <c r="L1193" s="146" t="str">
        <f t="shared" ca="1" si="1426"/>
        <v/>
      </c>
      <c r="M1193" s="146" t="str">
        <f t="shared" ca="1" si="1426"/>
        <v/>
      </c>
      <c r="N1193" s="146" t="str">
        <f t="shared" ca="1" si="1426"/>
        <v/>
      </c>
      <c r="O1193" s="146" t="str">
        <f t="shared" ca="1" si="1426"/>
        <v/>
      </c>
      <c r="P1193" s="146" t="str">
        <f t="shared" ca="1" si="1426"/>
        <v/>
      </c>
      <c r="Q1193" s="146" t="str">
        <f t="shared" ca="1" si="1426"/>
        <v/>
      </c>
      <c r="R1193" s="146" t="str">
        <f t="shared" ref="R1193:W1193" ca="1" si="1427">IF(Q1193="","",IF(Q1193=0,"",IF(ABS($B1189-(R1191/R1192))&lt;2^(0-R$3),"",$B1189-(R1191/R1192))))</f>
        <v/>
      </c>
      <c r="S1193" s="146" t="str">
        <f t="shared" ca="1" si="1427"/>
        <v/>
      </c>
      <c r="T1193" s="146" t="str">
        <f t="shared" ca="1" si="1427"/>
        <v/>
      </c>
      <c r="U1193" s="146" t="str">
        <f t="shared" ca="1" si="1427"/>
        <v/>
      </c>
      <c r="V1193" s="146" t="str">
        <f t="shared" ca="1" si="1427"/>
        <v/>
      </c>
      <c r="W1193" s="146" t="str">
        <f t="shared" ca="1" si="1427"/>
        <v/>
      </c>
    </row>
    <row r="1194" spans="1:23">
      <c r="A1194" s="150">
        <f>A1189+1</f>
        <v>245</v>
      </c>
      <c r="B1194" s="152">
        <f ca="1">A1197</f>
        <v>0</v>
      </c>
      <c r="C1194" s="152"/>
      <c r="D1194" s="153">
        <f ca="1">INT(B1194+1/2)</f>
        <v>0</v>
      </c>
      <c r="E1194" s="153" t="str">
        <f t="shared" ref="E1194:W1194" ca="1" si="1428">IF(ISNUMBER(D1195),INT(D1195+1/2),"")</f>
        <v/>
      </c>
      <c r="F1194" s="153" t="str">
        <f t="shared" ca="1" si="1428"/>
        <v/>
      </c>
      <c r="G1194" s="153" t="str">
        <f t="shared" ca="1" si="1428"/>
        <v/>
      </c>
      <c r="H1194" s="153" t="str">
        <f t="shared" ca="1" si="1428"/>
        <v/>
      </c>
      <c r="I1194" s="153" t="str">
        <f t="shared" ca="1" si="1428"/>
        <v/>
      </c>
      <c r="J1194" s="153" t="str">
        <f t="shared" ca="1" si="1428"/>
        <v/>
      </c>
      <c r="K1194" s="153" t="str">
        <f t="shared" ca="1" si="1428"/>
        <v/>
      </c>
      <c r="L1194" s="153" t="str">
        <f t="shared" ca="1" si="1428"/>
        <v/>
      </c>
      <c r="M1194" s="153" t="str">
        <f t="shared" ca="1" si="1428"/>
        <v/>
      </c>
      <c r="N1194" s="153" t="str">
        <f t="shared" ca="1" si="1428"/>
        <v/>
      </c>
      <c r="O1194" s="153" t="str">
        <f t="shared" ca="1" si="1428"/>
        <v/>
      </c>
      <c r="P1194" s="153" t="str">
        <f t="shared" ca="1" si="1428"/>
        <v/>
      </c>
      <c r="Q1194" s="153" t="str">
        <f t="shared" ca="1" si="1428"/>
        <v/>
      </c>
      <c r="R1194" s="153" t="str">
        <f t="shared" ca="1" si="1428"/>
        <v/>
      </c>
      <c r="S1194" s="153" t="str">
        <f t="shared" ca="1" si="1428"/>
        <v/>
      </c>
      <c r="T1194" s="153" t="str">
        <f t="shared" ca="1" si="1428"/>
        <v/>
      </c>
      <c r="U1194" s="153" t="str">
        <f t="shared" ca="1" si="1428"/>
        <v/>
      </c>
      <c r="V1194" s="153" t="str">
        <f t="shared" ca="1" si="1428"/>
        <v/>
      </c>
      <c r="W1194" s="153" t="str">
        <f t="shared" ca="1" si="1428"/>
        <v/>
      </c>
    </row>
    <row r="1195" spans="1:23" ht="13.5" thickBot="1">
      <c r="B1195" s="172" t="s">
        <v>631</v>
      </c>
      <c r="C1195" s="172"/>
      <c r="D1195" s="165" t="str">
        <f ca="1">IF(B1194&lt;&gt;D1194,1/(B1194-D1194),"")</f>
        <v/>
      </c>
      <c r="E1195" s="165" t="str">
        <f ca="1">IF(AND(ISNUMBER(D1195),ISNUMBER(E1194)),IF(D1195&lt;&gt;E1194,1/(D1195-E1194),""),"")</f>
        <v/>
      </c>
      <c r="F1195" s="165" t="str">
        <f t="shared" ref="F1195:W1195" ca="1" si="1429">IF(ISNUMBER(E1198),1/(E1195-F1194),"")</f>
        <v/>
      </c>
      <c r="G1195" s="165" t="str">
        <f t="shared" ca="1" si="1429"/>
        <v/>
      </c>
      <c r="H1195" s="165" t="str">
        <f t="shared" ca="1" si="1429"/>
        <v/>
      </c>
      <c r="I1195" s="165" t="str">
        <f t="shared" ca="1" si="1429"/>
        <v/>
      </c>
      <c r="J1195" s="165" t="str">
        <f t="shared" ca="1" si="1429"/>
        <v/>
      </c>
      <c r="K1195" s="165" t="str">
        <f t="shared" ca="1" si="1429"/>
        <v/>
      </c>
      <c r="L1195" s="165" t="str">
        <f t="shared" ca="1" si="1429"/>
        <v/>
      </c>
      <c r="M1195" s="165" t="str">
        <f t="shared" ca="1" si="1429"/>
        <v/>
      </c>
      <c r="N1195" s="165" t="str">
        <f t="shared" ca="1" si="1429"/>
        <v/>
      </c>
      <c r="O1195" s="165" t="str">
        <f t="shared" ca="1" si="1429"/>
        <v/>
      </c>
      <c r="P1195" s="165" t="str">
        <f t="shared" ca="1" si="1429"/>
        <v/>
      </c>
      <c r="Q1195" s="165" t="str">
        <f t="shared" ca="1" si="1429"/>
        <v/>
      </c>
      <c r="R1195" s="165" t="str">
        <f t="shared" ca="1" si="1429"/>
        <v/>
      </c>
      <c r="S1195" s="165" t="str">
        <f t="shared" ca="1" si="1429"/>
        <v/>
      </c>
      <c r="T1195" s="165" t="str">
        <f t="shared" ca="1" si="1429"/>
        <v/>
      </c>
      <c r="U1195" s="165" t="str">
        <f t="shared" ca="1" si="1429"/>
        <v/>
      </c>
      <c r="V1195" s="165" t="str">
        <f t="shared" ca="1" si="1429"/>
        <v/>
      </c>
      <c r="W1195" s="165" t="str">
        <f t="shared" ca="1" si="1429"/>
        <v/>
      </c>
    </row>
    <row r="1196" spans="1:23" ht="15">
      <c r="B1196" s="182" t="s">
        <v>629</v>
      </c>
      <c r="C1196" s="174">
        <f>1</f>
        <v>1</v>
      </c>
      <c r="D1196" s="174">
        <f ca="1">D1194</f>
        <v>0</v>
      </c>
      <c r="E1196" s="174" t="str">
        <f ca="1">IF(ISNUMBER(E1194),E1194*D1194+1,"")</f>
        <v/>
      </c>
      <c r="F1196" s="174" t="str">
        <f t="shared" ref="F1196:W1196" ca="1" si="1430">IF(ISNUMBER(E1195),F1194*E1196+D1196,"")</f>
        <v/>
      </c>
      <c r="G1196" s="174" t="str">
        <f t="shared" ca="1" si="1430"/>
        <v/>
      </c>
      <c r="H1196" s="174" t="str">
        <f t="shared" ca="1" si="1430"/>
        <v/>
      </c>
      <c r="I1196" s="174" t="str">
        <f t="shared" ca="1" si="1430"/>
        <v/>
      </c>
      <c r="J1196" s="174" t="str">
        <f t="shared" ca="1" si="1430"/>
        <v/>
      </c>
      <c r="K1196" s="174" t="str">
        <f t="shared" ca="1" si="1430"/>
        <v/>
      </c>
      <c r="L1196" s="174" t="str">
        <f t="shared" ca="1" si="1430"/>
        <v/>
      </c>
      <c r="M1196" s="174" t="str">
        <f t="shared" ca="1" si="1430"/>
        <v/>
      </c>
      <c r="N1196" s="174" t="str">
        <f t="shared" ca="1" si="1430"/>
        <v/>
      </c>
      <c r="O1196" s="174" t="str">
        <f t="shared" ca="1" si="1430"/>
        <v/>
      </c>
      <c r="P1196" s="174" t="str">
        <f t="shared" ca="1" si="1430"/>
        <v/>
      </c>
      <c r="Q1196" s="174" t="str">
        <f t="shared" ca="1" si="1430"/>
        <v/>
      </c>
      <c r="R1196" s="174" t="str">
        <f t="shared" ca="1" si="1430"/>
        <v/>
      </c>
      <c r="S1196" s="174" t="str">
        <f t="shared" ca="1" si="1430"/>
        <v/>
      </c>
      <c r="T1196" s="174" t="str">
        <f t="shared" ca="1" si="1430"/>
        <v/>
      </c>
      <c r="U1196" s="174" t="str">
        <f t="shared" ca="1" si="1430"/>
        <v/>
      </c>
      <c r="V1196" s="174" t="str">
        <f t="shared" ca="1" si="1430"/>
        <v/>
      </c>
      <c r="W1196" s="174" t="str">
        <f t="shared" ca="1" si="1430"/>
        <v/>
      </c>
    </row>
    <row r="1197" spans="1:23" ht="13.5" thickBot="1">
      <c r="A1197" s="146">
        <f ca="1">INDIRECT($A$3&amp;A1194)</f>
        <v>0</v>
      </c>
      <c r="B1197" s="182"/>
      <c r="C1197" s="173">
        <f>0</f>
        <v>0</v>
      </c>
      <c r="D1197" s="173">
        <f>1</f>
        <v>1</v>
      </c>
      <c r="E1197" s="173" t="str">
        <f ca="1">IF(ISNUMBER(E1194),IF(E1194&lt;&gt;0,E1194,""),"")</f>
        <v/>
      </c>
      <c r="F1197" s="173" t="str">
        <f t="shared" ref="F1197:W1197" ca="1" si="1431">IF(ISNUMBER(E1195),F1194*E1197+D1197,"")</f>
        <v/>
      </c>
      <c r="G1197" s="173" t="str">
        <f t="shared" ca="1" si="1431"/>
        <v/>
      </c>
      <c r="H1197" s="173" t="str">
        <f t="shared" ca="1" si="1431"/>
        <v/>
      </c>
      <c r="I1197" s="173" t="str">
        <f t="shared" ca="1" si="1431"/>
        <v/>
      </c>
      <c r="J1197" s="173" t="str">
        <f t="shared" ca="1" si="1431"/>
        <v/>
      </c>
      <c r="K1197" s="173" t="str">
        <f t="shared" ca="1" si="1431"/>
        <v/>
      </c>
      <c r="L1197" s="173" t="str">
        <f t="shared" ca="1" si="1431"/>
        <v/>
      </c>
      <c r="M1197" s="173" t="str">
        <f t="shared" ca="1" si="1431"/>
        <v/>
      </c>
      <c r="N1197" s="173" t="str">
        <f t="shared" ca="1" si="1431"/>
        <v/>
      </c>
      <c r="O1197" s="173" t="str">
        <f t="shared" ca="1" si="1431"/>
        <v/>
      </c>
      <c r="P1197" s="173" t="str">
        <f t="shared" ca="1" si="1431"/>
        <v/>
      </c>
      <c r="Q1197" s="173" t="str">
        <f t="shared" ca="1" si="1431"/>
        <v/>
      </c>
      <c r="R1197" s="173" t="str">
        <f t="shared" ca="1" si="1431"/>
        <v/>
      </c>
      <c r="S1197" s="173" t="str">
        <f t="shared" ca="1" si="1431"/>
        <v/>
      </c>
      <c r="T1197" s="173" t="str">
        <f t="shared" ca="1" si="1431"/>
        <v/>
      </c>
      <c r="U1197" s="173" t="str">
        <f t="shared" ca="1" si="1431"/>
        <v/>
      </c>
      <c r="V1197" s="173" t="str">
        <f t="shared" ca="1" si="1431"/>
        <v/>
      </c>
      <c r="W1197" s="173" t="str">
        <f t="shared" ca="1" si="1431"/>
        <v/>
      </c>
    </row>
    <row r="1198" spans="1:23">
      <c r="B1198" s="171" t="s">
        <v>630</v>
      </c>
      <c r="C1198" s="171"/>
      <c r="E1198" s="146" t="str">
        <f ca="1">IF(NOT(ISNUMBER(E1197)),"",$B1194-E1196/E1197)</f>
        <v/>
      </c>
      <c r="F1198" s="146" t="str">
        <f ca="1">IF(NOT(ISNUMBER(F1197)),"",$B1194-F1196/F1197)</f>
        <v/>
      </c>
      <c r="G1198" s="146" t="str">
        <f t="shared" ref="G1198:Q1198" ca="1" si="1432">IF(F1198="","",IF(F1198=0,"",IF(ABS($B1194-G1196/G1197)&lt;2^(0-G$3),"",$B1194-G1196/G1197)))</f>
        <v/>
      </c>
      <c r="H1198" s="146" t="str">
        <f t="shared" ca="1" si="1432"/>
        <v/>
      </c>
      <c r="I1198" s="146" t="str">
        <f t="shared" ca="1" si="1432"/>
        <v/>
      </c>
      <c r="J1198" s="146" t="str">
        <f t="shared" ca="1" si="1432"/>
        <v/>
      </c>
      <c r="K1198" s="146" t="str">
        <f t="shared" ca="1" si="1432"/>
        <v/>
      </c>
      <c r="L1198" s="146" t="str">
        <f t="shared" ca="1" si="1432"/>
        <v/>
      </c>
      <c r="M1198" s="146" t="str">
        <f t="shared" ca="1" si="1432"/>
        <v/>
      </c>
      <c r="N1198" s="146" t="str">
        <f t="shared" ca="1" si="1432"/>
        <v/>
      </c>
      <c r="O1198" s="146" t="str">
        <f t="shared" ca="1" si="1432"/>
        <v/>
      </c>
      <c r="P1198" s="146" t="str">
        <f t="shared" ca="1" si="1432"/>
        <v/>
      </c>
      <c r="Q1198" s="146" t="str">
        <f t="shared" ca="1" si="1432"/>
        <v/>
      </c>
      <c r="R1198" s="146" t="str">
        <f t="shared" ref="R1198:W1198" ca="1" si="1433">IF(Q1198="","",IF(Q1198=0,"",IF(ABS($B1194-(R1196/R1197))&lt;2^(0-R$3),"",$B1194-(R1196/R1197))))</f>
        <v/>
      </c>
      <c r="S1198" s="146" t="str">
        <f t="shared" ca="1" si="1433"/>
        <v/>
      </c>
      <c r="T1198" s="146" t="str">
        <f t="shared" ca="1" si="1433"/>
        <v/>
      </c>
      <c r="U1198" s="146" t="str">
        <f t="shared" ca="1" si="1433"/>
        <v/>
      </c>
      <c r="V1198" s="146" t="str">
        <f t="shared" ca="1" si="1433"/>
        <v/>
      </c>
      <c r="W1198" s="146" t="str">
        <f t="shared" ca="1" si="1433"/>
        <v/>
      </c>
    </row>
    <row r="1199" spans="1:23">
      <c r="A1199" s="150">
        <f>A1194+1</f>
        <v>246</v>
      </c>
      <c r="B1199" s="152">
        <f ca="1">A1202</f>
        <v>0</v>
      </c>
      <c r="C1199" s="152"/>
      <c r="D1199" s="153">
        <f ca="1">INT(B1199+1/2)</f>
        <v>0</v>
      </c>
      <c r="E1199" s="153" t="str">
        <f t="shared" ref="E1199:W1199" ca="1" si="1434">IF(ISNUMBER(D1200),INT(D1200+1/2),"")</f>
        <v/>
      </c>
      <c r="F1199" s="153" t="str">
        <f t="shared" ca="1" si="1434"/>
        <v/>
      </c>
      <c r="G1199" s="153" t="str">
        <f t="shared" ca="1" si="1434"/>
        <v/>
      </c>
      <c r="H1199" s="153" t="str">
        <f t="shared" ca="1" si="1434"/>
        <v/>
      </c>
      <c r="I1199" s="153" t="str">
        <f t="shared" ca="1" si="1434"/>
        <v/>
      </c>
      <c r="J1199" s="153" t="str">
        <f t="shared" ca="1" si="1434"/>
        <v/>
      </c>
      <c r="K1199" s="153" t="str">
        <f t="shared" ca="1" si="1434"/>
        <v/>
      </c>
      <c r="L1199" s="153" t="str">
        <f t="shared" ca="1" si="1434"/>
        <v/>
      </c>
      <c r="M1199" s="153" t="str">
        <f t="shared" ca="1" si="1434"/>
        <v/>
      </c>
      <c r="N1199" s="153" t="str">
        <f t="shared" ca="1" si="1434"/>
        <v/>
      </c>
      <c r="O1199" s="153" t="str">
        <f t="shared" ca="1" si="1434"/>
        <v/>
      </c>
      <c r="P1199" s="153" t="str">
        <f t="shared" ca="1" si="1434"/>
        <v/>
      </c>
      <c r="Q1199" s="153" t="str">
        <f t="shared" ca="1" si="1434"/>
        <v/>
      </c>
      <c r="R1199" s="153" t="str">
        <f t="shared" ca="1" si="1434"/>
        <v/>
      </c>
      <c r="S1199" s="153" t="str">
        <f t="shared" ca="1" si="1434"/>
        <v/>
      </c>
      <c r="T1199" s="153" t="str">
        <f t="shared" ca="1" si="1434"/>
        <v/>
      </c>
      <c r="U1199" s="153" t="str">
        <f t="shared" ca="1" si="1434"/>
        <v/>
      </c>
      <c r="V1199" s="153" t="str">
        <f t="shared" ca="1" si="1434"/>
        <v/>
      </c>
      <c r="W1199" s="153" t="str">
        <f t="shared" ca="1" si="1434"/>
        <v/>
      </c>
    </row>
    <row r="1200" spans="1:23" ht="13.5" thickBot="1">
      <c r="B1200" s="172" t="s">
        <v>631</v>
      </c>
      <c r="C1200" s="172"/>
      <c r="D1200" s="165" t="str">
        <f ca="1">IF(B1199&lt;&gt;D1199,1/(B1199-D1199),"")</f>
        <v/>
      </c>
      <c r="E1200" s="165" t="str">
        <f ca="1">IF(AND(ISNUMBER(D1200),ISNUMBER(E1199)),IF(D1200&lt;&gt;E1199,1/(D1200-E1199),""),"")</f>
        <v/>
      </c>
      <c r="F1200" s="165" t="str">
        <f t="shared" ref="F1200:W1200" ca="1" si="1435">IF(ISNUMBER(E1203),1/(E1200-F1199),"")</f>
        <v/>
      </c>
      <c r="G1200" s="165" t="str">
        <f t="shared" ca="1" si="1435"/>
        <v/>
      </c>
      <c r="H1200" s="165" t="str">
        <f t="shared" ca="1" si="1435"/>
        <v/>
      </c>
      <c r="I1200" s="165" t="str">
        <f t="shared" ca="1" si="1435"/>
        <v/>
      </c>
      <c r="J1200" s="165" t="str">
        <f t="shared" ca="1" si="1435"/>
        <v/>
      </c>
      <c r="K1200" s="165" t="str">
        <f t="shared" ca="1" si="1435"/>
        <v/>
      </c>
      <c r="L1200" s="165" t="str">
        <f t="shared" ca="1" si="1435"/>
        <v/>
      </c>
      <c r="M1200" s="165" t="str">
        <f t="shared" ca="1" si="1435"/>
        <v/>
      </c>
      <c r="N1200" s="165" t="str">
        <f t="shared" ca="1" si="1435"/>
        <v/>
      </c>
      <c r="O1200" s="165" t="str">
        <f t="shared" ca="1" si="1435"/>
        <v/>
      </c>
      <c r="P1200" s="165" t="str">
        <f t="shared" ca="1" si="1435"/>
        <v/>
      </c>
      <c r="Q1200" s="165" t="str">
        <f t="shared" ca="1" si="1435"/>
        <v/>
      </c>
      <c r="R1200" s="165" t="str">
        <f t="shared" ca="1" si="1435"/>
        <v/>
      </c>
      <c r="S1200" s="165" t="str">
        <f t="shared" ca="1" si="1435"/>
        <v/>
      </c>
      <c r="T1200" s="165" t="str">
        <f t="shared" ca="1" si="1435"/>
        <v/>
      </c>
      <c r="U1200" s="165" t="str">
        <f t="shared" ca="1" si="1435"/>
        <v/>
      </c>
      <c r="V1200" s="165" t="str">
        <f t="shared" ca="1" si="1435"/>
        <v/>
      </c>
      <c r="W1200" s="165" t="str">
        <f t="shared" ca="1" si="1435"/>
        <v/>
      </c>
    </row>
    <row r="1201" spans="1:23" ht="15">
      <c r="B1201" s="182" t="s">
        <v>629</v>
      </c>
      <c r="C1201" s="174">
        <f>1</f>
        <v>1</v>
      </c>
      <c r="D1201" s="174">
        <f ca="1">D1199</f>
        <v>0</v>
      </c>
      <c r="E1201" s="174" t="str">
        <f ca="1">IF(ISNUMBER(E1199),E1199*D1199+1,"")</f>
        <v/>
      </c>
      <c r="F1201" s="174" t="str">
        <f t="shared" ref="F1201:W1201" ca="1" si="1436">IF(ISNUMBER(E1200),F1199*E1201+D1201,"")</f>
        <v/>
      </c>
      <c r="G1201" s="174" t="str">
        <f t="shared" ca="1" si="1436"/>
        <v/>
      </c>
      <c r="H1201" s="174" t="str">
        <f t="shared" ca="1" si="1436"/>
        <v/>
      </c>
      <c r="I1201" s="174" t="str">
        <f t="shared" ca="1" si="1436"/>
        <v/>
      </c>
      <c r="J1201" s="174" t="str">
        <f t="shared" ca="1" si="1436"/>
        <v/>
      </c>
      <c r="K1201" s="174" t="str">
        <f t="shared" ca="1" si="1436"/>
        <v/>
      </c>
      <c r="L1201" s="174" t="str">
        <f t="shared" ca="1" si="1436"/>
        <v/>
      </c>
      <c r="M1201" s="174" t="str">
        <f t="shared" ca="1" si="1436"/>
        <v/>
      </c>
      <c r="N1201" s="174" t="str">
        <f t="shared" ca="1" si="1436"/>
        <v/>
      </c>
      <c r="O1201" s="174" t="str">
        <f t="shared" ca="1" si="1436"/>
        <v/>
      </c>
      <c r="P1201" s="174" t="str">
        <f t="shared" ca="1" si="1436"/>
        <v/>
      </c>
      <c r="Q1201" s="174" t="str">
        <f t="shared" ca="1" si="1436"/>
        <v/>
      </c>
      <c r="R1201" s="174" t="str">
        <f t="shared" ca="1" si="1436"/>
        <v/>
      </c>
      <c r="S1201" s="174" t="str">
        <f t="shared" ca="1" si="1436"/>
        <v/>
      </c>
      <c r="T1201" s="174" t="str">
        <f t="shared" ca="1" si="1436"/>
        <v/>
      </c>
      <c r="U1201" s="174" t="str">
        <f t="shared" ca="1" si="1436"/>
        <v/>
      </c>
      <c r="V1201" s="174" t="str">
        <f t="shared" ca="1" si="1436"/>
        <v/>
      </c>
      <c r="W1201" s="174" t="str">
        <f t="shared" ca="1" si="1436"/>
        <v/>
      </c>
    </row>
    <row r="1202" spans="1:23" ht="13.5" thickBot="1">
      <c r="A1202" s="146">
        <f ca="1">INDIRECT($A$3&amp;A1199)</f>
        <v>0</v>
      </c>
      <c r="B1202" s="182"/>
      <c r="C1202" s="173">
        <f>0</f>
        <v>0</v>
      </c>
      <c r="D1202" s="173">
        <f>1</f>
        <v>1</v>
      </c>
      <c r="E1202" s="173" t="str">
        <f ca="1">IF(ISNUMBER(E1199),IF(E1199&lt;&gt;0,E1199,""),"")</f>
        <v/>
      </c>
      <c r="F1202" s="173" t="str">
        <f t="shared" ref="F1202:W1202" ca="1" si="1437">IF(ISNUMBER(E1200),F1199*E1202+D1202,"")</f>
        <v/>
      </c>
      <c r="G1202" s="173" t="str">
        <f t="shared" ca="1" si="1437"/>
        <v/>
      </c>
      <c r="H1202" s="173" t="str">
        <f t="shared" ca="1" si="1437"/>
        <v/>
      </c>
      <c r="I1202" s="173" t="str">
        <f t="shared" ca="1" si="1437"/>
        <v/>
      </c>
      <c r="J1202" s="173" t="str">
        <f t="shared" ca="1" si="1437"/>
        <v/>
      </c>
      <c r="K1202" s="173" t="str">
        <f t="shared" ca="1" si="1437"/>
        <v/>
      </c>
      <c r="L1202" s="173" t="str">
        <f t="shared" ca="1" si="1437"/>
        <v/>
      </c>
      <c r="M1202" s="173" t="str">
        <f t="shared" ca="1" si="1437"/>
        <v/>
      </c>
      <c r="N1202" s="173" t="str">
        <f t="shared" ca="1" si="1437"/>
        <v/>
      </c>
      <c r="O1202" s="173" t="str">
        <f t="shared" ca="1" si="1437"/>
        <v/>
      </c>
      <c r="P1202" s="173" t="str">
        <f t="shared" ca="1" si="1437"/>
        <v/>
      </c>
      <c r="Q1202" s="173" t="str">
        <f t="shared" ca="1" si="1437"/>
        <v/>
      </c>
      <c r="R1202" s="173" t="str">
        <f t="shared" ca="1" si="1437"/>
        <v/>
      </c>
      <c r="S1202" s="173" t="str">
        <f t="shared" ca="1" si="1437"/>
        <v/>
      </c>
      <c r="T1202" s="173" t="str">
        <f t="shared" ca="1" si="1437"/>
        <v/>
      </c>
      <c r="U1202" s="173" t="str">
        <f t="shared" ca="1" si="1437"/>
        <v/>
      </c>
      <c r="V1202" s="173" t="str">
        <f t="shared" ca="1" si="1437"/>
        <v/>
      </c>
      <c r="W1202" s="173" t="str">
        <f t="shared" ca="1" si="1437"/>
        <v/>
      </c>
    </row>
    <row r="1203" spans="1:23">
      <c r="B1203" s="171" t="s">
        <v>630</v>
      </c>
      <c r="C1203" s="171"/>
      <c r="E1203" s="146" t="str">
        <f ca="1">IF(NOT(ISNUMBER(E1202)),"",$B1199-E1201/E1202)</f>
        <v/>
      </c>
      <c r="F1203" s="146" t="str">
        <f ca="1">IF(NOT(ISNUMBER(F1202)),"",$B1199-F1201/F1202)</f>
        <v/>
      </c>
      <c r="G1203" s="146" t="str">
        <f t="shared" ref="G1203:Q1203" ca="1" si="1438">IF(F1203="","",IF(F1203=0,"",IF(ABS($B1199-G1201/G1202)&lt;2^(0-G$3),"",$B1199-G1201/G1202)))</f>
        <v/>
      </c>
      <c r="H1203" s="146" t="str">
        <f t="shared" ca="1" si="1438"/>
        <v/>
      </c>
      <c r="I1203" s="146" t="str">
        <f t="shared" ca="1" si="1438"/>
        <v/>
      </c>
      <c r="J1203" s="146" t="str">
        <f t="shared" ca="1" si="1438"/>
        <v/>
      </c>
      <c r="K1203" s="146" t="str">
        <f t="shared" ca="1" si="1438"/>
        <v/>
      </c>
      <c r="L1203" s="146" t="str">
        <f t="shared" ca="1" si="1438"/>
        <v/>
      </c>
      <c r="M1203" s="146" t="str">
        <f t="shared" ca="1" si="1438"/>
        <v/>
      </c>
      <c r="N1203" s="146" t="str">
        <f t="shared" ca="1" si="1438"/>
        <v/>
      </c>
      <c r="O1203" s="146" t="str">
        <f t="shared" ca="1" si="1438"/>
        <v/>
      </c>
      <c r="P1203" s="146" t="str">
        <f t="shared" ca="1" si="1438"/>
        <v/>
      </c>
      <c r="Q1203" s="146" t="str">
        <f t="shared" ca="1" si="1438"/>
        <v/>
      </c>
      <c r="R1203" s="146" t="str">
        <f t="shared" ref="R1203:W1203" ca="1" si="1439">IF(Q1203="","",IF(Q1203=0,"",IF(ABS($B1199-(R1201/R1202))&lt;2^(0-R$3),"",$B1199-(R1201/R1202))))</f>
        <v/>
      </c>
      <c r="S1203" s="146" t="str">
        <f t="shared" ca="1" si="1439"/>
        <v/>
      </c>
      <c r="T1203" s="146" t="str">
        <f t="shared" ca="1" si="1439"/>
        <v/>
      </c>
      <c r="U1203" s="146" t="str">
        <f t="shared" ca="1" si="1439"/>
        <v/>
      </c>
      <c r="V1203" s="146" t="str">
        <f t="shared" ca="1" si="1439"/>
        <v/>
      </c>
      <c r="W1203" s="146" t="str">
        <f t="shared" ca="1" si="1439"/>
        <v/>
      </c>
    </row>
    <row r="1204" spans="1:23">
      <c r="A1204" s="150">
        <f>A1199+1</f>
        <v>247</v>
      </c>
      <c r="B1204" s="152">
        <f ca="1">A1207</f>
        <v>0</v>
      </c>
      <c r="C1204" s="152"/>
      <c r="D1204" s="153">
        <f ca="1">INT(B1204+1/2)</f>
        <v>0</v>
      </c>
      <c r="E1204" s="153" t="str">
        <f t="shared" ref="E1204:W1204" ca="1" si="1440">IF(ISNUMBER(D1205),INT(D1205+1/2),"")</f>
        <v/>
      </c>
      <c r="F1204" s="153" t="str">
        <f t="shared" ca="1" si="1440"/>
        <v/>
      </c>
      <c r="G1204" s="153" t="str">
        <f t="shared" ca="1" si="1440"/>
        <v/>
      </c>
      <c r="H1204" s="153" t="str">
        <f t="shared" ca="1" si="1440"/>
        <v/>
      </c>
      <c r="I1204" s="153" t="str">
        <f t="shared" ca="1" si="1440"/>
        <v/>
      </c>
      <c r="J1204" s="153" t="str">
        <f t="shared" ca="1" si="1440"/>
        <v/>
      </c>
      <c r="K1204" s="153" t="str">
        <f t="shared" ca="1" si="1440"/>
        <v/>
      </c>
      <c r="L1204" s="153" t="str">
        <f t="shared" ca="1" si="1440"/>
        <v/>
      </c>
      <c r="M1204" s="153" t="str">
        <f t="shared" ca="1" si="1440"/>
        <v/>
      </c>
      <c r="N1204" s="153" t="str">
        <f t="shared" ca="1" si="1440"/>
        <v/>
      </c>
      <c r="O1204" s="153" t="str">
        <f t="shared" ca="1" si="1440"/>
        <v/>
      </c>
      <c r="P1204" s="153" t="str">
        <f t="shared" ca="1" si="1440"/>
        <v/>
      </c>
      <c r="Q1204" s="153" t="str">
        <f t="shared" ca="1" si="1440"/>
        <v/>
      </c>
      <c r="R1204" s="153" t="str">
        <f t="shared" ca="1" si="1440"/>
        <v/>
      </c>
      <c r="S1204" s="153" t="str">
        <f t="shared" ca="1" si="1440"/>
        <v/>
      </c>
      <c r="T1204" s="153" t="str">
        <f t="shared" ca="1" si="1440"/>
        <v/>
      </c>
      <c r="U1204" s="153" t="str">
        <f t="shared" ca="1" si="1440"/>
        <v/>
      </c>
      <c r="V1204" s="153" t="str">
        <f t="shared" ca="1" si="1440"/>
        <v/>
      </c>
      <c r="W1204" s="153" t="str">
        <f t="shared" ca="1" si="1440"/>
        <v/>
      </c>
    </row>
    <row r="1205" spans="1:23" ht="13.5" thickBot="1">
      <c r="B1205" s="172" t="s">
        <v>631</v>
      </c>
      <c r="C1205" s="172"/>
      <c r="D1205" s="165" t="str">
        <f ca="1">IF(B1204&lt;&gt;D1204,1/(B1204-D1204),"")</f>
        <v/>
      </c>
      <c r="E1205" s="165" t="str">
        <f ca="1">IF(AND(ISNUMBER(D1205),ISNUMBER(E1204)),IF(D1205&lt;&gt;E1204,1/(D1205-E1204),""),"")</f>
        <v/>
      </c>
      <c r="F1205" s="165" t="str">
        <f t="shared" ref="F1205:W1205" ca="1" si="1441">IF(ISNUMBER(E1208),1/(E1205-F1204),"")</f>
        <v/>
      </c>
      <c r="G1205" s="165" t="str">
        <f t="shared" ca="1" si="1441"/>
        <v/>
      </c>
      <c r="H1205" s="165" t="str">
        <f t="shared" ca="1" si="1441"/>
        <v/>
      </c>
      <c r="I1205" s="165" t="str">
        <f t="shared" ca="1" si="1441"/>
        <v/>
      </c>
      <c r="J1205" s="165" t="str">
        <f t="shared" ca="1" si="1441"/>
        <v/>
      </c>
      <c r="K1205" s="165" t="str">
        <f t="shared" ca="1" si="1441"/>
        <v/>
      </c>
      <c r="L1205" s="165" t="str">
        <f t="shared" ca="1" si="1441"/>
        <v/>
      </c>
      <c r="M1205" s="165" t="str">
        <f t="shared" ca="1" si="1441"/>
        <v/>
      </c>
      <c r="N1205" s="165" t="str">
        <f t="shared" ca="1" si="1441"/>
        <v/>
      </c>
      <c r="O1205" s="165" t="str">
        <f t="shared" ca="1" si="1441"/>
        <v/>
      </c>
      <c r="P1205" s="165" t="str">
        <f t="shared" ca="1" si="1441"/>
        <v/>
      </c>
      <c r="Q1205" s="165" t="str">
        <f t="shared" ca="1" si="1441"/>
        <v/>
      </c>
      <c r="R1205" s="165" t="str">
        <f t="shared" ca="1" si="1441"/>
        <v/>
      </c>
      <c r="S1205" s="165" t="str">
        <f t="shared" ca="1" si="1441"/>
        <v/>
      </c>
      <c r="T1205" s="165" t="str">
        <f t="shared" ca="1" si="1441"/>
        <v/>
      </c>
      <c r="U1205" s="165" t="str">
        <f t="shared" ca="1" si="1441"/>
        <v/>
      </c>
      <c r="V1205" s="165" t="str">
        <f t="shared" ca="1" si="1441"/>
        <v/>
      </c>
      <c r="W1205" s="165" t="str">
        <f t="shared" ca="1" si="1441"/>
        <v/>
      </c>
    </row>
    <row r="1206" spans="1:23" ht="15">
      <c r="B1206" s="182" t="s">
        <v>629</v>
      </c>
      <c r="C1206" s="174">
        <f>1</f>
        <v>1</v>
      </c>
      <c r="D1206" s="174">
        <f ca="1">D1204</f>
        <v>0</v>
      </c>
      <c r="E1206" s="174" t="str">
        <f ca="1">IF(ISNUMBER(E1204),E1204*D1204+1,"")</f>
        <v/>
      </c>
      <c r="F1206" s="174" t="str">
        <f t="shared" ref="F1206:W1206" ca="1" si="1442">IF(ISNUMBER(E1205),F1204*E1206+D1206,"")</f>
        <v/>
      </c>
      <c r="G1206" s="174" t="str">
        <f t="shared" ca="1" si="1442"/>
        <v/>
      </c>
      <c r="H1206" s="174" t="str">
        <f t="shared" ca="1" si="1442"/>
        <v/>
      </c>
      <c r="I1206" s="174" t="str">
        <f t="shared" ca="1" si="1442"/>
        <v/>
      </c>
      <c r="J1206" s="174" t="str">
        <f t="shared" ca="1" si="1442"/>
        <v/>
      </c>
      <c r="K1206" s="174" t="str">
        <f t="shared" ca="1" si="1442"/>
        <v/>
      </c>
      <c r="L1206" s="174" t="str">
        <f t="shared" ca="1" si="1442"/>
        <v/>
      </c>
      <c r="M1206" s="174" t="str">
        <f t="shared" ca="1" si="1442"/>
        <v/>
      </c>
      <c r="N1206" s="174" t="str">
        <f t="shared" ca="1" si="1442"/>
        <v/>
      </c>
      <c r="O1206" s="174" t="str">
        <f t="shared" ca="1" si="1442"/>
        <v/>
      </c>
      <c r="P1206" s="174" t="str">
        <f t="shared" ca="1" si="1442"/>
        <v/>
      </c>
      <c r="Q1206" s="174" t="str">
        <f t="shared" ca="1" si="1442"/>
        <v/>
      </c>
      <c r="R1206" s="174" t="str">
        <f t="shared" ca="1" si="1442"/>
        <v/>
      </c>
      <c r="S1206" s="174" t="str">
        <f t="shared" ca="1" si="1442"/>
        <v/>
      </c>
      <c r="T1206" s="174" t="str">
        <f t="shared" ca="1" si="1442"/>
        <v/>
      </c>
      <c r="U1206" s="174" t="str">
        <f t="shared" ca="1" si="1442"/>
        <v/>
      </c>
      <c r="V1206" s="174" t="str">
        <f t="shared" ca="1" si="1442"/>
        <v/>
      </c>
      <c r="W1206" s="174" t="str">
        <f t="shared" ca="1" si="1442"/>
        <v/>
      </c>
    </row>
    <row r="1207" spans="1:23" ht="13.5" thickBot="1">
      <c r="A1207" s="146">
        <f ca="1">INDIRECT($A$3&amp;A1204)</f>
        <v>0</v>
      </c>
      <c r="B1207" s="182"/>
      <c r="C1207" s="173">
        <f>0</f>
        <v>0</v>
      </c>
      <c r="D1207" s="173">
        <f>1</f>
        <v>1</v>
      </c>
      <c r="E1207" s="173" t="str">
        <f ca="1">IF(ISNUMBER(E1204),IF(E1204&lt;&gt;0,E1204,""),"")</f>
        <v/>
      </c>
      <c r="F1207" s="173" t="str">
        <f t="shared" ref="F1207:W1207" ca="1" si="1443">IF(ISNUMBER(E1205),F1204*E1207+D1207,"")</f>
        <v/>
      </c>
      <c r="G1207" s="173" t="str">
        <f t="shared" ca="1" si="1443"/>
        <v/>
      </c>
      <c r="H1207" s="173" t="str">
        <f t="shared" ca="1" si="1443"/>
        <v/>
      </c>
      <c r="I1207" s="173" t="str">
        <f t="shared" ca="1" si="1443"/>
        <v/>
      </c>
      <c r="J1207" s="173" t="str">
        <f t="shared" ca="1" si="1443"/>
        <v/>
      </c>
      <c r="K1207" s="173" t="str">
        <f t="shared" ca="1" si="1443"/>
        <v/>
      </c>
      <c r="L1207" s="173" t="str">
        <f t="shared" ca="1" si="1443"/>
        <v/>
      </c>
      <c r="M1207" s="173" t="str">
        <f t="shared" ca="1" si="1443"/>
        <v/>
      </c>
      <c r="N1207" s="173" t="str">
        <f t="shared" ca="1" si="1443"/>
        <v/>
      </c>
      <c r="O1207" s="173" t="str">
        <f t="shared" ca="1" si="1443"/>
        <v/>
      </c>
      <c r="P1207" s="173" t="str">
        <f t="shared" ca="1" si="1443"/>
        <v/>
      </c>
      <c r="Q1207" s="173" t="str">
        <f t="shared" ca="1" si="1443"/>
        <v/>
      </c>
      <c r="R1207" s="173" t="str">
        <f t="shared" ca="1" si="1443"/>
        <v/>
      </c>
      <c r="S1207" s="173" t="str">
        <f t="shared" ca="1" si="1443"/>
        <v/>
      </c>
      <c r="T1207" s="173" t="str">
        <f t="shared" ca="1" si="1443"/>
        <v/>
      </c>
      <c r="U1207" s="173" t="str">
        <f t="shared" ca="1" si="1443"/>
        <v/>
      </c>
      <c r="V1207" s="173" t="str">
        <f t="shared" ca="1" si="1443"/>
        <v/>
      </c>
      <c r="W1207" s="173" t="str">
        <f t="shared" ca="1" si="1443"/>
        <v/>
      </c>
    </row>
    <row r="1208" spans="1:23">
      <c r="B1208" s="171" t="s">
        <v>630</v>
      </c>
      <c r="C1208" s="171"/>
      <c r="E1208" s="146" t="str">
        <f ca="1">IF(NOT(ISNUMBER(E1207)),"",$B1204-E1206/E1207)</f>
        <v/>
      </c>
      <c r="F1208" s="146" t="str">
        <f ca="1">IF(NOT(ISNUMBER(F1207)),"",$B1204-F1206/F1207)</f>
        <v/>
      </c>
      <c r="G1208" s="146" t="str">
        <f t="shared" ref="G1208:Q1208" ca="1" si="1444">IF(F1208="","",IF(F1208=0,"",IF(ABS($B1204-G1206/G1207)&lt;2^(0-G$3),"",$B1204-G1206/G1207)))</f>
        <v/>
      </c>
      <c r="H1208" s="146" t="str">
        <f t="shared" ca="1" si="1444"/>
        <v/>
      </c>
      <c r="I1208" s="146" t="str">
        <f t="shared" ca="1" si="1444"/>
        <v/>
      </c>
      <c r="J1208" s="146" t="str">
        <f t="shared" ca="1" si="1444"/>
        <v/>
      </c>
      <c r="K1208" s="146" t="str">
        <f t="shared" ca="1" si="1444"/>
        <v/>
      </c>
      <c r="L1208" s="146" t="str">
        <f t="shared" ca="1" si="1444"/>
        <v/>
      </c>
      <c r="M1208" s="146" t="str">
        <f t="shared" ca="1" si="1444"/>
        <v/>
      </c>
      <c r="N1208" s="146" t="str">
        <f t="shared" ca="1" si="1444"/>
        <v/>
      </c>
      <c r="O1208" s="146" t="str">
        <f t="shared" ca="1" si="1444"/>
        <v/>
      </c>
      <c r="P1208" s="146" t="str">
        <f t="shared" ca="1" si="1444"/>
        <v/>
      </c>
      <c r="Q1208" s="146" t="str">
        <f t="shared" ca="1" si="1444"/>
        <v/>
      </c>
      <c r="R1208" s="146" t="str">
        <f t="shared" ref="R1208:W1208" ca="1" si="1445">IF(Q1208="","",IF(Q1208=0,"",IF(ABS($B1204-(R1206/R1207))&lt;2^(0-R$3),"",$B1204-(R1206/R1207))))</f>
        <v/>
      </c>
      <c r="S1208" s="146" t="str">
        <f t="shared" ca="1" si="1445"/>
        <v/>
      </c>
      <c r="T1208" s="146" t="str">
        <f t="shared" ca="1" si="1445"/>
        <v/>
      </c>
      <c r="U1208" s="146" t="str">
        <f t="shared" ca="1" si="1445"/>
        <v/>
      </c>
      <c r="V1208" s="146" t="str">
        <f t="shared" ca="1" si="1445"/>
        <v/>
      </c>
      <c r="W1208" s="146" t="str">
        <f t="shared" ca="1" si="1445"/>
        <v/>
      </c>
    </row>
    <row r="1209" spans="1:23">
      <c r="A1209" s="150">
        <f>A1204+1</f>
        <v>248</v>
      </c>
      <c r="B1209" s="152">
        <f ca="1">A1212</f>
        <v>0</v>
      </c>
      <c r="C1209" s="152"/>
      <c r="D1209" s="153">
        <f ca="1">INT(B1209+1/2)</f>
        <v>0</v>
      </c>
      <c r="E1209" s="153" t="str">
        <f t="shared" ref="E1209:W1209" ca="1" si="1446">IF(ISNUMBER(D1210),INT(D1210+1/2),"")</f>
        <v/>
      </c>
      <c r="F1209" s="153" t="str">
        <f t="shared" ca="1" si="1446"/>
        <v/>
      </c>
      <c r="G1209" s="153" t="str">
        <f t="shared" ca="1" si="1446"/>
        <v/>
      </c>
      <c r="H1209" s="153" t="str">
        <f t="shared" ca="1" si="1446"/>
        <v/>
      </c>
      <c r="I1209" s="153" t="str">
        <f t="shared" ca="1" si="1446"/>
        <v/>
      </c>
      <c r="J1209" s="153" t="str">
        <f t="shared" ca="1" si="1446"/>
        <v/>
      </c>
      <c r="K1209" s="153" t="str">
        <f t="shared" ca="1" si="1446"/>
        <v/>
      </c>
      <c r="L1209" s="153" t="str">
        <f t="shared" ca="1" si="1446"/>
        <v/>
      </c>
      <c r="M1209" s="153" t="str">
        <f t="shared" ca="1" si="1446"/>
        <v/>
      </c>
      <c r="N1209" s="153" t="str">
        <f t="shared" ca="1" si="1446"/>
        <v/>
      </c>
      <c r="O1209" s="153" t="str">
        <f t="shared" ca="1" si="1446"/>
        <v/>
      </c>
      <c r="P1209" s="153" t="str">
        <f t="shared" ca="1" si="1446"/>
        <v/>
      </c>
      <c r="Q1209" s="153" t="str">
        <f t="shared" ca="1" si="1446"/>
        <v/>
      </c>
      <c r="R1209" s="153" t="str">
        <f t="shared" ca="1" si="1446"/>
        <v/>
      </c>
      <c r="S1209" s="153" t="str">
        <f t="shared" ca="1" si="1446"/>
        <v/>
      </c>
      <c r="T1209" s="153" t="str">
        <f t="shared" ca="1" si="1446"/>
        <v/>
      </c>
      <c r="U1209" s="153" t="str">
        <f t="shared" ca="1" si="1446"/>
        <v/>
      </c>
      <c r="V1209" s="153" t="str">
        <f t="shared" ca="1" si="1446"/>
        <v/>
      </c>
      <c r="W1209" s="153" t="str">
        <f t="shared" ca="1" si="1446"/>
        <v/>
      </c>
    </row>
    <row r="1210" spans="1:23" ht="13.5" thickBot="1">
      <c r="B1210" s="172" t="s">
        <v>631</v>
      </c>
      <c r="C1210" s="172"/>
      <c r="D1210" s="165" t="str">
        <f ca="1">IF(B1209&lt;&gt;D1209,1/(B1209-D1209),"")</f>
        <v/>
      </c>
      <c r="E1210" s="165" t="str">
        <f ca="1">IF(AND(ISNUMBER(D1210),ISNUMBER(E1209)),IF(D1210&lt;&gt;E1209,1/(D1210-E1209),""),"")</f>
        <v/>
      </c>
      <c r="F1210" s="165" t="str">
        <f t="shared" ref="F1210:W1210" ca="1" si="1447">IF(ISNUMBER(E1213),1/(E1210-F1209),"")</f>
        <v/>
      </c>
      <c r="G1210" s="165" t="str">
        <f t="shared" ca="1" si="1447"/>
        <v/>
      </c>
      <c r="H1210" s="165" t="str">
        <f t="shared" ca="1" si="1447"/>
        <v/>
      </c>
      <c r="I1210" s="165" t="str">
        <f t="shared" ca="1" si="1447"/>
        <v/>
      </c>
      <c r="J1210" s="165" t="str">
        <f t="shared" ca="1" si="1447"/>
        <v/>
      </c>
      <c r="K1210" s="165" t="str">
        <f t="shared" ca="1" si="1447"/>
        <v/>
      </c>
      <c r="L1210" s="165" t="str">
        <f t="shared" ca="1" si="1447"/>
        <v/>
      </c>
      <c r="M1210" s="165" t="str">
        <f t="shared" ca="1" si="1447"/>
        <v/>
      </c>
      <c r="N1210" s="165" t="str">
        <f t="shared" ca="1" si="1447"/>
        <v/>
      </c>
      <c r="O1210" s="165" t="str">
        <f t="shared" ca="1" si="1447"/>
        <v/>
      </c>
      <c r="P1210" s="165" t="str">
        <f t="shared" ca="1" si="1447"/>
        <v/>
      </c>
      <c r="Q1210" s="165" t="str">
        <f t="shared" ca="1" si="1447"/>
        <v/>
      </c>
      <c r="R1210" s="165" t="str">
        <f t="shared" ca="1" si="1447"/>
        <v/>
      </c>
      <c r="S1210" s="165" t="str">
        <f t="shared" ca="1" si="1447"/>
        <v/>
      </c>
      <c r="T1210" s="165" t="str">
        <f t="shared" ca="1" si="1447"/>
        <v/>
      </c>
      <c r="U1210" s="165" t="str">
        <f t="shared" ca="1" si="1447"/>
        <v/>
      </c>
      <c r="V1210" s="165" t="str">
        <f t="shared" ca="1" si="1447"/>
        <v/>
      </c>
      <c r="W1210" s="165" t="str">
        <f t="shared" ca="1" si="1447"/>
        <v/>
      </c>
    </row>
    <row r="1211" spans="1:23" ht="15">
      <c r="B1211" s="182" t="s">
        <v>629</v>
      </c>
      <c r="C1211" s="174">
        <f>1</f>
        <v>1</v>
      </c>
      <c r="D1211" s="174">
        <f ca="1">D1209</f>
        <v>0</v>
      </c>
      <c r="E1211" s="174" t="str">
        <f ca="1">IF(ISNUMBER(E1209),E1209*D1209+1,"")</f>
        <v/>
      </c>
      <c r="F1211" s="174" t="str">
        <f t="shared" ref="F1211:W1211" ca="1" si="1448">IF(ISNUMBER(E1210),F1209*E1211+D1211,"")</f>
        <v/>
      </c>
      <c r="G1211" s="174" t="str">
        <f t="shared" ca="1" si="1448"/>
        <v/>
      </c>
      <c r="H1211" s="174" t="str">
        <f t="shared" ca="1" si="1448"/>
        <v/>
      </c>
      <c r="I1211" s="174" t="str">
        <f t="shared" ca="1" si="1448"/>
        <v/>
      </c>
      <c r="J1211" s="174" t="str">
        <f t="shared" ca="1" si="1448"/>
        <v/>
      </c>
      <c r="K1211" s="174" t="str">
        <f t="shared" ca="1" si="1448"/>
        <v/>
      </c>
      <c r="L1211" s="174" t="str">
        <f t="shared" ca="1" si="1448"/>
        <v/>
      </c>
      <c r="M1211" s="174" t="str">
        <f t="shared" ca="1" si="1448"/>
        <v/>
      </c>
      <c r="N1211" s="174" t="str">
        <f t="shared" ca="1" si="1448"/>
        <v/>
      </c>
      <c r="O1211" s="174" t="str">
        <f t="shared" ca="1" si="1448"/>
        <v/>
      </c>
      <c r="P1211" s="174" t="str">
        <f t="shared" ca="1" si="1448"/>
        <v/>
      </c>
      <c r="Q1211" s="174" t="str">
        <f t="shared" ca="1" si="1448"/>
        <v/>
      </c>
      <c r="R1211" s="174" t="str">
        <f t="shared" ca="1" si="1448"/>
        <v/>
      </c>
      <c r="S1211" s="174" t="str">
        <f t="shared" ca="1" si="1448"/>
        <v/>
      </c>
      <c r="T1211" s="174" t="str">
        <f t="shared" ca="1" si="1448"/>
        <v/>
      </c>
      <c r="U1211" s="174" t="str">
        <f t="shared" ca="1" si="1448"/>
        <v/>
      </c>
      <c r="V1211" s="174" t="str">
        <f t="shared" ca="1" si="1448"/>
        <v/>
      </c>
      <c r="W1211" s="174" t="str">
        <f t="shared" ca="1" si="1448"/>
        <v/>
      </c>
    </row>
    <row r="1212" spans="1:23" ht="13.5" thickBot="1">
      <c r="A1212" s="146">
        <f ca="1">INDIRECT($A$3&amp;A1209)</f>
        <v>0</v>
      </c>
      <c r="B1212" s="182"/>
      <c r="C1212" s="173">
        <f>0</f>
        <v>0</v>
      </c>
      <c r="D1212" s="173">
        <f>1</f>
        <v>1</v>
      </c>
      <c r="E1212" s="173" t="str">
        <f ca="1">IF(ISNUMBER(E1209),IF(E1209&lt;&gt;0,E1209,""),"")</f>
        <v/>
      </c>
      <c r="F1212" s="173" t="str">
        <f t="shared" ref="F1212:W1212" ca="1" si="1449">IF(ISNUMBER(E1210),F1209*E1212+D1212,"")</f>
        <v/>
      </c>
      <c r="G1212" s="173" t="str">
        <f t="shared" ca="1" si="1449"/>
        <v/>
      </c>
      <c r="H1212" s="173" t="str">
        <f t="shared" ca="1" si="1449"/>
        <v/>
      </c>
      <c r="I1212" s="173" t="str">
        <f t="shared" ca="1" si="1449"/>
        <v/>
      </c>
      <c r="J1212" s="173" t="str">
        <f t="shared" ca="1" si="1449"/>
        <v/>
      </c>
      <c r="K1212" s="173" t="str">
        <f t="shared" ca="1" si="1449"/>
        <v/>
      </c>
      <c r="L1212" s="173" t="str">
        <f t="shared" ca="1" si="1449"/>
        <v/>
      </c>
      <c r="M1212" s="173" t="str">
        <f t="shared" ca="1" si="1449"/>
        <v/>
      </c>
      <c r="N1212" s="173" t="str">
        <f t="shared" ca="1" si="1449"/>
        <v/>
      </c>
      <c r="O1212" s="173" t="str">
        <f t="shared" ca="1" si="1449"/>
        <v/>
      </c>
      <c r="P1212" s="173" t="str">
        <f t="shared" ca="1" si="1449"/>
        <v/>
      </c>
      <c r="Q1212" s="173" t="str">
        <f t="shared" ca="1" si="1449"/>
        <v/>
      </c>
      <c r="R1212" s="173" t="str">
        <f t="shared" ca="1" si="1449"/>
        <v/>
      </c>
      <c r="S1212" s="173" t="str">
        <f t="shared" ca="1" si="1449"/>
        <v/>
      </c>
      <c r="T1212" s="173" t="str">
        <f t="shared" ca="1" si="1449"/>
        <v/>
      </c>
      <c r="U1212" s="173" t="str">
        <f t="shared" ca="1" si="1449"/>
        <v/>
      </c>
      <c r="V1212" s="173" t="str">
        <f t="shared" ca="1" si="1449"/>
        <v/>
      </c>
      <c r="W1212" s="173" t="str">
        <f t="shared" ca="1" si="1449"/>
        <v/>
      </c>
    </row>
    <row r="1213" spans="1:23">
      <c r="B1213" s="171" t="s">
        <v>630</v>
      </c>
      <c r="C1213" s="171"/>
      <c r="E1213" s="146" t="str">
        <f ca="1">IF(NOT(ISNUMBER(E1212)),"",$B1209-E1211/E1212)</f>
        <v/>
      </c>
      <c r="F1213" s="146" t="str">
        <f ca="1">IF(NOT(ISNUMBER(F1212)),"",$B1209-F1211/F1212)</f>
        <v/>
      </c>
      <c r="G1213" s="146" t="str">
        <f t="shared" ref="G1213:Q1213" ca="1" si="1450">IF(F1213="","",IF(F1213=0,"",IF(ABS($B1209-G1211/G1212)&lt;2^(0-G$3),"",$B1209-G1211/G1212)))</f>
        <v/>
      </c>
      <c r="H1213" s="146" t="str">
        <f t="shared" ca="1" si="1450"/>
        <v/>
      </c>
      <c r="I1213" s="146" t="str">
        <f t="shared" ca="1" si="1450"/>
        <v/>
      </c>
      <c r="J1213" s="146" t="str">
        <f t="shared" ca="1" si="1450"/>
        <v/>
      </c>
      <c r="K1213" s="146" t="str">
        <f t="shared" ca="1" si="1450"/>
        <v/>
      </c>
      <c r="L1213" s="146" t="str">
        <f t="shared" ca="1" si="1450"/>
        <v/>
      </c>
      <c r="M1213" s="146" t="str">
        <f t="shared" ca="1" si="1450"/>
        <v/>
      </c>
      <c r="N1213" s="146" t="str">
        <f t="shared" ca="1" si="1450"/>
        <v/>
      </c>
      <c r="O1213" s="146" t="str">
        <f t="shared" ca="1" si="1450"/>
        <v/>
      </c>
      <c r="P1213" s="146" t="str">
        <f t="shared" ca="1" si="1450"/>
        <v/>
      </c>
      <c r="Q1213" s="146" t="str">
        <f t="shared" ca="1" si="1450"/>
        <v/>
      </c>
      <c r="R1213" s="146" t="str">
        <f t="shared" ref="R1213:W1213" ca="1" si="1451">IF(Q1213="","",IF(Q1213=0,"",IF(ABS($B1209-(R1211/R1212))&lt;2^(0-R$3),"",$B1209-(R1211/R1212))))</f>
        <v/>
      </c>
      <c r="S1213" s="146" t="str">
        <f t="shared" ca="1" si="1451"/>
        <v/>
      </c>
      <c r="T1213" s="146" t="str">
        <f t="shared" ca="1" si="1451"/>
        <v/>
      </c>
      <c r="U1213" s="146" t="str">
        <f t="shared" ca="1" si="1451"/>
        <v/>
      </c>
      <c r="V1213" s="146" t="str">
        <f t="shared" ca="1" si="1451"/>
        <v/>
      </c>
      <c r="W1213" s="146" t="str">
        <f t="shared" ca="1" si="1451"/>
        <v/>
      </c>
    </row>
    <row r="1214" spans="1:23">
      <c r="A1214" s="150">
        <f>A1209+1</f>
        <v>249</v>
      </c>
      <c r="B1214" s="152">
        <f ca="1">A1217</f>
        <v>0</v>
      </c>
      <c r="C1214" s="152"/>
      <c r="D1214" s="153">
        <f ca="1">INT(B1214+1/2)</f>
        <v>0</v>
      </c>
      <c r="E1214" s="153" t="str">
        <f t="shared" ref="E1214:W1214" ca="1" si="1452">IF(ISNUMBER(D1215),INT(D1215+1/2),"")</f>
        <v/>
      </c>
      <c r="F1214" s="153" t="str">
        <f t="shared" ca="1" si="1452"/>
        <v/>
      </c>
      <c r="G1214" s="153" t="str">
        <f t="shared" ca="1" si="1452"/>
        <v/>
      </c>
      <c r="H1214" s="153" t="str">
        <f t="shared" ca="1" si="1452"/>
        <v/>
      </c>
      <c r="I1214" s="153" t="str">
        <f t="shared" ca="1" si="1452"/>
        <v/>
      </c>
      <c r="J1214" s="153" t="str">
        <f t="shared" ca="1" si="1452"/>
        <v/>
      </c>
      <c r="K1214" s="153" t="str">
        <f t="shared" ca="1" si="1452"/>
        <v/>
      </c>
      <c r="L1214" s="153" t="str">
        <f t="shared" ca="1" si="1452"/>
        <v/>
      </c>
      <c r="M1214" s="153" t="str">
        <f t="shared" ca="1" si="1452"/>
        <v/>
      </c>
      <c r="N1214" s="153" t="str">
        <f t="shared" ca="1" si="1452"/>
        <v/>
      </c>
      <c r="O1214" s="153" t="str">
        <f t="shared" ca="1" si="1452"/>
        <v/>
      </c>
      <c r="P1214" s="153" t="str">
        <f t="shared" ca="1" si="1452"/>
        <v/>
      </c>
      <c r="Q1214" s="153" t="str">
        <f t="shared" ca="1" si="1452"/>
        <v/>
      </c>
      <c r="R1214" s="153" t="str">
        <f t="shared" ca="1" si="1452"/>
        <v/>
      </c>
      <c r="S1214" s="153" t="str">
        <f t="shared" ca="1" si="1452"/>
        <v/>
      </c>
      <c r="T1214" s="153" t="str">
        <f t="shared" ca="1" si="1452"/>
        <v/>
      </c>
      <c r="U1214" s="153" t="str">
        <f t="shared" ca="1" si="1452"/>
        <v/>
      </c>
      <c r="V1214" s="153" t="str">
        <f t="shared" ca="1" si="1452"/>
        <v/>
      </c>
      <c r="W1214" s="153" t="str">
        <f t="shared" ca="1" si="1452"/>
        <v/>
      </c>
    </row>
    <row r="1215" spans="1:23" ht="13.5" thickBot="1">
      <c r="B1215" s="172" t="s">
        <v>631</v>
      </c>
      <c r="C1215" s="172"/>
      <c r="D1215" s="165" t="str">
        <f ca="1">IF(B1214&lt;&gt;D1214,1/(B1214-D1214),"")</f>
        <v/>
      </c>
      <c r="E1215" s="165" t="str">
        <f ca="1">IF(AND(ISNUMBER(D1215),ISNUMBER(E1214)),IF(D1215&lt;&gt;E1214,1/(D1215-E1214),""),"")</f>
        <v/>
      </c>
      <c r="F1215" s="165" t="str">
        <f t="shared" ref="F1215:W1215" ca="1" si="1453">IF(ISNUMBER(E1218),1/(E1215-F1214),"")</f>
        <v/>
      </c>
      <c r="G1215" s="165" t="str">
        <f t="shared" ca="1" si="1453"/>
        <v/>
      </c>
      <c r="H1215" s="165" t="str">
        <f t="shared" ca="1" si="1453"/>
        <v/>
      </c>
      <c r="I1215" s="165" t="str">
        <f t="shared" ca="1" si="1453"/>
        <v/>
      </c>
      <c r="J1215" s="165" t="str">
        <f t="shared" ca="1" si="1453"/>
        <v/>
      </c>
      <c r="K1215" s="165" t="str">
        <f t="shared" ca="1" si="1453"/>
        <v/>
      </c>
      <c r="L1215" s="165" t="str">
        <f t="shared" ca="1" si="1453"/>
        <v/>
      </c>
      <c r="M1215" s="165" t="str">
        <f t="shared" ca="1" si="1453"/>
        <v/>
      </c>
      <c r="N1215" s="165" t="str">
        <f t="shared" ca="1" si="1453"/>
        <v/>
      </c>
      <c r="O1215" s="165" t="str">
        <f t="shared" ca="1" si="1453"/>
        <v/>
      </c>
      <c r="P1215" s="165" t="str">
        <f t="shared" ca="1" si="1453"/>
        <v/>
      </c>
      <c r="Q1215" s="165" t="str">
        <f t="shared" ca="1" si="1453"/>
        <v/>
      </c>
      <c r="R1215" s="165" t="str">
        <f t="shared" ca="1" si="1453"/>
        <v/>
      </c>
      <c r="S1215" s="165" t="str">
        <f t="shared" ca="1" si="1453"/>
        <v/>
      </c>
      <c r="T1215" s="165" t="str">
        <f t="shared" ca="1" si="1453"/>
        <v/>
      </c>
      <c r="U1215" s="165" t="str">
        <f t="shared" ca="1" si="1453"/>
        <v/>
      </c>
      <c r="V1215" s="165" t="str">
        <f t="shared" ca="1" si="1453"/>
        <v/>
      </c>
      <c r="W1215" s="165" t="str">
        <f t="shared" ca="1" si="1453"/>
        <v/>
      </c>
    </row>
    <row r="1216" spans="1:23" ht="15">
      <c r="B1216" s="182" t="s">
        <v>629</v>
      </c>
      <c r="C1216" s="174">
        <f>1</f>
        <v>1</v>
      </c>
      <c r="D1216" s="174">
        <f ca="1">D1214</f>
        <v>0</v>
      </c>
      <c r="E1216" s="174" t="str">
        <f ca="1">IF(ISNUMBER(E1214),E1214*D1214+1,"")</f>
        <v/>
      </c>
      <c r="F1216" s="174" t="str">
        <f t="shared" ref="F1216:W1216" ca="1" si="1454">IF(ISNUMBER(E1215),F1214*E1216+D1216,"")</f>
        <v/>
      </c>
      <c r="G1216" s="174" t="str">
        <f t="shared" ca="1" si="1454"/>
        <v/>
      </c>
      <c r="H1216" s="174" t="str">
        <f t="shared" ca="1" si="1454"/>
        <v/>
      </c>
      <c r="I1216" s="174" t="str">
        <f t="shared" ca="1" si="1454"/>
        <v/>
      </c>
      <c r="J1216" s="174" t="str">
        <f t="shared" ca="1" si="1454"/>
        <v/>
      </c>
      <c r="K1216" s="174" t="str">
        <f t="shared" ca="1" si="1454"/>
        <v/>
      </c>
      <c r="L1216" s="174" t="str">
        <f t="shared" ca="1" si="1454"/>
        <v/>
      </c>
      <c r="M1216" s="174" t="str">
        <f t="shared" ca="1" si="1454"/>
        <v/>
      </c>
      <c r="N1216" s="174" t="str">
        <f t="shared" ca="1" si="1454"/>
        <v/>
      </c>
      <c r="O1216" s="174" t="str">
        <f t="shared" ca="1" si="1454"/>
        <v/>
      </c>
      <c r="P1216" s="174" t="str">
        <f t="shared" ca="1" si="1454"/>
        <v/>
      </c>
      <c r="Q1216" s="174" t="str">
        <f t="shared" ca="1" si="1454"/>
        <v/>
      </c>
      <c r="R1216" s="174" t="str">
        <f t="shared" ca="1" si="1454"/>
        <v/>
      </c>
      <c r="S1216" s="174" t="str">
        <f t="shared" ca="1" si="1454"/>
        <v/>
      </c>
      <c r="T1216" s="174" t="str">
        <f t="shared" ca="1" si="1454"/>
        <v/>
      </c>
      <c r="U1216" s="174" t="str">
        <f t="shared" ca="1" si="1454"/>
        <v/>
      </c>
      <c r="V1216" s="174" t="str">
        <f t="shared" ca="1" si="1454"/>
        <v/>
      </c>
      <c r="W1216" s="174" t="str">
        <f t="shared" ca="1" si="1454"/>
        <v/>
      </c>
    </row>
    <row r="1217" spans="1:23" ht="13.5" thickBot="1">
      <c r="A1217" s="146">
        <f ca="1">INDIRECT($A$3&amp;A1214)</f>
        <v>0</v>
      </c>
      <c r="B1217" s="182"/>
      <c r="C1217" s="173">
        <f>0</f>
        <v>0</v>
      </c>
      <c r="D1217" s="173">
        <f>1</f>
        <v>1</v>
      </c>
      <c r="E1217" s="173" t="str">
        <f ca="1">IF(ISNUMBER(E1214),IF(E1214&lt;&gt;0,E1214,""),"")</f>
        <v/>
      </c>
      <c r="F1217" s="173" t="str">
        <f t="shared" ref="F1217:W1217" ca="1" si="1455">IF(ISNUMBER(E1215),F1214*E1217+D1217,"")</f>
        <v/>
      </c>
      <c r="G1217" s="173" t="str">
        <f t="shared" ca="1" si="1455"/>
        <v/>
      </c>
      <c r="H1217" s="173" t="str">
        <f t="shared" ca="1" si="1455"/>
        <v/>
      </c>
      <c r="I1217" s="173" t="str">
        <f t="shared" ca="1" si="1455"/>
        <v/>
      </c>
      <c r="J1217" s="173" t="str">
        <f t="shared" ca="1" si="1455"/>
        <v/>
      </c>
      <c r="K1217" s="173" t="str">
        <f t="shared" ca="1" si="1455"/>
        <v/>
      </c>
      <c r="L1217" s="173" t="str">
        <f t="shared" ca="1" si="1455"/>
        <v/>
      </c>
      <c r="M1217" s="173" t="str">
        <f t="shared" ca="1" si="1455"/>
        <v/>
      </c>
      <c r="N1217" s="173" t="str">
        <f t="shared" ca="1" si="1455"/>
        <v/>
      </c>
      <c r="O1217" s="173" t="str">
        <f t="shared" ca="1" si="1455"/>
        <v/>
      </c>
      <c r="P1217" s="173" t="str">
        <f t="shared" ca="1" si="1455"/>
        <v/>
      </c>
      <c r="Q1217" s="173" t="str">
        <f t="shared" ca="1" si="1455"/>
        <v/>
      </c>
      <c r="R1217" s="173" t="str">
        <f t="shared" ca="1" si="1455"/>
        <v/>
      </c>
      <c r="S1217" s="173" t="str">
        <f t="shared" ca="1" si="1455"/>
        <v/>
      </c>
      <c r="T1217" s="173" t="str">
        <f t="shared" ca="1" si="1455"/>
        <v/>
      </c>
      <c r="U1217" s="173" t="str">
        <f t="shared" ca="1" si="1455"/>
        <v/>
      </c>
      <c r="V1217" s="173" t="str">
        <f t="shared" ca="1" si="1455"/>
        <v/>
      </c>
      <c r="W1217" s="173" t="str">
        <f t="shared" ca="1" si="1455"/>
        <v/>
      </c>
    </row>
    <row r="1218" spans="1:23">
      <c r="B1218" s="171" t="s">
        <v>630</v>
      </c>
      <c r="C1218" s="171"/>
      <c r="E1218" s="146" t="str">
        <f ca="1">IF(NOT(ISNUMBER(E1217)),"",$B1214-E1216/E1217)</f>
        <v/>
      </c>
      <c r="F1218" s="146" t="str">
        <f ca="1">IF(NOT(ISNUMBER(F1217)),"",$B1214-F1216/F1217)</f>
        <v/>
      </c>
      <c r="G1218" s="146" t="str">
        <f t="shared" ref="G1218:Q1218" ca="1" si="1456">IF(F1218="","",IF(F1218=0,"",IF(ABS($B1214-G1216/G1217)&lt;2^(0-G$3),"",$B1214-G1216/G1217)))</f>
        <v/>
      </c>
      <c r="H1218" s="146" t="str">
        <f t="shared" ca="1" si="1456"/>
        <v/>
      </c>
      <c r="I1218" s="146" t="str">
        <f t="shared" ca="1" si="1456"/>
        <v/>
      </c>
      <c r="J1218" s="146" t="str">
        <f t="shared" ca="1" si="1456"/>
        <v/>
      </c>
      <c r="K1218" s="146" t="str">
        <f t="shared" ca="1" si="1456"/>
        <v/>
      </c>
      <c r="L1218" s="146" t="str">
        <f t="shared" ca="1" si="1456"/>
        <v/>
      </c>
      <c r="M1218" s="146" t="str">
        <f t="shared" ca="1" si="1456"/>
        <v/>
      </c>
      <c r="N1218" s="146" t="str">
        <f t="shared" ca="1" si="1456"/>
        <v/>
      </c>
      <c r="O1218" s="146" t="str">
        <f t="shared" ca="1" si="1456"/>
        <v/>
      </c>
      <c r="P1218" s="146" t="str">
        <f t="shared" ca="1" si="1456"/>
        <v/>
      </c>
      <c r="Q1218" s="146" t="str">
        <f t="shared" ca="1" si="1456"/>
        <v/>
      </c>
      <c r="R1218" s="146" t="str">
        <f t="shared" ref="R1218:W1218" ca="1" si="1457">IF(Q1218="","",IF(Q1218=0,"",IF(ABS($B1214-(R1216/R1217))&lt;2^(0-R$3),"",$B1214-(R1216/R1217))))</f>
        <v/>
      </c>
      <c r="S1218" s="146" t="str">
        <f t="shared" ca="1" si="1457"/>
        <v/>
      </c>
      <c r="T1218" s="146" t="str">
        <f t="shared" ca="1" si="1457"/>
        <v/>
      </c>
      <c r="U1218" s="146" t="str">
        <f t="shared" ca="1" si="1457"/>
        <v/>
      </c>
      <c r="V1218" s="146" t="str">
        <f t="shared" ca="1" si="1457"/>
        <v/>
      </c>
      <c r="W1218" s="146" t="str">
        <f t="shared" ca="1" si="1457"/>
        <v/>
      </c>
    </row>
    <row r="1219" spans="1:23">
      <c r="A1219" s="150">
        <f>A1214+1</f>
        <v>250</v>
      </c>
      <c r="B1219" s="152">
        <f ca="1">A1222</f>
        <v>0</v>
      </c>
      <c r="C1219" s="152"/>
      <c r="D1219" s="153">
        <f ca="1">INT(B1219+1/2)</f>
        <v>0</v>
      </c>
      <c r="E1219" s="153" t="str">
        <f t="shared" ref="E1219:W1219" ca="1" si="1458">IF(ISNUMBER(D1220),INT(D1220+1/2),"")</f>
        <v/>
      </c>
      <c r="F1219" s="153" t="str">
        <f t="shared" ca="1" si="1458"/>
        <v/>
      </c>
      <c r="G1219" s="153" t="str">
        <f t="shared" ca="1" si="1458"/>
        <v/>
      </c>
      <c r="H1219" s="153" t="str">
        <f t="shared" ca="1" si="1458"/>
        <v/>
      </c>
      <c r="I1219" s="153" t="str">
        <f t="shared" ca="1" si="1458"/>
        <v/>
      </c>
      <c r="J1219" s="153" t="str">
        <f t="shared" ca="1" si="1458"/>
        <v/>
      </c>
      <c r="K1219" s="153" t="str">
        <f t="shared" ca="1" si="1458"/>
        <v/>
      </c>
      <c r="L1219" s="153" t="str">
        <f t="shared" ca="1" si="1458"/>
        <v/>
      </c>
      <c r="M1219" s="153" t="str">
        <f t="shared" ca="1" si="1458"/>
        <v/>
      </c>
      <c r="N1219" s="153" t="str">
        <f t="shared" ca="1" si="1458"/>
        <v/>
      </c>
      <c r="O1219" s="153" t="str">
        <f t="shared" ca="1" si="1458"/>
        <v/>
      </c>
      <c r="P1219" s="153" t="str">
        <f t="shared" ca="1" si="1458"/>
        <v/>
      </c>
      <c r="Q1219" s="153" t="str">
        <f t="shared" ca="1" si="1458"/>
        <v/>
      </c>
      <c r="R1219" s="153" t="str">
        <f t="shared" ca="1" si="1458"/>
        <v/>
      </c>
      <c r="S1219" s="153" t="str">
        <f t="shared" ca="1" si="1458"/>
        <v/>
      </c>
      <c r="T1219" s="153" t="str">
        <f t="shared" ca="1" si="1458"/>
        <v/>
      </c>
      <c r="U1219" s="153" t="str">
        <f t="shared" ca="1" si="1458"/>
        <v/>
      </c>
      <c r="V1219" s="153" t="str">
        <f t="shared" ca="1" si="1458"/>
        <v/>
      </c>
      <c r="W1219" s="153" t="str">
        <f t="shared" ca="1" si="1458"/>
        <v/>
      </c>
    </row>
    <row r="1220" spans="1:23" ht="13.5" thickBot="1">
      <c r="B1220" s="172" t="s">
        <v>631</v>
      </c>
      <c r="C1220" s="172"/>
      <c r="D1220" s="165" t="str">
        <f ca="1">IF(B1219&lt;&gt;D1219,1/(B1219-D1219),"")</f>
        <v/>
      </c>
      <c r="E1220" s="165" t="str">
        <f ca="1">IF(AND(ISNUMBER(D1220),ISNUMBER(E1219)),IF(D1220&lt;&gt;E1219,1/(D1220-E1219),""),"")</f>
        <v/>
      </c>
      <c r="F1220" s="165" t="str">
        <f t="shared" ref="F1220:W1220" ca="1" si="1459">IF(ISNUMBER(E1223),1/(E1220-F1219),"")</f>
        <v/>
      </c>
      <c r="G1220" s="165" t="str">
        <f t="shared" ca="1" si="1459"/>
        <v/>
      </c>
      <c r="H1220" s="165" t="str">
        <f t="shared" ca="1" si="1459"/>
        <v/>
      </c>
      <c r="I1220" s="165" t="str">
        <f t="shared" ca="1" si="1459"/>
        <v/>
      </c>
      <c r="J1220" s="165" t="str">
        <f t="shared" ca="1" si="1459"/>
        <v/>
      </c>
      <c r="K1220" s="165" t="str">
        <f t="shared" ca="1" si="1459"/>
        <v/>
      </c>
      <c r="L1220" s="165" t="str">
        <f t="shared" ca="1" si="1459"/>
        <v/>
      </c>
      <c r="M1220" s="165" t="str">
        <f t="shared" ca="1" si="1459"/>
        <v/>
      </c>
      <c r="N1220" s="165" t="str">
        <f t="shared" ca="1" si="1459"/>
        <v/>
      </c>
      <c r="O1220" s="165" t="str">
        <f t="shared" ca="1" si="1459"/>
        <v/>
      </c>
      <c r="P1220" s="165" t="str">
        <f t="shared" ca="1" si="1459"/>
        <v/>
      </c>
      <c r="Q1220" s="165" t="str">
        <f t="shared" ca="1" si="1459"/>
        <v/>
      </c>
      <c r="R1220" s="165" t="str">
        <f t="shared" ca="1" si="1459"/>
        <v/>
      </c>
      <c r="S1220" s="165" t="str">
        <f t="shared" ca="1" si="1459"/>
        <v/>
      </c>
      <c r="T1220" s="165" t="str">
        <f t="shared" ca="1" si="1459"/>
        <v/>
      </c>
      <c r="U1220" s="165" t="str">
        <f t="shared" ca="1" si="1459"/>
        <v/>
      </c>
      <c r="V1220" s="165" t="str">
        <f t="shared" ca="1" si="1459"/>
        <v/>
      </c>
      <c r="W1220" s="165" t="str">
        <f t="shared" ca="1" si="1459"/>
        <v/>
      </c>
    </row>
    <row r="1221" spans="1:23" ht="15">
      <c r="B1221" s="182" t="s">
        <v>629</v>
      </c>
      <c r="C1221" s="174">
        <f>1</f>
        <v>1</v>
      </c>
      <c r="D1221" s="174">
        <f ca="1">D1219</f>
        <v>0</v>
      </c>
      <c r="E1221" s="174" t="str">
        <f ca="1">IF(ISNUMBER(E1219),E1219*D1219+1,"")</f>
        <v/>
      </c>
      <c r="F1221" s="174" t="str">
        <f t="shared" ref="F1221:W1221" ca="1" si="1460">IF(ISNUMBER(E1220),F1219*E1221+D1221,"")</f>
        <v/>
      </c>
      <c r="G1221" s="174" t="str">
        <f t="shared" ca="1" si="1460"/>
        <v/>
      </c>
      <c r="H1221" s="174" t="str">
        <f t="shared" ca="1" si="1460"/>
        <v/>
      </c>
      <c r="I1221" s="174" t="str">
        <f t="shared" ca="1" si="1460"/>
        <v/>
      </c>
      <c r="J1221" s="174" t="str">
        <f t="shared" ca="1" si="1460"/>
        <v/>
      </c>
      <c r="K1221" s="174" t="str">
        <f t="shared" ca="1" si="1460"/>
        <v/>
      </c>
      <c r="L1221" s="174" t="str">
        <f t="shared" ca="1" si="1460"/>
        <v/>
      </c>
      <c r="M1221" s="174" t="str">
        <f t="shared" ca="1" si="1460"/>
        <v/>
      </c>
      <c r="N1221" s="174" t="str">
        <f t="shared" ca="1" si="1460"/>
        <v/>
      </c>
      <c r="O1221" s="174" t="str">
        <f t="shared" ca="1" si="1460"/>
        <v/>
      </c>
      <c r="P1221" s="174" t="str">
        <f t="shared" ca="1" si="1460"/>
        <v/>
      </c>
      <c r="Q1221" s="174" t="str">
        <f t="shared" ca="1" si="1460"/>
        <v/>
      </c>
      <c r="R1221" s="174" t="str">
        <f t="shared" ca="1" si="1460"/>
        <v/>
      </c>
      <c r="S1221" s="174" t="str">
        <f t="shared" ca="1" si="1460"/>
        <v/>
      </c>
      <c r="T1221" s="174" t="str">
        <f t="shared" ca="1" si="1460"/>
        <v/>
      </c>
      <c r="U1221" s="174" t="str">
        <f t="shared" ca="1" si="1460"/>
        <v/>
      </c>
      <c r="V1221" s="174" t="str">
        <f t="shared" ca="1" si="1460"/>
        <v/>
      </c>
      <c r="W1221" s="174" t="str">
        <f t="shared" ca="1" si="1460"/>
        <v/>
      </c>
    </row>
    <row r="1222" spans="1:23" ht="13.5" thickBot="1">
      <c r="A1222" s="146">
        <f ca="1">INDIRECT($A$3&amp;A1219)</f>
        <v>0</v>
      </c>
      <c r="B1222" s="182"/>
      <c r="C1222" s="173">
        <f>0</f>
        <v>0</v>
      </c>
      <c r="D1222" s="173">
        <f>1</f>
        <v>1</v>
      </c>
      <c r="E1222" s="173" t="str">
        <f ca="1">IF(ISNUMBER(E1219),IF(E1219&lt;&gt;0,E1219,""),"")</f>
        <v/>
      </c>
      <c r="F1222" s="173" t="str">
        <f t="shared" ref="F1222:W1222" ca="1" si="1461">IF(ISNUMBER(E1220),F1219*E1222+D1222,"")</f>
        <v/>
      </c>
      <c r="G1222" s="173" t="str">
        <f t="shared" ca="1" si="1461"/>
        <v/>
      </c>
      <c r="H1222" s="173" t="str">
        <f t="shared" ca="1" si="1461"/>
        <v/>
      </c>
      <c r="I1222" s="173" t="str">
        <f t="shared" ca="1" si="1461"/>
        <v/>
      </c>
      <c r="J1222" s="173" t="str">
        <f t="shared" ca="1" si="1461"/>
        <v/>
      </c>
      <c r="K1222" s="173" t="str">
        <f t="shared" ca="1" si="1461"/>
        <v/>
      </c>
      <c r="L1222" s="173" t="str">
        <f t="shared" ca="1" si="1461"/>
        <v/>
      </c>
      <c r="M1222" s="173" t="str">
        <f t="shared" ca="1" si="1461"/>
        <v/>
      </c>
      <c r="N1222" s="173" t="str">
        <f t="shared" ca="1" si="1461"/>
        <v/>
      </c>
      <c r="O1222" s="173" t="str">
        <f t="shared" ca="1" si="1461"/>
        <v/>
      </c>
      <c r="P1222" s="173" t="str">
        <f t="shared" ca="1" si="1461"/>
        <v/>
      </c>
      <c r="Q1222" s="173" t="str">
        <f t="shared" ca="1" si="1461"/>
        <v/>
      </c>
      <c r="R1222" s="173" t="str">
        <f t="shared" ca="1" si="1461"/>
        <v/>
      </c>
      <c r="S1222" s="173" t="str">
        <f t="shared" ca="1" si="1461"/>
        <v/>
      </c>
      <c r="T1222" s="173" t="str">
        <f t="shared" ca="1" si="1461"/>
        <v/>
      </c>
      <c r="U1222" s="173" t="str">
        <f t="shared" ca="1" si="1461"/>
        <v/>
      </c>
      <c r="V1222" s="173" t="str">
        <f t="shared" ca="1" si="1461"/>
        <v/>
      </c>
      <c r="W1222" s="173" t="str">
        <f t="shared" ca="1" si="1461"/>
        <v/>
      </c>
    </row>
    <row r="1223" spans="1:23">
      <c r="B1223" s="171" t="s">
        <v>630</v>
      </c>
      <c r="C1223" s="171"/>
      <c r="E1223" s="146" t="str">
        <f ca="1">IF(NOT(ISNUMBER(E1222)),"",$B1219-E1221/E1222)</f>
        <v/>
      </c>
      <c r="F1223" s="146" t="str">
        <f ca="1">IF(NOT(ISNUMBER(F1222)),"",$B1219-F1221/F1222)</f>
        <v/>
      </c>
      <c r="G1223" s="146" t="str">
        <f t="shared" ref="G1223:Q1223" ca="1" si="1462">IF(F1223="","",IF(F1223=0,"",IF(ABS($B1219-G1221/G1222)&lt;2^(0-G$3),"",$B1219-G1221/G1222)))</f>
        <v/>
      </c>
      <c r="H1223" s="146" t="str">
        <f t="shared" ca="1" si="1462"/>
        <v/>
      </c>
      <c r="I1223" s="146" t="str">
        <f t="shared" ca="1" si="1462"/>
        <v/>
      </c>
      <c r="J1223" s="146" t="str">
        <f t="shared" ca="1" si="1462"/>
        <v/>
      </c>
      <c r="K1223" s="146" t="str">
        <f t="shared" ca="1" si="1462"/>
        <v/>
      </c>
      <c r="L1223" s="146" t="str">
        <f t="shared" ca="1" si="1462"/>
        <v/>
      </c>
      <c r="M1223" s="146" t="str">
        <f t="shared" ca="1" si="1462"/>
        <v/>
      </c>
      <c r="N1223" s="146" t="str">
        <f t="shared" ca="1" si="1462"/>
        <v/>
      </c>
      <c r="O1223" s="146" t="str">
        <f t="shared" ca="1" si="1462"/>
        <v/>
      </c>
      <c r="P1223" s="146" t="str">
        <f t="shared" ca="1" si="1462"/>
        <v/>
      </c>
      <c r="Q1223" s="146" t="str">
        <f t="shared" ca="1" si="1462"/>
        <v/>
      </c>
      <c r="R1223" s="146" t="str">
        <f t="shared" ref="R1223:W1223" ca="1" si="1463">IF(Q1223="","",IF(Q1223=0,"",IF(ABS($B1219-(R1221/R1222))&lt;2^(0-R$3),"",$B1219-(R1221/R1222))))</f>
        <v/>
      </c>
      <c r="S1223" s="146" t="str">
        <f t="shared" ca="1" si="1463"/>
        <v/>
      </c>
      <c r="T1223" s="146" t="str">
        <f t="shared" ca="1" si="1463"/>
        <v/>
      </c>
      <c r="U1223" s="146" t="str">
        <f t="shared" ca="1" si="1463"/>
        <v/>
      </c>
      <c r="V1223" s="146" t="str">
        <f t="shared" ca="1" si="1463"/>
        <v/>
      </c>
      <c r="W1223" s="146" t="str">
        <f t="shared" ca="1" si="1463"/>
        <v/>
      </c>
    </row>
    <row r="1224" spans="1:23">
      <c r="A1224" s="150">
        <f>A1219+1</f>
        <v>251</v>
      </c>
      <c r="B1224" s="152">
        <f ca="1">A1227</f>
        <v>0</v>
      </c>
      <c r="C1224" s="152"/>
      <c r="D1224" s="153">
        <f ca="1">INT(B1224+1/2)</f>
        <v>0</v>
      </c>
      <c r="E1224" s="153" t="str">
        <f t="shared" ref="E1224:W1224" ca="1" si="1464">IF(ISNUMBER(D1225),INT(D1225+1/2),"")</f>
        <v/>
      </c>
      <c r="F1224" s="153" t="str">
        <f t="shared" ca="1" si="1464"/>
        <v/>
      </c>
      <c r="G1224" s="153" t="str">
        <f t="shared" ca="1" si="1464"/>
        <v/>
      </c>
      <c r="H1224" s="153" t="str">
        <f t="shared" ca="1" si="1464"/>
        <v/>
      </c>
      <c r="I1224" s="153" t="str">
        <f t="shared" ca="1" si="1464"/>
        <v/>
      </c>
      <c r="J1224" s="153" t="str">
        <f t="shared" ca="1" si="1464"/>
        <v/>
      </c>
      <c r="K1224" s="153" t="str">
        <f t="shared" ca="1" si="1464"/>
        <v/>
      </c>
      <c r="L1224" s="153" t="str">
        <f t="shared" ca="1" si="1464"/>
        <v/>
      </c>
      <c r="M1224" s="153" t="str">
        <f t="shared" ca="1" si="1464"/>
        <v/>
      </c>
      <c r="N1224" s="153" t="str">
        <f t="shared" ca="1" si="1464"/>
        <v/>
      </c>
      <c r="O1224" s="153" t="str">
        <f t="shared" ca="1" si="1464"/>
        <v/>
      </c>
      <c r="P1224" s="153" t="str">
        <f t="shared" ca="1" si="1464"/>
        <v/>
      </c>
      <c r="Q1224" s="153" t="str">
        <f t="shared" ca="1" si="1464"/>
        <v/>
      </c>
      <c r="R1224" s="153" t="str">
        <f t="shared" ca="1" si="1464"/>
        <v/>
      </c>
      <c r="S1224" s="153" t="str">
        <f t="shared" ca="1" si="1464"/>
        <v/>
      </c>
      <c r="T1224" s="153" t="str">
        <f t="shared" ca="1" si="1464"/>
        <v/>
      </c>
      <c r="U1224" s="153" t="str">
        <f t="shared" ca="1" si="1464"/>
        <v/>
      </c>
      <c r="V1224" s="153" t="str">
        <f t="shared" ca="1" si="1464"/>
        <v/>
      </c>
      <c r="W1224" s="153" t="str">
        <f t="shared" ca="1" si="1464"/>
        <v/>
      </c>
    </row>
    <row r="1225" spans="1:23" ht="13.5" thickBot="1">
      <c r="B1225" s="172" t="s">
        <v>631</v>
      </c>
      <c r="C1225" s="172"/>
      <c r="D1225" s="165" t="str">
        <f ca="1">IF(B1224&lt;&gt;D1224,1/(B1224-D1224),"")</f>
        <v/>
      </c>
      <c r="E1225" s="165" t="str">
        <f ca="1">IF(AND(ISNUMBER(D1225),ISNUMBER(E1224)),IF(D1225&lt;&gt;E1224,1/(D1225-E1224),""),"")</f>
        <v/>
      </c>
      <c r="F1225" s="165" t="str">
        <f t="shared" ref="F1225:W1225" ca="1" si="1465">IF(ISNUMBER(E1228),1/(E1225-F1224),"")</f>
        <v/>
      </c>
      <c r="G1225" s="165" t="str">
        <f t="shared" ca="1" si="1465"/>
        <v/>
      </c>
      <c r="H1225" s="165" t="str">
        <f t="shared" ca="1" si="1465"/>
        <v/>
      </c>
      <c r="I1225" s="165" t="str">
        <f t="shared" ca="1" si="1465"/>
        <v/>
      </c>
      <c r="J1225" s="165" t="str">
        <f t="shared" ca="1" si="1465"/>
        <v/>
      </c>
      <c r="K1225" s="165" t="str">
        <f t="shared" ca="1" si="1465"/>
        <v/>
      </c>
      <c r="L1225" s="165" t="str">
        <f t="shared" ca="1" si="1465"/>
        <v/>
      </c>
      <c r="M1225" s="165" t="str">
        <f t="shared" ca="1" si="1465"/>
        <v/>
      </c>
      <c r="N1225" s="165" t="str">
        <f t="shared" ca="1" si="1465"/>
        <v/>
      </c>
      <c r="O1225" s="165" t="str">
        <f t="shared" ca="1" si="1465"/>
        <v/>
      </c>
      <c r="P1225" s="165" t="str">
        <f t="shared" ca="1" si="1465"/>
        <v/>
      </c>
      <c r="Q1225" s="165" t="str">
        <f t="shared" ca="1" si="1465"/>
        <v/>
      </c>
      <c r="R1225" s="165" t="str">
        <f t="shared" ca="1" si="1465"/>
        <v/>
      </c>
      <c r="S1225" s="165" t="str">
        <f t="shared" ca="1" si="1465"/>
        <v/>
      </c>
      <c r="T1225" s="165" t="str">
        <f t="shared" ca="1" si="1465"/>
        <v/>
      </c>
      <c r="U1225" s="165" t="str">
        <f t="shared" ca="1" si="1465"/>
        <v/>
      </c>
      <c r="V1225" s="165" t="str">
        <f t="shared" ca="1" si="1465"/>
        <v/>
      </c>
      <c r="W1225" s="165" t="str">
        <f t="shared" ca="1" si="1465"/>
        <v/>
      </c>
    </row>
    <row r="1226" spans="1:23" ht="15">
      <c r="B1226" s="182" t="s">
        <v>629</v>
      </c>
      <c r="C1226" s="174">
        <f>1</f>
        <v>1</v>
      </c>
      <c r="D1226" s="174">
        <f ca="1">D1224</f>
        <v>0</v>
      </c>
      <c r="E1226" s="174" t="str">
        <f ca="1">IF(ISNUMBER(E1224),E1224*D1224+1,"")</f>
        <v/>
      </c>
      <c r="F1226" s="174" t="str">
        <f t="shared" ref="F1226:W1226" ca="1" si="1466">IF(ISNUMBER(E1225),F1224*E1226+D1226,"")</f>
        <v/>
      </c>
      <c r="G1226" s="174" t="str">
        <f t="shared" ca="1" si="1466"/>
        <v/>
      </c>
      <c r="H1226" s="174" t="str">
        <f t="shared" ca="1" si="1466"/>
        <v/>
      </c>
      <c r="I1226" s="174" t="str">
        <f t="shared" ca="1" si="1466"/>
        <v/>
      </c>
      <c r="J1226" s="174" t="str">
        <f t="shared" ca="1" si="1466"/>
        <v/>
      </c>
      <c r="K1226" s="174" t="str">
        <f t="shared" ca="1" si="1466"/>
        <v/>
      </c>
      <c r="L1226" s="174" t="str">
        <f t="shared" ca="1" si="1466"/>
        <v/>
      </c>
      <c r="M1226" s="174" t="str">
        <f t="shared" ca="1" si="1466"/>
        <v/>
      </c>
      <c r="N1226" s="174" t="str">
        <f t="shared" ca="1" si="1466"/>
        <v/>
      </c>
      <c r="O1226" s="174" t="str">
        <f t="shared" ca="1" si="1466"/>
        <v/>
      </c>
      <c r="P1226" s="174" t="str">
        <f t="shared" ca="1" si="1466"/>
        <v/>
      </c>
      <c r="Q1226" s="174" t="str">
        <f t="shared" ca="1" si="1466"/>
        <v/>
      </c>
      <c r="R1226" s="174" t="str">
        <f t="shared" ca="1" si="1466"/>
        <v/>
      </c>
      <c r="S1226" s="174" t="str">
        <f t="shared" ca="1" si="1466"/>
        <v/>
      </c>
      <c r="T1226" s="174" t="str">
        <f t="shared" ca="1" si="1466"/>
        <v/>
      </c>
      <c r="U1226" s="174" t="str">
        <f t="shared" ca="1" si="1466"/>
        <v/>
      </c>
      <c r="V1226" s="174" t="str">
        <f t="shared" ca="1" si="1466"/>
        <v/>
      </c>
      <c r="W1226" s="174" t="str">
        <f t="shared" ca="1" si="1466"/>
        <v/>
      </c>
    </row>
    <row r="1227" spans="1:23" ht="13.5" thickBot="1">
      <c r="A1227" s="146">
        <f ca="1">INDIRECT($A$3&amp;A1224)</f>
        <v>0</v>
      </c>
      <c r="B1227" s="182"/>
      <c r="C1227" s="173">
        <f>0</f>
        <v>0</v>
      </c>
      <c r="D1227" s="173">
        <f>1</f>
        <v>1</v>
      </c>
      <c r="E1227" s="173" t="str">
        <f ca="1">IF(ISNUMBER(E1224),IF(E1224&lt;&gt;0,E1224,""),"")</f>
        <v/>
      </c>
      <c r="F1227" s="173" t="str">
        <f t="shared" ref="F1227:W1227" ca="1" si="1467">IF(ISNUMBER(E1225),F1224*E1227+D1227,"")</f>
        <v/>
      </c>
      <c r="G1227" s="173" t="str">
        <f t="shared" ca="1" si="1467"/>
        <v/>
      </c>
      <c r="H1227" s="173" t="str">
        <f t="shared" ca="1" si="1467"/>
        <v/>
      </c>
      <c r="I1227" s="173" t="str">
        <f t="shared" ca="1" si="1467"/>
        <v/>
      </c>
      <c r="J1227" s="173" t="str">
        <f t="shared" ca="1" si="1467"/>
        <v/>
      </c>
      <c r="K1227" s="173" t="str">
        <f t="shared" ca="1" si="1467"/>
        <v/>
      </c>
      <c r="L1227" s="173" t="str">
        <f t="shared" ca="1" si="1467"/>
        <v/>
      </c>
      <c r="M1227" s="173" t="str">
        <f t="shared" ca="1" si="1467"/>
        <v/>
      </c>
      <c r="N1227" s="173" t="str">
        <f t="shared" ca="1" si="1467"/>
        <v/>
      </c>
      <c r="O1227" s="173" t="str">
        <f t="shared" ca="1" si="1467"/>
        <v/>
      </c>
      <c r="P1227" s="173" t="str">
        <f t="shared" ca="1" si="1467"/>
        <v/>
      </c>
      <c r="Q1227" s="173" t="str">
        <f t="shared" ca="1" si="1467"/>
        <v/>
      </c>
      <c r="R1227" s="173" t="str">
        <f t="shared" ca="1" si="1467"/>
        <v/>
      </c>
      <c r="S1227" s="173" t="str">
        <f t="shared" ca="1" si="1467"/>
        <v/>
      </c>
      <c r="T1227" s="173" t="str">
        <f t="shared" ca="1" si="1467"/>
        <v/>
      </c>
      <c r="U1227" s="173" t="str">
        <f t="shared" ca="1" si="1467"/>
        <v/>
      </c>
      <c r="V1227" s="173" t="str">
        <f t="shared" ca="1" si="1467"/>
        <v/>
      </c>
      <c r="W1227" s="173" t="str">
        <f t="shared" ca="1" si="1467"/>
        <v/>
      </c>
    </row>
    <row r="1228" spans="1:23">
      <c r="B1228" s="171" t="s">
        <v>630</v>
      </c>
      <c r="C1228" s="171"/>
      <c r="E1228" s="146" t="str">
        <f ca="1">IF(NOT(ISNUMBER(E1227)),"",$B1224-E1226/E1227)</f>
        <v/>
      </c>
      <c r="F1228" s="146" t="str">
        <f ca="1">IF(NOT(ISNUMBER(F1227)),"",$B1224-F1226/F1227)</f>
        <v/>
      </c>
      <c r="G1228" s="146" t="str">
        <f t="shared" ref="G1228:Q1228" ca="1" si="1468">IF(F1228="","",IF(F1228=0,"",IF(ABS($B1224-G1226/G1227)&lt;2^(0-G$3),"",$B1224-G1226/G1227)))</f>
        <v/>
      </c>
      <c r="H1228" s="146" t="str">
        <f t="shared" ca="1" si="1468"/>
        <v/>
      </c>
      <c r="I1228" s="146" t="str">
        <f t="shared" ca="1" si="1468"/>
        <v/>
      </c>
      <c r="J1228" s="146" t="str">
        <f t="shared" ca="1" si="1468"/>
        <v/>
      </c>
      <c r="K1228" s="146" t="str">
        <f t="shared" ca="1" si="1468"/>
        <v/>
      </c>
      <c r="L1228" s="146" t="str">
        <f t="shared" ca="1" si="1468"/>
        <v/>
      </c>
      <c r="M1228" s="146" t="str">
        <f t="shared" ca="1" si="1468"/>
        <v/>
      </c>
      <c r="N1228" s="146" t="str">
        <f t="shared" ca="1" si="1468"/>
        <v/>
      </c>
      <c r="O1228" s="146" t="str">
        <f t="shared" ca="1" si="1468"/>
        <v/>
      </c>
      <c r="P1228" s="146" t="str">
        <f t="shared" ca="1" si="1468"/>
        <v/>
      </c>
      <c r="Q1228" s="146" t="str">
        <f t="shared" ca="1" si="1468"/>
        <v/>
      </c>
      <c r="R1228" s="146" t="str">
        <f t="shared" ref="R1228:W1228" ca="1" si="1469">IF(Q1228="","",IF(Q1228=0,"",IF(ABS($B1224-(R1226/R1227))&lt;2^(0-R$3),"",$B1224-(R1226/R1227))))</f>
        <v/>
      </c>
      <c r="S1228" s="146" t="str">
        <f t="shared" ca="1" si="1469"/>
        <v/>
      </c>
      <c r="T1228" s="146" t="str">
        <f t="shared" ca="1" si="1469"/>
        <v/>
      </c>
      <c r="U1228" s="146" t="str">
        <f t="shared" ca="1" si="1469"/>
        <v/>
      </c>
      <c r="V1228" s="146" t="str">
        <f t="shared" ca="1" si="1469"/>
        <v/>
      </c>
      <c r="W1228" s="146" t="str">
        <f t="shared" ca="1" si="1469"/>
        <v/>
      </c>
    </row>
    <row r="1229" spans="1:23">
      <c r="A1229" s="150">
        <f>A1224+1</f>
        <v>252</v>
      </c>
      <c r="B1229" s="152">
        <f ca="1">A1232</f>
        <v>0</v>
      </c>
      <c r="C1229" s="152"/>
      <c r="D1229" s="153">
        <f ca="1">INT(B1229+1/2)</f>
        <v>0</v>
      </c>
      <c r="E1229" s="153" t="str">
        <f t="shared" ref="E1229:W1229" ca="1" si="1470">IF(ISNUMBER(D1230),INT(D1230+1/2),"")</f>
        <v/>
      </c>
      <c r="F1229" s="153" t="str">
        <f t="shared" ca="1" si="1470"/>
        <v/>
      </c>
      <c r="G1229" s="153" t="str">
        <f t="shared" ca="1" si="1470"/>
        <v/>
      </c>
      <c r="H1229" s="153" t="str">
        <f t="shared" ca="1" si="1470"/>
        <v/>
      </c>
      <c r="I1229" s="153" t="str">
        <f t="shared" ca="1" si="1470"/>
        <v/>
      </c>
      <c r="J1229" s="153" t="str">
        <f t="shared" ca="1" si="1470"/>
        <v/>
      </c>
      <c r="K1229" s="153" t="str">
        <f t="shared" ca="1" si="1470"/>
        <v/>
      </c>
      <c r="L1229" s="153" t="str">
        <f t="shared" ca="1" si="1470"/>
        <v/>
      </c>
      <c r="M1229" s="153" t="str">
        <f t="shared" ca="1" si="1470"/>
        <v/>
      </c>
      <c r="N1229" s="153" t="str">
        <f t="shared" ca="1" si="1470"/>
        <v/>
      </c>
      <c r="O1229" s="153" t="str">
        <f t="shared" ca="1" si="1470"/>
        <v/>
      </c>
      <c r="P1229" s="153" t="str">
        <f t="shared" ca="1" si="1470"/>
        <v/>
      </c>
      <c r="Q1229" s="153" t="str">
        <f t="shared" ca="1" si="1470"/>
        <v/>
      </c>
      <c r="R1229" s="153" t="str">
        <f t="shared" ca="1" si="1470"/>
        <v/>
      </c>
      <c r="S1229" s="153" t="str">
        <f t="shared" ca="1" si="1470"/>
        <v/>
      </c>
      <c r="T1229" s="153" t="str">
        <f t="shared" ca="1" si="1470"/>
        <v/>
      </c>
      <c r="U1229" s="153" t="str">
        <f t="shared" ca="1" si="1470"/>
        <v/>
      </c>
      <c r="V1229" s="153" t="str">
        <f t="shared" ca="1" si="1470"/>
        <v/>
      </c>
      <c r="W1229" s="153" t="str">
        <f t="shared" ca="1" si="1470"/>
        <v/>
      </c>
    </row>
    <row r="1230" spans="1:23" ht="13.5" thickBot="1">
      <c r="B1230" s="172" t="s">
        <v>631</v>
      </c>
      <c r="C1230" s="172"/>
      <c r="D1230" s="165" t="str">
        <f ca="1">IF(B1229&lt;&gt;D1229,1/(B1229-D1229),"")</f>
        <v/>
      </c>
      <c r="E1230" s="165" t="str">
        <f ca="1">IF(AND(ISNUMBER(D1230),ISNUMBER(E1229)),IF(D1230&lt;&gt;E1229,1/(D1230-E1229),""),"")</f>
        <v/>
      </c>
      <c r="F1230" s="165" t="str">
        <f t="shared" ref="F1230:W1230" ca="1" si="1471">IF(ISNUMBER(E1233),1/(E1230-F1229),"")</f>
        <v/>
      </c>
      <c r="G1230" s="165" t="str">
        <f t="shared" ca="1" si="1471"/>
        <v/>
      </c>
      <c r="H1230" s="165" t="str">
        <f t="shared" ca="1" si="1471"/>
        <v/>
      </c>
      <c r="I1230" s="165" t="str">
        <f t="shared" ca="1" si="1471"/>
        <v/>
      </c>
      <c r="J1230" s="165" t="str">
        <f t="shared" ca="1" si="1471"/>
        <v/>
      </c>
      <c r="K1230" s="165" t="str">
        <f t="shared" ca="1" si="1471"/>
        <v/>
      </c>
      <c r="L1230" s="165" t="str">
        <f t="shared" ca="1" si="1471"/>
        <v/>
      </c>
      <c r="M1230" s="165" t="str">
        <f t="shared" ca="1" si="1471"/>
        <v/>
      </c>
      <c r="N1230" s="165" t="str">
        <f t="shared" ca="1" si="1471"/>
        <v/>
      </c>
      <c r="O1230" s="165" t="str">
        <f t="shared" ca="1" si="1471"/>
        <v/>
      </c>
      <c r="P1230" s="165" t="str">
        <f t="shared" ca="1" si="1471"/>
        <v/>
      </c>
      <c r="Q1230" s="165" t="str">
        <f t="shared" ca="1" si="1471"/>
        <v/>
      </c>
      <c r="R1230" s="165" t="str">
        <f t="shared" ca="1" si="1471"/>
        <v/>
      </c>
      <c r="S1230" s="165" t="str">
        <f t="shared" ca="1" si="1471"/>
        <v/>
      </c>
      <c r="T1230" s="165" t="str">
        <f t="shared" ca="1" si="1471"/>
        <v/>
      </c>
      <c r="U1230" s="165" t="str">
        <f t="shared" ca="1" si="1471"/>
        <v/>
      </c>
      <c r="V1230" s="165" t="str">
        <f t="shared" ca="1" si="1471"/>
        <v/>
      </c>
      <c r="W1230" s="165" t="str">
        <f t="shared" ca="1" si="1471"/>
        <v/>
      </c>
    </row>
    <row r="1231" spans="1:23" ht="15">
      <c r="B1231" s="182" t="s">
        <v>629</v>
      </c>
      <c r="C1231" s="174">
        <f>1</f>
        <v>1</v>
      </c>
      <c r="D1231" s="174">
        <f ca="1">D1229</f>
        <v>0</v>
      </c>
      <c r="E1231" s="174" t="str">
        <f ca="1">IF(ISNUMBER(E1229),E1229*D1229+1,"")</f>
        <v/>
      </c>
      <c r="F1231" s="174" t="str">
        <f t="shared" ref="F1231:W1231" ca="1" si="1472">IF(ISNUMBER(E1230),F1229*E1231+D1231,"")</f>
        <v/>
      </c>
      <c r="G1231" s="174" t="str">
        <f t="shared" ca="1" si="1472"/>
        <v/>
      </c>
      <c r="H1231" s="174" t="str">
        <f t="shared" ca="1" si="1472"/>
        <v/>
      </c>
      <c r="I1231" s="174" t="str">
        <f t="shared" ca="1" si="1472"/>
        <v/>
      </c>
      <c r="J1231" s="174" t="str">
        <f t="shared" ca="1" si="1472"/>
        <v/>
      </c>
      <c r="K1231" s="174" t="str">
        <f t="shared" ca="1" si="1472"/>
        <v/>
      </c>
      <c r="L1231" s="174" t="str">
        <f t="shared" ca="1" si="1472"/>
        <v/>
      </c>
      <c r="M1231" s="174" t="str">
        <f t="shared" ca="1" si="1472"/>
        <v/>
      </c>
      <c r="N1231" s="174" t="str">
        <f t="shared" ca="1" si="1472"/>
        <v/>
      </c>
      <c r="O1231" s="174" t="str">
        <f t="shared" ca="1" si="1472"/>
        <v/>
      </c>
      <c r="P1231" s="174" t="str">
        <f t="shared" ca="1" si="1472"/>
        <v/>
      </c>
      <c r="Q1231" s="174" t="str">
        <f t="shared" ca="1" si="1472"/>
        <v/>
      </c>
      <c r="R1231" s="174" t="str">
        <f t="shared" ca="1" si="1472"/>
        <v/>
      </c>
      <c r="S1231" s="174" t="str">
        <f t="shared" ca="1" si="1472"/>
        <v/>
      </c>
      <c r="T1231" s="174" t="str">
        <f t="shared" ca="1" si="1472"/>
        <v/>
      </c>
      <c r="U1231" s="174" t="str">
        <f t="shared" ca="1" si="1472"/>
        <v/>
      </c>
      <c r="V1231" s="174" t="str">
        <f t="shared" ca="1" si="1472"/>
        <v/>
      </c>
      <c r="W1231" s="174" t="str">
        <f t="shared" ca="1" si="1472"/>
        <v/>
      </c>
    </row>
    <row r="1232" spans="1:23" ht="13.5" thickBot="1">
      <c r="A1232" s="146">
        <f ca="1">INDIRECT($A$3&amp;A1229)</f>
        <v>0</v>
      </c>
      <c r="B1232" s="182"/>
      <c r="C1232" s="173">
        <f>0</f>
        <v>0</v>
      </c>
      <c r="D1232" s="173">
        <f>1</f>
        <v>1</v>
      </c>
      <c r="E1232" s="173" t="str">
        <f ca="1">IF(ISNUMBER(E1229),IF(E1229&lt;&gt;0,E1229,""),"")</f>
        <v/>
      </c>
      <c r="F1232" s="173" t="str">
        <f t="shared" ref="F1232:W1232" ca="1" si="1473">IF(ISNUMBER(E1230),F1229*E1232+D1232,"")</f>
        <v/>
      </c>
      <c r="G1232" s="173" t="str">
        <f t="shared" ca="1" si="1473"/>
        <v/>
      </c>
      <c r="H1232" s="173" t="str">
        <f t="shared" ca="1" si="1473"/>
        <v/>
      </c>
      <c r="I1232" s="173" t="str">
        <f t="shared" ca="1" si="1473"/>
        <v/>
      </c>
      <c r="J1232" s="173" t="str">
        <f t="shared" ca="1" si="1473"/>
        <v/>
      </c>
      <c r="K1232" s="173" t="str">
        <f t="shared" ca="1" si="1473"/>
        <v/>
      </c>
      <c r="L1232" s="173" t="str">
        <f t="shared" ca="1" si="1473"/>
        <v/>
      </c>
      <c r="M1232" s="173" t="str">
        <f t="shared" ca="1" si="1473"/>
        <v/>
      </c>
      <c r="N1232" s="173" t="str">
        <f t="shared" ca="1" si="1473"/>
        <v/>
      </c>
      <c r="O1232" s="173" t="str">
        <f t="shared" ca="1" si="1473"/>
        <v/>
      </c>
      <c r="P1232" s="173" t="str">
        <f t="shared" ca="1" si="1473"/>
        <v/>
      </c>
      <c r="Q1232" s="173" t="str">
        <f t="shared" ca="1" si="1473"/>
        <v/>
      </c>
      <c r="R1232" s="173" t="str">
        <f t="shared" ca="1" si="1473"/>
        <v/>
      </c>
      <c r="S1232" s="173" t="str">
        <f t="shared" ca="1" si="1473"/>
        <v/>
      </c>
      <c r="T1232" s="173" t="str">
        <f t="shared" ca="1" si="1473"/>
        <v/>
      </c>
      <c r="U1232" s="173" t="str">
        <f t="shared" ca="1" si="1473"/>
        <v/>
      </c>
      <c r="V1232" s="173" t="str">
        <f t="shared" ca="1" si="1473"/>
        <v/>
      </c>
      <c r="W1232" s="173" t="str">
        <f t="shared" ca="1" si="1473"/>
        <v/>
      </c>
    </row>
    <row r="1233" spans="1:23">
      <c r="B1233" s="171" t="s">
        <v>630</v>
      </c>
      <c r="C1233" s="171"/>
      <c r="E1233" s="146" t="str">
        <f ca="1">IF(NOT(ISNUMBER(E1232)),"",$B1229-E1231/E1232)</f>
        <v/>
      </c>
      <c r="F1233" s="146" t="str">
        <f ca="1">IF(NOT(ISNUMBER(F1232)),"",$B1229-F1231/F1232)</f>
        <v/>
      </c>
      <c r="G1233" s="146" t="str">
        <f t="shared" ref="G1233:Q1233" ca="1" si="1474">IF(F1233="","",IF(F1233=0,"",IF(ABS($B1229-G1231/G1232)&lt;2^(0-G$3),"",$B1229-G1231/G1232)))</f>
        <v/>
      </c>
      <c r="H1233" s="146" t="str">
        <f t="shared" ca="1" si="1474"/>
        <v/>
      </c>
      <c r="I1233" s="146" t="str">
        <f t="shared" ca="1" si="1474"/>
        <v/>
      </c>
      <c r="J1233" s="146" t="str">
        <f t="shared" ca="1" si="1474"/>
        <v/>
      </c>
      <c r="K1233" s="146" t="str">
        <f t="shared" ca="1" si="1474"/>
        <v/>
      </c>
      <c r="L1233" s="146" t="str">
        <f t="shared" ca="1" si="1474"/>
        <v/>
      </c>
      <c r="M1233" s="146" t="str">
        <f t="shared" ca="1" si="1474"/>
        <v/>
      </c>
      <c r="N1233" s="146" t="str">
        <f t="shared" ca="1" si="1474"/>
        <v/>
      </c>
      <c r="O1233" s="146" t="str">
        <f t="shared" ca="1" si="1474"/>
        <v/>
      </c>
      <c r="P1233" s="146" t="str">
        <f t="shared" ca="1" si="1474"/>
        <v/>
      </c>
      <c r="Q1233" s="146" t="str">
        <f t="shared" ca="1" si="1474"/>
        <v/>
      </c>
      <c r="R1233" s="146" t="str">
        <f t="shared" ref="R1233:W1233" ca="1" si="1475">IF(Q1233="","",IF(Q1233=0,"",IF(ABS($B1229-(R1231/R1232))&lt;2^(0-R$3),"",$B1229-(R1231/R1232))))</f>
        <v/>
      </c>
      <c r="S1233" s="146" t="str">
        <f t="shared" ca="1" si="1475"/>
        <v/>
      </c>
      <c r="T1233" s="146" t="str">
        <f t="shared" ca="1" si="1475"/>
        <v/>
      </c>
      <c r="U1233" s="146" t="str">
        <f t="shared" ca="1" si="1475"/>
        <v/>
      </c>
      <c r="V1233" s="146" t="str">
        <f t="shared" ca="1" si="1475"/>
        <v/>
      </c>
      <c r="W1233" s="146" t="str">
        <f t="shared" ca="1" si="1475"/>
        <v/>
      </c>
    </row>
    <row r="1234" spans="1:23">
      <c r="A1234" s="150">
        <f>A1229+1</f>
        <v>253</v>
      </c>
      <c r="B1234" s="152">
        <f ca="1">A1237</f>
        <v>0</v>
      </c>
      <c r="C1234" s="152"/>
      <c r="D1234" s="153">
        <f ca="1">INT(B1234+1/2)</f>
        <v>0</v>
      </c>
      <c r="E1234" s="153" t="str">
        <f t="shared" ref="E1234:W1234" ca="1" si="1476">IF(ISNUMBER(D1235),INT(D1235+1/2),"")</f>
        <v/>
      </c>
      <c r="F1234" s="153" t="str">
        <f t="shared" ca="1" si="1476"/>
        <v/>
      </c>
      <c r="G1234" s="153" t="str">
        <f t="shared" ca="1" si="1476"/>
        <v/>
      </c>
      <c r="H1234" s="153" t="str">
        <f t="shared" ca="1" si="1476"/>
        <v/>
      </c>
      <c r="I1234" s="153" t="str">
        <f t="shared" ca="1" si="1476"/>
        <v/>
      </c>
      <c r="J1234" s="153" t="str">
        <f t="shared" ca="1" si="1476"/>
        <v/>
      </c>
      <c r="K1234" s="153" t="str">
        <f t="shared" ca="1" si="1476"/>
        <v/>
      </c>
      <c r="L1234" s="153" t="str">
        <f t="shared" ca="1" si="1476"/>
        <v/>
      </c>
      <c r="M1234" s="153" t="str">
        <f t="shared" ca="1" si="1476"/>
        <v/>
      </c>
      <c r="N1234" s="153" t="str">
        <f t="shared" ca="1" si="1476"/>
        <v/>
      </c>
      <c r="O1234" s="153" t="str">
        <f t="shared" ca="1" si="1476"/>
        <v/>
      </c>
      <c r="P1234" s="153" t="str">
        <f t="shared" ca="1" si="1476"/>
        <v/>
      </c>
      <c r="Q1234" s="153" t="str">
        <f t="shared" ca="1" si="1476"/>
        <v/>
      </c>
      <c r="R1234" s="153" t="str">
        <f t="shared" ca="1" si="1476"/>
        <v/>
      </c>
      <c r="S1234" s="153" t="str">
        <f t="shared" ca="1" si="1476"/>
        <v/>
      </c>
      <c r="T1234" s="153" t="str">
        <f t="shared" ca="1" si="1476"/>
        <v/>
      </c>
      <c r="U1234" s="153" t="str">
        <f t="shared" ca="1" si="1476"/>
        <v/>
      </c>
      <c r="V1234" s="153" t="str">
        <f t="shared" ca="1" si="1476"/>
        <v/>
      </c>
      <c r="W1234" s="153" t="str">
        <f t="shared" ca="1" si="1476"/>
        <v/>
      </c>
    </row>
    <row r="1235" spans="1:23" ht="13.5" thickBot="1">
      <c r="B1235" s="172" t="s">
        <v>631</v>
      </c>
      <c r="C1235" s="172"/>
      <c r="D1235" s="165" t="str">
        <f ca="1">IF(B1234&lt;&gt;D1234,1/(B1234-D1234),"")</f>
        <v/>
      </c>
      <c r="E1235" s="165" t="str">
        <f ca="1">IF(AND(ISNUMBER(D1235),ISNUMBER(E1234)),IF(D1235&lt;&gt;E1234,1/(D1235-E1234),""),"")</f>
        <v/>
      </c>
      <c r="F1235" s="165" t="str">
        <f t="shared" ref="F1235:W1235" ca="1" si="1477">IF(ISNUMBER(E1238),1/(E1235-F1234),"")</f>
        <v/>
      </c>
      <c r="G1235" s="165" t="str">
        <f t="shared" ca="1" si="1477"/>
        <v/>
      </c>
      <c r="H1235" s="165" t="str">
        <f t="shared" ca="1" si="1477"/>
        <v/>
      </c>
      <c r="I1235" s="165" t="str">
        <f t="shared" ca="1" si="1477"/>
        <v/>
      </c>
      <c r="J1235" s="165" t="str">
        <f t="shared" ca="1" si="1477"/>
        <v/>
      </c>
      <c r="K1235" s="165" t="str">
        <f t="shared" ca="1" si="1477"/>
        <v/>
      </c>
      <c r="L1235" s="165" t="str">
        <f t="shared" ca="1" si="1477"/>
        <v/>
      </c>
      <c r="M1235" s="165" t="str">
        <f t="shared" ca="1" si="1477"/>
        <v/>
      </c>
      <c r="N1235" s="165" t="str">
        <f t="shared" ca="1" si="1477"/>
        <v/>
      </c>
      <c r="O1235" s="165" t="str">
        <f t="shared" ca="1" si="1477"/>
        <v/>
      </c>
      <c r="P1235" s="165" t="str">
        <f t="shared" ca="1" si="1477"/>
        <v/>
      </c>
      <c r="Q1235" s="165" t="str">
        <f t="shared" ca="1" si="1477"/>
        <v/>
      </c>
      <c r="R1235" s="165" t="str">
        <f t="shared" ca="1" si="1477"/>
        <v/>
      </c>
      <c r="S1235" s="165" t="str">
        <f t="shared" ca="1" si="1477"/>
        <v/>
      </c>
      <c r="T1235" s="165" t="str">
        <f t="shared" ca="1" si="1477"/>
        <v/>
      </c>
      <c r="U1235" s="165" t="str">
        <f t="shared" ca="1" si="1477"/>
        <v/>
      </c>
      <c r="V1235" s="165" t="str">
        <f t="shared" ca="1" si="1477"/>
        <v/>
      </c>
      <c r="W1235" s="165" t="str">
        <f t="shared" ca="1" si="1477"/>
        <v/>
      </c>
    </row>
    <row r="1236" spans="1:23" ht="15">
      <c r="B1236" s="182" t="s">
        <v>629</v>
      </c>
      <c r="C1236" s="174">
        <f>1</f>
        <v>1</v>
      </c>
      <c r="D1236" s="174">
        <f ca="1">D1234</f>
        <v>0</v>
      </c>
      <c r="E1236" s="174" t="str">
        <f ca="1">IF(ISNUMBER(E1234),E1234*D1234+1,"")</f>
        <v/>
      </c>
      <c r="F1236" s="174" t="str">
        <f t="shared" ref="F1236:W1236" ca="1" si="1478">IF(ISNUMBER(E1235),F1234*E1236+D1236,"")</f>
        <v/>
      </c>
      <c r="G1236" s="174" t="str">
        <f t="shared" ca="1" si="1478"/>
        <v/>
      </c>
      <c r="H1236" s="174" t="str">
        <f t="shared" ca="1" si="1478"/>
        <v/>
      </c>
      <c r="I1236" s="174" t="str">
        <f t="shared" ca="1" si="1478"/>
        <v/>
      </c>
      <c r="J1236" s="174" t="str">
        <f t="shared" ca="1" si="1478"/>
        <v/>
      </c>
      <c r="K1236" s="174" t="str">
        <f t="shared" ca="1" si="1478"/>
        <v/>
      </c>
      <c r="L1236" s="174" t="str">
        <f t="shared" ca="1" si="1478"/>
        <v/>
      </c>
      <c r="M1236" s="174" t="str">
        <f t="shared" ca="1" si="1478"/>
        <v/>
      </c>
      <c r="N1236" s="174" t="str">
        <f t="shared" ca="1" si="1478"/>
        <v/>
      </c>
      <c r="O1236" s="174" t="str">
        <f t="shared" ca="1" si="1478"/>
        <v/>
      </c>
      <c r="P1236" s="174" t="str">
        <f t="shared" ca="1" si="1478"/>
        <v/>
      </c>
      <c r="Q1236" s="174" t="str">
        <f t="shared" ca="1" si="1478"/>
        <v/>
      </c>
      <c r="R1236" s="174" t="str">
        <f t="shared" ca="1" si="1478"/>
        <v/>
      </c>
      <c r="S1236" s="174" t="str">
        <f t="shared" ca="1" si="1478"/>
        <v/>
      </c>
      <c r="T1236" s="174" t="str">
        <f t="shared" ca="1" si="1478"/>
        <v/>
      </c>
      <c r="U1236" s="174" t="str">
        <f t="shared" ca="1" si="1478"/>
        <v/>
      </c>
      <c r="V1236" s="174" t="str">
        <f t="shared" ca="1" si="1478"/>
        <v/>
      </c>
      <c r="W1236" s="174" t="str">
        <f t="shared" ca="1" si="1478"/>
        <v/>
      </c>
    </row>
    <row r="1237" spans="1:23" ht="13.5" thickBot="1">
      <c r="A1237" s="146">
        <f ca="1">INDIRECT($A$3&amp;A1234)</f>
        <v>0</v>
      </c>
      <c r="B1237" s="182"/>
      <c r="C1237" s="173">
        <f>0</f>
        <v>0</v>
      </c>
      <c r="D1237" s="173">
        <f>1</f>
        <v>1</v>
      </c>
      <c r="E1237" s="173" t="str">
        <f ca="1">IF(ISNUMBER(E1234),IF(E1234&lt;&gt;0,E1234,""),"")</f>
        <v/>
      </c>
      <c r="F1237" s="173" t="str">
        <f t="shared" ref="F1237:W1237" ca="1" si="1479">IF(ISNUMBER(E1235),F1234*E1237+D1237,"")</f>
        <v/>
      </c>
      <c r="G1237" s="173" t="str">
        <f t="shared" ca="1" si="1479"/>
        <v/>
      </c>
      <c r="H1237" s="173" t="str">
        <f t="shared" ca="1" si="1479"/>
        <v/>
      </c>
      <c r="I1237" s="173" t="str">
        <f t="shared" ca="1" si="1479"/>
        <v/>
      </c>
      <c r="J1237" s="173" t="str">
        <f t="shared" ca="1" si="1479"/>
        <v/>
      </c>
      <c r="K1237" s="173" t="str">
        <f t="shared" ca="1" si="1479"/>
        <v/>
      </c>
      <c r="L1237" s="173" t="str">
        <f t="shared" ca="1" si="1479"/>
        <v/>
      </c>
      <c r="M1237" s="173" t="str">
        <f t="shared" ca="1" si="1479"/>
        <v/>
      </c>
      <c r="N1237" s="173" t="str">
        <f t="shared" ca="1" si="1479"/>
        <v/>
      </c>
      <c r="O1237" s="173" t="str">
        <f t="shared" ca="1" si="1479"/>
        <v/>
      </c>
      <c r="P1237" s="173" t="str">
        <f t="shared" ca="1" si="1479"/>
        <v/>
      </c>
      <c r="Q1237" s="173" t="str">
        <f t="shared" ca="1" si="1479"/>
        <v/>
      </c>
      <c r="R1237" s="173" t="str">
        <f t="shared" ca="1" si="1479"/>
        <v/>
      </c>
      <c r="S1237" s="173" t="str">
        <f t="shared" ca="1" si="1479"/>
        <v/>
      </c>
      <c r="T1237" s="173" t="str">
        <f t="shared" ca="1" si="1479"/>
        <v/>
      </c>
      <c r="U1237" s="173" t="str">
        <f t="shared" ca="1" si="1479"/>
        <v/>
      </c>
      <c r="V1237" s="173" t="str">
        <f t="shared" ca="1" si="1479"/>
        <v/>
      </c>
      <c r="W1237" s="173" t="str">
        <f t="shared" ca="1" si="1479"/>
        <v/>
      </c>
    </row>
    <row r="1238" spans="1:23">
      <c r="B1238" s="171" t="s">
        <v>630</v>
      </c>
      <c r="C1238" s="171"/>
      <c r="E1238" s="146" t="str">
        <f ca="1">IF(NOT(ISNUMBER(E1237)),"",$B1234-E1236/E1237)</f>
        <v/>
      </c>
      <c r="F1238" s="146" t="str">
        <f ca="1">IF(NOT(ISNUMBER(F1237)),"",$B1234-F1236/F1237)</f>
        <v/>
      </c>
      <c r="G1238" s="146" t="str">
        <f t="shared" ref="G1238:Q1238" ca="1" si="1480">IF(F1238="","",IF(F1238=0,"",IF(ABS($B1234-G1236/G1237)&lt;2^(0-G$3),"",$B1234-G1236/G1237)))</f>
        <v/>
      </c>
      <c r="H1238" s="146" t="str">
        <f t="shared" ca="1" si="1480"/>
        <v/>
      </c>
      <c r="I1238" s="146" t="str">
        <f t="shared" ca="1" si="1480"/>
        <v/>
      </c>
      <c r="J1238" s="146" t="str">
        <f t="shared" ca="1" si="1480"/>
        <v/>
      </c>
      <c r="K1238" s="146" t="str">
        <f t="shared" ca="1" si="1480"/>
        <v/>
      </c>
      <c r="L1238" s="146" t="str">
        <f t="shared" ca="1" si="1480"/>
        <v/>
      </c>
      <c r="M1238" s="146" t="str">
        <f t="shared" ca="1" si="1480"/>
        <v/>
      </c>
      <c r="N1238" s="146" t="str">
        <f t="shared" ca="1" si="1480"/>
        <v/>
      </c>
      <c r="O1238" s="146" t="str">
        <f t="shared" ca="1" si="1480"/>
        <v/>
      </c>
      <c r="P1238" s="146" t="str">
        <f t="shared" ca="1" si="1480"/>
        <v/>
      </c>
      <c r="Q1238" s="146" t="str">
        <f t="shared" ca="1" si="1480"/>
        <v/>
      </c>
      <c r="R1238" s="146" t="str">
        <f t="shared" ref="R1238:W1238" ca="1" si="1481">IF(Q1238="","",IF(Q1238=0,"",IF(ABS($B1234-(R1236/R1237))&lt;2^(0-R$3),"",$B1234-(R1236/R1237))))</f>
        <v/>
      </c>
      <c r="S1238" s="146" t="str">
        <f t="shared" ca="1" si="1481"/>
        <v/>
      </c>
      <c r="T1238" s="146" t="str">
        <f t="shared" ca="1" si="1481"/>
        <v/>
      </c>
      <c r="U1238" s="146" t="str">
        <f t="shared" ca="1" si="1481"/>
        <v/>
      </c>
      <c r="V1238" s="146" t="str">
        <f t="shared" ca="1" si="1481"/>
        <v/>
      </c>
      <c r="W1238" s="146" t="str">
        <f t="shared" ca="1" si="1481"/>
        <v/>
      </c>
    </row>
    <row r="1239" spans="1:23">
      <c r="A1239" s="150">
        <f>A1234+1</f>
        <v>254</v>
      </c>
      <c r="B1239" s="152">
        <f ca="1">A1242</f>
        <v>0</v>
      </c>
      <c r="C1239" s="152"/>
      <c r="D1239" s="153">
        <f ca="1">INT(B1239+1/2)</f>
        <v>0</v>
      </c>
      <c r="E1239" s="153" t="str">
        <f t="shared" ref="E1239:W1239" ca="1" si="1482">IF(ISNUMBER(D1240),INT(D1240+1/2),"")</f>
        <v/>
      </c>
      <c r="F1239" s="153" t="str">
        <f t="shared" ca="1" si="1482"/>
        <v/>
      </c>
      <c r="G1239" s="153" t="str">
        <f t="shared" ca="1" si="1482"/>
        <v/>
      </c>
      <c r="H1239" s="153" t="str">
        <f t="shared" ca="1" si="1482"/>
        <v/>
      </c>
      <c r="I1239" s="153" t="str">
        <f t="shared" ca="1" si="1482"/>
        <v/>
      </c>
      <c r="J1239" s="153" t="str">
        <f t="shared" ca="1" si="1482"/>
        <v/>
      </c>
      <c r="K1239" s="153" t="str">
        <f t="shared" ca="1" si="1482"/>
        <v/>
      </c>
      <c r="L1239" s="153" t="str">
        <f t="shared" ca="1" si="1482"/>
        <v/>
      </c>
      <c r="M1239" s="153" t="str">
        <f t="shared" ca="1" si="1482"/>
        <v/>
      </c>
      <c r="N1239" s="153" t="str">
        <f t="shared" ca="1" si="1482"/>
        <v/>
      </c>
      <c r="O1239" s="153" t="str">
        <f t="shared" ca="1" si="1482"/>
        <v/>
      </c>
      <c r="P1239" s="153" t="str">
        <f t="shared" ca="1" si="1482"/>
        <v/>
      </c>
      <c r="Q1239" s="153" t="str">
        <f t="shared" ca="1" si="1482"/>
        <v/>
      </c>
      <c r="R1239" s="153" t="str">
        <f t="shared" ca="1" si="1482"/>
        <v/>
      </c>
      <c r="S1239" s="153" t="str">
        <f t="shared" ca="1" si="1482"/>
        <v/>
      </c>
      <c r="T1239" s="153" t="str">
        <f t="shared" ca="1" si="1482"/>
        <v/>
      </c>
      <c r="U1239" s="153" t="str">
        <f t="shared" ca="1" si="1482"/>
        <v/>
      </c>
      <c r="V1239" s="153" t="str">
        <f t="shared" ca="1" si="1482"/>
        <v/>
      </c>
      <c r="W1239" s="153" t="str">
        <f t="shared" ca="1" si="1482"/>
        <v/>
      </c>
    </row>
    <row r="1240" spans="1:23" ht="13.5" thickBot="1">
      <c r="B1240" s="172" t="s">
        <v>631</v>
      </c>
      <c r="C1240" s="172"/>
      <c r="D1240" s="165" t="str">
        <f ca="1">IF(B1239&lt;&gt;D1239,1/(B1239-D1239),"")</f>
        <v/>
      </c>
      <c r="E1240" s="165" t="str">
        <f ca="1">IF(AND(ISNUMBER(D1240),ISNUMBER(E1239)),IF(D1240&lt;&gt;E1239,1/(D1240-E1239),""),"")</f>
        <v/>
      </c>
      <c r="F1240" s="165" t="str">
        <f t="shared" ref="F1240:W1240" ca="1" si="1483">IF(ISNUMBER(E1243),1/(E1240-F1239),"")</f>
        <v/>
      </c>
      <c r="G1240" s="165" t="str">
        <f t="shared" ca="1" si="1483"/>
        <v/>
      </c>
      <c r="H1240" s="165" t="str">
        <f t="shared" ca="1" si="1483"/>
        <v/>
      </c>
      <c r="I1240" s="165" t="str">
        <f t="shared" ca="1" si="1483"/>
        <v/>
      </c>
      <c r="J1240" s="165" t="str">
        <f t="shared" ca="1" si="1483"/>
        <v/>
      </c>
      <c r="K1240" s="165" t="str">
        <f t="shared" ca="1" si="1483"/>
        <v/>
      </c>
      <c r="L1240" s="165" t="str">
        <f t="shared" ca="1" si="1483"/>
        <v/>
      </c>
      <c r="M1240" s="165" t="str">
        <f t="shared" ca="1" si="1483"/>
        <v/>
      </c>
      <c r="N1240" s="165" t="str">
        <f t="shared" ca="1" si="1483"/>
        <v/>
      </c>
      <c r="O1240" s="165" t="str">
        <f t="shared" ca="1" si="1483"/>
        <v/>
      </c>
      <c r="P1240" s="165" t="str">
        <f t="shared" ca="1" si="1483"/>
        <v/>
      </c>
      <c r="Q1240" s="165" t="str">
        <f t="shared" ca="1" si="1483"/>
        <v/>
      </c>
      <c r="R1240" s="165" t="str">
        <f t="shared" ca="1" si="1483"/>
        <v/>
      </c>
      <c r="S1240" s="165" t="str">
        <f t="shared" ca="1" si="1483"/>
        <v/>
      </c>
      <c r="T1240" s="165" t="str">
        <f t="shared" ca="1" si="1483"/>
        <v/>
      </c>
      <c r="U1240" s="165" t="str">
        <f t="shared" ca="1" si="1483"/>
        <v/>
      </c>
      <c r="V1240" s="165" t="str">
        <f t="shared" ca="1" si="1483"/>
        <v/>
      </c>
      <c r="W1240" s="165" t="str">
        <f t="shared" ca="1" si="1483"/>
        <v/>
      </c>
    </row>
    <row r="1241" spans="1:23" ht="15">
      <c r="B1241" s="182" t="s">
        <v>629</v>
      </c>
      <c r="C1241" s="174">
        <f>1</f>
        <v>1</v>
      </c>
      <c r="D1241" s="174">
        <f ca="1">D1239</f>
        <v>0</v>
      </c>
      <c r="E1241" s="174" t="str">
        <f ca="1">IF(ISNUMBER(E1239),E1239*D1239+1,"")</f>
        <v/>
      </c>
      <c r="F1241" s="174" t="str">
        <f t="shared" ref="F1241:W1241" ca="1" si="1484">IF(ISNUMBER(E1240),F1239*E1241+D1241,"")</f>
        <v/>
      </c>
      <c r="G1241" s="174" t="str">
        <f t="shared" ca="1" si="1484"/>
        <v/>
      </c>
      <c r="H1241" s="174" t="str">
        <f t="shared" ca="1" si="1484"/>
        <v/>
      </c>
      <c r="I1241" s="174" t="str">
        <f t="shared" ca="1" si="1484"/>
        <v/>
      </c>
      <c r="J1241" s="174" t="str">
        <f t="shared" ca="1" si="1484"/>
        <v/>
      </c>
      <c r="K1241" s="174" t="str">
        <f t="shared" ca="1" si="1484"/>
        <v/>
      </c>
      <c r="L1241" s="174" t="str">
        <f t="shared" ca="1" si="1484"/>
        <v/>
      </c>
      <c r="M1241" s="174" t="str">
        <f t="shared" ca="1" si="1484"/>
        <v/>
      </c>
      <c r="N1241" s="174" t="str">
        <f t="shared" ca="1" si="1484"/>
        <v/>
      </c>
      <c r="O1241" s="174" t="str">
        <f t="shared" ca="1" si="1484"/>
        <v/>
      </c>
      <c r="P1241" s="174" t="str">
        <f t="shared" ca="1" si="1484"/>
        <v/>
      </c>
      <c r="Q1241" s="174" t="str">
        <f t="shared" ca="1" si="1484"/>
        <v/>
      </c>
      <c r="R1241" s="174" t="str">
        <f t="shared" ca="1" si="1484"/>
        <v/>
      </c>
      <c r="S1241" s="174" t="str">
        <f t="shared" ca="1" si="1484"/>
        <v/>
      </c>
      <c r="T1241" s="174" t="str">
        <f t="shared" ca="1" si="1484"/>
        <v/>
      </c>
      <c r="U1241" s="174" t="str">
        <f t="shared" ca="1" si="1484"/>
        <v/>
      </c>
      <c r="V1241" s="174" t="str">
        <f t="shared" ca="1" si="1484"/>
        <v/>
      </c>
      <c r="W1241" s="174" t="str">
        <f t="shared" ca="1" si="1484"/>
        <v/>
      </c>
    </row>
    <row r="1242" spans="1:23" ht="13.5" thickBot="1">
      <c r="A1242" s="146">
        <f ca="1">INDIRECT($A$3&amp;A1239)</f>
        <v>0</v>
      </c>
      <c r="B1242" s="182"/>
      <c r="C1242" s="173">
        <f>0</f>
        <v>0</v>
      </c>
      <c r="D1242" s="173">
        <f>1</f>
        <v>1</v>
      </c>
      <c r="E1242" s="173" t="str">
        <f ca="1">IF(ISNUMBER(E1239),IF(E1239&lt;&gt;0,E1239,""),"")</f>
        <v/>
      </c>
      <c r="F1242" s="173" t="str">
        <f t="shared" ref="F1242:W1242" ca="1" si="1485">IF(ISNUMBER(E1240),F1239*E1242+D1242,"")</f>
        <v/>
      </c>
      <c r="G1242" s="173" t="str">
        <f t="shared" ca="1" si="1485"/>
        <v/>
      </c>
      <c r="H1242" s="173" t="str">
        <f t="shared" ca="1" si="1485"/>
        <v/>
      </c>
      <c r="I1242" s="173" t="str">
        <f t="shared" ca="1" si="1485"/>
        <v/>
      </c>
      <c r="J1242" s="173" t="str">
        <f t="shared" ca="1" si="1485"/>
        <v/>
      </c>
      <c r="K1242" s="173" t="str">
        <f t="shared" ca="1" si="1485"/>
        <v/>
      </c>
      <c r="L1242" s="173" t="str">
        <f t="shared" ca="1" si="1485"/>
        <v/>
      </c>
      <c r="M1242" s="173" t="str">
        <f t="shared" ca="1" si="1485"/>
        <v/>
      </c>
      <c r="N1242" s="173" t="str">
        <f t="shared" ca="1" si="1485"/>
        <v/>
      </c>
      <c r="O1242" s="173" t="str">
        <f t="shared" ca="1" si="1485"/>
        <v/>
      </c>
      <c r="P1242" s="173" t="str">
        <f t="shared" ca="1" si="1485"/>
        <v/>
      </c>
      <c r="Q1242" s="173" t="str">
        <f t="shared" ca="1" si="1485"/>
        <v/>
      </c>
      <c r="R1242" s="173" t="str">
        <f t="shared" ca="1" si="1485"/>
        <v/>
      </c>
      <c r="S1242" s="173" t="str">
        <f t="shared" ca="1" si="1485"/>
        <v/>
      </c>
      <c r="T1242" s="173" t="str">
        <f t="shared" ca="1" si="1485"/>
        <v/>
      </c>
      <c r="U1242" s="173" t="str">
        <f t="shared" ca="1" si="1485"/>
        <v/>
      </c>
      <c r="V1242" s="173" t="str">
        <f t="shared" ca="1" si="1485"/>
        <v/>
      </c>
      <c r="W1242" s="173" t="str">
        <f t="shared" ca="1" si="1485"/>
        <v/>
      </c>
    </row>
    <row r="1243" spans="1:23">
      <c r="B1243" s="171" t="s">
        <v>630</v>
      </c>
      <c r="C1243" s="171"/>
      <c r="E1243" s="146" t="str">
        <f ca="1">IF(NOT(ISNUMBER(E1242)),"",$B1239-E1241/E1242)</f>
        <v/>
      </c>
      <c r="F1243" s="146" t="str">
        <f ca="1">IF(NOT(ISNUMBER(F1242)),"",$B1239-F1241/F1242)</f>
        <v/>
      </c>
      <c r="G1243" s="146" t="str">
        <f t="shared" ref="G1243:Q1243" ca="1" si="1486">IF(F1243="","",IF(F1243=0,"",IF(ABS($B1239-G1241/G1242)&lt;2^(0-G$3),"",$B1239-G1241/G1242)))</f>
        <v/>
      </c>
      <c r="H1243" s="146" t="str">
        <f t="shared" ca="1" si="1486"/>
        <v/>
      </c>
      <c r="I1243" s="146" t="str">
        <f t="shared" ca="1" si="1486"/>
        <v/>
      </c>
      <c r="J1243" s="146" t="str">
        <f t="shared" ca="1" si="1486"/>
        <v/>
      </c>
      <c r="K1243" s="146" t="str">
        <f t="shared" ca="1" si="1486"/>
        <v/>
      </c>
      <c r="L1243" s="146" t="str">
        <f t="shared" ca="1" si="1486"/>
        <v/>
      </c>
      <c r="M1243" s="146" t="str">
        <f t="shared" ca="1" si="1486"/>
        <v/>
      </c>
      <c r="N1243" s="146" t="str">
        <f t="shared" ca="1" si="1486"/>
        <v/>
      </c>
      <c r="O1243" s="146" t="str">
        <f t="shared" ca="1" si="1486"/>
        <v/>
      </c>
      <c r="P1243" s="146" t="str">
        <f t="shared" ca="1" si="1486"/>
        <v/>
      </c>
      <c r="Q1243" s="146" t="str">
        <f t="shared" ca="1" si="1486"/>
        <v/>
      </c>
      <c r="R1243" s="146" t="str">
        <f t="shared" ref="R1243:W1243" ca="1" si="1487">IF(Q1243="","",IF(Q1243=0,"",IF(ABS($B1239-(R1241/R1242))&lt;2^(0-R$3),"",$B1239-(R1241/R1242))))</f>
        <v/>
      </c>
      <c r="S1243" s="146" t="str">
        <f t="shared" ca="1" si="1487"/>
        <v/>
      </c>
      <c r="T1243" s="146" t="str">
        <f t="shared" ca="1" si="1487"/>
        <v/>
      </c>
      <c r="U1243" s="146" t="str">
        <f t="shared" ca="1" si="1487"/>
        <v/>
      </c>
      <c r="V1243" s="146" t="str">
        <f t="shared" ca="1" si="1487"/>
        <v/>
      </c>
      <c r="W1243" s="146" t="str">
        <f t="shared" ca="1" si="1487"/>
        <v/>
      </c>
    </row>
    <row r="1244" spans="1:23">
      <c r="A1244" s="150">
        <f>A1239+1</f>
        <v>255</v>
      </c>
      <c r="B1244" s="152">
        <f ca="1">A1247</f>
        <v>0</v>
      </c>
      <c r="C1244" s="152"/>
      <c r="D1244" s="153">
        <f ca="1">INT(B1244+1/2)</f>
        <v>0</v>
      </c>
      <c r="E1244" s="153" t="str">
        <f t="shared" ref="E1244:W1244" ca="1" si="1488">IF(ISNUMBER(D1245),INT(D1245+1/2),"")</f>
        <v/>
      </c>
      <c r="F1244" s="153" t="str">
        <f t="shared" ca="1" si="1488"/>
        <v/>
      </c>
      <c r="G1244" s="153" t="str">
        <f t="shared" ca="1" si="1488"/>
        <v/>
      </c>
      <c r="H1244" s="153" t="str">
        <f t="shared" ca="1" si="1488"/>
        <v/>
      </c>
      <c r="I1244" s="153" t="str">
        <f t="shared" ca="1" si="1488"/>
        <v/>
      </c>
      <c r="J1244" s="153" t="str">
        <f t="shared" ca="1" si="1488"/>
        <v/>
      </c>
      <c r="K1244" s="153" t="str">
        <f t="shared" ca="1" si="1488"/>
        <v/>
      </c>
      <c r="L1244" s="153" t="str">
        <f t="shared" ca="1" si="1488"/>
        <v/>
      </c>
      <c r="M1244" s="153" t="str">
        <f t="shared" ca="1" si="1488"/>
        <v/>
      </c>
      <c r="N1244" s="153" t="str">
        <f t="shared" ca="1" si="1488"/>
        <v/>
      </c>
      <c r="O1244" s="153" t="str">
        <f t="shared" ca="1" si="1488"/>
        <v/>
      </c>
      <c r="P1244" s="153" t="str">
        <f t="shared" ca="1" si="1488"/>
        <v/>
      </c>
      <c r="Q1244" s="153" t="str">
        <f t="shared" ca="1" si="1488"/>
        <v/>
      </c>
      <c r="R1244" s="153" t="str">
        <f t="shared" ca="1" si="1488"/>
        <v/>
      </c>
      <c r="S1244" s="153" t="str">
        <f t="shared" ca="1" si="1488"/>
        <v/>
      </c>
      <c r="T1244" s="153" t="str">
        <f t="shared" ca="1" si="1488"/>
        <v/>
      </c>
      <c r="U1244" s="153" t="str">
        <f t="shared" ca="1" si="1488"/>
        <v/>
      </c>
      <c r="V1244" s="153" t="str">
        <f t="shared" ca="1" si="1488"/>
        <v/>
      </c>
      <c r="W1244" s="153" t="str">
        <f t="shared" ca="1" si="1488"/>
        <v/>
      </c>
    </row>
    <row r="1245" spans="1:23" ht="13.5" thickBot="1">
      <c r="B1245" s="172" t="s">
        <v>631</v>
      </c>
      <c r="C1245" s="172"/>
      <c r="D1245" s="165" t="str">
        <f ca="1">IF(B1244&lt;&gt;D1244,1/(B1244-D1244),"")</f>
        <v/>
      </c>
      <c r="E1245" s="165" t="str">
        <f ca="1">IF(AND(ISNUMBER(D1245),ISNUMBER(E1244)),IF(D1245&lt;&gt;E1244,1/(D1245-E1244),""),"")</f>
        <v/>
      </c>
      <c r="F1245" s="165" t="str">
        <f t="shared" ref="F1245:W1245" ca="1" si="1489">IF(ISNUMBER(E1248),1/(E1245-F1244),"")</f>
        <v/>
      </c>
      <c r="G1245" s="165" t="str">
        <f t="shared" ca="1" si="1489"/>
        <v/>
      </c>
      <c r="H1245" s="165" t="str">
        <f t="shared" ca="1" si="1489"/>
        <v/>
      </c>
      <c r="I1245" s="165" t="str">
        <f t="shared" ca="1" si="1489"/>
        <v/>
      </c>
      <c r="J1245" s="165" t="str">
        <f t="shared" ca="1" si="1489"/>
        <v/>
      </c>
      <c r="K1245" s="165" t="str">
        <f t="shared" ca="1" si="1489"/>
        <v/>
      </c>
      <c r="L1245" s="165" t="str">
        <f t="shared" ca="1" si="1489"/>
        <v/>
      </c>
      <c r="M1245" s="165" t="str">
        <f t="shared" ca="1" si="1489"/>
        <v/>
      </c>
      <c r="N1245" s="165" t="str">
        <f t="shared" ca="1" si="1489"/>
        <v/>
      </c>
      <c r="O1245" s="165" t="str">
        <f t="shared" ca="1" si="1489"/>
        <v/>
      </c>
      <c r="P1245" s="165" t="str">
        <f t="shared" ca="1" si="1489"/>
        <v/>
      </c>
      <c r="Q1245" s="165" t="str">
        <f t="shared" ca="1" si="1489"/>
        <v/>
      </c>
      <c r="R1245" s="165" t="str">
        <f t="shared" ca="1" si="1489"/>
        <v/>
      </c>
      <c r="S1245" s="165" t="str">
        <f t="shared" ca="1" si="1489"/>
        <v/>
      </c>
      <c r="T1245" s="165" t="str">
        <f t="shared" ca="1" si="1489"/>
        <v/>
      </c>
      <c r="U1245" s="165" t="str">
        <f t="shared" ca="1" si="1489"/>
        <v/>
      </c>
      <c r="V1245" s="165" t="str">
        <f t="shared" ca="1" si="1489"/>
        <v/>
      </c>
      <c r="W1245" s="165" t="str">
        <f t="shared" ca="1" si="1489"/>
        <v/>
      </c>
    </row>
    <row r="1246" spans="1:23" ht="15">
      <c r="B1246" s="182" t="s">
        <v>629</v>
      </c>
      <c r="C1246" s="174">
        <f>1</f>
        <v>1</v>
      </c>
      <c r="D1246" s="174">
        <f ca="1">D1244</f>
        <v>0</v>
      </c>
      <c r="E1246" s="174" t="str">
        <f ca="1">IF(ISNUMBER(E1244),E1244*D1244+1,"")</f>
        <v/>
      </c>
      <c r="F1246" s="174" t="str">
        <f t="shared" ref="F1246:W1246" ca="1" si="1490">IF(ISNUMBER(E1245),F1244*E1246+D1246,"")</f>
        <v/>
      </c>
      <c r="G1246" s="174" t="str">
        <f t="shared" ca="1" si="1490"/>
        <v/>
      </c>
      <c r="H1246" s="174" t="str">
        <f t="shared" ca="1" si="1490"/>
        <v/>
      </c>
      <c r="I1246" s="174" t="str">
        <f t="shared" ca="1" si="1490"/>
        <v/>
      </c>
      <c r="J1246" s="174" t="str">
        <f t="shared" ca="1" si="1490"/>
        <v/>
      </c>
      <c r="K1246" s="174" t="str">
        <f t="shared" ca="1" si="1490"/>
        <v/>
      </c>
      <c r="L1246" s="174" t="str">
        <f t="shared" ca="1" si="1490"/>
        <v/>
      </c>
      <c r="M1246" s="174" t="str">
        <f t="shared" ca="1" si="1490"/>
        <v/>
      </c>
      <c r="N1246" s="174" t="str">
        <f t="shared" ca="1" si="1490"/>
        <v/>
      </c>
      <c r="O1246" s="174" t="str">
        <f t="shared" ca="1" si="1490"/>
        <v/>
      </c>
      <c r="P1246" s="174" t="str">
        <f t="shared" ca="1" si="1490"/>
        <v/>
      </c>
      <c r="Q1246" s="174" t="str">
        <f t="shared" ca="1" si="1490"/>
        <v/>
      </c>
      <c r="R1246" s="174" t="str">
        <f t="shared" ca="1" si="1490"/>
        <v/>
      </c>
      <c r="S1246" s="174" t="str">
        <f t="shared" ca="1" si="1490"/>
        <v/>
      </c>
      <c r="T1246" s="174" t="str">
        <f t="shared" ca="1" si="1490"/>
        <v/>
      </c>
      <c r="U1246" s="174" t="str">
        <f t="shared" ca="1" si="1490"/>
        <v/>
      </c>
      <c r="V1246" s="174" t="str">
        <f t="shared" ca="1" si="1490"/>
        <v/>
      </c>
      <c r="W1246" s="174" t="str">
        <f t="shared" ca="1" si="1490"/>
        <v/>
      </c>
    </row>
    <row r="1247" spans="1:23" ht="13.5" thickBot="1">
      <c r="A1247" s="146">
        <f ca="1">INDIRECT($A$3&amp;A1244)</f>
        <v>0</v>
      </c>
      <c r="B1247" s="182"/>
      <c r="C1247" s="173">
        <f>0</f>
        <v>0</v>
      </c>
      <c r="D1247" s="173">
        <f>1</f>
        <v>1</v>
      </c>
      <c r="E1247" s="173" t="str">
        <f ca="1">IF(ISNUMBER(E1244),IF(E1244&lt;&gt;0,E1244,""),"")</f>
        <v/>
      </c>
      <c r="F1247" s="173" t="str">
        <f t="shared" ref="F1247:W1247" ca="1" si="1491">IF(ISNUMBER(E1245),F1244*E1247+D1247,"")</f>
        <v/>
      </c>
      <c r="G1247" s="173" t="str">
        <f t="shared" ca="1" si="1491"/>
        <v/>
      </c>
      <c r="H1247" s="173" t="str">
        <f t="shared" ca="1" si="1491"/>
        <v/>
      </c>
      <c r="I1247" s="173" t="str">
        <f t="shared" ca="1" si="1491"/>
        <v/>
      </c>
      <c r="J1247" s="173" t="str">
        <f t="shared" ca="1" si="1491"/>
        <v/>
      </c>
      <c r="K1247" s="173" t="str">
        <f t="shared" ca="1" si="1491"/>
        <v/>
      </c>
      <c r="L1247" s="173" t="str">
        <f t="shared" ca="1" si="1491"/>
        <v/>
      </c>
      <c r="M1247" s="173" t="str">
        <f t="shared" ca="1" si="1491"/>
        <v/>
      </c>
      <c r="N1247" s="173" t="str">
        <f t="shared" ca="1" si="1491"/>
        <v/>
      </c>
      <c r="O1247" s="173" t="str">
        <f t="shared" ca="1" si="1491"/>
        <v/>
      </c>
      <c r="P1247" s="173" t="str">
        <f t="shared" ca="1" si="1491"/>
        <v/>
      </c>
      <c r="Q1247" s="173" t="str">
        <f t="shared" ca="1" si="1491"/>
        <v/>
      </c>
      <c r="R1247" s="173" t="str">
        <f t="shared" ca="1" si="1491"/>
        <v/>
      </c>
      <c r="S1247" s="173" t="str">
        <f t="shared" ca="1" si="1491"/>
        <v/>
      </c>
      <c r="T1247" s="173" t="str">
        <f t="shared" ca="1" si="1491"/>
        <v/>
      </c>
      <c r="U1247" s="173" t="str">
        <f t="shared" ca="1" si="1491"/>
        <v/>
      </c>
      <c r="V1247" s="173" t="str">
        <f t="shared" ca="1" si="1491"/>
        <v/>
      </c>
      <c r="W1247" s="173" t="str">
        <f t="shared" ca="1" si="1491"/>
        <v/>
      </c>
    </row>
    <row r="1248" spans="1:23">
      <c r="B1248" s="171" t="s">
        <v>630</v>
      </c>
      <c r="C1248" s="171"/>
      <c r="E1248" s="146" t="str">
        <f ca="1">IF(NOT(ISNUMBER(E1247)),"",$B1244-E1246/E1247)</f>
        <v/>
      </c>
      <c r="F1248" s="146" t="str">
        <f ca="1">IF(NOT(ISNUMBER(F1247)),"",$B1244-F1246/F1247)</f>
        <v/>
      </c>
      <c r="G1248" s="146" t="str">
        <f t="shared" ref="G1248:Q1248" ca="1" si="1492">IF(F1248="","",IF(F1248=0,"",IF(ABS($B1244-G1246/G1247)&lt;2^(0-G$3),"",$B1244-G1246/G1247)))</f>
        <v/>
      </c>
      <c r="H1248" s="146" t="str">
        <f t="shared" ca="1" si="1492"/>
        <v/>
      </c>
      <c r="I1248" s="146" t="str">
        <f t="shared" ca="1" si="1492"/>
        <v/>
      </c>
      <c r="J1248" s="146" t="str">
        <f t="shared" ca="1" si="1492"/>
        <v/>
      </c>
      <c r="K1248" s="146" t="str">
        <f t="shared" ca="1" si="1492"/>
        <v/>
      </c>
      <c r="L1248" s="146" t="str">
        <f t="shared" ca="1" si="1492"/>
        <v/>
      </c>
      <c r="M1248" s="146" t="str">
        <f t="shared" ca="1" si="1492"/>
        <v/>
      </c>
      <c r="N1248" s="146" t="str">
        <f t="shared" ca="1" si="1492"/>
        <v/>
      </c>
      <c r="O1248" s="146" t="str">
        <f t="shared" ca="1" si="1492"/>
        <v/>
      </c>
      <c r="P1248" s="146" t="str">
        <f t="shared" ca="1" si="1492"/>
        <v/>
      </c>
      <c r="Q1248" s="146" t="str">
        <f t="shared" ca="1" si="1492"/>
        <v/>
      </c>
      <c r="R1248" s="146" t="str">
        <f t="shared" ref="R1248:W1248" ca="1" si="1493">IF(Q1248="","",IF(Q1248=0,"",IF(ABS($B1244-(R1246/R1247))&lt;2^(0-R$3),"",$B1244-(R1246/R1247))))</f>
        <v/>
      </c>
      <c r="S1248" s="146" t="str">
        <f t="shared" ca="1" si="1493"/>
        <v/>
      </c>
      <c r="T1248" s="146" t="str">
        <f t="shared" ca="1" si="1493"/>
        <v/>
      </c>
      <c r="U1248" s="146" t="str">
        <f t="shared" ca="1" si="1493"/>
        <v/>
      </c>
      <c r="V1248" s="146" t="str">
        <f t="shared" ca="1" si="1493"/>
        <v/>
      </c>
      <c r="W1248" s="146" t="str">
        <f t="shared" ca="1" si="1493"/>
        <v/>
      </c>
    </row>
    <row r="1249" spans="1:23">
      <c r="A1249" s="150">
        <f>A1244+1</f>
        <v>256</v>
      </c>
      <c r="B1249" s="152">
        <f ca="1">A1252</f>
        <v>0</v>
      </c>
      <c r="C1249" s="152"/>
      <c r="D1249" s="153">
        <f ca="1">INT(B1249+1/2)</f>
        <v>0</v>
      </c>
      <c r="E1249" s="153" t="str">
        <f t="shared" ref="E1249:W1249" ca="1" si="1494">IF(ISNUMBER(D1250),INT(D1250+1/2),"")</f>
        <v/>
      </c>
      <c r="F1249" s="153" t="str">
        <f t="shared" ca="1" si="1494"/>
        <v/>
      </c>
      <c r="G1249" s="153" t="str">
        <f t="shared" ca="1" si="1494"/>
        <v/>
      </c>
      <c r="H1249" s="153" t="str">
        <f t="shared" ca="1" si="1494"/>
        <v/>
      </c>
      <c r="I1249" s="153" t="str">
        <f t="shared" ca="1" si="1494"/>
        <v/>
      </c>
      <c r="J1249" s="153" t="str">
        <f t="shared" ca="1" si="1494"/>
        <v/>
      </c>
      <c r="K1249" s="153" t="str">
        <f t="shared" ca="1" si="1494"/>
        <v/>
      </c>
      <c r="L1249" s="153" t="str">
        <f t="shared" ca="1" si="1494"/>
        <v/>
      </c>
      <c r="M1249" s="153" t="str">
        <f t="shared" ca="1" si="1494"/>
        <v/>
      </c>
      <c r="N1249" s="153" t="str">
        <f t="shared" ca="1" si="1494"/>
        <v/>
      </c>
      <c r="O1249" s="153" t="str">
        <f t="shared" ca="1" si="1494"/>
        <v/>
      </c>
      <c r="P1249" s="153" t="str">
        <f t="shared" ca="1" si="1494"/>
        <v/>
      </c>
      <c r="Q1249" s="153" t="str">
        <f t="shared" ca="1" si="1494"/>
        <v/>
      </c>
      <c r="R1249" s="153" t="str">
        <f t="shared" ca="1" si="1494"/>
        <v/>
      </c>
      <c r="S1249" s="153" t="str">
        <f t="shared" ca="1" si="1494"/>
        <v/>
      </c>
      <c r="T1249" s="153" t="str">
        <f t="shared" ca="1" si="1494"/>
        <v/>
      </c>
      <c r="U1249" s="153" t="str">
        <f t="shared" ca="1" si="1494"/>
        <v/>
      </c>
      <c r="V1249" s="153" t="str">
        <f t="shared" ca="1" si="1494"/>
        <v/>
      </c>
      <c r="W1249" s="153" t="str">
        <f t="shared" ca="1" si="1494"/>
        <v/>
      </c>
    </row>
    <row r="1250" spans="1:23" ht="13.5" thickBot="1">
      <c r="B1250" s="172" t="s">
        <v>631</v>
      </c>
      <c r="C1250" s="172"/>
      <c r="D1250" s="165" t="str">
        <f ca="1">IF(B1249&lt;&gt;D1249,1/(B1249-D1249),"")</f>
        <v/>
      </c>
      <c r="E1250" s="165" t="str">
        <f ca="1">IF(AND(ISNUMBER(D1250),ISNUMBER(E1249)),IF(D1250&lt;&gt;E1249,1/(D1250-E1249),""),"")</f>
        <v/>
      </c>
      <c r="F1250" s="165" t="str">
        <f t="shared" ref="F1250:W1250" ca="1" si="1495">IF(ISNUMBER(E1253),1/(E1250-F1249),"")</f>
        <v/>
      </c>
      <c r="G1250" s="165" t="str">
        <f t="shared" ca="1" si="1495"/>
        <v/>
      </c>
      <c r="H1250" s="165" t="str">
        <f t="shared" ca="1" si="1495"/>
        <v/>
      </c>
      <c r="I1250" s="165" t="str">
        <f t="shared" ca="1" si="1495"/>
        <v/>
      </c>
      <c r="J1250" s="165" t="str">
        <f t="shared" ca="1" si="1495"/>
        <v/>
      </c>
      <c r="K1250" s="165" t="str">
        <f t="shared" ca="1" si="1495"/>
        <v/>
      </c>
      <c r="L1250" s="165" t="str">
        <f t="shared" ca="1" si="1495"/>
        <v/>
      </c>
      <c r="M1250" s="165" t="str">
        <f t="shared" ca="1" si="1495"/>
        <v/>
      </c>
      <c r="N1250" s="165" t="str">
        <f t="shared" ca="1" si="1495"/>
        <v/>
      </c>
      <c r="O1250" s="165" t="str">
        <f t="shared" ca="1" si="1495"/>
        <v/>
      </c>
      <c r="P1250" s="165" t="str">
        <f t="shared" ca="1" si="1495"/>
        <v/>
      </c>
      <c r="Q1250" s="165" t="str">
        <f t="shared" ca="1" si="1495"/>
        <v/>
      </c>
      <c r="R1250" s="165" t="str">
        <f t="shared" ca="1" si="1495"/>
        <v/>
      </c>
      <c r="S1250" s="165" t="str">
        <f t="shared" ca="1" si="1495"/>
        <v/>
      </c>
      <c r="T1250" s="165" t="str">
        <f t="shared" ca="1" si="1495"/>
        <v/>
      </c>
      <c r="U1250" s="165" t="str">
        <f t="shared" ca="1" si="1495"/>
        <v/>
      </c>
      <c r="V1250" s="165" t="str">
        <f t="shared" ca="1" si="1495"/>
        <v/>
      </c>
      <c r="W1250" s="165" t="str">
        <f t="shared" ca="1" si="1495"/>
        <v/>
      </c>
    </row>
    <row r="1251" spans="1:23" ht="15">
      <c r="B1251" s="182" t="s">
        <v>629</v>
      </c>
      <c r="C1251" s="174">
        <f>1</f>
        <v>1</v>
      </c>
      <c r="D1251" s="174">
        <f ca="1">D1249</f>
        <v>0</v>
      </c>
      <c r="E1251" s="174" t="str">
        <f ca="1">IF(ISNUMBER(E1249),E1249*D1249+1,"")</f>
        <v/>
      </c>
      <c r="F1251" s="174" t="str">
        <f t="shared" ref="F1251:W1251" ca="1" si="1496">IF(ISNUMBER(E1250),F1249*E1251+D1251,"")</f>
        <v/>
      </c>
      <c r="G1251" s="174" t="str">
        <f t="shared" ca="1" si="1496"/>
        <v/>
      </c>
      <c r="H1251" s="174" t="str">
        <f t="shared" ca="1" si="1496"/>
        <v/>
      </c>
      <c r="I1251" s="174" t="str">
        <f t="shared" ca="1" si="1496"/>
        <v/>
      </c>
      <c r="J1251" s="174" t="str">
        <f t="shared" ca="1" si="1496"/>
        <v/>
      </c>
      <c r="K1251" s="174" t="str">
        <f t="shared" ca="1" si="1496"/>
        <v/>
      </c>
      <c r="L1251" s="174" t="str">
        <f t="shared" ca="1" si="1496"/>
        <v/>
      </c>
      <c r="M1251" s="174" t="str">
        <f t="shared" ca="1" si="1496"/>
        <v/>
      </c>
      <c r="N1251" s="174" t="str">
        <f t="shared" ca="1" si="1496"/>
        <v/>
      </c>
      <c r="O1251" s="174" t="str">
        <f t="shared" ca="1" si="1496"/>
        <v/>
      </c>
      <c r="P1251" s="174" t="str">
        <f t="shared" ca="1" si="1496"/>
        <v/>
      </c>
      <c r="Q1251" s="174" t="str">
        <f t="shared" ca="1" si="1496"/>
        <v/>
      </c>
      <c r="R1251" s="174" t="str">
        <f t="shared" ca="1" si="1496"/>
        <v/>
      </c>
      <c r="S1251" s="174" t="str">
        <f t="shared" ca="1" si="1496"/>
        <v/>
      </c>
      <c r="T1251" s="174" t="str">
        <f t="shared" ca="1" si="1496"/>
        <v/>
      </c>
      <c r="U1251" s="174" t="str">
        <f t="shared" ca="1" si="1496"/>
        <v/>
      </c>
      <c r="V1251" s="174" t="str">
        <f t="shared" ca="1" si="1496"/>
        <v/>
      </c>
      <c r="W1251" s="174" t="str">
        <f t="shared" ca="1" si="1496"/>
        <v/>
      </c>
    </row>
    <row r="1252" spans="1:23" ht="13.5" thickBot="1">
      <c r="A1252" s="146">
        <f ca="1">INDIRECT($A$3&amp;A1249)</f>
        <v>0</v>
      </c>
      <c r="B1252" s="182"/>
      <c r="C1252" s="173">
        <f>0</f>
        <v>0</v>
      </c>
      <c r="D1252" s="173">
        <f>1</f>
        <v>1</v>
      </c>
      <c r="E1252" s="173" t="str">
        <f ca="1">IF(ISNUMBER(E1249),IF(E1249&lt;&gt;0,E1249,""),"")</f>
        <v/>
      </c>
      <c r="F1252" s="173" t="str">
        <f t="shared" ref="F1252:W1252" ca="1" si="1497">IF(ISNUMBER(E1250),F1249*E1252+D1252,"")</f>
        <v/>
      </c>
      <c r="G1252" s="173" t="str">
        <f t="shared" ca="1" si="1497"/>
        <v/>
      </c>
      <c r="H1252" s="173" t="str">
        <f t="shared" ca="1" si="1497"/>
        <v/>
      </c>
      <c r="I1252" s="173" t="str">
        <f t="shared" ca="1" si="1497"/>
        <v/>
      </c>
      <c r="J1252" s="173" t="str">
        <f t="shared" ca="1" si="1497"/>
        <v/>
      </c>
      <c r="K1252" s="173" t="str">
        <f t="shared" ca="1" si="1497"/>
        <v/>
      </c>
      <c r="L1252" s="173" t="str">
        <f t="shared" ca="1" si="1497"/>
        <v/>
      </c>
      <c r="M1252" s="173" t="str">
        <f t="shared" ca="1" si="1497"/>
        <v/>
      </c>
      <c r="N1252" s="173" t="str">
        <f t="shared" ca="1" si="1497"/>
        <v/>
      </c>
      <c r="O1252" s="173" t="str">
        <f t="shared" ca="1" si="1497"/>
        <v/>
      </c>
      <c r="P1252" s="173" t="str">
        <f t="shared" ca="1" si="1497"/>
        <v/>
      </c>
      <c r="Q1252" s="173" t="str">
        <f t="shared" ca="1" si="1497"/>
        <v/>
      </c>
      <c r="R1252" s="173" t="str">
        <f t="shared" ca="1" si="1497"/>
        <v/>
      </c>
      <c r="S1252" s="173" t="str">
        <f t="shared" ca="1" si="1497"/>
        <v/>
      </c>
      <c r="T1252" s="173" t="str">
        <f t="shared" ca="1" si="1497"/>
        <v/>
      </c>
      <c r="U1252" s="173" t="str">
        <f t="shared" ca="1" si="1497"/>
        <v/>
      </c>
      <c r="V1252" s="173" t="str">
        <f t="shared" ca="1" si="1497"/>
        <v/>
      </c>
      <c r="W1252" s="173" t="str">
        <f t="shared" ca="1" si="1497"/>
        <v/>
      </c>
    </row>
    <row r="1253" spans="1:23">
      <c r="B1253" s="171" t="s">
        <v>630</v>
      </c>
      <c r="C1253" s="171"/>
      <c r="E1253" s="146" t="str">
        <f ca="1">IF(NOT(ISNUMBER(E1252)),"",$B1249-E1251/E1252)</f>
        <v/>
      </c>
      <c r="F1253" s="146" t="str">
        <f ca="1">IF(NOT(ISNUMBER(F1252)),"",$B1249-F1251/F1252)</f>
        <v/>
      </c>
      <c r="G1253" s="146" t="str">
        <f t="shared" ref="G1253:Q1253" ca="1" si="1498">IF(F1253="","",IF(F1253=0,"",IF(ABS($B1249-G1251/G1252)&lt;2^(0-G$3),"",$B1249-G1251/G1252)))</f>
        <v/>
      </c>
      <c r="H1253" s="146" t="str">
        <f t="shared" ca="1" si="1498"/>
        <v/>
      </c>
      <c r="I1253" s="146" t="str">
        <f t="shared" ca="1" si="1498"/>
        <v/>
      </c>
      <c r="J1253" s="146" t="str">
        <f t="shared" ca="1" si="1498"/>
        <v/>
      </c>
      <c r="K1253" s="146" t="str">
        <f t="shared" ca="1" si="1498"/>
        <v/>
      </c>
      <c r="L1253" s="146" t="str">
        <f t="shared" ca="1" si="1498"/>
        <v/>
      </c>
      <c r="M1253" s="146" t="str">
        <f t="shared" ca="1" si="1498"/>
        <v/>
      </c>
      <c r="N1253" s="146" t="str">
        <f t="shared" ca="1" si="1498"/>
        <v/>
      </c>
      <c r="O1253" s="146" t="str">
        <f t="shared" ca="1" si="1498"/>
        <v/>
      </c>
      <c r="P1253" s="146" t="str">
        <f t="shared" ca="1" si="1498"/>
        <v/>
      </c>
      <c r="Q1253" s="146" t="str">
        <f t="shared" ca="1" si="1498"/>
        <v/>
      </c>
      <c r="R1253" s="146" t="str">
        <f t="shared" ref="R1253:W1253" ca="1" si="1499">IF(Q1253="","",IF(Q1253=0,"",IF(ABS($B1249-(R1251/R1252))&lt;2^(0-R$3),"",$B1249-(R1251/R1252))))</f>
        <v/>
      </c>
      <c r="S1253" s="146" t="str">
        <f t="shared" ca="1" si="1499"/>
        <v/>
      </c>
      <c r="T1253" s="146" t="str">
        <f t="shared" ca="1" si="1499"/>
        <v/>
      </c>
      <c r="U1253" s="146" t="str">
        <f t="shared" ca="1" si="1499"/>
        <v/>
      </c>
      <c r="V1253" s="146" t="str">
        <f t="shared" ca="1" si="1499"/>
        <v/>
      </c>
      <c r="W1253" s="146" t="str">
        <f t="shared" ca="1" si="1499"/>
        <v/>
      </c>
    </row>
    <row r="1254" spans="1:23">
      <c r="A1254" s="150">
        <f>A1249+1</f>
        <v>257</v>
      </c>
      <c r="B1254" s="152">
        <f ca="1">A1257</f>
        <v>0</v>
      </c>
      <c r="C1254" s="152"/>
      <c r="D1254" s="153">
        <f ca="1">INT(B1254+1/2)</f>
        <v>0</v>
      </c>
      <c r="E1254" s="153" t="str">
        <f t="shared" ref="E1254:W1254" ca="1" si="1500">IF(ISNUMBER(D1255),INT(D1255+1/2),"")</f>
        <v/>
      </c>
      <c r="F1254" s="153" t="str">
        <f t="shared" ca="1" si="1500"/>
        <v/>
      </c>
      <c r="G1254" s="153" t="str">
        <f t="shared" ca="1" si="1500"/>
        <v/>
      </c>
      <c r="H1254" s="153" t="str">
        <f t="shared" ca="1" si="1500"/>
        <v/>
      </c>
      <c r="I1254" s="153" t="str">
        <f t="shared" ca="1" si="1500"/>
        <v/>
      </c>
      <c r="J1254" s="153" t="str">
        <f t="shared" ca="1" si="1500"/>
        <v/>
      </c>
      <c r="K1254" s="153" t="str">
        <f t="shared" ca="1" si="1500"/>
        <v/>
      </c>
      <c r="L1254" s="153" t="str">
        <f t="shared" ca="1" si="1500"/>
        <v/>
      </c>
      <c r="M1254" s="153" t="str">
        <f t="shared" ca="1" si="1500"/>
        <v/>
      </c>
      <c r="N1254" s="153" t="str">
        <f t="shared" ca="1" si="1500"/>
        <v/>
      </c>
      <c r="O1254" s="153" t="str">
        <f t="shared" ca="1" si="1500"/>
        <v/>
      </c>
      <c r="P1254" s="153" t="str">
        <f t="shared" ca="1" si="1500"/>
        <v/>
      </c>
      <c r="Q1254" s="153" t="str">
        <f t="shared" ca="1" si="1500"/>
        <v/>
      </c>
      <c r="R1254" s="153" t="str">
        <f t="shared" ca="1" si="1500"/>
        <v/>
      </c>
      <c r="S1254" s="153" t="str">
        <f t="shared" ca="1" si="1500"/>
        <v/>
      </c>
      <c r="T1254" s="153" t="str">
        <f t="shared" ca="1" si="1500"/>
        <v/>
      </c>
      <c r="U1254" s="153" t="str">
        <f t="shared" ca="1" si="1500"/>
        <v/>
      </c>
      <c r="V1254" s="153" t="str">
        <f t="shared" ca="1" si="1500"/>
        <v/>
      </c>
      <c r="W1254" s="153" t="str">
        <f t="shared" ca="1" si="1500"/>
        <v/>
      </c>
    </row>
    <row r="1255" spans="1:23" ht="13.5" thickBot="1">
      <c r="B1255" s="172" t="s">
        <v>631</v>
      </c>
      <c r="C1255" s="172"/>
      <c r="D1255" s="165" t="str">
        <f ca="1">IF(B1254&lt;&gt;D1254,1/(B1254-D1254),"")</f>
        <v/>
      </c>
      <c r="E1255" s="165" t="str">
        <f ca="1">IF(AND(ISNUMBER(D1255),ISNUMBER(E1254)),IF(D1255&lt;&gt;E1254,1/(D1255-E1254),""),"")</f>
        <v/>
      </c>
      <c r="F1255" s="165" t="str">
        <f t="shared" ref="F1255:W1255" ca="1" si="1501">IF(ISNUMBER(E1258),1/(E1255-F1254),"")</f>
        <v/>
      </c>
      <c r="G1255" s="165" t="str">
        <f t="shared" ca="1" si="1501"/>
        <v/>
      </c>
      <c r="H1255" s="165" t="str">
        <f t="shared" ca="1" si="1501"/>
        <v/>
      </c>
      <c r="I1255" s="165" t="str">
        <f t="shared" ca="1" si="1501"/>
        <v/>
      </c>
      <c r="J1255" s="165" t="str">
        <f t="shared" ca="1" si="1501"/>
        <v/>
      </c>
      <c r="K1255" s="165" t="str">
        <f t="shared" ca="1" si="1501"/>
        <v/>
      </c>
      <c r="L1255" s="165" t="str">
        <f t="shared" ca="1" si="1501"/>
        <v/>
      </c>
      <c r="M1255" s="165" t="str">
        <f t="shared" ca="1" si="1501"/>
        <v/>
      </c>
      <c r="N1255" s="165" t="str">
        <f t="shared" ca="1" si="1501"/>
        <v/>
      </c>
      <c r="O1255" s="165" t="str">
        <f t="shared" ca="1" si="1501"/>
        <v/>
      </c>
      <c r="P1255" s="165" t="str">
        <f t="shared" ca="1" si="1501"/>
        <v/>
      </c>
      <c r="Q1255" s="165" t="str">
        <f t="shared" ca="1" si="1501"/>
        <v/>
      </c>
      <c r="R1255" s="165" t="str">
        <f t="shared" ca="1" si="1501"/>
        <v/>
      </c>
      <c r="S1255" s="165" t="str">
        <f t="shared" ca="1" si="1501"/>
        <v/>
      </c>
      <c r="T1255" s="165" t="str">
        <f t="shared" ca="1" si="1501"/>
        <v/>
      </c>
      <c r="U1255" s="165" t="str">
        <f t="shared" ca="1" si="1501"/>
        <v/>
      </c>
      <c r="V1255" s="165" t="str">
        <f t="shared" ca="1" si="1501"/>
        <v/>
      </c>
      <c r="W1255" s="165" t="str">
        <f t="shared" ca="1" si="1501"/>
        <v/>
      </c>
    </row>
    <row r="1256" spans="1:23" ht="15">
      <c r="B1256" s="182" t="s">
        <v>629</v>
      </c>
      <c r="C1256" s="174">
        <f>1</f>
        <v>1</v>
      </c>
      <c r="D1256" s="174">
        <f ca="1">D1254</f>
        <v>0</v>
      </c>
      <c r="E1256" s="174" t="str">
        <f ca="1">IF(ISNUMBER(E1254),E1254*D1254+1,"")</f>
        <v/>
      </c>
      <c r="F1256" s="174" t="str">
        <f t="shared" ref="F1256:W1256" ca="1" si="1502">IF(ISNUMBER(E1255),F1254*E1256+D1256,"")</f>
        <v/>
      </c>
      <c r="G1256" s="174" t="str">
        <f t="shared" ca="1" si="1502"/>
        <v/>
      </c>
      <c r="H1256" s="174" t="str">
        <f t="shared" ca="1" si="1502"/>
        <v/>
      </c>
      <c r="I1256" s="174" t="str">
        <f t="shared" ca="1" si="1502"/>
        <v/>
      </c>
      <c r="J1256" s="174" t="str">
        <f t="shared" ca="1" si="1502"/>
        <v/>
      </c>
      <c r="K1256" s="174" t="str">
        <f t="shared" ca="1" si="1502"/>
        <v/>
      </c>
      <c r="L1256" s="174" t="str">
        <f t="shared" ca="1" si="1502"/>
        <v/>
      </c>
      <c r="M1256" s="174" t="str">
        <f t="shared" ca="1" si="1502"/>
        <v/>
      </c>
      <c r="N1256" s="174" t="str">
        <f t="shared" ca="1" si="1502"/>
        <v/>
      </c>
      <c r="O1256" s="174" t="str">
        <f t="shared" ca="1" si="1502"/>
        <v/>
      </c>
      <c r="P1256" s="174" t="str">
        <f t="shared" ca="1" si="1502"/>
        <v/>
      </c>
      <c r="Q1256" s="174" t="str">
        <f t="shared" ca="1" si="1502"/>
        <v/>
      </c>
      <c r="R1256" s="174" t="str">
        <f t="shared" ca="1" si="1502"/>
        <v/>
      </c>
      <c r="S1256" s="174" t="str">
        <f t="shared" ca="1" si="1502"/>
        <v/>
      </c>
      <c r="T1256" s="174" t="str">
        <f t="shared" ca="1" si="1502"/>
        <v/>
      </c>
      <c r="U1256" s="174" t="str">
        <f t="shared" ca="1" si="1502"/>
        <v/>
      </c>
      <c r="V1256" s="174" t="str">
        <f t="shared" ca="1" si="1502"/>
        <v/>
      </c>
      <c r="W1256" s="174" t="str">
        <f t="shared" ca="1" si="1502"/>
        <v/>
      </c>
    </row>
    <row r="1257" spans="1:23" ht="13.5" thickBot="1">
      <c r="A1257" s="146">
        <f ca="1">INDIRECT($A$3&amp;A1254)</f>
        <v>0</v>
      </c>
      <c r="B1257" s="182"/>
      <c r="C1257" s="173">
        <f>0</f>
        <v>0</v>
      </c>
      <c r="D1257" s="173">
        <f>1</f>
        <v>1</v>
      </c>
      <c r="E1257" s="173" t="str">
        <f ca="1">IF(ISNUMBER(E1254),IF(E1254&lt;&gt;0,E1254,""),"")</f>
        <v/>
      </c>
      <c r="F1257" s="173" t="str">
        <f t="shared" ref="F1257:W1257" ca="1" si="1503">IF(ISNUMBER(E1255),F1254*E1257+D1257,"")</f>
        <v/>
      </c>
      <c r="G1257" s="173" t="str">
        <f t="shared" ca="1" si="1503"/>
        <v/>
      </c>
      <c r="H1257" s="173" t="str">
        <f t="shared" ca="1" si="1503"/>
        <v/>
      </c>
      <c r="I1257" s="173" t="str">
        <f t="shared" ca="1" si="1503"/>
        <v/>
      </c>
      <c r="J1257" s="173" t="str">
        <f t="shared" ca="1" si="1503"/>
        <v/>
      </c>
      <c r="K1257" s="173" t="str">
        <f t="shared" ca="1" si="1503"/>
        <v/>
      </c>
      <c r="L1257" s="173" t="str">
        <f t="shared" ca="1" si="1503"/>
        <v/>
      </c>
      <c r="M1257" s="173" t="str">
        <f t="shared" ca="1" si="1503"/>
        <v/>
      </c>
      <c r="N1257" s="173" t="str">
        <f t="shared" ca="1" si="1503"/>
        <v/>
      </c>
      <c r="O1257" s="173" t="str">
        <f t="shared" ca="1" si="1503"/>
        <v/>
      </c>
      <c r="P1257" s="173" t="str">
        <f t="shared" ca="1" si="1503"/>
        <v/>
      </c>
      <c r="Q1257" s="173" t="str">
        <f t="shared" ca="1" si="1503"/>
        <v/>
      </c>
      <c r="R1257" s="173" t="str">
        <f t="shared" ca="1" si="1503"/>
        <v/>
      </c>
      <c r="S1257" s="173" t="str">
        <f t="shared" ca="1" si="1503"/>
        <v/>
      </c>
      <c r="T1257" s="173" t="str">
        <f t="shared" ca="1" si="1503"/>
        <v/>
      </c>
      <c r="U1257" s="173" t="str">
        <f t="shared" ca="1" si="1503"/>
        <v/>
      </c>
      <c r="V1257" s="173" t="str">
        <f t="shared" ca="1" si="1503"/>
        <v/>
      </c>
      <c r="W1257" s="173" t="str">
        <f t="shared" ca="1" si="1503"/>
        <v/>
      </c>
    </row>
    <row r="1258" spans="1:23">
      <c r="B1258" s="171" t="s">
        <v>630</v>
      </c>
      <c r="C1258" s="171"/>
      <c r="E1258" s="146" t="str">
        <f ca="1">IF(NOT(ISNUMBER(E1257)),"",$B1254-E1256/E1257)</f>
        <v/>
      </c>
      <c r="F1258" s="146" t="str">
        <f ca="1">IF(NOT(ISNUMBER(F1257)),"",$B1254-F1256/F1257)</f>
        <v/>
      </c>
      <c r="G1258" s="146" t="str">
        <f t="shared" ref="G1258:Q1258" ca="1" si="1504">IF(F1258="","",IF(F1258=0,"",IF(ABS($B1254-G1256/G1257)&lt;2^(0-G$3),"",$B1254-G1256/G1257)))</f>
        <v/>
      </c>
      <c r="H1258" s="146" t="str">
        <f t="shared" ca="1" si="1504"/>
        <v/>
      </c>
      <c r="I1258" s="146" t="str">
        <f t="shared" ca="1" si="1504"/>
        <v/>
      </c>
      <c r="J1258" s="146" t="str">
        <f t="shared" ca="1" si="1504"/>
        <v/>
      </c>
      <c r="K1258" s="146" t="str">
        <f t="shared" ca="1" si="1504"/>
        <v/>
      </c>
      <c r="L1258" s="146" t="str">
        <f t="shared" ca="1" si="1504"/>
        <v/>
      </c>
      <c r="M1258" s="146" t="str">
        <f t="shared" ca="1" si="1504"/>
        <v/>
      </c>
      <c r="N1258" s="146" t="str">
        <f t="shared" ca="1" si="1504"/>
        <v/>
      </c>
      <c r="O1258" s="146" t="str">
        <f t="shared" ca="1" si="1504"/>
        <v/>
      </c>
      <c r="P1258" s="146" t="str">
        <f t="shared" ca="1" si="1504"/>
        <v/>
      </c>
      <c r="Q1258" s="146" t="str">
        <f t="shared" ca="1" si="1504"/>
        <v/>
      </c>
      <c r="R1258" s="146" t="str">
        <f t="shared" ref="R1258:W1258" ca="1" si="1505">IF(Q1258="","",IF(Q1258=0,"",IF(ABS($B1254-(R1256/R1257))&lt;2^(0-R$3),"",$B1254-(R1256/R1257))))</f>
        <v/>
      </c>
      <c r="S1258" s="146" t="str">
        <f t="shared" ca="1" si="1505"/>
        <v/>
      </c>
      <c r="T1258" s="146" t="str">
        <f t="shared" ca="1" si="1505"/>
        <v/>
      </c>
      <c r="U1258" s="146" t="str">
        <f t="shared" ca="1" si="1505"/>
        <v/>
      </c>
      <c r="V1258" s="146" t="str">
        <f t="shared" ca="1" si="1505"/>
        <v/>
      </c>
      <c r="W1258" s="146" t="str">
        <f t="shared" ca="1" si="1505"/>
        <v/>
      </c>
    </row>
    <row r="1259" spans="1:23">
      <c r="A1259" s="150">
        <f>A1254+1</f>
        <v>258</v>
      </c>
      <c r="B1259" s="152">
        <f ca="1">A1262</f>
        <v>0</v>
      </c>
      <c r="C1259" s="152"/>
      <c r="D1259" s="153">
        <f ca="1">INT(B1259+1/2)</f>
        <v>0</v>
      </c>
      <c r="E1259" s="153" t="str">
        <f t="shared" ref="E1259:W1259" ca="1" si="1506">IF(ISNUMBER(D1260),INT(D1260+1/2),"")</f>
        <v/>
      </c>
      <c r="F1259" s="153" t="str">
        <f t="shared" ca="1" si="1506"/>
        <v/>
      </c>
      <c r="G1259" s="153" t="str">
        <f t="shared" ca="1" si="1506"/>
        <v/>
      </c>
      <c r="H1259" s="153" t="str">
        <f t="shared" ca="1" si="1506"/>
        <v/>
      </c>
      <c r="I1259" s="153" t="str">
        <f t="shared" ca="1" si="1506"/>
        <v/>
      </c>
      <c r="J1259" s="153" t="str">
        <f t="shared" ca="1" si="1506"/>
        <v/>
      </c>
      <c r="K1259" s="153" t="str">
        <f t="shared" ca="1" si="1506"/>
        <v/>
      </c>
      <c r="L1259" s="153" t="str">
        <f t="shared" ca="1" si="1506"/>
        <v/>
      </c>
      <c r="M1259" s="153" t="str">
        <f t="shared" ca="1" si="1506"/>
        <v/>
      </c>
      <c r="N1259" s="153" t="str">
        <f t="shared" ca="1" si="1506"/>
        <v/>
      </c>
      <c r="O1259" s="153" t="str">
        <f t="shared" ca="1" si="1506"/>
        <v/>
      </c>
      <c r="P1259" s="153" t="str">
        <f t="shared" ca="1" si="1506"/>
        <v/>
      </c>
      <c r="Q1259" s="153" t="str">
        <f t="shared" ca="1" si="1506"/>
        <v/>
      </c>
      <c r="R1259" s="153" t="str">
        <f t="shared" ca="1" si="1506"/>
        <v/>
      </c>
      <c r="S1259" s="153" t="str">
        <f t="shared" ca="1" si="1506"/>
        <v/>
      </c>
      <c r="T1259" s="153" t="str">
        <f t="shared" ca="1" si="1506"/>
        <v/>
      </c>
      <c r="U1259" s="153" t="str">
        <f t="shared" ca="1" si="1506"/>
        <v/>
      </c>
      <c r="V1259" s="153" t="str">
        <f t="shared" ca="1" si="1506"/>
        <v/>
      </c>
      <c r="W1259" s="153" t="str">
        <f t="shared" ca="1" si="1506"/>
        <v/>
      </c>
    </row>
    <row r="1260" spans="1:23" ht="13.5" thickBot="1">
      <c r="B1260" s="172" t="s">
        <v>631</v>
      </c>
      <c r="C1260" s="172"/>
      <c r="D1260" s="165" t="str">
        <f ca="1">IF(B1259&lt;&gt;D1259,1/(B1259-D1259),"")</f>
        <v/>
      </c>
      <c r="E1260" s="165" t="str">
        <f ca="1">IF(AND(ISNUMBER(D1260),ISNUMBER(E1259)),IF(D1260&lt;&gt;E1259,1/(D1260-E1259),""),"")</f>
        <v/>
      </c>
      <c r="F1260" s="165" t="str">
        <f t="shared" ref="F1260:W1260" ca="1" si="1507">IF(ISNUMBER(E1263),1/(E1260-F1259),"")</f>
        <v/>
      </c>
      <c r="G1260" s="165" t="str">
        <f t="shared" ca="1" si="1507"/>
        <v/>
      </c>
      <c r="H1260" s="165" t="str">
        <f t="shared" ca="1" si="1507"/>
        <v/>
      </c>
      <c r="I1260" s="165" t="str">
        <f t="shared" ca="1" si="1507"/>
        <v/>
      </c>
      <c r="J1260" s="165" t="str">
        <f t="shared" ca="1" si="1507"/>
        <v/>
      </c>
      <c r="K1260" s="165" t="str">
        <f t="shared" ca="1" si="1507"/>
        <v/>
      </c>
      <c r="L1260" s="165" t="str">
        <f t="shared" ca="1" si="1507"/>
        <v/>
      </c>
      <c r="M1260" s="165" t="str">
        <f t="shared" ca="1" si="1507"/>
        <v/>
      </c>
      <c r="N1260" s="165" t="str">
        <f t="shared" ca="1" si="1507"/>
        <v/>
      </c>
      <c r="O1260" s="165" t="str">
        <f t="shared" ca="1" si="1507"/>
        <v/>
      </c>
      <c r="P1260" s="165" t="str">
        <f t="shared" ca="1" si="1507"/>
        <v/>
      </c>
      <c r="Q1260" s="165" t="str">
        <f t="shared" ca="1" si="1507"/>
        <v/>
      </c>
      <c r="R1260" s="165" t="str">
        <f t="shared" ca="1" si="1507"/>
        <v/>
      </c>
      <c r="S1260" s="165" t="str">
        <f t="shared" ca="1" si="1507"/>
        <v/>
      </c>
      <c r="T1260" s="165" t="str">
        <f t="shared" ca="1" si="1507"/>
        <v/>
      </c>
      <c r="U1260" s="165" t="str">
        <f t="shared" ca="1" si="1507"/>
        <v/>
      </c>
      <c r="V1260" s="165" t="str">
        <f t="shared" ca="1" si="1507"/>
        <v/>
      </c>
      <c r="W1260" s="165" t="str">
        <f t="shared" ca="1" si="1507"/>
        <v/>
      </c>
    </row>
    <row r="1261" spans="1:23" ht="15">
      <c r="B1261" s="182" t="s">
        <v>629</v>
      </c>
      <c r="C1261" s="174">
        <f>1</f>
        <v>1</v>
      </c>
      <c r="D1261" s="174">
        <f ca="1">D1259</f>
        <v>0</v>
      </c>
      <c r="E1261" s="174" t="str">
        <f ca="1">IF(ISNUMBER(E1259),E1259*D1259+1,"")</f>
        <v/>
      </c>
      <c r="F1261" s="174" t="str">
        <f t="shared" ref="F1261:W1261" ca="1" si="1508">IF(ISNUMBER(E1260),F1259*E1261+D1261,"")</f>
        <v/>
      </c>
      <c r="G1261" s="174" t="str">
        <f t="shared" ca="1" si="1508"/>
        <v/>
      </c>
      <c r="H1261" s="174" t="str">
        <f t="shared" ca="1" si="1508"/>
        <v/>
      </c>
      <c r="I1261" s="174" t="str">
        <f t="shared" ca="1" si="1508"/>
        <v/>
      </c>
      <c r="J1261" s="174" t="str">
        <f t="shared" ca="1" si="1508"/>
        <v/>
      </c>
      <c r="K1261" s="174" t="str">
        <f t="shared" ca="1" si="1508"/>
        <v/>
      </c>
      <c r="L1261" s="174" t="str">
        <f t="shared" ca="1" si="1508"/>
        <v/>
      </c>
      <c r="M1261" s="174" t="str">
        <f t="shared" ca="1" si="1508"/>
        <v/>
      </c>
      <c r="N1261" s="174" t="str">
        <f t="shared" ca="1" si="1508"/>
        <v/>
      </c>
      <c r="O1261" s="174" t="str">
        <f t="shared" ca="1" si="1508"/>
        <v/>
      </c>
      <c r="P1261" s="174" t="str">
        <f t="shared" ca="1" si="1508"/>
        <v/>
      </c>
      <c r="Q1261" s="174" t="str">
        <f t="shared" ca="1" si="1508"/>
        <v/>
      </c>
      <c r="R1261" s="174" t="str">
        <f t="shared" ca="1" si="1508"/>
        <v/>
      </c>
      <c r="S1261" s="174" t="str">
        <f t="shared" ca="1" si="1508"/>
        <v/>
      </c>
      <c r="T1261" s="174" t="str">
        <f t="shared" ca="1" si="1508"/>
        <v/>
      </c>
      <c r="U1261" s="174" t="str">
        <f t="shared" ca="1" si="1508"/>
        <v/>
      </c>
      <c r="V1261" s="174" t="str">
        <f t="shared" ca="1" si="1508"/>
        <v/>
      </c>
      <c r="W1261" s="174" t="str">
        <f t="shared" ca="1" si="1508"/>
        <v/>
      </c>
    </row>
    <row r="1262" spans="1:23" ht="13.5" thickBot="1">
      <c r="A1262" s="146">
        <f ca="1">INDIRECT($A$3&amp;A1259)</f>
        <v>0</v>
      </c>
      <c r="B1262" s="182"/>
      <c r="C1262" s="173">
        <f>0</f>
        <v>0</v>
      </c>
      <c r="D1262" s="173">
        <f>1</f>
        <v>1</v>
      </c>
      <c r="E1262" s="173" t="str">
        <f ca="1">IF(ISNUMBER(E1259),IF(E1259&lt;&gt;0,E1259,""),"")</f>
        <v/>
      </c>
      <c r="F1262" s="173" t="str">
        <f t="shared" ref="F1262:W1262" ca="1" si="1509">IF(ISNUMBER(E1260),F1259*E1262+D1262,"")</f>
        <v/>
      </c>
      <c r="G1262" s="173" t="str">
        <f t="shared" ca="1" si="1509"/>
        <v/>
      </c>
      <c r="H1262" s="173" t="str">
        <f t="shared" ca="1" si="1509"/>
        <v/>
      </c>
      <c r="I1262" s="173" t="str">
        <f t="shared" ca="1" si="1509"/>
        <v/>
      </c>
      <c r="J1262" s="173" t="str">
        <f t="shared" ca="1" si="1509"/>
        <v/>
      </c>
      <c r="K1262" s="173" t="str">
        <f t="shared" ca="1" si="1509"/>
        <v/>
      </c>
      <c r="L1262" s="173" t="str">
        <f t="shared" ca="1" si="1509"/>
        <v/>
      </c>
      <c r="M1262" s="173" t="str">
        <f t="shared" ca="1" si="1509"/>
        <v/>
      </c>
      <c r="N1262" s="173" t="str">
        <f t="shared" ca="1" si="1509"/>
        <v/>
      </c>
      <c r="O1262" s="173" t="str">
        <f t="shared" ca="1" si="1509"/>
        <v/>
      </c>
      <c r="P1262" s="173" t="str">
        <f t="shared" ca="1" si="1509"/>
        <v/>
      </c>
      <c r="Q1262" s="173" t="str">
        <f t="shared" ca="1" si="1509"/>
        <v/>
      </c>
      <c r="R1262" s="173" t="str">
        <f t="shared" ca="1" si="1509"/>
        <v/>
      </c>
      <c r="S1262" s="173" t="str">
        <f t="shared" ca="1" si="1509"/>
        <v/>
      </c>
      <c r="T1262" s="173" t="str">
        <f t="shared" ca="1" si="1509"/>
        <v/>
      </c>
      <c r="U1262" s="173" t="str">
        <f t="shared" ca="1" si="1509"/>
        <v/>
      </c>
      <c r="V1262" s="173" t="str">
        <f t="shared" ca="1" si="1509"/>
        <v/>
      </c>
      <c r="W1262" s="173" t="str">
        <f t="shared" ca="1" si="1509"/>
        <v/>
      </c>
    </row>
    <row r="1263" spans="1:23">
      <c r="B1263" s="171" t="s">
        <v>630</v>
      </c>
      <c r="C1263" s="171"/>
      <c r="E1263" s="146" t="str">
        <f ca="1">IF(NOT(ISNUMBER(E1262)),"",$B1259-E1261/E1262)</f>
        <v/>
      </c>
      <c r="F1263" s="146" t="str">
        <f ca="1">IF(NOT(ISNUMBER(F1262)),"",$B1259-F1261/F1262)</f>
        <v/>
      </c>
      <c r="G1263" s="146" t="str">
        <f t="shared" ref="G1263:Q1263" ca="1" si="1510">IF(F1263="","",IF(F1263=0,"",IF(ABS($B1259-G1261/G1262)&lt;2^(0-G$3),"",$B1259-G1261/G1262)))</f>
        <v/>
      </c>
      <c r="H1263" s="146" t="str">
        <f t="shared" ca="1" si="1510"/>
        <v/>
      </c>
      <c r="I1263" s="146" t="str">
        <f t="shared" ca="1" si="1510"/>
        <v/>
      </c>
      <c r="J1263" s="146" t="str">
        <f t="shared" ca="1" si="1510"/>
        <v/>
      </c>
      <c r="K1263" s="146" t="str">
        <f t="shared" ca="1" si="1510"/>
        <v/>
      </c>
      <c r="L1263" s="146" t="str">
        <f t="shared" ca="1" si="1510"/>
        <v/>
      </c>
      <c r="M1263" s="146" t="str">
        <f t="shared" ca="1" si="1510"/>
        <v/>
      </c>
      <c r="N1263" s="146" t="str">
        <f t="shared" ca="1" si="1510"/>
        <v/>
      </c>
      <c r="O1263" s="146" t="str">
        <f t="shared" ca="1" si="1510"/>
        <v/>
      </c>
      <c r="P1263" s="146" t="str">
        <f t="shared" ca="1" si="1510"/>
        <v/>
      </c>
      <c r="Q1263" s="146" t="str">
        <f t="shared" ca="1" si="1510"/>
        <v/>
      </c>
      <c r="R1263" s="146" t="str">
        <f t="shared" ref="R1263:W1263" ca="1" si="1511">IF(Q1263="","",IF(Q1263=0,"",IF(ABS($B1259-(R1261/R1262))&lt;2^(0-R$3),"",$B1259-(R1261/R1262))))</f>
        <v/>
      </c>
      <c r="S1263" s="146" t="str">
        <f t="shared" ca="1" si="1511"/>
        <v/>
      </c>
      <c r="T1263" s="146" t="str">
        <f t="shared" ca="1" si="1511"/>
        <v/>
      </c>
      <c r="U1263" s="146" t="str">
        <f t="shared" ca="1" si="1511"/>
        <v/>
      </c>
      <c r="V1263" s="146" t="str">
        <f t="shared" ca="1" si="1511"/>
        <v/>
      </c>
      <c r="W1263" s="146" t="str">
        <f t="shared" ca="1" si="1511"/>
        <v/>
      </c>
    </row>
    <row r="1264" spans="1:23">
      <c r="A1264" s="150">
        <f>A1259+1</f>
        <v>259</v>
      </c>
      <c r="B1264" s="152">
        <f ca="1">A1267</f>
        <v>0</v>
      </c>
      <c r="C1264" s="152"/>
      <c r="D1264" s="153">
        <f ca="1">INT(B1264+1/2)</f>
        <v>0</v>
      </c>
      <c r="E1264" s="153" t="str">
        <f t="shared" ref="E1264:W1264" ca="1" si="1512">IF(ISNUMBER(D1265),INT(D1265+1/2),"")</f>
        <v/>
      </c>
      <c r="F1264" s="153" t="str">
        <f t="shared" ca="1" si="1512"/>
        <v/>
      </c>
      <c r="G1264" s="153" t="str">
        <f t="shared" ca="1" si="1512"/>
        <v/>
      </c>
      <c r="H1264" s="153" t="str">
        <f t="shared" ca="1" si="1512"/>
        <v/>
      </c>
      <c r="I1264" s="153" t="str">
        <f t="shared" ca="1" si="1512"/>
        <v/>
      </c>
      <c r="J1264" s="153" t="str">
        <f t="shared" ca="1" si="1512"/>
        <v/>
      </c>
      <c r="K1264" s="153" t="str">
        <f t="shared" ca="1" si="1512"/>
        <v/>
      </c>
      <c r="L1264" s="153" t="str">
        <f t="shared" ca="1" si="1512"/>
        <v/>
      </c>
      <c r="M1264" s="153" t="str">
        <f t="shared" ca="1" si="1512"/>
        <v/>
      </c>
      <c r="N1264" s="153" t="str">
        <f t="shared" ca="1" si="1512"/>
        <v/>
      </c>
      <c r="O1264" s="153" t="str">
        <f t="shared" ca="1" si="1512"/>
        <v/>
      </c>
      <c r="P1264" s="153" t="str">
        <f t="shared" ca="1" si="1512"/>
        <v/>
      </c>
      <c r="Q1264" s="153" t="str">
        <f t="shared" ca="1" si="1512"/>
        <v/>
      </c>
      <c r="R1264" s="153" t="str">
        <f t="shared" ca="1" si="1512"/>
        <v/>
      </c>
      <c r="S1264" s="153" t="str">
        <f t="shared" ca="1" si="1512"/>
        <v/>
      </c>
      <c r="T1264" s="153" t="str">
        <f t="shared" ca="1" si="1512"/>
        <v/>
      </c>
      <c r="U1264" s="153" t="str">
        <f t="shared" ca="1" si="1512"/>
        <v/>
      </c>
      <c r="V1264" s="153" t="str">
        <f t="shared" ca="1" si="1512"/>
        <v/>
      </c>
      <c r="W1264" s="153" t="str">
        <f t="shared" ca="1" si="1512"/>
        <v/>
      </c>
    </row>
    <row r="1265" spans="1:23" ht="13.5" thickBot="1">
      <c r="B1265" s="172" t="s">
        <v>631</v>
      </c>
      <c r="C1265" s="172"/>
      <c r="D1265" s="165" t="str">
        <f ca="1">IF(B1264&lt;&gt;D1264,1/(B1264-D1264),"")</f>
        <v/>
      </c>
      <c r="E1265" s="165" t="str">
        <f ca="1">IF(AND(ISNUMBER(D1265),ISNUMBER(E1264)),IF(D1265&lt;&gt;E1264,1/(D1265-E1264),""),"")</f>
        <v/>
      </c>
      <c r="F1265" s="165" t="str">
        <f t="shared" ref="F1265:W1265" ca="1" si="1513">IF(ISNUMBER(E1268),1/(E1265-F1264),"")</f>
        <v/>
      </c>
      <c r="G1265" s="165" t="str">
        <f t="shared" ca="1" si="1513"/>
        <v/>
      </c>
      <c r="H1265" s="165" t="str">
        <f t="shared" ca="1" si="1513"/>
        <v/>
      </c>
      <c r="I1265" s="165" t="str">
        <f t="shared" ca="1" si="1513"/>
        <v/>
      </c>
      <c r="J1265" s="165" t="str">
        <f t="shared" ca="1" si="1513"/>
        <v/>
      </c>
      <c r="K1265" s="165" t="str">
        <f t="shared" ca="1" si="1513"/>
        <v/>
      </c>
      <c r="L1265" s="165" t="str">
        <f t="shared" ca="1" si="1513"/>
        <v/>
      </c>
      <c r="M1265" s="165" t="str">
        <f t="shared" ca="1" si="1513"/>
        <v/>
      </c>
      <c r="N1265" s="165" t="str">
        <f t="shared" ca="1" si="1513"/>
        <v/>
      </c>
      <c r="O1265" s="165" t="str">
        <f t="shared" ca="1" si="1513"/>
        <v/>
      </c>
      <c r="P1265" s="165" t="str">
        <f t="shared" ca="1" si="1513"/>
        <v/>
      </c>
      <c r="Q1265" s="165" t="str">
        <f t="shared" ca="1" si="1513"/>
        <v/>
      </c>
      <c r="R1265" s="165" t="str">
        <f t="shared" ca="1" si="1513"/>
        <v/>
      </c>
      <c r="S1265" s="165" t="str">
        <f t="shared" ca="1" si="1513"/>
        <v/>
      </c>
      <c r="T1265" s="165" t="str">
        <f t="shared" ca="1" si="1513"/>
        <v/>
      </c>
      <c r="U1265" s="165" t="str">
        <f t="shared" ca="1" si="1513"/>
        <v/>
      </c>
      <c r="V1265" s="165" t="str">
        <f t="shared" ca="1" si="1513"/>
        <v/>
      </c>
      <c r="W1265" s="165" t="str">
        <f t="shared" ca="1" si="1513"/>
        <v/>
      </c>
    </row>
    <row r="1266" spans="1:23" ht="15">
      <c r="B1266" s="182" t="s">
        <v>629</v>
      </c>
      <c r="C1266" s="174">
        <f>1</f>
        <v>1</v>
      </c>
      <c r="D1266" s="174">
        <f ca="1">D1264</f>
        <v>0</v>
      </c>
      <c r="E1266" s="174" t="str">
        <f ca="1">IF(ISNUMBER(E1264),E1264*D1264+1,"")</f>
        <v/>
      </c>
      <c r="F1266" s="174" t="str">
        <f t="shared" ref="F1266:W1266" ca="1" si="1514">IF(ISNUMBER(E1265),F1264*E1266+D1266,"")</f>
        <v/>
      </c>
      <c r="G1266" s="174" t="str">
        <f t="shared" ca="1" si="1514"/>
        <v/>
      </c>
      <c r="H1266" s="174" t="str">
        <f t="shared" ca="1" si="1514"/>
        <v/>
      </c>
      <c r="I1266" s="174" t="str">
        <f t="shared" ca="1" si="1514"/>
        <v/>
      </c>
      <c r="J1266" s="174" t="str">
        <f t="shared" ca="1" si="1514"/>
        <v/>
      </c>
      <c r="K1266" s="174" t="str">
        <f t="shared" ca="1" si="1514"/>
        <v/>
      </c>
      <c r="L1266" s="174" t="str">
        <f t="shared" ca="1" si="1514"/>
        <v/>
      </c>
      <c r="M1266" s="174" t="str">
        <f t="shared" ca="1" si="1514"/>
        <v/>
      </c>
      <c r="N1266" s="174" t="str">
        <f t="shared" ca="1" si="1514"/>
        <v/>
      </c>
      <c r="O1266" s="174" t="str">
        <f t="shared" ca="1" si="1514"/>
        <v/>
      </c>
      <c r="P1266" s="174" t="str">
        <f t="shared" ca="1" si="1514"/>
        <v/>
      </c>
      <c r="Q1266" s="174" t="str">
        <f t="shared" ca="1" si="1514"/>
        <v/>
      </c>
      <c r="R1266" s="174" t="str">
        <f t="shared" ca="1" si="1514"/>
        <v/>
      </c>
      <c r="S1266" s="174" t="str">
        <f t="shared" ca="1" si="1514"/>
        <v/>
      </c>
      <c r="T1266" s="174" t="str">
        <f t="shared" ca="1" si="1514"/>
        <v/>
      </c>
      <c r="U1266" s="174" t="str">
        <f t="shared" ca="1" si="1514"/>
        <v/>
      </c>
      <c r="V1266" s="174" t="str">
        <f t="shared" ca="1" si="1514"/>
        <v/>
      </c>
      <c r="W1266" s="174" t="str">
        <f t="shared" ca="1" si="1514"/>
        <v/>
      </c>
    </row>
    <row r="1267" spans="1:23" ht="13.5" thickBot="1">
      <c r="A1267" s="146">
        <f ca="1">INDIRECT($A$3&amp;A1264)</f>
        <v>0</v>
      </c>
      <c r="B1267" s="182"/>
      <c r="C1267" s="173">
        <f>0</f>
        <v>0</v>
      </c>
      <c r="D1267" s="173">
        <f>1</f>
        <v>1</v>
      </c>
      <c r="E1267" s="173" t="str">
        <f ca="1">IF(ISNUMBER(E1264),IF(E1264&lt;&gt;0,E1264,""),"")</f>
        <v/>
      </c>
      <c r="F1267" s="173" t="str">
        <f t="shared" ref="F1267:W1267" ca="1" si="1515">IF(ISNUMBER(E1265),F1264*E1267+D1267,"")</f>
        <v/>
      </c>
      <c r="G1267" s="173" t="str">
        <f t="shared" ca="1" si="1515"/>
        <v/>
      </c>
      <c r="H1267" s="173" t="str">
        <f t="shared" ca="1" si="1515"/>
        <v/>
      </c>
      <c r="I1267" s="173" t="str">
        <f t="shared" ca="1" si="1515"/>
        <v/>
      </c>
      <c r="J1267" s="173" t="str">
        <f t="shared" ca="1" si="1515"/>
        <v/>
      </c>
      <c r="K1267" s="173" t="str">
        <f t="shared" ca="1" si="1515"/>
        <v/>
      </c>
      <c r="L1267" s="173" t="str">
        <f t="shared" ca="1" si="1515"/>
        <v/>
      </c>
      <c r="M1267" s="173" t="str">
        <f t="shared" ca="1" si="1515"/>
        <v/>
      </c>
      <c r="N1267" s="173" t="str">
        <f t="shared" ca="1" si="1515"/>
        <v/>
      </c>
      <c r="O1267" s="173" t="str">
        <f t="shared" ca="1" si="1515"/>
        <v/>
      </c>
      <c r="P1267" s="173" t="str">
        <f t="shared" ca="1" si="1515"/>
        <v/>
      </c>
      <c r="Q1267" s="173" t="str">
        <f t="shared" ca="1" si="1515"/>
        <v/>
      </c>
      <c r="R1267" s="173" t="str">
        <f t="shared" ca="1" si="1515"/>
        <v/>
      </c>
      <c r="S1267" s="173" t="str">
        <f t="shared" ca="1" si="1515"/>
        <v/>
      </c>
      <c r="T1267" s="173" t="str">
        <f t="shared" ca="1" si="1515"/>
        <v/>
      </c>
      <c r="U1267" s="173" t="str">
        <f t="shared" ca="1" si="1515"/>
        <v/>
      </c>
      <c r="V1267" s="173" t="str">
        <f t="shared" ca="1" si="1515"/>
        <v/>
      </c>
      <c r="W1267" s="173" t="str">
        <f t="shared" ca="1" si="1515"/>
        <v/>
      </c>
    </row>
    <row r="1268" spans="1:23">
      <c r="B1268" s="171" t="s">
        <v>630</v>
      </c>
      <c r="C1268" s="171"/>
      <c r="E1268" s="146" t="str">
        <f ca="1">IF(NOT(ISNUMBER(E1267)),"",$B1264-E1266/E1267)</f>
        <v/>
      </c>
      <c r="F1268" s="146" t="str">
        <f ca="1">IF(NOT(ISNUMBER(F1267)),"",$B1264-F1266/F1267)</f>
        <v/>
      </c>
      <c r="G1268" s="146" t="str">
        <f t="shared" ref="G1268:Q1268" ca="1" si="1516">IF(F1268="","",IF(F1268=0,"",IF(ABS($B1264-G1266/G1267)&lt;2^(0-G$3),"",$B1264-G1266/G1267)))</f>
        <v/>
      </c>
      <c r="H1268" s="146" t="str">
        <f t="shared" ca="1" si="1516"/>
        <v/>
      </c>
      <c r="I1268" s="146" t="str">
        <f t="shared" ca="1" si="1516"/>
        <v/>
      </c>
      <c r="J1268" s="146" t="str">
        <f t="shared" ca="1" si="1516"/>
        <v/>
      </c>
      <c r="K1268" s="146" t="str">
        <f t="shared" ca="1" si="1516"/>
        <v/>
      </c>
      <c r="L1268" s="146" t="str">
        <f t="shared" ca="1" si="1516"/>
        <v/>
      </c>
      <c r="M1268" s="146" t="str">
        <f t="shared" ca="1" si="1516"/>
        <v/>
      </c>
      <c r="N1268" s="146" t="str">
        <f t="shared" ca="1" si="1516"/>
        <v/>
      </c>
      <c r="O1268" s="146" t="str">
        <f t="shared" ca="1" si="1516"/>
        <v/>
      </c>
      <c r="P1268" s="146" t="str">
        <f t="shared" ca="1" si="1516"/>
        <v/>
      </c>
      <c r="Q1268" s="146" t="str">
        <f t="shared" ca="1" si="1516"/>
        <v/>
      </c>
      <c r="R1268" s="146" t="str">
        <f t="shared" ref="R1268:W1268" ca="1" si="1517">IF(Q1268="","",IF(Q1268=0,"",IF(ABS($B1264-(R1266/R1267))&lt;2^(0-R$3),"",$B1264-(R1266/R1267))))</f>
        <v/>
      </c>
      <c r="S1268" s="146" t="str">
        <f t="shared" ca="1" si="1517"/>
        <v/>
      </c>
      <c r="T1268" s="146" t="str">
        <f t="shared" ca="1" si="1517"/>
        <v/>
      </c>
      <c r="U1268" s="146" t="str">
        <f t="shared" ca="1" si="1517"/>
        <v/>
      </c>
      <c r="V1268" s="146" t="str">
        <f t="shared" ca="1" si="1517"/>
        <v/>
      </c>
      <c r="W1268" s="146" t="str">
        <f t="shared" ca="1" si="1517"/>
        <v/>
      </c>
    </row>
    <row r="1269" spans="1:23">
      <c r="A1269" s="150">
        <f>A1264+1</f>
        <v>260</v>
      </c>
      <c r="B1269" s="152">
        <f ca="1">A1272</f>
        <v>0</v>
      </c>
      <c r="C1269" s="152"/>
      <c r="D1269" s="153">
        <f ca="1">INT(B1269+1/2)</f>
        <v>0</v>
      </c>
      <c r="E1269" s="153" t="str">
        <f t="shared" ref="E1269:W1269" ca="1" si="1518">IF(ISNUMBER(D1270),INT(D1270+1/2),"")</f>
        <v/>
      </c>
      <c r="F1269" s="153" t="str">
        <f t="shared" ca="1" si="1518"/>
        <v/>
      </c>
      <c r="G1269" s="153" t="str">
        <f t="shared" ca="1" si="1518"/>
        <v/>
      </c>
      <c r="H1269" s="153" t="str">
        <f t="shared" ca="1" si="1518"/>
        <v/>
      </c>
      <c r="I1269" s="153" t="str">
        <f t="shared" ca="1" si="1518"/>
        <v/>
      </c>
      <c r="J1269" s="153" t="str">
        <f t="shared" ca="1" si="1518"/>
        <v/>
      </c>
      <c r="K1269" s="153" t="str">
        <f t="shared" ca="1" si="1518"/>
        <v/>
      </c>
      <c r="L1269" s="153" t="str">
        <f t="shared" ca="1" si="1518"/>
        <v/>
      </c>
      <c r="M1269" s="153" t="str">
        <f t="shared" ca="1" si="1518"/>
        <v/>
      </c>
      <c r="N1269" s="153" t="str">
        <f t="shared" ca="1" si="1518"/>
        <v/>
      </c>
      <c r="O1269" s="153" t="str">
        <f t="shared" ca="1" si="1518"/>
        <v/>
      </c>
      <c r="P1269" s="153" t="str">
        <f t="shared" ca="1" si="1518"/>
        <v/>
      </c>
      <c r="Q1269" s="153" t="str">
        <f t="shared" ca="1" si="1518"/>
        <v/>
      </c>
      <c r="R1269" s="153" t="str">
        <f t="shared" ca="1" si="1518"/>
        <v/>
      </c>
      <c r="S1269" s="153" t="str">
        <f t="shared" ca="1" si="1518"/>
        <v/>
      </c>
      <c r="T1269" s="153" t="str">
        <f t="shared" ca="1" si="1518"/>
        <v/>
      </c>
      <c r="U1269" s="153" t="str">
        <f t="shared" ca="1" si="1518"/>
        <v/>
      </c>
      <c r="V1269" s="153" t="str">
        <f t="shared" ca="1" si="1518"/>
        <v/>
      </c>
      <c r="W1269" s="153" t="str">
        <f t="shared" ca="1" si="1518"/>
        <v/>
      </c>
    </row>
    <row r="1270" spans="1:23" ht="13.5" thickBot="1">
      <c r="B1270" s="172" t="s">
        <v>631</v>
      </c>
      <c r="C1270" s="172"/>
      <c r="D1270" s="165" t="str">
        <f ca="1">IF(B1269&lt;&gt;D1269,1/(B1269-D1269),"")</f>
        <v/>
      </c>
      <c r="E1270" s="165" t="str">
        <f ca="1">IF(AND(ISNUMBER(D1270),ISNUMBER(E1269)),IF(D1270&lt;&gt;E1269,1/(D1270-E1269),""),"")</f>
        <v/>
      </c>
      <c r="F1270" s="165" t="str">
        <f t="shared" ref="F1270:W1270" ca="1" si="1519">IF(ISNUMBER(E1273),1/(E1270-F1269),"")</f>
        <v/>
      </c>
      <c r="G1270" s="165" t="str">
        <f t="shared" ca="1" si="1519"/>
        <v/>
      </c>
      <c r="H1270" s="165" t="str">
        <f t="shared" ca="1" si="1519"/>
        <v/>
      </c>
      <c r="I1270" s="165" t="str">
        <f t="shared" ca="1" si="1519"/>
        <v/>
      </c>
      <c r="J1270" s="165" t="str">
        <f t="shared" ca="1" si="1519"/>
        <v/>
      </c>
      <c r="K1270" s="165" t="str">
        <f t="shared" ca="1" si="1519"/>
        <v/>
      </c>
      <c r="L1270" s="165" t="str">
        <f t="shared" ca="1" si="1519"/>
        <v/>
      </c>
      <c r="M1270" s="165" t="str">
        <f t="shared" ca="1" si="1519"/>
        <v/>
      </c>
      <c r="N1270" s="165" t="str">
        <f t="shared" ca="1" si="1519"/>
        <v/>
      </c>
      <c r="O1270" s="165" t="str">
        <f t="shared" ca="1" si="1519"/>
        <v/>
      </c>
      <c r="P1270" s="165" t="str">
        <f t="shared" ca="1" si="1519"/>
        <v/>
      </c>
      <c r="Q1270" s="165" t="str">
        <f t="shared" ca="1" si="1519"/>
        <v/>
      </c>
      <c r="R1270" s="165" t="str">
        <f t="shared" ca="1" si="1519"/>
        <v/>
      </c>
      <c r="S1270" s="165" t="str">
        <f t="shared" ca="1" si="1519"/>
        <v/>
      </c>
      <c r="T1270" s="165" t="str">
        <f t="shared" ca="1" si="1519"/>
        <v/>
      </c>
      <c r="U1270" s="165" t="str">
        <f t="shared" ca="1" si="1519"/>
        <v/>
      </c>
      <c r="V1270" s="165" t="str">
        <f t="shared" ca="1" si="1519"/>
        <v/>
      </c>
      <c r="W1270" s="165" t="str">
        <f t="shared" ca="1" si="1519"/>
        <v/>
      </c>
    </row>
    <row r="1271" spans="1:23" ht="15">
      <c r="B1271" s="182" t="s">
        <v>629</v>
      </c>
      <c r="C1271" s="174">
        <f>1</f>
        <v>1</v>
      </c>
      <c r="D1271" s="174">
        <f ca="1">D1269</f>
        <v>0</v>
      </c>
      <c r="E1271" s="174" t="str">
        <f ca="1">IF(ISNUMBER(E1269),E1269*D1269+1,"")</f>
        <v/>
      </c>
      <c r="F1271" s="174" t="str">
        <f t="shared" ref="F1271:W1271" ca="1" si="1520">IF(ISNUMBER(E1270),F1269*E1271+D1271,"")</f>
        <v/>
      </c>
      <c r="G1271" s="174" t="str">
        <f t="shared" ca="1" si="1520"/>
        <v/>
      </c>
      <c r="H1271" s="174" t="str">
        <f t="shared" ca="1" si="1520"/>
        <v/>
      </c>
      <c r="I1271" s="174" t="str">
        <f t="shared" ca="1" si="1520"/>
        <v/>
      </c>
      <c r="J1271" s="174" t="str">
        <f t="shared" ca="1" si="1520"/>
        <v/>
      </c>
      <c r="K1271" s="174" t="str">
        <f t="shared" ca="1" si="1520"/>
        <v/>
      </c>
      <c r="L1271" s="174" t="str">
        <f t="shared" ca="1" si="1520"/>
        <v/>
      </c>
      <c r="M1271" s="174" t="str">
        <f t="shared" ca="1" si="1520"/>
        <v/>
      </c>
      <c r="N1271" s="174" t="str">
        <f t="shared" ca="1" si="1520"/>
        <v/>
      </c>
      <c r="O1271" s="174" t="str">
        <f t="shared" ca="1" si="1520"/>
        <v/>
      </c>
      <c r="P1271" s="174" t="str">
        <f t="shared" ca="1" si="1520"/>
        <v/>
      </c>
      <c r="Q1271" s="174" t="str">
        <f t="shared" ca="1" si="1520"/>
        <v/>
      </c>
      <c r="R1271" s="174" t="str">
        <f t="shared" ca="1" si="1520"/>
        <v/>
      </c>
      <c r="S1271" s="174" t="str">
        <f t="shared" ca="1" si="1520"/>
        <v/>
      </c>
      <c r="T1271" s="174" t="str">
        <f t="shared" ca="1" si="1520"/>
        <v/>
      </c>
      <c r="U1271" s="174" t="str">
        <f t="shared" ca="1" si="1520"/>
        <v/>
      </c>
      <c r="V1271" s="174" t="str">
        <f t="shared" ca="1" si="1520"/>
        <v/>
      </c>
      <c r="W1271" s="174" t="str">
        <f t="shared" ca="1" si="1520"/>
        <v/>
      </c>
    </row>
    <row r="1272" spans="1:23" ht="13.5" thickBot="1">
      <c r="A1272" s="146">
        <f ca="1">INDIRECT($A$3&amp;A1269)</f>
        <v>0</v>
      </c>
      <c r="B1272" s="182"/>
      <c r="C1272" s="173">
        <f>0</f>
        <v>0</v>
      </c>
      <c r="D1272" s="173">
        <f>1</f>
        <v>1</v>
      </c>
      <c r="E1272" s="173" t="str">
        <f ca="1">IF(ISNUMBER(E1269),IF(E1269&lt;&gt;0,E1269,""),"")</f>
        <v/>
      </c>
      <c r="F1272" s="173" t="str">
        <f t="shared" ref="F1272:W1272" ca="1" si="1521">IF(ISNUMBER(E1270),F1269*E1272+D1272,"")</f>
        <v/>
      </c>
      <c r="G1272" s="173" t="str">
        <f t="shared" ca="1" si="1521"/>
        <v/>
      </c>
      <c r="H1272" s="173" t="str">
        <f t="shared" ca="1" si="1521"/>
        <v/>
      </c>
      <c r="I1272" s="173" t="str">
        <f t="shared" ca="1" si="1521"/>
        <v/>
      </c>
      <c r="J1272" s="173" t="str">
        <f t="shared" ca="1" si="1521"/>
        <v/>
      </c>
      <c r="K1272" s="173" t="str">
        <f t="shared" ca="1" si="1521"/>
        <v/>
      </c>
      <c r="L1272" s="173" t="str">
        <f t="shared" ca="1" si="1521"/>
        <v/>
      </c>
      <c r="M1272" s="173" t="str">
        <f t="shared" ca="1" si="1521"/>
        <v/>
      </c>
      <c r="N1272" s="173" t="str">
        <f t="shared" ca="1" si="1521"/>
        <v/>
      </c>
      <c r="O1272" s="173" t="str">
        <f t="shared" ca="1" si="1521"/>
        <v/>
      </c>
      <c r="P1272" s="173" t="str">
        <f t="shared" ca="1" si="1521"/>
        <v/>
      </c>
      <c r="Q1272" s="173" t="str">
        <f t="shared" ca="1" si="1521"/>
        <v/>
      </c>
      <c r="R1272" s="173" t="str">
        <f t="shared" ca="1" si="1521"/>
        <v/>
      </c>
      <c r="S1272" s="173" t="str">
        <f t="shared" ca="1" si="1521"/>
        <v/>
      </c>
      <c r="T1272" s="173" t="str">
        <f t="shared" ca="1" si="1521"/>
        <v/>
      </c>
      <c r="U1272" s="173" t="str">
        <f t="shared" ca="1" si="1521"/>
        <v/>
      </c>
      <c r="V1272" s="173" t="str">
        <f t="shared" ca="1" si="1521"/>
        <v/>
      </c>
      <c r="W1272" s="173" t="str">
        <f t="shared" ca="1" si="1521"/>
        <v/>
      </c>
    </row>
    <row r="1273" spans="1:23">
      <c r="B1273" s="171" t="s">
        <v>630</v>
      </c>
      <c r="C1273" s="171"/>
      <c r="E1273" s="146" t="str">
        <f ca="1">IF(NOT(ISNUMBER(E1272)),"",$B1269-E1271/E1272)</f>
        <v/>
      </c>
      <c r="F1273" s="146" t="str">
        <f ca="1">IF(NOT(ISNUMBER(F1272)),"",$B1269-F1271/F1272)</f>
        <v/>
      </c>
      <c r="G1273" s="146" t="str">
        <f t="shared" ref="G1273:Q1273" ca="1" si="1522">IF(F1273="","",IF(F1273=0,"",IF(ABS($B1269-G1271/G1272)&lt;2^(0-G$3),"",$B1269-G1271/G1272)))</f>
        <v/>
      </c>
      <c r="H1273" s="146" t="str">
        <f t="shared" ca="1" si="1522"/>
        <v/>
      </c>
      <c r="I1273" s="146" t="str">
        <f t="shared" ca="1" si="1522"/>
        <v/>
      </c>
      <c r="J1273" s="146" t="str">
        <f t="shared" ca="1" si="1522"/>
        <v/>
      </c>
      <c r="K1273" s="146" t="str">
        <f t="shared" ca="1" si="1522"/>
        <v/>
      </c>
      <c r="L1273" s="146" t="str">
        <f t="shared" ca="1" si="1522"/>
        <v/>
      </c>
      <c r="M1273" s="146" t="str">
        <f t="shared" ca="1" si="1522"/>
        <v/>
      </c>
      <c r="N1273" s="146" t="str">
        <f t="shared" ca="1" si="1522"/>
        <v/>
      </c>
      <c r="O1273" s="146" t="str">
        <f t="shared" ca="1" si="1522"/>
        <v/>
      </c>
      <c r="P1273" s="146" t="str">
        <f t="shared" ca="1" si="1522"/>
        <v/>
      </c>
      <c r="Q1273" s="146" t="str">
        <f t="shared" ca="1" si="1522"/>
        <v/>
      </c>
      <c r="R1273" s="146" t="str">
        <f t="shared" ref="R1273:W1273" ca="1" si="1523">IF(Q1273="","",IF(Q1273=0,"",IF(ABS($B1269-(R1271/R1272))&lt;2^(0-R$3),"",$B1269-(R1271/R1272))))</f>
        <v/>
      </c>
      <c r="S1273" s="146" t="str">
        <f t="shared" ca="1" si="1523"/>
        <v/>
      </c>
      <c r="T1273" s="146" t="str">
        <f t="shared" ca="1" si="1523"/>
        <v/>
      </c>
      <c r="U1273" s="146" t="str">
        <f t="shared" ca="1" si="1523"/>
        <v/>
      </c>
      <c r="V1273" s="146" t="str">
        <f t="shared" ca="1" si="1523"/>
        <v/>
      </c>
      <c r="W1273" s="146" t="str">
        <f t="shared" ca="1" si="1523"/>
        <v/>
      </c>
    </row>
    <row r="1274" spans="1:23">
      <c r="A1274" s="150">
        <f>A1269+1</f>
        <v>261</v>
      </c>
      <c r="B1274" s="152">
        <f ca="1">A1277</f>
        <v>0</v>
      </c>
      <c r="C1274" s="152"/>
      <c r="D1274" s="153">
        <f ca="1">INT(B1274+1/2)</f>
        <v>0</v>
      </c>
      <c r="E1274" s="153" t="str">
        <f t="shared" ref="E1274:W1274" ca="1" si="1524">IF(ISNUMBER(D1275),INT(D1275+1/2),"")</f>
        <v/>
      </c>
      <c r="F1274" s="153" t="str">
        <f t="shared" ca="1" si="1524"/>
        <v/>
      </c>
      <c r="G1274" s="153" t="str">
        <f t="shared" ca="1" si="1524"/>
        <v/>
      </c>
      <c r="H1274" s="153" t="str">
        <f t="shared" ca="1" si="1524"/>
        <v/>
      </c>
      <c r="I1274" s="153" t="str">
        <f t="shared" ca="1" si="1524"/>
        <v/>
      </c>
      <c r="J1274" s="153" t="str">
        <f t="shared" ca="1" si="1524"/>
        <v/>
      </c>
      <c r="K1274" s="153" t="str">
        <f t="shared" ca="1" si="1524"/>
        <v/>
      </c>
      <c r="L1274" s="153" t="str">
        <f t="shared" ca="1" si="1524"/>
        <v/>
      </c>
      <c r="M1274" s="153" t="str">
        <f t="shared" ca="1" si="1524"/>
        <v/>
      </c>
      <c r="N1274" s="153" t="str">
        <f t="shared" ca="1" si="1524"/>
        <v/>
      </c>
      <c r="O1274" s="153" t="str">
        <f t="shared" ca="1" si="1524"/>
        <v/>
      </c>
      <c r="P1274" s="153" t="str">
        <f t="shared" ca="1" si="1524"/>
        <v/>
      </c>
      <c r="Q1274" s="153" t="str">
        <f t="shared" ca="1" si="1524"/>
        <v/>
      </c>
      <c r="R1274" s="153" t="str">
        <f t="shared" ca="1" si="1524"/>
        <v/>
      </c>
      <c r="S1274" s="153" t="str">
        <f t="shared" ca="1" si="1524"/>
        <v/>
      </c>
      <c r="T1274" s="153" t="str">
        <f t="shared" ca="1" si="1524"/>
        <v/>
      </c>
      <c r="U1274" s="153" t="str">
        <f t="shared" ca="1" si="1524"/>
        <v/>
      </c>
      <c r="V1274" s="153" t="str">
        <f t="shared" ca="1" si="1524"/>
        <v/>
      </c>
      <c r="W1274" s="153" t="str">
        <f t="shared" ca="1" si="1524"/>
        <v/>
      </c>
    </row>
    <row r="1275" spans="1:23" ht="13.5" thickBot="1">
      <c r="B1275" s="172" t="s">
        <v>631</v>
      </c>
      <c r="C1275" s="172"/>
      <c r="D1275" s="165" t="str">
        <f ca="1">IF(B1274&lt;&gt;D1274,1/(B1274-D1274),"")</f>
        <v/>
      </c>
      <c r="E1275" s="165" t="str">
        <f ca="1">IF(AND(ISNUMBER(D1275),ISNUMBER(E1274)),IF(D1275&lt;&gt;E1274,1/(D1275-E1274),""),"")</f>
        <v/>
      </c>
      <c r="F1275" s="165" t="str">
        <f t="shared" ref="F1275:W1275" ca="1" si="1525">IF(ISNUMBER(E1278),1/(E1275-F1274),"")</f>
        <v/>
      </c>
      <c r="G1275" s="165" t="str">
        <f t="shared" ca="1" si="1525"/>
        <v/>
      </c>
      <c r="H1275" s="165" t="str">
        <f t="shared" ca="1" si="1525"/>
        <v/>
      </c>
      <c r="I1275" s="165" t="str">
        <f t="shared" ca="1" si="1525"/>
        <v/>
      </c>
      <c r="J1275" s="165" t="str">
        <f t="shared" ca="1" si="1525"/>
        <v/>
      </c>
      <c r="K1275" s="165" t="str">
        <f t="shared" ca="1" si="1525"/>
        <v/>
      </c>
      <c r="L1275" s="165" t="str">
        <f t="shared" ca="1" si="1525"/>
        <v/>
      </c>
      <c r="M1275" s="165" t="str">
        <f t="shared" ca="1" si="1525"/>
        <v/>
      </c>
      <c r="N1275" s="165" t="str">
        <f t="shared" ca="1" si="1525"/>
        <v/>
      </c>
      <c r="O1275" s="165" t="str">
        <f t="shared" ca="1" si="1525"/>
        <v/>
      </c>
      <c r="P1275" s="165" t="str">
        <f t="shared" ca="1" si="1525"/>
        <v/>
      </c>
      <c r="Q1275" s="165" t="str">
        <f t="shared" ca="1" si="1525"/>
        <v/>
      </c>
      <c r="R1275" s="165" t="str">
        <f t="shared" ca="1" si="1525"/>
        <v/>
      </c>
      <c r="S1275" s="165" t="str">
        <f t="shared" ca="1" si="1525"/>
        <v/>
      </c>
      <c r="T1275" s="165" t="str">
        <f t="shared" ca="1" si="1525"/>
        <v/>
      </c>
      <c r="U1275" s="165" t="str">
        <f t="shared" ca="1" si="1525"/>
        <v/>
      </c>
      <c r="V1275" s="165" t="str">
        <f t="shared" ca="1" si="1525"/>
        <v/>
      </c>
      <c r="W1275" s="165" t="str">
        <f t="shared" ca="1" si="1525"/>
        <v/>
      </c>
    </row>
    <row r="1276" spans="1:23" ht="15">
      <c r="B1276" s="182" t="s">
        <v>629</v>
      </c>
      <c r="C1276" s="174">
        <f>1</f>
        <v>1</v>
      </c>
      <c r="D1276" s="174">
        <f ca="1">D1274</f>
        <v>0</v>
      </c>
      <c r="E1276" s="174" t="str">
        <f ca="1">IF(ISNUMBER(E1274),E1274*D1274+1,"")</f>
        <v/>
      </c>
      <c r="F1276" s="174" t="str">
        <f t="shared" ref="F1276:W1276" ca="1" si="1526">IF(ISNUMBER(E1275),F1274*E1276+D1276,"")</f>
        <v/>
      </c>
      <c r="G1276" s="174" t="str">
        <f t="shared" ca="1" si="1526"/>
        <v/>
      </c>
      <c r="H1276" s="174" t="str">
        <f t="shared" ca="1" si="1526"/>
        <v/>
      </c>
      <c r="I1276" s="174" t="str">
        <f t="shared" ca="1" si="1526"/>
        <v/>
      </c>
      <c r="J1276" s="174" t="str">
        <f t="shared" ca="1" si="1526"/>
        <v/>
      </c>
      <c r="K1276" s="174" t="str">
        <f t="shared" ca="1" si="1526"/>
        <v/>
      </c>
      <c r="L1276" s="174" t="str">
        <f t="shared" ca="1" si="1526"/>
        <v/>
      </c>
      <c r="M1276" s="174" t="str">
        <f t="shared" ca="1" si="1526"/>
        <v/>
      </c>
      <c r="N1276" s="174" t="str">
        <f t="shared" ca="1" si="1526"/>
        <v/>
      </c>
      <c r="O1276" s="174" t="str">
        <f t="shared" ca="1" si="1526"/>
        <v/>
      </c>
      <c r="P1276" s="174" t="str">
        <f t="shared" ca="1" si="1526"/>
        <v/>
      </c>
      <c r="Q1276" s="174" t="str">
        <f t="shared" ca="1" si="1526"/>
        <v/>
      </c>
      <c r="R1276" s="174" t="str">
        <f t="shared" ca="1" si="1526"/>
        <v/>
      </c>
      <c r="S1276" s="174" t="str">
        <f t="shared" ca="1" si="1526"/>
        <v/>
      </c>
      <c r="T1276" s="174" t="str">
        <f t="shared" ca="1" si="1526"/>
        <v/>
      </c>
      <c r="U1276" s="174" t="str">
        <f t="shared" ca="1" si="1526"/>
        <v/>
      </c>
      <c r="V1276" s="174" t="str">
        <f t="shared" ca="1" si="1526"/>
        <v/>
      </c>
      <c r="W1276" s="174" t="str">
        <f t="shared" ca="1" si="1526"/>
        <v/>
      </c>
    </row>
    <row r="1277" spans="1:23" ht="13.5" thickBot="1">
      <c r="A1277" s="146">
        <f ca="1">INDIRECT($A$3&amp;A1274)</f>
        <v>0</v>
      </c>
      <c r="B1277" s="182"/>
      <c r="C1277" s="173">
        <f>0</f>
        <v>0</v>
      </c>
      <c r="D1277" s="173">
        <f>1</f>
        <v>1</v>
      </c>
      <c r="E1277" s="173" t="str">
        <f ca="1">IF(ISNUMBER(E1274),IF(E1274&lt;&gt;0,E1274,""),"")</f>
        <v/>
      </c>
      <c r="F1277" s="173" t="str">
        <f t="shared" ref="F1277:W1277" ca="1" si="1527">IF(ISNUMBER(E1275),F1274*E1277+D1277,"")</f>
        <v/>
      </c>
      <c r="G1277" s="173" t="str">
        <f t="shared" ca="1" si="1527"/>
        <v/>
      </c>
      <c r="H1277" s="173" t="str">
        <f t="shared" ca="1" si="1527"/>
        <v/>
      </c>
      <c r="I1277" s="173" t="str">
        <f t="shared" ca="1" si="1527"/>
        <v/>
      </c>
      <c r="J1277" s="173" t="str">
        <f t="shared" ca="1" si="1527"/>
        <v/>
      </c>
      <c r="K1277" s="173" t="str">
        <f t="shared" ca="1" si="1527"/>
        <v/>
      </c>
      <c r="L1277" s="173" t="str">
        <f t="shared" ca="1" si="1527"/>
        <v/>
      </c>
      <c r="M1277" s="173" t="str">
        <f t="shared" ca="1" si="1527"/>
        <v/>
      </c>
      <c r="N1277" s="173" t="str">
        <f t="shared" ca="1" si="1527"/>
        <v/>
      </c>
      <c r="O1277" s="173" t="str">
        <f t="shared" ca="1" si="1527"/>
        <v/>
      </c>
      <c r="P1277" s="173" t="str">
        <f t="shared" ca="1" si="1527"/>
        <v/>
      </c>
      <c r="Q1277" s="173" t="str">
        <f t="shared" ca="1" si="1527"/>
        <v/>
      </c>
      <c r="R1277" s="173" t="str">
        <f t="shared" ca="1" si="1527"/>
        <v/>
      </c>
      <c r="S1277" s="173" t="str">
        <f t="shared" ca="1" si="1527"/>
        <v/>
      </c>
      <c r="T1277" s="173" t="str">
        <f t="shared" ca="1" si="1527"/>
        <v/>
      </c>
      <c r="U1277" s="173" t="str">
        <f t="shared" ca="1" si="1527"/>
        <v/>
      </c>
      <c r="V1277" s="173" t="str">
        <f t="shared" ca="1" si="1527"/>
        <v/>
      </c>
      <c r="W1277" s="173" t="str">
        <f t="shared" ca="1" si="1527"/>
        <v/>
      </c>
    </row>
    <row r="1278" spans="1:23">
      <c r="B1278" s="171" t="s">
        <v>630</v>
      </c>
      <c r="C1278" s="171"/>
      <c r="E1278" s="146" t="str">
        <f ca="1">IF(NOT(ISNUMBER(E1277)),"",$B1274-E1276/E1277)</f>
        <v/>
      </c>
      <c r="F1278" s="146" t="str">
        <f ca="1">IF(NOT(ISNUMBER(F1277)),"",$B1274-F1276/F1277)</f>
        <v/>
      </c>
      <c r="G1278" s="146" t="str">
        <f t="shared" ref="G1278:Q1278" ca="1" si="1528">IF(F1278="","",IF(F1278=0,"",IF(ABS($B1274-G1276/G1277)&lt;2^(0-G$3),"",$B1274-G1276/G1277)))</f>
        <v/>
      </c>
      <c r="H1278" s="146" t="str">
        <f t="shared" ca="1" si="1528"/>
        <v/>
      </c>
      <c r="I1278" s="146" t="str">
        <f t="shared" ca="1" si="1528"/>
        <v/>
      </c>
      <c r="J1278" s="146" t="str">
        <f t="shared" ca="1" si="1528"/>
        <v/>
      </c>
      <c r="K1278" s="146" t="str">
        <f t="shared" ca="1" si="1528"/>
        <v/>
      </c>
      <c r="L1278" s="146" t="str">
        <f t="shared" ca="1" si="1528"/>
        <v/>
      </c>
      <c r="M1278" s="146" t="str">
        <f t="shared" ca="1" si="1528"/>
        <v/>
      </c>
      <c r="N1278" s="146" t="str">
        <f t="shared" ca="1" si="1528"/>
        <v/>
      </c>
      <c r="O1278" s="146" t="str">
        <f t="shared" ca="1" si="1528"/>
        <v/>
      </c>
      <c r="P1278" s="146" t="str">
        <f t="shared" ca="1" si="1528"/>
        <v/>
      </c>
      <c r="Q1278" s="146" t="str">
        <f t="shared" ca="1" si="1528"/>
        <v/>
      </c>
      <c r="R1278" s="146" t="str">
        <f t="shared" ref="R1278:W1278" ca="1" si="1529">IF(Q1278="","",IF(Q1278=0,"",IF(ABS($B1274-(R1276/R1277))&lt;2^(0-R$3),"",$B1274-(R1276/R1277))))</f>
        <v/>
      </c>
      <c r="S1278" s="146" t="str">
        <f t="shared" ca="1" si="1529"/>
        <v/>
      </c>
      <c r="T1278" s="146" t="str">
        <f t="shared" ca="1" si="1529"/>
        <v/>
      </c>
      <c r="U1278" s="146" t="str">
        <f t="shared" ca="1" si="1529"/>
        <v/>
      </c>
      <c r="V1278" s="146" t="str">
        <f t="shared" ca="1" si="1529"/>
        <v/>
      </c>
      <c r="W1278" s="146" t="str">
        <f t="shared" ca="1" si="1529"/>
        <v/>
      </c>
    </row>
    <row r="1279" spans="1:23">
      <c r="A1279" s="150">
        <f>A1274+1</f>
        <v>262</v>
      </c>
      <c r="B1279" s="152">
        <f ca="1">A1282</f>
        <v>0</v>
      </c>
      <c r="C1279" s="152"/>
      <c r="D1279" s="153">
        <f ca="1">INT(B1279+1/2)</f>
        <v>0</v>
      </c>
      <c r="E1279" s="153" t="str">
        <f t="shared" ref="E1279:W1279" ca="1" si="1530">IF(ISNUMBER(D1280),INT(D1280+1/2),"")</f>
        <v/>
      </c>
      <c r="F1279" s="153" t="str">
        <f t="shared" ca="1" si="1530"/>
        <v/>
      </c>
      <c r="G1279" s="153" t="str">
        <f t="shared" ca="1" si="1530"/>
        <v/>
      </c>
      <c r="H1279" s="153" t="str">
        <f t="shared" ca="1" si="1530"/>
        <v/>
      </c>
      <c r="I1279" s="153" t="str">
        <f t="shared" ca="1" si="1530"/>
        <v/>
      </c>
      <c r="J1279" s="153" t="str">
        <f t="shared" ca="1" si="1530"/>
        <v/>
      </c>
      <c r="K1279" s="153" t="str">
        <f t="shared" ca="1" si="1530"/>
        <v/>
      </c>
      <c r="L1279" s="153" t="str">
        <f t="shared" ca="1" si="1530"/>
        <v/>
      </c>
      <c r="M1279" s="153" t="str">
        <f t="shared" ca="1" si="1530"/>
        <v/>
      </c>
      <c r="N1279" s="153" t="str">
        <f t="shared" ca="1" si="1530"/>
        <v/>
      </c>
      <c r="O1279" s="153" t="str">
        <f t="shared" ca="1" si="1530"/>
        <v/>
      </c>
      <c r="P1279" s="153" t="str">
        <f t="shared" ca="1" si="1530"/>
        <v/>
      </c>
      <c r="Q1279" s="153" t="str">
        <f t="shared" ca="1" si="1530"/>
        <v/>
      </c>
      <c r="R1279" s="153" t="str">
        <f t="shared" ca="1" si="1530"/>
        <v/>
      </c>
      <c r="S1279" s="153" t="str">
        <f t="shared" ca="1" si="1530"/>
        <v/>
      </c>
      <c r="T1279" s="153" t="str">
        <f t="shared" ca="1" si="1530"/>
        <v/>
      </c>
      <c r="U1279" s="153" t="str">
        <f t="shared" ca="1" si="1530"/>
        <v/>
      </c>
      <c r="V1279" s="153" t="str">
        <f t="shared" ca="1" si="1530"/>
        <v/>
      </c>
      <c r="W1279" s="153" t="str">
        <f t="shared" ca="1" si="1530"/>
        <v/>
      </c>
    </row>
    <row r="1280" spans="1:23" ht="13.5" thickBot="1">
      <c r="B1280" s="172" t="s">
        <v>631</v>
      </c>
      <c r="C1280" s="172"/>
      <c r="D1280" s="165" t="str">
        <f ca="1">IF(B1279&lt;&gt;D1279,1/(B1279-D1279),"")</f>
        <v/>
      </c>
      <c r="E1280" s="165" t="str">
        <f ca="1">IF(AND(ISNUMBER(D1280),ISNUMBER(E1279)),IF(D1280&lt;&gt;E1279,1/(D1280-E1279),""),"")</f>
        <v/>
      </c>
      <c r="F1280" s="165" t="str">
        <f t="shared" ref="F1280:W1280" ca="1" si="1531">IF(ISNUMBER(E1283),1/(E1280-F1279),"")</f>
        <v/>
      </c>
      <c r="G1280" s="165" t="str">
        <f t="shared" ca="1" si="1531"/>
        <v/>
      </c>
      <c r="H1280" s="165" t="str">
        <f t="shared" ca="1" si="1531"/>
        <v/>
      </c>
      <c r="I1280" s="165" t="str">
        <f t="shared" ca="1" si="1531"/>
        <v/>
      </c>
      <c r="J1280" s="165" t="str">
        <f t="shared" ca="1" si="1531"/>
        <v/>
      </c>
      <c r="K1280" s="165" t="str">
        <f t="shared" ca="1" si="1531"/>
        <v/>
      </c>
      <c r="L1280" s="165" t="str">
        <f t="shared" ca="1" si="1531"/>
        <v/>
      </c>
      <c r="M1280" s="165" t="str">
        <f t="shared" ca="1" si="1531"/>
        <v/>
      </c>
      <c r="N1280" s="165" t="str">
        <f t="shared" ca="1" si="1531"/>
        <v/>
      </c>
      <c r="O1280" s="165" t="str">
        <f t="shared" ca="1" si="1531"/>
        <v/>
      </c>
      <c r="P1280" s="165" t="str">
        <f t="shared" ca="1" si="1531"/>
        <v/>
      </c>
      <c r="Q1280" s="165" t="str">
        <f t="shared" ca="1" si="1531"/>
        <v/>
      </c>
      <c r="R1280" s="165" t="str">
        <f t="shared" ca="1" si="1531"/>
        <v/>
      </c>
      <c r="S1280" s="165" t="str">
        <f t="shared" ca="1" si="1531"/>
        <v/>
      </c>
      <c r="T1280" s="165" t="str">
        <f t="shared" ca="1" si="1531"/>
        <v/>
      </c>
      <c r="U1280" s="165" t="str">
        <f t="shared" ca="1" si="1531"/>
        <v/>
      </c>
      <c r="V1280" s="165" t="str">
        <f t="shared" ca="1" si="1531"/>
        <v/>
      </c>
      <c r="W1280" s="165" t="str">
        <f t="shared" ca="1" si="1531"/>
        <v/>
      </c>
    </row>
    <row r="1281" spans="1:23" ht="15">
      <c r="B1281" s="182" t="s">
        <v>629</v>
      </c>
      <c r="C1281" s="174">
        <f>1</f>
        <v>1</v>
      </c>
      <c r="D1281" s="174">
        <f ca="1">D1279</f>
        <v>0</v>
      </c>
      <c r="E1281" s="174" t="str">
        <f ca="1">IF(ISNUMBER(E1279),E1279*D1279+1,"")</f>
        <v/>
      </c>
      <c r="F1281" s="174" t="str">
        <f t="shared" ref="F1281:W1281" ca="1" si="1532">IF(ISNUMBER(E1280),F1279*E1281+D1281,"")</f>
        <v/>
      </c>
      <c r="G1281" s="174" t="str">
        <f t="shared" ca="1" si="1532"/>
        <v/>
      </c>
      <c r="H1281" s="174" t="str">
        <f t="shared" ca="1" si="1532"/>
        <v/>
      </c>
      <c r="I1281" s="174" t="str">
        <f t="shared" ca="1" si="1532"/>
        <v/>
      </c>
      <c r="J1281" s="174" t="str">
        <f t="shared" ca="1" si="1532"/>
        <v/>
      </c>
      <c r="K1281" s="174" t="str">
        <f t="shared" ca="1" si="1532"/>
        <v/>
      </c>
      <c r="L1281" s="174" t="str">
        <f t="shared" ca="1" si="1532"/>
        <v/>
      </c>
      <c r="M1281" s="174" t="str">
        <f t="shared" ca="1" si="1532"/>
        <v/>
      </c>
      <c r="N1281" s="174" t="str">
        <f t="shared" ca="1" si="1532"/>
        <v/>
      </c>
      <c r="O1281" s="174" t="str">
        <f t="shared" ca="1" si="1532"/>
        <v/>
      </c>
      <c r="P1281" s="174" t="str">
        <f t="shared" ca="1" si="1532"/>
        <v/>
      </c>
      <c r="Q1281" s="174" t="str">
        <f t="shared" ca="1" si="1532"/>
        <v/>
      </c>
      <c r="R1281" s="174" t="str">
        <f t="shared" ca="1" si="1532"/>
        <v/>
      </c>
      <c r="S1281" s="174" t="str">
        <f t="shared" ca="1" si="1532"/>
        <v/>
      </c>
      <c r="T1281" s="174" t="str">
        <f t="shared" ca="1" si="1532"/>
        <v/>
      </c>
      <c r="U1281" s="174" t="str">
        <f t="shared" ca="1" si="1532"/>
        <v/>
      </c>
      <c r="V1281" s="174" t="str">
        <f t="shared" ca="1" si="1532"/>
        <v/>
      </c>
      <c r="W1281" s="174" t="str">
        <f t="shared" ca="1" si="1532"/>
        <v/>
      </c>
    </row>
    <row r="1282" spans="1:23" ht="13.5" thickBot="1">
      <c r="A1282" s="146">
        <f ca="1">INDIRECT($A$3&amp;A1279)</f>
        <v>0</v>
      </c>
      <c r="B1282" s="182"/>
      <c r="C1282" s="173">
        <f>0</f>
        <v>0</v>
      </c>
      <c r="D1282" s="173">
        <f>1</f>
        <v>1</v>
      </c>
      <c r="E1282" s="173" t="str">
        <f ca="1">IF(ISNUMBER(E1279),IF(E1279&lt;&gt;0,E1279,""),"")</f>
        <v/>
      </c>
      <c r="F1282" s="173" t="str">
        <f t="shared" ref="F1282:W1282" ca="1" si="1533">IF(ISNUMBER(E1280),F1279*E1282+D1282,"")</f>
        <v/>
      </c>
      <c r="G1282" s="173" t="str">
        <f t="shared" ca="1" si="1533"/>
        <v/>
      </c>
      <c r="H1282" s="173" t="str">
        <f t="shared" ca="1" si="1533"/>
        <v/>
      </c>
      <c r="I1282" s="173" t="str">
        <f t="shared" ca="1" si="1533"/>
        <v/>
      </c>
      <c r="J1282" s="173" t="str">
        <f t="shared" ca="1" si="1533"/>
        <v/>
      </c>
      <c r="K1282" s="173" t="str">
        <f t="shared" ca="1" si="1533"/>
        <v/>
      </c>
      <c r="L1282" s="173" t="str">
        <f t="shared" ca="1" si="1533"/>
        <v/>
      </c>
      <c r="M1282" s="173" t="str">
        <f t="shared" ca="1" si="1533"/>
        <v/>
      </c>
      <c r="N1282" s="173" t="str">
        <f t="shared" ca="1" si="1533"/>
        <v/>
      </c>
      <c r="O1282" s="173" t="str">
        <f t="shared" ca="1" si="1533"/>
        <v/>
      </c>
      <c r="P1282" s="173" t="str">
        <f t="shared" ca="1" si="1533"/>
        <v/>
      </c>
      <c r="Q1282" s="173" t="str">
        <f t="shared" ca="1" si="1533"/>
        <v/>
      </c>
      <c r="R1282" s="173" t="str">
        <f t="shared" ca="1" si="1533"/>
        <v/>
      </c>
      <c r="S1282" s="173" t="str">
        <f t="shared" ca="1" si="1533"/>
        <v/>
      </c>
      <c r="T1282" s="173" t="str">
        <f t="shared" ca="1" si="1533"/>
        <v/>
      </c>
      <c r="U1282" s="173" t="str">
        <f t="shared" ca="1" si="1533"/>
        <v/>
      </c>
      <c r="V1282" s="173" t="str">
        <f t="shared" ca="1" si="1533"/>
        <v/>
      </c>
      <c r="W1282" s="173" t="str">
        <f t="shared" ca="1" si="1533"/>
        <v/>
      </c>
    </row>
    <row r="1283" spans="1:23">
      <c r="B1283" s="171" t="s">
        <v>630</v>
      </c>
      <c r="C1283" s="171"/>
      <c r="E1283" s="146" t="str">
        <f ca="1">IF(NOT(ISNUMBER(E1282)),"",$B1279-E1281/E1282)</f>
        <v/>
      </c>
      <c r="F1283" s="146" t="str">
        <f ca="1">IF(NOT(ISNUMBER(F1282)),"",$B1279-F1281/F1282)</f>
        <v/>
      </c>
      <c r="G1283" s="146" t="str">
        <f t="shared" ref="G1283:Q1283" ca="1" si="1534">IF(F1283="","",IF(F1283=0,"",IF(ABS($B1279-G1281/G1282)&lt;2^(0-G$3),"",$B1279-G1281/G1282)))</f>
        <v/>
      </c>
      <c r="H1283" s="146" t="str">
        <f t="shared" ca="1" si="1534"/>
        <v/>
      </c>
      <c r="I1283" s="146" t="str">
        <f t="shared" ca="1" si="1534"/>
        <v/>
      </c>
      <c r="J1283" s="146" t="str">
        <f t="shared" ca="1" si="1534"/>
        <v/>
      </c>
      <c r="K1283" s="146" t="str">
        <f t="shared" ca="1" si="1534"/>
        <v/>
      </c>
      <c r="L1283" s="146" t="str">
        <f t="shared" ca="1" si="1534"/>
        <v/>
      </c>
      <c r="M1283" s="146" t="str">
        <f t="shared" ca="1" si="1534"/>
        <v/>
      </c>
      <c r="N1283" s="146" t="str">
        <f t="shared" ca="1" si="1534"/>
        <v/>
      </c>
      <c r="O1283" s="146" t="str">
        <f t="shared" ca="1" si="1534"/>
        <v/>
      </c>
      <c r="P1283" s="146" t="str">
        <f t="shared" ca="1" si="1534"/>
        <v/>
      </c>
      <c r="Q1283" s="146" t="str">
        <f t="shared" ca="1" si="1534"/>
        <v/>
      </c>
      <c r="R1283" s="146" t="str">
        <f t="shared" ref="R1283:W1283" ca="1" si="1535">IF(Q1283="","",IF(Q1283=0,"",IF(ABS($B1279-(R1281/R1282))&lt;2^(0-R$3),"",$B1279-(R1281/R1282))))</f>
        <v/>
      </c>
      <c r="S1283" s="146" t="str">
        <f t="shared" ca="1" si="1535"/>
        <v/>
      </c>
      <c r="T1283" s="146" t="str">
        <f t="shared" ca="1" si="1535"/>
        <v/>
      </c>
      <c r="U1283" s="146" t="str">
        <f t="shared" ca="1" si="1535"/>
        <v/>
      </c>
      <c r="V1283" s="146" t="str">
        <f t="shared" ca="1" si="1535"/>
        <v/>
      </c>
      <c r="W1283" s="146" t="str">
        <f t="shared" ca="1" si="1535"/>
        <v/>
      </c>
    </row>
    <row r="1284" spans="1:23">
      <c r="A1284" s="150">
        <f>A1279+1</f>
        <v>263</v>
      </c>
      <c r="B1284" s="152">
        <f ca="1">A1287</f>
        <v>0</v>
      </c>
      <c r="C1284" s="152"/>
      <c r="D1284" s="153">
        <f ca="1">INT(B1284+1/2)</f>
        <v>0</v>
      </c>
      <c r="E1284" s="153" t="str">
        <f t="shared" ref="E1284:W1284" ca="1" si="1536">IF(ISNUMBER(D1285),INT(D1285+1/2),"")</f>
        <v/>
      </c>
      <c r="F1284" s="153" t="str">
        <f t="shared" ca="1" si="1536"/>
        <v/>
      </c>
      <c r="G1284" s="153" t="str">
        <f t="shared" ca="1" si="1536"/>
        <v/>
      </c>
      <c r="H1284" s="153" t="str">
        <f t="shared" ca="1" si="1536"/>
        <v/>
      </c>
      <c r="I1284" s="153" t="str">
        <f t="shared" ca="1" si="1536"/>
        <v/>
      </c>
      <c r="J1284" s="153" t="str">
        <f t="shared" ca="1" si="1536"/>
        <v/>
      </c>
      <c r="K1284" s="153" t="str">
        <f t="shared" ca="1" si="1536"/>
        <v/>
      </c>
      <c r="L1284" s="153" t="str">
        <f t="shared" ca="1" si="1536"/>
        <v/>
      </c>
      <c r="M1284" s="153" t="str">
        <f t="shared" ca="1" si="1536"/>
        <v/>
      </c>
      <c r="N1284" s="153" t="str">
        <f t="shared" ca="1" si="1536"/>
        <v/>
      </c>
      <c r="O1284" s="153" t="str">
        <f t="shared" ca="1" si="1536"/>
        <v/>
      </c>
      <c r="P1284" s="153" t="str">
        <f t="shared" ca="1" si="1536"/>
        <v/>
      </c>
      <c r="Q1284" s="153" t="str">
        <f t="shared" ca="1" si="1536"/>
        <v/>
      </c>
      <c r="R1284" s="153" t="str">
        <f t="shared" ca="1" si="1536"/>
        <v/>
      </c>
      <c r="S1284" s="153" t="str">
        <f t="shared" ca="1" si="1536"/>
        <v/>
      </c>
      <c r="T1284" s="153" t="str">
        <f t="shared" ca="1" si="1536"/>
        <v/>
      </c>
      <c r="U1284" s="153" t="str">
        <f t="shared" ca="1" si="1536"/>
        <v/>
      </c>
      <c r="V1284" s="153" t="str">
        <f t="shared" ca="1" si="1536"/>
        <v/>
      </c>
      <c r="W1284" s="153" t="str">
        <f t="shared" ca="1" si="1536"/>
        <v/>
      </c>
    </row>
    <row r="1285" spans="1:23" ht="13.5" thickBot="1">
      <c r="B1285" s="172" t="s">
        <v>631</v>
      </c>
      <c r="C1285" s="172"/>
      <c r="D1285" s="165" t="str">
        <f ca="1">IF(B1284&lt;&gt;D1284,1/(B1284-D1284),"")</f>
        <v/>
      </c>
      <c r="E1285" s="165" t="str">
        <f ca="1">IF(AND(ISNUMBER(D1285),ISNUMBER(E1284)),IF(D1285&lt;&gt;E1284,1/(D1285-E1284),""),"")</f>
        <v/>
      </c>
      <c r="F1285" s="165" t="str">
        <f t="shared" ref="F1285:W1285" ca="1" si="1537">IF(ISNUMBER(E1288),1/(E1285-F1284),"")</f>
        <v/>
      </c>
      <c r="G1285" s="165" t="str">
        <f t="shared" ca="1" si="1537"/>
        <v/>
      </c>
      <c r="H1285" s="165" t="str">
        <f t="shared" ca="1" si="1537"/>
        <v/>
      </c>
      <c r="I1285" s="165" t="str">
        <f t="shared" ca="1" si="1537"/>
        <v/>
      </c>
      <c r="J1285" s="165" t="str">
        <f t="shared" ca="1" si="1537"/>
        <v/>
      </c>
      <c r="K1285" s="165" t="str">
        <f t="shared" ca="1" si="1537"/>
        <v/>
      </c>
      <c r="L1285" s="165" t="str">
        <f t="shared" ca="1" si="1537"/>
        <v/>
      </c>
      <c r="M1285" s="165" t="str">
        <f t="shared" ca="1" si="1537"/>
        <v/>
      </c>
      <c r="N1285" s="165" t="str">
        <f t="shared" ca="1" si="1537"/>
        <v/>
      </c>
      <c r="O1285" s="165" t="str">
        <f t="shared" ca="1" si="1537"/>
        <v/>
      </c>
      <c r="P1285" s="165" t="str">
        <f t="shared" ca="1" si="1537"/>
        <v/>
      </c>
      <c r="Q1285" s="165" t="str">
        <f t="shared" ca="1" si="1537"/>
        <v/>
      </c>
      <c r="R1285" s="165" t="str">
        <f t="shared" ca="1" si="1537"/>
        <v/>
      </c>
      <c r="S1285" s="165" t="str">
        <f t="shared" ca="1" si="1537"/>
        <v/>
      </c>
      <c r="T1285" s="165" t="str">
        <f t="shared" ca="1" si="1537"/>
        <v/>
      </c>
      <c r="U1285" s="165" t="str">
        <f t="shared" ca="1" si="1537"/>
        <v/>
      </c>
      <c r="V1285" s="165" t="str">
        <f t="shared" ca="1" si="1537"/>
        <v/>
      </c>
      <c r="W1285" s="165" t="str">
        <f t="shared" ca="1" si="1537"/>
        <v/>
      </c>
    </row>
    <row r="1286" spans="1:23" ht="15">
      <c r="B1286" s="182" t="s">
        <v>629</v>
      </c>
      <c r="C1286" s="174">
        <f>1</f>
        <v>1</v>
      </c>
      <c r="D1286" s="174">
        <f ca="1">D1284</f>
        <v>0</v>
      </c>
      <c r="E1286" s="174" t="str">
        <f ca="1">IF(ISNUMBER(E1284),E1284*D1284+1,"")</f>
        <v/>
      </c>
      <c r="F1286" s="174" t="str">
        <f t="shared" ref="F1286:W1286" ca="1" si="1538">IF(ISNUMBER(E1285),F1284*E1286+D1286,"")</f>
        <v/>
      </c>
      <c r="G1286" s="174" t="str">
        <f t="shared" ca="1" si="1538"/>
        <v/>
      </c>
      <c r="H1286" s="174" t="str">
        <f t="shared" ca="1" si="1538"/>
        <v/>
      </c>
      <c r="I1286" s="174" t="str">
        <f t="shared" ca="1" si="1538"/>
        <v/>
      </c>
      <c r="J1286" s="174" t="str">
        <f t="shared" ca="1" si="1538"/>
        <v/>
      </c>
      <c r="K1286" s="174" t="str">
        <f t="shared" ca="1" si="1538"/>
        <v/>
      </c>
      <c r="L1286" s="174" t="str">
        <f t="shared" ca="1" si="1538"/>
        <v/>
      </c>
      <c r="M1286" s="174" t="str">
        <f t="shared" ca="1" si="1538"/>
        <v/>
      </c>
      <c r="N1286" s="174" t="str">
        <f t="shared" ca="1" si="1538"/>
        <v/>
      </c>
      <c r="O1286" s="174" t="str">
        <f t="shared" ca="1" si="1538"/>
        <v/>
      </c>
      <c r="P1286" s="174" t="str">
        <f t="shared" ca="1" si="1538"/>
        <v/>
      </c>
      <c r="Q1286" s="174" t="str">
        <f t="shared" ca="1" si="1538"/>
        <v/>
      </c>
      <c r="R1286" s="174" t="str">
        <f t="shared" ca="1" si="1538"/>
        <v/>
      </c>
      <c r="S1286" s="174" t="str">
        <f t="shared" ca="1" si="1538"/>
        <v/>
      </c>
      <c r="T1286" s="174" t="str">
        <f t="shared" ca="1" si="1538"/>
        <v/>
      </c>
      <c r="U1286" s="174" t="str">
        <f t="shared" ca="1" si="1538"/>
        <v/>
      </c>
      <c r="V1286" s="174" t="str">
        <f t="shared" ca="1" si="1538"/>
        <v/>
      </c>
      <c r="W1286" s="174" t="str">
        <f t="shared" ca="1" si="1538"/>
        <v/>
      </c>
    </row>
    <row r="1287" spans="1:23" ht="13.5" thickBot="1">
      <c r="A1287" s="146">
        <f ca="1">INDIRECT($A$3&amp;A1284)</f>
        <v>0</v>
      </c>
      <c r="B1287" s="182"/>
      <c r="C1287" s="173">
        <f>0</f>
        <v>0</v>
      </c>
      <c r="D1287" s="173">
        <f>1</f>
        <v>1</v>
      </c>
      <c r="E1287" s="173" t="str">
        <f ca="1">IF(ISNUMBER(E1284),IF(E1284&lt;&gt;0,E1284,""),"")</f>
        <v/>
      </c>
      <c r="F1287" s="173" t="str">
        <f t="shared" ref="F1287:W1287" ca="1" si="1539">IF(ISNUMBER(E1285),F1284*E1287+D1287,"")</f>
        <v/>
      </c>
      <c r="G1287" s="173" t="str">
        <f t="shared" ca="1" si="1539"/>
        <v/>
      </c>
      <c r="H1287" s="173" t="str">
        <f t="shared" ca="1" si="1539"/>
        <v/>
      </c>
      <c r="I1287" s="173" t="str">
        <f t="shared" ca="1" si="1539"/>
        <v/>
      </c>
      <c r="J1287" s="173" t="str">
        <f t="shared" ca="1" si="1539"/>
        <v/>
      </c>
      <c r="K1287" s="173" t="str">
        <f t="shared" ca="1" si="1539"/>
        <v/>
      </c>
      <c r="L1287" s="173" t="str">
        <f t="shared" ca="1" si="1539"/>
        <v/>
      </c>
      <c r="M1287" s="173" t="str">
        <f t="shared" ca="1" si="1539"/>
        <v/>
      </c>
      <c r="N1287" s="173" t="str">
        <f t="shared" ca="1" si="1539"/>
        <v/>
      </c>
      <c r="O1287" s="173" t="str">
        <f t="shared" ca="1" si="1539"/>
        <v/>
      </c>
      <c r="P1287" s="173" t="str">
        <f t="shared" ca="1" si="1539"/>
        <v/>
      </c>
      <c r="Q1287" s="173" t="str">
        <f t="shared" ca="1" si="1539"/>
        <v/>
      </c>
      <c r="R1287" s="173" t="str">
        <f t="shared" ca="1" si="1539"/>
        <v/>
      </c>
      <c r="S1287" s="173" t="str">
        <f t="shared" ca="1" si="1539"/>
        <v/>
      </c>
      <c r="T1287" s="173" t="str">
        <f t="shared" ca="1" si="1539"/>
        <v/>
      </c>
      <c r="U1287" s="173" t="str">
        <f t="shared" ca="1" si="1539"/>
        <v/>
      </c>
      <c r="V1287" s="173" t="str">
        <f t="shared" ca="1" si="1539"/>
        <v/>
      </c>
      <c r="W1287" s="173" t="str">
        <f t="shared" ca="1" si="1539"/>
        <v/>
      </c>
    </row>
    <row r="1288" spans="1:23">
      <c r="B1288" s="171" t="s">
        <v>630</v>
      </c>
      <c r="C1288" s="171"/>
      <c r="E1288" s="146" t="str">
        <f ca="1">IF(NOT(ISNUMBER(E1287)),"",$B1284-E1286/E1287)</f>
        <v/>
      </c>
      <c r="F1288" s="146" t="str">
        <f ca="1">IF(NOT(ISNUMBER(F1287)),"",$B1284-F1286/F1287)</f>
        <v/>
      </c>
      <c r="G1288" s="146" t="str">
        <f t="shared" ref="G1288:Q1288" ca="1" si="1540">IF(F1288="","",IF(F1288=0,"",IF(ABS($B1284-G1286/G1287)&lt;2^(0-G$3),"",$B1284-G1286/G1287)))</f>
        <v/>
      </c>
      <c r="H1288" s="146" t="str">
        <f t="shared" ca="1" si="1540"/>
        <v/>
      </c>
      <c r="I1288" s="146" t="str">
        <f t="shared" ca="1" si="1540"/>
        <v/>
      </c>
      <c r="J1288" s="146" t="str">
        <f t="shared" ca="1" si="1540"/>
        <v/>
      </c>
      <c r="K1288" s="146" t="str">
        <f t="shared" ca="1" si="1540"/>
        <v/>
      </c>
      <c r="L1288" s="146" t="str">
        <f t="shared" ca="1" si="1540"/>
        <v/>
      </c>
      <c r="M1288" s="146" t="str">
        <f t="shared" ca="1" si="1540"/>
        <v/>
      </c>
      <c r="N1288" s="146" t="str">
        <f t="shared" ca="1" si="1540"/>
        <v/>
      </c>
      <c r="O1288" s="146" t="str">
        <f t="shared" ca="1" si="1540"/>
        <v/>
      </c>
      <c r="P1288" s="146" t="str">
        <f t="shared" ca="1" si="1540"/>
        <v/>
      </c>
      <c r="Q1288" s="146" t="str">
        <f t="shared" ca="1" si="1540"/>
        <v/>
      </c>
      <c r="R1288" s="146" t="str">
        <f t="shared" ref="R1288:W1288" ca="1" si="1541">IF(Q1288="","",IF(Q1288=0,"",IF(ABS($B1284-(R1286/R1287))&lt;2^(0-R$3),"",$B1284-(R1286/R1287))))</f>
        <v/>
      </c>
      <c r="S1288" s="146" t="str">
        <f t="shared" ca="1" si="1541"/>
        <v/>
      </c>
      <c r="T1288" s="146" t="str">
        <f t="shared" ca="1" si="1541"/>
        <v/>
      </c>
      <c r="U1288" s="146" t="str">
        <f t="shared" ca="1" si="1541"/>
        <v/>
      </c>
      <c r="V1288" s="146" t="str">
        <f t="shared" ca="1" si="1541"/>
        <v/>
      </c>
      <c r="W1288" s="146" t="str">
        <f t="shared" ca="1" si="1541"/>
        <v/>
      </c>
    </row>
    <row r="1289" spans="1:23">
      <c r="A1289" s="150">
        <f>A1284+1</f>
        <v>264</v>
      </c>
      <c r="B1289" s="152">
        <f ca="1">A1292</f>
        <v>0</v>
      </c>
      <c r="C1289" s="152"/>
      <c r="D1289" s="153">
        <f ca="1">INT(B1289+1/2)</f>
        <v>0</v>
      </c>
      <c r="E1289" s="153" t="str">
        <f t="shared" ref="E1289:W1289" ca="1" si="1542">IF(ISNUMBER(D1290),INT(D1290+1/2),"")</f>
        <v/>
      </c>
      <c r="F1289" s="153" t="str">
        <f t="shared" ca="1" si="1542"/>
        <v/>
      </c>
      <c r="G1289" s="153" t="str">
        <f t="shared" ca="1" si="1542"/>
        <v/>
      </c>
      <c r="H1289" s="153" t="str">
        <f t="shared" ca="1" si="1542"/>
        <v/>
      </c>
      <c r="I1289" s="153" t="str">
        <f t="shared" ca="1" si="1542"/>
        <v/>
      </c>
      <c r="J1289" s="153" t="str">
        <f t="shared" ca="1" si="1542"/>
        <v/>
      </c>
      <c r="K1289" s="153" t="str">
        <f t="shared" ca="1" si="1542"/>
        <v/>
      </c>
      <c r="L1289" s="153" t="str">
        <f t="shared" ca="1" si="1542"/>
        <v/>
      </c>
      <c r="M1289" s="153" t="str">
        <f t="shared" ca="1" si="1542"/>
        <v/>
      </c>
      <c r="N1289" s="153" t="str">
        <f t="shared" ca="1" si="1542"/>
        <v/>
      </c>
      <c r="O1289" s="153" t="str">
        <f t="shared" ca="1" si="1542"/>
        <v/>
      </c>
      <c r="P1289" s="153" t="str">
        <f t="shared" ca="1" si="1542"/>
        <v/>
      </c>
      <c r="Q1289" s="153" t="str">
        <f t="shared" ca="1" si="1542"/>
        <v/>
      </c>
      <c r="R1289" s="153" t="str">
        <f t="shared" ca="1" si="1542"/>
        <v/>
      </c>
      <c r="S1289" s="153" t="str">
        <f t="shared" ca="1" si="1542"/>
        <v/>
      </c>
      <c r="T1289" s="153" t="str">
        <f t="shared" ca="1" si="1542"/>
        <v/>
      </c>
      <c r="U1289" s="153" t="str">
        <f t="shared" ca="1" si="1542"/>
        <v/>
      </c>
      <c r="V1289" s="153" t="str">
        <f t="shared" ca="1" si="1542"/>
        <v/>
      </c>
      <c r="W1289" s="153" t="str">
        <f t="shared" ca="1" si="1542"/>
        <v/>
      </c>
    </row>
    <row r="1290" spans="1:23" ht="13.5" thickBot="1">
      <c r="B1290" s="172" t="s">
        <v>631</v>
      </c>
      <c r="C1290" s="172"/>
      <c r="D1290" s="165" t="str">
        <f ca="1">IF(B1289&lt;&gt;D1289,1/(B1289-D1289),"")</f>
        <v/>
      </c>
      <c r="E1290" s="165" t="str">
        <f ca="1">IF(AND(ISNUMBER(D1290),ISNUMBER(E1289)),IF(D1290&lt;&gt;E1289,1/(D1290-E1289),""),"")</f>
        <v/>
      </c>
      <c r="F1290" s="165" t="str">
        <f t="shared" ref="F1290:W1290" ca="1" si="1543">IF(ISNUMBER(E1293),1/(E1290-F1289),"")</f>
        <v/>
      </c>
      <c r="G1290" s="165" t="str">
        <f t="shared" ca="1" si="1543"/>
        <v/>
      </c>
      <c r="H1290" s="165" t="str">
        <f t="shared" ca="1" si="1543"/>
        <v/>
      </c>
      <c r="I1290" s="165" t="str">
        <f t="shared" ca="1" si="1543"/>
        <v/>
      </c>
      <c r="J1290" s="165" t="str">
        <f t="shared" ca="1" si="1543"/>
        <v/>
      </c>
      <c r="K1290" s="165" t="str">
        <f t="shared" ca="1" si="1543"/>
        <v/>
      </c>
      <c r="L1290" s="165" t="str">
        <f t="shared" ca="1" si="1543"/>
        <v/>
      </c>
      <c r="M1290" s="165" t="str">
        <f t="shared" ca="1" si="1543"/>
        <v/>
      </c>
      <c r="N1290" s="165" t="str">
        <f t="shared" ca="1" si="1543"/>
        <v/>
      </c>
      <c r="O1290" s="165" t="str">
        <f t="shared" ca="1" si="1543"/>
        <v/>
      </c>
      <c r="P1290" s="165" t="str">
        <f t="shared" ca="1" si="1543"/>
        <v/>
      </c>
      <c r="Q1290" s="165" t="str">
        <f t="shared" ca="1" si="1543"/>
        <v/>
      </c>
      <c r="R1290" s="165" t="str">
        <f t="shared" ca="1" si="1543"/>
        <v/>
      </c>
      <c r="S1290" s="165" t="str">
        <f t="shared" ca="1" si="1543"/>
        <v/>
      </c>
      <c r="T1290" s="165" t="str">
        <f t="shared" ca="1" si="1543"/>
        <v/>
      </c>
      <c r="U1290" s="165" t="str">
        <f t="shared" ca="1" si="1543"/>
        <v/>
      </c>
      <c r="V1290" s="165" t="str">
        <f t="shared" ca="1" si="1543"/>
        <v/>
      </c>
      <c r="W1290" s="165" t="str">
        <f t="shared" ca="1" si="1543"/>
        <v/>
      </c>
    </row>
    <row r="1291" spans="1:23" ht="15">
      <c r="B1291" s="182" t="s">
        <v>629</v>
      </c>
      <c r="C1291" s="174">
        <f>1</f>
        <v>1</v>
      </c>
      <c r="D1291" s="174">
        <f ca="1">D1289</f>
        <v>0</v>
      </c>
      <c r="E1291" s="174" t="str">
        <f ca="1">IF(ISNUMBER(E1289),E1289*D1289+1,"")</f>
        <v/>
      </c>
      <c r="F1291" s="174" t="str">
        <f t="shared" ref="F1291:W1291" ca="1" si="1544">IF(ISNUMBER(E1290),F1289*E1291+D1291,"")</f>
        <v/>
      </c>
      <c r="G1291" s="174" t="str">
        <f t="shared" ca="1" si="1544"/>
        <v/>
      </c>
      <c r="H1291" s="174" t="str">
        <f t="shared" ca="1" si="1544"/>
        <v/>
      </c>
      <c r="I1291" s="174" t="str">
        <f t="shared" ca="1" si="1544"/>
        <v/>
      </c>
      <c r="J1291" s="174" t="str">
        <f t="shared" ca="1" si="1544"/>
        <v/>
      </c>
      <c r="K1291" s="174" t="str">
        <f t="shared" ca="1" si="1544"/>
        <v/>
      </c>
      <c r="L1291" s="174" t="str">
        <f t="shared" ca="1" si="1544"/>
        <v/>
      </c>
      <c r="M1291" s="174" t="str">
        <f t="shared" ca="1" si="1544"/>
        <v/>
      </c>
      <c r="N1291" s="174" t="str">
        <f t="shared" ca="1" si="1544"/>
        <v/>
      </c>
      <c r="O1291" s="174" t="str">
        <f t="shared" ca="1" si="1544"/>
        <v/>
      </c>
      <c r="P1291" s="174" t="str">
        <f t="shared" ca="1" si="1544"/>
        <v/>
      </c>
      <c r="Q1291" s="174" t="str">
        <f t="shared" ca="1" si="1544"/>
        <v/>
      </c>
      <c r="R1291" s="174" t="str">
        <f t="shared" ca="1" si="1544"/>
        <v/>
      </c>
      <c r="S1291" s="174" t="str">
        <f t="shared" ca="1" si="1544"/>
        <v/>
      </c>
      <c r="T1291" s="174" t="str">
        <f t="shared" ca="1" si="1544"/>
        <v/>
      </c>
      <c r="U1291" s="174" t="str">
        <f t="shared" ca="1" si="1544"/>
        <v/>
      </c>
      <c r="V1291" s="174" t="str">
        <f t="shared" ca="1" si="1544"/>
        <v/>
      </c>
      <c r="W1291" s="174" t="str">
        <f t="shared" ca="1" si="1544"/>
        <v/>
      </c>
    </row>
    <row r="1292" spans="1:23" ht="13.5" thickBot="1">
      <c r="A1292" s="146">
        <f ca="1">INDIRECT($A$3&amp;A1289)</f>
        <v>0</v>
      </c>
      <c r="B1292" s="182"/>
      <c r="C1292" s="173">
        <f>0</f>
        <v>0</v>
      </c>
      <c r="D1292" s="173">
        <f>1</f>
        <v>1</v>
      </c>
      <c r="E1292" s="173" t="str">
        <f ca="1">IF(ISNUMBER(E1289),IF(E1289&lt;&gt;0,E1289,""),"")</f>
        <v/>
      </c>
      <c r="F1292" s="173" t="str">
        <f t="shared" ref="F1292:W1292" ca="1" si="1545">IF(ISNUMBER(E1290),F1289*E1292+D1292,"")</f>
        <v/>
      </c>
      <c r="G1292" s="173" t="str">
        <f t="shared" ca="1" si="1545"/>
        <v/>
      </c>
      <c r="H1292" s="173" t="str">
        <f t="shared" ca="1" si="1545"/>
        <v/>
      </c>
      <c r="I1292" s="173" t="str">
        <f t="shared" ca="1" si="1545"/>
        <v/>
      </c>
      <c r="J1292" s="173" t="str">
        <f t="shared" ca="1" si="1545"/>
        <v/>
      </c>
      <c r="K1292" s="173" t="str">
        <f t="shared" ca="1" si="1545"/>
        <v/>
      </c>
      <c r="L1292" s="173" t="str">
        <f t="shared" ca="1" si="1545"/>
        <v/>
      </c>
      <c r="M1292" s="173" t="str">
        <f t="shared" ca="1" si="1545"/>
        <v/>
      </c>
      <c r="N1292" s="173" t="str">
        <f t="shared" ca="1" si="1545"/>
        <v/>
      </c>
      <c r="O1292" s="173" t="str">
        <f t="shared" ca="1" si="1545"/>
        <v/>
      </c>
      <c r="P1292" s="173" t="str">
        <f t="shared" ca="1" si="1545"/>
        <v/>
      </c>
      <c r="Q1292" s="173" t="str">
        <f t="shared" ca="1" si="1545"/>
        <v/>
      </c>
      <c r="R1292" s="173" t="str">
        <f t="shared" ca="1" si="1545"/>
        <v/>
      </c>
      <c r="S1292" s="173" t="str">
        <f t="shared" ca="1" si="1545"/>
        <v/>
      </c>
      <c r="T1292" s="173" t="str">
        <f t="shared" ca="1" si="1545"/>
        <v/>
      </c>
      <c r="U1292" s="173" t="str">
        <f t="shared" ca="1" si="1545"/>
        <v/>
      </c>
      <c r="V1292" s="173" t="str">
        <f t="shared" ca="1" si="1545"/>
        <v/>
      </c>
      <c r="W1292" s="173" t="str">
        <f t="shared" ca="1" si="1545"/>
        <v/>
      </c>
    </row>
    <row r="1293" spans="1:23">
      <c r="B1293" s="171" t="s">
        <v>630</v>
      </c>
      <c r="C1293" s="171"/>
      <c r="E1293" s="146" t="str">
        <f ca="1">IF(NOT(ISNUMBER(E1292)),"",$B1289-E1291/E1292)</f>
        <v/>
      </c>
      <c r="F1293" s="146" t="str">
        <f ca="1">IF(NOT(ISNUMBER(F1292)),"",$B1289-F1291/F1292)</f>
        <v/>
      </c>
      <c r="G1293" s="146" t="str">
        <f t="shared" ref="G1293:Q1293" ca="1" si="1546">IF(F1293="","",IF(F1293=0,"",IF(ABS($B1289-G1291/G1292)&lt;2^(0-G$3),"",$B1289-G1291/G1292)))</f>
        <v/>
      </c>
      <c r="H1293" s="146" t="str">
        <f t="shared" ca="1" si="1546"/>
        <v/>
      </c>
      <c r="I1293" s="146" t="str">
        <f t="shared" ca="1" si="1546"/>
        <v/>
      </c>
      <c r="J1293" s="146" t="str">
        <f t="shared" ca="1" si="1546"/>
        <v/>
      </c>
      <c r="K1293" s="146" t="str">
        <f t="shared" ca="1" si="1546"/>
        <v/>
      </c>
      <c r="L1293" s="146" t="str">
        <f t="shared" ca="1" si="1546"/>
        <v/>
      </c>
      <c r="M1293" s="146" t="str">
        <f t="shared" ca="1" si="1546"/>
        <v/>
      </c>
      <c r="N1293" s="146" t="str">
        <f t="shared" ca="1" si="1546"/>
        <v/>
      </c>
      <c r="O1293" s="146" t="str">
        <f t="shared" ca="1" si="1546"/>
        <v/>
      </c>
      <c r="P1293" s="146" t="str">
        <f t="shared" ca="1" si="1546"/>
        <v/>
      </c>
      <c r="Q1293" s="146" t="str">
        <f t="shared" ca="1" si="1546"/>
        <v/>
      </c>
      <c r="R1293" s="146" t="str">
        <f t="shared" ref="R1293:W1293" ca="1" si="1547">IF(Q1293="","",IF(Q1293=0,"",IF(ABS($B1289-(R1291/R1292))&lt;2^(0-R$3),"",$B1289-(R1291/R1292))))</f>
        <v/>
      </c>
      <c r="S1293" s="146" t="str">
        <f t="shared" ca="1" si="1547"/>
        <v/>
      </c>
      <c r="T1293" s="146" t="str">
        <f t="shared" ca="1" si="1547"/>
        <v/>
      </c>
      <c r="U1293" s="146" t="str">
        <f t="shared" ca="1" si="1547"/>
        <v/>
      </c>
      <c r="V1293" s="146" t="str">
        <f t="shared" ca="1" si="1547"/>
        <v/>
      </c>
      <c r="W1293" s="146" t="str">
        <f t="shared" ca="1" si="1547"/>
        <v/>
      </c>
    </row>
    <row r="1294" spans="1:23">
      <c r="A1294" s="150">
        <f>A1289+1</f>
        <v>265</v>
      </c>
      <c r="B1294" s="152">
        <f ca="1">A1297</f>
        <v>0</v>
      </c>
      <c r="C1294" s="152"/>
      <c r="D1294" s="153">
        <f ca="1">INT(B1294+1/2)</f>
        <v>0</v>
      </c>
      <c r="E1294" s="153" t="str">
        <f t="shared" ref="E1294:W1294" ca="1" si="1548">IF(ISNUMBER(D1295),INT(D1295+1/2),"")</f>
        <v/>
      </c>
      <c r="F1294" s="153" t="str">
        <f t="shared" ca="1" si="1548"/>
        <v/>
      </c>
      <c r="G1294" s="153" t="str">
        <f t="shared" ca="1" si="1548"/>
        <v/>
      </c>
      <c r="H1294" s="153" t="str">
        <f t="shared" ca="1" si="1548"/>
        <v/>
      </c>
      <c r="I1294" s="153" t="str">
        <f t="shared" ca="1" si="1548"/>
        <v/>
      </c>
      <c r="J1294" s="153" t="str">
        <f t="shared" ca="1" si="1548"/>
        <v/>
      </c>
      <c r="K1294" s="153" t="str">
        <f t="shared" ca="1" si="1548"/>
        <v/>
      </c>
      <c r="L1294" s="153" t="str">
        <f t="shared" ca="1" si="1548"/>
        <v/>
      </c>
      <c r="M1294" s="153" t="str">
        <f t="shared" ca="1" si="1548"/>
        <v/>
      </c>
      <c r="N1294" s="153" t="str">
        <f t="shared" ca="1" si="1548"/>
        <v/>
      </c>
      <c r="O1294" s="153" t="str">
        <f t="shared" ca="1" si="1548"/>
        <v/>
      </c>
      <c r="P1294" s="153" t="str">
        <f t="shared" ca="1" si="1548"/>
        <v/>
      </c>
      <c r="Q1294" s="153" t="str">
        <f t="shared" ca="1" si="1548"/>
        <v/>
      </c>
      <c r="R1294" s="153" t="str">
        <f t="shared" ca="1" si="1548"/>
        <v/>
      </c>
      <c r="S1294" s="153" t="str">
        <f t="shared" ca="1" si="1548"/>
        <v/>
      </c>
      <c r="T1294" s="153" t="str">
        <f t="shared" ca="1" si="1548"/>
        <v/>
      </c>
      <c r="U1294" s="153" t="str">
        <f t="shared" ca="1" si="1548"/>
        <v/>
      </c>
      <c r="V1294" s="153" t="str">
        <f t="shared" ca="1" si="1548"/>
        <v/>
      </c>
      <c r="W1294" s="153" t="str">
        <f t="shared" ca="1" si="1548"/>
        <v/>
      </c>
    </row>
    <row r="1295" spans="1:23" ht="13.5" thickBot="1">
      <c r="B1295" s="172" t="s">
        <v>631</v>
      </c>
      <c r="C1295" s="172"/>
      <c r="D1295" s="165" t="str">
        <f ca="1">IF(B1294&lt;&gt;D1294,1/(B1294-D1294),"")</f>
        <v/>
      </c>
      <c r="E1295" s="165" t="str">
        <f ca="1">IF(AND(ISNUMBER(D1295),ISNUMBER(E1294)),IF(D1295&lt;&gt;E1294,1/(D1295-E1294),""),"")</f>
        <v/>
      </c>
      <c r="F1295" s="165" t="str">
        <f t="shared" ref="F1295:W1295" ca="1" si="1549">IF(ISNUMBER(E1298),1/(E1295-F1294),"")</f>
        <v/>
      </c>
      <c r="G1295" s="165" t="str">
        <f t="shared" ca="1" si="1549"/>
        <v/>
      </c>
      <c r="H1295" s="165" t="str">
        <f t="shared" ca="1" si="1549"/>
        <v/>
      </c>
      <c r="I1295" s="165" t="str">
        <f t="shared" ca="1" si="1549"/>
        <v/>
      </c>
      <c r="J1295" s="165" t="str">
        <f t="shared" ca="1" si="1549"/>
        <v/>
      </c>
      <c r="K1295" s="165" t="str">
        <f t="shared" ca="1" si="1549"/>
        <v/>
      </c>
      <c r="L1295" s="165" t="str">
        <f t="shared" ca="1" si="1549"/>
        <v/>
      </c>
      <c r="M1295" s="165" t="str">
        <f t="shared" ca="1" si="1549"/>
        <v/>
      </c>
      <c r="N1295" s="165" t="str">
        <f t="shared" ca="1" si="1549"/>
        <v/>
      </c>
      <c r="O1295" s="165" t="str">
        <f t="shared" ca="1" si="1549"/>
        <v/>
      </c>
      <c r="P1295" s="165" t="str">
        <f t="shared" ca="1" si="1549"/>
        <v/>
      </c>
      <c r="Q1295" s="165" t="str">
        <f t="shared" ca="1" si="1549"/>
        <v/>
      </c>
      <c r="R1295" s="165" t="str">
        <f t="shared" ca="1" si="1549"/>
        <v/>
      </c>
      <c r="S1295" s="165" t="str">
        <f t="shared" ca="1" si="1549"/>
        <v/>
      </c>
      <c r="T1295" s="165" t="str">
        <f t="shared" ca="1" si="1549"/>
        <v/>
      </c>
      <c r="U1295" s="165" t="str">
        <f t="shared" ca="1" si="1549"/>
        <v/>
      </c>
      <c r="V1295" s="165" t="str">
        <f t="shared" ca="1" si="1549"/>
        <v/>
      </c>
      <c r="W1295" s="165" t="str">
        <f t="shared" ca="1" si="1549"/>
        <v/>
      </c>
    </row>
    <row r="1296" spans="1:23" ht="15">
      <c r="B1296" s="182" t="s">
        <v>629</v>
      </c>
      <c r="C1296" s="174">
        <f>1</f>
        <v>1</v>
      </c>
      <c r="D1296" s="174">
        <f ca="1">D1294</f>
        <v>0</v>
      </c>
      <c r="E1296" s="174" t="str">
        <f ca="1">IF(ISNUMBER(E1294),E1294*D1294+1,"")</f>
        <v/>
      </c>
      <c r="F1296" s="174" t="str">
        <f t="shared" ref="F1296:W1296" ca="1" si="1550">IF(ISNUMBER(E1295),F1294*E1296+D1296,"")</f>
        <v/>
      </c>
      <c r="G1296" s="174" t="str">
        <f t="shared" ca="1" si="1550"/>
        <v/>
      </c>
      <c r="H1296" s="174" t="str">
        <f t="shared" ca="1" si="1550"/>
        <v/>
      </c>
      <c r="I1296" s="174" t="str">
        <f t="shared" ca="1" si="1550"/>
        <v/>
      </c>
      <c r="J1296" s="174" t="str">
        <f t="shared" ca="1" si="1550"/>
        <v/>
      </c>
      <c r="K1296" s="174" t="str">
        <f t="shared" ca="1" si="1550"/>
        <v/>
      </c>
      <c r="L1296" s="174" t="str">
        <f t="shared" ca="1" si="1550"/>
        <v/>
      </c>
      <c r="M1296" s="174" t="str">
        <f t="shared" ca="1" si="1550"/>
        <v/>
      </c>
      <c r="N1296" s="174" t="str">
        <f t="shared" ca="1" si="1550"/>
        <v/>
      </c>
      <c r="O1296" s="174" t="str">
        <f t="shared" ca="1" si="1550"/>
        <v/>
      </c>
      <c r="P1296" s="174" t="str">
        <f t="shared" ca="1" si="1550"/>
        <v/>
      </c>
      <c r="Q1296" s="174" t="str">
        <f t="shared" ca="1" si="1550"/>
        <v/>
      </c>
      <c r="R1296" s="174" t="str">
        <f t="shared" ca="1" si="1550"/>
        <v/>
      </c>
      <c r="S1296" s="174" t="str">
        <f t="shared" ca="1" si="1550"/>
        <v/>
      </c>
      <c r="T1296" s="174" t="str">
        <f t="shared" ca="1" si="1550"/>
        <v/>
      </c>
      <c r="U1296" s="174" t="str">
        <f t="shared" ca="1" si="1550"/>
        <v/>
      </c>
      <c r="V1296" s="174" t="str">
        <f t="shared" ca="1" si="1550"/>
        <v/>
      </c>
      <c r="W1296" s="174" t="str">
        <f t="shared" ca="1" si="1550"/>
        <v/>
      </c>
    </row>
    <row r="1297" spans="1:23" ht="13.5" thickBot="1">
      <c r="A1297" s="146">
        <f ca="1">INDIRECT($A$3&amp;A1294)</f>
        <v>0</v>
      </c>
      <c r="B1297" s="182"/>
      <c r="C1297" s="173">
        <f>0</f>
        <v>0</v>
      </c>
      <c r="D1297" s="173">
        <f>1</f>
        <v>1</v>
      </c>
      <c r="E1297" s="173" t="str">
        <f ca="1">IF(ISNUMBER(E1294),IF(E1294&lt;&gt;0,E1294,""),"")</f>
        <v/>
      </c>
      <c r="F1297" s="173" t="str">
        <f t="shared" ref="F1297:W1297" ca="1" si="1551">IF(ISNUMBER(E1295),F1294*E1297+D1297,"")</f>
        <v/>
      </c>
      <c r="G1297" s="173" t="str">
        <f t="shared" ca="1" si="1551"/>
        <v/>
      </c>
      <c r="H1297" s="173" t="str">
        <f t="shared" ca="1" si="1551"/>
        <v/>
      </c>
      <c r="I1297" s="173" t="str">
        <f t="shared" ca="1" si="1551"/>
        <v/>
      </c>
      <c r="J1297" s="173" t="str">
        <f t="shared" ca="1" si="1551"/>
        <v/>
      </c>
      <c r="K1297" s="173" t="str">
        <f t="shared" ca="1" si="1551"/>
        <v/>
      </c>
      <c r="L1297" s="173" t="str">
        <f t="shared" ca="1" si="1551"/>
        <v/>
      </c>
      <c r="M1297" s="173" t="str">
        <f t="shared" ca="1" si="1551"/>
        <v/>
      </c>
      <c r="N1297" s="173" t="str">
        <f t="shared" ca="1" si="1551"/>
        <v/>
      </c>
      <c r="O1297" s="173" t="str">
        <f t="shared" ca="1" si="1551"/>
        <v/>
      </c>
      <c r="P1297" s="173" t="str">
        <f t="shared" ca="1" si="1551"/>
        <v/>
      </c>
      <c r="Q1297" s="173" t="str">
        <f t="shared" ca="1" si="1551"/>
        <v/>
      </c>
      <c r="R1297" s="173" t="str">
        <f t="shared" ca="1" si="1551"/>
        <v/>
      </c>
      <c r="S1297" s="173" t="str">
        <f t="shared" ca="1" si="1551"/>
        <v/>
      </c>
      <c r="T1297" s="173" t="str">
        <f t="shared" ca="1" si="1551"/>
        <v/>
      </c>
      <c r="U1297" s="173" t="str">
        <f t="shared" ca="1" si="1551"/>
        <v/>
      </c>
      <c r="V1297" s="173" t="str">
        <f t="shared" ca="1" si="1551"/>
        <v/>
      </c>
      <c r="W1297" s="173" t="str">
        <f t="shared" ca="1" si="1551"/>
        <v/>
      </c>
    </row>
    <row r="1298" spans="1:23">
      <c r="B1298" s="171" t="s">
        <v>630</v>
      </c>
      <c r="C1298" s="171"/>
      <c r="E1298" s="146" t="str">
        <f ca="1">IF(NOT(ISNUMBER(E1297)),"",$B1294-E1296/E1297)</f>
        <v/>
      </c>
      <c r="F1298" s="146" t="str">
        <f ca="1">IF(NOT(ISNUMBER(F1297)),"",$B1294-F1296/F1297)</f>
        <v/>
      </c>
      <c r="G1298" s="146" t="str">
        <f t="shared" ref="G1298:Q1298" ca="1" si="1552">IF(F1298="","",IF(F1298=0,"",IF(ABS($B1294-G1296/G1297)&lt;2^(0-G$3),"",$B1294-G1296/G1297)))</f>
        <v/>
      </c>
      <c r="H1298" s="146" t="str">
        <f t="shared" ca="1" si="1552"/>
        <v/>
      </c>
      <c r="I1298" s="146" t="str">
        <f t="shared" ca="1" si="1552"/>
        <v/>
      </c>
      <c r="J1298" s="146" t="str">
        <f t="shared" ca="1" si="1552"/>
        <v/>
      </c>
      <c r="K1298" s="146" t="str">
        <f t="shared" ca="1" si="1552"/>
        <v/>
      </c>
      <c r="L1298" s="146" t="str">
        <f t="shared" ca="1" si="1552"/>
        <v/>
      </c>
      <c r="M1298" s="146" t="str">
        <f t="shared" ca="1" si="1552"/>
        <v/>
      </c>
      <c r="N1298" s="146" t="str">
        <f t="shared" ca="1" si="1552"/>
        <v/>
      </c>
      <c r="O1298" s="146" t="str">
        <f t="shared" ca="1" si="1552"/>
        <v/>
      </c>
      <c r="P1298" s="146" t="str">
        <f t="shared" ca="1" si="1552"/>
        <v/>
      </c>
      <c r="Q1298" s="146" t="str">
        <f t="shared" ca="1" si="1552"/>
        <v/>
      </c>
      <c r="R1298" s="146" t="str">
        <f t="shared" ref="R1298:W1298" ca="1" si="1553">IF(Q1298="","",IF(Q1298=0,"",IF(ABS($B1294-(R1296/R1297))&lt;2^(0-R$3),"",$B1294-(R1296/R1297))))</f>
        <v/>
      </c>
      <c r="S1298" s="146" t="str">
        <f t="shared" ca="1" si="1553"/>
        <v/>
      </c>
      <c r="T1298" s="146" t="str">
        <f t="shared" ca="1" si="1553"/>
        <v/>
      </c>
      <c r="U1298" s="146" t="str">
        <f t="shared" ca="1" si="1553"/>
        <v/>
      </c>
      <c r="V1298" s="146" t="str">
        <f t="shared" ca="1" si="1553"/>
        <v/>
      </c>
      <c r="W1298" s="146" t="str">
        <f t="shared" ca="1" si="1553"/>
        <v/>
      </c>
    </row>
    <row r="1299" spans="1:23">
      <c r="A1299" s="150">
        <f>A1294+1</f>
        <v>266</v>
      </c>
      <c r="B1299" s="152">
        <f ca="1">A1302</f>
        <v>0</v>
      </c>
      <c r="C1299" s="152"/>
      <c r="D1299" s="153">
        <f ca="1">INT(B1299+1/2)</f>
        <v>0</v>
      </c>
      <c r="E1299" s="153" t="str">
        <f t="shared" ref="E1299:W1299" ca="1" si="1554">IF(ISNUMBER(D1300),INT(D1300+1/2),"")</f>
        <v/>
      </c>
      <c r="F1299" s="153" t="str">
        <f t="shared" ca="1" si="1554"/>
        <v/>
      </c>
      <c r="G1299" s="153" t="str">
        <f t="shared" ca="1" si="1554"/>
        <v/>
      </c>
      <c r="H1299" s="153" t="str">
        <f t="shared" ca="1" si="1554"/>
        <v/>
      </c>
      <c r="I1299" s="153" t="str">
        <f t="shared" ca="1" si="1554"/>
        <v/>
      </c>
      <c r="J1299" s="153" t="str">
        <f t="shared" ca="1" si="1554"/>
        <v/>
      </c>
      <c r="K1299" s="153" t="str">
        <f t="shared" ca="1" si="1554"/>
        <v/>
      </c>
      <c r="L1299" s="153" t="str">
        <f t="shared" ca="1" si="1554"/>
        <v/>
      </c>
      <c r="M1299" s="153" t="str">
        <f t="shared" ca="1" si="1554"/>
        <v/>
      </c>
      <c r="N1299" s="153" t="str">
        <f t="shared" ca="1" si="1554"/>
        <v/>
      </c>
      <c r="O1299" s="153" t="str">
        <f t="shared" ca="1" si="1554"/>
        <v/>
      </c>
      <c r="P1299" s="153" t="str">
        <f t="shared" ca="1" si="1554"/>
        <v/>
      </c>
      <c r="Q1299" s="153" t="str">
        <f t="shared" ca="1" si="1554"/>
        <v/>
      </c>
      <c r="R1299" s="153" t="str">
        <f t="shared" ca="1" si="1554"/>
        <v/>
      </c>
      <c r="S1299" s="153" t="str">
        <f t="shared" ca="1" si="1554"/>
        <v/>
      </c>
      <c r="T1299" s="153" t="str">
        <f t="shared" ca="1" si="1554"/>
        <v/>
      </c>
      <c r="U1299" s="153" t="str">
        <f t="shared" ca="1" si="1554"/>
        <v/>
      </c>
      <c r="V1299" s="153" t="str">
        <f t="shared" ca="1" si="1554"/>
        <v/>
      </c>
      <c r="W1299" s="153" t="str">
        <f t="shared" ca="1" si="1554"/>
        <v/>
      </c>
    </row>
    <row r="1300" spans="1:23" ht="13.5" thickBot="1">
      <c r="B1300" s="172" t="s">
        <v>631</v>
      </c>
      <c r="C1300" s="172"/>
      <c r="D1300" s="165" t="str">
        <f ca="1">IF(B1299&lt;&gt;D1299,1/(B1299-D1299),"")</f>
        <v/>
      </c>
      <c r="E1300" s="165" t="str">
        <f ca="1">IF(AND(ISNUMBER(D1300),ISNUMBER(E1299)),IF(D1300&lt;&gt;E1299,1/(D1300-E1299),""),"")</f>
        <v/>
      </c>
      <c r="F1300" s="165" t="str">
        <f t="shared" ref="F1300:W1300" ca="1" si="1555">IF(ISNUMBER(E1303),1/(E1300-F1299),"")</f>
        <v/>
      </c>
      <c r="G1300" s="165" t="str">
        <f t="shared" ca="1" si="1555"/>
        <v/>
      </c>
      <c r="H1300" s="165" t="str">
        <f t="shared" ca="1" si="1555"/>
        <v/>
      </c>
      <c r="I1300" s="165" t="str">
        <f t="shared" ca="1" si="1555"/>
        <v/>
      </c>
      <c r="J1300" s="165" t="str">
        <f t="shared" ca="1" si="1555"/>
        <v/>
      </c>
      <c r="K1300" s="165" t="str">
        <f t="shared" ca="1" si="1555"/>
        <v/>
      </c>
      <c r="L1300" s="165" t="str">
        <f t="shared" ca="1" si="1555"/>
        <v/>
      </c>
      <c r="M1300" s="165" t="str">
        <f t="shared" ca="1" si="1555"/>
        <v/>
      </c>
      <c r="N1300" s="165" t="str">
        <f t="shared" ca="1" si="1555"/>
        <v/>
      </c>
      <c r="O1300" s="165" t="str">
        <f t="shared" ca="1" si="1555"/>
        <v/>
      </c>
      <c r="P1300" s="165" t="str">
        <f t="shared" ca="1" si="1555"/>
        <v/>
      </c>
      <c r="Q1300" s="165" t="str">
        <f t="shared" ca="1" si="1555"/>
        <v/>
      </c>
      <c r="R1300" s="165" t="str">
        <f t="shared" ca="1" si="1555"/>
        <v/>
      </c>
      <c r="S1300" s="165" t="str">
        <f t="shared" ca="1" si="1555"/>
        <v/>
      </c>
      <c r="T1300" s="165" t="str">
        <f t="shared" ca="1" si="1555"/>
        <v/>
      </c>
      <c r="U1300" s="165" t="str">
        <f t="shared" ca="1" si="1555"/>
        <v/>
      </c>
      <c r="V1300" s="165" t="str">
        <f t="shared" ca="1" si="1555"/>
        <v/>
      </c>
      <c r="W1300" s="165" t="str">
        <f t="shared" ca="1" si="1555"/>
        <v/>
      </c>
    </row>
    <row r="1301" spans="1:23" ht="15">
      <c r="B1301" s="182" t="s">
        <v>629</v>
      </c>
      <c r="C1301" s="174">
        <f>1</f>
        <v>1</v>
      </c>
      <c r="D1301" s="174">
        <f ca="1">D1299</f>
        <v>0</v>
      </c>
      <c r="E1301" s="174" t="str">
        <f ca="1">IF(ISNUMBER(E1299),E1299*D1299+1,"")</f>
        <v/>
      </c>
      <c r="F1301" s="174" t="str">
        <f t="shared" ref="F1301:W1301" ca="1" si="1556">IF(ISNUMBER(E1300),F1299*E1301+D1301,"")</f>
        <v/>
      </c>
      <c r="G1301" s="174" t="str">
        <f t="shared" ca="1" si="1556"/>
        <v/>
      </c>
      <c r="H1301" s="174" t="str">
        <f t="shared" ca="1" si="1556"/>
        <v/>
      </c>
      <c r="I1301" s="174" t="str">
        <f t="shared" ca="1" si="1556"/>
        <v/>
      </c>
      <c r="J1301" s="174" t="str">
        <f t="shared" ca="1" si="1556"/>
        <v/>
      </c>
      <c r="K1301" s="174" t="str">
        <f t="shared" ca="1" si="1556"/>
        <v/>
      </c>
      <c r="L1301" s="174" t="str">
        <f t="shared" ca="1" si="1556"/>
        <v/>
      </c>
      <c r="M1301" s="174" t="str">
        <f t="shared" ca="1" si="1556"/>
        <v/>
      </c>
      <c r="N1301" s="174" t="str">
        <f t="shared" ca="1" si="1556"/>
        <v/>
      </c>
      <c r="O1301" s="174" t="str">
        <f t="shared" ca="1" si="1556"/>
        <v/>
      </c>
      <c r="P1301" s="174" t="str">
        <f t="shared" ca="1" si="1556"/>
        <v/>
      </c>
      <c r="Q1301" s="174" t="str">
        <f t="shared" ca="1" si="1556"/>
        <v/>
      </c>
      <c r="R1301" s="174" t="str">
        <f t="shared" ca="1" si="1556"/>
        <v/>
      </c>
      <c r="S1301" s="174" t="str">
        <f t="shared" ca="1" si="1556"/>
        <v/>
      </c>
      <c r="T1301" s="174" t="str">
        <f t="shared" ca="1" si="1556"/>
        <v/>
      </c>
      <c r="U1301" s="174" t="str">
        <f t="shared" ca="1" si="1556"/>
        <v/>
      </c>
      <c r="V1301" s="174" t="str">
        <f t="shared" ca="1" si="1556"/>
        <v/>
      </c>
      <c r="W1301" s="174" t="str">
        <f t="shared" ca="1" si="1556"/>
        <v/>
      </c>
    </row>
    <row r="1302" spans="1:23" ht="13.5" thickBot="1">
      <c r="A1302" s="146">
        <f ca="1">INDIRECT($A$3&amp;A1299)</f>
        <v>0</v>
      </c>
      <c r="B1302" s="182"/>
      <c r="C1302" s="173">
        <f>0</f>
        <v>0</v>
      </c>
      <c r="D1302" s="173">
        <f>1</f>
        <v>1</v>
      </c>
      <c r="E1302" s="173" t="str">
        <f ca="1">IF(ISNUMBER(E1299),IF(E1299&lt;&gt;0,E1299,""),"")</f>
        <v/>
      </c>
      <c r="F1302" s="173" t="str">
        <f t="shared" ref="F1302:W1302" ca="1" si="1557">IF(ISNUMBER(E1300),F1299*E1302+D1302,"")</f>
        <v/>
      </c>
      <c r="G1302" s="173" t="str">
        <f t="shared" ca="1" si="1557"/>
        <v/>
      </c>
      <c r="H1302" s="173" t="str">
        <f t="shared" ca="1" si="1557"/>
        <v/>
      </c>
      <c r="I1302" s="173" t="str">
        <f t="shared" ca="1" si="1557"/>
        <v/>
      </c>
      <c r="J1302" s="173" t="str">
        <f t="shared" ca="1" si="1557"/>
        <v/>
      </c>
      <c r="K1302" s="173" t="str">
        <f t="shared" ca="1" si="1557"/>
        <v/>
      </c>
      <c r="L1302" s="173" t="str">
        <f t="shared" ca="1" si="1557"/>
        <v/>
      </c>
      <c r="M1302" s="173" t="str">
        <f t="shared" ca="1" si="1557"/>
        <v/>
      </c>
      <c r="N1302" s="173" t="str">
        <f t="shared" ca="1" si="1557"/>
        <v/>
      </c>
      <c r="O1302" s="173" t="str">
        <f t="shared" ca="1" si="1557"/>
        <v/>
      </c>
      <c r="P1302" s="173" t="str">
        <f t="shared" ca="1" si="1557"/>
        <v/>
      </c>
      <c r="Q1302" s="173" t="str">
        <f t="shared" ca="1" si="1557"/>
        <v/>
      </c>
      <c r="R1302" s="173" t="str">
        <f t="shared" ca="1" si="1557"/>
        <v/>
      </c>
      <c r="S1302" s="173" t="str">
        <f t="shared" ca="1" si="1557"/>
        <v/>
      </c>
      <c r="T1302" s="173" t="str">
        <f t="shared" ca="1" si="1557"/>
        <v/>
      </c>
      <c r="U1302" s="173" t="str">
        <f t="shared" ca="1" si="1557"/>
        <v/>
      </c>
      <c r="V1302" s="173" t="str">
        <f t="shared" ca="1" si="1557"/>
        <v/>
      </c>
      <c r="W1302" s="173" t="str">
        <f t="shared" ca="1" si="1557"/>
        <v/>
      </c>
    </row>
    <row r="1303" spans="1:23">
      <c r="B1303" s="171" t="s">
        <v>630</v>
      </c>
      <c r="C1303" s="171"/>
      <c r="E1303" s="146" t="str">
        <f ca="1">IF(NOT(ISNUMBER(E1302)),"",$B1299-E1301/E1302)</f>
        <v/>
      </c>
      <c r="F1303" s="146" t="str">
        <f ca="1">IF(NOT(ISNUMBER(F1302)),"",$B1299-F1301/F1302)</f>
        <v/>
      </c>
      <c r="G1303" s="146" t="str">
        <f t="shared" ref="G1303:Q1303" ca="1" si="1558">IF(F1303="","",IF(F1303=0,"",IF(ABS($B1299-G1301/G1302)&lt;2^(0-G$3),"",$B1299-G1301/G1302)))</f>
        <v/>
      </c>
      <c r="H1303" s="146" t="str">
        <f t="shared" ca="1" si="1558"/>
        <v/>
      </c>
      <c r="I1303" s="146" t="str">
        <f t="shared" ca="1" si="1558"/>
        <v/>
      </c>
      <c r="J1303" s="146" t="str">
        <f t="shared" ca="1" si="1558"/>
        <v/>
      </c>
      <c r="K1303" s="146" t="str">
        <f t="shared" ca="1" si="1558"/>
        <v/>
      </c>
      <c r="L1303" s="146" t="str">
        <f t="shared" ca="1" si="1558"/>
        <v/>
      </c>
      <c r="M1303" s="146" t="str">
        <f t="shared" ca="1" si="1558"/>
        <v/>
      </c>
      <c r="N1303" s="146" t="str">
        <f t="shared" ca="1" si="1558"/>
        <v/>
      </c>
      <c r="O1303" s="146" t="str">
        <f t="shared" ca="1" si="1558"/>
        <v/>
      </c>
      <c r="P1303" s="146" t="str">
        <f t="shared" ca="1" si="1558"/>
        <v/>
      </c>
      <c r="Q1303" s="146" t="str">
        <f t="shared" ca="1" si="1558"/>
        <v/>
      </c>
      <c r="R1303" s="146" t="str">
        <f t="shared" ref="R1303:W1303" ca="1" si="1559">IF(Q1303="","",IF(Q1303=0,"",IF(ABS($B1299-(R1301/R1302))&lt;2^(0-R$3),"",$B1299-(R1301/R1302))))</f>
        <v/>
      </c>
      <c r="S1303" s="146" t="str">
        <f t="shared" ca="1" si="1559"/>
        <v/>
      </c>
      <c r="T1303" s="146" t="str">
        <f t="shared" ca="1" si="1559"/>
        <v/>
      </c>
      <c r="U1303" s="146" t="str">
        <f t="shared" ca="1" si="1559"/>
        <v/>
      </c>
      <c r="V1303" s="146" t="str">
        <f t="shared" ca="1" si="1559"/>
        <v/>
      </c>
      <c r="W1303" s="146" t="str">
        <f t="shared" ca="1" si="1559"/>
        <v/>
      </c>
    </row>
    <row r="1304" spans="1:23">
      <c r="A1304" s="150">
        <f>A1299+1</f>
        <v>267</v>
      </c>
      <c r="B1304" s="152">
        <f ca="1">A1307</f>
        <v>0</v>
      </c>
      <c r="C1304" s="152"/>
      <c r="D1304" s="153">
        <f ca="1">INT(B1304+1/2)</f>
        <v>0</v>
      </c>
      <c r="E1304" s="153" t="str">
        <f t="shared" ref="E1304:W1304" ca="1" si="1560">IF(ISNUMBER(D1305),INT(D1305+1/2),"")</f>
        <v/>
      </c>
      <c r="F1304" s="153" t="str">
        <f t="shared" ca="1" si="1560"/>
        <v/>
      </c>
      <c r="G1304" s="153" t="str">
        <f t="shared" ca="1" si="1560"/>
        <v/>
      </c>
      <c r="H1304" s="153" t="str">
        <f t="shared" ca="1" si="1560"/>
        <v/>
      </c>
      <c r="I1304" s="153" t="str">
        <f t="shared" ca="1" si="1560"/>
        <v/>
      </c>
      <c r="J1304" s="153" t="str">
        <f t="shared" ca="1" si="1560"/>
        <v/>
      </c>
      <c r="K1304" s="153" t="str">
        <f t="shared" ca="1" si="1560"/>
        <v/>
      </c>
      <c r="L1304" s="153" t="str">
        <f t="shared" ca="1" si="1560"/>
        <v/>
      </c>
      <c r="M1304" s="153" t="str">
        <f t="shared" ca="1" si="1560"/>
        <v/>
      </c>
      <c r="N1304" s="153" t="str">
        <f t="shared" ca="1" si="1560"/>
        <v/>
      </c>
      <c r="O1304" s="153" t="str">
        <f t="shared" ca="1" si="1560"/>
        <v/>
      </c>
      <c r="P1304" s="153" t="str">
        <f t="shared" ca="1" si="1560"/>
        <v/>
      </c>
      <c r="Q1304" s="153" t="str">
        <f t="shared" ca="1" si="1560"/>
        <v/>
      </c>
      <c r="R1304" s="153" t="str">
        <f t="shared" ca="1" si="1560"/>
        <v/>
      </c>
      <c r="S1304" s="153" t="str">
        <f t="shared" ca="1" si="1560"/>
        <v/>
      </c>
      <c r="T1304" s="153" t="str">
        <f t="shared" ca="1" si="1560"/>
        <v/>
      </c>
      <c r="U1304" s="153" t="str">
        <f t="shared" ca="1" si="1560"/>
        <v/>
      </c>
      <c r="V1304" s="153" t="str">
        <f t="shared" ca="1" si="1560"/>
        <v/>
      </c>
      <c r="W1304" s="153" t="str">
        <f t="shared" ca="1" si="1560"/>
        <v/>
      </c>
    </row>
    <row r="1305" spans="1:23" ht="13.5" thickBot="1">
      <c r="B1305" s="172" t="s">
        <v>631</v>
      </c>
      <c r="C1305" s="172"/>
      <c r="D1305" s="165" t="str">
        <f ca="1">IF(B1304&lt;&gt;D1304,1/(B1304-D1304),"")</f>
        <v/>
      </c>
      <c r="E1305" s="165" t="str">
        <f ca="1">IF(AND(ISNUMBER(D1305),ISNUMBER(E1304)),IF(D1305&lt;&gt;E1304,1/(D1305-E1304),""),"")</f>
        <v/>
      </c>
      <c r="F1305" s="165" t="str">
        <f t="shared" ref="F1305:W1305" ca="1" si="1561">IF(ISNUMBER(E1308),1/(E1305-F1304),"")</f>
        <v/>
      </c>
      <c r="G1305" s="165" t="str">
        <f t="shared" ca="1" si="1561"/>
        <v/>
      </c>
      <c r="H1305" s="165" t="str">
        <f t="shared" ca="1" si="1561"/>
        <v/>
      </c>
      <c r="I1305" s="165" t="str">
        <f t="shared" ca="1" si="1561"/>
        <v/>
      </c>
      <c r="J1305" s="165" t="str">
        <f t="shared" ca="1" si="1561"/>
        <v/>
      </c>
      <c r="K1305" s="165" t="str">
        <f t="shared" ca="1" si="1561"/>
        <v/>
      </c>
      <c r="L1305" s="165" t="str">
        <f t="shared" ca="1" si="1561"/>
        <v/>
      </c>
      <c r="M1305" s="165" t="str">
        <f t="shared" ca="1" si="1561"/>
        <v/>
      </c>
      <c r="N1305" s="165" t="str">
        <f t="shared" ca="1" si="1561"/>
        <v/>
      </c>
      <c r="O1305" s="165" t="str">
        <f t="shared" ca="1" si="1561"/>
        <v/>
      </c>
      <c r="P1305" s="165" t="str">
        <f t="shared" ca="1" si="1561"/>
        <v/>
      </c>
      <c r="Q1305" s="165" t="str">
        <f t="shared" ca="1" si="1561"/>
        <v/>
      </c>
      <c r="R1305" s="165" t="str">
        <f t="shared" ca="1" si="1561"/>
        <v/>
      </c>
      <c r="S1305" s="165" t="str">
        <f t="shared" ca="1" si="1561"/>
        <v/>
      </c>
      <c r="T1305" s="165" t="str">
        <f t="shared" ca="1" si="1561"/>
        <v/>
      </c>
      <c r="U1305" s="165" t="str">
        <f t="shared" ca="1" si="1561"/>
        <v/>
      </c>
      <c r="V1305" s="165" t="str">
        <f t="shared" ca="1" si="1561"/>
        <v/>
      </c>
      <c r="W1305" s="165" t="str">
        <f t="shared" ca="1" si="1561"/>
        <v/>
      </c>
    </row>
    <row r="1306" spans="1:23" ht="15">
      <c r="B1306" s="182" t="s">
        <v>629</v>
      </c>
      <c r="C1306" s="174">
        <f>1</f>
        <v>1</v>
      </c>
      <c r="D1306" s="174">
        <f ca="1">D1304</f>
        <v>0</v>
      </c>
      <c r="E1306" s="174" t="str">
        <f ca="1">IF(ISNUMBER(E1304),E1304*D1304+1,"")</f>
        <v/>
      </c>
      <c r="F1306" s="174" t="str">
        <f t="shared" ref="F1306:W1306" ca="1" si="1562">IF(ISNUMBER(E1305),F1304*E1306+D1306,"")</f>
        <v/>
      </c>
      <c r="G1306" s="174" t="str">
        <f t="shared" ca="1" si="1562"/>
        <v/>
      </c>
      <c r="H1306" s="174" t="str">
        <f t="shared" ca="1" si="1562"/>
        <v/>
      </c>
      <c r="I1306" s="174" t="str">
        <f t="shared" ca="1" si="1562"/>
        <v/>
      </c>
      <c r="J1306" s="174" t="str">
        <f t="shared" ca="1" si="1562"/>
        <v/>
      </c>
      <c r="K1306" s="174" t="str">
        <f t="shared" ca="1" si="1562"/>
        <v/>
      </c>
      <c r="L1306" s="174" t="str">
        <f t="shared" ca="1" si="1562"/>
        <v/>
      </c>
      <c r="M1306" s="174" t="str">
        <f t="shared" ca="1" si="1562"/>
        <v/>
      </c>
      <c r="N1306" s="174" t="str">
        <f t="shared" ca="1" si="1562"/>
        <v/>
      </c>
      <c r="O1306" s="174" t="str">
        <f t="shared" ca="1" si="1562"/>
        <v/>
      </c>
      <c r="P1306" s="174" t="str">
        <f t="shared" ca="1" si="1562"/>
        <v/>
      </c>
      <c r="Q1306" s="174" t="str">
        <f t="shared" ca="1" si="1562"/>
        <v/>
      </c>
      <c r="R1306" s="174" t="str">
        <f t="shared" ca="1" si="1562"/>
        <v/>
      </c>
      <c r="S1306" s="174" t="str">
        <f t="shared" ca="1" si="1562"/>
        <v/>
      </c>
      <c r="T1306" s="174" t="str">
        <f t="shared" ca="1" si="1562"/>
        <v/>
      </c>
      <c r="U1306" s="174" t="str">
        <f t="shared" ca="1" si="1562"/>
        <v/>
      </c>
      <c r="V1306" s="174" t="str">
        <f t="shared" ca="1" si="1562"/>
        <v/>
      </c>
      <c r="W1306" s="174" t="str">
        <f t="shared" ca="1" si="1562"/>
        <v/>
      </c>
    </row>
    <row r="1307" spans="1:23" ht="13.5" thickBot="1">
      <c r="A1307" s="146">
        <f ca="1">INDIRECT($A$3&amp;A1304)</f>
        <v>0</v>
      </c>
      <c r="B1307" s="182"/>
      <c r="C1307" s="173">
        <f>0</f>
        <v>0</v>
      </c>
      <c r="D1307" s="173">
        <f>1</f>
        <v>1</v>
      </c>
      <c r="E1307" s="173" t="str">
        <f ca="1">IF(ISNUMBER(E1304),IF(E1304&lt;&gt;0,E1304,""),"")</f>
        <v/>
      </c>
      <c r="F1307" s="173" t="str">
        <f t="shared" ref="F1307:W1307" ca="1" si="1563">IF(ISNUMBER(E1305),F1304*E1307+D1307,"")</f>
        <v/>
      </c>
      <c r="G1307" s="173" t="str">
        <f t="shared" ca="1" si="1563"/>
        <v/>
      </c>
      <c r="H1307" s="173" t="str">
        <f t="shared" ca="1" si="1563"/>
        <v/>
      </c>
      <c r="I1307" s="173" t="str">
        <f t="shared" ca="1" si="1563"/>
        <v/>
      </c>
      <c r="J1307" s="173" t="str">
        <f t="shared" ca="1" si="1563"/>
        <v/>
      </c>
      <c r="K1307" s="173" t="str">
        <f t="shared" ca="1" si="1563"/>
        <v/>
      </c>
      <c r="L1307" s="173" t="str">
        <f t="shared" ca="1" si="1563"/>
        <v/>
      </c>
      <c r="M1307" s="173" t="str">
        <f t="shared" ca="1" si="1563"/>
        <v/>
      </c>
      <c r="N1307" s="173" t="str">
        <f t="shared" ca="1" si="1563"/>
        <v/>
      </c>
      <c r="O1307" s="173" t="str">
        <f t="shared" ca="1" si="1563"/>
        <v/>
      </c>
      <c r="P1307" s="173" t="str">
        <f t="shared" ca="1" si="1563"/>
        <v/>
      </c>
      <c r="Q1307" s="173" t="str">
        <f t="shared" ca="1" si="1563"/>
        <v/>
      </c>
      <c r="R1307" s="173" t="str">
        <f t="shared" ca="1" si="1563"/>
        <v/>
      </c>
      <c r="S1307" s="173" t="str">
        <f t="shared" ca="1" si="1563"/>
        <v/>
      </c>
      <c r="T1307" s="173" t="str">
        <f t="shared" ca="1" si="1563"/>
        <v/>
      </c>
      <c r="U1307" s="173" t="str">
        <f t="shared" ca="1" si="1563"/>
        <v/>
      </c>
      <c r="V1307" s="173" t="str">
        <f t="shared" ca="1" si="1563"/>
        <v/>
      </c>
      <c r="W1307" s="173" t="str">
        <f t="shared" ca="1" si="1563"/>
        <v/>
      </c>
    </row>
    <row r="1308" spans="1:23">
      <c r="B1308" s="171" t="s">
        <v>630</v>
      </c>
      <c r="C1308" s="171"/>
      <c r="E1308" s="146" t="str">
        <f ca="1">IF(NOT(ISNUMBER(E1307)),"",$B1304-E1306/E1307)</f>
        <v/>
      </c>
      <c r="F1308" s="146" t="str">
        <f ca="1">IF(NOT(ISNUMBER(F1307)),"",$B1304-F1306/F1307)</f>
        <v/>
      </c>
      <c r="G1308" s="146" t="str">
        <f t="shared" ref="G1308:Q1308" ca="1" si="1564">IF(F1308="","",IF(F1308=0,"",IF(ABS($B1304-G1306/G1307)&lt;2^(0-G$3),"",$B1304-G1306/G1307)))</f>
        <v/>
      </c>
      <c r="H1308" s="146" t="str">
        <f t="shared" ca="1" si="1564"/>
        <v/>
      </c>
      <c r="I1308" s="146" t="str">
        <f t="shared" ca="1" si="1564"/>
        <v/>
      </c>
      <c r="J1308" s="146" t="str">
        <f t="shared" ca="1" si="1564"/>
        <v/>
      </c>
      <c r="K1308" s="146" t="str">
        <f t="shared" ca="1" si="1564"/>
        <v/>
      </c>
      <c r="L1308" s="146" t="str">
        <f t="shared" ca="1" si="1564"/>
        <v/>
      </c>
      <c r="M1308" s="146" t="str">
        <f t="shared" ca="1" si="1564"/>
        <v/>
      </c>
      <c r="N1308" s="146" t="str">
        <f t="shared" ca="1" si="1564"/>
        <v/>
      </c>
      <c r="O1308" s="146" t="str">
        <f t="shared" ca="1" si="1564"/>
        <v/>
      </c>
      <c r="P1308" s="146" t="str">
        <f t="shared" ca="1" si="1564"/>
        <v/>
      </c>
      <c r="Q1308" s="146" t="str">
        <f t="shared" ca="1" si="1564"/>
        <v/>
      </c>
      <c r="R1308" s="146" t="str">
        <f t="shared" ref="R1308:W1308" ca="1" si="1565">IF(Q1308="","",IF(Q1308=0,"",IF(ABS($B1304-(R1306/R1307))&lt;2^(0-R$3),"",$B1304-(R1306/R1307))))</f>
        <v/>
      </c>
      <c r="S1308" s="146" t="str">
        <f t="shared" ca="1" si="1565"/>
        <v/>
      </c>
      <c r="T1308" s="146" t="str">
        <f t="shared" ca="1" si="1565"/>
        <v/>
      </c>
      <c r="U1308" s="146" t="str">
        <f t="shared" ca="1" si="1565"/>
        <v/>
      </c>
      <c r="V1308" s="146" t="str">
        <f t="shared" ca="1" si="1565"/>
        <v/>
      </c>
      <c r="W1308" s="146" t="str">
        <f t="shared" ca="1" si="1565"/>
        <v/>
      </c>
    </row>
    <row r="1309" spans="1:23">
      <c r="A1309" s="150">
        <f>A1304+1</f>
        <v>268</v>
      </c>
      <c r="B1309" s="152">
        <f ca="1">A1312</f>
        <v>0</v>
      </c>
      <c r="C1309" s="152"/>
      <c r="D1309" s="153">
        <f ca="1">INT(B1309+1/2)</f>
        <v>0</v>
      </c>
      <c r="E1309" s="153" t="str">
        <f t="shared" ref="E1309:W1309" ca="1" si="1566">IF(ISNUMBER(D1310),INT(D1310+1/2),"")</f>
        <v/>
      </c>
      <c r="F1309" s="153" t="str">
        <f t="shared" ca="1" si="1566"/>
        <v/>
      </c>
      <c r="G1309" s="153" t="str">
        <f t="shared" ca="1" si="1566"/>
        <v/>
      </c>
      <c r="H1309" s="153" t="str">
        <f t="shared" ca="1" si="1566"/>
        <v/>
      </c>
      <c r="I1309" s="153" t="str">
        <f t="shared" ca="1" si="1566"/>
        <v/>
      </c>
      <c r="J1309" s="153" t="str">
        <f t="shared" ca="1" si="1566"/>
        <v/>
      </c>
      <c r="K1309" s="153" t="str">
        <f t="shared" ca="1" si="1566"/>
        <v/>
      </c>
      <c r="L1309" s="153" t="str">
        <f t="shared" ca="1" si="1566"/>
        <v/>
      </c>
      <c r="M1309" s="153" t="str">
        <f t="shared" ca="1" si="1566"/>
        <v/>
      </c>
      <c r="N1309" s="153" t="str">
        <f t="shared" ca="1" si="1566"/>
        <v/>
      </c>
      <c r="O1309" s="153" t="str">
        <f t="shared" ca="1" si="1566"/>
        <v/>
      </c>
      <c r="P1309" s="153" t="str">
        <f t="shared" ca="1" si="1566"/>
        <v/>
      </c>
      <c r="Q1309" s="153" t="str">
        <f t="shared" ca="1" si="1566"/>
        <v/>
      </c>
      <c r="R1309" s="153" t="str">
        <f t="shared" ca="1" si="1566"/>
        <v/>
      </c>
      <c r="S1309" s="153" t="str">
        <f t="shared" ca="1" si="1566"/>
        <v/>
      </c>
      <c r="T1309" s="153" t="str">
        <f t="shared" ca="1" si="1566"/>
        <v/>
      </c>
      <c r="U1309" s="153" t="str">
        <f t="shared" ca="1" si="1566"/>
        <v/>
      </c>
      <c r="V1309" s="153" t="str">
        <f t="shared" ca="1" si="1566"/>
        <v/>
      </c>
      <c r="W1309" s="153" t="str">
        <f t="shared" ca="1" si="1566"/>
        <v/>
      </c>
    </row>
    <row r="1310" spans="1:23" ht="13.5" thickBot="1">
      <c r="B1310" s="172" t="s">
        <v>631</v>
      </c>
      <c r="C1310" s="172"/>
      <c r="D1310" s="165" t="str">
        <f ca="1">IF(B1309&lt;&gt;D1309,1/(B1309-D1309),"")</f>
        <v/>
      </c>
      <c r="E1310" s="165" t="str">
        <f ca="1">IF(AND(ISNUMBER(D1310),ISNUMBER(E1309)),IF(D1310&lt;&gt;E1309,1/(D1310-E1309),""),"")</f>
        <v/>
      </c>
      <c r="F1310" s="165" t="str">
        <f t="shared" ref="F1310:W1310" ca="1" si="1567">IF(ISNUMBER(E1313),1/(E1310-F1309),"")</f>
        <v/>
      </c>
      <c r="G1310" s="165" t="str">
        <f t="shared" ca="1" si="1567"/>
        <v/>
      </c>
      <c r="H1310" s="165" t="str">
        <f t="shared" ca="1" si="1567"/>
        <v/>
      </c>
      <c r="I1310" s="165" t="str">
        <f t="shared" ca="1" si="1567"/>
        <v/>
      </c>
      <c r="J1310" s="165" t="str">
        <f t="shared" ca="1" si="1567"/>
        <v/>
      </c>
      <c r="K1310" s="165" t="str">
        <f t="shared" ca="1" si="1567"/>
        <v/>
      </c>
      <c r="L1310" s="165" t="str">
        <f t="shared" ca="1" si="1567"/>
        <v/>
      </c>
      <c r="M1310" s="165" t="str">
        <f t="shared" ca="1" si="1567"/>
        <v/>
      </c>
      <c r="N1310" s="165" t="str">
        <f t="shared" ca="1" si="1567"/>
        <v/>
      </c>
      <c r="O1310" s="165" t="str">
        <f t="shared" ca="1" si="1567"/>
        <v/>
      </c>
      <c r="P1310" s="165" t="str">
        <f t="shared" ca="1" si="1567"/>
        <v/>
      </c>
      <c r="Q1310" s="165" t="str">
        <f t="shared" ca="1" si="1567"/>
        <v/>
      </c>
      <c r="R1310" s="165" t="str">
        <f t="shared" ca="1" si="1567"/>
        <v/>
      </c>
      <c r="S1310" s="165" t="str">
        <f t="shared" ca="1" si="1567"/>
        <v/>
      </c>
      <c r="T1310" s="165" t="str">
        <f t="shared" ca="1" si="1567"/>
        <v/>
      </c>
      <c r="U1310" s="165" t="str">
        <f t="shared" ca="1" si="1567"/>
        <v/>
      </c>
      <c r="V1310" s="165" t="str">
        <f t="shared" ca="1" si="1567"/>
        <v/>
      </c>
      <c r="W1310" s="165" t="str">
        <f t="shared" ca="1" si="1567"/>
        <v/>
      </c>
    </row>
    <row r="1311" spans="1:23" ht="15">
      <c r="B1311" s="182" t="s">
        <v>629</v>
      </c>
      <c r="C1311" s="174">
        <f>1</f>
        <v>1</v>
      </c>
      <c r="D1311" s="174">
        <f ca="1">D1309</f>
        <v>0</v>
      </c>
      <c r="E1311" s="174" t="str">
        <f ca="1">IF(ISNUMBER(E1309),E1309*D1309+1,"")</f>
        <v/>
      </c>
      <c r="F1311" s="174" t="str">
        <f t="shared" ref="F1311:W1311" ca="1" si="1568">IF(ISNUMBER(E1310),F1309*E1311+D1311,"")</f>
        <v/>
      </c>
      <c r="G1311" s="174" t="str">
        <f t="shared" ca="1" si="1568"/>
        <v/>
      </c>
      <c r="H1311" s="174" t="str">
        <f t="shared" ca="1" si="1568"/>
        <v/>
      </c>
      <c r="I1311" s="174" t="str">
        <f t="shared" ca="1" si="1568"/>
        <v/>
      </c>
      <c r="J1311" s="174" t="str">
        <f t="shared" ca="1" si="1568"/>
        <v/>
      </c>
      <c r="K1311" s="174" t="str">
        <f t="shared" ca="1" si="1568"/>
        <v/>
      </c>
      <c r="L1311" s="174" t="str">
        <f t="shared" ca="1" si="1568"/>
        <v/>
      </c>
      <c r="M1311" s="174" t="str">
        <f t="shared" ca="1" si="1568"/>
        <v/>
      </c>
      <c r="N1311" s="174" t="str">
        <f t="shared" ca="1" si="1568"/>
        <v/>
      </c>
      <c r="O1311" s="174" t="str">
        <f t="shared" ca="1" si="1568"/>
        <v/>
      </c>
      <c r="P1311" s="174" t="str">
        <f t="shared" ca="1" si="1568"/>
        <v/>
      </c>
      <c r="Q1311" s="174" t="str">
        <f t="shared" ca="1" si="1568"/>
        <v/>
      </c>
      <c r="R1311" s="174" t="str">
        <f t="shared" ca="1" si="1568"/>
        <v/>
      </c>
      <c r="S1311" s="174" t="str">
        <f t="shared" ca="1" si="1568"/>
        <v/>
      </c>
      <c r="T1311" s="174" t="str">
        <f t="shared" ca="1" si="1568"/>
        <v/>
      </c>
      <c r="U1311" s="174" t="str">
        <f t="shared" ca="1" si="1568"/>
        <v/>
      </c>
      <c r="V1311" s="174" t="str">
        <f t="shared" ca="1" si="1568"/>
        <v/>
      </c>
      <c r="W1311" s="174" t="str">
        <f t="shared" ca="1" si="1568"/>
        <v/>
      </c>
    </row>
    <row r="1312" spans="1:23" ht="13.5" thickBot="1">
      <c r="A1312" s="146">
        <f ca="1">INDIRECT($A$3&amp;A1309)</f>
        <v>0</v>
      </c>
      <c r="B1312" s="182"/>
      <c r="C1312" s="173">
        <f>0</f>
        <v>0</v>
      </c>
      <c r="D1312" s="173">
        <f>1</f>
        <v>1</v>
      </c>
      <c r="E1312" s="173" t="str">
        <f ca="1">IF(ISNUMBER(E1309),IF(E1309&lt;&gt;0,E1309,""),"")</f>
        <v/>
      </c>
      <c r="F1312" s="173" t="str">
        <f t="shared" ref="F1312:W1312" ca="1" si="1569">IF(ISNUMBER(E1310),F1309*E1312+D1312,"")</f>
        <v/>
      </c>
      <c r="G1312" s="173" t="str">
        <f t="shared" ca="1" si="1569"/>
        <v/>
      </c>
      <c r="H1312" s="173" t="str">
        <f t="shared" ca="1" si="1569"/>
        <v/>
      </c>
      <c r="I1312" s="173" t="str">
        <f t="shared" ca="1" si="1569"/>
        <v/>
      </c>
      <c r="J1312" s="173" t="str">
        <f t="shared" ca="1" si="1569"/>
        <v/>
      </c>
      <c r="K1312" s="173" t="str">
        <f t="shared" ca="1" si="1569"/>
        <v/>
      </c>
      <c r="L1312" s="173" t="str">
        <f t="shared" ca="1" si="1569"/>
        <v/>
      </c>
      <c r="M1312" s="173" t="str">
        <f t="shared" ca="1" si="1569"/>
        <v/>
      </c>
      <c r="N1312" s="173" t="str">
        <f t="shared" ca="1" si="1569"/>
        <v/>
      </c>
      <c r="O1312" s="173" t="str">
        <f t="shared" ca="1" si="1569"/>
        <v/>
      </c>
      <c r="P1312" s="173" t="str">
        <f t="shared" ca="1" si="1569"/>
        <v/>
      </c>
      <c r="Q1312" s="173" t="str">
        <f t="shared" ca="1" si="1569"/>
        <v/>
      </c>
      <c r="R1312" s="173" t="str">
        <f t="shared" ca="1" si="1569"/>
        <v/>
      </c>
      <c r="S1312" s="173" t="str">
        <f t="shared" ca="1" si="1569"/>
        <v/>
      </c>
      <c r="T1312" s="173" t="str">
        <f t="shared" ca="1" si="1569"/>
        <v/>
      </c>
      <c r="U1312" s="173" t="str">
        <f t="shared" ca="1" si="1569"/>
        <v/>
      </c>
      <c r="V1312" s="173" t="str">
        <f t="shared" ca="1" si="1569"/>
        <v/>
      </c>
      <c r="W1312" s="173" t="str">
        <f t="shared" ca="1" si="1569"/>
        <v/>
      </c>
    </row>
    <row r="1313" spans="1:23">
      <c r="B1313" s="171" t="s">
        <v>630</v>
      </c>
      <c r="C1313" s="171"/>
      <c r="E1313" s="146" t="str">
        <f ca="1">IF(NOT(ISNUMBER(E1312)),"",$B1309-E1311/E1312)</f>
        <v/>
      </c>
      <c r="F1313" s="146" t="str">
        <f ca="1">IF(NOT(ISNUMBER(F1312)),"",$B1309-F1311/F1312)</f>
        <v/>
      </c>
      <c r="G1313" s="146" t="str">
        <f t="shared" ref="G1313:Q1313" ca="1" si="1570">IF(F1313="","",IF(F1313=0,"",IF(ABS($B1309-G1311/G1312)&lt;2^(0-G$3),"",$B1309-G1311/G1312)))</f>
        <v/>
      </c>
      <c r="H1313" s="146" t="str">
        <f t="shared" ca="1" si="1570"/>
        <v/>
      </c>
      <c r="I1313" s="146" t="str">
        <f t="shared" ca="1" si="1570"/>
        <v/>
      </c>
      <c r="J1313" s="146" t="str">
        <f t="shared" ca="1" si="1570"/>
        <v/>
      </c>
      <c r="K1313" s="146" t="str">
        <f t="shared" ca="1" si="1570"/>
        <v/>
      </c>
      <c r="L1313" s="146" t="str">
        <f t="shared" ca="1" si="1570"/>
        <v/>
      </c>
      <c r="M1313" s="146" t="str">
        <f t="shared" ca="1" si="1570"/>
        <v/>
      </c>
      <c r="N1313" s="146" t="str">
        <f t="shared" ca="1" si="1570"/>
        <v/>
      </c>
      <c r="O1313" s="146" t="str">
        <f t="shared" ca="1" si="1570"/>
        <v/>
      </c>
      <c r="P1313" s="146" t="str">
        <f t="shared" ca="1" si="1570"/>
        <v/>
      </c>
      <c r="Q1313" s="146" t="str">
        <f t="shared" ca="1" si="1570"/>
        <v/>
      </c>
      <c r="R1313" s="146" t="str">
        <f t="shared" ref="R1313:W1313" ca="1" si="1571">IF(Q1313="","",IF(Q1313=0,"",IF(ABS($B1309-(R1311/R1312))&lt;2^(0-R$3),"",$B1309-(R1311/R1312))))</f>
        <v/>
      </c>
      <c r="S1313" s="146" t="str">
        <f t="shared" ca="1" si="1571"/>
        <v/>
      </c>
      <c r="T1313" s="146" t="str">
        <f t="shared" ca="1" si="1571"/>
        <v/>
      </c>
      <c r="U1313" s="146" t="str">
        <f t="shared" ca="1" si="1571"/>
        <v/>
      </c>
      <c r="V1313" s="146" t="str">
        <f t="shared" ca="1" si="1571"/>
        <v/>
      </c>
      <c r="W1313" s="146" t="str">
        <f t="shared" ca="1" si="1571"/>
        <v/>
      </c>
    </row>
    <row r="1314" spans="1:23">
      <c r="A1314" s="150">
        <f>A1309+1</f>
        <v>269</v>
      </c>
      <c r="B1314" s="152">
        <f ca="1">A1317</f>
        <v>0</v>
      </c>
      <c r="C1314" s="152"/>
      <c r="D1314" s="153">
        <f ca="1">INT(B1314+1/2)</f>
        <v>0</v>
      </c>
      <c r="E1314" s="153" t="str">
        <f t="shared" ref="E1314:W1314" ca="1" si="1572">IF(ISNUMBER(D1315),INT(D1315+1/2),"")</f>
        <v/>
      </c>
      <c r="F1314" s="153" t="str">
        <f t="shared" ca="1" si="1572"/>
        <v/>
      </c>
      <c r="G1314" s="153" t="str">
        <f t="shared" ca="1" si="1572"/>
        <v/>
      </c>
      <c r="H1314" s="153" t="str">
        <f t="shared" ca="1" si="1572"/>
        <v/>
      </c>
      <c r="I1314" s="153" t="str">
        <f t="shared" ca="1" si="1572"/>
        <v/>
      </c>
      <c r="J1314" s="153" t="str">
        <f t="shared" ca="1" si="1572"/>
        <v/>
      </c>
      <c r="K1314" s="153" t="str">
        <f t="shared" ca="1" si="1572"/>
        <v/>
      </c>
      <c r="L1314" s="153" t="str">
        <f t="shared" ca="1" si="1572"/>
        <v/>
      </c>
      <c r="M1314" s="153" t="str">
        <f t="shared" ca="1" si="1572"/>
        <v/>
      </c>
      <c r="N1314" s="153" t="str">
        <f t="shared" ca="1" si="1572"/>
        <v/>
      </c>
      <c r="O1314" s="153" t="str">
        <f t="shared" ca="1" si="1572"/>
        <v/>
      </c>
      <c r="P1314" s="153" t="str">
        <f t="shared" ca="1" si="1572"/>
        <v/>
      </c>
      <c r="Q1314" s="153" t="str">
        <f t="shared" ca="1" si="1572"/>
        <v/>
      </c>
      <c r="R1314" s="153" t="str">
        <f t="shared" ca="1" si="1572"/>
        <v/>
      </c>
      <c r="S1314" s="153" t="str">
        <f t="shared" ca="1" si="1572"/>
        <v/>
      </c>
      <c r="T1314" s="153" t="str">
        <f t="shared" ca="1" si="1572"/>
        <v/>
      </c>
      <c r="U1314" s="153" t="str">
        <f t="shared" ca="1" si="1572"/>
        <v/>
      </c>
      <c r="V1314" s="153" t="str">
        <f t="shared" ca="1" si="1572"/>
        <v/>
      </c>
      <c r="W1314" s="153" t="str">
        <f t="shared" ca="1" si="1572"/>
        <v/>
      </c>
    </row>
    <row r="1315" spans="1:23" ht="13.5" thickBot="1">
      <c r="B1315" s="172" t="s">
        <v>631</v>
      </c>
      <c r="C1315" s="172"/>
      <c r="D1315" s="165" t="str">
        <f ca="1">IF(B1314&lt;&gt;D1314,1/(B1314-D1314),"")</f>
        <v/>
      </c>
      <c r="E1315" s="165" t="str">
        <f ca="1">IF(AND(ISNUMBER(D1315),ISNUMBER(E1314)),IF(D1315&lt;&gt;E1314,1/(D1315-E1314),""),"")</f>
        <v/>
      </c>
      <c r="F1315" s="165" t="str">
        <f t="shared" ref="F1315:W1315" ca="1" si="1573">IF(ISNUMBER(E1318),1/(E1315-F1314),"")</f>
        <v/>
      </c>
      <c r="G1315" s="165" t="str">
        <f t="shared" ca="1" si="1573"/>
        <v/>
      </c>
      <c r="H1315" s="165" t="str">
        <f t="shared" ca="1" si="1573"/>
        <v/>
      </c>
      <c r="I1315" s="165" t="str">
        <f t="shared" ca="1" si="1573"/>
        <v/>
      </c>
      <c r="J1315" s="165" t="str">
        <f t="shared" ca="1" si="1573"/>
        <v/>
      </c>
      <c r="K1315" s="165" t="str">
        <f t="shared" ca="1" si="1573"/>
        <v/>
      </c>
      <c r="L1315" s="165" t="str">
        <f t="shared" ca="1" si="1573"/>
        <v/>
      </c>
      <c r="M1315" s="165" t="str">
        <f t="shared" ca="1" si="1573"/>
        <v/>
      </c>
      <c r="N1315" s="165" t="str">
        <f t="shared" ca="1" si="1573"/>
        <v/>
      </c>
      <c r="O1315" s="165" t="str">
        <f t="shared" ca="1" si="1573"/>
        <v/>
      </c>
      <c r="P1315" s="165" t="str">
        <f t="shared" ca="1" si="1573"/>
        <v/>
      </c>
      <c r="Q1315" s="165" t="str">
        <f t="shared" ca="1" si="1573"/>
        <v/>
      </c>
      <c r="R1315" s="165" t="str">
        <f t="shared" ca="1" si="1573"/>
        <v/>
      </c>
      <c r="S1315" s="165" t="str">
        <f t="shared" ca="1" si="1573"/>
        <v/>
      </c>
      <c r="T1315" s="165" t="str">
        <f t="shared" ca="1" si="1573"/>
        <v/>
      </c>
      <c r="U1315" s="165" t="str">
        <f t="shared" ca="1" si="1573"/>
        <v/>
      </c>
      <c r="V1315" s="165" t="str">
        <f t="shared" ca="1" si="1573"/>
        <v/>
      </c>
      <c r="W1315" s="165" t="str">
        <f t="shared" ca="1" si="1573"/>
        <v/>
      </c>
    </row>
    <row r="1316" spans="1:23" ht="15">
      <c r="B1316" s="182" t="s">
        <v>629</v>
      </c>
      <c r="C1316" s="174">
        <f>1</f>
        <v>1</v>
      </c>
      <c r="D1316" s="174">
        <f ca="1">D1314</f>
        <v>0</v>
      </c>
      <c r="E1316" s="174" t="str">
        <f ca="1">IF(ISNUMBER(E1314),E1314*D1314+1,"")</f>
        <v/>
      </c>
      <c r="F1316" s="174" t="str">
        <f t="shared" ref="F1316:W1316" ca="1" si="1574">IF(ISNUMBER(E1315),F1314*E1316+D1316,"")</f>
        <v/>
      </c>
      <c r="G1316" s="174" t="str">
        <f t="shared" ca="1" si="1574"/>
        <v/>
      </c>
      <c r="H1316" s="174" t="str">
        <f t="shared" ca="1" si="1574"/>
        <v/>
      </c>
      <c r="I1316" s="174" t="str">
        <f t="shared" ca="1" si="1574"/>
        <v/>
      </c>
      <c r="J1316" s="174" t="str">
        <f t="shared" ca="1" si="1574"/>
        <v/>
      </c>
      <c r="K1316" s="174" t="str">
        <f t="shared" ca="1" si="1574"/>
        <v/>
      </c>
      <c r="L1316" s="174" t="str">
        <f t="shared" ca="1" si="1574"/>
        <v/>
      </c>
      <c r="M1316" s="174" t="str">
        <f t="shared" ca="1" si="1574"/>
        <v/>
      </c>
      <c r="N1316" s="174" t="str">
        <f t="shared" ca="1" si="1574"/>
        <v/>
      </c>
      <c r="O1316" s="174" t="str">
        <f t="shared" ca="1" si="1574"/>
        <v/>
      </c>
      <c r="P1316" s="174" t="str">
        <f t="shared" ca="1" si="1574"/>
        <v/>
      </c>
      <c r="Q1316" s="174" t="str">
        <f t="shared" ca="1" si="1574"/>
        <v/>
      </c>
      <c r="R1316" s="174" t="str">
        <f t="shared" ca="1" si="1574"/>
        <v/>
      </c>
      <c r="S1316" s="174" t="str">
        <f t="shared" ca="1" si="1574"/>
        <v/>
      </c>
      <c r="T1316" s="174" t="str">
        <f t="shared" ca="1" si="1574"/>
        <v/>
      </c>
      <c r="U1316" s="174" t="str">
        <f t="shared" ca="1" si="1574"/>
        <v/>
      </c>
      <c r="V1316" s="174" t="str">
        <f t="shared" ca="1" si="1574"/>
        <v/>
      </c>
      <c r="W1316" s="174" t="str">
        <f t="shared" ca="1" si="1574"/>
        <v/>
      </c>
    </row>
    <row r="1317" spans="1:23" ht="13.5" thickBot="1">
      <c r="A1317" s="146">
        <f ca="1">INDIRECT($A$3&amp;A1314)</f>
        <v>0</v>
      </c>
      <c r="B1317" s="182"/>
      <c r="C1317" s="173">
        <f>0</f>
        <v>0</v>
      </c>
      <c r="D1317" s="173">
        <f>1</f>
        <v>1</v>
      </c>
      <c r="E1317" s="173" t="str">
        <f ca="1">IF(ISNUMBER(E1314),IF(E1314&lt;&gt;0,E1314,""),"")</f>
        <v/>
      </c>
      <c r="F1317" s="173" t="str">
        <f t="shared" ref="F1317:W1317" ca="1" si="1575">IF(ISNUMBER(E1315),F1314*E1317+D1317,"")</f>
        <v/>
      </c>
      <c r="G1317" s="173" t="str">
        <f t="shared" ca="1" si="1575"/>
        <v/>
      </c>
      <c r="H1317" s="173" t="str">
        <f t="shared" ca="1" si="1575"/>
        <v/>
      </c>
      <c r="I1317" s="173" t="str">
        <f t="shared" ca="1" si="1575"/>
        <v/>
      </c>
      <c r="J1317" s="173" t="str">
        <f t="shared" ca="1" si="1575"/>
        <v/>
      </c>
      <c r="K1317" s="173" t="str">
        <f t="shared" ca="1" si="1575"/>
        <v/>
      </c>
      <c r="L1317" s="173" t="str">
        <f t="shared" ca="1" si="1575"/>
        <v/>
      </c>
      <c r="M1317" s="173" t="str">
        <f t="shared" ca="1" si="1575"/>
        <v/>
      </c>
      <c r="N1317" s="173" t="str">
        <f t="shared" ca="1" si="1575"/>
        <v/>
      </c>
      <c r="O1317" s="173" t="str">
        <f t="shared" ca="1" si="1575"/>
        <v/>
      </c>
      <c r="P1317" s="173" t="str">
        <f t="shared" ca="1" si="1575"/>
        <v/>
      </c>
      <c r="Q1317" s="173" t="str">
        <f t="shared" ca="1" si="1575"/>
        <v/>
      </c>
      <c r="R1317" s="173" t="str">
        <f t="shared" ca="1" si="1575"/>
        <v/>
      </c>
      <c r="S1317" s="173" t="str">
        <f t="shared" ca="1" si="1575"/>
        <v/>
      </c>
      <c r="T1317" s="173" t="str">
        <f t="shared" ca="1" si="1575"/>
        <v/>
      </c>
      <c r="U1317" s="173" t="str">
        <f t="shared" ca="1" si="1575"/>
        <v/>
      </c>
      <c r="V1317" s="173" t="str">
        <f t="shared" ca="1" si="1575"/>
        <v/>
      </c>
      <c r="W1317" s="173" t="str">
        <f t="shared" ca="1" si="1575"/>
        <v/>
      </c>
    </row>
    <row r="1318" spans="1:23">
      <c r="B1318" s="171" t="s">
        <v>630</v>
      </c>
      <c r="C1318" s="171"/>
      <c r="E1318" s="146" t="str">
        <f ca="1">IF(NOT(ISNUMBER(E1317)),"",$B1314-E1316/E1317)</f>
        <v/>
      </c>
      <c r="F1318" s="146" t="str">
        <f ca="1">IF(NOT(ISNUMBER(F1317)),"",$B1314-F1316/F1317)</f>
        <v/>
      </c>
      <c r="G1318" s="146" t="str">
        <f t="shared" ref="G1318:Q1318" ca="1" si="1576">IF(F1318="","",IF(F1318=0,"",IF(ABS($B1314-G1316/G1317)&lt;2^(0-G$3),"",$B1314-G1316/G1317)))</f>
        <v/>
      </c>
      <c r="H1318" s="146" t="str">
        <f t="shared" ca="1" si="1576"/>
        <v/>
      </c>
      <c r="I1318" s="146" t="str">
        <f t="shared" ca="1" si="1576"/>
        <v/>
      </c>
      <c r="J1318" s="146" t="str">
        <f t="shared" ca="1" si="1576"/>
        <v/>
      </c>
      <c r="K1318" s="146" t="str">
        <f t="shared" ca="1" si="1576"/>
        <v/>
      </c>
      <c r="L1318" s="146" t="str">
        <f t="shared" ca="1" si="1576"/>
        <v/>
      </c>
      <c r="M1318" s="146" t="str">
        <f t="shared" ca="1" si="1576"/>
        <v/>
      </c>
      <c r="N1318" s="146" t="str">
        <f t="shared" ca="1" si="1576"/>
        <v/>
      </c>
      <c r="O1318" s="146" t="str">
        <f t="shared" ca="1" si="1576"/>
        <v/>
      </c>
      <c r="P1318" s="146" t="str">
        <f t="shared" ca="1" si="1576"/>
        <v/>
      </c>
      <c r="Q1318" s="146" t="str">
        <f t="shared" ca="1" si="1576"/>
        <v/>
      </c>
      <c r="R1318" s="146" t="str">
        <f t="shared" ref="R1318:W1318" ca="1" si="1577">IF(Q1318="","",IF(Q1318=0,"",IF(ABS($B1314-(R1316/R1317))&lt;2^(0-R$3),"",$B1314-(R1316/R1317))))</f>
        <v/>
      </c>
      <c r="S1318" s="146" t="str">
        <f t="shared" ca="1" si="1577"/>
        <v/>
      </c>
      <c r="T1318" s="146" t="str">
        <f t="shared" ca="1" si="1577"/>
        <v/>
      </c>
      <c r="U1318" s="146" t="str">
        <f t="shared" ca="1" si="1577"/>
        <v/>
      </c>
      <c r="V1318" s="146" t="str">
        <f t="shared" ca="1" si="1577"/>
        <v/>
      </c>
      <c r="W1318" s="146" t="str">
        <f t="shared" ca="1" si="1577"/>
        <v/>
      </c>
    </row>
    <row r="1319" spans="1:23">
      <c r="A1319" s="150">
        <f>A1314+1</f>
        <v>270</v>
      </c>
      <c r="B1319" s="152">
        <f ca="1">A1322</f>
        <v>0</v>
      </c>
      <c r="C1319" s="152"/>
      <c r="D1319" s="153">
        <f ca="1">INT(B1319+1/2)</f>
        <v>0</v>
      </c>
      <c r="E1319" s="153" t="str">
        <f t="shared" ref="E1319:W1319" ca="1" si="1578">IF(ISNUMBER(D1320),INT(D1320+1/2),"")</f>
        <v/>
      </c>
      <c r="F1319" s="153" t="str">
        <f t="shared" ca="1" si="1578"/>
        <v/>
      </c>
      <c r="G1319" s="153" t="str">
        <f t="shared" ca="1" si="1578"/>
        <v/>
      </c>
      <c r="H1319" s="153" t="str">
        <f t="shared" ca="1" si="1578"/>
        <v/>
      </c>
      <c r="I1319" s="153" t="str">
        <f t="shared" ca="1" si="1578"/>
        <v/>
      </c>
      <c r="J1319" s="153" t="str">
        <f t="shared" ca="1" si="1578"/>
        <v/>
      </c>
      <c r="K1319" s="153" t="str">
        <f t="shared" ca="1" si="1578"/>
        <v/>
      </c>
      <c r="L1319" s="153" t="str">
        <f t="shared" ca="1" si="1578"/>
        <v/>
      </c>
      <c r="M1319" s="153" t="str">
        <f t="shared" ca="1" si="1578"/>
        <v/>
      </c>
      <c r="N1319" s="153" t="str">
        <f t="shared" ca="1" si="1578"/>
        <v/>
      </c>
      <c r="O1319" s="153" t="str">
        <f t="shared" ca="1" si="1578"/>
        <v/>
      </c>
      <c r="P1319" s="153" t="str">
        <f t="shared" ca="1" si="1578"/>
        <v/>
      </c>
      <c r="Q1319" s="153" t="str">
        <f t="shared" ca="1" si="1578"/>
        <v/>
      </c>
      <c r="R1319" s="153" t="str">
        <f t="shared" ca="1" si="1578"/>
        <v/>
      </c>
      <c r="S1319" s="153" t="str">
        <f t="shared" ca="1" si="1578"/>
        <v/>
      </c>
      <c r="T1319" s="153" t="str">
        <f t="shared" ca="1" si="1578"/>
        <v/>
      </c>
      <c r="U1319" s="153" t="str">
        <f t="shared" ca="1" si="1578"/>
        <v/>
      </c>
      <c r="V1319" s="153" t="str">
        <f t="shared" ca="1" si="1578"/>
        <v/>
      </c>
      <c r="W1319" s="153" t="str">
        <f t="shared" ca="1" si="1578"/>
        <v/>
      </c>
    </row>
    <row r="1320" spans="1:23" ht="13.5" thickBot="1">
      <c r="B1320" s="172" t="s">
        <v>631</v>
      </c>
      <c r="C1320" s="172"/>
      <c r="D1320" s="165" t="str">
        <f ca="1">IF(B1319&lt;&gt;D1319,1/(B1319-D1319),"")</f>
        <v/>
      </c>
      <c r="E1320" s="165" t="str">
        <f ca="1">IF(AND(ISNUMBER(D1320),ISNUMBER(E1319)),IF(D1320&lt;&gt;E1319,1/(D1320-E1319),""),"")</f>
        <v/>
      </c>
      <c r="F1320" s="165" t="str">
        <f t="shared" ref="F1320:W1320" ca="1" si="1579">IF(ISNUMBER(E1323),1/(E1320-F1319),"")</f>
        <v/>
      </c>
      <c r="G1320" s="165" t="str">
        <f t="shared" ca="1" si="1579"/>
        <v/>
      </c>
      <c r="H1320" s="165" t="str">
        <f t="shared" ca="1" si="1579"/>
        <v/>
      </c>
      <c r="I1320" s="165" t="str">
        <f t="shared" ca="1" si="1579"/>
        <v/>
      </c>
      <c r="J1320" s="165" t="str">
        <f t="shared" ca="1" si="1579"/>
        <v/>
      </c>
      <c r="K1320" s="165" t="str">
        <f t="shared" ca="1" si="1579"/>
        <v/>
      </c>
      <c r="L1320" s="165" t="str">
        <f t="shared" ca="1" si="1579"/>
        <v/>
      </c>
      <c r="M1320" s="165" t="str">
        <f t="shared" ca="1" si="1579"/>
        <v/>
      </c>
      <c r="N1320" s="165" t="str">
        <f t="shared" ca="1" si="1579"/>
        <v/>
      </c>
      <c r="O1320" s="165" t="str">
        <f t="shared" ca="1" si="1579"/>
        <v/>
      </c>
      <c r="P1320" s="165" t="str">
        <f t="shared" ca="1" si="1579"/>
        <v/>
      </c>
      <c r="Q1320" s="165" t="str">
        <f t="shared" ca="1" si="1579"/>
        <v/>
      </c>
      <c r="R1320" s="165" t="str">
        <f t="shared" ca="1" si="1579"/>
        <v/>
      </c>
      <c r="S1320" s="165" t="str">
        <f t="shared" ca="1" si="1579"/>
        <v/>
      </c>
      <c r="T1320" s="165" t="str">
        <f t="shared" ca="1" si="1579"/>
        <v/>
      </c>
      <c r="U1320" s="165" t="str">
        <f t="shared" ca="1" si="1579"/>
        <v/>
      </c>
      <c r="V1320" s="165" t="str">
        <f t="shared" ca="1" si="1579"/>
        <v/>
      </c>
      <c r="W1320" s="165" t="str">
        <f t="shared" ca="1" si="1579"/>
        <v/>
      </c>
    </row>
    <row r="1321" spans="1:23" ht="15">
      <c r="B1321" s="182" t="s">
        <v>629</v>
      </c>
      <c r="C1321" s="174">
        <f>1</f>
        <v>1</v>
      </c>
      <c r="D1321" s="174">
        <f ca="1">D1319</f>
        <v>0</v>
      </c>
      <c r="E1321" s="174" t="str">
        <f ca="1">IF(ISNUMBER(E1319),E1319*D1319+1,"")</f>
        <v/>
      </c>
      <c r="F1321" s="174" t="str">
        <f t="shared" ref="F1321:W1321" ca="1" si="1580">IF(ISNUMBER(E1320),F1319*E1321+D1321,"")</f>
        <v/>
      </c>
      <c r="G1321" s="174" t="str">
        <f t="shared" ca="1" si="1580"/>
        <v/>
      </c>
      <c r="H1321" s="174" t="str">
        <f t="shared" ca="1" si="1580"/>
        <v/>
      </c>
      <c r="I1321" s="174" t="str">
        <f t="shared" ca="1" si="1580"/>
        <v/>
      </c>
      <c r="J1321" s="174" t="str">
        <f t="shared" ca="1" si="1580"/>
        <v/>
      </c>
      <c r="K1321" s="174" t="str">
        <f t="shared" ca="1" si="1580"/>
        <v/>
      </c>
      <c r="L1321" s="174" t="str">
        <f t="shared" ca="1" si="1580"/>
        <v/>
      </c>
      <c r="M1321" s="174" t="str">
        <f t="shared" ca="1" si="1580"/>
        <v/>
      </c>
      <c r="N1321" s="174" t="str">
        <f t="shared" ca="1" si="1580"/>
        <v/>
      </c>
      <c r="O1321" s="174" t="str">
        <f t="shared" ca="1" si="1580"/>
        <v/>
      </c>
      <c r="P1321" s="174" t="str">
        <f t="shared" ca="1" si="1580"/>
        <v/>
      </c>
      <c r="Q1321" s="174" t="str">
        <f t="shared" ca="1" si="1580"/>
        <v/>
      </c>
      <c r="R1321" s="174" t="str">
        <f t="shared" ca="1" si="1580"/>
        <v/>
      </c>
      <c r="S1321" s="174" t="str">
        <f t="shared" ca="1" si="1580"/>
        <v/>
      </c>
      <c r="T1321" s="174" t="str">
        <f t="shared" ca="1" si="1580"/>
        <v/>
      </c>
      <c r="U1321" s="174" t="str">
        <f t="shared" ca="1" si="1580"/>
        <v/>
      </c>
      <c r="V1321" s="174" t="str">
        <f t="shared" ca="1" si="1580"/>
        <v/>
      </c>
      <c r="W1321" s="174" t="str">
        <f t="shared" ca="1" si="1580"/>
        <v/>
      </c>
    </row>
    <row r="1322" spans="1:23" ht="13.5" thickBot="1">
      <c r="A1322" s="146">
        <f ca="1">INDIRECT($A$3&amp;A1319)</f>
        <v>0</v>
      </c>
      <c r="B1322" s="182"/>
      <c r="C1322" s="173">
        <f>0</f>
        <v>0</v>
      </c>
      <c r="D1322" s="173">
        <f>1</f>
        <v>1</v>
      </c>
      <c r="E1322" s="173" t="str">
        <f ca="1">IF(ISNUMBER(E1319),IF(E1319&lt;&gt;0,E1319,""),"")</f>
        <v/>
      </c>
      <c r="F1322" s="173" t="str">
        <f t="shared" ref="F1322:W1322" ca="1" si="1581">IF(ISNUMBER(E1320),F1319*E1322+D1322,"")</f>
        <v/>
      </c>
      <c r="G1322" s="173" t="str">
        <f t="shared" ca="1" si="1581"/>
        <v/>
      </c>
      <c r="H1322" s="173" t="str">
        <f t="shared" ca="1" si="1581"/>
        <v/>
      </c>
      <c r="I1322" s="173" t="str">
        <f t="shared" ca="1" si="1581"/>
        <v/>
      </c>
      <c r="J1322" s="173" t="str">
        <f t="shared" ca="1" si="1581"/>
        <v/>
      </c>
      <c r="K1322" s="173" t="str">
        <f t="shared" ca="1" si="1581"/>
        <v/>
      </c>
      <c r="L1322" s="173" t="str">
        <f t="shared" ca="1" si="1581"/>
        <v/>
      </c>
      <c r="M1322" s="173" t="str">
        <f t="shared" ca="1" si="1581"/>
        <v/>
      </c>
      <c r="N1322" s="173" t="str">
        <f t="shared" ca="1" si="1581"/>
        <v/>
      </c>
      <c r="O1322" s="173" t="str">
        <f t="shared" ca="1" si="1581"/>
        <v/>
      </c>
      <c r="P1322" s="173" t="str">
        <f t="shared" ca="1" si="1581"/>
        <v/>
      </c>
      <c r="Q1322" s="173" t="str">
        <f t="shared" ca="1" si="1581"/>
        <v/>
      </c>
      <c r="R1322" s="173" t="str">
        <f t="shared" ca="1" si="1581"/>
        <v/>
      </c>
      <c r="S1322" s="173" t="str">
        <f t="shared" ca="1" si="1581"/>
        <v/>
      </c>
      <c r="T1322" s="173" t="str">
        <f t="shared" ca="1" si="1581"/>
        <v/>
      </c>
      <c r="U1322" s="173" t="str">
        <f t="shared" ca="1" si="1581"/>
        <v/>
      </c>
      <c r="V1322" s="173" t="str">
        <f t="shared" ca="1" si="1581"/>
        <v/>
      </c>
      <c r="W1322" s="173" t="str">
        <f t="shared" ca="1" si="1581"/>
        <v/>
      </c>
    </row>
    <row r="1323" spans="1:23">
      <c r="B1323" s="171" t="s">
        <v>630</v>
      </c>
      <c r="C1323" s="171"/>
      <c r="E1323" s="146" t="str">
        <f ca="1">IF(NOT(ISNUMBER(E1322)),"",$B1319-E1321/E1322)</f>
        <v/>
      </c>
      <c r="F1323" s="146" t="str">
        <f ca="1">IF(NOT(ISNUMBER(F1322)),"",$B1319-F1321/F1322)</f>
        <v/>
      </c>
      <c r="G1323" s="146" t="str">
        <f t="shared" ref="G1323:Q1323" ca="1" si="1582">IF(F1323="","",IF(F1323=0,"",IF(ABS($B1319-G1321/G1322)&lt;2^(0-G$3),"",$B1319-G1321/G1322)))</f>
        <v/>
      </c>
      <c r="H1323" s="146" t="str">
        <f t="shared" ca="1" si="1582"/>
        <v/>
      </c>
      <c r="I1323" s="146" t="str">
        <f t="shared" ca="1" si="1582"/>
        <v/>
      </c>
      <c r="J1323" s="146" t="str">
        <f t="shared" ca="1" si="1582"/>
        <v/>
      </c>
      <c r="K1323" s="146" t="str">
        <f t="shared" ca="1" si="1582"/>
        <v/>
      </c>
      <c r="L1323" s="146" t="str">
        <f t="shared" ca="1" si="1582"/>
        <v/>
      </c>
      <c r="M1323" s="146" t="str">
        <f t="shared" ca="1" si="1582"/>
        <v/>
      </c>
      <c r="N1323" s="146" t="str">
        <f t="shared" ca="1" si="1582"/>
        <v/>
      </c>
      <c r="O1323" s="146" t="str">
        <f t="shared" ca="1" si="1582"/>
        <v/>
      </c>
      <c r="P1323" s="146" t="str">
        <f t="shared" ca="1" si="1582"/>
        <v/>
      </c>
      <c r="Q1323" s="146" t="str">
        <f t="shared" ca="1" si="1582"/>
        <v/>
      </c>
      <c r="R1323" s="146" t="str">
        <f t="shared" ref="R1323:W1323" ca="1" si="1583">IF(Q1323="","",IF(Q1323=0,"",IF(ABS($B1319-(R1321/R1322))&lt;2^(0-R$3),"",$B1319-(R1321/R1322))))</f>
        <v/>
      </c>
      <c r="S1323" s="146" t="str">
        <f t="shared" ca="1" si="1583"/>
        <v/>
      </c>
      <c r="T1323" s="146" t="str">
        <f t="shared" ca="1" si="1583"/>
        <v/>
      </c>
      <c r="U1323" s="146" t="str">
        <f t="shared" ca="1" si="1583"/>
        <v/>
      </c>
      <c r="V1323" s="146" t="str">
        <f t="shared" ca="1" si="1583"/>
        <v/>
      </c>
      <c r="W1323" s="146" t="str">
        <f t="shared" ca="1" si="1583"/>
        <v/>
      </c>
    </row>
    <row r="1324" spans="1:23">
      <c r="A1324" s="150">
        <f>A1319+1</f>
        <v>271</v>
      </c>
      <c r="B1324" s="152">
        <f ca="1">A1327</f>
        <v>0</v>
      </c>
      <c r="C1324" s="152"/>
      <c r="D1324" s="153">
        <f ca="1">INT(B1324+1/2)</f>
        <v>0</v>
      </c>
      <c r="E1324" s="153" t="str">
        <f t="shared" ref="E1324:W1324" ca="1" si="1584">IF(ISNUMBER(D1325),INT(D1325+1/2),"")</f>
        <v/>
      </c>
      <c r="F1324" s="153" t="str">
        <f t="shared" ca="1" si="1584"/>
        <v/>
      </c>
      <c r="G1324" s="153" t="str">
        <f t="shared" ca="1" si="1584"/>
        <v/>
      </c>
      <c r="H1324" s="153" t="str">
        <f t="shared" ca="1" si="1584"/>
        <v/>
      </c>
      <c r="I1324" s="153" t="str">
        <f t="shared" ca="1" si="1584"/>
        <v/>
      </c>
      <c r="J1324" s="153" t="str">
        <f t="shared" ca="1" si="1584"/>
        <v/>
      </c>
      <c r="K1324" s="153" t="str">
        <f t="shared" ca="1" si="1584"/>
        <v/>
      </c>
      <c r="L1324" s="153" t="str">
        <f t="shared" ca="1" si="1584"/>
        <v/>
      </c>
      <c r="M1324" s="153" t="str">
        <f t="shared" ca="1" si="1584"/>
        <v/>
      </c>
      <c r="N1324" s="153" t="str">
        <f t="shared" ca="1" si="1584"/>
        <v/>
      </c>
      <c r="O1324" s="153" t="str">
        <f t="shared" ca="1" si="1584"/>
        <v/>
      </c>
      <c r="P1324" s="153" t="str">
        <f t="shared" ca="1" si="1584"/>
        <v/>
      </c>
      <c r="Q1324" s="153" t="str">
        <f t="shared" ca="1" si="1584"/>
        <v/>
      </c>
      <c r="R1324" s="153" t="str">
        <f t="shared" ca="1" si="1584"/>
        <v/>
      </c>
      <c r="S1324" s="153" t="str">
        <f t="shared" ca="1" si="1584"/>
        <v/>
      </c>
      <c r="T1324" s="153" t="str">
        <f t="shared" ca="1" si="1584"/>
        <v/>
      </c>
      <c r="U1324" s="153" t="str">
        <f t="shared" ca="1" si="1584"/>
        <v/>
      </c>
      <c r="V1324" s="153" t="str">
        <f t="shared" ca="1" si="1584"/>
        <v/>
      </c>
      <c r="W1324" s="153" t="str">
        <f t="shared" ca="1" si="1584"/>
        <v/>
      </c>
    </row>
    <row r="1325" spans="1:23" ht="13.5" thickBot="1">
      <c r="B1325" s="172" t="s">
        <v>631</v>
      </c>
      <c r="C1325" s="172"/>
      <c r="D1325" s="165" t="str">
        <f ca="1">IF(B1324&lt;&gt;D1324,1/(B1324-D1324),"")</f>
        <v/>
      </c>
      <c r="E1325" s="165" t="str">
        <f ca="1">IF(AND(ISNUMBER(D1325),ISNUMBER(E1324)),IF(D1325&lt;&gt;E1324,1/(D1325-E1324),""),"")</f>
        <v/>
      </c>
      <c r="F1325" s="165" t="str">
        <f t="shared" ref="F1325:W1325" ca="1" si="1585">IF(ISNUMBER(E1328),1/(E1325-F1324),"")</f>
        <v/>
      </c>
      <c r="G1325" s="165" t="str">
        <f t="shared" ca="1" si="1585"/>
        <v/>
      </c>
      <c r="H1325" s="165" t="str">
        <f t="shared" ca="1" si="1585"/>
        <v/>
      </c>
      <c r="I1325" s="165" t="str">
        <f t="shared" ca="1" si="1585"/>
        <v/>
      </c>
      <c r="J1325" s="165" t="str">
        <f t="shared" ca="1" si="1585"/>
        <v/>
      </c>
      <c r="K1325" s="165" t="str">
        <f t="shared" ca="1" si="1585"/>
        <v/>
      </c>
      <c r="L1325" s="165" t="str">
        <f t="shared" ca="1" si="1585"/>
        <v/>
      </c>
      <c r="M1325" s="165" t="str">
        <f t="shared" ca="1" si="1585"/>
        <v/>
      </c>
      <c r="N1325" s="165" t="str">
        <f t="shared" ca="1" si="1585"/>
        <v/>
      </c>
      <c r="O1325" s="165" t="str">
        <f t="shared" ca="1" si="1585"/>
        <v/>
      </c>
      <c r="P1325" s="165" t="str">
        <f t="shared" ca="1" si="1585"/>
        <v/>
      </c>
      <c r="Q1325" s="165" t="str">
        <f t="shared" ca="1" si="1585"/>
        <v/>
      </c>
      <c r="R1325" s="165" t="str">
        <f t="shared" ca="1" si="1585"/>
        <v/>
      </c>
      <c r="S1325" s="165" t="str">
        <f t="shared" ca="1" si="1585"/>
        <v/>
      </c>
      <c r="T1325" s="165" t="str">
        <f t="shared" ca="1" si="1585"/>
        <v/>
      </c>
      <c r="U1325" s="165" t="str">
        <f t="shared" ca="1" si="1585"/>
        <v/>
      </c>
      <c r="V1325" s="165" t="str">
        <f t="shared" ca="1" si="1585"/>
        <v/>
      </c>
      <c r="W1325" s="165" t="str">
        <f t="shared" ca="1" si="1585"/>
        <v/>
      </c>
    </row>
    <row r="1326" spans="1:23" ht="15">
      <c r="B1326" s="182" t="s">
        <v>629</v>
      </c>
      <c r="C1326" s="174">
        <f>1</f>
        <v>1</v>
      </c>
      <c r="D1326" s="174">
        <f ca="1">D1324</f>
        <v>0</v>
      </c>
      <c r="E1326" s="174" t="str">
        <f ca="1">IF(ISNUMBER(E1324),E1324*D1324+1,"")</f>
        <v/>
      </c>
      <c r="F1326" s="174" t="str">
        <f t="shared" ref="F1326:W1326" ca="1" si="1586">IF(ISNUMBER(E1325),F1324*E1326+D1326,"")</f>
        <v/>
      </c>
      <c r="G1326" s="174" t="str">
        <f t="shared" ca="1" si="1586"/>
        <v/>
      </c>
      <c r="H1326" s="174" t="str">
        <f t="shared" ca="1" si="1586"/>
        <v/>
      </c>
      <c r="I1326" s="174" t="str">
        <f t="shared" ca="1" si="1586"/>
        <v/>
      </c>
      <c r="J1326" s="174" t="str">
        <f t="shared" ca="1" si="1586"/>
        <v/>
      </c>
      <c r="K1326" s="174" t="str">
        <f t="shared" ca="1" si="1586"/>
        <v/>
      </c>
      <c r="L1326" s="174" t="str">
        <f t="shared" ca="1" si="1586"/>
        <v/>
      </c>
      <c r="M1326" s="174" t="str">
        <f t="shared" ca="1" si="1586"/>
        <v/>
      </c>
      <c r="N1326" s="174" t="str">
        <f t="shared" ca="1" si="1586"/>
        <v/>
      </c>
      <c r="O1326" s="174" t="str">
        <f t="shared" ca="1" si="1586"/>
        <v/>
      </c>
      <c r="P1326" s="174" t="str">
        <f t="shared" ca="1" si="1586"/>
        <v/>
      </c>
      <c r="Q1326" s="174" t="str">
        <f t="shared" ca="1" si="1586"/>
        <v/>
      </c>
      <c r="R1326" s="174" t="str">
        <f t="shared" ca="1" si="1586"/>
        <v/>
      </c>
      <c r="S1326" s="174" t="str">
        <f t="shared" ca="1" si="1586"/>
        <v/>
      </c>
      <c r="T1326" s="174" t="str">
        <f t="shared" ca="1" si="1586"/>
        <v/>
      </c>
      <c r="U1326" s="174" t="str">
        <f t="shared" ca="1" si="1586"/>
        <v/>
      </c>
      <c r="V1326" s="174" t="str">
        <f t="shared" ca="1" si="1586"/>
        <v/>
      </c>
      <c r="W1326" s="174" t="str">
        <f t="shared" ca="1" si="1586"/>
        <v/>
      </c>
    </row>
    <row r="1327" spans="1:23" ht="13.5" thickBot="1">
      <c r="A1327" s="146">
        <f ca="1">INDIRECT($A$3&amp;A1324)</f>
        <v>0</v>
      </c>
      <c r="B1327" s="182"/>
      <c r="C1327" s="173">
        <f>0</f>
        <v>0</v>
      </c>
      <c r="D1327" s="173">
        <f>1</f>
        <v>1</v>
      </c>
      <c r="E1327" s="173" t="str">
        <f ca="1">IF(ISNUMBER(E1324),IF(E1324&lt;&gt;0,E1324,""),"")</f>
        <v/>
      </c>
      <c r="F1327" s="173" t="str">
        <f t="shared" ref="F1327:W1327" ca="1" si="1587">IF(ISNUMBER(E1325),F1324*E1327+D1327,"")</f>
        <v/>
      </c>
      <c r="G1327" s="173" t="str">
        <f t="shared" ca="1" si="1587"/>
        <v/>
      </c>
      <c r="H1327" s="173" t="str">
        <f t="shared" ca="1" si="1587"/>
        <v/>
      </c>
      <c r="I1327" s="173" t="str">
        <f t="shared" ca="1" si="1587"/>
        <v/>
      </c>
      <c r="J1327" s="173" t="str">
        <f t="shared" ca="1" si="1587"/>
        <v/>
      </c>
      <c r="K1327" s="173" t="str">
        <f t="shared" ca="1" si="1587"/>
        <v/>
      </c>
      <c r="L1327" s="173" t="str">
        <f t="shared" ca="1" si="1587"/>
        <v/>
      </c>
      <c r="M1327" s="173" t="str">
        <f t="shared" ca="1" si="1587"/>
        <v/>
      </c>
      <c r="N1327" s="173" t="str">
        <f t="shared" ca="1" si="1587"/>
        <v/>
      </c>
      <c r="O1327" s="173" t="str">
        <f t="shared" ca="1" si="1587"/>
        <v/>
      </c>
      <c r="P1327" s="173" t="str">
        <f t="shared" ca="1" si="1587"/>
        <v/>
      </c>
      <c r="Q1327" s="173" t="str">
        <f t="shared" ca="1" si="1587"/>
        <v/>
      </c>
      <c r="R1327" s="173" t="str">
        <f t="shared" ca="1" si="1587"/>
        <v/>
      </c>
      <c r="S1327" s="173" t="str">
        <f t="shared" ca="1" si="1587"/>
        <v/>
      </c>
      <c r="T1327" s="173" t="str">
        <f t="shared" ca="1" si="1587"/>
        <v/>
      </c>
      <c r="U1327" s="173" t="str">
        <f t="shared" ca="1" si="1587"/>
        <v/>
      </c>
      <c r="V1327" s="173" t="str">
        <f t="shared" ca="1" si="1587"/>
        <v/>
      </c>
      <c r="W1327" s="173" t="str">
        <f t="shared" ca="1" si="1587"/>
        <v/>
      </c>
    </row>
    <row r="1328" spans="1:23">
      <c r="B1328" s="171" t="s">
        <v>630</v>
      </c>
      <c r="C1328" s="171"/>
      <c r="E1328" s="146" t="str">
        <f ca="1">IF(NOT(ISNUMBER(E1327)),"",$B1324-E1326/E1327)</f>
        <v/>
      </c>
      <c r="F1328" s="146" t="str">
        <f ca="1">IF(NOT(ISNUMBER(F1327)),"",$B1324-F1326/F1327)</f>
        <v/>
      </c>
      <c r="G1328" s="146" t="str">
        <f t="shared" ref="G1328:Q1328" ca="1" si="1588">IF(F1328="","",IF(F1328=0,"",IF(ABS($B1324-G1326/G1327)&lt;2^(0-G$3),"",$B1324-G1326/G1327)))</f>
        <v/>
      </c>
      <c r="H1328" s="146" t="str">
        <f t="shared" ca="1" si="1588"/>
        <v/>
      </c>
      <c r="I1328" s="146" t="str">
        <f t="shared" ca="1" si="1588"/>
        <v/>
      </c>
      <c r="J1328" s="146" t="str">
        <f t="shared" ca="1" si="1588"/>
        <v/>
      </c>
      <c r="K1328" s="146" t="str">
        <f t="shared" ca="1" si="1588"/>
        <v/>
      </c>
      <c r="L1328" s="146" t="str">
        <f t="shared" ca="1" si="1588"/>
        <v/>
      </c>
      <c r="M1328" s="146" t="str">
        <f t="shared" ca="1" si="1588"/>
        <v/>
      </c>
      <c r="N1328" s="146" t="str">
        <f t="shared" ca="1" si="1588"/>
        <v/>
      </c>
      <c r="O1328" s="146" t="str">
        <f t="shared" ca="1" si="1588"/>
        <v/>
      </c>
      <c r="P1328" s="146" t="str">
        <f t="shared" ca="1" si="1588"/>
        <v/>
      </c>
      <c r="Q1328" s="146" t="str">
        <f t="shared" ca="1" si="1588"/>
        <v/>
      </c>
      <c r="R1328" s="146" t="str">
        <f t="shared" ref="R1328:W1328" ca="1" si="1589">IF(Q1328="","",IF(Q1328=0,"",IF(ABS($B1324-(R1326/R1327))&lt;2^(0-R$3),"",$B1324-(R1326/R1327))))</f>
        <v/>
      </c>
      <c r="S1328" s="146" t="str">
        <f t="shared" ca="1" si="1589"/>
        <v/>
      </c>
      <c r="T1328" s="146" t="str">
        <f t="shared" ca="1" si="1589"/>
        <v/>
      </c>
      <c r="U1328" s="146" t="str">
        <f t="shared" ca="1" si="1589"/>
        <v/>
      </c>
      <c r="V1328" s="146" t="str">
        <f t="shared" ca="1" si="1589"/>
        <v/>
      </c>
      <c r="W1328" s="146" t="str">
        <f t="shared" ca="1" si="1589"/>
        <v/>
      </c>
    </row>
    <row r="1329" spans="1:23">
      <c r="A1329" s="150">
        <f>A1324+1</f>
        <v>272</v>
      </c>
      <c r="B1329" s="152">
        <f ca="1">A1332</f>
        <v>0</v>
      </c>
      <c r="C1329" s="152"/>
      <c r="D1329" s="153">
        <f ca="1">INT(B1329+1/2)</f>
        <v>0</v>
      </c>
      <c r="E1329" s="153" t="str">
        <f t="shared" ref="E1329:W1329" ca="1" si="1590">IF(ISNUMBER(D1330),INT(D1330+1/2),"")</f>
        <v/>
      </c>
      <c r="F1329" s="153" t="str">
        <f t="shared" ca="1" si="1590"/>
        <v/>
      </c>
      <c r="G1329" s="153" t="str">
        <f t="shared" ca="1" si="1590"/>
        <v/>
      </c>
      <c r="H1329" s="153" t="str">
        <f t="shared" ca="1" si="1590"/>
        <v/>
      </c>
      <c r="I1329" s="153" t="str">
        <f t="shared" ca="1" si="1590"/>
        <v/>
      </c>
      <c r="J1329" s="153" t="str">
        <f t="shared" ca="1" si="1590"/>
        <v/>
      </c>
      <c r="K1329" s="153" t="str">
        <f t="shared" ca="1" si="1590"/>
        <v/>
      </c>
      <c r="L1329" s="153" t="str">
        <f t="shared" ca="1" si="1590"/>
        <v/>
      </c>
      <c r="M1329" s="153" t="str">
        <f t="shared" ca="1" si="1590"/>
        <v/>
      </c>
      <c r="N1329" s="153" t="str">
        <f t="shared" ca="1" si="1590"/>
        <v/>
      </c>
      <c r="O1329" s="153" t="str">
        <f t="shared" ca="1" si="1590"/>
        <v/>
      </c>
      <c r="P1329" s="153" t="str">
        <f t="shared" ca="1" si="1590"/>
        <v/>
      </c>
      <c r="Q1329" s="153" t="str">
        <f t="shared" ca="1" si="1590"/>
        <v/>
      </c>
      <c r="R1329" s="153" t="str">
        <f t="shared" ca="1" si="1590"/>
        <v/>
      </c>
      <c r="S1329" s="153" t="str">
        <f t="shared" ca="1" si="1590"/>
        <v/>
      </c>
      <c r="T1329" s="153" t="str">
        <f t="shared" ca="1" si="1590"/>
        <v/>
      </c>
      <c r="U1329" s="153" t="str">
        <f t="shared" ca="1" si="1590"/>
        <v/>
      </c>
      <c r="V1329" s="153" t="str">
        <f t="shared" ca="1" si="1590"/>
        <v/>
      </c>
      <c r="W1329" s="153" t="str">
        <f t="shared" ca="1" si="1590"/>
        <v/>
      </c>
    </row>
    <row r="1330" spans="1:23" ht="13.5" thickBot="1">
      <c r="B1330" s="172" t="s">
        <v>631</v>
      </c>
      <c r="C1330" s="172"/>
      <c r="D1330" s="165" t="str">
        <f ca="1">IF(B1329&lt;&gt;D1329,1/(B1329-D1329),"")</f>
        <v/>
      </c>
      <c r="E1330" s="165" t="str">
        <f ca="1">IF(AND(ISNUMBER(D1330),ISNUMBER(E1329)),IF(D1330&lt;&gt;E1329,1/(D1330-E1329),""),"")</f>
        <v/>
      </c>
      <c r="F1330" s="165" t="str">
        <f t="shared" ref="F1330:W1330" ca="1" si="1591">IF(ISNUMBER(E1333),1/(E1330-F1329),"")</f>
        <v/>
      </c>
      <c r="G1330" s="165" t="str">
        <f t="shared" ca="1" si="1591"/>
        <v/>
      </c>
      <c r="H1330" s="165" t="str">
        <f t="shared" ca="1" si="1591"/>
        <v/>
      </c>
      <c r="I1330" s="165" t="str">
        <f t="shared" ca="1" si="1591"/>
        <v/>
      </c>
      <c r="J1330" s="165" t="str">
        <f t="shared" ca="1" si="1591"/>
        <v/>
      </c>
      <c r="K1330" s="165" t="str">
        <f t="shared" ca="1" si="1591"/>
        <v/>
      </c>
      <c r="L1330" s="165" t="str">
        <f t="shared" ca="1" si="1591"/>
        <v/>
      </c>
      <c r="M1330" s="165" t="str">
        <f t="shared" ca="1" si="1591"/>
        <v/>
      </c>
      <c r="N1330" s="165" t="str">
        <f t="shared" ca="1" si="1591"/>
        <v/>
      </c>
      <c r="O1330" s="165" t="str">
        <f t="shared" ca="1" si="1591"/>
        <v/>
      </c>
      <c r="P1330" s="165" t="str">
        <f t="shared" ca="1" si="1591"/>
        <v/>
      </c>
      <c r="Q1330" s="165" t="str">
        <f t="shared" ca="1" si="1591"/>
        <v/>
      </c>
      <c r="R1330" s="165" t="str">
        <f t="shared" ca="1" si="1591"/>
        <v/>
      </c>
      <c r="S1330" s="165" t="str">
        <f t="shared" ca="1" si="1591"/>
        <v/>
      </c>
      <c r="T1330" s="165" t="str">
        <f t="shared" ca="1" si="1591"/>
        <v/>
      </c>
      <c r="U1330" s="165" t="str">
        <f t="shared" ca="1" si="1591"/>
        <v/>
      </c>
      <c r="V1330" s="165" t="str">
        <f t="shared" ca="1" si="1591"/>
        <v/>
      </c>
      <c r="W1330" s="165" t="str">
        <f t="shared" ca="1" si="1591"/>
        <v/>
      </c>
    </row>
    <row r="1331" spans="1:23" ht="15">
      <c r="B1331" s="182" t="s">
        <v>629</v>
      </c>
      <c r="C1331" s="174">
        <f>1</f>
        <v>1</v>
      </c>
      <c r="D1331" s="174">
        <f ca="1">D1329</f>
        <v>0</v>
      </c>
      <c r="E1331" s="174" t="str">
        <f ca="1">IF(ISNUMBER(E1329),E1329*D1329+1,"")</f>
        <v/>
      </c>
      <c r="F1331" s="174" t="str">
        <f t="shared" ref="F1331:W1331" ca="1" si="1592">IF(ISNUMBER(E1330),F1329*E1331+D1331,"")</f>
        <v/>
      </c>
      <c r="G1331" s="174" t="str">
        <f t="shared" ca="1" si="1592"/>
        <v/>
      </c>
      <c r="H1331" s="174" t="str">
        <f t="shared" ca="1" si="1592"/>
        <v/>
      </c>
      <c r="I1331" s="174" t="str">
        <f t="shared" ca="1" si="1592"/>
        <v/>
      </c>
      <c r="J1331" s="174" t="str">
        <f t="shared" ca="1" si="1592"/>
        <v/>
      </c>
      <c r="K1331" s="174" t="str">
        <f t="shared" ca="1" si="1592"/>
        <v/>
      </c>
      <c r="L1331" s="174" t="str">
        <f t="shared" ca="1" si="1592"/>
        <v/>
      </c>
      <c r="M1331" s="174" t="str">
        <f t="shared" ca="1" si="1592"/>
        <v/>
      </c>
      <c r="N1331" s="174" t="str">
        <f t="shared" ca="1" si="1592"/>
        <v/>
      </c>
      <c r="O1331" s="174" t="str">
        <f t="shared" ca="1" si="1592"/>
        <v/>
      </c>
      <c r="P1331" s="174" t="str">
        <f t="shared" ca="1" si="1592"/>
        <v/>
      </c>
      <c r="Q1331" s="174" t="str">
        <f t="shared" ca="1" si="1592"/>
        <v/>
      </c>
      <c r="R1331" s="174" t="str">
        <f t="shared" ca="1" si="1592"/>
        <v/>
      </c>
      <c r="S1331" s="174" t="str">
        <f t="shared" ca="1" si="1592"/>
        <v/>
      </c>
      <c r="T1331" s="174" t="str">
        <f t="shared" ca="1" si="1592"/>
        <v/>
      </c>
      <c r="U1331" s="174" t="str">
        <f t="shared" ca="1" si="1592"/>
        <v/>
      </c>
      <c r="V1331" s="174" t="str">
        <f t="shared" ca="1" si="1592"/>
        <v/>
      </c>
      <c r="W1331" s="174" t="str">
        <f t="shared" ca="1" si="1592"/>
        <v/>
      </c>
    </row>
    <row r="1332" spans="1:23" ht="13.5" thickBot="1">
      <c r="A1332" s="146">
        <f ca="1">INDIRECT($A$3&amp;A1329)</f>
        <v>0</v>
      </c>
      <c r="B1332" s="182"/>
      <c r="C1332" s="173">
        <f>0</f>
        <v>0</v>
      </c>
      <c r="D1332" s="173">
        <f>1</f>
        <v>1</v>
      </c>
      <c r="E1332" s="173" t="str">
        <f ca="1">IF(ISNUMBER(E1329),IF(E1329&lt;&gt;0,E1329,""),"")</f>
        <v/>
      </c>
      <c r="F1332" s="173" t="str">
        <f t="shared" ref="F1332:W1332" ca="1" si="1593">IF(ISNUMBER(E1330),F1329*E1332+D1332,"")</f>
        <v/>
      </c>
      <c r="G1332" s="173" t="str">
        <f t="shared" ca="1" si="1593"/>
        <v/>
      </c>
      <c r="H1332" s="173" t="str">
        <f t="shared" ca="1" si="1593"/>
        <v/>
      </c>
      <c r="I1332" s="173" t="str">
        <f t="shared" ca="1" si="1593"/>
        <v/>
      </c>
      <c r="J1332" s="173" t="str">
        <f t="shared" ca="1" si="1593"/>
        <v/>
      </c>
      <c r="K1332" s="173" t="str">
        <f t="shared" ca="1" si="1593"/>
        <v/>
      </c>
      <c r="L1332" s="173" t="str">
        <f t="shared" ca="1" si="1593"/>
        <v/>
      </c>
      <c r="M1332" s="173" t="str">
        <f t="shared" ca="1" si="1593"/>
        <v/>
      </c>
      <c r="N1332" s="173" t="str">
        <f t="shared" ca="1" si="1593"/>
        <v/>
      </c>
      <c r="O1332" s="173" t="str">
        <f t="shared" ca="1" si="1593"/>
        <v/>
      </c>
      <c r="P1332" s="173" t="str">
        <f t="shared" ca="1" si="1593"/>
        <v/>
      </c>
      <c r="Q1332" s="173" t="str">
        <f t="shared" ca="1" si="1593"/>
        <v/>
      </c>
      <c r="R1332" s="173" t="str">
        <f t="shared" ca="1" si="1593"/>
        <v/>
      </c>
      <c r="S1332" s="173" t="str">
        <f t="shared" ca="1" si="1593"/>
        <v/>
      </c>
      <c r="T1332" s="173" t="str">
        <f t="shared" ca="1" si="1593"/>
        <v/>
      </c>
      <c r="U1332" s="173" t="str">
        <f t="shared" ca="1" si="1593"/>
        <v/>
      </c>
      <c r="V1332" s="173" t="str">
        <f t="shared" ca="1" si="1593"/>
        <v/>
      </c>
      <c r="W1332" s="173" t="str">
        <f t="shared" ca="1" si="1593"/>
        <v/>
      </c>
    </row>
    <row r="1333" spans="1:23">
      <c r="B1333" s="171" t="s">
        <v>630</v>
      </c>
      <c r="C1333" s="171"/>
      <c r="E1333" s="146" t="str">
        <f ca="1">IF(NOT(ISNUMBER(E1332)),"",$B1329-E1331/E1332)</f>
        <v/>
      </c>
      <c r="F1333" s="146" t="str">
        <f ca="1">IF(NOT(ISNUMBER(F1332)),"",$B1329-F1331/F1332)</f>
        <v/>
      </c>
      <c r="G1333" s="146" t="str">
        <f t="shared" ref="G1333:Q1333" ca="1" si="1594">IF(F1333="","",IF(F1333=0,"",IF(ABS($B1329-G1331/G1332)&lt;2^(0-G$3),"",$B1329-G1331/G1332)))</f>
        <v/>
      </c>
      <c r="H1333" s="146" t="str">
        <f t="shared" ca="1" si="1594"/>
        <v/>
      </c>
      <c r="I1333" s="146" t="str">
        <f t="shared" ca="1" si="1594"/>
        <v/>
      </c>
      <c r="J1333" s="146" t="str">
        <f t="shared" ca="1" si="1594"/>
        <v/>
      </c>
      <c r="K1333" s="146" t="str">
        <f t="shared" ca="1" si="1594"/>
        <v/>
      </c>
      <c r="L1333" s="146" t="str">
        <f t="shared" ca="1" si="1594"/>
        <v/>
      </c>
      <c r="M1333" s="146" t="str">
        <f t="shared" ca="1" si="1594"/>
        <v/>
      </c>
      <c r="N1333" s="146" t="str">
        <f t="shared" ca="1" si="1594"/>
        <v/>
      </c>
      <c r="O1333" s="146" t="str">
        <f t="shared" ca="1" si="1594"/>
        <v/>
      </c>
      <c r="P1333" s="146" t="str">
        <f t="shared" ca="1" si="1594"/>
        <v/>
      </c>
      <c r="Q1333" s="146" t="str">
        <f t="shared" ca="1" si="1594"/>
        <v/>
      </c>
      <c r="R1333" s="146" t="str">
        <f t="shared" ref="R1333:W1333" ca="1" si="1595">IF(Q1333="","",IF(Q1333=0,"",IF(ABS($B1329-(R1331/R1332))&lt;2^(0-R$3),"",$B1329-(R1331/R1332))))</f>
        <v/>
      </c>
      <c r="S1333" s="146" t="str">
        <f t="shared" ca="1" si="1595"/>
        <v/>
      </c>
      <c r="T1333" s="146" t="str">
        <f t="shared" ca="1" si="1595"/>
        <v/>
      </c>
      <c r="U1333" s="146" t="str">
        <f t="shared" ca="1" si="1595"/>
        <v/>
      </c>
      <c r="V1333" s="146" t="str">
        <f t="shared" ca="1" si="1595"/>
        <v/>
      </c>
      <c r="W1333" s="146" t="str">
        <f t="shared" ca="1" si="1595"/>
        <v/>
      </c>
    </row>
    <row r="1334" spans="1:23">
      <c r="A1334" s="150">
        <f>A1329+1</f>
        <v>273</v>
      </c>
      <c r="B1334" s="152">
        <f ca="1">A1337</f>
        <v>0</v>
      </c>
      <c r="C1334" s="152"/>
      <c r="D1334" s="153">
        <f ca="1">INT(B1334+1/2)</f>
        <v>0</v>
      </c>
      <c r="E1334" s="153" t="str">
        <f t="shared" ref="E1334:W1334" ca="1" si="1596">IF(ISNUMBER(D1335),INT(D1335+1/2),"")</f>
        <v/>
      </c>
      <c r="F1334" s="153" t="str">
        <f t="shared" ca="1" si="1596"/>
        <v/>
      </c>
      <c r="G1334" s="153" t="str">
        <f t="shared" ca="1" si="1596"/>
        <v/>
      </c>
      <c r="H1334" s="153" t="str">
        <f t="shared" ca="1" si="1596"/>
        <v/>
      </c>
      <c r="I1334" s="153" t="str">
        <f t="shared" ca="1" si="1596"/>
        <v/>
      </c>
      <c r="J1334" s="153" t="str">
        <f t="shared" ca="1" si="1596"/>
        <v/>
      </c>
      <c r="K1334" s="153" t="str">
        <f t="shared" ca="1" si="1596"/>
        <v/>
      </c>
      <c r="L1334" s="153" t="str">
        <f t="shared" ca="1" si="1596"/>
        <v/>
      </c>
      <c r="M1334" s="153" t="str">
        <f t="shared" ca="1" si="1596"/>
        <v/>
      </c>
      <c r="N1334" s="153" t="str">
        <f t="shared" ca="1" si="1596"/>
        <v/>
      </c>
      <c r="O1334" s="153" t="str">
        <f t="shared" ca="1" si="1596"/>
        <v/>
      </c>
      <c r="P1334" s="153" t="str">
        <f t="shared" ca="1" si="1596"/>
        <v/>
      </c>
      <c r="Q1334" s="153" t="str">
        <f t="shared" ca="1" si="1596"/>
        <v/>
      </c>
      <c r="R1334" s="153" t="str">
        <f t="shared" ca="1" si="1596"/>
        <v/>
      </c>
      <c r="S1334" s="153" t="str">
        <f t="shared" ca="1" si="1596"/>
        <v/>
      </c>
      <c r="T1334" s="153" t="str">
        <f t="shared" ca="1" si="1596"/>
        <v/>
      </c>
      <c r="U1334" s="153" t="str">
        <f t="shared" ca="1" si="1596"/>
        <v/>
      </c>
      <c r="V1334" s="153" t="str">
        <f t="shared" ca="1" si="1596"/>
        <v/>
      </c>
      <c r="W1334" s="153" t="str">
        <f t="shared" ca="1" si="1596"/>
        <v/>
      </c>
    </row>
    <row r="1335" spans="1:23" ht="13.5" thickBot="1">
      <c r="B1335" s="172" t="s">
        <v>631</v>
      </c>
      <c r="C1335" s="172"/>
      <c r="D1335" s="165" t="str">
        <f ca="1">IF(B1334&lt;&gt;D1334,1/(B1334-D1334),"")</f>
        <v/>
      </c>
      <c r="E1335" s="165" t="str">
        <f ca="1">IF(AND(ISNUMBER(D1335),ISNUMBER(E1334)),IF(D1335&lt;&gt;E1334,1/(D1335-E1334),""),"")</f>
        <v/>
      </c>
      <c r="F1335" s="165" t="str">
        <f t="shared" ref="F1335:W1335" ca="1" si="1597">IF(ISNUMBER(E1338),1/(E1335-F1334),"")</f>
        <v/>
      </c>
      <c r="G1335" s="165" t="str">
        <f t="shared" ca="1" si="1597"/>
        <v/>
      </c>
      <c r="H1335" s="165" t="str">
        <f t="shared" ca="1" si="1597"/>
        <v/>
      </c>
      <c r="I1335" s="165" t="str">
        <f t="shared" ca="1" si="1597"/>
        <v/>
      </c>
      <c r="J1335" s="165" t="str">
        <f t="shared" ca="1" si="1597"/>
        <v/>
      </c>
      <c r="K1335" s="165" t="str">
        <f t="shared" ca="1" si="1597"/>
        <v/>
      </c>
      <c r="L1335" s="165" t="str">
        <f t="shared" ca="1" si="1597"/>
        <v/>
      </c>
      <c r="M1335" s="165" t="str">
        <f t="shared" ca="1" si="1597"/>
        <v/>
      </c>
      <c r="N1335" s="165" t="str">
        <f t="shared" ca="1" si="1597"/>
        <v/>
      </c>
      <c r="O1335" s="165" t="str">
        <f t="shared" ca="1" si="1597"/>
        <v/>
      </c>
      <c r="P1335" s="165" t="str">
        <f t="shared" ca="1" si="1597"/>
        <v/>
      </c>
      <c r="Q1335" s="165" t="str">
        <f t="shared" ca="1" si="1597"/>
        <v/>
      </c>
      <c r="R1335" s="165" t="str">
        <f t="shared" ca="1" si="1597"/>
        <v/>
      </c>
      <c r="S1335" s="165" t="str">
        <f t="shared" ca="1" si="1597"/>
        <v/>
      </c>
      <c r="T1335" s="165" t="str">
        <f t="shared" ca="1" si="1597"/>
        <v/>
      </c>
      <c r="U1335" s="165" t="str">
        <f t="shared" ca="1" si="1597"/>
        <v/>
      </c>
      <c r="V1335" s="165" t="str">
        <f t="shared" ca="1" si="1597"/>
        <v/>
      </c>
      <c r="W1335" s="165" t="str">
        <f t="shared" ca="1" si="1597"/>
        <v/>
      </c>
    </row>
    <row r="1336" spans="1:23" ht="15">
      <c r="B1336" s="182" t="s">
        <v>629</v>
      </c>
      <c r="C1336" s="174">
        <f>1</f>
        <v>1</v>
      </c>
      <c r="D1336" s="174">
        <f ca="1">D1334</f>
        <v>0</v>
      </c>
      <c r="E1336" s="174" t="str">
        <f ca="1">IF(ISNUMBER(E1334),E1334*D1334+1,"")</f>
        <v/>
      </c>
      <c r="F1336" s="174" t="str">
        <f t="shared" ref="F1336:W1336" ca="1" si="1598">IF(ISNUMBER(E1335),F1334*E1336+D1336,"")</f>
        <v/>
      </c>
      <c r="G1336" s="174" t="str">
        <f t="shared" ca="1" si="1598"/>
        <v/>
      </c>
      <c r="H1336" s="174" t="str">
        <f t="shared" ca="1" si="1598"/>
        <v/>
      </c>
      <c r="I1336" s="174" t="str">
        <f t="shared" ca="1" si="1598"/>
        <v/>
      </c>
      <c r="J1336" s="174" t="str">
        <f t="shared" ca="1" si="1598"/>
        <v/>
      </c>
      <c r="K1336" s="174" t="str">
        <f t="shared" ca="1" si="1598"/>
        <v/>
      </c>
      <c r="L1336" s="174" t="str">
        <f t="shared" ca="1" si="1598"/>
        <v/>
      </c>
      <c r="M1336" s="174" t="str">
        <f t="shared" ca="1" si="1598"/>
        <v/>
      </c>
      <c r="N1336" s="174" t="str">
        <f t="shared" ca="1" si="1598"/>
        <v/>
      </c>
      <c r="O1336" s="174" t="str">
        <f t="shared" ca="1" si="1598"/>
        <v/>
      </c>
      <c r="P1336" s="174" t="str">
        <f t="shared" ca="1" si="1598"/>
        <v/>
      </c>
      <c r="Q1336" s="174" t="str">
        <f t="shared" ca="1" si="1598"/>
        <v/>
      </c>
      <c r="R1336" s="174" t="str">
        <f t="shared" ca="1" si="1598"/>
        <v/>
      </c>
      <c r="S1336" s="174" t="str">
        <f t="shared" ca="1" si="1598"/>
        <v/>
      </c>
      <c r="T1336" s="174" t="str">
        <f t="shared" ca="1" si="1598"/>
        <v/>
      </c>
      <c r="U1336" s="174" t="str">
        <f t="shared" ca="1" si="1598"/>
        <v/>
      </c>
      <c r="V1336" s="174" t="str">
        <f t="shared" ca="1" si="1598"/>
        <v/>
      </c>
      <c r="W1336" s="174" t="str">
        <f t="shared" ca="1" si="1598"/>
        <v/>
      </c>
    </row>
    <row r="1337" spans="1:23" ht="13.5" thickBot="1">
      <c r="A1337" s="146">
        <f ca="1">INDIRECT($A$3&amp;A1334)</f>
        <v>0</v>
      </c>
      <c r="B1337" s="182"/>
      <c r="C1337" s="173">
        <f>0</f>
        <v>0</v>
      </c>
      <c r="D1337" s="173">
        <f>1</f>
        <v>1</v>
      </c>
      <c r="E1337" s="173" t="str">
        <f ca="1">IF(ISNUMBER(E1334),IF(E1334&lt;&gt;0,E1334,""),"")</f>
        <v/>
      </c>
      <c r="F1337" s="173" t="str">
        <f t="shared" ref="F1337:W1337" ca="1" si="1599">IF(ISNUMBER(E1335),F1334*E1337+D1337,"")</f>
        <v/>
      </c>
      <c r="G1337" s="173" t="str">
        <f t="shared" ca="1" si="1599"/>
        <v/>
      </c>
      <c r="H1337" s="173" t="str">
        <f t="shared" ca="1" si="1599"/>
        <v/>
      </c>
      <c r="I1337" s="173" t="str">
        <f t="shared" ca="1" si="1599"/>
        <v/>
      </c>
      <c r="J1337" s="173" t="str">
        <f t="shared" ca="1" si="1599"/>
        <v/>
      </c>
      <c r="K1337" s="173" t="str">
        <f t="shared" ca="1" si="1599"/>
        <v/>
      </c>
      <c r="L1337" s="173" t="str">
        <f t="shared" ca="1" si="1599"/>
        <v/>
      </c>
      <c r="M1337" s="173" t="str">
        <f t="shared" ca="1" si="1599"/>
        <v/>
      </c>
      <c r="N1337" s="173" t="str">
        <f t="shared" ca="1" si="1599"/>
        <v/>
      </c>
      <c r="O1337" s="173" t="str">
        <f t="shared" ca="1" si="1599"/>
        <v/>
      </c>
      <c r="P1337" s="173" t="str">
        <f t="shared" ca="1" si="1599"/>
        <v/>
      </c>
      <c r="Q1337" s="173" t="str">
        <f t="shared" ca="1" si="1599"/>
        <v/>
      </c>
      <c r="R1337" s="173" t="str">
        <f t="shared" ca="1" si="1599"/>
        <v/>
      </c>
      <c r="S1337" s="173" t="str">
        <f t="shared" ca="1" si="1599"/>
        <v/>
      </c>
      <c r="T1337" s="173" t="str">
        <f t="shared" ca="1" si="1599"/>
        <v/>
      </c>
      <c r="U1337" s="173" t="str">
        <f t="shared" ca="1" si="1599"/>
        <v/>
      </c>
      <c r="V1337" s="173" t="str">
        <f t="shared" ca="1" si="1599"/>
        <v/>
      </c>
      <c r="W1337" s="173" t="str">
        <f t="shared" ca="1" si="1599"/>
        <v/>
      </c>
    </row>
    <row r="1338" spans="1:23">
      <c r="B1338" s="171" t="s">
        <v>630</v>
      </c>
      <c r="C1338" s="171"/>
      <c r="E1338" s="146" t="str">
        <f ca="1">IF(NOT(ISNUMBER(E1337)),"",$B1334-E1336/E1337)</f>
        <v/>
      </c>
      <c r="F1338" s="146" t="str">
        <f ca="1">IF(NOT(ISNUMBER(F1337)),"",$B1334-F1336/F1337)</f>
        <v/>
      </c>
      <c r="G1338" s="146" t="str">
        <f t="shared" ref="G1338:Q1338" ca="1" si="1600">IF(F1338="","",IF(F1338=0,"",IF(ABS($B1334-G1336/G1337)&lt;2^(0-G$3),"",$B1334-G1336/G1337)))</f>
        <v/>
      </c>
      <c r="H1338" s="146" t="str">
        <f t="shared" ca="1" si="1600"/>
        <v/>
      </c>
      <c r="I1338" s="146" t="str">
        <f t="shared" ca="1" si="1600"/>
        <v/>
      </c>
      <c r="J1338" s="146" t="str">
        <f t="shared" ca="1" si="1600"/>
        <v/>
      </c>
      <c r="K1338" s="146" t="str">
        <f t="shared" ca="1" si="1600"/>
        <v/>
      </c>
      <c r="L1338" s="146" t="str">
        <f t="shared" ca="1" si="1600"/>
        <v/>
      </c>
      <c r="M1338" s="146" t="str">
        <f t="shared" ca="1" si="1600"/>
        <v/>
      </c>
      <c r="N1338" s="146" t="str">
        <f t="shared" ca="1" si="1600"/>
        <v/>
      </c>
      <c r="O1338" s="146" t="str">
        <f t="shared" ca="1" si="1600"/>
        <v/>
      </c>
      <c r="P1338" s="146" t="str">
        <f t="shared" ca="1" si="1600"/>
        <v/>
      </c>
      <c r="Q1338" s="146" t="str">
        <f t="shared" ca="1" si="1600"/>
        <v/>
      </c>
      <c r="R1338" s="146" t="str">
        <f t="shared" ref="R1338:W1338" ca="1" si="1601">IF(Q1338="","",IF(Q1338=0,"",IF(ABS($B1334-(R1336/R1337))&lt;2^(0-R$3),"",$B1334-(R1336/R1337))))</f>
        <v/>
      </c>
      <c r="S1338" s="146" t="str">
        <f t="shared" ca="1" si="1601"/>
        <v/>
      </c>
      <c r="T1338" s="146" t="str">
        <f t="shared" ca="1" si="1601"/>
        <v/>
      </c>
      <c r="U1338" s="146" t="str">
        <f t="shared" ca="1" si="1601"/>
        <v/>
      </c>
      <c r="V1338" s="146" t="str">
        <f t="shared" ca="1" si="1601"/>
        <v/>
      </c>
      <c r="W1338" s="146" t="str">
        <f t="shared" ca="1" si="1601"/>
        <v/>
      </c>
    </row>
    <row r="1339" spans="1:23">
      <c r="A1339" s="150">
        <f>A1334+1</f>
        <v>274</v>
      </c>
      <c r="B1339" s="152">
        <f ca="1">A1342</f>
        <v>0</v>
      </c>
      <c r="C1339" s="152"/>
      <c r="D1339" s="153">
        <f ca="1">INT(B1339+1/2)</f>
        <v>0</v>
      </c>
      <c r="E1339" s="153" t="str">
        <f t="shared" ref="E1339:W1339" ca="1" si="1602">IF(ISNUMBER(D1340),INT(D1340+1/2),"")</f>
        <v/>
      </c>
      <c r="F1339" s="153" t="str">
        <f t="shared" ca="1" si="1602"/>
        <v/>
      </c>
      <c r="G1339" s="153" t="str">
        <f t="shared" ca="1" si="1602"/>
        <v/>
      </c>
      <c r="H1339" s="153" t="str">
        <f t="shared" ca="1" si="1602"/>
        <v/>
      </c>
      <c r="I1339" s="153" t="str">
        <f t="shared" ca="1" si="1602"/>
        <v/>
      </c>
      <c r="J1339" s="153" t="str">
        <f t="shared" ca="1" si="1602"/>
        <v/>
      </c>
      <c r="K1339" s="153" t="str">
        <f t="shared" ca="1" si="1602"/>
        <v/>
      </c>
      <c r="L1339" s="153" t="str">
        <f t="shared" ca="1" si="1602"/>
        <v/>
      </c>
      <c r="M1339" s="153" t="str">
        <f t="shared" ca="1" si="1602"/>
        <v/>
      </c>
      <c r="N1339" s="153" t="str">
        <f t="shared" ca="1" si="1602"/>
        <v/>
      </c>
      <c r="O1339" s="153" t="str">
        <f t="shared" ca="1" si="1602"/>
        <v/>
      </c>
      <c r="P1339" s="153" t="str">
        <f t="shared" ca="1" si="1602"/>
        <v/>
      </c>
      <c r="Q1339" s="153" t="str">
        <f t="shared" ca="1" si="1602"/>
        <v/>
      </c>
      <c r="R1339" s="153" t="str">
        <f t="shared" ca="1" si="1602"/>
        <v/>
      </c>
      <c r="S1339" s="153" t="str">
        <f t="shared" ca="1" si="1602"/>
        <v/>
      </c>
      <c r="T1339" s="153" t="str">
        <f t="shared" ca="1" si="1602"/>
        <v/>
      </c>
      <c r="U1339" s="153" t="str">
        <f t="shared" ca="1" si="1602"/>
        <v/>
      </c>
      <c r="V1339" s="153" t="str">
        <f t="shared" ca="1" si="1602"/>
        <v/>
      </c>
      <c r="W1339" s="153" t="str">
        <f t="shared" ca="1" si="1602"/>
        <v/>
      </c>
    </row>
    <row r="1340" spans="1:23" ht="13.5" thickBot="1">
      <c r="B1340" s="172" t="s">
        <v>631</v>
      </c>
      <c r="C1340" s="172"/>
      <c r="D1340" s="165" t="str">
        <f ca="1">IF(B1339&lt;&gt;D1339,1/(B1339-D1339),"")</f>
        <v/>
      </c>
      <c r="E1340" s="165" t="str">
        <f ca="1">IF(AND(ISNUMBER(D1340),ISNUMBER(E1339)),IF(D1340&lt;&gt;E1339,1/(D1340-E1339),""),"")</f>
        <v/>
      </c>
      <c r="F1340" s="165" t="str">
        <f t="shared" ref="F1340:W1340" ca="1" si="1603">IF(ISNUMBER(E1343),1/(E1340-F1339),"")</f>
        <v/>
      </c>
      <c r="G1340" s="165" t="str">
        <f t="shared" ca="1" si="1603"/>
        <v/>
      </c>
      <c r="H1340" s="165" t="str">
        <f t="shared" ca="1" si="1603"/>
        <v/>
      </c>
      <c r="I1340" s="165" t="str">
        <f t="shared" ca="1" si="1603"/>
        <v/>
      </c>
      <c r="J1340" s="165" t="str">
        <f t="shared" ca="1" si="1603"/>
        <v/>
      </c>
      <c r="K1340" s="165" t="str">
        <f t="shared" ca="1" si="1603"/>
        <v/>
      </c>
      <c r="L1340" s="165" t="str">
        <f t="shared" ca="1" si="1603"/>
        <v/>
      </c>
      <c r="M1340" s="165" t="str">
        <f t="shared" ca="1" si="1603"/>
        <v/>
      </c>
      <c r="N1340" s="165" t="str">
        <f t="shared" ca="1" si="1603"/>
        <v/>
      </c>
      <c r="O1340" s="165" t="str">
        <f t="shared" ca="1" si="1603"/>
        <v/>
      </c>
      <c r="P1340" s="165" t="str">
        <f t="shared" ca="1" si="1603"/>
        <v/>
      </c>
      <c r="Q1340" s="165" t="str">
        <f t="shared" ca="1" si="1603"/>
        <v/>
      </c>
      <c r="R1340" s="165" t="str">
        <f t="shared" ca="1" si="1603"/>
        <v/>
      </c>
      <c r="S1340" s="165" t="str">
        <f t="shared" ca="1" si="1603"/>
        <v/>
      </c>
      <c r="T1340" s="165" t="str">
        <f t="shared" ca="1" si="1603"/>
        <v/>
      </c>
      <c r="U1340" s="165" t="str">
        <f t="shared" ca="1" si="1603"/>
        <v/>
      </c>
      <c r="V1340" s="165" t="str">
        <f t="shared" ca="1" si="1603"/>
        <v/>
      </c>
      <c r="W1340" s="165" t="str">
        <f t="shared" ca="1" si="1603"/>
        <v/>
      </c>
    </row>
    <row r="1341" spans="1:23" ht="15">
      <c r="B1341" s="182" t="s">
        <v>629</v>
      </c>
      <c r="C1341" s="174">
        <f>1</f>
        <v>1</v>
      </c>
      <c r="D1341" s="174">
        <f ca="1">D1339</f>
        <v>0</v>
      </c>
      <c r="E1341" s="174" t="str">
        <f ca="1">IF(ISNUMBER(E1339),E1339*D1339+1,"")</f>
        <v/>
      </c>
      <c r="F1341" s="174" t="str">
        <f t="shared" ref="F1341:W1341" ca="1" si="1604">IF(ISNUMBER(E1340),F1339*E1341+D1341,"")</f>
        <v/>
      </c>
      <c r="G1341" s="174" t="str">
        <f t="shared" ca="1" si="1604"/>
        <v/>
      </c>
      <c r="H1341" s="174" t="str">
        <f t="shared" ca="1" si="1604"/>
        <v/>
      </c>
      <c r="I1341" s="174" t="str">
        <f t="shared" ca="1" si="1604"/>
        <v/>
      </c>
      <c r="J1341" s="174" t="str">
        <f t="shared" ca="1" si="1604"/>
        <v/>
      </c>
      <c r="K1341" s="174" t="str">
        <f t="shared" ca="1" si="1604"/>
        <v/>
      </c>
      <c r="L1341" s="174" t="str">
        <f t="shared" ca="1" si="1604"/>
        <v/>
      </c>
      <c r="M1341" s="174" t="str">
        <f t="shared" ca="1" si="1604"/>
        <v/>
      </c>
      <c r="N1341" s="174" t="str">
        <f t="shared" ca="1" si="1604"/>
        <v/>
      </c>
      <c r="O1341" s="174" t="str">
        <f t="shared" ca="1" si="1604"/>
        <v/>
      </c>
      <c r="P1341" s="174" t="str">
        <f t="shared" ca="1" si="1604"/>
        <v/>
      </c>
      <c r="Q1341" s="174" t="str">
        <f t="shared" ca="1" si="1604"/>
        <v/>
      </c>
      <c r="R1341" s="174" t="str">
        <f t="shared" ca="1" si="1604"/>
        <v/>
      </c>
      <c r="S1341" s="174" t="str">
        <f t="shared" ca="1" si="1604"/>
        <v/>
      </c>
      <c r="T1341" s="174" t="str">
        <f t="shared" ca="1" si="1604"/>
        <v/>
      </c>
      <c r="U1341" s="174" t="str">
        <f t="shared" ca="1" si="1604"/>
        <v/>
      </c>
      <c r="V1341" s="174" t="str">
        <f t="shared" ca="1" si="1604"/>
        <v/>
      </c>
      <c r="W1341" s="174" t="str">
        <f t="shared" ca="1" si="1604"/>
        <v/>
      </c>
    </row>
    <row r="1342" spans="1:23" ht="13.5" thickBot="1">
      <c r="A1342" s="146">
        <f ca="1">INDIRECT($A$3&amp;A1339)</f>
        <v>0</v>
      </c>
      <c r="B1342" s="182"/>
      <c r="C1342" s="173">
        <f>0</f>
        <v>0</v>
      </c>
      <c r="D1342" s="173">
        <f>1</f>
        <v>1</v>
      </c>
      <c r="E1342" s="173" t="str">
        <f ca="1">IF(ISNUMBER(E1339),IF(E1339&lt;&gt;0,E1339,""),"")</f>
        <v/>
      </c>
      <c r="F1342" s="173" t="str">
        <f t="shared" ref="F1342:W1342" ca="1" si="1605">IF(ISNUMBER(E1340),F1339*E1342+D1342,"")</f>
        <v/>
      </c>
      <c r="G1342" s="173" t="str">
        <f t="shared" ca="1" si="1605"/>
        <v/>
      </c>
      <c r="H1342" s="173" t="str">
        <f t="shared" ca="1" si="1605"/>
        <v/>
      </c>
      <c r="I1342" s="173" t="str">
        <f t="shared" ca="1" si="1605"/>
        <v/>
      </c>
      <c r="J1342" s="173" t="str">
        <f t="shared" ca="1" si="1605"/>
        <v/>
      </c>
      <c r="K1342" s="173" t="str">
        <f t="shared" ca="1" si="1605"/>
        <v/>
      </c>
      <c r="L1342" s="173" t="str">
        <f t="shared" ca="1" si="1605"/>
        <v/>
      </c>
      <c r="M1342" s="173" t="str">
        <f t="shared" ca="1" si="1605"/>
        <v/>
      </c>
      <c r="N1342" s="173" t="str">
        <f t="shared" ca="1" si="1605"/>
        <v/>
      </c>
      <c r="O1342" s="173" t="str">
        <f t="shared" ca="1" si="1605"/>
        <v/>
      </c>
      <c r="P1342" s="173" t="str">
        <f t="shared" ca="1" si="1605"/>
        <v/>
      </c>
      <c r="Q1342" s="173" t="str">
        <f t="shared" ca="1" si="1605"/>
        <v/>
      </c>
      <c r="R1342" s="173" t="str">
        <f t="shared" ca="1" si="1605"/>
        <v/>
      </c>
      <c r="S1342" s="173" t="str">
        <f t="shared" ca="1" si="1605"/>
        <v/>
      </c>
      <c r="T1342" s="173" t="str">
        <f t="shared" ca="1" si="1605"/>
        <v/>
      </c>
      <c r="U1342" s="173" t="str">
        <f t="shared" ca="1" si="1605"/>
        <v/>
      </c>
      <c r="V1342" s="173" t="str">
        <f t="shared" ca="1" si="1605"/>
        <v/>
      </c>
      <c r="W1342" s="173" t="str">
        <f t="shared" ca="1" si="1605"/>
        <v/>
      </c>
    </row>
    <row r="1343" spans="1:23">
      <c r="B1343" s="171" t="s">
        <v>630</v>
      </c>
      <c r="C1343" s="171"/>
      <c r="E1343" s="146" t="str">
        <f ca="1">IF(NOT(ISNUMBER(E1342)),"",$B1339-E1341/E1342)</f>
        <v/>
      </c>
      <c r="F1343" s="146" t="str">
        <f ca="1">IF(NOT(ISNUMBER(F1342)),"",$B1339-F1341/F1342)</f>
        <v/>
      </c>
      <c r="G1343" s="146" t="str">
        <f t="shared" ref="G1343:Q1343" ca="1" si="1606">IF(F1343="","",IF(F1343=0,"",IF(ABS($B1339-G1341/G1342)&lt;2^(0-G$3),"",$B1339-G1341/G1342)))</f>
        <v/>
      </c>
      <c r="H1343" s="146" t="str">
        <f t="shared" ca="1" si="1606"/>
        <v/>
      </c>
      <c r="I1343" s="146" t="str">
        <f t="shared" ca="1" si="1606"/>
        <v/>
      </c>
      <c r="J1343" s="146" t="str">
        <f t="shared" ca="1" si="1606"/>
        <v/>
      </c>
      <c r="K1343" s="146" t="str">
        <f t="shared" ca="1" si="1606"/>
        <v/>
      </c>
      <c r="L1343" s="146" t="str">
        <f t="shared" ca="1" si="1606"/>
        <v/>
      </c>
      <c r="M1343" s="146" t="str">
        <f t="shared" ca="1" si="1606"/>
        <v/>
      </c>
      <c r="N1343" s="146" t="str">
        <f t="shared" ca="1" si="1606"/>
        <v/>
      </c>
      <c r="O1343" s="146" t="str">
        <f t="shared" ca="1" si="1606"/>
        <v/>
      </c>
      <c r="P1343" s="146" t="str">
        <f t="shared" ca="1" si="1606"/>
        <v/>
      </c>
      <c r="Q1343" s="146" t="str">
        <f t="shared" ca="1" si="1606"/>
        <v/>
      </c>
      <c r="R1343" s="146" t="str">
        <f t="shared" ref="R1343:W1343" ca="1" si="1607">IF(Q1343="","",IF(Q1343=0,"",IF(ABS($B1339-(R1341/R1342))&lt;2^(0-R$3),"",$B1339-(R1341/R1342))))</f>
        <v/>
      </c>
      <c r="S1343" s="146" t="str">
        <f t="shared" ca="1" si="1607"/>
        <v/>
      </c>
      <c r="T1343" s="146" t="str">
        <f t="shared" ca="1" si="1607"/>
        <v/>
      </c>
      <c r="U1343" s="146" t="str">
        <f t="shared" ca="1" si="1607"/>
        <v/>
      </c>
      <c r="V1343" s="146" t="str">
        <f t="shared" ca="1" si="1607"/>
        <v/>
      </c>
      <c r="W1343" s="146" t="str">
        <f t="shared" ca="1" si="1607"/>
        <v/>
      </c>
    </row>
    <row r="1344" spans="1:23">
      <c r="A1344" s="150">
        <f>A1339+1</f>
        <v>275</v>
      </c>
      <c r="B1344" s="152">
        <f ca="1">A1347</f>
        <v>0</v>
      </c>
      <c r="C1344" s="152"/>
      <c r="D1344" s="153">
        <f ca="1">INT(B1344+1/2)</f>
        <v>0</v>
      </c>
      <c r="E1344" s="153" t="str">
        <f t="shared" ref="E1344:W1344" ca="1" si="1608">IF(ISNUMBER(D1345),INT(D1345+1/2),"")</f>
        <v/>
      </c>
      <c r="F1344" s="153" t="str">
        <f t="shared" ca="1" si="1608"/>
        <v/>
      </c>
      <c r="G1344" s="153" t="str">
        <f t="shared" ca="1" si="1608"/>
        <v/>
      </c>
      <c r="H1344" s="153" t="str">
        <f t="shared" ca="1" si="1608"/>
        <v/>
      </c>
      <c r="I1344" s="153" t="str">
        <f t="shared" ca="1" si="1608"/>
        <v/>
      </c>
      <c r="J1344" s="153" t="str">
        <f t="shared" ca="1" si="1608"/>
        <v/>
      </c>
      <c r="K1344" s="153" t="str">
        <f t="shared" ca="1" si="1608"/>
        <v/>
      </c>
      <c r="L1344" s="153" t="str">
        <f t="shared" ca="1" si="1608"/>
        <v/>
      </c>
      <c r="M1344" s="153" t="str">
        <f t="shared" ca="1" si="1608"/>
        <v/>
      </c>
      <c r="N1344" s="153" t="str">
        <f t="shared" ca="1" si="1608"/>
        <v/>
      </c>
      <c r="O1344" s="153" t="str">
        <f t="shared" ca="1" si="1608"/>
        <v/>
      </c>
      <c r="P1344" s="153" t="str">
        <f t="shared" ca="1" si="1608"/>
        <v/>
      </c>
      <c r="Q1344" s="153" t="str">
        <f t="shared" ca="1" si="1608"/>
        <v/>
      </c>
      <c r="R1344" s="153" t="str">
        <f t="shared" ca="1" si="1608"/>
        <v/>
      </c>
      <c r="S1344" s="153" t="str">
        <f t="shared" ca="1" si="1608"/>
        <v/>
      </c>
      <c r="T1344" s="153" t="str">
        <f t="shared" ca="1" si="1608"/>
        <v/>
      </c>
      <c r="U1344" s="153" t="str">
        <f t="shared" ca="1" si="1608"/>
        <v/>
      </c>
      <c r="V1344" s="153" t="str">
        <f t="shared" ca="1" si="1608"/>
        <v/>
      </c>
      <c r="W1344" s="153" t="str">
        <f t="shared" ca="1" si="1608"/>
        <v/>
      </c>
    </row>
    <row r="1345" spans="1:23" ht="13.5" thickBot="1">
      <c r="B1345" s="172" t="s">
        <v>631</v>
      </c>
      <c r="C1345" s="172"/>
      <c r="D1345" s="165" t="str">
        <f ca="1">IF(B1344&lt;&gt;D1344,1/(B1344-D1344),"")</f>
        <v/>
      </c>
      <c r="E1345" s="165" t="str">
        <f ca="1">IF(AND(ISNUMBER(D1345),ISNUMBER(E1344)),IF(D1345&lt;&gt;E1344,1/(D1345-E1344),""),"")</f>
        <v/>
      </c>
      <c r="F1345" s="165" t="str">
        <f t="shared" ref="F1345:W1345" ca="1" si="1609">IF(ISNUMBER(E1348),1/(E1345-F1344),"")</f>
        <v/>
      </c>
      <c r="G1345" s="165" t="str">
        <f t="shared" ca="1" si="1609"/>
        <v/>
      </c>
      <c r="H1345" s="165" t="str">
        <f t="shared" ca="1" si="1609"/>
        <v/>
      </c>
      <c r="I1345" s="165" t="str">
        <f t="shared" ca="1" si="1609"/>
        <v/>
      </c>
      <c r="J1345" s="165" t="str">
        <f t="shared" ca="1" si="1609"/>
        <v/>
      </c>
      <c r="K1345" s="165" t="str">
        <f t="shared" ca="1" si="1609"/>
        <v/>
      </c>
      <c r="L1345" s="165" t="str">
        <f t="shared" ca="1" si="1609"/>
        <v/>
      </c>
      <c r="M1345" s="165" t="str">
        <f t="shared" ca="1" si="1609"/>
        <v/>
      </c>
      <c r="N1345" s="165" t="str">
        <f t="shared" ca="1" si="1609"/>
        <v/>
      </c>
      <c r="O1345" s="165" t="str">
        <f t="shared" ca="1" si="1609"/>
        <v/>
      </c>
      <c r="P1345" s="165" t="str">
        <f t="shared" ca="1" si="1609"/>
        <v/>
      </c>
      <c r="Q1345" s="165" t="str">
        <f t="shared" ca="1" si="1609"/>
        <v/>
      </c>
      <c r="R1345" s="165" t="str">
        <f t="shared" ca="1" si="1609"/>
        <v/>
      </c>
      <c r="S1345" s="165" t="str">
        <f t="shared" ca="1" si="1609"/>
        <v/>
      </c>
      <c r="T1345" s="165" t="str">
        <f t="shared" ca="1" si="1609"/>
        <v/>
      </c>
      <c r="U1345" s="165" t="str">
        <f t="shared" ca="1" si="1609"/>
        <v/>
      </c>
      <c r="V1345" s="165" t="str">
        <f t="shared" ca="1" si="1609"/>
        <v/>
      </c>
      <c r="W1345" s="165" t="str">
        <f t="shared" ca="1" si="1609"/>
        <v/>
      </c>
    </row>
    <row r="1346" spans="1:23" ht="15">
      <c r="B1346" s="182" t="s">
        <v>629</v>
      </c>
      <c r="C1346" s="174">
        <f>1</f>
        <v>1</v>
      </c>
      <c r="D1346" s="174">
        <f ca="1">D1344</f>
        <v>0</v>
      </c>
      <c r="E1346" s="174" t="str">
        <f ca="1">IF(ISNUMBER(E1344),E1344*D1344+1,"")</f>
        <v/>
      </c>
      <c r="F1346" s="174" t="str">
        <f t="shared" ref="F1346:W1346" ca="1" si="1610">IF(ISNUMBER(E1345),F1344*E1346+D1346,"")</f>
        <v/>
      </c>
      <c r="G1346" s="174" t="str">
        <f t="shared" ca="1" si="1610"/>
        <v/>
      </c>
      <c r="H1346" s="174" t="str">
        <f t="shared" ca="1" si="1610"/>
        <v/>
      </c>
      <c r="I1346" s="174" t="str">
        <f t="shared" ca="1" si="1610"/>
        <v/>
      </c>
      <c r="J1346" s="174" t="str">
        <f t="shared" ca="1" si="1610"/>
        <v/>
      </c>
      <c r="K1346" s="174" t="str">
        <f t="shared" ca="1" si="1610"/>
        <v/>
      </c>
      <c r="L1346" s="174" t="str">
        <f t="shared" ca="1" si="1610"/>
        <v/>
      </c>
      <c r="M1346" s="174" t="str">
        <f t="shared" ca="1" si="1610"/>
        <v/>
      </c>
      <c r="N1346" s="174" t="str">
        <f t="shared" ca="1" si="1610"/>
        <v/>
      </c>
      <c r="O1346" s="174" t="str">
        <f t="shared" ca="1" si="1610"/>
        <v/>
      </c>
      <c r="P1346" s="174" t="str">
        <f t="shared" ca="1" si="1610"/>
        <v/>
      </c>
      <c r="Q1346" s="174" t="str">
        <f t="shared" ca="1" si="1610"/>
        <v/>
      </c>
      <c r="R1346" s="174" t="str">
        <f t="shared" ca="1" si="1610"/>
        <v/>
      </c>
      <c r="S1346" s="174" t="str">
        <f t="shared" ca="1" si="1610"/>
        <v/>
      </c>
      <c r="T1346" s="174" t="str">
        <f t="shared" ca="1" si="1610"/>
        <v/>
      </c>
      <c r="U1346" s="174" t="str">
        <f t="shared" ca="1" si="1610"/>
        <v/>
      </c>
      <c r="V1346" s="174" t="str">
        <f t="shared" ca="1" si="1610"/>
        <v/>
      </c>
      <c r="W1346" s="174" t="str">
        <f t="shared" ca="1" si="1610"/>
        <v/>
      </c>
    </row>
    <row r="1347" spans="1:23" ht="13.5" thickBot="1">
      <c r="A1347" s="146">
        <f ca="1">INDIRECT($A$3&amp;A1344)</f>
        <v>0</v>
      </c>
      <c r="B1347" s="182"/>
      <c r="C1347" s="173">
        <f>0</f>
        <v>0</v>
      </c>
      <c r="D1347" s="173">
        <f>1</f>
        <v>1</v>
      </c>
      <c r="E1347" s="173" t="str">
        <f ca="1">IF(ISNUMBER(E1344),IF(E1344&lt;&gt;0,E1344,""),"")</f>
        <v/>
      </c>
      <c r="F1347" s="173" t="str">
        <f t="shared" ref="F1347:W1347" ca="1" si="1611">IF(ISNUMBER(E1345),F1344*E1347+D1347,"")</f>
        <v/>
      </c>
      <c r="G1347" s="173" t="str">
        <f t="shared" ca="1" si="1611"/>
        <v/>
      </c>
      <c r="H1347" s="173" t="str">
        <f t="shared" ca="1" si="1611"/>
        <v/>
      </c>
      <c r="I1347" s="173" t="str">
        <f t="shared" ca="1" si="1611"/>
        <v/>
      </c>
      <c r="J1347" s="173" t="str">
        <f t="shared" ca="1" si="1611"/>
        <v/>
      </c>
      <c r="K1347" s="173" t="str">
        <f t="shared" ca="1" si="1611"/>
        <v/>
      </c>
      <c r="L1347" s="173" t="str">
        <f t="shared" ca="1" si="1611"/>
        <v/>
      </c>
      <c r="M1347" s="173" t="str">
        <f t="shared" ca="1" si="1611"/>
        <v/>
      </c>
      <c r="N1347" s="173" t="str">
        <f t="shared" ca="1" si="1611"/>
        <v/>
      </c>
      <c r="O1347" s="173" t="str">
        <f t="shared" ca="1" si="1611"/>
        <v/>
      </c>
      <c r="P1347" s="173" t="str">
        <f t="shared" ca="1" si="1611"/>
        <v/>
      </c>
      <c r="Q1347" s="173" t="str">
        <f t="shared" ca="1" si="1611"/>
        <v/>
      </c>
      <c r="R1347" s="173" t="str">
        <f t="shared" ca="1" si="1611"/>
        <v/>
      </c>
      <c r="S1347" s="173" t="str">
        <f t="shared" ca="1" si="1611"/>
        <v/>
      </c>
      <c r="T1347" s="173" t="str">
        <f t="shared" ca="1" si="1611"/>
        <v/>
      </c>
      <c r="U1347" s="173" t="str">
        <f t="shared" ca="1" si="1611"/>
        <v/>
      </c>
      <c r="V1347" s="173" t="str">
        <f t="shared" ca="1" si="1611"/>
        <v/>
      </c>
      <c r="W1347" s="173" t="str">
        <f t="shared" ca="1" si="1611"/>
        <v/>
      </c>
    </row>
    <row r="1348" spans="1:23">
      <c r="B1348" s="171" t="s">
        <v>630</v>
      </c>
      <c r="C1348" s="171"/>
      <c r="E1348" s="146" t="str">
        <f ca="1">IF(NOT(ISNUMBER(E1347)),"",$B1344-E1346/E1347)</f>
        <v/>
      </c>
      <c r="F1348" s="146" t="str">
        <f ca="1">IF(NOT(ISNUMBER(F1347)),"",$B1344-F1346/F1347)</f>
        <v/>
      </c>
      <c r="G1348" s="146" t="str">
        <f t="shared" ref="G1348:Q1348" ca="1" si="1612">IF(F1348="","",IF(F1348=0,"",IF(ABS($B1344-G1346/G1347)&lt;2^(0-G$3),"",$B1344-G1346/G1347)))</f>
        <v/>
      </c>
      <c r="H1348" s="146" t="str">
        <f t="shared" ca="1" si="1612"/>
        <v/>
      </c>
      <c r="I1348" s="146" t="str">
        <f t="shared" ca="1" si="1612"/>
        <v/>
      </c>
      <c r="J1348" s="146" t="str">
        <f t="shared" ca="1" si="1612"/>
        <v/>
      </c>
      <c r="K1348" s="146" t="str">
        <f t="shared" ca="1" si="1612"/>
        <v/>
      </c>
      <c r="L1348" s="146" t="str">
        <f t="shared" ca="1" si="1612"/>
        <v/>
      </c>
      <c r="M1348" s="146" t="str">
        <f t="shared" ca="1" si="1612"/>
        <v/>
      </c>
      <c r="N1348" s="146" t="str">
        <f t="shared" ca="1" si="1612"/>
        <v/>
      </c>
      <c r="O1348" s="146" t="str">
        <f t="shared" ca="1" si="1612"/>
        <v/>
      </c>
      <c r="P1348" s="146" t="str">
        <f t="shared" ca="1" si="1612"/>
        <v/>
      </c>
      <c r="Q1348" s="146" t="str">
        <f t="shared" ca="1" si="1612"/>
        <v/>
      </c>
      <c r="R1348" s="146" t="str">
        <f t="shared" ref="R1348:W1348" ca="1" si="1613">IF(Q1348="","",IF(Q1348=0,"",IF(ABS($B1344-(R1346/R1347))&lt;2^(0-R$3),"",$B1344-(R1346/R1347))))</f>
        <v/>
      </c>
      <c r="S1348" s="146" t="str">
        <f t="shared" ca="1" si="1613"/>
        <v/>
      </c>
      <c r="T1348" s="146" t="str">
        <f t="shared" ca="1" si="1613"/>
        <v/>
      </c>
      <c r="U1348" s="146" t="str">
        <f t="shared" ca="1" si="1613"/>
        <v/>
      </c>
      <c r="V1348" s="146" t="str">
        <f t="shared" ca="1" si="1613"/>
        <v/>
      </c>
      <c r="W1348" s="146" t="str">
        <f t="shared" ca="1" si="1613"/>
        <v/>
      </c>
    </row>
    <row r="1349" spans="1:23">
      <c r="A1349" s="150">
        <f>A1344+1</f>
        <v>276</v>
      </c>
      <c r="B1349" s="152">
        <f ca="1">A1352</f>
        <v>0</v>
      </c>
      <c r="C1349" s="152"/>
      <c r="D1349" s="153">
        <f ca="1">INT(B1349+1/2)</f>
        <v>0</v>
      </c>
      <c r="E1349" s="153" t="str">
        <f t="shared" ref="E1349:W1349" ca="1" si="1614">IF(ISNUMBER(D1350),INT(D1350+1/2),"")</f>
        <v/>
      </c>
      <c r="F1349" s="153" t="str">
        <f t="shared" ca="1" si="1614"/>
        <v/>
      </c>
      <c r="G1349" s="153" t="str">
        <f t="shared" ca="1" si="1614"/>
        <v/>
      </c>
      <c r="H1349" s="153" t="str">
        <f t="shared" ca="1" si="1614"/>
        <v/>
      </c>
      <c r="I1349" s="153" t="str">
        <f t="shared" ca="1" si="1614"/>
        <v/>
      </c>
      <c r="J1349" s="153" t="str">
        <f t="shared" ca="1" si="1614"/>
        <v/>
      </c>
      <c r="K1349" s="153" t="str">
        <f t="shared" ca="1" si="1614"/>
        <v/>
      </c>
      <c r="L1349" s="153" t="str">
        <f t="shared" ca="1" si="1614"/>
        <v/>
      </c>
      <c r="M1349" s="153" t="str">
        <f t="shared" ca="1" si="1614"/>
        <v/>
      </c>
      <c r="N1349" s="153" t="str">
        <f t="shared" ca="1" si="1614"/>
        <v/>
      </c>
      <c r="O1349" s="153" t="str">
        <f t="shared" ca="1" si="1614"/>
        <v/>
      </c>
      <c r="P1349" s="153" t="str">
        <f t="shared" ca="1" si="1614"/>
        <v/>
      </c>
      <c r="Q1349" s="153" t="str">
        <f t="shared" ca="1" si="1614"/>
        <v/>
      </c>
      <c r="R1349" s="153" t="str">
        <f t="shared" ca="1" si="1614"/>
        <v/>
      </c>
      <c r="S1349" s="153" t="str">
        <f t="shared" ca="1" si="1614"/>
        <v/>
      </c>
      <c r="T1349" s="153" t="str">
        <f t="shared" ca="1" si="1614"/>
        <v/>
      </c>
      <c r="U1349" s="153" t="str">
        <f t="shared" ca="1" si="1614"/>
        <v/>
      </c>
      <c r="V1349" s="153" t="str">
        <f t="shared" ca="1" si="1614"/>
        <v/>
      </c>
      <c r="W1349" s="153" t="str">
        <f t="shared" ca="1" si="1614"/>
        <v/>
      </c>
    </row>
    <row r="1350" spans="1:23" ht="13.5" thickBot="1">
      <c r="B1350" s="172" t="s">
        <v>631</v>
      </c>
      <c r="C1350" s="172"/>
      <c r="D1350" s="165" t="str">
        <f ca="1">IF(B1349&lt;&gt;D1349,1/(B1349-D1349),"")</f>
        <v/>
      </c>
      <c r="E1350" s="165" t="str">
        <f ca="1">IF(AND(ISNUMBER(D1350),ISNUMBER(E1349)),IF(D1350&lt;&gt;E1349,1/(D1350-E1349),""),"")</f>
        <v/>
      </c>
      <c r="F1350" s="165" t="str">
        <f t="shared" ref="F1350:W1350" ca="1" si="1615">IF(ISNUMBER(E1353),1/(E1350-F1349),"")</f>
        <v/>
      </c>
      <c r="G1350" s="165" t="str">
        <f t="shared" ca="1" si="1615"/>
        <v/>
      </c>
      <c r="H1350" s="165" t="str">
        <f t="shared" ca="1" si="1615"/>
        <v/>
      </c>
      <c r="I1350" s="165" t="str">
        <f t="shared" ca="1" si="1615"/>
        <v/>
      </c>
      <c r="J1350" s="165" t="str">
        <f t="shared" ca="1" si="1615"/>
        <v/>
      </c>
      <c r="K1350" s="165" t="str">
        <f t="shared" ca="1" si="1615"/>
        <v/>
      </c>
      <c r="L1350" s="165" t="str">
        <f t="shared" ca="1" si="1615"/>
        <v/>
      </c>
      <c r="M1350" s="165" t="str">
        <f t="shared" ca="1" si="1615"/>
        <v/>
      </c>
      <c r="N1350" s="165" t="str">
        <f t="shared" ca="1" si="1615"/>
        <v/>
      </c>
      <c r="O1350" s="165" t="str">
        <f t="shared" ca="1" si="1615"/>
        <v/>
      </c>
      <c r="P1350" s="165" t="str">
        <f t="shared" ca="1" si="1615"/>
        <v/>
      </c>
      <c r="Q1350" s="165" t="str">
        <f t="shared" ca="1" si="1615"/>
        <v/>
      </c>
      <c r="R1350" s="165" t="str">
        <f t="shared" ca="1" si="1615"/>
        <v/>
      </c>
      <c r="S1350" s="165" t="str">
        <f t="shared" ca="1" si="1615"/>
        <v/>
      </c>
      <c r="T1350" s="165" t="str">
        <f t="shared" ca="1" si="1615"/>
        <v/>
      </c>
      <c r="U1350" s="165" t="str">
        <f t="shared" ca="1" si="1615"/>
        <v/>
      </c>
      <c r="V1350" s="165" t="str">
        <f t="shared" ca="1" si="1615"/>
        <v/>
      </c>
      <c r="W1350" s="165" t="str">
        <f t="shared" ca="1" si="1615"/>
        <v/>
      </c>
    </row>
    <row r="1351" spans="1:23" ht="15">
      <c r="B1351" s="182" t="s">
        <v>629</v>
      </c>
      <c r="C1351" s="174">
        <f>1</f>
        <v>1</v>
      </c>
      <c r="D1351" s="174">
        <f ca="1">D1349</f>
        <v>0</v>
      </c>
      <c r="E1351" s="174" t="str">
        <f ca="1">IF(ISNUMBER(E1349),E1349*D1349+1,"")</f>
        <v/>
      </c>
      <c r="F1351" s="174" t="str">
        <f t="shared" ref="F1351:W1351" ca="1" si="1616">IF(ISNUMBER(E1350),F1349*E1351+D1351,"")</f>
        <v/>
      </c>
      <c r="G1351" s="174" t="str">
        <f t="shared" ca="1" si="1616"/>
        <v/>
      </c>
      <c r="H1351" s="174" t="str">
        <f t="shared" ca="1" si="1616"/>
        <v/>
      </c>
      <c r="I1351" s="174" t="str">
        <f t="shared" ca="1" si="1616"/>
        <v/>
      </c>
      <c r="J1351" s="174" t="str">
        <f t="shared" ca="1" si="1616"/>
        <v/>
      </c>
      <c r="K1351" s="174" t="str">
        <f t="shared" ca="1" si="1616"/>
        <v/>
      </c>
      <c r="L1351" s="174" t="str">
        <f t="shared" ca="1" si="1616"/>
        <v/>
      </c>
      <c r="M1351" s="174" t="str">
        <f t="shared" ca="1" si="1616"/>
        <v/>
      </c>
      <c r="N1351" s="174" t="str">
        <f t="shared" ca="1" si="1616"/>
        <v/>
      </c>
      <c r="O1351" s="174" t="str">
        <f t="shared" ca="1" si="1616"/>
        <v/>
      </c>
      <c r="P1351" s="174" t="str">
        <f t="shared" ca="1" si="1616"/>
        <v/>
      </c>
      <c r="Q1351" s="174" t="str">
        <f t="shared" ca="1" si="1616"/>
        <v/>
      </c>
      <c r="R1351" s="174" t="str">
        <f t="shared" ca="1" si="1616"/>
        <v/>
      </c>
      <c r="S1351" s="174" t="str">
        <f t="shared" ca="1" si="1616"/>
        <v/>
      </c>
      <c r="T1351" s="174" t="str">
        <f t="shared" ca="1" si="1616"/>
        <v/>
      </c>
      <c r="U1351" s="174" t="str">
        <f t="shared" ca="1" si="1616"/>
        <v/>
      </c>
      <c r="V1351" s="174" t="str">
        <f t="shared" ca="1" si="1616"/>
        <v/>
      </c>
      <c r="W1351" s="174" t="str">
        <f t="shared" ca="1" si="1616"/>
        <v/>
      </c>
    </row>
    <row r="1352" spans="1:23" ht="13.5" thickBot="1">
      <c r="A1352" s="146">
        <f ca="1">INDIRECT($A$3&amp;A1349)</f>
        <v>0</v>
      </c>
      <c r="B1352" s="182"/>
      <c r="C1352" s="173">
        <f>0</f>
        <v>0</v>
      </c>
      <c r="D1352" s="173">
        <f>1</f>
        <v>1</v>
      </c>
      <c r="E1352" s="173" t="str">
        <f ca="1">IF(ISNUMBER(E1349),IF(E1349&lt;&gt;0,E1349,""),"")</f>
        <v/>
      </c>
      <c r="F1352" s="173" t="str">
        <f t="shared" ref="F1352:W1352" ca="1" si="1617">IF(ISNUMBER(E1350),F1349*E1352+D1352,"")</f>
        <v/>
      </c>
      <c r="G1352" s="173" t="str">
        <f t="shared" ca="1" si="1617"/>
        <v/>
      </c>
      <c r="H1352" s="173" t="str">
        <f t="shared" ca="1" si="1617"/>
        <v/>
      </c>
      <c r="I1352" s="173" t="str">
        <f t="shared" ca="1" si="1617"/>
        <v/>
      </c>
      <c r="J1352" s="173" t="str">
        <f t="shared" ca="1" si="1617"/>
        <v/>
      </c>
      <c r="K1352" s="173" t="str">
        <f t="shared" ca="1" si="1617"/>
        <v/>
      </c>
      <c r="L1352" s="173" t="str">
        <f t="shared" ca="1" si="1617"/>
        <v/>
      </c>
      <c r="M1352" s="173" t="str">
        <f t="shared" ca="1" si="1617"/>
        <v/>
      </c>
      <c r="N1352" s="173" t="str">
        <f t="shared" ca="1" si="1617"/>
        <v/>
      </c>
      <c r="O1352" s="173" t="str">
        <f t="shared" ca="1" si="1617"/>
        <v/>
      </c>
      <c r="P1352" s="173" t="str">
        <f t="shared" ca="1" si="1617"/>
        <v/>
      </c>
      <c r="Q1352" s="173" t="str">
        <f t="shared" ca="1" si="1617"/>
        <v/>
      </c>
      <c r="R1352" s="173" t="str">
        <f t="shared" ca="1" si="1617"/>
        <v/>
      </c>
      <c r="S1352" s="173" t="str">
        <f t="shared" ca="1" si="1617"/>
        <v/>
      </c>
      <c r="T1352" s="173" t="str">
        <f t="shared" ca="1" si="1617"/>
        <v/>
      </c>
      <c r="U1352" s="173" t="str">
        <f t="shared" ca="1" si="1617"/>
        <v/>
      </c>
      <c r="V1352" s="173" t="str">
        <f t="shared" ca="1" si="1617"/>
        <v/>
      </c>
      <c r="W1352" s="173" t="str">
        <f t="shared" ca="1" si="1617"/>
        <v/>
      </c>
    </row>
    <row r="1353" spans="1:23">
      <c r="B1353" s="171" t="s">
        <v>630</v>
      </c>
      <c r="C1353" s="171"/>
      <c r="E1353" s="146" t="str">
        <f ca="1">IF(NOT(ISNUMBER(E1352)),"",$B1349-E1351/E1352)</f>
        <v/>
      </c>
      <c r="F1353" s="146" t="str">
        <f ca="1">IF(NOT(ISNUMBER(F1352)),"",$B1349-F1351/F1352)</f>
        <v/>
      </c>
      <c r="G1353" s="146" t="str">
        <f t="shared" ref="G1353:Q1353" ca="1" si="1618">IF(F1353="","",IF(F1353=0,"",IF(ABS($B1349-G1351/G1352)&lt;2^(0-G$3),"",$B1349-G1351/G1352)))</f>
        <v/>
      </c>
      <c r="H1353" s="146" t="str">
        <f t="shared" ca="1" si="1618"/>
        <v/>
      </c>
      <c r="I1353" s="146" t="str">
        <f t="shared" ca="1" si="1618"/>
        <v/>
      </c>
      <c r="J1353" s="146" t="str">
        <f t="shared" ca="1" si="1618"/>
        <v/>
      </c>
      <c r="K1353" s="146" t="str">
        <f t="shared" ca="1" si="1618"/>
        <v/>
      </c>
      <c r="L1353" s="146" t="str">
        <f t="shared" ca="1" si="1618"/>
        <v/>
      </c>
      <c r="M1353" s="146" t="str">
        <f t="shared" ca="1" si="1618"/>
        <v/>
      </c>
      <c r="N1353" s="146" t="str">
        <f t="shared" ca="1" si="1618"/>
        <v/>
      </c>
      <c r="O1353" s="146" t="str">
        <f t="shared" ca="1" si="1618"/>
        <v/>
      </c>
      <c r="P1353" s="146" t="str">
        <f t="shared" ca="1" si="1618"/>
        <v/>
      </c>
      <c r="Q1353" s="146" t="str">
        <f t="shared" ca="1" si="1618"/>
        <v/>
      </c>
      <c r="R1353" s="146" t="str">
        <f t="shared" ref="R1353:W1353" ca="1" si="1619">IF(Q1353="","",IF(Q1353=0,"",IF(ABS($B1349-(R1351/R1352))&lt;2^(0-R$3),"",$B1349-(R1351/R1352))))</f>
        <v/>
      </c>
      <c r="S1353" s="146" t="str">
        <f t="shared" ca="1" si="1619"/>
        <v/>
      </c>
      <c r="T1353" s="146" t="str">
        <f t="shared" ca="1" si="1619"/>
        <v/>
      </c>
      <c r="U1353" s="146" t="str">
        <f t="shared" ca="1" si="1619"/>
        <v/>
      </c>
      <c r="V1353" s="146" t="str">
        <f t="shared" ca="1" si="1619"/>
        <v/>
      </c>
      <c r="W1353" s="146" t="str">
        <f t="shared" ca="1" si="1619"/>
        <v/>
      </c>
    </row>
    <row r="1354" spans="1:23">
      <c r="A1354" s="150">
        <f>A1349+1</f>
        <v>277</v>
      </c>
      <c r="B1354" s="152">
        <f ca="1">A1357</f>
        <v>0</v>
      </c>
      <c r="C1354" s="152"/>
      <c r="D1354" s="153">
        <f ca="1">INT(B1354+1/2)</f>
        <v>0</v>
      </c>
      <c r="E1354" s="153" t="str">
        <f t="shared" ref="E1354:W1354" ca="1" si="1620">IF(ISNUMBER(D1355),INT(D1355+1/2),"")</f>
        <v/>
      </c>
      <c r="F1354" s="153" t="str">
        <f t="shared" ca="1" si="1620"/>
        <v/>
      </c>
      <c r="G1354" s="153" t="str">
        <f t="shared" ca="1" si="1620"/>
        <v/>
      </c>
      <c r="H1354" s="153" t="str">
        <f t="shared" ca="1" si="1620"/>
        <v/>
      </c>
      <c r="I1354" s="153" t="str">
        <f t="shared" ca="1" si="1620"/>
        <v/>
      </c>
      <c r="J1354" s="153" t="str">
        <f t="shared" ca="1" si="1620"/>
        <v/>
      </c>
      <c r="K1354" s="153" t="str">
        <f t="shared" ca="1" si="1620"/>
        <v/>
      </c>
      <c r="L1354" s="153" t="str">
        <f t="shared" ca="1" si="1620"/>
        <v/>
      </c>
      <c r="M1354" s="153" t="str">
        <f t="shared" ca="1" si="1620"/>
        <v/>
      </c>
      <c r="N1354" s="153" t="str">
        <f t="shared" ca="1" si="1620"/>
        <v/>
      </c>
      <c r="O1354" s="153" t="str">
        <f t="shared" ca="1" si="1620"/>
        <v/>
      </c>
      <c r="P1354" s="153" t="str">
        <f t="shared" ca="1" si="1620"/>
        <v/>
      </c>
      <c r="Q1354" s="153" t="str">
        <f t="shared" ca="1" si="1620"/>
        <v/>
      </c>
      <c r="R1354" s="153" t="str">
        <f t="shared" ca="1" si="1620"/>
        <v/>
      </c>
      <c r="S1354" s="153" t="str">
        <f t="shared" ca="1" si="1620"/>
        <v/>
      </c>
      <c r="T1354" s="153" t="str">
        <f t="shared" ca="1" si="1620"/>
        <v/>
      </c>
      <c r="U1354" s="153" t="str">
        <f t="shared" ca="1" si="1620"/>
        <v/>
      </c>
      <c r="V1354" s="153" t="str">
        <f t="shared" ca="1" si="1620"/>
        <v/>
      </c>
      <c r="W1354" s="153" t="str">
        <f t="shared" ca="1" si="1620"/>
        <v/>
      </c>
    </row>
    <row r="1355" spans="1:23" ht="13.5" thickBot="1">
      <c r="B1355" s="172" t="s">
        <v>631</v>
      </c>
      <c r="C1355" s="172"/>
      <c r="D1355" s="165" t="str">
        <f ca="1">IF(B1354&lt;&gt;D1354,1/(B1354-D1354),"")</f>
        <v/>
      </c>
      <c r="E1355" s="165" t="str">
        <f ca="1">IF(AND(ISNUMBER(D1355),ISNUMBER(E1354)),IF(D1355&lt;&gt;E1354,1/(D1355-E1354),""),"")</f>
        <v/>
      </c>
      <c r="F1355" s="165" t="str">
        <f t="shared" ref="F1355:W1355" ca="1" si="1621">IF(ISNUMBER(E1358),1/(E1355-F1354),"")</f>
        <v/>
      </c>
      <c r="G1355" s="165" t="str">
        <f t="shared" ca="1" si="1621"/>
        <v/>
      </c>
      <c r="H1355" s="165" t="str">
        <f t="shared" ca="1" si="1621"/>
        <v/>
      </c>
      <c r="I1355" s="165" t="str">
        <f t="shared" ca="1" si="1621"/>
        <v/>
      </c>
      <c r="J1355" s="165" t="str">
        <f t="shared" ca="1" si="1621"/>
        <v/>
      </c>
      <c r="K1355" s="165" t="str">
        <f t="shared" ca="1" si="1621"/>
        <v/>
      </c>
      <c r="L1355" s="165" t="str">
        <f t="shared" ca="1" si="1621"/>
        <v/>
      </c>
      <c r="M1355" s="165" t="str">
        <f t="shared" ca="1" si="1621"/>
        <v/>
      </c>
      <c r="N1355" s="165" t="str">
        <f t="shared" ca="1" si="1621"/>
        <v/>
      </c>
      <c r="O1355" s="165" t="str">
        <f t="shared" ca="1" si="1621"/>
        <v/>
      </c>
      <c r="P1355" s="165" t="str">
        <f t="shared" ca="1" si="1621"/>
        <v/>
      </c>
      <c r="Q1355" s="165" t="str">
        <f t="shared" ca="1" si="1621"/>
        <v/>
      </c>
      <c r="R1355" s="165" t="str">
        <f t="shared" ca="1" si="1621"/>
        <v/>
      </c>
      <c r="S1355" s="165" t="str">
        <f t="shared" ca="1" si="1621"/>
        <v/>
      </c>
      <c r="T1355" s="165" t="str">
        <f t="shared" ca="1" si="1621"/>
        <v/>
      </c>
      <c r="U1355" s="165" t="str">
        <f t="shared" ca="1" si="1621"/>
        <v/>
      </c>
      <c r="V1355" s="165" t="str">
        <f t="shared" ca="1" si="1621"/>
        <v/>
      </c>
      <c r="W1355" s="165" t="str">
        <f t="shared" ca="1" si="1621"/>
        <v/>
      </c>
    </row>
    <row r="1356" spans="1:23" ht="15">
      <c r="B1356" s="182" t="s">
        <v>629</v>
      </c>
      <c r="C1356" s="174">
        <f>1</f>
        <v>1</v>
      </c>
      <c r="D1356" s="174">
        <f ca="1">D1354</f>
        <v>0</v>
      </c>
      <c r="E1356" s="174" t="str">
        <f ca="1">IF(ISNUMBER(E1354),E1354*D1354+1,"")</f>
        <v/>
      </c>
      <c r="F1356" s="174" t="str">
        <f t="shared" ref="F1356:W1356" ca="1" si="1622">IF(ISNUMBER(E1355),F1354*E1356+D1356,"")</f>
        <v/>
      </c>
      <c r="G1356" s="174" t="str">
        <f t="shared" ca="1" si="1622"/>
        <v/>
      </c>
      <c r="H1356" s="174" t="str">
        <f t="shared" ca="1" si="1622"/>
        <v/>
      </c>
      <c r="I1356" s="174" t="str">
        <f t="shared" ca="1" si="1622"/>
        <v/>
      </c>
      <c r="J1356" s="174" t="str">
        <f t="shared" ca="1" si="1622"/>
        <v/>
      </c>
      <c r="K1356" s="174" t="str">
        <f t="shared" ca="1" si="1622"/>
        <v/>
      </c>
      <c r="L1356" s="174" t="str">
        <f t="shared" ca="1" si="1622"/>
        <v/>
      </c>
      <c r="M1356" s="174" t="str">
        <f t="shared" ca="1" si="1622"/>
        <v/>
      </c>
      <c r="N1356" s="174" t="str">
        <f t="shared" ca="1" si="1622"/>
        <v/>
      </c>
      <c r="O1356" s="174" t="str">
        <f t="shared" ca="1" si="1622"/>
        <v/>
      </c>
      <c r="P1356" s="174" t="str">
        <f t="shared" ca="1" si="1622"/>
        <v/>
      </c>
      <c r="Q1356" s="174" t="str">
        <f t="shared" ca="1" si="1622"/>
        <v/>
      </c>
      <c r="R1356" s="174" t="str">
        <f t="shared" ca="1" si="1622"/>
        <v/>
      </c>
      <c r="S1356" s="174" t="str">
        <f t="shared" ca="1" si="1622"/>
        <v/>
      </c>
      <c r="T1356" s="174" t="str">
        <f t="shared" ca="1" si="1622"/>
        <v/>
      </c>
      <c r="U1356" s="174" t="str">
        <f t="shared" ca="1" si="1622"/>
        <v/>
      </c>
      <c r="V1356" s="174" t="str">
        <f t="shared" ca="1" si="1622"/>
        <v/>
      </c>
      <c r="W1356" s="174" t="str">
        <f t="shared" ca="1" si="1622"/>
        <v/>
      </c>
    </row>
    <row r="1357" spans="1:23" ht="13.5" thickBot="1">
      <c r="A1357" s="146">
        <f ca="1">INDIRECT($A$3&amp;A1354)</f>
        <v>0</v>
      </c>
      <c r="B1357" s="182"/>
      <c r="C1357" s="173">
        <f>0</f>
        <v>0</v>
      </c>
      <c r="D1357" s="173">
        <f>1</f>
        <v>1</v>
      </c>
      <c r="E1357" s="173" t="str">
        <f ca="1">IF(ISNUMBER(E1354),IF(E1354&lt;&gt;0,E1354,""),"")</f>
        <v/>
      </c>
      <c r="F1357" s="173" t="str">
        <f t="shared" ref="F1357:W1357" ca="1" si="1623">IF(ISNUMBER(E1355),F1354*E1357+D1357,"")</f>
        <v/>
      </c>
      <c r="G1357" s="173" t="str">
        <f t="shared" ca="1" si="1623"/>
        <v/>
      </c>
      <c r="H1357" s="173" t="str">
        <f t="shared" ca="1" si="1623"/>
        <v/>
      </c>
      <c r="I1357" s="173" t="str">
        <f t="shared" ca="1" si="1623"/>
        <v/>
      </c>
      <c r="J1357" s="173" t="str">
        <f t="shared" ca="1" si="1623"/>
        <v/>
      </c>
      <c r="K1357" s="173" t="str">
        <f t="shared" ca="1" si="1623"/>
        <v/>
      </c>
      <c r="L1357" s="173" t="str">
        <f t="shared" ca="1" si="1623"/>
        <v/>
      </c>
      <c r="M1357" s="173" t="str">
        <f t="shared" ca="1" si="1623"/>
        <v/>
      </c>
      <c r="N1357" s="173" t="str">
        <f t="shared" ca="1" si="1623"/>
        <v/>
      </c>
      <c r="O1357" s="173" t="str">
        <f t="shared" ca="1" si="1623"/>
        <v/>
      </c>
      <c r="P1357" s="173" t="str">
        <f t="shared" ca="1" si="1623"/>
        <v/>
      </c>
      <c r="Q1357" s="173" t="str">
        <f t="shared" ca="1" si="1623"/>
        <v/>
      </c>
      <c r="R1357" s="173" t="str">
        <f t="shared" ca="1" si="1623"/>
        <v/>
      </c>
      <c r="S1357" s="173" t="str">
        <f t="shared" ca="1" si="1623"/>
        <v/>
      </c>
      <c r="T1357" s="173" t="str">
        <f t="shared" ca="1" si="1623"/>
        <v/>
      </c>
      <c r="U1357" s="173" t="str">
        <f t="shared" ca="1" si="1623"/>
        <v/>
      </c>
      <c r="V1357" s="173" t="str">
        <f t="shared" ca="1" si="1623"/>
        <v/>
      </c>
      <c r="W1357" s="173" t="str">
        <f t="shared" ca="1" si="1623"/>
        <v/>
      </c>
    </row>
    <row r="1358" spans="1:23">
      <c r="B1358" s="171" t="s">
        <v>630</v>
      </c>
      <c r="C1358" s="171"/>
      <c r="E1358" s="146" t="str">
        <f ca="1">IF(NOT(ISNUMBER(E1357)),"",$B1354-E1356/E1357)</f>
        <v/>
      </c>
      <c r="F1358" s="146" t="str">
        <f ca="1">IF(NOT(ISNUMBER(F1357)),"",$B1354-F1356/F1357)</f>
        <v/>
      </c>
      <c r="G1358" s="146" t="str">
        <f t="shared" ref="G1358:Q1358" ca="1" si="1624">IF(F1358="","",IF(F1358=0,"",IF(ABS($B1354-G1356/G1357)&lt;2^(0-G$3),"",$B1354-G1356/G1357)))</f>
        <v/>
      </c>
      <c r="H1358" s="146" t="str">
        <f t="shared" ca="1" si="1624"/>
        <v/>
      </c>
      <c r="I1358" s="146" t="str">
        <f t="shared" ca="1" si="1624"/>
        <v/>
      </c>
      <c r="J1358" s="146" t="str">
        <f t="shared" ca="1" si="1624"/>
        <v/>
      </c>
      <c r="K1358" s="146" t="str">
        <f t="shared" ca="1" si="1624"/>
        <v/>
      </c>
      <c r="L1358" s="146" t="str">
        <f t="shared" ca="1" si="1624"/>
        <v/>
      </c>
      <c r="M1358" s="146" t="str">
        <f t="shared" ca="1" si="1624"/>
        <v/>
      </c>
      <c r="N1358" s="146" t="str">
        <f t="shared" ca="1" si="1624"/>
        <v/>
      </c>
      <c r="O1358" s="146" t="str">
        <f t="shared" ca="1" si="1624"/>
        <v/>
      </c>
      <c r="P1358" s="146" t="str">
        <f t="shared" ca="1" si="1624"/>
        <v/>
      </c>
      <c r="Q1358" s="146" t="str">
        <f t="shared" ca="1" si="1624"/>
        <v/>
      </c>
      <c r="R1358" s="146" t="str">
        <f t="shared" ref="R1358:W1358" ca="1" si="1625">IF(Q1358="","",IF(Q1358=0,"",IF(ABS($B1354-(R1356/R1357))&lt;2^(0-R$3),"",$B1354-(R1356/R1357))))</f>
        <v/>
      </c>
      <c r="S1358" s="146" t="str">
        <f t="shared" ca="1" si="1625"/>
        <v/>
      </c>
      <c r="T1358" s="146" t="str">
        <f t="shared" ca="1" si="1625"/>
        <v/>
      </c>
      <c r="U1358" s="146" t="str">
        <f t="shared" ca="1" si="1625"/>
        <v/>
      </c>
      <c r="V1358" s="146" t="str">
        <f t="shared" ca="1" si="1625"/>
        <v/>
      </c>
      <c r="W1358" s="146" t="str">
        <f t="shared" ca="1" si="1625"/>
        <v/>
      </c>
    </row>
    <row r="1359" spans="1:23">
      <c r="A1359" s="150">
        <f>A1354+1</f>
        <v>278</v>
      </c>
      <c r="B1359" s="152">
        <f ca="1">A1362</f>
        <v>0</v>
      </c>
      <c r="C1359" s="152"/>
      <c r="D1359" s="153">
        <f ca="1">INT(B1359+1/2)</f>
        <v>0</v>
      </c>
      <c r="E1359" s="153" t="str">
        <f t="shared" ref="E1359:W1359" ca="1" si="1626">IF(ISNUMBER(D1360),INT(D1360+1/2),"")</f>
        <v/>
      </c>
      <c r="F1359" s="153" t="str">
        <f t="shared" ca="1" si="1626"/>
        <v/>
      </c>
      <c r="G1359" s="153" t="str">
        <f t="shared" ca="1" si="1626"/>
        <v/>
      </c>
      <c r="H1359" s="153" t="str">
        <f t="shared" ca="1" si="1626"/>
        <v/>
      </c>
      <c r="I1359" s="153" t="str">
        <f t="shared" ca="1" si="1626"/>
        <v/>
      </c>
      <c r="J1359" s="153" t="str">
        <f t="shared" ca="1" si="1626"/>
        <v/>
      </c>
      <c r="K1359" s="153" t="str">
        <f t="shared" ca="1" si="1626"/>
        <v/>
      </c>
      <c r="L1359" s="153" t="str">
        <f t="shared" ca="1" si="1626"/>
        <v/>
      </c>
      <c r="M1359" s="153" t="str">
        <f t="shared" ca="1" si="1626"/>
        <v/>
      </c>
      <c r="N1359" s="153" t="str">
        <f t="shared" ca="1" si="1626"/>
        <v/>
      </c>
      <c r="O1359" s="153" t="str">
        <f t="shared" ca="1" si="1626"/>
        <v/>
      </c>
      <c r="P1359" s="153" t="str">
        <f t="shared" ca="1" si="1626"/>
        <v/>
      </c>
      <c r="Q1359" s="153" t="str">
        <f t="shared" ca="1" si="1626"/>
        <v/>
      </c>
      <c r="R1359" s="153" t="str">
        <f t="shared" ca="1" si="1626"/>
        <v/>
      </c>
      <c r="S1359" s="153" t="str">
        <f t="shared" ca="1" si="1626"/>
        <v/>
      </c>
      <c r="T1359" s="153" t="str">
        <f t="shared" ca="1" si="1626"/>
        <v/>
      </c>
      <c r="U1359" s="153" t="str">
        <f t="shared" ca="1" si="1626"/>
        <v/>
      </c>
      <c r="V1359" s="153" t="str">
        <f t="shared" ca="1" si="1626"/>
        <v/>
      </c>
      <c r="W1359" s="153" t="str">
        <f t="shared" ca="1" si="1626"/>
        <v/>
      </c>
    </row>
    <row r="1360" spans="1:23" ht="13.5" thickBot="1">
      <c r="B1360" s="172" t="s">
        <v>631</v>
      </c>
      <c r="C1360" s="172"/>
      <c r="D1360" s="165" t="str">
        <f ca="1">IF(B1359&lt;&gt;D1359,1/(B1359-D1359),"")</f>
        <v/>
      </c>
      <c r="E1360" s="165" t="str">
        <f ca="1">IF(AND(ISNUMBER(D1360),ISNUMBER(E1359)),IF(D1360&lt;&gt;E1359,1/(D1360-E1359),""),"")</f>
        <v/>
      </c>
      <c r="F1360" s="165" t="str">
        <f t="shared" ref="F1360:W1360" ca="1" si="1627">IF(ISNUMBER(E1363),1/(E1360-F1359),"")</f>
        <v/>
      </c>
      <c r="G1360" s="165" t="str">
        <f t="shared" ca="1" si="1627"/>
        <v/>
      </c>
      <c r="H1360" s="165" t="str">
        <f t="shared" ca="1" si="1627"/>
        <v/>
      </c>
      <c r="I1360" s="165" t="str">
        <f t="shared" ca="1" si="1627"/>
        <v/>
      </c>
      <c r="J1360" s="165" t="str">
        <f t="shared" ca="1" si="1627"/>
        <v/>
      </c>
      <c r="K1360" s="165" t="str">
        <f t="shared" ca="1" si="1627"/>
        <v/>
      </c>
      <c r="L1360" s="165" t="str">
        <f t="shared" ca="1" si="1627"/>
        <v/>
      </c>
      <c r="M1360" s="165" t="str">
        <f t="shared" ca="1" si="1627"/>
        <v/>
      </c>
      <c r="N1360" s="165" t="str">
        <f t="shared" ca="1" si="1627"/>
        <v/>
      </c>
      <c r="O1360" s="165" t="str">
        <f t="shared" ca="1" si="1627"/>
        <v/>
      </c>
      <c r="P1360" s="165" t="str">
        <f t="shared" ca="1" si="1627"/>
        <v/>
      </c>
      <c r="Q1360" s="165" t="str">
        <f t="shared" ca="1" si="1627"/>
        <v/>
      </c>
      <c r="R1360" s="165" t="str">
        <f t="shared" ca="1" si="1627"/>
        <v/>
      </c>
      <c r="S1360" s="165" t="str">
        <f t="shared" ca="1" si="1627"/>
        <v/>
      </c>
      <c r="T1360" s="165" t="str">
        <f t="shared" ca="1" si="1627"/>
        <v/>
      </c>
      <c r="U1360" s="165" t="str">
        <f t="shared" ca="1" si="1627"/>
        <v/>
      </c>
      <c r="V1360" s="165" t="str">
        <f t="shared" ca="1" si="1627"/>
        <v/>
      </c>
      <c r="W1360" s="165" t="str">
        <f t="shared" ca="1" si="1627"/>
        <v/>
      </c>
    </row>
    <row r="1361" spans="1:23" ht="15">
      <c r="B1361" s="182" t="s">
        <v>629</v>
      </c>
      <c r="C1361" s="174">
        <f>1</f>
        <v>1</v>
      </c>
      <c r="D1361" s="174">
        <f ca="1">D1359</f>
        <v>0</v>
      </c>
      <c r="E1361" s="174" t="str">
        <f ca="1">IF(ISNUMBER(E1359),E1359*D1359+1,"")</f>
        <v/>
      </c>
      <c r="F1361" s="174" t="str">
        <f t="shared" ref="F1361:W1361" ca="1" si="1628">IF(ISNUMBER(E1360),F1359*E1361+D1361,"")</f>
        <v/>
      </c>
      <c r="G1361" s="174" t="str">
        <f t="shared" ca="1" si="1628"/>
        <v/>
      </c>
      <c r="H1361" s="174" t="str">
        <f t="shared" ca="1" si="1628"/>
        <v/>
      </c>
      <c r="I1361" s="174" t="str">
        <f t="shared" ca="1" si="1628"/>
        <v/>
      </c>
      <c r="J1361" s="174" t="str">
        <f t="shared" ca="1" si="1628"/>
        <v/>
      </c>
      <c r="K1361" s="174" t="str">
        <f t="shared" ca="1" si="1628"/>
        <v/>
      </c>
      <c r="L1361" s="174" t="str">
        <f t="shared" ca="1" si="1628"/>
        <v/>
      </c>
      <c r="M1361" s="174" t="str">
        <f t="shared" ca="1" si="1628"/>
        <v/>
      </c>
      <c r="N1361" s="174" t="str">
        <f t="shared" ca="1" si="1628"/>
        <v/>
      </c>
      <c r="O1361" s="174" t="str">
        <f t="shared" ca="1" si="1628"/>
        <v/>
      </c>
      <c r="P1361" s="174" t="str">
        <f t="shared" ca="1" si="1628"/>
        <v/>
      </c>
      <c r="Q1361" s="174" t="str">
        <f t="shared" ca="1" si="1628"/>
        <v/>
      </c>
      <c r="R1361" s="174" t="str">
        <f t="shared" ca="1" si="1628"/>
        <v/>
      </c>
      <c r="S1361" s="174" t="str">
        <f t="shared" ca="1" si="1628"/>
        <v/>
      </c>
      <c r="T1361" s="174" t="str">
        <f t="shared" ca="1" si="1628"/>
        <v/>
      </c>
      <c r="U1361" s="174" t="str">
        <f t="shared" ca="1" si="1628"/>
        <v/>
      </c>
      <c r="V1361" s="174" t="str">
        <f t="shared" ca="1" si="1628"/>
        <v/>
      </c>
      <c r="W1361" s="174" t="str">
        <f t="shared" ca="1" si="1628"/>
        <v/>
      </c>
    </row>
    <row r="1362" spans="1:23" ht="13.5" thickBot="1">
      <c r="A1362" s="146">
        <f ca="1">INDIRECT($A$3&amp;A1359)</f>
        <v>0</v>
      </c>
      <c r="B1362" s="182"/>
      <c r="C1362" s="173">
        <f>0</f>
        <v>0</v>
      </c>
      <c r="D1362" s="173">
        <f>1</f>
        <v>1</v>
      </c>
      <c r="E1362" s="173" t="str">
        <f ca="1">IF(ISNUMBER(E1359),IF(E1359&lt;&gt;0,E1359,""),"")</f>
        <v/>
      </c>
      <c r="F1362" s="173" t="str">
        <f t="shared" ref="F1362:W1362" ca="1" si="1629">IF(ISNUMBER(E1360),F1359*E1362+D1362,"")</f>
        <v/>
      </c>
      <c r="G1362" s="173" t="str">
        <f t="shared" ca="1" si="1629"/>
        <v/>
      </c>
      <c r="H1362" s="173" t="str">
        <f t="shared" ca="1" si="1629"/>
        <v/>
      </c>
      <c r="I1362" s="173" t="str">
        <f t="shared" ca="1" si="1629"/>
        <v/>
      </c>
      <c r="J1362" s="173" t="str">
        <f t="shared" ca="1" si="1629"/>
        <v/>
      </c>
      <c r="K1362" s="173" t="str">
        <f t="shared" ca="1" si="1629"/>
        <v/>
      </c>
      <c r="L1362" s="173" t="str">
        <f t="shared" ca="1" si="1629"/>
        <v/>
      </c>
      <c r="M1362" s="173" t="str">
        <f t="shared" ca="1" si="1629"/>
        <v/>
      </c>
      <c r="N1362" s="173" t="str">
        <f t="shared" ca="1" si="1629"/>
        <v/>
      </c>
      <c r="O1362" s="173" t="str">
        <f t="shared" ca="1" si="1629"/>
        <v/>
      </c>
      <c r="P1362" s="173" t="str">
        <f t="shared" ca="1" si="1629"/>
        <v/>
      </c>
      <c r="Q1362" s="173" t="str">
        <f t="shared" ca="1" si="1629"/>
        <v/>
      </c>
      <c r="R1362" s="173" t="str">
        <f t="shared" ca="1" si="1629"/>
        <v/>
      </c>
      <c r="S1362" s="173" t="str">
        <f t="shared" ca="1" si="1629"/>
        <v/>
      </c>
      <c r="T1362" s="173" t="str">
        <f t="shared" ca="1" si="1629"/>
        <v/>
      </c>
      <c r="U1362" s="173" t="str">
        <f t="shared" ca="1" si="1629"/>
        <v/>
      </c>
      <c r="V1362" s="173" t="str">
        <f t="shared" ca="1" si="1629"/>
        <v/>
      </c>
      <c r="W1362" s="173" t="str">
        <f t="shared" ca="1" si="1629"/>
        <v/>
      </c>
    </row>
    <row r="1363" spans="1:23">
      <c r="B1363" s="171" t="s">
        <v>630</v>
      </c>
      <c r="C1363" s="171"/>
      <c r="E1363" s="146" t="str">
        <f ca="1">IF(NOT(ISNUMBER(E1362)),"",$B1359-E1361/E1362)</f>
        <v/>
      </c>
      <c r="F1363" s="146" t="str">
        <f ca="1">IF(NOT(ISNUMBER(F1362)),"",$B1359-F1361/F1362)</f>
        <v/>
      </c>
      <c r="G1363" s="146" t="str">
        <f t="shared" ref="G1363:Q1363" ca="1" si="1630">IF(F1363="","",IF(F1363=0,"",IF(ABS($B1359-G1361/G1362)&lt;2^(0-G$3),"",$B1359-G1361/G1362)))</f>
        <v/>
      </c>
      <c r="H1363" s="146" t="str">
        <f t="shared" ca="1" si="1630"/>
        <v/>
      </c>
      <c r="I1363" s="146" t="str">
        <f t="shared" ca="1" si="1630"/>
        <v/>
      </c>
      <c r="J1363" s="146" t="str">
        <f t="shared" ca="1" si="1630"/>
        <v/>
      </c>
      <c r="K1363" s="146" t="str">
        <f t="shared" ca="1" si="1630"/>
        <v/>
      </c>
      <c r="L1363" s="146" t="str">
        <f t="shared" ca="1" si="1630"/>
        <v/>
      </c>
      <c r="M1363" s="146" t="str">
        <f t="shared" ca="1" si="1630"/>
        <v/>
      </c>
      <c r="N1363" s="146" t="str">
        <f t="shared" ca="1" si="1630"/>
        <v/>
      </c>
      <c r="O1363" s="146" t="str">
        <f t="shared" ca="1" si="1630"/>
        <v/>
      </c>
      <c r="P1363" s="146" t="str">
        <f t="shared" ca="1" si="1630"/>
        <v/>
      </c>
      <c r="Q1363" s="146" t="str">
        <f t="shared" ca="1" si="1630"/>
        <v/>
      </c>
      <c r="R1363" s="146" t="str">
        <f t="shared" ref="R1363:W1363" ca="1" si="1631">IF(Q1363="","",IF(Q1363=0,"",IF(ABS($B1359-(R1361/R1362))&lt;2^(0-R$3),"",$B1359-(R1361/R1362))))</f>
        <v/>
      </c>
      <c r="S1363" s="146" t="str">
        <f t="shared" ca="1" si="1631"/>
        <v/>
      </c>
      <c r="T1363" s="146" t="str">
        <f t="shared" ca="1" si="1631"/>
        <v/>
      </c>
      <c r="U1363" s="146" t="str">
        <f t="shared" ca="1" si="1631"/>
        <v/>
      </c>
      <c r="V1363" s="146" t="str">
        <f t="shared" ca="1" si="1631"/>
        <v/>
      </c>
      <c r="W1363" s="146" t="str">
        <f t="shared" ca="1" si="1631"/>
        <v/>
      </c>
    </row>
    <row r="1364" spans="1:23">
      <c r="A1364" s="150">
        <f>A1359+1</f>
        <v>279</v>
      </c>
      <c r="B1364" s="152">
        <f ca="1">A1367</f>
        <v>0</v>
      </c>
      <c r="C1364" s="152"/>
      <c r="D1364" s="153">
        <f ca="1">INT(B1364+1/2)</f>
        <v>0</v>
      </c>
      <c r="E1364" s="153" t="str">
        <f t="shared" ref="E1364:W1364" ca="1" si="1632">IF(ISNUMBER(D1365),INT(D1365+1/2),"")</f>
        <v/>
      </c>
      <c r="F1364" s="153" t="str">
        <f t="shared" ca="1" si="1632"/>
        <v/>
      </c>
      <c r="G1364" s="153" t="str">
        <f t="shared" ca="1" si="1632"/>
        <v/>
      </c>
      <c r="H1364" s="153" t="str">
        <f t="shared" ca="1" si="1632"/>
        <v/>
      </c>
      <c r="I1364" s="153" t="str">
        <f t="shared" ca="1" si="1632"/>
        <v/>
      </c>
      <c r="J1364" s="153" t="str">
        <f t="shared" ca="1" si="1632"/>
        <v/>
      </c>
      <c r="K1364" s="153" t="str">
        <f t="shared" ca="1" si="1632"/>
        <v/>
      </c>
      <c r="L1364" s="153" t="str">
        <f t="shared" ca="1" si="1632"/>
        <v/>
      </c>
      <c r="M1364" s="153" t="str">
        <f t="shared" ca="1" si="1632"/>
        <v/>
      </c>
      <c r="N1364" s="153" t="str">
        <f t="shared" ca="1" si="1632"/>
        <v/>
      </c>
      <c r="O1364" s="153" t="str">
        <f t="shared" ca="1" si="1632"/>
        <v/>
      </c>
      <c r="P1364" s="153" t="str">
        <f t="shared" ca="1" si="1632"/>
        <v/>
      </c>
      <c r="Q1364" s="153" t="str">
        <f t="shared" ca="1" si="1632"/>
        <v/>
      </c>
      <c r="R1364" s="153" t="str">
        <f t="shared" ca="1" si="1632"/>
        <v/>
      </c>
      <c r="S1364" s="153" t="str">
        <f t="shared" ca="1" si="1632"/>
        <v/>
      </c>
      <c r="T1364" s="153" t="str">
        <f t="shared" ca="1" si="1632"/>
        <v/>
      </c>
      <c r="U1364" s="153" t="str">
        <f t="shared" ca="1" si="1632"/>
        <v/>
      </c>
      <c r="V1364" s="153" t="str">
        <f t="shared" ca="1" si="1632"/>
        <v/>
      </c>
      <c r="W1364" s="153" t="str">
        <f t="shared" ca="1" si="1632"/>
        <v/>
      </c>
    </row>
    <row r="1365" spans="1:23" ht="13.5" thickBot="1">
      <c r="B1365" s="172" t="s">
        <v>631</v>
      </c>
      <c r="C1365" s="172"/>
      <c r="D1365" s="165" t="str">
        <f ca="1">IF(B1364&lt;&gt;D1364,1/(B1364-D1364),"")</f>
        <v/>
      </c>
      <c r="E1365" s="165" t="str">
        <f ca="1">IF(AND(ISNUMBER(D1365),ISNUMBER(E1364)),IF(D1365&lt;&gt;E1364,1/(D1365-E1364),""),"")</f>
        <v/>
      </c>
      <c r="F1365" s="165" t="str">
        <f t="shared" ref="F1365:W1365" ca="1" si="1633">IF(ISNUMBER(E1368),1/(E1365-F1364),"")</f>
        <v/>
      </c>
      <c r="G1365" s="165" t="str">
        <f t="shared" ca="1" si="1633"/>
        <v/>
      </c>
      <c r="H1365" s="165" t="str">
        <f t="shared" ca="1" si="1633"/>
        <v/>
      </c>
      <c r="I1365" s="165" t="str">
        <f t="shared" ca="1" si="1633"/>
        <v/>
      </c>
      <c r="J1365" s="165" t="str">
        <f t="shared" ca="1" si="1633"/>
        <v/>
      </c>
      <c r="K1365" s="165" t="str">
        <f t="shared" ca="1" si="1633"/>
        <v/>
      </c>
      <c r="L1365" s="165" t="str">
        <f t="shared" ca="1" si="1633"/>
        <v/>
      </c>
      <c r="M1365" s="165" t="str">
        <f t="shared" ca="1" si="1633"/>
        <v/>
      </c>
      <c r="N1365" s="165" t="str">
        <f t="shared" ca="1" si="1633"/>
        <v/>
      </c>
      <c r="O1365" s="165" t="str">
        <f t="shared" ca="1" si="1633"/>
        <v/>
      </c>
      <c r="P1365" s="165" t="str">
        <f t="shared" ca="1" si="1633"/>
        <v/>
      </c>
      <c r="Q1365" s="165" t="str">
        <f t="shared" ca="1" si="1633"/>
        <v/>
      </c>
      <c r="R1365" s="165" t="str">
        <f t="shared" ca="1" si="1633"/>
        <v/>
      </c>
      <c r="S1365" s="165" t="str">
        <f t="shared" ca="1" si="1633"/>
        <v/>
      </c>
      <c r="T1365" s="165" t="str">
        <f t="shared" ca="1" si="1633"/>
        <v/>
      </c>
      <c r="U1365" s="165" t="str">
        <f t="shared" ca="1" si="1633"/>
        <v/>
      </c>
      <c r="V1365" s="165" t="str">
        <f t="shared" ca="1" si="1633"/>
        <v/>
      </c>
      <c r="W1365" s="165" t="str">
        <f t="shared" ca="1" si="1633"/>
        <v/>
      </c>
    </row>
    <row r="1366" spans="1:23" ht="15">
      <c r="B1366" s="182" t="s">
        <v>629</v>
      </c>
      <c r="C1366" s="174">
        <f>1</f>
        <v>1</v>
      </c>
      <c r="D1366" s="174">
        <f ca="1">D1364</f>
        <v>0</v>
      </c>
      <c r="E1366" s="174" t="str">
        <f ca="1">IF(ISNUMBER(E1364),E1364*D1364+1,"")</f>
        <v/>
      </c>
      <c r="F1366" s="174" t="str">
        <f t="shared" ref="F1366:W1366" ca="1" si="1634">IF(ISNUMBER(E1365),F1364*E1366+D1366,"")</f>
        <v/>
      </c>
      <c r="G1366" s="174" t="str">
        <f t="shared" ca="1" si="1634"/>
        <v/>
      </c>
      <c r="H1366" s="174" t="str">
        <f t="shared" ca="1" si="1634"/>
        <v/>
      </c>
      <c r="I1366" s="174" t="str">
        <f t="shared" ca="1" si="1634"/>
        <v/>
      </c>
      <c r="J1366" s="174" t="str">
        <f t="shared" ca="1" si="1634"/>
        <v/>
      </c>
      <c r="K1366" s="174" t="str">
        <f t="shared" ca="1" si="1634"/>
        <v/>
      </c>
      <c r="L1366" s="174" t="str">
        <f t="shared" ca="1" si="1634"/>
        <v/>
      </c>
      <c r="M1366" s="174" t="str">
        <f t="shared" ca="1" si="1634"/>
        <v/>
      </c>
      <c r="N1366" s="174" t="str">
        <f t="shared" ca="1" si="1634"/>
        <v/>
      </c>
      <c r="O1366" s="174" t="str">
        <f t="shared" ca="1" si="1634"/>
        <v/>
      </c>
      <c r="P1366" s="174" t="str">
        <f t="shared" ca="1" si="1634"/>
        <v/>
      </c>
      <c r="Q1366" s="174" t="str">
        <f t="shared" ca="1" si="1634"/>
        <v/>
      </c>
      <c r="R1366" s="174" t="str">
        <f t="shared" ca="1" si="1634"/>
        <v/>
      </c>
      <c r="S1366" s="174" t="str">
        <f t="shared" ca="1" si="1634"/>
        <v/>
      </c>
      <c r="T1366" s="174" t="str">
        <f t="shared" ca="1" si="1634"/>
        <v/>
      </c>
      <c r="U1366" s="174" t="str">
        <f t="shared" ca="1" si="1634"/>
        <v/>
      </c>
      <c r="V1366" s="174" t="str">
        <f t="shared" ca="1" si="1634"/>
        <v/>
      </c>
      <c r="W1366" s="174" t="str">
        <f t="shared" ca="1" si="1634"/>
        <v/>
      </c>
    </row>
    <row r="1367" spans="1:23" ht="13.5" thickBot="1">
      <c r="A1367" s="146">
        <f ca="1">INDIRECT($A$3&amp;A1364)</f>
        <v>0</v>
      </c>
      <c r="B1367" s="182"/>
      <c r="C1367" s="173">
        <f>0</f>
        <v>0</v>
      </c>
      <c r="D1367" s="173">
        <f>1</f>
        <v>1</v>
      </c>
      <c r="E1367" s="173" t="str">
        <f ca="1">IF(ISNUMBER(E1364),IF(E1364&lt;&gt;0,E1364,""),"")</f>
        <v/>
      </c>
      <c r="F1367" s="173" t="str">
        <f t="shared" ref="F1367:W1367" ca="1" si="1635">IF(ISNUMBER(E1365),F1364*E1367+D1367,"")</f>
        <v/>
      </c>
      <c r="G1367" s="173" t="str">
        <f t="shared" ca="1" si="1635"/>
        <v/>
      </c>
      <c r="H1367" s="173" t="str">
        <f t="shared" ca="1" si="1635"/>
        <v/>
      </c>
      <c r="I1367" s="173" t="str">
        <f t="shared" ca="1" si="1635"/>
        <v/>
      </c>
      <c r="J1367" s="173" t="str">
        <f t="shared" ca="1" si="1635"/>
        <v/>
      </c>
      <c r="K1367" s="173" t="str">
        <f t="shared" ca="1" si="1635"/>
        <v/>
      </c>
      <c r="L1367" s="173" t="str">
        <f t="shared" ca="1" si="1635"/>
        <v/>
      </c>
      <c r="M1367" s="173" t="str">
        <f t="shared" ca="1" si="1635"/>
        <v/>
      </c>
      <c r="N1367" s="173" t="str">
        <f t="shared" ca="1" si="1635"/>
        <v/>
      </c>
      <c r="O1367" s="173" t="str">
        <f t="shared" ca="1" si="1635"/>
        <v/>
      </c>
      <c r="P1367" s="173" t="str">
        <f t="shared" ca="1" si="1635"/>
        <v/>
      </c>
      <c r="Q1367" s="173" t="str">
        <f t="shared" ca="1" si="1635"/>
        <v/>
      </c>
      <c r="R1367" s="173" t="str">
        <f t="shared" ca="1" si="1635"/>
        <v/>
      </c>
      <c r="S1367" s="173" t="str">
        <f t="shared" ca="1" si="1635"/>
        <v/>
      </c>
      <c r="T1367" s="173" t="str">
        <f t="shared" ca="1" si="1635"/>
        <v/>
      </c>
      <c r="U1367" s="173" t="str">
        <f t="shared" ca="1" si="1635"/>
        <v/>
      </c>
      <c r="V1367" s="173" t="str">
        <f t="shared" ca="1" si="1635"/>
        <v/>
      </c>
      <c r="W1367" s="173" t="str">
        <f t="shared" ca="1" si="1635"/>
        <v/>
      </c>
    </row>
    <row r="1368" spans="1:23">
      <c r="B1368" s="171" t="s">
        <v>630</v>
      </c>
      <c r="C1368" s="171"/>
      <c r="E1368" s="146" t="str">
        <f ca="1">IF(NOT(ISNUMBER(E1367)),"",$B1364-E1366/E1367)</f>
        <v/>
      </c>
      <c r="F1368" s="146" t="str">
        <f ca="1">IF(NOT(ISNUMBER(F1367)),"",$B1364-F1366/F1367)</f>
        <v/>
      </c>
      <c r="G1368" s="146" t="str">
        <f t="shared" ref="G1368:Q1368" ca="1" si="1636">IF(F1368="","",IF(F1368=0,"",IF(ABS($B1364-G1366/G1367)&lt;2^(0-G$3),"",$B1364-G1366/G1367)))</f>
        <v/>
      </c>
      <c r="H1368" s="146" t="str">
        <f t="shared" ca="1" si="1636"/>
        <v/>
      </c>
      <c r="I1368" s="146" t="str">
        <f t="shared" ca="1" si="1636"/>
        <v/>
      </c>
      <c r="J1368" s="146" t="str">
        <f t="shared" ca="1" si="1636"/>
        <v/>
      </c>
      <c r="K1368" s="146" t="str">
        <f t="shared" ca="1" si="1636"/>
        <v/>
      </c>
      <c r="L1368" s="146" t="str">
        <f t="shared" ca="1" si="1636"/>
        <v/>
      </c>
      <c r="M1368" s="146" t="str">
        <f t="shared" ca="1" si="1636"/>
        <v/>
      </c>
      <c r="N1368" s="146" t="str">
        <f t="shared" ca="1" si="1636"/>
        <v/>
      </c>
      <c r="O1368" s="146" t="str">
        <f t="shared" ca="1" si="1636"/>
        <v/>
      </c>
      <c r="P1368" s="146" t="str">
        <f t="shared" ca="1" si="1636"/>
        <v/>
      </c>
      <c r="Q1368" s="146" t="str">
        <f t="shared" ca="1" si="1636"/>
        <v/>
      </c>
      <c r="R1368" s="146" t="str">
        <f t="shared" ref="R1368:W1368" ca="1" si="1637">IF(Q1368="","",IF(Q1368=0,"",IF(ABS($B1364-(R1366/R1367))&lt;2^(0-R$3),"",$B1364-(R1366/R1367))))</f>
        <v/>
      </c>
      <c r="S1368" s="146" t="str">
        <f t="shared" ca="1" si="1637"/>
        <v/>
      </c>
      <c r="T1368" s="146" t="str">
        <f t="shared" ca="1" si="1637"/>
        <v/>
      </c>
      <c r="U1368" s="146" t="str">
        <f t="shared" ca="1" si="1637"/>
        <v/>
      </c>
      <c r="V1368" s="146" t="str">
        <f t="shared" ca="1" si="1637"/>
        <v/>
      </c>
      <c r="W1368" s="146" t="str">
        <f t="shared" ca="1" si="1637"/>
        <v/>
      </c>
    </row>
    <row r="1369" spans="1:23">
      <c r="A1369" s="150">
        <f>A1364+1</f>
        <v>280</v>
      </c>
      <c r="B1369" s="152">
        <f ca="1">A1372</f>
        <v>0</v>
      </c>
      <c r="C1369" s="152"/>
      <c r="D1369" s="153">
        <f ca="1">INT(B1369+1/2)</f>
        <v>0</v>
      </c>
      <c r="E1369" s="153" t="str">
        <f t="shared" ref="E1369:W1369" ca="1" si="1638">IF(ISNUMBER(D1370),INT(D1370+1/2),"")</f>
        <v/>
      </c>
      <c r="F1369" s="153" t="str">
        <f t="shared" ca="1" si="1638"/>
        <v/>
      </c>
      <c r="G1369" s="153" t="str">
        <f t="shared" ca="1" si="1638"/>
        <v/>
      </c>
      <c r="H1369" s="153" t="str">
        <f t="shared" ca="1" si="1638"/>
        <v/>
      </c>
      <c r="I1369" s="153" t="str">
        <f t="shared" ca="1" si="1638"/>
        <v/>
      </c>
      <c r="J1369" s="153" t="str">
        <f t="shared" ca="1" si="1638"/>
        <v/>
      </c>
      <c r="K1369" s="153" t="str">
        <f t="shared" ca="1" si="1638"/>
        <v/>
      </c>
      <c r="L1369" s="153" t="str">
        <f t="shared" ca="1" si="1638"/>
        <v/>
      </c>
      <c r="M1369" s="153" t="str">
        <f t="shared" ca="1" si="1638"/>
        <v/>
      </c>
      <c r="N1369" s="153" t="str">
        <f t="shared" ca="1" si="1638"/>
        <v/>
      </c>
      <c r="O1369" s="153" t="str">
        <f t="shared" ca="1" si="1638"/>
        <v/>
      </c>
      <c r="P1369" s="153" t="str">
        <f t="shared" ca="1" si="1638"/>
        <v/>
      </c>
      <c r="Q1369" s="153" t="str">
        <f t="shared" ca="1" si="1638"/>
        <v/>
      </c>
      <c r="R1369" s="153" t="str">
        <f t="shared" ca="1" si="1638"/>
        <v/>
      </c>
      <c r="S1369" s="153" t="str">
        <f t="shared" ca="1" si="1638"/>
        <v/>
      </c>
      <c r="T1369" s="153" t="str">
        <f t="shared" ca="1" si="1638"/>
        <v/>
      </c>
      <c r="U1369" s="153" t="str">
        <f t="shared" ca="1" si="1638"/>
        <v/>
      </c>
      <c r="V1369" s="153" t="str">
        <f t="shared" ca="1" si="1638"/>
        <v/>
      </c>
      <c r="W1369" s="153" t="str">
        <f t="shared" ca="1" si="1638"/>
        <v/>
      </c>
    </row>
    <row r="1370" spans="1:23" ht="13.5" thickBot="1">
      <c r="B1370" s="172" t="s">
        <v>631</v>
      </c>
      <c r="C1370" s="172"/>
      <c r="D1370" s="165" t="str">
        <f ca="1">IF(B1369&lt;&gt;D1369,1/(B1369-D1369),"")</f>
        <v/>
      </c>
      <c r="E1370" s="165" t="str">
        <f ca="1">IF(AND(ISNUMBER(D1370),ISNUMBER(E1369)),IF(D1370&lt;&gt;E1369,1/(D1370-E1369),""),"")</f>
        <v/>
      </c>
      <c r="F1370" s="165" t="str">
        <f t="shared" ref="F1370:W1370" ca="1" si="1639">IF(ISNUMBER(E1373),1/(E1370-F1369),"")</f>
        <v/>
      </c>
      <c r="G1370" s="165" t="str">
        <f t="shared" ca="1" si="1639"/>
        <v/>
      </c>
      <c r="H1370" s="165" t="str">
        <f t="shared" ca="1" si="1639"/>
        <v/>
      </c>
      <c r="I1370" s="165" t="str">
        <f t="shared" ca="1" si="1639"/>
        <v/>
      </c>
      <c r="J1370" s="165" t="str">
        <f t="shared" ca="1" si="1639"/>
        <v/>
      </c>
      <c r="K1370" s="165" t="str">
        <f t="shared" ca="1" si="1639"/>
        <v/>
      </c>
      <c r="L1370" s="165" t="str">
        <f t="shared" ca="1" si="1639"/>
        <v/>
      </c>
      <c r="M1370" s="165" t="str">
        <f t="shared" ca="1" si="1639"/>
        <v/>
      </c>
      <c r="N1370" s="165" t="str">
        <f t="shared" ca="1" si="1639"/>
        <v/>
      </c>
      <c r="O1370" s="165" t="str">
        <f t="shared" ca="1" si="1639"/>
        <v/>
      </c>
      <c r="P1370" s="165" t="str">
        <f t="shared" ca="1" si="1639"/>
        <v/>
      </c>
      <c r="Q1370" s="165" t="str">
        <f t="shared" ca="1" si="1639"/>
        <v/>
      </c>
      <c r="R1370" s="165" t="str">
        <f t="shared" ca="1" si="1639"/>
        <v/>
      </c>
      <c r="S1370" s="165" t="str">
        <f t="shared" ca="1" si="1639"/>
        <v/>
      </c>
      <c r="T1370" s="165" t="str">
        <f t="shared" ca="1" si="1639"/>
        <v/>
      </c>
      <c r="U1370" s="165" t="str">
        <f t="shared" ca="1" si="1639"/>
        <v/>
      </c>
      <c r="V1370" s="165" t="str">
        <f t="shared" ca="1" si="1639"/>
        <v/>
      </c>
      <c r="W1370" s="165" t="str">
        <f t="shared" ca="1" si="1639"/>
        <v/>
      </c>
    </row>
    <row r="1371" spans="1:23" ht="15">
      <c r="B1371" s="182" t="s">
        <v>629</v>
      </c>
      <c r="C1371" s="174">
        <f>1</f>
        <v>1</v>
      </c>
      <c r="D1371" s="174">
        <f ca="1">D1369</f>
        <v>0</v>
      </c>
      <c r="E1371" s="174" t="str">
        <f ca="1">IF(ISNUMBER(E1369),E1369*D1369+1,"")</f>
        <v/>
      </c>
      <c r="F1371" s="174" t="str">
        <f t="shared" ref="F1371:W1371" ca="1" si="1640">IF(ISNUMBER(E1370),F1369*E1371+D1371,"")</f>
        <v/>
      </c>
      <c r="G1371" s="174" t="str">
        <f t="shared" ca="1" si="1640"/>
        <v/>
      </c>
      <c r="H1371" s="174" t="str">
        <f t="shared" ca="1" si="1640"/>
        <v/>
      </c>
      <c r="I1371" s="174" t="str">
        <f t="shared" ca="1" si="1640"/>
        <v/>
      </c>
      <c r="J1371" s="174" t="str">
        <f t="shared" ca="1" si="1640"/>
        <v/>
      </c>
      <c r="K1371" s="174" t="str">
        <f t="shared" ca="1" si="1640"/>
        <v/>
      </c>
      <c r="L1371" s="174" t="str">
        <f t="shared" ca="1" si="1640"/>
        <v/>
      </c>
      <c r="M1371" s="174" t="str">
        <f t="shared" ca="1" si="1640"/>
        <v/>
      </c>
      <c r="N1371" s="174" t="str">
        <f t="shared" ca="1" si="1640"/>
        <v/>
      </c>
      <c r="O1371" s="174" t="str">
        <f t="shared" ca="1" si="1640"/>
        <v/>
      </c>
      <c r="P1371" s="174" t="str">
        <f t="shared" ca="1" si="1640"/>
        <v/>
      </c>
      <c r="Q1371" s="174" t="str">
        <f t="shared" ca="1" si="1640"/>
        <v/>
      </c>
      <c r="R1371" s="174" t="str">
        <f t="shared" ca="1" si="1640"/>
        <v/>
      </c>
      <c r="S1371" s="174" t="str">
        <f t="shared" ca="1" si="1640"/>
        <v/>
      </c>
      <c r="T1371" s="174" t="str">
        <f t="shared" ca="1" si="1640"/>
        <v/>
      </c>
      <c r="U1371" s="174" t="str">
        <f t="shared" ca="1" si="1640"/>
        <v/>
      </c>
      <c r="V1371" s="174" t="str">
        <f t="shared" ca="1" si="1640"/>
        <v/>
      </c>
      <c r="W1371" s="174" t="str">
        <f t="shared" ca="1" si="1640"/>
        <v/>
      </c>
    </row>
    <row r="1372" spans="1:23" ht="13.5" thickBot="1">
      <c r="A1372" s="146">
        <f ca="1">INDIRECT($A$3&amp;A1369)</f>
        <v>0</v>
      </c>
      <c r="B1372" s="182"/>
      <c r="C1372" s="173">
        <f>0</f>
        <v>0</v>
      </c>
      <c r="D1372" s="173">
        <f>1</f>
        <v>1</v>
      </c>
      <c r="E1372" s="173" t="str">
        <f ca="1">IF(ISNUMBER(E1369),IF(E1369&lt;&gt;0,E1369,""),"")</f>
        <v/>
      </c>
      <c r="F1372" s="173" t="str">
        <f t="shared" ref="F1372:W1372" ca="1" si="1641">IF(ISNUMBER(E1370),F1369*E1372+D1372,"")</f>
        <v/>
      </c>
      <c r="G1372" s="173" t="str">
        <f t="shared" ca="1" si="1641"/>
        <v/>
      </c>
      <c r="H1372" s="173" t="str">
        <f t="shared" ca="1" si="1641"/>
        <v/>
      </c>
      <c r="I1372" s="173" t="str">
        <f t="shared" ca="1" si="1641"/>
        <v/>
      </c>
      <c r="J1372" s="173" t="str">
        <f t="shared" ca="1" si="1641"/>
        <v/>
      </c>
      <c r="K1372" s="173" t="str">
        <f t="shared" ca="1" si="1641"/>
        <v/>
      </c>
      <c r="L1372" s="173" t="str">
        <f t="shared" ca="1" si="1641"/>
        <v/>
      </c>
      <c r="M1372" s="173" t="str">
        <f t="shared" ca="1" si="1641"/>
        <v/>
      </c>
      <c r="N1372" s="173" t="str">
        <f t="shared" ca="1" si="1641"/>
        <v/>
      </c>
      <c r="O1372" s="173" t="str">
        <f t="shared" ca="1" si="1641"/>
        <v/>
      </c>
      <c r="P1372" s="173" t="str">
        <f t="shared" ca="1" si="1641"/>
        <v/>
      </c>
      <c r="Q1372" s="173" t="str">
        <f t="shared" ca="1" si="1641"/>
        <v/>
      </c>
      <c r="R1372" s="173" t="str">
        <f t="shared" ca="1" si="1641"/>
        <v/>
      </c>
      <c r="S1372" s="173" t="str">
        <f t="shared" ca="1" si="1641"/>
        <v/>
      </c>
      <c r="T1372" s="173" t="str">
        <f t="shared" ca="1" si="1641"/>
        <v/>
      </c>
      <c r="U1372" s="173" t="str">
        <f t="shared" ca="1" si="1641"/>
        <v/>
      </c>
      <c r="V1372" s="173" t="str">
        <f t="shared" ca="1" si="1641"/>
        <v/>
      </c>
      <c r="W1372" s="173" t="str">
        <f t="shared" ca="1" si="1641"/>
        <v/>
      </c>
    </row>
    <row r="1373" spans="1:23">
      <c r="B1373" s="171" t="s">
        <v>630</v>
      </c>
      <c r="C1373" s="171"/>
      <c r="E1373" s="146" t="str">
        <f ca="1">IF(NOT(ISNUMBER(E1372)),"",$B1369-E1371/E1372)</f>
        <v/>
      </c>
      <c r="F1373" s="146" t="str">
        <f ca="1">IF(NOT(ISNUMBER(F1372)),"",$B1369-F1371/F1372)</f>
        <v/>
      </c>
      <c r="G1373" s="146" t="str">
        <f t="shared" ref="G1373:Q1373" ca="1" si="1642">IF(F1373="","",IF(F1373=0,"",IF(ABS($B1369-G1371/G1372)&lt;2^(0-G$3),"",$B1369-G1371/G1372)))</f>
        <v/>
      </c>
      <c r="H1373" s="146" t="str">
        <f t="shared" ca="1" si="1642"/>
        <v/>
      </c>
      <c r="I1373" s="146" t="str">
        <f t="shared" ca="1" si="1642"/>
        <v/>
      </c>
      <c r="J1373" s="146" t="str">
        <f t="shared" ca="1" si="1642"/>
        <v/>
      </c>
      <c r="K1373" s="146" t="str">
        <f t="shared" ca="1" si="1642"/>
        <v/>
      </c>
      <c r="L1373" s="146" t="str">
        <f t="shared" ca="1" si="1642"/>
        <v/>
      </c>
      <c r="M1373" s="146" t="str">
        <f t="shared" ca="1" si="1642"/>
        <v/>
      </c>
      <c r="N1373" s="146" t="str">
        <f t="shared" ca="1" si="1642"/>
        <v/>
      </c>
      <c r="O1373" s="146" t="str">
        <f t="shared" ca="1" si="1642"/>
        <v/>
      </c>
      <c r="P1373" s="146" t="str">
        <f t="shared" ca="1" si="1642"/>
        <v/>
      </c>
      <c r="Q1373" s="146" t="str">
        <f t="shared" ca="1" si="1642"/>
        <v/>
      </c>
      <c r="R1373" s="146" t="str">
        <f t="shared" ref="R1373:W1373" ca="1" si="1643">IF(Q1373="","",IF(Q1373=0,"",IF(ABS($B1369-(R1371/R1372))&lt;2^(0-R$3),"",$B1369-(R1371/R1372))))</f>
        <v/>
      </c>
      <c r="S1373" s="146" t="str">
        <f t="shared" ca="1" si="1643"/>
        <v/>
      </c>
      <c r="T1373" s="146" t="str">
        <f t="shared" ca="1" si="1643"/>
        <v/>
      </c>
      <c r="U1373" s="146" t="str">
        <f t="shared" ca="1" si="1643"/>
        <v/>
      </c>
      <c r="V1373" s="146" t="str">
        <f t="shared" ca="1" si="1643"/>
        <v/>
      </c>
      <c r="W1373" s="146" t="str">
        <f t="shared" ca="1" si="1643"/>
        <v/>
      </c>
    </row>
    <row r="1374" spans="1:23">
      <c r="A1374" s="150">
        <f>A1369+1</f>
        <v>281</v>
      </c>
      <c r="B1374" s="152">
        <f ca="1">A1377</f>
        <v>0</v>
      </c>
      <c r="C1374" s="152"/>
      <c r="D1374" s="153">
        <f ca="1">INT(B1374+1/2)</f>
        <v>0</v>
      </c>
      <c r="E1374" s="153" t="str">
        <f t="shared" ref="E1374:W1374" ca="1" si="1644">IF(ISNUMBER(D1375),INT(D1375+1/2),"")</f>
        <v/>
      </c>
      <c r="F1374" s="153" t="str">
        <f t="shared" ca="1" si="1644"/>
        <v/>
      </c>
      <c r="G1374" s="153" t="str">
        <f t="shared" ca="1" si="1644"/>
        <v/>
      </c>
      <c r="H1374" s="153" t="str">
        <f t="shared" ca="1" si="1644"/>
        <v/>
      </c>
      <c r="I1374" s="153" t="str">
        <f t="shared" ca="1" si="1644"/>
        <v/>
      </c>
      <c r="J1374" s="153" t="str">
        <f t="shared" ca="1" si="1644"/>
        <v/>
      </c>
      <c r="K1374" s="153" t="str">
        <f t="shared" ca="1" si="1644"/>
        <v/>
      </c>
      <c r="L1374" s="153" t="str">
        <f t="shared" ca="1" si="1644"/>
        <v/>
      </c>
      <c r="M1374" s="153" t="str">
        <f t="shared" ca="1" si="1644"/>
        <v/>
      </c>
      <c r="N1374" s="153" t="str">
        <f t="shared" ca="1" si="1644"/>
        <v/>
      </c>
      <c r="O1374" s="153" t="str">
        <f t="shared" ca="1" si="1644"/>
        <v/>
      </c>
      <c r="P1374" s="153" t="str">
        <f t="shared" ca="1" si="1644"/>
        <v/>
      </c>
      <c r="Q1374" s="153" t="str">
        <f t="shared" ca="1" si="1644"/>
        <v/>
      </c>
      <c r="R1374" s="153" t="str">
        <f t="shared" ca="1" si="1644"/>
        <v/>
      </c>
      <c r="S1374" s="153" t="str">
        <f t="shared" ca="1" si="1644"/>
        <v/>
      </c>
      <c r="T1374" s="153" t="str">
        <f t="shared" ca="1" si="1644"/>
        <v/>
      </c>
      <c r="U1374" s="153" t="str">
        <f t="shared" ca="1" si="1644"/>
        <v/>
      </c>
      <c r="V1374" s="153" t="str">
        <f t="shared" ca="1" si="1644"/>
        <v/>
      </c>
      <c r="W1374" s="153" t="str">
        <f t="shared" ca="1" si="1644"/>
        <v/>
      </c>
    </row>
    <row r="1375" spans="1:23" ht="13.5" thickBot="1">
      <c r="B1375" s="172" t="s">
        <v>631</v>
      </c>
      <c r="C1375" s="172"/>
      <c r="D1375" s="165" t="str">
        <f ca="1">IF(B1374&lt;&gt;D1374,1/(B1374-D1374),"")</f>
        <v/>
      </c>
      <c r="E1375" s="165" t="str">
        <f ca="1">IF(AND(ISNUMBER(D1375),ISNUMBER(E1374)),IF(D1375&lt;&gt;E1374,1/(D1375-E1374),""),"")</f>
        <v/>
      </c>
      <c r="F1375" s="165" t="str">
        <f t="shared" ref="F1375:W1375" ca="1" si="1645">IF(ISNUMBER(E1378),1/(E1375-F1374),"")</f>
        <v/>
      </c>
      <c r="G1375" s="165" t="str">
        <f t="shared" ca="1" si="1645"/>
        <v/>
      </c>
      <c r="H1375" s="165" t="str">
        <f t="shared" ca="1" si="1645"/>
        <v/>
      </c>
      <c r="I1375" s="165" t="str">
        <f t="shared" ca="1" si="1645"/>
        <v/>
      </c>
      <c r="J1375" s="165" t="str">
        <f t="shared" ca="1" si="1645"/>
        <v/>
      </c>
      <c r="K1375" s="165" t="str">
        <f t="shared" ca="1" si="1645"/>
        <v/>
      </c>
      <c r="L1375" s="165" t="str">
        <f t="shared" ca="1" si="1645"/>
        <v/>
      </c>
      <c r="M1375" s="165" t="str">
        <f t="shared" ca="1" si="1645"/>
        <v/>
      </c>
      <c r="N1375" s="165" t="str">
        <f t="shared" ca="1" si="1645"/>
        <v/>
      </c>
      <c r="O1375" s="165" t="str">
        <f t="shared" ca="1" si="1645"/>
        <v/>
      </c>
      <c r="P1375" s="165" t="str">
        <f t="shared" ca="1" si="1645"/>
        <v/>
      </c>
      <c r="Q1375" s="165" t="str">
        <f t="shared" ca="1" si="1645"/>
        <v/>
      </c>
      <c r="R1375" s="165" t="str">
        <f t="shared" ca="1" si="1645"/>
        <v/>
      </c>
      <c r="S1375" s="165" t="str">
        <f t="shared" ca="1" si="1645"/>
        <v/>
      </c>
      <c r="T1375" s="165" t="str">
        <f t="shared" ca="1" si="1645"/>
        <v/>
      </c>
      <c r="U1375" s="165" t="str">
        <f t="shared" ca="1" si="1645"/>
        <v/>
      </c>
      <c r="V1375" s="165" t="str">
        <f t="shared" ca="1" si="1645"/>
        <v/>
      </c>
      <c r="W1375" s="165" t="str">
        <f t="shared" ca="1" si="1645"/>
        <v/>
      </c>
    </row>
    <row r="1376" spans="1:23" ht="15">
      <c r="B1376" s="182" t="s">
        <v>629</v>
      </c>
      <c r="C1376" s="174">
        <f>1</f>
        <v>1</v>
      </c>
      <c r="D1376" s="174">
        <f ca="1">D1374</f>
        <v>0</v>
      </c>
      <c r="E1376" s="174" t="str">
        <f ca="1">IF(ISNUMBER(E1374),E1374*D1374+1,"")</f>
        <v/>
      </c>
      <c r="F1376" s="174" t="str">
        <f t="shared" ref="F1376:W1376" ca="1" si="1646">IF(ISNUMBER(E1375),F1374*E1376+D1376,"")</f>
        <v/>
      </c>
      <c r="G1376" s="174" t="str">
        <f t="shared" ca="1" si="1646"/>
        <v/>
      </c>
      <c r="H1376" s="174" t="str">
        <f t="shared" ca="1" si="1646"/>
        <v/>
      </c>
      <c r="I1376" s="174" t="str">
        <f t="shared" ca="1" si="1646"/>
        <v/>
      </c>
      <c r="J1376" s="174" t="str">
        <f t="shared" ca="1" si="1646"/>
        <v/>
      </c>
      <c r="K1376" s="174" t="str">
        <f t="shared" ca="1" si="1646"/>
        <v/>
      </c>
      <c r="L1376" s="174" t="str">
        <f t="shared" ca="1" si="1646"/>
        <v/>
      </c>
      <c r="M1376" s="174" t="str">
        <f t="shared" ca="1" si="1646"/>
        <v/>
      </c>
      <c r="N1376" s="174" t="str">
        <f t="shared" ca="1" si="1646"/>
        <v/>
      </c>
      <c r="O1376" s="174" t="str">
        <f t="shared" ca="1" si="1646"/>
        <v/>
      </c>
      <c r="P1376" s="174" t="str">
        <f t="shared" ca="1" si="1646"/>
        <v/>
      </c>
      <c r="Q1376" s="174" t="str">
        <f t="shared" ca="1" si="1646"/>
        <v/>
      </c>
      <c r="R1376" s="174" t="str">
        <f t="shared" ca="1" si="1646"/>
        <v/>
      </c>
      <c r="S1376" s="174" t="str">
        <f t="shared" ca="1" si="1646"/>
        <v/>
      </c>
      <c r="T1376" s="174" t="str">
        <f t="shared" ca="1" si="1646"/>
        <v/>
      </c>
      <c r="U1376" s="174" t="str">
        <f t="shared" ca="1" si="1646"/>
        <v/>
      </c>
      <c r="V1376" s="174" t="str">
        <f t="shared" ca="1" si="1646"/>
        <v/>
      </c>
      <c r="W1376" s="174" t="str">
        <f t="shared" ca="1" si="1646"/>
        <v/>
      </c>
    </row>
    <row r="1377" spans="1:23" ht="13.5" thickBot="1">
      <c r="A1377" s="146">
        <f ca="1">INDIRECT($A$3&amp;A1374)</f>
        <v>0</v>
      </c>
      <c r="B1377" s="182"/>
      <c r="C1377" s="173">
        <f>0</f>
        <v>0</v>
      </c>
      <c r="D1377" s="173">
        <f>1</f>
        <v>1</v>
      </c>
      <c r="E1377" s="173" t="str">
        <f ca="1">IF(ISNUMBER(E1374),IF(E1374&lt;&gt;0,E1374,""),"")</f>
        <v/>
      </c>
      <c r="F1377" s="173" t="str">
        <f t="shared" ref="F1377:W1377" ca="1" si="1647">IF(ISNUMBER(E1375),F1374*E1377+D1377,"")</f>
        <v/>
      </c>
      <c r="G1377" s="173" t="str">
        <f t="shared" ca="1" si="1647"/>
        <v/>
      </c>
      <c r="H1377" s="173" t="str">
        <f t="shared" ca="1" si="1647"/>
        <v/>
      </c>
      <c r="I1377" s="173" t="str">
        <f t="shared" ca="1" si="1647"/>
        <v/>
      </c>
      <c r="J1377" s="173" t="str">
        <f t="shared" ca="1" si="1647"/>
        <v/>
      </c>
      <c r="K1377" s="173" t="str">
        <f t="shared" ca="1" si="1647"/>
        <v/>
      </c>
      <c r="L1377" s="173" t="str">
        <f t="shared" ca="1" si="1647"/>
        <v/>
      </c>
      <c r="M1377" s="173" t="str">
        <f t="shared" ca="1" si="1647"/>
        <v/>
      </c>
      <c r="N1377" s="173" t="str">
        <f t="shared" ca="1" si="1647"/>
        <v/>
      </c>
      <c r="O1377" s="173" t="str">
        <f t="shared" ca="1" si="1647"/>
        <v/>
      </c>
      <c r="P1377" s="173" t="str">
        <f t="shared" ca="1" si="1647"/>
        <v/>
      </c>
      <c r="Q1377" s="173" t="str">
        <f t="shared" ca="1" si="1647"/>
        <v/>
      </c>
      <c r="R1377" s="173" t="str">
        <f t="shared" ca="1" si="1647"/>
        <v/>
      </c>
      <c r="S1377" s="173" t="str">
        <f t="shared" ca="1" si="1647"/>
        <v/>
      </c>
      <c r="T1377" s="173" t="str">
        <f t="shared" ca="1" si="1647"/>
        <v/>
      </c>
      <c r="U1377" s="173" t="str">
        <f t="shared" ca="1" si="1647"/>
        <v/>
      </c>
      <c r="V1377" s="173" t="str">
        <f t="shared" ca="1" si="1647"/>
        <v/>
      </c>
      <c r="W1377" s="173" t="str">
        <f t="shared" ca="1" si="1647"/>
        <v/>
      </c>
    </row>
    <row r="1378" spans="1:23">
      <c r="B1378" s="171" t="s">
        <v>630</v>
      </c>
      <c r="C1378" s="171"/>
      <c r="E1378" s="146" t="str">
        <f ca="1">IF(NOT(ISNUMBER(E1377)),"",$B1374-E1376/E1377)</f>
        <v/>
      </c>
      <c r="F1378" s="146" t="str">
        <f ca="1">IF(NOT(ISNUMBER(F1377)),"",$B1374-F1376/F1377)</f>
        <v/>
      </c>
      <c r="G1378" s="146" t="str">
        <f t="shared" ref="G1378:Q1378" ca="1" si="1648">IF(F1378="","",IF(F1378=0,"",IF(ABS($B1374-G1376/G1377)&lt;2^(0-G$3),"",$B1374-G1376/G1377)))</f>
        <v/>
      </c>
      <c r="H1378" s="146" t="str">
        <f t="shared" ca="1" si="1648"/>
        <v/>
      </c>
      <c r="I1378" s="146" t="str">
        <f t="shared" ca="1" si="1648"/>
        <v/>
      </c>
      <c r="J1378" s="146" t="str">
        <f t="shared" ca="1" si="1648"/>
        <v/>
      </c>
      <c r="K1378" s="146" t="str">
        <f t="shared" ca="1" si="1648"/>
        <v/>
      </c>
      <c r="L1378" s="146" t="str">
        <f t="shared" ca="1" si="1648"/>
        <v/>
      </c>
      <c r="M1378" s="146" t="str">
        <f t="shared" ca="1" si="1648"/>
        <v/>
      </c>
      <c r="N1378" s="146" t="str">
        <f t="shared" ca="1" si="1648"/>
        <v/>
      </c>
      <c r="O1378" s="146" t="str">
        <f t="shared" ca="1" si="1648"/>
        <v/>
      </c>
      <c r="P1378" s="146" t="str">
        <f t="shared" ca="1" si="1648"/>
        <v/>
      </c>
      <c r="Q1378" s="146" t="str">
        <f t="shared" ca="1" si="1648"/>
        <v/>
      </c>
      <c r="R1378" s="146" t="str">
        <f t="shared" ref="R1378:W1378" ca="1" si="1649">IF(Q1378="","",IF(Q1378=0,"",IF(ABS($B1374-(R1376/R1377))&lt;2^(0-R$3),"",$B1374-(R1376/R1377))))</f>
        <v/>
      </c>
      <c r="S1378" s="146" t="str">
        <f t="shared" ca="1" si="1649"/>
        <v/>
      </c>
      <c r="T1378" s="146" t="str">
        <f t="shared" ca="1" si="1649"/>
        <v/>
      </c>
      <c r="U1378" s="146" t="str">
        <f t="shared" ca="1" si="1649"/>
        <v/>
      </c>
      <c r="V1378" s="146" t="str">
        <f t="shared" ca="1" si="1649"/>
        <v/>
      </c>
      <c r="W1378" s="146" t="str">
        <f t="shared" ca="1" si="1649"/>
        <v/>
      </c>
    </row>
    <row r="1379" spans="1:23">
      <c r="A1379" s="150">
        <f>A1374+1</f>
        <v>282</v>
      </c>
      <c r="B1379" s="152">
        <f ca="1">A1382</f>
        <v>0</v>
      </c>
      <c r="C1379" s="152"/>
      <c r="D1379" s="153">
        <f ca="1">INT(B1379+1/2)</f>
        <v>0</v>
      </c>
      <c r="E1379" s="153" t="str">
        <f t="shared" ref="E1379:W1379" ca="1" si="1650">IF(ISNUMBER(D1380),INT(D1380+1/2),"")</f>
        <v/>
      </c>
      <c r="F1379" s="153" t="str">
        <f t="shared" ca="1" si="1650"/>
        <v/>
      </c>
      <c r="G1379" s="153" t="str">
        <f t="shared" ca="1" si="1650"/>
        <v/>
      </c>
      <c r="H1379" s="153" t="str">
        <f t="shared" ca="1" si="1650"/>
        <v/>
      </c>
      <c r="I1379" s="153" t="str">
        <f t="shared" ca="1" si="1650"/>
        <v/>
      </c>
      <c r="J1379" s="153" t="str">
        <f t="shared" ca="1" si="1650"/>
        <v/>
      </c>
      <c r="K1379" s="153" t="str">
        <f t="shared" ca="1" si="1650"/>
        <v/>
      </c>
      <c r="L1379" s="153" t="str">
        <f t="shared" ca="1" si="1650"/>
        <v/>
      </c>
      <c r="M1379" s="153" t="str">
        <f t="shared" ca="1" si="1650"/>
        <v/>
      </c>
      <c r="N1379" s="153" t="str">
        <f t="shared" ca="1" si="1650"/>
        <v/>
      </c>
      <c r="O1379" s="153" t="str">
        <f t="shared" ca="1" si="1650"/>
        <v/>
      </c>
      <c r="P1379" s="153" t="str">
        <f t="shared" ca="1" si="1650"/>
        <v/>
      </c>
      <c r="Q1379" s="153" t="str">
        <f t="shared" ca="1" si="1650"/>
        <v/>
      </c>
      <c r="R1379" s="153" t="str">
        <f t="shared" ca="1" si="1650"/>
        <v/>
      </c>
      <c r="S1379" s="153" t="str">
        <f t="shared" ca="1" si="1650"/>
        <v/>
      </c>
      <c r="T1379" s="153" t="str">
        <f t="shared" ca="1" si="1650"/>
        <v/>
      </c>
      <c r="U1379" s="153" t="str">
        <f t="shared" ca="1" si="1650"/>
        <v/>
      </c>
      <c r="V1379" s="153" t="str">
        <f t="shared" ca="1" si="1650"/>
        <v/>
      </c>
      <c r="W1379" s="153" t="str">
        <f t="shared" ca="1" si="1650"/>
        <v/>
      </c>
    </row>
    <row r="1380" spans="1:23" ht="13.5" thickBot="1">
      <c r="B1380" s="172" t="s">
        <v>631</v>
      </c>
      <c r="C1380" s="172"/>
      <c r="D1380" s="165" t="str">
        <f ca="1">IF(B1379&lt;&gt;D1379,1/(B1379-D1379),"")</f>
        <v/>
      </c>
      <c r="E1380" s="165" t="str">
        <f ca="1">IF(AND(ISNUMBER(D1380),ISNUMBER(E1379)),IF(D1380&lt;&gt;E1379,1/(D1380-E1379),""),"")</f>
        <v/>
      </c>
      <c r="F1380" s="165" t="str">
        <f t="shared" ref="F1380:W1380" ca="1" si="1651">IF(ISNUMBER(E1383),1/(E1380-F1379),"")</f>
        <v/>
      </c>
      <c r="G1380" s="165" t="str">
        <f t="shared" ca="1" si="1651"/>
        <v/>
      </c>
      <c r="H1380" s="165" t="str">
        <f t="shared" ca="1" si="1651"/>
        <v/>
      </c>
      <c r="I1380" s="165" t="str">
        <f t="shared" ca="1" si="1651"/>
        <v/>
      </c>
      <c r="J1380" s="165" t="str">
        <f t="shared" ca="1" si="1651"/>
        <v/>
      </c>
      <c r="K1380" s="165" t="str">
        <f t="shared" ca="1" si="1651"/>
        <v/>
      </c>
      <c r="L1380" s="165" t="str">
        <f t="shared" ca="1" si="1651"/>
        <v/>
      </c>
      <c r="M1380" s="165" t="str">
        <f t="shared" ca="1" si="1651"/>
        <v/>
      </c>
      <c r="N1380" s="165" t="str">
        <f t="shared" ca="1" si="1651"/>
        <v/>
      </c>
      <c r="O1380" s="165" t="str">
        <f t="shared" ca="1" si="1651"/>
        <v/>
      </c>
      <c r="P1380" s="165" t="str">
        <f t="shared" ca="1" si="1651"/>
        <v/>
      </c>
      <c r="Q1380" s="165" t="str">
        <f t="shared" ca="1" si="1651"/>
        <v/>
      </c>
      <c r="R1380" s="165" t="str">
        <f t="shared" ca="1" si="1651"/>
        <v/>
      </c>
      <c r="S1380" s="165" t="str">
        <f t="shared" ca="1" si="1651"/>
        <v/>
      </c>
      <c r="T1380" s="165" t="str">
        <f t="shared" ca="1" si="1651"/>
        <v/>
      </c>
      <c r="U1380" s="165" t="str">
        <f t="shared" ca="1" si="1651"/>
        <v/>
      </c>
      <c r="V1380" s="165" t="str">
        <f t="shared" ca="1" si="1651"/>
        <v/>
      </c>
      <c r="W1380" s="165" t="str">
        <f t="shared" ca="1" si="1651"/>
        <v/>
      </c>
    </row>
    <row r="1381" spans="1:23" ht="15">
      <c r="B1381" s="182" t="s">
        <v>629</v>
      </c>
      <c r="C1381" s="174">
        <f>1</f>
        <v>1</v>
      </c>
      <c r="D1381" s="174">
        <f ca="1">D1379</f>
        <v>0</v>
      </c>
      <c r="E1381" s="174" t="str">
        <f ca="1">IF(ISNUMBER(E1379),E1379*D1379+1,"")</f>
        <v/>
      </c>
      <c r="F1381" s="174" t="str">
        <f t="shared" ref="F1381:W1381" ca="1" si="1652">IF(ISNUMBER(E1380),F1379*E1381+D1381,"")</f>
        <v/>
      </c>
      <c r="G1381" s="174" t="str">
        <f t="shared" ca="1" si="1652"/>
        <v/>
      </c>
      <c r="H1381" s="174" t="str">
        <f t="shared" ca="1" si="1652"/>
        <v/>
      </c>
      <c r="I1381" s="174" t="str">
        <f t="shared" ca="1" si="1652"/>
        <v/>
      </c>
      <c r="J1381" s="174" t="str">
        <f t="shared" ca="1" si="1652"/>
        <v/>
      </c>
      <c r="K1381" s="174" t="str">
        <f t="shared" ca="1" si="1652"/>
        <v/>
      </c>
      <c r="L1381" s="174" t="str">
        <f t="shared" ca="1" si="1652"/>
        <v/>
      </c>
      <c r="M1381" s="174" t="str">
        <f t="shared" ca="1" si="1652"/>
        <v/>
      </c>
      <c r="N1381" s="174" t="str">
        <f t="shared" ca="1" si="1652"/>
        <v/>
      </c>
      <c r="O1381" s="174" t="str">
        <f t="shared" ca="1" si="1652"/>
        <v/>
      </c>
      <c r="P1381" s="174" t="str">
        <f t="shared" ca="1" si="1652"/>
        <v/>
      </c>
      <c r="Q1381" s="174" t="str">
        <f t="shared" ca="1" si="1652"/>
        <v/>
      </c>
      <c r="R1381" s="174" t="str">
        <f t="shared" ca="1" si="1652"/>
        <v/>
      </c>
      <c r="S1381" s="174" t="str">
        <f t="shared" ca="1" si="1652"/>
        <v/>
      </c>
      <c r="T1381" s="174" t="str">
        <f t="shared" ca="1" si="1652"/>
        <v/>
      </c>
      <c r="U1381" s="174" t="str">
        <f t="shared" ca="1" si="1652"/>
        <v/>
      </c>
      <c r="V1381" s="174" t="str">
        <f t="shared" ca="1" si="1652"/>
        <v/>
      </c>
      <c r="W1381" s="174" t="str">
        <f t="shared" ca="1" si="1652"/>
        <v/>
      </c>
    </row>
    <row r="1382" spans="1:23" ht="13.5" thickBot="1">
      <c r="A1382" s="146">
        <f ca="1">INDIRECT($A$3&amp;A1379)</f>
        <v>0</v>
      </c>
      <c r="B1382" s="182"/>
      <c r="C1382" s="173">
        <f>0</f>
        <v>0</v>
      </c>
      <c r="D1382" s="173">
        <f>1</f>
        <v>1</v>
      </c>
      <c r="E1382" s="173" t="str">
        <f ca="1">IF(ISNUMBER(E1379),IF(E1379&lt;&gt;0,E1379,""),"")</f>
        <v/>
      </c>
      <c r="F1382" s="173" t="str">
        <f t="shared" ref="F1382:W1382" ca="1" si="1653">IF(ISNUMBER(E1380),F1379*E1382+D1382,"")</f>
        <v/>
      </c>
      <c r="G1382" s="173" t="str">
        <f t="shared" ca="1" si="1653"/>
        <v/>
      </c>
      <c r="H1382" s="173" t="str">
        <f t="shared" ca="1" si="1653"/>
        <v/>
      </c>
      <c r="I1382" s="173" t="str">
        <f t="shared" ca="1" si="1653"/>
        <v/>
      </c>
      <c r="J1382" s="173" t="str">
        <f t="shared" ca="1" si="1653"/>
        <v/>
      </c>
      <c r="K1382" s="173" t="str">
        <f t="shared" ca="1" si="1653"/>
        <v/>
      </c>
      <c r="L1382" s="173" t="str">
        <f t="shared" ca="1" si="1653"/>
        <v/>
      </c>
      <c r="M1382" s="173" t="str">
        <f t="shared" ca="1" si="1653"/>
        <v/>
      </c>
      <c r="N1382" s="173" t="str">
        <f t="shared" ca="1" si="1653"/>
        <v/>
      </c>
      <c r="O1382" s="173" t="str">
        <f t="shared" ca="1" si="1653"/>
        <v/>
      </c>
      <c r="P1382" s="173" t="str">
        <f t="shared" ca="1" si="1653"/>
        <v/>
      </c>
      <c r="Q1382" s="173" t="str">
        <f t="shared" ca="1" si="1653"/>
        <v/>
      </c>
      <c r="R1382" s="173" t="str">
        <f t="shared" ca="1" si="1653"/>
        <v/>
      </c>
      <c r="S1382" s="173" t="str">
        <f t="shared" ca="1" si="1653"/>
        <v/>
      </c>
      <c r="T1382" s="173" t="str">
        <f t="shared" ca="1" si="1653"/>
        <v/>
      </c>
      <c r="U1382" s="173" t="str">
        <f t="shared" ca="1" si="1653"/>
        <v/>
      </c>
      <c r="V1382" s="173" t="str">
        <f t="shared" ca="1" si="1653"/>
        <v/>
      </c>
      <c r="W1382" s="173" t="str">
        <f t="shared" ca="1" si="1653"/>
        <v/>
      </c>
    </row>
    <row r="1383" spans="1:23">
      <c r="B1383" s="171" t="s">
        <v>630</v>
      </c>
      <c r="C1383" s="171"/>
      <c r="E1383" s="146" t="str">
        <f ca="1">IF(NOT(ISNUMBER(E1382)),"",$B1379-E1381/E1382)</f>
        <v/>
      </c>
      <c r="F1383" s="146" t="str">
        <f ca="1">IF(NOT(ISNUMBER(F1382)),"",$B1379-F1381/F1382)</f>
        <v/>
      </c>
      <c r="G1383" s="146" t="str">
        <f t="shared" ref="G1383:Q1383" ca="1" si="1654">IF(F1383="","",IF(F1383=0,"",IF(ABS($B1379-G1381/G1382)&lt;2^(0-G$3),"",$B1379-G1381/G1382)))</f>
        <v/>
      </c>
      <c r="H1383" s="146" t="str">
        <f t="shared" ca="1" si="1654"/>
        <v/>
      </c>
      <c r="I1383" s="146" t="str">
        <f t="shared" ca="1" si="1654"/>
        <v/>
      </c>
      <c r="J1383" s="146" t="str">
        <f t="shared" ca="1" si="1654"/>
        <v/>
      </c>
      <c r="K1383" s="146" t="str">
        <f t="shared" ca="1" si="1654"/>
        <v/>
      </c>
      <c r="L1383" s="146" t="str">
        <f t="shared" ca="1" si="1654"/>
        <v/>
      </c>
      <c r="M1383" s="146" t="str">
        <f t="shared" ca="1" si="1654"/>
        <v/>
      </c>
      <c r="N1383" s="146" t="str">
        <f t="shared" ca="1" si="1654"/>
        <v/>
      </c>
      <c r="O1383" s="146" t="str">
        <f t="shared" ca="1" si="1654"/>
        <v/>
      </c>
      <c r="P1383" s="146" t="str">
        <f t="shared" ca="1" si="1654"/>
        <v/>
      </c>
      <c r="Q1383" s="146" t="str">
        <f t="shared" ca="1" si="1654"/>
        <v/>
      </c>
      <c r="R1383" s="146" t="str">
        <f t="shared" ref="R1383:W1383" ca="1" si="1655">IF(Q1383="","",IF(Q1383=0,"",IF(ABS($B1379-(R1381/R1382))&lt;2^(0-R$3),"",$B1379-(R1381/R1382))))</f>
        <v/>
      </c>
      <c r="S1383" s="146" t="str">
        <f t="shared" ca="1" si="1655"/>
        <v/>
      </c>
      <c r="T1383" s="146" t="str">
        <f t="shared" ca="1" si="1655"/>
        <v/>
      </c>
      <c r="U1383" s="146" t="str">
        <f t="shared" ca="1" si="1655"/>
        <v/>
      </c>
      <c r="V1383" s="146" t="str">
        <f t="shared" ca="1" si="1655"/>
        <v/>
      </c>
      <c r="W1383" s="146" t="str">
        <f t="shared" ca="1" si="1655"/>
        <v/>
      </c>
    </row>
    <row r="1384" spans="1:23">
      <c r="A1384" s="150">
        <f>A1379+1</f>
        <v>283</v>
      </c>
      <c r="B1384" s="152">
        <f ca="1">A1387</f>
        <v>0</v>
      </c>
      <c r="C1384" s="152"/>
      <c r="D1384" s="153">
        <f ca="1">INT(B1384+1/2)</f>
        <v>0</v>
      </c>
      <c r="E1384" s="153" t="str">
        <f t="shared" ref="E1384:W1384" ca="1" si="1656">IF(ISNUMBER(D1385),INT(D1385+1/2),"")</f>
        <v/>
      </c>
      <c r="F1384" s="153" t="str">
        <f t="shared" ca="1" si="1656"/>
        <v/>
      </c>
      <c r="G1384" s="153" t="str">
        <f t="shared" ca="1" si="1656"/>
        <v/>
      </c>
      <c r="H1384" s="153" t="str">
        <f t="shared" ca="1" si="1656"/>
        <v/>
      </c>
      <c r="I1384" s="153" t="str">
        <f t="shared" ca="1" si="1656"/>
        <v/>
      </c>
      <c r="J1384" s="153" t="str">
        <f t="shared" ca="1" si="1656"/>
        <v/>
      </c>
      <c r="K1384" s="153" t="str">
        <f t="shared" ca="1" si="1656"/>
        <v/>
      </c>
      <c r="L1384" s="153" t="str">
        <f t="shared" ca="1" si="1656"/>
        <v/>
      </c>
      <c r="M1384" s="153" t="str">
        <f t="shared" ca="1" si="1656"/>
        <v/>
      </c>
      <c r="N1384" s="153" t="str">
        <f t="shared" ca="1" si="1656"/>
        <v/>
      </c>
      <c r="O1384" s="153" t="str">
        <f t="shared" ca="1" si="1656"/>
        <v/>
      </c>
      <c r="P1384" s="153" t="str">
        <f t="shared" ca="1" si="1656"/>
        <v/>
      </c>
      <c r="Q1384" s="153" t="str">
        <f t="shared" ca="1" si="1656"/>
        <v/>
      </c>
      <c r="R1384" s="153" t="str">
        <f t="shared" ca="1" si="1656"/>
        <v/>
      </c>
      <c r="S1384" s="153" t="str">
        <f t="shared" ca="1" si="1656"/>
        <v/>
      </c>
      <c r="T1384" s="153" t="str">
        <f t="shared" ca="1" si="1656"/>
        <v/>
      </c>
      <c r="U1384" s="153" t="str">
        <f t="shared" ca="1" si="1656"/>
        <v/>
      </c>
      <c r="V1384" s="153" t="str">
        <f t="shared" ca="1" si="1656"/>
        <v/>
      </c>
      <c r="W1384" s="153" t="str">
        <f t="shared" ca="1" si="1656"/>
        <v/>
      </c>
    </row>
    <row r="1385" spans="1:23" ht="13.5" thickBot="1">
      <c r="B1385" s="172" t="s">
        <v>631</v>
      </c>
      <c r="C1385" s="172"/>
      <c r="D1385" s="165" t="str">
        <f ca="1">IF(B1384&lt;&gt;D1384,1/(B1384-D1384),"")</f>
        <v/>
      </c>
      <c r="E1385" s="165" t="str">
        <f ca="1">IF(AND(ISNUMBER(D1385),ISNUMBER(E1384)),IF(D1385&lt;&gt;E1384,1/(D1385-E1384),""),"")</f>
        <v/>
      </c>
      <c r="F1385" s="165" t="str">
        <f t="shared" ref="F1385:W1385" ca="1" si="1657">IF(ISNUMBER(E1388),1/(E1385-F1384),"")</f>
        <v/>
      </c>
      <c r="G1385" s="165" t="str">
        <f t="shared" ca="1" si="1657"/>
        <v/>
      </c>
      <c r="H1385" s="165" t="str">
        <f t="shared" ca="1" si="1657"/>
        <v/>
      </c>
      <c r="I1385" s="165" t="str">
        <f t="shared" ca="1" si="1657"/>
        <v/>
      </c>
      <c r="J1385" s="165" t="str">
        <f t="shared" ca="1" si="1657"/>
        <v/>
      </c>
      <c r="K1385" s="165" t="str">
        <f t="shared" ca="1" si="1657"/>
        <v/>
      </c>
      <c r="L1385" s="165" t="str">
        <f t="shared" ca="1" si="1657"/>
        <v/>
      </c>
      <c r="M1385" s="165" t="str">
        <f t="shared" ca="1" si="1657"/>
        <v/>
      </c>
      <c r="N1385" s="165" t="str">
        <f t="shared" ca="1" si="1657"/>
        <v/>
      </c>
      <c r="O1385" s="165" t="str">
        <f t="shared" ca="1" si="1657"/>
        <v/>
      </c>
      <c r="P1385" s="165" t="str">
        <f t="shared" ca="1" si="1657"/>
        <v/>
      </c>
      <c r="Q1385" s="165" t="str">
        <f t="shared" ca="1" si="1657"/>
        <v/>
      </c>
      <c r="R1385" s="165" t="str">
        <f t="shared" ca="1" si="1657"/>
        <v/>
      </c>
      <c r="S1385" s="165" t="str">
        <f t="shared" ca="1" si="1657"/>
        <v/>
      </c>
      <c r="T1385" s="165" t="str">
        <f t="shared" ca="1" si="1657"/>
        <v/>
      </c>
      <c r="U1385" s="165" t="str">
        <f t="shared" ca="1" si="1657"/>
        <v/>
      </c>
      <c r="V1385" s="165" t="str">
        <f t="shared" ca="1" si="1657"/>
        <v/>
      </c>
      <c r="W1385" s="165" t="str">
        <f t="shared" ca="1" si="1657"/>
        <v/>
      </c>
    </row>
    <row r="1386" spans="1:23" ht="15">
      <c r="B1386" s="182" t="s">
        <v>629</v>
      </c>
      <c r="C1386" s="174">
        <f>1</f>
        <v>1</v>
      </c>
      <c r="D1386" s="174">
        <f ca="1">D1384</f>
        <v>0</v>
      </c>
      <c r="E1386" s="174" t="str">
        <f ca="1">IF(ISNUMBER(E1384),E1384*D1384+1,"")</f>
        <v/>
      </c>
      <c r="F1386" s="174" t="str">
        <f t="shared" ref="F1386:W1386" ca="1" si="1658">IF(ISNUMBER(E1385),F1384*E1386+D1386,"")</f>
        <v/>
      </c>
      <c r="G1386" s="174" t="str">
        <f t="shared" ca="1" si="1658"/>
        <v/>
      </c>
      <c r="H1386" s="174" t="str">
        <f t="shared" ca="1" si="1658"/>
        <v/>
      </c>
      <c r="I1386" s="174" t="str">
        <f t="shared" ca="1" si="1658"/>
        <v/>
      </c>
      <c r="J1386" s="174" t="str">
        <f t="shared" ca="1" si="1658"/>
        <v/>
      </c>
      <c r="K1386" s="174" t="str">
        <f t="shared" ca="1" si="1658"/>
        <v/>
      </c>
      <c r="L1386" s="174" t="str">
        <f t="shared" ca="1" si="1658"/>
        <v/>
      </c>
      <c r="M1386" s="174" t="str">
        <f t="shared" ca="1" si="1658"/>
        <v/>
      </c>
      <c r="N1386" s="174" t="str">
        <f t="shared" ca="1" si="1658"/>
        <v/>
      </c>
      <c r="O1386" s="174" t="str">
        <f t="shared" ca="1" si="1658"/>
        <v/>
      </c>
      <c r="P1386" s="174" t="str">
        <f t="shared" ca="1" si="1658"/>
        <v/>
      </c>
      <c r="Q1386" s="174" t="str">
        <f t="shared" ca="1" si="1658"/>
        <v/>
      </c>
      <c r="R1386" s="174" t="str">
        <f t="shared" ca="1" si="1658"/>
        <v/>
      </c>
      <c r="S1386" s="174" t="str">
        <f t="shared" ca="1" si="1658"/>
        <v/>
      </c>
      <c r="T1386" s="174" t="str">
        <f t="shared" ca="1" si="1658"/>
        <v/>
      </c>
      <c r="U1386" s="174" t="str">
        <f t="shared" ca="1" si="1658"/>
        <v/>
      </c>
      <c r="V1386" s="174" t="str">
        <f t="shared" ca="1" si="1658"/>
        <v/>
      </c>
      <c r="W1386" s="174" t="str">
        <f t="shared" ca="1" si="1658"/>
        <v/>
      </c>
    </row>
    <row r="1387" spans="1:23" ht="13.5" thickBot="1">
      <c r="A1387" s="146">
        <f ca="1">INDIRECT($A$3&amp;A1384)</f>
        <v>0</v>
      </c>
      <c r="B1387" s="182"/>
      <c r="C1387" s="173">
        <f>0</f>
        <v>0</v>
      </c>
      <c r="D1387" s="173">
        <f>1</f>
        <v>1</v>
      </c>
      <c r="E1387" s="173" t="str">
        <f ca="1">IF(ISNUMBER(E1384),IF(E1384&lt;&gt;0,E1384,""),"")</f>
        <v/>
      </c>
      <c r="F1387" s="173" t="str">
        <f t="shared" ref="F1387:W1387" ca="1" si="1659">IF(ISNUMBER(E1385),F1384*E1387+D1387,"")</f>
        <v/>
      </c>
      <c r="G1387" s="173" t="str">
        <f t="shared" ca="1" si="1659"/>
        <v/>
      </c>
      <c r="H1387" s="173" t="str">
        <f t="shared" ca="1" si="1659"/>
        <v/>
      </c>
      <c r="I1387" s="173" t="str">
        <f t="shared" ca="1" si="1659"/>
        <v/>
      </c>
      <c r="J1387" s="173" t="str">
        <f t="shared" ca="1" si="1659"/>
        <v/>
      </c>
      <c r="K1387" s="173" t="str">
        <f t="shared" ca="1" si="1659"/>
        <v/>
      </c>
      <c r="L1387" s="173" t="str">
        <f t="shared" ca="1" si="1659"/>
        <v/>
      </c>
      <c r="M1387" s="173" t="str">
        <f t="shared" ca="1" si="1659"/>
        <v/>
      </c>
      <c r="N1387" s="173" t="str">
        <f t="shared" ca="1" si="1659"/>
        <v/>
      </c>
      <c r="O1387" s="173" t="str">
        <f t="shared" ca="1" si="1659"/>
        <v/>
      </c>
      <c r="P1387" s="173" t="str">
        <f t="shared" ca="1" si="1659"/>
        <v/>
      </c>
      <c r="Q1387" s="173" t="str">
        <f t="shared" ca="1" si="1659"/>
        <v/>
      </c>
      <c r="R1387" s="173" t="str">
        <f t="shared" ca="1" si="1659"/>
        <v/>
      </c>
      <c r="S1387" s="173" t="str">
        <f t="shared" ca="1" si="1659"/>
        <v/>
      </c>
      <c r="T1387" s="173" t="str">
        <f t="shared" ca="1" si="1659"/>
        <v/>
      </c>
      <c r="U1387" s="173" t="str">
        <f t="shared" ca="1" si="1659"/>
        <v/>
      </c>
      <c r="V1387" s="173" t="str">
        <f t="shared" ca="1" si="1659"/>
        <v/>
      </c>
      <c r="W1387" s="173" t="str">
        <f t="shared" ca="1" si="1659"/>
        <v/>
      </c>
    </row>
    <row r="1388" spans="1:23">
      <c r="B1388" s="171" t="s">
        <v>630</v>
      </c>
      <c r="C1388" s="171"/>
      <c r="E1388" s="146" t="str">
        <f ca="1">IF(NOT(ISNUMBER(E1387)),"",$B1384-E1386/E1387)</f>
        <v/>
      </c>
      <c r="F1388" s="146" t="str">
        <f ca="1">IF(NOT(ISNUMBER(F1387)),"",$B1384-F1386/F1387)</f>
        <v/>
      </c>
      <c r="G1388" s="146" t="str">
        <f t="shared" ref="G1388:Q1388" ca="1" si="1660">IF(F1388="","",IF(F1388=0,"",IF(ABS($B1384-G1386/G1387)&lt;2^(0-G$3),"",$B1384-G1386/G1387)))</f>
        <v/>
      </c>
      <c r="H1388" s="146" t="str">
        <f t="shared" ca="1" si="1660"/>
        <v/>
      </c>
      <c r="I1388" s="146" t="str">
        <f t="shared" ca="1" si="1660"/>
        <v/>
      </c>
      <c r="J1388" s="146" t="str">
        <f t="shared" ca="1" si="1660"/>
        <v/>
      </c>
      <c r="K1388" s="146" t="str">
        <f t="shared" ca="1" si="1660"/>
        <v/>
      </c>
      <c r="L1388" s="146" t="str">
        <f t="shared" ca="1" si="1660"/>
        <v/>
      </c>
      <c r="M1388" s="146" t="str">
        <f t="shared" ca="1" si="1660"/>
        <v/>
      </c>
      <c r="N1388" s="146" t="str">
        <f t="shared" ca="1" si="1660"/>
        <v/>
      </c>
      <c r="O1388" s="146" t="str">
        <f t="shared" ca="1" si="1660"/>
        <v/>
      </c>
      <c r="P1388" s="146" t="str">
        <f t="shared" ca="1" si="1660"/>
        <v/>
      </c>
      <c r="Q1388" s="146" t="str">
        <f t="shared" ca="1" si="1660"/>
        <v/>
      </c>
      <c r="R1388" s="146" t="str">
        <f t="shared" ref="R1388:W1388" ca="1" si="1661">IF(Q1388="","",IF(Q1388=0,"",IF(ABS($B1384-(R1386/R1387))&lt;2^(0-R$3),"",$B1384-(R1386/R1387))))</f>
        <v/>
      </c>
      <c r="S1388" s="146" t="str">
        <f t="shared" ca="1" si="1661"/>
        <v/>
      </c>
      <c r="T1388" s="146" t="str">
        <f t="shared" ca="1" si="1661"/>
        <v/>
      </c>
      <c r="U1388" s="146" t="str">
        <f t="shared" ca="1" si="1661"/>
        <v/>
      </c>
      <c r="V1388" s="146" t="str">
        <f t="shared" ca="1" si="1661"/>
        <v/>
      </c>
      <c r="W1388" s="146" t="str">
        <f t="shared" ca="1" si="1661"/>
        <v/>
      </c>
    </row>
    <row r="1389" spans="1:23">
      <c r="A1389" s="150">
        <f>A1384+1</f>
        <v>284</v>
      </c>
      <c r="B1389" s="152">
        <f ca="1">A1392</f>
        <v>0</v>
      </c>
      <c r="C1389" s="152"/>
      <c r="D1389" s="153">
        <f ca="1">INT(B1389+1/2)</f>
        <v>0</v>
      </c>
      <c r="E1389" s="153" t="str">
        <f t="shared" ref="E1389:W1389" ca="1" si="1662">IF(ISNUMBER(D1390),INT(D1390+1/2),"")</f>
        <v/>
      </c>
      <c r="F1389" s="153" t="str">
        <f t="shared" ca="1" si="1662"/>
        <v/>
      </c>
      <c r="G1389" s="153" t="str">
        <f t="shared" ca="1" si="1662"/>
        <v/>
      </c>
      <c r="H1389" s="153" t="str">
        <f t="shared" ca="1" si="1662"/>
        <v/>
      </c>
      <c r="I1389" s="153" t="str">
        <f t="shared" ca="1" si="1662"/>
        <v/>
      </c>
      <c r="J1389" s="153" t="str">
        <f t="shared" ca="1" si="1662"/>
        <v/>
      </c>
      <c r="K1389" s="153" t="str">
        <f t="shared" ca="1" si="1662"/>
        <v/>
      </c>
      <c r="L1389" s="153" t="str">
        <f t="shared" ca="1" si="1662"/>
        <v/>
      </c>
      <c r="M1389" s="153" t="str">
        <f t="shared" ca="1" si="1662"/>
        <v/>
      </c>
      <c r="N1389" s="153" t="str">
        <f t="shared" ca="1" si="1662"/>
        <v/>
      </c>
      <c r="O1389" s="153" t="str">
        <f t="shared" ca="1" si="1662"/>
        <v/>
      </c>
      <c r="P1389" s="153" t="str">
        <f t="shared" ca="1" si="1662"/>
        <v/>
      </c>
      <c r="Q1389" s="153" t="str">
        <f t="shared" ca="1" si="1662"/>
        <v/>
      </c>
      <c r="R1389" s="153" t="str">
        <f t="shared" ca="1" si="1662"/>
        <v/>
      </c>
      <c r="S1389" s="153" t="str">
        <f t="shared" ca="1" si="1662"/>
        <v/>
      </c>
      <c r="T1389" s="153" t="str">
        <f t="shared" ca="1" si="1662"/>
        <v/>
      </c>
      <c r="U1389" s="153" t="str">
        <f t="shared" ca="1" si="1662"/>
        <v/>
      </c>
      <c r="V1389" s="153" t="str">
        <f t="shared" ca="1" si="1662"/>
        <v/>
      </c>
      <c r="W1389" s="153" t="str">
        <f t="shared" ca="1" si="1662"/>
        <v/>
      </c>
    </row>
    <row r="1390" spans="1:23" ht="13.5" thickBot="1">
      <c r="B1390" s="172" t="s">
        <v>631</v>
      </c>
      <c r="C1390" s="172"/>
      <c r="D1390" s="165" t="str">
        <f ca="1">IF(B1389&lt;&gt;D1389,1/(B1389-D1389),"")</f>
        <v/>
      </c>
      <c r="E1390" s="165" t="str">
        <f ca="1">IF(AND(ISNUMBER(D1390),ISNUMBER(E1389)),IF(D1390&lt;&gt;E1389,1/(D1390-E1389),""),"")</f>
        <v/>
      </c>
      <c r="F1390" s="165" t="str">
        <f t="shared" ref="F1390:W1390" ca="1" si="1663">IF(ISNUMBER(E1393),1/(E1390-F1389),"")</f>
        <v/>
      </c>
      <c r="G1390" s="165" t="str">
        <f t="shared" ca="1" si="1663"/>
        <v/>
      </c>
      <c r="H1390" s="165" t="str">
        <f t="shared" ca="1" si="1663"/>
        <v/>
      </c>
      <c r="I1390" s="165" t="str">
        <f t="shared" ca="1" si="1663"/>
        <v/>
      </c>
      <c r="J1390" s="165" t="str">
        <f t="shared" ca="1" si="1663"/>
        <v/>
      </c>
      <c r="K1390" s="165" t="str">
        <f t="shared" ca="1" si="1663"/>
        <v/>
      </c>
      <c r="L1390" s="165" t="str">
        <f t="shared" ca="1" si="1663"/>
        <v/>
      </c>
      <c r="M1390" s="165" t="str">
        <f t="shared" ca="1" si="1663"/>
        <v/>
      </c>
      <c r="N1390" s="165" t="str">
        <f t="shared" ca="1" si="1663"/>
        <v/>
      </c>
      <c r="O1390" s="165" t="str">
        <f t="shared" ca="1" si="1663"/>
        <v/>
      </c>
      <c r="P1390" s="165" t="str">
        <f t="shared" ca="1" si="1663"/>
        <v/>
      </c>
      <c r="Q1390" s="165" t="str">
        <f t="shared" ca="1" si="1663"/>
        <v/>
      </c>
      <c r="R1390" s="165" t="str">
        <f t="shared" ca="1" si="1663"/>
        <v/>
      </c>
      <c r="S1390" s="165" t="str">
        <f t="shared" ca="1" si="1663"/>
        <v/>
      </c>
      <c r="T1390" s="165" t="str">
        <f t="shared" ca="1" si="1663"/>
        <v/>
      </c>
      <c r="U1390" s="165" t="str">
        <f t="shared" ca="1" si="1663"/>
        <v/>
      </c>
      <c r="V1390" s="165" t="str">
        <f t="shared" ca="1" si="1663"/>
        <v/>
      </c>
      <c r="W1390" s="165" t="str">
        <f t="shared" ca="1" si="1663"/>
        <v/>
      </c>
    </row>
    <row r="1391" spans="1:23" ht="15">
      <c r="B1391" s="182" t="s">
        <v>629</v>
      </c>
      <c r="C1391" s="174">
        <f>1</f>
        <v>1</v>
      </c>
      <c r="D1391" s="174">
        <f ca="1">D1389</f>
        <v>0</v>
      </c>
      <c r="E1391" s="174" t="str">
        <f ca="1">IF(ISNUMBER(E1389),E1389*D1389+1,"")</f>
        <v/>
      </c>
      <c r="F1391" s="174" t="str">
        <f t="shared" ref="F1391:W1391" ca="1" si="1664">IF(ISNUMBER(E1390),F1389*E1391+D1391,"")</f>
        <v/>
      </c>
      <c r="G1391" s="174" t="str">
        <f t="shared" ca="1" si="1664"/>
        <v/>
      </c>
      <c r="H1391" s="174" t="str">
        <f t="shared" ca="1" si="1664"/>
        <v/>
      </c>
      <c r="I1391" s="174" t="str">
        <f t="shared" ca="1" si="1664"/>
        <v/>
      </c>
      <c r="J1391" s="174" t="str">
        <f t="shared" ca="1" si="1664"/>
        <v/>
      </c>
      <c r="K1391" s="174" t="str">
        <f t="shared" ca="1" si="1664"/>
        <v/>
      </c>
      <c r="L1391" s="174" t="str">
        <f t="shared" ca="1" si="1664"/>
        <v/>
      </c>
      <c r="M1391" s="174" t="str">
        <f t="shared" ca="1" si="1664"/>
        <v/>
      </c>
      <c r="N1391" s="174" t="str">
        <f t="shared" ca="1" si="1664"/>
        <v/>
      </c>
      <c r="O1391" s="174" t="str">
        <f t="shared" ca="1" si="1664"/>
        <v/>
      </c>
      <c r="P1391" s="174" t="str">
        <f t="shared" ca="1" si="1664"/>
        <v/>
      </c>
      <c r="Q1391" s="174" t="str">
        <f t="shared" ca="1" si="1664"/>
        <v/>
      </c>
      <c r="R1391" s="174" t="str">
        <f t="shared" ca="1" si="1664"/>
        <v/>
      </c>
      <c r="S1391" s="174" t="str">
        <f t="shared" ca="1" si="1664"/>
        <v/>
      </c>
      <c r="T1391" s="174" t="str">
        <f t="shared" ca="1" si="1664"/>
        <v/>
      </c>
      <c r="U1391" s="174" t="str">
        <f t="shared" ca="1" si="1664"/>
        <v/>
      </c>
      <c r="V1391" s="174" t="str">
        <f t="shared" ca="1" si="1664"/>
        <v/>
      </c>
      <c r="W1391" s="174" t="str">
        <f t="shared" ca="1" si="1664"/>
        <v/>
      </c>
    </row>
    <row r="1392" spans="1:23" ht="13.5" thickBot="1">
      <c r="A1392" s="146">
        <f ca="1">INDIRECT($A$3&amp;A1389)</f>
        <v>0</v>
      </c>
      <c r="B1392" s="182"/>
      <c r="C1392" s="173">
        <f>0</f>
        <v>0</v>
      </c>
      <c r="D1392" s="173">
        <f>1</f>
        <v>1</v>
      </c>
      <c r="E1392" s="173" t="str">
        <f ca="1">IF(ISNUMBER(E1389),IF(E1389&lt;&gt;0,E1389,""),"")</f>
        <v/>
      </c>
      <c r="F1392" s="173" t="str">
        <f t="shared" ref="F1392:W1392" ca="1" si="1665">IF(ISNUMBER(E1390),F1389*E1392+D1392,"")</f>
        <v/>
      </c>
      <c r="G1392" s="173" t="str">
        <f t="shared" ca="1" si="1665"/>
        <v/>
      </c>
      <c r="H1392" s="173" t="str">
        <f t="shared" ca="1" si="1665"/>
        <v/>
      </c>
      <c r="I1392" s="173" t="str">
        <f t="shared" ca="1" si="1665"/>
        <v/>
      </c>
      <c r="J1392" s="173" t="str">
        <f t="shared" ca="1" si="1665"/>
        <v/>
      </c>
      <c r="K1392" s="173" t="str">
        <f t="shared" ca="1" si="1665"/>
        <v/>
      </c>
      <c r="L1392" s="173" t="str">
        <f t="shared" ca="1" si="1665"/>
        <v/>
      </c>
      <c r="M1392" s="173" t="str">
        <f t="shared" ca="1" si="1665"/>
        <v/>
      </c>
      <c r="N1392" s="173" t="str">
        <f t="shared" ca="1" si="1665"/>
        <v/>
      </c>
      <c r="O1392" s="173" t="str">
        <f t="shared" ca="1" si="1665"/>
        <v/>
      </c>
      <c r="P1392" s="173" t="str">
        <f t="shared" ca="1" si="1665"/>
        <v/>
      </c>
      <c r="Q1392" s="173" t="str">
        <f t="shared" ca="1" si="1665"/>
        <v/>
      </c>
      <c r="R1392" s="173" t="str">
        <f t="shared" ca="1" si="1665"/>
        <v/>
      </c>
      <c r="S1392" s="173" t="str">
        <f t="shared" ca="1" si="1665"/>
        <v/>
      </c>
      <c r="T1392" s="173" t="str">
        <f t="shared" ca="1" si="1665"/>
        <v/>
      </c>
      <c r="U1392" s="173" t="str">
        <f t="shared" ca="1" si="1665"/>
        <v/>
      </c>
      <c r="V1392" s="173" t="str">
        <f t="shared" ca="1" si="1665"/>
        <v/>
      </c>
      <c r="W1392" s="173" t="str">
        <f t="shared" ca="1" si="1665"/>
        <v/>
      </c>
    </row>
    <row r="1393" spans="1:23">
      <c r="B1393" s="171" t="s">
        <v>630</v>
      </c>
      <c r="C1393" s="171"/>
      <c r="E1393" s="146" t="str">
        <f ca="1">IF(NOT(ISNUMBER(E1392)),"",$B1389-E1391/E1392)</f>
        <v/>
      </c>
      <c r="F1393" s="146" t="str">
        <f ca="1">IF(NOT(ISNUMBER(F1392)),"",$B1389-F1391/F1392)</f>
        <v/>
      </c>
      <c r="G1393" s="146" t="str">
        <f t="shared" ref="G1393:Q1393" ca="1" si="1666">IF(F1393="","",IF(F1393=0,"",IF(ABS($B1389-G1391/G1392)&lt;2^(0-G$3),"",$B1389-G1391/G1392)))</f>
        <v/>
      </c>
      <c r="H1393" s="146" t="str">
        <f t="shared" ca="1" si="1666"/>
        <v/>
      </c>
      <c r="I1393" s="146" t="str">
        <f t="shared" ca="1" si="1666"/>
        <v/>
      </c>
      <c r="J1393" s="146" t="str">
        <f t="shared" ca="1" si="1666"/>
        <v/>
      </c>
      <c r="K1393" s="146" t="str">
        <f t="shared" ca="1" si="1666"/>
        <v/>
      </c>
      <c r="L1393" s="146" t="str">
        <f t="shared" ca="1" si="1666"/>
        <v/>
      </c>
      <c r="M1393" s="146" t="str">
        <f t="shared" ca="1" si="1666"/>
        <v/>
      </c>
      <c r="N1393" s="146" t="str">
        <f t="shared" ca="1" si="1666"/>
        <v/>
      </c>
      <c r="O1393" s="146" t="str">
        <f t="shared" ca="1" si="1666"/>
        <v/>
      </c>
      <c r="P1393" s="146" t="str">
        <f t="shared" ca="1" si="1666"/>
        <v/>
      </c>
      <c r="Q1393" s="146" t="str">
        <f t="shared" ca="1" si="1666"/>
        <v/>
      </c>
      <c r="R1393" s="146" t="str">
        <f t="shared" ref="R1393:W1393" ca="1" si="1667">IF(Q1393="","",IF(Q1393=0,"",IF(ABS($B1389-(R1391/R1392))&lt;2^(0-R$3),"",$B1389-(R1391/R1392))))</f>
        <v/>
      </c>
      <c r="S1393" s="146" t="str">
        <f t="shared" ca="1" si="1667"/>
        <v/>
      </c>
      <c r="T1393" s="146" t="str">
        <f t="shared" ca="1" si="1667"/>
        <v/>
      </c>
      <c r="U1393" s="146" t="str">
        <f t="shared" ca="1" si="1667"/>
        <v/>
      </c>
      <c r="V1393" s="146" t="str">
        <f t="shared" ca="1" si="1667"/>
        <v/>
      </c>
      <c r="W1393" s="146" t="str">
        <f t="shared" ca="1" si="1667"/>
        <v/>
      </c>
    </row>
    <row r="1394" spans="1:23">
      <c r="A1394" s="150">
        <f>A1389+1</f>
        <v>285</v>
      </c>
      <c r="B1394" s="152">
        <f ca="1">A1397</f>
        <v>0</v>
      </c>
      <c r="C1394" s="152"/>
      <c r="D1394" s="153">
        <f ca="1">INT(B1394+1/2)</f>
        <v>0</v>
      </c>
      <c r="E1394" s="153" t="str">
        <f t="shared" ref="E1394:W1394" ca="1" si="1668">IF(ISNUMBER(D1395),INT(D1395+1/2),"")</f>
        <v/>
      </c>
      <c r="F1394" s="153" t="str">
        <f t="shared" ca="1" si="1668"/>
        <v/>
      </c>
      <c r="G1394" s="153" t="str">
        <f t="shared" ca="1" si="1668"/>
        <v/>
      </c>
      <c r="H1394" s="153" t="str">
        <f t="shared" ca="1" si="1668"/>
        <v/>
      </c>
      <c r="I1394" s="153" t="str">
        <f t="shared" ca="1" si="1668"/>
        <v/>
      </c>
      <c r="J1394" s="153" t="str">
        <f t="shared" ca="1" si="1668"/>
        <v/>
      </c>
      <c r="K1394" s="153" t="str">
        <f t="shared" ca="1" si="1668"/>
        <v/>
      </c>
      <c r="L1394" s="153" t="str">
        <f t="shared" ca="1" si="1668"/>
        <v/>
      </c>
      <c r="M1394" s="153" t="str">
        <f t="shared" ca="1" si="1668"/>
        <v/>
      </c>
      <c r="N1394" s="153" t="str">
        <f t="shared" ca="1" si="1668"/>
        <v/>
      </c>
      <c r="O1394" s="153" t="str">
        <f t="shared" ca="1" si="1668"/>
        <v/>
      </c>
      <c r="P1394" s="153" t="str">
        <f t="shared" ca="1" si="1668"/>
        <v/>
      </c>
      <c r="Q1394" s="153" t="str">
        <f t="shared" ca="1" si="1668"/>
        <v/>
      </c>
      <c r="R1394" s="153" t="str">
        <f t="shared" ca="1" si="1668"/>
        <v/>
      </c>
      <c r="S1394" s="153" t="str">
        <f t="shared" ca="1" si="1668"/>
        <v/>
      </c>
      <c r="T1394" s="153" t="str">
        <f t="shared" ca="1" si="1668"/>
        <v/>
      </c>
      <c r="U1394" s="153" t="str">
        <f t="shared" ca="1" si="1668"/>
        <v/>
      </c>
      <c r="V1394" s="153" t="str">
        <f t="shared" ca="1" si="1668"/>
        <v/>
      </c>
      <c r="W1394" s="153" t="str">
        <f t="shared" ca="1" si="1668"/>
        <v/>
      </c>
    </row>
    <row r="1395" spans="1:23" ht="13.5" thickBot="1">
      <c r="B1395" s="172" t="s">
        <v>631</v>
      </c>
      <c r="C1395" s="172"/>
      <c r="D1395" s="165" t="str">
        <f ca="1">IF(B1394&lt;&gt;D1394,1/(B1394-D1394),"")</f>
        <v/>
      </c>
      <c r="E1395" s="165" t="str">
        <f ca="1">IF(AND(ISNUMBER(D1395),ISNUMBER(E1394)),IF(D1395&lt;&gt;E1394,1/(D1395-E1394),""),"")</f>
        <v/>
      </c>
      <c r="F1395" s="165" t="str">
        <f t="shared" ref="F1395:W1395" ca="1" si="1669">IF(ISNUMBER(E1398),1/(E1395-F1394),"")</f>
        <v/>
      </c>
      <c r="G1395" s="165" t="str">
        <f t="shared" ca="1" si="1669"/>
        <v/>
      </c>
      <c r="H1395" s="165" t="str">
        <f t="shared" ca="1" si="1669"/>
        <v/>
      </c>
      <c r="I1395" s="165" t="str">
        <f t="shared" ca="1" si="1669"/>
        <v/>
      </c>
      <c r="J1395" s="165" t="str">
        <f t="shared" ca="1" si="1669"/>
        <v/>
      </c>
      <c r="K1395" s="165" t="str">
        <f t="shared" ca="1" si="1669"/>
        <v/>
      </c>
      <c r="L1395" s="165" t="str">
        <f t="shared" ca="1" si="1669"/>
        <v/>
      </c>
      <c r="M1395" s="165" t="str">
        <f t="shared" ca="1" si="1669"/>
        <v/>
      </c>
      <c r="N1395" s="165" t="str">
        <f t="shared" ca="1" si="1669"/>
        <v/>
      </c>
      <c r="O1395" s="165" t="str">
        <f t="shared" ca="1" si="1669"/>
        <v/>
      </c>
      <c r="P1395" s="165" t="str">
        <f t="shared" ca="1" si="1669"/>
        <v/>
      </c>
      <c r="Q1395" s="165" t="str">
        <f t="shared" ca="1" si="1669"/>
        <v/>
      </c>
      <c r="R1395" s="165" t="str">
        <f t="shared" ca="1" si="1669"/>
        <v/>
      </c>
      <c r="S1395" s="165" t="str">
        <f t="shared" ca="1" si="1669"/>
        <v/>
      </c>
      <c r="T1395" s="165" t="str">
        <f t="shared" ca="1" si="1669"/>
        <v/>
      </c>
      <c r="U1395" s="165" t="str">
        <f t="shared" ca="1" si="1669"/>
        <v/>
      </c>
      <c r="V1395" s="165" t="str">
        <f t="shared" ca="1" si="1669"/>
        <v/>
      </c>
      <c r="W1395" s="165" t="str">
        <f t="shared" ca="1" si="1669"/>
        <v/>
      </c>
    </row>
    <row r="1396" spans="1:23" ht="15">
      <c r="B1396" s="182" t="s">
        <v>629</v>
      </c>
      <c r="C1396" s="174">
        <f>1</f>
        <v>1</v>
      </c>
      <c r="D1396" s="174">
        <f ca="1">D1394</f>
        <v>0</v>
      </c>
      <c r="E1396" s="174" t="str">
        <f ca="1">IF(ISNUMBER(E1394),E1394*D1394+1,"")</f>
        <v/>
      </c>
      <c r="F1396" s="174" t="str">
        <f t="shared" ref="F1396:W1396" ca="1" si="1670">IF(ISNUMBER(E1395),F1394*E1396+D1396,"")</f>
        <v/>
      </c>
      <c r="G1396" s="174" t="str">
        <f t="shared" ca="1" si="1670"/>
        <v/>
      </c>
      <c r="H1396" s="174" t="str">
        <f t="shared" ca="1" si="1670"/>
        <v/>
      </c>
      <c r="I1396" s="174" t="str">
        <f t="shared" ca="1" si="1670"/>
        <v/>
      </c>
      <c r="J1396" s="174" t="str">
        <f t="shared" ca="1" si="1670"/>
        <v/>
      </c>
      <c r="K1396" s="174" t="str">
        <f t="shared" ca="1" si="1670"/>
        <v/>
      </c>
      <c r="L1396" s="174" t="str">
        <f t="shared" ca="1" si="1670"/>
        <v/>
      </c>
      <c r="M1396" s="174" t="str">
        <f t="shared" ca="1" si="1670"/>
        <v/>
      </c>
      <c r="N1396" s="174" t="str">
        <f t="shared" ca="1" si="1670"/>
        <v/>
      </c>
      <c r="O1396" s="174" t="str">
        <f t="shared" ca="1" si="1670"/>
        <v/>
      </c>
      <c r="P1396" s="174" t="str">
        <f t="shared" ca="1" si="1670"/>
        <v/>
      </c>
      <c r="Q1396" s="174" t="str">
        <f t="shared" ca="1" si="1670"/>
        <v/>
      </c>
      <c r="R1396" s="174" t="str">
        <f t="shared" ca="1" si="1670"/>
        <v/>
      </c>
      <c r="S1396" s="174" t="str">
        <f t="shared" ca="1" si="1670"/>
        <v/>
      </c>
      <c r="T1396" s="174" t="str">
        <f t="shared" ca="1" si="1670"/>
        <v/>
      </c>
      <c r="U1396" s="174" t="str">
        <f t="shared" ca="1" si="1670"/>
        <v/>
      </c>
      <c r="V1396" s="174" t="str">
        <f t="shared" ca="1" si="1670"/>
        <v/>
      </c>
      <c r="W1396" s="174" t="str">
        <f t="shared" ca="1" si="1670"/>
        <v/>
      </c>
    </row>
    <row r="1397" spans="1:23" ht="13.5" thickBot="1">
      <c r="A1397" s="146">
        <f ca="1">INDIRECT($A$3&amp;A1394)</f>
        <v>0</v>
      </c>
      <c r="B1397" s="182"/>
      <c r="C1397" s="173">
        <f>0</f>
        <v>0</v>
      </c>
      <c r="D1397" s="173">
        <f>1</f>
        <v>1</v>
      </c>
      <c r="E1397" s="173" t="str">
        <f ca="1">IF(ISNUMBER(E1394),IF(E1394&lt;&gt;0,E1394,""),"")</f>
        <v/>
      </c>
      <c r="F1397" s="173" t="str">
        <f t="shared" ref="F1397:W1397" ca="1" si="1671">IF(ISNUMBER(E1395),F1394*E1397+D1397,"")</f>
        <v/>
      </c>
      <c r="G1397" s="173" t="str">
        <f t="shared" ca="1" si="1671"/>
        <v/>
      </c>
      <c r="H1397" s="173" t="str">
        <f t="shared" ca="1" si="1671"/>
        <v/>
      </c>
      <c r="I1397" s="173" t="str">
        <f t="shared" ca="1" si="1671"/>
        <v/>
      </c>
      <c r="J1397" s="173" t="str">
        <f t="shared" ca="1" si="1671"/>
        <v/>
      </c>
      <c r="K1397" s="173" t="str">
        <f t="shared" ca="1" si="1671"/>
        <v/>
      </c>
      <c r="L1397" s="173" t="str">
        <f t="shared" ca="1" si="1671"/>
        <v/>
      </c>
      <c r="M1397" s="173" t="str">
        <f t="shared" ca="1" si="1671"/>
        <v/>
      </c>
      <c r="N1397" s="173" t="str">
        <f t="shared" ca="1" si="1671"/>
        <v/>
      </c>
      <c r="O1397" s="173" t="str">
        <f t="shared" ca="1" si="1671"/>
        <v/>
      </c>
      <c r="P1397" s="173" t="str">
        <f t="shared" ca="1" si="1671"/>
        <v/>
      </c>
      <c r="Q1397" s="173" t="str">
        <f t="shared" ca="1" si="1671"/>
        <v/>
      </c>
      <c r="R1397" s="173" t="str">
        <f t="shared" ca="1" si="1671"/>
        <v/>
      </c>
      <c r="S1397" s="173" t="str">
        <f t="shared" ca="1" si="1671"/>
        <v/>
      </c>
      <c r="T1397" s="173" t="str">
        <f t="shared" ca="1" si="1671"/>
        <v/>
      </c>
      <c r="U1397" s="173" t="str">
        <f t="shared" ca="1" si="1671"/>
        <v/>
      </c>
      <c r="V1397" s="173" t="str">
        <f t="shared" ca="1" si="1671"/>
        <v/>
      </c>
      <c r="W1397" s="173" t="str">
        <f t="shared" ca="1" si="1671"/>
        <v/>
      </c>
    </row>
    <row r="1398" spans="1:23">
      <c r="B1398" s="171" t="s">
        <v>630</v>
      </c>
      <c r="C1398" s="171"/>
      <c r="E1398" s="146" t="str">
        <f ca="1">IF(NOT(ISNUMBER(E1397)),"",$B1394-E1396/E1397)</f>
        <v/>
      </c>
      <c r="F1398" s="146" t="str">
        <f ca="1">IF(NOT(ISNUMBER(F1397)),"",$B1394-F1396/F1397)</f>
        <v/>
      </c>
      <c r="G1398" s="146" t="str">
        <f t="shared" ref="G1398:Q1398" ca="1" si="1672">IF(F1398="","",IF(F1398=0,"",IF(ABS($B1394-G1396/G1397)&lt;2^(0-G$3),"",$B1394-G1396/G1397)))</f>
        <v/>
      </c>
      <c r="H1398" s="146" t="str">
        <f t="shared" ca="1" si="1672"/>
        <v/>
      </c>
      <c r="I1398" s="146" t="str">
        <f t="shared" ca="1" si="1672"/>
        <v/>
      </c>
      <c r="J1398" s="146" t="str">
        <f t="shared" ca="1" si="1672"/>
        <v/>
      </c>
      <c r="K1398" s="146" t="str">
        <f t="shared" ca="1" si="1672"/>
        <v/>
      </c>
      <c r="L1398" s="146" t="str">
        <f t="shared" ca="1" si="1672"/>
        <v/>
      </c>
      <c r="M1398" s="146" t="str">
        <f t="shared" ca="1" si="1672"/>
        <v/>
      </c>
      <c r="N1398" s="146" t="str">
        <f t="shared" ca="1" si="1672"/>
        <v/>
      </c>
      <c r="O1398" s="146" t="str">
        <f t="shared" ca="1" si="1672"/>
        <v/>
      </c>
      <c r="P1398" s="146" t="str">
        <f t="shared" ca="1" si="1672"/>
        <v/>
      </c>
      <c r="Q1398" s="146" t="str">
        <f t="shared" ca="1" si="1672"/>
        <v/>
      </c>
      <c r="R1398" s="146" t="str">
        <f t="shared" ref="R1398:W1398" ca="1" si="1673">IF(Q1398="","",IF(Q1398=0,"",IF(ABS($B1394-(R1396/R1397))&lt;2^(0-R$3),"",$B1394-(R1396/R1397))))</f>
        <v/>
      </c>
      <c r="S1398" s="146" t="str">
        <f t="shared" ca="1" si="1673"/>
        <v/>
      </c>
      <c r="T1398" s="146" t="str">
        <f t="shared" ca="1" si="1673"/>
        <v/>
      </c>
      <c r="U1398" s="146" t="str">
        <f t="shared" ca="1" si="1673"/>
        <v/>
      </c>
      <c r="V1398" s="146" t="str">
        <f t="shared" ca="1" si="1673"/>
        <v/>
      </c>
      <c r="W1398" s="146" t="str">
        <f t="shared" ca="1" si="1673"/>
        <v/>
      </c>
    </row>
    <row r="1399" spans="1:23">
      <c r="A1399" s="150">
        <f>A1394+1</f>
        <v>286</v>
      </c>
      <c r="B1399" s="152">
        <f ca="1">A1402</f>
        <v>0</v>
      </c>
      <c r="C1399" s="152"/>
      <c r="D1399" s="153">
        <f ca="1">INT(B1399+1/2)</f>
        <v>0</v>
      </c>
      <c r="E1399" s="153" t="str">
        <f t="shared" ref="E1399:W1399" ca="1" si="1674">IF(ISNUMBER(D1400),INT(D1400+1/2),"")</f>
        <v/>
      </c>
      <c r="F1399" s="153" t="str">
        <f t="shared" ca="1" si="1674"/>
        <v/>
      </c>
      <c r="G1399" s="153" t="str">
        <f t="shared" ca="1" si="1674"/>
        <v/>
      </c>
      <c r="H1399" s="153" t="str">
        <f t="shared" ca="1" si="1674"/>
        <v/>
      </c>
      <c r="I1399" s="153" t="str">
        <f t="shared" ca="1" si="1674"/>
        <v/>
      </c>
      <c r="J1399" s="153" t="str">
        <f t="shared" ca="1" si="1674"/>
        <v/>
      </c>
      <c r="K1399" s="153" t="str">
        <f t="shared" ca="1" si="1674"/>
        <v/>
      </c>
      <c r="L1399" s="153" t="str">
        <f t="shared" ca="1" si="1674"/>
        <v/>
      </c>
      <c r="M1399" s="153" t="str">
        <f t="shared" ca="1" si="1674"/>
        <v/>
      </c>
      <c r="N1399" s="153" t="str">
        <f t="shared" ca="1" si="1674"/>
        <v/>
      </c>
      <c r="O1399" s="153" t="str">
        <f t="shared" ca="1" si="1674"/>
        <v/>
      </c>
      <c r="P1399" s="153" t="str">
        <f t="shared" ca="1" si="1674"/>
        <v/>
      </c>
      <c r="Q1399" s="153" t="str">
        <f t="shared" ca="1" si="1674"/>
        <v/>
      </c>
      <c r="R1399" s="153" t="str">
        <f t="shared" ca="1" si="1674"/>
        <v/>
      </c>
      <c r="S1399" s="153" t="str">
        <f t="shared" ca="1" si="1674"/>
        <v/>
      </c>
      <c r="T1399" s="153" t="str">
        <f t="shared" ca="1" si="1674"/>
        <v/>
      </c>
      <c r="U1399" s="153" t="str">
        <f t="shared" ca="1" si="1674"/>
        <v/>
      </c>
      <c r="V1399" s="153" t="str">
        <f t="shared" ca="1" si="1674"/>
        <v/>
      </c>
      <c r="W1399" s="153" t="str">
        <f t="shared" ca="1" si="1674"/>
        <v/>
      </c>
    </row>
    <row r="1400" spans="1:23" ht="13.5" thickBot="1">
      <c r="B1400" s="172" t="s">
        <v>631</v>
      </c>
      <c r="C1400" s="172"/>
      <c r="D1400" s="165" t="str">
        <f ca="1">IF(B1399&lt;&gt;D1399,1/(B1399-D1399),"")</f>
        <v/>
      </c>
      <c r="E1400" s="165" t="str">
        <f ca="1">IF(AND(ISNUMBER(D1400),ISNUMBER(E1399)),IF(D1400&lt;&gt;E1399,1/(D1400-E1399),""),"")</f>
        <v/>
      </c>
      <c r="F1400" s="165" t="str">
        <f t="shared" ref="F1400:W1400" ca="1" si="1675">IF(ISNUMBER(E1403),1/(E1400-F1399),"")</f>
        <v/>
      </c>
      <c r="G1400" s="165" t="str">
        <f t="shared" ca="1" si="1675"/>
        <v/>
      </c>
      <c r="H1400" s="165" t="str">
        <f t="shared" ca="1" si="1675"/>
        <v/>
      </c>
      <c r="I1400" s="165" t="str">
        <f t="shared" ca="1" si="1675"/>
        <v/>
      </c>
      <c r="J1400" s="165" t="str">
        <f t="shared" ca="1" si="1675"/>
        <v/>
      </c>
      <c r="K1400" s="165" t="str">
        <f t="shared" ca="1" si="1675"/>
        <v/>
      </c>
      <c r="L1400" s="165" t="str">
        <f t="shared" ca="1" si="1675"/>
        <v/>
      </c>
      <c r="M1400" s="165" t="str">
        <f t="shared" ca="1" si="1675"/>
        <v/>
      </c>
      <c r="N1400" s="165" t="str">
        <f t="shared" ca="1" si="1675"/>
        <v/>
      </c>
      <c r="O1400" s="165" t="str">
        <f t="shared" ca="1" si="1675"/>
        <v/>
      </c>
      <c r="P1400" s="165" t="str">
        <f t="shared" ca="1" si="1675"/>
        <v/>
      </c>
      <c r="Q1400" s="165" t="str">
        <f t="shared" ca="1" si="1675"/>
        <v/>
      </c>
      <c r="R1400" s="165" t="str">
        <f t="shared" ca="1" si="1675"/>
        <v/>
      </c>
      <c r="S1400" s="165" t="str">
        <f t="shared" ca="1" si="1675"/>
        <v/>
      </c>
      <c r="T1400" s="165" t="str">
        <f t="shared" ca="1" si="1675"/>
        <v/>
      </c>
      <c r="U1400" s="165" t="str">
        <f t="shared" ca="1" si="1675"/>
        <v/>
      </c>
      <c r="V1400" s="165" t="str">
        <f t="shared" ca="1" si="1675"/>
        <v/>
      </c>
      <c r="W1400" s="165" t="str">
        <f t="shared" ca="1" si="1675"/>
        <v/>
      </c>
    </row>
    <row r="1401" spans="1:23" ht="15">
      <c r="B1401" s="182" t="s">
        <v>629</v>
      </c>
      <c r="C1401" s="174">
        <f>1</f>
        <v>1</v>
      </c>
      <c r="D1401" s="174">
        <f ca="1">D1399</f>
        <v>0</v>
      </c>
      <c r="E1401" s="174" t="str">
        <f ca="1">IF(ISNUMBER(E1399),E1399*D1399+1,"")</f>
        <v/>
      </c>
      <c r="F1401" s="174" t="str">
        <f t="shared" ref="F1401:W1401" ca="1" si="1676">IF(ISNUMBER(E1400),F1399*E1401+D1401,"")</f>
        <v/>
      </c>
      <c r="G1401" s="174" t="str">
        <f t="shared" ca="1" si="1676"/>
        <v/>
      </c>
      <c r="H1401" s="174" t="str">
        <f t="shared" ca="1" si="1676"/>
        <v/>
      </c>
      <c r="I1401" s="174" t="str">
        <f t="shared" ca="1" si="1676"/>
        <v/>
      </c>
      <c r="J1401" s="174" t="str">
        <f t="shared" ca="1" si="1676"/>
        <v/>
      </c>
      <c r="K1401" s="174" t="str">
        <f t="shared" ca="1" si="1676"/>
        <v/>
      </c>
      <c r="L1401" s="174" t="str">
        <f t="shared" ca="1" si="1676"/>
        <v/>
      </c>
      <c r="M1401" s="174" t="str">
        <f t="shared" ca="1" si="1676"/>
        <v/>
      </c>
      <c r="N1401" s="174" t="str">
        <f t="shared" ca="1" si="1676"/>
        <v/>
      </c>
      <c r="O1401" s="174" t="str">
        <f t="shared" ca="1" si="1676"/>
        <v/>
      </c>
      <c r="P1401" s="174" t="str">
        <f t="shared" ca="1" si="1676"/>
        <v/>
      </c>
      <c r="Q1401" s="174" t="str">
        <f t="shared" ca="1" si="1676"/>
        <v/>
      </c>
      <c r="R1401" s="174" t="str">
        <f t="shared" ca="1" si="1676"/>
        <v/>
      </c>
      <c r="S1401" s="174" t="str">
        <f t="shared" ca="1" si="1676"/>
        <v/>
      </c>
      <c r="T1401" s="174" t="str">
        <f t="shared" ca="1" si="1676"/>
        <v/>
      </c>
      <c r="U1401" s="174" t="str">
        <f t="shared" ca="1" si="1676"/>
        <v/>
      </c>
      <c r="V1401" s="174" t="str">
        <f t="shared" ca="1" si="1676"/>
        <v/>
      </c>
      <c r="W1401" s="174" t="str">
        <f t="shared" ca="1" si="1676"/>
        <v/>
      </c>
    </row>
    <row r="1402" spans="1:23" ht="13.5" thickBot="1">
      <c r="A1402" s="146">
        <f ca="1">INDIRECT($A$3&amp;A1399)</f>
        <v>0</v>
      </c>
      <c r="B1402" s="182"/>
      <c r="C1402" s="173">
        <f>0</f>
        <v>0</v>
      </c>
      <c r="D1402" s="173">
        <f>1</f>
        <v>1</v>
      </c>
      <c r="E1402" s="173" t="str">
        <f ca="1">IF(ISNUMBER(E1399),IF(E1399&lt;&gt;0,E1399,""),"")</f>
        <v/>
      </c>
      <c r="F1402" s="173" t="str">
        <f t="shared" ref="F1402:W1402" ca="1" si="1677">IF(ISNUMBER(E1400),F1399*E1402+D1402,"")</f>
        <v/>
      </c>
      <c r="G1402" s="173" t="str">
        <f t="shared" ca="1" si="1677"/>
        <v/>
      </c>
      <c r="H1402" s="173" t="str">
        <f t="shared" ca="1" si="1677"/>
        <v/>
      </c>
      <c r="I1402" s="173" t="str">
        <f t="shared" ca="1" si="1677"/>
        <v/>
      </c>
      <c r="J1402" s="173" t="str">
        <f t="shared" ca="1" si="1677"/>
        <v/>
      </c>
      <c r="K1402" s="173" t="str">
        <f t="shared" ca="1" si="1677"/>
        <v/>
      </c>
      <c r="L1402" s="173" t="str">
        <f t="shared" ca="1" si="1677"/>
        <v/>
      </c>
      <c r="M1402" s="173" t="str">
        <f t="shared" ca="1" si="1677"/>
        <v/>
      </c>
      <c r="N1402" s="173" t="str">
        <f t="shared" ca="1" si="1677"/>
        <v/>
      </c>
      <c r="O1402" s="173" t="str">
        <f t="shared" ca="1" si="1677"/>
        <v/>
      </c>
      <c r="P1402" s="173" t="str">
        <f t="shared" ca="1" si="1677"/>
        <v/>
      </c>
      <c r="Q1402" s="173" t="str">
        <f t="shared" ca="1" si="1677"/>
        <v/>
      </c>
      <c r="R1402" s="173" t="str">
        <f t="shared" ca="1" si="1677"/>
        <v/>
      </c>
      <c r="S1402" s="173" t="str">
        <f t="shared" ca="1" si="1677"/>
        <v/>
      </c>
      <c r="T1402" s="173" t="str">
        <f t="shared" ca="1" si="1677"/>
        <v/>
      </c>
      <c r="U1402" s="173" t="str">
        <f t="shared" ca="1" si="1677"/>
        <v/>
      </c>
      <c r="V1402" s="173" t="str">
        <f t="shared" ca="1" si="1677"/>
        <v/>
      </c>
      <c r="W1402" s="173" t="str">
        <f t="shared" ca="1" si="1677"/>
        <v/>
      </c>
    </row>
    <row r="1403" spans="1:23">
      <c r="B1403" s="171" t="s">
        <v>630</v>
      </c>
      <c r="C1403" s="171"/>
      <c r="E1403" s="146" t="str">
        <f ca="1">IF(NOT(ISNUMBER(E1402)),"",$B1399-E1401/E1402)</f>
        <v/>
      </c>
      <c r="F1403" s="146" t="str">
        <f ca="1">IF(NOT(ISNUMBER(F1402)),"",$B1399-F1401/F1402)</f>
        <v/>
      </c>
      <c r="G1403" s="146" t="str">
        <f t="shared" ref="G1403:Q1403" ca="1" si="1678">IF(F1403="","",IF(F1403=0,"",IF(ABS($B1399-G1401/G1402)&lt;2^(0-G$3),"",$B1399-G1401/G1402)))</f>
        <v/>
      </c>
      <c r="H1403" s="146" t="str">
        <f t="shared" ca="1" si="1678"/>
        <v/>
      </c>
      <c r="I1403" s="146" t="str">
        <f t="shared" ca="1" si="1678"/>
        <v/>
      </c>
      <c r="J1403" s="146" t="str">
        <f t="shared" ca="1" si="1678"/>
        <v/>
      </c>
      <c r="K1403" s="146" t="str">
        <f t="shared" ca="1" si="1678"/>
        <v/>
      </c>
      <c r="L1403" s="146" t="str">
        <f t="shared" ca="1" si="1678"/>
        <v/>
      </c>
      <c r="M1403" s="146" t="str">
        <f t="shared" ca="1" si="1678"/>
        <v/>
      </c>
      <c r="N1403" s="146" t="str">
        <f t="shared" ca="1" si="1678"/>
        <v/>
      </c>
      <c r="O1403" s="146" t="str">
        <f t="shared" ca="1" si="1678"/>
        <v/>
      </c>
      <c r="P1403" s="146" t="str">
        <f t="shared" ca="1" si="1678"/>
        <v/>
      </c>
      <c r="Q1403" s="146" t="str">
        <f t="shared" ca="1" si="1678"/>
        <v/>
      </c>
      <c r="R1403" s="146" t="str">
        <f t="shared" ref="R1403:W1403" ca="1" si="1679">IF(Q1403="","",IF(Q1403=0,"",IF(ABS($B1399-(R1401/R1402))&lt;2^(0-R$3),"",$B1399-(R1401/R1402))))</f>
        <v/>
      </c>
      <c r="S1403" s="146" t="str">
        <f t="shared" ca="1" si="1679"/>
        <v/>
      </c>
      <c r="T1403" s="146" t="str">
        <f t="shared" ca="1" si="1679"/>
        <v/>
      </c>
      <c r="U1403" s="146" t="str">
        <f t="shared" ca="1" si="1679"/>
        <v/>
      </c>
      <c r="V1403" s="146" t="str">
        <f t="shared" ca="1" si="1679"/>
        <v/>
      </c>
      <c r="W1403" s="146" t="str">
        <f t="shared" ca="1" si="1679"/>
        <v/>
      </c>
    </row>
    <row r="1404" spans="1:23">
      <c r="A1404" s="150">
        <f>A1399+1</f>
        <v>287</v>
      </c>
      <c r="B1404" s="152">
        <f ca="1">A1407</f>
        <v>0</v>
      </c>
      <c r="C1404" s="152"/>
      <c r="D1404" s="153">
        <f ca="1">INT(B1404+1/2)</f>
        <v>0</v>
      </c>
      <c r="E1404" s="153" t="str">
        <f t="shared" ref="E1404:W1404" ca="1" si="1680">IF(ISNUMBER(D1405),INT(D1405+1/2),"")</f>
        <v/>
      </c>
      <c r="F1404" s="153" t="str">
        <f t="shared" ca="1" si="1680"/>
        <v/>
      </c>
      <c r="G1404" s="153" t="str">
        <f t="shared" ca="1" si="1680"/>
        <v/>
      </c>
      <c r="H1404" s="153" t="str">
        <f t="shared" ca="1" si="1680"/>
        <v/>
      </c>
      <c r="I1404" s="153" t="str">
        <f t="shared" ca="1" si="1680"/>
        <v/>
      </c>
      <c r="J1404" s="153" t="str">
        <f t="shared" ca="1" si="1680"/>
        <v/>
      </c>
      <c r="K1404" s="153" t="str">
        <f t="shared" ca="1" si="1680"/>
        <v/>
      </c>
      <c r="L1404" s="153" t="str">
        <f t="shared" ca="1" si="1680"/>
        <v/>
      </c>
      <c r="M1404" s="153" t="str">
        <f t="shared" ca="1" si="1680"/>
        <v/>
      </c>
      <c r="N1404" s="153" t="str">
        <f t="shared" ca="1" si="1680"/>
        <v/>
      </c>
      <c r="O1404" s="153" t="str">
        <f t="shared" ca="1" si="1680"/>
        <v/>
      </c>
      <c r="P1404" s="153" t="str">
        <f t="shared" ca="1" si="1680"/>
        <v/>
      </c>
      <c r="Q1404" s="153" t="str">
        <f t="shared" ca="1" si="1680"/>
        <v/>
      </c>
      <c r="R1404" s="153" t="str">
        <f t="shared" ca="1" si="1680"/>
        <v/>
      </c>
      <c r="S1404" s="153" t="str">
        <f t="shared" ca="1" si="1680"/>
        <v/>
      </c>
      <c r="T1404" s="153" t="str">
        <f t="shared" ca="1" si="1680"/>
        <v/>
      </c>
      <c r="U1404" s="153" t="str">
        <f t="shared" ca="1" si="1680"/>
        <v/>
      </c>
      <c r="V1404" s="153" t="str">
        <f t="shared" ca="1" si="1680"/>
        <v/>
      </c>
      <c r="W1404" s="153" t="str">
        <f t="shared" ca="1" si="1680"/>
        <v/>
      </c>
    </row>
    <row r="1405" spans="1:23" ht="13.5" thickBot="1">
      <c r="B1405" s="172" t="s">
        <v>631</v>
      </c>
      <c r="C1405" s="172"/>
      <c r="D1405" s="165" t="str">
        <f ca="1">IF(B1404&lt;&gt;D1404,1/(B1404-D1404),"")</f>
        <v/>
      </c>
      <c r="E1405" s="165" t="str">
        <f ca="1">IF(AND(ISNUMBER(D1405),ISNUMBER(E1404)),IF(D1405&lt;&gt;E1404,1/(D1405-E1404),""),"")</f>
        <v/>
      </c>
      <c r="F1405" s="165" t="str">
        <f t="shared" ref="F1405:W1405" ca="1" si="1681">IF(ISNUMBER(E1408),1/(E1405-F1404),"")</f>
        <v/>
      </c>
      <c r="G1405" s="165" t="str">
        <f t="shared" ca="1" si="1681"/>
        <v/>
      </c>
      <c r="H1405" s="165" t="str">
        <f t="shared" ca="1" si="1681"/>
        <v/>
      </c>
      <c r="I1405" s="165" t="str">
        <f t="shared" ca="1" si="1681"/>
        <v/>
      </c>
      <c r="J1405" s="165" t="str">
        <f t="shared" ca="1" si="1681"/>
        <v/>
      </c>
      <c r="K1405" s="165" t="str">
        <f t="shared" ca="1" si="1681"/>
        <v/>
      </c>
      <c r="L1405" s="165" t="str">
        <f t="shared" ca="1" si="1681"/>
        <v/>
      </c>
      <c r="M1405" s="165" t="str">
        <f t="shared" ca="1" si="1681"/>
        <v/>
      </c>
      <c r="N1405" s="165" t="str">
        <f t="shared" ca="1" si="1681"/>
        <v/>
      </c>
      <c r="O1405" s="165" t="str">
        <f t="shared" ca="1" si="1681"/>
        <v/>
      </c>
      <c r="P1405" s="165" t="str">
        <f t="shared" ca="1" si="1681"/>
        <v/>
      </c>
      <c r="Q1405" s="165" t="str">
        <f t="shared" ca="1" si="1681"/>
        <v/>
      </c>
      <c r="R1405" s="165" t="str">
        <f t="shared" ca="1" si="1681"/>
        <v/>
      </c>
      <c r="S1405" s="165" t="str">
        <f t="shared" ca="1" si="1681"/>
        <v/>
      </c>
      <c r="T1405" s="165" t="str">
        <f t="shared" ca="1" si="1681"/>
        <v/>
      </c>
      <c r="U1405" s="165" t="str">
        <f t="shared" ca="1" si="1681"/>
        <v/>
      </c>
      <c r="V1405" s="165" t="str">
        <f t="shared" ca="1" si="1681"/>
        <v/>
      </c>
      <c r="W1405" s="165" t="str">
        <f t="shared" ca="1" si="1681"/>
        <v/>
      </c>
    </row>
    <row r="1406" spans="1:23" ht="15">
      <c r="B1406" s="182" t="s">
        <v>629</v>
      </c>
      <c r="C1406" s="174">
        <f>1</f>
        <v>1</v>
      </c>
      <c r="D1406" s="174">
        <f ca="1">D1404</f>
        <v>0</v>
      </c>
      <c r="E1406" s="174" t="str">
        <f ca="1">IF(ISNUMBER(E1404),E1404*D1404+1,"")</f>
        <v/>
      </c>
      <c r="F1406" s="174" t="str">
        <f t="shared" ref="F1406:W1406" ca="1" si="1682">IF(ISNUMBER(E1405),F1404*E1406+D1406,"")</f>
        <v/>
      </c>
      <c r="G1406" s="174" t="str">
        <f t="shared" ca="1" si="1682"/>
        <v/>
      </c>
      <c r="H1406" s="174" t="str">
        <f t="shared" ca="1" si="1682"/>
        <v/>
      </c>
      <c r="I1406" s="174" t="str">
        <f t="shared" ca="1" si="1682"/>
        <v/>
      </c>
      <c r="J1406" s="174" t="str">
        <f t="shared" ca="1" si="1682"/>
        <v/>
      </c>
      <c r="K1406" s="174" t="str">
        <f t="shared" ca="1" si="1682"/>
        <v/>
      </c>
      <c r="L1406" s="174" t="str">
        <f t="shared" ca="1" si="1682"/>
        <v/>
      </c>
      <c r="M1406" s="174" t="str">
        <f t="shared" ca="1" si="1682"/>
        <v/>
      </c>
      <c r="N1406" s="174" t="str">
        <f t="shared" ca="1" si="1682"/>
        <v/>
      </c>
      <c r="O1406" s="174" t="str">
        <f t="shared" ca="1" si="1682"/>
        <v/>
      </c>
      <c r="P1406" s="174" t="str">
        <f t="shared" ca="1" si="1682"/>
        <v/>
      </c>
      <c r="Q1406" s="174" t="str">
        <f t="shared" ca="1" si="1682"/>
        <v/>
      </c>
      <c r="R1406" s="174" t="str">
        <f t="shared" ca="1" si="1682"/>
        <v/>
      </c>
      <c r="S1406" s="174" t="str">
        <f t="shared" ca="1" si="1682"/>
        <v/>
      </c>
      <c r="T1406" s="174" t="str">
        <f t="shared" ca="1" si="1682"/>
        <v/>
      </c>
      <c r="U1406" s="174" t="str">
        <f t="shared" ca="1" si="1682"/>
        <v/>
      </c>
      <c r="V1406" s="174" t="str">
        <f t="shared" ca="1" si="1682"/>
        <v/>
      </c>
      <c r="W1406" s="174" t="str">
        <f t="shared" ca="1" si="1682"/>
        <v/>
      </c>
    </row>
    <row r="1407" spans="1:23" ht="13.5" thickBot="1">
      <c r="A1407" s="146">
        <f ca="1">INDIRECT($A$3&amp;A1404)</f>
        <v>0</v>
      </c>
      <c r="B1407" s="182"/>
      <c r="C1407" s="173">
        <f>0</f>
        <v>0</v>
      </c>
      <c r="D1407" s="173">
        <f>1</f>
        <v>1</v>
      </c>
      <c r="E1407" s="173" t="str">
        <f ca="1">IF(ISNUMBER(E1404),IF(E1404&lt;&gt;0,E1404,""),"")</f>
        <v/>
      </c>
      <c r="F1407" s="173" t="str">
        <f t="shared" ref="F1407:W1407" ca="1" si="1683">IF(ISNUMBER(E1405),F1404*E1407+D1407,"")</f>
        <v/>
      </c>
      <c r="G1407" s="173" t="str">
        <f t="shared" ca="1" si="1683"/>
        <v/>
      </c>
      <c r="H1407" s="173" t="str">
        <f t="shared" ca="1" si="1683"/>
        <v/>
      </c>
      <c r="I1407" s="173" t="str">
        <f t="shared" ca="1" si="1683"/>
        <v/>
      </c>
      <c r="J1407" s="173" t="str">
        <f t="shared" ca="1" si="1683"/>
        <v/>
      </c>
      <c r="K1407" s="173" t="str">
        <f t="shared" ca="1" si="1683"/>
        <v/>
      </c>
      <c r="L1407" s="173" t="str">
        <f t="shared" ca="1" si="1683"/>
        <v/>
      </c>
      <c r="M1407" s="173" t="str">
        <f t="shared" ca="1" si="1683"/>
        <v/>
      </c>
      <c r="N1407" s="173" t="str">
        <f t="shared" ca="1" si="1683"/>
        <v/>
      </c>
      <c r="O1407" s="173" t="str">
        <f t="shared" ca="1" si="1683"/>
        <v/>
      </c>
      <c r="P1407" s="173" t="str">
        <f t="shared" ca="1" si="1683"/>
        <v/>
      </c>
      <c r="Q1407" s="173" t="str">
        <f t="shared" ca="1" si="1683"/>
        <v/>
      </c>
      <c r="R1407" s="173" t="str">
        <f t="shared" ca="1" si="1683"/>
        <v/>
      </c>
      <c r="S1407" s="173" t="str">
        <f t="shared" ca="1" si="1683"/>
        <v/>
      </c>
      <c r="T1407" s="173" t="str">
        <f t="shared" ca="1" si="1683"/>
        <v/>
      </c>
      <c r="U1407" s="173" t="str">
        <f t="shared" ca="1" si="1683"/>
        <v/>
      </c>
      <c r="V1407" s="173" t="str">
        <f t="shared" ca="1" si="1683"/>
        <v/>
      </c>
      <c r="W1407" s="173" t="str">
        <f t="shared" ca="1" si="1683"/>
        <v/>
      </c>
    </row>
    <row r="1408" spans="1:23">
      <c r="B1408" s="171" t="s">
        <v>630</v>
      </c>
      <c r="C1408" s="171"/>
      <c r="E1408" s="146" t="str">
        <f ca="1">IF(NOT(ISNUMBER(E1407)),"",$B1404-E1406/E1407)</f>
        <v/>
      </c>
      <c r="F1408" s="146" t="str">
        <f ca="1">IF(NOT(ISNUMBER(F1407)),"",$B1404-F1406/F1407)</f>
        <v/>
      </c>
      <c r="G1408" s="146" t="str">
        <f t="shared" ref="G1408:Q1408" ca="1" si="1684">IF(F1408="","",IF(F1408=0,"",IF(ABS($B1404-G1406/G1407)&lt;2^(0-G$3),"",$B1404-G1406/G1407)))</f>
        <v/>
      </c>
      <c r="H1408" s="146" t="str">
        <f t="shared" ca="1" si="1684"/>
        <v/>
      </c>
      <c r="I1408" s="146" t="str">
        <f t="shared" ca="1" si="1684"/>
        <v/>
      </c>
      <c r="J1408" s="146" t="str">
        <f t="shared" ca="1" si="1684"/>
        <v/>
      </c>
      <c r="K1408" s="146" t="str">
        <f t="shared" ca="1" si="1684"/>
        <v/>
      </c>
      <c r="L1408" s="146" t="str">
        <f t="shared" ca="1" si="1684"/>
        <v/>
      </c>
      <c r="M1408" s="146" t="str">
        <f t="shared" ca="1" si="1684"/>
        <v/>
      </c>
      <c r="N1408" s="146" t="str">
        <f t="shared" ca="1" si="1684"/>
        <v/>
      </c>
      <c r="O1408" s="146" t="str">
        <f t="shared" ca="1" si="1684"/>
        <v/>
      </c>
      <c r="P1408" s="146" t="str">
        <f t="shared" ca="1" si="1684"/>
        <v/>
      </c>
      <c r="Q1408" s="146" t="str">
        <f t="shared" ca="1" si="1684"/>
        <v/>
      </c>
      <c r="R1408" s="146" t="str">
        <f t="shared" ref="R1408:W1408" ca="1" si="1685">IF(Q1408="","",IF(Q1408=0,"",IF(ABS($B1404-(R1406/R1407))&lt;2^(0-R$3),"",$B1404-(R1406/R1407))))</f>
        <v/>
      </c>
      <c r="S1408" s="146" t="str">
        <f t="shared" ca="1" si="1685"/>
        <v/>
      </c>
      <c r="T1408" s="146" t="str">
        <f t="shared" ca="1" si="1685"/>
        <v/>
      </c>
      <c r="U1408" s="146" t="str">
        <f t="shared" ca="1" si="1685"/>
        <v/>
      </c>
      <c r="V1408" s="146" t="str">
        <f t="shared" ca="1" si="1685"/>
        <v/>
      </c>
      <c r="W1408" s="146" t="str">
        <f t="shared" ca="1" si="1685"/>
        <v/>
      </c>
    </row>
    <row r="1409" spans="1:23">
      <c r="A1409" s="150">
        <f>A1404+1</f>
        <v>288</v>
      </c>
      <c r="B1409" s="152">
        <f ca="1">A1412</f>
        <v>0</v>
      </c>
      <c r="C1409" s="152"/>
      <c r="D1409" s="153">
        <f ca="1">INT(B1409+1/2)</f>
        <v>0</v>
      </c>
      <c r="E1409" s="153" t="str">
        <f t="shared" ref="E1409:W1409" ca="1" si="1686">IF(ISNUMBER(D1410),INT(D1410+1/2),"")</f>
        <v/>
      </c>
      <c r="F1409" s="153" t="str">
        <f t="shared" ca="1" si="1686"/>
        <v/>
      </c>
      <c r="G1409" s="153" t="str">
        <f t="shared" ca="1" si="1686"/>
        <v/>
      </c>
      <c r="H1409" s="153" t="str">
        <f t="shared" ca="1" si="1686"/>
        <v/>
      </c>
      <c r="I1409" s="153" t="str">
        <f t="shared" ca="1" si="1686"/>
        <v/>
      </c>
      <c r="J1409" s="153" t="str">
        <f t="shared" ca="1" si="1686"/>
        <v/>
      </c>
      <c r="K1409" s="153" t="str">
        <f t="shared" ca="1" si="1686"/>
        <v/>
      </c>
      <c r="L1409" s="153" t="str">
        <f t="shared" ca="1" si="1686"/>
        <v/>
      </c>
      <c r="M1409" s="153" t="str">
        <f t="shared" ca="1" si="1686"/>
        <v/>
      </c>
      <c r="N1409" s="153" t="str">
        <f t="shared" ca="1" si="1686"/>
        <v/>
      </c>
      <c r="O1409" s="153" t="str">
        <f t="shared" ca="1" si="1686"/>
        <v/>
      </c>
      <c r="P1409" s="153" t="str">
        <f t="shared" ca="1" si="1686"/>
        <v/>
      </c>
      <c r="Q1409" s="153" t="str">
        <f t="shared" ca="1" si="1686"/>
        <v/>
      </c>
      <c r="R1409" s="153" t="str">
        <f t="shared" ca="1" si="1686"/>
        <v/>
      </c>
      <c r="S1409" s="153" t="str">
        <f t="shared" ca="1" si="1686"/>
        <v/>
      </c>
      <c r="T1409" s="153" t="str">
        <f t="shared" ca="1" si="1686"/>
        <v/>
      </c>
      <c r="U1409" s="153" t="str">
        <f t="shared" ca="1" si="1686"/>
        <v/>
      </c>
      <c r="V1409" s="153" t="str">
        <f t="shared" ca="1" si="1686"/>
        <v/>
      </c>
      <c r="W1409" s="153" t="str">
        <f t="shared" ca="1" si="1686"/>
        <v/>
      </c>
    </row>
    <row r="1410" spans="1:23" ht="13.5" thickBot="1">
      <c r="B1410" s="172" t="s">
        <v>631</v>
      </c>
      <c r="C1410" s="172"/>
      <c r="D1410" s="165" t="str">
        <f ca="1">IF(B1409&lt;&gt;D1409,1/(B1409-D1409),"")</f>
        <v/>
      </c>
      <c r="E1410" s="165" t="str">
        <f ca="1">IF(AND(ISNUMBER(D1410),ISNUMBER(E1409)),IF(D1410&lt;&gt;E1409,1/(D1410-E1409),""),"")</f>
        <v/>
      </c>
      <c r="F1410" s="165" t="str">
        <f t="shared" ref="F1410:W1410" ca="1" si="1687">IF(ISNUMBER(E1413),1/(E1410-F1409),"")</f>
        <v/>
      </c>
      <c r="G1410" s="165" t="str">
        <f t="shared" ca="1" si="1687"/>
        <v/>
      </c>
      <c r="H1410" s="165" t="str">
        <f t="shared" ca="1" si="1687"/>
        <v/>
      </c>
      <c r="I1410" s="165" t="str">
        <f t="shared" ca="1" si="1687"/>
        <v/>
      </c>
      <c r="J1410" s="165" t="str">
        <f t="shared" ca="1" si="1687"/>
        <v/>
      </c>
      <c r="K1410" s="165" t="str">
        <f t="shared" ca="1" si="1687"/>
        <v/>
      </c>
      <c r="L1410" s="165" t="str">
        <f t="shared" ca="1" si="1687"/>
        <v/>
      </c>
      <c r="M1410" s="165" t="str">
        <f t="shared" ca="1" si="1687"/>
        <v/>
      </c>
      <c r="N1410" s="165" t="str">
        <f t="shared" ca="1" si="1687"/>
        <v/>
      </c>
      <c r="O1410" s="165" t="str">
        <f t="shared" ca="1" si="1687"/>
        <v/>
      </c>
      <c r="P1410" s="165" t="str">
        <f t="shared" ca="1" si="1687"/>
        <v/>
      </c>
      <c r="Q1410" s="165" t="str">
        <f t="shared" ca="1" si="1687"/>
        <v/>
      </c>
      <c r="R1410" s="165" t="str">
        <f t="shared" ca="1" si="1687"/>
        <v/>
      </c>
      <c r="S1410" s="165" t="str">
        <f t="shared" ca="1" si="1687"/>
        <v/>
      </c>
      <c r="T1410" s="165" t="str">
        <f t="shared" ca="1" si="1687"/>
        <v/>
      </c>
      <c r="U1410" s="165" t="str">
        <f t="shared" ca="1" si="1687"/>
        <v/>
      </c>
      <c r="V1410" s="165" t="str">
        <f t="shared" ca="1" si="1687"/>
        <v/>
      </c>
      <c r="W1410" s="165" t="str">
        <f t="shared" ca="1" si="1687"/>
        <v/>
      </c>
    </row>
    <row r="1411" spans="1:23" ht="15">
      <c r="B1411" s="182" t="s">
        <v>629</v>
      </c>
      <c r="C1411" s="174">
        <f>1</f>
        <v>1</v>
      </c>
      <c r="D1411" s="174">
        <f ca="1">D1409</f>
        <v>0</v>
      </c>
      <c r="E1411" s="174" t="str">
        <f ca="1">IF(ISNUMBER(E1409),E1409*D1409+1,"")</f>
        <v/>
      </c>
      <c r="F1411" s="174" t="str">
        <f t="shared" ref="F1411:W1411" ca="1" si="1688">IF(ISNUMBER(E1410),F1409*E1411+D1411,"")</f>
        <v/>
      </c>
      <c r="G1411" s="174" t="str">
        <f t="shared" ca="1" si="1688"/>
        <v/>
      </c>
      <c r="H1411" s="174" t="str">
        <f t="shared" ca="1" si="1688"/>
        <v/>
      </c>
      <c r="I1411" s="174" t="str">
        <f t="shared" ca="1" si="1688"/>
        <v/>
      </c>
      <c r="J1411" s="174" t="str">
        <f t="shared" ca="1" si="1688"/>
        <v/>
      </c>
      <c r="K1411" s="174" t="str">
        <f t="shared" ca="1" si="1688"/>
        <v/>
      </c>
      <c r="L1411" s="174" t="str">
        <f t="shared" ca="1" si="1688"/>
        <v/>
      </c>
      <c r="M1411" s="174" t="str">
        <f t="shared" ca="1" si="1688"/>
        <v/>
      </c>
      <c r="N1411" s="174" t="str">
        <f t="shared" ca="1" si="1688"/>
        <v/>
      </c>
      <c r="O1411" s="174" t="str">
        <f t="shared" ca="1" si="1688"/>
        <v/>
      </c>
      <c r="P1411" s="174" t="str">
        <f t="shared" ca="1" si="1688"/>
        <v/>
      </c>
      <c r="Q1411" s="174" t="str">
        <f t="shared" ca="1" si="1688"/>
        <v/>
      </c>
      <c r="R1411" s="174" t="str">
        <f t="shared" ca="1" si="1688"/>
        <v/>
      </c>
      <c r="S1411" s="174" t="str">
        <f t="shared" ca="1" si="1688"/>
        <v/>
      </c>
      <c r="T1411" s="174" t="str">
        <f t="shared" ca="1" si="1688"/>
        <v/>
      </c>
      <c r="U1411" s="174" t="str">
        <f t="shared" ca="1" si="1688"/>
        <v/>
      </c>
      <c r="V1411" s="174" t="str">
        <f t="shared" ca="1" si="1688"/>
        <v/>
      </c>
      <c r="W1411" s="174" t="str">
        <f t="shared" ca="1" si="1688"/>
        <v/>
      </c>
    </row>
    <row r="1412" spans="1:23" ht="13.5" thickBot="1">
      <c r="A1412" s="146">
        <f ca="1">INDIRECT($A$3&amp;A1409)</f>
        <v>0</v>
      </c>
      <c r="B1412" s="182"/>
      <c r="C1412" s="173">
        <f>0</f>
        <v>0</v>
      </c>
      <c r="D1412" s="173">
        <f>1</f>
        <v>1</v>
      </c>
      <c r="E1412" s="173" t="str">
        <f ca="1">IF(ISNUMBER(E1409),IF(E1409&lt;&gt;0,E1409,""),"")</f>
        <v/>
      </c>
      <c r="F1412" s="173" t="str">
        <f t="shared" ref="F1412:W1412" ca="1" si="1689">IF(ISNUMBER(E1410),F1409*E1412+D1412,"")</f>
        <v/>
      </c>
      <c r="G1412" s="173" t="str">
        <f t="shared" ca="1" si="1689"/>
        <v/>
      </c>
      <c r="H1412" s="173" t="str">
        <f t="shared" ca="1" si="1689"/>
        <v/>
      </c>
      <c r="I1412" s="173" t="str">
        <f t="shared" ca="1" si="1689"/>
        <v/>
      </c>
      <c r="J1412" s="173" t="str">
        <f t="shared" ca="1" si="1689"/>
        <v/>
      </c>
      <c r="K1412" s="173" t="str">
        <f t="shared" ca="1" si="1689"/>
        <v/>
      </c>
      <c r="L1412" s="173" t="str">
        <f t="shared" ca="1" si="1689"/>
        <v/>
      </c>
      <c r="M1412" s="173" t="str">
        <f t="shared" ca="1" si="1689"/>
        <v/>
      </c>
      <c r="N1412" s="173" t="str">
        <f t="shared" ca="1" si="1689"/>
        <v/>
      </c>
      <c r="O1412" s="173" t="str">
        <f t="shared" ca="1" si="1689"/>
        <v/>
      </c>
      <c r="P1412" s="173" t="str">
        <f t="shared" ca="1" si="1689"/>
        <v/>
      </c>
      <c r="Q1412" s="173" t="str">
        <f t="shared" ca="1" si="1689"/>
        <v/>
      </c>
      <c r="R1412" s="173" t="str">
        <f t="shared" ca="1" si="1689"/>
        <v/>
      </c>
      <c r="S1412" s="173" t="str">
        <f t="shared" ca="1" si="1689"/>
        <v/>
      </c>
      <c r="T1412" s="173" t="str">
        <f t="shared" ca="1" si="1689"/>
        <v/>
      </c>
      <c r="U1412" s="173" t="str">
        <f t="shared" ca="1" si="1689"/>
        <v/>
      </c>
      <c r="V1412" s="173" t="str">
        <f t="shared" ca="1" si="1689"/>
        <v/>
      </c>
      <c r="W1412" s="173" t="str">
        <f t="shared" ca="1" si="1689"/>
        <v/>
      </c>
    </row>
    <row r="1413" spans="1:23">
      <c r="B1413" s="171" t="s">
        <v>630</v>
      </c>
      <c r="C1413" s="171"/>
      <c r="E1413" s="146" t="str">
        <f ca="1">IF(NOT(ISNUMBER(E1412)),"",$B1409-E1411/E1412)</f>
        <v/>
      </c>
      <c r="F1413" s="146" t="str">
        <f ca="1">IF(NOT(ISNUMBER(F1412)),"",$B1409-F1411/F1412)</f>
        <v/>
      </c>
      <c r="G1413" s="146" t="str">
        <f t="shared" ref="G1413:Q1413" ca="1" si="1690">IF(F1413="","",IF(F1413=0,"",IF(ABS($B1409-G1411/G1412)&lt;2^(0-G$3),"",$B1409-G1411/G1412)))</f>
        <v/>
      </c>
      <c r="H1413" s="146" t="str">
        <f t="shared" ca="1" si="1690"/>
        <v/>
      </c>
      <c r="I1413" s="146" t="str">
        <f t="shared" ca="1" si="1690"/>
        <v/>
      </c>
      <c r="J1413" s="146" t="str">
        <f t="shared" ca="1" si="1690"/>
        <v/>
      </c>
      <c r="K1413" s="146" t="str">
        <f t="shared" ca="1" si="1690"/>
        <v/>
      </c>
      <c r="L1413" s="146" t="str">
        <f t="shared" ca="1" si="1690"/>
        <v/>
      </c>
      <c r="M1413" s="146" t="str">
        <f t="shared" ca="1" si="1690"/>
        <v/>
      </c>
      <c r="N1413" s="146" t="str">
        <f t="shared" ca="1" si="1690"/>
        <v/>
      </c>
      <c r="O1413" s="146" t="str">
        <f t="shared" ca="1" si="1690"/>
        <v/>
      </c>
      <c r="P1413" s="146" t="str">
        <f t="shared" ca="1" si="1690"/>
        <v/>
      </c>
      <c r="Q1413" s="146" t="str">
        <f t="shared" ca="1" si="1690"/>
        <v/>
      </c>
      <c r="R1413" s="146" t="str">
        <f t="shared" ref="R1413:W1413" ca="1" si="1691">IF(Q1413="","",IF(Q1413=0,"",IF(ABS($B1409-(R1411/R1412))&lt;2^(0-R$3),"",$B1409-(R1411/R1412))))</f>
        <v/>
      </c>
      <c r="S1413" s="146" t="str">
        <f t="shared" ca="1" si="1691"/>
        <v/>
      </c>
      <c r="T1413" s="146" t="str">
        <f t="shared" ca="1" si="1691"/>
        <v/>
      </c>
      <c r="U1413" s="146" t="str">
        <f t="shared" ca="1" si="1691"/>
        <v/>
      </c>
      <c r="V1413" s="146" t="str">
        <f t="shared" ca="1" si="1691"/>
        <v/>
      </c>
      <c r="W1413" s="146" t="str">
        <f t="shared" ca="1" si="1691"/>
        <v/>
      </c>
    </row>
    <row r="1414" spans="1:23">
      <c r="A1414" s="150">
        <f>A1409+1</f>
        <v>289</v>
      </c>
      <c r="B1414" s="152">
        <f ca="1">A1417</f>
        <v>0</v>
      </c>
      <c r="C1414" s="152"/>
      <c r="D1414" s="153">
        <f ca="1">INT(B1414+1/2)</f>
        <v>0</v>
      </c>
      <c r="E1414" s="153" t="str">
        <f t="shared" ref="E1414:W1414" ca="1" si="1692">IF(ISNUMBER(D1415),INT(D1415+1/2),"")</f>
        <v/>
      </c>
      <c r="F1414" s="153" t="str">
        <f t="shared" ca="1" si="1692"/>
        <v/>
      </c>
      <c r="G1414" s="153" t="str">
        <f t="shared" ca="1" si="1692"/>
        <v/>
      </c>
      <c r="H1414" s="153" t="str">
        <f t="shared" ca="1" si="1692"/>
        <v/>
      </c>
      <c r="I1414" s="153" t="str">
        <f t="shared" ca="1" si="1692"/>
        <v/>
      </c>
      <c r="J1414" s="153" t="str">
        <f t="shared" ca="1" si="1692"/>
        <v/>
      </c>
      <c r="K1414" s="153" t="str">
        <f t="shared" ca="1" si="1692"/>
        <v/>
      </c>
      <c r="L1414" s="153" t="str">
        <f t="shared" ca="1" si="1692"/>
        <v/>
      </c>
      <c r="M1414" s="153" t="str">
        <f t="shared" ca="1" si="1692"/>
        <v/>
      </c>
      <c r="N1414" s="153" t="str">
        <f t="shared" ca="1" si="1692"/>
        <v/>
      </c>
      <c r="O1414" s="153" t="str">
        <f t="shared" ca="1" si="1692"/>
        <v/>
      </c>
      <c r="P1414" s="153" t="str">
        <f t="shared" ca="1" si="1692"/>
        <v/>
      </c>
      <c r="Q1414" s="153" t="str">
        <f t="shared" ca="1" si="1692"/>
        <v/>
      </c>
      <c r="R1414" s="153" t="str">
        <f t="shared" ca="1" si="1692"/>
        <v/>
      </c>
      <c r="S1414" s="153" t="str">
        <f t="shared" ca="1" si="1692"/>
        <v/>
      </c>
      <c r="T1414" s="153" t="str">
        <f t="shared" ca="1" si="1692"/>
        <v/>
      </c>
      <c r="U1414" s="153" t="str">
        <f t="shared" ca="1" si="1692"/>
        <v/>
      </c>
      <c r="V1414" s="153" t="str">
        <f t="shared" ca="1" si="1692"/>
        <v/>
      </c>
      <c r="W1414" s="153" t="str">
        <f t="shared" ca="1" si="1692"/>
        <v/>
      </c>
    </row>
    <row r="1415" spans="1:23" ht="13.5" thickBot="1">
      <c r="B1415" s="172" t="s">
        <v>631</v>
      </c>
      <c r="C1415" s="172"/>
      <c r="D1415" s="165" t="str">
        <f ca="1">IF(B1414&lt;&gt;D1414,1/(B1414-D1414),"")</f>
        <v/>
      </c>
      <c r="E1415" s="165" t="str">
        <f ca="1">IF(AND(ISNUMBER(D1415),ISNUMBER(E1414)),IF(D1415&lt;&gt;E1414,1/(D1415-E1414),""),"")</f>
        <v/>
      </c>
      <c r="F1415" s="165" t="str">
        <f t="shared" ref="F1415:W1415" ca="1" si="1693">IF(ISNUMBER(E1418),1/(E1415-F1414),"")</f>
        <v/>
      </c>
      <c r="G1415" s="165" t="str">
        <f t="shared" ca="1" si="1693"/>
        <v/>
      </c>
      <c r="H1415" s="165" t="str">
        <f t="shared" ca="1" si="1693"/>
        <v/>
      </c>
      <c r="I1415" s="165" t="str">
        <f t="shared" ca="1" si="1693"/>
        <v/>
      </c>
      <c r="J1415" s="165" t="str">
        <f t="shared" ca="1" si="1693"/>
        <v/>
      </c>
      <c r="K1415" s="165" t="str">
        <f t="shared" ca="1" si="1693"/>
        <v/>
      </c>
      <c r="L1415" s="165" t="str">
        <f t="shared" ca="1" si="1693"/>
        <v/>
      </c>
      <c r="M1415" s="165" t="str">
        <f t="shared" ca="1" si="1693"/>
        <v/>
      </c>
      <c r="N1415" s="165" t="str">
        <f t="shared" ca="1" si="1693"/>
        <v/>
      </c>
      <c r="O1415" s="165" t="str">
        <f t="shared" ca="1" si="1693"/>
        <v/>
      </c>
      <c r="P1415" s="165" t="str">
        <f t="shared" ca="1" si="1693"/>
        <v/>
      </c>
      <c r="Q1415" s="165" t="str">
        <f t="shared" ca="1" si="1693"/>
        <v/>
      </c>
      <c r="R1415" s="165" t="str">
        <f t="shared" ca="1" si="1693"/>
        <v/>
      </c>
      <c r="S1415" s="165" t="str">
        <f t="shared" ca="1" si="1693"/>
        <v/>
      </c>
      <c r="T1415" s="165" t="str">
        <f t="shared" ca="1" si="1693"/>
        <v/>
      </c>
      <c r="U1415" s="165" t="str">
        <f t="shared" ca="1" si="1693"/>
        <v/>
      </c>
      <c r="V1415" s="165" t="str">
        <f t="shared" ca="1" si="1693"/>
        <v/>
      </c>
      <c r="W1415" s="165" t="str">
        <f t="shared" ca="1" si="1693"/>
        <v/>
      </c>
    </row>
    <row r="1416" spans="1:23" ht="15">
      <c r="B1416" s="182" t="s">
        <v>629</v>
      </c>
      <c r="C1416" s="174">
        <f>1</f>
        <v>1</v>
      </c>
      <c r="D1416" s="174">
        <f ca="1">D1414</f>
        <v>0</v>
      </c>
      <c r="E1416" s="174" t="str">
        <f ca="1">IF(ISNUMBER(E1414),E1414*D1414+1,"")</f>
        <v/>
      </c>
      <c r="F1416" s="174" t="str">
        <f t="shared" ref="F1416:W1416" ca="1" si="1694">IF(ISNUMBER(E1415),F1414*E1416+D1416,"")</f>
        <v/>
      </c>
      <c r="G1416" s="174" t="str">
        <f t="shared" ca="1" si="1694"/>
        <v/>
      </c>
      <c r="H1416" s="174" t="str">
        <f t="shared" ca="1" si="1694"/>
        <v/>
      </c>
      <c r="I1416" s="174" t="str">
        <f t="shared" ca="1" si="1694"/>
        <v/>
      </c>
      <c r="J1416" s="174" t="str">
        <f t="shared" ca="1" si="1694"/>
        <v/>
      </c>
      <c r="K1416" s="174" t="str">
        <f t="shared" ca="1" si="1694"/>
        <v/>
      </c>
      <c r="L1416" s="174" t="str">
        <f t="shared" ca="1" si="1694"/>
        <v/>
      </c>
      <c r="M1416" s="174" t="str">
        <f t="shared" ca="1" si="1694"/>
        <v/>
      </c>
      <c r="N1416" s="174" t="str">
        <f t="shared" ca="1" si="1694"/>
        <v/>
      </c>
      <c r="O1416" s="174" t="str">
        <f t="shared" ca="1" si="1694"/>
        <v/>
      </c>
      <c r="P1416" s="174" t="str">
        <f t="shared" ca="1" si="1694"/>
        <v/>
      </c>
      <c r="Q1416" s="174" t="str">
        <f t="shared" ca="1" si="1694"/>
        <v/>
      </c>
      <c r="R1416" s="174" t="str">
        <f t="shared" ca="1" si="1694"/>
        <v/>
      </c>
      <c r="S1416" s="174" t="str">
        <f t="shared" ca="1" si="1694"/>
        <v/>
      </c>
      <c r="T1416" s="174" t="str">
        <f t="shared" ca="1" si="1694"/>
        <v/>
      </c>
      <c r="U1416" s="174" t="str">
        <f t="shared" ca="1" si="1694"/>
        <v/>
      </c>
      <c r="V1416" s="174" t="str">
        <f t="shared" ca="1" si="1694"/>
        <v/>
      </c>
      <c r="W1416" s="174" t="str">
        <f t="shared" ca="1" si="1694"/>
        <v/>
      </c>
    </row>
    <row r="1417" spans="1:23" ht="13.5" thickBot="1">
      <c r="A1417" s="146">
        <f ca="1">INDIRECT($A$3&amp;A1414)</f>
        <v>0</v>
      </c>
      <c r="B1417" s="182"/>
      <c r="C1417" s="173">
        <f>0</f>
        <v>0</v>
      </c>
      <c r="D1417" s="173">
        <f>1</f>
        <v>1</v>
      </c>
      <c r="E1417" s="173" t="str">
        <f ca="1">IF(ISNUMBER(E1414),IF(E1414&lt;&gt;0,E1414,""),"")</f>
        <v/>
      </c>
      <c r="F1417" s="173" t="str">
        <f t="shared" ref="F1417:W1417" ca="1" si="1695">IF(ISNUMBER(E1415),F1414*E1417+D1417,"")</f>
        <v/>
      </c>
      <c r="G1417" s="173" t="str">
        <f t="shared" ca="1" si="1695"/>
        <v/>
      </c>
      <c r="H1417" s="173" t="str">
        <f t="shared" ca="1" si="1695"/>
        <v/>
      </c>
      <c r="I1417" s="173" t="str">
        <f t="shared" ca="1" si="1695"/>
        <v/>
      </c>
      <c r="J1417" s="173" t="str">
        <f t="shared" ca="1" si="1695"/>
        <v/>
      </c>
      <c r="K1417" s="173" t="str">
        <f t="shared" ca="1" si="1695"/>
        <v/>
      </c>
      <c r="L1417" s="173" t="str">
        <f t="shared" ca="1" si="1695"/>
        <v/>
      </c>
      <c r="M1417" s="173" t="str">
        <f t="shared" ca="1" si="1695"/>
        <v/>
      </c>
      <c r="N1417" s="173" t="str">
        <f t="shared" ca="1" si="1695"/>
        <v/>
      </c>
      <c r="O1417" s="173" t="str">
        <f t="shared" ca="1" si="1695"/>
        <v/>
      </c>
      <c r="P1417" s="173" t="str">
        <f t="shared" ca="1" si="1695"/>
        <v/>
      </c>
      <c r="Q1417" s="173" t="str">
        <f t="shared" ca="1" si="1695"/>
        <v/>
      </c>
      <c r="R1417" s="173" t="str">
        <f t="shared" ca="1" si="1695"/>
        <v/>
      </c>
      <c r="S1417" s="173" t="str">
        <f t="shared" ca="1" si="1695"/>
        <v/>
      </c>
      <c r="T1417" s="173" t="str">
        <f t="shared" ca="1" si="1695"/>
        <v/>
      </c>
      <c r="U1417" s="173" t="str">
        <f t="shared" ca="1" si="1695"/>
        <v/>
      </c>
      <c r="V1417" s="173" t="str">
        <f t="shared" ca="1" si="1695"/>
        <v/>
      </c>
      <c r="W1417" s="173" t="str">
        <f t="shared" ca="1" si="1695"/>
        <v/>
      </c>
    </row>
    <row r="1418" spans="1:23">
      <c r="B1418" s="171" t="s">
        <v>630</v>
      </c>
      <c r="C1418" s="171"/>
      <c r="E1418" s="146" t="str">
        <f ca="1">IF(NOT(ISNUMBER(E1417)),"",$B1414-E1416/E1417)</f>
        <v/>
      </c>
      <c r="F1418" s="146" t="str">
        <f ca="1">IF(NOT(ISNUMBER(F1417)),"",$B1414-F1416/F1417)</f>
        <v/>
      </c>
      <c r="G1418" s="146" t="str">
        <f t="shared" ref="G1418:Q1418" ca="1" si="1696">IF(F1418="","",IF(F1418=0,"",IF(ABS($B1414-G1416/G1417)&lt;2^(0-G$3),"",$B1414-G1416/G1417)))</f>
        <v/>
      </c>
      <c r="H1418" s="146" t="str">
        <f t="shared" ca="1" si="1696"/>
        <v/>
      </c>
      <c r="I1418" s="146" t="str">
        <f t="shared" ca="1" si="1696"/>
        <v/>
      </c>
      <c r="J1418" s="146" t="str">
        <f t="shared" ca="1" si="1696"/>
        <v/>
      </c>
      <c r="K1418" s="146" t="str">
        <f t="shared" ca="1" si="1696"/>
        <v/>
      </c>
      <c r="L1418" s="146" t="str">
        <f t="shared" ca="1" si="1696"/>
        <v/>
      </c>
      <c r="M1418" s="146" t="str">
        <f t="shared" ca="1" si="1696"/>
        <v/>
      </c>
      <c r="N1418" s="146" t="str">
        <f t="shared" ca="1" si="1696"/>
        <v/>
      </c>
      <c r="O1418" s="146" t="str">
        <f t="shared" ca="1" si="1696"/>
        <v/>
      </c>
      <c r="P1418" s="146" t="str">
        <f t="shared" ca="1" si="1696"/>
        <v/>
      </c>
      <c r="Q1418" s="146" t="str">
        <f t="shared" ca="1" si="1696"/>
        <v/>
      </c>
      <c r="R1418" s="146" t="str">
        <f t="shared" ref="R1418:W1418" ca="1" si="1697">IF(Q1418="","",IF(Q1418=0,"",IF(ABS($B1414-(R1416/R1417))&lt;2^(0-R$3),"",$B1414-(R1416/R1417))))</f>
        <v/>
      </c>
      <c r="S1418" s="146" t="str">
        <f t="shared" ca="1" si="1697"/>
        <v/>
      </c>
      <c r="T1418" s="146" t="str">
        <f t="shared" ca="1" si="1697"/>
        <v/>
      </c>
      <c r="U1418" s="146" t="str">
        <f t="shared" ca="1" si="1697"/>
        <v/>
      </c>
      <c r="V1418" s="146" t="str">
        <f t="shared" ca="1" si="1697"/>
        <v/>
      </c>
      <c r="W1418" s="146" t="str">
        <f t="shared" ca="1" si="1697"/>
        <v/>
      </c>
    </row>
    <row r="1419" spans="1:23">
      <c r="A1419" s="150">
        <f>A1414+1</f>
        <v>290</v>
      </c>
      <c r="B1419" s="152">
        <f ca="1">A1422</f>
        <v>0</v>
      </c>
      <c r="C1419" s="152"/>
      <c r="D1419" s="153">
        <f ca="1">INT(B1419+1/2)</f>
        <v>0</v>
      </c>
      <c r="E1419" s="153" t="str">
        <f t="shared" ref="E1419:W1419" ca="1" si="1698">IF(ISNUMBER(D1420),INT(D1420+1/2),"")</f>
        <v/>
      </c>
      <c r="F1419" s="153" t="str">
        <f t="shared" ca="1" si="1698"/>
        <v/>
      </c>
      <c r="G1419" s="153" t="str">
        <f t="shared" ca="1" si="1698"/>
        <v/>
      </c>
      <c r="H1419" s="153" t="str">
        <f t="shared" ca="1" si="1698"/>
        <v/>
      </c>
      <c r="I1419" s="153" t="str">
        <f t="shared" ca="1" si="1698"/>
        <v/>
      </c>
      <c r="J1419" s="153" t="str">
        <f t="shared" ca="1" si="1698"/>
        <v/>
      </c>
      <c r="K1419" s="153" t="str">
        <f t="shared" ca="1" si="1698"/>
        <v/>
      </c>
      <c r="L1419" s="153" t="str">
        <f t="shared" ca="1" si="1698"/>
        <v/>
      </c>
      <c r="M1419" s="153" t="str">
        <f t="shared" ca="1" si="1698"/>
        <v/>
      </c>
      <c r="N1419" s="153" t="str">
        <f t="shared" ca="1" si="1698"/>
        <v/>
      </c>
      <c r="O1419" s="153" t="str">
        <f t="shared" ca="1" si="1698"/>
        <v/>
      </c>
      <c r="P1419" s="153" t="str">
        <f t="shared" ca="1" si="1698"/>
        <v/>
      </c>
      <c r="Q1419" s="153" t="str">
        <f t="shared" ca="1" si="1698"/>
        <v/>
      </c>
      <c r="R1419" s="153" t="str">
        <f t="shared" ca="1" si="1698"/>
        <v/>
      </c>
      <c r="S1419" s="153" t="str">
        <f t="shared" ca="1" si="1698"/>
        <v/>
      </c>
      <c r="T1419" s="153" t="str">
        <f t="shared" ca="1" si="1698"/>
        <v/>
      </c>
      <c r="U1419" s="153" t="str">
        <f t="shared" ca="1" si="1698"/>
        <v/>
      </c>
      <c r="V1419" s="153" t="str">
        <f t="shared" ca="1" si="1698"/>
        <v/>
      </c>
      <c r="W1419" s="153" t="str">
        <f t="shared" ca="1" si="1698"/>
        <v/>
      </c>
    </row>
    <row r="1420" spans="1:23" ht="13.5" thickBot="1">
      <c r="B1420" s="172" t="s">
        <v>631</v>
      </c>
      <c r="C1420" s="172"/>
      <c r="D1420" s="165" t="str">
        <f ca="1">IF(B1419&lt;&gt;D1419,1/(B1419-D1419),"")</f>
        <v/>
      </c>
      <c r="E1420" s="165" t="str">
        <f ca="1">IF(AND(ISNUMBER(D1420),ISNUMBER(E1419)),IF(D1420&lt;&gt;E1419,1/(D1420-E1419),""),"")</f>
        <v/>
      </c>
      <c r="F1420" s="165" t="str">
        <f t="shared" ref="F1420:W1420" ca="1" si="1699">IF(ISNUMBER(E1423),1/(E1420-F1419),"")</f>
        <v/>
      </c>
      <c r="G1420" s="165" t="str">
        <f t="shared" ca="1" si="1699"/>
        <v/>
      </c>
      <c r="H1420" s="165" t="str">
        <f t="shared" ca="1" si="1699"/>
        <v/>
      </c>
      <c r="I1420" s="165" t="str">
        <f t="shared" ca="1" si="1699"/>
        <v/>
      </c>
      <c r="J1420" s="165" t="str">
        <f t="shared" ca="1" si="1699"/>
        <v/>
      </c>
      <c r="K1420" s="165" t="str">
        <f t="shared" ca="1" si="1699"/>
        <v/>
      </c>
      <c r="L1420" s="165" t="str">
        <f t="shared" ca="1" si="1699"/>
        <v/>
      </c>
      <c r="M1420" s="165" t="str">
        <f t="shared" ca="1" si="1699"/>
        <v/>
      </c>
      <c r="N1420" s="165" t="str">
        <f t="shared" ca="1" si="1699"/>
        <v/>
      </c>
      <c r="O1420" s="165" t="str">
        <f t="shared" ca="1" si="1699"/>
        <v/>
      </c>
      <c r="P1420" s="165" t="str">
        <f t="shared" ca="1" si="1699"/>
        <v/>
      </c>
      <c r="Q1420" s="165" t="str">
        <f t="shared" ca="1" si="1699"/>
        <v/>
      </c>
      <c r="R1420" s="165" t="str">
        <f t="shared" ca="1" si="1699"/>
        <v/>
      </c>
      <c r="S1420" s="165" t="str">
        <f t="shared" ca="1" si="1699"/>
        <v/>
      </c>
      <c r="T1420" s="165" t="str">
        <f t="shared" ca="1" si="1699"/>
        <v/>
      </c>
      <c r="U1420" s="165" t="str">
        <f t="shared" ca="1" si="1699"/>
        <v/>
      </c>
      <c r="V1420" s="165" t="str">
        <f t="shared" ca="1" si="1699"/>
        <v/>
      </c>
      <c r="W1420" s="165" t="str">
        <f t="shared" ca="1" si="1699"/>
        <v/>
      </c>
    </row>
    <row r="1421" spans="1:23" ht="15">
      <c r="B1421" s="182" t="s">
        <v>629</v>
      </c>
      <c r="C1421" s="174">
        <f>1</f>
        <v>1</v>
      </c>
      <c r="D1421" s="174">
        <f ca="1">D1419</f>
        <v>0</v>
      </c>
      <c r="E1421" s="174" t="str">
        <f ca="1">IF(ISNUMBER(E1419),E1419*D1419+1,"")</f>
        <v/>
      </c>
      <c r="F1421" s="174" t="str">
        <f t="shared" ref="F1421:W1421" ca="1" si="1700">IF(ISNUMBER(E1420),F1419*E1421+D1421,"")</f>
        <v/>
      </c>
      <c r="G1421" s="174" t="str">
        <f t="shared" ca="1" si="1700"/>
        <v/>
      </c>
      <c r="H1421" s="174" t="str">
        <f t="shared" ca="1" si="1700"/>
        <v/>
      </c>
      <c r="I1421" s="174" t="str">
        <f t="shared" ca="1" si="1700"/>
        <v/>
      </c>
      <c r="J1421" s="174" t="str">
        <f t="shared" ca="1" si="1700"/>
        <v/>
      </c>
      <c r="K1421" s="174" t="str">
        <f t="shared" ca="1" si="1700"/>
        <v/>
      </c>
      <c r="L1421" s="174" t="str">
        <f t="shared" ca="1" si="1700"/>
        <v/>
      </c>
      <c r="M1421" s="174" t="str">
        <f t="shared" ca="1" si="1700"/>
        <v/>
      </c>
      <c r="N1421" s="174" t="str">
        <f t="shared" ca="1" si="1700"/>
        <v/>
      </c>
      <c r="O1421" s="174" t="str">
        <f t="shared" ca="1" si="1700"/>
        <v/>
      </c>
      <c r="P1421" s="174" t="str">
        <f t="shared" ca="1" si="1700"/>
        <v/>
      </c>
      <c r="Q1421" s="174" t="str">
        <f t="shared" ca="1" si="1700"/>
        <v/>
      </c>
      <c r="R1421" s="174" t="str">
        <f t="shared" ca="1" si="1700"/>
        <v/>
      </c>
      <c r="S1421" s="174" t="str">
        <f t="shared" ca="1" si="1700"/>
        <v/>
      </c>
      <c r="T1421" s="174" t="str">
        <f t="shared" ca="1" si="1700"/>
        <v/>
      </c>
      <c r="U1421" s="174" t="str">
        <f t="shared" ca="1" si="1700"/>
        <v/>
      </c>
      <c r="V1421" s="174" t="str">
        <f t="shared" ca="1" si="1700"/>
        <v/>
      </c>
      <c r="W1421" s="174" t="str">
        <f t="shared" ca="1" si="1700"/>
        <v/>
      </c>
    </row>
    <row r="1422" spans="1:23" ht="13.5" thickBot="1">
      <c r="A1422" s="146">
        <f ca="1">INDIRECT($A$3&amp;A1419)</f>
        <v>0</v>
      </c>
      <c r="B1422" s="182"/>
      <c r="C1422" s="173">
        <f>0</f>
        <v>0</v>
      </c>
      <c r="D1422" s="173">
        <f>1</f>
        <v>1</v>
      </c>
      <c r="E1422" s="173" t="str">
        <f ca="1">IF(ISNUMBER(E1419),IF(E1419&lt;&gt;0,E1419,""),"")</f>
        <v/>
      </c>
      <c r="F1422" s="173" t="str">
        <f t="shared" ref="F1422:W1422" ca="1" si="1701">IF(ISNUMBER(E1420),F1419*E1422+D1422,"")</f>
        <v/>
      </c>
      <c r="G1422" s="173" t="str">
        <f t="shared" ca="1" si="1701"/>
        <v/>
      </c>
      <c r="H1422" s="173" t="str">
        <f t="shared" ca="1" si="1701"/>
        <v/>
      </c>
      <c r="I1422" s="173" t="str">
        <f t="shared" ca="1" si="1701"/>
        <v/>
      </c>
      <c r="J1422" s="173" t="str">
        <f t="shared" ca="1" si="1701"/>
        <v/>
      </c>
      <c r="K1422" s="173" t="str">
        <f t="shared" ca="1" si="1701"/>
        <v/>
      </c>
      <c r="L1422" s="173" t="str">
        <f t="shared" ca="1" si="1701"/>
        <v/>
      </c>
      <c r="M1422" s="173" t="str">
        <f t="shared" ca="1" si="1701"/>
        <v/>
      </c>
      <c r="N1422" s="173" t="str">
        <f t="shared" ca="1" si="1701"/>
        <v/>
      </c>
      <c r="O1422" s="173" t="str">
        <f t="shared" ca="1" si="1701"/>
        <v/>
      </c>
      <c r="P1422" s="173" t="str">
        <f t="shared" ca="1" si="1701"/>
        <v/>
      </c>
      <c r="Q1422" s="173" t="str">
        <f t="shared" ca="1" si="1701"/>
        <v/>
      </c>
      <c r="R1422" s="173" t="str">
        <f t="shared" ca="1" si="1701"/>
        <v/>
      </c>
      <c r="S1422" s="173" t="str">
        <f t="shared" ca="1" si="1701"/>
        <v/>
      </c>
      <c r="T1422" s="173" t="str">
        <f t="shared" ca="1" si="1701"/>
        <v/>
      </c>
      <c r="U1422" s="173" t="str">
        <f t="shared" ca="1" si="1701"/>
        <v/>
      </c>
      <c r="V1422" s="173" t="str">
        <f t="shared" ca="1" si="1701"/>
        <v/>
      </c>
      <c r="W1422" s="173" t="str">
        <f t="shared" ca="1" si="1701"/>
        <v/>
      </c>
    </row>
    <row r="1423" spans="1:23">
      <c r="B1423" s="171" t="s">
        <v>630</v>
      </c>
      <c r="C1423" s="171"/>
      <c r="E1423" s="146" t="str">
        <f ca="1">IF(NOT(ISNUMBER(E1422)),"",$B1419-E1421/E1422)</f>
        <v/>
      </c>
      <c r="F1423" s="146" t="str">
        <f ca="1">IF(NOT(ISNUMBER(F1422)),"",$B1419-F1421/F1422)</f>
        <v/>
      </c>
      <c r="G1423" s="146" t="str">
        <f t="shared" ref="G1423:Q1423" ca="1" si="1702">IF(F1423="","",IF(F1423=0,"",IF(ABS($B1419-G1421/G1422)&lt;2^(0-G$3),"",$B1419-G1421/G1422)))</f>
        <v/>
      </c>
      <c r="H1423" s="146" t="str">
        <f t="shared" ca="1" si="1702"/>
        <v/>
      </c>
      <c r="I1423" s="146" t="str">
        <f t="shared" ca="1" si="1702"/>
        <v/>
      </c>
      <c r="J1423" s="146" t="str">
        <f t="shared" ca="1" si="1702"/>
        <v/>
      </c>
      <c r="K1423" s="146" t="str">
        <f t="shared" ca="1" si="1702"/>
        <v/>
      </c>
      <c r="L1423" s="146" t="str">
        <f t="shared" ca="1" si="1702"/>
        <v/>
      </c>
      <c r="M1423" s="146" t="str">
        <f t="shared" ca="1" si="1702"/>
        <v/>
      </c>
      <c r="N1423" s="146" t="str">
        <f t="shared" ca="1" si="1702"/>
        <v/>
      </c>
      <c r="O1423" s="146" t="str">
        <f t="shared" ca="1" si="1702"/>
        <v/>
      </c>
      <c r="P1423" s="146" t="str">
        <f t="shared" ca="1" si="1702"/>
        <v/>
      </c>
      <c r="Q1423" s="146" t="str">
        <f t="shared" ca="1" si="1702"/>
        <v/>
      </c>
      <c r="R1423" s="146" t="str">
        <f t="shared" ref="R1423:W1423" ca="1" si="1703">IF(Q1423="","",IF(Q1423=0,"",IF(ABS($B1419-(R1421/R1422))&lt;2^(0-R$3),"",$B1419-(R1421/R1422))))</f>
        <v/>
      </c>
      <c r="S1423" s="146" t="str">
        <f t="shared" ca="1" si="1703"/>
        <v/>
      </c>
      <c r="T1423" s="146" t="str">
        <f t="shared" ca="1" si="1703"/>
        <v/>
      </c>
      <c r="U1423" s="146" t="str">
        <f t="shared" ca="1" si="1703"/>
        <v/>
      </c>
      <c r="V1423" s="146" t="str">
        <f t="shared" ca="1" si="1703"/>
        <v/>
      </c>
      <c r="W1423" s="146" t="str">
        <f t="shared" ca="1" si="1703"/>
        <v/>
      </c>
    </row>
    <row r="1424" spans="1:23">
      <c r="A1424" s="150">
        <f>A1419+1</f>
        <v>291</v>
      </c>
      <c r="B1424" s="152">
        <f ca="1">A1427</f>
        <v>0</v>
      </c>
      <c r="C1424" s="152"/>
      <c r="D1424" s="153">
        <f ca="1">INT(B1424+1/2)</f>
        <v>0</v>
      </c>
      <c r="E1424" s="153" t="str">
        <f t="shared" ref="E1424:W1424" ca="1" si="1704">IF(ISNUMBER(D1425),INT(D1425+1/2),"")</f>
        <v/>
      </c>
      <c r="F1424" s="153" t="str">
        <f t="shared" ca="1" si="1704"/>
        <v/>
      </c>
      <c r="G1424" s="153" t="str">
        <f t="shared" ca="1" si="1704"/>
        <v/>
      </c>
      <c r="H1424" s="153" t="str">
        <f t="shared" ca="1" si="1704"/>
        <v/>
      </c>
      <c r="I1424" s="153" t="str">
        <f t="shared" ca="1" si="1704"/>
        <v/>
      </c>
      <c r="J1424" s="153" t="str">
        <f t="shared" ca="1" si="1704"/>
        <v/>
      </c>
      <c r="K1424" s="153" t="str">
        <f t="shared" ca="1" si="1704"/>
        <v/>
      </c>
      <c r="L1424" s="153" t="str">
        <f t="shared" ca="1" si="1704"/>
        <v/>
      </c>
      <c r="M1424" s="153" t="str">
        <f t="shared" ca="1" si="1704"/>
        <v/>
      </c>
      <c r="N1424" s="153" t="str">
        <f t="shared" ca="1" si="1704"/>
        <v/>
      </c>
      <c r="O1424" s="153" t="str">
        <f t="shared" ca="1" si="1704"/>
        <v/>
      </c>
      <c r="P1424" s="153" t="str">
        <f t="shared" ca="1" si="1704"/>
        <v/>
      </c>
      <c r="Q1424" s="153" t="str">
        <f t="shared" ca="1" si="1704"/>
        <v/>
      </c>
      <c r="R1424" s="153" t="str">
        <f t="shared" ca="1" si="1704"/>
        <v/>
      </c>
      <c r="S1424" s="153" t="str">
        <f t="shared" ca="1" si="1704"/>
        <v/>
      </c>
      <c r="T1424" s="153" t="str">
        <f t="shared" ca="1" si="1704"/>
        <v/>
      </c>
      <c r="U1424" s="153" t="str">
        <f t="shared" ca="1" si="1704"/>
        <v/>
      </c>
      <c r="V1424" s="153" t="str">
        <f t="shared" ca="1" si="1704"/>
        <v/>
      </c>
      <c r="W1424" s="153" t="str">
        <f t="shared" ca="1" si="1704"/>
        <v/>
      </c>
    </row>
    <row r="1425" spans="1:23" ht="13.5" thickBot="1">
      <c r="B1425" s="172" t="s">
        <v>631</v>
      </c>
      <c r="C1425" s="172"/>
      <c r="D1425" s="165" t="str">
        <f ca="1">IF(B1424&lt;&gt;D1424,1/(B1424-D1424),"")</f>
        <v/>
      </c>
      <c r="E1425" s="165" t="str">
        <f ca="1">IF(AND(ISNUMBER(D1425),ISNUMBER(E1424)),IF(D1425&lt;&gt;E1424,1/(D1425-E1424),""),"")</f>
        <v/>
      </c>
      <c r="F1425" s="165" t="str">
        <f t="shared" ref="F1425:W1425" ca="1" si="1705">IF(ISNUMBER(E1428),1/(E1425-F1424),"")</f>
        <v/>
      </c>
      <c r="G1425" s="165" t="str">
        <f t="shared" ca="1" si="1705"/>
        <v/>
      </c>
      <c r="H1425" s="165" t="str">
        <f t="shared" ca="1" si="1705"/>
        <v/>
      </c>
      <c r="I1425" s="165" t="str">
        <f t="shared" ca="1" si="1705"/>
        <v/>
      </c>
      <c r="J1425" s="165" t="str">
        <f t="shared" ca="1" si="1705"/>
        <v/>
      </c>
      <c r="K1425" s="165" t="str">
        <f t="shared" ca="1" si="1705"/>
        <v/>
      </c>
      <c r="L1425" s="165" t="str">
        <f t="shared" ca="1" si="1705"/>
        <v/>
      </c>
      <c r="M1425" s="165" t="str">
        <f t="shared" ca="1" si="1705"/>
        <v/>
      </c>
      <c r="N1425" s="165" t="str">
        <f t="shared" ca="1" si="1705"/>
        <v/>
      </c>
      <c r="O1425" s="165" t="str">
        <f t="shared" ca="1" si="1705"/>
        <v/>
      </c>
      <c r="P1425" s="165" t="str">
        <f t="shared" ca="1" si="1705"/>
        <v/>
      </c>
      <c r="Q1425" s="165" t="str">
        <f t="shared" ca="1" si="1705"/>
        <v/>
      </c>
      <c r="R1425" s="165" t="str">
        <f t="shared" ca="1" si="1705"/>
        <v/>
      </c>
      <c r="S1425" s="165" t="str">
        <f t="shared" ca="1" si="1705"/>
        <v/>
      </c>
      <c r="T1425" s="165" t="str">
        <f t="shared" ca="1" si="1705"/>
        <v/>
      </c>
      <c r="U1425" s="165" t="str">
        <f t="shared" ca="1" si="1705"/>
        <v/>
      </c>
      <c r="V1425" s="165" t="str">
        <f t="shared" ca="1" si="1705"/>
        <v/>
      </c>
      <c r="W1425" s="165" t="str">
        <f t="shared" ca="1" si="1705"/>
        <v/>
      </c>
    </row>
    <row r="1426" spans="1:23" ht="15">
      <c r="B1426" s="182" t="s">
        <v>629</v>
      </c>
      <c r="C1426" s="174">
        <f>1</f>
        <v>1</v>
      </c>
      <c r="D1426" s="174">
        <f ca="1">D1424</f>
        <v>0</v>
      </c>
      <c r="E1426" s="174" t="str">
        <f ca="1">IF(ISNUMBER(E1424),E1424*D1424+1,"")</f>
        <v/>
      </c>
      <c r="F1426" s="174" t="str">
        <f t="shared" ref="F1426:W1426" ca="1" si="1706">IF(ISNUMBER(E1425),F1424*E1426+D1426,"")</f>
        <v/>
      </c>
      <c r="G1426" s="174" t="str">
        <f t="shared" ca="1" si="1706"/>
        <v/>
      </c>
      <c r="H1426" s="174" t="str">
        <f t="shared" ca="1" si="1706"/>
        <v/>
      </c>
      <c r="I1426" s="174" t="str">
        <f t="shared" ca="1" si="1706"/>
        <v/>
      </c>
      <c r="J1426" s="174" t="str">
        <f t="shared" ca="1" si="1706"/>
        <v/>
      </c>
      <c r="K1426" s="174" t="str">
        <f t="shared" ca="1" si="1706"/>
        <v/>
      </c>
      <c r="L1426" s="174" t="str">
        <f t="shared" ca="1" si="1706"/>
        <v/>
      </c>
      <c r="M1426" s="174" t="str">
        <f t="shared" ca="1" si="1706"/>
        <v/>
      </c>
      <c r="N1426" s="174" t="str">
        <f t="shared" ca="1" si="1706"/>
        <v/>
      </c>
      <c r="O1426" s="174" t="str">
        <f t="shared" ca="1" si="1706"/>
        <v/>
      </c>
      <c r="P1426" s="174" t="str">
        <f t="shared" ca="1" si="1706"/>
        <v/>
      </c>
      <c r="Q1426" s="174" t="str">
        <f t="shared" ca="1" si="1706"/>
        <v/>
      </c>
      <c r="R1426" s="174" t="str">
        <f t="shared" ca="1" si="1706"/>
        <v/>
      </c>
      <c r="S1426" s="174" t="str">
        <f t="shared" ca="1" si="1706"/>
        <v/>
      </c>
      <c r="T1426" s="174" t="str">
        <f t="shared" ca="1" si="1706"/>
        <v/>
      </c>
      <c r="U1426" s="174" t="str">
        <f t="shared" ca="1" si="1706"/>
        <v/>
      </c>
      <c r="V1426" s="174" t="str">
        <f t="shared" ca="1" si="1706"/>
        <v/>
      </c>
      <c r="W1426" s="174" t="str">
        <f t="shared" ca="1" si="1706"/>
        <v/>
      </c>
    </row>
    <row r="1427" spans="1:23" ht="13.5" thickBot="1">
      <c r="A1427" s="146">
        <f ca="1">INDIRECT($A$3&amp;A1424)</f>
        <v>0</v>
      </c>
      <c r="B1427" s="182"/>
      <c r="C1427" s="173">
        <f>0</f>
        <v>0</v>
      </c>
      <c r="D1427" s="173">
        <f>1</f>
        <v>1</v>
      </c>
      <c r="E1427" s="173" t="str">
        <f ca="1">IF(ISNUMBER(E1424),IF(E1424&lt;&gt;0,E1424,""),"")</f>
        <v/>
      </c>
      <c r="F1427" s="173" t="str">
        <f t="shared" ref="F1427:W1427" ca="1" si="1707">IF(ISNUMBER(E1425),F1424*E1427+D1427,"")</f>
        <v/>
      </c>
      <c r="G1427" s="173" t="str">
        <f t="shared" ca="1" si="1707"/>
        <v/>
      </c>
      <c r="H1427" s="173" t="str">
        <f t="shared" ca="1" si="1707"/>
        <v/>
      </c>
      <c r="I1427" s="173" t="str">
        <f t="shared" ca="1" si="1707"/>
        <v/>
      </c>
      <c r="J1427" s="173" t="str">
        <f t="shared" ca="1" si="1707"/>
        <v/>
      </c>
      <c r="K1427" s="173" t="str">
        <f t="shared" ca="1" si="1707"/>
        <v/>
      </c>
      <c r="L1427" s="173" t="str">
        <f t="shared" ca="1" si="1707"/>
        <v/>
      </c>
      <c r="M1427" s="173" t="str">
        <f t="shared" ca="1" si="1707"/>
        <v/>
      </c>
      <c r="N1427" s="173" t="str">
        <f t="shared" ca="1" si="1707"/>
        <v/>
      </c>
      <c r="O1427" s="173" t="str">
        <f t="shared" ca="1" si="1707"/>
        <v/>
      </c>
      <c r="P1427" s="173" t="str">
        <f t="shared" ca="1" si="1707"/>
        <v/>
      </c>
      <c r="Q1427" s="173" t="str">
        <f t="shared" ca="1" si="1707"/>
        <v/>
      </c>
      <c r="R1427" s="173" t="str">
        <f t="shared" ca="1" si="1707"/>
        <v/>
      </c>
      <c r="S1427" s="173" t="str">
        <f t="shared" ca="1" si="1707"/>
        <v/>
      </c>
      <c r="T1427" s="173" t="str">
        <f t="shared" ca="1" si="1707"/>
        <v/>
      </c>
      <c r="U1427" s="173" t="str">
        <f t="shared" ca="1" si="1707"/>
        <v/>
      </c>
      <c r="V1427" s="173" t="str">
        <f t="shared" ca="1" si="1707"/>
        <v/>
      </c>
      <c r="W1427" s="173" t="str">
        <f t="shared" ca="1" si="1707"/>
        <v/>
      </c>
    </row>
    <row r="1428" spans="1:23">
      <c r="B1428" s="171" t="s">
        <v>630</v>
      </c>
      <c r="C1428" s="171"/>
      <c r="E1428" s="146" t="str">
        <f ca="1">IF(NOT(ISNUMBER(E1427)),"",$B1424-E1426/E1427)</f>
        <v/>
      </c>
      <c r="F1428" s="146" t="str">
        <f ca="1">IF(NOT(ISNUMBER(F1427)),"",$B1424-F1426/F1427)</f>
        <v/>
      </c>
      <c r="G1428" s="146" t="str">
        <f t="shared" ref="G1428:Q1428" ca="1" si="1708">IF(F1428="","",IF(F1428=0,"",IF(ABS($B1424-G1426/G1427)&lt;2^(0-G$3),"",$B1424-G1426/G1427)))</f>
        <v/>
      </c>
      <c r="H1428" s="146" t="str">
        <f t="shared" ca="1" si="1708"/>
        <v/>
      </c>
      <c r="I1428" s="146" t="str">
        <f t="shared" ca="1" si="1708"/>
        <v/>
      </c>
      <c r="J1428" s="146" t="str">
        <f t="shared" ca="1" si="1708"/>
        <v/>
      </c>
      <c r="K1428" s="146" t="str">
        <f t="shared" ca="1" si="1708"/>
        <v/>
      </c>
      <c r="L1428" s="146" t="str">
        <f t="shared" ca="1" si="1708"/>
        <v/>
      </c>
      <c r="M1428" s="146" t="str">
        <f t="shared" ca="1" si="1708"/>
        <v/>
      </c>
      <c r="N1428" s="146" t="str">
        <f t="shared" ca="1" si="1708"/>
        <v/>
      </c>
      <c r="O1428" s="146" t="str">
        <f t="shared" ca="1" si="1708"/>
        <v/>
      </c>
      <c r="P1428" s="146" t="str">
        <f t="shared" ca="1" si="1708"/>
        <v/>
      </c>
      <c r="Q1428" s="146" t="str">
        <f t="shared" ca="1" si="1708"/>
        <v/>
      </c>
      <c r="R1428" s="146" t="str">
        <f t="shared" ref="R1428:W1428" ca="1" si="1709">IF(Q1428="","",IF(Q1428=0,"",IF(ABS($B1424-(R1426/R1427))&lt;2^(0-R$3),"",$B1424-(R1426/R1427))))</f>
        <v/>
      </c>
      <c r="S1428" s="146" t="str">
        <f t="shared" ca="1" si="1709"/>
        <v/>
      </c>
      <c r="T1428" s="146" t="str">
        <f t="shared" ca="1" si="1709"/>
        <v/>
      </c>
      <c r="U1428" s="146" t="str">
        <f t="shared" ca="1" si="1709"/>
        <v/>
      </c>
      <c r="V1428" s="146" t="str">
        <f t="shared" ca="1" si="1709"/>
        <v/>
      </c>
      <c r="W1428" s="146" t="str">
        <f t="shared" ca="1" si="1709"/>
        <v/>
      </c>
    </row>
    <row r="1429" spans="1:23">
      <c r="A1429" s="150">
        <f>A1424+1</f>
        <v>292</v>
      </c>
      <c r="B1429" s="152">
        <f ca="1">A1432</f>
        <v>0</v>
      </c>
      <c r="C1429" s="152"/>
      <c r="D1429" s="153">
        <f ca="1">INT(B1429+1/2)</f>
        <v>0</v>
      </c>
      <c r="E1429" s="153" t="str">
        <f t="shared" ref="E1429:W1429" ca="1" si="1710">IF(ISNUMBER(D1430),INT(D1430+1/2),"")</f>
        <v/>
      </c>
      <c r="F1429" s="153" t="str">
        <f t="shared" ca="1" si="1710"/>
        <v/>
      </c>
      <c r="G1429" s="153" t="str">
        <f t="shared" ca="1" si="1710"/>
        <v/>
      </c>
      <c r="H1429" s="153" t="str">
        <f t="shared" ca="1" si="1710"/>
        <v/>
      </c>
      <c r="I1429" s="153" t="str">
        <f t="shared" ca="1" si="1710"/>
        <v/>
      </c>
      <c r="J1429" s="153" t="str">
        <f t="shared" ca="1" si="1710"/>
        <v/>
      </c>
      <c r="K1429" s="153" t="str">
        <f t="shared" ca="1" si="1710"/>
        <v/>
      </c>
      <c r="L1429" s="153" t="str">
        <f t="shared" ca="1" si="1710"/>
        <v/>
      </c>
      <c r="M1429" s="153" t="str">
        <f t="shared" ca="1" si="1710"/>
        <v/>
      </c>
      <c r="N1429" s="153" t="str">
        <f t="shared" ca="1" si="1710"/>
        <v/>
      </c>
      <c r="O1429" s="153" t="str">
        <f t="shared" ca="1" si="1710"/>
        <v/>
      </c>
      <c r="P1429" s="153" t="str">
        <f t="shared" ca="1" si="1710"/>
        <v/>
      </c>
      <c r="Q1429" s="153" t="str">
        <f t="shared" ca="1" si="1710"/>
        <v/>
      </c>
      <c r="R1429" s="153" t="str">
        <f t="shared" ca="1" si="1710"/>
        <v/>
      </c>
      <c r="S1429" s="153" t="str">
        <f t="shared" ca="1" si="1710"/>
        <v/>
      </c>
      <c r="T1429" s="153" t="str">
        <f t="shared" ca="1" si="1710"/>
        <v/>
      </c>
      <c r="U1429" s="153" t="str">
        <f t="shared" ca="1" si="1710"/>
        <v/>
      </c>
      <c r="V1429" s="153" t="str">
        <f t="shared" ca="1" si="1710"/>
        <v/>
      </c>
      <c r="W1429" s="153" t="str">
        <f t="shared" ca="1" si="1710"/>
        <v/>
      </c>
    </row>
    <row r="1430" spans="1:23" ht="13.5" thickBot="1">
      <c r="B1430" s="172" t="s">
        <v>631</v>
      </c>
      <c r="C1430" s="172"/>
      <c r="D1430" s="165" t="str">
        <f ca="1">IF(B1429&lt;&gt;D1429,1/(B1429-D1429),"")</f>
        <v/>
      </c>
      <c r="E1430" s="165" t="str">
        <f ca="1">IF(AND(ISNUMBER(D1430),ISNUMBER(E1429)),IF(D1430&lt;&gt;E1429,1/(D1430-E1429),""),"")</f>
        <v/>
      </c>
      <c r="F1430" s="165" t="str">
        <f t="shared" ref="F1430:W1430" ca="1" si="1711">IF(ISNUMBER(E1433),1/(E1430-F1429),"")</f>
        <v/>
      </c>
      <c r="G1430" s="165" t="str">
        <f t="shared" ca="1" si="1711"/>
        <v/>
      </c>
      <c r="H1430" s="165" t="str">
        <f t="shared" ca="1" si="1711"/>
        <v/>
      </c>
      <c r="I1430" s="165" t="str">
        <f t="shared" ca="1" si="1711"/>
        <v/>
      </c>
      <c r="J1430" s="165" t="str">
        <f t="shared" ca="1" si="1711"/>
        <v/>
      </c>
      <c r="K1430" s="165" t="str">
        <f t="shared" ca="1" si="1711"/>
        <v/>
      </c>
      <c r="L1430" s="165" t="str">
        <f t="shared" ca="1" si="1711"/>
        <v/>
      </c>
      <c r="M1430" s="165" t="str">
        <f t="shared" ca="1" si="1711"/>
        <v/>
      </c>
      <c r="N1430" s="165" t="str">
        <f t="shared" ca="1" si="1711"/>
        <v/>
      </c>
      <c r="O1430" s="165" t="str">
        <f t="shared" ca="1" si="1711"/>
        <v/>
      </c>
      <c r="P1430" s="165" t="str">
        <f t="shared" ca="1" si="1711"/>
        <v/>
      </c>
      <c r="Q1430" s="165" t="str">
        <f t="shared" ca="1" si="1711"/>
        <v/>
      </c>
      <c r="R1430" s="165" t="str">
        <f t="shared" ca="1" si="1711"/>
        <v/>
      </c>
      <c r="S1430" s="165" t="str">
        <f t="shared" ca="1" si="1711"/>
        <v/>
      </c>
      <c r="T1430" s="165" t="str">
        <f t="shared" ca="1" si="1711"/>
        <v/>
      </c>
      <c r="U1430" s="165" t="str">
        <f t="shared" ca="1" si="1711"/>
        <v/>
      </c>
      <c r="V1430" s="165" t="str">
        <f t="shared" ca="1" si="1711"/>
        <v/>
      </c>
      <c r="W1430" s="165" t="str">
        <f t="shared" ca="1" si="1711"/>
        <v/>
      </c>
    </row>
    <row r="1431" spans="1:23" ht="15">
      <c r="B1431" s="182" t="s">
        <v>629</v>
      </c>
      <c r="C1431" s="174">
        <f>1</f>
        <v>1</v>
      </c>
      <c r="D1431" s="174">
        <f ca="1">D1429</f>
        <v>0</v>
      </c>
      <c r="E1431" s="174" t="str">
        <f ca="1">IF(ISNUMBER(E1429),E1429*D1429+1,"")</f>
        <v/>
      </c>
      <c r="F1431" s="174" t="str">
        <f t="shared" ref="F1431:W1431" ca="1" si="1712">IF(ISNUMBER(E1430),F1429*E1431+D1431,"")</f>
        <v/>
      </c>
      <c r="G1431" s="174" t="str">
        <f t="shared" ca="1" si="1712"/>
        <v/>
      </c>
      <c r="H1431" s="174" t="str">
        <f t="shared" ca="1" si="1712"/>
        <v/>
      </c>
      <c r="I1431" s="174" t="str">
        <f t="shared" ca="1" si="1712"/>
        <v/>
      </c>
      <c r="J1431" s="174" t="str">
        <f t="shared" ca="1" si="1712"/>
        <v/>
      </c>
      <c r="K1431" s="174" t="str">
        <f t="shared" ca="1" si="1712"/>
        <v/>
      </c>
      <c r="L1431" s="174" t="str">
        <f t="shared" ca="1" si="1712"/>
        <v/>
      </c>
      <c r="M1431" s="174" t="str">
        <f t="shared" ca="1" si="1712"/>
        <v/>
      </c>
      <c r="N1431" s="174" t="str">
        <f t="shared" ca="1" si="1712"/>
        <v/>
      </c>
      <c r="O1431" s="174" t="str">
        <f t="shared" ca="1" si="1712"/>
        <v/>
      </c>
      <c r="P1431" s="174" t="str">
        <f t="shared" ca="1" si="1712"/>
        <v/>
      </c>
      <c r="Q1431" s="174" t="str">
        <f t="shared" ca="1" si="1712"/>
        <v/>
      </c>
      <c r="R1431" s="174" t="str">
        <f t="shared" ca="1" si="1712"/>
        <v/>
      </c>
      <c r="S1431" s="174" t="str">
        <f t="shared" ca="1" si="1712"/>
        <v/>
      </c>
      <c r="T1431" s="174" t="str">
        <f t="shared" ca="1" si="1712"/>
        <v/>
      </c>
      <c r="U1431" s="174" t="str">
        <f t="shared" ca="1" si="1712"/>
        <v/>
      </c>
      <c r="V1431" s="174" t="str">
        <f t="shared" ca="1" si="1712"/>
        <v/>
      </c>
      <c r="W1431" s="174" t="str">
        <f t="shared" ca="1" si="1712"/>
        <v/>
      </c>
    </row>
    <row r="1432" spans="1:23" ht="13.5" thickBot="1">
      <c r="A1432" s="146">
        <f ca="1">INDIRECT($A$3&amp;A1429)</f>
        <v>0</v>
      </c>
      <c r="B1432" s="182"/>
      <c r="C1432" s="173">
        <f>0</f>
        <v>0</v>
      </c>
      <c r="D1432" s="173">
        <f>1</f>
        <v>1</v>
      </c>
      <c r="E1432" s="173" t="str">
        <f ca="1">IF(ISNUMBER(E1429),IF(E1429&lt;&gt;0,E1429,""),"")</f>
        <v/>
      </c>
      <c r="F1432" s="173" t="str">
        <f t="shared" ref="F1432:W1432" ca="1" si="1713">IF(ISNUMBER(E1430),F1429*E1432+D1432,"")</f>
        <v/>
      </c>
      <c r="G1432" s="173" t="str">
        <f t="shared" ca="1" si="1713"/>
        <v/>
      </c>
      <c r="H1432" s="173" t="str">
        <f t="shared" ca="1" si="1713"/>
        <v/>
      </c>
      <c r="I1432" s="173" t="str">
        <f t="shared" ca="1" si="1713"/>
        <v/>
      </c>
      <c r="J1432" s="173" t="str">
        <f t="shared" ca="1" si="1713"/>
        <v/>
      </c>
      <c r="K1432" s="173" t="str">
        <f t="shared" ca="1" si="1713"/>
        <v/>
      </c>
      <c r="L1432" s="173" t="str">
        <f t="shared" ca="1" si="1713"/>
        <v/>
      </c>
      <c r="M1432" s="173" t="str">
        <f t="shared" ca="1" si="1713"/>
        <v/>
      </c>
      <c r="N1432" s="173" t="str">
        <f t="shared" ca="1" si="1713"/>
        <v/>
      </c>
      <c r="O1432" s="173" t="str">
        <f t="shared" ca="1" si="1713"/>
        <v/>
      </c>
      <c r="P1432" s="173" t="str">
        <f t="shared" ca="1" si="1713"/>
        <v/>
      </c>
      <c r="Q1432" s="173" t="str">
        <f t="shared" ca="1" si="1713"/>
        <v/>
      </c>
      <c r="R1432" s="173" t="str">
        <f t="shared" ca="1" si="1713"/>
        <v/>
      </c>
      <c r="S1432" s="173" t="str">
        <f t="shared" ca="1" si="1713"/>
        <v/>
      </c>
      <c r="T1432" s="173" t="str">
        <f t="shared" ca="1" si="1713"/>
        <v/>
      </c>
      <c r="U1432" s="173" t="str">
        <f t="shared" ca="1" si="1713"/>
        <v/>
      </c>
      <c r="V1432" s="173" t="str">
        <f t="shared" ca="1" si="1713"/>
        <v/>
      </c>
      <c r="W1432" s="173" t="str">
        <f t="shared" ca="1" si="1713"/>
        <v/>
      </c>
    </row>
    <row r="1433" spans="1:23">
      <c r="B1433" s="171" t="s">
        <v>630</v>
      </c>
      <c r="C1433" s="171"/>
      <c r="E1433" s="146" t="str">
        <f ca="1">IF(NOT(ISNUMBER(E1432)),"",$B1429-E1431/E1432)</f>
        <v/>
      </c>
      <c r="F1433" s="146" t="str">
        <f ca="1">IF(NOT(ISNUMBER(F1432)),"",$B1429-F1431/F1432)</f>
        <v/>
      </c>
      <c r="G1433" s="146" t="str">
        <f t="shared" ref="G1433:Q1433" ca="1" si="1714">IF(F1433="","",IF(F1433=0,"",IF(ABS($B1429-G1431/G1432)&lt;2^(0-G$3),"",$B1429-G1431/G1432)))</f>
        <v/>
      </c>
      <c r="H1433" s="146" t="str">
        <f t="shared" ca="1" si="1714"/>
        <v/>
      </c>
      <c r="I1433" s="146" t="str">
        <f t="shared" ca="1" si="1714"/>
        <v/>
      </c>
      <c r="J1433" s="146" t="str">
        <f t="shared" ca="1" si="1714"/>
        <v/>
      </c>
      <c r="K1433" s="146" t="str">
        <f t="shared" ca="1" si="1714"/>
        <v/>
      </c>
      <c r="L1433" s="146" t="str">
        <f t="shared" ca="1" si="1714"/>
        <v/>
      </c>
      <c r="M1433" s="146" t="str">
        <f t="shared" ca="1" si="1714"/>
        <v/>
      </c>
      <c r="N1433" s="146" t="str">
        <f t="shared" ca="1" si="1714"/>
        <v/>
      </c>
      <c r="O1433" s="146" t="str">
        <f t="shared" ca="1" si="1714"/>
        <v/>
      </c>
      <c r="P1433" s="146" t="str">
        <f t="shared" ca="1" si="1714"/>
        <v/>
      </c>
      <c r="Q1433" s="146" t="str">
        <f t="shared" ca="1" si="1714"/>
        <v/>
      </c>
      <c r="R1433" s="146" t="str">
        <f t="shared" ref="R1433:W1433" ca="1" si="1715">IF(Q1433="","",IF(Q1433=0,"",IF(ABS($B1429-(R1431/R1432))&lt;2^(0-R$3),"",$B1429-(R1431/R1432))))</f>
        <v/>
      </c>
      <c r="S1433" s="146" t="str">
        <f t="shared" ca="1" si="1715"/>
        <v/>
      </c>
      <c r="T1433" s="146" t="str">
        <f t="shared" ca="1" si="1715"/>
        <v/>
      </c>
      <c r="U1433" s="146" t="str">
        <f t="shared" ca="1" si="1715"/>
        <v/>
      </c>
      <c r="V1433" s="146" t="str">
        <f t="shared" ca="1" si="1715"/>
        <v/>
      </c>
      <c r="W1433" s="146" t="str">
        <f t="shared" ca="1" si="1715"/>
        <v/>
      </c>
    </row>
    <row r="1434" spans="1:23">
      <c r="A1434" s="150">
        <f>A1429+1</f>
        <v>293</v>
      </c>
      <c r="B1434" s="152">
        <f ca="1">A1437</f>
        <v>0</v>
      </c>
      <c r="C1434" s="152"/>
      <c r="D1434" s="153">
        <f ca="1">INT(B1434+1/2)</f>
        <v>0</v>
      </c>
      <c r="E1434" s="153" t="str">
        <f t="shared" ref="E1434:W1434" ca="1" si="1716">IF(ISNUMBER(D1435),INT(D1435+1/2),"")</f>
        <v/>
      </c>
      <c r="F1434" s="153" t="str">
        <f t="shared" ca="1" si="1716"/>
        <v/>
      </c>
      <c r="G1434" s="153" t="str">
        <f t="shared" ca="1" si="1716"/>
        <v/>
      </c>
      <c r="H1434" s="153" t="str">
        <f t="shared" ca="1" si="1716"/>
        <v/>
      </c>
      <c r="I1434" s="153" t="str">
        <f t="shared" ca="1" si="1716"/>
        <v/>
      </c>
      <c r="J1434" s="153" t="str">
        <f t="shared" ca="1" si="1716"/>
        <v/>
      </c>
      <c r="K1434" s="153" t="str">
        <f t="shared" ca="1" si="1716"/>
        <v/>
      </c>
      <c r="L1434" s="153" t="str">
        <f t="shared" ca="1" si="1716"/>
        <v/>
      </c>
      <c r="M1434" s="153" t="str">
        <f t="shared" ca="1" si="1716"/>
        <v/>
      </c>
      <c r="N1434" s="153" t="str">
        <f t="shared" ca="1" si="1716"/>
        <v/>
      </c>
      <c r="O1434" s="153" t="str">
        <f t="shared" ca="1" si="1716"/>
        <v/>
      </c>
      <c r="P1434" s="153" t="str">
        <f t="shared" ca="1" si="1716"/>
        <v/>
      </c>
      <c r="Q1434" s="153" t="str">
        <f t="shared" ca="1" si="1716"/>
        <v/>
      </c>
      <c r="R1434" s="153" t="str">
        <f t="shared" ca="1" si="1716"/>
        <v/>
      </c>
      <c r="S1434" s="153" t="str">
        <f t="shared" ca="1" si="1716"/>
        <v/>
      </c>
      <c r="T1434" s="153" t="str">
        <f t="shared" ca="1" si="1716"/>
        <v/>
      </c>
      <c r="U1434" s="153" t="str">
        <f t="shared" ca="1" si="1716"/>
        <v/>
      </c>
      <c r="V1434" s="153" t="str">
        <f t="shared" ca="1" si="1716"/>
        <v/>
      </c>
      <c r="W1434" s="153" t="str">
        <f t="shared" ca="1" si="1716"/>
        <v/>
      </c>
    </row>
    <row r="1435" spans="1:23" ht="13.5" thickBot="1">
      <c r="B1435" s="172" t="s">
        <v>631</v>
      </c>
      <c r="C1435" s="172"/>
      <c r="D1435" s="165" t="str">
        <f ca="1">IF(B1434&lt;&gt;D1434,1/(B1434-D1434),"")</f>
        <v/>
      </c>
      <c r="E1435" s="165" t="str">
        <f ca="1">IF(AND(ISNUMBER(D1435),ISNUMBER(E1434)),IF(D1435&lt;&gt;E1434,1/(D1435-E1434),""),"")</f>
        <v/>
      </c>
      <c r="F1435" s="165" t="str">
        <f t="shared" ref="F1435:W1435" ca="1" si="1717">IF(ISNUMBER(E1438),1/(E1435-F1434),"")</f>
        <v/>
      </c>
      <c r="G1435" s="165" t="str">
        <f t="shared" ca="1" si="1717"/>
        <v/>
      </c>
      <c r="H1435" s="165" t="str">
        <f t="shared" ca="1" si="1717"/>
        <v/>
      </c>
      <c r="I1435" s="165" t="str">
        <f t="shared" ca="1" si="1717"/>
        <v/>
      </c>
      <c r="J1435" s="165" t="str">
        <f t="shared" ca="1" si="1717"/>
        <v/>
      </c>
      <c r="K1435" s="165" t="str">
        <f t="shared" ca="1" si="1717"/>
        <v/>
      </c>
      <c r="L1435" s="165" t="str">
        <f t="shared" ca="1" si="1717"/>
        <v/>
      </c>
      <c r="M1435" s="165" t="str">
        <f t="shared" ca="1" si="1717"/>
        <v/>
      </c>
      <c r="N1435" s="165" t="str">
        <f t="shared" ca="1" si="1717"/>
        <v/>
      </c>
      <c r="O1435" s="165" t="str">
        <f t="shared" ca="1" si="1717"/>
        <v/>
      </c>
      <c r="P1435" s="165" t="str">
        <f t="shared" ca="1" si="1717"/>
        <v/>
      </c>
      <c r="Q1435" s="165" t="str">
        <f t="shared" ca="1" si="1717"/>
        <v/>
      </c>
      <c r="R1435" s="165" t="str">
        <f t="shared" ca="1" si="1717"/>
        <v/>
      </c>
      <c r="S1435" s="165" t="str">
        <f t="shared" ca="1" si="1717"/>
        <v/>
      </c>
      <c r="T1435" s="165" t="str">
        <f t="shared" ca="1" si="1717"/>
        <v/>
      </c>
      <c r="U1435" s="165" t="str">
        <f t="shared" ca="1" si="1717"/>
        <v/>
      </c>
      <c r="V1435" s="165" t="str">
        <f t="shared" ca="1" si="1717"/>
        <v/>
      </c>
      <c r="W1435" s="165" t="str">
        <f t="shared" ca="1" si="1717"/>
        <v/>
      </c>
    </row>
    <row r="1436" spans="1:23" ht="15">
      <c r="B1436" s="182" t="s">
        <v>629</v>
      </c>
      <c r="C1436" s="174">
        <f>1</f>
        <v>1</v>
      </c>
      <c r="D1436" s="174">
        <f ca="1">D1434</f>
        <v>0</v>
      </c>
      <c r="E1436" s="174" t="str">
        <f ca="1">IF(ISNUMBER(E1434),E1434*D1434+1,"")</f>
        <v/>
      </c>
      <c r="F1436" s="174" t="str">
        <f t="shared" ref="F1436:W1436" ca="1" si="1718">IF(ISNUMBER(E1435),F1434*E1436+D1436,"")</f>
        <v/>
      </c>
      <c r="G1436" s="174" t="str">
        <f t="shared" ca="1" si="1718"/>
        <v/>
      </c>
      <c r="H1436" s="174" t="str">
        <f t="shared" ca="1" si="1718"/>
        <v/>
      </c>
      <c r="I1436" s="174" t="str">
        <f t="shared" ca="1" si="1718"/>
        <v/>
      </c>
      <c r="J1436" s="174" t="str">
        <f t="shared" ca="1" si="1718"/>
        <v/>
      </c>
      <c r="K1436" s="174" t="str">
        <f t="shared" ca="1" si="1718"/>
        <v/>
      </c>
      <c r="L1436" s="174" t="str">
        <f t="shared" ca="1" si="1718"/>
        <v/>
      </c>
      <c r="M1436" s="174" t="str">
        <f t="shared" ca="1" si="1718"/>
        <v/>
      </c>
      <c r="N1436" s="174" t="str">
        <f t="shared" ca="1" si="1718"/>
        <v/>
      </c>
      <c r="O1436" s="174" t="str">
        <f t="shared" ca="1" si="1718"/>
        <v/>
      </c>
      <c r="P1436" s="174" t="str">
        <f t="shared" ca="1" si="1718"/>
        <v/>
      </c>
      <c r="Q1436" s="174" t="str">
        <f t="shared" ca="1" si="1718"/>
        <v/>
      </c>
      <c r="R1436" s="174" t="str">
        <f t="shared" ca="1" si="1718"/>
        <v/>
      </c>
      <c r="S1436" s="174" t="str">
        <f t="shared" ca="1" si="1718"/>
        <v/>
      </c>
      <c r="T1436" s="174" t="str">
        <f t="shared" ca="1" si="1718"/>
        <v/>
      </c>
      <c r="U1436" s="174" t="str">
        <f t="shared" ca="1" si="1718"/>
        <v/>
      </c>
      <c r="V1436" s="174" t="str">
        <f t="shared" ca="1" si="1718"/>
        <v/>
      </c>
      <c r="W1436" s="174" t="str">
        <f t="shared" ca="1" si="1718"/>
        <v/>
      </c>
    </row>
    <row r="1437" spans="1:23" ht="13.5" thickBot="1">
      <c r="A1437" s="146">
        <f ca="1">INDIRECT($A$3&amp;A1434)</f>
        <v>0</v>
      </c>
      <c r="B1437" s="182"/>
      <c r="C1437" s="173">
        <f>0</f>
        <v>0</v>
      </c>
      <c r="D1437" s="173">
        <f>1</f>
        <v>1</v>
      </c>
      <c r="E1437" s="173" t="str">
        <f ca="1">IF(ISNUMBER(E1434),IF(E1434&lt;&gt;0,E1434,""),"")</f>
        <v/>
      </c>
      <c r="F1437" s="173" t="str">
        <f t="shared" ref="F1437:W1437" ca="1" si="1719">IF(ISNUMBER(E1435),F1434*E1437+D1437,"")</f>
        <v/>
      </c>
      <c r="G1437" s="173" t="str">
        <f t="shared" ca="1" si="1719"/>
        <v/>
      </c>
      <c r="H1437" s="173" t="str">
        <f t="shared" ca="1" si="1719"/>
        <v/>
      </c>
      <c r="I1437" s="173" t="str">
        <f t="shared" ca="1" si="1719"/>
        <v/>
      </c>
      <c r="J1437" s="173" t="str">
        <f t="shared" ca="1" si="1719"/>
        <v/>
      </c>
      <c r="K1437" s="173" t="str">
        <f t="shared" ca="1" si="1719"/>
        <v/>
      </c>
      <c r="L1437" s="173" t="str">
        <f t="shared" ca="1" si="1719"/>
        <v/>
      </c>
      <c r="M1437" s="173" t="str">
        <f t="shared" ca="1" si="1719"/>
        <v/>
      </c>
      <c r="N1437" s="173" t="str">
        <f t="shared" ca="1" si="1719"/>
        <v/>
      </c>
      <c r="O1437" s="173" t="str">
        <f t="shared" ca="1" si="1719"/>
        <v/>
      </c>
      <c r="P1437" s="173" t="str">
        <f t="shared" ca="1" si="1719"/>
        <v/>
      </c>
      <c r="Q1437" s="173" t="str">
        <f t="shared" ca="1" si="1719"/>
        <v/>
      </c>
      <c r="R1437" s="173" t="str">
        <f t="shared" ca="1" si="1719"/>
        <v/>
      </c>
      <c r="S1437" s="173" t="str">
        <f t="shared" ca="1" si="1719"/>
        <v/>
      </c>
      <c r="T1437" s="173" t="str">
        <f t="shared" ca="1" si="1719"/>
        <v/>
      </c>
      <c r="U1437" s="173" t="str">
        <f t="shared" ca="1" si="1719"/>
        <v/>
      </c>
      <c r="V1437" s="173" t="str">
        <f t="shared" ca="1" si="1719"/>
        <v/>
      </c>
      <c r="W1437" s="173" t="str">
        <f t="shared" ca="1" si="1719"/>
        <v/>
      </c>
    </row>
    <row r="1438" spans="1:23">
      <c r="B1438" s="171" t="s">
        <v>630</v>
      </c>
      <c r="C1438" s="171"/>
      <c r="E1438" s="146" t="str">
        <f ca="1">IF(NOT(ISNUMBER(E1437)),"",$B1434-E1436/E1437)</f>
        <v/>
      </c>
      <c r="F1438" s="146" t="str">
        <f ca="1">IF(NOT(ISNUMBER(F1437)),"",$B1434-F1436/F1437)</f>
        <v/>
      </c>
      <c r="G1438" s="146" t="str">
        <f t="shared" ref="G1438:Q1438" ca="1" si="1720">IF(F1438="","",IF(F1438=0,"",IF(ABS($B1434-G1436/G1437)&lt;2^(0-G$3),"",$B1434-G1436/G1437)))</f>
        <v/>
      </c>
      <c r="H1438" s="146" t="str">
        <f t="shared" ca="1" si="1720"/>
        <v/>
      </c>
      <c r="I1438" s="146" t="str">
        <f t="shared" ca="1" si="1720"/>
        <v/>
      </c>
      <c r="J1438" s="146" t="str">
        <f t="shared" ca="1" si="1720"/>
        <v/>
      </c>
      <c r="K1438" s="146" t="str">
        <f t="shared" ca="1" si="1720"/>
        <v/>
      </c>
      <c r="L1438" s="146" t="str">
        <f t="shared" ca="1" si="1720"/>
        <v/>
      </c>
      <c r="M1438" s="146" t="str">
        <f t="shared" ca="1" si="1720"/>
        <v/>
      </c>
      <c r="N1438" s="146" t="str">
        <f t="shared" ca="1" si="1720"/>
        <v/>
      </c>
      <c r="O1438" s="146" t="str">
        <f t="shared" ca="1" si="1720"/>
        <v/>
      </c>
      <c r="P1438" s="146" t="str">
        <f t="shared" ca="1" si="1720"/>
        <v/>
      </c>
      <c r="Q1438" s="146" t="str">
        <f t="shared" ca="1" si="1720"/>
        <v/>
      </c>
      <c r="R1438" s="146" t="str">
        <f t="shared" ref="R1438:W1438" ca="1" si="1721">IF(Q1438="","",IF(Q1438=0,"",IF(ABS($B1434-(R1436/R1437))&lt;2^(0-R$3),"",$B1434-(R1436/R1437))))</f>
        <v/>
      </c>
      <c r="S1438" s="146" t="str">
        <f t="shared" ca="1" si="1721"/>
        <v/>
      </c>
      <c r="T1438" s="146" t="str">
        <f t="shared" ca="1" si="1721"/>
        <v/>
      </c>
      <c r="U1438" s="146" t="str">
        <f t="shared" ca="1" si="1721"/>
        <v/>
      </c>
      <c r="V1438" s="146" t="str">
        <f t="shared" ca="1" si="1721"/>
        <v/>
      </c>
      <c r="W1438" s="146" t="str">
        <f t="shared" ca="1" si="1721"/>
        <v/>
      </c>
    </row>
    <row r="1439" spans="1:23">
      <c r="A1439" s="150">
        <f>A1434+1</f>
        <v>294</v>
      </c>
      <c r="B1439" s="152">
        <f ca="1">A1442</f>
        <v>0</v>
      </c>
      <c r="C1439" s="152"/>
      <c r="D1439" s="153">
        <f ca="1">INT(B1439+1/2)</f>
        <v>0</v>
      </c>
      <c r="E1439" s="153" t="str">
        <f t="shared" ref="E1439:W1439" ca="1" si="1722">IF(ISNUMBER(D1440),INT(D1440+1/2),"")</f>
        <v/>
      </c>
      <c r="F1439" s="153" t="str">
        <f t="shared" ca="1" si="1722"/>
        <v/>
      </c>
      <c r="G1439" s="153" t="str">
        <f t="shared" ca="1" si="1722"/>
        <v/>
      </c>
      <c r="H1439" s="153" t="str">
        <f t="shared" ca="1" si="1722"/>
        <v/>
      </c>
      <c r="I1439" s="153" t="str">
        <f t="shared" ca="1" si="1722"/>
        <v/>
      </c>
      <c r="J1439" s="153" t="str">
        <f t="shared" ca="1" si="1722"/>
        <v/>
      </c>
      <c r="K1439" s="153" t="str">
        <f t="shared" ca="1" si="1722"/>
        <v/>
      </c>
      <c r="L1439" s="153" t="str">
        <f t="shared" ca="1" si="1722"/>
        <v/>
      </c>
      <c r="M1439" s="153" t="str">
        <f t="shared" ca="1" si="1722"/>
        <v/>
      </c>
      <c r="N1439" s="153" t="str">
        <f t="shared" ca="1" si="1722"/>
        <v/>
      </c>
      <c r="O1439" s="153" t="str">
        <f t="shared" ca="1" si="1722"/>
        <v/>
      </c>
      <c r="P1439" s="153" t="str">
        <f t="shared" ca="1" si="1722"/>
        <v/>
      </c>
      <c r="Q1439" s="153" t="str">
        <f t="shared" ca="1" si="1722"/>
        <v/>
      </c>
      <c r="R1439" s="153" t="str">
        <f t="shared" ca="1" si="1722"/>
        <v/>
      </c>
      <c r="S1439" s="153" t="str">
        <f t="shared" ca="1" si="1722"/>
        <v/>
      </c>
      <c r="T1439" s="153" t="str">
        <f t="shared" ca="1" si="1722"/>
        <v/>
      </c>
      <c r="U1439" s="153" t="str">
        <f t="shared" ca="1" si="1722"/>
        <v/>
      </c>
      <c r="V1439" s="153" t="str">
        <f t="shared" ca="1" si="1722"/>
        <v/>
      </c>
      <c r="W1439" s="153" t="str">
        <f t="shared" ca="1" si="1722"/>
        <v/>
      </c>
    </row>
    <row r="1440" spans="1:23" ht="13.5" thickBot="1">
      <c r="B1440" s="172" t="s">
        <v>631</v>
      </c>
      <c r="C1440" s="172"/>
      <c r="D1440" s="165" t="str">
        <f ca="1">IF(B1439&lt;&gt;D1439,1/(B1439-D1439),"")</f>
        <v/>
      </c>
      <c r="E1440" s="165" t="str">
        <f ca="1">IF(AND(ISNUMBER(D1440),ISNUMBER(E1439)),IF(D1440&lt;&gt;E1439,1/(D1440-E1439),""),"")</f>
        <v/>
      </c>
      <c r="F1440" s="165" t="str">
        <f t="shared" ref="F1440:W1440" ca="1" si="1723">IF(ISNUMBER(E1443),1/(E1440-F1439),"")</f>
        <v/>
      </c>
      <c r="G1440" s="165" t="str">
        <f t="shared" ca="1" si="1723"/>
        <v/>
      </c>
      <c r="H1440" s="165" t="str">
        <f t="shared" ca="1" si="1723"/>
        <v/>
      </c>
      <c r="I1440" s="165" t="str">
        <f t="shared" ca="1" si="1723"/>
        <v/>
      </c>
      <c r="J1440" s="165" t="str">
        <f t="shared" ca="1" si="1723"/>
        <v/>
      </c>
      <c r="K1440" s="165" t="str">
        <f t="shared" ca="1" si="1723"/>
        <v/>
      </c>
      <c r="L1440" s="165" t="str">
        <f t="shared" ca="1" si="1723"/>
        <v/>
      </c>
      <c r="M1440" s="165" t="str">
        <f t="shared" ca="1" si="1723"/>
        <v/>
      </c>
      <c r="N1440" s="165" t="str">
        <f t="shared" ca="1" si="1723"/>
        <v/>
      </c>
      <c r="O1440" s="165" t="str">
        <f t="shared" ca="1" si="1723"/>
        <v/>
      </c>
      <c r="P1440" s="165" t="str">
        <f t="shared" ca="1" si="1723"/>
        <v/>
      </c>
      <c r="Q1440" s="165" t="str">
        <f t="shared" ca="1" si="1723"/>
        <v/>
      </c>
      <c r="R1440" s="165" t="str">
        <f t="shared" ca="1" si="1723"/>
        <v/>
      </c>
      <c r="S1440" s="165" t="str">
        <f t="shared" ca="1" si="1723"/>
        <v/>
      </c>
      <c r="T1440" s="165" t="str">
        <f t="shared" ca="1" si="1723"/>
        <v/>
      </c>
      <c r="U1440" s="165" t="str">
        <f t="shared" ca="1" si="1723"/>
        <v/>
      </c>
      <c r="V1440" s="165" t="str">
        <f t="shared" ca="1" si="1723"/>
        <v/>
      </c>
      <c r="W1440" s="165" t="str">
        <f t="shared" ca="1" si="1723"/>
        <v/>
      </c>
    </row>
    <row r="1441" spans="1:23" ht="15">
      <c r="B1441" s="182" t="s">
        <v>629</v>
      </c>
      <c r="C1441" s="174">
        <f>1</f>
        <v>1</v>
      </c>
      <c r="D1441" s="174">
        <f ca="1">D1439</f>
        <v>0</v>
      </c>
      <c r="E1441" s="174" t="str">
        <f ca="1">IF(ISNUMBER(E1439),E1439*D1439+1,"")</f>
        <v/>
      </c>
      <c r="F1441" s="174" t="str">
        <f t="shared" ref="F1441:W1441" ca="1" si="1724">IF(ISNUMBER(E1440),F1439*E1441+D1441,"")</f>
        <v/>
      </c>
      <c r="G1441" s="174" t="str">
        <f t="shared" ca="1" si="1724"/>
        <v/>
      </c>
      <c r="H1441" s="174" t="str">
        <f t="shared" ca="1" si="1724"/>
        <v/>
      </c>
      <c r="I1441" s="174" t="str">
        <f t="shared" ca="1" si="1724"/>
        <v/>
      </c>
      <c r="J1441" s="174" t="str">
        <f t="shared" ca="1" si="1724"/>
        <v/>
      </c>
      <c r="K1441" s="174" t="str">
        <f t="shared" ca="1" si="1724"/>
        <v/>
      </c>
      <c r="L1441" s="174" t="str">
        <f t="shared" ca="1" si="1724"/>
        <v/>
      </c>
      <c r="M1441" s="174" t="str">
        <f t="shared" ca="1" si="1724"/>
        <v/>
      </c>
      <c r="N1441" s="174" t="str">
        <f t="shared" ca="1" si="1724"/>
        <v/>
      </c>
      <c r="O1441" s="174" t="str">
        <f t="shared" ca="1" si="1724"/>
        <v/>
      </c>
      <c r="P1441" s="174" t="str">
        <f t="shared" ca="1" si="1724"/>
        <v/>
      </c>
      <c r="Q1441" s="174" t="str">
        <f t="shared" ca="1" si="1724"/>
        <v/>
      </c>
      <c r="R1441" s="174" t="str">
        <f t="shared" ca="1" si="1724"/>
        <v/>
      </c>
      <c r="S1441" s="174" t="str">
        <f t="shared" ca="1" si="1724"/>
        <v/>
      </c>
      <c r="T1441" s="174" t="str">
        <f t="shared" ca="1" si="1724"/>
        <v/>
      </c>
      <c r="U1441" s="174" t="str">
        <f t="shared" ca="1" si="1724"/>
        <v/>
      </c>
      <c r="V1441" s="174" t="str">
        <f t="shared" ca="1" si="1724"/>
        <v/>
      </c>
      <c r="W1441" s="174" t="str">
        <f t="shared" ca="1" si="1724"/>
        <v/>
      </c>
    </row>
    <row r="1442" spans="1:23" ht="13.5" thickBot="1">
      <c r="A1442" s="146">
        <f ca="1">INDIRECT($A$3&amp;A1439)</f>
        <v>0</v>
      </c>
      <c r="B1442" s="182"/>
      <c r="C1442" s="173">
        <f>0</f>
        <v>0</v>
      </c>
      <c r="D1442" s="173">
        <f>1</f>
        <v>1</v>
      </c>
      <c r="E1442" s="173" t="str">
        <f ca="1">IF(ISNUMBER(E1439),IF(E1439&lt;&gt;0,E1439,""),"")</f>
        <v/>
      </c>
      <c r="F1442" s="173" t="str">
        <f t="shared" ref="F1442:W1442" ca="1" si="1725">IF(ISNUMBER(E1440),F1439*E1442+D1442,"")</f>
        <v/>
      </c>
      <c r="G1442" s="173" t="str">
        <f t="shared" ca="1" si="1725"/>
        <v/>
      </c>
      <c r="H1442" s="173" t="str">
        <f t="shared" ca="1" si="1725"/>
        <v/>
      </c>
      <c r="I1442" s="173" t="str">
        <f t="shared" ca="1" si="1725"/>
        <v/>
      </c>
      <c r="J1442" s="173" t="str">
        <f t="shared" ca="1" si="1725"/>
        <v/>
      </c>
      <c r="K1442" s="173" t="str">
        <f t="shared" ca="1" si="1725"/>
        <v/>
      </c>
      <c r="L1442" s="173" t="str">
        <f t="shared" ca="1" si="1725"/>
        <v/>
      </c>
      <c r="M1442" s="173" t="str">
        <f t="shared" ca="1" si="1725"/>
        <v/>
      </c>
      <c r="N1442" s="173" t="str">
        <f t="shared" ca="1" si="1725"/>
        <v/>
      </c>
      <c r="O1442" s="173" t="str">
        <f t="shared" ca="1" si="1725"/>
        <v/>
      </c>
      <c r="P1442" s="173" t="str">
        <f t="shared" ca="1" si="1725"/>
        <v/>
      </c>
      <c r="Q1442" s="173" t="str">
        <f t="shared" ca="1" si="1725"/>
        <v/>
      </c>
      <c r="R1442" s="173" t="str">
        <f t="shared" ca="1" si="1725"/>
        <v/>
      </c>
      <c r="S1442" s="173" t="str">
        <f t="shared" ca="1" si="1725"/>
        <v/>
      </c>
      <c r="T1442" s="173" t="str">
        <f t="shared" ca="1" si="1725"/>
        <v/>
      </c>
      <c r="U1442" s="173" t="str">
        <f t="shared" ca="1" si="1725"/>
        <v/>
      </c>
      <c r="V1442" s="173" t="str">
        <f t="shared" ca="1" si="1725"/>
        <v/>
      </c>
      <c r="W1442" s="173" t="str">
        <f t="shared" ca="1" si="1725"/>
        <v/>
      </c>
    </row>
    <row r="1443" spans="1:23">
      <c r="B1443" s="171" t="s">
        <v>630</v>
      </c>
      <c r="C1443" s="171"/>
      <c r="E1443" s="146" t="str">
        <f ca="1">IF(NOT(ISNUMBER(E1442)),"",$B1439-E1441/E1442)</f>
        <v/>
      </c>
      <c r="F1443" s="146" t="str">
        <f ca="1">IF(NOT(ISNUMBER(F1442)),"",$B1439-F1441/F1442)</f>
        <v/>
      </c>
      <c r="G1443" s="146" t="str">
        <f t="shared" ref="G1443:Q1443" ca="1" si="1726">IF(F1443="","",IF(F1443=0,"",IF(ABS($B1439-G1441/G1442)&lt;2^(0-G$3),"",$B1439-G1441/G1442)))</f>
        <v/>
      </c>
      <c r="H1443" s="146" t="str">
        <f t="shared" ca="1" si="1726"/>
        <v/>
      </c>
      <c r="I1443" s="146" t="str">
        <f t="shared" ca="1" si="1726"/>
        <v/>
      </c>
      <c r="J1443" s="146" t="str">
        <f t="shared" ca="1" si="1726"/>
        <v/>
      </c>
      <c r="K1443" s="146" t="str">
        <f t="shared" ca="1" si="1726"/>
        <v/>
      </c>
      <c r="L1443" s="146" t="str">
        <f t="shared" ca="1" si="1726"/>
        <v/>
      </c>
      <c r="M1443" s="146" t="str">
        <f t="shared" ca="1" si="1726"/>
        <v/>
      </c>
      <c r="N1443" s="146" t="str">
        <f t="shared" ca="1" si="1726"/>
        <v/>
      </c>
      <c r="O1443" s="146" t="str">
        <f t="shared" ca="1" si="1726"/>
        <v/>
      </c>
      <c r="P1443" s="146" t="str">
        <f t="shared" ca="1" si="1726"/>
        <v/>
      </c>
      <c r="Q1443" s="146" t="str">
        <f t="shared" ca="1" si="1726"/>
        <v/>
      </c>
      <c r="R1443" s="146" t="str">
        <f t="shared" ref="R1443:W1443" ca="1" si="1727">IF(Q1443="","",IF(Q1443=0,"",IF(ABS($B1439-(R1441/R1442))&lt;2^(0-R$3),"",$B1439-(R1441/R1442))))</f>
        <v/>
      </c>
      <c r="S1443" s="146" t="str">
        <f t="shared" ca="1" si="1727"/>
        <v/>
      </c>
      <c r="T1443" s="146" t="str">
        <f t="shared" ca="1" si="1727"/>
        <v/>
      </c>
      <c r="U1443" s="146" t="str">
        <f t="shared" ca="1" si="1727"/>
        <v/>
      </c>
      <c r="V1443" s="146" t="str">
        <f t="shared" ca="1" si="1727"/>
        <v/>
      </c>
      <c r="W1443" s="146" t="str">
        <f t="shared" ca="1" si="1727"/>
        <v/>
      </c>
    </row>
    <row r="1444" spans="1:23">
      <c r="A1444" s="150">
        <f>A1439+1</f>
        <v>295</v>
      </c>
      <c r="B1444" s="152">
        <f ca="1">A1447</f>
        <v>0</v>
      </c>
      <c r="C1444" s="152"/>
      <c r="D1444" s="153">
        <f ca="1">INT(B1444+1/2)</f>
        <v>0</v>
      </c>
      <c r="E1444" s="153" t="str">
        <f t="shared" ref="E1444:W1444" ca="1" si="1728">IF(ISNUMBER(D1445),INT(D1445+1/2),"")</f>
        <v/>
      </c>
      <c r="F1444" s="153" t="str">
        <f t="shared" ca="1" si="1728"/>
        <v/>
      </c>
      <c r="G1444" s="153" t="str">
        <f t="shared" ca="1" si="1728"/>
        <v/>
      </c>
      <c r="H1444" s="153" t="str">
        <f t="shared" ca="1" si="1728"/>
        <v/>
      </c>
      <c r="I1444" s="153" t="str">
        <f t="shared" ca="1" si="1728"/>
        <v/>
      </c>
      <c r="J1444" s="153" t="str">
        <f t="shared" ca="1" si="1728"/>
        <v/>
      </c>
      <c r="K1444" s="153" t="str">
        <f t="shared" ca="1" si="1728"/>
        <v/>
      </c>
      <c r="L1444" s="153" t="str">
        <f t="shared" ca="1" si="1728"/>
        <v/>
      </c>
      <c r="M1444" s="153" t="str">
        <f t="shared" ca="1" si="1728"/>
        <v/>
      </c>
      <c r="N1444" s="153" t="str">
        <f t="shared" ca="1" si="1728"/>
        <v/>
      </c>
      <c r="O1444" s="153" t="str">
        <f t="shared" ca="1" si="1728"/>
        <v/>
      </c>
      <c r="P1444" s="153" t="str">
        <f t="shared" ca="1" si="1728"/>
        <v/>
      </c>
      <c r="Q1444" s="153" t="str">
        <f t="shared" ca="1" si="1728"/>
        <v/>
      </c>
      <c r="R1444" s="153" t="str">
        <f t="shared" ca="1" si="1728"/>
        <v/>
      </c>
      <c r="S1444" s="153" t="str">
        <f t="shared" ca="1" si="1728"/>
        <v/>
      </c>
      <c r="T1444" s="153" t="str">
        <f t="shared" ca="1" si="1728"/>
        <v/>
      </c>
      <c r="U1444" s="153" t="str">
        <f t="shared" ca="1" si="1728"/>
        <v/>
      </c>
      <c r="V1444" s="153" t="str">
        <f t="shared" ca="1" si="1728"/>
        <v/>
      </c>
      <c r="W1444" s="153" t="str">
        <f t="shared" ca="1" si="1728"/>
        <v/>
      </c>
    </row>
    <row r="1445" spans="1:23" ht="13.5" thickBot="1">
      <c r="B1445" s="172" t="s">
        <v>631</v>
      </c>
      <c r="C1445" s="172"/>
      <c r="D1445" s="165" t="str">
        <f ca="1">IF(B1444&lt;&gt;D1444,1/(B1444-D1444),"")</f>
        <v/>
      </c>
      <c r="E1445" s="165" t="str">
        <f ca="1">IF(AND(ISNUMBER(D1445),ISNUMBER(E1444)),IF(D1445&lt;&gt;E1444,1/(D1445-E1444),""),"")</f>
        <v/>
      </c>
      <c r="F1445" s="165" t="str">
        <f t="shared" ref="F1445:W1445" ca="1" si="1729">IF(ISNUMBER(E1448),1/(E1445-F1444),"")</f>
        <v/>
      </c>
      <c r="G1445" s="165" t="str">
        <f t="shared" ca="1" si="1729"/>
        <v/>
      </c>
      <c r="H1445" s="165" t="str">
        <f t="shared" ca="1" si="1729"/>
        <v/>
      </c>
      <c r="I1445" s="165" t="str">
        <f t="shared" ca="1" si="1729"/>
        <v/>
      </c>
      <c r="J1445" s="165" t="str">
        <f t="shared" ca="1" si="1729"/>
        <v/>
      </c>
      <c r="K1445" s="165" t="str">
        <f t="shared" ca="1" si="1729"/>
        <v/>
      </c>
      <c r="L1445" s="165" t="str">
        <f t="shared" ca="1" si="1729"/>
        <v/>
      </c>
      <c r="M1445" s="165" t="str">
        <f t="shared" ca="1" si="1729"/>
        <v/>
      </c>
      <c r="N1445" s="165" t="str">
        <f t="shared" ca="1" si="1729"/>
        <v/>
      </c>
      <c r="O1445" s="165" t="str">
        <f t="shared" ca="1" si="1729"/>
        <v/>
      </c>
      <c r="P1445" s="165" t="str">
        <f t="shared" ca="1" si="1729"/>
        <v/>
      </c>
      <c r="Q1445" s="165" t="str">
        <f t="shared" ca="1" si="1729"/>
        <v/>
      </c>
      <c r="R1445" s="165" t="str">
        <f t="shared" ca="1" si="1729"/>
        <v/>
      </c>
      <c r="S1445" s="165" t="str">
        <f t="shared" ca="1" si="1729"/>
        <v/>
      </c>
      <c r="T1445" s="165" t="str">
        <f t="shared" ca="1" si="1729"/>
        <v/>
      </c>
      <c r="U1445" s="165" t="str">
        <f t="shared" ca="1" si="1729"/>
        <v/>
      </c>
      <c r="V1445" s="165" t="str">
        <f t="shared" ca="1" si="1729"/>
        <v/>
      </c>
      <c r="W1445" s="165" t="str">
        <f t="shared" ca="1" si="1729"/>
        <v/>
      </c>
    </row>
    <row r="1446" spans="1:23" ht="15">
      <c r="B1446" s="182" t="s">
        <v>629</v>
      </c>
      <c r="C1446" s="174">
        <f>1</f>
        <v>1</v>
      </c>
      <c r="D1446" s="174">
        <f ca="1">D1444</f>
        <v>0</v>
      </c>
      <c r="E1446" s="174" t="str">
        <f ca="1">IF(ISNUMBER(E1444),E1444*D1444+1,"")</f>
        <v/>
      </c>
      <c r="F1446" s="174" t="str">
        <f t="shared" ref="F1446:W1446" ca="1" si="1730">IF(ISNUMBER(E1445),F1444*E1446+D1446,"")</f>
        <v/>
      </c>
      <c r="G1446" s="174" t="str">
        <f t="shared" ca="1" si="1730"/>
        <v/>
      </c>
      <c r="H1446" s="174" t="str">
        <f t="shared" ca="1" si="1730"/>
        <v/>
      </c>
      <c r="I1446" s="174" t="str">
        <f t="shared" ca="1" si="1730"/>
        <v/>
      </c>
      <c r="J1446" s="174" t="str">
        <f t="shared" ca="1" si="1730"/>
        <v/>
      </c>
      <c r="K1446" s="174" t="str">
        <f t="shared" ca="1" si="1730"/>
        <v/>
      </c>
      <c r="L1446" s="174" t="str">
        <f t="shared" ca="1" si="1730"/>
        <v/>
      </c>
      <c r="M1446" s="174" t="str">
        <f t="shared" ca="1" si="1730"/>
        <v/>
      </c>
      <c r="N1446" s="174" t="str">
        <f t="shared" ca="1" si="1730"/>
        <v/>
      </c>
      <c r="O1446" s="174" t="str">
        <f t="shared" ca="1" si="1730"/>
        <v/>
      </c>
      <c r="P1446" s="174" t="str">
        <f t="shared" ca="1" si="1730"/>
        <v/>
      </c>
      <c r="Q1446" s="174" t="str">
        <f t="shared" ca="1" si="1730"/>
        <v/>
      </c>
      <c r="R1446" s="174" t="str">
        <f t="shared" ca="1" si="1730"/>
        <v/>
      </c>
      <c r="S1446" s="174" t="str">
        <f t="shared" ca="1" si="1730"/>
        <v/>
      </c>
      <c r="T1446" s="174" t="str">
        <f t="shared" ca="1" si="1730"/>
        <v/>
      </c>
      <c r="U1446" s="174" t="str">
        <f t="shared" ca="1" si="1730"/>
        <v/>
      </c>
      <c r="V1446" s="174" t="str">
        <f t="shared" ca="1" si="1730"/>
        <v/>
      </c>
      <c r="W1446" s="174" t="str">
        <f t="shared" ca="1" si="1730"/>
        <v/>
      </c>
    </row>
    <row r="1447" spans="1:23" ht="13.5" thickBot="1">
      <c r="A1447" s="146">
        <f ca="1">INDIRECT($A$3&amp;A1444)</f>
        <v>0</v>
      </c>
      <c r="B1447" s="182"/>
      <c r="C1447" s="173">
        <f>0</f>
        <v>0</v>
      </c>
      <c r="D1447" s="173">
        <f>1</f>
        <v>1</v>
      </c>
      <c r="E1447" s="173" t="str">
        <f ca="1">IF(ISNUMBER(E1444),IF(E1444&lt;&gt;0,E1444,""),"")</f>
        <v/>
      </c>
      <c r="F1447" s="173" t="str">
        <f t="shared" ref="F1447:W1447" ca="1" si="1731">IF(ISNUMBER(E1445),F1444*E1447+D1447,"")</f>
        <v/>
      </c>
      <c r="G1447" s="173" t="str">
        <f t="shared" ca="1" si="1731"/>
        <v/>
      </c>
      <c r="H1447" s="173" t="str">
        <f t="shared" ca="1" si="1731"/>
        <v/>
      </c>
      <c r="I1447" s="173" t="str">
        <f t="shared" ca="1" si="1731"/>
        <v/>
      </c>
      <c r="J1447" s="173" t="str">
        <f t="shared" ca="1" si="1731"/>
        <v/>
      </c>
      <c r="K1447" s="173" t="str">
        <f t="shared" ca="1" si="1731"/>
        <v/>
      </c>
      <c r="L1447" s="173" t="str">
        <f t="shared" ca="1" si="1731"/>
        <v/>
      </c>
      <c r="M1447" s="173" t="str">
        <f t="shared" ca="1" si="1731"/>
        <v/>
      </c>
      <c r="N1447" s="173" t="str">
        <f t="shared" ca="1" si="1731"/>
        <v/>
      </c>
      <c r="O1447" s="173" t="str">
        <f t="shared" ca="1" si="1731"/>
        <v/>
      </c>
      <c r="P1447" s="173" t="str">
        <f t="shared" ca="1" si="1731"/>
        <v/>
      </c>
      <c r="Q1447" s="173" t="str">
        <f t="shared" ca="1" si="1731"/>
        <v/>
      </c>
      <c r="R1447" s="173" t="str">
        <f t="shared" ca="1" si="1731"/>
        <v/>
      </c>
      <c r="S1447" s="173" t="str">
        <f t="shared" ca="1" si="1731"/>
        <v/>
      </c>
      <c r="T1447" s="173" t="str">
        <f t="shared" ca="1" si="1731"/>
        <v/>
      </c>
      <c r="U1447" s="173" t="str">
        <f t="shared" ca="1" si="1731"/>
        <v/>
      </c>
      <c r="V1447" s="173" t="str">
        <f t="shared" ca="1" si="1731"/>
        <v/>
      </c>
      <c r="W1447" s="173" t="str">
        <f t="shared" ca="1" si="1731"/>
        <v/>
      </c>
    </row>
    <row r="1448" spans="1:23">
      <c r="B1448" s="171" t="s">
        <v>630</v>
      </c>
      <c r="C1448" s="171"/>
      <c r="E1448" s="146" t="str">
        <f ca="1">IF(NOT(ISNUMBER(E1447)),"",$B1444-E1446/E1447)</f>
        <v/>
      </c>
      <c r="F1448" s="146" t="str">
        <f ca="1">IF(NOT(ISNUMBER(F1447)),"",$B1444-F1446/F1447)</f>
        <v/>
      </c>
      <c r="G1448" s="146" t="str">
        <f t="shared" ref="G1448:Q1448" ca="1" si="1732">IF(F1448="","",IF(F1448=0,"",IF(ABS($B1444-G1446/G1447)&lt;2^(0-G$3),"",$B1444-G1446/G1447)))</f>
        <v/>
      </c>
      <c r="H1448" s="146" t="str">
        <f t="shared" ca="1" si="1732"/>
        <v/>
      </c>
      <c r="I1448" s="146" t="str">
        <f t="shared" ca="1" si="1732"/>
        <v/>
      </c>
      <c r="J1448" s="146" t="str">
        <f t="shared" ca="1" si="1732"/>
        <v/>
      </c>
      <c r="K1448" s="146" t="str">
        <f t="shared" ca="1" si="1732"/>
        <v/>
      </c>
      <c r="L1448" s="146" t="str">
        <f t="shared" ca="1" si="1732"/>
        <v/>
      </c>
      <c r="M1448" s="146" t="str">
        <f t="shared" ca="1" si="1732"/>
        <v/>
      </c>
      <c r="N1448" s="146" t="str">
        <f t="shared" ca="1" si="1732"/>
        <v/>
      </c>
      <c r="O1448" s="146" t="str">
        <f t="shared" ca="1" si="1732"/>
        <v/>
      </c>
      <c r="P1448" s="146" t="str">
        <f t="shared" ca="1" si="1732"/>
        <v/>
      </c>
      <c r="Q1448" s="146" t="str">
        <f t="shared" ca="1" si="1732"/>
        <v/>
      </c>
      <c r="R1448" s="146" t="str">
        <f t="shared" ref="R1448:W1448" ca="1" si="1733">IF(Q1448="","",IF(Q1448=0,"",IF(ABS($B1444-(R1446/R1447))&lt;2^(0-R$3),"",$B1444-(R1446/R1447))))</f>
        <v/>
      </c>
      <c r="S1448" s="146" t="str">
        <f t="shared" ca="1" si="1733"/>
        <v/>
      </c>
      <c r="T1448" s="146" t="str">
        <f t="shared" ca="1" si="1733"/>
        <v/>
      </c>
      <c r="U1448" s="146" t="str">
        <f t="shared" ca="1" si="1733"/>
        <v/>
      </c>
      <c r="V1448" s="146" t="str">
        <f t="shared" ca="1" si="1733"/>
        <v/>
      </c>
      <c r="W1448" s="146" t="str">
        <f t="shared" ca="1" si="1733"/>
        <v/>
      </c>
    </row>
    <row r="1449" spans="1:23">
      <c r="A1449" s="150">
        <f>A1444+1</f>
        <v>296</v>
      </c>
      <c r="B1449" s="152">
        <f ca="1">A1452</f>
        <v>0</v>
      </c>
      <c r="C1449" s="152"/>
      <c r="D1449" s="153">
        <f ca="1">INT(B1449+1/2)</f>
        <v>0</v>
      </c>
      <c r="E1449" s="153" t="str">
        <f t="shared" ref="E1449:W1449" ca="1" si="1734">IF(ISNUMBER(D1450),INT(D1450+1/2),"")</f>
        <v/>
      </c>
      <c r="F1449" s="153" t="str">
        <f t="shared" ca="1" si="1734"/>
        <v/>
      </c>
      <c r="G1449" s="153" t="str">
        <f t="shared" ca="1" si="1734"/>
        <v/>
      </c>
      <c r="H1449" s="153" t="str">
        <f t="shared" ca="1" si="1734"/>
        <v/>
      </c>
      <c r="I1449" s="153" t="str">
        <f t="shared" ca="1" si="1734"/>
        <v/>
      </c>
      <c r="J1449" s="153" t="str">
        <f t="shared" ca="1" si="1734"/>
        <v/>
      </c>
      <c r="K1449" s="153" t="str">
        <f t="shared" ca="1" si="1734"/>
        <v/>
      </c>
      <c r="L1449" s="153" t="str">
        <f t="shared" ca="1" si="1734"/>
        <v/>
      </c>
      <c r="M1449" s="153" t="str">
        <f t="shared" ca="1" si="1734"/>
        <v/>
      </c>
      <c r="N1449" s="153" t="str">
        <f t="shared" ca="1" si="1734"/>
        <v/>
      </c>
      <c r="O1449" s="153" t="str">
        <f t="shared" ca="1" si="1734"/>
        <v/>
      </c>
      <c r="P1449" s="153" t="str">
        <f t="shared" ca="1" si="1734"/>
        <v/>
      </c>
      <c r="Q1449" s="153" t="str">
        <f t="shared" ca="1" si="1734"/>
        <v/>
      </c>
      <c r="R1449" s="153" t="str">
        <f t="shared" ca="1" si="1734"/>
        <v/>
      </c>
      <c r="S1449" s="153" t="str">
        <f t="shared" ca="1" si="1734"/>
        <v/>
      </c>
      <c r="T1449" s="153" t="str">
        <f t="shared" ca="1" si="1734"/>
        <v/>
      </c>
      <c r="U1449" s="153" t="str">
        <f t="shared" ca="1" si="1734"/>
        <v/>
      </c>
      <c r="V1449" s="153" t="str">
        <f t="shared" ca="1" si="1734"/>
        <v/>
      </c>
      <c r="W1449" s="153" t="str">
        <f t="shared" ca="1" si="1734"/>
        <v/>
      </c>
    </row>
    <row r="1450" spans="1:23" ht="13.5" thickBot="1">
      <c r="B1450" s="172" t="s">
        <v>631</v>
      </c>
      <c r="C1450" s="172"/>
      <c r="D1450" s="165" t="str">
        <f ca="1">IF(B1449&lt;&gt;D1449,1/(B1449-D1449),"")</f>
        <v/>
      </c>
      <c r="E1450" s="165" t="str">
        <f ca="1">IF(AND(ISNUMBER(D1450),ISNUMBER(E1449)),IF(D1450&lt;&gt;E1449,1/(D1450-E1449),""),"")</f>
        <v/>
      </c>
      <c r="F1450" s="165" t="str">
        <f t="shared" ref="F1450:W1450" ca="1" si="1735">IF(ISNUMBER(E1453),1/(E1450-F1449),"")</f>
        <v/>
      </c>
      <c r="G1450" s="165" t="str">
        <f t="shared" ca="1" si="1735"/>
        <v/>
      </c>
      <c r="H1450" s="165" t="str">
        <f t="shared" ca="1" si="1735"/>
        <v/>
      </c>
      <c r="I1450" s="165" t="str">
        <f t="shared" ca="1" si="1735"/>
        <v/>
      </c>
      <c r="J1450" s="165" t="str">
        <f t="shared" ca="1" si="1735"/>
        <v/>
      </c>
      <c r="K1450" s="165" t="str">
        <f t="shared" ca="1" si="1735"/>
        <v/>
      </c>
      <c r="L1450" s="165" t="str">
        <f t="shared" ca="1" si="1735"/>
        <v/>
      </c>
      <c r="M1450" s="165" t="str">
        <f t="shared" ca="1" si="1735"/>
        <v/>
      </c>
      <c r="N1450" s="165" t="str">
        <f t="shared" ca="1" si="1735"/>
        <v/>
      </c>
      <c r="O1450" s="165" t="str">
        <f t="shared" ca="1" si="1735"/>
        <v/>
      </c>
      <c r="P1450" s="165" t="str">
        <f t="shared" ca="1" si="1735"/>
        <v/>
      </c>
      <c r="Q1450" s="165" t="str">
        <f t="shared" ca="1" si="1735"/>
        <v/>
      </c>
      <c r="R1450" s="165" t="str">
        <f t="shared" ca="1" si="1735"/>
        <v/>
      </c>
      <c r="S1450" s="165" t="str">
        <f t="shared" ca="1" si="1735"/>
        <v/>
      </c>
      <c r="T1450" s="165" t="str">
        <f t="shared" ca="1" si="1735"/>
        <v/>
      </c>
      <c r="U1450" s="165" t="str">
        <f t="shared" ca="1" si="1735"/>
        <v/>
      </c>
      <c r="V1450" s="165" t="str">
        <f t="shared" ca="1" si="1735"/>
        <v/>
      </c>
      <c r="W1450" s="165" t="str">
        <f t="shared" ca="1" si="1735"/>
        <v/>
      </c>
    </row>
    <row r="1451" spans="1:23" ht="15">
      <c r="B1451" s="182" t="s">
        <v>629</v>
      </c>
      <c r="C1451" s="174">
        <f>1</f>
        <v>1</v>
      </c>
      <c r="D1451" s="174">
        <f ca="1">D1449</f>
        <v>0</v>
      </c>
      <c r="E1451" s="174" t="str">
        <f ca="1">IF(ISNUMBER(E1449),E1449*D1449+1,"")</f>
        <v/>
      </c>
      <c r="F1451" s="174" t="str">
        <f t="shared" ref="F1451:W1451" ca="1" si="1736">IF(ISNUMBER(E1450),F1449*E1451+D1451,"")</f>
        <v/>
      </c>
      <c r="G1451" s="174" t="str">
        <f t="shared" ca="1" si="1736"/>
        <v/>
      </c>
      <c r="H1451" s="174" t="str">
        <f t="shared" ca="1" si="1736"/>
        <v/>
      </c>
      <c r="I1451" s="174" t="str">
        <f t="shared" ca="1" si="1736"/>
        <v/>
      </c>
      <c r="J1451" s="174" t="str">
        <f t="shared" ca="1" si="1736"/>
        <v/>
      </c>
      <c r="K1451" s="174" t="str">
        <f t="shared" ca="1" si="1736"/>
        <v/>
      </c>
      <c r="L1451" s="174" t="str">
        <f t="shared" ca="1" si="1736"/>
        <v/>
      </c>
      <c r="M1451" s="174" t="str">
        <f t="shared" ca="1" si="1736"/>
        <v/>
      </c>
      <c r="N1451" s="174" t="str">
        <f t="shared" ca="1" si="1736"/>
        <v/>
      </c>
      <c r="O1451" s="174" t="str">
        <f t="shared" ca="1" si="1736"/>
        <v/>
      </c>
      <c r="P1451" s="174" t="str">
        <f t="shared" ca="1" si="1736"/>
        <v/>
      </c>
      <c r="Q1451" s="174" t="str">
        <f t="shared" ca="1" si="1736"/>
        <v/>
      </c>
      <c r="R1451" s="174" t="str">
        <f t="shared" ca="1" si="1736"/>
        <v/>
      </c>
      <c r="S1451" s="174" t="str">
        <f t="shared" ca="1" si="1736"/>
        <v/>
      </c>
      <c r="T1451" s="174" t="str">
        <f t="shared" ca="1" si="1736"/>
        <v/>
      </c>
      <c r="U1451" s="174" t="str">
        <f t="shared" ca="1" si="1736"/>
        <v/>
      </c>
      <c r="V1451" s="174" t="str">
        <f t="shared" ca="1" si="1736"/>
        <v/>
      </c>
      <c r="W1451" s="174" t="str">
        <f t="shared" ca="1" si="1736"/>
        <v/>
      </c>
    </row>
    <row r="1452" spans="1:23" ht="13.5" thickBot="1">
      <c r="A1452" s="146">
        <f ca="1">INDIRECT($A$3&amp;A1449)</f>
        <v>0</v>
      </c>
      <c r="B1452" s="182"/>
      <c r="C1452" s="173">
        <f>0</f>
        <v>0</v>
      </c>
      <c r="D1452" s="173">
        <f>1</f>
        <v>1</v>
      </c>
      <c r="E1452" s="173" t="str">
        <f ca="1">IF(ISNUMBER(E1449),IF(E1449&lt;&gt;0,E1449,""),"")</f>
        <v/>
      </c>
      <c r="F1452" s="173" t="str">
        <f t="shared" ref="F1452:W1452" ca="1" si="1737">IF(ISNUMBER(E1450),F1449*E1452+D1452,"")</f>
        <v/>
      </c>
      <c r="G1452" s="173" t="str">
        <f t="shared" ca="1" si="1737"/>
        <v/>
      </c>
      <c r="H1452" s="173" t="str">
        <f t="shared" ca="1" si="1737"/>
        <v/>
      </c>
      <c r="I1452" s="173" t="str">
        <f t="shared" ca="1" si="1737"/>
        <v/>
      </c>
      <c r="J1452" s="173" t="str">
        <f t="shared" ca="1" si="1737"/>
        <v/>
      </c>
      <c r="K1452" s="173" t="str">
        <f t="shared" ca="1" si="1737"/>
        <v/>
      </c>
      <c r="L1452" s="173" t="str">
        <f t="shared" ca="1" si="1737"/>
        <v/>
      </c>
      <c r="M1452" s="173" t="str">
        <f t="shared" ca="1" si="1737"/>
        <v/>
      </c>
      <c r="N1452" s="173" t="str">
        <f t="shared" ca="1" si="1737"/>
        <v/>
      </c>
      <c r="O1452" s="173" t="str">
        <f t="shared" ca="1" si="1737"/>
        <v/>
      </c>
      <c r="P1452" s="173" t="str">
        <f t="shared" ca="1" si="1737"/>
        <v/>
      </c>
      <c r="Q1452" s="173" t="str">
        <f t="shared" ca="1" si="1737"/>
        <v/>
      </c>
      <c r="R1452" s="173" t="str">
        <f t="shared" ca="1" si="1737"/>
        <v/>
      </c>
      <c r="S1452" s="173" t="str">
        <f t="shared" ca="1" si="1737"/>
        <v/>
      </c>
      <c r="T1452" s="173" t="str">
        <f t="shared" ca="1" si="1737"/>
        <v/>
      </c>
      <c r="U1452" s="173" t="str">
        <f t="shared" ca="1" si="1737"/>
        <v/>
      </c>
      <c r="V1452" s="173" t="str">
        <f t="shared" ca="1" si="1737"/>
        <v/>
      </c>
      <c r="W1452" s="173" t="str">
        <f t="shared" ca="1" si="1737"/>
        <v/>
      </c>
    </row>
    <row r="1453" spans="1:23">
      <c r="B1453" s="171" t="s">
        <v>630</v>
      </c>
      <c r="C1453" s="171"/>
      <c r="E1453" s="146" t="str">
        <f ca="1">IF(NOT(ISNUMBER(E1452)),"",$B1449-E1451/E1452)</f>
        <v/>
      </c>
      <c r="F1453" s="146" t="str">
        <f ca="1">IF(NOT(ISNUMBER(F1452)),"",$B1449-F1451/F1452)</f>
        <v/>
      </c>
      <c r="G1453" s="146" t="str">
        <f t="shared" ref="G1453:Q1453" ca="1" si="1738">IF(F1453="","",IF(F1453=0,"",IF(ABS($B1449-G1451/G1452)&lt;2^(0-G$3),"",$B1449-G1451/G1452)))</f>
        <v/>
      </c>
      <c r="H1453" s="146" t="str">
        <f t="shared" ca="1" si="1738"/>
        <v/>
      </c>
      <c r="I1453" s="146" t="str">
        <f t="shared" ca="1" si="1738"/>
        <v/>
      </c>
      <c r="J1453" s="146" t="str">
        <f t="shared" ca="1" si="1738"/>
        <v/>
      </c>
      <c r="K1453" s="146" t="str">
        <f t="shared" ca="1" si="1738"/>
        <v/>
      </c>
      <c r="L1453" s="146" t="str">
        <f t="shared" ca="1" si="1738"/>
        <v/>
      </c>
      <c r="M1453" s="146" t="str">
        <f t="shared" ca="1" si="1738"/>
        <v/>
      </c>
      <c r="N1453" s="146" t="str">
        <f t="shared" ca="1" si="1738"/>
        <v/>
      </c>
      <c r="O1453" s="146" t="str">
        <f t="shared" ca="1" si="1738"/>
        <v/>
      </c>
      <c r="P1453" s="146" t="str">
        <f t="shared" ca="1" si="1738"/>
        <v/>
      </c>
      <c r="Q1453" s="146" t="str">
        <f t="shared" ca="1" si="1738"/>
        <v/>
      </c>
      <c r="R1453" s="146" t="str">
        <f t="shared" ref="R1453:W1453" ca="1" si="1739">IF(Q1453="","",IF(Q1453=0,"",IF(ABS($B1449-(R1451/R1452))&lt;2^(0-R$3),"",$B1449-(R1451/R1452))))</f>
        <v/>
      </c>
      <c r="S1453" s="146" t="str">
        <f t="shared" ca="1" si="1739"/>
        <v/>
      </c>
      <c r="T1453" s="146" t="str">
        <f t="shared" ca="1" si="1739"/>
        <v/>
      </c>
      <c r="U1453" s="146" t="str">
        <f t="shared" ca="1" si="1739"/>
        <v/>
      </c>
      <c r="V1453" s="146" t="str">
        <f t="shared" ca="1" si="1739"/>
        <v/>
      </c>
      <c r="W1453" s="146" t="str">
        <f t="shared" ca="1" si="1739"/>
        <v/>
      </c>
    </row>
    <row r="1454" spans="1:23">
      <c r="A1454" s="150">
        <f>A1449+1</f>
        <v>297</v>
      </c>
      <c r="B1454" s="152">
        <f ca="1">A1457</f>
        <v>0</v>
      </c>
      <c r="C1454" s="152"/>
      <c r="D1454" s="153">
        <f ca="1">INT(B1454+1/2)</f>
        <v>0</v>
      </c>
      <c r="E1454" s="153" t="str">
        <f t="shared" ref="E1454:W1454" ca="1" si="1740">IF(ISNUMBER(D1455),INT(D1455+1/2),"")</f>
        <v/>
      </c>
      <c r="F1454" s="153" t="str">
        <f t="shared" ca="1" si="1740"/>
        <v/>
      </c>
      <c r="G1454" s="153" t="str">
        <f t="shared" ca="1" si="1740"/>
        <v/>
      </c>
      <c r="H1454" s="153" t="str">
        <f t="shared" ca="1" si="1740"/>
        <v/>
      </c>
      <c r="I1454" s="153" t="str">
        <f t="shared" ca="1" si="1740"/>
        <v/>
      </c>
      <c r="J1454" s="153" t="str">
        <f t="shared" ca="1" si="1740"/>
        <v/>
      </c>
      <c r="K1454" s="153" t="str">
        <f t="shared" ca="1" si="1740"/>
        <v/>
      </c>
      <c r="L1454" s="153" t="str">
        <f t="shared" ca="1" si="1740"/>
        <v/>
      </c>
      <c r="M1454" s="153" t="str">
        <f t="shared" ca="1" si="1740"/>
        <v/>
      </c>
      <c r="N1454" s="153" t="str">
        <f t="shared" ca="1" si="1740"/>
        <v/>
      </c>
      <c r="O1454" s="153" t="str">
        <f t="shared" ca="1" si="1740"/>
        <v/>
      </c>
      <c r="P1454" s="153" t="str">
        <f t="shared" ca="1" si="1740"/>
        <v/>
      </c>
      <c r="Q1454" s="153" t="str">
        <f t="shared" ca="1" si="1740"/>
        <v/>
      </c>
      <c r="R1454" s="153" t="str">
        <f t="shared" ca="1" si="1740"/>
        <v/>
      </c>
      <c r="S1454" s="153" t="str">
        <f t="shared" ca="1" si="1740"/>
        <v/>
      </c>
      <c r="T1454" s="153" t="str">
        <f t="shared" ca="1" si="1740"/>
        <v/>
      </c>
      <c r="U1454" s="153" t="str">
        <f t="shared" ca="1" si="1740"/>
        <v/>
      </c>
      <c r="V1454" s="153" t="str">
        <f t="shared" ca="1" si="1740"/>
        <v/>
      </c>
      <c r="W1454" s="153" t="str">
        <f t="shared" ca="1" si="1740"/>
        <v/>
      </c>
    </row>
    <row r="1455" spans="1:23" ht="13.5" thickBot="1">
      <c r="B1455" s="172" t="s">
        <v>631</v>
      </c>
      <c r="C1455" s="172"/>
      <c r="D1455" s="165" t="str">
        <f ca="1">IF(B1454&lt;&gt;D1454,1/(B1454-D1454),"")</f>
        <v/>
      </c>
      <c r="E1455" s="165" t="str">
        <f ca="1">IF(AND(ISNUMBER(D1455),ISNUMBER(E1454)),IF(D1455&lt;&gt;E1454,1/(D1455-E1454),""),"")</f>
        <v/>
      </c>
      <c r="F1455" s="165" t="str">
        <f t="shared" ref="F1455:W1455" ca="1" si="1741">IF(ISNUMBER(E1458),1/(E1455-F1454),"")</f>
        <v/>
      </c>
      <c r="G1455" s="165" t="str">
        <f t="shared" ca="1" si="1741"/>
        <v/>
      </c>
      <c r="H1455" s="165" t="str">
        <f t="shared" ca="1" si="1741"/>
        <v/>
      </c>
      <c r="I1455" s="165" t="str">
        <f t="shared" ca="1" si="1741"/>
        <v/>
      </c>
      <c r="J1455" s="165" t="str">
        <f t="shared" ca="1" si="1741"/>
        <v/>
      </c>
      <c r="K1455" s="165" t="str">
        <f t="shared" ca="1" si="1741"/>
        <v/>
      </c>
      <c r="L1455" s="165" t="str">
        <f t="shared" ca="1" si="1741"/>
        <v/>
      </c>
      <c r="M1455" s="165" t="str">
        <f t="shared" ca="1" si="1741"/>
        <v/>
      </c>
      <c r="N1455" s="165" t="str">
        <f t="shared" ca="1" si="1741"/>
        <v/>
      </c>
      <c r="O1455" s="165" t="str">
        <f t="shared" ca="1" si="1741"/>
        <v/>
      </c>
      <c r="P1455" s="165" t="str">
        <f t="shared" ca="1" si="1741"/>
        <v/>
      </c>
      <c r="Q1455" s="165" t="str">
        <f t="shared" ca="1" si="1741"/>
        <v/>
      </c>
      <c r="R1455" s="165" t="str">
        <f t="shared" ca="1" si="1741"/>
        <v/>
      </c>
      <c r="S1455" s="165" t="str">
        <f t="shared" ca="1" si="1741"/>
        <v/>
      </c>
      <c r="T1455" s="165" t="str">
        <f t="shared" ca="1" si="1741"/>
        <v/>
      </c>
      <c r="U1455" s="165" t="str">
        <f t="shared" ca="1" si="1741"/>
        <v/>
      </c>
      <c r="V1455" s="165" t="str">
        <f t="shared" ca="1" si="1741"/>
        <v/>
      </c>
      <c r="W1455" s="165" t="str">
        <f t="shared" ca="1" si="1741"/>
        <v/>
      </c>
    </row>
    <row r="1456" spans="1:23" ht="15">
      <c r="B1456" s="182" t="s">
        <v>629</v>
      </c>
      <c r="C1456" s="174">
        <f>1</f>
        <v>1</v>
      </c>
      <c r="D1456" s="174">
        <f ca="1">D1454</f>
        <v>0</v>
      </c>
      <c r="E1456" s="174" t="str">
        <f ca="1">IF(ISNUMBER(E1454),E1454*D1454+1,"")</f>
        <v/>
      </c>
      <c r="F1456" s="174" t="str">
        <f t="shared" ref="F1456:W1456" ca="1" si="1742">IF(ISNUMBER(E1455),F1454*E1456+D1456,"")</f>
        <v/>
      </c>
      <c r="G1456" s="174" t="str">
        <f t="shared" ca="1" si="1742"/>
        <v/>
      </c>
      <c r="H1456" s="174" t="str">
        <f t="shared" ca="1" si="1742"/>
        <v/>
      </c>
      <c r="I1456" s="174" t="str">
        <f t="shared" ca="1" si="1742"/>
        <v/>
      </c>
      <c r="J1456" s="174" t="str">
        <f t="shared" ca="1" si="1742"/>
        <v/>
      </c>
      <c r="K1456" s="174" t="str">
        <f t="shared" ca="1" si="1742"/>
        <v/>
      </c>
      <c r="L1456" s="174" t="str">
        <f t="shared" ca="1" si="1742"/>
        <v/>
      </c>
      <c r="M1456" s="174" t="str">
        <f t="shared" ca="1" si="1742"/>
        <v/>
      </c>
      <c r="N1456" s="174" t="str">
        <f t="shared" ca="1" si="1742"/>
        <v/>
      </c>
      <c r="O1456" s="174" t="str">
        <f t="shared" ca="1" si="1742"/>
        <v/>
      </c>
      <c r="P1456" s="174" t="str">
        <f t="shared" ca="1" si="1742"/>
        <v/>
      </c>
      <c r="Q1456" s="174" t="str">
        <f t="shared" ca="1" si="1742"/>
        <v/>
      </c>
      <c r="R1456" s="174" t="str">
        <f t="shared" ca="1" si="1742"/>
        <v/>
      </c>
      <c r="S1456" s="174" t="str">
        <f t="shared" ca="1" si="1742"/>
        <v/>
      </c>
      <c r="T1456" s="174" t="str">
        <f t="shared" ca="1" si="1742"/>
        <v/>
      </c>
      <c r="U1456" s="174" t="str">
        <f t="shared" ca="1" si="1742"/>
        <v/>
      </c>
      <c r="V1456" s="174" t="str">
        <f t="shared" ca="1" si="1742"/>
        <v/>
      </c>
      <c r="W1456" s="174" t="str">
        <f t="shared" ca="1" si="1742"/>
        <v/>
      </c>
    </row>
    <row r="1457" spans="1:23" ht="13.5" thickBot="1">
      <c r="A1457" s="146">
        <f ca="1">INDIRECT($A$3&amp;A1454)</f>
        <v>0</v>
      </c>
      <c r="B1457" s="182"/>
      <c r="C1457" s="173">
        <f>0</f>
        <v>0</v>
      </c>
      <c r="D1457" s="173">
        <f>1</f>
        <v>1</v>
      </c>
      <c r="E1457" s="173" t="str">
        <f ca="1">IF(ISNUMBER(E1454),IF(E1454&lt;&gt;0,E1454,""),"")</f>
        <v/>
      </c>
      <c r="F1457" s="173" t="str">
        <f t="shared" ref="F1457:W1457" ca="1" si="1743">IF(ISNUMBER(E1455),F1454*E1457+D1457,"")</f>
        <v/>
      </c>
      <c r="G1457" s="173" t="str">
        <f t="shared" ca="1" si="1743"/>
        <v/>
      </c>
      <c r="H1457" s="173" t="str">
        <f t="shared" ca="1" si="1743"/>
        <v/>
      </c>
      <c r="I1457" s="173" t="str">
        <f t="shared" ca="1" si="1743"/>
        <v/>
      </c>
      <c r="J1457" s="173" t="str">
        <f t="shared" ca="1" si="1743"/>
        <v/>
      </c>
      <c r="K1457" s="173" t="str">
        <f t="shared" ca="1" si="1743"/>
        <v/>
      </c>
      <c r="L1457" s="173" t="str">
        <f t="shared" ca="1" si="1743"/>
        <v/>
      </c>
      <c r="M1457" s="173" t="str">
        <f t="shared" ca="1" si="1743"/>
        <v/>
      </c>
      <c r="N1457" s="173" t="str">
        <f t="shared" ca="1" si="1743"/>
        <v/>
      </c>
      <c r="O1457" s="173" t="str">
        <f t="shared" ca="1" si="1743"/>
        <v/>
      </c>
      <c r="P1457" s="173" t="str">
        <f t="shared" ca="1" si="1743"/>
        <v/>
      </c>
      <c r="Q1457" s="173" t="str">
        <f t="shared" ca="1" si="1743"/>
        <v/>
      </c>
      <c r="R1457" s="173" t="str">
        <f t="shared" ca="1" si="1743"/>
        <v/>
      </c>
      <c r="S1457" s="173" t="str">
        <f t="shared" ca="1" si="1743"/>
        <v/>
      </c>
      <c r="T1457" s="173" t="str">
        <f t="shared" ca="1" si="1743"/>
        <v/>
      </c>
      <c r="U1457" s="173" t="str">
        <f t="shared" ca="1" si="1743"/>
        <v/>
      </c>
      <c r="V1457" s="173" t="str">
        <f t="shared" ca="1" si="1743"/>
        <v/>
      </c>
      <c r="W1457" s="173" t="str">
        <f t="shared" ca="1" si="1743"/>
        <v/>
      </c>
    </row>
    <row r="1458" spans="1:23">
      <c r="B1458" s="171" t="s">
        <v>630</v>
      </c>
      <c r="C1458" s="171"/>
      <c r="E1458" s="146" t="str">
        <f ca="1">IF(NOT(ISNUMBER(E1457)),"",$B1454-E1456/E1457)</f>
        <v/>
      </c>
      <c r="F1458" s="146" t="str">
        <f ca="1">IF(NOT(ISNUMBER(F1457)),"",$B1454-F1456/F1457)</f>
        <v/>
      </c>
      <c r="G1458" s="146" t="str">
        <f t="shared" ref="G1458:Q1458" ca="1" si="1744">IF(F1458="","",IF(F1458=0,"",IF(ABS($B1454-G1456/G1457)&lt;2^(0-G$3),"",$B1454-G1456/G1457)))</f>
        <v/>
      </c>
      <c r="H1458" s="146" t="str">
        <f t="shared" ca="1" si="1744"/>
        <v/>
      </c>
      <c r="I1458" s="146" t="str">
        <f t="shared" ca="1" si="1744"/>
        <v/>
      </c>
      <c r="J1458" s="146" t="str">
        <f t="shared" ca="1" si="1744"/>
        <v/>
      </c>
      <c r="K1458" s="146" t="str">
        <f t="shared" ca="1" si="1744"/>
        <v/>
      </c>
      <c r="L1458" s="146" t="str">
        <f t="shared" ca="1" si="1744"/>
        <v/>
      </c>
      <c r="M1458" s="146" t="str">
        <f t="shared" ca="1" si="1744"/>
        <v/>
      </c>
      <c r="N1458" s="146" t="str">
        <f t="shared" ca="1" si="1744"/>
        <v/>
      </c>
      <c r="O1458" s="146" t="str">
        <f t="shared" ca="1" si="1744"/>
        <v/>
      </c>
      <c r="P1458" s="146" t="str">
        <f t="shared" ca="1" si="1744"/>
        <v/>
      </c>
      <c r="Q1458" s="146" t="str">
        <f t="shared" ca="1" si="1744"/>
        <v/>
      </c>
      <c r="R1458" s="146" t="str">
        <f t="shared" ref="R1458:W1458" ca="1" si="1745">IF(Q1458="","",IF(Q1458=0,"",IF(ABS($B1454-(R1456/R1457))&lt;2^(0-R$3),"",$B1454-(R1456/R1457))))</f>
        <v/>
      </c>
      <c r="S1458" s="146" t="str">
        <f t="shared" ca="1" si="1745"/>
        <v/>
      </c>
      <c r="T1458" s="146" t="str">
        <f t="shared" ca="1" si="1745"/>
        <v/>
      </c>
      <c r="U1458" s="146" t="str">
        <f t="shared" ca="1" si="1745"/>
        <v/>
      </c>
      <c r="V1458" s="146" t="str">
        <f t="shared" ca="1" si="1745"/>
        <v/>
      </c>
      <c r="W1458" s="146" t="str">
        <f t="shared" ca="1" si="1745"/>
        <v/>
      </c>
    </row>
    <row r="1459" spans="1:23">
      <c r="A1459" s="150">
        <f>A1454+1</f>
        <v>298</v>
      </c>
      <c r="B1459" s="152">
        <f ca="1">A1462</f>
        <v>0</v>
      </c>
      <c r="C1459" s="152"/>
      <c r="D1459" s="153">
        <f ca="1">INT(B1459+1/2)</f>
        <v>0</v>
      </c>
      <c r="E1459" s="153" t="str">
        <f t="shared" ref="E1459:W1459" ca="1" si="1746">IF(ISNUMBER(D1460),INT(D1460+1/2),"")</f>
        <v/>
      </c>
      <c r="F1459" s="153" t="str">
        <f t="shared" ca="1" si="1746"/>
        <v/>
      </c>
      <c r="G1459" s="153" t="str">
        <f t="shared" ca="1" si="1746"/>
        <v/>
      </c>
      <c r="H1459" s="153" t="str">
        <f t="shared" ca="1" si="1746"/>
        <v/>
      </c>
      <c r="I1459" s="153" t="str">
        <f t="shared" ca="1" si="1746"/>
        <v/>
      </c>
      <c r="J1459" s="153" t="str">
        <f t="shared" ca="1" si="1746"/>
        <v/>
      </c>
      <c r="K1459" s="153" t="str">
        <f t="shared" ca="1" si="1746"/>
        <v/>
      </c>
      <c r="L1459" s="153" t="str">
        <f t="shared" ca="1" si="1746"/>
        <v/>
      </c>
      <c r="M1459" s="153" t="str">
        <f t="shared" ca="1" si="1746"/>
        <v/>
      </c>
      <c r="N1459" s="153" t="str">
        <f t="shared" ca="1" si="1746"/>
        <v/>
      </c>
      <c r="O1459" s="153" t="str">
        <f t="shared" ca="1" si="1746"/>
        <v/>
      </c>
      <c r="P1459" s="153" t="str">
        <f t="shared" ca="1" si="1746"/>
        <v/>
      </c>
      <c r="Q1459" s="153" t="str">
        <f t="shared" ca="1" si="1746"/>
        <v/>
      </c>
      <c r="R1459" s="153" t="str">
        <f t="shared" ca="1" si="1746"/>
        <v/>
      </c>
      <c r="S1459" s="153" t="str">
        <f t="shared" ca="1" si="1746"/>
        <v/>
      </c>
      <c r="T1459" s="153" t="str">
        <f t="shared" ca="1" si="1746"/>
        <v/>
      </c>
      <c r="U1459" s="153" t="str">
        <f t="shared" ca="1" si="1746"/>
        <v/>
      </c>
      <c r="V1459" s="153" t="str">
        <f t="shared" ca="1" si="1746"/>
        <v/>
      </c>
      <c r="W1459" s="153" t="str">
        <f t="shared" ca="1" si="1746"/>
        <v/>
      </c>
    </row>
    <row r="1460" spans="1:23" ht="13.5" thickBot="1">
      <c r="B1460" s="172" t="s">
        <v>631</v>
      </c>
      <c r="C1460" s="172"/>
      <c r="D1460" s="165" t="str">
        <f ca="1">IF(B1459&lt;&gt;D1459,1/(B1459-D1459),"")</f>
        <v/>
      </c>
      <c r="E1460" s="165" t="str">
        <f ca="1">IF(AND(ISNUMBER(D1460),ISNUMBER(E1459)),IF(D1460&lt;&gt;E1459,1/(D1460-E1459),""),"")</f>
        <v/>
      </c>
      <c r="F1460" s="165" t="str">
        <f t="shared" ref="F1460:W1460" ca="1" si="1747">IF(ISNUMBER(E1463),1/(E1460-F1459),"")</f>
        <v/>
      </c>
      <c r="G1460" s="165" t="str">
        <f t="shared" ca="1" si="1747"/>
        <v/>
      </c>
      <c r="H1460" s="165" t="str">
        <f t="shared" ca="1" si="1747"/>
        <v/>
      </c>
      <c r="I1460" s="165" t="str">
        <f t="shared" ca="1" si="1747"/>
        <v/>
      </c>
      <c r="J1460" s="165" t="str">
        <f t="shared" ca="1" si="1747"/>
        <v/>
      </c>
      <c r="K1460" s="165" t="str">
        <f t="shared" ca="1" si="1747"/>
        <v/>
      </c>
      <c r="L1460" s="165" t="str">
        <f t="shared" ca="1" si="1747"/>
        <v/>
      </c>
      <c r="M1460" s="165" t="str">
        <f t="shared" ca="1" si="1747"/>
        <v/>
      </c>
      <c r="N1460" s="165" t="str">
        <f t="shared" ca="1" si="1747"/>
        <v/>
      </c>
      <c r="O1460" s="165" t="str">
        <f t="shared" ca="1" si="1747"/>
        <v/>
      </c>
      <c r="P1460" s="165" t="str">
        <f t="shared" ca="1" si="1747"/>
        <v/>
      </c>
      <c r="Q1460" s="165" t="str">
        <f t="shared" ca="1" si="1747"/>
        <v/>
      </c>
      <c r="R1460" s="165" t="str">
        <f t="shared" ca="1" si="1747"/>
        <v/>
      </c>
      <c r="S1460" s="165" t="str">
        <f t="shared" ca="1" si="1747"/>
        <v/>
      </c>
      <c r="T1460" s="165" t="str">
        <f t="shared" ca="1" si="1747"/>
        <v/>
      </c>
      <c r="U1460" s="165" t="str">
        <f t="shared" ca="1" si="1747"/>
        <v/>
      </c>
      <c r="V1460" s="165" t="str">
        <f t="shared" ca="1" si="1747"/>
        <v/>
      </c>
      <c r="W1460" s="165" t="str">
        <f t="shared" ca="1" si="1747"/>
        <v/>
      </c>
    </row>
    <row r="1461" spans="1:23" ht="15">
      <c r="B1461" s="182" t="s">
        <v>629</v>
      </c>
      <c r="C1461" s="174">
        <f>1</f>
        <v>1</v>
      </c>
      <c r="D1461" s="174">
        <f ca="1">D1459</f>
        <v>0</v>
      </c>
      <c r="E1461" s="174" t="str">
        <f ca="1">IF(ISNUMBER(E1459),E1459*D1459+1,"")</f>
        <v/>
      </c>
      <c r="F1461" s="174" t="str">
        <f t="shared" ref="F1461:W1461" ca="1" si="1748">IF(ISNUMBER(E1460),F1459*E1461+D1461,"")</f>
        <v/>
      </c>
      <c r="G1461" s="174" t="str">
        <f t="shared" ca="1" si="1748"/>
        <v/>
      </c>
      <c r="H1461" s="174" t="str">
        <f t="shared" ca="1" si="1748"/>
        <v/>
      </c>
      <c r="I1461" s="174" t="str">
        <f t="shared" ca="1" si="1748"/>
        <v/>
      </c>
      <c r="J1461" s="174" t="str">
        <f t="shared" ca="1" si="1748"/>
        <v/>
      </c>
      <c r="K1461" s="174" t="str">
        <f t="shared" ca="1" si="1748"/>
        <v/>
      </c>
      <c r="L1461" s="174" t="str">
        <f t="shared" ca="1" si="1748"/>
        <v/>
      </c>
      <c r="M1461" s="174" t="str">
        <f t="shared" ca="1" si="1748"/>
        <v/>
      </c>
      <c r="N1461" s="174" t="str">
        <f t="shared" ca="1" si="1748"/>
        <v/>
      </c>
      <c r="O1461" s="174" t="str">
        <f t="shared" ca="1" si="1748"/>
        <v/>
      </c>
      <c r="P1461" s="174" t="str">
        <f t="shared" ca="1" si="1748"/>
        <v/>
      </c>
      <c r="Q1461" s="174" t="str">
        <f t="shared" ca="1" si="1748"/>
        <v/>
      </c>
      <c r="R1461" s="174" t="str">
        <f t="shared" ca="1" si="1748"/>
        <v/>
      </c>
      <c r="S1461" s="174" t="str">
        <f t="shared" ca="1" si="1748"/>
        <v/>
      </c>
      <c r="T1461" s="174" t="str">
        <f t="shared" ca="1" si="1748"/>
        <v/>
      </c>
      <c r="U1461" s="174" t="str">
        <f t="shared" ca="1" si="1748"/>
        <v/>
      </c>
      <c r="V1461" s="174" t="str">
        <f t="shared" ca="1" si="1748"/>
        <v/>
      </c>
      <c r="W1461" s="174" t="str">
        <f t="shared" ca="1" si="1748"/>
        <v/>
      </c>
    </row>
    <row r="1462" spans="1:23" ht="13.5" thickBot="1">
      <c r="A1462" s="146">
        <f ca="1">INDIRECT($A$3&amp;A1459)</f>
        <v>0</v>
      </c>
      <c r="B1462" s="182"/>
      <c r="C1462" s="173">
        <f>0</f>
        <v>0</v>
      </c>
      <c r="D1462" s="173">
        <f>1</f>
        <v>1</v>
      </c>
      <c r="E1462" s="173" t="str">
        <f ca="1">IF(ISNUMBER(E1459),IF(E1459&lt;&gt;0,E1459,""),"")</f>
        <v/>
      </c>
      <c r="F1462" s="173" t="str">
        <f t="shared" ref="F1462:W1462" ca="1" si="1749">IF(ISNUMBER(E1460),F1459*E1462+D1462,"")</f>
        <v/>
      </c>
      <c r="G1462" s="173" t="str">
        <f t="shared" ca="1" si="1749"/>
        <v/>
      </c>
      <c r="H1462" s="173" t="str">
        <f t="shared" ca="1" si="1749"/>
        <v/>
      </c>
      <c r="I1462" s="173" t="str">
        <f t="shared" ca="1" si="1749"/>
        <v/>
      </c>
      <c r="J1462" s="173" t="str">
        <f t="shared" ca="1" si="1749"/>
        <v/>
      </c>
      <c r="K1462" s="173" t="str">
        <f t="shared" ca="1" si="1749"/>
        <v/>
      </c>
      <c r="L1462" s="173" t="str">
        <f t="shared" ca="1" si="1749"/>
        <v/>
      </c>
      <c r="M1462" s="173" t="str">
        <f t="shared" ca="1" si="1749"/>
        <v/>
      </c>
      <c r="N1462" s="173" t="str">
        <f t="shared" ca="1" si="1749"/>
        <v/>
      </c>
      <c r="O1462" s="173" t="str">
        <f t="shared" ca="1" si="1749"/>
        <v/>
      </c>
      <c r="P1462" s="173" t="str">
        <f t="shared" ca="1" si="1749"/>
        <v/>
      </c>
      <c r="Q1462" s="173" t="str">
        <f t="shared" ca="1" si="1749"/>
        <v/>
      </c>
      <c r="R1462" s="173" t="str">
        <f t="shared" ca="1" si="1749"/>
        <v/>
      </c>
      <c r="S1462" s="173" t="str">
        <f t="shared" ca="1" si="1749"/>
        <v/>
      </c>
      <c r="T1462" s="173" t="str">
        <f t="shared" ca="1" si="1749"/>
        <v/>
      </c>
      <c r="U1462" s="173" t="str">
        <f t="shared" ca="1" si="1749"/>
        <v/>
      </c>
      <c r="V1462" s="173" t="str">
        <f t="shared" ca="1" si="1749"/>
        <v/>
      </c>
      <c r="W1462" s="173" t="str">
        <f t="shared" ca="1" si="1749"/>
        <v/>
      </c>
    </row>
    <row r="1463" spans="1:23">
      <c r="B1463" s="171" t="s">
        <v>630</v>
      </c>
      <c r="C1463" s="171"/>
      <c r="E1463" s="146" t="str">
        <f ca="1">IF(NOT(ISNUMBER(E1462)),"",$B1459-E1461/E1462)</f>
        <v/>
      </c>
      <c r="F1463" s="146" t="str">
        <f ca="1">IF(NOT(ISNUMBER(F1462)),"",$B1459-F1461/F1462)</f>
        <v/>
      </c>
      <c r="G1463" s="146" t="str">
        <f t="shared" ref="G1463:Q1463" ca="1" si="1750">IF(F1463="","",IF(F1463=0,"",IF(ABS($B1459-G1461/G1462)&lt;2^(0-G$3),"",$B1459-G1461/G1462)))</f>
        <v/>
      </c>
      <c r="H1463" s="146" t="str">
        <f t="shared" ca="1" si="1750"/>
        <v/>
      </c>
      <c r="I1463" s="146" t="str">
        <f t="shared" ca="1" si="1750"/>
        <v/>
      </c>
      <c r="J1463" s="146" t="str">
        <f t="shared" ca="1" si="1750"/>
        <v/>
      </c>
      <c r="K1463" s="146" t="str">
        <f t="shared" ca="1" si="1750"/>
        <v/>
      </c>
      <c r="L1463" s="146" t="str">
        <f t="shared" ca="1" si="1750"/>
        <v/>
      </c>
      <c r="M1463" s="146" t="str">
        <f t="shared" ca="1" si="1750"/>
        <v/>
      </c>
      <c r="N1463" s="146" t="str">
        <f t="shared" ca="1" si="1750"/>
        <v/>
      </c>
      <c r="O1463" s="146" t="str">
        <f t="shared" ca="1" si="1750"/>
        <v/>
      </c>
      <c r="P1463" s="146" t="str">
        <f t="shared" ca="1" si="1750"/>
        <v/>
      </c>
      <c r="Q1463" s="146" t="str">
        <f t="shared" ca="1" si="1750"/>
        <v/>
      </c>
      <c r="R1463" s="146" t="str">
        <f t="shared" ref="R1463:W1463" ca="1" si="1751">IF(Q1463="","",IF(Q1463=0,"",IF(ABS($B1459-(R1461/R1462))&lt;2^(0-R$3),"",$B1459-(R1461/R1462))))</f>
        <v/>
      </c>
      <c r="S1463" s="146" t="str">
        <f t="shared" ca="1" si="1751"/>
        <v/>
      </c>
      <c r="T1463" s="146" t="str">
        <f t="shared" ca="1" si="1751"/>
        <v/>
      </c>
      <c r="U1463" s="146" t="str">
        <f t="shared" ca="1" si="1751"/>
        <v/>
      </c>
      <c r="V1463" s="146" t="str">
        <f t="shared" ca="1" si="1751"/>
        <v/>
      </c>
      <c r="W1463" s="146" t="str">
        <f t="shared" ca="1" si="1751"/>
        <v/>
      </c>
    </row>
    <row r="1464" spans="1:23">
      <c r="A1464" s="150">
        <f>A1459+1</f>
        <v>299</v>
      </c>
      <c r="B1464" s="152">
        <f ca="1">A1467</f>
        <v>0</v>
      </c>
      <c r="C1464" s="152"/>
      <c r="D1464" s="153">
        <f ca="1">INT(B1464+1/2)</f>
        <v>0</v>
      </c>
      <c r="E1464" s="153" t="str">
        <f t="shared" ref="E1464:W1464" ca="1" si="1752">IF(ISNUMBER(D1465),INT(D1465+1/2),"")</f>
        <v/>
      </c>
      <c r="F1464" s="153" t="str">
        <f t="shared" ca="1" si="1752"/>
        <v/>
      </c>
      <c r="G1464" s="153" t="str">
        <f t="shared" ca="1" si="1752"/>
        <v/>
      </c>
      <c r="H1464" s="153" t="str">
        <f t="shared" ca="1" si="1752"/>
        <v/>
      </c>
      <c r="I1464" s="153" t="str">
        <f t="shared" ca="1" si="1752"/>
        <v/>
      </c>
      <c r="J1464" s="153" t="str">
        <f t="shared" ca="1" si="1752"/>
        <v/>
      </c>
      <c r="K1464" s="153" t="str">
        <f t="shared" ca="1" si="1752"/>
        <v/>
      </c>
      <c r="L1464" s="153" t="str">
        <f t="shared" ca="1" si="1752"/>
        <v/>
      </c>
      <c r="M1464" s="153" t="str">
        <f t="shared" ca="1" si="1752"/>
        <v/>
      </c>
      <c r="N1464" s="153" t="str">
        <f t="shared" ca="1" si="1752"/>
        <v/>
      </c>
      <c r="O1464" s="153" t="str">
        <f t="shared" ca="1" si="1752"/>
        <v/>
      </c>
      <c r="P1464" s="153" t="str">
        <f t="shared" ca="1" si="1752"/>
        <v/>
      </c>
      <c r="Q1464" s="153" t="str">
        <f t="shared" ca="1" si="1752"/>
        <v/>
      </c>
      <c r="R1464" s="153" t="str">
        <f t="shared" ca="1" si="1752"/>
        <v/>
      </c>
      <c r="S1464" s="153" t="str">
        <f t="shared" ca="1" si="1752"/>
        <v/>
      </c>
      <c r="T1464" s="153" t="str">
        <f t="shared" ca="1" si="1752"/>
        <v/>
      </c>
      <c r="U1464" s="153" t="str">
        <f t="shared" ca="1" si="1752"/>
        <v/>
      </c>
      <c r="V1464" s="153" t="str">
        <f t="shared" ca="1" si="1752"/>
        <v/>
      </c>
      <c r="W1464" s="153" t="str">
        <f t="shared" ca="1" si="1752"/>
        <v/>
      </c>
    </row>
    <row r="1465" spans="1:23" ht="13.5" thickBot="1">
      <c r="B1465" s="172" t="s">
        <v>631</v>
      </c>
      <c r="C1465" s="172"/>
      <c r="D1465" s="165" t="str">
        <f ca="1">IF(B1464&lt;&gt;D1464,1/(B1464-D1464),"")</f>
        <v/>
      </c>
      <c r="E1465" s="165" t="str">
        <f ca="1">IF(AND(ISNUMBER(D1465),ISNUMBER(E1464)),IF(D1465&lt;&gt;E1464,1/(D1465-E1464),""),"")</f>
        <v/>
      </c>
      <c r="F1465" s="165" t="str">
        <f t="shared" ref="F1465:W1465" ca="1" si="1753">IF(ISNUMBER(E1468),1/(E1465-F1464),"")</f>
        <v/>
      </c>
      <c r="G1465" s="165" t="str">
        <f t="shared" ca="1" si="1753"/>
        <v/>
      </c>
      <c r="H1465" s="165" t="str">
        <f t="shared" ca="1" si="1753"/>
        <v/>
      </c>
      <c r="I1465" s="165" t="str">
        <f t="shared" ca="1" si="1753"/>
        <v/>
      </c>
      <c r="J1465" s="165" t="str">
        <f t="shared" ca="1" si="1753"/>
        <v/>
      </c>
      <c r="K1465" s="165" t="str">
        <f t="shared" ca="1" si="1753"/>
        <v/>
      </c>
      <c r="L1465" s="165" t="str">
        <f t="shared" ca="1" si="1753"/>
        <v/>
      </c>
      <c r="M1465" s="165" t="str">
        <f t="shared" ca="1" si="1753"/>
        <v/>
      </c>
      <c r="N1465" s="165" t="str">
        <f t="shared" ca="1" si="1753"/>
        <v/>
      </c>
      <c r="O1465" s="165" t="str">
        <f t="shared" ca="1" si="1753"/>
        <v/>
      </c>
      <c r="P1465" s="165" t="str">
        <f t="shared" ca="1" si="1753"/>
        <v/>
      </c>
      <c r="Q1465" s="165" t="str">
        <f t="shared" ca="1" si="1753"/>
        <v/>
      </c>
      <c r="R1465" s="165" t="str">
        <f t="shared" ca="1" si="1753"/>
        <v/>
      </c>
      <c r="S1465" s="165" t="str">
        <f t="shared" ca="1" si="1753"/>
        <v/>
      </c>
      <c r="T1465" s="165" t="str">
        <f t="shared" ca="1" si="1753"/>
        <v/>
      </c>
      <c r="U1465" s="165" t="str">
        <f t="shared" ca="1" si="1753"/>
        <v/>
      </c>
      <c r="V1465" s="165" t="str">
        <f t="shared" ca="1" si="1753"/>
        <v/>
      </c>
      <c r="W1465" s="165" t="str">
        <f t="shared" ca="1" si="1753"/>
        <v/>
      </c>
    </row>
    <row r="1466" spans="1:23" ht="15">
      <c r="B1466" s="182" t="s">
        <v>629</v>
      </c>
      <c r="C1466" s="174">
        <f>1</f>
        <v>1</v>
      </c>
      <c r="D1466" s="174">
        <f ca="1">D1464</f>
        <v>0</v>
      </c>
      <c r="E1466" s="174" t="str">
        <f ca="1">IF(ISNUMBER(E1464),E1464*D1464+1,"")</f>
        <v/>
      </c>
      <c r="F1466" s="174" t="str">
        <f t="shared" ref="F1466:W1466" ca="1" si="1754">IF(ISNUMBER(E1465),F1464*E1466+D1466,"")</f>
        <v/>
      </c>
      <c r="G1466" s="174" t="str">
        <f t="shared" ca="1" si="1754"/>
        <v/>
      </c>
      <c r="H1466" s="174" t="str">
        <f t="shared" ca="1" si="1754"/>
        <v/>
      </c>
      <c r="I1466" s="174" t="str">
        <f t="shared" ca="1" si="1754"/>
        <v/>
      </c>
      <c r="J1466" s="174" t="str">
        <f t="shared" ca="1" si="1754"/>
        <v/>
      </c>
      <c r="K1466" s="174" t="str">
        <f t="shared" ca="1" si="1754"/>
        <v/>
      </c>
      <c r="L1466" s="174" t="str">
        <f t="shared" ca="1" si="1754"/>
        <v/>
      </c>
      <c r="M1466" s="174" t="str">
        <f t="shared" ca="1" si="1754"/>
        <v/>
      </c>
      <c r="N1466" s="174" t="str">
        <f t="shared" ca="1" si="1754"/>
        <v/>
      </c>
      <c r="O1466" s="174" t="str">
        <f t="shared" ca="1" si="1754"/>
        <v/>
      </c>
      <c r="P1466" s="174" t="str">
        <f t="shared" ca="1" si="1754"/>
        <v/>
      </c>
      <c r="Q1466" s="174" t="str">
        <f t="shared" ca="1" si="1754"/>
        <v/>
      </c>
      <c r="R1466" s="174" t="str">
        <f t="shared" ca="1" si="1754"/>
        <v/>
      </c>
      <c r="S1466" s="174" t="str">
        <f t="shared" ca="1" si="1754"/>
        <v/>
      </c>
      <c r="T1466" s="174" t="str">
        <f t="shared" ca="1" si="1754"/>
        <v/>
      </c>
      <c r="U1466" s="174" t="str">
        <f t="shared" ca="1" si="1754"/>
        <v/>
      </c>
      <c r="V1466" s="174" t="str">
        <f t="shared" ca="1" si="1754"/>
        <v/>
      </c>
      <c r="W1466" s="174" t="str">
        <f t="shared" ca="1" si="1754"/>
        <v/>
      </c>
    </row>
    <row r="1467" spans="1:23" ht="13.5" thickBot="1">
      <c r="A1467" s="146">
        <f ca="1">INDIRECT($A$3&amp;A1464)</f>
        <v>0</v>
      </c>
      <c r="B1467" s="182"/>
      <c r="C1467" s="173">
        <f>0</f>
        <v>0</v>
      </c>
      <c r="D1467" s="173">
        <f>1</f>
        <v>1</v>
      </c>
      <c r="E1467" s="173" t="str">
        <f ca="1">IF(ISNUMBER(E1464),IF(E1464&lt;&gt;0,E1464,""),"")</f>
        <v/>
      </c>
      <c r="F1467" s="173" t="str">
        <f t="shared" ref="F1467:W1467" ca="1" si="1755">IF(ISNUMBER(E1465),F1464*E1467+D1467,"")</f>
        <v/>
      </c>
      <c r="G1467" s="173" t="str">
        <f t="shared" ca="1" si="1755"/>
        <v/>
      </c>
      <c r="H1467" s="173" t="str">
        <f t="shared" ca="1" si="1755"/>
        <v/>
      </c>
      <c r="I1467" s="173" t="str">
        <f t="shared" ca="1" si="1755"/>
        <v/>
      </c>
      <c r="J1467" s="173" t="str">
        <f t="shared" ca="1" si="1755"/>
        <v/>
      </c>
      <c r="K1467" s="173" t="str">
        <f t="shared" ca="1" si="1755"/>
        <v/>
      </c>
      <c r="L1467" s="173" t="str">
        <f t="shared" ca="1" si="1755"/>
        <v/>
      </c>
      <c r="M1467" s="173" t="str">
        <f t="shared" ca="1" si="1755"/>
        <v/>
      </c>
      <c r="N1467" s="173" t="str">
        <f t="shared" ca="1" si="1755"/>
        <v/>
      </c>
      <c r="O1467" s="173" t="str">
        <f t="shared" ca="1" si="1755"/>
        <v/>
      </c>
      <c r="P1467" s="173" t="str">
        <f t="shared" ca="1" si="1755"/>
        <v/>
      </c>
      <c r="Q1467" s="173" t="str">
        <f t="shared" ca="1" si="1755"/>
        <v/>
      </c>
      <c r="R1467" s="173" t="str">
        <f t="shared" ca="1" si="1755"/>
        <v/>
      </c>
      <c r="S1467" s="173" t="str">
        <f t="shared" ca="1" si="1755"/>
        <v/>
      </c>
      <c r="T1467" s="173" t="str">
        <f t="shared" ca="1" si="1755"/>
        <v/>
      </c>
      <c r="U1467" s="173" t="str">
        <f t="shared" ca="1" si="1755"/>
        <v/>
      </c>
      <c r="V1467" s="173" t="str">
        <f t="shared" ca="1" si="1755"/>
        <v/>
      </c>
      <c r="W1467" s="173" t="str">
        <f t="shared" ca="1" si="1755"/>
        <v/>
      </c>
    </row>
    <row r="1468" spans="1:23">
      <c r="B1468" s="171" t="s">
        <v>630</v>
      </c>
      <c r="C1468" s="171"/>
      <c r="E1468" s="146" t="str">
        <f ca="1">IF(NOT(ISNUMBER(E1467)),"",$B1464-E1466/E1467)</f>
        <v/>
      </c>
      <c r="F1468" s="146" t="str">
        <f ca="1">IF(NOT(ISNUMBER(F1467)),"",$B1464-F1466/F1467)</f>
        <v/>
      </c>
      <c r="G1468" s="146" t="str">
        <f t="shared" ref="G1468:Q1468" ca="1" si="1756">IF(F1468="","",IF(F1468=0,"",IF(ABS($B1464-G1466/G1467)&lt;2^(0-G$3),"",$B1464-G1466/G1467)))</f>
        <v/>
      </c>
      <c r="H1468" s="146" t="str">
        <f t="shared" ca="1" si="1756"/>
        <v/>
      </c>
      <c r="I1468" s="146" t="str">
        <f t="shared" ca="1" si="1756"/>
        <v/>
      </c>
      <c r="J1468" s="146" t="str">
        <f t="shared" ca="1" si="1756"/>
        <v/>
      </c>
      <c r="K1468" s="146" t="str">
        <f t="shared" ca="1" si="1756"/>
        <v/>
      </c>
      <c r="L1468" s="146" t="str">
        <f t="shared" ca="1" si="1756"/>
        <v/>
      </c>
      <c r="M1468" s="146" t="str">
        <f t="shared" ca="1" si="1756"/>
        <v/>
      </c>
      <c r="N1468" s="146" t="str">
        <f t="shared" ca="1" si="1756"/>
        <v/>
      </c>
      <c r="O1468" s="146" t="str">
        <f t="shared" ca="1" si="1756"/>
        <v/>
      </c>
      <c r="P1468" s="146" t="str">
        <f t="shared" ca="1" si="1756"/>
        <v/>
      </c>
      <c r="Q1468" s="146" t="str">
        <f t="shared" ca="1" si="1756"/>
        <v/>
      </c>
      <c r="R1468" s="146" t="str">
        <f t="shared" ref="R1468:W1468" ca="1" si="1757">IF(Q1468="","",IF(Q1468=0,"",IF(ABS($B1464-(R1466/R1467))&lt;2^(0-R$3),"",$B1464-(R1466/R1467))))</f>
        <v/>
      </c>
      <c r="S1468" s="146" t="str">
        <f t="shared" ca="1" si="1757"/>
        <v/>
      </c>
      <c r="T1468" s="146" t="str">
        <f t="shared" ca="1" si="1757"/>
        <v/>
      </c>
      <c r="U1468" s="146" t="str">
        <f t="shared" ca="1" si="1757"/>
        <v/>
      </c>
      <c r="V1468" s="146" t="str">
        <f t="shared" ca="1" si="1757"/>
        <v/>
      </c>
      <c r="W1468" s="146" t="str">
        <f t="shared" ca="1" si="1757"/>
        <v/>
      </c>
    </row>
    <row r="1469" spans="1:23">
      <c r="A1469" s="150">
        <f>A1464+1</f>
        <v>300</v>
      </c>
      <c r="B1469" s="152">
        <f ca="1">A1472</f>
        <v>0</v>
      </c>
      <c r="C1469" s="152"/>
      <c r="D1469" s="153">
        <f ca="1">INT(B1469+1/2)</f>
        <v>0</v>
      </c>
      <c r="E1469" s="153" t="str">
        <f t="shared" ref="E1469:W1469" ca="1" si="1758">IF(ISNUMBER(D1470),INT(D1470+1/2),"")</f>
        <v/>
      </c>
      <c r="F1469" s="153" t="str">
        <f t="shared" ca="1" si="1758"/>
        <v/>
      </c>
      <c r="G1469" s="153" t="str">
        <f t="shared" ca="1" si="1758"/>
        <v/>
      </c>
      <c r="H1469" s="153" t="str">
        <f t="shared" ca="1" si="1758"/>
        <v/>
      </c>
      <c r="I1469" s="153" t="str">
        <f t="shared" ca="1" si="1758"/>
        <v/>
      </c>
      <c r="J1469" s="153" t="str">
        <f t="shared" ca="1" si="1758"/>
        <v/>
      </c>
      <c r="K1469" s="153" t="str">
        <f t="shared" ca="1" si="1758"/>
        <v/>
      </c>
      <c r="L1469" s="153" t="str">
        <f t="shared" ca="1" si="1758"/>
        <v/>
      </c>
      <c r="M1469" s="153" t="str">
        <f t="shared" ca="1" si="1758"/>
        <v/>
      </c>
      <c r="N1469" s="153" t="str">
        <f t="shared" ca="1" si="1758"/>
        <v/>
      </c>
      <c r="O1469" s="153" t="str">
        <f t="shared" ca="1" si="1758"/>
        <v/>
      </c>
      <c r="P1469" s="153" t="str">
        <f t="shared" ca="1" si="1758"/>
        <v/>
      </c>
      <c r="Q1469" s="153" t="str">
        <f t="shared" ca="1" si="1758"/>
        <v/>
      </c>
      <c r="R1469" s="153" t="str">
        <f t="shared" ca="1" si="1758"/>
        <v/>
      </c>
      <c r="S1469" s="153" t="str">
        <f t="shared" ca="1" si="1758"/>
        <v/>
      </c>
      <c r="T1469" s="153" t="str">
        <f t="shared" ca="1" si="1758"/>
        <v/>
      </c>
      <c r="U1469" s="153" t="str">
        <f t="shared" ca="1" si="1758"/>
        <v/>
      </c>
      <c r="V1469" s="153" t="str">
        <f t="shared" ca="1" si="1758"/>
        <v/>
      </c>
      <c r="W1469" s="153" t="str">
        <f t="shared" ca="1" si="1758"/>
        <v/>
      </c>
    </row>
    <row r="1470" spans="1:23" ht="13.5" thickBot="1">
      <c r="B1470" s="172" t="s">
        <v>631</v>
      </c>
      <c r="C1470" s="172"/>
      <c r="D1470" s="165" t="str">
        <f ca="1">IF(B1469&lt;&gt;D1469,1/(B1469-D1469),"")</f>
        <v/>
      </c>
      <c r="E1470" s="165" t="str">
        <f ca="1">IF(AND(ISNUMBER(D1470),ISNUMBER(E1469)),IF(D1470&lt;&gt;E1469,1/(D1470-E1469),""),"")</f>
        <v/>
      </c>
      <c r="F1470" s="165" t="str">
        <f t="shared" ref="F1470:W1470" ca="1" si="1759">IF(ISNUMBER(E1473),1/(E1470-F1469),"")</f>
        <v/>
      </c>
      <c r="G1470" s="165" t="str">
        <f t="shared" ca="1" si="1759"/>
        <v/>
      </c>
      <c r="H1470" s="165" t="str">
        <f t="shared" ca="1" si="1759"/>
        <v/>
      </c>
      <c r="I1470" s="165" t="str">
        <f t="shared" ca="1" si="1759"/>
        <v/>
      </c>
      <c r="J1470" s="165" t="str">
        <f t="shared" ca="1" si="1759"/>
        <v/>
      </c>
      <c r="K1470" s="165" t="str">
        <f t="shared" ca="1" si="1759"/>
        <v/>
      </c>
      <c r="L1470" s="165" t="str">
        <f t="shared" ca="1" si="1759"/>
        <v/>
      </c>
      <c r="M1470" s="165" t="str">
        <f t="shared" ca="1" si="1759"/>
        <v/>
      </c>
      <c r="N1470" s="165" t="str">
        <f t="shared" ca="1" si="1759"/>
        <v/>
      </c>
      <c r="O1470" s="165" t="str">
        <f t="shared" ca="1" si="1759"/>
        <v/>
      </c>
      <c r="P1470" s="165" t="str">
        <f t="shared" ca="1" si="1759"/>
        <v/>
      </c>
      <c r="Q1470" s="165" t="str">
        <f t="shared" ca="1" si="1759"/>
        <v/>
      </c>
      <c r="R1470" s="165" t="str">
        <f t="shared" ca="1" si="1759"/>
        <v/>
      </c>
      <c r="S1470" s="165" t="str">
        <f t="shared" ca="1" si="1759"/>
        <v/>
      </c>
      <c r="T1470" s="165" t="str">
        <f t="shared" ca="1" si="1759"/>
        <v/>
      </c>
      <c r="U1470" s="165" t="str">
        <f t="shared" ca="1" si="1759"/>
        <v/>
      </c>
      <c r="V1470" s="165" t="str">
        <f t="shared" ca="1" si="1759"/>
        <v/>
      </c>
      <c r="W1470" s="165" t="str">
        <f t="shared" ca="1" si="1759"/>
        <v/>
      </c>
    </row>
    <row r="1471" spans="1:23" ht="15">
      <c r="B1471" s="182" t="s">
        <v>629</v>
      </c>
      <c r="C1471" s="174">
        <f>1</f>
        <v>1</v>
      </c>
      <c r="D1471" s="174">
        <f ca="1">D1469</f>
        <v>0</v>
      </c>
      <c r="E1471" s="174" t="str">
        <f ca="1">IF(ISNUMBER(E1469),E1469*D1469+1,"")</f>
        <v/>
      </c>
      <c r="F1471" s="174" t="str">
        <f t="shared" ref="F1471:W1471" ca="1" si="1760">IF(ISNUMBER(E1470),F1469*E1471+D1471,"")</f>
        <v/>
      </c>
      <c r="G1471" s="174" t="str">
        <f t="shared" ca="1" si="1760"/>
        <v/>
      </c>
      <c r="H1471" s="174" t="str">
        <f t="shared" ca="1" si="1760"/>
        <v/>
      </c>
      <c r="I1471" s="174" t="str">
        <f t="shared" ca="1" si="1760"/>
        <v/>
      </c>
      <c r="J1471" s="174" t="str">
        <f t="shared" ca="1" si="1760"/>
        <v/>
      </c>
      <c r="K1471" s="174" t="str">
        <f t="shared" ca="1" si="1760"/>
        <v/>
      </c>
      <c r="L1471" s="174" t="str">
        <f t="shared" ca="1" si="1760"/>
        <v/>
      </c>
      <c r="M1471" s="174" t="str">
        <f t="shared" ca="1" si="1760"/>
        <v/>
      </c>
      <c r="N1471" s="174" t="str">
        <f t="shared" ca="1" si="1760"/>
        <v/>
      </c>
      <c r="O1471" s="174" t="str">
        <f t="shared" ca="1" si="1760"/>
        <v/>
      </c>
      <c r="P1471" s="174" t="str">
        <f t="shared" ca="1" si="1760"/>
        <v/>
      </c>
      <c r="Q1471" s="174" t="str">
        <f t="shared" ca="1" si="1760"/>
        <v/>
      </c>
      <c r="R1471" s="174" t="str">
        <f t="shared" ca="1" si="1760"/>
        <v/>
      </c>
      <c r="S1471" s="174" t="str">
        <f t="shared" ca="1" si="1760"/>
        <v/>
      </c>
      <c r="T1471" s="174" t="str">
        <f t="shared" ca="1" si="1760"/>
        <v/>
      </c>
      <c r="U1471" s="174" t="str">
        <f t="shared" ca="1" si="1760"/>
        <v/>
      </c>
      <c r="V1471" s="174" t="str">
        <f t="shared" ca="1" si="1760"/>
        <v/>
      </c>
      <c r="W1471" s="174" t="str">
        <f t="shared" ca="1" si="1760"/>
        <v/>
      </c>
    </row>
    <row r="1472" spans="1:23" ht="13.5" thickBot="1">
      <c r="A1472" s="146">
        <f ca="1">INDIRECT($A$3&amp;A1469)</f>
        <v>0</v>
      </c>
      <c r="B1472" s="182"/>
      <c r="C1472" s="173">
        <f>0</f>
        <v>0</v>
      </c>
      <c r="D1472" s="173">
        <f>1</f>
        <v>1</v>
      </c>
      <c r="E1472" s="173" t="str">
        <f ca="1">IF(ISNUMBER(E1469),IF(E1469&lt;&gt;0,E1469,""),"")</f>
        <v/>
      </c>
      <c r="F1472" s="173" t="str">
        <f t="shared" ref="F1472:W1472" ca="1" si="1761">IF(ISNUMBER(E1470),F1469*E1472+D1472,"")</f>
        <v/>
      </c>
      <c r="G1472" s="173" t="str">
        <f t="shared" ca="1" si="1761"/>
        <v/>
      </c>
      <c r="H1472" s="173" t="str">
        <f t="shared" ca="1" si="1761"/>
        <v/>
      </c>
      <c r="I1472" s="173" t="str">
        <f t="shared" ca="1" si="1761"/>
        <v/>
      </c>
      <c r="J1472" s="173" t="str">
        <f t="shared" ca="1" si="1761"/>
        <v/>
      </c>
      <c r="K1472" s="173" t="str">
        <f t="shared" ca="1" si="1761"/>
        <v/>
      </c>
      <c r="L1472" s="173" t="str">
        <f t="shared" ca="1" si="1761"/>
        <v/>
      </c>
      <c r="M1472" s="173" t="str">
        <f t="shared" ca="1" si="1761"/>
        <v/>
      </c>
      <c r="N1472" s="173" t="str">
        <f t="shared" ca="1" si="1761"/>
        <v/>
      </c>
      <c r="O1472" s="173" t="str">
        <f t="shared" ca="1" si="1761"/>
        <v/>
      </c>
      <c r="P1472" s="173" t="str">
        <f t="shared" ca="1" si="1761"/>
        <v/>
      </c>
      <c r="Q1472" s="173" t="str">
        <f t="shared" ca="1" si="1761"/>
        <v/>
      </c>
      <c r="R1472" s="173" t="str">
        <f t="shared" ca="1" si="1761"/>
        <v/>
      </c>
      <c r="S1472" s="173" t="str">
        <f t="shared" ca="1" si="1761"/>
        <v/>
      </c>
      <c r="T1472" s="173" t="str">
        <f t="shared" ca="1" si="1761"/>
        <v/>
      </c>
      <c r="U1472" s="173" t="str">
        <f t="shared" ca="1" si="1761"/>
        <v/>
      </c>
      <c r="V1472" s="173" t="str">
        <f t="shared" ca="1" si="1761"/>
        <v/>
      </c>
      <c r="W1472" s="173" t="str">
        <f t="shared" ca="1" si="1761"/>
        <v/>
      </c>
    </row>
    <row r="1473" spans="1:23">
      <c r="B1473" s="171" t="s">
        <v>630</v>
      </c>
      <c r="C1473" s="171"/>
      <c r="E1473" s="146" t="str">
        <f ca="1">IF(NOT(ISNUMBER(E1472)),"",$B1469-E1471/E1472)</f>
        <v/>
      </c>
      <c r="F1473" s="146" t="str">
        <f ca="1">IF(NOT(ISNUMBER(F1472)),"",$B1469-F1471/F1472)</f>
        <v/>
      </c>
      <c r="G1473" s="146" t="str">
        <f t="shared" ref="G1473:Q1473" ca="1" si="1762">IF(F1473="","",IF(F1473=0,"",IF(ABS($B1469-G1471/G1472)&lt;2^(0-G$3),"",$B1469-G1471/G1472)))</f>
        <v/>
      </c>
      <c r="H1473" s="146" t="str">
        <f t="shared" ca="1" si="1762"/>
        <v/>
      </c>
      <c r="I1473" s="146" t="str">
        <f t="shared" ca="1" si="1762"/>
        <v/>
      </c>
      <c r="J1473" s="146" t="str">
        <f t="shared" ca="1" si="1762"/>
        <v/>
      </c>
      <c r="K1473" s="146" t="str">
        <f t="shared" ca="1" si="1762"/>
        <v/>
      </c>
      <c r="L1473" s="146" t="str">
        <f t="shared" ca="1" si="1762"/>
        <v/>
      </c>
      <c r="M1473" s="146" t="str">
        <f t="shared" ca="1" si="1762"/>
        <v/>
      </c>
      <c r="N1473" s="146" t="str">
        <f t="shared" ca="1" si="1762"/>
        <v/>
      </c>
      <c r="O1473" s="146" t="str">
        <f t="shared" ca="1" si="1762"/>
        <v/>
      </c>
      <c r="P1473" s="146" t="str">
        <f t="shared" ca="1" si="1762"/>
        <v/>
      </c>
      <c r="Q1473" s="146" t="str">
        <f t="shared" ca="1" si="1762"/>
        <v/>
      </c>
      <c r="R1473" s="146" t="str">
        <f t="shared" ref="R1473:W1473" ca="1" si="1763">IF(Q1473="","",IF(Q1473=0,"",IF(ABS($B1469-(R1471/R1472))&lt;2^(0-R$3),"",$B1469-(R1471/R1472))))</f>
        <v/>
      </c>
      <c r="S1473" s="146" t="str">
        <f t="shared" ca="1" si="1763"/>
        <v/>
      </c>
      <c r="T1473" s="146" t="str">
        <f t="shared" ca="1" si="1763"/>
        <v/>
      </c>
      <c r="U1473" s="146" t="str">
        <f t="shared" ca="1" si="1763"/>
        <v/>
      </c>
      <c r="V1473" s="146" t="str">
        <f t="shared" ca="1" si="1763"/>
        <v/>
      </c>
      <c r="W1473" s="146" t="str">
        <f t="shared" ca="1" si="1763"/>
        <v/>
      </c>
    </row>
    <row r="1474" spans="1:23">
      <c r="A1474" s="150">
        <f>A1469+1</f>
        <v>301</v>
      </c>
      <c r="B1474" s="152">
        <f ca="1">A1477</f>
        <v>0</v>
      </c>
      <c r="C1474" s="152"/>
      <c r="D1474" s="153">
        <f ca="1">INT(B1474+1/2)</f>
        <v>0</v>
      </c>
      <c r="E1474" s="153" t="str">
        <f t="shared" ref="E1474:W1474" ca="1" si="1764">IF(ISNUMBER(D1475),INT(D1475+1/2),"")</f>
        <v/>
      </c>
      <c r="F1474" s="153" t="str">
        <f t="shared" ca="1" si="1764"/>
        <v/>
      </c>
      <c r="G1474" s="153" t="str">
        <f t="shared" ca="1" si="1764"/>
        <v/>
      </c>
      <c r="H1474" s="153" t="str">
        <f t="shared" ca="1" si="1764"/>
        <v/>
      </c>
      <c r="I1474" s="153" t="str">
        <f t="shared" ca="1" si="1764"/>
        <v/>
      </c>
      <c r="J1474" s="153" t="str">
        <f t="shared" ca="1" si="1764"/>
        <v/>
      </c>
      <c r="K1474" s="153" t="str">
        <f t="shared" ca="1" si="1764"/>
        <v/>
      </c>
      <c r="L1474" s="153" t="str">
        <f t="shared" ca="1" si="1764"/>
        <v/>
      </c>
      <c r="M1474" s="153" t="str">
        <f t="shared" ca="1" si="1764"/>
        <v/>
      </c>
      <c r="N1474" s="153" t="str">
        <f t="shared" ca="1" si="1764"/>
        <v/>
      </c>
      <c r="O1474" s="153" t="str">
        <f t="shared" ca="1" si="1764"/>
        <v/>
      </c>
      <c r="P1474" s="153" t="str">
        <f t="shared" ca="1" si="1764"/>
        <v/>
      </c>
      <c r="Q1474" s="153" t="str">
        <f t="shared" ca="1" si="1764"/>
        <v/>
      </c>
      <c r="R1474" s="153" t="str">
        <f t="shared" ca="1" si="1764"/>
        <v/>
      </c>
      <c r="S1474" s="153" t="str">
        <f t="shared" ca="1" si="1764"/>
        <v/>
      </c>
      <c r="T1474" s="153" t="str">
        <f t="shared" ca="1" si="1764"/>
        <v/>
      </c>
      <c r="U1474" s="153" t="str">
        <f t="shared" ca="1" si="1764"/>
        <v/>
      </c>
      <c r="V1474" s="153" t="str">
        <f t="shared" ca="1" si="1764"/>
        <v/>
      </c>
      <c r="W1474" s="153" t="str">
        <f t="shared" ca="1" si="1764"/>
        <v/>
      </c>
    </row>
    <row r="1475" spans="1:23" ht="13.5" thickBot="1">
      <c r="B1475" s="172" t="s">
        <v>631</v>
      </c>
      <c r="C1475" s="172"/>
      <c r="D1475" s="165" t="str">
        <f ca="1">IF(B1474&lt;&gt;D1474,1/(B1474-D1474),"")</f>
        <v/>
      </c>
      <c r="E1475" s="165" t="str">
        <f ca="1">IF(AND(ISNUMBER(D1475),ISNUMBER(E1474)),IF(D1475&lt;&gt;E1474,1/(D1475-E1474),""),"")</f>
        <v/>
      </c>
      <c r="F1475" s="165" t="str">
        <f t="shared" ref="F1475:W1475" ca="1" si="1765">IF(ISNUMBER(E1478),1/(E1475-F1474),"")</f>
        <v/>
      </c>
      <c r="G1475" s="165" t="str">
        <f t="shared" ca="1" si="1765"/>
        <v/>
      </c>
      <c r="H1475" s="165" t="str">
        <f t="shared" ca="1" si="1765"/>
        <v/>
      </c>
      <c r="I1475" s="165" t="str">
        <f t="shared" ca="1" si="1765"/>
        <v/>
      </c>
      <c r="J1475" s="165" t="str">
        <f t="shared" ca="1" si="1765"/>
        <v/>
      </c>
      <c r="K1475" s="165" t="str">
        <f t="shared" ca="1" si="1765"/>
        <v/>
      </c>
      <c r="L1475" s="165" t="str">
        <f t="shared" ca="1" si="1765"/>
        <v/>
      </c>
      <c r="M1475" s="165" t="str">
        <f t="shared" ca="1" si="1765"/>
        <v/>
      </c>
      <c r="N1475" s="165" t="str">
        <f t="shared" ca="1" si="1765"/>
        <v/>
      </c>
      <c r="O1475" s="165" t="str">
        <f t="shared" ca="1" si="1765"/>
        <v/>
      </c>
      <c r="P1475" s="165" t="str">
        <f t="shared" ca="1" si="1765"/>
        <v/>
      </c>
      <c r="Q1475" s="165" t="str">
        <f t="shared" ca="1" si="1765"/>
        <v/>
      </c>
      <c r="R1475" s="165" t="str">
        <f t="shared" ca="1" si="1765"/>
        <v/>
      </c>
      <c r="S1475" s="165" t="str">
        <f t="shared" ca="1" si="1765"/>
        <v/>
      </c>
      <c r="T1475" s="165" t="str">
        <f t="shared" ca="1" si="1765"/>
        <v/>
      </c>
      <c r="U1475" s="165" t="str">
        <f t="shared" ca="1" si="1765"/>
        <v/>
      </c>
      <c r="V1475" s="165" t="str">
        <f t="shared" ca="1" si="1765"/>
        <v/>
      </c>
      <c r="W1475" s="165" t="str">
        <f t="shared" ca="1" si="1765"/>
        <v/>
      </c>
    </row>
    <row r="1476" spans="1:23" ht="15">
      <c r="B1476" s="182" t="s">
        <v>629</v>
      </c>
      <c r="C1476" s="174">
        <f>1</f>
        <v>1</v>
      </c>
      <c r="D1476" s="174">
        <f ca="1">D1474</f>
        <v>0</v>
      </c>
      <c r="E1476" s="174" t="str">
        <f ca="1">IF(ISNUMBER(E1474),E1474*D1474+1,"")</f>
        <v/>
      </c>
      <c r="F1476" s="174" t="str">
        <f t="shared" ref="F1476:W1476" ca="1" si="1766">IF(ISNUMBER(E1475),F1474*E1476+D1476,"")</f>
        <v/>
      </c>
      <c r="G1476" s="174" t="str">
        <f t="shared" ca="1" si="1766"/>
        <v/>
      </c>
      <c r="H1476" s="174" t="str">
        <f t="shared" ca="1" si="1766"/>
        <v/>
      </c>
      <c r="I1476" s="174" t="str">
        <f t="shared" ca="1" si="1766"/>
        <v/>
      </c>
      <c r="J1476" s="174" t="str">
        <f t="shared" ca="1" si="1766"/>
        <v/>
      </c>
      <c r="K1476" s="174" t="str">
        <f t="shared" ca="1" si="1766"/>
        <v/>
      </c>
      <c r="L1476" s="174" t="str">
        <f t="shared" ca="1" si="1766"/>
        <v/>
      </c>
      <c r="M1476" s="174" t="str">
        <f t="shared" ca="1" si="1766"/>
        <v/>
      </c>
      <c r="N1476" s="174" t="str">
        <f t="shared" ca="1" si="1766"/>
        <v/>
      </c>
      <c r="O1476" s="174" t="str">
        <f t="shared" ca="1" si="1766"/>
        <v/>
      </c>
      <c r="P1476" s="174" t="str">
        <f t="shared" ca="1" si="1766"/>
        <v/>
      </c>
      <c r="Q1476" s="174" t="str">
        <f t="shared" ca="1" si="1766"/>
        <v/>
      </c>
      <c r="R1476" s="174" t="str">
        <f t="shared" ca="1" si="1766"/>
        <v/>
      </c>
      <c r="S1476" s="174" t="str">
        <f t="shared" ca="1" si="1766"/>
        <v/>
      </c>
      <c r="T1476" s="174" t="str">
        <f t="shared" ca="1" si="1766"/>
        <v/>
      </c>
      <c r="U1476" s="174" t="str">
        <f t="shared" ca="1" si="1766"/>
        <v/>
      </c>
      <c r="V1476" s="174" t="str">
        <f t="shared" ca="1" si="1766"/>
        <v/>
      </c>
      <c r="W1476" s="174" t="str">
        <f t="shared" ca="1" si="1766"/>
        <v/>
      </c>
    </row>
    <row r="1477" spans="1:23" ht="13.5" thickBot="1">
      <c r="A1477" s="146">
        <f ca="1">INDIRECT($A$3&amp;A1474)</f>
        <v>0</v>
      </c>
      <c r="B1477" s="182"/>
      <c r="C1477" s="173">
        <f>0</f>
        <v>0</v>
      </c>
      <c r="D1477" s="173">
        <f>1</f>
        <v>1</v>
      </c>
      <c r="E1477" s="173" t="str">
        <f ca="1">IF(ISNUMBER(E1474),IF(E1474&lt;&gt;0,E1474,""),"")</f>
        <v/>
      </c>
      <c r="F1477" s="173" t="str">
        <f t="shared" ref="F1477:W1477" ca="1" si="1767">IF(ISNUMBER(E1475),F1474*E1477+D1477,"")</f>
        <v/>
      </c>
      <c r="G1477" s="173" t="str">
        <f t="shared" ca="1" si="1767"/>
        <v/>
      </c>
      <c r="H1477" s="173" t="str">
        <f t="shared" ca="1" si="1767"/>
        <v/>
      </c>
      <c r="I1477" s="173" t="str">
        <f t="shared" ca="1" si="1767"/>
        <v/>
      </c>
      <c r="J1477" s="173" t="str">
        <f t="shared" ca="1" si="1767"/>
        <v/>
      </c>
      <c r="K1477" s="173" t="str">
        <f t="shared" ca="1" si="1767"/>
        <v/>
      </c>
      <c r="L1477" s="173" t="str">
        <f t="shared" ca="1" si="1767"/>
        <v/>
      </c>
      <c r="M1477" s="173" t="str">
        <f t="shared" ca="1" si="1767"/>
        <v/>
      </c>
      <c r="N1477" s="173" t="str">
        <f t="shared" ca="1" si="1767"/>
        <v/>
      </c>
      <c r="O1477" s="173" t="str">
        <f t="shared" ca="1" si="1767"/>
        <v/>
      </c>
      <c r="P1477" s="173" t="str">
        <f t="shared" ca="1" si="1767"/>
        <v/>
      </c>
      <c r="Q1477" s="173" t="str">
        <f t="shared" ca="1" si="1767"/>
        <v/>
      </c>
      <c r="R1477" s="173" t="str">
        <f t="shared" ca="1" si="1767"/>
        <v/>
      </c>
      <c r="S1477" s="173" t="str">
        <f t="shared" ca="1" si="1767"/>
        <v/>
      </c>
      <c r="T1477" s="173" t="str">
        <f t="shared" ca="1" si="1767"/>
        <v/>
      </c>
      <c r="U1477" s="173" t="str">
        <f t="shared" ca="1" si="1767"/>
        <v/>
      </c>
      <c r="V1477" s="173" t="str">
        <f t="shared" ca="1" si="1767"/>
        <v/>
      </c>
      <c r="W1477" s="173" t="str">
        <f t="shared" ca="1" si="1767"/>
        <v/>
      </c>
    </row>
    <row r="1478" spans="1:23">
      <c r="B1478" s="171" t="s">
        <v>630</v>
      </c>
      <c r="C1478" s="171"/>
      <c r="E1478" s="146" t="str">
        <f ca="1">IF(NOT(ISNUMBER(E1477)),"",$B1474-E1476/E1477)</f>
        <v/>
      </c>
      <c r="F1478" s="146" t="str">
        <f ca="1">IF(NOT(ISNUMBER(F1477)),"",$B1474-F1476/F1477)</f>
        <v/>
      </c>
      <c r="G1478" s="146" t="str">
        <f t="shared" ref="G1478:Q1478" ca="1" si="1768">IF(F1478="","",IF(F1478=0,"",IF(ABS($B1474-G1476/G1477)&lt;2^(0-G$3),"",$B1474-G1476/G1477)))</f>
        <v/>
      </c>
      <c r="H1478" s="146" t="str">
        <f t="shared" ca="1" si="1768"/>
        <v/>
      </c>
      <c r="I1478" s="146" t="str">
        <f t="shared" ca="1" si="1768"/>
        <v/>
      </c>
      <c r="J1478" s="146" t="str">
        <f t="shared" ca="1" si="1768"/>
        <v/>
      </c>
      <c r="K1478" s="146" t="str">
        <f t="shared" ca="1" si="1768"/>
        <v/>
      </c>
      <c r="L1478" s="146" t="str">
        <f t="shared" ca="1" si="1768"/>
        <v/>
      </c>
      <c r="M1478" s="146" t="str">
        <f t="shared" ca="1" si="1768"/>
        <v/>
      </c>
      <c r="N1478" s="146" t="str">
        <f t="shared" ca="1" si="1768"/>
        <v/>
      </c>
      <c r="O1478" s="146" t="str">
        <f t="shared" ca="1" si="1768"/>
        <v/>
      </c>
      <c r="P1478" s="146" t="str">
        <f t="shared" ca="1" si="1768"/>
        <v/>
      </c>
      <c r="Q1478" s="146" t="str">
        <f t="shared" ca="1" si="1768"/>
        <v/>
      </c>
      <c r="R1478" s="146" t="str">
        <f t="shared" ref="R1478:W1478" ca="1" si="1769">IF(Q1478="","",IF(Q1478=0,"",IF(ABS($B1474-(R1476/R1477))&lt;2^(0-R$3),"",$B1474-(R1476/R1477))))</f>
        <v/>
      </c>
      <c r="S1478" s="146" t="str">
        <f t="shared" ca="1" si="1769"/>
        <v/>
      </c>
      <c r="T1478" s="146" t="str">
        <f t="shared" ca="1" si="1769"/>
        <v/>
      </c>
      <c r="U1478" s="146" t="str">
        <f t="shared" ca="1" si="1769"/>
        <v/>
      </c>
      <c r="V1478" s="146" t="str">
        <f t="shared" ca="1" si="1769"/>
        <v/>
      </c>
      <c r="W1478" s="146" t="str">
        <f t="shared" ca="1" si="1769"/>
        <v/>
      </c>
    </row>
    <row r="1479" spans="1:23">
      <c r="A1479" s="150">
        <f>A1474+1</f>
        <v>302</v>
      </c>
      <c r="B1479" s="152">
        <f ca="1">A1482</f>
        <v>0</v>
      </c>
      <c r="C1479" s="152"/>
      <c r="D1479" s="153">
        <f ca="1">INT(B1479+1/2)</f>
        <v>0</v>
      </c>
      <c r="E1479" s="153" t="str">
        <f t="shared" ref="E1479:W1479" ca="1" si="1770">IF(ISNUMBER(D1480),INT(D1480+1/2),"")</f>
        <v/>
      </c>
      <c r="F1479" s="153" t="str">
        <f t="shared" ca="1" si="1770"/>
        <v/>
      </c>
      <c r="G1479" s="153" t="str">
        <f t="shared" ca="1" si="1770"/>
        <v/>
      </c>
      <c r="H1479" s="153" t="str">
        <f t="shared" ca="1" si="1770"/>
        <v/>
      </c>
      <c r="I1479" s="153" t="str">
        <f t="shared" ca="1" si="1770"/>
        <v/>
      </c>
      <c r="J1479" s="153" t="str">
        <f t="shared" ca="1" si="1770"/>
        <v/>
      </c>
      <c r="K1479" s="153" t="str">
        <f t="shared" ca="1" si="1770"/>
        <v/>
      </c>
      <c r="L1479" s="153" t="str">
        <f t="shared" ca="1" si="1770"/>
        <v/>
      </c>
      <c r="M1479" s="153" t="str">
        <f t="shared" ca="1" si="1770"/>
        <v/>
      </c>
      <c r="N1479" s="153" t="str">
        <f t="shared" ca="1" si="1770"/>
        <v/>
      </c>
      <c r="O1479" s="153" t="str">
        <f t="shared" ca="1" si="1770"/>
        <v/>
      </c>
      <c r="P1479" s="153" t="str">
        <f t="shared" ca="1" si="1770"/>
        <v/>
      </c>
      <c r="Q1479" s="153" t="str">
        <f t="shared" ca="1" si="1770"/>
        <v/>
      </c>
      <c r="R1479" s="153" t="str">
        <f t="shared" ca="1" si="1770"/>
        <v/>
      </c>
      <c r="S1479" s="153" t="str">
        <f t="shared" ca="1" si="1770"/>
        <v/>
      </c>
      <c r="T1479" s="153" t="str">
        <f t="shared" ca="1" si="1770"/>
        <v/>
      </c>
      <c r="U1479" s="153" t="str">
        <f t="shared" ca="1" si="1770"/>
        <v/>
      </c>
      <c r="V1479" s="153" t="str">
        <f t="shared" ca="1" si="1770"/>
        <v/>
      </c>
      <c r="W1479" s="153" t="str">
        <f t="shared" ca="1" si="1770"/>
        <v/>
      </c>
    </row>
    <row r="1480" spans="1:23" ht="13.5" thickBot="1">
      <c r="B1480" s="172" t="s">
        <v>631</v>
      </c>
      <c r="C1480" s="172"/>
      <c r="D1480" s="165" t="str">
        <f ca="1">IF(B1479&lt;&gt;D1479,1/(B1479-D1479),"")</f>
        <v/>
      </c>
      <c r="E1480" s="165" t="str">
        <f ca="1">IF(AND(ISNUMBER(D1480),ISNUMBER(E1479)),IF(D1480&lt;&gt;E1479,1/(D1480-E1479),""),"")</f>
        <v/>
      </c>
      <c r="F1480" s="165" t="str">
        <f t="shared" ref="F1480:W1480" ca="1" si="1771">IF(ISNUMBER(E1483),1/(E1480-F1479),"")</f>
        <v/>
      </c>
      <c r="G1480" s="165" t="str">
        <f t="shared" ca="1" si="1771"/>
        <v/>
      </c>
      <c r="H1480" s="165" t="str">
        <f t="shared" ca="1" si="1771"/>
        <v/>
      </c>
      <c r="I1480" s="165" t="str">
        <f t="shared" ca="1" si="1771"/>
        <v/>
      </c>
      <c r="J1480" s="165" t="str">
        <f t="shared" ca="1" si="1771"/>
        <v/>
      </c>
      <c r="K1480" s="165" t="str">
        <f t="shared" ca="1" si="1771"/>
        <v/>
      </c>
      <c r="L1480" s="165" t="str">
        <f t="shared" ca="1" si="1771"/>
        <v/>
      </c>
      <c r="M1480" s="165" t="str">
        <f t="shared" ca="1" si="1771"/>
        <v/>
      </c>
      <c r="N1480" s="165" t="str">
        <f t="shared" ca="1" si="1771"/>
        <v/>
      </c>
      <c r="O1480" s="165" t="str">
        <f t="shared" ca="1" si="1771"/>
        <v/>
      </c>
      <c r="P1480" s="165" t="str">
        <f t="shared" ca="1" si="1771"/>
        <v/>
      </c>
      <c r="Q1480" s="165" t="str">
        <f t="shared" ca="1" si="1771"/>
        <v/>
      </c>
      <c r="R1480" s="165" t="str">
        <f t="shared" ca="1" si="1771"/>
        <v/>
      </c>
      <c r="S1480" s="165" t="str">
        <f t="shared" ca="1" si="1771"/>
        <v/>
      </c>
      <c r="T1480" s="165" t="str">
        <f t="shared" ca="1" si="1771"/>
        <v/>
      </c>
      <c r="U1480" s="165" t="str">
        <f t="shared" ca="1" si="1771"/>
        <v/>
      </c>
      <c r="V1480" s="165" t="str">
        <f t="shared" ca="1" si="1771"/>
        <v/>
      </c>
      <c r="W1480" s="165" t="str">
        <f t="shared" ca="1" si="1771"/>
        <v/>
      </c>
    </row>
    <row r="1481" spans="1:23" ht="15">
      <c r="B1481" s="182" t="s">
        <v>629</v>
      </c>
      <c r="C1481" s="174">
        <f>1</f>
        <v>1</v>
      </c>
      <c r="D1481" s="174">
        <f ca="1">D1479</f>
        <v>0</v>
      </c>
      <c r="E1481" s="174" t="str">
        <f ca="1">IF(ISNUMBER(E1479),E1479*D1479+1,"")</f>
        <v/>
      </c>
      <c r="F1481" s="174" t="str">
        <f t="shared" ref="F1481:W1481" ca="1" si="1772">IF(ISNUMBER(E1480),F1479*E1481+D1481,"")</f>
        <v/>
      </c>
      <c r="G1481" s="174" t="str">
        <f t="shared" ca="1" si="1772"/>
        <v/>
      </c>
      <c r="H1481" s="174" t="str">
        <f t="shared" ca="1" si="1772"/>
        <v/>
      </c>
      <c r="I1481" s="174" t="str">
        <f t="shared" ca="1" si="1772"/>
        <v/>
      </c>
      <c r="J1481" s="174" t="str">
        <f t="shared" ca="1" si="1772"/>
        <v/>
      </c>
      <c r="K1481" s="174" t="str">
        <f t="shared" ca="1" si="1772"/>
        <v/>
      </c>
      <c r="L1481" s="174" t="str">
        <f t="shared" ca="1" si="1772"/>
        <v/>
      </c>
      <c r="M1481" s="174" t="str">
        <f t="shared" ca="1" si="1772"/>
        <v/>
      </c>
      <c r="N1481" s="174" t="str">
        <f t="shared" ca="1" si="1772"/>
        <v/>
      </c>
      <c r="O1481" s="174" t="str">
        <f t="shared" ca="1" si="1772"/>
        <v/>
      </c>
      <c r="P1481" s="174" t="str">
        <f t="shared" ca="1" si="1772"/>
        <v/>
      </c>
      <c r="Q1481" s="174" t="str">
        <f t="shared" ca="1" si="1772"/>
        <v/>
      </c>
      <c r="R1481" s="174" t="str">
        <f t="shared" ca="1" si="1772"/>
        <v/>
      </c>
      <c r="S1481" s="174" t="str">
        <f t="shared" ca="1" si="1772"/>
        <v/>
      </c>
      <c r="T1481" s="174" t="str">
        <f t="shared" ca="1" si="1772"/>
        <v/>
      </c>
      <c r="U1481" s="174" t="str">
        <f t="shared" ca="1" si="1772"/>
        <v/>
      </c>
      <c r="V1481" s="174" t="str">
        <f t="shared" ca="1" si="1772"/>
        <v/>
      </c>
      <c r="W1481" s="174" t="str">
        <f t="shared" ca="1" si="1772"/>
        <v/>
      </c>
    </row>
    <row r="1482" spans="1:23" ht="13.5" thickBot="1">
      <c r="A1482" s="146">
        <f ca="1">INDIRECT($A$3&amp;A1479)</f>
        <v>0</v>
      </c>
      <c r="B1482" s="182"/>
      <c r="C1482" s="173">
        <f>0</f>
        <v>0</v>
      </c>
      <c r="D1482" s="173">
        <f>1</f>
        <v>1</v>
      </c>
      <c r="E1482" s="173" t="str">
        <f ca="1">IF(ISNUMBER(E1479),IF(E1479&lt;&gt;0,E1479,""),"")</f>
        <v/>
      </c>
      <c r="F1482" s="173" t="str">
        <f t="shared" ref="F1482:W1482" ca="1" si="1773">IF(ISNUMBER(E1480),F1479*E1482+D1482,"")</f>
        <v/>
      </c>
      <c r="G1482" s="173" t="str">
        <f t="shared" ca="1" si="1773"/>
        <v/>
      </c>
      <c r="H1482" s="173" t="str">
        <f t="shared" ca="1" si="1773"/>
        <v/>
      </c>
      <c r="I1482" s="173" t="str">
        <f t="shared" ca="1" si="1773"/>
        <v/>
      </c>
      <c r="J1482" s="173" t="str">
        <f t="shared" ca="1" si="1773"/>
        <v/>
      </c>
      <c r="K1482" s="173" t="str">
        <f t="shared" ca="1" si="1773"/>
        <v/>
      </c>
      <c r="L1482" s="173" t="str">
        <f t="shared" ca="1" si="1773"/>
        <v/>
      </c>
      <c r="M1482" s="173" t="str">
        <f t="shared" ca="1" si="1773"/>
        <v/>
      </c>
      <c r="N1482" s="173" t="str">
        <f t="shared" ca="1" si="1773"/>
        <v/>
      </c>
      <c r="O1482" s="173" t="str">
        <f t="shared" ca="1" si="1773"/>
        <v/>
      </c>
      <c r="P1482" s="173" t="str">
        <f t="shared" ca="1" si="1773"/>
        <v/>
      </c>
      <c r="Q1482" s="173" t="str">
        <f t="shared" ca="1" si="1773"/>
        <v/>
      </c>
      <c r="R1482" s="173" t="str">
        <f t="shared" ca="1" si="1773"/>
        <v/>
      </c>
      <c r="S1482" s="173" t="str">
        <f t="shared" ca="1" si="1773"/>
        <v/>
      </c>
      <c r="T1482" s="173" t="str">
        <f t="shared" ca="1" si="1773"/>
        <v/>
      </c>
      <c r="U1482" s="173" t="str">
        <f t="shared" ca="1" si="1773"/>
        <v/>
      </c>
      <c r="V1482" s="173" t="str">
        <f t="shared" ca="1" si="1773"/>
        <v/>
      </c>
      <c r="W1482" s="173" t="str">
        <f t="shared" ca="1" si="1773"/>
        <v/>
      </c>
    </row>
    <row r="1483" spans="1:23">
      <c r="B1483" s="171" t="s">
        <v>630</v>
      </c>
      <c r="C1483" s="171"/>
      <c r="E1483" s="146" t="str">
        <f ca="1">IF(NOT(ISNUMBER(E1482)),"",$B1479-E1481/E1482)</f>
        <v/>
      </c>
      <c r="F1483" s="146" t="str">
        <f ca="1">IF(NOT(ISNUMBER(F1482)),"",$B1479-F1481/F1482)</f>
        <v/>
      </c>
      <c r="G1483" s="146" t="str">
        <f t="shared" ref="G1483:Q1483" ca="1" si="1774">IF(F1483="","",IF(F1483=0,"",IF(ABS($B1479-G1481/G1482)&lt;2^(0-G$3),"",$B1479-G1481/G1482)))</f>
        <v/>
      </c>
      <c r="H1483" s="146" t="str">
        <f t="shared" ca="1" si="1774"/>
        <v/>
      </c>
      <c r="I1483" s="146" t="str">
        <f t="shared" ca="1" si="1774"/>
        <v/>
      </c>
      <c r="J1483" s="146" t="str">
        <f t="shared" ca="1" si="1774"/>
        <v/>
      </c>
      <c r="K1483" s="146" t="str">
        <f t="shared" ca="1" si="1774"/>
        <v/>
      </c>
      <c r="L1483" s="146" t="str">
        <f t="shared" ca="1" si="1774"/>
        <v/>
      </c>
      <c r="M1483" s="146" t="str">
        <f t="shared" ca="1" si="1774"/>
        <v/>
      </c>
      <c r="N1483" s="146" t="str">
        <f t="shared" ca="1" si="1774"/>
        <v/>
      </c>
      <c r="O1483" s="146" t="str">
        <f t="shared" ca="1" si="1774"/>
        <v/>
      </c>
      <c r="P1483" s="146" t="str">
        <f t="shared" ca="1" si="1774"/>
        <v/>
      </c>
      <c r="Q1483" s="146" t="str">
        <f t="shared" ca="1" si="1774"/>
        <v/>
      </c>
      <c r="R1483" s="146" t="str">
        <f t="shared" ref="R1483:W1483" ca="1" si="1775">IF(Q1483="","",IF(Q1483=0,"",IF(ABS($B1479-(R1481/R1482))&lt;2^(0-R$3),"",$B1479-(R1481/R1482))))</f>
        <v/>
      </c>
      <c r="S1483" s="146" t="str">
        <f t="shared" ca="1" si="1775"/>
        <v/>
      </c>
      <c r="T1483" s="146" t="str">
        <f t="shared" ca="1" si="1775"/>
        <v/>
      </c>
      <c r="U1483" s="146" t="str">
        <f t="shared" ca="1" si="1775"/>
        <v/>
      </c>
      <c r="V1483" s="146" t="str">
        <f t="shared" ca="1" si="1775"/>
        <v/>
      </c>
      <c r="W1483" s="146" t="str">
        <f t="shared" ca="1" si="1775"/>
        <v/>
      </c>
    </row>
    <row r="1484" spans="1:23">
      <c r="A1484" s="150">
        <f>A1479+1</f>
        <v>303</v>
      </c>
      <c r="B1484" s="152">
        <f ca="1">A1487</f>
        <v>0</v>
      </c>
      <c r="C1484" s="152"/>
      <c r="D1484" s="153">
        <f ca="1">INT(B1484+1/2)</f>
        <v>0</v>
      </c>
      <c r="E1484" s="153" t="str">
        <f t="shared" ref="E1484:W1484" ca="1" si="1776">IF(ISNUMBER(D1485),INT(D1485+1/2),"")</f>
        <v/>
      </c>
      <c r="F1484" s="153" t="str">
        <f t="shared" ca="1" si="1776"/>
        <v/>
      </c>
      <c r="G1484" s="153" t="str">
        <f t="shared" ca="1" si="1776"/>
        <v/>
      </c>
      <c r="H1484" s="153" t="str">
        <f t="shared" ca="1" si="1776"/>
        <v/>
      </c>
      <c r="I1484" s="153" t="str">
        <f t="shared" ca="1" si="1776"/>
        <v/>
      </c>
      <c r="J1484" s="153" t="str">
        <f t="shared" ca="1" si="1776"/>
        <v/>
      </c>
      <c r="K1484" s="153" t="str">
        <f t="shared" ca="1" si="1776"/>
        <v/>
      </c>
      <c r="L1484" s="153" t="str">
        <f t="shared" ca="1" si="1776"/>
        <v/>
      </c>
      <c r="M1484" s="153" t="str">
        <f t="shared" ca="1" si="1776"/>
        <v/>
      </c>
      <c r="N1484" s="153" t="str">
        <f t="shared" ca="1" si="1776"/>
        <v/>
      </c>
      <c r="O1484" s="153" t="str">
        <f t="shared" ca="1" si="1776"/>
        <v/>
      </c>
      <c r="P1484" s="153" t="str">
        <f t="shared" ca="1" si="1776"/>
        <v/>
      </c>
      <c r="Q1484" s="153" t="str">
        <f t="shared" ca="1" si="1776"/>
        <v/>
      </c>
      <c r="R1484" s="153" t="str">
        <f t="shared" ca="1" si="1776"/>
        <v/>
      </c>
      <c r="S1484" s="153" t="str">
        <f t="shared" ca="1" si="1776"/>
        <v/>
      </c>
      <c r="T1484" s="153" t="str">
        <f t="shared" ca="1" si="1776"/>
        <v/>
      </c>
      <c r="U1484" s="153" t="str">
        <f t="shared" ca="1" si="1776"/>
        <v/>
      </c>
      <c r="V1484" s="153" t="str">
        <f t="shared" ca="1" si="1776"/>
        <v/>
      </c>
      <c r="W1484" s="153" t="str">
        <f t="shared" ca="1" si="1776"/>
        <v/>
      </c>
    </row>
    <row r="1485" spans="1:23" ht="13.5" thickBot="1">
      <c r="B1485" s="172" t="s">
        <v>631</v>
      </c>
      <c r="C1485" s="172"/>
      <c r="D1485" s="165" t="str">
        <f ca="1">IF(B1484&lt;&gt;D1484,1/(B1484-D1484),"")</f>
        <v/>
      </c>
      <c r="E1485" s="165" t="str">
        <f ca="1">IF(AND(ISNUMBER(D1485),ISNUMBER(E1484)),IF(D1485&lt;&gt;E1484,1/(D1485-E1484),""),"")</f>
        <v/>
      </c>
      <c r="F1485" s="165" t="str">
        <f t="shared" ref="F1485:W1485" ca="1" si="1777">IF(ISNUMBER(E1488),1/(E1485-F1484),"")</f>
        <v/>
      </c>
      <c r="G1485" s="165" t="str">
        <f t="shared" ca="1" si="1777"/>
        <v/>
      </c>
      <c r="H1485" s="165" t="str">
        <f t="shared" ca="1" si="1777"/>
        <v/>
      </c>
      <c r="I1485" s="165" t="str">
        <f t="shared" ca="1" si="1777"/>
        <v/>
      </c>
      <c r="J1485" s="165" t="str">
        <f t="shared" ca="1" si="1777"/>
        <v/>
      </c>
      <c r="K1485" s="165" t="str">
        <f t="shared" ca="1" si="1777"/>
        <v/>
      </c>
      <c r="L1485" s="165" t="str">
        <f t="shared" ca="1" si="1777"/>
        <v/>
      </c>
      <c r="M1485" s="165" t="str">
        <f t="shared" ca="1" si="1777"/>
        <v/>
      </c>
      <c r="N1485" s="165" t="str">
        <f t="shared" ca="1" si="1777"/>
        <v/>
      </c>
      <c r="O1485" s="165" t="str">
        <f t="shared" ca="1" si="1777"/>
        <v/>
      </c>
      <c r="P1485" s="165" t="str">
        <f t="shared" ca="1" si="1777"/>
        <v/>
      </c>
      <c r="Q1485" s="165" t="str">
        <f t="shared" ca="1" si="1777"/>
        <v/>
      </c>
      <c r="R1485" s="165" t="str">
        <f t="shared" ca="1" si="1777"/>
        <v/>
      </c>
      <c r="S1485" s="165" t="str">
        <f t="shared" ca="1" si="1777"/>
        <v/>
      </c>
      <c r="T1485" s="165" t="str">
        <f t="shared" ca="1" si="1777"/>
        <v/>
      </c>
      <c r="U1485" s="165" t="str">
        <f t="shared" ca="1" si="1777"/>
        <v/>
      </c>
      <c r="V1485" s="165" t="str">
        <f t="shared" ca="1" si="1777"/>
        <v/>
      </c>
      <c r="W1485" s="165" t="str">
        <f t="shared" ca="1" si="1777"/>
        <v/>
      </c>
    </row>
    <row r="1486" spans="1:23" ht="15">
      <c r="B1486" s="182" t="s">
        <v>629</v>
      </c>
      <c r="C1486" s="174">
        <f>1</f>
        <v>1</v>
      </c>
      <c r="D1486" s="174">
        <f ca="1">D1484</f>
        <v>0</v>
      </c>
      <c r="E1486" s="174" t="str">
        <f ca="1">IF(ISNUMBER(E1484),E1484*D1484+1,"")</f>
        <v/>
      </c>
      <c r="F1486" s="174" t="str">
        <f t="shared" ref="F1486:W1486" ca="1" si="1778">IF(ISNUMBER(E1485),F1484*E1486+D1486,"")</f>
        <v/>
      </c>
      <c r="G1486" s="174" t="str">
        <f t="shared" ca="1" si="1778"/>
        <v/>
      </c>
      <c r="H1486" s="174" t="str">
        <f t="shared" ca="1" si="1778"/>
        <v/>
      </c>
      <c r="I1486" s="174" t="str">
        <f t="shared" ca="1" si="1778"/>
        <v/>
      </c>
      <c r="J1486" s="174" t="str">
        <f t="shared" ca="1" si="1778"/>
        <v/>
      </c>
      <c r="K1486" s="174" t="str">
        <f t="shared" ca="1" si="1778"/>
        <v/>
      </c>
      <c r="L1486" s="174" t="str">
        <f t="shared" ca="1" si="1778"/>
        <v/>
      </c>
      <c r="M1486" s="174" t="str">
        <f t="shared" ca="1" si="1778"/>
        <v/>
      </c>
      <c r="N1486" s="174" t="str">
        <f t="shared" ca="1" si="1778"/>
        <v/>
      </c>
      <c r="O1486" s="174" t="str">
        <f t="shared" ca="1" si="1778"/>
        <v/>
      </c>
      <c r="P1486" s="174" t="str">
        <f t="shared" ca="1" si="1778"/>
        <v/>
      </c>
      <c r="Q1486" s="174" t="str">
        <f t="shared" ca="1" si="1778"/>
        <v/>
      </c>
      <c r="R1486" s="174" t="str">
        <f t="shared" ca="1" si="1778"/>
        <v/>
      </c>
      <c r="S1486" s="174" t="str">
        <f t="shared" ca="1" si="1778"/>
        <v/>
      </c>
      <c r="T1486" s="174" t="str">
        <f t="shared" ca="1" si="1778"/>
        <v/>
      </c>
      <c r="U1486" s="174" t="str">
        <f t="shared" ca="1" si="1778"/>
        <v/>
      </c>
      <c r="V1486" s="174" t="str">
        <f t="shared" ca="1" si="1778"/>
        <v/>
      </c>
      <c r="W1486" s="174" t="str">
        <f t="shared" ca="1" si="1778"/>
        <v/>
      </c>
    </row>
    <row r="1487" spans="1:23" ht="13.5" thickBot="1">
      <c r="A1487" s="146">
        <f ca="1">INDIRECT($A$3&amp;A1484)</f>
        <v>0</v>
      </c>
      <c r="B1487" s="182"/>
      <c r="C1487" s="173">
        <f>0</f>
        <v>0</v>
      </c>
      <c r="D1487" s="173">
        <f>1</f>
        <v>1</v>
      </c>
      <c r="E1487" s="173" t="str">
        <f ca="1">IF(ISNUMBER(E1484),IF(E1484&lt;&gt;0,E1484,""),"")</f>
        <v/>
      </c>
      <c r="F1487" s="173" t="str">
        <f t="shared" ref="F1487:W1487" ca="1" si="1779">IF(ISNUMBER(E1485),F1484*E1487+D1487,"")</f>
        <v/>
      </c>
      <c r="G1487" s="173" t="str">
        <f t="shared" ca="1" si="1779"/>
        <v/>
      </c>
      <c r="H1487" s="173" t="str">
        <f t="shared" ca="1" si="1779"/>
        <v/>
      </c>
      <c r="I1487" s="173" t="str">
        <f t="shared" ca="1" si="1779"/>
        <v/>
      </c>
      <c r="J1487" s="173" t="str">
        <f t="shared" ca="1" si="1779"/>
        <v/>
      </c>
      <c r="K1487" s="173" t="str">
        <f t="shared" ca="1" si="1779"/>
        <v/>
      </c>
      <c r="L1487" s="173" t="str">
        <f t="shared" ca="1" si="1779"/>
        <v/>
      </c>
      <c r="M1487" s="173" t="str">
        <f t="shared" ca="1" si="1779"/>
        <v/>
      </c>
      <c r="N1487" s="173" t="str">
        <f t="shared" ca="1" si="1779"/>
        <v/>
      </c>
      <c r="O1487" s="173" t="str">
        <f t="shared" ca="1" si="1779"/>
        <v/>
      </c>
      <c r="P1487" s="173" t="str">
        <f t="shared" ca="1" si="1779"/>
        <v/>
      </c>
      <c r="Q1487" s="173" t="str">
        <f t="shared" ca="1" si="1779"/>
        <v/>
      </c>
      <c r="R1487" s="173" t="str">
        <f t="shared" ca="1" si="1779"/>
        <v/>
      </c>
      <c r="S1487" s="173" t="str">
        <f t="shared" ca="1" si="1779"/>
        <v/>
      </c>
      <c r="T1487" s="173" t="str">
        <f t="shared" ca="1" si="1779"/>
        <v/>
      </c>
      <c r="U1487" s="173" t="str">
        <f t="shared" ca="1" si="1779"/>
        <v/>
      </c>
      <c r="V1487" s="173" t="str">
        <f t="shared" ca="1" si="1779"/>
        <v/>
      </c>
      <c r="W1487" s="173" t="str">
        <f t="shared" ca="1" si="1779"/>
        <v/>
      </c>
    </row>
    <row r="1488" spans="1:23">
      <c r="B1488" s="171" t="s">
        <v>630</v>
      </c>
      <c r="C1488" s="171"/>
      <c r="E1488" s="146" t="str">
        <f ca="1">IF(NOT(ISNUMBER(E1487)),"",$B1484-E1486/E1487)</f>
        <v/>
      </c>
      <c r="F1488" s="146" t="str">
        <f ca="1">IF(NOT(ISNUMBER(F1487)),"",$B1484-F1486/F1487)</f>
        <v/>
      </c>
      <c r="G1488" s="146" t="str">
        <f t="shared" ref="G1488:Q1488" ca="1" si="1780">IF(F1488="","",IF(F1488=0,"",IF(ABS($B1484-G1486/G1487)&lt;2^(0-G$3),"",$B1484-G1486/G1487)))</f>
        <v/>
      </c>
      <c r="H1488" s="146" t="str">
        <f t="shared" ca="1" si="1780"/>
        <v/>
      </c>
      <c r="I1488" s="146" t="str">
        <f t="shared" ca="1" si="1780"/>
        <v/>
      </c>
      <c r="J1488" s="146" t="str">
        <f t="shared" ca="1" si="1780"/>
        <v/>
      </c>
      <c r="K1488" s="146" t="str">
        <f t="shared" ca="1" si="1780"/>
        <v/>
      </c>
      <c r="L1488" s="146" t="str">
        <f t="shared" ca="1" si="1780"/>
        <v/>
      </c>
      <c r="M1488" s="146" t="str">
        <f t="shared" ca="1" si="1780"/>
        <v/>
      </c>
      <c r="N1488" s="146" t="str">
        <f t="shared" ca="1" si="1780"/>
        <v/>
      </c>
      <c r="O1488" s="146" t="str">
        <f t="shared" ca="1" si="1780"/>
        <v/>
      </c>
      <c r="P1488" s="146" t="str">
        <f t="shared" ca="1" si="1780"/>
        <v/>
      </c>
      <c r="Q1488" s="146" t="str">
        <f t="shared" ca="1" si="1780"/>
        <v/>
      </c>
      <c r="R1488" s="146" t="str">
        <f t="shared" ref="R1488:W1488" ca="1" si="1781">IF(Q1488="","",IF(Q1488=0,"",IF(ABS($B1484-(R1486/R1487))&lt;2^(0-R$3),"",$B1484-(R1486/R1487))))</f>
        <v/>
      </c>
      <c r="S1488" s="146" t="str">
        <f t="shared" ca="1" si="1781"/>
        <v/>
      </c>
      <c r="T1488" s="146" t="str">
        <f t="shared" ca="1" si="1781"/>
        <v/>
      </c>
      <c r="U1488" s="146" t="str">
        <f t="shared" ca="1" si="1781"/>
        <v/>
      </c>
      <c r="V1488" s="146" t="str">
        <f t="shared" ca="1" si="1781"/>
        <v/>
      </c>
      <c r="W1488" s="146" t="str">
        <f t="shared" ca="1" si="1781"/>
        <v/>
      </c>
    </row>
    <row r="1489" spans="1:23">
      <c r="A1489" s="150">
        <f>A1484+1</f>
        <v>304</v>
      </c>
      <c r="B1489" s="152">
        <f ca="1">A1492</f>
        <v>0</v>
      </c>
      <c r="C1489" s="152"/>
      <c r="D1489" s="153">
        <f ca="1">INT(B1489+1/2)</f>
        <v>0</v>
      </c>
      <c r="E1489" s="153" t="str">
        <f t="shared" ref="E1489:W1489" ca="1" si="1782">IF(ISNUMBER(D1490),INT(D1490+1/2),"")</f>
        <v/>
      </c>
      <c r="F1489" s="153" t="str">
        <f t="shared" ca="1" si="1782"/>
        <v/>
      </c>
      <c r="G1489" s="153" t="str">
        <f t="shared" ca="1" si="1782"/>
        <v/>
      </c>
      <c r="H1489" s="153" t="str">
        <f t="shared" ca="1" si="1782"/>
        <v/>
      </c>
      <c r="I1489" s="153" t="str">
        <f t="shared" ca="1" si="1782"/>
        <v/>
      </c>
      <c r="J1489" s="153" t="str">
        <f t="shared" ca="1" si="1782"/>
        <v/>
      </c>
      <c r="K1489" s="153" t="str">
        <f t="shared" ca="1" si="1782"/>
        <v/>
      </c>
      <c r="L1489" s="153" t="str">
        <f t="shared" ca="1" si="1782"/>
        <v/>
      </c>
      <c r="M1489" s="153" t="str">
        <f t="shared" ca="1" si="1782"/>
        <v/>
      </c>
      <c r="N1489" s="153" t="str">
        <f t="shared" ca="1" si="1782"/>
        <v/>
      </c>
      <c r="O1489" s="153" t="str">
        <f t="shared" ca="1" si="1782"/>
        <v/>
      </c>
      <c r="P1489" s="153" t="str">
        <f t="shared" ca="1" si="1782"/>
        <v/>
      </c>
      <c r="Q1489" s="153" t="str">
        <f t="shared" ca="1" si="1782"/>
        <v/>
      </c>
      <c r="R1489" s="153" t="str">
        <f t="shared" ca="1" si="1782"/>
        <v/>
      </c>
      <c r="S1489" s="153" t="str">
        <f t="shared" ca="1" si="1782"/>
        <v/>
      </c>
      <c r="T1489" s="153" t="str">
        <f t="shared" ca="1" si="1782"/>
        <v/>
      </c>
      <c r="U1489" s="153" t="str">
        <f t="shared" ca="1" si="1782"/>
        <v/>
      </c>
      <c r="V1489" s="153" t="str">
        <f t="shared" ca="1" si="1782"/>
        <v/>
      </c>
      <c r="W1489" s="153" t="str">
        <f t="shared" ca="1" si="1782"/>
        <v/>
      </c>
    </row>
    <row r="1490" spans="1:23" ht="13.5" thickBot="1">
      <c r="B1490" s="172" t="s">
        <v>631</v>
      </c>
      <c r="C1490" s="172"/>
      <c r="D1490" s="165" t="str">
        <f ca="1">IF(B1489&lt;&gt;D1489,1/(B1489-D1489),"")</f>
        <v/>
      </c>
      <c r="E1490" s="165" t="str">
        <f ca="1">IF(AND(ISNUMBER(D1490),ISNUMBER(E1489)),IF(D1490&lt;&gt;E1489,1/(D1490-E1489),""),"")</f>
        <v/>
      </c>
      <c r="F1490" s="165" t="str">
        <f t="shared" ref="F1490:W1490" ca="1" si="1783">IF(ISNUMBER(E1493),1/(E1490-F1489),"")</f>
        <v/>
      </c>
      <c r="G1490" s="165" t="str">
        <f t="shared" ca="1" si="1783"/>
        <v/>
      </c>
      <c r="H1490" s="165" t="str">
        <f t="shared" ca="1" si="1783"/>
        <v/>
      </c>
      <c r="I1490" s="165" t="str">
        <f t="shared" ca="1" si="1783"/>
        <v/>
      </c>
      <c r="J1490" s="165" t="str">
        <f t="shared" ca="1" si="1783"/>
        <v/>
      </c>
      <c r="K1490" s="165" t="str">
        <f t="shared" ca="1" si="1783"/>
        <v/>
      </c>
      <c r="L1490" s="165" t="str">
        <f t="shared" ca="1" si="1783"/>
        <v/>
      </c>
      <c r="M1490" s="165" t="str">
        <f t="shared" ca="1" si="1783"/>
        <v/>
      </c>
      <c r="N1490" s="165" t="str">
        <f t="shared" ca="1" si="1783"/>
        <v/>
      </c>
      <c r="O1490" s="165" t="str">
        <f t="shared" ca="1" si="1783"/>
        <v/>
      </c>
      <c r="P1490" s="165" t="str">
        <f t="shared" ca="1" si="1783"/>
        <v/>
      </c>
      <c r="Q1490" s="165" t="str">
        <f t="shared" ca="1" si="1783"/>
        <v/>
      </c>
      <c r="R1490" s="165" t="str">
        <f t="shared" ca="1" si="1783"/>
        <v/>
      </c>
      <c r="S1490" s="165" t="str">
        <f t="shared" ca="1" si="1783"/>
        <v/>
      </c>
      <c r="T1490" s="165" t="str">
        <f t="shared" ca="1" si="1783"/>
        <v/>
      </c>
      <c r="U1490" s="165" t="str">
        <f t="shared" ca="1" si="1783"/>
        <v/>
      </c>
      <c r="V1490" s="165" t="str">
        <f t="shared" ca="1" si="1783"/>
        <v/>
      </c>
      <c r="W1490" s="165" t="str">
        <f t="shared" ca="1" si="1783"/>
        <v/>
      </c>
    </row>
    <row r="1491" spans="1:23" ht="15">
      <c r="B1491" s="182" t="s">
        <v>629</v>
      </c>
      <c r="C1491" s="174">
        <f>1</f>
        <v>1</v>
      </c>
      <c r="D1491" s="174">
        <f ca="1">D1489</f>
        <v>0</v>
      </c>
      <c r="E1491" s="174" t="str">
        <f ca="1">IF(ISNUMBER(E1489),E1489*D1489+1,"")</f>
        <v/>
      </c>
      <c r="F1491" s="174" t="str">
        <f t="shared" ref="F1491:W1491" ca="1" si="1784">IF(ISNUMBER(E1490),F1489*E1491+D1491,"")</f>
        <v/>
      </c>
      <c r="G1491" s="174" t="str">
        <f t="shared" ca="1" si="1784"/>
        <v/>
      </c>
      <c r="H1491" s="174" t="str">
        <f t="shared" ca="1" si="1784"/>
        <v/>
      </c>
      <c r="I1491" s="174" t="str">
        <f t="shared" ca="1" si="1784"/>
        <v/>
      </c>
      <c r="J1491" s="174" t="str">
        <f t="shared" ca="1" si="1784"/>
        <v/>
      </c>
      <c r="K1491" s="174" t="str">
        <f t="shared" ca="1" si="1784"/>
        <v/>
      </c>
      <c r="L1491" s="174" t="str">
        <f t="shared" ca="1" si="1784"/>
        <v/>
      </c>
      <c r="M1491" s="174" t="str">
        <f t="shared" ca="1" si="1784"/>
        <v/>
      </c>
      <c r="N1491" s="174" t="str">
        <f t="shared" ca="1" si="1784"/>
        <v/>
      </c>
      <c r="O1491" s="174" t="str">
        <f t="shared" ca="1" si="1784"/>
        <v/>
      </c>
      <c r="P1491" s="174" t="str">
        <f t="shared" ca="1" si="1784"/>
        <v/>
      </c>
      <c r="Q1491" s="174" t="str">
        <f t="shared" ca="1" si="1784"/>
        <v/>
      </c>
      <c r="R1491" s="174" t="str">
        <f t="shared" ca="1" si="1784"/>
        <v/>
      </c>
      <c r="S1491" s="174" t="str">
        <f t="shared" ca="1" si="1784"/>
        <v/>
      </c>
      <c r="T1491" s="174" t="str">
        <f t="shared" ca="1" si="1784"/>
        <v/>
      </c>
      <c r="U1491" s="174" t="str">
        <f t="shared" ca="1" si="1784"/>
        <v/>
      </c>
      <c r="V1491" s="174" t="str">
        <f t="shared" ca="1" si="1784"/>
        <v/>
      </c>
      <c r="W1491" s="174" t="str">
        <f t="shared" ca="1" si="1784"/>
        <v/>
      </c>
    </row>
    <row r="1492" spans="1:23" ht="13.5" thickBot="1">
      <c r="A1492" s="146">
        <f ca="1">INDIRECT($A$3&amp;A1489)</f>
        <v>0</v>
      </c>
      <c r="B1492" s="182"/>
      <c r="C1492" s="173">
        <f>0</f>
        <v>0</v>
      </c>
      <c r="D1492" s="173">
        <f>1</f>
        <v>1</v>
      </c>
      <c r="E1492" s="173" t="str">
        <f ca="1">IF(ISNUMBER(E1489),IF(E1489&lt;&gt;0,E1489,""),"")</f>
        <v/>
      </c>
      <c r="F1492" s="173" t="str">
        <f t="shared" ref="F1492:W1492" ca="1" si="1785">IF(ISNUMBER(E1490),F1489*E1492+D1492,"")</f>
        <v/>
      </c>
      <c r="G1492" s="173" t="str">
        <f t="shared" ca="1" si="1785"/>
        <v/>
      </c>
      <c r="H1492" s="173" t="str">
        <f t="shared" ca="1" si="1785"/>
        <v/>
      </c>
      <c r="I1492" s="173" t="str">
        <f t="shared" ca="1" si="1785"/>
        <v/>
      </c>
      <c r="J1492" s="173" t="str">
        <f t="shared" ca="1" si="1785"/>
        <v/>
      </c>
      <c r="K1492" s="173" t="str">
        <f t="shared" ca="1" si="1785"/>
        <v/>
      </c>
      <c r="L1492" s="173" t="str">
        <f t="shared" ca="1" si="1785"/>
        <v/>
      </c>
      <c r="M1492" s="173" t="str">
        <f t="shared" ca="1" si="1785"/>
        <v/>
      </c>
      <c r="N1492" s="173" t="str">
        <f t="shared" ca="1" si="1785"/>
        <v/>
      </c>
      <c r="O1492" s="173" t="str">
        <f t="shared" ca="1" si="1785"/>
        <v/>
      </c>
      <c r="P1492" s="173" t="str">
        <f t="shared" ca="1" si="1785"/>
        <v/>
      </c>
      <c r="Q1492" s="173" t="str">
        <f t="shared" ca="1" si="1785"/>
        <v/>
      </c>
      <c r="R1492" s="173" t="str">
        <f t="shared" ca="1" si="1785"/>
        <v/>
      </c>
      <c r="S1492" s="173" t="str">
        <f t="shared" ca="1" si="1785"/>
        <v/>
      </c>
      <c r="T1492" s="173" t="str">
        <f t="shared" ca="1" si="1785"/>
        <v/>
      </c>
      <c r="U1492" s="173" t="str">
        <f t="shared" ca="1" si="1785"/>
        <v/>
      </c>
      <c r="V1492" s="173" t="str">
        <f t="shared" ca="1" si="1785"/>
        <v/>
      </c>
      <c r="W1492" s="173" t="str">
        <f t="shared" ca="1" si="1785"/>
        <v/>
      </c>
    </row>
    <row r="1493" spans="1:23">
      <c r="B1493" s="171" t="s">
        <v>630</v>
      </c>
      <c r="C1493" s="171"/>
      <c r="E1493" s="146" t="str">
        <f ca="1">IF(NOT(ISNUMBER(E1492)),"",$B1489-E1491/E1492)</f>
        <v/>
      </c>
      <c r="F1493" s="146" t="str">
        <f ca="1">IF(NOT(ISNUMBER(F1492)),"",$B1489-F1491/F1492)</f>
        <v/>
      </c>
      <c r="G1493" s="146" t="str">
        <f t="shared" ref="G1493:Q1493" ca="1" si="1786">IF(F1493="","",IF(F1493=0,"",IF(ABS($B1489-G1491/G1492)&lt;2^(0-G$3),"",$B1489-G1491/G1492)))</f>
        <v/>
      </c>
      <c r="H1493" s="146" t="str">
        <f t="shared" ca="1" si="1786"/>
        <v/>
      </c>
      <c r="I1493" s="146" t="str">
        <f t="shared" ca="1" si="1786"/>
        <v/>
      </c>
      <c r="J1493" s="146" t="str">
        <f t="shared" ca="1" si="1786"/>
        <v/>
      </c>
      <c r="K1493" s="146" t="str">
        <f t="shared" ca="1" si="1786"/>
        <v/>
      </c>
      <c r="L1493" s="146" t="str">
        <f t="shared" ca="1" si="1786"/>
        <v/>
      </c>
      <c r="M1493" s="146" t="str">
        <f t="shared" ca="1" si="1786"/>
        <v/>
      </c>
      <c r="N1493" s="146" t="str">
        <f t="shared" ca="1" si="1786"/>
        <v/>
      </c>
      <c r="O1493" s="146" t="str">
        <f t="shared" ca="1" si="1786"/>
        <v/>
      </c>
      <c r="P1493" s="146" t="str">
        <f t="shared" ca="1" si="1786"/>
        <v/>
      </c>
      <c r="Q1493" s="146" t="str">
        <f t="shared" ca="1" si="1786"/>
        <v/>
      </c>
      <c r="R1493" s="146" t="str">
        <f t="shared" ref="R1493:W1493" ca="1" si="1787">IF(Q1493="","",IF(Q1493=0,"",IF(ABS($B1489-(R1491/R1492))&lt;2^(0-R$3),"",$B1489-(R1491/R1492))))</f>
        <v/>
      </c>
      <c r="S1493" s="146" t="str">
        <f t="shared" ca="1" si="1787"/>
        <v/>
      </c>
      <c r="T1493" s="146" t="str">
        <f t="shared" ca="1" si="1787"/>
        <v/>
      </c>
      <c r="U1493" s="146" t="str">
        <f t="shared" ca="1" si="1787"/>
        <v/>
      </c>
      <c r="V1493" s="146" t="str">
        <f t="shared" ca="1" si="1787"/>
        <v/>
      </c>
      <c r="W1493" s="146" t="str">
        <f t="shared" ca="1" si="1787"/>
        <v/>
      </c>
    </row>
    <row r="1494" spans="1:23">
      <c r="A1494" s="150">
        <f>A1489+1</f>
        <v>305</v>
      </c>
      <c r="B1494" s="152">
        <f ca="1">A1497</f>
        <v>0</v>
      </c>
      <c r="C1494" s="152"/>
      <c r="D1494" s="153">
        <f ca="1">INT(B1494+1/2)</f>
        <v>0</v>
      </c>
      <c r="E1494" s="153" t="str">
        <f t="shared" ref="E1494:W1494" ca="1" si="1788">IF(ISNUMBER(D1495),INT(D1495+1/2),"")</f>
        <v/>
      </c>
      <c r="F1494" s="153" t="str">
        <f t="shared" ca="1" si="1788"/>
        <v/>
      </c>
      <c r="G1494" s="153" t="str">
        <f t="shared" ca="1" si="1788"/>
        <v/>
      </c>
      <c r="H1494" s="153" t="str">
        <f t="shared" ca="1" si="1788"/>
        <v/>
      </c>
      <c r="I1494" s="153" t="str">
        <f t="shared" ca="1" si="1788"/>
        <v/>
      </c>
      <c r="J1494" s="153" t="str">
        <f t="shared" ca="1" si="1788"/>
        <v/>
      </c>
      <c r="K1494" s="153" t="str">
        <f t="shared" ca="1" si="1788"/>
        <v/>
      </c>
      <c r="L1494" s="153" t="str">
        <f t="shared" ca="1" si="1788"/>
        <v/>
      </c>
      <c r="M1494" s="153" t="str">
        <f t="shared" ca="1" si="1788"/>
        <v/>
      </c>
      <c r="N1494" s="153" t="str">
        <f t="shared" ca="1" si="1788"/>
        <v/>
      </c>
      <c r="O1494" s="153" t="str">
        <f t="shared" ca="1" si="1788"/>
        <v/>
      </c>
      <c r="P1494" s="153" t="str">
        <f t="shared" ca="1" si="1788"/>
        <v/>
      </c>
      <c r="Q1494" s="153" t="str">
        <f t="shared" ca="1" si="1788"/>
        <v/>
      </c>
      <c r="R1494" s="153" t="str">
        <f t="shared" ca="1" si="1788"/>
        <v/>
      </c>
      <c r="S1494" s="153" t="str">
        <f t="shared" ca="1" si="1788"/>
        <v/>
      </c>
      <c r="T1494" s="153" t="str">
        <f t="shared" ca="1" si="1788"/>
        <v/>
      </c>
      <c r="U1494" s="153" t="str">
        <f t="shared" ca="1" si="1788"/>
        <v/>
      </c>
      <c r="V1494" s="153" t="str">
        <f t="shared" ca="1" si="1788"/>
        <v/>
      </c>
      <c r="W1494" s="153" t="str">
        <f t="shared" ca="1" si="1788"/>
        <v/>
      </c>
    </row>
    <row r="1495" spans="1:23" ht="13.5" thickBot="1">
      <c r="B1495" s="172" t="s">
        <v>631</v>
      </c>
      <c r="C1495" s="172"/>
      <c r="D1495" s="165" t="str">
        <f ca="1">IF(B1494&lt;&gt;D1494,1/(B1494-D1494),"")</f>
        <v/>
      </c>
      <c r="E1495" s="165" t="str">
        <f ca="1">IF(AND(ISNUMBER(D1495),ISNUMBER(E1494)),IF(D1495&lt;&gt;E1494,1/(D1495-E1494),""),"")</f>
        <v/>
      </c>
      <c r="F1495" s="165" t="str">
        <f t="shared" ref="F1495:W1495" ca="1" si="1789">IF(ISNUMBER(E1498),1/(E1495-F1494),"")</f>
        <v/>
      </c>
      <c r="G1495" s="165" t="str">
        <f t="shared" ca="1" si="1789"/>
        <v/>
      </c>
      <c r="H1495" s="165" t="str">
        <f t="shared" ca="1" si="1789"/>
        <v/>
      </c>
      <c r="I1495" s="165" t="str">
        <f t="shared" ca="1" si="1789"/>
        <v/>
      </c>
      <c r="J1495" s="165" t="str">
        <f t="shared" ca="1" si="1789"/>
        <v/>
      </c>
      <c r="K1495" s="165" t="str">
        <f t="shared" ca="1" si="1789"/>
        <v/>
      </c>
      <c r="L1495" s="165" t="str">
        <f t="shared" ca="1" si="1789"/>
        <v/>
      </c>
      <c r="M1495" s="165" t="str">
        <f t="shared" ca="1" si="1789"/>
        <v/>
      </c>
      <c r="N1495" s="165" t="str">
        <f t="shared" ca="1" si="1789"/>
        <v/>
      </c>
      <c r="O1495" s="165" t="str">
        <f t="shared" ca="1" si="1789"/>
        <v/>
      </c>
      <c r="P1495" s="165" t="str">
        <f t="shared" ca="1" si="1789"/>
        <v/>
      </c>
      <c r="Q1495" s="165" t="str">
        <f t="shared" ca="1" si="1789"/>
        <v/>
      </c>
      <c r="R1495" s="165" t="str">
        <f t="shared" ca="1" si="1789"/>
        <v/>
      </c>
      <c r="S1495" s="165" t="str">
        <f t="shared" ca="1" si="1789"/>
        <v/>
      </c>
      <c r="T1495" s="165" t="str">
        <f t="shared" ca="1" si="1789"/>
        <v/>
      </c>
      <c r="U1495" s="165" t="str">
        <f t="shared" ca="1" si="1789"/>
        <v/>
      </c>
      <c r="V1495" s="165" t="str">
        <f t="shared" ca="1" si="1789"/>
        <v/>
      </c>
      <c r="W1495" s="165" t="str">
        <f t="shared" ca="1" si="1789"/>
        <v/>
      </c>
    </row>
    <row r="1496" spans="1:23" ht="15">
      <c r="B1496" s="182" t="s">
        <v>629</v>
      </c>
      <c r="C1496" s="174">
        <f>1</f>
        <v>1</v>
      </c>
      <c r="D1496" s="174">
        <f ca="1">D1494</f>
        <v>0</v>
      </c>
      <c r="E1496" s="174" t="str">
        <f ca="1">IF(ISNUMBER(E1494),E1494*D1494+1,"")</f>
        <v/>
      </c>
      <c r="F1496" s="174" t="str">
        <f t="shared" ref="F1496:W1496" ca="1" si="1790">IF(ISNUMBER(E1495),F1494*E1496+D1496,"")</f>
        <v/>
      </c>
      <c r="G1496" s="174" t="str">
        <f t="shared" ca="1" si="1790"/>
        <v/>
      </c>
      <c r="H1496" s="174" t="str">
        <f t="shared" ca="1" si="1790"/>
        <v/>
      </c>
      <c r="I1496" s="174" t="str">
        <f t="shared" ca="1" si="1790"/>
        <v/>
      </c>
      <c r="J1496" s="174" t="str">
        <f t="shared" ca="1" si="1790"/>
        <v/>
      </c>
      <c r="K1496" s="174" t="str">
        <f t="shared" ca="1" si="1790"/>
        <v/>
      </c>
      <c r="L1496" s="174" t="str">
        <f t="shared" ca="1" si="1790"/>
        <v/>
      </c>
      <c r="M1496" s="174" t="str">
        <f t="shared" ca="1" si="1790"/>
        <v/>
      </c>
      <c r="N1496" s="174" t="str">
        <f t="shared" ca="1" si="1790"/>
        <v/>
      </c>
      <c r="O1496" s="174" t="str">
        <f t="shared" ca="1" si="1790"/>
        <v/>
      </c>
      <c r="P1496" s="174" t="str">
        <f t="shared" ca="1" si="1790"/>
        <v/>
      </c>
      <c r="Q1496" s="174" t="str">
        <f t="shared" ca="1" si="1790"/>
        <v/>
      </c>
      <c r="R1496" s="174" t="str">
        <f t="shared" ca="1" si="1790"/>
        <v/>
      </c>
      <c r="S1496" s="174" t="str">
        <f t="shared" ca="1" si="1790"/>
        <v/>
      </c>
      <c r="T1496" s="174" t="str">
        <f t="shared" ca="1" si="1790"/>
        <v/>
      </c>
      <c r="U1496" s="174" t="str">
        <f t="shared" ca="1" si="1790"/>
        <v/>
      </c>
      <c r="V1496" s="174" t="str">
        <f t="shared" ca="1" si="1790"/>
        <v/>
      </c>
      <c r="W1496" s="174" t="str">
        <f t="shared" ca="1" si="1790"/>
        <v/>
      </c>
    </row>
    <row r="1497" spans="1:23" ht="13.5" thickBot="1">
      <c r="A1497" s="146">
        <f ca="1">INDIRECT($A$3&amp;A1494)</f>
        <v>0</v>
      </c>
      <c r="B1497" s="182"/>
      <c r="C1497" s="173">
        <f>0</f>
        <v>0</v>
      </c>
      <c r="D1497" s="173">
        <f>1</f>
        <v>1</v>
      </c>
      <c r="E1497" s="173" t="str">
        <f ca="1">IF(ISNUMBER(E1494),IF(E1494&lt;&gt;0,E1494,""),"")</f>
        <v/>
      </c>
      <c r="F1497" s="173" t="str">
        <f t="shared" ref="F1497:W1497" ca="1" si="1791">IF(ISNUMBER(E1495),F1494*E1497+D1497,"")</f>
        <v/>
      </c>
      <c r="G1497" s="173" t="str">
        <f t="shared" ca="1" si="1791"/>
        <v/>
      </c>
      <c r="H1497" s="173" t="str">
        <f t="shared" ca="1" si="1791"/>
        <v/>
      </c>
      <c r="I1497" s="173" t="str">
        <f t="shared" ca="1" si="1791"/>
        <v/>
      </c>
      <c r="J1497" s="173" t="str">
        <f t="shared" ca="1" si="1791"/>
        <v/>
      </c>
      <c r="K1497" s="173" t="str">
        <f t="shared" ca="1" si="1791"/>
        <v/>
      </c>
      <c r="L1497" s="173" t="str">
        <f t="shared" ca="1" si="1791"/>
        <v/>
      </c>
      <c r="M1497" s="173" t="str">
        <f t="shared" ca="1" si="1791"/>
        <v/>
      </c>
      <c r="N1497" s="173" t="str">
        <f t="shared" ca="1" si="1791"/>
        <v/>
      </c>
      <c r="O1497" s="173" t="str">
        <f t="shared" ca="1" si="1791"/>
        <v/>
      </c>
      <c r="P1497" s="173" t="str">
        <f t="shared" ca="1" si="1791"/>
        <v/>
      </c>
      <c r="Q1497" s="173" t="str">
        <f t="shared" ca="1" si="1791"/>
        <v/>
      </c>
      <c r="R1497" s="173" t="str">
        <f t="shared" ca="1" si="1791"/>
        <v/>
      </c>
      <c r="S1497" s="173" t="str">
        <f t="shared" ca="1" si="1791"/>
        <v/>
      </c>
      <c r="T1497" s="173" t="str">
        <f t="shared" ca="1" si="1791"/>
        <v/>
      </c>
      <c r="U1497" s="173" t="str">
        <f t="shared" ca="1" si="1791"/>
        <v/>
      </c>
      <c r="V1497" s="173" t="str">
        <f t="shared" ca="1" si="1791"/>
        <v/>
      </c>
      <c r="W1497" s="173" t="str">
        <f t="shared" ca="1" si="1791"/>
        <v/>
      </c>
    </row>
    <row r="1498" spans="1:23">
      <c r="B1498" s="171" t="s">
        <v>630</v>
      </c>
      <c r="C1498" s="171"/>
      <c r="E1498" s="146" t="str">
        <f ca="1">IF(NOT(ISNUMBER(E1497)),"",$B1494-E1496/E1497)</f>
        <v/>
      </c>
      <c r="F1498" s="146" t="str">
        <f ca="1">IF(NOT(ISNUMBER(F1497)),"",$B1494-F1496/F1497)</f>
        <v/>
      </c>
      <c r="G1498" s="146" t="str">
        <f t="shared" ref="G1498:Q1498" ca="1" si="1792">IF(F1498="","",IF(F1498=0,"",IF(ABS($B1494-G1496/G1497)&lt;2^(0-G$3),"",$B1494-G1496/G1497)))</f>
        <v/>
      </c>
      <c r="H1498" s="146" t="str">
        <f t="shared" ca="1" si="1792"/>
        <v/>
      </c>
      <c r="I1498" s="146" t="str">
        <f t="shared" ca="1" si="1792"/>
        <v/>
      </c>
      <c r="J1498" s="146" t="str">
        <f t="shared" ca="1" si="1792"/>
        <v/>
      </c>
      <c r="K1498" s="146" t="str">
        <f t="shared" ca="1" si="1792"/>
        <v/>
      </c>
      <c r="L1498" s="146" t="str">
        <f t="shared" ca="1" si="1792"/>
        <v/>
      </c>
      <c r="M1498" s="146" t="str">
        <f t="shared" ca="1" si="1792"/>
        <v/>
      </c>
      <c r="N1498" s="146" t="str">
        <f t="shared" ca="1" si="1792"/>
        <v/>
      </c>
      <c r="O1498" s="146" t="str">
        <f t="shared" ca="1" si="1792"/>
        <v/>
      </c>
      <c r="P1498" s="146" t="str">
        <f t="shared" ca="1" si="1792"/>
        <v/>
      </c>
      <c r="Q1498" s="146" t="str">
        <f t="shared" ca="1" si="1792"/>
        <v/>
      </c>
      <c r="R1498" s="146" t="str">
        <f t="shared" ref="R1498:W1498" ca="1" si="1793">IF(Q1498="","",IF(Q1498=0,"",IF(ABS($B1494-(R1496/R1497))&lt;2^(0-R$3),"",$B1494-(R1496/R1497))))</f>
        <v/>
      </c>
      <c r="S1498" s="146" t="str">
        <f t="shared" ca="1" si="1793"/>
        <v/>
      </c>
      <c r="T1498" s="146" t="str">
        <f t="shared" ca="1" si="1793"/>
        <v/>
      </c>
      <c r="U1498" s="146" t="str">
        <f t="shared" ca="1" si="1793"/>
        <v/>
      </c>
      <c r="V1498" s="146" t="str">
        <f t="shared" ca="1" si="1793"/>
        <v/>
      </c>
      <c r="W1498" s="146" t="str">
        <f t="shared" ca="1" si="1793"/>
        <v/>
      </c>
    </row>
    <row r="1499" spans="1:23">
      <c r="A1499" s="150">
        <f>A1494+1</f>
        <v>306</v>
      </c>
      <c r="B1499" s="152">
        <f ca="1">A1502</f>
        <v>0</v>
      </c>
      <c r="C1499" s="152"/>
      <c r="D1499" s="153">
        <f ca="1">INT(B1499+1/2)</f>
        <v>0</v>
      </c>
      <c r="E1499" s="153" t="str">
        <f t="shared" ref="E1499:W1499" ca="1" si="1794">IF(ISNUMBER(D1500),INT(D1500+1/2),"")</f>
        <v/>
      </c>
      <c r="F1499" s="153" t="str">
        <f t="shared" ca="1" si="1794"/>
        <v/>
      </c>
      <c r="G1499" s="153" t="str">
        <f t="shared" ca="1" si="1794"/>
        <v/>
      </c>
      <c r="H1499" s="153" t="str">
        <f t="shared" ca="1" si="1794"/>
        <v/>
      </c>
      <c r="I1499" s="153" t="str">
        <f t="shared" ca="1" si="1794"/>
        <v/>
      </c>
      <c r="J1499" s="153" t="str">
        <f t="shared" ca="1" si="1794"/>
        <v/>
      </c>
      <c r="K1499" s="153" t="str">
        <f t="shared" ca="1" si="1794"/>
        <v/>
      </c>
      <c r="L1499" s="153" t="str">
        <f t="shared" ca="1" si="1794"/>
        <v/>
      </c>
      <c r="M1499" s="153" t="str">
        <f t="shared" ca="1" si="1794"/>
        <v/>
      </c>
      <c r="N1499" s="153" t="str">
        <f t="shared" ca="1" si="1794"/>
        <v/>
      </c>
      <c r="O1499" s="153" t="str">
        <f t="shared" ca="1" si="1794"/>
        <v/>
      </c>
      <c r="P1499" s="153" t="str">
        <f t="shared" ca="1" si="1794"/>
        <v/>
      </c>
      <c r="Q1499" s="153" t="str">
        <f t="shared" ca="1" si="1794"/>
        <v/>
      </c>
      <c r="R1499" s="153" t="str">
        <f t="shared" ca="1" si="1794"/>
        <v/>
      </c>
      <c r="S1499" s="153" t="str">
        <f t="shared" ca="1" si="1794"/>
        <v/>
      </c>
      <c r="T1499" s="153" t="str">
        <f t="shared" ca="1" si="1794"/>
        <v/>
      </c>
      <c r="U1499" s="153" t="str">
        <f t="shared" ca="1" si="1794"/>
        <v/>
      </c>
      <c r="V1499" s="153" t="str">
        <f t="shared" ca="1" si="1794"/>
        <v/>
      </c>
      <c r="W1499" s="153" t="str">
        <f t="shared" ca="1" si="1794"/>
        <v/>
      </c>
    </row>
    <row r="1500" spans="1:23" ht="13.5" thickBot="1">
      <c r="B1500" s="172" t="s">
        <v>631</v>
      </c>
      <c r="C1500" s="172"/>
      <c r="D1500" s="165" t="str">
        <f ca="1">IF(B1499&lt;&gt;D1499,1/(B1499-D1499),"")</f>
        <v/>
      </c>
      <c r="E1500" s="165" t="str">
        <f ca="1">IF(AND(ISNUMBER(D1500),ISNUMBER(E1499)),IF(D1500&lt;&gt;E1499,1/(D1500-E1499),""),"")</f>
        <v/>
      </c>
      <c r="F1500" s="165" t="str">
        <f t="shared" ref="F1500:W1500" ca="1" si="1795">IF(ISNUMBER(E1503),1/(E1500-F1499),"")</f>
        <v/>
      </c>
      <c r="G1500" s="165" t="str">
        <f t="shared" ca="1" si="1795"/>
        <v/>
      </c>
      <c r="H1500" s="165" t="str">
        <f t="shared" ca="1" si="1795"/>
        <v/>
      </c>
      <c r="I1500" s="165" t="str">
        <f t="shared" ca="1" si="1795"/>
        <v/>
      </c>
      <c r="J1500" s="165" t="str">
        <f t="shared" ca="1" si="1795"/>
        <v/>
      </c>
      <c r="K1500" s="165" t="str">
        <f t="shared" ca="1" si="1795"/>
        <v/>
      </c>
      <c r="L1500" s="165" t="str">
        <f t="shared" ca="1" si="1795"/>
        <v/>
      </c>
      <c r="M1500" s="165" t="str">
        <f t="shared" ca="1" si="1795"/>
        <v/>
      </c>
      <c r="N1500" s="165" t="str">
        <f t="shared" ca="1" si="1795"/>
        <v/>
      </c>
      <c r="O1500" s="165" t="str">
        <f t="shared" ca="1" si="1795"/>
        <v/>
      </c>
      <c r="P1500" s="165" t="str">
        <f t="shared" ca="1" si="1795"/>
        <v/>
      </c>
      <c r="Q1500" s="165" t="str">
        <f t="shared" ca="1" si="1795"/>
        <v/>
      </c>
      <c r="R1500" s="165" t="str">
        <f t="shared" ca="1" si="1795"/>
        <v/>
      </c>
      <c r="S1500" s="165" t="str">
        <f t="shared" ca="1" si="1795"/>
        <v/>
      </c>
      <c r="T1500" s="165" t="str">
        <f t="shared" ca="1" si="1795"/>
        <v/>
      </c>
      <c r="U1500" s="165" t="str">
        <f t="shared" ca="1" si="1795"/>
        <v/>
      </c>
      <c r="V1500" s="165" t="str">
        <f t="shared" ca="1" si="1795"/>
        <v/>
      </c>
      <c r="W1500" s="165" t="str">
        <f t="shared" ca="1" si="1795"/>
        <v/>
      </c>
    </row>
    <row r="1501" spans="1:23" ht="15">
      <c r="B1501" s="182" t="s">
        <v>629</v>
      </c>
      <c r="C1501" s="174">
        <f>1</f>
        <v>1</v>
      </c>
      <c r="D1501" s="174">
        <f ca="1">D1499</f>
        <v>0</v>
      </c>
      <c r="E1501" s="174" t="str">
        <f ca="1">IF(ISNUMBER(E1499),E1499*D1499+1,"")</f>
        <v/>
      </c>
      <c r="F1501" s="174" t="str">
        <f t="shared" ref="F1501:W1501" ca="1" si="1796">IF(ISNUMBER(E1500),F1499*E1501+D1501,"")</f>
        <v/>
      </c>
      <c r="G1501" s="174" t="str">
        <f t="shared" ca="1" si="1796"/>
        <v/>
      </c>
      <c r="H1501" s="174" t="str">
        <f t="shared" ca="1" si="1796"/>
        <v/>
      </c>
      <c r="I1501" s="174" t="str">
        <f t="shared" ca="1" si="1796"/>
        <v/>
      </c>
      <c r="J1501" s="174" t="str">
        <f t="shared" ca="1" si="1796"/>
        <v/>
      </c>
      <c r="K1501" s="174" t="str">
        <f t="shared" ca="1" si="1796"/>
        <v/>
      </c>
      <c r="L1501" s="174" t="str">
        <f t="shared" ca="1" si="1796"/>
        <v/>
      </c>
      <c r="M1501" s="174" t="str">
        <f t="shared" ca="1" si="1796"/>
        <v/>
      </c>
      <c r="N1501" s="174" t="str">
        <f t="shared" ca="1" si="1796"/>
        <v/>
      </c>
      <c r="O1501" s="174" t="str">
        <f t="shared" ca="1" si="1796"/>
        <v/>
      </c>
      <c r="P1501" s="174" t="str">
        <f t="shared" ca="1" si="1796"/>
        <v/>
      </c>
      <c r="Q1501" s="174" t="str">
        <f t="shared" ca="1" si="1796"/>
        <v/>
      </c>
      <c r="R1501" s="174" t="str">
        <f t="shared" ca="1" si="1796"/>
        <v/>
      </c>
      <c r="S1501" s="174" t="str">
        <f t="shared" ca="1" si="1796"/>
        <v/>
      </c>
      <c r="T1501" s="174" t="str">
        <f t="shared" ca="1" si="1796"/>
        <v/>
      </c>
      <c r="U1501" s="174" t="str">
        <f t="shared" ca="1" si="1796"/>
        <v/>
      </c>
      <c r="V1501" s="174" t="str">
        <f t="shared" ca="1" si="1796"/>
        <v/>
      </c>
      <c r="W1501" s="174" t="str">
        <f t="shared" ca="1" si="1796"/>
        <v/>
      </c>
    </row>
    <row r="1502" spans="1:23" ht="13.5" thickBot="1">
      <c r="A1502" s="146">
        <f ca="1">INDIRECT($A$3&amp;A1499)</f>
        <v>0</v>
      </c>
      <c r="B1502" s="182"/>
      <c r="C1502" s="173">
        <f>0</f>
        <v>0</v>
      </c>
      <c r="D1502" s="173">
        <f>1</f>
        <v>1</v>
      </c>
      <c r="E1502" s="173" t="str">
        <f ca="1">IF(ISNUMBER(E1499),IF(E1499&lt;&gt;0,E1499,""),"")</f>
        <v/>
      </c>
      <c r="F1502" s="173" t="str">
        <f t="shared" ref="F1502:W1502" ca="1" si="1797">IF(ISNUMBER(E1500),F1499*E1502+D1502,"")</f>
        <v/>
      </c>
      <c r="G1502" s="173" t="str">
        <f t="shared" ca="1" si="1797"/>
        <v/>
      </c>
      <c r="H1502" s="173" t="str">
        <f t="shared" ca="1" si="1797"/>
        <v/>
      </c>
      <c r="I1502" s="173" t="str">
        <f t="shared" ca="1" si="1797"/>
        <v/>
      </c>
      <c r="J1502" s="173" t="str">
        <f t="shared" ca="1" si="1797"/>
        <v/>
      </c>
      <c r="K1502" s="173" t="str">
        <f t="shared" ca="1" si="1797"/>
        <v/>
      </c>
      <c r="L1502" s="173" t="str">
        <f t="shared" ca="1" si="1797"/>
        <v/>
      </c>
      <c r="M1502" s="173" t="str">
        <f t="shared" ca="1" si="1797"/>
        <v/>
      </c>
      <c r="N1502" s="173" t="str">
        <f t="shared" ca="1" si="1797"/>
        <v/>
      </c>
      <c r="O1502" s="173" t="str">
        <f t="shared" ca="1" si="1797"/>
        <v/>
      </c>
      <c r="P1502" s="173" t="str">
        <f t="shared" ca="1" si="1797"/>
        <v/>
      </c>
      <c r="Q1502" s="173" t="str">
        <f t="shared" ca="1" si="1797"/>
        <v/>
      </c>
      <c r="R1502" s="173" t="str">
        <f t="shared" ca="1" si="1797"/>
        <v/>
      </c>
      <c r="S1502" s="173" t="str">
        <f t="shared" ca="1" si="1797"/>
        <v/>
      </c>
      <c r="T1502" s="173" t="str">
        <f t="shared" ca="1" si="1797"/>
        <v/>
      </c>
      <c r="U1502" s="173" t="str">
        <f t="shared" ca="1" si="1797"/>
        <v/>
      </c>
      <c r="V1502" s="173" t="str">
        <f t="shared" ca="1" si="1797"/>
        <v/>
      </c>
      <c r="W1502" s="173" t="str">
        <f t="shared" ca="1" si="1797"/>
        <v/>
      </c>
    </row>
    <row r="1503" spans="1:23">
      <c r="B1503" s="171" t="s">
        <v>630</v>
      </c>
      <c r="C1503" s="171"/>
      <c r="E1503" s="146" t="str">
        <f ca="1">IF(NOT(ISNUMBER(E1502)),"",$B1499-E1501/E1502)</f>
        <v/>
      </c>
      <c r="F1503" s="146" t="str">
        <f ca="1">IF(NOT(ISNUMBER(F1502)),"",$B1499-F1501/F1502)</f>
        <v/>
      </c>
      <c r="G1503" s="146" t="str">
        <f t="shared" ref="G1503:Q1503" ca="1" si="1798">IF(F1503="","",IF(F1503=0,"",IF(ABS($B1499-G1501/G1502)&lt;2^(0-G$3),"",$B1499-G1501/G1502)))</f>
        <v/>
      </c>
      <c r="H1503" s="146" t="str">
        <f t="shared" ca="1" si="1798"/>
        <v/>
      </c>
      <c r="I1503" s="146" t="str">
        <f t="shared" ca="1" si="1798"/>
        <v/>
      </c>
      <c r="J1503" s="146" t="str">
        <f t="shared" ca="1" si="1798"/>
        <v/>
      </c>
      <c r="K1503" s="146" t="str">
        <f t="shared" ca="1" si="1798"/>
        <v/>
      </c>
      <c r="L1503" s="146" t="str">
        <f t="shared" ca="1" si="1798"/>
        <v/>
      </c>
      <c r="M1503" s="146" t="str">
        <f t="shared" ca="1" si="1798"/>
        <v/>
      </c>
      <c r="N1503" s="146" t="str">
        <f t="shared" ca="1" si="1798"/>
        <v/>
      </c>
      <c r="O1503" s="146" t="str">
        <f t="shared" ca="1" si="1798"/>
        <v/>
      </c>
      <c r="P1503" s="146" t="str">
        <f t="shared" ca="1" si="1798"/>
        <v/>
      </c>
      <c r="Q1503" s="146" t="str">
        <f t="shared" ca="1" si="1798"/>
        <v/>
      </c>
      <c r="R1503" s="146" t="str">
        <f t="shared" ref="R1503:W1503" ca="1" si="1799">IF(Q1503="","",IF(Q1503=0,"",IF(ABS($B1499-(R1501/R1502))&lt;2^(0-R$3),"",$B1499-(R1501/R1502))))</f>
        <v/>
      </c>
      <c r="S1503" s="146" t="str">
        <f t="shared" ca="1" si="1799"/>
        <v/>
      </c>
      <c r="T1503" s="146" t="str">
        <f t="shared" ca="1" si="1799"/>
        <v/>
      </c>
      <c r="U1503" s="146" t="str">
        <f t="shared" ca="1" si="1799"/>
        <v/>
      </c>
      <c r="V1503" s="146" t="str">
        <f t="shared" ca="1" si="1799"/>
        <v/>
      </c>
      <c r="W1503" s="146" t="str">
        <f t="shared" ca="1" si="1799"/>
        <v/>
      </c>
    </row>
    <row r="1504" spans="1:23">
      <c r="A1504" s="150">
        <f>A1499+1</f>
        <v>307</v>
      </c>
      <c r="B1504" s="152">
        <f ca="1">A1507</f>
        <v>0</v>
      </c>
      <c r="C1504" s="152"/>
      <c r="D1504" s="153">
        <f ca="1">INT(B1504+1/2)</f>
        <v>0</v>
      </c>
      <c r="E1504" s="153" t="str">
        <f t="shared" ref="E1504:W1504" ca="1" si="1800">IF(ISNUMBER(D1505),INT(D1505+1/2),"")</f>
        <v/>
      </c>
      <c r="F1504" s="153" t="str">
        <f t="shared" ca="1" si="1800"/>
        <v/>
      </c>
      <c r="G1504" s="153" t="str">
        <f t="shared" ca="1" si="1800"/>
        <v/>
      </c>
      <c r="H1504" s="153" t="str">
        <f t="shared" ca="1" si="1800"/>
        <v/>
      </c>
      <c r="I1504" s="153" t="str">
        <f t="shared" ca="1" si="1800"/>
        <v/>
      </c>
      <c r="J1504" s="153" t="str">
        <f t="shared" ca="1" si="1800"/>
        <v/>
      </c>
      <c r="K1504" s="153" t="str">
        <f t="shared" ca="1" si="1800"/>
        <v/>
      </c>
      <c r="L1504" s="153" t="str">
        <f t="shared" ca="1" si="1800"/>
        <v/>
      </c>
      <c r="M1504" s="153" t="str">
        <f t="shared" ca="1" si="1800"/>
        <v/>
      </c>
      <c r="N1504" s="153" t="str">
        <f t="shared" ca="1" si="1800"/>
        <v/>
      </c>
      <c r="O1504" s="153" t="str">
        <f t="shared" ca="1" si="1800"/>
        <v/>
      </c>
      <c r="P1504" s="153" t="str">
        <f t="shared" ca="1" si="1800"/>
        <v/>
      </c>
      <c r="Q1504" s="153" t="str">
        <f t="shared" ca="1" si="1800"/>
        <v/>
      </c>
      <c r="R1504" s="153" t="str">
        <f t="shared" ca="1" si="1800"/>
        <v/>
      </c>
      <c r="S1504" s="153" t="str">
        <f t="shared" ca="1" si="1800"/>
        <v/>
      </c>
      <c r="T1504" s="153" t="str">
        <f t="shared" ca="1" si="1800"/>
        <v/>
      </c>
      <c r="U1504" s="153" t="str">
        <f t="shared" ca="1" si="1800"/>
        <v/>
      </c>
      <c r="V1504" s="153" t="str">
        <f t="shared" ca="1" si="1800"/>
        <v/>
      </c>
      <c r="W1504" s="153" t="str">
        <f t="shared" ca="1" si="1800"/>
        <v/>
      </c>
    </row>
    <row r="1505" spans="1:23" ht="13.5" thickBot="1">
      <c r="B1505" s="172" t="s">
        <v>631</v>
      </c>
      <c r="C1505" s="172"/>
      <c r="D1505" s="165" t="str">
        <f ca="1">IF(B1504&lt;&gt;D1504,1/(B1504-D1504),"")</f>
        <v/>
      </c>
      <c r="E1505" s="165" t="str">
        <f ca="1">IF(AND(ISNUMBER(D1505),ISNUMBER(E1504)),IF(D1505&lt;&gt;E1504,1/(D1505-E1504),""),"")</f>
        <v/>
      </c>
      <c r="F1505" s="165" t="str">
        <f t="shared" ref="F1505:W1505" ca="1" si="1801">IF(ISNUMBER(E1508),1/(E1505-F1504),"")</f>
        <v/>
      </c>
      <c r="G1505" s="165" t="str">
        <f t="shared" ca="1" si="1801"/>
        <v/>
      </c>
      <c r="H1505" s="165" t="str">
        <f t="shared" ca="1" si="1801"/>
        <v/>
      </c>
      <c r="I1505" s="165" t="str">
        <f t="shared" ca="1" si="1801"/>
        <v/>
      </c>
      <c r="J1505" s="165" t="str">
        <f t="shared" ca="1" si="1801"/>
        <v/>
      </c>
      <c r="K1505" s="165" t="str">
        <f t="shared" ca="1" si="1801"/>
        <v/>
      </c>
      <c r="L1505" s="165" t="str">
        <f t="shared" ca="1" si="1801"/>
        <v/>
      </c>
      <c r="M1505" s="165" t="str">
        <f t="shared" ca="1" si="1801"/>
        <v/>
      </c>
      <c r="N1505" s="165" t="str">
        <f t="shared" ca="1" si="1801"/>
        <v/>
      </c>
      <c r="O1505" s="165" t="str">
        <f t="shared" ca="1" si="1801"/>
        <v/>
      </c>
      <c r="P1505" s="165" t="str">
        <f t="shared" ca="1" si="1801"/>
        <v/>
      </c>
      <c r="Q1505" s="165" t="str">
        <f t="shared" ca="1" si="1801"/>
        <v/>
      </c>
      <c r="R1505" s="165" t="str">
        <f t="shared" ca="1" si="1801"/>
        <v/>
      </c>
      <c r="S1505" s="165" t="str">
        <f t="shared" ca="1" si="1801"/>
        <v/>
      </c>
      <c r="T1505" s="165" t="str">
        <f t="shared" ca="1" si="1801"/>
        <v/>
      </c>
      <c r="U1505" s="165" t="str">
        <f t="shared" ca="1" si="1801"/>
        <v/>
      </c>
      <c r="V1505" s="165" t="str">
        <f t="shared" ca="1" si="1801"/>
        <v/>
      </c>
      <c r="W1505" s="165" t="str">
        <f t="shared" ca="1" si="1801"/>
        <v/>
      </c>
    </row>
    <row r="1506" spans="1:23" ht="15">
      <c r="B1506" s="182" t="s">
        <v>629</v>
      </c>
      <c r="C1506" s="174">
        <f>1</f>
        <v>1</v>
      </c>
      <c r="D1506" s="174">
        <f ca="1">D1504</f>
        <v>0</v>
      </c>
      <c r="E1506" s="174" t="str">
        <f ca="1">IF(ISNUMBER(E1504),E1504*D1504+1,"")</f>
        <v/>
      </c>
      <c r="F1506" s="174" t="str">
        <f t="shared" ref="F1506:W1506" ca="1" si="1802">IF(ISNUMBER(E1505),F1504*E1506+D1506,"")</f>
        <v/>
      </c>
      <c r="G1506" s="174" t="str">
        <f t="shared" ca="1" si="1802"/>
        <v/>
      </c>
      <c r="H1506" s="174" t="str">
        <f t="shared" ca="1" si="1802"/>
        <v/>
      </c>
      <c r="I1506" s="174" t="str">
        <f t="shared" ca="1" si="1802"/>
        <v/>
      </c>
      <c r="J1506" s="174" t="str">
        <f t="shared" ca="1" si="1802"/>
        <v/>
      </c>
      <c r="K1506" s="174" t="str">
        <f t="shared" ca="1" si="1802"/>
        <v/>
      </c>
      <c r="L1506" s="174" t="str">
        <f t="shared" ca="1" si="1802"/>
        <v/>
      </c>
      <c r="M1506" s="174" t="str">
        <f t="shared" ca="1" si="1802"/>
        <v/>
      </c>
      <c r="N1506" s="174" t="str">
        <f t="shared" ca="1" si="1802"/>
        <v/>
      </c>
      <c r="O1506" s="174" t="str">
        <f t="shared" ca="1" si="1802"/>
        <v/>
      </c>
      <c r="P1506" s="174" t="str">
        <f t="shared" ca="1" si="1802"/>
        <v/>
      </c>
      <c r="Q1506" s="174" t="str">
        <f t="shared" ca="1" si="1802"/>
        <v/>
      </c>
      <c r="R1506" s="174" t="str">
        <f t="shared" ca="1" si="1802"/>
        <v/>
      </c>
      <c r="S1506" s="174" t="str">
        <f t="shared" ca="1" si="1802"/>
        <v/>
      </c>
      <c r="T1506" s="174" t="str">
        <f t="shared" ca="1" si="1802"/>
        <v/>
      </c>
      <c r="U1506" s="174" t="str">
        <f t="shared" ca="1" si="1802"/>
        <v/>
      </c>
      <c r="V1506" s="174" t="str">
        <f t="shared" ca="1" si="1802"/>
        <v/>
      </c>
      <c r="W1506" s="174" t="str">
        <f t="shared" ca="1" si="1802"/>
        <v/>
      </c>
    </row>
    <row r="1507" spans="1:23" ht="13.5" thickBot="1">
      <c r="A1507" s="146">
        <f ca="1">INDIRECT($A$3&amp;A1504)</f>
        <v>0</v>
      </c>
      <c r="B1507" s="182"/>
      <c r="C1507" s="173">
        <f>0</f>
        <v>0</v>
      </c>
      <c r="D1507" s="173">
        <f>1</f>
        <v>1</v>
      </c>
      <c r="E1507" s="173" t="str">
        <f ca="1">IF(ISNUMBER(E1504),IF(E1504&lt;&gt;0,E1504,""),"")</f>
        <v/>
      </c>
      <c r="F1507" s="173" t="str">
        <f t="shared" ref="F1507:W1507" ca="1" si="1803">IF(ISNUMBER(E1505),F1504*E1507+D1507,"")</f>
        <v/>
      </c>
      <c r="G1507" s="173" t="str">
        <f t="shared" ca="1" si="1803"/>
        <v/>
      </c>
      <c r="H1507" s="173" t="str">
        <f t="shared" ca="1" si="1803"/>
        <v/>
      </c>
      <c r="I1507" s="173" t="str">
        <f t="shared" ca="1" si="1803"/>
        <v/>
      </c>
      <c r="J1507" s="173" t="str">
        <f t="shared" ca="1" si="1803"/>
        <v/>
      </c>
      <c r="K1507" s="173" t="str">
        <f t="shared" ca="1" si="1803"/>
        <v/>
      </c>
      <c r="L1507" s="173" t="str">
        <f t="shared" ca="1" si="1803"/>
        <v/>
      </c>
      <c r="M1507" s="173" t="str">
        <f t="shared" ca="1" si="1803"/>
        <v/>
      </c>
      <c r="N1507" s="173" t="str">
        <f t="shared" ca="1" si="1803"/>
        <v/>
      </c>
      <c r="O1507" s="173" t="str">
        <f t="shared" ca="1" si="1803"/>
        <v/>
      </c>
      <c r="P1507" s="173" t="str">
        <f t="shared" ca="1" si="1803"/>
        <v/>
      </c>
      <c r="Q1507" s="173" t="str">
        <f t="shared" ca="1" si="1803"/>
        <v/>
      </c>
      <c r="R1507" s="173" t="str">
        <f t="shared" ca="1" si="1803"/>
        <v/>
      </c>
      <c r="S1507" s="173" t="str">
        <f t="shared" ca="1" si="1803"/>
        <v/>
      </c>
      <c r="T1507" s="173" t="str">
        <f t="shared" ca="1" si="1803"/>
        <v/>
      </c>
      <c r="U1507" s="173" t="str">
        <f t="shared" ca="1" si="1803"/>
        <v/>
      </c>
      <c r="V1507" s="173" t="str">
        <f t="shared" ca="1" si="1803"/>
        <v/>
      </c>
      <c r="W1507" s="173" t="str">
        <f t="shared" ca="1" si="1803"/>
        <v/>
      </c>
    </row>
    <row r="1508" spans="1:23">
      <c r="B1508" s="171" t="s">
        <v>630</v>
      </c>
      <c r="C1508" s="171"/>
      <c r="E1508" s="146" t="str">
        <f ca="1">IF(NOT(ISNUMBER(E1507)),"",$B1504-E1506/E1507)</f>
        <v/>
      </c>
      <c r="F1508" s="146" t="str">
        <f ca="1">IF(NOT(ISNUMBER(F1507)),"",$B1504-F1506/F1507)</f>
        <v/>
      </c>
      <c r="G1508" s="146" t="str">
        <f t="shared" ref="G1508:Q1508" ca="1" si="1804">IF(F1508="","",IF(F1508=0,"",IF(ABS($B1504-G1506/G1507)&lt;2^(0-G$3),"",$B1504-G1506/G1507)))</f>
        <v/>
      </c>
      <c r="H1508" s="146" t="str">
        <f t="shared" ca="1" si="1804"/>
        <v/>
      </c>
      <c r="I1508" s="146" t="str">
        <f t="shared" ca="1" si="1804"/>
        <v/>
      </c>
      <c r="J1508" s="146" t="str">
        <f t="shared" ca="1" si="1804"/>
        <v/>
      </c>
      <c r="K1508" s="146" t="str">
        <f t="shared" ca="1" si="1804"/>
        <v/>
      </c>
      <c r="L1508" s="146" t="str">
        <f t="shared" ca="1" si="1804"/>
        <v/>
      </c>
      <c r="M1508" s="146" t="str">
        <f t="shared" ca="1" si="1804"/>
        <v/>
      </c>
      <c r="N1508" s="146" t="str">
        <f t="shared" ca="1" si="1804"/>
        <v/>
      </c>
      <c r="O1508" s="146" t="str">
        <f t="shared" ca="1" si="1804"/>
        <v/>
      </c>
      <c r="P1508" s="146" t="str">
        <f t="shared" ca="1" si="1804"/>
        <v/>
      </c>
      <c r="Q1508" s="146" t="str">
        <f t="shared" ca="1" si="1804"/>
        <v/>
      </c>
      <c r="R1508" s="146" t="str">
        <f t="shared" ref="R1508:W1508" ca="1" si="1805">IF(Q1508="","",IF(Q1508=0,"",IF(ABS($B1504-(R1506/R1507))&lt;2^(0-R$3),"",$B1504-(R1506/R1507))))</f>
        <v/>
      </c>
      <c r="S1508" s="146" t="str">
        <f t="shared" ca="1" si="1805"/>
        <v/>
      </c>
      <c r="T1508" s="146" t="str">
        <f t="shared" ca="1" si="1805"/>
        <v/>
      </c>
      <c r="U1508" s="146" t="str">
        <f t="shared" ca="1" si="1805"/>
        <v/>
      </c>
      <c r="V1508" s="146" t="str">
        <f t="shared" ca="1" si="1805"/>
        <v/>
      </c>
      <c r="W1508" s="146" t="str">
        <f t="shared" ca="1" si="1805"/>
        <v/>
      </c>
    </row>
    <row r="1509" spans="1:23">
      <c r="A1509" s="150">
        <f>A1504+1</f>
        <v>308</v>
      </c>
      <c r="B1509" s="152">
        <f ca="1">A1512</f>
        <v>0</v>
      </c>
      <c r="C1509" s="152"/>
      <c r="D1509" s="153">
        <f ca="1">INT(B1509+1/2)</f>
        <v>0</v>
      </c>
      <c r="E1509" s="153" t="str">
        <f t="shared" ref="E1509:W1509" ca="1" si="1806">IF(ISNUMBER(D1510),INT(D1510+1/2),"")</f>
        <v/>
      </c>
      <c r="F1509" s="153" t="str">
        <f t="shared" ca="1" si="1806"/>
        <v/>
      </c>
      <c r="G1509" s="153" t="str">
        <f t="shared" ca="1" si="1806"/>
        <v/>
      </c>
      <c r="H1509" s="153" t="str">
        <f t="shared" ca="1" si="1806"/>
        <v/>
      </c>
      <c r="I1509" s="153" t="str">
        <f t="shared" ca="1" si="1806"/>
        <v/>
      </c>
      <c r="J1509" s="153" t="str">
        <f t="shared" ca="1" si="1806"/>
        <v/>
      </c>
      <c r="K1509" s="153" t="str">
        <f t="shared" ca="1" si="1806"/>
        <v/>
      </c>
      <c r="L1509" s="153" t="str">
        <f t="shared" ca="1" si="1806"/>
        <v/>
      </c>
      <c r="M1509" s="153" t="str">
        <f t="shared" ca="1" si="1806"/>
        <v/>
      </c>
      <c r="N1509" s="153" t="str">
        <f t="shared" ca="1" si="1806"/>
        <v/>
      </c>
      <c r="O1509" s="153" t="str">
        <f t="shared" ca="1" si="1806"/>
        <v/>
      </c>
      <c r="P1509" s="153" t="str">
        <f t="shared" ca="1" si="1806"/>
        <v/>
      </c>
      <c r="Q1509" s="153" t="str">
        <f t="shared" ca="1" si="1806"/>
        <v/>
      </c>
      <c r="R1509" s="153" t="str">
        <f t="shared" ca="1" si="1806"/>
        <v/>
      </c>
      <c r="S1509" s="153" t="str">
        <f t="shared" ca="1" si="1806"/>
        <v/>
      </c>
      <c r="T1509" s="153" t="str">
        <f t="shared" ca="1" si="1806"/>
        <v/>
      </c>
      <c r="U1509" s="153" t="str">
        <f t="shared" ca="1" si="1806"/>
        <v/>
      </c>
      <c r="V1509" s="153" t="str">
        <f t="shared" ca="1" si="1806"/>
        <v/>
      </c>
      <c r="W1509" s="153" t="str">
        <f t="shared" ca="1" si="1806"/>
        <v/>
      </c>
    </row>
    <row r="1510" spans="1:23" ht="13.5" thickBot="1">
      <c r="B1510" s="172" t="s">
        <v>631</v>
      </c>
      <c r="C1510" s="172"/>
      <c r="D1510" s="165" t="str">
        <f ca="1">IF(B1509&lt;&gt;D1509,1/(B1509-D1509),"")</f>
        <v/>
      </c>
      <c r="E1510" s="165" t="str">
        <f ca="1">IF(AND(ISNUMBER(D1510),ISNUMBER(E1509)),IF(D1510&lt;&gt;E1509,1/(D1510-E1509),""),"")</f>
        <v/>
      </c>
      <c r="F1510" s="165" t="str">
        <f t="shared" ref="F1510:W1510" ca="1" si="1807">IF(ISNUMBER(E1513),1/(E1510-F1509),"")</f>
        <v/>
      </c>
      <c r="G1510" s="165" t="str">
        <f t="shared" ca="1" si="1807"/>
        <v/>
      </c>
      <c r="H1510" s="165" t="str">
        <f t="shared" ca="1" si="1807"/>
        <v/>
      </c>
      <c r="I1510" s="165" t="str">
        <f t="shared" ca="1" si="1807"/>
        <v/>
      </c>
      <c r="J1510" s="165" t="str">
        <f t="shared" ca="1" si="1807"/>
        <v/>
      </c>
      <c r="K1510" s="165" t="str">
        <f t="shared" ca="1" si="1807"/>
        <v/>
      </c>
      <c r="L1510" s="165" t="str">
        <f t="shared" ca="1" si="1807"/>
        <v/>
      </c>
      <c r="M1510" s="165" t="str">
        <f t="shared" ca="1" si="1807"/>
        <v/>
      </c>
      <c r="N1510" s="165" t="str">
        <f t="shared" ca="1" si="1807"/>
        <v/>
      </c>
      <c r="O1510" s="165" t="str">
        <f t="shared" ca="1" si="1807"/>
        <v/>
      </c>
      <c r="P1510" s="165" t="str">
        <f t="shared" ca="1" si="1807"/>
        <v/>
      </c>
      <c r="Q1510" s="165" t="str">
        <f t="shared" ca="1" si="1807"/>
        <v/>
      </c>
      <c r="R1510" s="165" t="str">
        <f t="shared" ca="1" si="1807"/>
        <v/>
      </c>
      <c r="S1510" s="165" t="str">
        <f t="shared" ca="1" si="1807"/>
        <v/>
      </c>
      <c r="T1510" s="165" t="str">
        <f t="shared" ca="1" si="1807"/>
        <v/>
      </c>
      <c r="U1510" s="165" t="str">
        <f t="shared" ca="1" si="1807"/>
        <v/>
      </c>
      <c r="V1510" s="165" t="str">
        <f t="shared" ca="1" si="1807"/>
        <v/>
      </c>
      <c r="W1510" s="165" t="str">
        <f t="shared" ca="1" si="1807"/>
        <v/>
      </c>
    </row>
    <row r="1511" spans="1:23" ht="15">
      <c r="B1511" s="182" t="s">
        <v>629</v>
      </c>
      <c r="C1511" s="174">
        <f>1</f>
        <v>1</v>
      </c>
      <c r="D1511" s="174">
        <f ca="1">D1509</f>
        <v>0</v>
      </c>
      <c r="E1511" s="174" t="str">
        <f ca="1">IF(ISNUMBER(E1509),E1509*D1509+1,"")</f>
        <v/>
      </c>
      <c r="F1511" s="174" t="str">
        <f t="shared" ref="F1511:W1511" ca="1" si="1808">IF(ISNUMBER(E1510),F1509*E1511+D1511,"")</f>
        <v/>
      </c>
      <c r="G1511" s="174" t="str">
        <f t="shared" ca="1" si="1808"/>
        <v/>
      </c>
      <c r="H1511" s="174" t="str">
        <f t="shared" ca="1" si="1808"/>
        <v/>
      </c>
      <c r="I1511" s="174" t="str">
        <f t="shared" ca="1" si="1808"/>
        <v/>
      </c>
      <c r="J1511" s="174" t="str">
        <f t="shared" ca="1" si="1808"/>
        <v/>
      </c>
      <c r="K1511" s="174" t="str">
        <f t="shared" ca="1" si="1808"/>
        <v/>
      </c>
      <c r="L1511" s="174" t="str">
        <f t="shared" ca="1" si="1808"/>
        <v/>
      </c>
      <c r="M1511" s="174" t="str">
        <f t="shared" ca="1" si="1808"/>
        <v/>
      </c>
      <c r="N1511" s="174" t="str">
        <f t="shared" ca="1" si="1808"/>
        <v/>
      </c>
      <c r="O1511" s="174" t="str">
        <f t="shared" ca="1" si="1808"/>
        <v/>
      </c>
      <c r="P1511" s="174" t="str">
        <f t="shared" ca="1" si="1808"/>
        <v/>
      </c>
      <c r="Q1511" s="174" t="str">
        <f t="shared" ca="1" si="1808"/>
        <v/>
      </c>
      <c r="R1511" s="174" t="str">
        <f t="shared" ca="1" si="1808"/>
        <v/>
      </c>
      <c r="S1511" s="174" t="str">
        <f t="shared" ca="1" si="1808"/>
        <v/>
      </c>
      <c r="T1511" s="174" t="str">
        <f t="shared" ca="1" si="1808"/>
        <v/>
      </c>
      <c r="U1511" s="174" t="str">
        <f t="shared" ca="1" si="1808"/>
        <v/>
      </c>
      <c r="V1511" s="174" t="str">
        <f t="shared" ca="1" si="1808"/>
        <v/>
      </c>
      <c r="W1511" s="174" t="str">
        <f t="shared" ca="1" si="1808"/>
        <v/>
      </c>
    </row>
    <row r="1512" spans="1:23" ht="13.5" thickBot="1">
      <c r="A1512" s="146">
        <f ca="1">INDIRECT($A$3&amp;A1509)</f>
        <v>0</v>
      </c>
      <c r="B1512" s="182"/>
      <c r="C1512" s="173">
        <f>0</f>
        <v>0</v>
      </c>
      <c r="D1512" s="173">
        <f>1</f>
        <v>1</v>
      </c>
      <c r="E1512" s="173" t="str">
        <f ca="1">IF(ISNUMBER(E1509),IF(E1509&lt;&gt;0,E1509,""),"")</f>
        <v/>
      </c>
      <c r="F1512" s="173" t="str">
        <f t="shared" ref="F1512:W1512" ca="1" si="1809">IF(ISNUMBER(E1510),F1509*E1512+D1512,"")</f>
        <v/>
      </c>
      <c r="G1512" s="173" t="str">
        <f t="shared" ca="1" si="1809"/>
        <v/>
      </c>
      <c r="H1512" s="173" t="str">
        <f t="shared" ca="1" si="1809"/>
        <v/>
      </c>
      <c r="I1512" s="173" t="str">
        <f t="shared" ca="1" si="1809"/>
        <v/>
      </c>
      <c r="J1512" s="173" t="str">
        <f t="shared" ca="1" si="1809"/>
        <v/>
      </c>
      <c r="K1512" s="173" t="str">
        <f t="shared" ca="1" si="1809"/>
        <v/>
      </c>
      <c r="L1512" s="173" t="str">
        <f t="shared" ca="1" si="1809"/>
        <v/>
      </c>
      <c r="M1512" s="173" t="str">
        <f t="shared" ca="1" si="1809"/>
        <v/>
      </c>
      <c r="N1512" s="173" t="str">
        <f t="shared" ca="1" si="1809"/>
        <v/>
      </c>
      <c r="O1512" s="173" t="str">
        <f t="shared" ca="1" si="1809"/>
        <v/>
      </c>
      <c r="P1512" s="173" t="str">
        <f t="shared" ca="1" si="1809"/>
        <v/>
      </c>
      <c r="Q1512" s="173" t="str">
        <f t="shared" ca="1" si="1809"/>
        <v/>
      </c>
      <c r="R1512" s="173" t="str">
        <f t="shared" ca="1" si="1809"/>
        <v/>
      </c>
      <c r="S1512" s="173" t="str">
        <f t="shared" ca="1" si="1809"/>
        <v/>
      </c>
      <c r="T1512" s="173" t="str">
        <f t="shared" ca="1" si="1809"/>
        <v/>
      </c>
      <c r="U1512" s="173" t="str">
        <f t="shared" ca="1" si="1809"/>
        <v/>
      </c>
      <c r="V1512" s="173" t="str">
        <f t="shared" ca="1" si="1809"/>
        <v/>
      </c>
      <c r="W1512" s="173" t="str">
        <f t="shared" ca="1" si="1809"/>
        <v/>
      </c>
    </row>
    <row r="1513" spans="1:23">
      <c r="B1513" s="171" t="s">
        <v>630</v>
      </c>
      <c r="C1513" s="171"/>
      <c r="E1513" s="146" t="str">
        <f ca="1">IF(NOT(ISNUMBER(E1512)),"",$B1509-E1511/E1512)</f>
        <v/>
      </c>
      <c r="F1513" s="146" t="str">
        <f ca="1">IF(NOT(ISNUMBER(F1512)),"",$B1509-F1511/F1512)</f>
        <v/>
      </c>
      <c r="G1513" s="146" t="str">
        <f t="shared" ref="G1513:Q1513" ca="1" si="1810">IF(F1513="","",IF(F1513=0,"",IF(ABS($B1509-G1511/G1512)&lt;2^(0-G$3),"",$B1509-G1511/G1512)))</f>
        <v/>
      </c>
      <c r="H1513" s="146" t="str">
        <f t="shared" ca="1" si="1810"/>
        <v/>
      </c>
      <c r="I1513" s="146" t="str">
        <f t="shared" ca="1" si="1810"/>
        <v/>
      </c>
      <c r="J1513" s="146" t="str">
        <f t="shared" ca="1" si="1810"/>
        <v/>
      </c>
      <c r="K1513" s="146" t="str">
        <f t="shared" ca="1" si="1810"/>
        <v/>
      </c>
      <c r="L1513" s="146" t="str">
        <f t="shared" ca="1" si="1810"/>
        <v/>
      </c>
      <c r="M1513" s="146" t="str">
        <f t="shared" ca="1" si="1810"/>
        <v/>
      </c>
      <c r="N1513" s="146" t="str">
        <f t="shared" ca="1" si="1810"/>
        <v/>
      </c>
      <c r="O1513" s="146" t="str">
        <f t="shared" ca="1" si="1810"/>
        <v/>
      </c>
      <c r="P1513" s="146" t="str">
        <f t="shared" ca="1" si="1810"/>
        <v/>
      </c>
      <c r="Q1513" s="146" t="str">
        <f t="shared" ca="1" si="1810"/>
        <v/>
      </c>
      <c r="R1513" s="146" t="str">
        <f t="shared" ref="R1513:W1513" ca="1" si="1811">IF(Q1513="","",IF(Q1513=0,"",IF(ABS($B1509-(R1511/R1512))&lt;2^(0-R$3),"",$B1509-(R1511/R1512))))</f>
        <v/>
      </c>
      <c r="S1513" s="146" t="str">
        <f t="shared" ca="1" si="1811"/>
        <v/>
      </c>
      <c r="T1513" s="146" t="str">
        <f t="shared" ca="1" si="1811"/>
        <v/>
      </c>
      <c r="U1513" s="146" t="str">
        <f t="shared" ca="1" si="1811"/>
        <v/>
      </c>
      <c r="V1513" s="146" t="str">
        <f t="shared" ca="1" si="1811"/>
        <v/>
      </c>
      <c r="W1513" s="146" t="str">
        <f t="shared" ca="1" si="1811"/>
        <v/>
      </c>
    </row>
    <row r="1514" spans="1:23">
      <c r="A1514" s="150">
        <f>A1509+1</f>
        <v>309</v>
      </c>
      <c r="B1514" s="152">
        <f ca="1">A1517</f>
        <v>0</v>
      </c>
      <c r="C1514" s="152"/>
      <c r="D1514" s="153">
        <f ca="1">INT(B1514+1/2)</f>
        <v>0</v>
      </c>
      <c r="E1514" s="153" t="str">
        <f t="shared" ref="E1514:W1514" ca="1" si="1812">IF(ISNUMBER(D1515),INT(D1515+1/2),"")</f>
        <v/>
      </c>
      <c r="F1514" s="153" t="str">
        <f t="shared" ca="1" si="1812"/>
        <v/>
      </c>
      <c r="G1514" s="153" t="str">
        <f t="shared" ca="1" si="1812"/>
        <v/>
      </c>
      <c r="H1514" s="153" t="str">
        <f t="shared" ca="1" si="1812"/>
        <v/>
      </c>
      <c r="I1514" s="153" t="str">
        <f t="shared" ca="1" si="1812"/>
        <v/>
      </c>
      <c r="J1514" s="153" t="str">
        <f t="shared" ca="1" si="1812"/>
        <v/>
      </c>
      <c r="K1514" s="153" t="str">
        <f t="shared" ca="1" si="1812"/>
        <v/>
      </c>
      <c r="L1514" s="153" t="str">
        <f t="shared" ca="1" si="1812"/>
        <v/>
      </c>
      <c r="M1514" s="153" t="str">
        <f t="shared" ca="1" si="1812"/>
        <v/>
      </c>
      <c r="N1514" s="153" t="str">
        <f t="shared" ca="1" si="1812"/>
        <v/>
      </c>
      <c r="O1514" s="153" t="str">
        <f t="shared" ca="1" si="1812"/>
        <v/>
      </c>
      <c r="P1514" s="153" t="str">
        <f t="shared" ca="1" si="1812"/>
        <v/>
      </c>
      <c r="Q1514" s="153" t="str">
        <f t="shared" ca="1" si="1812"/>
        <v/>
      </c>
      <c r="R1514" s="153" t="str">
        <f t="shared" ca="1" si="1812"/>
        <v/>
      </c>
      <c r="S1514" s="153" t="str">
        <f t="shared" ca="1" si="1812"/>
        <v/>
      </c>
      <c r="T1514" s="153" t="str">
        <f t="shared" ca="1" si="1812"/>
        <v/>
      </c>
      <c r="U1514" s="153" t="str">
        <f t="shared" ca="1" si="1812"/>
        <v/>
      </c>
      <c r="V1514" s="153" t="str">
        <f t="shared" ca="1" si="1812"/>
        <v/>
      </c>
      <c r="W1514" s="153" t="str">
        <f t="shared" ca="1" si="1812"/>
        <v/>
      </c>
    </row>
    <row r="1515" spans="1:23" ht="13.5" thickBot="1">
      <c r="B1515" s="172" t="s">
        <v>631</v>
      </c>
      <c r="C1515" s="172"/>
      <c r="D1515" s="165" t="str">
        <f ca="1">IF(B1514&lt;&gt;D1514,1/(B1514-D1514),"")</f>
        <v/>
      </c>
      <c r="E1515" s="165" t="str">
        <f ca="1">IF(AND(ISNUMBER(D1515),ISNUMBER(E1514)),IF(D1515&lt;&gt;E1514,1/(D1515-E1514),""),"")</f>
        <v/>
      </c>
      <c r="F1515" s="165" t="str">
        <f t="shared" ref="F1515:W1515" ca="1" si="1813">IF(ISNUMBER(E1518),1/(E1515-F1514),"")</f>
        <v/>
      </c>
      <c r="G1515" s="165" t="str">
        <f t="shared" ca="1" si="1813"/>
        <v/>
      </c>
      <c r="H1515" s="165" t="str">
        <f t="shared" ca="1" si="1813"/>
        <v/>
      </c>
      <c r="I1515" s="165" t="str">
        <f t="shared" ca="1" si="1813"/>
        <v/>
      </c>
      <c r="J1515" s="165" t="str">
        <f t="shared" ca="1" si="1813"/>
        <v/>
      </c>
      <c r="K1515" s="165" t="str">
        <f t="shared" ca="1" si="1813"/>
        <v/>
      </c>
      <c r="L1515" s="165" t="str">
        <f t="shared" ca="1" si="1813"/>
        <v/>
      </c>
      <c r="M1515" s="165" t="str">
        <f t="shared" ca="1" si="1813"/>
        <v/>
      </c>
      <c r="N1515" s="165" t="str">
        <f t="shared" ca="1" si="1813"/>
        <v/>
      </c>
      <c r="O1515" s="165" t="str">
        <f t="shared" ca="1" si="1813"/>
        <v/>
      </c>
      <c r="P1515" s="165" t="str">
        <f t="shared" ca="1" si="1813"/>
        <v/>
      </c>
      <c r="Q1515" s="165" t="str">
        <f t="shared" ca="1" si="1813"/>
        <v/>
      </c>
      <c r="R1515" s="165" t="str">
        <f t="shared" ca="1" si="1813"/>
        <v/>
      </c>
      <c r="S1515" s="165" t="str">
        <f t="shared" ca="1" si="1813"/>
        <v/>
      </c>
      <c r="T1515" s="165" t="str">
        <f t="shared" ca="1" si="1813"/>
        <v/>
      </c>
      <c r="U1515" s="165" t="str">
        <f t="shared" ca="1" si="1813"/>
        <v/>
      </c>
      <c r="V1515" s="165" t="str">
        <f t="shared" ca="1" si="1813"/>
        <v/>
      </c>
      <c r="W1515" s="165" t="str">
        <f t="shared" ca="1" si="1813"/>
        <v/>
      </c>
    </row>
    <row r="1516" spans="1:23" ht="15">
      <c r="B1516" s="182" t="s">
        <v>629</v>
      </c>
      <c r="C1516" s="174">
        <f>1</f>
        <v>1</v>
      </c>
      <c r="D1516" s="174">
        <f ca="1">D1514</f>
        <v>0</v>
      </c>
      <c r="E1516" s="174" t="str">
        <f ca="1">IF(ISNUMBER(E1514),E1514*D1514+1,"")</f>
        <v/>
      </c>
      <c r="F1516" s="174" t="str">
        <f t="shared" ref="F1516:W1516" ca="1" si="1814">IF(ISNUMBER(E1515),F1514*E1516+D1516,"")</f>
        <v/>
      </c>
      <c r="G1516" s="174" t="str">
        <f t="shared" ca="1" si="1814"/>
        <v/>
      </c>
      <c r="H1516" s="174" t="str">
        <f t="shared" ca="1" si="1814"/>
        <v/>
      </c>
      <c r="I1516" s="174" t="str">
        <f t="shared" ca="1" si="1814"/>
        <v/>
      </c>
      <c r="J1516" s="174" t="str">
        <f t="shared" ca="1" si="1814"/>
        <v/>
      </c>
      <c r="K1516" s="174" t="str">
        <f t="shared" ca="1" si="1814"/>
        <v/>
      </c>
      <c r="L1516" s="174" t="str">
        <f t="shared" ca="1" si="1814"/>
        <v/>
      </c>
      <c r="M1516" s="174" t="str">
        <f t="shared" ca="1" si="1814"/>
        <v/>
      </c>
      <c r="N1516" s="174" t="str">
        <f t="shared" ca="1" si="1814"/>
        <v/>
      </c>
      <c r="O1516" s="174" t="str">
        <f t="shared" ca="1" si="1814"/>
        <v/>
      </c>
      <c r="P1516" s="174" t="str">
        <f t="shared" ca="1" si="1814"/>
        <v/>
      </c>
      <c r="Q1516" s="174" t="str">
        <f t="shared" ca="1" si="1814"/>
        <v/>
      </c>
      <c r="R1516" s="174" t="str">
        <f t="shared" ca="1" si="1814"/>
        <v/>
      </c>
      <c r="S1516" s="174" t="str">
        <f t="shared" ca="1" si="1814"/>
        <v/>
      </c>
      <c r="T1516" s="174" t="str">
        <f t="shared" ca="1" si="1814"/>
        <v/>
      </c>
      <c r="U1516" s="174" t="str">
        <f t="shared" ca="1" si="1814"/>
        <v/>
      </c>
      <c r="V1516" s="174" t="str">
        <f t="shared" ca="1" si="1814"/>
        <v/>
      </c>
      <c r="W1516" s="174" t="str">
        <f t="shared" ca="1" si="1814"/>
        <v/>
      </c>
    </row>
    <row r="1517" spans="1:23" ht="13.5" thickBot="1">
      <c r="A1517" s="146">
        <f ca="1">INDIRECT($A$3&amp;A1514)</f>
        <v>0</v>
      </c>
      <c r="B1517" s="182"/>
      <c r="C1517" s="173">
        <f>0</f>
        <v>0</v>
      </c>
      <c r="D1517" s="173">
        <f>1</f>
        <v>1</v>
      </c>
      <c r="E1517" s="173" t="str">
        <f ca="1">IF(ISNUMBER(E1514),IF(E1514&lt;&gt;0,E1514,""),"")</f>
        <v/>
      </c>
      <c r="F1517" s="173" t="str">
        <f t="shared" ref="F1517:W1517" ca="1" si="1815">IF(ISNUMBER(E1515),F1514*E1517+D1517,"")</f>
        <v/>
      </c>
      <c r="G1517" s="173" t="str">
        <f t="shared" ca="1" si="1815"/>
        <v/>
      </c>
      <c r="H1517" s="173" t="str">
        <f t="shared" ca="1" si="1815"/>
        <v/>
      </c>
      <c r="I1517" s="173" t="str">
        <f t="shared" ca="1" si="1815"/>
        <v/>
      </c>
      <c r="J1517" s="173" t="str">
        <f t="shared" ca="1" si="1815"/>
        <v/>
      </c>
      <c r="K1517" s="173" t="str">
        <f t="shared" ca="1" si="1815"/>
        <v/>
      </c>
      <c r="L1517" s="173" t="str">
        <f t="shared" ca="1" si="1815"/>
        <v/>
      </c>
      <c r="M1517" s="173" t="str">
        <f t="shared" ca="1" si="1815"/>
        <v/>
      </c>
      <c r="N1517" s="173" t="str">
        <f t="shared" ca="1" si="1815"/>
        <v/>
      </c>
      <c r="O1517" s="173" t="str">
        <f t="shared" ca="1" si="1815"/>
        <v/>
      </c>
      <c r="P1517" s="173" t="str">
        <f t="shared" ca="1" si="1815"/>
        <v/>
      </c>
      <c r="Q1517" s="173" t="str">
        <f t="shared" ca="1" si="1815"/>
        <v/>
      </c>
      <c r="R1517" s="173" t="str">
        <f t="shared" ca="1" si="1815"/>
        <v/>
      </c>
      <c r="S1517" s="173" t="str">
        <f t="shared" ca="1" si="1815"/>
        <v/>
      </c>
      <c r="T1517" s="173" t="str">
        <f t="shared" ca="1" si="1815"/>
        <v/>
      </c>
      <c r="U1517" s="173" t="str">
        <f t="shared" ca="1" si="1815"/>
        <v/>
      </c>
      <c r="V1517" s="173" t="str">
        <f t="shared" ca="1" si="1815"/>
        <v/>
      </c>
      <c r="W1517" s="173" t="str">
        <f t="shared" ca="1" si="1815"/>
        <v/>
      </c>
    </row>
    <row r="1518" spans="1:23">
      <c r="B1518" s="171" t="s">
        <v>630</v>
      </c>
      <c r="C1518" s="171"/>
      <c r="E1518" s="146" t="str">
        <f ca="1">IF(NOT(ISNUMBER(E1517)),"",$B1514-E1516/E1517)</f>
        <v/>
      </c>
      <c r="F1518" s="146" t="str">
        <f ca="1">IF(NOT(ISNUMBER(F1517)),"",$B1514-F1516/F1517)</f>
        <v/>
      </c>
      <c r="G1518" s="146" t="str">
        <f t="shared" ref="G1518:Q1518" ca="1" si="1816">IF(F1518="","",IF(F1518=0,"",IF(ABS($B1514-G1516/G1517)&lt;2^(0-G$3),"",$B1514-G1516/G1517)))</f>
        <v/>
      </c>
      <c r="H1518" s="146" t="str">
        <f t="shared" ca="1" si="1816"/>
        <v/>
      </c>
      <c r="I1518" s="146" t="str">
        <f t="shared" ca="1" si="1816"/>
        <v/>
      </c>
      <c r="J1518" s="146" t="str">
        <f t="shared" ca="1" si="1816"/>
        <v/>
      </c>
      <c r="K1518" s="146" t="str">
        <f t="shared" ca="1" si="1816"/>
        <v/>
      </c>
      <c r="L1518" s="146" t="str">
        <f t="shared" ca="1" si="1816"/>
        <v/>
      </c>
      <c r="M1518" s="146" t="str">
        <f t="shared" ca="1" si="1816"/>
        <v/>
      </c>
      <c r="N1518" s="146" t="str">
        <f t="shared" ca="1" si="1816"/>
        <v/>
      </c>
      <c r="O1518" s="146" t="str">
        <f t="shared" ca="1" si="1816"/>
        <v/>
      </c>
      <c r="P1518" s="146" t="str">
        <f t="shared" ca="1" si="1816"/>
        <v/>
      </c>
      <c r="Q1518" s="146" t="str">
        <f t="shared" ca="1" si="1816"/>
        <v/>
      </c>
      <c r="R1518" s="146" t="str">
        <f t="shared" ref="R1518:W1518" ca="1" si="1817">IF(Q1518="","",IF(Q1518=0,"",IF(ABS($B1514-(R1516/R1517))&lt;2^(0-R$3),"",$B1514-(R1516/R1517))))</f>
        <v/>
      </c>
      <c r="S1518" s="146" t="str">
        <f t="shared" ca="1" si="1817"/>
        <v/>
      </c>
      <c r="T1518" s="146" t="str">
        <f t="shared" ca="1" si="1817"/>
        <v/>
      </c>
      <c r="U1518" s="146" t="str">
        <f t="shared" ca="1" si="1817"/>
        <v/>
      </c>
      <c r="V1518" s="146" t="str">
        <f t="shared" ca="1" si="1817"/>
        <v/>
      </c>
      <c r="W1518" s="146" t="str">
        <f t="shared" ca="1" si="1817"/>
        <v/>
      </c>
    </row>
    <row r="1519" spans="1:23">
      <c r="A1519" s="150">
        <f>A1514+1</f>
        <v>310</v>
      </c>
      <c r="B1519" s="152">
        <f ca="1">A1522</f>
        <v>0</v>
      </c>
      <c r="C1519" s="152"/>
      <c r="D1519" s="153">
        <f ca="1">INT(B1519+1/2)</f>
        <v>0</v>
      </c>
      <c r="E1519" s="153" t="str">
        <f t="shared" ref="E1519:W1519" ca="1" si="1818">IF(ISNUMBER(D1520),INT(D1520+1/2),"")</f>
        <v/>
      </c>
      <c r="F1519" s="153" t="str">
        <f t="shared" ca="1" si="1818"/>
        <v/>
      </c>
      <c r="G1519" s="153" t="str">
        <f t="shared" ca="1" si="1818"/>
        <v/>
      </c>
      <c r="H1519" s="153" t="str">
        <f t="shared" ca="1" si="1818"/>
        <v/>
      </c>
      <c r="I1519" s="153" t="str">
        <f t="shared" ca="1" si="1818"/>
        <v/>
      </c>
      <c r="J1519" s="153" t="str">
        <f t="shared" ca="1" si="1818"/>
        <v/>
      </c>
      <c r="K1519" s="153" t="str">
        <f t="shared" ca="1" si="1818"/>
        <v/>
      </c>
      <c r="L1519" s="153" t="str">
        <f t="shared" ca="1" si="1818"/>
        <v/>
      </c>
      <c r="M1519" s="153" t="str">
        <f t="shared" ca="1" si="1818"/>
        <v/>
      </c>
      <c r="N1519" s="153" t="str">
        <f t="shared" ca="1" si="1818"/>
        <v/>
      </c>
      <c r="O1519" s="153" t="str">
        <f t="shared" ca="1" si="1818"/>
        <v/>
      </c>
      <c r="P1519" s="153" t="str">
        <f t="shared" ca="1" si="1818"/>
        <v/>
      </c>
      <c r="Q1519" s="153" t="str">
        <f t="shared" ca="1" si="1818"/>
        <v/>
      </c>
      <c r="R1519" s="153" t="str">
        <f t="shared" ca="1" si="1818"/>
        <v/>
      </c>
      <c r="S1519" s="153" t="str">
        <f t="shared" ca="1" si="1818"/>
        <v/>
      </c>
      <c r="T1519" s="153" t="str">
        <f t="shared" ca="1" si="1818"/>
        <v/>
      </c>
      <c r="U1519" s="153" t="str">
        <f t="shared" ca="1" si="1818"/>
        <v/>
      </c>
      <c r="V1519" s="153" t="str">
        <f t="shared" ca="1" si="1818"/>
        <v/>
      </c>
      <c r="W1519" s="153" t="str">
        <f t="shared" ca="1" si="1818"/>
        <v/>
      </c>
    </row>
    <row r="1520" spans="1:23" ht="13.5" thickBot="1">
      <c r="B1520" s="172" t="s">
        <v>631</v>
      </c>
      <c r="C1520" s="172"/>
      <c r="D1520" s="165" t="str">
        <f ca="1">IF(B1519&lt;&gt;D1519,1/(B1519-D1519),"")</f>
        <v/>
      </c>
      <c r="E1520" s="165" t="str">
        <f ca="1">IF(AND(ISNUMBER(D1520),ISNUMBER(E1519)),IF(D1520&lt;&gt;E1519,1/(D1520-E1519),""),"")</f>
        <v/>
      </c>
      <c r="F1520" s="165" t="str">
        <f t="shared" ref="F1520:W1520" ca="1" si="1819">IF(ISNUMBER(E1523),1/(E1520-F1519),"")</f>
        <v/>
      </c>
      <c r="G1520" s="165" t="str">
        <f t="shared" ca="1" si="1819"/>
        <v/>
      </c>
      <c r="H1520" s="165" t="str">
        <f t="shared" ca="1" si="1819"/>
        <v/>
      </c>
      <c r="I1520" s="165" t="str">
        <f t="shared" ca="1" si="1819"/>
        <v/>
      </c>
      <c r="J1520" s="165" t="str">
        <f t="shared" ca="1" si="1819"/>
        <v/>
      </c>
      <c r="K1520" s="165" t="str">
        <f t="shared" ca="1" si="1819"/>
        <v/>
      </c>
      <c r="L1520" s="165" t="str">
        <f t="shared" ca="1" si="1819"/>
        <v/>
      </c>
      <c r="M1520" s="165" t="str">
        <f t="shared" ca="1" si="1819"/>
        <v/>
      </c>
      <c r="N1520" s="165" t="str">
        <f t="shared" ca="1" si="1819"/>
        <v/>
      </c>
      <c r="O1520" s="165" t="str">
        <f t="shared" ca="1" si="1819"/>
        <v/>
      </c>
      <c r="P1520" s="165" t="str">
        <f t="shared" ca="1" si="1819"/>
        <v/>
      </c>
      <c r="Q1520" s="165" t="str">
        <f t="shared" ca="1" si="1819"/>
        <v/>
      </c>
      <c r="R1520" s="165" t="str">
        <f t="shared" ca="1" si="1819"/>
        <v/>
      </c>
      <c r="S1520" s="165" t="str">
        <f t="shared" ca="1" si="1819"/>
        <v/>
      </c>
      <c r="T1520" s="165" t="str">
        <f t="shared" ca="1" si="1819"/>
        <v/>
      </c>
      <c r="U1520" s="165" t="str">
        <f t="shared" ca="1" si="1819"/>
        <v/>
      </c>
      <c r="V1520" s="165" t="str">
        <f t="shared" ca="1" si="1819"/>
        <v/>
      </c>
      <c r="W1520" s="165" t="str">
        <f t="shared" ca="1" si="1819"/>
        <v/>
      </c>
    </row>
    <row r="1521" spans="1:23" ht="15">
      <c r="B1521" s="182" t="s">
        <v>629</v>
      </c>
      <c r="C1521" s="174">
        <f>1</f>
        <v>1</v>
      </c>
      <c r="D1521" s="174">
        <f ca="1">D1519</f>
        <v>0</v>
      </c>
      <c r="E1521" s="174" t="str">
        <f ca="1">IF(ISNUMBER(E1519),E1519*D1519+1,"")</f>
        <v/>
      </c>
      <c r="F1521" s="174" t="str">
        <f t="shared" ref="F1521:W1521" ca="1" si="1820">IF(ISNUMBER(E1520),F1519*E1521+D1521,"")</f>
        <v/>
      </c>
      <c r="G1521" s="174" t="str">
        <f t="shared" ca="1" si="1820"/>
        <v/>
      </c>
      <c r="H1521" s="174" t="str">
        <f t="shared" ca="1" si="1820"/>
        <v/>
      </c>
      <c r="I1521" s="174" t="str">
        <f t="shared" ca="1" si="1820"/>
        <v/>
      </c>
      <c r="J1521" s="174" t="str">
        <f t="shared" ca="1" si="1820"/>
        <v/>
      </c>
      <c r="K1521" s="174" t="str">
        <f t="shared" ca="1" si="1820"/>
        <v/>
      </c>
      <c r="L1521" s="174" t="str">
        <f t="shared" ca="1" si="1820"/>
        <v/>
      </c>
      <c r="M1521" s="174" t="str">
        <f t="shared" ca="1" si="1820"/>
        <v/>
      </c>
      <c r="N1521" s="174" t="str">
        <f t="shared" ca="1" si="1820"/>
        <v/>
      </c>
      <c r="O1521" s="174" t="str">
        <f t="shared" ca="1" si="1820"/>
        <v/>
      </c>
      <c r="P1521" s="174" t="str">
        <f t="shared" ca="1" si="1820"/>
        <v/>
      </c>
      <c r="Q1521" s="174" t="str">
        <f t="shared" ca="1" si="1820"/>
        <v/>
      </c>
      <c r="R1521" s="174" t="str">
        <f t="shared" ca="1" si="1820"/>
        <v/>
      </c>
      <c r="S1521" s="174" t="str">
        <f t="shared" ca="1" si="1820"/>
        <v/>
      </c>
      <c r="T1521" s="174" t="str">
        <f t="shared" ca="1" si="1820"/>
        <v/>
      </c>
      <c r="U1521" s="174" t="str">
        <f t="shared" ca="1" si="1820"/>
        <v/>
      </c>
      <c r="V1521" s="174" t="str">
        <f t="shared" ca="1" si="1820"/>
        <v/>
      </c>
      <c r="W1521" s="174" t="str">
        <f t="shared" ca="1" si="1820"/>
        <v/>
      </c>
    </row>
    <row r="1522" spans="1:23" ht="13.5" thickBot="1">
      <c r="A1522" s="146">
        <f ca="1">INDIRECT($A$3&amp;A1519)</f>
        <v>0</v>
      </c>
      <c r="B1522" s="182"/>
      <c r="C1522" s="173">
        <f>0</f>
        <v>0</v>
      </c>
      <c r="D1522" s="173">
        <f>1</f>
        <v>1</v>
      </c>
      <c r="E1522" s="173" t="str">
        <f ca="1">IF(ISNUMBER(E1519),IF(E1519&lt;&gt;0,E1519,""),"")</f>
        <v/>
      </c>
      <c r="F1522" s="173" t="str">
        <f t="shared" ref="F1522:W1522" ca="1" si="1821">IF(ISNUMBER(E1520),F1519*E1522+D1522,"")</f>
        <v/>
      </c>
      <c r="G1522" s="173" t="str">
        <f t="shared" ca="1" si="1821"/>
        <v/>
      </c>
      <c r="H1522" s="173" t="str">
        <f t="shared" ca="1" si="1821"/>
        <v/>
      </c>
      <c r="I1522" s="173" t="str">
        <f t="shared" ca="1" si="1821"/>
        <v/>
      </c>
      <c r="J1522" s="173" t="str">
        <f t="shared" ca="1" si="1821"/>
        <v/>
      </c>
      <c r="K1522" s="173" t="str">
        <f t="shared" ca="1" si="1821"/>
        <v/>
      </c>
      <c r="L1522" s="173" t="str">
        <f t="shared" ca="1" si="1821"/>
        <v/>
      </c>
      <c r="M1522" s="173" t="str">
        <f t="shared" ca="1" si="1821"/>
        <v/>
      </c>
      <c r="N1522" s="173" t="str">
        <f t="shared" ca="1" si="1821"/>
        <v/>
      </c>
      <c r="O1522" s="173" t="str">
        <f t="shared" ca="1" si="1821"/>
        <v/>
      </c>
      <c r="P1522" s="173" t="str">
        <f t="shared" ca="1" si="1821"/>
        <v/>
      </c>
      <c r="Q1522" s="173" t="str">
        <f t="shared" ca="1" si="1821"/>
        <v/>
      </c>
      <c r="R1522" s="173" t="str">
        <f t="shared" ca="1" si="1821"/>
        <v/>
      </c>
      <c r="S1522" s="173" t="str">
        <f t="shared" ca="1" si="1821"/>
        <v/>
      </c>
      <c r="T1522" s="173" t="str">
        <f t="shared" ca="1" si="1821"/>
        <v/>
      </c>
      <c r="U1522" s="173" t="str">
        <f t="shared" ca="1" si="1821"/>
        <v/>
      </c>
      <c r="V1522" s="173" t="str">
        <f t="shared" ca="1" si="1821"/>
        <v/>
      </c>
      <c r="W1522" s="173" t="str">
        <f t="shared" ca="1" si="1821"/>
        <v/>
      </c>
    </row>
    <row r="1523" spans="1:23">
      <c r="B1523" s="171" t="s">
        <v>630</v>
      </c>
      <c r="C1523" s="171"/>
      <c r="E1523" s="146" t="str">
        <f ca="1">IF(NOT(ISNUMBER(E1522)),"",$B1519-E1521/E1522)</f>
        <v/>
      </c>
      <c r="F1523" s="146" t="str">
        <f ca="1">IF(NOT(ISNUMBER(F1522)),"",$B1519-F1521/F1522)</f>
        <v/>
      </c>
      <c r="G1523" s="146" t="str">
        <f t="shared" ref="G1523:Q1523" ca="1" si="1822">IF(F1523="","",IF(F1523=0,"",IF(ABS($B1519-G1521/G1522)&lt;2^(0-G$3),"",$B1519-G1521/G1522)))</f>
        <v/>
      </c>
      <c r="H1523" s="146" t="str">
        <f t="shared" ca="1" si="1822"/>
        <v/>
      </c>
      <c r="I1523" s="146" t="str">
        <f t="shared" ca="1" si="1822"/>
        <v/>
      </c>
      <c r="J1523" s="146" t="str">
        <f t="shared" ca="1" si="1822"/>
        <v/>
      </c>
      <c r="K1523" s="146" t="str">
        <f t="shared" ca="1" si="1822"/>
        <v/>
      </c>
      <c r="L1523" s="146" t="str">
        <f t="shared" ca="1" si="1822"/>
        <v/>
      </c>
      <c r="M1523" s="146" t="str">
        <f t="shared" ca="1" si="1822"/>
        <v/>
      </c>
      <c r="N1523" s="146" t="str">
        <f t="shared" ca="1" si="1822"/>
        <v/>
      </c>
      <c r="O1523" s="146" t="str">
        <f t="shared" ca="1" si="1822"/>
        <v/>
      </c>
      <c r="P1523" s="146" t="str">
        <f t="shared" ca="1" si="1822"/>
        <v/>
      </c>
      <c r="Q1523" s="146" t="str">
        <f t="shared" ca="1" si="1822"/>
        <v/>
      </c>
      <c r="R1523" s="146" t="str">
        <f t="shared" ref="R1523:W1523" ca="1" si="1823">IF(Q1523="","",IF(Q1523=0,"",IF(ABS($B1519-(R1521/R1522))&lt;2^(0-R$3),"",$B1519-(R1521/R1522))))</f>
        <v/>
      </c>
      <c r="S1523" s="146" t="str">
        <f t="shared" ca="1" si="1823"/>
        <v/>
      </c>
      <c r="T1523" s="146" t="str">
        <f t="shared" ca="1" si="1823"/>
        <v/>
      </c>
      <c r="U1523" s="146" t="str">
        <f t="shared" ca="1" si="1823"/>
        <v/>
      </c>
      <c r="V1523" s="146" t="str">
        <f t="shared" ca="1" si="1823"/>
        <v/>
      </c>
      <c r="W1523" s="146" t="str">
        <f t="shared" ca="1" si="1823"/>
        <v/>
      </c>
    </row>
    <row r="1524" spans="1:23">
      <c r="A1524" s="150">
        <f>A1519+1</f>
        <v>311</v>
      </c>
      <c r="B1524" s="152">
        <f ca="1">A1527</f>
        <v>0</v>
      </c>
      <c r="C1524" s="152"/>
      <c r="D1524" s="153">
        <f ca="1">INT(B1524+1/2)</f>
        <v>0</v>
      </c>
      <c r="E1524" s="153" t="str">
        <f t="shared" ref="E1524:W1524" ca="1" si="1824">IF(ISNUMBER(D1525),INT(D1525+1/2),"")</f>
        <v/>
      </c>
      <c r="F1524" s="153" t="str">
        <f t="shared" ca="1" si="1824"/>
        <v/>
      </c>
      <c r="G1524" s="153" t="str">
        <f t="shared" ca="1" si="1824"/>
        <v/>
      </c>
      <c r="H1524" s="153" t="str">
        <f t="shared" ca="1" si="1824"/>
        <v/>
      </c>
      <c r="I1524" s="153" t="str">
        <f t="shared" ca="1" si="1824"/>
        <v/>
      </c>
      <c r="J1524" s="153" t="str">
        <f t="shared" ca="1" si="1824"/>
        <v/>
      </c>
      <c r="K1524" s="153" t="str">
        <f t="shared" ca="1" si="1824"/>
        <v/>
      </c>
      <c r="L1524" s="153" t="str">
        <f t="shared" ca="1" si="1824"/>
        <v/>
      </c>
      <c r="M1524" s="153" t="str">
        <f t="shared" ca="1" si="1824"/>
        <v/>
      </c>
      <c r="N1524" s="153" t="str">
        <f t="shared" ca="1" si="1824"/>
        <v/>
      </c>
      <c r="O1524" s="153" t="str">
        <f t="shared" ca="1" si="1824"/>
        <v/>
      </c>
      <c r="P1524" s="153" t="str">
        <f t="shared" ca="1" si="1824"/>
        <v/>
      </c>
      <c r="Q1524" s="153" t="str">
        <f t="shared" ca="1" si="1824"/>
        <v/>
      </c>
      <c r="R1524" s="153" t="str">
        <f t="shared" ca="1" si="1824"/>
        <v/>
      </c>
      <c r="S1524" s="153" t="str">
        <f t="shared" ca="1" si="1824"/>
        <v/>
      </c>
      <c r="T1524" s="153" t="str">
        <f t="shared" ca="1" si="1824"/>
        <v/>
      </c>
      <c r="U1524" s="153" t="str">
        <f t="shared" ca="1" si="1824"/>
        <v/>
      </c>
      <c r="V1524" s="153" t="str">
        <f t="shared" ca="1" si="1824"/>
        <v/>
      </c>
      <c r="W1524" s="153" t="str">
        <f t="shared" ca="1" si="1824"/>
        <v/>
      </c>
    </row>
    <row r="1525" spans="1:23" ht="13.5" thickBot="1">
      <c r="B1525" s="172" t="s">
        <v>631</v>
      </c>
      <c r="C1525" s="172"/>
      <c r="D1525" s="165" t="str">
        <f ca="1">IF(B1524&lt;&gt;D1524,1/(B1524-D1524),"")</f>
        <v/>
      </c>
      <c r="E1525" s="165" t="str">
        <f ca="1">IF(AND(ISNUMBER(D1525),ISNUMBER(E1524)),IF(D1525&lt;&gt;E1524,1/(D1525-E1524),""),"")</f>
        <v/>
      </c>
      <c r="F1525" s="165" t="str">
        <f t="shared" ref="F1525:W1525" ca="1" si="1825">IF(ISNUMBER(E1528),1/(E1525-F1524),"")</f>
        <v/>
      </c>
      <c r="G1525" s="165" t="str">
        <f t="shared" ca="1" si="1825"/>
        <v/>
      </c>
      <c r="H1525" s="165" t="str">
        <f t="shared" ca="1" si="1825"/>
        <v/>
      </c>
      <c r="I1525" s="165" t="str">
        <f t="shared" ca="1" si="1825"/>
        <v/>
      </c>
      <c r="J1525" s="165" t="str">
        <f t="shared" ca="1" si="1825"/>
        <v/>
      </c>
      <c r="K1525" s="165" t="str">
        <f t="shared" ca="1" si="1825"/>
        <v/>
      </c>
      <c r="L1525" s="165" t="str">
        <f t="shared" ca="1" si="1825"/>
        <v/>
      </c>
      <c r="M1525" s="165" t="str">
        <f t="shared" ca="1" si="1825"/>
        <v/>
      </c>
      <c r="N1525" s="165" t="str">
        <f t="shared" ca="1" si="1825"/>
        <v/>
      </c>
      <c r="O1525" s="165" t="str">
        <f t="shared" ca="1" si="1825"/>
        <v/>
      </c>
      <c r="P1525" s="165" t="str">
        <f t="shared" ca="1" si="1825"/>
        <v/>
      </c>
      <c r="Q1525" s="165" t="str">
        <f t="shared" ca="1" si="1825"/>
        <v/>
      </c>
      <c r="R1525" s="165" t="str">
        <f t="shared" ca="1" si="1825"/>
        <v/>
      </c>
      <c r="S1525" s="165" t="str">
        <f t="shared" ca="1" si="1825"/>
        <v/>
      </c>
      <c r="T1525" s="165" t="str">
        <f t="shared" ca="1" si="1825"/>
        <v/>
      </c>
      <c r="U1525" s="165" t="str">
        <f t="shared" ca="1" si="1825"/>
        <v/>
      </c>
      <c r="V1525" s="165" t="str">
        <f t="shared" ca="1" si="1825"/>
        <v/>
      </c>
      <c r="W1525" s="165" t="str">
        <f t="shared" ca="1" si="1825"/>
        <v/>
      </c>
    </row>
    <row r="1526" spans="1:23" ht="15">
      <c r="B1526" s="182" t="s">
        <v>629</v>
      </c>
      <c r="C1526" s="174">
        <f>1</f>
        <v>1</v>
      </c>
      <c r="D1526" s="174">
        <f ca="1">D1524</f>
        <v>0</v>
      </c>
      <c r="E1526" s="174" t="str">
        <f ca="1">IF(ISNUMBER(E1524),E1524*D1524+1,"")</f>
        <v/>
      </c>
      <c r="F1526" s="174" t="str">
        <f t="shared" ref="F1526:W1526" ca="1" si="1826">IF(ISNUMBER(E1525),F1524*E1526+D1526,"")</f>
        <v/>
      </c>
      <c r="G1526" s="174" t="str">
        <f t="shared" ca="1" si="1826"/>
        <v/>
      </c>
      <c r="H1526" s="174" t="str">
        <f t="shared" ca="1" si="1826"/>
        <v/>
      </c>
      <c r="I1526" s="174" t="str">
        <f t="shared" ca="1" si="1826"/>
        <v/>
      </c>
      <c r="J1526" s="174" t="str">
        <f t="shared" ca="1" si="1826"/>
        <v/>
      </c>
      <c r="K1526" s="174" t="str">
        <f t="shared" ca="1" si="1826"/>
        <v/>
      </c>
      <c r="L1526" s="174" t="str">
        <f t="shared" ca="1" si="1826"/>
        <v/>
      </c>
      <c r="M1526" s="174" t="str">
        <f t="shared" ca="1" si="1826"/>
        <v/>
      </c>
      <c r="N1526" s="174" t="str">
        <f t="shared" ca="1" si="1826"/>
        <v/>
      </c>
      <c r="O1526" s="174" t="str">
        <f t="shared" ca="1" si="1826"/>
        <v/>
      </c>
      <c r="P1526" s="174" t="str">
        <f t="shared" ca="1" si="1826"/>
        <v/>
      </c>
      <c r="Q1526" s="174" t="str">
        <f t="shared" ca="1" si="1826"/>
        <v/>
      </c>
      <c r="R1526" s="174" t="str">
        <f t="shared" ca="1" si="1826"/>
        <v/>
      </c>
      <c r="S1526" s="174" t="str">
        <f t="shared" ca="1" si="1826"/>
        <v/>
      </c>
      <c r="T1526" s="174" t="str">
        <f t="shared" ca="1" si="1826"/>
        <v/>
      </c>
      <c r="U1526" s="174" t="str">
        <f t="shared" ca="1" si="1826"/>
        <v/>
      </c>
      <c r="V1526" s="174" t="str">
        <f t="shared" ca="1" si="1826"/>
        <v/>
      </c>
      <c r="W1526" s="174" t="str">
        <f t="shared" ca="1" si="1826"/>
        <v/>
      </c>
    </row>
    <row r="1527" spans="1:23" ht="13.5" thickBot="1">
      <c r="A1527" s="146">
        <f ca="1">INDIRECT($A$3&amp;A1524)</f>
        <v>0</v>
      </c>
      <c r="B1527" s="182"/>
      <c r="C1527" s="173">
        <f>0</f>
        <v>0</v>
      </c>
      <c r="D1527" s="173">
        <f>1</f>
        <v>1</v>
      </c>
      <c r="E1527" s="173" t="str">
        <f ca="1">IF(ISNUMBER(E1524),IF(E1524&lt;&gt;0,E1524,""),"")</f>
        <v/>
      </c>
      <c r="F1527" s="173" t="str">
        <f t="shared" ref="F1527:W1527" ca="1" si="1827">IF(ISNUMBER(E1525),F1524*E1527+D1527,"")</f>
        <v/>
      </c>
      <c r="G1527" s="173" t="str">
        <f t="shared" ca="1" si="1827"/>
        <v/>
      </c>
      <c r="H1527" s="173" t="str">
        <f t="shared" ca="1" si="1827"/>
        <v/>
      </c>
      <c r="I1527" s="173" t="str">
        <f t="shared" ca="1" si="1827"/>
        <v/>
      </c>
      <c r="J1527" s="173" t="str">
        <f t="shared" ca="1" si="1827"/>
        <v/>
      </c>
      <c r="K1527" s="173" t="str">
        <f t="shared" ca="1" si="1827"/>
        <v/>
      </c>
      <c r="L1527" s="173" t="str">
        <f t="shared" ca="1" si="1827"/>
        <v/>
      </c>
      <c r="M1527" s="173" t="str">
        <f t="shared" ca="1" si="1827"/>
        <v/>
      </c>
      <c r="N1527" s="173" t="str">
        <f t="shared" ca="1" si="1827"/>
        <v/>
      </c>
      <c r="O1527" s="173" t="str">
        <f t="shared" ca="1" si="1827"/>
        <v/>
      </c>
      <c r="P1527" s="173" t="str">
        <f t="shared" ca="1" si="1827"/>
        <v/>
      </c>
      <c r="Q1527" s="173" t="str">
        <f t="shared" ca="1" si="1827"/>
        <v/>
      </c>
      <c r="R1527" s="173" t="str">
        <f t="shared" ca="1" si="1827"/>
        <v/>
      </c>
      <c r="S1527" s="173" t="str">
        <f t="shared" ca="1" si="1827"/>
        <v/>
      </c>
      <c r="T1527" s="173" t="str">
        <f t="shared" ca="1" si="1827"/>
        <v/>
      </c>
      <c r="U1527" s="173" t="str">
        <f t="shared" ca="1" si="1827"/>
        <v/>
      </c>
      <c r="V1527" s="173" t="str">
        <f t="shared" ca="1" si="1827"/>
        <v/>
      </c>
      <c r="W1527" s="173" t="str">
        <f t="shared" ca="1" si="1827"/>
        <v/>
      </c>
    </row>
    <row r="1528" spans="1:23">
      <c r="B1528" s="171" t="s">
        <v>630</v>
      </c>
      <c r="C1528" s="171"/>
      <c r="E1528" s="146" t="str">
        <f ca="1">IF(NOT(ISNUMBER(E1527)),"",$B1524-E1526/E1527)</f>
        <v/>
      </c>
      <c r="F1528" s="146" t="str">
        <f ca="1">IF(NOT(ISNUMBER(F1527)),"",$B1524-F1526/F1527)</f>
        <v/>
      </c>
      <c r="G1528" s="146" t="str">
        <f t="shared" ref="G1528:Q1528" ca="1" si="1828">IF(F1528="","",IF(F1528=0,"",IF(ABS($B1524-G1526/G1527)&lt;2^(0-G$3),"",$B1524-G1526/G1527)))</f>
        <v/>
      </c>
      <c r="H1528" s="146" t="str">
        <f t="shared" ca="1" si="1828"/>
        <v/>
      </c>
      <c r="I1528" s="146" t="str">
        <f t="shared" ca="1" si="1828"/>
        <v/>
      </c>
      <c r="J1528" s="146" t="str">
        <f t="shared" ca="1" si="1828"/>
        <v/>
      </c>
      <c r="K1528" s="146" t="str">
        <f t="shared" ca="1" si="1828"/>
        <v/>
      </c>
      <c r="L1528" s="146" t="str">
        <f t="shared" ca="1" si="1828"/>
        <v/>
      </c>
      <c r="M1528" s="146" t="str">
        <f t="shared" ca="1" si="1828"/>
        <v/>
      </c>
      <c r="N1528" s="146" t="str">
        <f t="shared" ca="1" si="1828"/>
        <v/>
      </c>
      <c r="O1528" s="146" t="str">
        <f t="shared" ca="1" si="1828"/>
        <v/>
      </c>
      <c r="P1528" s="146" t="str">
        <f t="shared" ca="1" si="1828"/>
        <v/>
      </c>
      <c r="Q1528" s="146" t="str">
        <f t="shared" ca="1" si="1828"/>
        <v/>
      </c>
      <c r="R1528" s="146" t="str">
        <f t="shared" ref="R1528:W1528" ca="1" si="1829">IF(Q1528="","",IF(Q1528=0,"",IF(ABS($B1524-(R1526/R1527))&lt;2^(0-R$3),"",$B1524-(R1526/R1527))))</f>
        <v/>
      </c>
      <c r="S1528" s="146" t="str">
        <f t="shared" ca="1" si="1829"/>
        <v/>
      </c>
      <c r="T1528" s="146" t="str">
        <f t="shared" ca="1" si="1829"/>
        <v/>
      </c>
      <c r="U1528" s="146" t="str">
        <f t="shared" ca="1" si="1829"/>
        <v/>
      </c>
      <c r="V1528" s="146" t="str">
        <f t="shared" ca="1" si="1829"/>
        <v/>
      </c>
      <c r="W1528" s="146" t="str">
        <f t="shared" ca="1" si="1829"/>
        <v/>
      </c>
    </row>
    <row r="1529" spans="1:23">
      <c r="A1529" s="150">
        <f>A1524+1</f>
        <v>312</v>
      </c>
      <c r="B1529" s="152">
        <f ca="1">A1532</f>
        <v>0</v>
      </c>
      <c r="C1529" s="152"/>
      <c r="D1529" s="153">
        <f ca="1">INT(B1529+1/2)</f>
        <v>0</v>
      </c>
      <c r="E1529" s="153" t="str">
        <f t="shared" ref="E1529:W1529" ca="1" si="1830">IF(ISNUMBER(D1530),INT(D1530+1/2),"")</f>
        <v/>
      </c>
      <c r="F1529" s="153" t="str">
        <f t="shared" ca="1" si="1830"/>
        <v/>
      </c>
      <c r="G1529" s="153" t="str">
        <f t="shared" ca="1" si="1830"/>
        <v/>
      </c>
      <c r="H1529" s="153" t="str">
        <f t="shared" ca="1" si="1830"/>
        <v/>
      </c>
      <c r="I1529" s="153" t="str">
        <f t="shared" ca="1" si="1830"/>
        <v/>
      </c>
      <c r="J1529" s="153" t="str">
        <f t="shared" ca="1" si="1830"/>
        <v/>
      </c>
      <c r="K1529" s="153" t="str">
        <f t="shared" ca="1" si="1830"/>
        <v/>
      </c>
      <c r="L1529" s="153" t="str">
        <f t="shared" ca="1" si="1830"/>
        <v/>
      </c>
      <c r="M1529" s="153" t="str">
        <f t="shared" ca="1" si="1830"/>
        <v/>
      </c>
      <c r="N1529" s="153" t="str">
        <f t="shared" ca="1" si="1830"/>
        <v/>
      </c>
      <c r="O1529" s="153" t="str">
        <f t="shared" ca="1" si="1830"/>
        <v/>
      </c>
      <c r="P1529" s="153" t="str">
        <f t="shared" ca="1" si="1830"/>
        <v/>
      </c>
      <c r="Q1529" s="153" t="str">
        <f t="shared" ca="1" si="1830"/>
        <v/>
      </c>
      <c r="R1529" s="153" t="str">
        <f t="shared" ca="1" si="1830"/>
        <v/>
      </c>
      <c r="S1529" s="153" t="str">
        <f t="shared" ca="1" si="1830"/>
        <v/>
      </c>
      <c r="T1529" s="153" t="str">
        <f t="shared" ca="1" si="1830"/>
        <v/>
      </c>
      <c r="U1529" s="153" t="str">
        <f t="shared" ca="1" si="1830"/>
        <v/>
      </c>
      <c r="V1529" s="153" t="str">
        <f t="shared" ca="1" si="1830"/>
        <v/>
      </c>
      <c r="W1529" s="153" t="str">
        <f t="shared" ca="1" si="1830"/>
        <v/>
      </c>
    </row>
    <row r="1530" spans="1:23" ht="13.5" thickBot="1">
      <c r="B1530" s="172" t="s">
        <v>631</v>
      </c>
      <c r="C1530" s="172"/>
      <c r="D1530" s="165" t="str">
        <f ca="1">IF(B1529&lt;&gt;D1529,1/(B1529-D1529),"")</f>
        <v/>
      </c>
      <c r="E1530" s="165" t="str">
        <f ca="1">IF(AND(ISNUMBER(D1530),ISNUMBER(E1529)),IF(D1530&lt;&gt;E1529,1/(D1530-E1529),""),"")</f>
        <v/>
      </c>
      <c r="F1530" s="165" t="str">
        <f t="shared" ref="F1530:W1530" ca="1" si="1831">IF(ISNUMBER(E1533),1/(E1530-F1529),"")</f>
        <v/>
      </c>
      <c r="G1530" s="165" t="str">
        <f t="shared" ca="1" si="1831"/>
        <v/>
      </c>
      <c r="H1530" s="165" t="str">
        <f t="shared" ca="1" si="1831"/>
        <v/>
      </c>
      <c r="I1530" s="165" t="str">
        <f t="shared" ca="1" si="1831"/>
        <v/>
      </c>
      <c r="J1530" s="165" t="str">
        <f t="shared" ca="1" si="1831"/>
        <v/>
      </c>
      <c r="K1530" s="165" t="str">
        <f t="shared" ca="1" si="1831"/>
        <v/>
      </c>
      <c r="L1530" s="165" t="str">
        <f t="shared" ca="1" si="1831"/>
        <v/>
      </c>
      <c r="M1530" s="165" t="str">
        <f t="shared" ca="1" si="1831"/>
        <v/>
      </c>
      <c r="N1530" s="165" t="str">
        <f t="shared" ca="1" si="1831"/>
        <v/>
      </c>
      <c r="O1530" s="165" t="str">
        <f t="shared" ca="1" si="1831"/>
        <v/>
      </c>
      <c r="P1530" s="165" t="str">
        <f t="shared" ca="1" si="1831"/>
        <v/>
      </c>
      <c r="Q1530" s="165" t="str">
        <f t="shared" ca="1" si="1831"/>
        <v/>
      </c>
      <c r="R1530" s="165" t="str">
        <f t="shared" ca="1" si="1831"/>
        <v/>
      </c>
      <c r="S1530" s="165" t="str">
        <f t="shared" ca="1" si="1831"/>
        <v/>
      </c>
      <c r="T1530" s="165" t="str">
        <f t="shared" ca="1" si="1831"/>
        <v/>
      </c>
      <c r="U1530" s="165" t="str">
        <f t="shared" ca="1" si="1831"/>
        <v/>
      </c>
      <c r="V1530" s="165" t="str">
        <f t="shared" ca="1" si="1831"/>
        <v/>
      </c>
      <c r="W1530" s="165" t="str">
        <f t="shared" ca="1" si="1831"/>
        <v/>
      </c>
    </row>
    <row r="1531" spans="1:23" ht="15">
      <c r="B1531" s="182" t="s">
        <v>629</v>
      </c>
      <c r="C1531" s="174">
        <f>1</f>
        <v>1</v>
      </c>
      <c r="D1531" s="174">
        <f ca="1">D1529</f>
        <v>0</v>
      </c>
      <c r="E1531" s="174" t="str">
        <f ca="1">IF(ISNUMBER(E1529),E1529*D1529+1,"")</f>
        <v/>
      </c>
      <c r="F1531" s="174" t="str">
        <f t="shared" ref="F1531:W1531" ca="1" si="1832">IF(ISNUMBER(E1530),F1529*E1531+D1531,"")</f>
        <v/>
      </c>
      <c r="G1531" s="174" t="str">
        <f t="shared" ca="1" si="1832"/>
        <v/>
      </c>
      <c r="H1531" s="174" t="str">
        <f t="shared" ca="1" si="1832"/>
        <v/>
      </c>
      <c r="I1531" s="174" t="str">
        <f t="shared" ca="1" si="1832"/>
        <v/>
      </c>
      <c r="J1531" s="174" t="str">
        <f t="shared" ca="1" si="1832"/>
        <v/>
      </c>
      <c r="K1531" s="174" t="str">
        <f t="shared" ca="1" si="1832"/>
        <v/>
      </c>
      <c r="L1531" s="174" t="str">
        <f t="shared" ca="1" si="1832"/>
        <v/>
      </c>
      <c r="M1531" s="174" t="str">
        <f t="shared" ca="1" si="1832"/>
        <v/>
      </c>
      <c r="N1531" s="174" t="str">
        <f t="shared" ca="1" si="1832"/>
        <v/>
      </c>
      <c r="O1531" s="174" t="str">
        <f t="shared" ca="1" si="1832"/>
        <v/>
      </c>
      <c r="P1531" s="174" t="str">
        <f t="shared" ca="1" si="1832"/>
        <v/>
      </c>
      <c r="Q1531" s="174" t="str">
        <f t="shared" ca="1" si="1832"/>
        <v/>
      </c>
      <c r="R1531" s="174" t="str">
        <f t="shared" ca="1" si="1832"/>
        <v/>
      </c>
      <c r="S1531" s="174" t="str">
        <f t="shared" ca="1" si="1832"/>
        <v/>
      </c>
      <c r="T1531" s="174" t="str">
        <f t="shared" ca="1" si="1832"/>
        <v/>
      </c>
      <c r="U1531" s="174" t="str">
        <f t="shared" ca="1" si="1832"/>
        <v/>
      </c>
      <c r="V1531" s="174" t="str">
        <f t="shared" ca="1" si="1832"/>
        <v/>
      </c>
      <c r="W1531" s="174" t="str">
        <f t="shared" ca="1" si="1832"/>
        <v/>
      </c>
    </row>
    <row r="1532" spans="1:23" ht="13.5" thickBot="1">
      <c r="A1532" s="146">
        <f ca="1">INDIRECT($A$3&amp;A1529)</f>
        <v>0</v>
      </c>
      <c r="B1532" s="182"/>
      <c r="C1532" s="173">
        <f>0</f>
        <v>0</v>
      </c>
      <c r="D1532" s="173">
        <f>1</f>
        <v>1</v>
      </c>
      <c r="E1532" s="173" t="str">
        <f ca="1">IF(ISNUMBER(E1529),IF(E1529&lt;&gt;0,E1529,""),"")</f>
        <v/>
      </c>
      <c r="F1532" s="173" t="str">
        <f t="shared" ref="F1532:W1532" ca="1" si="1833">IF(ISNUMBER(E1530),F1529*E1532+D1532,"")</f>
        <v/>
      </c>
      <c r="G1532" s="173" t="str">
        <f t="shared" ca="1" si="1833"/>
        <v/>
      </c>
      <c r="H1532" s="173" t="str">
        <f t="shared" ca="1" si="1833"/>
        <v/>
      </c>
      <c r="I1532" s="173" t="str">
        <f t="shared" ca="1" si="1833"/>
        <v/>
      </c>
      <c r="J1532" s="173" t="str">
        <f t="shared" ca="1" si="1833"/>
        <v/>
      </c>
      <c r="K1532" s="173" t="str">
        <f t="shared" ca="1" si="1833"/>
        <v/>
      </c>
      <c r="L1532" s="173" t="str">
        <f t="shared" ca="1" si="1833"/>
        <v/>
      </c>
      <c r="M1532" s="173" t="str">
        <f t="shared" ca="1" si="1833"/>
        <v/>
      </c>
      <c r="N1532" s="173" t="str">
        <f t="shared" ca="1" si="1833"/>
        <v/>
      </c>
      <c r="O1532" s="173" t="str">
        <f t="shared" ca="1" si="1833"/>
        <v/>
      </c>
      <c r="P1532" s="173" t="str">
        <f t="shared" ca="1" si="1833"/>
        <v/>
      </c>
      <c r="Q1532" s="173" t="str">
        <f t="shared" ca="1" si="1833"/>
        <v/>
      </c>
      <c r="R1532" s="173" t="str">
        <f t="shared" ca="1" si="1833"/>
        <v/>
      </c>
      <c r="S1532" s="173" t="str">
        <f t="shared" ca="1" si="1833"/>
        <v/>
      </c>
      <c r="T1532" s="173" t="str">
        <f t="shared" ca="1" si="1833"/>
        <v/>
      </c>
      <c r="U1532" s="173" t="str">
        <f t="shared" ca="1" si="1833"/>
        <v/>
      </c>
      <c r="V1532" s="173" t="str">
        <f t="shared" ca="1" si="1833"/>
        <v/>
      </c>
      <c r="W1532" s="173" t="str">
        <f t="shared" ca="1" si="1833"/>
        <v/>
      </c>
    </row>
    <row r="1533" spans="1:23">
      <c r="B1533" s="171" t="s">
        <v>630</v>
      </c>
      <c r="C1533" s="171"/>
      <c r="E1533" s="146" t="str">
        <f ca="1">IF(NOT(ISNUMBER(E1532)),"",$B1529-E1531/E1532)</f>
        <v/>
      </c>
      <c r="F1533" s="146" t="str">
        <f ca="1">IF(NOT(ISNUMBER(F1532)),"",$B1529-F1531/F1532)</f>
        <v/>
      </c>
      <c r="G1533" s="146" t="str">
        <f t="shared" ref="G1533:Q1533" ca="1" si="1834">IF(F1533="","",IF(F1533=0,"",IF(ABS($B1529-G1531/G1532)&lt;2^(0-G$3),"",$B1529-G1531/G1532)))</f>
        <v/>
      </c>
      <c r="H1533" s="146" t="str">
        <f t="shared" ca="1" si="1834"/>
        <v/>
      </c>
      <c r="I1533" s="146" t="str">
        <f t="shared" ca="1" si="1834"/>
        <v/>
      </c>
      <c r="J1533" s="146" t="str">
        <f t="shared" ca="1" si="1834"/>
        <v/>
      </c>
      <c r="K1533" s="146" t="str">
        <f t="shared" ca="1" si="1834"/>
        <v/>
      </c>
      <c r="L1533" s="146" t="str">
        <f t="shared" ca="1" si="1834"/>
        <v/>
      </c>
      <c r="M1533" s="146" t="str">
        <f t="shared" ca="1" si="1834"/>
        <v/>
      </c>
      <c r="N1533" s="146" t="str">
        <f t="shared" ca="1" si="1834"/>
        <v/>
      </c>
      <c r="O1533" s="146" t="str">
        <f t="shared" ca="1" si="1834"/>
        <v/>
      </c>
      <c r="P1533" s="146" t="str">
        <f t="shared" ca="1" si="1834"/>
        <v/>
      </c>
      <c r="Q1533" s="146" t="str">
        <f t="shared" ca="1" si="1834"/>
        <v/>
      </c>
      <c r="R1533" s="146" t="str">
        <f t="shared" ref="R1533:W1533" ca="1" si="1835">IF(Q1533="","",IF(Q1533=0,"",IF(ABS($B1529-(R1531/R1532))&lt;2^(0-R$3),"",$B1529-(R1531/R1532))))</f>
        <v/>
      </c>
      <c r="S1533" s="146" t="str">
        <f t="shared" ca="1" si="1835"/>
        <v/>
      </c>
      <c r="T1533" s="146" t="str">
        <f t="shared" ca="1" si="1835"/>
        <v/>
      </c>
      <c r="U1533" s="146" t="str">
        <f t="shared" ca="1" si="1835"/>
        <v/>
      </c>
      <c r="V1533" s="146" t="str">
        <f t="shared" ca="1" si="1835"/>
        <v/>
      </c>
      <c r="W1533" s="146" t="str">
        <f t="shared" ca="1" si="1835"/>
        <v/>
      </c>
    </row>
    <row r="1534" spans="1:23">
      <c r="A1534" s="150">
        <f>A1529+1</f>
        <v>313</v>
      </c>
      <c r="B1534" s="152">
        <f ca="1">A1537</f>
        <v>0</v>
      </c>
      <c r="C1534" s="152"/>
      <c r="D1534" s="153">
        <f ca="1">INT(B1534+1/2)</f>
        <v>0</v>
      </c>
      <c r="E1534" s="153" t="str">
        <f t="shared" ref="E1534:W1534" ca="1" si="1836">IF(ISNUMBER(D1535),INT(D1535+1/2),"")</f>
        <v/>
      </c>
      <c r="F1534" s="153" t="str">
        <f t="shared" ca="1" si="1836"/>
        <v/>
      </c>
      <c r="G1534" s="153" t="str">
        <f t="shared" ca="1" si="1836"/>
        <v/>
      </c>
      <c r="H1534" s="153" t="str">
        <f t="shared" ca="1" si="1836"/>
        <v/>
      </c>
      <c r="I1534" s="153" t="str">
        <f t="shared" ca="1" si="1836"/>
        <v/>
      </c>
      <c r="J1534" s="153" t="str">
        <f t="shared" ca="1" si="1836"/>
        <v/>
      </c>
      <c r="K1534" s="153" t="str">
        <f t="shared" ca="1" si="1836"/>
        <v/>
      </c>
      <c r="L1534" s="153" t="str">
        <f t="shared" ca="1" si="1836"/>
        <v/>
      </c>
      <c r="M1534" s="153" t="str">
        <f t="shared" ca="1" si="1836"/>
        <v/>
      </c>
      <c r="N1534" s="153" t="str">
        <f t="shared" ca="1" si="1836"/>
        <v/>
      </c>
      <c r="O1534" s="153" t="str">
        <f t="shared" ca="1" si="1836"/>
        <v/>
      </c>
      <c r="P1534" s="153" t="str">
        <f t="shared" ca="1" si="1836"/>
        <v/>
      </c>
      <c r="Q1534" s="153" t="str">
        <f t="shared" ca="1" si="1836"/>
        <v/>
      </c>
      <c r="R1534" s="153" t="str">
        <f t="shared" ca="1" si="1836"/>
        <v/>
      </c>
      <c r="S1534" s="153" t="str">
        <f t="shared" ca="1" si="1836"/>
        <v/>
      </c>
      <c r="T1534" s="153" t="str">
        <f t="shared" ca="1" si="1836"/>
        <v/>
      </c>
      <c r="U1534" s="153" t="str">
        <f t="shared" ca="1" si="1836"/>
        <v/>
      </c>
      <c r="V1534" s="153" t="str">
        <f t="shared" ca="1" si="1836"/>
        <v/>
      </c>
      <c r="W1534" s="153" t="str">
        <f t="shared" ca="1" si="1836"/>
        <v/>
      </c>
    </row>
    <row r="1535" spans="1:23" ht="13.5" thickBot="1">
      <c r="B1535" s="172" t="s">
        <v>631</v>
      </c>
      <c r="C1535" s="172"/>
      <c r="D1535" s="165" t="str">
        <f ca="1">IF(B1534&lt;&gt;D1534,1/(B1534-D1534),"")</f>
        <v/>
      </c>
      <c r="E1535" s="165" t="str">
        <f ca="1">IF(AND(ISNUMBER(D1535),ISNUMBER(E1534)),IF(D1535&lt;&gt;E1534,1/(D1535-E1534),""),"")</f>
        <v/>
      </c>
      <c r="F1535" s="165" t="str">
        <f t="shared" ref="F1535:W1535" ca="1" si="1837">IF(ISNUMBER(E1538),1/(E1535-F1534),"")</f>
        <v/>
      </c>
      <c r="G1535" s="165" t="str">
        <f t="shared" ca="1" si="1837"/>
        <v/>
      </c>
      <c r="H1535" s="165" t="str">
        <f t="shared" ca="1" si="1837"/>
        <v/>
      </c>
      <c r="I1535" s="165" t="str">
        <f t="shared" ca="1" si="1837"/>
        <v/>
      </c>
      <c r="J1535" s="165" t="str">
        <f t="shared" ca="1" si="1837"/>
        <v/>
      </c>
      <c r="K1535" s="165" t="str">
        <f t="shared" ca="1" si="1837"/>
        <v/>
      </c>
      <c r="L1535" s="165" t="str">
        <f t="shared" ca="1" si="1837"/>
        <v/>
      </c>
      <c r="M1535" s="165" t="str">
        <f t="shared" ca="1" si="1837"/>
        <v/>
      </c>
      <c r="N1535" s="165" t="str">
        <f t="shared" ca="1" si="1837"/>
        <v/>
      </c>
      <c r="O1535" s="165" t="str">
        <f t="shared" ca="1" si="1837"/>
        <v/>
      </c>
      <c r="P1535" s="165" t="str">
        <f t="shared" ca="1" si="1837"/>
        <v/>
      </c>
      <c r="Q1535" s="165" t="str">
        <f t="shared" ca="1" si="1837"/>
        <v/>
      </c>
      <c r="R1535" s="165" t="str">
        <f t="shared" ca="1" si="1837"/>
        <v/>
      </c>
      <c r="S1535" s="165" t="str">
        <f t="shared" ca="1" si="1837"/>
        <v/>
      </c>
      <c r="T1535" s="165" t="str">
        <f t="shared" ca="1" si="1837"/>
        <v/>
      </c>
      <c r="U1535" s="165" t="str">
        <f t="shared" ca="1" si="1837"/>
        <v/>
      </c>
      <c r="V1535" s="165" t="str">
        <f t="shared" ca="1" si="1837"/>
        <v/>
      </c>
      <c r="W1535" s="165" t="str">
        <f t="shared" ca="1" si="1837"/>
        <v/>
      </c>
    </row>
    <row r="1536" spans="1:23" ht="15">
      <c r="B1536" s="182" t="s">
        <v>629</v>
      </c>
      <c r="C1536" s="174">
        <f>1</f>
        <v>1</v>
      </c>
      <c r="D1536" s="174">
        <f ca="1">D1534</f>
        <v>0</v>
      </c>
      <c r="E1536" s="174" t="str">
        <f ca="1">IF(ISNUMBER(E1534),E1534*D1534+1,"")</f>
        <v/>
      </c>
      <c r="F1536" s="174" t="str">
        <f t="shared" ref="F1536:W1536" ca="1" si="1838">IF(ISNUMBER(E1535),F1534*E1536+D1536,"")</f>
        <v/>
      </c>
      <c r="G1536" s="174" t="str">
        <f t="shared" ca="1" si="1838"/>
        <v/>
      </c>
      <c r="H1536" s="174" t="str">
        <f t="shared" ca="1" si="1838"/>
        <v/>
      </c>
      <c r="I1536" s="174" t="str">
        <f t="shared" ca="1" si="1838"/>
        <v/>
      </c>
      <c r="J1536" s="174" t="str">
        <f t="shared" ca="1" si="1838"/>
        <v/>
      </c>
      <c r="K1536" s="174" t="str">
        <f t="shared" ca="1" si="1838"/>
        <v/>
      </c>
      <c r="L1536" s="174" t="str">
        <f t="shared" ca="1" si="1838"/>
        <v/>
      </c>
      <c r="M1536" s="174" t="str">
        <f t="shared" ca="1" si="1838"/>
        <v/>
      </c>
      <c r="N1536" s="174" t="str">
        <f t="shared" ca="1" si="1838"/>
        <v/>
      </c>
      <c r="O1536" s="174" t="str">
        <f t="shared" ca="1" si="1838"/>
        <v/>
      </c>
      <c r="P1536" s="174" t="str">
        <f t="shared" ca="1" si="1838"/>
        <v/>
      </c>
      <c r="Q1536" s="174" t="str">
        <f t="shared" ca="1" si="1838"/>
        <v/>
      </c>
      <c r="R1536" s="174" t="str">
        <f t="shared" ca="1" si="1838"/>
        <v/>
      </c>
      <c r="S1536" s="174" t="str">
        <f t="shared" ca="1" si="1838"/>
        <v/>
      </c>
      <c r="T1536" s="174" t="str">
        <f t="shared" ca="1" si="1838"/>
        <v/>
      </c>
      <c r="U1536" s="174" t="str">
        <f t="shared" ca="1" si="1838"/>
        <v/>
      </c>
      <c r="V1536" s="174" t="str">
        <f t="shared" ca="1" si="1838"/>
        <v/>
      </c>
      <c r="W1536" s="174" t="str">
        <f t="shared" ca="1" si="1838"/>
        <v/>
      </c>
    </row>
    <row r="1537" spans="1:23" ht="13.5" thickBot="1">
      <c r="A1537" s="146">
        <f ca="1">INDIRECT($A$3&amp;A1534)</f>
        <v>0</v>
      </c>
      <c r="B1537" s="182"/>
      <c r="C1537" s="173">
        <f>0</f>
        <v>0</v>
      </c>
      <c r="D1537" s="173">
        <f>1</f>
        <v>1</v>
      </c>
      <c r="E1537" s="173" t="str">
        <f ca="1">IF(ISNUMBER(E1534),IF(E1534&lt;&gt;0,E1534,""),"")</f>
        <v/>
      </c>
      <c r="F1537" s="173" t="str">
        <f t="shared" ref="F1537:W1537" ca="1" si="1839">IF(ISNUMBER(E1535),F1534*E1537+D1537,"")</f>
        <v/>
      </c>
      <c r="G1537" s="173" t="str">
        <f t="shared" ca="1" si="1839"/>
        <v/>
      </c>
      <c r="H1537" s="173" t="str">
        <f t="shared" ca="1" si="1839"/>
        <v/>
      </c>
      <c r="I1537" s="173" t="str">
        <f t="shared" ca="1" si="1839"/>
        <v/>
      </c>
      <c r="J1537" s="173" t="str">
        <f t="shared" ca="1" si="1839"/>
        <v/>
      </c>
      <c r="K1537" s="173" t="str">
        <f t="shared" ca="1" si="1839"/>
        <v/>
      </c>
      <c r="L1537" s="173" t="str">
        <f t="shared" ca="1" si="1839"/>
        <v/>
      </c>
      <c r="M1537" s="173" t="str">
        <f t="shared" ca="1" si="1839"/>
        <v/>
      </c>
      <c r="N1537" s="173" t="str">
        <f t="shared" ca="1" si="1839"/>
        <v/>
      </c>
      <c r="O1537" s="173" t="str">
        <f t="shared" ca="1" si="1839"/>
        <v/>
      </c>
      <c r="P1537" s="173" t="str">
        <f t="shared" ca="1" si="1839"/>
        <v/>
      </c>
      <c r="Q1537" s="173" t="str">
        <f t="shared" ca="1" si="1839"/>
        <v/>
      </c>
      <c r="R1537" s="173" t="str">
        <f t="shared" ca="1" si="1839"/>
        <v/>
      </c>
      <c r="S1537" s="173" t="str">
        <f t="shared" ca="1" si="1839"/>
        <v/>
      </c>
      <c r="T1537" s="173" t="str">
        <f t="shared" ca="1" si="1839"/>
        <v/>
      </c>
      <c r="U1537" s="173" t="str">
        <f t="shared" ca="1" si="1839"/>
        <v/>
      </c>
      <c r="V1537" s="173" t="str">
        <f t="shared" ca="1" si="1839"/>
        <v/>
      </c>
      <c r="W1537" s="173" t="str">
        <f t="shared" ca="1" si="1839"/>
        <v/>
      </c>
    </row>
    <row r="1538" spans="1:23">
      <c r="B1538" s="171" t="s">
        <v>630</v>
      </c>
      <c r="C1538" s="171"/>
      <c r="E1538" s="146" t="str">
        <f ca="1">IF(NOT(ISNUMBER(E1537)),"",$B1534-E1536/E1537)</f>
        <v/>
      </c>
      <c r="F1538" s="146" t="str">
        <f ca="1">IF(NOT(ISNUMBER(F1537)),"",$B1534-F1536/F1537)</f>
        <v/>
      </c>
      <c r="G1538" s="146" t="str">
        <f t="shared" ref="G1538:Q1538" ca="1" si="1840">IF(F1538="","",IF(F1538=0,"",IF(ABS($B1534-G1536/G1537)&lt;2^(0-G$3),"",$B1534-G1536/G1537)))</f>
        <v/>
      </c>
      <c r="H1538" s="146" t="str">
        <f t="shared" ca="1" si="1840"/>
        <v/>
      </c>
      <c r="I1538" s="146" t="str">
        <f t="shared" ca="1" si="1840"/>
        <v/>
      </c>
      <c r="J1538" s="146" t="str">
        <f t="shared" ca="1" si="1840"/>
        <v/>
      </c>
      <c r="K1538" s="146" t="str">
        <f t="shared" ca="1" si="1840"/>
        <v/>
      </c>
      <c r="L1538" s="146" t="str">
        <f t="shared" ca="1" si="1840"/>
        <v/>
      </c>
      <c r="M1538" s="146" t="str">
        <f t="shared" ca="1" si="1840"/>
        <v/>
      </c>
      <c r="N1538" s="146" t="str">
        <f t="shared" ca="1" si="1840"/>
        <v/>
      </c>
      <c r="O1538" s="146" t="str">
        <f t="shared" ca="1" si="1840"/>
        <v/>
      </c>
      <c r="P1538" s="146" t="str">
        <f t="shared" ca="1" si="1840"/>
        <v/>
      </c>
      <c r="Q1538" s="146" t="str">
        <f t="shared" ca="1" si="1840"/>
        <v/>
      </c>
      <c r="R1538" s="146" t="str">
        <f t="shared" ref="R1538:W1538" ca="1" si="1841">IF(Q1538="","",IF(Q1538=0,"",IF(ABS($B1534-(R1536/R1537))&lt;2^(0-R$3),"",$B1534-(R1536/R1537))))</f>
        <v/>
      </c>
      <c r="S1538" s="146" t="str">
        <f t="shared" ca="1" si="1841"/>
        <v/>
      </c>
      <c r="T1538" s="146" t="str">
        <f t="shared" ca="1" si="1841"/>
        <v/>
      </c>
      <c r="U1538" s="146" t="str">
        <f t="shared" ca="1" si="1841"/>
        <v/>
      </c>
      <c r="V1538" s="146" t="str">
        <f t="shared" ca="1" si="1841"/>
        <v/>
      </c>
      <c r="W1538" s="146" t="str">
        <f t="shared" ca="1" si="1841"/>
        <v/>
      </c>
    </row>
    <row r="1539" spans="1:23">
      <c r="A1539" s="150">
        <f>A1534+1</f>
        <v>314</v>
      </c>
      <c r="B1539" s="152">
        <f ca="1">A1542</f>
        <v>0</v>
      </c>
      <c r="C1539" s="152"/>
      <c r="D1539" s="153">
        <f ca="1">INT(B1539+1/2)</f>
        <v>0</v>
      </c>
      <c r="E1539" s="153" t="str">
        <f t="shared" ref="E1539:W1539" ca="1" si="1842">IF(ISNUMBER(D1540),INT(D1540+1/2),"")</f>
        <v/>
      </c>
      <c r="F1539" s="153" t="str">
        <f t="shared" ca="1" si="1842"/>
        <v/>
      </c>
      <c r="G1539" s="153" t="str">
        <f t="shared" ca="1" si="1842"/>
        <v/>
      </c>
      <c r="H1539" s="153" t="str">
        <f t="shared" ca="1" si="1842"/>
        <v/>
      </c>
      <c r="I1539" s="153" t="str">
        <f t="shared" ca="1" si="1842"/>
        <v/>
      </c>
      <c r="J1539" s="153" t="str">
        <f t="shared" ca="1" si="1842"/>
        <v/>
      </c>
      <c r="K1539" s="153" t="str">
        <f t="shared" ca="1" si="1842"/>
        <v/>
      </c>
      <c r="L1539" s="153" t="str">
        <f t="shared" ca="1" si="1842"/>
        <v/>
      </c>
      <c r="M1539" s="153" t="str">
        <f t="shared" ca="1" si="1842"/>
        <v/>
      </c>
      <c r="N1539" s="153" t="str">
        <f t="shared" ca="1" si="1842"/>
        <v/>
      </c>
      <c r="O1539" s="153" t="str">
        <f t="shared" ca="1" si="1842"/>
        <v/>
      </c>
      <c r="P1539" s="153" t="str">
        <f t="shared" ca="1" si="1842"/>
        <v/>
      </c>
      <c r="Q1539" s="153" t="str">
        <f t="shared" ca="1" si="1842"/>
        <v/>
      </c>
      <c r="R1539" s="153" t="str">
        <f t="shared" ca="1" si="1842"/>
        <v/>
      </c>
      <c r="S1539" s="153" t="str">
        <f t="shared" ca="1" si="1842"/>
        <v/>
      </c>
      <c r="T1539" s="153" t="str">
        <f t="shared" ca="1" si="1842"/>
        <v/>
      </c>
      <c r="U1539" s="153" t="str">
        <f t="shared" ca="1" si="1842"/>
        <v/>
      </c>
      <c r="V1539" s="153" t="str">
        <f t="shared" ca="1" si="1842"/>
        <v/>
      </c>
      <c r="W1539" s="153" t="str">
        <f t="shared" ca="1" si="1842"/>
        <v/>
      </c>
    </row>
    <row r="1540" spans="1:23" ht="13.5" thickBot="1">
      <c r="B1540" s="172" t="s">
        <v>631</v>
      </c>
      <c r="C1540" s="172"/>
      <c r="D1540" s="165" t="str">
        <f ca="1">IF(B1539&lt;&gt;D1539,1/(B1539-D1539),"")</f>
        <v/>
      </c>
      <c r="E1540" s="165" t="str">
        <f ca="1">IF(AND(ISNUMBER(D1540),ISNUMBER(E1539)),IF(D1540&lt;&gt;E1539,1/(D1540-E1539),""),"")</f>
        <v/>
      </c>
      <c r="F1540" s="165" t="str">
        <f t="shared" ref="F1540:W1540" ca="1" si="1843">IF(ISNUMBER(E1543),1/(E1540-F1539),"")</f>
        <v/>
      </c>
      <c r="G1540" s="165" t="str">
        <f t="shared" ca="1" si="1843"/>
        <v/>
      </c>
      <c r="H1540" s="165" t="str">
        <f t="shared" ca="1" si="1843"/>
        <v/>
      </c>
      <c r="I1540" s="165" t="str">
        <f t="shared" ca="1" si="1843"/>
        <v/>
      </c>
      <c r="J1540" s="165" t="str">
        <f t="shared" ca="1" si="1843"/>
        <v/>
      </c>
      <c r="K1540" s="165" t="str">
        <f t="shared" ca="1" si="1843"/>
        <v/>
      </c>
      <c r="L1540" s="165" t="str">
        <f t="shared" ca="1" si="1843"/>
        <v/>
      </c>
      <c r="M1540" s="165" t="str">
        <f t="shared" ca="1" si="1843"/>
        <v/>
      </c>
      <c r="N1540" s="165" t="str">
        <f t="shared" ca="1" si="1843"/>
        <v/>
      </c>
      <c r="O1540" s="165" t="str">
        <f t="shared" ca="1" si="1843"/>
        <v/>
      </c>
      <c r="P1540" s="165" t="str">
        <f t="shared" ca="1" si="1843"/>
        <v/>
      </c>
      <c r="Q1540" s="165" t="str">
        <f t="shared" ca="1" si="1843"/>
        <v/>
      </c>
      <c r="R1540" s="165" t="str">
        <f t="shared" ca="1" si="1843"/>
        <v/>
      </c>
      <c r="S1540" s="165" t="str">
        <f t="shared" ca="1" si="1843"/>
        <v/>
      </c>
      <c r="T1540" s="165" t="str">
        <f t="shared" ca="1" si="1843"/>
        <v/>
      </c>
      <c r="U1540" s="165" t="str">
        <f t="shared" ca="1" si="1843"/>
        <v/>
      </c>
      <c r="V1540" s="165" t="str">
        <f t="shared" ca="1" si="1843"/>
        <v/>
      </c>
      <c r="W1540" s="165" t="str">
        <f t="shared" ca="1" si="1843"/>
        <v/>
      </c>
    </row>
    <row r="1541" spans="1:23" ht="15">
      <c r="B1541" s="182" t="s">
        <v>629</v>
      </c>
      <c r="C1541" s="174">
        <f>1</f>
        <v>1</v>
      </c>
      <c r="D1541" s="174">
        <f ca="1">D1539</f>
        <v>0</v>
      </c>
      <c r="E1541" s="174" t="str">
        <f ca="1">IF(ISNUMBER(E1539),E1539*D1539+1,"")</f>
        <v/>
      </c>
      <c r="F1541" s="174" t="str">
        <f t="shared" ref="F1541:W1541" ca="1" si="1844">IF(ISNUMBER(E1540),F1539*E1541+D1541,"")</f>
        <v/>
      </c>
      <c r="G1541" s="174" t="str">
        <f t="shared" ca="1" si="1844"/>
        <v/>
      </c>
      <c r="H1541" s="174" t="str">
        <f t="shared" ca="1" si="1844"/>
        <v/>
      </c>
      <c r="I1541" s="174" t="str">
        <f t="shared" ca="1" si="1844"/>
        <v/>
      </c>
      <c r="J1541" s="174" t="str">
        <f t="shared" ca="1" si="1844"/>
        <v/>
      </c>
      <c r="K1541" s="174" t="str">
        <f t="shared" ca="1" si="1844"/>
        <v/>
      </c>
      <c r="L1541" s="174" t="str">
        <f t="shared" ca="1" si="1844"/>
        <v/>
      </c>
      <c r="M1541" s="174" t="str">
        <f t="shared" ca="1" si="1844"/>
        <v/>
      </c>
      <c r="N1541" s="174" t="str">
        <f t="shared" ca="1" si="1844"/>
        <v/>
      </c>
      <c r="O1541" s="174" t="str">
        <f t="shared" ca="1" si="1844"/>
        <v/>
      </c>
      <c r="P1541" s="174" t="str">
        <f t="shared" ca="1" si="1844"/>
        <v/>
      </c>
      <c r="Q1541" s="174" t="str">
        <f t="shared" ca="1" si="1844"/>
        <v/>
      </c>
      <c r="R1541" s="174" t="str">
        <f t="shared" ca="1" si="1844"/>
        <v/>
      </c>
      <c r="S1541" s="174" t="str">
        <f t="shared" ca="1" si="1844"/>
        <v/>
      </c>
      <c r="T1541" s="174" t="str">
        <f t="shared" ca="1" si="1844"/>
        <v/>
      </c>
      <c r="U1541" s="174" t="str">
        <f t="shared" ca="1" si="1844"/>
        <v/>
      </c>
      <c r="V1541" s="174" t="str">
        <f t="shared" ca="1" si="1844"/>
        <v/>
      </c>
      <c r="W1541" s="174" t="str">
        <f t="shared" ca="1" si="1844"/>
        <v/>
      </c>
    </row>
    <row r="1542" spans="1:23" ht="13.5" thickBot="1">
      <c r="A1542" s="146">
        <f ca="1">INDIRECT($A$3&amp;A1539)</f>
        <v>0</v>
      </c>
      <c r="B1542" s="182"/>
      <c r="C1542" s="173">
        <f>0</f>
        <v>0</v>
      </c>
      <c r="D1542" s="173">
        <f>1</f>
        <v>1</v>
      </c>
      <c r="E1542" s="173" t="str">
        <f ca="1">IF(ISNUMBER(E1539),IF(E1539&lt;&gt;0,E1539,""),"")</f>
        <v/>
      </c>
      <c r="F1542" s="173" t="str">
        <f t="shared" ref="F1542:W1542" ca="1" si="1845">IF(ISNUMBER(E1540),F1539*E1542+D1542,"")</f>
        <v/>
      </c>
      <c r="G1542" s="173" t="str">
        <f t="shared" ca="1" si="1845"/>
        <v/>
      </c>
      <c r="H1542" s="173" t="str">
        <f t="shared" ca="1" si="1845"/>
        <v/>
      </c>
      <c r="I1542" s="173" t="str">
        <f t="shared" ca="1" si="1845"/>
        <v/>
      </c>
      <c r="J1542" s="173" t="str">
        <f t="shared" ca="1" si="1845"/>
        <v/>
      </c>
      <c r="K1542" s="173" t="str">
        <f t="shared" ca="1" si="1845"/>
        <v/>
      </c>
      <c r="L1542" s="173" t="str">
        <f t="shared" ca="1" si="1845"/>
        <v/>
      </c>
      <c r="M1542" s="173" t="str">
        <f t="shared" ca="1" si="1845"/>
        <v/>
      </c>
      <c r="N1542" s="173" t="str">
        <f t="shared" ca="1" si="1845"/>
        <v/>
      </c>
      <c r="O1542" s="173" t="str">
        <f t="shared" ca="1" si="1845"/>
        <v/>
      </c>
      <c r="P1542" s="173" t="str">
        <f t="shared" ca="1" si="1845"/>
        <v/>
      </c>
      <c r="Q1542" s="173" t="str">
        <f t="shared" ca="1" si="1845"/>
        <v/>
      </c>
      <c r="R1542" s="173" t="str">
        <f t="shared" ca="1" si="1845"/>
        <v/>
      </c>
      <c r="S1542" s="173" t="str">
        <f t="shared" ca="1" si="1845"/>
        <v/>
      </c>
      <c r="T1542" s="173" t="str">
        <f t="shared" ca="1" si="1845"/>
        <v/>
      </c>
      <c r="U1542" s="173" t="str">
        <f t="shared" ca="1" si="1845"/>
        <v/>
      </c>
      <c r="V1542" s="173" t="str">
        <f t="shared" ca="1" si="1845"/>
        <v/>
      </c>
      <c r="W1542" s="173" t="str">
        <f t="shared" ca="1" si="1845"/>
        <v/>
      </c>
    </row>
    <row r="1543" spans="1:23">
      <c r="B1543" s="171" t="s">
        <v>630</v>
      </c>
      <c r="C1543" s="171"/>
      <c r="E1543" s="146" t="str">
        <f ca="1">IF(NOT(ISNUMBER(E1542)),"",$B1539-E1541/E1542)</f>
        <v/>
      </c>
      <c r="F1543" s="146" t="str">
        <f ca="1">IF(NOT(ISNUMBER(F1542)),"",$B1539-F1541/F1542)</f>
        <v/>
      </c>
      <c r="G1543" s="146" t="str">
        <f t="shared" ref="G1543:Q1543" ca="1" si="1846">IF(F1543="","",IF(F1543=0,"",IF(ABS($B1539-G1541/G1542)&lt;2^(0-G$3),"",$B1539-G1541/G1542)))</f>
        <v/>
      </c>
      <c r="H1543" s="146" t="str">
        <f t="shared" ca="1" si="1846"/>
        <v/>
      </c>
      <c r="I1543" s="146" t="str">
        <f t="shared" ca="1" si="1846"/>
        <v/>
      </c>
      <c r="J1543" s="146" t="str">
        <f t="shared" ca="1" si="1846"/>
        <v/>
      </c>
      <c r="K1543" s="146" t="str">
        <f t="shared" ca="1" si="1846"/>
        <v/>
      </c>
      <c r="L1543" s="146" t="str">
        <f t="shared" ca="1" si="1846"/>
        <v/>
      </c>
      <c r="M1543" s="146" t="str">
        <f t="shared" ca="1" si="1846"/>
        <v/>
      </c>
      <c r="N1543" s="146" t="str">
        <f t="shared" ca="1" si="1846"/>
        <v/>
      </c>
      <c r="O1543" s="146" t="str">
        <f t="shared" ca="1" si="1846"/>
        <v/>
      </c>
      <c r="P1543" s="146" t="str">
        <f t="shared" ca="1" si="1846"/>
        <v/>
      </c>
      <c r="Q1543" s="146" t="str">
        <f t="shared" ca="1" si="1846"/>
        <v/>
      </c>
      <c r="R1543" s="146" t="str">
        <f t="shared" ref="R1543:W1543" ca="1" si="1847">IF(Q1543="","",IF(Q1543=0,"",IF(ABS($B1539-(R1541/R1542))&lt;2^(0-R$3),"",$B1539-(R1541/R1542))))</f>
        <v/>
      </c>
      <c r="S1543" s="146" t="str">
        <f t="shared" ca="1" si="1847"/>
        <v/>
      </c>
      <c r="T1543" s="146" t="str">
        <f t="shared" ca="1" si="1847"/>
        <v/>
      </c>
      <c r="U1543" s="146" t="str">
        <f t="shared" ca="1" si="1847"/>
        <v/>
      </c>
      <c r="V1543" s="146" t="str">
        <f t="shared" ca="1" si="1847"/>
        <v/>
      </c>
      <c r="W1543" s="146" t="str">
        <f t="shared" ca="1" si="1847"/>
        <v/>
      </c>
    </row>
    <row r="1544" spans="1:23">
      <c r="A1544" s="150">
        <f>A1539+1</f>
        <v>315</v>
      </c>
      <c r="B1544" s="152">
        <f ca="1">A1547</f>
        <v>0</v>
      </c>
      <c r="C1544" s="152"/>
      <c r="D1544" s="153">
        <f ca="1">INT(B1544+1/2)</f>
        <v>0</v>
      </c>
      <c r="E1544" s="153" t="str">
        <f t="shared" ref="E1544:W1544" ca="1" si="1848">IF(ISNUMBER(D1545),INT(D1545+1/2),"")</f>
        <v/>
      </c>
      <c r="F1544" s="153" t="str">
        <f t="shared" ca="1" si="1848"/>
        <v/>
      </c>
      <c r="G1544" s="153" t="str">
        <f t="shared" ca="1" si="1848"/>
        <v/>
      </c>
      <c r="H1544" s="153" t="str">
        <f t="shared" ca="1" si="1848"/>
        <v/>
      </c>
      <c r="I1544" s="153" t="str">
        <f t="shared" ca="1" si="1848"/>
        <v/>
      </c>
      <c r="J1544" s="153" t="str">
        <f t="shared" ca="1" si="1848"/>
        <v/>
      </c>
      <c r="K1544" s="153" t="str">
        <f t="shared" ca="1" si="1848"/>
        <v/>
      </c>
      <c r="L1544" s="153" t="str">
        <f t="shared" ca="1" si="1848"/>
        <v/>
      </c>
      <c r="M1544" s="153" t="str">
        <f t="shared" ca="1" si="1848"/>
        <v/>
      </c>
      <c r="N1544" s="153" t="str">
        <f t="shared" ca="1" si="1848"/>
        <v/>
      </c>
      <c r="O1544" s="153" t="str">
        <f t="shared" ca="1" si="1848"/>
        <v/>
      </c>
      <c r="P1544" s="153" t="str">
        <f t="shared" ca="1" si="1848"/>
        <v/>
      </c>
      <c r="Q1544" s="153" t="str">
        <f t="shared" ca="1" si="1848"/>
        <v/>
      </c>
      <c r="R1544" s="153" t="str">
        <f t="shared" ca="1" si="1848"/>
        <v/>
      </c>
      <c r="S1544" s="153" t="str">
        <f t="shared" ca="1" si="1848"/>
        <v/>
      </c>
      <c r="T1544" s="153" t="str">
        <f t="shared" ca="1" si="1848"/>
        <v/>
      </c>
      <c r="U1544" s="153" t="str">
        <f t="shared" ca="1" si="1848"/>
        <v/>
      </c>
      <c r="V1544" s="153" t="str">
        <f t="shared" ca="1" si="1848"/>
        <v/>
      </c>
      <c r="W1544" s="153" t="str">
        <f t="shared" ca="1" si="1848"/>
        <v/>
      </c>
    </row>
    <row r="1545" spans="1:23" ht="13.5" thickBot="1">
      <c r="B1545" s="172" t="s">
        <v>631</v>
      </c>
      <c r="C1545" s="172"/>
      <c r="D1545" s="165" t="str">
        <f ca="1">IF(B1544&lt;&gt;D1544,1/(B1544-D1544),"")</f>
        <v/>
      </c>
      <c r="E1545" s="165" t="str">
        <f ca="1">IF(AND(ISNUMBER(D1545),ISNUMBER(E1544)),IF(D1545&lt;&gt;E1544,1/(D1545-E1544),""),"")</f>
        <v/>
      </c>
      <c r="F1545" s="165" t="str">
        <f t="shared" ref="F1545:W1545" ca="1" si="1849">IF(ISNUMBER(E1548),1/(E1545-F1544),"")</f>
        <v/>
      </c>
      <c r="G1545" s="165" t="str">
        <f t="shared" ca="1" si="1849"/>
        <v/>
      </c>
      <c r="H1545" s="165" t="str">
        <f t="shared" ca="1" si="1849"/>
        <v/>
      </c>
      <c r="I1545" s="165" t="str">
        <f t="shared" ca="1" si="1849"/>
        <v/>
      </c>
      <c r="J1545" s="165" t="str">
        <f t="shared" ca="1" si="1849"/>
        <v/>
      </c>
      <c r="K1545" s="165" t="str">
        <f t="shared" ca="1" si="1849"/>
        <v/>
      </c>
      <c r="L1545" s="165" t="str">
        <f t="shared" ca="1" si="1849"/>
        <v/>
      </c>
      <c r="M1545" s="165" t="str">
        <f t="shared" ca="1" si="1849"/>
        <v/>
      </c>
      <c r="N1545" s="165" t="str">
        <f t="shared" ca="1" si="1849"/>
        <v/>
      </c>
      <c r="O1545" s="165" t="str">
        <f t="shared" ca="1" si="1849"/>
        <v/>
      </c>
      <c r="P1545" s="165" t="str">
        <f t="shared" ca="1" si="1849"/>
        <v/>
      </c>
      <c r="Q1545" s="165" t="str">
        <f t="shared" ca="1" si="1849"/>
        <v/>
      </c>
      <c r="R1545" s="165" t="str">
        <f t="shared" ca="1" si="1849"/>
        <v/>
      </c>
      <c r="S1545" s="165" t="str">
        <f t="shared" ca="1" si="1849"/>
        <v/>
      </c>
      <c r="T1545" s="165" t="str">
        <f t="shared" ca="1" si="1849"/>
        <v/>
      </c>
      <c r="U1545" s="165" t="str">
        <f t="shared" ca="1" si="1849"/>
        <v/>
      </c>
      <c r="V1545" s="165" t="str">
        <f t="shared" ca="1" si="1849"/>
        <v/>
      </c>
      <c r="W1545" s="165" t="str">
        <f t="shared" ca="1" si="1849"/>
        <v/>
      </c>
    </row>
    <row r="1546" spans="1:23" ht="15">
      <c r="B1546" s="182" t="s">
        <v>629</v>
      </c>
      <c r="C1546" s="174">
        <f>1</f>
        <v>1</v>
      </c>
      <c r="D1546" s="174">
        <f ca="1">D1544</f>
        <v>0</v>
      </c>
      <c r="E1546" s="174" t="str">
        <f ca="1">IF(ISNUMBER(E1544),E1544*D1544+1,"")</f>
        <v/>
      </c>
      <c r="F1546" s="174" t="str">
        <f t="shared" ref="F1546:W1546" ca="1" si="1850">IF(ISNUMBER(E1545),F1544*E1546+D1546,"")</f>
        <v/>
      </c>
      <c r="G1546" s="174" t="str">
        <f t="shared" ca="1" si="1850"/>
        <v/>
      </c>
      <c r="H1546" s="174" t="str">
        <f t="shared" ca="1" si="1850"/>
        <v/>
      </c>
      <c r="I1546" s="174" t="str">
        <f t="shared" ca="1" si="1850"/>
        <v/>
      </c>
      <c r="J1546" s="174" t="str">
        <f t="shared" ca="1" si="1850"/>
        <v/>
      </c>
      <c r="K1546" s="174" t="str">
        <f t="shared" ca="1" si="1850"/>
        <v/>
      </c>
      <c r="L1546" s="174" t="str">
        <f t="shared" ca="1" si="1850"/>
        <v/>
      </c>
      <c r="M1546" s="174" t="str">
        <f t="shared" ca="1" si="1850"/>
        <v/>
      </c>
      <c r="N1546" s="174" t="str">
        <f t="shared" ca="1" si="1850"/>
        <v/>
      </c>
      <c r="O1546" s="174" t="str">
        <f t="shared" ca="1" si="1850"/>
        <v/>
      </c>
      <c r="P1546" s="174" t="str">
        <f t="shared" ca="1" si="1850"/>
        <v/>
      </c>
      <c r="Q1546" s="174" t="str">
        <f t="shared" ca="1" si="1850"/>
        <v/>
      </c>
      <c r="R1546" s="174" t="str">
        <f t="shared" ca="1" si="1850"/>
        <v/>
      </c>
      <c r="S1546" s="174" t="str">
        <f t="shared" ca="1" si="1850"/>
        <v/>
      </c>
      <c r="T1546" s="174" t="str">
        <f t="shared" ca="1" si="1850"/>
        <v/>
      </c>
      <c r="U1546" s="174" t="str">
        <f t="shared" ca="1" si="1850"/>
        <v/>
      </c>
      <c r="V1546" s="174" t="str">
        <f t="shared" ca="1" si="1850"/>
        <v/>
      </c>
      <c r="W1546" s="174" t="str">
        <f t="shared" ca="1" si="1850"/>
        <v/>
      </c>
    </row>
    <row r="1547" spans="1:23" ht="13.5" thickBot="1">
      <c r="A1547" s="146">
        <f ca="1">INDIRECT($A$3&amp;A1544)</f>
        <v>0</v>
      </c>
      <c r="B1547" s="182"/>
      <c r="C1547" s="173">
        <f>0</f>
        <v>0</v>
      </c>
      <c r="D1547" s="173">
        <f>1</f>
        <v>1</v>
      </c>
      <c r="E1547" s="173" t="str">
        <f ca="1">IF(ISNUMBER(E1544),IF(E1544&lt;&gt;0,E1544,""),"")</f>
        <v/>
      </c>
      <c r="F1547" s="173" t="str">
        <f t="shared" ref="F1547:W1547" ca="1" si="1851">IF(ISNUMBER(E1545),F1544*E1547+D1547,"")</f>
        <v/>
      </c>
      <c r="G1547" s="173" t="str">
        <f t="shared" ca="1" si="1851"/>
        <v/>
      </c>
      <c r="H1547" s="173" t="str">
        <f t="shared" ca="1" si="1851"/>
        <v/>
      </c>
      <c r="I1547" s="173" t="str">
        <f t="shared" ca="1" si="1851"/>
        <v/>
      </c>
      <c r="J1547" s="173" t="str">
        <f t="shared" ca="1" si="1851"/>
        <v/>
      </c>
      <c r="K1547" s="173" t="str">
        <f t="shared" ca="1" si="1851"/>
        <v/>
      </c>
      <c r="L1547" s="173" t="str">
        <f t="shared" ca="1" si="1851"/>
        <v/>
      </c>
      <c r="M1547" s="173" t="str">
        <f t="shared" ca="1" si="1851"/>
        <v/>
      </c>
      <c r="N1547" s="173" t="str">
        <f t="shared" ca="1" si="1851"/>
        <v/>
      </c>
      <c r="O1547" s="173" t="str">
        <f t="shared" ca="1" si="1851"/>
        <v/>
      </c>
      <c r="P1547" s="173" t="str">
        <f t="shared" ca="1" si="1851"/>
        <v/>
      </c>
      <c r="Q1547" s="173" t="str">
        <f t="shared" ca="1" si="1851"/>
        <v/>
      </c>
      <c r="R1547" s="173" t="str">
        <f t="shared" ca="1" si="1851"/>
        <v/>
      </c>
      <c r="S1547" s="173" t="str">
        <f t="shared" ca="1" si="1851"/>
        <v/>
      </c>
      <c r="T1547" s="173" t="str">
        <f t="shared" ca="1" si="1851"/>
        <v/>
      </c>
      <c r="U1547" s="173" t="str">
        <f t="shared" ca="1" si="1851"/>
        <v/>
      </c>
      <c r="V1547" s="173" t="str">
        <f t="shared" ca="1" si="1851"/>
        <v/>
      </c>
      <c r="W1547" s="173" t="str">
        <f t="shared" ca="1" si="1851"/>
        <v/>
      </c>
    </row>
    <row r="1548" spans="1:23">
      <c r="B1548" s="171" t="s">
        <v>630</v>
      </c>
      <c r="C1548" s="171"/>
      <c r="E1548" s="146" t="str">
        <f ca="1">IF(NOT(ISNUMBER(E1547)),"",$B1544-E1546/E1547)</f>
        <v/>
      </c>
      <c r="F1548" s="146" t="str">
        <f ca="1">IF(NOT(ISNUMBER(F1547)),"",$B1544-F1546/F1547)</f>
        <v/>
      </c>
      <c r="G1548" s="146" t="str">
        <f t="shared" ref="G1548:Q1548" ca="1" si="1852">IF(F1548="","",IF(F1548=0,"",IF(ABS($B1544-G1546/G1547)&lt;2^(0-G$3),"",$B1544-G1546/G1547)))</f>
        <v/>
      </c>
      <c r="H1548" s="146" t="str">
        <f t="shared" ca="1" si="1852"/>
        <v/>
      </c>
      <c r="I1548" s="146" t="str">
        <f t="shared" ca="1" si="1852"/>
        <v/>
      </c>
      <c r="J1548" s="146" t="str">
        <f t="shared" ca="1" si="1852"/>
        <v/>
      </c>
      <c r="K1548" s="146" t="str">
        <f t="shared" ca="1" si="1852"/>
        <v/>
      </c>
      <c r="L1548" s="146" t="str">
        <f t="shared" ca="1" si="1852"/>
        <v/>
      </c>
      <c r="M1548" s="146" t="str">
        <f t="shared" ca="1" si="1852"/>
        <v/>
      </c>
      <c r="N1548" s="146" t="str">
        <f t="shared" ca="1" si="1852"/>
        <v/>
      </c>
      <c r="O1548" s="146" t="str">
        <f t="shared" ca="1" si="1852"/>
        <v/>
      </c>
      <c r="P1548" s="146" t="str">
        <f t="shared" ca="1" si="1852"/>
        <v/>
      </c>
      <c r="Q1548" s="146" t="str">
        <f t="shared" ca="1" si="1852"/>
        <v/>
      </c>
      <c r="R1548" s="146" t="str">
        <f t="shared" ref="R1548:W1548" ca="1" si="1853">IF(Q1548="","",IF(Q1548=0,"",IF(ABS($B1544-(R1546/R1547))&lt;2^(0-R$3),"",$B1544-(R1546/R1547))))</f>
        <v/>
      </c>
      <c r="S1548" s="146" t="str">
        <f t="shared" ca="1" si="1853"/>
        <v/>
      </c>
      <c r="T1548" s="146" t="str">
        <f t="shared" ca="1" si="1853"/>
        <v/>
      </c>
      <c r="U1548" s="146" t="str">
        <f t="shared" ca="1" si="1853"/>
        <v/>
      </c>
      <c r="V1548" s="146" t="str">
        <f t="shared" ca="1" si="1853"/>
        <v/>
      </c>
      <c r="W1548" s="146" t="str">
        <f t="shared" ca="1" si="1853"/>
        <v/>
      </c>
    </row>
    <row r="1549" spans="1:23">
      <c r="A1549" s="150">
        <f>A1544+1</f>
        <v>316</v>
      </c>
      <c r="B1549" s="152">
        <f ca="1">A1552</f>
        <v>0</v>
      </c>
      <c r="C1549" s="152"/>
      <c r="D1549" s="153">
        <f ca="1">INT(B1549+1/2)</f>
        <v>0</v>
      </c>
      <c r="E1549" s="153" t="str">
        <f t="shared" ref="E1549:W1549" ca="1" si="1854">IF(ISNUMBER(D1550),INT(D1550+1/2),"")</f>
        <v/>
      </c>
      <c r="F1549" s="153" t="str">
        <f t="shared" ca="1" si="1854"/>
        <v/>
      </c>
      <c r="G1549" s="153" t="str">
        <f t="shared" ca="1" si="1854"/>
        <v/>
      </c>
      <c r="H1549" s="153" t="str">
        <f t="shared" ca="1" si="1854"/>
        <v/>
      </c>
      <c r="I1549" s="153" t="str">
        <f t="shared" ca="1" si="1854"/>
        <v/>
      </c>
      <c r="J1549" s="153" t="str">
        <f t="shared" ca="1" si="1854"/>
        <v/>
      </c>
      <c r="K1549" s="153" t="str">
        <f t="shared" ca="1" si="1854"/>
        <v/>
      </c>
      <c r="L1549" s="153" t="str">
        <f t="shared" ca="1" si="1854"/>
        <v/>
      </c>
      <c r="M1549" s="153" t="str">
        <f t="shared" ca="1" si="1854"/>
        <v/>
      </c>
      <c r="N1549" s="153" t="str">
        <f t="shared" ca="1" si="1854"/>
        <v/>
      </c>
      <c r="O1549" s="153" t="str">
        <f t="shared" ca="1" si="1854"/>
        <v/>
      </c>
      <c r="P1549" s="153" t="str">
        <f t="shared" ca="1" si="1854"/>
        <v/>
      </c>
      <c r="Q1549" s="153" t="str">
        <f t="shared" ca="1" si="1854"/>
        <v/>
      </c>
      <c r="R1549" s="153" t="str">
        <f t="shared" ca="1" si="1854"/>
        <v/>
      </c>
      <c r="S1549" s="153" t="str">
        <f t="shared" ca="1" si="1854"/>
        <v/>
      </c>
      <c r="T1549" s="153" t="str">
        <f t="shared" ca="1" si="1854"/>
        <v/>
      </c>
      <c r="U1549" s="153" t="str">
        <f t="shared" ca="1" si="1854"/>
        <v/>
      </c>
      <c r="V1549" s="153" t="str">
        <f t="shared" ca="1" si="1854"/>
        <v/>
      </c>
      <c r="W1549" s="153" t="str">
        <f t="shared" ca="1" si="1854"/>
        <v/>
      </c>
    </row>
    <row r="1550" spans="1:23" ht="13.5" thickBot="1">
      <c r="B1550" s="172" t="s">
        <v>631</v>
      </c>
      <c r="C1550" s="172"/>
      <c r="D1550" s="165" t="str">
        <f ca="1">IF(B1549&lt;&gt;D1549,1/(B1549-D1549),"")</f>
        <v/>
      </c>
      <c r="E1550" s="165" t="str">
        <f ca="1">IF(AND(ISNUMBER(D1550),ISNUMBER(E1549)),IF(D1550&lt;&gt;E1549,1/(D1550-E1549),""),"")</f>
        <v/>
      </c>
      <c r="F1550" s="165" t="str">
        <f t="shared" ref="F1550:W1550" ca="1" si="1855">IF(ISNUMBER(E1553),1/(E1550-F1549),"")</f>
        <v/>
      </c>
      <c r="G1550" s="165" t="str">
        <f t="shared" ca="1" si="1855"/>
        <v/>
      </c>
      <c r="H1550" s="165" t="str">
        <f t="shared" ca="1" si="1855"/>
        <v/>
      </c>
      <c r="I1550" s="165" t="str">
        <f t="shared" ca="1" si="1855"/>
        <v/>
      </c>
      <c r="J1550" s="165" t="str">
        <f t="shared" ca="1" si="1855"/>
        <v/>
      </c>
      <c r="K1550" s="165" t="str">
        <f t="shared" ca="1" si="1855"/>
        <v/>
      </c>
      <c r="L1550" s="165" t="str">
        <f t="shared" ca="1" si="1855"/>
        <v/>
      </c>
      <c r="M1550" s="165" t="str">
        <f t="shared" ca="1" si="1855"/>
        <v/>
      </c>
      <c r="N1550" s="165" t="str">
        <f t="shared" ca="1" si="1855"/>
        <v/>
      </c>
      <c r="O1550" s="165" t="str">
        <f t="shared" ca="1" si="1855"/>
        <v/>
      </c>
      <c r="P1550" s="165" t="str">
        <f t="shared" ca="1" si="1855"/>
        <v/>
      </c>
      <c r="Q1550" s="165" t="str">
        <f t="shared" ca="1" si="1855"/>
        <v/>
      </c>
      <c r="R1550" s="165" t="str">
        <f t="shared" ca="1" si="1855"/>
        <v/>
      </c>
      <c r="S1550" s="165" t="str">
        <f t="shared" ca="1" si="1855"/>
        <v/>
      </c>
      <c r="T1550" s="165" t="str">
        <f t="shared" ca="1" si="1855"/>
        <v/>
      </c>
      <c r="U1550" s="165" t="str">
        <f t="shared" ca="1" si="1855"/>
        <v/>
      </c>
      <c r="V1550" s="165" t="str">
        <f t="shared" ca="1" si="1855"/>
        <v/>
      </c>
      <c r="W1550" s="165" t="str">
        <f t="shared" ca="1" si="1855"/>
        <v/>
      </c>
    </row>
    <row r="1551" spans="1:23" ht="15">
      <c r="B1551" s="182" t="s">
        <v>629</v>
      </c>
      <c r="C1551" s="174">
        <f>1</f>
        <v>1</v>
      </c>
      <c r="D1551" s="174">
        <f ca="1">D1549</f>
        <v>0</v>
      </c>
      <c r="E1551" s="174" t="str">
        <f ca="1">IF(ISNUMBER(E1549),E1549*D1549+1,"")</f>
        <v/>
      </c>
      <c r="F1551" s="174" t="str">
        <f t="shared" ref="F1551:W1551" ca="1" si="1856">IF(ISNUMBER(E1550),F1549*E1551+D1551,"")</f>
        <v/>
      </c>
      <c r="G1551" s="174" t="str">
        <f t="shared" ca="1" si="1856"/>
        <v/>
      </c>
      <c r="H1551" s="174" t="str">
        <f t="shared" ca="1" si="1856"/>
        <v/>
      </c>
      <c r="I1551" s="174" t="str">
        <f t="shared" ca="1" si="1856"/>
        <v/>
      </c>
      <c r="J1551" s="174" t="str">
        <f t="shared" ca="1" si="1856"/>
        <v/>
      </c>
      <c r="K1551" s="174" t="str">
        <f t="shared" ca="1" si="1856"/>
        <v/>
      </c>
      <c r="L1551" s="174" t="str">
        <f t="shared" ca="1" si="1856"/>
        <v/>
      </c>
      <c r="M1551" s="174" t="str">
        <f t="shared" ca="1" si="1856"/>
        <v/>
      </c>
      <c r="N1551" s="174" t="str">
        <f t="shared" ca="1" si="1856"/>
        <v/>
      </c>
      <c r="O1551" s="174" t="str">
        <f t="shared" ca="1" si="1856"/>
        <v/>
      </c>
      <c r="P1551" s="174" t="str">
        <f t="shared" ca="1" si="1856"/>
        <v/>
      </c>
      <c r="Q1551" s="174" t="str">
        <f t="shared" ca="1" si="1856"/>
        <v/>
      </c>
      <c r="R1551" s="174" t="str">
        <f t="shared" ca="1" si="1856"/>
        <v/>
      </c>
      <c r="S1551" s="174" t="str">
        <f t="shared" ca="1" si="1856"/>
        <v/>
      </c>
      <c r="T1551" s="174" t="str">
        <f t="shared" ca="1" si="1856"/>
        <v/>
      </c>
      <c r="U1551" s="174" t="str">
        <f t="shared" ca="1" si="1856"/>
        <v/>
      </c>
      <c r="V1551" s="174" t="str">
        <f t="shared" ca="1" si="1856"/>
        <v/>
      </c>
      <c r="W1551" s="174" t="str">
        <f t="shared" ca="1" si="1856"/>
        <v/>
      </c>
    </row>
    <row r="1552" spans="1:23" ht="13.5" thickBot="1">
      <c r="A1552" s="146">
        <f ca="1">INDIRECT($A$3&amp;A1549)</f>
        <v>0</v>
      </c>
      <c r="B1552" s="182"/>
      <c r="C1552" s="173">
        <f>0</f>
        <v>0</v>
      </c>
      <c r="D1552" s="173">
        <f>1</f>
        <v>1</v>
      </c>
      <c r="E1552" s="173" t="str">
        <f ca="1">IF(ISNUMBER(E1549),IF(E1549&lt;&gt;0,E1549,""),"")</f>
        <v/>
      </c>
      <c r="F1552" s="173" t="str">
        <f t="shared" ref="F1552:W1552" ca="1" si="1857">IF(ISNUMBER(E1550),F1549*E1552+D1552,"")</f>
        <v/>
      </c>
      <c r="G1552" s="173" t="str">
        <f t="shared" ca="1" si="1857"/>
        <v/>
      </c>
      <c r="H1552" s="173" t="str">
        <f t="shared" ca="1" si="1857"/>
        <v/>
      </c>
      <c r="I1552" s="173" t="str">
        <f t="shared" ca="1" si="1857"/>
        <v/>
      </c>
      <c r="J1552" s="173" t="str">
        <f t="shared" ca="1" si="1857"/>
        <v/>
      </c>
      <c r="K1552" s="173" t="str">
        <f t="shared" ca="1" si="1857"/>
        <v/>
      </c>
      <c r="L1552" s="173" t="str">
        <f t="shared" ca="1" si="1857"/>
        <v/>
      </c>
      <c r="M1552" s="173" t="str">
        <f t="shared" ca="1" si="1857"/>
        <v/>
      </c>
      <c r="N1552" s="173" t="str">
        <f t="shared" ca="1" si="1857"/>
        <v/>
      </c>
      <c r="O1552" s="173" t="str">
        <f t="shared" ca="1" si="1857"/>
        <v/>
      </c>
      <c r="P1552" s="173" t="str">
        <f t="shared" ca="1" si="1857"/>
        <v/>
      </c>
      <c r="Q1552" s="173" t="str">
        <f t="shared" ca="1" si="1857"/>
        <v/>
      </c>
      <c r="R1552" s="173" t="str">
        <f t="shared" ca="1" si="1857"/>
        <v/>
      </c>
      <c r="S1552" s="173" t="str">
        <f t="shared" ca="1" si="1857"/>
        <v/>
      </c>
      <c r="T1552" s="173" t="str">
        <f t="shared" ca="1" si="1857"/>
        <v/>
      </c>
      <c r="U1552" s="173" t="str">
        <f t="shared" ca="1" si="1857"/>
        <v/>
      </c>
      <c r="V1552" s="173" t="str">
        <f t="shared" ca="1" si="1857"/>
        <v/>
      </c>
      <c r="W1552" s="173" t="str">
        <f t="shared" ca="1" si="1857"/>
        <v/>
      </c>
    </row>
    <row r="1553" spans="1:23">
      <c r="B1553" s="171" t="s">
        <v>630</v>
      </c>
      <c r="C1553" s="171"/>
      <c r="E1553" s="146" t="str">
        <f ca="1">IF(NOT(ISNUMBER(E1552)),"",$B1549-E1551/E1552)</f>
        <v/>
      </c>
      <c r="F1553" s="146" t="str">
        <f ca="1">IF(NOT(ISNUMBER(F1552)),"",$B1549-F1551/F1552)</f>
        <v/>
      </c>
      <c r="G1553" s="146" t="str">
        <f t="shared" ref="G1553:Q1553" ca="1" si="1858">IF(F1553="","",IF(F1553=0,"",IF(ABS($B1549-G1551/G1552)&lt;2^(0-G$3),"",$B1549-G1551/G1552)))</f>
        <v/>
      </c>
      <c r="H1553" s="146" t="str">
        <f t="shared" ca="1" si="1858"/>
        <v/>
      </c>
      <c r="I1553" s="146" t="str">
        <f t="shared" ca="1" si="1858"/>
        <v/>
      </c>
      <c r="J1553" s="146" t="str">
        <f t="shared" ca="1" si="1858"/>
        <v/>
      </c>
      <c r="K1553" s="146" t="str">
        <f t="shared" ca="1" si="1858"/>
        <v/>
      </c>
      <c r="L1553" s="146" t="str">
        <f t="shared" ca="1" si="1858"/>
        <v/>
      </c>
      <c r="M1553" s="146" t="str">
        <f t="shared" ca="1" si="1858"/>
        <v/>
      </c>
      <c r="N1553" s="146" t="str">
        <f t="shared" ca="1" si="1858"/>
        <v/>
      </c>
      <c r="O1553" s="146" t="str">
        <f t="shared" ca="1" si="1858"/>
        <v/>
      </c>
      <c r="P1553" s="146" t="str">
        <f t="shared" ca="1" si="1858"/>
        <v/>
      </c>
      <c r="Q1553" s="146" t="str">
        <f t="shared" ca="1" si="1858"/>
        <v/>
      </c>
      <c r="R1553" s="146" t="str">
        <f t="shared" ref="R1553:W1553" ca="1" si="1859">IF(Q1553="","",IF(Q1553=0,"",IF(ABS($B1549-(R1551/R1552))&lt;2^(0-R$3),"",$B1549-(R1551/R1552))))</f>
        <v/>
      </c>
      <c r="S1553" s="146" t="str">
        <f t="shared" ca="1" si="1859"/>
        <v/>
      </c>
      <c r="T1553" s="146" t="str">
        <f t="shared" ca="1" si="1859"/>
        <v/>
      </c>
      <c r="U1553" s="146" t="str">
        <f t="shared" ca="1" si="1859"/>
        <v/>
      </c>
      <c r="V1553" s="146" t="str">
        <f t="shared" ca="1" si="1859"/>
        <v/>
      </c>
      <c r="W1553" s="146" t="str">
        <f t="shared" ca="1" si="1859"/>
        <v/>
      </c>
    </row>
    <row r="1554" spans="1:23">
      <c r="A1554" s="150">
        <f>A1549+1</f>
        <v>317</v>
      </c>
      <c r="B1554" s="152">
        <f ca="1">A1557</f>
        <v>0</v>
      </c>
      <c r="C1554" s="152"/>
      <c r="D1554" s="153">
        <f ca="1">INT(B1554+1/2)</f>
        <v>0</v>
      </c>
      <c r="E1554" s="153" t="str">
        <f t="shared" ref="E1554:W1554" ca="1" si="1860">IF(ISNUMBER(D1555),INT(D1555+1/2),"")</f>
        <v/>
      </c>
      <c r="F1554" s="153" t="str">
        <f t="shared" ca="1" si="1860"/>
        <v/>
      </c>
      <c r="G1554" s="153" t="str">
        <f t="shared" ca="1" si="1860"/>
        <v/>
      </c>
      <c r="H1554" s="153" t="str">
        <f t="shared" ca="1" si="1860"/>
        <v/>
      </c>
      <c r="I1554" s="153" t="str">
        <f t="shared" ca="1" si="1860"/>
        <v/>
      </c>
      <c r="J1554" s="153" t="str">
        <f t="shared" ca="1" si="1860"/>
        <v/>
      </c>
      <c r="K1554" s="153" t="str">
        <f t="shared" ca="1" si="1860"/>
        <v/>
      </c>
      <c r="L1554" s="153" t="str">
        <f t="shared" ca="1" si="1860"/>
        <v/>
      </c>
      <c r="M1554" s="153" t="str">
        <f t="shared" ca="1" si="1860"/>
        <v/>
      </c>
      <c r="N1554" s="153" t="str">
        <f t="shared" ca="1" si="1860"/>
        <v/>
      </c>
      <c r="O1554" s="153" t="str">
        <f t="shared" ca="1" si="1860"/>
        <v/>
      </c>
      <c r="P1554" s="153" t="str">
        <f t="shared" ca="1" si="1860"/>
        <v/>
      </c>
      <c r="Q1554" s="153" t="str">
        <f t="shared" ca="1" si="1860"/>
        <v/>
      </c>
      <c r="R1554" s="153" t="str">
        <f t="shared" ca="1" si="1860"/>
        <v/>
      </c>
      <c r="S1554" s="153" t="str">
        <f t="shared" ca="1" si="1860"/>
        <v/>
      </c>
      <c r="T1554" s="153" t="str">
        <f t="shared" ca="1" si="1860"/>
        <v/>
      </c>
      <c r="U1554" s="153" t="str">
        <f t="shared" ca="1" si="1860"/>
        <v/>
      </c>
      <c r="V1554" s="153" t="str">
        <f t="shared" ca="1" si="1860"/>
        <v/>
      </c>
      <c r="W1554" s="153" t="str">
        <f t="shared" ca="1" si="1860"/>
        <v/>
      </c>
    </row>
    <row r="1555" spans="1:23" ht="13.5" thickBot="1">
      <c r="B1555" s="172" t="s">
        <v>631</v>
      </c>
      <c r="C1555" s="172"/>
      <c r="D1555" s="165" t="str">
        <f ca="1">IF(B1554&lt;&gt;D1554,1/(B1554-D1554),"")</f>
        <v/>
      </c>
      <c r="E1555" s="165" t="str">
        <f ca="1">IF(AND(ISNUMBER(D1555),ISNUMBER(E1554)),IF(D1555&lt;&gt;E1554,1/(D1555-E1554),""),"")</f>
        <v/>
      </c>
      <c r="F1555" s="165" t="str">
        <f t="shared" ref="F1555:W1555" ca="1" si="1861">IF(ISNUMBER(E1558),1/(E1555-F1554),"")</f>
        <v/>
      </c>
      <c r="G1555" s="165" t="str">
        <f t="shared" ca="1" si="1861"/>
        <v/>
      </c>
      <c r="H1555" s="165" t="str">
        <f t="shared" ca="1" si="1861"/>
        <v/>
      </c>
      <c r="I1555" s="165" t="str">
        <f t="shared" ca="1" si="1861"/>
        <v/>
      </c>
      <c r="J1555" s="165" t="str">
        <f t="shared" ca="1" si="1861"/>
        <v/>
      </c>
      <c r="K1555" s="165" t="str">
        <f t="shared" ca="1" si="1861"/>
        <v/>
      </c>
      <c r="L1555" s="165" t="str">
        <f t="shared" ca="1" si="1861"/>
        <v/>
      </c>
      <c r="M1555" s="165" t="str">
        <f t="shared" ca="1" si="1861"/>
        <v/>
      </c>
      <c r="N1555" s="165" t="str">
        <f t="shared" ca="1" si="1861"/>
        <v/>
      </c>
      <c r="O1555" s="165" t="str">
        <f t="shared" ca="1" si="1861"/>
        <v/>
      </c>
      <c r="P1555" s="165" t="str">
        <f t="shared" ca="1" si="1861"/>
        <v/>
      </c>
      <c r="Q1555" s="165" t="str">
        <f t="shared" ca="1" si="1861"/>
        <v/>
      </c>
      <c r="R1555" s="165" t="str">
        <f t="shared" ca="1" si="1861"/>
        <v/>
      </c>
      <c r="S1555" s="165" t="str">
        <f t="shared" ca="1" si="1861"/>
        <v/>
      </c>
      <c r="T1555" s="165" t="str">
        <f t="shared" ca="1" si="1861"/>
        <v/>
      </c>
      <c r="U1555" s="165" t="str">
        <f t="shared" ca="1" si="1861"/>
        <v/>
      </c>
      <c r="V1555" s="165" t="str">
        <f t="shared" ca="1" si="1861"/>
        <v/>
      </c>
      <c r="W1555" s="165" t="str">
        <f t="shared" ca="1" si="1861"/>
        <v/>
      </c>
    </row>
    <row r="1556" spans="1:23" ht="15">
      <c r="B1556" s="182" t="s">
        <v>629</v>
      </c>
      <c r="C1556" s="174">
        <f>1</f>
        <v>1</v>
      </c>
      <c r="D1556" s="174">
        <f ca="1">D1554</f>
        <v>0</v>
      </c>
      <c r="E1556" s="174" t="str">
        <f ca="1">IF(ISNUMBER(E1554),E1554*D1554+1,"")</f>
        <v/>
      </c>
      <c r="F1556" s="174" t="str">
        <f t="shared" ref="F1556:W1556" ca="1" si="1862">IF(ISNUMBER(E1555),F1554*E1556+D1556,"")</f>
        <v/>
      </c>
      <c r="G1556" s="174" t="str">
        <f t="shared" ca="1" si="1862"/>
        <v/>
      </c>
      <c r="H1556" s="174" t="str">
        <f t="shared" ca="1" si="1862"/>
        <v/>
      </c>
      <c r="I1556" s="174" t="str">
        <f t="shared" ca="1" si="1862"/>
        <v/>
      </c>
      <c r="J1556" s="174" t="str">
        <f t="shared" ca="1" si="1862"/>
        <v/>
      </c>
      <c r="K1556" s="174" t="str">
        <f t="shared" ca="1" si="1862"/>
        <v/>
      </c>
      <c r="L1556" s="174" t="str">
        <f t="shared" ca="1" si="1862"/>
        <v/>
      </c>
      <c r="M1556" s="174" t="str">
        <f t="shared" ca="1" si="1862"/>
        <v/>
      </c>
      <c r="N1556" s="174" t="str">
        <f t="shared" ca="1" si="1862"/>
        <v/>
      </c>
      <c r="O1556" s="174" t="str">
        <f t="shared" ca="1" si="1862"/>
        <v/>
      </c>
      <c r="P1556" s="174" t="str">
        <f t="shared" ca="1" si="1862"/>
        <v/>
      </c>
      <c r="Q1556" s="174" t="str">
        <f t="shared" ca="1" si="1862"/>
        <v/>
      </c>
      <c r="R1556" s="174" t="str">
        <f t="shared" ca="1" si="1862"/>
        <v/>
      </c>
      <c r="S1556" s="174" t="str">
        <f t="shared" ca="1" si="1862"/>
        <v/>
      </c>
      <c r="T1556" s="174" t="str">
        <f t="shared" ca="1" si="1862"/>
        <v/>
      </c>
      <c r="U1556" s="174" t="str">
        <f t="shared" ca="1" si="1862"/>
        <v/>
      </c>
      <c r="V1556" s="174" t="str">
        <f t="shared" ca="1" si="1862"/>
        <v/>
      </c>
      <c r="W1556" s="174" t="str">
        <f t="shared" ca="1" si="1862"/>
        <v/>
      </c>
    </row>
    <row r="1557" spans="1:23" ht="13.5" thickBot="1">
      <c r="A1557" s="146">
        <f ca="1">INDIRECT($A$3&amp;A1554)</f>
        <v>0</v>
      </c>
      <c r="B1557" s="182"/>
      <c r="C1557" s="173">
        <f>0</f>
        <v>0</v>
      </c>
      <c r="D1557" s="173">
        <f>1</f>
        <v>1</v>
      </c>
      <c r="E1557" s="173" t="str">
        <f ca="1">IF(ISNUMBER(E1554),IF(E1554&lt;&gt;0,E1554,""),"")</f>
        <v/>
      </c>
      <c r="F1557" s="173" t="str">
        <f t="shared" ref="F1557:W1557" ca="1" si="1863">IF(ISNUMBER(E1555),F1554*E1557+D1557,"")</f>
        <v/>
      </c>
      <c r="G1557" s="173" t="str">
        <f t="shared" ca="1" si="1863"/>
        <v/>
      </c>
      <c r="H1557" s="173" t="str">
        <f t="shared" ca="1" si="1863"/>
        <v/>
      </c>
      <c r="I1557" s="173" t="str">
        <f t="shared" ca="1" si="1863"/>
        <v/>
      </c>
      <c r="J1557" s="173" t="str">
        <f t="shared" ca="1" si="1863"/>
        <v/>
      </c>
      <c r="K1557" s="173" t="str">
        <f t="shared" ca="1" si="1863"/>
        <v/>
      </c>
      <c r="L1557" s="173" t="str">
        <f t="shared" ca="1" si="1863"/>
        <v/>
      </c>
      <c r="M1557" s="173" t="str">
        <f t="shared" ca="1" si="1863"/>
        <v/>
      </c>
      <c r="N1557" s="173" t="str">
        <f t="shared" ca="1" si="1863"/>
        <v/>
      </c>
      <c r="O1557" s="173" t="str">
        <f t="shared" ca="1" si="1863"/>
        <v/>
      </c>
      <c r="P1557" s="173" t="str">
        <f t="shared" ca="1" si="1863"/>
        <v/>
      </c>
      <c r="Q1557" s="173" t="str">
        <f t="shared" ca="1" si="1863"/>
        <v/>
      </c>
      <c r="R1557" s="173" t="str">
        <f t="shared" ca="1" si="1863"/>
        <v/>
      </c>
      <c r="S1557" s="173" t="str">
        <f t="shared" ca="1" si="1863"/>
        <v/>
      </c>
      <c r="T1557" s="173" t="str">
        <f t="shared" ca="1" si="1863"/>
        <v/>
      </c>
      <c r="U1557" s="173" t="str">
        <f t="shared" ca="1" si="1863"/>
        <v/>
      </c>
      <c r="V1557" s="173" t="str">
        <f t="shared" ca="1" si="1863"/>
        <v/>
      </c>
      <c r="W1557" s="173" t="str">
        <f t="shared" ca="1" si="1863"/>
        <v/>
      </c>
    </row>
    <row r="1558" spans="1:23">
      <c r="B1558" s="171" t="s">
        <v>630</v>
      </c>
      <c r="C1558" s="171"/>
      <c r="E1558" s="146" t="str">
        <f ca="1">IF(NOT(ISNUMBER(E1557)),"",$B1554-E1556/E1557)</f>
        <v/>
      </c>
      <c r="F1558" s="146" t="str">
        <f ca="1">IF(NOT(ISNUMBER(F1557)),"",$B1554-F1556/F1557)</f>
        <v/>
      </c>
      <c r="G1558" s="146" t="str">
        <f t="shared" ref="G1558:Q1558" ca="1" si="1864">IF(F1558="","",IF(F1558=0,"",IF(ABS($B1554-G1556/G1557)&lt;2^(0-G$3),"",$B1554-G1556/G1557)))</f>
        <v/>
      </c>
      <c r="H1558" s="146" t="str">
        <f t="shared" ca="1" si="1864"/>
        <v/>
      </c>
      <c r="I1558" s="146" t="str">
        <f t="shared" ca="1" si="1864"/>
        <v/>
      </c>
      <c r="J1558" s="146" t="str">
        <f t="shared" ca="1" si="1864"/>
        <v/>
      </c>
      <c r="K1558" s="146" t="str">
        <f t="shared" ca="1" si="1864"/>
        <v/>
      </c>
      <c r="L1558" s="146" t="str">
        <f t="shared" ca="1" si="1864"/>
        <v/>
      </c>
      <c r="M1558" s="146" t="str">
        <f t="shared" ca="1" si="1864"/>
        <v/>
      </c>
      <c r="N1558" s="146" t="str">
        <f t="shared" ca="1" si="1864"/>
        <v/>
      </c>
      <c r="O1558" s="146" t="str">
        <f t="shared" ca="1" si="1864"/>
        <v/>
      </c>
      <c r="P1558" s="146" t="str">
        <f t="shared" ca="1" si="1864"/>
        <v/>
      </c>
      <c r="Q1558" s="146" t="str">
        <f t="shared" ca="1" si="1864"/>
        <v/>
      </c>
      <c r="R1558" s="146" t="str">
        <f t="shared" ref="R1558:W1558" ca="1" si="1865">IF(Q1558="","",IF(Q1558=0,"",IF(ABS($B1554-(R1556/R1557))&lt;2^(0-R$3),"",$B1554-(R1556/R1557))))</f>
        <v/>
      </c>
      <c r="S1558" s="146" t="str">
        <f t="shared" ca="1" si="1865"/>
        <v/>
      </c>
      <c r="T1558" s="146" t="str">
        <f t="shared" ca="1" si="1865"/>
        <v/>
      </c>
      <c r="U1558" s="146" t="str">
        <f t="shared" ca="1" si="1865"/>
        <v/>
      </c>
      <c r="V1558" s="146" t="str">
        <f t="shared" ca="1" si="1865"/>
        <v/>
      </c>
      <c r="W1558" s="146" t="str">
        <f t="shared" ca="1" si="1865"/>
        <v/>
      </c>
    </row>
    <row r="1559" spans="1:23">
      <c r="A1559" s="150">
        <f>A1554+1</f>
        <v>318</v>
      </c>
      <c r="B1559" s="152">
        <f ca="1">A1562</f>
        <v>0</v>
      </c>
      <c r="C1559" s="152"/>
      <c r="D1559" s="153">
        <f ca="1">INT(B1559+1/2)</f>
        <v>0</v>
      </c>
      <c r="E1559" s="153" t="str">
        <f t="shared" ref="E1559:W1559" ca="1" si="1866">IF(ISNUMBER(D1560),INT(D1560+1/2),"")</f>
        <v/>
      </c>
      <c r="F1559" s="153" t="str">
        <f t="shared" ca="1" si="1866"/>
        <v/>
      </c>
      <c r="G1559" s="153" t="str">
        <f t="shared" ca="1" si="1866"/>
        <v/>
      </c>
      <c r="H1559" s="153" t="str">
        <f t="shared" ca="1" si="1866"/>
        <v/>
      </c>
      <c r="I1559" s="153" t="str">
        <f t="shared" ca="1" si="1866"/>
        <v/>
      </c>
      <c r="J1559" s="153" t="str">
        <f t="shared" ca="1" si="1866"/>
        <v/>
      </c>
      <c r="K1559" s="153" t="str">
        <f t="shared" ca="1" si="1866"/>
        <v/>
      </c>
      <c r="L1559" s="153" t="str">
        <f t="shared" ca="1" si="1866"/>
        <v/>
      </c>
      <c r="M1559" s="153" t="str">
        <f t="shared" ca="1" si="1866"/>
        <v/>
      </c>
      <c r="N1559" s="153" t="str">
        <f t="shared" ca="1" si="1866"/>
        <v/>
      </c>
      <c r="O1559" s="153" t="str">
        <f t="shared" ca="1" si="1866"/>
        <v/>
      </c>
      <c r="P1559" s="153" t="str">
        <f t="shared" ca="1" si="1866"/>
        <v/>
      </c>
      <c r="Q1559" s="153" t="str">
        <f t="shared" ca="1" si="1866"/>
        <v/>
      </c>
      <c r="R1559" s="153" t="str">
        <f t="shared" ca="1" si="1866"/>
        <v/>
      </c>
      <c r="S1559" s="153" t="str">
        <f t="shared" ca="1" si="1866"/>
        <v/>
      </c>
      <c r="T1559" s="153" t="str">
        <f t="shared" ca="1" si="1866"/>
        <v/>
      </c>
      <c r="U1559" s="153" t="str">
        <f t="shared" ca="1" si="1866"/>
        <v/>
      </c>
      <c r="V1559" s="153" t="str">
        <f t="shared" ca="1" si="1866"/>
        <v/>
      </c>
      <c r="W1559" s="153" t="str">
        <f t="shared" ca="1" si="1866"/>
        <v/>
      </c>
    </row>
    <row r="1560" spans="1:23" ht="13.5" thickBot="1">
      <c r="B1560" s="172" t="s">
        <v>631</v>
      </c>
      <c r="C1560" s="172"/>
      <c r="D1560" s="165" t="str">
        <f ca="1">IF(B1559&lt;&gt;D1559,1/(B1559-D1559),"")</f>
        <v/>
      </c>
      <c r="E1560" s="165" t="str">
        <f ca="1">IF(AND(ISNUMBER(D1560),ISNUMBER(E1559)),IF(D1560&lt;&gt;E1559,1/(D1560-E1559),""),"")</f>
        <v/>
      </c>
      <c r="F1560" s="165" t="str">
        <f t="shared" ref="F1560:W1560" ca="1" si="1867">IF(ISNUMBER(E1563),1/(E1560-F1559),"")</f>
        <v/>
      </c>
      <c r="G1560" s="165" t="str">
        <f t="shared" ca="1" si="1867"/>
        <v/>
      </c>
      <c r="H1560" s="165" t="str">
        <f t="shared" ca="1" si="1867"/>
        <v/>
      </c>
      <c r="I1560" s="165" t="str">
        <f t="shared" ca="1" si="1867"/>
        <v/>
      </c>
      <c r="J1560" s="165" t="str">
        <f t="shared" ca="1" si="1867"/>
        <v/>
      </c>
      <c r="K1560" s="165" t="str">
        <f t="shared" ca="1" si="1867"/>
        <v/>
      </c>
      <c r="L1560" s="165" t="str">
        <f t="shared" ca="1" si="1867"/>
        <v/>
      </c>
      <c r="M1560" s="165" t="str">
        <f t="shared" ca="1" si="1867"/>
        <v/>
      </c>
      <c r="N1560" s="165" t="str">
        <f t="shared" ca="1" si="1867"/>
        <v/>
      </c>
      <c r="O1560" s="165" t="str">
        <f t="shared" ca="1" si="1867"/>
        <v/>
      </c>
      <c r="P1560" s="165" t="str">
        <f t="shared" ca="1" si="1867"/>
        <v/>
      </c>
      <c r="Q1560" s="165" t="str">
        <f t="shared" ca="1" si="1867"/>
        <v/>
      </c>
      <c r="R1560" s="165" t="str">
        <f t="shared" ca="1" si="1867"/>
        <v/>
      </c>
      <c r="S1560" s="165" t="str">
        <f t="shared" ca="1" si="1867"/>
        <v/>
      </c>
      <c r="T1560" s="165" t="str">
        <f t="shared" ca="1" si="1867"/>
        <v/>
      </c>
      <c r="U1560" s="165" t="str">
        <f t="shared" ca="1" si="1867"/>
        <v/>
      </c>
      <c r="V1560" s="165" t="str">
        <f t="shared" ca="1" si="1867"/>
        <v/>
      </c>
      <c r="W1560" s="165" t="str">
        <f t="shared" ca="1" si="1867"/>
        <v/>
      </c>
    </row>
    <row r="1561" spans="1:23" ht="15">
      <c r="B1561" s="182" t="s">
        <v>629</v>
      </c>
      <c r="C1561" s="174">
        <f>1</f>
        <v>1</v>
      </c>
      <c r="D1561" s="174">
        <f ca="1">D1559</f>
        <v>0</v>
      </c>
      <c r="E1561" s="174" t="str">
        <f ca="1">IF(ISNUMBER(E1559),E1559*D1559+1,"")</f>
        <v/>
      </c>
      <c r="F1561" s="174" t="str">
        <f t="shared" ref="F1561:W1561" ca="1" si="1868">IF(ISNUMBER(E1560),F1559*E1561+D1561,"")</f>
        <v/>
      </c>
      <c r="G1561" s="174" t="str">
        <f t="shared" ca="1" si="1868"/>
        <v/>
      </c>
      <c r="H1561" s="174" t="str">
        <f t="shared" ca="1" si="1868"/>
        <v/>
      </c>
      <c r="I1561" s="174" t="str">
        <f t="shared" ca="1" si="1868"/>
        <v/>
      </c>
      <c r="J1561" s="174" t="str">
        <f t="shared" ca="1" si="1868"/>
        <v/>
      </c>
      <c r="K1561" s="174" t="str">
        <f t="shared" ca="1" si="1868"/>
        <v/>
      </c>
      <c r="L1561" s="174" t="str">
        <f t="shared" ca="1" si="1868"/>
        <v/>
      </c>
      <c r="M1561" s="174" t="str">
        <f t="shared" ca="1" si="1868"/>
        <v/>
      </c>
      <c r="N1561" s="174" t="str">
        <f t="shared" ca="1" si="1868"/>
        <v/>
      </c>
      <c r="O1561" s="174" t="str">
        <f t="shared" ca="1" si="1868"/>
        <v/>
      </c>
      <c r="P1561" s="174" t="str">
        <f t="shared" ca="1" si="1868"/>
        <v/>
      </c>
      <c r="Q1561" s="174" t="str">
        <f t="shared" ca="1" si="1868"/>
        <v/>
      </c>
      <c r="R1561" s="174" t="str">
        <f t="shared" ca="1" si="1868"/>
        <v/>
      </c>
      <c r="S1561" s="174" t="str">
        <f t="shared" ca="1" si="1868"/>
        <v/>
      </c>
      <c r="T1561" s="174" t="str">
        <f t="shared" ca="1" si="1868"/>
        <v/>
      </c>
      <c r="U1561" s="174" t="str">
        <f t="shared" ca="1" si="1868"/>
        <v/>
      </c>
      <c r="V1561" s="174" t="str">
        <f t="shared" ca="1" si="1868"/>
        <v/>
      </c>
      <c r="W1561" s="174" t="str">
        <f t="shared" ca="1" si="1868"/>
        <v/>
      </c>
    </row>
    <row r="1562" spans="1:23" ht="13.5" thickBot="1">
      <c r="A1562" s="146">
        <f ca="1">INDIRECT($A$3&amp;A1559)</f>
        <v>0</v>
      </c>
      <c r="B1562" s="182"/>
      <c r="C1562" s="173">
        <f>0</f>
        <v>0</v>
      </c>
      <c r="D1562" s="173">
        <f>1</f>
        <v>1</v>
      </c>
      <c r="E1562" s="173" t="str">
        <f ca="1">IF(ISNUMBER(E1559),IF(E1559&lt;&gt;0,E1559,""),"")</f>
        <v/>
      </c>
      <c r="F1562" s="173" t="str">
        <f t="shared" ref="F1562:W1562" ca="1" si="1869">IF(ISNUMBER(E1560),F1559*E1562+D1562,"")</f>
        <v/>
      </c>
      <c r="G1562" s="173" t="str">
        <f t="shared" ca="1" si="1869"/>
        <v/>
      </c>
      <c r="H1562" s="173" t="str">
        <f t="shared" ca="1" si="1869"/>
        <v/>
      </c>
      <c r="I1562" s="173" t="str">
        <f t="shared" ca="1" si="1869"/>
        <v/>
      </c>
      <c r="J1562" s="173" t="str">
        <f t="shared" ca="1" si="1869"/>
        <v/>
      </c>
      <c r="K1562" s="173" t="str">
        <f t="shared" ca="1" si="1869"/>
        <v/>
      </c>
      <c r="L1562" s="173" t="str">
        <f t="shared" ca="1" si="1869"/>
        <v/>
      </c>
      <c r="M1562" s="173" t="str">
        <f t="shared" ca="1" si="1869"/>
        <v/>
      </c>
      <c r="N1562" s="173" t="str">
        <f t="shared" ca="1" si="1869"/>
        <v/>
      </c>
      <c r="O1562" s="173" t="str">
        <f t="shared" ca="1" si="1869"/>
        <v/>
      </c>
      <c r="P1562" s="173" t="str">
        <f t="shared" ca="1" si="1869"/>
        <v/>
      </c>
      <c r="Q1562" s="173" t="str">
        <f t="shared" ca="1" si="1869"/>
        <v/>
      </c>
      <c r="R1562" s="173" t="str">
        <f t="shared" ca="1" si="1869"/>
        <v/>
      </c>
      <c r="S1562" s="173" t="str">
        <f t="shared" ca="1" si="1869"/>
        <v/>
      </c>
      <c r="T1562" s="173" t="str">
        <f t="shared" ca="1" si="1869"/>
        <v/>
      </c>
      <c r="U1562" s="173" t="str">
        <f t="shared" ca="1" si="1869"/>
        <v/>
      </c>
      <c r="V1562" s="173" t="str">
        <f t="shared" ca="1" si="1869"/>
        <v/>
      </c>
      <c r="W1562" s="173" t="str">
        <f t="shared" ca="1" si="1869"/>
        <v/>
      </c>
    </row>
    <row r="1563" spans="1:23">
      <c r="B1563" s="171" t="s">
        <v>630</v>
      </c>
      <c r="C1563" s="171"/>
      <c r="E1563" s="146" t="str">
        <f ca="1">IF(NOT(ISNUMBER(E1562)),"",$B1559-E1561/E1562)</f>
        <v/>
      </c>
      <c r="F1563" s="146" t="str">
        <f ca="1">IF(NOT(ISNUMBER(F1562)),"",$B1559-F1561/F1562)</f>
        <v/>
      </c>
      <c r="G1563" s="146" t="str">
        <f t="shared" ref="G1563:Q1563" ca="1" si="1870">IF(F1563="","",IF(F1563=0,"",IF(ABS($B1559-G1561/G1562)&lt;2^(0-G$3),"",$B1559-G1561/G1562)))</f>
        <v/>
      </c>
      <c r="H1563" s="146" t="str">
        <f t="shared" ca="1" si="1870"/>
        <v/>
      </c>
      <c r="I1563" s="146" t="str">
        <f t="shared" ca="1" si="1870"/>
        <v/>
      </c>
      <c r="J1563" s="146" t="str">
        <f t="shared" ca="1" si="1870"/>
        <v/>
      </c>
      <c r="K1563" s="146" t="str">
        <f t="shared" ca="1" si="1870"/>
        <v/>
      </c>
      <c r="L1563" s="146" t="str">
        <f t="shared" ca="1" si="1870"/>
        <v/>
      </c>
      <c r="M1563" s="146" t="str">
        <f t="shared" ca="1" si="1870"/>
        <v/>
      </c>
      <c r="N1563" s="146" t="str">
        <f t="shared" ca="1" si="1870"/>
        <v/>
      </c>
      <c r="O1563" s="146" t="str">
        <f t="shared" ca="1" si="1870"/>
        <v/>
      </c>
      <c r="P1563" s="146" t="str">
        <f t="shared" ca="1" si="1870"/>
        <v/>
      </c>
      <c r="Q1563" s="146" t="str">
        <f t="shared" ca="1" si="1870"/>
        <v/>
      </c>
      <c r="R1563" s="146" t="str">
        <f t="shared" ref="R1563:W1563" ca="1" si="1871">IF(Q1563="","",IF(Q1563=0,"",IF(ABS($B1559-(R1561/R1562))&lt;2^(0-R$3),"",$B1559-(R1561/R1562))))</f>
        <v/>
      </c>
      <c r="S1563" s="146" t="str">
        <f t="shared" ca="1" si="1871"/>
        <v/>
      </c>
      <c r="T1563" s="146" t="str">
        <f t="shared" ca="1" si="1871"/>
        <v/>
      </c>
      <c r="U1563" s="146" t="str">
        <f t="shared" ca="1" si="1871"/>
        <v/>
      </c>
      <c r="V1563" s="146" t="str">
        <f t="shared" ca="1" si="1871"/>
        <v/>
      </c>
      <c r="W1563" s="146" t="str">
        <f t="shared" ca="1" si="1871"/>
        <v/>
      </c>
    </row>
    <row r="1564" spans="1:23">
      <c r="A1564" s="150">
        <f>A1559+1</f>
        <v>319</v>
      </c>
      <c r="B1564" s="152">
        <f ca="1">A1567</f>
        <v>0</v>
      </c>
      <c r="C1564" s="152"/>
      <c r="D1564" s="153">
        <f ca="1">INT(B1564+1/2)</f>
        <v>0</v>
      </c>
      <c r="E1564" s="153" t="str">
        <f t="shared" ref="E1564:W1564" ca="1" si="1872">IF(ISNUMBER(D1565),INT(D1565+1/2),"")</f>
        <v/>
      </c>
      <c r="F1564" s="153" t="str">
        <f t="shared" ca="1" si="1872"/>
        <v/>
      </c>
      <c r="G1564" s="153" t="str">
        <f t="shared" ca="1" si="1872"/>
        <v/>
      </c>
      <c r="H1564" s="153" t="str">
        <f t="shared" ca="1" si="1872"/>
        <v/>
      </c>
      <c r="I1564" s="153" t="str">
        <f t="shared" ca="1" si="1872"/>
        <v/>
      </c>
      <c r="J1564" s="153" t="str">
        <f t="shared" ca="1" si="1872"/>
        <v/>
      </c>
      <c r="K1564" s="153" t="str">
        <f t="shared" ca="1" si="1872"/>
        <v/>
      </c>
      <c r="L1564" s="153" t="str">
        <f t="shared" ca="1" si="1872"/>
        <v/>
      </c>
      <c r="M1564" s="153" t="str">
        <f t="shared" ca="1" si="1872"/>
        <v/>
      </c>
      <c r="N1564" s="153" t="str">
        <f t="shared" ca="1" si="1872"/>
        <v/>
      </c>
      <c r="O1564" s="153" t="str">
        <f t="shared" ca="1" si="1872"/>
        <v/>
      </c>
      <c r="P1564" s="153" t="str">
        <f t="shared" ca="1" si="1872"/>
        <v/>
      </c>
      <c r="Q1564" s="153" t="str">
        <f t="shared" ca="1" si="1872"/>
        <v/>
      </c>
      <c r="R1564" s="153" t="str">
        <f t="shared" ca="1" si="1872"/>
        <v/>
      </c>
      <c r="S1564" s="153" t="str">
        <f t="shared" ca="1" si="1872"/>
        <v/>
      </c>
      <c r="T1564" s="153" t="str">
        <f t="shared" ca="1" si="1872"/>
        <v/>
      </c>
      <c r="U1564" s="153" t="str">
        <f t="shared" ca="1" si="1872"/>
        <v/>
      </c>
      <c r="V1564" s="153" t="str">
        <f t="shared" ca="1" si="1872"/>
        <v/>
      </c>
      <c r="W1564" s="153" t="str">
        <f t="shared" ca="1" si="1872"/>
        <v/>
      </c>
    </row>
    <row r="1565" spans="1:23" ht="13.5" thickBot="1">
      <c r="B1565" s="172" t="s">
        <v>631</v>
      </c>
      <c r="C1565" s="172"/>
      <c r="D1565" s="165" t="str">
        <f ca="1">IF(B1564&lt;&gt;D1564,1/(B1564-D1564),"")</f>
        <v/>
      </c>
      <c r="E1565" s="165" t="str">
        <f ca="1">IF(AND(ISNUMBER(D1565),ISNUMBER(E1564)),IF(D1565&lt;&gt;E1564,1/(D1565-E1564),""),"")</f>
        <v/>
      </c>
      <c r="F1565" s="165" t="str">
        <f t="shared" ref="F1565:W1565" ca="1" si="1873">IF(ISNUMBER(E1568),1/(E1565-F1564),"")</f>
        <v/>
      </c>
      <c r="G1565" s="165" t="str">
        <f t="shared" ca="1" si="1873"/>
        <v/>
      </c>
      <c r="H1565" s="165" t="str">
        <f t="shared" ca="1" si="1873"/>
        <v/>
      </c>
      <c r="I1565" s="165" t="str">
        <f t="shared" ca="1" si="1873"/>
        <v/>
      </c>
      <c r="J1565" s="165" t="str">
        <f t="shared" ca="1" si="1873"/>
        <v/>
      </c>
      <c r="K1565" s="165" t="str">
        <f t="shared" ca="1" si="1873"/>
        <v/>
      </c>
      <c r="L1565" s="165" t="str">
        <f t="shared" ca="1" si="1873"/>
        <v/>
      </c>
      <c r="M1565" s="165" t="str">
        <f t="shared" ca="1" si="1873"/>
        <v/>
      </c>
      <c r="N1565" s="165" t="str">
        <f t="shared" ca="1" si="1873"/>
        <v/>
      </c>
      <c r="O1565" s="165" t="str">
        <f t="shared" ca="1" si="1873"/>
        <v/>
      </c>
      <c r="P1565" s="165" t="str">
        <f t="shared" ca="1" si="1873"/>
        <v/>
      </c>
      <c r="Q1565" s="165" t="str">
        <f t="shared" ca="1" si="1873"/>
        <v/>
      </c>
      <c r="R1565" s="165" t="str">
        <f t="shared" ca="1" si="1873"/>
        <v/>
      </c>
      <c r="S1565" s="165" t="str">
        <f t="shared" ca="1" si="1873"/>
        <v/>
      </c>
      <c r="T1565" s="165" t="str">
        <f t="shared" ca="1" si="1873"/>
        <v/>
      </c>
      <c r="U1565" s="165" t="str">
        <f t="shared" ca="1" si="1873"/>
        <v/>
      </c>
      <c r="V1565" s="165" t="str">
        <f t="shared" ca="1" si="1873"/>
        <v/>
      </c>
      <c r="W1565" s="165" t="str">
        <f t="shared" ca="1" si="1873"/>
        <v/>
      </c>
    </row>
    <row r="1566" spans="1:23" ht="15">
      <c r="B1566" s="182" t="s">
        <v>629</v>
      </c>
      <c r="C1566" s="174">
        <f>1</f>
        <v>1</v>
      </c>
      <c r="D1566" s="174">
        <f ca="1">D1564</f>
        <v>0</v>
      </c>
      <c r="E1566" s="174" t="str">
        <f ca="1">IF(ISNUMBER(E1564),E1564*D1564+1,"")</f>
        <v/>
      </c>
      <c r="F1566" s="174" t="str">
        <f t="shared" ref="F1566:W1566" ca="1" si="1874">IF(ISNUMBER(E1565),F1564*E1566+D1566,"")</f>
        <v/>
      </c>
      <c r="G1566" s="174" t="str">
        <f t="shared" ca="1" si="1874"/>
        <v/>
      </c>
      <c r="H1566" s="174" t="str">
        <f t="shared" ca="1" si="1874"/>
        <v/>
      </c>
      <c r="I1566" s="174" t="str">
        <f t="shared" ca="1" si="1874"/>
        <v/>
      </c>
      <c r="J1566" s="174" t="str">
        <f t="shared" ca="1" si="1874"/>
        <v/>
      </c>
      <c r="K1566" s="174" t="str">
        <f t="shared" ca="1" si="1874"/>
        <v/>
      </c>
      <c r="L1566" s="174" t="str">
        <f t="shared" ca="1" si="1874"/>
        <v/>
      </c>
      <c r="M1566" s="174" t="str">
        <f t="shared" ca="1" si="1874"/>
        <v/>
      </c>
      <c r="N1566" s="174" t="str">
        <f t="shared" ca="1" si="1874"/>
        <v/>
      </c>
      <c r="O1566" s="174" t="str">
        <f t="shared" ca="1" si="1874"/>
        <v/>
      </c>
      <c r="P1566" s="174" t="str">
        <f t="shared" ca="1" si="1874"/>
        <v/>
      </c>
      <c r="Q1566" s="174" t="str">
        <f t="shared" ca="1" si="1874"/>
        <v/>
      </c>
      <c r="R1566" s="174" t="str">
        <f t="shared" ca="1" si="1874"/>
        <v/>
      </c>
      <c r="S1566" s="174" t="str">
        <f t="shared" ca="1" si="1874"/>
        <v/>
      </c>
      <c r="T1566" s="174" t="str">
        <f t="shared" ca="1" si="1874"/>
        <v/>
      </c>
      <c r="U1566" s="174" t="str">
        <f t="shared" ca="1" si="1874"/>
        <v/>
      </c>
      <c r="V1566" s="174" t="str">
        <f t="shared" ca="1" si="1874"/>
        <v/>
      </c>
      <c r="W1566" s="174" t="str">
        <f t="shared" ca="1" si="1874"/>
        <v/>
      </c>
    </row>
    <row r="1567" spans="1:23" ht="13.5" thickBot="1">
      <c r="A1567" s="146">
        <f ca="1">INDIRECT($A$3&amp;A1564)</f>
        <v>0</v>
      </c>
      <c r="B1567" s="182"/>
      <c r="C1567" s="173">
        <f>0</f>
        <v>0</v>
      </c>
      <c r="D1567" s="173">
        <f>1</f>
        <v>1</v>
      </c>
      <c r="E1567" s="173" t="str">
        <f ca="1">IF(ISNUMBER(E1564),IF(E1564&lt;&gt;0,E1564,""),"")</f>
        <v/>
      </c>
      <c r="F1567" s="173" t="str">
        <f t="shared" ref="F1567:W1567" ca="1" si="1875">IF(ISNUMBER(E1565),F1564*E1567+D1567,"")</f>
        <v/>
      </c>
      <c r="G1567" s="173" t="str">
        <f t="shared" ca="1" si="1875"/>
        <v/>
      </c>
      <c r="H1567" s="173" t="str">
        <f t="shared" ca="1" si="1875"/>
        <v/>
      </c>
      <c r="I1567" s="173" t="str">
        <f t="shared" ca="1" si="1875"/>
        <v/>
      </c>
      <c r="J1567" s="173" t="str">
        <f t="shared" ca="1" si="1875"/>
        <v/>
      </c>
      <c r="K1567" s="173" t="str">
        <f t="shared" ca="1" si="1875"/>
        <v/>
      </c>
      <c r="L1567" s="173" t="str">
        <f t="shared" ca="1" si="1875"/>
        <v/>
      </c>
      <c r="M1567" s="173" t="str">
        <f t="shared" ca="1" si="1875"/>
        <v/>
      </c>
      <c r="N1567" s="173" t="str">
        <f t="shared" ca="1" si="1875"/>
        <v/>
      </c>
      <c r="O1567" s="173" t="str">
        <f t="shared" ca="1" si="1875"/>
        <v/>
      </c>
      <c r="P1567" s="173" t="str">
        <f t="shared" ca="1" si="1875"/>
        <v/>
      </c>
      <c r="Q1567" s="173" t="str">
        <f t="shared" ca="1" si="1875"/>
        <v/>
      </c>
      <c r="R1567" s="173" t="str">
        <f t="shared" ca="1" si="1875"/>
        <v/>
      </c>
      <c r="S1567" s="173" t="str">
        <f t="shared" ca="1" si="1875"/>
        <v/>
      </c>
      <c r="T1567" s="173" t="str">
        <f t="shared" ca="1" si="1875"/>
        <v/>
      </c>
      <c r="U1567" s="173" t="str">
        <f t="shared" ca="1" si="1875"/>
        <v/>
      </c>
      <c r="V1567" s="173" t="str">
        <f t="shared" ca="1" si="1875"/>
        <v/>
      </c>
      <c r="W1567" s="173" t="str">
        <f t="shared" ca="1" si="1875"/>
        <v/>
      </c>
    </row>
    <row r="1568" spans="1:23">
      <c r="B1568" s="171" t="s">
        <v>630</v>
      </c>
      <c r="C1568" s="171"/>
      <c r="E1568" s="146" t="str">
        <f ca="1">IF(NOT(ISNUMBER(E1567)),"",$B1564-E1566/E1567)</f>
        <v/>
      </c>
      <c r="F1568" s="146" t="str">
        <f ca="1">IF(NOT(ISNUMBER(F1567)),"",$B1564-F1566/F1567)</f>
        <v/>
      </c>
      <c r="G1568" s="146" t="str">
        <f t="shared" ref="G1568:Q1568" ca="1" si="1876">IF(F1568="","",IF(F1568=0,"",IF(ABS($B1564-G1566/G1567)&lt;2^(0-G$3),"",$B1564-G1566/G1567)))</f>
        <v/>
      </c>
      <c r="H1568" s="146" t="str">
        <f t="shared" ca="1" si="1876"/>
        <v/>
      </c>
      <c r="I1568" s="146" t="str">
        <f t="shared" ca="1" si="1876"/>
        <v/>
      </c>
      <c r="J1568" s="146" t="str">
        <f t="shared" ca="1" si="1876"/>
        <v/>
      </c>
      <c r="K1568" s="146" t="str">
        <f t="shared" ca="1" si="1876"/>
        <v/>
      </c>
      <c r="L1568" s="146" t="str">
        <f t="shared" ca="1" si="1876"/>
        <v/>
      </c>
      <c r="M1568" s="146" t="str">
        <f t="shared" ca="1" si="1876"/>
        <v/>
      </c>
      <c r="N1568" s="146" t="str">
        <f t="shared" ca="1" si="1876"/>
        <v/>
      </c>
      <c r="O1568" s="146" t="str">
        <f t="shared" ca="1" si="1876"/>
        <v/>
      </c>
      <c r="P1568" s="146" t="str">
        <f t="shared" ca="1" si="1876"/>
        <v/>
      </c>
      <c r="Q1568" s="146" t="str">
        <f t="shared" ca="1" si="1876"/>
        <v/>
      </c>
      <c r="R1568" s="146" t="str">
        <f t="shared" ref="R1568:W1568" ca="1" si="1877">IF(Q1568="","",IF(Q1568=0,"",IF(ABS($B1564-(R1566/R1567))&lt;2^(0-R$3),"",$B1564-(R1566/R1567))))</f>
        <v/>
      </c>
      <c r="S1568" s="146" t="str">
        <f t="shared" ca="1" si="1877"/>
        <v/>
      </c>
      <c r="T1568" s="146" t="str">
        <f t="shared" ca="1" si="1877"/>
        <v/>
      </c>
      <c r="U1568" s="146" t="str">
        <f t="shared" ca="1" si="1877"/>
        <v/>
      </c>
      <c r="V1568" s="146" t="str">
        <f t="shared" ca="1" si="1877"/>
        <v/>
      </c>
      <c r="W1568" s="146" t="str">
        <f t="shared" ca="1" si="1877"/>
        <v/>
      </c>
    </row>
    <row r="1569" spans="1:23">
      <c r="A1569" s="150">
        <f>A1564+1</f>
        <v>320</v>
      </c>
      <c r="B1569" s="152">
        <f ca="1">A1572</f>
        <v>0</v>
      </c>
      <c r="C1569" s="152"/>
      <c r="D1569" s="153">
        <f ca="1">INT(B1569+1/2)</f>
        <v>0</v>
      </c>
      <c r="E1569" s="153" t="str">
        <f t="shared" ref="E1569:W1569" ca="1" si="1878">IF(ISNUMBER(D1570),INT(D1570+1/2),"")</f>
        <v/>
      </c>
      <c r="F1569" s="153" t="str">
        <f t="shared" ca="1" si="1878"/>
        <v/>
      </c>
      <c r="G1569" s="153" t="str">
        <f t="shared" ca="1" si="1878"/>
        <v/>
      </c>
      <c r="H1569" s="153" t="str">
        <f t="shared" ca="1" si="1878"/>
        <v/>
      </c>
      <c r="I1569" s="153" t="str">
        <f t="shared" ca="1" si="1878"/>
        <v/>
      </c>
      <c r="J1569" s="153" t="str">
        <f t="shared" ca="1" si="1878"/>
        <v/>
      </c>
      <c r="K1569" s="153" t="str">
        <f t="shared" ca="1" si="1878"/>
        <v/>
      </c>
      <c r="L1569" s="153" t="str">
        <f t="shared" ca="1" si="1878"/>
        <v/>
      </c>
      <c r="M1569" s="153" t="str">
        <f t="shared" ca="1" si="1878"/>
        <v/>
      </c>
      <c r="N1569" s="153" t="str">
        <f t="shared" ca="1" si="1878"/>
        <v/>
      </c>
      <c r="O1569" s="153" t="str">
        <f t="shared" ca="1" si="1878"/>
        <v/>
      </c>
      <c r="P1569" s="153" t="str">
        <f t="shared" ca="1" si="1878"/>
        <v/>
      </c>
      <c r="Q1569" s="153" t="str">
        <f t="shared" ca="1" si="1878"/>
        <v/>
      </c>
      <c r="R1569" s="153" t="str">
        <f t="shared" ca="1" si="1878"/>
        <v/>
      </c>
      <c r="S1569" s="153" t="str">
        <f t="shared" ca="1" si="1878"/>
        <v/>
      </c>
      <c r="T1569" s="153" t="str">
        <f t="shared" ca="1" si="1878"/>
        <v/>
      </c>
      <c r="U1569" s="153" t="str">
        <f t="shared" ca="1" si="1878"/>
        <v/>
      </c>
      <c r="V1569" s="153" t="str">
        <f t="shared" ca="1" si="1878"/>
        <v/>
      </c>
      <c r="W1569" s="153" t="str">
        <f t="shared" ca="1" si="1878"/>
        <v/>
      </c>
    </row>
    <row r="1570" spans="1:23" ht="13.5" thickBot="1">
      <c r="B1570" s="172" t="s">
        <v>631</v>
      </c>
      <c r="C1570" s="172"/>
      <c r="D1570" s="165" t="str">
        <f ca="1">IF(B1569&lt;&gt;D1569,1/(B1569-D1569),"")</f>
        <v/>
      </c>
      <c r="E1570" s="165" t="str">
        <f ca="1">IF(AND(ISNUMBER(D1570),ISNUMBER(E1569)),IF(D1570&lt;&gt;E1569,1/(D1570-E1569),""),"")</f>
        <v/>
      </c>
      <c r="F1570" s="165" t="str">
        <f t="shared" ref="F1570:W1570" ca="1" si="1879">IF(ISNUMBER(E1573),1/(E1570-F1569),"")</f>
        <v/>
      </c>
      <c r="G1570" s="165" t="str">
        <f t="shared" ca="1" si="1879"/>
        <v/>
      </c>
      <c r="H1570" s="165" t="str">
        <f t="shared" ca="1" si="1879"/>
        <v/>
      </c>
      <c r="I1570" s="165" t="str">
        <f t="shared" ca="1" si="1879"/>
        <v/>
      </c>
      <c r="J1570" s="165" t="str">
        <f t="shared" ca="1" si="1879"/>
        <v/>
      </c>
      <c r="K1570" s="165" t="str">
        <f t="shared" ca="1" si="1879"/>
        <v/>
      </c>
      <c r="L1570" s="165" t="str">
        <f t="shared" ca="1" si="1879"/>
        <v/>
      </c>
      <c r="M1570" s="165" t="str">
        <f t="shared" ca="1" si="1879"/>
        <v/>
      </c>
      <c r="N1570" s="165" t="str">
        <f t="shared" ca="1" si="1879"/>
        <v/>
      </c>
      <c r="O1570" s="165" t="str">
        <f t="shared" ca="1" si="1879"/>
        <v/>
      </c>
      <c r="P1570" s="165" t="str">
        <f t="shared" ca="1" si="1879"/>
        <v/>
      </c>
      <c r="Q1570" s="165" t="str">
        <f t="shared" ca="1" si="1879"/>
        <v/>
      </c>
      <c r="R1570" s="165" t="str">
        <f t="shared" ca="1" si="1879"/>
        <v/>
      </c>
      <c r="S1570" s="165" t="str">
        <f t="shared" ca="1" si="1879"/>
        <v/>
      </c>
      <c r="T1570" s="165" t="str">
        <f t="shared" ca="1" si="1879"/>
        <v/>
      </c>
      <c r="U1570" s="165" t="str">
        <f t="shared" ca="1" si="1879"/>
        <v/>
      </c>
      <c r="V1570" s="165" t="str">
        <f t="shared" ca="1" si="1879"/>
        <v/>
      </c>
      <c r="W1570" s="165" t="str">
        <f t="shared" ca="1" si="1879"/>
        <v/>
      </c>
    </row>
    <row r="1571" spans="1:23" ht="15">
      <c r="B1571" s="182" t="s">
        <v>629</v>
      </c>
      <c r="C1571" s="174">
        <f>1</f>
        <v>1</v>
      </c>
      <c r="D1571" s="174">
        <f ca="1">D1569</f>
        <v>0</v>
      </c>
      <c r="E1571" s="174" t="str">
        <f ca="1">IF(ISNUMBER(E1569),E1569*D1569+1,"")</f>
        <v/>
      </c>
      <c r="F1571" s="174" t="str">
        <f t="shared" ref="F1571:W1571" ca="1" si="1880">IF(ISNUMBER(E1570),F1569*E1571+D1571,"")</f>
        <v/>
      </c>
      <c r="G1571" s="174" t="str">
        <f t="shared" ca="1" si="1880"/>
        <v/>
      </c>
      <c r="H1571" s="174" t="str">
        <f t="shared" ca="1" si="1880"/>
        <v/>
      </c>
      <c r="I1571" s="174" t="str">
        <f t="shared" ca="1" si="1880"/>
        <v/>
      </c>
      <c r="J1571" s="174" t="str">
        <f t="shared" ca="1" si="1880"/>
        <v/>
      </c>
      <c r="K1571" s="174" t="str">
        <f t="shared" ca="1" si="1880"/>
        <v/>
      </c>
      <c r="L1571" s="174" t="str">
        <f t="shared" ca="1" si="1880"/>
        <v/>
      </c>
      <c r="M1571" s="174" t="str">
        <f t="shared" ca="1" si="1880"/>
        <v/>
      </c>
      <c r="N1571" s="174" t="str">
        <f t="shared" ca="1" si="1880"/>
        <v/>
      </c>
      <c r="O1571" s="174" t="str">
        <f t="shared" ca="1" si="1880"/>
        <v/>
      </c>
      <c r="P1571" s="174" t="str">
        <f t="shared" ca="1" si="1880"/>
        <v/>
      </c>
      <c r="Q1571" s="174" t="str">
        <f t="shared" ca="1" si="1880"/>
        <v/>
      </c>
      <c r="R1571" s="174" t="str">
        <f t="shared" ca="1" si="1880"/>
        <v/>
      </c>
      <c r="S1571" s="174" t="str">
        <f t="shared" ca="1" si="1880"/>
        <v/>
      </c>
      <c r="T1571" s="174" t="str">
        <f t="shared" ca="1" si="1880"/>
        <v/>
      </c>
      <c r="U1571" s="174" t="str">
        <f t="shared" ca="1" si="1880"/>
        <v/>
      </c>
      <c r="V1571" s="174" t="str">
        <f t="shared" ca="1" si="1880"/>
        <v/>
      </c>
      <c r="W1571" s="174" t="str">
        <f t="shared" ca="1" si="1880"/>
        <v/>
      </c>
    </row>
    <row r="1572" spans="1:23" ht="13.5" thickBot="1">
      <c r="A1572" s="146">
        <f ca="1">INDIRECT($A$3&amp;A1569)</f>
        <v>0</v>
      </c>
      <c r="B1572" s="182"/>
      <c r="C1572" s="173">
        <f>0</f>
        <v>0</v>
      </c>
      <c r="D1572" s="173">
        <f>1</f>
        <v>1</v>
      </c>
      <c r="E1572" s="173" t="str">
        <f ca="1">IF(ISNUMBER(E1569),IF(E1569&lt;&gt;0,E1569,""),"")</f>
        <v/>
      </c>
      <c r="F1572" s="173" t="str">
        <f t="shared" ref="F1572:W1572" ca="1" si="1881">IF(ISNUMBER(E1570),F1569*E1572+D1572,"")</f>
        <v/>
      </c>
      <c r="G1572" s="173" t="str">
        <f t="shared" ca="1" si="1881"/>
        <v/>
      </c>
      <c r="H1572" s="173" t="str">
        <f t="shared" ca="1" si="1881"/>
        <v/>
      </c>
      <c r="I1572" s="173" t="str">
        <f t="shared" ca="1" si="1881"/>
        <v/>
      </c>
      <c r="J1572" s="173" t="str">
        <f t="shared" ca="1" si="1881"/>
        <v/>
      </c>
      <c r="K1572" s="173" t="str">
        <f t="shared" ca="1" si="1881"/>
        <v/>
      </c>
      <c r="L1572" s="173" t="str">
        <f t="shared" ca="1" si="1881"/>
        <v/>
      </c>
      <c r="M1572" s="173" t="str">
        <f t="shared" ca="1" si="1881"/>
        <v/>
      </c>
      <c r="N1572" s="173" t="str">
        <f t="shared" ca="1" si="1881"/>
        <v/>
      </c>
      <c r="O1572" s="173" t="str">
        <f t="shared" ca="1" si="1881"/>
        <v/>
      </c>
      <c r="P1572" s="173" t="str">
        <f t="shared" ca="1" si="1881"/>
        <v/>
      </c>
      <c r="Q1572" s="173" t="str">
        <f t="shared" ca="1" si="1881"/>
        <v/>
      </c>
      <c r="R1572" s="173" t="str">
        <f t="shared" ca="1" si="1881"/>
        <v/>
      </c>
      <c r="S1572" s="173" t="str">
        <f t="shared" ca="1" si="1881"/>
        <v/>
      </c>
      <c r="T1572" s="173" t="str">
        <f t="shared" ca="1" si="1881"/>
        <v/>
      </c>
      <c r="U1572" s="173" t="str">
        <f t="shared" ca="1" si="1881"/>
        <v/>
      </c>
      <c r="V1572" s="173" t="str">
        <f t="shared" ca="1" si="1881"/>
        <v/>
      </c>
      <c r="W1572" s="173" t="str">
        <f t="shared" ca="1" si="1881"/>
        <v/>
      </c>
    </row>
    <row r="1573" spans="1:23">
      <c r="B1573" s="171" t="s">
        <v>630</v>
      </c>
      <c r="C1573" s="171"/>
      <c r="E1573" s="146" t="str">
        <f ca="1">IF(NOT(ISNUMBER(E1572)),"",$B1569-E1571/E1572)</f>
        <v/>
      </c>
      <c r="F1573" s="146" t="str">
        <f ca="1">IF(NOT(ISNUMBER(F1572)),"",$B1569-F1571/F1572)</f>
        <v/>
      </c>
      <c r="G1573" s="146" t="str">
        <f t="shared" ref="G1573:Q1573" ca="1" si="1882">IF(F1573="","",IF(F1573=0,"",IF(ABS($B1569-G1571/G1572)&lt;2^(0-G$3),"",$B1569-G1571/G1572)))</f>
        <v/>
      </c>
      <c r="H1573" s="146" t="str">
        <f t="shared" ca="1" si="1882"/>
        <v/>
      </c>
      <c r="I1573" s="146" t="str">
        <f t="shared" ca="1" si="1882"/>
        <v/>
      </c>
      <c r="J1573" s="146" t="str">
        <f t="shared" ca="1" si="1882"/>
        <v/>
      </c>
      <c r="K1573" s="146" t="str">
        <f t="shared" ca="1" si="1882"/>
        <v/>
      </c>
      <c r="L1573" s="146" t="str">
        <f t="shared" ca="1" si="1882"/>
        <v/>
      </c>
      <c r="M1573" s="146" t="str">
        <f t="shared" ca="1" si="1882"/>
        <v/>
      </c>
      <c r="N1573" s="146" t="str">
        <f t="shared" ca="1" si="1882"/>
        <v/>
      </c>
      <c r="O1573" s="146" t="str">
        <f t="shared" ca="1" si="1882"/>
        <v/>
      </c>
      <c r="P1573" s="146" t="str">
        <f t="shared" ca="1" si="1882"/>
        <v/>
      </c>
      <c r="Q1573" s="146" t="str">
        <f t="shared" ca="1" si="1882"/>
        <v/>
      </c>
      <c r="R1573" s="146" t="str">
        <f t="shared" ref="R1573:W1573" ca="1" si="1883">IF(Q1573="","",IF(Q1573=0,"",IF(ABS($B1569-(R1571/R1572))&lt;2^(0-R$3),"",$B1569-(R1571/R1572))))</f>
        <v/>
      </c>
      <c r="S1573" s="146" t="str">
        <f t="shared" ca="1" si="1883"/>
        <v/>
      </c>
      <c r="T1573" s="146" t="str">
        <f t="shared" ca="1" si="1883"/>
        <v/>
      </c>
      <c r="U1573" s="146" t="str">
        <f t="shared" ca="1" si="1883"/>
        <v/>
      </c>
      <c r="V1573" s="146" t="str">
        <f t="shared" ca="1" si="1883"/>
        <v/>
      </c>
      <c r="W1573" s="146" t="str">
        <f t="shared" ca="1" si="1883"/>
        <v/>
      </c>
    </row>
    <row r="1574" spans="1:23">
      <c r="A1574" s="150">
        <f>A1569+1</f>
        <v>321</v>
      </c>
      <c r="B1574" s="152">
        <f ca="1">A1577</f>
        <v>0</v>
      </c>
      <c r="C1574" s="152"/>
      <c r="D1574" s="153">
        <f ca="1">INT(B1574+1/2)</f>
        <v>0</v>
      </c>
      <c r="E1574" s="153" t="str">
        <f t="shared" ref="E1574:W1574" ca="1" si="1884">IF(ISNUMBER(D1575),INT(D1575+1/2),"")</f>
        <v/>
      </c>
      <c r="F1574" s="153" t="str">
        <f t="shared" ca="1" si="1884"/>
        <v/>
      </c>
      <c r="G1574" s="153" t="str">
        <f t="shared" ca="1" si="1884"/>
        <v/>
      </c>
      <c r="H1574" s="153" t="str">
        <f t="shared" ca="1" si="1884"/>
        <v/>
      </c>
      <c r="I1574" s="153" t="str">
        <f t="shared" ca="1" si="1884"/>
        <v/>
      </c>
      <c r="J1574" s="153" t="str">
        <f t="shared" ca="1" si="1884"/>
        <v/>
      </c>
      <c r="K1574" s="153" t="str">
        <f t="shared" ca="1" si="1884"/>
        <v/>
      </c>
      <c r="L1574" s="153" t="str">
        <f t="shared" ca="1" si="1884"/>
        <v/>
      </c>
      <c r="M1574" s="153" t="str">
        <f t="shared" ca="1" si="1884"/>
        <v/>
      </c>
      <c r="N1574" s="153" t="str">
        <f t="shared" ca="1" si="1884"/>
        <v/>
      </c>
      <c r="O1574" s="153" t="str">
        <f t="shared" ca="1" si="1884"/>
        <v/>
      </c>
      <c r="P1574" s="153" t="str">
        <f t="shared" ca="1" si="1884"/>
        <v/>
      </c>
      <c r="Q1574" s="153" t="str">
        <f t="shared" ca="1" si="1884"/>
        <v/>
      </c>
      <c r="R1574" s="153" t="str">
        <f t="shared" ca="1" si="1884"/>
        <v/>
      </c>
      <c r="S1574" s="153" t="str">
        <f t="shared" ca="1" si="1884"/>
        <v/>
      </c>
      <c r="T1574" s="153" t="str">
        <f t="shared" ca="1" si="1884"/>
        <v/>
      </c>
      <c r="U1574" s="153" t="str">
        <f t="shared" ca="1" si="1884"/>
        <v/>
      </c>
      <c r="V1574" s="153" t="str">
        <f t="shared" ca="1" si="1884"/>
        <v/>
      </c>
      <c r="W1574" s="153" t="str">
        <f t="shared" ca="1" si="1884"/>
        <v/>
      </c>
    </row>
    <row r="1575" spans="1:23" ht="13.5" thickBot="1">
      <c r="B1575" s="172" t="s">
        <v>631</v>
      </c>
      <c r="C1575" s="172"/>
      <c r="D1575" s="165" t="str">
        <f ca="1">IF(B1574&lt;&gt;D1574,1/(B1574-D1574),"")</f>
        <v/>
      </c>
      <c r="E1575" s="165" t="str">
        <f ca="1">IF(AND(ISNUMBER(D1575),ISNUMBER(E1574)),IF(D1575&lt;&gt;E1574,1/(D1575-E1574),""),"")</f>
        <v/>
      </c>
      <c r="F1575" s="165" t="str">
        <f t="shared" ref="F1575:W1575" ca="1" si="1885">IF(ISNUMBER(E1578),1/(E1575-F1574),"")</f>
        <v/>
      </c>
      <c r="G1575" s="165" t="str">
        <f t="shared" ca="1" si="1885"/>
        <v/>
      </c>
      <c r="H1575" s="165" t="str">
        <f t="shared" ca="1" si="1885"/>
        <v/>
      </c>
      <c r="I1575" s="165" t="str">
        <f t="shared" ca="1" si="1885"/>
        <v/>
      </c>
      <c r="J1575" s="165" t="str">
        <f t="shared" ca="1" si="1885"/>
        <v/>
      </c>
      <c r="K1575" s="165" t="str">
        <f t="shared" ca="1" si="1885"/>
        <v/>
      </c>
      <c r="L1575" s="165" t="str">
        <f t="shared" ca="1" si="1885"/>
        <v/>
      </c>
      <c r="M1575" s="165" t="str">
        <f t="shared" ca="1" si="1885"/>
        <v/>
      </c>
      <c r="N1575" s="165" t="str">
        <f t="shared" ca="1" si="1885"/>
        <v/>
      </c>
      <c r="O1575" s="165" t="str">
        <f t="shared" ca="1" si="1885"/>
        <v/>
      </c>
      <c r="P1575" s="165" t="str">
        <f t="shared" ca="1" si="1885"/>
        <v/>
      </c>
      <c r="Q1575" s="165" t="str">
        <f t="shared" ca="1" si="1885"/>
        <v/>
      </c>
      <c r="R1575" s="165" t="str">
        <f t="shared" ca="1" si="1885"/>
        <v/>
      </c>
      <c r="S1575" s="165" t="str">
        <f t="shared" ca="1" si="1885"/>
        <v/>
      </c>
      <c r="T1575" s="165" t="str">
        <f t="shared" ca="1" si="1885"/>
        <v/>
      </c>
      <c r="U1575" s="165" t="str">
        <f t="shared" ca="1" si="1885"/>
        <v/>
      </c>
      <c r="V1575" s="165" t="str">
        <f t="shared" ca="1" si="1885"/>
        <v/>
      </c>
      <c r="W1575" s="165" t="str">
        <f t="shared" ca="1" si="1885"/>
        <v/>
      </c>
    </row>
    <row r="1576" spans="1:23" ht="15">
      <c r="B1576" s="182" t="s">
        <v>629</v>
      </c>
      <c r="C1576" s="174">
        <f>1</f>
        <v>1</v>
      </c>
      <c r="D1576" s="174">
        <f ca="1">D1574</f>
        <v>0</v>
      </c>
      <c r="E1576" s="174" t="str">
        <f ca="1">IF(ISNUMBER(E1574),E1574*D1574+1,"")</f>
        <v/>
      </c>
      <c r="F1576" s="174" t="str">
        <f t="shared" ref="F1576:W1576" ca="1" si="1886">IF(ISNUMBER(E1575),F1574*E1576+D1576,"")</f>
        <v/>
      </c>
      <c r="G1576" s="174" t="str">
        <f t="shared" ca="1" si="1886"/>
        <v/>
      </c>
      <c r="H1576" s="174" t="str">
        <f t="shared" ca="1" si="1886"/>
        <v/>
      </c>
      <c r="I1576" s="174" t="str">
        <f t="shared" ca="1" si="1886"/>
        <v/>
      </c>
      <c r="J1576" s="174" t="str">
        <f t="shared" ca="1" si="1886"/>
        <v/>
      </c>
      <c r="K1576" s="174" t="str">
        <f t="shared" ca="1" si="1886"/>
        <v/>
      </c>
      <c r="L1576" s="174" t="str">
        <f t="shared" ca="1" si="1886"/>
        <v/>
      </c>
      <c r="M1576" s="174" t="str">
        <f t="shared" ca="1" si="1886"/>
        <v/>
      </c>
      <c r="N1576" s="174" t="str">
        <f t="shared" ca="1" si="1886"/>
        <v/>
      </c>
      <c r="O1576" s="174" t="str">
        <f t="shared" ca="1" si="1886"/>
        <v/>
      </c>
      <c r="P1576" s="174" t="str">
        <f t="shared" ca="1" si="1886"/>
        <v/>
      </c>
      <c r="Q1576" s="174" t="str">
        <f t="shared" ca="1" si="1886"/>
        <v/>
      </c>
      <c r="R1576" s="174" t="str">
        <f t="shared" ca="1" si="1886"/>
        <v/>
      </c>
      <c r="S1576" s="174" t="str">
        <f t="shared" ca="1" si="1886"/>
        <v/>
      </c>
      <c r="T1576" s="174" t="str">
        <f t="shared" ca="1" si="1886"/>
        <v/>
      </c>
      <c r="U1576" s="174" t="str">
        <f t="shared" ca="1" si="1886"/>
        <v/>
      </c>
      <c r="V1576" s="174" t="str">
        <f t="shared" ca="1" si="1886"/>
        <v/>
      </c>
      <c r="W1576" s="174" t="str">
        <f t="shared" ca="1" si="1886"/>
        <v/>
      </c>
    </row>
    <row r="1577" spans="1:23" ht="13.5" thickBot="1">
      <c r="A1577" s="146">
        <f ca="1">INDIRECT($A$3&amp;A1574)</f>
        <v>0</v>
      </c>
      <c r="B1577" s="182"/>
      <c r="C1577" s="173">
        <f>0</f>
        <v>0</v>
      </c>
      <c r="D1577" s="173">
        <f>1</f>
        <v>1</v>
      </c>
      <c r="E1577" s="173" t="str">
        <f ca="1">IF(ISNUMBER(E1574),IF(E1574&lt;&gt;0,E1574,""),"")</f>
        <v/>
      </c>
      <c r="F1577" s="173" t="str">
        <f t="shared" ref="F1577:W1577" ca="1" si="1887">IF(ISNUMBER(E1575),F1574*E1577+D1577,"")</f>
        <v/>
      </c>
      <c r="G1577" s="173" t="str">
        <f t="shared" ca="1" si="1887"/>
        <v/>
      </c>
      <c r="H1577" s="173" t="str">
        <f t="shared" ca="1" si="1887"/>
        <v/>
      </c>
      <c r="I1577" s="173" t="str">
        <f t="shared" ca="1" si="1887"/>
        <v/>
      </c>
      <c r="J1577" s="173" t="str">
        <f t="shared" ca="1" si="1887"/>
        <v/>
      </c>
      <c r="K1577" s="173" t="str">
        <f t="shared" ca="1" si="1887"/>
        <v/>
      </c>
      <c r="L1577" s="173" t="str">
        <f t="shared" ca="1" si="1887"/>
        <v/>
      </c>
      <c r="M1577" s="173" t="str">
        <f t="shared" ca="1" si="1887"/>
        <v/>
      </c>
      <c r="N1577" s="173" t="str">
        <f t="shared" ca="1" si="1887"/>
        <v/>
      </c>
      <c r="O1577" s="173" t="str">
        <f t="shared" ca="1" si="1887"/>
        <v/>
      </c>
      <c r="P1577" s="173" t="str">
        <f t="shared" ca="1" si="1887"/>
        <v/>
      </c>
      <c r="Q1577" s="173" t="str">
        <f t="shared" ca="1" si="1887"/>
        <v/>
      </c>
      <c r="R1577" s="173" t="str">
        <f t="shared" ca="1" si="1887"/>
        <v/>
      </c>
      <c r="S1577" s="173" t="str">
        <f t="shared" ca="1" si="1887"/>
        <v/>
      </c>
      <c r="T1577" s="173" t="str">
        <f t="shared" ca="1" si="1887"/>
        <v/>
      </c>
      <c r="U1577" s="173" t="str">
        <f t="shared" ca="1" si="1887"/>
        <v/>
      </c>
      <c r="V1577" s="173" t="str">
        <f t="shared" ca="1" si="1887"/>
        <v/>
      </c>
      <c r="W1577" s="173" t="str">
        <f t="shared" ca="1" si="1887"/>
        <v/>
      </c>
    </row>
    <row r="1578" spans="1:23">
      <c r="B1578" s="171" t="s">
        <v>630</v>
      </c>
      <c r="C1578" s="171"/>
      <c r="E1578" s="146" t="str">
        <f ca="1">IF(NOT(ISNUMBER(E1577)),"",$B1574-E1576/E1577)</f>
        <v/>
      </c>
      <c r="F1578" s="146" t="str">
        <f ca="1">IF(NOT(ISNUMBER(F1577)),"",$B1574-F1576/F1577)</f>
        <v/>
      </c>
      <c r="G1578" s="146" t="str">
        <f t="shared" ref="G1578:Q1578" ca="1" si="1888">IF(F1578="","",IF(F1578=0,"",IF(ABS($B1574-G1576/G1577)&lt;2^(0-G$3),"",$B1574-G1576/G1577)))</f>
        <v/>
      </c>
      <c r="H1578" s="146" t="str">
        <f t="shared" ca="1" si="1888"/>
        <v/>
      </c>
      <c r="I1578" s="146" t="str">
        <f t="shared" ca="1" si="1888"/>
        <v/>
      </c>
      <c r="J1578" s="146" t="str">
        <f t="shared" ca="1" si="1888"/>
        <v/>
      </c>
      <c r="K1578" s="146" t="str">
        <f t="shared" ca="1" si="1888"/>
        <v/>
      </c>
      <c r="L1578" s="146" t="str">
        <f t="shared" ca="1" si="1888"/>
        <v/>
      </c>
      <c r="M1578" s="146" t="str">
        <f t="shared" ca="1" si="1888"/>
        <v/>
      </c>
      <c r="N1578" s="146" t="str">
        <f t="shared" ca="1" si="1888"/>
        <v/>
      </c>
      <c r="O1578" s="146" t="str">
        <f t="shared" ca="1" si="1888"/>
        <v/>
      </c>
      <c r="P1578" s="146" t="str">
        <f t="shared" ca="1" si="1888"/>
        <v/>
      </c>
      <c r="Q1578" s="146" t="str">
        <f t="shared" ca="1" si="1888"/>
        <v/>
      </c>
      <c r="R1578" s="146" t="str">
        <f t="shared" ref="R1578:W1578" ca="1" si="1889">IF(Q1578="","",IF(Q1578=0,"",IF(ABS($B1574-(R1576/R1577))&lt;2^(0-R$3),"",$B1574-(R1576/R1577))))</f>
        <v/>
      </c>
      <c r="S1578" s="146" t="str">
        <f t="shared" ca="1" si="1889"/>
        <v/>
      </c>
      <c r="T1578" s="146" t="str">
        <f t="shared" ca="1" si="1889"/>
        <v/>
      </c>
      <c r="U1578" s="146" t="str">
        <f t="shared" ca="1" si="1889"/>
        <v/>
      </c>
      <c r="V1578" s="146" t="str">
        <f t="shared" ca="1" si="1889"/>
        <v/>
      </c>
      <c r="W1578" s="146" t="str">
        <f t="shared" ca="1" si="1889"/>
        <v/>
      </c>
    </row>
    <row r="1579" spans="1:23">
      <c r="A1579" s="150">
        <f>A1574+1</f>
        <v>322</v>
      </c>
      <c r="B1579" s="152">
        <f ca="1">A1582</f>
        <v>0</v>
      </c>
      <c r="C1579" s="152"/>
      <c r="D1579" s="153">
        <f ca="1">INT(B1579+1/2)</f>
        <v>0</v>
      </c>
      <c r="E1579" s="153" t="str">
        <f t="shared" ref="E1579:W1579" ca="1" si="1890">IF(ISNUMBER(D1580),INT(D1580+1/2),"")</f>
        <v/>
      </c>
      <c r="F1579" s="153" t="str">
        <f t="shared" ca="1" si="1890"/>
        <v/>
      </c>
      <c r="G1579" s="153" t="str">
        <f t="shared" ca="1" si="1890"/>
        <v/>
      </c>
      <c r="H1579" s="153" t="str">
        <f t="shared" ca="1" si="1890"/>
        <v/>
      </c>
      <c r="I1579" s="153" t="str">
        <f t="shared" ca="1" si="1890"/>
        <v/>
      </c>
      <c r="J1579" s="153" t="str">
        <f t="shared" ca="1" si="1890"/>
        <v/>
      </c>
      <c r="K1579" s="153" t="str">
        <f t="shared" ca="1" si="1890"/>
        <v/>
      </c>
      <c r="L1579" s="153" t="str">
        <f t="shared" ca="1" si="1890"/>
        <v/>
      </c>
      <c r="M1579" s="153" t="str">
        <f t="shared" ca="1" si="1890"/>
        <v/>
      </c>
      <c r="N1579" s="153" t="str">
        <f t="shared" ca="1" si="1890"/>
        <v/>
      </c>
      <c r="O1579" s="153" t="str">
        <f t="shared" ca="1" si="1890"/>
        <v/>
      </c>
      <c r="P1579" s="153" t="str">
        <f t="shared" ca="1" si="1890"/>
        <v/>
      </c>
      <c r="Q1579" s="153" t="str">
        <f t="shared" ca="1" si="1890"/>
        <v/>
      </c>
      <c r="R1579" s="153" t="str">
        <f t="shared" ca="1" si="1890"/>
        <v/>
      </c>
      <c r="S1579" s="153" t="str">
        <f t="shared" ca="1" si="1890"/>
        <v/>
      </c>
      <c r="T1579" s="153" t="str">
        <f t="shared" ca="1" si="1890"/>
        <v/>
      </c>
      <c r="U1579" s="153" t="str">
        <f t="shared" ca="1" si="1890"/>
        <v/>
      </c>
      <c r="V1579" s="153" t="str">
        <f t="shared" ca="1" si="1890"/>
        <v/>
      </c>
      <c r="W1579" s="153" t="str">
        <f t="shared" ca="1" si="1890"/>
        <v/>
      </c>
    </row>
    <row r="1580" spans="1:23" ht="13.5" thickBot="1">
      <c r="B1580" s="172" t="s">
        <v>631</v>
      </c>
      <c r="C1580" s="172"/>
      <c r="D1580" s="165" t="str">
        <f ca="1">IF(B1579&lt;&gt;D1579,1/(B1579-D1579),"")</f>
        <v/>
      </c>
      <c r="E1580" s="165" t="str">
        <f ca="1">IF(AND(ISNUMBER(D1580),ISNUMBER(E1579)),IF(D1580&lt;&gt;E1579,1/(D1580-E1579),""),"")</f>
        <v/>
      </c>
      <c r="F1580" s="165" t="str">
        <f t="shared" ref="F1580:W1580" ca="1" si="1891">IF(ISNUMBER(E1583),1/(E1580-F1579),"")</f>
        <v/>
      </c>
      <c r="G1580" s="165" t="str">
        <f t="shared" ca="1" si="1891"/>
        <v/>
      </c>
      <c r="H1580" s="165" t="str">
        <f t="shared" ca="1" si="1891"/>
        <v/>
      </c>
      <c r="I1580" s="165" t="str">
        <f t="shared" ca="1" si="1891"/>
        <v/>
      </c>
      <c r="J1580" s="165" t="str">
        <f t="shared" ca="1" si="1891"/>
        <v/>
      </c>
      <c r="K1580" s="165" t="str">
        <f t="shared" ca="1" si="1891"/>
        <v/>
      </c>
      <c r="L1580" s="165" t="str">
        <f t="shared" ca="1" si="1891"/>
        <v/>
      </c>
      <c r="M1580" s="165" t="str">
        <f t="shared" ca="1" si="1891"/>
        <v/>
      </c>
      <c r="N1580" s="165" t="str">
        <f t="shared" ca="1" si="1891"/>
        <v/>
      </c>
      <c r="O1580" s="165" t="str">
        <f t="shared" ca="1" si="1891"/>
        <v/>
      </c>
      <c r="P1580" s="165" t="str">
        <f t="shared" ca="1" si="1891"/>
        <v/>
      </c>
      <c r="Q1580" s="165" t="str">
        <f t="shared" ca="1" si="1891"/>
        <v/>
      </c>
      <c r="R1580" s="165" t="str">
        <f t="shared" ca="1" si="1891"/>
        <v/>
      </c>
      <c r="S1580" s="165" t="str">
        <f t="shared" ca="1" si="1891"/>
        <v/>
      </c>
      <c r="T1580" s="165" t="str">
        <f t="shared" ca="1" si="1891"/>
        <v/>
      </c>
      <c r="U1580" s="165" t="str">
        <f t="shared" ca="1" si="1891"/>
        <v/>
      </c>
      <c r="V1580" s="165" t="str">
        <f t="shared" ca="1" si="1891"/>
        <v/>
      </c>
      <c r="W1580" s="165" t="str">
        <f t="shared" ca="1" si="1891"/>
        <v/>
      </c>
    </row>
    <row r="1581" spans="1:23" ht="15">
      <c r="B1581" s="182" t="s">
        <v>629</v>
      </c>
      <c r="C1581" s="174">
        <f>1</f>
        <v>1</v>
      </c>
      <c r="D1581" s="174">
        <f ca="1">D1579</f>
        <v>0</v>
      </c>
      <c r="E1581" s="174" t="str">
        <f ca="1">IF(ISNUMBER(E1579),E1579*D1579+1,"")</f>
        <v/>
      </c>
      <c r="F1581" s="174" t="str">
        <f t="shared" ref="F1581:W1581" ca="1" si="1892">IF(ISNUMBER(E1580),F1579*E1581+D1581,"")</f>
        <v/>
      </c>
      <c r="G1581" s="174" t="str">
        <f t="shared" ca="1" si="1892"/>
        <v/>
      </c>
      <c r="H1581" s="174" t="str">
        <f t="shared" ca="1" si="1892"/>
        <v/>
      </c>
      <c r="I1581" s="174" t="str">
        <f t="shared" ca="1" si="1892"/>
        <v/>
      </c>
      <c r="J1581" s="174" t="str">
        <f t="shared" ca="1" si="1892"/>
        <v/>
      </c>
      <c r="K1581" s="174" t="str">
        <f t="shared" ca="1" si="1892"/>
        <v/>
      </c>
      <c r="L1581" s="174" t="str">
        <f t="shared" ca="1" si="1892"/>
        <v/>
      </c>
      <c r="M1581" s="174" t="str">
        <f t="shared" ca="1" si="1892"/>
        <v/>
      </c>
      <c r="N1581" s="174" t="str">
        <f t="shared" ca="1" si="1892"/>
        <v/>
      </c>
      <c r="O1581" s="174" t="str">
        <f t="shared" ca="1" si="1892"/>
        <v/>
      </c>
      <c r="P1581" s="174" t="str">
        <f t="shared" ca="1" si="1892"/>
        <v/>
      </c>
      <c r="Q1581" s="174" t="str">
        <f t="shared" ca="1" si="1892"/>
        <v/>
      </c>
      <c r="R1581" s="174" t="str">
        <f t="shared" ca="1" si="1892"/>
        <v/>
      </c>
      <c r="S1581" s="174" t="str">
        <f t="shared" ca="1" si="1892"/>
        <v/>
      </c>
      <c r="T1581" s="174" t="str">
        <f t="shared" ca="1" si="1892"/>
        <v/>
      </c>
      <c r="U1581" s="174" t="str">
        <f t="shared" ca="1" si="1892"/>
        <v/>
      </c>
      <c r="V1581" s="174" t="str">
        <f t="shared" ca="1" si="1892"/>
        <v/>
      </c>
      <c r="W1581" s="174" t="str">
        <f t="shared" ca="1" si="1892"/>
        <v/>
      </c>
    </row>
    <row r="1582" spans="1:23" ht="13.5" thickBot="1">
      <c r="A1582" s="146">
        <f ca="1">INDIRECT($A$3&amp;A1579)</f>
        <v>0</v>
      </c>
      <c r="B1582" s="182"/>
      <c r="C1582" s="173">
        <f>0</f>
        <v>0</v>
      </c>
      <c r="D1582" s="173">
        <f>1</f>
        <v>1</v>
      </c>
      <c r="E1582" s="173" t="str">
        <f ca="1">IF(ISNUMBER(E1579),IF(E1579&lt;&gt;0,E1579,""),"")</f>
        <v/>
      </c>
      <c r="F1582" s="173" t="str">
        <f t="shared" ref="F1582:W1582" ca="1" si="1893">IF(ISNUMBER(E1580),F1579*E1582+D1582,"")</f>
        <v/>
      </c>
      <c r="G1582" s="173" t="str">
        <f t="shared" ca="1" si="1893"/>
        <v/>
      </c>
      <c r="H1582" s="173" t="str">
        <f t="shared" ca="1" si="1893"/>
        <v/>
      </c>
      <c r="I1582" s="173" t="str">
        <f t="shared" ca="1" si="1893"/>
        <v/>
      </c>
      <c r="J1582" s="173" t="str">
        <f t="shared" ca="1" si="1893"/>
        <v/>
      </c>
      <c r="K1582" s="173" t="str">
        <f t="shared" ca="1" si="1893"/>
        <v/>
      </c>
      <c r="L1582" s="173" t="str">
        <f t="shared" ca="1" si="1893"/>
        <v/>
      </c>
      <c r="M1582" s="173" t="str">
        <f t="shared" ca="1" si="1893"/>
        <v/>
      </c>
      <c r="N1582" s="173" t="str">
        <f t="shared" ca="1" si="1893"/>
        <v/>
      </c>
      <c r="O1582" s="173" t="str">
        <f t="shared" ca="1" si="1893"/>
        <v/>
      </c>
      <c r="P1582" s="173" t="str">
        <f t="shared" ca="1" si="1893"/>
        <v/>
      </c>
      <c r="Q1582" s="173" t="str">
        <f t="shared" ca="1" si="1893"/>
        <v/>
      </c>
      <c r="R1582" s="173" t="str">
        <f t="shared" ca="1" si="1893"/>
        <v/>
      </c>
      <c r="S1582" s="173" t="str">
        <f t="shared" ca="1" si="1893"/>
        <v/>
      </c>
      <c r="T1582" s="173" t="str">
        <f t="shared" ca="1" si="1893"/>
        <v/>
      </c>
      <c r="U1582" s="173" t="str">
        <f t="shared" ca="1" si="1893"/>
        <v/>
      </c>
      <c r="V1582" s="173" t="str">
        <f t="shared" ca="1" si="1893"/>
        <v/>
      </c>
      <c r="W1582" s="173" t="str">
        <f t="shared" ca="1" si="1893"/>
        <v/>
      </c>
    </row>
    <row r="1583" spans="1:23">
      <c r="B1583" s="171" t="s">
        <v>630</v>
      </c>
      <c r="C1583" s="171"/>
      <c r="E1583" s="146" t="str">
        <f ca="1">IF(NOT(ISNUMBER(E1582)),"",$B1579-E1581/E1582)</f>
        <v/>
      </c>
      <c r="F1583" s="146" t="str">
        <f ca="1">IF(NOT(ISNUMBER(F1582)),"",$B1579-F1581/F1582)</f>
        <v/>
      </c>
      <c r="G1583" s="146" t="str">
        <f t="shared" ref="G1583:Q1583" ca="1" si="1894">IF(F1583="","",IF(F1583=0,"",IF(ABS($B1579-G1581/G1582)&lt;2^(0-G$3),"",$B1579-G1581/G1582)))</f>
        <v/>
      </c>
      <c r="H1583" s="146" t="str">
        <f t="shared" ca="1" si="1894"/>
        <v/>
      </c>
      <c r="I1583" s="146" t="str">
        <f t="shared" ca="1" si="1894"/>
        <v/>
      </c>
      <c r="J1583" s="146" t="str">
        <f t="shared" ca="1" si="1894"/>
        <v/>
      </c>
      <c r="K1583" s="146" t="str">
        <f t="shared" ca="1" si="1894"/>
        <v/>
      </c>
      <c r="L1583" s="146" t="str">
        <f t="shared" ca="1" si="1894"/>
        <v/>
      </c>
      <c r="M1583" s="146" t="str">
        <f t="shared" ca="1" si="1894"/>
        <v/>
      </c>
      <c r="N1583" s="146" t="str">
        <f t="shared" ca="1" si="1894"/>
        <v/>
      </c>
      <c r="O1583" s="146" t="str">
        <f t="shared" ca="1" si="1894"/>
        <v/>
      </c>
      <c r="P1583" s="146" t="str">
        <f t="shared" ca="1" si="1894"/>
        <v/>
      </c>
      <c r="Q1583" s="146" t="str">
        <f t="shared" ca="1" si="1894"/>
        <v/>
      </c>
      <c r="R1583" s="146" t="str">
        <f t="shared" ref="R1583:W1583" ca="1" si="1895">IF(Q1583="","",IF(Q1583=0,"",IF(ABS($B1579-(R1581/R1582))&lt;2^(0-R$3),"",$B1579-(R1581/R1582))))</f>
        <v/>
      </c>
      <c r="S1583" s="146" t="str">
        <f t="shared" ca="1" si="1895"/>
        <v/>
      </c>
      <c r="T1583" s="146" t="str">
        <f t="shared" ca="1" si="1895"/>
        <v/>
      </c>
      <c r="U1583" s="146" t="str">
        <f t="shared" ca="1" si="1895"/>
        <v/>
      </c>
      <c r="V1583" s="146" t="str">
        <f t="shared" ca="1" si="1895"/>
        <v/>
      </c>
      <c r="W1583" s="146" t="str">
        <f t="shared" ca="1" si="1895"/>
        <v/>
      </c>
    </row>
    <row r="1584" spans="1:23">
      <c r="A1584" s="150">
        <f>A1579+1</f>
        <v>323</v>
      </c>
      <c r="B1584" s="152">
        <f ca="1">A1587</f>
        <v>0</v>
      </c>
      <c r="C1584" s="152"/>
      <c r="D1584" s="153">
        <f ca="1">INT(B1584+1/2)</f>
        <v>0</v>
      </c>
      <c r="E1584" s="153" t="str">
        <f t="shared" ref="E1584:W1584" ca="1" si="1896">IF(ISNUMBER(D1585),INT(D1585+1/2),"")</f>
        <v/>
      </c>
      <c r="F1584" s="153" t="str">
        <f t="shared" ca="1" si="1896"/>
        <v/>
      </c>
      <c r="G1584" s="153" t="str">
        <f t="shared" ca="1" si="1896"/>
        <v/>
      </c>
      <c r="H1584" s="153" t="str">
        <f t="shared" ca="1" si="1896"/>
        <v/>
      </c>
      <c r="I1584" s="153" t="str">
        <f t="shared" ca="1" si="1896"/>
        <v/>
      </c>
      <c r="J1584" s="153" t="str">
        <f t="shared" ca="1" si="1896"/>
        <v/>
      </c>
      <c r="K1584" s="153" t="str">
        <f t="shared" ca="1" si="1896"/>
        <v/>
      </c>
      <c r="L1584" s="153" t="str">
        <f t="shared" ca="1" si="1896"/>
        <v/>
      </c>
      <c r="M1584" s="153" t="str">
        <f t="shared" ca="1" si="1896"/>
        <v/>
      </c>
      <c r="N1584" s="153" t="str">
        <f t="shared" ca="1" si="1896"/>
        <v/>
      </c>
      <c r="O1584" s="153" t="str">
        <f t="shared" ca="1" si="1896"/>
        <v/>
      </c>
      <c r="P1584" s="153" t="str">
        <f t="shared" ca="1" si="1896"/>
        <v/>
      </c>
      <c r="Q1584" s="153" t="str">
        <f t="shared" ca="1" si="1896"/>
        <v/>
      </c>
      <c r="R1584" s="153" t="str">
        <f t="shared" ca="1" si="1896"/>
        <v/>
      </c>
      <c r="S1584" s="153" t="str">
        <f t="shared" ca="1" si="1896"/>
        <v/>
      </c>
      <c r="T1584" s="153" t="str">
        <f t="shared" ca="1" si="1896"/>
        <v/>
      </c>
      <c r="U1584" s="153" t="str">
        <f t="shared" ca="1" si="1896"/>
        <v/>
      </c>
      <c r="V1584" s="153" t="str">
        <f t="shared" ca="1" si="1896"/>
        <v/>
      </c>
      <c r="W1584" s="153" t="str">
        <f t="shared" ca="1" si="1896"/>
        <v/>
      </c>
    </row>
    <row r="1585" spans="1:23" ht="13.5" thickBot="1">
      <c r="B1585" s="172" t="s">
        <v>631</v>
      </c>
      <c r="C1585" s="172"/>
      <c r="D1585" s="165" t="str">
        <f ca="1">IF(B1584&lt;&gt;D1584,1/(B1584-D1584),"")</f>
        <v/>
      </c>
      <c r="E1585" s="165" t="str">
        <f ca="1">IF(AND(ISNUMBER(D1585),ISNUMBER(E1584)),IF(D1585&lt;&gt;E1584,1/(D1585-E1584),""),"")</f>
        <v/>
      </c>
      <c r="F1585" s="165" t="str">
        <f t="shared" ref="F1585:W1585" ca="1" si="1897">IF(ISNUMBER(E1588),1/(E1585-F1584),"")</f>
        <v/>
      </c>
      <c r="G1585" s="165" t="str">
        <f t="shared" ca="1" si="1897"/>
        <v/>
      </c>
      <c r="H1585" s="165" t="str">
        <f t="shared" ca="1" si="1897"/>
        <v/>
      </c>
      <c r="I1585" s="165" t="str">
        <f t="shared" ca="1" si="1897"/>
        <v/>
      </c>
      <c r="J1585" s="165" t="str">
        <f t="shared" ca="1" si="1897"/>
        <v/>
      </c>
      <c r="K1585" s="165" t="str">
        <f t="shared" ca="1" si="1897"/>
        <v/>
      </c>
      <c r="L1585" s="165" t="str">
        <f t="shared" ca="1" si="1897"/>
        <v/>
      </c>
      <c r="M1585" s="165" t="str">
        <f t="shared" ca="1" si="1897"/>
        <v/>
      </c>
      <c r="N1585" s="165" t="str">
        <f t="shared" ca="1" si="1897"/>
        <v/>
      </c>
      <c r="O1585" s="165" t="str">
        <f t="shared" ca="1" si="1897"/>
        <v/>
      </c>
      <c r="P1585" s="165" t="str">
        <f t="shared" ca="1" si="1897"/>
        <v/>
      </c>
      <c r="Q1585" s="165" t="str">
        <f t="shared" ca="1" si="1897"/>
        <v/>
      </c>
      <c r="R1585" s="165" t="str">
        <f t="shared" ca="1" si="1897"/>
        <v/>
      </c>
      <c r="S1585" s="165" t="str">
        <f t="shared" ca="1" si="1897"/>
        <v/>
      </c>
      <c r="T1585" s="165" t="str">
        <f t="shared" ca="1" si="1897"/>
        <v/>
      </c>
      <c r="U1585" s="165" t="str">
        <f t="shared" ca="1" si="1897"/>
        <v/>
      </c>
      <c r="V1585" s="165" t="str">
        <f t="shared" ca="1" si="1897"/>
        <v/>
      </c>
      <c r="W1585" s="165" t="str">
        <f t="shared" ca="1" si="1897"/>
        <v/>
      </c>
    </row>
    <row r="1586" spans="1:23" ht="15">
      <c r="B1586" s="182" t="s">
        <v>629</v>
      </c>
      <c r="C1586" s="174">
        <f>1</f>
        <v>1</v>
      </c>
      <c r="D1586" s="174">
        <f ca="1">D1584</f>
        <v>0</v>
      </c>
      <c r="E1586" s="174" t="str">
        <f ca="1">IF(ISNUMBER(E1584),E1584*D1584+1,"")</f>
        <v/>
      </c>
      <c r="F1586" s="174" t="str">
        <f t="shared" ref="F1586:W1586" ca="1" si="1898">IF(ISNUMBER(E1585),F1584*E1586+D1586,"")</f>
        <v/>
      </c>
      <c r="G1586" s="174" t="str">
        <f t="shared" ca="1" si="1898"/>
        <v/>
      </c>
      <c r="H1586" s="174" t="str">
        <f t="shared" ca="1" si="1898"/>
        <v/>
      </c>
      <c r="I1586" s="174" t="str">
        <f t="shared" ca="1" si="1898"/>
        <v/>
      </c>
      <c r="J1586" s="174" t="str">
        <f t="shared" ca="1" si="1898"/>
        <v/>
      </c>
      <c r="K1586" s="174" t="str">
        <f t="shared" ca="1" si="1898"/>
        <v/>
      </c>
      <c r="L1586" s="174" t="str">
        <f t="shared" ca="1" si="1898"/>
        <v/>
      </c>
      <c r="M1586" s="174" t="str">
        <f t="shared" ca="1" si="1898"/>
        <v/>
      </c>
      <c r="N1586" s="174" t="str">
        <f t="shared" ca="1" si="1898"/>
        <v/>
      </c>
      <c r="O1586" s="174" t="str">
        <f t="shared" ca="1" si="1898"/>
        <v/>
      </c>
      <c r="P1586" s="174" t="str">
        <f t="shared" ca="1" si="1898"/>
        <v/>
      </c>
      <c r="Q1586" s="174" t="str">
        <f t="shared" ca="1" si="1898"/>
        <v/>
      </c>
      <c r="R1586" s="174" t="str">
        <f t="shared" ca="1" si="1898"/>
        <v/>
      </c>
      <c r="S1586" s="174" t="str">
        <f t="shared" ca="1" si="1898"/>
        <v/>
      </c>
      <c r="T1586" s="174" t="str">
        <f t="shared" ca="1" si="1898"/>
        <v/>
      </c>
      <c r="U1586" s="174" t="str">
        <f t="shared" ca="1" si="1898"/>
        <v/>
      </c>
      <c r="V1586" s="174" t="str">
        <f t="shared" ca="1" si="1898"/>
        <v/>
      </c>
      <c r="W1586" s="174" t="str">
        <f t="shared" ca="1" si="1898"/>
        <v/>
      </c>
    </row>
    <row r="1587" spans="1:23" ht="13.5" thickBot="1">
      <c r="A1587" s="146">
        <f ca="1">INDIRECT($A$3&amp;A1584)</f>
        <v>0</v>
      </c>
      <c r="B1587" s="182"/>
      <c r="C1587" s="173">
        <f>0</f>
        <v>0</v>
      </c>
      <c r="D1587" s="173">
        <f>1</f>
        <v>1</v>
      </c>
      <c r="E1587" s="173" t="str">
        <f ca="1">IF(ISNUMBER(E1584),IF(E1584&lt;&gt;0,E1584,""),"")</f>
        <v/>
      </c>
      <c r="F1587" s="173" t="str">
        <f t="shared" ref="F1587:W1587" ca="1" si="1899">IF(ISNUMBER(E1585),F1584*E1587+D1587,"")</f>
        <v/>
      </c>
      <c r="G1587" s="173" t="str">
        <f t="shared" ca="1" si="1899"/>
        <v/>
      </c>
      <c r="H1587" s="173" t="str">
        <f t="shared" ca="1" si="1899"/>
        <v/>
      </c>
      <c r="I1587" s="173" t="str">
        <f t="shared" ca="1" si="1899"/>
        <v/>
      </c>
      <c r="J1587" s="173" t="str">
        <f t="shared" ca="1" si="1899"/>
        <v/>
      </c>
      <c r="K1587" s="173" t="str">
        <f t="shared" ca="1" si="1899"/>
        <v/>
      </c>
      <c r="L1587" s="173" t="str">
        <f t="shared" ca="1" si="1899"/>
        <v/>
      </c>
      <c r="M1587" s="173" t="str">
        <f t="shared" ca="1" si="1899"/>
        <v/>
      </c>
      <c r="N1587" s="173" t="str">
        <f t="shared" ca="1" si="1899"/>
        <v/>
      </c>
      <c r="O1587" s="173" t="str">
        <f t="shared" ca="1" si="1899"/>
        <v/>
      </c>
      <c r="P1587" s="173" t="str">
        <f t="shared" ca="1" si="1899"/>
        <v/>
      </c>
      <c r="Q1587" s="173" t="str">
        <f t="shared" ca="1" si="1899"/>
        <v/>
      </c>
      <c r="R1587" s="173" t="str">
        <f t="shared" ca="1" si="1899"/>
        <v/>
      </c>
      <c r="S1587" s="173" t="str">
        <f t="shared" ca="1" si="1899"/>
        <v/>
      </c>
      <c r="T1587" s="173" t="str">
        <f t="shared" ca="1" si="1899"/>
        <v/>
      </c>
      <c r="U1587" s="173" t="str">
        <f t="shared" ca="1" si="1899"/>
        <v/>
      </c>
      <c r="V1587" s="173" t="str">
        <f t="shared" ca="1" si="1899"/>
        <v/>
      </c>
      <c r="W1587" s="173" t="str">
        <f t="shared" ca="1" si="1899"/>
        <v/>
      </c>
    </row>
    <row r="1588" spans="1:23">
      <c r="B1588" s="171" t="s">
        <v>630</v>
      </c>
      <c r="C1588" s="171"/>
      <c r="E1588" s="146" t="str">
        <f ca="1">IF(NOT(ISNUMBER(E1587)),"",$B1584-E1586/E1587)</f>
        <v/>
      </c>
      <c r="F1588" s="146" t="str">
        <f ca="1">IF(NOT(ISNUMBER(F1587)),"",$B1584-F1586/F1587)</f>
        <v/>
      </c>
      <c r="G1588" s="146" t="str">
        <f t="shared" ref="G1588:Q1588" ca="1" si="1900">IF(F1588="","",IF(F1588=0,"",IF(ABS($B1584-G1586/G1587)&lt;2^(0-G$3),"",$B1584-G1586/G1587)))</f>
        <v/>
      </c>
      <c r="H1588" s="146" t="str">
        <f t="shared" ca="1" si="1900"/>
        <v/>
      </c>
      <c r="I1588" s="146" t="str">
        <f t="shared" ca="1" si="1900"/>
        <v/>
      </c>
      <c r="J1588" s="146" t="str">
        <f t="shared" ca="1" si="1900"/>
        <v/>
      </c>
      <c r="K1588" s="146" t="str">
        <f t="shared" ca="1" si="1900"/>
        <v/>
      </c>
      <c r="L1588" s="146" t="str">
        <f t="shared" ca="1" si="1900"/>
        <v/>
      </c>
      <c r="M1588" s="146" t="str">
        <f t="shared" ca="1" si="1900"/>
        <v/>
      </c>
      <c r="N1588" s="146" t="str">
        <f t="shared" ca="1" si="1900"/>
        <v/>
      </c>
      <c r="O1588" s="146" t="str">
        <f t="shared" ca="1" si="1900"/>
        <v/>
      </c>
      <c r="P1588" s="146" t="str">
        <f t="shared" ca="1" si="1900"/>
        <v/>
      </c>
      <c r="Q1588" s="146" t="str">
        <f t="shared" ca="1" si="1900"/>
        <v/>
      </c>
      <c r="R1588" s="146" t="str">
        <f t="shared" ref="R1588:W1588" ca="1" si="1901">IF(Q1588="","",IF(Q1588=0,"",IF(ABS($B1584-(R1586/R1587))&lt;2^(0-R$3),"",$B1584-(R1586/R1587))))</f>
        <v/>
      </c>
      <c r="S1588" s="146" t="str">
        <f t="shared" ca="1" si="1901"/>
        <v/>
      </c>
      <c r="T1588" s="146" t="str">
        <f t="shared" ca="1" si="1901"/>
        <v/>
      </c>
      <c r="U1588" s="146" t="str">
        <f t="shared" ca="1" si="1901"/>
        <v/>
      </c>
      <c r="V1588" s="146" t="str">
        <f t="shared" ca="1" si="1901"/>
        <v/>
      </c>
      <c r="W1588" s="146" t="str">
        <f t="shared" ca="1" si="1901"/>
        <v/>
      </c>
    </row>
    <row r="1589" spans="1:23">
      <c r="A1589" s="150">
        <f>A1584+1</f>
        <v>324</v>
      </c>
      <c r="B1589" s="152">
        <f ca="1">A1592</f>
        <v>0</v>
      </c>
      <c r="C1589" s="152"/>
      <c r="D1589" s="153">
        <f ca="1">INT(B1589+1/2)</f>
        <v>0</v>
      </c>
      <c r="E1589" s="153" t="str">
        <f t="shared" ref="E1589:W1589" ca="1" si="1902">IF(ISNUMBER(D1590),INT(D1590+1/2),"")</f>
        <v/>
      </c>
      <c r="F1589" s="153" t="str">
        <f t="shared" ca="1" si="1902"/>
        <v/>
      </c>
      <c r="G1589" s="153" t="str">
        <f t="shared" ca="1" si="1902"/>
        <v/>
      </c>
      <c r="H1589" s="153" t="str">
        <f t="shared" ca="1" si="1902"/>
        <v/>
      </c>
      <c r="I1589" s="153" t="str">
        <f t="shared" ca="1" si="1902"/>
        <v/>
      </c>
      <c r="J1589" s="153" t="str">
        <f t="shared" ca="1" si="1902"/>
        <v/>
      </c>
      <c r="K1589" s="153" t="str">
        <f t="shared" ca="1" si="1902"/>
        <v/>
      </c>
      <c r="L1589" s="153" t="str">
        <f t="shared" ca="1" si="1902"/>
        <v/>
      </c>
      <c r="M1589" s="153" t="str">
        <f t="shared" ca="1" si="1902"/>
        <v/>
      </c>
      <c r="N1589" s="153" t="str">
        <f t="shared" ca="1" si="1902"/>
        <v/>
      </c>
      <c r="O1589" s="153" t="str">
        <f t="shared" ca="1" si="1902"/>
        <v/>
      </c>
      <c r="P1589" s="153" t="str">
        <f t="shared" ca="1" si="1902"/>
        <v/>
      </c>
      <c r="Q1589" s="153" t="str">
        <f t="shared" ca="1" si="1902"/>
        <v/>
      </c>
      <c r="R1589" s="153" t="str">
        <f t="shared" ca="1" si="1902"/>
        <v/>
      </c>
      <c r="S1589" s="153" t="str">
        <f t="shared" ca="1" si="1902"/>
        <v/>
      </c>
      <c r="T1589" s="153" t="str">
        <f t="shared" ca="1" si="1902"/>
        <v/>
      </c>
      <c r="U1589" s="153" t="str">
        <f t="shared" ca="1" si="1902"/>
        <v/>
      </c>
      <c r="V1589" s="153" t="str">
        <f t="shared" ca="1" si="1902"/>
        <v/>
      </c>
      <c r="W1589" s="153" t="str">
        <f t="shared" ca="1" si="1902"/>
        <v/>
      </c>
    </row>
    <row r="1590" spans="1:23" ht="13.5" thickBot="1">
      <c r="B1590" s="172" t="s">
        <v>631</v>
      </c>
      <c r="C1590" s="172"/>
      <c r="D1590" s="165" t="str">
        <f ca="1">IF(B1589&lt;&gt;D1589,1/(B1589-D1589),"")</f>
        <v/>
      </c>
      <c r="E1590" s="165" t="str">
        <f ca="1">IF(AND(ISNUMBER(D1590),ISNUMBER(E1589)),IF(D1590&lt;&gt;E1589,1/(D1590-E1589),""),"")</f>
        <v/>
      </c>
      <c r="F1590" s="165" t="str">
        <f t="shared" ref="F1590:W1590" ca="1" si="1903">IF(ISNUMBER(E1593),1/(E1590-F1589),"")</f>
        <v/>
      </c>
      <c r="G1590" s="165" t="str">
        <f t="shared" ca="1" si="1903"/>
        <v/>
      </c>
      <c r="H1590" s="165" t="str">
        <f t="shared" ca="1" si="1903"/>
        <v/>
      </c>
      <c r="I1590" s="165" t="str">
        <f t="shared" ca="1" si="1903"/>
        <v/>
      </c>
      <c r="J1590" s="165" t="str">
        <f t="shared" ca="1" si="1903"/>
        <v/>
      </c>
      <c r="K1590" s="165" t="str">
        <f t="shared" ca="1" si="1903"/>
        <v/>
      </c>
      <c r="L1590" s="165" t="str">
        <f t="shared" ca="1" si="1903"/>
        <v/>
      </c>
      <c r="M1590" s="165" t="str">
        <f t="shared" ca="1" si="1903"/>
        <v/>
      </c>
      <c r="N1590" s="165" t="str">
        <f t="shared" ca="1" si="1903"/>
        <v/>
      </c>
      <c r="O1590" s="165" t="str">
        <f t="shared" ca="1" si="1903"/>
        <v/>
      </c>
      <c r="P1590" s="165" t="str">
        <f t="shared" ca="1" si="1903"/>
        <v/>
      </c>
      <c r="Q1590" s="165" t="str">
        <f t="shared" ca="1" si="1903"/>
        <v/>
      </c>
      <c r="R1590" s="165" t="str">
        <f t="shared" ca="1" si="1903"/>
        <v/>
      </c>
      <c r="S1590" s="165" t="str">
        <f t="shared" ca="1" si="1903"/>
        <v/>
      </c>
      <c r="T1590" s="165" t="str">
        <f t="shared" ca="1" si="1903"/>
        <v/>
      </c>
      <c r="U1590" s="165" t="str">
        <f t="shared" ca="1" si="1903"/>
        <v/>
      </c>
      <c r="V1590" s="165" t="str">
        <f t="shared" ca="1" si="1903"/>
        <v/>
      </c>
      <c r="W1590" s="165" t="str">
        <f t="shared" ca="1" si="1903"/>
        <v/>
      </c>
    </row>
    <row r="1591" spans="1:23" ht="15">
      <c r="B1591" s="182" t="s">
        <v>629</v>
      </c>
      <c r="C1591" s="174">
        <f>1</f>
        <v>1</v>
      </c>
      <c r="D1591" s="174">
        <f ca="1">D1589</f>
        <v>0</v>
      </c>
      <c r="E1591" s="174" t="str">
        <f ca="1">IF(ISNUMBER(E1589),E1589*D1589+1,"")</f>
        <v/>
      </c>
      <c r="F1591" s="174" t="str">
        <f t="shared" ref="F1591:W1591" ca="1" si="1904">IF(ISNUMBER(E1590),F1589*E1591+D1591,"")</f>
        <v/>
      </c>
      <c r="G1591" s="174" t="str">
        <f t="shared" ca="1" si="1904"/>
        <v/>
      </c>
      <c r="H1591" s="174" t="str">
        <f t="shared" ca="1" si="1904"/>
        <v/>
      </c>
      <c r="I1591" s="174" t="str">
        <f t="shared" ca="1" si="1904"/>
        <v/>
      </c>
      <c r="J1591" s="174" t="str">
        <f t="shared" ca="1" si="1904"/>
        <v/>
      </c>
      <c r="K1591" s="174" t="str">
        <f t="shared" ca="1" si="1904"/>
        <v/>
      </c>
      <c r="L1591" s="174" t="str">
        <f t="shared" ca="1" si="1904"/>
        <v/>
      </c>
      <c r="M1591" s="174" t="str">
        <f t="shared" ca="1" si="1904"/>
        <v/>
      </c>
      <c r="N1591" s="174" t="str">
        <f t="shared" ca="1" si="1904"/>
        <v/>
      </c>
      <c r="O1591" s="174" t="str">
        <f t="shared" ca="1" si="1904"/>
        <v/>
      </c>
      <c r="P1591" s="174" t="str">
        <f t="shared" ca="1" si="1904"/>
        <v/>
      </c>
      <c r="Q1591" s="174" t="str">
        <f t="shared" ca="1" si="1904"/>
        <v/>
      </c>
      <c r="R1591" s="174" t="str">
        <f t="shared" ca="1" si="1904"/>
        <v/>
      </c>
      <c r="S1591" s="174" t="str">
        <f t="shared" ca="1" si="1904"/>
        <v/>
      </c>
      <c r="T1591" s="174" t="str">
        <f t="shared" ca="1" si="1904"/>
        <v/>
      </c>
      <c r="U1591" s="174" t="str">
        <f t="shared" ca="1" si="1904"/>
        <v/>
      </c>
      <c r="V1591" s="174" t="str">
        <f t="shared" ca="1" si="1904"/>
        <v/>
      </c>
      <c r="W1591" s="174" t="str">
        <f t="shared" ca="1" si="1904"/>
        <v/>
      </c>
    </row>
    <row r="1592" spans="1:23" ht="13.5" thickBot="1">
      <c r="A1592" s="146">
        <f ca="1">INDIRECT($A$3&amp;A1589)</f>
        <v>0</v>
      </c>
      <c r="B1592" s="182"/>
      <c r="C1592" s="173">
        <f>0</f>
        <v>0</v>
      </c>
      <c r="D1592" s="173">
        <f>1</f>
        <v>1</v>
      </c>
      <c r="E1592" s="173" t="str">
        <f ca="1">IF(ISNUMBER(E1589),IF(E1589&lt;&gt;0,E1589,""),"")</f>
        <v/>
      </c>
      <c r="F1592" s="173" t="str">
        <f t="shared" ref="F1592:W1592" ca="1" si="1905">IF(ISNUMBER(E1590),F1589*E1592+D1592,"")</f>
        <v/>
      </c>
      <c r="G1592" s="173" t="str">
        <f t="shared" ca="1" si="1905"/>
        <v/>
      </c>
      <c r="H1592" s="173" t="str">
        <f t="shared" ca="1" si="1905"/>
        <v/>
      </c>
      <c r="I1592" s="173" t="str">
        <f t="shared" ca="1" si="1905"/>
        <v/>
      </c>
      <c r="J1592" s="173" t="str">
        <f t="shared" ca="1" si="1905"/>
        <v/>
      </c>
      <c r="K1592" s="173" t="str">
        <f t="shared" ca="1" si="1905"/>
        <v/>
      </c>
      <c r="L1592" s="173" t="str">
        <f t="shared" ca="1" si="1905"/>
        <v/>
      </c>
      <c r="M1592" s="173" t="str">
        <f t="shared" ca="1" si="1905"/>
        <v/>
      </c>
      <c r="N1592" s="173" t="str">
        <f t="shared" ca="1" si="1905"/>
        <v/>
      </c>
      <c r="O1592" s="173" t="str">
        <f t="shared" ca="1" si="1905"/>
        <v/>
      </c>
      <c r="P1592" s="173" t="str">
        <f t="shared" ca="1" si="1905"/>
        <v/>
      </c>
      <c r="Q1592" s="173" t="str">
        <f t="shared" ca="1" si="1905"/>
        <v/>
      </c>
      <c r="R1592" s="173" t="str">
        <f t="shared" ca="1" si="1905"/>
        <v/>
      </c>
      <c r="S1592" s="173" t="str">
        <f t="shared" ca="1" si="1905"/>
        <v/>
      </c>
      <c r="T1592" s="173" t="str">
        <f t="shared" ca="1" si="1905"/>
        <v/>
      </c>
      <c r="U1592" s="173" t="str">
        <f t="shared" ca="1" si="1905"/>
        <v/>
      </c>
      <c r="V1592" s="173" t="str">
        <f t="shared" ca="1" si="1905"/>
        <v/>
      </c>
      <c r="W1592" s="173" t="str">
        <f t="shared" ca="1" si="1905"/>
        <v/>
      </c>
    </row>
    <row r="1593" spans="1:23">
      <c r="B1593" s="171" t="s">
        <v>630</v>
      </c>
      <c r="C1593" s="171"/>
      <c r="E1593" s="146" t="str">
        <f ca="1">IF(NOT(ISNUMBER(E1592)),"",$B1589-E1591/E1592)</f>
        <v/>
      </c>
      <c r="F1593" s="146" t="str">
        <f ca="1">IF(NOT(ISNUMBER(F1592)),"",$B1589-F1591/F1592)</f>
        <v/>
      </c>
      <c r="G1593" s="146" t="str">
        <f t="shared" ref="G1593:Q1593" ca="1" si="1906">IF(F1593="","",IF(F1593=0,"",IF(ABS($B1589-G1591/G1592)&lt;2^(0-G$3),"",$B1589-G1591/G1592)))</f>
        <v/>
      </c>
      <c r="H1593" s="146" t="str">
        <f t="shared" ca="1" si="1906"/>
        <v/>
      </c>
      <c r="I1593" s="146" t="str">
        <f t="shared" ca="1" si="1906"/>
        <v/>
      </c>
      <c r="J1593" s="146" t="str">
        <f t="shared" ca="1" si="1906"/>
        <v/>
      </c>
      <c r="K1593" s="146" t="str">
        <f t="shared" ca="1" si="1906"/>
        <v/>
      </c>
      <c r="L1593" s="146" t="str">
        <f t="shared" ca="1" si="1906"/>
        <v/>
      </c>
      <c r="M1593" s="146" t="str">
        <f t="shared" ca="1" si="1906"/>
        <v/>
      </c>
      <c r="N1593" s="146" t="str">
        <f t="shared" ca="1" si="1906"/>
        <v/>
      </c>
      <c r="O1593" s="146" t="str">
        <f t="shared" ca="1" si="1906"/>
        <v/>
      </c>
      <c r="P1593" s="146" t="str">
        <f t="shared" ca="1" si="1906"/>
        <v/>
      </c>
      <c r="Q1593" s="146" t="str">
        <f t="shared" ca="1" si="1906"/>
        <v/>
      </c>
      <c r="R1593" s="146" t="str">
        <f t="shared" ref="R1593:W1593" ca="1" si="1907">IF(Q1593="","",IF(Q1593=0,"",IF(ABS($B1589-(R1591/R1592))&lt;2^(0-R$3),"",$B1589-(R1591/R1592))))</f>
        <v/>
      </c>
      <c r="S1593" s="146" t="str">
        <f t="shared" ca="1" si="1907"/>
        <v/>
      </c>
      <c r="T1593" s="146" t="str">
        <f t="shared" ca="1" si="1907"/>
        <v/>
      </c>
      <c r="U1593" s="146" t="str">
        <f t="shared" ca="1" si="1907"/>
        <v/>
      </c>
      <c r="V1593" s="146" t="str">
        <f t="shared" ca="1" si="1907"/>
        <v/>
      </c>
      <c r="W1593" s="146" t="str">
        <f t="shared" ca="1" si="1907"/>
        <v/>
      </c>
    </row>
    <row r="1594" spans="1:23">
      <c r="A1594" s="150">
        <f>A1589+1</f>
        <v>325</v>
      </c>
      <c r="B1594" s="152">
        <f ca="1">A1597</f>
        <v>0</v>
      </c>
      <c r="C1594" s="152"/>
      <c r="D1594" s="153">
        <f ca="1">INT(B1594+1/2)</f>
        <v>0</v>
      </c>
      <c r="E1594" s="153" t="str">
        <f t="shared" ref="E1594:W1594" ca="1" si="1908">IF(ISNUMBER(D1595),INT(D1595+1/2),"")</f>
        <v/>
      </c>
      <c r="F1594" s="153" t="str">
        <f t="shared" ca="1" si="1908"/>
        <v/>
      </c>
      <c r="G1594" s="153" t="str">
        <f t="shared" ca="1" si="1908"/>
        <v/>
      </c>
      <c r="H1594" s="153" t="str">
        <f t="shared" ca="1" si="1908"/>
        <v/>
      </c>
      <c r="I1594" s="153" t="str">
        <f t="shared" ca="1" si="1908"/>
        <v/>
      </c>
      <c r="J1594" s="153" t="str">
        <f t="shared" ca="1" si="1908"/>
        <v/>
      </c>
      <c r="K1594" s="153" t="str">
        <f t="shared" ca="1" si="1908"/>
        <v/>
      </c>
      <c r="L1594" s="153" t="str">
        <f t="shared" ca="1" si="1908"/>
        <v/>
      </c>
      <c r="M1594" s="153" t="str">
        <f t="shared" ca="1" si="1908"/>
        <v/>
      </c>
      <c r="N1594" s="153" t="str">
        <f t="shared" ca="1" si="1908"/>
        <v/>
      </c>
      <c r="O1594" s="153" t="str">
        <f t="shared" ca="1" si="1908"/>
        <v/>
      </c>
      <c r="P1594" s="153" t="str">
        <f t="shared" ca="1" si="1908"/>
        <v/>
      </c>
      <c r="Q1594" s="153" t="str">
        <f t="shared" ca="1" si="1908"/>
        <v/>
      </c>
      <c r="R1594" s="153" t="str">
        <f t="shared" ca="1" si="1908"/>
        <v/>
      </c>
      <c r="S1594" s="153" t="str">
        <f t="shared" ca="1" si="1908"/>
        <v/>
      </c>
      <c r="T1594" s="153" t="str">
        <f t="shared" ca="1" si="1908"/>
        <v/>
      </c>
      <c r="U1594" s="153" t="str">
        <f t="shared" ca="1" si="1908"/>
        <v/>
      </c>
      <c r="V1594" s="153" t="str">
        <f t="shared" ca="1" si="1908"/>
        <v/>
      </c>
      <c r="W1594" s="153" t="str">
        <f t="shared" ca="1" si="1908"/>
        <v/>
      </c>
    </row>
    <row r="1595" spans="1:23" ht="13.5" thickBot="1">
      <c r="B1595" s="172" t="s">
        <v>631</v>
      </c>
      <c r="C1595" s="172"/>
      <c r="D1595" s="165" t="str">
        <f ca="1">IF(B1594&lt;&gt;D1594,1/(B1594-D1594),"")</f>
        <v/>
      </c>
      <c r="E1595" s="165" t="str">
        <f ca="1">IF(AND(ISNUMBER(D1595),ISNUMBER(E1594)),IF(D1595&lt;&gt;E1594,1/(D1595-E1594),""),"")</f>
        <v/>
      </c>
      <c r="F1595" s="165" t="str">
        <f t="shared" ref="F1595:W1595" ca="1" si="1909">IF(ISNUMBER(E1598),1/(E1595-F1594),"")</f>
        <v/>
      </c>
      <c r="G1595" s="165" t="str">
        <f t="shared" ca="1" si="1909"/>
        <v/>
      </c>
      <c r="H1595" s="165" t="str">
        <f t="shared" ca="1" si="1909"/>
        <v/>
      </c>
      <c r="I1595" s="165" t="str">
        <f t="shared" ca="1" si="1909"/>
        <v/>
      </c>
      <c r="J1595" s="165" t="str">
        <f t="shared" ca="1" si="1909"/>
        <v/>
      </c>
      <c r="K1595" s="165" t="str">
        <f t="shared" ca="1" si="1909"/>
        <v/>
      </c>
      <c r="L1595" s="165" t="str">
        <f t="shared" ca="1" si="1909"/>
        <v/>
      </c>
      <c r="M1595" s="165" t="str">
        <f t="shared" ca="1" si="1909"/>
        <v/>
      </c>
      <c r="N1595" s="165" t="str">
        <f t="shared" ca="1" si="1909"/>
        <v/>
      </c>
      <c r="O1595" s="165" t="str">
        <f t="shared" ca="1" si="1909"/>
        <v/>
      </c>
      <c r="P1595" s="165" t="str">
        <f t="shared" ca="1" si="1909"/>
        <v/>
      </c>
      <c r="Q1595" s="165" t="str">
        <f t="shared" ca="1" si="1909"/>
        <v/>
      </c>
      <c r="R1595" s="165" t="str">
        <f t="shared" ca="1" si="1909"/>
        <v/>
      </c>
      <c r="S1595" s="165" t="str">
        <f t="shared" ca="1" si="1909"/>
        <v/>
      </c>
      <c r="T1595" s="165" t="str">
        <f t="shared" ca="1" si="1909"/>
        <v/>
      </c>
      <c r="U1595" s="165" t="str">
        <f t="shared" ca="1" si="1909"/>
        <v/>
      </c>
      <c r="V1595" s="165" t="str">
        <f t="shared" ca="1" si="1909"/>
        <v/>
      </c>
      <c r="W1595" s="165" t="str">
        <f t="shared" ca="1" si="1909"/>
        <v/>
      </c>
    </row>
    <row r="1596" spans="1:23" ht="15">
      <c r="B1596" s="182" t="s">
        <v>629</v>
      </c>
      <c r="C1596" s="174">
        <f>1</f>
        <v>1</v>
      </c>
      <c r="D1596" s="174">
        <f ca="1">D1594</f>
        <v>0</v>
      </c>
      <c r="E1596" s="174" t="str">
        <f ca="1">IF(ISNUMBER(E1594),E1594*D1594+1,"")</f>
        <v/>
      </c>
      <c r="F1596" s="174" t="str">
        <f t="shared" ref="F1596:W1596" ca="1" si="1910">IF(ISNUMBER(E1595),F1594*E1596+D1596,"")</f>
        <v/>
      </c>
      <c r="G1596" s="174" t="str">
        <f t="shared" ca="1" si="1910"/>
        <v/>
      </c>
      <c r="H1596" s="174" t="str">
        <f t="shared" ca="1" si="1910"/>
        <v/>
      </c>
      <c r="I1596" s="174" t="str">
        <f t="shared" ca="1" si="1910"/>
        <v/>
      </c>
      <c r="J1596" s="174" t="str">
        <f t="shared" ca="1" si="1910"/>
        <v/>
      </c>
      <c r="K1596" s="174" t="str">
        <f t="shared" ca="1" si="1910"/>
        <v/>
      </c>
      <c r="L1596" s="174" t="str">
        <f t="shared" ca="1" si="1910"/>
        <v/>
      </c>
      <c r="M1596" s="174" t="str">
        <f t="shared" ca="1" si="1910"/>
        <v/>
      </c>
      <c r="N1596" s="174" t="str">
        <f t="shared" ca="1" si="1910"/>
        <v/>
      </c>
      <c r="O1596" s="174" t="str">
        <f t="shared" ca="1" si="1910"/>
        <v/>
      </c>
      <c r="P1596" s="174" t="str">
        <f t="shared" ca="1" si="1910"/>
        <v/>
      </c>
      <c r="Q1596" s="174" t="str">
        <f t="shared" ca="1" si="1910"/>
        <v/>
      </c>
      <c r="R1596" s="174" t="str">
        <f t="shared" ca="1" si="1910"/>
        <v/>
      </c>
      <c r="S1596" s="174" t="str">
        <f t="shared" ca="1" si="1910"/>
        <v/>
      </c>
      <c r="T1596" s="174" t="str">
        <f t="shared" ca="1" si="1910"/>
        <v/>
      </c>
      <c r="U1596" s="174" t="str">
        <f t="shared" ca="1" si="1910"/>
        <v/>
      </c>
      <c r="V1596" s="174" t="str">
        <f t="shared" ca="1" si="1910"/>
        <v/>
      </c>
      <c r="W1596" s="174" t="str">
        <f t="shared" ca="1" si="1910"/>
        <v/>
      </c>
    </row>
    <row r="1597" spans="1:23" ht="13.5" thickBot="1">
      <c r="A1597" s="146">
        <f ca="1">INDIRECT($A$3&amp;A1594)</f>
        <v>0</v>
      </c>
      <c r="B1597" s="182"/>
      <c r="C1597" s="173">
        <f>0</f>
        <v>0</v>
      </c>
      <c r="D1597" s="173">
        <f>1</f>
        <v>1</v>
      </c>
      <c r="E1597" s="173" t="str">
        <f ca="1">IF(ISNUMBER(E1594),IF(E1594&lt;&gt;0,E1594,""),"")</f>
        <v/>
      </c>
      <c r="F1597" s="173" t="str">
        <f t="shared" ref="F1597:W1597" ca="1" si="1911">IF(ISNUMBER(E1595),F1594*E1597+D1597,"")</f>
        <v/>
      </c>
      <c r="G1597" s="173" t="str">
        <f t="shared" ca="1" si="1911"/>
        <v/>
      </c>
      <c r="H1597" s="173" t="str">
        <f t="shared" ca="1" si="1911"/>
        <v/>
      </c>
      <c r="I1597" s="173" t="str">
        <f t="shared" ca="1" si="1911"/>
        <v/>
      </c>
      <c r="J1597" s="173" t="str">
        <f t="shared" ca="1" si="1911"/>
        <v/>
      </c>
      <c r="K1597" s="173" t="str">
        <f t="shared" ca="1" si="1911"/>
        <v/>
      </c>
      <c r="L1597" s="173" t="str">
        <f t="shared" ca="1" si="1911"/>
        <v/>
      </c>
      <c r="M1597" s="173" t="str">
        <f t="shared" ca="1" si="1911"/>
        <v/>
      </c>
      <c r="N1597" s="173" t="str">
        <f t="shared" ca="1" si="1911"/>
        <v/>
      </c>
      <c r="O1597" s="173" t="str">
        <f t="shared" ca="1" si="1911"/>
        <v/>
      </c>
      <c r="P1597" s="173" t="str">
        <f t="shared" ca="1" si="1911"/>
        <v/>
      </c>
      <c r="Q1597" s="173" t="str">
        <f t="shared" ca="1" si="1911"/>
        <v/>
      </c>
      <c r="R1597" s="173" t="str">
        <f t="shared" ca="1" si="1911"/>
        <v/>
      </c>
      <c r="S1597" s="173" t="str">
        <f t="shared" ca="1" si="1911"/>
        <v/>
      </c>
      <c r="T1597" s="173" t="str">
        <f t="shared" ca="1" si="1911"/>
        <v/>
      </c>
      <c r="U1597" s="173" t="str">
        <f t="shared" ca="1" si="1911"/>
        <v/>
      </c>
      <c r="V1597" s="173" t="str">
        <f t="shared" ca="1" si="1911"/>
        <v/>
      </c>
      <c r="W1597" s="173" t="str">
        <f t="shared" ca="1" si="1911"/>
        <v/>
      </c>
    </row>
    <row r="1598" spans="1:23">
      <c r="B1598" s="171" t="s">
        <v>630</v>
      </c>
      <c r="C1598" s="171"/>
      <c r="E1598" s="146" t="str">
        <f ca="1">IF(NOT(ISNUMBER(E1597)),"",$B1594-E1596/E1597)</f>
        <v/>
      </c>
      <c r="F1598" s="146" t="str">
        <f ca="1">IF(NOT(ISNUMBER(F1597)),"",$B1594-F1596/F1597)</f>
        <v/>
      </c>
      <c r="G1598" s="146" t="str">
        <f t="shared" ref="G1598:Q1598" ca="1" si="1912">IF(F1598="","",IF(F1598=0,"",IF(ABS($B1594-G1596/G1597)&lt;2^(0-G$3),"",$B1594-G1596/G1597)))</f>
        <v/>
      </c>
      <c r="H1598" s="146" t="str">
        <f t="shared" ca="1" si="1912"/>
        <v/>
      </c>
      <c r="I1598" s="146" t="str">
        <f t="shared" ca="1" si="1912"/>
        <v/>
      </c>
      <c r="J1598" s="146" t="str">
        <f t="shared" ca="1" si="1912"/>
        <v/>
      </c>
      <c r="K1598" s="146" t="str">
        <f t="shared" ca="1" si="1912"/>
        <v/>
      </c>
      <c r="L1598" s="146" t="str">
        <f t="shared" ca="1" si="1912"/>
        <v/>
      </c>
      <c r="M1598" s="146" t="str">
        <f t="shared" ca="1" si="1912"/>
        <v/>
      </c>
      <c r="N1598" s="146" t="str">
        <f t="shared" ca="1" si="1912"/>
        <v/>
      </c>
      <c r="O1598" s="146" t="str">
        <f t="shared" ca="1" si="1912"/>
        <v/>
      </c>
      <c r="P1598" s="146" t="str">
        <f t="shared" ca="1" si="1912"/>
        <v/>
      </c>
      <c r="Q1598" s="146" t="str">
        <f t="shared" ca="1" si="1912"/>
        <v/>
      </c>
      <c r="R1598" s="146" t="str">
        <f t="shared" ref="R1598:W1598" ca="1" si="1913">IF(Q1598="","",IF(Q1598=0,"",IF(ABS($B1594-(R1596/R1597))&lt;2^(0-R$3),"",$B1594-(R1596/R1597))))</f>
        <v/>
      </c>
      <c r="S1598" s="146" t="str">
        <f t="shared" ca="1" si="1913"/>
        <v/>
      </c>
      <c r="T1598" s="146" t="str">
        <f t="shared" ca="1" si="1913"/>
        <v/>
      </c>
      <c r="U1598" s="146" t="str">
        <f t="shared" ca="1" si="1913"/>
        <v/>
      </c>
      <c r="V1598" s="146" t="str">
        <f t="shared" ca="1" si="1913"/>
        <v/>
      </c>
      <c r="W1598" s="146" t="str">
        <f t="shared" ca="1" si="1913"/>
        <v/>
      </c>
    </row>
    <row r="1599" spans="1:23">
      <c r="A1599" s="150">
        <f>A1594+1</f>
        <v>326</v>
      </c>
      <c r="B1599" s="152">
        <f ca="1">A1602</f>
        <v>0</v>
      </c>
      <c r="C1599" s="152"/>
      <c r="D1599" s="153">
        <f ca="1">INT(B1599+1/2)</f>
        <v>0</v>
      </c>
      <c r="E1599" s="153" t="str">
        <f t="shared" ref="E1599:W1599" ca="1" si="1914">IF(ISNUMBER(D1600),INT(D1600+1/2),"")</f>
        <v/>
      </c>
      <c r="F1599" s="153" t="str">
        <f t="shared" ca="1" si="1914"/>
        <v/>
      </c>
      <c r="G1599" s="153" t="str">
        <f t="shared" ca="1" si="1914"/>
        <v/>
      </c>
      <c r="H1599" s="153" t="str">
        <f t="shared" ca="1" si="1914"/>
        <v/>
      </c>
      <c r="I1599" s="153" t="str">
        <f t="shared" ca="1" si="1914"/>
        <v/>
      </c>
      <c r="J1599" s="153" t="str">
        <f t="shared" ca="1" si="1914"/>
        <v/>
      </c>
      <c r="K1599" s="153" t="str">
        <f t="shared" ca="1" si="1914"/>
        <v/>
      </c>
      <c r="L1599" s="153" t="str">
        <f t="shared" ca="1" si="1914"/>
        <v/>
      </c>
      <c r="M1599" s="153" t="str">
        <f t="shared" ca="1" si="1914"/>
        <v/>
      </c>
      <c r="N1599" s="153" t="str">
        <f t="shared" ca="1" si="1914"/>
        <v/>
      </c>
      <c r="O1599" s="153" t="str">
        <f t="shared" ca="1" si="1914"/>
        <v/>
      </c>
      <c r="P1599" s="153" t="str">
        <f t="shared" ca="1" si="1914"/>
        <v/>
      </c>
      <c r="Q1599" s="153" t="str">
        <f t="shared" ca="1" si="1914"/>
        <v/>
      </c>
      <c r="R1599" s="153" t="str">
        <f t="shared" ca="1" si="1914"/>
        <v/>
      </c>
      <c r="S1599" s="153" t="str">
        <f t="shared" ca="1" si="1914"/>
        <v/>
      </c>
      <c r="T1599" s="153" t="str">
        <f t="shared" ca="1" si="1914"/>
        <v/>
      </c>
      <c r="U1599" s="153" t="str">
        <f t="shared" ca="1" si="1914"/>
        <v/>
      </c>
      <c r="V1599" s="153" t="str">
        <f t="shared" ca="1" si="1914"/>
        <v/>
      </c>
      <c r="W1599" s="153" t="str">
        <f t="shared" ca="1" si="1914"/>
        <v/>
      </c>
    </row>
    <row r="1600" spans="1:23" ht="13.5" thickBot="1">
      <c r="B1600" s="172" t="s">
        <v>631</v>
      </c>
      <c r="C1600" s="172"/>
      <c r="D1600" s="165" t="str">
        <f ca="1">IF(B1599&lt;&gt;D1599,1/(B1599-D1599),"")</f>
        <v/>
      </c>
      <c r="E1600" s="165" t="str">
        <f ca="1">IF(AND(ISNUMBER(D1600),ISNUMBER(E1599)),IF(D1600&lt;&gt;E1599,1/(D1600-E1599),""),"")</f>
        <v/>
      </c>
      <c r="F1600" s="165" t="str">
        <f t="shared" ref="F1600:W1600" ca="1" si="1915">IF(ISNUMBER(E1603),1/(E1600-F1599),"")</f>
        <v/>
      </c>
      <c r="G1600" s="165" t="str">
        <f t="shared" ca="1" si="1915"/>
        <v/>
      </c>
      <c r="H1600" s="165" t="str">
        <f t="shared" ca="1" si="1915"/>
        <v/>
      </c>
      <c r="I1600" s="165" t="str">
        <f t="shared" ca="1" si="1915"/>
        <v/>
      </c>
      <c r="J1600" s="165" t="str">
        <f t="shared" ca="1" si="1915"/>
        <v/>
      </c>
      <c r="K1600" s="165" t="str">
        <f t="shared" ca="1" si="1915"/>
        <v/>
      </c>
      <c r="L1600" s="165" t="str">
        <f t="shared" ca="1" si="1915"/>
        <v/>
      </c>
      <c r="M1600" s="165" t="str">
        <f t="shared" ca="1" si="1915"/>
        <v/>
      </c>
      <c r="N1600" s="165" t="str">
        <f t="shared" ca="1" si="1915"/>
        <v/>
      </c>
      <c r="O1600" s="165" t="str">
        <f t="shared" ca="1" si="1915"/>
        <v/>
      </c>
      <c r="P1600" s="165" t="str">
        <f t="shared" ca="1" si="1915"/>
        <v/>
      </c>
      <c r="Q1600" s="165" t="str">
        <f t="shared" ca="1" si="1915"/>
        <v/>
      </c>
      <c r="R1600" s="165" t="str">
        <f t="shared" ca="1" si="1915"/>
        <v/>
      </c>
      <c r="S1600" s="165" t="str">
        <f t="shared" ca="1" si="1915"/>
        <v/>
      </c>
      <c r="T1600" s="165" t="str">
        <f t="shared" ca="1" si="1915"/>
        <v/>
      </c>
      <c r="U1600" s="165" t="str">
        <f t="shared" ca="1" si="1915"/>
        <v/>
      </c>
      <c r="V1600" s="165" t="str">
        <f t="shared" ca="1" si="1915"/>
        <v/>
      </c>
      <c r="W1600" s="165" t="str">
        <f t="shared" ca="1" si="1915"/>
        <v/>
      </c>
    </row>
    <row r="1601" spans="1:23" ht="15">
      <c r="B1601" s="182" t="s">
        <v>629</v>
      </c>
      <c r="C1601" s="174">
        <f>1</f>
        <v>1</v>
      </c>
      <c r="D1601" s="174">
        <f ca="1">D1599</f>
        <v>0</v>
      </c>
      <c r="E1601" s="174" t="str">
        <f ca="1">IF(ISNUMBER(E1599),E1599*D1599+1,"")</f>
        <v/>
      </c>
      <c r="F1601" s="174" t="str">
        <f t="shared" ref="F1601:W1601" ca="1" si="1916">IF(ISNUMBER(E1600),F1599*E1601+D1601,"")</f>
        <v/>
      </c>
      <c r="G1601" s="174" t="str">
        <f t="shared" ca="1" si="1916"/>
        <v/>
      </c>
      <c r="H1601" s="174" t="str">
        <f t="shared" ca="1" si="1916"/>
        <v/>
      </c>
      <c r="I1601" s="174" t="str">
        <f t="shared" ca="1" si="1916"/>
        <v/>
      </c>
      <c r="J1601" s="174" t="str">
        <f t="shared" ca="1" si="1916"/>
        <v/>
      </c>
      <c r="K1601" s="174" t="str">
        <f t="shared" ca="1" si="1916"/>
        <v/>
      </c>
      <c r="L1601" s="174" t="str">
        <f t="shared" ca="1" si="1916"/>
        <v/>
      </c>
      <c r="M1601" s="174" t="str">
        <f t="shared" ca="1" si="1916"/>
        <v/>
      </c>
      <c r="N1601" s="174" t="str">
        <f t="shared" ca="1" si="1916"/>
        <v/>
      </c>
      <c r="O1601" s="174" t="str">
        <f t="shared" ca="1" si="1916"/>
        <v/>
      </c>
      <c r="P1601" s="174" t="str">
        <f t="shared" ca="1" si="1916"/>
        <v/>
      </c>
      <c r="Q1601" s="174" t="str">
        <f t="shared" ca="1" si="1916"/>
        <v/>
      </c>
      <c r="R1601" s="174" t="str">
        <f t="shared" ca="1" si="1916"/>
        <v/>
      </c>
      <c r="S1601" s="174" t="str">
        <f t="shared" ca="1" si="1916"/>
        <v/>
      </c>
      <c r="T1601" s="174" t="str">
        <f t="shared" ca="1" si="1916"/>
        <v/>
      </c>
      <c r="U1601" s="174" t="str">
        <f t="shared" ca="1" si="1916"/>
        <v/>
      </c>
      <c r="V1601" s="174" t="str">
        <f t="shared" ca="1" si="1916"/>
        <v/>
      </c>
      <c r="W1601" s="174" t="str">
        <f t="shared" ca="1" si="1916"/>
        <v/>
      </c>
    </row>
    <row r="1602" spans="1:23" ht="13.5" thickBot="1">
      <c r="A1602" s="146">
        <f ca="1">INDIRECT($A$3&amp;A1599)</f>
        <v>0</v>
      </c>
      <c r="B1602" s="182"/>
      <c r="C1602" s="173">
        <f>0</f>
        <v>0</v>
      </c>
      <c r="D1602" s="173">
        <f>1</f>
        <v>1</v>
      </c>
      <c r="E1602" s="173" t="str">
        <f ca="1">IF(ISNUMBER(E1599),IF(E1599&lt;&gt;0,E1599,""),"")</f>
        <v/>
      </c>
      <c r="F1602" s="173" t="str">
        <f t="shared" ref="F1602:W1602" ca="1" si="1917">IF(ISNUMBER(E1600),F1599*E1602+D1602,"")</f>
        <v/>
      </c>
      <c r="G1602" s="173" t="str">
        <f t="shared" ca="1" si="1917"/>
        <v/>
      </c>
      <c r="H1602" s="173" t="str">
        <f t="shared" ca="1" si="1917"/>
        <v/>
      </c>
      <c r="I1602" s="173" t="str">
        <f t="shared" ca="1" si="1917"/>
        <v/>
      </c>
      <c r="J1602" s="173" t="str">
        <f t="shared" ca="1" si="1917"/>
        <v/>
      </c>
      <c r="K1602" s="173" t="str">
        <f t="shared" ca="1" si="1917"/>
        <v/>
      </c>
      <c r="L1602" s="173" t="str">
        <f t="shared" ca="1" si="1917"/>
        <v/>
      </c>
      <c r="M1602" s="173" t="str">
        <f t="shared" ca="1" si="1917"/>
        <v/>
      </c>
      <c r="N1602" s="173" t="str">
        <f t="shared" ca="1" si="1917"/>
        <v/>
      </c>
      <c r="O1602" s="173" t="str">
        <f t="shared" ca="1" si="1917"/>
        <v/>
      </c>
      <c r="P1602" s="173" t="str">
        <f t="shared" ca="1" si="1917"/>
        <v/>
      </c>
      <c r="Q1602" s="173" t="str">
        <f t="shared" ca="1" si="1917"/>
        <v/>
      </c>
      <c r="R1602" s="173" t="str">
        <f t="shared" ca="1" si="1917"/>
        <v/>
      </c>
      <c r="S1602" s="173" t="str">
        <f t="shared" ca="1" si="1917"/>
        <v/>
      </c>
      <c r="T1602" s="173" t="str">
        <f t="shared" ca="1" si="1917"/>
        <v/>
      </c>
      <c r="U1602" s="173" t="str">
        <f t="shared" ca="1" si="1917"/>
        <v/>
      </c>
      <c r="V1602" s="173" t="str">
        <f t="shared" ca="1" si="1917"/>
        <v/>
      </c>
      <c r="W1602" s="173" t="str">
        <f t="shared" ca="1" si="1917"/>
        <v/>
      </c>
    </row>
    <row r="1603" spans="1:23">
      <c r="B1603" s="171" t="s">
        <v>630</v>
      </c>
      <c r="C1603" s="171"/>
      <c r="E1603" s="146" t="str">
        <f ca="1">IF(NOT(ISNUMBER(E1602)),"",$B1599-E1601/E1602)</f>
        <v/>
      </c>
      <c r="F1603" s="146" t="str">
        <f ca="1">IF(NOT(ISNUMBER(F1602)),"",$B1599-F1601/F1602)</f>
        <v/>
      </c>
      <c r="G1603" s="146" t="str">
        <f t="shared" ref="G1603:Q1603" ca="1" si="1918">IF(F1603="","",IF(F1603=0,"",IF(ABS($B1599-G1601/G1602)&lt;2^(0-G$3),"",$B1599-G1601/G1602)))</f>
        <v/>
      </c>
      <c r="H1603" s="146" t="str">
        <f t="shared" ca="1" si="1918"/>
        <v/>
      </c>
      <c r="I1603" s="146" t="str">
        <f t="shared" ca="1" si="1918"/>
        <v/>
      </c>
      <c r="J1603" s="146" t="str">
        <f t="shared" ca="1" si="1918"/>
        <v/>
      </c>
      <c r="K1603" s="146" t="str">
        <f t="shared" ca="1" si="1918"/>
        <v/>
      </c>
      <c r="L1603" s="146" t="str">
        <f t="shared" ca="1" si="1918"/>
        <v/>
      </c>
      <c r="M1603" s="146" t="str">
        <f t="shared" ca="1" si="1918"/>
        <v/>
      </c>
      <c r="N1603" s="146" t="str">
        <f t="shared" ca="1" si="1918"/>
        <v/>
      </c>
      <c r="O1603" s="146" t="str">
        <f t="shared" ca="1" si="1918"/>
        <v/>
      </c>
      <c r="P1603" s="146" t="str">
        <f t="shared" ca="1" si="1918"/>
        <v/>
      </c>
      <c r="Q1603" s="146" t="str">
        <f t="shared" ca="1" si="1918"/>
        <v/>
      </c>
      <c r="R1603" s="146" t="str">
        <f t="shared" ref="R1603:W1603" ca="1" si="1919">IF(Q1603="","",IF(Q1603=0,"",IF(ABS($B1599-(R1601/R1602))&lt;2^(0-R$3),"",$B1599-(R1601/R1602))))</f>
        <v/>
      </c>
      <c r="S1603" s="146" t="str">
        <f t="shared" ca="1" si="1919"/>
        <v/>
      </c>
      <c r="T1603" s="146" t="str">
        <f t="shared" ca="1" si="1919"/>
        <v/>
      </c>
      <c r="U1603" s="146" t="str">
        <f t="shared" ca="1" si="1919"/>
        <v/>
      </c>
      <c r="V1603" s="146" t="str">
        <f t="shared" ca="1" si="1919"/>
        <v/>
      </c>
      <c r="W1603" s="146" t="str">
        <f t="shared" ca="1" si="1919"/>
        <v/>
      </c>
    </row>
    <row r="1604" spans="1:23">
      <c r="A1604" s="150">
        <f>A1599+1</f>
        <v>327</v>
      </c>
      <c r="B1604" s="152">
        <f ca="1">A1607</f>
        <v>0</v>
      </c>
      <c r="C1604" s="152"/>
      <c r="D1604" s="153">
        <f ca="1">INT(B1604+1/2)</f>
        <v>0</v>
      </c>
      <c r="E1604" s="153" t="str">
        <f t="shared" ref="E1604:W1604" ca="1" si="1920">IF(ISNUMBER(D1605),INT(D1605+1/2),"")</f>
        <v/>
      </c>
      <c r="F1604" s="153" t="str">
        <f t="shared" ca="1" si="1920"/>
        <v/>
      </c>
      <c r="G1604" s="153" t="str">
        <f t="shared" ca="1" si="1920"/>
        <v/>
      </c>
      <c r="H1604" s="153" t="str">
        <f t="shared" ca="1" si="1920"/>
        <v/>
      </c>
      <c r="I1604" s="153" t="str">
        <f t="shared" ca="1" si="1920"/>
        <v/>
      </c>
      <c r="J1604" s="153" t="str">
        <f t="shared" ca="1" si="1920"/>
        <v/>
      </c>
      <c r="K1604" s="153" t="str">
        <f t="shared" ca="1" si="1920"/>
        <v/>
      </c>
      <c r="L1604" s="153" t="str">
        <f t="shared" ca="1" si="1920"/>
        <v/>
      </c>
      <c r="M1604" s="153" t="str">
        <f t="shared" ca="1" si="1920"/>
        <v/>
      </c>
      <c r="N1604" s="153" t="str">
        <f t="shared" ca="1" si="1920"/>
        <v/>
      </c>
      <c r="O1604" s="153" t="str">
        <f t="shared" ca="1" si="1920"/>
        <v/>
      </c>
      <c r="P1604" s="153" t="str">
        <f t="shared" ca="1" si="1920"/>
        <v/>
      </c>
      <c r="Q1604" s="153" t="str">
        <f t="shared" ca="1" si="1920"/>
        <v/>
      </c>
      <c r="R1604" s="153" t="str">
        <f t="shared" ca="1" si="1920"/>
        <v/>
      </c>
      <c r="S1604" s="153" t="str">
        <f t="shared" ca="1" si="1920"/>
        <v/>
      </c>
      <c r="T1604" s="153" t="str">
        <f t="shared" ca="1" si="1920"/>
        <v/>
      </c>
      <c r="U1604" s="153" t="str">
        <f t="shared" ca="1" si="1920"/>
        <v/>
      </c>
      <c r="V1604" s="153" t="str">
        <f t="shared" ca="1" si="1920"/>
        <v/>
      </c>
      <c r="W1604" s="153" t="str">
        <f t="shared" ca="1" si="1920"/>
        <v/>
      </c>
    </row>
    <row r="1605" spans="1:23" ht="13.5" thickBot="1">
      <c r="B1605" s="172" t="s">
        <v>631</v>
      </c>
      <c r="C1605" s="172"/>
      <c r="D1605" s="165" t="str">
        <f ca="1">IF(B1604&lt;&gt;D1604,1/(B1604-D1604),"")</f>
        <v/>
      </c>
      <c r="E1605" s="165" t="str">
        <f ca="1">IF(AND(ISNUMBER(D1605),ISNUMBER(E1604)),IF(D1605&lt;&gt;E1604,1/(D1605-E1604),""),"")</f>
        <v/>
      </c>
      <c r="F1605" s="165" t="str">
        <f t="shared" ref="F1605:W1605" ca="1" si="1921">IF(ISNUMBER(E1608),1/(E1605-F1604),"")</f>
        <v/>
      </c>
      <c r="G1605" s="165" t="str">
        <f t="shared" ca="1" si="1921"/>
        <v/>
      </c>
      <c r="H1605" s="165" t="str">
        <f t="shared" ca="1" si="1921"/>
        <v/>
      </c>
      <c r="I1605" s="165" t="str">
        <f t="shared" ca="1" si="1921"/>
        <v/>
      </c>
      <c r="J1605" s="165" t="str">
        <f t="shared" ca="1" si="1921"/>
        <v/>
      </c>
      <c r="K1605" s="165" t="str">
        <f t="shared" ca="1" si="1921"/>
        <v/>
      </c>
      <c r="L1605" s="165" t="str">
        <f t="shared" ca="1" si="1921"/>
        <v/>
      </c>
      <c r="M1605" s="165" t="str">
        <f t="shared" ca="1" si="1921"/>
        <v/>
      </c>
      <c r="N1605" s="165" t="str">
        <f t="shared" ca="1" si="1921"/>
        <v/>
      </c>
      <c r="O1605" s="165" t="str">
        <f t="shared" ca="1" si="1921"/>
        <v/>
      </c>
      <c r="P1605" s="165" t="str">
        <f t="shared" ca="1" si="1921"/>
        <v/>
      </c>
      <c r="Q1605" s="165" t="str">
        <f t="shared" ca="1" si="1921"/>
        <v/>
      </c>
      <c r="R1605" s="165" t="str">
        <f t="shared" ca="1" si="1921"/>
        <v/>
      </c>
      <c r="S1605" s="165" t="str">
        <f t="shared" ca="1" si="1921"/>
        <v/>
      </c>
      <c r="T1605" s="165" t="str">
        <f t="shared" ca="1" si="1921"/>
        <v/>
      </c>
      <c r="U1605" s="165" t="str">
        <f t="shared" ca="1" si="1921"/>
        <v/>
      </c>
      <c r="V1605" s="165" t="str">
        <f t="shared" ca="1" si="1921"/>
        <v/>
      </c>
      <c r="W1605" s="165" t="str">
        <f t="shared" ca="1" si="1921"/>
        <v/>
      </c>
    </row>
    <row r="1606" spans="1:23" ht="15">
      <c r="B1606" s="182" t="s">
        <v>629</v>
      </c>
      <c r="C1606" s="174">
        <f>1</f>
        <v>1</v>
      </c>
      <c r="D1606" s="174">
        <f ca="1">D1604</f>
        <v>0</v>
      </c>
      <c r="E1606" s="174" t="str">
        <f ca="1">IF(ISNUMBER(E1604),E1604*D1604+1,"")</f>
        <v/>
      </c>
      <c r="F1606" s="174" t="str">
        <f t="shared" ref="F1606:W1606" ca="1" si="1922">IF(ISNUMBER(E1605),F1604*E1606+D1606,"")</f>
        <v/>
      </c>
      <c r="G1606" s="174" t="str">
        <f t="shared" ca="1" si="1922"/>
        <v/>
      </c>
      <c r="H1606" s="174" t="str">
        <f t="shared" ca="1" si="1922"/>
        <v/>
      </c>
      <c r="I1606" s="174" t="str">
        <f t="shared" ca="1" si="1922"/>
        <v/>
      </c>
      <c r="J1606" s="174" t="str">
        <f t="shared" ca="1" si="1922"/>
        <v/>
      </c>
      <c r="K1606" s="174" t="str">
        <f t="shared" ca="1" si="1922"/>
        <v/>
      </c>
      <c r="L1606" s="174" t="str">
        <f t="shared" ca="1" si="1922"/>
        <v/>
      </c>
      <c r="M1606" s="174" t="str">
        <f t="shared" ca="1" si="1922"/>
        <v/>
      </c>
      <c r="N1606" s="174" t="str">
        <f t="shared" ca="1" si="1922"/>
        <v/>
      </c>
      <c r="O1606" s="174" t="str">
        <f t="shared" ca="1" si="1922"/>
        <v/>
      </c>
      <c r="P1606" s="174" t="str">
        <f t="shared" ca="1" si="1922"/>
        <v/>
      </c>
      <c r="Q1606" s="174" t="str">
        <f t="shared" ca="1" si="1922"/>
        <v/>
      </c>
      <c r="R1606" s="174" t="str">
        <f t="shared" ca="1" si="1922"/>
        <v/>
      </c>
      <c r="S1606" s="174" t="str">
        <f t="shared" ca="1" si="1922"/>
        <v/>
      </c>
      <c r="T1606" s="174" t="str">
        <f t="shared" ca="1" si="1922"/>
        <v/>
      </c>
      <c r="U1606" s="174" t="str">
        <f t="shared" ca="1" si="1922"/>
        <v/>
      </c>
      <c r="V1606" s="174" t="str">
        <f t="shared" ca="1" si="1922"/>
        <v/>
      </c>
      <c r="W1606" s="174" t="str">
        <f t="shared" ca="1" si="1922"/>
        <v/>
      </c>
    </row>
    <row r="1607" spans="1:23" ht="13.5" thickBot="1">
      <c r="A1607" s="146">
        <f ca="1">INDIRECT($A$3&amp;A1604)</f>
        <v>0</v>
      </c>
      <c r="B1607" s="182"/>
      <c r="C1607" s="173">
        <f>0</f>
        <v>0</v>
      </c>
      <c r="D1607" s="173">
        <f>1</f>
        <v>1</v>
      </c>
      <c r="E1607" s="173" t="str">
        <f ca="1">IF(ISNUMBER(E1604),IF(E1604&lt;&gt;0,E1604,""),"")</f>
        <v/>
      </c>
      <c r="F1607" s="173" t="str">
        <f t="shared" ref="F1607:W1607" ca="1" si="1923">IF(ISNUMBER(E1605),F1604*E1607+D1607,"")</f>
        <v/>
      </c>
      <c r="G1607" s="173" t="str">
        <f t="shared" ca="1" si="1923"/>
        <v/>
      </c>
      <c r="H1607" s="173" t="str">
        <f t="shared" ca="1" si="1923"/>
        <v/>
      </c>
      <c r="I1607" s="173" t="str">
        <f t="shared" ca="1" si="1923"/>
        <v/>
      </c>
      <c r="J1607" s="173" t="str">
        <f t="shared" ca="1" si="1923"/>
        <v/>
      </c>
      <c r="K1607" s="173" t="str">
        <f t="shared" ca="1" si="1923"/>
        <v/>
      </c>
      <c r="L1607" s="173" t="str">
        <f t="shared" ca="1" si="1923"/>
        <v/>
      </c>
      <c r="M1607" s="173" t="str">
        <f t="shared" ca="1" si="1923"/>
        <v/>
      </c>
      <c r="N1607" s="173" t="str">
        <f t="shared" ca="1" si="1923"/>
        <v/>
      </c>
      <c r="O1607" s="173" t="str">
        <f t="shared" ca="1" si="1923"/>
        <v/>
      </c>
      <c r="P1607" s="173" t="str">
        <f t="shared" ca="1" si="1923"/>
        <v/>
      </c>
      <c r="Q1607" s="173" t="str">
        <f t="shared" ca="1" si="1923"/>
        <v/>
      </c>
      <c r="R1607" s="173" t="str">
        <f t="shared" ca="1" si="1923"/>
        <v/>
      </c>
      <c r="S1607" s="173" t="str">
        <f t="shared" ca="1" si="1923"/>
        <v/>
      </c>
      <c r="T1607" s="173" t="str">
        <f t="shared" ca="1" si="1923"/>
        <v/>
      </c>
      <c r="U1607" s="173" t="str">
        <f t="shared" ca="1" si="1923"/>
        <v/>
      </c>
      <c r="V1607" s="173" t="str">
        <f t="shared" ca="1" si="1923"/>
        <v/>
      </c>
      <c r="W1607" s="173" t="str">
        <f t="shared" ca="1" si="1923"/>
        <v/>
      </c>
    </row>
    <row r="1608" spans="1:23">
      <c r="B1608" s="171" t="s">
        <v>630</v>
      </c>
      <c r="C1608" s="171"/>
      <c r="E1608" s="146" t="str">
        <f ca="1">IF(NOT(ISNUMBER(E1607)),"",$B1604-E1606/E1607)</f>
        <v/>
      </c>
      <c r="F1608" s="146" t="str">
        <f ca="1">IF(NOT(ISNUMBER(F1607)),"",$B1604-F1606/F1607)</f>
        <v/>
      </c>
      <c r="G1608" s="146" t="str">
        <f t="shared" ref="G1608:Q1608" ca="1" si="1924">IF(F1608="","",IF(F1608=0,"",IF(ABS($B1604-G1606/G1607)&lt;2^(0-G$3),"",$B1604-G1606/G1607)))</f>
        <v/>
      </c>
      <c r="H1608" s="146" t="str">
        <f t="shared" ca="1" si="1924"/>
        <v/>
      </c>
      <c r="I1608" s="146" t="str">
        <f t="shared" ca="1" si="1924"/>
        <v/>
      </c>
      <c r="J1608" s="146" t="str">
        <f t="shared" ca="1" si="1924"/>
        <v/>
      </c>
      <c r="K1608" s="146" t="str">
        <f t="shared" ca="1" si="1924"/>
        <v/>
      </c>
      <c r="L1608" s="146" t="str">
        <f t="shared" ca="1" si="1924"/>
        <v/>
      </c>
      <c r="M1608" s="146" t="str">
        <f t="shared" ca="1" si="1924"/>
        <v/>
      </c>
      <c r="N1608" s="146" t="str">
        <f t="shared" ca="1" si="1924"/>
        <v/>
      </c>
      <c r="O1608" s="146" t="str">
        <f t="shared" ca="1" si="1924"/>
        <v/>
      </c>
      <c r="P1608" s="146" t="str">
        <f t="shared" ca="1" si="1924"/>
        <v/>
      </c>
      <c r="Q1608" s="146" t="str">
        <f t="shared" ca="1" si="1924"/>
        <v/>
      </c>
      <c r="R1608" s="146" t="str">
        <f t="shared" ref="R1608:W1608" ca="1" si="1925">IF(Q1608="","",IF(Q1608=0,"",IF(ABS($B1604-(R1606/R1607))&lt;2^(0-R$3),"",$B1604-(R1606/R1607))))</f>
        <v/>
      </c>
      <c r="S1608" s="146" t="str">
        <f t="shared" ca="1" si="1925"/>
        <v/>
      </c>
      <c r="T1608" s="146" t="str">
        <f t="shared" ca="1" si="1925"/>
        <v/>
      </c>
      <c r="U1608" s="146" t="str">
        <f t="shared" ca="1" si="1925"/>
        <v/>
      </c>
      <c r="V1608" s="146" t="str">
        <f t="shared" ca="1" si="1925"/>
        <v/>
      </c>
      <c r="W1608" s="146" t="str">
        <f t="shared" ca="1" si="1925"/>
        <v/>
      </c>
    </row>
    <row r="1609" spans="1:23">
      <c r="A1609" s="150">
        <f>A1604+1</f>
        <v>328</v>
      </c>
      <c r="B1609" s="152">
        <f ca="1">A1612</f>
        <v>0</v>
      </c>
      <c r="C1609" s="152"/>
      <c r="D1609" s="153">
        <f ca="1">INT(B1609+1/2)</f>
        <v>0</v>
      </c>
      <c r="E1609" s="153" t="str">
        <f t="shared" ref="E1609:W1609" ca="1" si="1926">IF(ISNUMBER(D1610),INT(D1610+1/2),"")</f>
        <v/>
      </c>
      <c r="F1609" s="153" t="str">
        <f t="shared" ca="1" si="1926"/>
        <v/>
      </c>
      <c r="G1609" s="153" t="str">
        <f t="shared" ca="1" si="1926"/>
        <v/>
      </c>
      <c r="H1609" s="153" t="str">
        <f t="shared" ca="1" si="1926"/>
        <v/>
      </c>
      <c r="I1609" s="153" t="str">
        <f t="shared" ca="1" si="1926"/>
        <v/>
      </c>
      <c r="J1609" s="153" t="str">
        <f t="shared" ca="1" si="1926"/>
        <v/>
      </c>
      <c r="K1609" s="153" t="str">
        <f t="shared" ca="1" si="1926"/>
        <v/>
      </c>
      <c r="L1609" s="153" t="str">
        <f t="shared" ca="1" si="1926"/>
        <v/>
      </c>
      <c r="M1609" s="153" t="str">
        <f t="shared" ca="1" si="1926"/>
        <v/>
      </c>
      <c r="N1609" s="153" t="str">
        <f t="shared" ca="1" si="1926"/>
        <v/>
      </c>
      <c r="O1609" s="153" t="str">
        <f t="shared" ca="1" si="1926"/>
        <v/>
      </c>
      <c r="P1609" s="153" t="str">
        <f t="shared" ca="1" si="1926"/>
        <v/>
      </c>
      <c r="Q1609" s="153" t="str">
        <f t="shared" ca="1" si="1926"/>
        <v/>
      </c>
      <c r="R1609" s="153" t="str">
        <f t="shared" ca="1" si="1926"/>
        <v/>
      </c>
      <c r="S1609" s="153" t="str">
        <f t="shared" ca="1" si="1926"/>
        <v/>
      </c>
      <c r="T1609" s="153" t="str">
        <f t="shared" ca="1" si="1926"/>
        <v/>
      </c>
      <c r="U1609" s="153" t="str">
        <f t="shared" ca="1" si="1926"/>
        <v/>
      </c>
      <c r="V1609" s="153" t="str">
        <f t="shared" ca="1" si="1926"/>
        <v/>
      </c>
      <c r="W1609" s="153" t="str">
        <f t="shared" ca="1" si="1926"/>
        <v/>
      </c>
    </row>
    <row r="1610" spans="1:23" ht="13.5" thickBot="1">
      <c r="B1610" s="172" t="s">
        <v>631</v>
      </c>
      <c r="C1610" s="172"/>
      <c r="D1610" s="165" t="str">
        <f ca="1">IF(B1609&lt;&gt;D1609,1/(B1609-D1609),"")</f>
        <v/>
      </c>
      <c r="E1610" s="165" t="str">
        <f ca="1">IF(AND(ISNUMBER(D1610),ISNUMBER(E1609)),IF(D1610&lt;&gt;E1609,1/(D1610-E1609),""),"")</f>
        <v/>
      </c>
      <c r="F1610" s="165" t="str">
        <f t="shared" ref="F1610:W1610" ca="1" si="1927">IF(ISNUMBER(E1613),1/(E1610-F1609),"")</f>
        <v/>
      </c>
      <c r="G1610" s="165" t="str">
        <f t="shared" ca="1" si="1927"/>
        <v/>
      </c>
      <c r="H1610" s="165" t="str">
        <f t="shared" ca="1" si="1927"/>
        <v/>
      </c>
      <c r="I1610" s="165" t="str">
        <f t="shared" ca="1" si="1927"/>
        <v/>
      </c>
      <c r="J1610" s="165" t="str">
        <f t="shared" ca="1" si="1927"/>
        <v/>
      </c>
      <c r="K1610" s="165" t="str">
        <f t="shared" ca="1" si="1927"/>
        <v/>
      </c>
      <c r="L1610" s="165" t="str">
        <f t="shared" ca="1" si="1927"/>
        <v/>
      </c>
      <c r="M1610" s="165" t="str">
        <f t="shared" ca="1" si="1927"/>
        <v/>
      </c>
      <c r="N1610" s="165" t="str">
        <f t="shared" ca="1" si="1927"/>
        <v/>
      </c>
      <c r="O1610" s="165" t="str">
        <f t="shared" ca="1" si="1927"/>
        <v/>
      </c>
      <c r="P1610" s="165" t="str">
        <f t="shared" ca="1" si="1927"/>
        <v/>
      </c>
      <c r="Q1610" s="165" t="str">
        <f t="shared" ca="1" si="1927"/>
        <v/>
      </c>
      <c r="R1610" s="165" t="str">
        <f t="shared" ca="1" si="1927"/>
        <v/>
      </c>
      <c r="S1610" s="165" t="str">
        <f t="shared" ca="1" si="1927"/>
        <v/>
      </c>
      <c r="T1610" s="165" t="str">
        <f t="shared" ca="1" si="1927"/>
        <v/>
      </c>
      <c r="U1610" s="165" t="str">
        <f t="shared" ca="1" si="1927"/>
        <v/>
      </c>
      <c r="V1610" s="165" t="str">
        <f t="shared" ca="1" si="1927"/>
        <v/>
      </c>
      <c r="W1610" s="165" t="str">
        <f t="shared" ca="1" si="1927"/>
        <v/>
      </c>
    </row>
    <row r="1611" spans="1:23" ht="15">
      <c r="B1611" s="182" t="s">
        <v>629</v>
      </c>
      <c r="C1611" s="174">
        <f>1</f>
        <v>1</v>
      </c>
      <c r="D1611" s="174">
        <f ca="1">D1609</f>
        <v>0</v>
      </c>
      <c r="E1611" s="174" t="str">
        <f ca="1">IF(ISNUMBER(E1609),E1609*D1609+1,"")</f>
        <v/>
      </c>
      <c r="F1611" s="174" t="str">
        <f t="shared" ref="F1611:W1611" ca="1" si="1928">IF(ISNUMBER(E1610),F1609*E1611+D1611,"")</f>
        <v/>
      </c>
      <c r="G1611" s="174" t="str">
        <f t="shared" ca="1" si="1928"/>
        <v/>
      </c>
      <c r="H1611" s="174" t="str">
        <f t="shared" ca="1" si="1928"/>
        <v/>
      </c>
      <c r="I1611" s="174" t="str">
        <f t="shared" ca="1" si="1928"/>
        <v/>
      </c>
      <c r="J1611" s="174" t="str">
        <f t="shared" ca="1" si="1928"/>
        <v/>
      </c>
      <c r="K1611" s="174" t="str">
        <f t="shared" ca="1" si="1928"/>
        <v/>
      </c>
      <c r="L1611" s="174" t="str">
        <f t="shared" ca="1" si="1928"/>
        <v/>
      </c>
      <c r="M1611" s="174" t="str">
        <f t="shared" ca="1" si="1928"/>
        <v/>
      </c>
      <c r="N1611" s="174" t="str">
        <f t="shared" ca="1" si="1928"/>
        <v/>
      </c>
      <c r="O1611" s="174" t="str">
        <f t="shared" ca="1" si="1928"/>
        <v/>
      </c>
      <c r="P1611" s="174" t="str">
        <f t="shared" ca="1" si="1928"/>
        <v/>
      </c>
      <c r="Q1611" s="174" t="str">
        <f t="shared" ca="1" si="1928"/>
        <v/>
      </c>
      <c r="R1611" s="174" t="str">
        <f t="shared" ca="1" si="1928"/>
        <v/>
      </c>
      <c r="S1611" s="174" t="str">
        <f t="shared" ca="1" si="1928"/>
        <v/>
      </c>
      <c r="T1611" s="174" t="str">
        <f t="shared" ca="1" si="1928"/>
        <v/>
      </c>
      <c r="U1611" s="174" t="str">
        <f t="shared" ca="1" si="1928"/>
        <v/>
      </c>
      <c r="V1611" s="174" t="str">
        <f t="shared" ca="1" si="1928"/>
        <v/>
      </c>
      <c r="W1611" s="174" t="str">
        <f t="shared" ca="1" si="1928"/>
        <v/>
      </c>
    </row>
    <row r="1612" spans="1:23" ht="13.5" thickBot="1">
      <c r="A1612" s="146">
        <f ca="1">INDIRECT($A$3&amp;A1609)</f>
        <v>0</v>
      </c>
      <c r="B1612" s="182"/>
      <c r="C1612" s="173">
        <f>0</f>
        <v>0</v>
      </c>
      <c r="D1612" s="173">
        <f>1</f>
        <v>1</v>
      </c>
      <c r="E1612" s="173" t="str">
        <f ca="1">IF(ISNUMBER(E1609),IF(E1609&lt;&gt;0,E1609,""),"")</f>
        <v/>
      </c>
      <c r="F1612" s="173" t="str">
        <f t="shared" ref="F1612:W1612" ca="1" si="1929">IF(ISNUMBER(E1610),F1609*E1612+D1612,"")</f>
        <v/>
      </c>
      <c r="G1612" s="173" t="str">
        <f t="shared" ca="1" si="1929"/>
        <v/>
      </c>
      <c r="H1612" s="173" t="str">
        <f t="shared" ca="1" si="1929"/>
        <v/>
      </c>
      <c r="I1612" s="173" t="str">
        <f t="shared" ca="1" si="1929"/>
        <v/>
      </c>
      <c r="J1612" s="173" t="str">
        <f t="shared" ca="1" si="1929"/>
        <v/>
      </c>
      <c r="K1612" s="173" t="str">
        <f t="shared" ca="1" si="1929"/>
        <v/>
      </c>
      <c r="L1612" s="173" t="str">
        <f t="shared" ca="1" si="1929"/>
        <v/>
      </c>
      <c r="M1612" s="173" t="str">
        <f t="shared" ca="1" si="1929"/>
        <v/>
      </c>
      <c r="N1612" s="173" t="str">
        <f t="shared" ca="1" si="1929"/>
        <v/>
      </c>
      <c r="O1612" s="173" t="str">
        <f t="shared" ca="1" si="1929"/>
        <v/>
      </c>
      <c r="P1612" s="173" t="str">
        <f t="shared" ca="1" si="1929"/>
        <v/>
      </c>
      <c r="Q1612" s="173" t="str">
        <f t="shared" ca="1" si="1929"/>
        <v/>
      </c>
      <c r="R1612" s="173" t="str">
        <f t="shared" ca="1" si="1929"/>
        <v/>
      </c>
      <c r="S1612" s="173" t="str">
        <f t="shared" ca="1" si="1929"/>
        <v/>
      </c>
      <c r="T1612" s="173" t="str">
        <f t="shared" ca="1" si="1929"/>
        <v/>
      </c>
      <c r="U1612" s="173" t="str">
        <f t="shared" ca="1" si="1929"/>
        <v/>
      </c>
      <c r="V1612" s="173" t="str">
        <f t="shared" ca="1" si="1929"/>
        <v/>
      </c>
      <c r="W1612" s="173" t="str">
        <f t="shared" ca="1" si="1929"/>
        <v/>
      </c>
    </row>
    <row r="1613" spans="1:23">
      <c r="B1613" s="171" t="s">
        <v>630</v>
      </c>
      <c r="C1613" s="171"/>
      <c r="E1613" s="146" t="str">
        <f ca="1">IF(NOT(ISNUMBER(E1612)),"",$B1609-E1611/E1612)</f>
        <v/>
      </c>
      <c r="F1613" s="146" t="str">
        <f ca="1">IF(NOT(ISNUMBER(F1612)),"",$B1609-F1611/F1612)</f>
        <v/>
      </c>
      <c r="G1613" s="146" t="str">
        <f t="shared" ref="G1613:Q1613" ca="1" si="1930">IF(F1613="","",IF(F1613=0,"",IF(ABS($B1609-G1611/G1612)&lt;2^(0-G$3),"",$B1609-G1611/G1612)))</f>
        <v/>
      </c>
      <c r="H1613" s="146" t="str">
        <f t="shared" ca="1" si="1930"/>
        <v/>
      </c>
      <c r="I1613" s="146" t="str">
        <f t="shared" ca="1" si="1930"/>
        <v/>
      </c>
      <c r="J1613" s="146" t="str">
        <f t="shared" ca="1" si="1930"/>
        <v/>
      </c>
      <c r="K1613" s="146" t="str">
        <f t="shared" ca="1" si="1930"/>
        <v/>
      </c>
      <c r="L1613" s="146" t="str">
        <f t="shared" ca="1" si="1930"/>
        <v/>
      </c>
      <c r="M1613" s="146" t="str">
        <f t="shared" ca="1" si="1930"/>
        <v/>
      </c>
      <c r="N1613" s="146" t="str">
        <f t="shared" ca="1" si="1930"/>
        <v/>
      </c>
      <c r="O1613" s="146" t="str">
        <f t="shared" ca="1" si="1930"/>
        <v/>
      </c>
      <c r="P1613" s="146" t="str">
        <f t="shared" ca="1" si="1930"/>
        <v/>
      </c>
      <c r="Q1613" s="146" t="str">
        <f t="shared" ca="1" si="1930"/>
        <v/>
      </c>
      <c r="R1613" s="146" t="str">
        <f t="shared" ref="R1613:W1613" ca="1" si="1931">IF(Q1613="","",IF(Q1613=0,"",IF(ABS($B1609-(R1611/R1612))&lt;2^(0-R$3),"",$B1609-(R1611/R1612))))</f>
        <v/>
      </c>
      <c r="S1613" s="146" t="str">
        <f t="shared" ca="1" si="1931"/>
        <v/>
      </c>
      <c r="T1613" s="146" t="str">
        <f t="shared" ca="1" si="1931"/>
        <v/>
      </c>
      <c r="U1613" s="146" t="str">
        <f t="shared" ca="1" si="1931"/>
        <v/>
      </c>
      <c r="V1613" s="146" t="str">
        <f t="shared" ca="1" si="1931"/>
        <v/>
      </c>
      <c r="W1613" s="146" t="str">
        <f t="shared" ca="1" si="1931"/>
        <v/>
      </c>
    </row>
    <row r="1614" spans="1:23">
      <c r="A1614" s="150">
        <f>A1609+1</f>
        <v>329</v>
      </c>
      <c r="B1614" s="152">
        <f ca="1">A1617</f>
        <v>0</v>
      </c>
      <c r="C1614" s="152"/>
      <c r="D1614" s="153">
        <f ca="1">INT(B1614+1/2)</f>
        <v>0</v>
      </c>
      <c r="E1614" s="153" t="str">
        <f t="shared" ref="E1614:W1614" ca="1" si="1932">IF(ISNUMBER(D1615),INT(D1615+1/2),"")</f>
        <v/>
      </c>
      <c r="F1614" s="153" t="str">
        <f t="shared" ca="1" si="1932"/>
        <v/>
      </c>
      <c r="G1614" s="153" t="str">
        <f t="shared" ca="1" si="1932"/>
        <v/>
      </c>
      <c r="H1614" s="153" t="str">
        <f t="shared" ca="1" si="1932"/>
        <v/>
      </c>
      <c r="I1614" s="153" t="str">
        <f t="shared" ca="1" si="1932"/>
        <v/>
      </c>
      <c r="J1614" s="153" t="str">
        <f t="shared" ca="1" si="1932"/>
        <v/>
      </c>
      <c r="K1614" s="153" t="str">
        <f t="shared" ca="1" si="1932"/>
        <v/>
      </c>
      <c r="L1614" s="153" t="str">
        <f t="shared" ca="1" si="1932"/>
        <v/>
      </c>
      <c r="M1614" s="153" t="str">
        <f t="shared" ca="1" si="1932"/>
        <v/>
      </c>
      <c r="N1614" s="153" t="str">
        <f t="shared" ca="1" si="1932"/>
        <v/>
      </c>
      <c r="O1614" s="153" t="str">
        <f t="shared" ca="1" si="1932"/>
        <v/>
      </c>
      <c r="P1614" s="153" t="str">
        <f t="shared" ca="1" si="1932"/>
        <v/>
      </c>
      <c r="Q1614" s="153" t="str">
        <f t="shared" ca="1" si="1932"/>
        <v/>
      </c>
      <c r="R1614" s="153" t="str">
        <f t="shared" ca="1" si="1932"/>
        <v/>
      </c>
      <c r="S1614" s="153" t="str">
        <f t="shared" ca="1" si="1932"/>
        <v/>
      </c>
      <c r="T1614" s="153" t="str">
        <f t="shared" ca="1" si="1932"/>
        <v/>
      </c>
      <c r="U1614" s="153" t="str">
        <f t="shared" ca="1" si="1932"/>
        <v/>
      </c>
      <c r="V1614" s="153" t="str">
        <f t="shared" ca="1" si="1932"/>
        <v/>
      </c>
      <c r="W1614" s="153" t="str">
        <f t="shared" ca="1" si="1932"/>
        <v/>
      </c>
    </row>
    <row r="1615" spans="1:23" ht="13.5" thickBot="1">
      <c r="B1615" s="172" t="s">
        <v>631</v>
      </c>
      <c r="C1615" s="172"/>
      <c r="D1615" s="165" t="str">
        <f ca="1">IF(B1614&lt;&gt;D1614,1/(B1614-D1614),"")</f>
        <v/>
      </c>
      <c r="E1615" s="165" t="str">
        <f ca="1">IF(AND(ISNUMBER(D1615),ISNUMBER(E1614)),IF(D1615&lt;&gt;E1614,1/(D1615-E1614),""),"")</f>
        <v/>
      </c>
      <c r="F1615" s="165" t="str">
        <f t="shared" ref="F1615:W1615" ca="1" si="1933">IF(ISNUMBER(E1618),1/(E1615-F1614),"")</f>
        <v/>
      </c>
      <c r="G1615" s="165" t="str">
        <f t="shared" ca="1" si="1933"/>
        <v/>
      </c>
      <c r="H1615" s="165" t="str">
        <f t="shared" ca="1" si="1933"/>
        <v/>
      </c>
      <c r="I1615" s="165" t="str">
        <f t="shared" ca="1" si="1933"/>
        <v/>
      </c>
      <c r="J1615" s="165" t="str">
        <f t="shared" ca="1" si="1933"/>
        <v/>
      </c>
      <c r="K1615" s="165" t="str">
        <f t="shared" ca="1" si="1933"/>
        <v/>
      </c>
      <c r="L1615" s="165" t="str">
        <f t="shared" ca="1" si="1933"/>
        <v/>
      </c>
      <c r="M1615" s="165" t="str">
        <f t="shared" ca="1" si="1933"/>
        <v/>
      </c>
      <c r="N1615" s="165" t="str">
        <f t="shared" ca="1" si="1933"/>
        <v/>
      </c>
      <c r="O1615" s="165" t="str">
        <f t="shared" ca="1" si="1933"/>
        <v/>
      </c>
      <c r="P1615" s="165" t="str">
        <f t="shared" ca="1" si="1933"/>
        <v/>
      </c>
      <c r="Q1615" s="165" t="str">
        <f t="shared" ca="1" si="1933"/>
        <v/>
      </c>
      <c r="R1615" s="165" t="str">
        <f t="shared" ca="1" si="1933"/>
        <v/>
      </c>
      <c r="S1615" s="165" t="str">
        <f t="shared" ca="1" si="1933"/>
        <v/>
      </c>
      <c r="T1615" s="165" t="str">
        <f t="shared" ca="1" si="1933"/>
        <v/>
      </c>
      <c r="U1615" s="165" t="str">
        <f t="shared" ca="1" si="1933"/>
        <v/>
      </c>
      <c r="V1615" s="165" t="str">
        <f t="shared" ca="1" si="1933"/>
        <v/>
      </c>
      <c r="W1615" s="165" t="str">
        <f t="shared" ca="1" si="1933"/>
        <v/>
      </c>
    </row>
    <row r="1616" spans="1:23" ht="15">
      <c r="B1616" s="182" t="s">
        <v>629</v>
      </c>
      <c r="C1616" s="174">
        <f>1</f>
        <v>1</v>
      </c>
      <c r="D1616" s="174">
        <f ca="1">D1614</f>
        <v>0</v>
      </c>
      <c r="E1616" s="174" t="str">
        <f ca="1">IF(ISNUMBER(E1614),E1614*D1614+1,"")</f>
        <v/>
      </c>
      <c r="F1616" s="174" t="str">
        <f t="shared" ref="F1616:W1616" ca="1" si="1934">IF(ISNUMBER(E1615),F1614*E1616+D1616,"")</f>
        <v/>
      </c>
      <c r="G1616" s="174" t="str">
        <f t="shared" ca="1" si="1934"/>
        <v/>
      </c>
      <c r="H1616" s="174" t="str">
        <f t="shared" ca="1" si="1934"/>
        <v/>
      </c>
      <c r="I1616" s="174" t="str">
        <f t="shared" ca="1" si="1934"/>
        <v/>
      </c>
      <c r="J1616" s="174" t="str">
        <f t="shared" ca="1" si="1934"/>
        <v/>
      </c>
      <c r="K1616" s="174" t="str">
        <f t="shared" ca="1" si="1934"/>
        <v/>
      </c>
      <c r="L1616" s="174" t="str">
        <f t="shared" ca="1" si="1934"/>
        <v/>
      </c>
      <c r="M1616" s="174" t="str">
        <f t="shared" ca="1" si="1934"/>
        <v/>
      </c>
      <c r="N1616" s="174" t="str">
        <f t="shared" ca="1" si="1934"/>
        <v/>
      </c>
      <c r="O1616" s="174" t="str">
        <f t="shared" ca="1" si="1934"/>
        <v/>
      </c>
      <c r="P1616" s="174" t="str">
        <f t="shared" ca="1" si="1934"/>
        <v/>
      </c>
      <c r="Q1616" s="174" t="str">
        <f t="shared" ca="1" si="1934"/>
        <v/>
      </c>
      <c r="R1616" s="174" t="str">
        <f t="shared" ca="1" si="1934"/>
        <v/>
      </c>
      <c r="S1616" s="174" t="str">
        <f t="shared" ca="1" si="1934"/>
        <v/>
      </c>
      <c r="T1616" s="174" t="str">
        <f t="shared" ca="1" si="1934"/>
        <v/>
      </c>
      <c r="U1616" s="174" t="str">
        <f t="shared" ca="1" si="1934"/>
        <v/>
      </c>
      <c r="V1616" s="174" t="str">
        <f t="shared" ca="1" si="1934"/>
        <v/>
      </c>
      <c r="W1616" s="174" t="str">
        <f t="shared" ca="1" si="1934"/>
        <v/>
      </c>
    </row>
    <row r="1617" spans="1:23" ht="13.5" thickBot="1">
      <c r="A1617" s="146">
        <f ca="1">INDIRECT($A$3&amp;A1614)</f>
        <v>0</v>
      </c>
      <c r="B1617" s="182"/>
      <c r="C1617" s="173">
        <f>0</f>
        <v>0</v>
      </c>
      <c r="D1617" s="173">
        <f>1</f>
        <v>1</v>
      </c>
      <c r="E1617" s="173" t="str">
        <f ca="1">IF(ISNUMBER(E1614),IF(E1614&lt;&gt;0,E1614,""),"")</f>
        <v/>
      </c>
      <c r="F1617" s="173" t="str">
        <f t="shared" ref="F1617:W1617" ca="1" si="1935">IF(ISNUMBER(E1615),F1614*E1617+D1617,"")</f>
        <v/>
      </c>
      <c r="G1617" s="173" t="str">
        <f t="shared" ca="1" si="1935"/>
        <v/>
      </c>
      <c r="H1617" s="173" t="str">
        <f t="shared" ca="1" si="1935"/>
        <v/>
      </c>
      <c r="I1617" s="173" t="str">
        <f t="shared" ca="1" si="1935"/>
        <v/>
      </c>
      <c r="J1617" s="173" t="str">
        <f t="shared" ca="1" si="1935"/>
        <v/>
      </c>
      <c r="K1617" s="173" t="str">
        <f t="shared" ca="1" si="1935"/>
        <v/>
      </c>
      <c r="L1617" s="173" t="str">
        <f t="shared" ca="1" si="1935"/>
        <v/>
      </c>
      <c r="M1617" s="173" t="str">
        <f t="shared" ca="1" si="1935"/>
        <v/>
      </c>
      <c r="N1617" s="173" t="str">
        <f t="shared" ca="1" si="1935"/>
        <v/>
      </c>
      <c r="O1617" s="173" t="str">
        <f t="shared" ca="1" si="1935"/>
        <v/>
      </c>
      <c r="P1617" s="173" t="str">
        <f t="shared" ca="1" si="1935"/>
        <v/>
      </c>
      <c r="Q1617" s="173" t="str">
        <f t="shared" ca="1" si="1935"/>
        <v/>
      </c>
      <c r="R1617" s="173" t="str">
        <f t="shared" ca="1" si="1935"/>
        <v/>
      </c>
      <c r="S1617" s="173" t="str">
        <f t="shared" ca="1" si="1935"/>
        <v/>
      </c>
      <c r="T1617" s="173" t="str">
        <f t="shared" ca="1" si="1935"/>
        <v/>
      </c>
      <c r="U1617" s="173" t="str">
        <f t="shared" ca="1" si="1935"/>
        <v/>
      </c>
      <c r="V1617" s="173" t="str">
        <f t="shared" ca="1" si="1935"/>
        <v/>
      </c>
      <c r="W1617" s="173" t="str">
        <f t="shared" ca="1" si="1935"/>
        <v/>
      </c>
    </row>
    <row r="1618" spans="1:23">
      <c r="B1618" s="171" t="s">
        <v>630</v>
      </c>
      <c r="C1618" s="171"/>
      <c r="E1618" s="146" t="str">
        <f ca="1">IF(NOT(ISNUMBER(E1617)),"",$B1614-E1616/E1617)</f>
        <v/>
      </c>
      <c r="F1618" s="146" t="str">
        <f ca="1">IF(NOT(ISNUMBER(F1617)),"",$B1614-F1616/F1617)</f>
        <v/>
      </c>
      <c r="G1618" s="146" t="str">
        <f t="shared" ref="G1618:Q1618" ca="1" si="1936">IF(F1618="","",IF(F1618=0,"",IF(ABS($B1614-G1616/G1617)&lt;2^(0-G$3),"",$B1614-G1616/G1617)))</f>
        <v/>
      </c>
      <c r="H1618" s="146" t="str">
        <f t="shared" ca="1" si="1936"/>
        <v/>
      </c>
      <c r="I1618" s="146" t="str">
        <f t="shared" ca="1" si="1936"/>
        <v/>
      </c>
      <c r="J1618" s="146" t="str">
        <f t="shared" ca="1" si="1936"/>
        <v/>
      </c>
      <c r="K1618" s="146" t="str">
        <f t="shared" ca="1" si="1936"/>
        <v/>
      </c>
      <c r="L1618" s="146" t="str">
        <f t="shared" ca="1" si="1936"/>
        <v/>
      </c>
      <c r="M1618" s="146" t="str">
        <f t="shared" ca="1" si="1936"/>
        <v/>
      </c>
      <c r="N1618" s="146" t="str">
        <f t="shared" ca="1" si="1936"/>
        <v/>
      </c>
      <c r="O1618" s="146" t="str">
        <f t="shared" ca="1" si="1936"/>
        <v/>
      </c>
      <c r="P1618" s="146" t="str">
        <f t="shared" ca="1" si="1936"/>
        <v/>
      </c>
      <c r="Q1618" s="146" t="str">
        <f t="shared" ca="1" si="1936"/>
        <v/>
      </c>
      <c r="R1618" s="146" t="str">
        <f t="shared" ref="R1618:W1618" ca="1" si="1937">IF(Q1618="","",IF(Q1618=0,"",IF(ABS($B1614-(R1616/R1617))&lt;2^(0-R$3),"",$B1614-(R1616/R1617))))</f>
        <v/>
      </c>
      <c r="S1618" s="146" t="str">
        <f t="shared" ca="1" si="1937"/>
        <v/>
      </c>
      <c r="T1618" s="146" t="str">
        <f t="shared" ca="1" si="1937"/>
        <v/>
      </c>
      <c r="U1618" s="146" t="str">
        <f t="shared" ca="1" si="1937"/>
        <v/>
      </c>
      <c r="V1618" s="146" t="str">
        <f t="shared" ca="1" si="1937"/>
        <v/>
      </c>
      <c r="W1618" s="146" t="str">
        <f t="shared" ca="1" si="1937"/>
        <v/>
      </c>
    </row>
    <row r="1619" spans="1:23">
      <c r="A1619" s="150">
        <f>A1614+1</f>
        <v>330</v>
      </c>
      <c r="B1619" s="152">
        <f ca="1">A1622</f>
        <v>0</v>
      </c>
      <c r="C1619" s="152"/>
      <c r="D1619" s="153">
        <f ca="1">INT(B1619+1/2)</f>
        <v>0</v>
      </c>
      <c r="E1619" s="153" t="str">
        <f t="shared" ref="E1619:W1619" ca="1" si="1938">IF(ISNUMBER(D1620),INT(D1620+1/2),"")</f>
        <v/>
      </c>
      <c r="F1619" s="153" t="str">
        <f t="shared" ca="1" si="1938"/>
        <v/>
      </c>
      <c r="G1619" s="153" t="str">
        <f t="shared" ca="1" si="1938"/>
        <v/>
      </c>
      <c r="H1619" s="153" t="str">
        <f t="shared" ca="1" si="1938"/>
        <v/>
      </c>
      <c r="I1619" s="153" t="str">
        <f t="shared" ca="1" si="1938"/>
        <v/>
      </c>
      <c r="J1619" s="153" t="str">
        <f t="shared" ca="1" si="1938"/>
        <v/>
      </c>
      <c r="K1619" s="153" t="str">
        <f t="shared" ca="1" si="1938"/>
        <v/>
      </c>
      <c r="L1619" s="153" t="str">
        <f t="shared" ca="1" si="1938"/>
        <v/>
      </c>
      <c r="M1619" s="153" t="str">
        <f t="shared" ca="1" si="1938"/>
        <v/>
      </c>
      <c r="N1619" s="153" t="str">
        <f t="shared" ca="1" si="1938"/>
        <v/>
      </c>
      <c r="O1619" s="153" t="str">
        <f t="shared" ca="1" si="1938"/>
        <v/>
      </c>
      <c r="P1619" s="153" t="str">
        <f t="shared" ca="1" si="1938"/>
        <v/>
      </c>
      <c r="Q1619" s="153" t="str">
        <f t="shared" ca="1" si="1938"/>
        <v/>
      </c>
      <c r="R1619" s="153" t="str">
        <f t="shared" ca="1" si="1938"/>
        <v/>
      </c>
      <c r="S1619" s="153" t="str">
        <f t="shared" ca="1" si="1938"/>
        <v/>
      </c>
      <c r="T1619" s="153" t="str">
        <f t="shared" ca="1" si="1938"/>
        <v/>
      </c>
      <c r="U1619" s="153" t="str">
        <f t="shared" ca="1" si="1938"/>
        <v/>
      </c>
      <c r="V1619" s="153" t="str">
        <f t="shared" ca="1" si="1938"/>
        <v/>
      </c>
      <c r="W1619" s="153" t="str">
        <f t="shared" ca="1" si="1938"/>
        <v/>
      </c>
    </row>
    <row r="1620" spans="1:23" ht="13.5" thickBot="1">
      <c r="B1620" s="172" t="s">
        <v>631</v>
      </c>
      <c r="C1620" s="172"/>
      <c r="D1620" s="165" t="str">
        <f ca="1">IF(B1619&lt;&gt;D1619,1/(B1619-D1619),"")</f>
        <v/>
      </c>
      <c r="E1620" s="165" t="str">
        <f ca="1">IF(AND(ISNUMBER(D1620),ISNUMBER(E1619)),IF(D1620&lt;&gt;E1619,1/(D1620-E1619),""),"")</f>
        <v/>
      </c>
      <c r="F1620" s="165" t="str">
        <f t="shared" ref="F1620:W1620" ca="1" si="1939">IF(ISNUMBER(E1623),1/(E1620-F1619),"")</f>
        <v/>
      </c>
      <c r="G1620" s="165" t="str">
        <f t="shared" ca="1" si="1939"/>
        <v/>
      </c>
      <c r="H1620" s="165" t="str">
        <f t="shared" ca="1" si="1939"/>
        <v/>
      </c>
      <c r="I1620" s="165" t="str">
        <f t="shared" ca="1" si="1939"/>
        <v/>
      </c>
      <c r="J1620" s="165" t="str">
        <f t="shared" ca="1" si="1939"/>
        <v/>
      </c>
      <c r="K1620" s="165" t="str">
        <f t="shared" ca="1" si="1939"/>
        <v/>
      </c>
      <c r="L1620" s="165" t="str">
        <f t="shared" ca="1" si="1939"/>
        <v/>
      </c>
      <c r="M1620" s="165" t="str">
        <f t="shared" ca="1" si="1939"/>
        <v/>
      </c>
      <c r="N1620" s="165" t="str">
        <f t="shared" ca="1" si="1939"/>
        <v/>
      </c>
      <c r="O1620" s="165" t="str">
        <f t="shared" ca="1" si="1939"/>
        <v/>
      </c>
      <c r="P1620" s="165" t="str">
        <f t="shared" ca="1" si="1939"/>
        <v/>
      </c>
      <c r="Q1620" s="165" t="str">
        <f t="shared" ca="1" si="1939"/>
        <v/>
      </c>
      <c r="R1620" s="165" t="str">
        <f t="shared" ca="1" si="1939"/>
        <v/>
      </c>
      <c r="S1620" s="165" t="str">
        <f t="shared" ca="1" si="1939"/>
        <v/>
      </c>
      <c r="T1620" s="165" t="str">
        <f t="shared" ca="1" si="1939"/>
        <v/>
      </c>
      <c r="U1620" s="165" t="str">
        <f t="shared" ca="1" si="1939"/>
        <v/>
      </c>
      <c r="V1620" s="165" t="str">
        <f t="shared" ca="1" si="1939"/>
        <v/>
      </c>
      <c r="W1620" s="165" t="str">
        <f t="shared" ca="1" si="1939"/>
        <v/>
      </c>
    </row>
    <row r="1621" spans="1:23" ht="15">
      <c r="B1621" s="182" t="s">
        <v>629</v>
      </c>
      <c r="C1621" s="174">
        <f>1</f>
        <v>1</v>
      </c>
      <c r="D1621" s="174">
        <f ca="1">D1619</f>
        <v>0</v>
      </c>
      <c r="E1621" s="174" t="str">
        <f ca="1">IF(ISNUMBER(E1619),E1619*D1619+1,"")</f>
        <v/>
      </c>
      <c r="F1621" s="174" t="str">
        <f t="shared" ref="F1621:W1621" ca="1" si="1940">IF(ISNUMBER(E1620),F1619*E1621+D1621,"")</f>
        <v/>
      </c>
      <c r="G1621" s="174" t="str">
        <f t="shared" ca="1" si="1940"/>
        <v/>
      </c>
      <c r="H1621" s="174" t="str">
        <f t="shared" ca="1" si="1940"/>
        <v/>
      </c>
      <c r="I1621" s="174" t="str">
        <f t="shared" ca="1" si="1940"/>
        <v/>
      </c>
      <c r="J1621" s="174" t="str">
        <f t="shared" ca="1" si="1940"/>
        <v/>
      </c>
      <c r="K1621" s="174" t="str">
        <f t="shared" ca="1" si="1940"/>
        <v/>
      </c>
      <c r="L1621" s="174" t="str">
        <f t="shared" ca="1" si="1940"/>
        <v/>
      </c>
      <c r="M1621" s="174" t="str">
        <f t="shared" ca="1" si="1940"/>
        <v/>
      </c>
      <c r="N1621" s="174" t="str">
        <f t="shared" ca="1" si="1940"/>
        <v/>
      </c>
      <c r="O1621" s="174" t="str">
        <f t="shared" ca="1" si="1940"/>
        <v/>
      </c>
      <c r="P1621" s="174" t="str">
        <f t="shared" ca="1" si="1940"/>
        <v/>
      </c>
      <c r="Q1621" s="174" t="str">
        <f t="shared" ca="1" si="1940"/>
        <v/>
      </c>
      <c r="R1621" s="174" t="str">
        <f t="shared" ca="1" si="1940"/>
        <v/>
      </c>
      <c r="S1621" s="174" t="str">
        <f t="shared" ca="1" si="1940"/>
        <v/>
      </c>
      <c r="T1621" s="174" t="str">
        <f t="shared" ca="1" si="1940"/>
        <v/>
      </c>
      <c r="U1621" s="174" t="str">
        <f t="shared" ca="1" si="1940"/>
        <v/>
      </c>
      <c r="V1621" s="174" t="str">
        <f t="shared" ca="1" si="1940"/>
        <v/>
      </c>
      <c r="W1621" s="174" t="str">
        <f t="shared" ca="1" si="1940"/>
        <v/>
      </c>
    </row>
    <row r="1622" spans="1:23" ht="13.5" thickBot="1">
      <c r="A1622" s="146">
        <f ca="1">INDIRECT($A$3&amp;A1619)</f>
        <v>0</v>
      </c>
      <c r="B1622" s="182"/>
      <c r="C1622" s="173">
        <f>0</f>
        <v>0</v>
      </c>
      <c r="D1622" s="173">
        <f>1</f>
        <v>1</v>
      </c>
      <c r="E1622" s="173" t="str">
        <f ca="1">IF(ISNUMBER(E1619),IF(E1619&lt;&gt;0,E1619,""),"")</f>
        <v/>
      </c>
      <c r="F1622" s="173" t="str">
        <f t="shared" ref="F1622:W1622" ca="1" si="1941">IF(ISNUMBER(E1620),F1619*E1622+D1622,"")</f>
        <v/>
      </c>
      <c r="G1622" s="173" t="str">
        <f t="shared" ca="1" si="1941"/>
        <v/>
      </c>
      <c r="H1622" s="173" t="str">
        <f t="shared" ca="1" si="1941"/>
        <v/>
      </c>
      <c r="I1622" s="173" t="str">
        <f t="shared" ca="1" si="1941"/>
        <v/>
      </c>
      <c r="J1622" s="173" t="str">
        <f t="shared" ca="1" si="1941"/>
        <v/>
      </c>
      <c r="K1622" s="173" t="str">
        <f t="shared" ca="1" si="1941"/>
        <v/>
      </c>
      <c r="L1622" s="173" t="str">
        <f t="shared" ca="1" si="1941"/>
        <v/>
      </c>
      <c r="M1622" s="173" t="str">
        <f t="shared" ca="1" si="1941"/>
        <v/>
      </c>
      <c r="N1622" s="173" t="str">
        <f t="shared" ca="1" si="1941"/>
        <v/>
      </c>
      <c r="O1622" s="173" t="str">
        <f t="shared" ca="1" si="1941"/>
        <v/>
      </c>
      <c r="P1622" s="173" t="str">
        <f t="shared" ca="1" si="1941"/>
        <v/>
      </c>
      <c r="Q1622" s="173" t="str">
        <f t="shared" ca="1" si="1941"/>
        <v/>
      </c>
      <c r="R1622" s="173" t="str">
        <f t="shared" ca="1" si="1941"/>
        <v/>
      </c>
      <c r="S1622" s="173" t="str">
        <f t="shared" ca="1" si="1941"/>
        <v/>
      </c>
      <c r="T1622" s="173" t="str">
        <f t="shared" ca="1" si="1941"/>
        <v/>
      </c>
      <c r="U1622" s="173" t="str">
        <f t="shared" ca="1" si="1941"/>
        <v/>
      </c>
      <c r="V1622" s="173" t="str">
        <f t="shared" ca="1" si="1941"/>
        <v/>
      </c>
      <c r="W1622" s="173" t="str">
        <f t="shared" ca="1" si="1941"/>
        <v/>
      </c>
    </row>
    <row r="1623" spans="1:23">
      <c r="B1623" s="171" t="s">
        <v>630</v>
      </c>
      <c r="C1623" s="171"/>
      <c r="E1623" s="146" t="str">
        <f ca="1">IF(NOT(ISNUMBER(E1622)),"",$B1619-E1621/E1622)</f>
        <v/>
      </c>
      <c r="F1623" s="146" t="str">
        <f ca="1">IF(NOT(ISNUMBER(F1622)),"",$B1619-F1621/F1622)</f>
        <v/>
      </c>
      <c r="G1623" s="146" t="str">
        <f t="shared" ref="G1623:Q1623" ca="1" si="1942">IF(F1623="","",IF(F1623=0,"",IF(ABS($B1619-G1621/G1622)&lt;2^(0-G$3),"",$B1619-G1621/G1622)))</f>
        <v/>
      </c>
      <c r="H1623" s="146" t="str">
        <f t="shared" ca="1" si="1942"/>
        <v/>
      </c>
      <c r="I1623" s="146" t="str">
        <f t="shared" ca="1" si="1942"/>
        <v/>
      </c>
      <c r="J1623" s="146" t="str">
        <f t="shared" ca="1" si="1942"/>
        <v/>
      </c>
      <c r="K1623" s="146" t="str">
        <f t="shared" ca="1" si="1942"/>
        <v/>
      </c>
      <c r="L1623" s="146" t="str">
        <f t="shared" ca="1" si="1942"/>
        <v/>
      </c>
      <c r="M1623" s="146" t="str">
        <f t="shared" ca="1" si="1942"/>
        <v/>
      </c>
      <c r="N1623" s="146" t="str">
        <f t="shared" ca="1" si="1942"/>
        <v/>
      </c>
      <c r="O1623" s="146" t="str">
        <f t="shared" ca="1" si="1942"/>
        <v/>
      </c>
      <c r="P1623" s="146" t="str">
        <f t="shared" ca="1" si="1942"/>
        <v/>
      </c>
      <c r="Q1623" s="146" t="str">
        <f t="shared" ca="1" si="1942"/>
        <v/>
      </c>
      <c r="R1623" s="146" t="str">
        <f t="shared" ref="R1623:W1623" ca="1" si="1943">IF(Q1623="","",IF(Q1623=0,"",IF(ABS($B1619-(R1621/R1622))&lt;2^(0-R$3),"",$B1619-(R1621/R1622))))</f>
        <v/>
      </c>
      <c r="S1623" s="146" t="str">
        <f t="shared" ca="1" si="1943"/>
        <v/>
      </c>
      <c r="T1623" s="146" t="str">
        <f t="shared" ca="1" si="1943"/>
        <v/>
      </c>
      <c r="U1623" s="146" t="str">
        <f t="shared" ca="1" si="1943"/>
        <v/>
      </c>
      <c r="V1623" s="146" t="str">
        <f t="shared" ca="1" si="1943"/>
        <v/>
      </c>
      <c r="W1623" s="146" t="str">
        <f t="shared" ca="1" si="1943"/>
        <v/>
      </c>
    </row>
    <row r="1624" spans="1:23">
      <c r="A1624" s="150">
        <f>A1619+1</f>
        <v>331</v>
      </c>
      <c r="B1624" s="152">
        <f ca="1">A1627</f>
        <v>0</v>
      </c>
      <c r="C1624" s="152"/>
      <c r="D1624" s="153">
        <f ca="1">INT(B1624+1/2)</f>
        <v>0</v>
      </c>
      <c r="E1624" s="153" t="str">
        <f t="shared" ref="E1624:W1624" ca="1" si="1944">IF(ISNUMBER(D1625),INT(D1625+1/2),"")</f>
        <v/>
      </c>
      <c r="F1624" s="153" t="str">
        <f t="shared" ca="1" si="1944"/>
        <v/>
      </c>
      <c r="G1624" s="153" t="str">
        <f t="shared" ca="1" si="1944"/>
        <v/>
      </c>
      <c r="H1624" s="153" t="str">
        <f t="shared" ca="1" si="1944"/>
        <v/>
      </c>
      <c r="I1624" s="153" t="str">
        <f t="shared" ca="1" si="1944"/>
        <v/>
      </c>
      <c r="J1624" s="153" t="str">
        <f t="shared" ca="1" si="1944"/>
        <v/>
      </c>
      <c r="K1624" s="153" t="str">
        <f t="shared" ca="1" si="1944"/>
        <v/>
      </c>
      <c r="L1624" s="153" t="str">
        <f t="shared" ca="1" si="1944"/>
        <v/>
      </c>
      <c r="M1624" s="153" t="str">
        <f t="shared" ca="1" si="1944"/>
        <v/>
      </c>
      <c r="N1624" s="153" t="str">
        <f t="shared" ca="1" si="1944"/>
        <v/>
      </c>
      <c r="O1624" s="153" t="str">
        <f t="shared" ca="1" si="1944"/>
        <v/>
      </c>
      <c r="P1624" s="153" t="str">
        <f t="shared" ca="1" si="1944"/>
        <v/>
      </c>
      <c r="Q1624" s="153" t="str">
        <f t="shared" ca="1" si="1944"/>
        <v/>
      </c>
      <c r="R1624" s="153" t="str">
        <f t="shared" ca="1" si="1944"/>
        <v/>
      </c>
      <c r="S1624" s="153" t="str">
        <f t="shared" ca="1" si="1944"/>
        <v/>
      </c>
      <c r="T1624" s="153" t="str">
        <f t="shared" ca="1" si="1944"/>
        <v/>
      </c>
      <c r="U1624" s="153" t="str">
        <f t="shared" ca="1" si="1944"/>
        <v/>
      </c>
      <c r="V1624" s="153" t="str">
        <f t="shared" ca="1" si="1944"/>
        <v/>
      </c>
      <c r="W1624" s="153" t="str">
        <f t="shared" ca="1" si="1944"/>
        <v/>
      </c>
    </row>
    <row r="1625" spans="1:23" ht="13.5" thickBot="1">
      <c r="B1625" s="172" t="s">
        <v>631</v>
      </c>
      <c r="C1625" s="172"/>
      <c r="D1625" s="165" t="str">
        <f ca="1">IF(B1624&lt;&gt;D1624,1/(B1624-D1624),"")</f>
        <v/>
      </c>
      <c r="E1625" s="165" t="str">
        <f ca="1">IF(AND(ISNUMBER(D1625),ISNUMBER(E1624)),IF(D1625&lt;&gt;E1624,1/(D1625-E1624),""),"")</f>
        <v/>
      </c>
      <c r="F1625" s="165" t="str">
        <f t="shared" ref="F1625:W1625" ca="1" si="1945">IF(ISNUMBER(E1628),1/(E1625-F1624),"")</f>
        <v/>
      </c>
      <c r="G1625" s="165" t="str">
        <f t="shared" ca="1" si="1945"/>
        <v/>
      </c>
      <c r="H1625" s="165" t="str">
        <f t="shared" ca="1" si="1945"/>
        <v/>
      </c>
      <c r="I1625" s="165" t="str">
        <f t="shared" ca="1" si="1945"/>
        <v/>
      </c>
      <c r="J1625" s="165" t="str">
        <f t="shared" ca="1" si="1945"/>
        <v/>
      </c>
      <c r="K1625" s="165" t="str">
        <f t="shared" ca="1" si="1945"/>
        <v/>
      </c>
      <c r="L1625" s="165" t="str">
        <f t="shared" ca="1" si="1945"/>
        <v/>
      </c>
      <c r="M1625" s="165" t="str">
        <f t="shared" ca="1" si="1945"/>
        <v/>
      </c>
      <c r="N1625" s="165" t="str">
        <f t="shared" ca="1" si="1945"/>
        <v/>
      </c>
      <c r="O1625" s="165" t="str">
        <f t="shared" ca="1" si="1945"/>
        <v/>
      </c>
      <c r="P1625" s="165" t="str">
        <f t="shared" ca="1" si="1945"/>
        <v/>
      </c>
      <c r="Q1625" s="165" t="str">
        <f t="shared" ca="1" si="1945"/>
        <v/>
      </c>
      <c r="R1625" s="165" t="str">
        <f t="shared" ca="1" si="1945"/>
        <v/>
      </c>
      <c r="S1625" s="165" t="str">
        <f t="shared" ca="1" si="1945"/>
        <v/>
      </c>
      <c r="T1625" s="165" t="str">
        <f t="shared" ca="1" si="1945"/>
        <v/>
      </c>
      <c r="U1625" s="165" t="str">
        <f t="shared" ca="1" si="1945"/>
        <v/>
      </c>
      <c r="V1625" s="165" t="str">
        <f t="shared" ca="1" si="1945"/>
        <v/>
      </c>
      <c r="W1625" s="165" t="str">
        <f t="shared" ca="1" si="1945"/>
        <v/>
      </c>
    </row>
    <row r="1626" spans="1:23" ht="15">
      <c r="B1626" s="182" t="s">
        <v>629</v>
      </c>
      <c r="C1626" s="174">
        <f>1</f>
        <v>1</v>
      </c>
      <c r="D1626" s="174">
        <f ca="1">D1624</f>
        <v>0</v>
      </c>
      <c r="E1626" s="174" t="str">
        <f ca="1">IF(ISNUMBER(E1624),E1624*D1624+1,"")</f>
        <v/>
      </c>
      <c r="F1626" s="174" t="str">
        <f t="shared" ref="F1626:W1626" ca="1" si="1946">IF(ISNUMBER(E1625),F1624*E1626+D1626,"")</f>
        <v/>
      </c>
      <c r="G1626" s="174" t="str">
        <f t="shared" ca="1" si="1946"/>
        <v/>
      </c>
      <c r="H1626" s="174" t="str">
        <f t="shared" ca="1" si="1946"/>
        <v/>
      </c>
      <c r="I1626" s="174" t="str">
        <f t="shared" ca="1" si="1946"/>
        <v/>
      </c>
      <c r="J1626" s="174" t="str">
        <f t="shared" ca="1" si="1946"/>
        <v/>
      </c>
      <c r="K1626" s="174" t="str">
        <f t="shared" ca="1" si="1946"/>
        <v/>
      </c>
      <c r="L1626" s="174" t="str">
        <f t="shared" ca="1" si="1946"/>
        <v/>
      </c>
      <c r="M1626" s="174" t="str">
        <f t="shared" ca="1" si="1946"/>
        <v/>
      </c>
      <c r="N1626" s="174" t="str">
        <f t="shared" ca="1" si="1946"/>
        <v/>
      </c>
      <c r="O1626" s="174" t="str">
        <f t="shared" ca="1" si="1946"/>
        <v/>
      </c>
      <c r="P1626" s="174" t="str">
        <f t="shared" ca="1" si="1946"/>
        <v/>
      </c>
      <c r="Q1626" s="174" t="str">
        <f t="shared" ca="1" si="1946"/>
        <v/>
      </c>
      <c r="R1626" s="174" t="str">
        <f t="shared" ca="1" si="1946"/>
        <v/>
      </c>
      <c r="S1626" s="174" t="str">
        <f t="shared" ca="1" si="1946"/>
        <v/>
      </c>
      <c r="T1626" s="174" t="str">
        <f t="shared" ca="1" si="1946"/>
        <v/>
      </c>
      <c r="U1626" s="174" t="str">
        <f t="shared" ca="1" si="1946"/>
        <v/>
      </c>
      <c r="V1626" s="174" t="str">
        <f t="shared" ca="1" si="1946"/>
        <v/>
      </c>
      <c r="W1626" s="174" t="str">
        <f t="shared" ca="1" si="1946"/>
        <v/>
      </c>
    </row>
    <row r="1627" spans="1:23" ht="13.5" thickBot="1">
      <c r="A1627" s="146">
        <f ca="1">INDIRECT($A$3&amp;A1624)</f>
        <v>0</v>
      </c>
      <c r="B1627" s="182"/>
      <c r="C1627" s="173">
        <f>0</f>
        <v>0</v>
      </c>
      <c r="D1627" s="173">
        <f>1</f>
        <v>1</v>
      </c>
      <c r="E1627" s="173" t="str">
        <f ca="1">IF(ISNUMBER(E1624),IF(E1624&lt;&gt;0,E1624,""),"")</f>
        <v/>
      </c>
      <c r="F1627" s="173" t="str">
        <f t="shared" ref="F1627:W1627" ca="1" si="1947">IF(ISNUMBER(E1625),F1624*E1627+D1627,"")</f>
        <v/>
      </c>
      <c r="G1627" s="173" t="str">
        <f t="shared" ca="1" si="1947"/>
        <v/>
      </c>
      <c r="H1627" s="173" t="str">
        <f t="shared" ca="1" si="1947"/>
        <v/>
      </c>
      <c r="I1627" s="173" t="str">
        <f t="shared" ca="1" si="1947"/>
        <v/>
      </c>
      <c r="J1627" s="173" t="str">
        <f t="shared" ca="1" si="1947"/>
        <v/>
      </c>
      <c r="K1627" s="173" t="str">
        <f t="shared" ca="1" si="1947"/>
        <v/>
      </c>
      <c r="L1627" s="173" t="str">
        <f t="shared" ca="1" si="1947"/>
        <v/>
      </c>
      <c r="M1627" s="173" t="str">
        <f t="shared" ca="1" si="1947"/>
        <v/>
      </c>
      <c r="N1627" s="173" t="str">
        <f t="shared" ca="1" si="1947"/>
        <v/>
      </c>
      <c r="O1627" s="173" t="str">
        <f t="shared" ca="1" si="1947"/>
        <v/>
      </c>
      <c r="P1627" s="173" t="str">
        <f t="shared" ca="1" si="1947"/>
        <v/>
      </c>
      <c r="Q1627" s="173" t="str">
        <f t="shared" ca="1" si="1947"/>
        <v/>
      </c>
      <c r="R1627" s="173" t="str">
        <f t="shared" ca="1" si="1947"/>
        <v/>
      </c>
      <c r="S1627" s="173" t="str">
        <f t="shared" ca="1" si="1947"/>
        <v/>
      </c>
      <c r="T1627" s="173" t="str">
        <f t="shared" ca="1" si="1947"/>
        <v/>
      </c>
      <c r="U1627" s="173" t="str">
        <f t="shared" ca="1" si="1947"/>
        <v/>
      </c>
      <c r="V1627" s="173" t="str">
        <f t="shared" ca="1" si="1947"/>
        <v/>
      </c>
      <c r="W1627" s="173" t="str">
        <f t="shared" ca="1" si="1947"/>
        <v/>
      </c>
    </row>
    <row r="1628" spans="1:23">
      <c r="B1628" s="171" t="s">
        <v>630</v>
      </c>
      <c r="C1628" s="171"/>
      <c r="E1628" s="146" t="str">
        <f ca="1">IF(NOT(ISNUMBER(E1627)),"",$B1624-E1626/E1627)</f>
        <v/>
      </c>
      <c r="F1628" s="146" t="str">
        <f ca="1">IF(NOT(ISNUMBER(F1627)),"",$B1624-F1626/F1627)</f>
        <v/>
      </c>
      <c r="G1628" s="146" t="str">
        <f t="shared" ref="G1628:Q1628" ca="1" si="1948">IF(F1628="","",IF(F1628=0,"",IF(ABS($B1624-G1626/G1627)&lt;2^(0-G$3),"",$B1624-G1626/G1627)))</f>
        <v/>
      </c>
      <c r="H1628" s="146" t="str">
        <f t="shared" ca="1" si="1948"/>
        <v/>
      </c>
      <c r="I1628" s="146" t="str">
        <f t="shared" ca="1" si="1948"/>
        <v/>
      </c>
      <c r="J1628" s="146" t="str">
        <f t="shared" ca="1" si="1948"/>
        <v/>
      </c>
      <c r="K1628" s="146" t="str">
        <f t="shared" ca="1" si="1948"/>
        <v/>
      </c>
      <c r="L1628" s="146" t="str">
        <f t="shared" ca="1" si="1948"/>
        <v/>
      </c>
      <c r="M1628" s="146" t="str">
        <f t="shared" ca="1" si="1948"/>
        <v/>
      </c>
      <c r="N1628" s="146" t="str">
        <f t="shared" ca="1" si="1948"/>
        <v/>
      </c>
      <c r="O1628" s="146" t="str">
        <f t="shared" ca="1" si="1948"/>
        <v/>
      </c>
      <c r="P1628" s="146" t="str">
        <f t="shared" ca="1" si="1948"/>
        <v/>
      </c>
      <c r="Q1628" s="146" t="str">
        <f t="shared" ca="1" si="1948"/>
        <v/>
      </c>
      <c r="R1628" s="146" t="str">
        <f t="shared" ref="R1628:W1628" ca="1" si="1949">IF(Q1628="","",IF(Q1628=0,"",IF(ABS($B1624-(R1626/R1627))&lt;2^(0-R$3),"",$B1624-(R1626/R1627))))</f>
        <v/>
      </c>
      <c r="S1628" s="146" t="str">
        <f t="shared" ca="1" si="1949"/>
        <v/>
      </c>
      <c r="T1628" s="146" t="str">
        <f t="shared" ca="1" si="1949"/>
        <v/>
      </c>
      <c r="U1628" s="146" t="str">
        <f t="shared" ca="1" si="1949"/>
        <v/>
      </c>
      <c r="V1628" s="146" t="str">
        <f t="shared" ca="1" si="1949"/>
        <v/>
      </c>
      <c r="W1628" s="146" t="str">
        <f t="shared" ca="1" si="1949"/>
        <v/>
      </c>
    </row>
    <row r="1629" spans="1:23">
      <c r="A1629" s="150">
        <f>A1624+1</f>
        <v>332</v>
      </c>
      <c r="B1629" s="152">
        <f ca="1">A1632</f>
        <v>0</v>
      </c>
      <c r="C1629" s="152"/>
      <c r="D1629" s="153">
        <f ca="1">INT(B1629+1/2)</f>
        <v>0</v>
      </c>
      <c r="E1629" s="153" t="str">
        <f t="shared" ref="E1629:W1629" ca="1" si="1950">IF(ISNUMBER(D1630),INT(D1630+1/2),"")</f>
        <v/>
      </c>
      <c r="F1629" s="153" t="str">
        <f t="shared" ca="1" si="1950"/>
        <v/>
      </c>
      <c r="G1629" s="153" t="str">
        <f t="shared" ca="1" si="1950"/>
        <v/>
      </c>
      <c r="H1629" s="153" t="str">
        <f t="shared" ca="1" si="1950"/>
        <v/>
      </c>
      <c r="I1629" s="153" t="str">
        <f t="shared" ca="1" si="1950"/>
        <v/>
      </c>
      <c r="J1629" s="153" t="str">
        <f t="shared" ca="1" si="1950"/>
        <v/>
      </c>
      <c r="K1629" s="153" t="str">
        <f t="shared" ca="1" si="1950"/>
        <v/>
      </c>
      <c r="L1629" s="153" t="str">
        <f t="shared" ca="1" si="1950"/>
        <v/>
      </c>
      <c r="M1629" s="153" t="str">
        <f t="shared" ca="1" si="1950"/>
        <v/>
      </c>
      <c r="N1629" s="153" t="str">
        <f t="shared" ca="1" si="1950"/>
        <v/>
      </c>
      <c r="O1629" s="153" t="str">
        <f t="shared" ca="1" si="1950"/>
        <v/>
      </c>
      <c r="P1629" s="153" t="str">
        <f t="shared" ca="1" si="1950"/>
        <v/>
      </c>
      <c r="Q1629" s="153" t="str">
        <f t="shared" ca="1" si="1950"/>
        <v/>
      </c>
      <c r="R1629" s="153" t="str">
        <f t="shared" ca="1" si="1950"/>
        <v/>
      </c>
      <c r="S1629" s="153" t="str">
        <f t="shared" ca="1" si="1950"/>
        <v/>
      </c>
      <c r="T1629" s="153" t="str">
        <f t="shared" ca="1" si="1950"/>
        <v/>
      </c>
      <c r="U1629" s="153" t="str">
        <f t="shared" ca="1" si="1950"/>
        <v/>
      </c>
      <c r="V1629" s="153" t="str">
        <f t="shared" ca="1" si="1950"/>
        <v/>
      </c>
      <c r="W1629" s="153" t="str">
        <f t="shared" ca="1" si="1950"/>
        <v/>
      </c>
    </row>
    <row r="1630" spans="1:23" ht="13.5" thickBot="1">
      <c r="B1630" s="172" t="s">
        <v>631</v>
      </c>
      <c r="C1630" s="172"/>
      <c r="D1630" s="165" t="str">
        <f ca="1">IF(B1629&lt;&gt;D1629,1/(B1629-D1629),"")</f>
        <v/>
      </c>
      <c r="E1630" s="165" t="str">
        <f ca="1">IF(AND(ISNUMBER(D1630),ISNUMBER(E1629)),IF(D1630&lt;&gt;E1629,1/(D1630-E1629),""),"")</f>
        <v/>
      </c>
      <c r="F1630" s="165" t="str">
        <f t="shared" ref="F1630:W1630" ca="1" si="1951">IF(ISNUMBER(E1633),1/(E1630-F1629),"")</f>
        <v/>
      </c>
      <c r="G1630" s="165" t="str">
        <f t="shared" ca="1" si="1951"/>
        <v/>
      </c>
      <c r="H1630" s="165" t="str">
        <f t="shared" ca="1" si="1951"/>
        <v/>
      </c>
      <c r="I1630" s="165" t="str">
        <f t="shared" ca="1" si="1951"/>
        <v/>
      </c>
      <c r="J1630" s="165" t="str">
        <f t="shared" ca="1" si="1951"/>
        <v/>
      </c>
      <c r="K1630" s="165" t="str">
        <f t="shared" ca="1" si="1951"/>
        <v/>
      </c>
      <c r="L1630" s="165" t="str">
        <f t="shared" ca="1" si="1951"/>
        <v/>
      </c>
      <c r="M1630" s="165" t="str">
        <f t="shared" ca="1" si="1951"/>
        <v/>
      </c>
      <c r="N1630" s="165" t="str">
        <f t="shared" ca="1" si="1951"/>
        <v/>
      </c>
      <c r="O1630" s="165" t="str">
        <f t="shared" ca="1" si="1951"/>
        <v/>
      </c>
      <c r="P1630" s="165" t="str">
        <f t="shared" ca="1" si="1951"/>
        <v/>
      </c>
      <c r="Q1630" s="165" t="str">
        <f t="shared" ca="1" si="1951"/>
        <v/>
      </c>
      <c r="R1630" s="165" t="str">
        <f t="shared" ca="1" si="1951"/>
        <v/>
      </c>
      <c r="S1630" s="165" t="str">
        <f t="shared" ca="1" si="1951"/>
        <v/>
      </c>
      <c r="T1630" s="165" t="str">
        <f t="shared" ca="1" si="1951"/>
        <v/>
      </c>
      <c r="U1630" s="165" t="str">
        <f t="shared" ca="1" si="1951"/>
        <v/>
      </c>
      <c r="V1630" s="165" t="str">
        <f t="shared" ca="1" si="1951"/>
        <v/>
      </c>
      <c r="W1630" s="165" t="str">
        <f t="shared" ca="1" si="1951"/>
        <v/>
      </c>
    </row>
    <row r="1631" spans="1:23" ht="15">
      <c r="B1631" s="182" t="s">
        <v>629</v>
      </c>
      <c r="C1631" s="174">
        <f>1</f>
        <v>1</v>
      </c>
      <c r="D1631" s="174">
        <f ca="1">D1629</f>
        <v>0</v>
      </c>
      <c r="E1631" s="174" t="str">
        <f ca="1">IF(ISNUMBER(E1629),E1629*D1629+1,"")</f>
        <v/>
      </c>
      <c r="F1631" s="174" t="str">
        <f t="shared" ref="F1631:W1631" ca="1" si="1952">IF(ISNUMBER(E1630),F1629*E1631+D1631,"")</f>
        <v/>
      </c>
      <c r="G1631" s="174" t="str">
        <f t="shared" ca="1" si="1952"/>
        <v/>
      </c>
      <c r="H1631" s="174" t="str">
        <f t="shared" ca="1" si="1952"/>
        <v/>
      </c>
      <c r="I1631" s="174" t="str">
        <f t="shared" ca="1" si="1952"/>
        <v/>
      </c>
      <c r="J1631" s="174" t="str">
        <f t="shared" ca="1" si="1952"/>
        <v/>
      </c>
      <c r="K1631" s="174" t="str">
        <f t="shared" ca="1" si="1952"/>
        <v/>
      </c>
      <c r="L1631" s="174" t="str">
        <f t="shared" ca="1" si="1952"/>
        <v/>
      </c>
      <c r="M1631" s="174" t="str">
        <f t="shared" ca="1" si="1952"/>
        <v/>
      </c>
      <c r="N1631" s="174" t="str">
        <f t="shared" ca="1" si="1952"/>
        <v/>
      </c>
      <c r="O1631" s="174" t="str">
        <f t="shared" ca="1" si="1952"/>
        <v/>
      </c>
      <c r="P1631" s="174" t="str">
        <f t="shared" ca="1" si="1952"/>
        <v/>
      </c>
      <c r="Q1631" s="174" t="str">
        <f t="shared" ca="1" si="1952"/>
        <v/>
      </c>
      <c r="R1631" s="174" t="str">
        <f t="shared" ca="1" si="1952"/>
        <v/>
      </c>
      <c r="S1631" s="174" t="str">
        <f t="shared" ca="1" si="1952"/>
        <v/>
      </c>
      <c r="T1631" s="174" t="str">
        <f t="shared" ca="1" si="1952"/>
        <v/>
      </c>
      <c r="U1631" s="174" t="str">
        <f t="shared" ca="1" si="1952"/>
        <v/>
      </c>
      <c r="V1631" s="174" t="str">
        <f t="shared" ca="1" si="1952"/>
        <v/>
      </c>
      <c r="W1631" s="174" t="str">
        <f t="shared" ca="1" si="1952"/>
        <v/>
      </c>
    </row>
    <row r="1632" spans="1:23" ht="13.5" thickBot="1">
      <c r="A1632" s="146">
        <f ca="1">INDIRECT($A$3&amp;A1629)</f>
        <v>0</v>
      </c>
      <c r="B1632" s="182"/>
      <c r="C1632" s="173">
        <f>0</f>
        <v>0</v>
      </c>
      <c r="D1632" s="173">
        <f>1</f>
        <v>1</v>
      </c>
      <c r="E1632" s="173" t="str">
        <f ca="1">IF(ISNUMBER(E1629),IF(E1629&lt;&gt;0,E1629,""),"")</f>
        <v/>
      </c>
      <c r="F1632" s="173" t="str">
        <f t="shared" ref="F1632:W1632" ca="1" si="1953">IF(ISNUMBER(E1630),F1629*E1632+D1632,"")</f>
        <v/>
      </c>
      <c r="G1632" s="173" t="str">
        <f t="shared" ca="1" si="1953"/>
        <v/>
      </c>
      <c r="H1632" s="173" t="str">
        <f t="shared" ca="1" si="1953"/>
        <v/>
      </c>
      <c r="I1632" s="173" t="str">
        <f t="shared" ca="1" si="1953"/>
        <v/>
      </c>
      <c r="J1632" s="173" t="str">
        <f t="shared" ca="1" si="1953"/>
        <v/>
      </c>
      <c r="K1632" s="173" t="str">
        <f t="shared" ca="1" si="1953"/>
        <v/>
      </c>
      <c r="L1632" s="173" t="str">
        <f t="shared" ca="1" si="1953"/>
        <v/>
      </c>
      <c r="M1632" s="173" t="str">
        <f t="shared" ca="1" si="1953"/>
        <v/>
      </c>
      <c r="N1632" s="173" t="str">
        <f t="shared" ca="1" si="1953"/>
        <v/>
      </c>
      <c r="O1632" s="173" t="str">
        <f t="shared" ca="1" si="1953"/>
        <v/>
      </c>
      <c r="P1632" s="173" t="str">
        <f t="shared" ca="1" si="1953"/>
        <v/>
      </c>
      <c r="Q1632" s="173" t="str">
        <f t="shared" ca="1" si="1953"/>
        <v/>
      </c>
      <c r="R1632" s="173" t="str">
        <f t="shared" ca="1" si="1953"/>
        <v/>
      </c>
      <c r="S1632" s="173" t="str">
        <f t="shared" ca="1" si="1953"/>
        <v/>
      </c>
      <c r="T1632" s="173" t="str">
        <f t="shared" ca="1" si="1953"/>
        <v/>
      </c>
      <c r="U1632" s="173" t="str">
        <f t="shared" ca="1" si="1953"/>
        <v/>
      </c>
      <c r="V1632" s="173" t="str">
        <f t="shared" ca="1" si="1953"/>
        <v/>
      </c>
      <c r="W1632" s="173" t="str">
        <f t="shared" ca="1" si="1953"/>
        <v/>
      </c>
    </row>
    <row r="1633" spans="1:23">
      <c r="B1633" s="171" t="s">
        <v>630</v>
      </c>
      <c r="C1633" s="171"/>
      <c r="E1633" s="146" t="str">
        <f ca="1">IF(NOT(ISNUMBER(E1632)),"",$B1629-E1631/E1632)</f>
        <v/>
      </c>
      <c r="F1633" s="146" t="str">
        <f ca="1">IF(NOT(ISNUMBER(F1632)),"",$B1629-F1631/F1632)</f>
        <v/>
      </c>
      <c r="G1633" s="146" t="str">
        <f t="shared" ref="G1633:Q1633" ca="1" si="1954">IF(F1633="","",IF(F1633=0,"",IF(ABS($B1629-G1631/G1632)&lt;2^(0-G$3),"",$B1629-G1631/G1632)))</f>
        <v/>
      </c>
      <c r="H1633" s="146" t="str">
        <f t="shared" ca="1" si="1954"/>
        <v/>
      </c>
      <c r="I1633" s="146" t="str">
        <f t="shared" ca="1" si="1954"/>
        <v/>
      </c>
      <c r="J1633" s="146" t="str">
        <f t="shared" ca="1" si="1954"/>
        <v/>
      </c>
      <c r="K1633" s="146" t="str">
        <f t="shared" ca="1" si="1954"/>
        <v/>
      </c>
      <c r="L1633" s="146" t="str">
        <f t="shared" ca="1" si="1954"/>
        <v/>
      </c>
      <c r="M1633" s="146" t="str">
        <f t="shared" ca="1" si="1954"/>
        <v/>
      </c>
      <c r="N1633" s="146" t="str">
        <f t="shared" ca="1" si="1954"/>
        <v/>
      </c>
      <c r="O1633" s="146" t="str">
        <f t="shared" ca="1" si="1954"/>
        <v/>
      </c>
      <c r="P1633" s="146" t="str">
        <f t="shared" ca="1" si="1954"/>
        <v/>
      </c>
      <c r="Q1633" s="146" t="str">
        <f t="shared" ca="1" si="1954"/>
        <v/>
      </c>
      <c r="R1633" s="146" t="str">
        <f t="shared" ref="R1633:W1633" ca="1" si="1955">IF(Q1633="","",IF(Q1633=0,"",IF(ABS($B1629-(R1631/R1632))&lt;2^(0-R$3),"",$B1629-(R1631/R1632))))</f>
        <v/>
      </c>
      <c r="S1633" s="146" t="str">
        <f t="shared" ca="1" si="1955"/>
        <v/>
      </c>
      <c r="T1633" s="146" t="str">
        <f t="shared" ca="1" si="1955"/>
        <v/>
      </c>
      <c r="U1633" s="146" t="str">
        <f t="shared" ca="1" si="1955"/>
        <v/>
      </c>
      <c r="V1633" s="146" t="str">
        <f t="shared" ca="1" si="1955"/>
        <v/>
      </c>
      <c r="W1633" s="146" t="str">
        <f t="shared" ca="1" si="1955"/>
        <v/>
      </c>
    </row>
    <row r="1634" spans="1:23">
      <c r="A1634" s="150">
        <f>A1629+1</f>
        <v>333</v>
      </c>
      <c r="B1634" s="152">
        <f ca="1">A1637</f>
        <v>0</v>
      </c>
      <c r="C1634" s="152"/>
      <c r="D1634" s="153">
        <f ca="1">INT(B1634+1/2)</f>
        <v>0</v>
      </c>
      <c r="E1634" s="153" t="str">
        <f t="shared" ref="E1634:W1634" ca="1" si="1956">IF(ISNUMBER(D1635),INT(D1635+1/2),"")</f>
        <v/>
      </c>
      <c r="F1634" s="153" t="str">
        <f t="shared" ca="1" si="1956"/>
        <v/>
      </c>
      <c r="G1634" s="153" t="str">
        <f t="shared" ca="1" si="1956"/>
        <v/>
      </c>
      <c r="H1634" s="153" t="str">
        <f t="shared" ca="1" si="1956"/>
        <v/>
      </c>
      <c r="I1634" s="153" t="str">
        <f t="shared" ca="1" si="1956"/>
        <v/>
      </c>
      <c r="J1634" s="153" t="str">
        <f t="shared" ca="1" si="1956"/>
        <v/>
      </c>
      <c r="K1634" s="153" t="str">
        <f t="shared" ca="1" si="1956"/>
        <v/>
      </c>
      <c r="L1634" s="153" t="str">
        <f t="shared" ca="1" si="1956"/>
        <v/>
      </c>
      <c r="M1634" s="153" t="str">
        <f t="shared" ca="1" si="1956"/>
        <v/>
      </c>
      <c r="N1634" s="153" t="str">
        <f t="shared" ca="1" si="1956"/>
        <v/>
      </c>
      <c r="O1634" s="153" t="str">
        <f t="shared" ca="1" si="1956"/>
        <v/>
      </c>
      <c r="P1634" s="153" t="str">
        <f t="shared" ca="1" si="1956"/>
        <v/>
      </c>
      <c r="Q1634" s="153" t="str">
        <f t="shared" ca="1" si="1956"/>
        <v/>
      </c>
      <c r="R1634" s="153" t="str">
        <f t="shared" ca="1" si="1956"/>
        <v/>
      </c>
      <c r="S1634" s="153" t="str">
        <f t="shared" ca="1" si="1956"/>
        <v/>
      </c>
      <c r="T1634" s="153" t="str">
        <f t="shared" ca="1" si="1956"/>
        <v/>
      </c>
      <c r="U1634" s="153" t="str">
        <f t="shared" ca="1" si="1956"/>
        <v/>
      </c>
      <c r="V1634" s="153" t="str">
        <f t="shared" ca="1" si="1956"/>
        <v/>
      </c>
      <c r="W1634" s="153" t="str">
        <f t="shared" ca="1" si="1956"/>
        <v/>
      </c>
    </row>
    <row r="1635" spans="1:23" ht="13.5" thickBot="1">
      <c r="B1635" s="172" t="s">
        <v>631</v>
      </c>
      <c r="C1635" s="172"/>
      <c r="D1635" s="165" t="str">
        <f ca="1">IF(B1634&lt;&gt;D1634,1/(B1634-D1634),"")</f>
        <v/>
      </c>
      <c r="E1635" s="165" t="str">
        <f ca="1">IF(AND(ISNUMBER(D1635),ISNUMBER(E1634)),IF(D1635&lt;&gt;E1634,1/(D1635-E1634),""),"")</f>
        <v/>
      </c>
      <c r="F1635" s="165" t="str">
        <f t="shared" ref="F1635:W1635" ca="1" si="1957">IF(ISNUMBER(E1638),1/(E1635-F1634),"")</f>
        <v/>
      </c>
      <c r="G1635" s="165" t="str">
        <f t="shared" ca="1" si="1957"/>
        <v/>
      </c>
      <c r="H1635" s="165" t="str">
        <f t="shared" ca="1" si="1957"/>
        <v/>
      </c>
      <c r="I1635" s="165" t="str">
        <f t="shared" ca="1" si="1957"/>
        <v/>
      </c>
      <c r="J1635" s="165" t="str">
        <f t="shared" ca="1" si="1957"/>
        <v/>
      </c>
      <c r="K1635" s="165" t="str">
        <f t="shared" ca="1" si="1957"/>
        <v/>
      </c>
      <c r="L1635" s="165" t="str">
        <f t="shared" ca="1" si="1957"/>
        <v/>
      </c>
      <c r="M1635" s="165" t="str">
        <f t="shared" ca="1" si="1957"/>
        <v/>
      </c>
      <c r="N1635" s="165" t="str">
        <f t="shared" ca="1" si="1957"/>
        <v/>
      </c>
      <c r="O1635" s="165" t="str">
        <f t="shared" ca="1" si="1957"/>
        <v/>
      </c>
      <c r="P1635" s="165" t="str">
        <f t="shared" ca="1" si="1957"/>
        <v/>
      </c>
      <c r="Q1635" s="165" t="str">
        <f t="shared" ca="1" si="1957"/>
        <v/>
      </c>
      <c r="R1635" s="165" t="str">
        <f t="shared" ca="1" si="1957"/>
        <v/>
      </c>
      <c r="S1635" s="165" t="str">
        <f t="shared" ca="1" si="1957"/>
        <v/>
      </c>
      <c r="T1635" s="165" t="str">
        <f t="shared" ca="1" si="1957"/>
        <v/>
      </c>
      <c r="U1635" s="165" t="str">
        <f t="shared" ca="1" si="1957"/>
        <v/>
      </c>
      <c r="V1635" s="165" t="str">
        <f t="shared" ca="1" si="1957"/>
        <v/>
      </c>
      <c r="W1635" s="165" t="str">
        <f t="shared" ca="1" si="1957"/>
        <v/>
      </c>
    </row>
    <row r="1636" spans="1:23" ht="15">
      <c r="B1636" s="182" t="s">
        <v>629</v>
      </c>
      <c r="C1636" s="174">
        <f>1</f>
        <v>1</v>
      </c>
      <c r="D1636" s="174">
        <f ca="1">D1634</f>
        <v>0</v>
      </c>
      <c r="E1636" s="174" t="str">
        <f ca="1">IF(ISNUMBER(E1634),E1634*D1634+1,"")</f>
        <v/>
      </c>
      <c r="F1636" s="174" t="str">
        <f t="shared" ref="F1636:W1636" ca="1" si="1958">IF(ISNUMBER(E1635),F1634*E1636+D1636,"")</f>
        <v/>
      </c>
      <c r="G1636" s="174" t="str">
        <f t="shared" ca="1" si="1958"/>
        <v/>
      </c>
      <c r="H1636" s="174" t="str">
        <f t="shared" ca="1" si="1958"/>
        <v/>
      </c>
      <c r="I1636" s="174" t="str">
        <f t="shared" ca="1" si="1958"/>
        <v/>
      </c>
      <c r="J1636" s="174" t="str">
        <f t="shared" ca="1" si="1958"/>
        <v/>
      </c>
      <c r="K1636" s="174" t="str">
        <f t="shared" ca="1" si="1958"/>
        <v/>
      </c>
      <c r="L1636" s="174" t="str">
        <f t="shared" ca="1" si="1958"/>
        <v/>
      </c>
      <c r="M1636" s="174" t="str">
        <f t="shared" ca="1" si="1958"/>
        <v/>
      </c>
      <c r="N1636" s="174" t="str">
        <f t="shared" ca="1" si="1958"/>
        <v/>
      </c>
      <c r="O1636" s="174" t="str">
        <f t="shared" ca="1" si="1958"/>
        <v/>
      </c>
      <c r="P1636" s="174" t="str">
        <f t="shared" ca="1" si="1958"/>
        <v/>
      </c>
      <c r="Q1636" s="174" t="str">
        <f t="shared" ca="1" si="1958"/>
        <v/>
      </c>
      <c r="R1636" s="174" t="str">
        <f t="shared" ca="1" si="1958"/>
        <v/>
      </c>
      <c r="S1636" s="174" t="str">
        <f t="shared" ca="1" si="1958"/>
        <v/>
      </c>
      <c r="T1636" s="174" t="str">
        <f t="shared" ca="1" si="1958"/>
        <v/>
      </c>
      <c r="U1636" s="174" t="str">
        <f t="shared" ca="1" si="1958"/>
        <v/>
      </c>
      <c r="V1636" s="174" t="str">
        <f t="shared" ca="1" si="1958"/>
        <v/>
      </c>
      <c r="W1636" s="174" t="str">
        <f t="shared" ca="1" si="1958"/>
        <v/>
      </c>
    </row>
    <row r="1637" spans="1:23" ht="13.5" thickBot="1">
      <c r="A1637" s="146">
        <f ca="1">INDIRECT($A$3&amp;A1634)</f>
        <v>0</v>
      </c>
      <c r="B1637" s="182"/>
      <c r="C1637" s="173">
        <f>0</f>
        <v>0</v>
      </c>
      <c r="D1637" s="173">
        <f>1</f>
        <v>1</v>
      </c>
      <c r="E1637" s="173" t="str">
        <f ca="1">IF(ISNUMBER(E1634),IF(E1634&lt;&gt;0,E1634,""),"")</f>
        <v/>
      </c>
      <c r="F1637" s="173" t="str">
        <f t="shared" ref="F1637:W1637" ca="1" si="1959">IF(ISNUMBER(E1635),F1634*E1637+D1637,"")</f>
        <v/>
      </c>
      <c r="G1637" s="173" t="str">
        <f t="shared" ca="1" si="1959"/>
        <v/>
      </c>
      <c r="H1637" s="173" t="str">
        <f t="shared" ca="1" si="1959"/>
        <v/>
      </c>
      <c r="I1637" s="173" t="str">
        <f t="shared" ca="1" si="1959"/>
        <v/>
      </c>
      <c r="J1637" s="173" t="str">
        <f t="shared" ca="1" si="1959"/>
        <v/>
      </c>
      <c r="K1637" s="173" t="str">
        <f t="shared" ca="1" si="1959"/>
        <v/>
      </c>
      <c r="L1637" s="173" t="str">
        <f t="shared" ca="1" si="1959"/>
        <v/>
      </c>
      <c r="M1637" s="173" t="str">
        <f t="shared" ca="1" si="1959"/>
        <v/>
      </c>
      <c r="N1637" s="173" t="str">
        <f t="shared" ca="1" si="1959"/>
        <v/>
      </c>
      <c r="O1637" s="173" t="str">
        <f t="shared" ca="1" si="1959"/>
        <v/>
      </c>
      <c r="P1637" s="173" t="str">
        <f t="shared" ca="1" si="1959"/>
        <v/>
      </c>
      <c r="Q1637" s="173" t="str">
        <f t="shared" ca="1" si="1959"/>
        <v/>
      </c>
      <c r="R1637" s="173" t="str">
        <f t="shared" ca="1" si="1959"/>
        <v/>
      </c>
      <c r="S1637" s="173" t="str">
        <f t="shared" ca="1" si="1959"/>
        <v/>
      </c>
      <c r="T1637" s="173" t="str">
        <f t="shared" ca="1" si="1959"/>
        <v/>
      </c>
      <c r="U1637" s="173" t="str">
        <f t="shared" ca="1" si="1959"/>
        <v/>
      </c>
      <c r="V1637" s="173" t="str">
        <f t="shared" ca="1" si="1959"/>
        <v/>
      </c>
      <c r="W1637" s="173" t="str">
        <f t="shared" ca="1" si="1959"/>
        <v/>
      </c>
    </row>
    <row r="1638" spans="1:23">
      <c r="B1638" s="171" t="s">
        <v>630</v>
      </c>
      <c r="C1638" s="171"/>
      <c r="E1638" s="146" t="str">
        <f ca="1">IF(NOT(ISNUMBER(E1637)),"",$B1634-E1636/E1637)</f>
        <v/>
      </c>
      <c r="F1638" s="146" t="str">
        <f ca="1">IF(NOT(ISNUMBER(F1637)),"",$B1634-F1636/F1637)</f>
        <v/>
      </c>
      <c r="G1638" s="146" t="str">
        <f t="shared" ref="G1638:Q1638" ca="1" si="1960">IF(F1638="","",IF(F1638=0,"",IF(ABS($B1634-G1636/G1637)&lt;2^(0-G$3),"",$B1634-G1636/G1637)))</f>
        <v/>
      </c>
      <c r="H1638" s="146" t="str">
        <f t="shared" ca="1" si="1960"/>
        <v/>
      </c>
      <c r="I1638" s="146" t="str">
        <f t="shared" ca="1" si="1960"/>
        <v/>
      </c>
      <c r="J1638" s="146" t="str">
        <f t="shared" ca="1" si="1960"/>
        <v/>
      </c>
      <c r="K1638" s="146" t="str">
        <f t="shared" ca="1" si="1960"/>
        <v/>
      </c>
      <c r="L1638" s="146" t="str">
        <f t="shared" ca="1" si="1960"/>
        <v/>
      </c>
      <c r="M1638" s="146" t="str">
        <f t="shared" ca="1" si="1960"/>
        <v/>
      </c>
      <c r="N1638" s="146" t="str">
        <f t="shared" ca="1" si="1960"/>
        <v/>
      </c>
      <c r="O1638" s="146" t="str">
        <f t="shared" ca="1" si="1960"/>
        <v/>
      </c>
      <c r="P1638" s="146" t="str">
        <f t="shared" ca="1" si="1960"/>
        <v/>
      </c>
      <c r="Q1638" s="146" t="str">
        <f t="shared" ca="1" si="1960"/>
        <v/>
      </c>
      <c r="R1638" s="146" t="str">
        <f t="shared" ref="R1638:W1638" ca="1" si="1961">IF(Q1638="","",IF(Q1638=0,"",IF(ABS($B1634-(R1636/R1637))&lt;2^(0-R$3),"",$B1634-(R1636/R1637))))</f>
        <v/>
      </c>
      <c r="S1638" s="146" t="str">
        <f t="shared" ca="1" si="1961"/>
        <v/>
      </c>
      <c r="T1638" s="146" t="str">
        <f t="shared" ca="1" si="1961"/>
        <v/>
      </c>
      <c r="U1638" s="146" t="str">
        <f t="shared" ca="1" si="1961"/>
        <v/>
      </c>
      <c r="V1638" s="146" t="str">
        <f t="shared" ca="1" si="1961"/>
        <v/>
      </c>
      <c r="W1638" s="146" t="str">
        <f t="shared" ca="1" si="1961"/>
        <v/>
      </c>
    </row>
    <row r="1639" spans="1:23">
      <c r="A1639" s="150">
        <f>A1634+1</f>
        <v>334</v>
      </c>
      <c r="B1639" s="152">
        <f ca="1">A1642</f>
        <v>0</v>
      </c>
      <c r="C1639" s="152"/>
      <c r="D1639" s="153">
        <f ca="1">INT(B1639+1/2)</f>
        <v>0</v>
      </c>
      <c r="E1639" s="153" t="str">
        <f t="shared" ref="E1639:W1639" ca="1" si="1962">IF(ISNUMBER(D1640),INT(D1640+1/2),"")</f>
        <v/>
      </c>
      <c r="F1639" s="153" t="str">
        <f t="shared" ca="1" si="1962"/>
        <v/>
      </c>
      <c r="G1639" s="153" t="str">
        <f t="shared" ca="1" si="1962"/>
        <v/>
      </c>
      <c r="H1639" s="153" t="str">
        <f t="shared" ca="1" si="1962"/>
        <v/>
      </c>
      <c r="I1639" s="153" t="str">
        <f t="shared" ca="1" si="1962"/>
        <v/>
      </c>
      <c r="J1639" s="153" t="str">
        <f t="shared" ca="1" si="1962"/>
        <v/>
      </c>
      <c r="K1639" s="153" t="str">
        <f t="shared" ca="1" si="1962"/>
        <v/>
      </c>
      <c r="L1639" s="153" t="str">
        <f t="shared" ca="1" si="1962"/>
        <v/>
      </c>
      <c r="M1639" s="153" t="str">
        <f t="shared" ca="1" si="1962"/>
        <v/>
      </c>
      <c r="N1639" s="153" t="str">
        <f t="shared" ca="1" si="1962"/>
        <v/>
      </c>
      <c r="O1639" s="153" t="str">
        <f t="shared" ca="1" si="1962"/>
        <v/>
      </c>
      <c r="P1639" s="153" t="str">
        <f t="shared" ca="1" si="1962"/>
        <v/>
      </c>
      <c r="Q1639" s="153" t="str">
        <f t="shared" ca="1" si="1962"/>
        <v/>
      </c>
      <c r="R1639" s="153" t="str">
        <f t="shared" ca="1" si="1962"/>
        <v/>
      </c>
      <c r="S1639" s="153" t="str">
        <f t="shared" ca="1" si="1962"/>
        <v/>
      </c>
      <c r="T1639" s="153" t="str">
        <f t="shared" ca="1" si="1962"/>
        <v/>
      </c>
      <c r="U1639" s="153" t="str">
        <f t="shared" ca="1" si="1962"/>
        <v/>
      </c>
      <c r="V1639" s="153" t="str">
        <f t="shared" ca="1" si="1962"/>
        <v/>
      </c>
      <c r="W1639" s="153" t="str">
        <f t="shared" ca="1" si="1962"/>
        <v/>
      </c>
    </row>
    <row r="1640" spans="1:23" ht="13.5" thickBot="1">
      <c r="B1640" s="172" t="s">
        <v>631</v>
      </c>
      <c r="C1640" s="172"/>
      <c r="D1640" s="165" t="str">
        <f ca="1">IF(B1639&lt;&gt;D1639,1/(B1639-D1639),"")</f>
        <v/>
      </c>
      <c r="E1640" s="165" t="str">
        <f ca="1">IF(AND(ISNUMBER(D1640),ISNUMBER(E1639)),IF(D1640&lt;&gt;E1639,1/(D1640-E1639),""),"")</f>
        <v/>
      </c>
      <c r="F1640" s="165" t="str">
        <f t="shared" ref="F1640:W1640" ca="1" si="1963">IF(ISNUMBER(E1643),1/(E1640-F1639),"")</f>
        <v/>
      </c>
      <c r="G1640" s="165" t="str">
        <f t="shared" ca="1" si="1963"/>
        <v/>
      </c>
      <c r="H1640" s="165" t="str">
        <f t="shared" ca="1" si="1963"/>
        <v/>
      </c>
      <c r="I1640" s="165" t="str">
        <f t="shared" ca="1" si="1963"/>
        <v/>
      </c>
      <c r="J1640" s="165" t="str">
        <f t="shared" ca="1" si="1963"/>
        <v/>
      </c>
      <c r="K1640" s="165" t="str">
        <f t="shared" ca="1" si="1963"/>
        <v/>
      </c>
      <c r="L1640" s="165" t="str">
        <f t="shared" ca="1" si="1963"/>
        <v/>
      </c>
      <c r="M1640" s="165" t="str">
        <f t="shared" ca="1" si="1963"/>
        <v/>
      </c>
      <c r="N1640" s="165" t="str">
        <f t="shared" ca="1" si="1963"/>
        <v/>
      </c>
      <c r="O1640" s="165" t="str">
        <f t="shared" ca="1" si="1963"/>
        <v/>
      </c>
      <c r="P1640" s="165" t="str">
        <f t="shared" ca="1" si="1963"/>
        <v/>
      </c>
      <c r="Q1640" s="165" t="str">
        <f t="shared" ca="1" si="1963"/>
        <v/>
      </c>
      <c r="R1640" s="165" t="str">
        <f t="shared" ca="1" si="1963"/>
        <v/>
      </c>
      <c r="S1640" s="165" t="str">
        <f t="shared" ca="1" si="1963"/>
        <v/>
      </c>
      <c r="T1640" s="165" t="str">
        <f t="shared" ca="1" si="1963"/>
        <v/>
      </c>
      <c r="U1640" s="165" t="str">
        <f t="shared" ca="1" si="1963"/>
        <v/>
      </c>
      <c r="V1640" s="165" t="str">
        <f t="shared" ca="1" si="1963"/>
        <v/>
      </c>
      <c r="W1640" s="165" t="str">
        <f t="shared" ca="1" si="1963"/>
        <v/>
      </c>
    </row>
    <row r="1641" spans="1:23" ht="15">
      <c r="B1641" s="182" t="s">
        <v>629</v>
      </c>
      <c r="C1641" s="174">
        <f>1</f>
        <v>1</v>
      </c>
      <c r="D1641" s="174">
        <f ca="1">D1639</f>
        <v>0</v>
      </c>
      <c r="E1641" s="174" t="str">
        <f ca="1">IF(ISNUMBER(E1639),E1639*D1639+1,"")</f>
        <v/>
      </c>
      <c r="F1641" s="174" t="str">
        <f t="shared" ref="F1641:W1641" ca="1" si="1964">IF(ISNUMBER(E1640),F1639*E1641+D1641,"")</f>
        <v/>
      </c>
      <c r="G1641" s="174" t="str">
        <f t="shared" ca="1" si="1964"/>
        <v/>
      </c>
      <c r="H1641" s="174" t="str">
        <f t="shared" ca="1" si="1964"/>
        <v/>
      </c>
      <c r="I1641" s="174" t="str">
        <f t="shared" ca="1" si="1964"/>
        <v/>
      </c>
      <c r="J1641" s="174" t="str">
        <f t="shared" ca="1" si="1964"/>
        <v/>
      </c>
      <c r="K1641" s="174" t="str">
        <f t="shared" ca="1" si="1964"/>
        <v/>
      </c>
      <c r="L1641" s="174" t="str">
        <f t="shared" ca="1" si="1964"/>
        <v/>
      </c>
      <c r="M1641" s="174" t="str">
        <f t="shared" ca="1" si="1964"/>
        <v/>
      </c>
      <c r="N1641" s="174" t="str">
        <f t="shared" ca="1" si="1964"/>
        <v/>
      </c>
      <c r="O1641" s="174" t="str">
        <f t="shared" ca="1" si="1964"/>
        <v/>
      </c>
      <c r="P1641" s="174" t="str">
        <f t="shared" ca="1" si="1964"/>
        <v/>
      </c>
      <c r="Q1641" s="174" t="str">
        <f t="shared" ca="1" si="1964"/>
        <v/>
      </c>
      <c r="R1641" s="174" t="str">
        <f t="shared" ca="1" si="1964"/>
        <v/>
      </c>
      <c r="S1641" s="174" t="str">
        <f t="shared" ca="1" si="1964"/>
        <v/>
      </c>
      <c r="T1641" s="174" t="str">
        <f t="shared" ca="1" si="1964"/>
        <v/>
      </c>
      <c r="U1641" s="174" t="str">
        <f t="shared" ca="1" si="1964"/>
        <v/>
      </c>
      <c r="V1641" s="174" t="str">
        <f t="shared" ca="1" si="1964"/>
        <v/>
      </c>
      <c r="W1641" s="174" t="str">
        <f t="shared" ca="1" si="1964"/>
        <v/>
      </c>
    </row>
    <row r="1642" spans="1:23" ht="13.5" thickBot="1">
      <c r="A1642" s="146">
        <f ca="1">INDIRECT($A$3&amp;A1639)</f>
        <v>0</v>
      </c>
      <c r="B1642" s="182"/>
      <c r="C1642" s="173">
        <f>0</f>
        <v>0</v>
      </c>
      <c r="D1642" s="173">
        <f>1</f>
        <v>1</v>
      </c>
      <c r="E1642" s="173" t="str">
        <f ca="1">IF(ISNUMBER(E1639),IF(E1639&lt;&gt;0,E1639,""),"")</f>
        <v/>
      </c>
      <c r="F1642" s="173" t="str">
        <f t="shared" ref="F1642:W1642" ca="1" si="1965">IF(ISNUMBER(E1640),F1639*E1642+D1642,"")</f>
        <v/>
      </c>
      <c r="G1642" s="173" t="str">
        <f t="shared" ca="1" si="1965"/>
        <v/>
      </c>
      <c r="H1642" s="173" t="str">
        <f t="shared" ca="1" si="1965"/>
        <v/>
      </c>
      <c r="I1642" s="173" t="str">
        <f t="shared" ca="1" si="1965"/>
        <v/>
      </c>
      <c r="J1642" s="173" t="str">
        <f t="shared" ca="1" si="1965"/>
        <v/>
      </c>
      <c r="K1642" s="173" t="str">
        <f t="shared" ca="1" si="1965"/>
        <v/>
      </c>
      <c r="L1642" s="173" t="str">
        <f t="shared" ca="1" si="1965"/>
        <v/>
      </c>
      <c r="M1642" s="173" t="str">
        <f t="shared" ca="1" si="1965"/>
        <v/>
      </c>
      <c r="N1642" s="173" t="str">
        <f t="shared" ca="1" si="1965"/>
        <v/>
      </c>
      <c r="O1642" s="173" t="str">
        <f t="shared" ca="1" si="1965"/>
        <v/>
      </c>
      <c r="P1642" s="173" t="str">
        <f t="shared" ca="1" si="1965"/>
        <v/>
      </c>
      <c r="Q1642" s="173" t="str">
        <f t="shared" ca="1" si="1965"/>
        <v/>
      </c>
      <c r="R1642" s="173" t="str">
        <f t="shared" ca="1" si="1965"/>
        <v/>
      </c>
      <c r="S1642" s="173" t="str">
        <f t="shared" ca="1" si="1965"/>
        <v/>
      </c>
      <c r="T1642" s="173" t="str">
        <f t="shared" ca="1" si="1965"/>
        <v/>
      </c>
      <c r="U1642" s="173" t="str">
        <f t="shared" ca="1" si="1965"/>
        <v/>
      </c>
      <c r="V1642" s="173" t="str">
        <f t="shared" ca="1" si="1965"/>
        <v/>
      </c>
      <c r="W1642" s="173" t="str">
        <f t="shared" ca="1" si="1965"/>
        <v/>
      </c>
    </row>
    <row r="1643" spans="1:23">
      <c r="B1643" s="171" t="s">
        <v>630</v>
      </c>
      <c r="C1643" s="171"/>
      <c r="E1643" s="146" t="str">
        <f ca="1">IF(NOT(ISNUMBER(E1642)),"",$B1639-E1641/E1642)</f>
        <v/>
      </c>
      <c r="F1643" s="146" t="str">
        <f ca="1">IF(NOT(ISNUMBER(F1642)),"",$B1639-F1641/F1642)</f>
        <v/>
      </c>
      <c r="G1643" s="146" t="str">
        <f t="shared" ref="G1643:Q1643" ca="1" si="1966">IF(F1643="","",IF(F1643=0,"",IF(ABS($B1639-G1641/G1642)&lt;2^(0-G$3),"",$B1639-G1641/G1642)))</f>
        <v/>
      </c>
      <c r="H1643" s="146" t="str">
        <f t="shared" ca="1" si="1966"/>
        <v/>
      </c>
      <c r="I1643" s="146" t="str">
        <f t="shared" ca="1" si="1966"/>
        <v/>
      </c>
      <c r="J1643" s="146" t="str">
        <f t="shared" ca="1" si="1966"/>
        <v/>
      </c>
      <c r="K1643" s="146" t="str">
        <f t="shared" ca="1" si="1966"/>
        <v/>
      </c>
      <c r="L1643" s="146" t="str">
        <f t="shared" ca="1" si="1966"/>
        <v/>
      </c>
      <c r="M1643" s="146" t="str">
        <f t="shared" ca="1" si="1966"/>
        <v/>
      </c>
      <c r="N1643" s="146" t="str">
        <f t="shared" ca="1" si="1966"/>
        <v/>
      </c>
      <c r="O1643" s="146" t="str">
        <f t="shared" ca="1" si="1966"/>
        <v/>
      </c>
      <c r="P1643" s="146" t="str">
        <f t="shared" ca="1" si="1966"/>
        <v/>
      </c>
      <c r="Q1643" s="146" t="str">
        <f t="shared" ca="1" si="1966"/>
        <v/>
      </c>
      <c r="R1643" s="146" t="str">
        <f t="shared" ref="R1643:W1643" ca="1" si="1967">IF(Q1643="","",IF(Q1643=0,"",IF(ABS($B1639-(R1641/R1642))&lt;2^(0-R$3),"",$B1639-(R1641/R1642))))</f>
        <v/>
      </c>
      <c r="S1643" s="146" t="str">
        <f t="shared" ca="1" si="1967"/>
        <v/>
      </c>
      <c r="T1643" s="146" t="str">
        <f t="shared" ca="1" si="1967"/>
        <v/>
      </c>
      <c r="U1643" s="146" t="str">
        <f t="shared" ca="1" si="1967"/>
        <v/>
      </c>
      <c r="V1643" s="146" t="str">
        <f t="shared" ca="1" si="1967"/>
        <v/>
      </c>
      <c r="W1643" s="146" t="str">
        <f t="shared" ca="1" si="1967"/>
        <v/>
      </c>
    </row>
    <row r="1644" spans="1:23">
      <c r="A1644" s="150">
        <f>A1639+1</f>
        <v>335</v>
      </c>
      <c r="B1644" s="152">
        <f ca="1">A1647</f>
        <v>0</v>
      </c>
      <c r="C1644" s="152"/>
      <c r="D1644" s="153">
        <f ca="1">INT(B1644+1/2)</f>
        <v>0</v>
      </c>
      <c r="E1644" s="153" t="str">
        <f t="shared" ref="E1644:W1644" ca="1" si="1968">IF(ISNUMBER(D1645),INT(D1645+1/2),"")</f>
        <v/>
      </c>
      <c r="F1644" s="153" t="str">
        <f t="shared" ca="1" si="1968"/>
        <v/>
      </c>
      <c r="G1644" s="153" t="str">
        <f t="shared" ca="1" si="1968"/>
        <v/>
      </c>
      <c r="H1644" s="153" t="str">
        <f t="shared" ca="1" si="1968"/>
        <v/>
      </c>
      <c r="I1644" s="153" t="str">
        <f t="shared" ca="1" si="1968"/>
        <v/>
      </c>
      <c r="J1644" s="153" t="str">
        <f t="shared" ca="1" si="1968"/>
        <v/>
      </c>
      <c r="K1644" s="153" t="str">
        <f t="shared" ca="1" si="1968"/>
        <v/>
      </c>
      <c r="L1644" s="153" t="str">
        <f t="shared" ca="1" si="1968"/>
        <v/>
      </c>
      <c r="M1644" s="153" t="str">
        <f t="shared" ca="1" si="1968"/>
        <v/>
      </c>
      <c r="N1644" s="153" t="str">
        <f t="shared" ca="1" si="1968"/>
        <v/>
      </c>
      <c r="O1644" s="153" t="str">
        <f t="shared" ca="1" si="1968"/>
        <v/>
      </c>
      <c r="P1644" s="153" t="str">
        <f t="shared" ca="1" si="1968"/>
        <v/>
      </c>
      <c r="Q1644" s="153" t="str">
        <f t="shared" ca="1" si="1968"/>
        <v/>
      </c>
      <c r="R1644" s="153" t="str">
        <f t="shared" ca="1" si="1968"/>
        <v/>
      </c>
      <c r="S1644" s="153" t="str">
        <f t="shared" ca="1" si="1968"/>
        <v/>
      </c>
      <c r="T1644" s="153" t="str">
        <f t="shared" ca="1" si="1968"/>
        <v/>
      </c>
      <c r="U1644" s="153" t="str">
        <f t="shared" ca="1" si="1968"/>
        <v/>
      </c>
      <c r="V1644" s="153" t="str">
        <f t="shared" ca="1" si="1968"/>
        <v/>
      </c>
      <c r="W1644" s="153" t="str">
        <f t="shared" ca="1" si="1968"/>
        <v/>
      </c>
    </row>
    <row r="1645" spans="1:23" ht="13.5" thickBot="1">
      <c r="B1645" s="172" t="s">
        <v>631</v>
      </c>
      <c r="C1645" s="172"/>
      <c r="D1645" s="165" t="str">
        <f ca="1">IF(B1644&lt;&gt;D1644,1/(B1644-D1644),"")</f>
        <v/>
      </c>
      <c r="E1645" s="165" t="str">
        <f ca="1">IF(AND(ISNUMBER(D1645),ISNUMBER(E1644)),IF(D1645&lt;&gt;E1644,1/(D1645-E1644),""),"")</f>
        <v/>
      </c>
      <c r="F1645" s="165" t="str">
        <f t="shared" ref="F1645:W1645" ca="1" si="1969">IF(ISNUMBER(E1648),1/(E1645-F1644),"")</f>
        <v/>
      </c>
      <c r="G1645" s="165" t="str">
        <f t="shared" ca="1" si="1969"/>
        <v/>
      </c>
      <c r="H1645" s="165" t="str">
        <f t="shared" ca="1" si="1969"/>
        <v/>
      </c>
      <c r="I1645" s="165" t="str">
        <f t="shared" ca="1" si="1969"/>
        <v/>
      </c>
      <c r="J1645" s="165" t="str">
        <f t="shared" ca="1" si="1969"/>
        <v/>
      </c>
      <c r="K1645" s="165" t="str">
        <f t="shared" ca="1" si="1969"/>
        <v/>
      </c>
      <c r="L1645" s="165" t="str">
        <f t="shared" ca="1" si="1969"/>
        <v/>
      </c>
      <c r="M1645" s="165" t="str">
        <f t="shared" ca="1" si="1969"/>
        <v/>
      </c>
      <c r="N1645" s="165" t="str">
        <f t="shared" ca="1" si="1969"/>
        <v/>
      </c>
      <c r="O1645" s="165" t="str">
        <f t="shared" ca="1" si="1969"/>
        <v/>
      </c>
      <c r="P1645" s="165" t="str">
        <f t="shared" ca="1" si="1969"/>
        <v/>
      </c>
      <c r="Q1645" s="165" t="str">
        <f t="shared" ca="1" si="1969"/>
        <v/>
      </c>
      <c r="R1645" s="165" t="str">
        <f t="shared" ca="1" si="1969"/>
        <v/>
      </c>
      <c r="S1645" s="165" t="str">
        <f t="shared" ca="1" si="1969"/>
        <v/>
      </c>
      <c r="T1645" s="165" t="str">
        <f t="shared" ca="1" si="1969"/>
        <v/>
      </c>
      <c r="U1645" s="165" t="str">
        <f t="shared" ca="1" si="1969"/>
        <v/>
      </c>
      <c r="V1645" s="165" t="str">
        <f t="shared" ca="1" si="1969"/>
        <v/>
      </c>
      <c r="W1645" s="165" t="str">
        <f t="shared" ca="1" si="1969"/>
        <v/>
      </c>
    </row>
    <row r="1646" spans="1:23" ht="15">
      <c r="B1646" s="182" t="s">
        <v>629</v>
      </c>
      <c r="C1646" s="174">
        <f>1</f>
        <v>1</v>
      </c>
      <c r="D1646" s="174">
        <f ca="1">D1644</f>
        <v>0</v>
      </c>
      <c r="E1646" s="174" t="str">
        <f ca="1">IF(ISNUMBER(E1644),E1644*D1644+1,"")</f>
        <v/>
      </c>
      <c r="F1646" s="174" t="str">
        <f t="shared" ref="F1646:W1646" ca="1" si="1970">IF(ISNUMBER(E1645),F1644*E1646+D1646,"")</f>
        <v/>
      </c>
      <c r="G1646" s="174" t="str">
        <f t="shared" ca="1" si="1970"/>
        <v/>
      </c>
      <c r="H1646" s="174" t="str">
        <f t="shared" ca="1" si="1970"/>
        <v/>
      </c>
      <c r="I1646" s="174" t="str">
        <f t="shared" ca="1" si="1970"/>
        <v/>
      </c>
      <c r="J1646" s="174" t="str">
        <f t="shared" ca="1" si="1970"/>
        <v/>
      </c>
      <c r="K1646" s="174" t="str">
        <f t="shared" ca="1" si="1970"/>
        <v/>
      </c>
      <c r="L1646" s="174" t="str">
        <f t="shared" ca="1" si="1970"/>
        <v/>
      </c>
      <c r="M1646" s="174" t="str">
        <f t="shared" ca="1" si="1970"/>
        <v/>
      </c>
      <c r="N1646" s="174" t="str">
        <f t="shared" ca="1" si="1970"/>
        <v/>
      </c>
      <c r="O1646" s="174" t="str">
        <f t="shared" ca="1" si="1970"/>
        <v/>
      </c>
      <c r="P1646" s="174" t="str">
        <f t="shared" ca="1" si="1970"/>
        <v/>
      </c>
      <c r="Q1646" s="174" t="str">
        <f t="shared" ca="1" si="1970"/>
        <v/>
      </c>
      <c r="R1646" s="174" t="str">
        <f t="shared" ca="1" si="1970"/>
        <v/>
      </c>
      <c r="S1646" s="174" t="str">
        <f t="shared" ca="1" si="1970"/>
        <v/>
      </c>
      <c r="T1646" s="174" t="str">
        <f t="shared" ca="1" si="1970"/>
        <v/>
      </c>
      <c r="U1646" s="174" t="str">
        <f t="shared" ca="1" si="1970"/>
        <v/>
      </c>
      <c r="V1646" s="174" t="str">
        <f t="shared" ca="1" si="1970"/>
        <v/>
      </c>
      <c r="W1646" s="174" t="str">
        <f t="shared" ca="1" si="1970"/>
        <v/>
      </c>
    </row>
    <row r="1647" spans="1:23" ht="13.5" thickBot="1">
      <c r="A1647" s="146">
        <f ca="1">INDIRECT($A$3&amp;A1644)</f>
        <v>0</v>
      </c>
      <c r="B1647" s="182"/>
      <c r="C1647" s="173">
        <f>0</f>
        <v>0</v>
      </c>
      <c r="D1647" s="173">
        <f>1</f>
        <v>1</v>
      </c>
      <c r="E1647" s="173" t="str">
        <f ca="1">IF(ISNUMBER(E1644),IF(E1644&lt;&gt;0,E1644,""),"")</f>
        <v/>
      </c>
      <c r="F1647" s="173" t="str">
        <f t="shared" ref="F1647:W1647" ca="1" si="1971">IF(ISNUMBER(E1645),F1644*E1647+D1647,"")</f>
        <v/>
      </c>
      <c r="G1647" s="173" t="str">
        <f t="shared" ca="1" si="1971"/>
        <v/>
      </c>
      <c r="H1647" s="173" t="str">
        <f t="shared" ca="1" si="1971"/>
        <v/>
      </c>
      <c r="I1647" s="173" t="str">
        <f t="shared" ca="1" si="1971"/>
        <v/>
      </c>
      <c r="J1647" s="173" t="str">
        <f t="shared" ca="1" si="1971"/>
        <v/>
      </c>
      <c r="K1647" s="173" t="str">
        <f t="shared" ca="1" si="1971"/>
        <v/>
      </c>
      <c r="L1647" s="173" t="str">
        <f t="shared" ca="1" si="1971"/>
        <v/>
      </c>
      <c r="M1647" s="173" t="str">
        <f t="shared" ca="1" si="1971"/>
        <v/>
      </c>
      <c r="N1647" s="173" t="str">
        <f t="shared" ca="1" si="1971"/>
        <v/>
      </c>
      <c r="O1647" s="173" t="str">
        <f t="shared" ca="1" si="1971"/>
        <v/>
      </c>
      <c r="P1647" s="173" t="str">
        <f t="shared" ca="1" si="1971"/>
        <v/>
      </c>
      <c r="Q1647" s="173" t="str">
        <f t="shared" ca="1" si="1971"/>
        <v/>
      </c>
      <c r="R1647" s="173" t="str">
        <f t="shared" ca="1" si="1971"/>
        <v/>
      </c>
      <c r="S1647" s="173" t="str">
        <f t="shared" ca="1" si="1971"/>
        <v/>
      </c>
      <c r="T1647" s="173" t="str">
        <f t="shared" ca="1" si="1971"/>
        <v/>
      </c>
      <c r="U1647" s="173" t="str">
        <f t="shared" ca="1" si="1971"/>
        <v/>
      </c>
      <c r="V1647" s="173" t="str">
        <f t="shared" ca="1" si="1971"/>
        <v/>
      </c>
      <c r="W1647" s="173" t="str">
        <f t="shared" ca="1" si="1971"/>
        <v/>
      </c>
    </row>
    <row r="1648" spans="1:23">
      <c r="B1648" s="171" t="s">
        <v>630</v>
      </c>
      <c r="C1648" s="171"/>
      <c r="E1648" s="146" t="str">
        <f ca="1">IF(NOT(ISNUMBER(E1647)),"",$B1644-E1646/E1647)</f>
        <v/>
      </c>
      <c r="F1648" s="146" t="str">
        <f ca="1">IF(NOT(ISNUMBER(F1647)),"",$B1644-F1646/F1647)</f>
        <v/>
      </c>
      <c r="G1648" s="146" t="str">
        <f t="shared" ref="G1648:Q1648" ca="1" si="1972">IF(F1648="","",IF(F1648=0,"",IF(ABS($B1644-G1646/G1647)&lt;2^(0-G$3),"",$B1644-G1646/G1647)))</f>
        <v/>
      </c>
      <c r="H1648" s="146" t="str">
        <f t="shared" ca="1" si="1972"/>
        <v/>
      </c>
      <c r="I1648" s="146" t="str">
        <f t="shared" ca="1" si="1972"/>
        <v/>
      </c>
      <c r="J1648" s="146" t="str">
        <f t="shared" ca="1" si="1972"/>
        <v/>
      </c>
      <c r="K1648" s="146" t="str">
        <f t="shared" ca="1" si="1972"/>
        <v/>
      </c>
      <c r="L1648" s="146" t="str">
        <f t="shared" ca="1" si="1972"/>
        <v/>
      </c>
      <c r="M1648" s="146" t="str">
        <f t="shared" ca="1" si="1972"/>
        <v/>
      </c>
      <c r="N1648" s="146" t="str">
        <f t="shared" ca="1" si="1972"/>
        <v/>
      </c>
      <c r="O1648" s="146" t="str">
        <f t="shared" ca="1" si="1972"/>
        <v/>
      </c>
      <c r="P1648" s="146" t="str">
        <f t="shared" ca="1" si="1972"/>
        <v/>
      </c>
      <c r="Q1648" s="146" t="str">
        <f t="shared" ca="1" si="1972"/>
        <v/>
      </c>
      <c r="R1648" s="146" t="str">
        <f t="shared" ref="R1648:W1648" ca="1" si="1973">IF(Q1648="","",IF(Q1648=0,"",IF(ABS($B1644-(R1646/R1647))&lt;2^(0-R$3),"",$B1644-(R1646/R1647))))</f>
        <v/>
      </c>
      <c r="S1648" s="146" t="str">
        <f t="shared" ca="1" si="1973"/>
        <v/>
      </c>
      <c r="T1648" s="146" t="str">
        <f t="shared" ca="1" si="1973"/>
        <v/>
      </c>
      <c r="U1648" s="146" t="str">
        <f t="shared" ca="1" si="1973"/>
        <v/>
      </c>
      <c r="V1648" s="146" t="str">
        <f t="shared" ca="1" si="1973"/>
        <v/>
      </c>
      <c r="W1648" s="146" t="str">
        <f t="shared" ca="1" si="1973"/>
        <v/>
      </c>
    </row>
    <row r="1649" spans="1:23">
      <c r="A1649" s="150">
        <f>A1644+1</f>
        <v>336</v>
      </c>
      <c r="B1649" s="152">
        <f ca="1">A1652</f>
        <v>0</v>
      </c>
      <c r="C1649" s="152"/>
      <c r="D1649" s="153">
        <f ca="1">INT(B1649+1/2)</f>
        <v>0</v>
      </c>
      <c r="E1649" s="153" t="str">
        <f t="shared" ref="E1649:W1649" ca="1" si="1974">IF(ISNUMBER(D1650),INT(D1650+1/2),"")</f>
        <v/>
      </c>
      <c r="F1649" s="153" t="str">
        <f t="shared" ca="1" si="1974"/>
        <v/>
      </c>
      <c r="G1649" s="153" t="str">
        <f t="shared" ca="1" si="1974"/>
        <v/>
      </c>
      <c r="H1649" s="153" t="str">
        <f t="shared" ca="1" si="1974"/>
        <v/>
      </c>
      <c r="I1649" s="153" t="str">
        <f t="shared" ca="1" si="1974"/>
        <v/>
      </c>
      <c r="J1649" s="153" t="str">
        <f t="shared" ca="1" si="1974"/>
        <v/>
      </c>
      <c r="K1649" s="153" t="str">
        <f t="shared" ca="1" si="1974"/>
        <v/>
      </c>
      <c r="L1649" s="153" t="str">
        <f t="shared" ca="1" si="1974"/>
        <v/>
      </c>
      <c r="M1649" s="153" t="str">
        <f t="shared" ca="1" si="1974"/>
        <v/>
      </c>
      <c r="N1649" s="153" t="str">
        <f t="shared" ca="1" si="1974"/>
        <v/>
      </c>
      <c r="O1649" s="153" t="str">
        <f t="shared" ca="1" si="1974"/>
        <v/>
      </c>
      <c r="P1649" s="153" t="str">
        <f t="shared" ca="1" si="1974"/>
        <v/>
      </c>
      <c r="Q1649" s="153" t="str">
        <f t="shared" ca="1" si="1974"/>
        <v/>
      </c>
      <c r="R1649" s="153" t="str">
        <f t="shared" ca="1" si="1974"/>
        <v/>
      </c>
      <c r="S1649" s="153" t="str">
        <f t="shared" ca="1" si="1974"/>
        <v/>
      </c>
      <c r="T1649" s="153" t="str">
        <f t="shared" ca="1" si="1974"/>
        <v/>
      </c>
      <c r="U1649" s="153" t="str">
        <f t="shared" ca="1" si="1974"/>
        <v/>
      </c>
      <c r="V1649" s="153" t="str">
        <f t="shared" ca="1" si="1974"/>
        <v/>
      </c>
      <c r="W1649" s="153" t="str">
        <f t="shared" ca="1" si="1974"/>
        <v/>
      </c>
    </row>
    <row r="1650" spans="1:23" ht="13.5" thickBot="1">
      <c r="B1650" s="172" t="s">
        <v>631</v>
      </c>
      <c r="C1650" s="172"/>
      <c r="D1650" s="165" t="str">
        <f ca="1">IF(B1649&lt;&gt;D1649,1/(B1649-D1649),"")</f>
        <v/>
      </c>
      <c r="E1650" s="165" t="str">
        <f ca="1">IF(AND(ISNUMBER(D1650),ISNUMBER(E1649)),IF(D1650&lt;&gt;E1649,1/(D1650-E1649),""),"")</f>
        <v/>
      </c>
      <c r="F1650" s="165" t="str">
        <f t="shared" ref="F1650:W1650" ca="1" si="1975">IF(ISNUMBER(E1653),1/(E1650-F1649),"")</f>
        <v/>
      </c>
      <c r="G1650" s="165" t="str">
        <f t="shared" ca="1" si="1975"/>
        <v/>
      </c>
      <c r="H1650" s="165" t="str">
        <f t="shared" ca="1" si="1975"/>
        <v/>
      </c>
      <c r="I1650" s="165" t="str">
        <f t="shared" ca="1" si="1975"/>
        <v/>
      </c>
      <c r="J1650" s="165" t="str">
        <f t="shared" ca="1" si="1975"/>
        <v/>
      </c>
      <c r="K1650" s="165" t="str">
        <f t="shared" ca="1" si="1975"/>
        <v/>
      </c>
      <c r="L1650" s="165" t="str">
        <f t="shared" ca="1" si="1975"/>
        <v/>
      </c>
      <c r="M1650" s="165" t="str">
        <f t="shared" ca="1" si="1975"/>
        <v/>
      </c>
      <c r="N1650" s="165" t="str">
        <f t="shared" ca="1" si="1975"/>
        <v/>
      </c>
      <c r="O1650" s="165" t="str">
        <f t="shared" ca="1" si="1975"/>
        <v/>
      </c>
      <c r="P1650" s="165" t="str">
        <f t="shared" ca="1" si="1975"/>
        <v/>
      </c>
      <c r="Q1650" s="165" t="str">
        <f t="shared" ca="1" si="1975"/>
        <v/>
      </c>
      <c r="R1650" s="165" t="str">
        <f t="shared" ca="1" si="1975"/>
        <v/>
      </c>
      <c r="S1650" s="165" t="str">
        <f t="shared" ca="1" si="1975"/>
        <v/>
      </c>
      <c r="T1650" s="165" t="str">
        <f t="shared" ca="1" si="1975"/>
        <v/>
      </c>
      <c r="U1650" s="165" t="str">
        <f t="shared" ca="1" si="1975"/>
        <v/>
      </c>
      <c r="V1650" s="165" t="str">
        <f t="shared" ca="1" si="1975"/>
        <v/>
      </c>
      <c r="W1650" s="165" t="str">
        <f t="shared" ca="1" si="1975"/>
        <v/>
      </c>
    </row>
    <row r="1651" spans="1:23" ht="15">
      <c r="B1651" s="182" t="s">
        <v>629</v>
      </c>
      <c r="C1651" s="174">
        <f>1</f>
        <v>1</v>
      </c>
      <c r="D1651" s="174">
        <f ca="1">D1649</f>
        <v>0</v>
      </c>
      <c r="E1651" s="174" t="str">
        <f ca="1">IF(ISNUMBER(E1649),E1649*D1649+1,"")</f>
        <v/>
      </c>
      <c r="F1651" s="174" t="str">
        <f t="shared" ref="F1651:W1651" ca="1" si="1976">IF(ISNUMBER(E1650),F1649*E1651+D1651,"")</f>
        <v/>
      </c>
      <c r="G1651" s="174" t="str">
        <f t="shared" ca="1" si="1976"/>
        <v/>
      </c>
      <c r="H1651" s="174" t="str">
        <f t="shared" ca="1" si="1976"/>
        <v/>
      </c>
      <c r="I1651" s="174" t="str">
        <f t="shared" ca="1" si="1976"/>
        <v/>
      </c>
      <c r="J1651" s="174" t="str">
        <f t="shared" ca="1" si="1976"/>
        <v/>
      </c>
      <c r="K1651" s="174" t="str">
        <f t="shared" ca="1" si="1976"/>
        <v/>
      </c>
      <c r="L1651" s="174" t="str">
        <f t="shared" ca="1" si="1976"/>
        <v/>
      </c>
      <c r="M1651" s="174" t="str">
        <f t="shared" ca="1" si="1976"/>
        <v/>
      </c>
      <c r="N1651" s="174" t="str">
        <f t="shared" ca="1" si="1976"/>
        <v/>
      </c>
      <c r="O1651" s="174" t="str">
        <f t="shared" ca="1" si="1976"/>
        <v/>
      </c>
      <c r="P1651" s="174" t="str">
        <f t="shared" ca="1" si="1976"/>
        <v/>
      </c>
      <c r="Q1651" s="174" t="str">
        <f t="shared" ca="1" si="1976"/>
        <v/>
      </c>
      <c r="R1651" s="174" t="str">
        <f t="shared" ca="1" si="1976"/>
        <v/>
      </c>
      <c r="S1651" s="174" t="str">
        <f t="shared" ca="1" si="1976"/>
        <v/>
      </c>
      <c r="T1651" s="174" t="str">
        <f t="shared" ca="1" si="1976"/>
        <v/>
      </c>
      <c r="U1651" s="174" t="str">
        <f t="shared" ca="1" si="1976"/>
        <v/>
      </c>
      <c r="V1651" s="174" t="str">
        <f t="shared" ca="1" si="1976"/>
        <v/>
      </c>
      <c r="W1651" s="174" t="str">
        <f t="shared" ca="1" si="1976"/>
        <v/>
      </c>
    </row>
    <row r="1652" spans="1:23" ht="13.5" thickBot="1">
      <c r="A1652" s="146">
        <f ca="1">INDIRECT($A$3&amp;A1649)</f>
        <v>0</v>
      </c>
      <c r="B1652" s="182"/>
      <c r="C1652" s="173">
        <f>0</f>
        <v>0</v>
      </c>
      <c r="D1652" s="173">
        <f>1</f>
        <v>1</v>
      </c>
      <c r="E1652" s="173" t="str">
        <f ca="1">IF(ISNUMBER(E1649),IF(E1649&lt;&gt;0,E1649,""),"")</f>
        <v/>
      </c>
      <c r="F1652" s="173" t="str">
        <f t="shared" ref="F1652:W1652" ca="1" si="1977">IF(ISNUMBER(E1650),F1649*E1652+D1652,"")</f>
        <v/>
      </c>
      <c r="G1652" s="173" t="str">
        <f t="shared" ca="1" si="1977"/>
        <v/>
      </c>
      <c r="H1652" s="173" t="str">
        <f t="shared" ca="1" si="1977"/>
        <v/>
      </c>
      <c r="I1652" s="173" t="str">
        <f t="shared" ca="1" si="1977"/>
        <v/>
      </c>
      <c r="J1652" s="173" t="str">
        <f t="shared" ca="1" si="1977"/>
        <v/>
      </c>
      <c r="K1652" s="173" t="str">
        <f t="shared" ca="1" si="1977"/>
        <v/>
      </c>
      <c r="L1652" s="173" t="str">
        <f t="shared" ca="1" si="1977"/>
        <v/>
      </c>
      <c r="M1652" s="173" t="str">
        <f t="shared" ca="1" si="1977"/>
        <v/>
      </c>
      <c r="N1652" s="173" t="str">
        <f t="shared" ca="1" si="1977"/>
        <v/>
      </c>
      <c r="O1652" s="173" t="str">
        <f t="shared" ca="1" si="1977"/>
        <v/>
      </c>
      <c r="P1652" s="173" t="str">
        <f t="shared" ca="1" si="1977"/>
        <v/>
      </c>
      <c r="Q1652" s="173" t="str">
        <f t="shared" ca="1" si="1977"/>
        <v/>
      </c>
      <c r="R1652" s="173" t="str">
        <f t="shared" ca="1" si="1977"/>
        <v/>
      </c>
      <c r="S1652" s="173" t="str">
        <f t="shared" ca="1" si="1977"/>
        <v/>
      </c>
      <c r="T1652" s="173" t="str">
        <f t="shared" ca="1" si="1977"/>
        <v/>
      </c>
      <c r="U1652" s="173" t="str">
        <f t="shared" ca="1" si="1977"/>
        <v/>
      </c>
      <c r="V1652" s="173" t="str">
        <f t="shared" ca="1" si="1977"/>
        <v/>
      </c>
      <c r="W1652" s="173" t="str">
        <f t="shared" ca="1" si="1977"/>
        <v/>
      </c>
    </row>
    <row r="1653" spans="1:23">
      <c r="B1653" s="171" t="s">
        <v>630</v>
      </c>
      <c r="C1653" s="171"/>
      <c r="E1653" s="146" t="str">
        <f ca="1">IF(NOT(ISNUMBER(E1652)),"",$B1649-E1651/E1652)</f>
        <v/>
      </c>
      <c r="F1653" s="146" t="str">
        <f ca="1">IF(NOT(ISNUMBER(F1652)),"",$B1649-F1651/F1652)</f>
        <v/>
      </c>
      <c r="G1653" s="146" t="str">
        <f t="shared" ref="G1653:Q1653" ca="1" si="1978">IF(F1653="","",IF(F1653=0,"",IF(ABS($B1649-G1651/G1652)&lt;2^(0-G$3),"",$B1649-G1651/G1652)))</f>
        <v/>
      </c>
      <c r="H1653" s="146" t="str">
        <f t="shared" ca="1" si="1978"/>
        <v/>
      </c>
      <c r="I1653" s="146" t="str">
        <f t="shared" ca="1" si="1978"/>
        <v/>
      </c>
      <c r="J1653" s="146" t="str">
        <f t="shared" ca="1" si="1978"/>
        <v/>
      </c>
      <c r="K1653" s="146" t="str">
        <f t="shared" ca="1" si="1978"/>
        <v/>
      </c>
      <c r="L1653" s="146" t="str">
        <f t="shared" ca="1" si="1978"/>
        <v/>
      </c>
      <c r="M1653" s="146" t="str">
        <f t="shared" ca="1" si="1978"/>
        <v/>
      </c>
      <c r="N1653" s="146" t="str">
        <f t="shared" ca="1" si="1978"/>
        <v/>
      </c>
      <c r="O1653" s="146" t="str">
        <f t="shared" ca="1" si="1978"/>
        <v/>
      </c>
      <c r="P1653" s="146" t="str">
        <f t="shared" ca="1" si="1978"/>
        <v/>
      </c>
      <c r="Q1653" s="146" t="str">
        <f t="shared" ca="1" si="1978"/>
        <v/>
      </c>
      <c r="R1653" s="146" t="str">
        <f t="shared" ref="R1653:W1653" ca="1" si="1979">IF(Q1653="","",IF(Q1653=0,"",IF(ABS($B1649-(R1651/R1652))&lt;2^(0-R$3),"",$B1649-(R1651/R1652))))</f>
        <v/>
      </c>
      <c r="S1653" s="146" t="str">
        <f t="shared" ca="1" si="1979"/>
        <v/>
      </c>
      <c r="T1653" s="146" t="str">
        <f t="shared" ca="1" si="1979"/>
        <v/>
      </c>
      <c r="U1653" s="146" t="str">
        <f t="shared" ca="1" si="1979"/>
        <v/>
      </c>
      <c r="V1653" s="146" t="str">
        <f t="shared" ca="1" si="1979"/>
        <v/>
      </c>
      <c r="W1653" s="146" t="str">
        <f t="shared" ca="1" si="1979"/>
        <v/>
      </c>
    </row>
    <row r="1654" spans="1:23">
      <c r="A1654" s="150">
        <f>A1649+1</f>
        <v>337</v>
      </c>
      <c r="B1654" s="152">
        <f ca="1">A1657</f>
        <v>0</v>
      </c>
      <c r="C1654" s="152"/>
      <c r="D1654" s="153">
        <f ca="1">INT(B1654+1/2)</f>
        <v>0</v>
      </c>
      <c r="E1654" s="153" t="str">
        <f t="shared" ref="E1654:W1654" ca="1" si="1980">IF(ISNUMBER(D1655),INT(D1655+1/2),"")</f>
        <v/>
      </c>
      <c r="F1654" s="153" t="str">
        <f t="shared" ca="1" si="1980"/>
        <v/>
      </c>
      <c r="G1654" s="153" t="str">
        <f t="shared" ca="1" si="1980"/>
        <v/>
      </c>
      <c r="H1654" s="153" t="str">
        <f t="shared" ca="1" si="1980"/>
        <v/>
      </c>
      <c r="I1654" s="153" t="str">
        <f t="shared" ca="1" si="1980"/>
        <v/>
      </c>
      <c r="J1654" s="153" t="str">
        <f t="shared" ca="1" si="1980"/>
        <v/>
      </c>
      <c r="K1654" s="153" t="str">
        <f t="shared" ca="1" si="1980"/>
        <v/>
      </c>
      <c r="L1654" s="153" t="str">
        <f t="shared" ca="1" si="1980"/>
        <v/>
      </c>
      <c r="M1654" s="153" t="str">
        <f t="shared" ca="1" si="1980"/>
        <v/>
      </c>
      <c r="N1654" s="153" t="str">
        <f t="shared" ca="1" si="1980"/>
        <v/>
      </c>
      <c r="O1654" s="153" t="str">
        <f t="shared" ca="1" si="1980"/>
        <v/>
      </c>
      <c r="P1654" s="153" t="str">
        <f t="shared" ca="1" si="1980"/>
        <v/>
      </c>
      <c r="Q1654" s="153" t="str">
        <f t="shared" ca="1" si="1980"/>
        <v/>
      </c>
      <c r="R1654" s="153" t="str">
        <f t="shared" ca="1" si="1980"/>
        <v/>
      </c>
      <c r="S1654" s="153" t="str">
        <f t="shared" ca="1" si="1980"/>
        <v/>
      </c>
      <c r="T1654" s="153" t="str">
        <f t="shared" ca="1" si="1980"/>
        <v/>
      </c>
      <c r="U1654" s="153" t="str">
        <f t="shared" ca="1" si="1980"/>
        <v/>
      </c>
      <c r="V1654" s="153" t="str">
        <f t="shared" ca="1" si="1980"/>
        <v/>
      </c>
      <c r="W1654" s="153" t="str">
        <f t="shared" ca="1" si="1980"/>
        <v/>
      </c>
    </row>
    <row r="1655" spans="1:23" ht="13.5" thickBot="1">
      <c r="B1655" s="172" t="s">
        <v>631</v>
      </c>
      <c r="C1655" s="172"/>
      <c r="D1655" s="165" t="str">
        <f ca="1">IF(B1654&lt;&gt;D1654,1/(B1654-D1654),"")</f>
        <v/>
      </c>
      <c r="E1655" s="165" t="str">
        <f ca="1">IF(AND(ISNUMBER(D1655),ISNUMBER(E1654)),IF(D1655&lt;&gt;E1654,1/(D1655-E1654),""),"")</f>
        <v/>
      </c>
      <c r="F1655" s="165" t="str">
        <f t="shared" ref="F1655:W1655" ca="1" si="1981">IF(ISNUMBER(E1658),1/(E1655-F1654),"")</f>
        <v/>
      </c>
      <c r="G1655" s="165" t="str">
        <f t="shared" ca="1" si="1981"/>
        <v/>
      </c>
      <c r="H1655" s="165" t="str">
        <f t="shared" ca="1" si="1981"/>
        <v/>
      </c>
      <c r="I1655" s="165" t="str">
        <f t="shared" ca="1" si="1981"/>
        <v/>
      </c>
      <c r="J1655" s="165" t="str">
        <f t="shared" ca="1" si="1981"/>
        <v/>
      </c>
      <c r="K1655" s="165" t="str">
        <f t="shared" ca="1" si="1981"/>
        <v/>
      </c>
      <c r="L1655" s="165" t="str">
        <f t="shared" ca="1" si="1981"/>
        <v/>
      </c>
      <c r="M1655" s="165" t="str">
        <f t="shared" ca="1" si="1981"/>
        <v/>
      </c>
      <c r="N1655" s="165" t="str">
        <f t="shared" ca="1" si="1981"/>
        <v/>
      </c>
      <c r="O1655" s="165" t="str">
        <f t="shared" ca="1" si="1981"/>
        <v/>
      </c>
      <c r="P1655" s="165" t="str">
        <f t="shared" ca="1" si="1981"/>
        <v/>
      </c>
      <c r="Q1655" s="165" t="str">
        <f t="shared" ca="1" si="1981"/>
        <v/>
      </c>
      <c r="R1655" s="165" t="str">
        <f t="shared" ca="1" si="1981"/>
        <v/>
      </c>
      <c r="S1655" s="165" t="str">
        <f t="shared" ca="1" si="1981"/>
        <v/>
      </c>
      <c r="T1655" s="165" t="str">
        <f t="shared" ca="1" si="1981"/>
        <v/>
      </c>
      <c r="U1655" s="165" t="str">
        <f t="shared" ca="1" si="1981"/>
        <v/>
      </c>
      <c r="V1655" s="165" t="str">
        <f t="shared" ca="1" si="1981"/>
        <v/>
      </c>
      <c r="W1655" s="165" t="str">
        <f t="shared" ca="1" si="1981"/>
        <v/>
      </c>
    </row>
    <row r="1656" spans="1:23" ht="15">
      <c r="B1656" s="182" t="s">
        <v>629</v>
      </c>
      <c r="C1656" s="174">
        <f>1</f>
        <v>1</v>
      </c>
      <c r="D1656" s="174">
        <f ca="1">D1654</f>
        <v>0</v>
      </c>
      <c r="E1656" s="174" t="str">
        <f ca="1">IF(ISNUMBER(E1654),E1654*D1654+1,"")</f>
        <v/>
      </c>
      <c r="F1656" s="174" t="str">
        <f t="shared" ref="F1656:W1656" ca="1" si="1982">IF(ISNUMBER(E1655),F1654*E1656+D1656,"")</f>
        <v/>
      </c>
      <c r="G1656" s="174" t="str">
        <f t="shared" ca="1" si="1982"/>
        <v/>
      </c>
      <c r="H1656" s="174" t="str">
        <f t="shared" ca="1" si="1982"/>
        <v/>
      </c>
      <c r="I1656" s="174" t="str">
        <f t="shared" ca="1" si="1982"/>
        <v/>
      </c>
      <c r="J1656" s="174" t="str">
        <f t="shared" ca="1" si="1982"/>
        <v/>
      </c>
      <c r="K1656" s="174" t="str">
        <f t="shared" ca="1" si="1982"/>
        <v/>
      </c>
      <c r="L1656" s="174" t="str">
        <f t="shared" ca="1" si="1982"/>
        <v/>
      </c>
      <c r="M1656" s="174" t="str">
        <f t="shared" ca="1" si="1982"/>
        <v/>
      </c>
      <c r="N1656" s="174" t="str">
        <f t="shared" ca="1" si="1982"/>
        <v/>
      </c>
      <c r="O1656" s="174" t="str">
        <f t="shared" ca="1" si="1982"/>
        <v/>
      </c>
      <c r="P1656" s="174" t="str">
        <f t="shared" ca="1" si="1982"/>
        <v/>
      </c>
      <c r="Q1656" s="174" t="str">
        <f t="shared" ca="1" si="1982"/>
        <v/>
      </c>
      <c r="R1656" s="174" t="str">
        <f t="shared" ca="1" si="1982"/>
        <v/>
      </c>
      <c r="S1656" s="174" t="str">
        <f t="shared" ca="1" si="1982"/>
        <v/>
      </c>
      <c r="T1656" s="174" t="str">
        <f t="shared" ca="1" si="1982"/>
        <v/>
      </c>
      <c r="U1656" s="174" t="str">
        <f t="shared" ca="1" si="1982"/>
        <v/>
      </c>
      <c r="V1656" s="174" t="str">
        <f t="shared" ca="1" si="1982"/>
        <v/>
      </c>
      <c r="W1656" s="174" t="str">
        <f t="shared" ca="1" si="1982"/>
        <v/>
      </c>
    </row>
    <row r="1657" spans="1:23" ht="13.5" thickBot="1">
      <c r="A1657" s="146">
        <f ca="1">INDIRECT($A$3&amp;A1654)</f>
        <v>0</v>
      </c>
      <c r="B1657" s="182"/>
      <c r="C1657" s="173">
        <f>0</f>
        <v>0</v>
      </c>
      <c r="D1657" s="173">
        <f>1</f>
        <v>1</v>
      </c>
      <c r="E1657" s="173" t="str">
        <f ca="1">IF(ISNUMBER(E1654),IF(E1654&lt;&gt;0,E1654,""),"")</f>
        <v/>
      </c>
      <c r="F1657" s="173" t="str">
        <f t="shared" ref="F1657:W1657" ca="1" si="1983">IF(ISNUMBER(E1655),F1654*E1657+D1657,"")</f>
        <v/>
      </c>
      <c r="G1657" s="173" t="str">
        <f t="shared" ca="1" si="1983"/>
        <v/>
      </c>
      <c r="H1657" s="173" t="str">
        <f t="shared" ca="1" si="1983"/>
        <v/>
      </c>
      <c r="I1657" s="173" t="str">
        <f t="shared" ca="1" si="1983"/>
        <v/>
      </c>
      <c r="J1657" s="173" t="str">
        <f t="shared" ca="1" si="1983"/>
        <v/>
      </c>
      <c r="K1657" s="173" t="str">
        <f t="shared" ca="1" si="1983"/>
        <v/>
      </c>
      <c r="L1657" s="173" t="str">
        <f t="shared" ca="1" si="1983"/>
        <v/>
      </c>
      <c r="M1657" s="173" t="str">
        <f t="shared" ca="1" si="1983"/>
        <v/>
      </c>
      <c r="N1657" s="173" t="str">
        <f t="shared" ca="1" si="1983"/>
        <v/>
      </c>
      <c r="O1657" s="173" t="str">
        <f t="shared" ca="1" si="1983"/>
        <v/>
      </c>
      <c r="P1657" s="173" t="str">
        <f t="shared" ca="1" si="1983"/>
        <v/>
      </c>
      <c r="Q1657" s="173" t="str">
        <f t="shared" ca="1" si="1983"/>
        <v/>
      </c>
      <c r="R1657" s="173" t="str">
        <f t="shared" ca="1" si="1983"/>
        <v/>
      </c>
      <c r="S1657" s="173" t="str">
        <f t="shared" ca="1" si="1983"/>
        <v/>
      </c>
      <c r="T1657" s="173" t="str">
        <f t="shared" ca="1" si="1983"/>
        <v/>
      </c>
      <c r="U1657" s="173" t="str">
        <f t="shared" ca="1" si="1983"/>
        <v/>
      </c>
      <c r="V1657" s="173" t="str">
        <f t="shared" ca="1" si="1983"/>
        <v/>
      </c>
      <c r="W1657" s="173" t="str">
        <f t="shared" ca="1" si="1983"/>
        <v/>
      </c>
    </row>
    <row r="1658" spans="1:23">
      <c r="B1658" s="171" t="s">
        <v>630</v>
      </c>
      <c r="C1658" s="171"/>
      <c r="E1658" s="146" t="str">
        <f ca="1">IF(NOT(ISNUMBER(E1657)),"",$B1654-E1656/E1657)</f>
        <v/>
      </c>
      <c r="F1658" s="146" t="str">
        <f ca="1">IF(NOT(ISNUMBER(F1657)),"",$B1654-F1656/F1657)</f>
        <v/>
      </c>
      <c r="G1658" s="146" t="str">
        <f t="shared" ref="G1658:Q1658" ca="1" si="1984">IF(F1658="","",IF(F1658=0,"",IF(ABS($B1654-G1656/G1657)&lt;2^(0-G$3),"",$B1654-G1656/G1657)))</f>
        <v/>
      </c>
      <c r="H1658" s="146" t="str">
        <f t="shared" ca="1" si="1984"/>
        <v/>
      </c>
      <c r="I1658" s="146" t="str">
        <f t="shared" ca="1" si="1984"/>
        <v/>
      </c>
      <c r="J1658" s="146" t="str">
        <f t="shared" ca="1" si="1984"/>
        <v/>
      </c>
      <c r="K1658" s="146" t="str">
        <f t="shared" ca="1" si="1984"/>
        <v/>
      </c>
      <c r="L1658" s="146" t="str">
        <f t="shared" ca="1" si="1984"/>
        <v/>
      </c>
      <c r="M1658" s="146" t="str">
        <f t="shared" ca="1" si="1984"/>
        <v/>
      </c>
      <c r="N1658" s="146" t="str">
        <f t="shared" ca="1" si="1984"/>
        <v/>
      </c>
      <c r="O1658" s="146" t="str">
        <f t="shared" ca="1" si="1984"/>
        <v/>
      </c>
      <c r="P1658" s="146" t="str">
        <f t="shared" ca="1" si="1984"/>
        <v/>
      </c>
      <c r="Q1658" s="146" t="str">
        <f t="shared" ca="1" si="1984"/>
        <v/>
      </c>
      <c r="R1658" s="146" t="str">
        <f t="shared" ref="R1658:W1658" ca="1" si="1985">IF(Q1658="","",IF(Q1658=0,"",IF(ABS($B1654-(R1656/R1657))&lt;2^(0-R$3),"",$B1654-(R1656/R1657))))</f>
        <v/>
      </c>
      <c r="S1658" s="146" t="str">
        <f t="shared" ca="1" si="1985"/>
        <v/>
      </c>
      <c r="T1658" s="146" t="str">
        <f t="shared" ca="1" si="1985"/>
        <v/>
      </c>
      <c r="U1658" s="146" t="str">
        <f t="shared" ca="1" si="1985"/>
        <v/>
      </c>
      <c r="V1658" s="146" t="str">
        <f t="shared" ca="1" si="1985"/>
        <v/>
      </c>
      <c r="W1658" s="146" t="str">
        <f t="shared" ca="1" si="1985"/>
        <v/>
      </c>
    </row>
    <row r="1659" spans="1:23">
      <c r="A1659" s="150">
        <f>A1654+1</f>
        <v>338</v>
      </c>
      <c r="B1659" s="152">
        <f ca="1">A1662</f>
        <v>0</v>
      </c>
      <c r="C1659" s="152"/>
      <c r="D1659" s="153">
        <f ca="1">INT(B1659+1/2)</f>
        <v>0</v>
      </c>
      <c r="E1659" s="153" t="str">
        <f t="shared" ref="E1659:W1659" ca="1" si="1986">IF(ISNUMBER(D1660),INT(D1660+1/2),"")</f>
        <v/>
      </c>
      <c r="F1659" s="153" t="str">
        <f t="shared" ca="1" si="1986"/>
        <v/>
      </c>
      <c r="G1659" s="153" t="str">
        <f t="shared" ca="1" si="1986"/>
        <v/>
      </c>
      <c r="H1659" s="153" t="str">
        <f t="shared" ca="1" si="1986"/>
        <v/>
      </c>
      <c r="I1659" s="153" t="str">
        <f t="shared" ca="1" si="1986"/>
        <v/>
      </c>
      <c r="J1659" s="153" t="str">
        <f t="shared" ca="1" si="1986"/>
        <v/>
      </c>
      <c r="K1659" s="153" t="str">
        <f t="shared" ca="1" si="1986"/>
        <v/>
      </c>
      <c r="L1659" s="153" t="str">
        <f t="shared" ca="1" si="1986"/>
        <v/>
      </c>
      <c r="M1659" s="153" t="str">
        <f t="shared" ca="1" si="1986"/>
        <v/>
      </c>
      <c r="N1659" s="153" t="str">
        <f t="shared" ca="1" si="1986"/>
        <v/>
      </c>
      <c r="O1659" s="153" t="str">
        <f t="shared" ca="1" si="1986"/>
        <v/>
      </c>
      <c r="P1659" s="153" t="str">
        <f t="shared" ca="1" si="1986"/>
        <v/>
      </c>
      <c r="Q1659" s="153" t="str">
        <f t="shared" ca="1" si="1986"/>
        <v/>
      </c>
      <c r="R1659" s="153" t="str">
        <f t="shared" ca="1" si="1986"/>
        <v/>
      </c>
      <c r="S1659" s="153" t="str">
        <f t="shared" ca="1" si="1986"/>
        <v/>
      </c>
      <c r="T1659" s="153" t="str">
        <f t="shared" ca="1" si="1986"/>
        <v/>
      </c>
      <c r="U1659" s="153" t="str">
        <f t="shared" ca="1" si="1986"/>
        <v/>
      </c>
      <c r="V1659" s="153" t="str">
        <f t="shared" ca="1" si="1986"/>
        <v/>
      </c>
      <c r="W1659" s="153" t="str">
        <f t="shared" ca="1" si="1986"/>
        <v/>
      </c>
    </row>
    <row r="1660" spans="1:23" ht="13.5" thickBot="1">
      <c r="B1660" s="172" t="s">
        <v>631</v>
      </c>
      <c r="C1660" s="172"/>
      <c r="D1660" s="165" t="str">
        <f ca="1">IF(B1659&lt;&gt;D1659,1/(B1659-D1659),"")</f>
        <v/>
      </c>
      <c r="E1660" s="165" t="str">
        <f ca="1">IF(AND(ISNUMBER(D1660),ISNUMBER(E1659)),IF(D1660&lt;&gt;E1659,1/(D1660-E1659),""),"")</f>
        <v/>
      </c>
      <c r="F1660" s="165" t="str">
        <f t="shared" ref="F1660:W1660" ca="1" si="1987">IF(ISNUMBER(E1663),1/(E1660-F1659),"")</f>
        <v/>
      </c>
      <c r="G1660" s="165" t="str">
        <f t="shared" ca="1" si="1987"/>
        <v/>
      </c>
      <c r="H1660" s="165" t="str">
        <f t="shared" ca="1" si="1987"/>
        <v/>
      </c>
      <c r="I1660" s="165" t="str">
        <f t="shared" ca="1" si="1987"/>
        <v/>
      </c>
      <c r="J1660" s="165" t="str">
        <f t="shared" ca="1" si="1987"/>
        <v/>
      </c>
      <c r="K1660" s="165" t="str">
        <f t="shared" ca="1" si="1987"/>
        <v/>
      </c>
      <c r="L1660" s="165" t="str">
        <f t="shared" ca="1" si="1987"/>
        <v/>
      </c>
      <c r="M1660" s="165" t="str">
        <f t="shared" ca="1" si="1987"/>
        <v/>
      </c>
      <c r="N1660" s="165" t="str">
        <f t="shared" ca="1" si="1987"/>
        <v/>
      </c>
      <c r="O1660" s="165" t="str">
        <f t="shared" ca="1" si="1987"/>
        <v/>
      </c>
      <c r="P1660" s="165" t="str">
        <f t="shared" ca="1" si="1987"/>
        <v/>
      </c>
      <c r="Q1660" s="165" t="str">
        <f t="shared" ca="1" si="1987"/>
        <v/>
      </c>
      <c r="R1660" s="165" t="str">
        <f t="shared" ca="1" si="1987"/>
        <v/>
      </c>
      <c r="S1660" s="165" t="str">
        <f t="shared" ca="1" si="1987"/>
        <v/>
      </c>
      <c r="T1660" s="165" t="str">
        <f t="shared" ca="1" si="1987"/>
        <v/>
      </c>
      <c r="U1660" s="165" t="str">
        <f t="shared" ca="1" si="1987"/>
        <v/>
      </c>
      <c r="V1660" s="165" t="str">
        <f t="shared" ca="1" si="1987"/>
        <v/>
      </c>
      <c r="W1660" s="165" t="str">
        <f t="shared" ca="1" si="1987"/>
        <v/>
      </c>
    </row>
    <row r="1661" spans="1:23" ht="15">
      <c r="B1661" s="182" t="s">
        <v>629</v>
      </c>
      <c r="C1661" s="174">
        <f>1</f>
        <v>1</v>
      </c>
      <c r="D1661" s="174">
        <f ca="1">D1659</f>
        <v>0</v>
      </c>
      <c r="E1661" s="174" t="str">
        <f ca="1">IF(ISNUMBER(E1659),E1659*D1659+1,"")</f>
        <v/>
      </c>
      <c r="F1661" s="174" t="str">
        <f t="shared" ref="F1661:W1661" ca="1" si="1988">IF(ISNUMBER(E1660),F1659*E1661+D1661,"")</f>
        <v/>
      </c>
      <c r="G1661" s="174" t="str">
        <f t="shared" ca="1" si="1988"/>
        <v/>
      </c>
      <c r="H1661" s="174" t="str">
        <f t="shared" ca="1" si="1988"/>
        <v/>
      </c>
      <c r="I1661" s="174" t="str">
        <f t="shared" ca="1" si="1988"/>
        <v/>
      </c>
      <c r="J1661" s="174" t="str">
        <f t="shared" ca="1" si="1988"/>
        <v/>
      </c>
      <c r="K1661" s="174" t="str">
        <f t="shared" ca="1" si="1988"/>
        <v/>
      </c>
      <c r="L1661" s="174" t="str">
        <f t="shared" ca="1" si="1988"/>
        <v/>
      </c>
      <c r="M1661" s="174" t="str">
        <f t="shared" ca="1" si="1988"/>
        <v/>
      </c>
      <c r="N1661" s="174" t="str">
        <f t="shared" ca="1" si="1988"/>
        <v/>
      </c>
      <c r="O1661" s="174" t="str">
        <f t="shared" ca="1" si="1988"/>
        <v/>
      </c>
      <c r="P1661" s="174" t="str">
        <f t="shared" ca="1" si="1988"/>
        <v/>
      </c>
      <c r="Q1661" s="174" t="str">
        <f t="shared" ca="1" si="1988"/>
        <v/>
      </c>
      <c r="R1661" s="174" t="str">
        <f t="shared" ca="1" si="1988"/>
        <v/>
      </c>
      <c r="S1661" s="174" t="str">
        <f t="shared" ca="1" si="1988"/>
        <v/>
      </c>
      <c r="T1661" s="174" t="str">
        <f t="shared" ca="1" si="1988"/>
        <v/>
      </c>
      <c r="U1661" s="174" t="str">
        <f t="shared" ca="1" si="1988"/>
        <v/>
      </c>
      <c r="V1661" s="174" t="str">
        <f t="shared" ca="1" si="1988"/>
        <v/>
      </c>
      <c r="W1661" s="174" t="str">
        <f t="shared" ca="1" si="1988"/>
        <v/>
      </c>
    </row>
    <row r="1662" spans="1:23" ht="13.5" thickBot="1">
      <c r="A1662" s="146">
        <f ca="1">INDIRECT($A$3&amp;A1659)</f>
        <v>0</v>
      </c>
      <c r="B1662" s="182"/>
      <c r="C1662" s="173">
        <f>0</f>
        <v>0</v>
      </c>
      <c r="D1662" s="173">
        <f>1</f>
        <v>1</v>
      </c>
      <c r="E1662" s="173" t="str">
        <f ca="1">IF(ISNUMBER(E1659),IF(E1659&lt;&gt;0,E1659,""),"")</f>
        <v/>
      </c>
      <c r="F1662" s="173" t="str">
        <f t="shared" ref="F1662:W1662" ca="1" si="1989">IF(ISNUMBER(E1660),F1659*E1662+D1662,"")</f>
        <v/>
      </c>
      <c r="G1662" s="173" t="str">
        <f t="shared" ca="1" si="1989"/>
        <v/>
      </c>
      <c r="H1662" s="173" t="str">
        <f t="shared" ca="1" si="1989"/>
        <v/>
      </c>
      <c r="I1662" s="173" t="str">
        <f t="shared" ca="1" si="1989"/>
        <v/>
      </c>
      <c r="J1662" s="173" t="str">
        <f t="shared" ca="1" si="1989"/>
        <v/>
      </c>
      <c r="K1662" s="173" t="str">
        <f t="shared" ca="1" si="1989"/>
        <v/>
      </c>
      <c r="L1662" s="173" t="str">
        <f t="shared" ca="1" si="1989"/>
        <v/>
      </c>
      <c r="M1662" s="173" t="str">
        <f t="shared" ca="1" si="1989"/>
        <v/>
      </c>
      <c r="N1662" s="173" t="str">
        <f t="shared" ca="1" si="1989"/>
        <v/>
      </c>
      <c r="O1662" s="173" t="str">
        <f t="shared" ca="1" si="1989"/>
        <v/>
      </c>
      <c r="P1662" s="173" t="str">
        <f t="shared" ca="1" si="1989"/>
        <v/>
      </c>
      <c r="Q1662" s="173" t="str">
        <f t="shared" ca="1" si="1989"/>
        <v/>
      </c>
      <c r="R1662" s="173" t="str">
        <f t="shared" ca="1" si="1989"/>
        <v/>
      </c>
      <c r="S1662" s="173" t="str">
        <f t="shared" ca="1" si="1989"/>
        <v/>
      </c>
      <c r="T1662" s="173" t="str">
        <f t="shared" ca="1" si="1989"/>
        <v/>
      </c>
      <c r="U1662" s="173" t="str">
        <f t="shared" ca="1" si="1989"/>
        <v/>
      </c>
      <c r="V1662" s="173" t="str">
        <f t="shared" ca="1" si="1989"/>
        <v/>
      </c>
      <c r="W1662" s="173" t="str">
        <f t="shared" ca="1" si="1989"/>
        <v/>
      </c>
    </row>
    <row r="1663" spans="1:23">
      <c r="B1663" s="171" t="s">
        <v>630</v>
      </c>
      <c r="C1663" s="171"/>
      <c r="E1663" s="146" t="str">
        <f ca="1">IF(NOT(ISNUMBER(E1662)),"",$B1659-E1661/E1662)</f>
        <v/>
      </c>
      <c r="F1663" s="146" t="str">
        <f ca="1">IF(NOT(ISNUMBER(F1662)),"",$B1659-F1661/F1662)</f>
        <v/>
      </c>
      <c r="G1663" s="146" t="str">
        <f t="shared" ref="G1663:Q1663" ca="1" si="1990">IF(F1663="","",IF(F1663=0,"",IF(ABS($B1659-G1661/G1662)&lt;2^(0-G$3),"",$B1659-G1661/G1662)))</f>
        <v/>
      </c>
      <c r="H1663" s="146" t="str">
        <f t="shared" ca="1" si="1990"/>
        <v/>
      </c>
      <c r="I1663" s="146" t="str">
        <f t="shared" ca="1" si="1990"/>
        <v/>
      </c>
      <c r="J1663" s="146" t="str">
        <f t="shared" ca="1" si="1990"/>
        <v/>
      </c>
      <c r="K1663" s="146" t="str">
        <f t="shared" ca="1" si="1990"/>
        <v/>
      </c>
      <c r="L1663" s="146" t="str">
        <f t="shared" ca="1" si="1990"/>
        <v/>
      </c>
      <c r="M1663" s="146" t="str">
        <f t="shared" ca="1" si="1990"/>
        <v/>
      </c>
      <c r="N1663" s="146" t="str">
        <f t="shared" ca="1" si="1990"/>
        <v/>
      </c>
      <c r="O1663" s="146" t="str">
        <f t="shared" ca="1" si="1990"/>
        <v/>
      </c>
      <c r="P1663" s="146" t="str">
        <f t="shared" ca="1" si="1990"/>
        <v/>
      </c>
      <c r="Q1663" s="146" t="str">
        <f t="shared" ca="1" si="1990"/>
        <v/>
      </c>
      <c r="R1663" s="146" t="str">
        <f t="shared" ref="R1663:W1663" ca="1" si="1991">IF(Q1663="","",IF(Q1663=0,"",IF(ABS($B1659-(R1661/R1662))&lt;2^(0-R$3),"",$B1659-(R1661/R1662))))</f>
        <v/>
      </c>
      <c r="S1663" s="146" t="str">
        <f t="shared" ca="1" si="1991"/>
        <v/>
      </c>
      <c r="T1663" s="146" t="str">
        <f t="shared" ca="1" si="1991"/>
        <v/>
      </c>
      <c r="U1663" s="146" t="str">
        <f t="shared" ca="1" si="1991"/>
        <v/>
      </c>
      <c r="V1663" s="146" t="str">
        <f t="shared" ca="1" si="1991"/>
        <v/>
      </c>
      <c r="W1663" s="146" t="str">
        <f t="shared" ca="1" si="1991"/>
        <v/>
      </c>
    </row>
    <row r="1664" spans="1:23">
      <c r="A1664" s="150">
        <f>A1659+1</f>
        <v>339</v>
      </c>
      <c r="B1664" s="152">
        <f ca="1">A1667</f>
        <v>0</v>
      </c>
      <c r="C1664" s="152"/>
      <c r="D1664" s="153">
        <f ca="1">INT(B1664+1/2)</f>
        <v>0</v>
      </c>
      <c r="E1664" s="153" t="str">
        <f t="shared" ref="E1664:W1664" ca="1" si="1992">IF(ISNUMBER(D1665),INT(D1665+1/2),"")</f>
        <v/>
      </c>
      <c r="F1664" s="153" t="str">
        <f t="shared" ca="1" si="1992"/>
        <v/>
      </c>
      <c r="G1664" s="153" t="str">
        <f t="shared" ca="1" si="1992"/>
        <v/>
      </c>
      <c r="H1664" s="153" t="str">
        <f t="shared" ca="1" si="1992"/>
        <v/>
      </c>
      <c r="I1664" s="153" t="str">
        <f t="shared" ca="1" si="1992"/>
        <v/>
      </c>
      <c r="J1664" s="153" t="str">
        <f t="shared" ca="1" si="1992"/>
        <v/>
      </c>
      <c r="K1664" s="153" t="str">
        <f t="shared" ca="1" si="1992"/>
        <v/>
      </c>
      <c r="L1664" s="153" t="str">
        <f t="shared" ca="1" si="1992"/>
        <v/>
      </c>
      <c r="M1664" s="153" t="str">
        <f t="shared" ca="1" si="1992"/>
        <v/>
      </c>
      <c r="N1664" s="153" t="str">
        <f t="shared" ca="1" si="1992"/>
        <v/>
      </c>
      <c r="O1664" s="153" t="str">
        <f t="shared" ca="1" si="1992"/>
        <v/>
      </c>
      <c r="P1664" s="153" t="str">
        <f t="shared" ca="1" si="1992"/>
        <v/>
      </c>
      <c r="Q1664" s="153" t="str">
        <f t="shared" ca="1" si="1992"/>
        <v/>
      </c>
      <c r="R1664" s="153" t="str">
        <f t="shared" ca="1" si="1992"/>
        <v/>
      </c>
      <c r="S1664" s="153" t="str">
        <f t="shared" ca="1" si="1992"/>
        <v/>
      </c>
      <c r="T1664" s="153" t="str">
        <f t="shared" ca="1" si="1992"/>
        <v/>
      </c>
      <c r="U1664" s="153" t="str">
        <f t="shared" ca="1" si="1992"/>
        <v/>
      </c>
      <c r="V1664" s="153" t="str">
        <f t="shared" ca="1" si="1992"/>
        <v/>
      </c>
      <c r="W1664" s="153" t="str">
        <f t="shared" ca="1" si="1992"/>
        <v/>
      </c>
    </row>
    <row r="1665" spans="1:23" ht="13.5" thickBot="1">
      <c r="B1665" s="172" t="s">
        <v>631</v>
      </c>
      <c r="C1665" s="172"/>
      <c r="D1665" s="165" t="str">
        <f ca="1">IF(B1664&lt;&gt;D1664,1/(B1664-D1664),"")</f>
        <v/>
      </c>
      <c r="E1665" s="165" t="str">
        <f ca="1">IF(AND(ISNUMBER(D1665),ISNUMBER(E1664)),IF(D1665&lt;&gt;E1664,1/(D1665-E1664),""),"")</f>
        <v/>
      </c>
      <c r="F1665" s="165" t="str">
        <f t="shared" ref="F1665:W1665" ca="1" si="1993">IF(ISNUMBER(E1668),1/(E1665-F1664),"")</f>
        <v/>
      </c>
      <c r="G1665" s="165" t="str">
        <f t="shared" ca="1" si="1993"/>
        <v/>
      </c>
      <c r="H1665" s="165" t="str">
        <f t="shared" ca="1" si="1993"/>
        <v/>
      </c>
      <c r="I1665" s="165" t="str">
        <f t="shared" ca="1" si="1993"/>
        <v/>
      </c>
      <c r="J1665" s="165" t="str">
        <f t="shared" ca="1" si="1993"/>
        <v/>
      </c>
      <c r="K1665" s="165" t="str">
        <f t="shared" ca="1" si="1993"/>
        <v/>
      </c>
      <c r="L1665" s="165" t="str">
        <f t="shared" ca="1" si="1993"/>
        <v/>
      </c>
      <c r="M1665" s="165" t="str">
        <f t="shared" ca="1" si="1993"/>
        <v/>
      </c>
      <c r="N1665" s="165" t="str">
        <f t="shared" ca="1" si="1993"/>
        <v/>
      </c>
      <c r="O1665" s="165" t="str">
        <f t="shared" ca="1" si="1993"/>
        <v/>
      </c>
      <c r="P1665" s="165" t="str">
        <f t="shared" ca="1" si="1993"/>
        <v/>
      </c>
      <c r="Q1665" s="165" t="str">
        <f t="shared" ca="1" si="1993"/>
        <v/>
      </c>
      <c r="R1665" s="165" t="str">
        <f t="shared" ca="1" si="1993"/>
        <v/>
      </c>
      <c r="S1665" s="165" t="str">
        <f t="shared" ca="1" si="1993"/>
        <v/>
      </c>
      <c r="T1665" s="165" t="str">
        <f t="shared" ca="1" si="1993"/>
        <v/>
      </c>
      <c r="U1665" s="165" t="str">
        <f t="shared" ca="1" si="1993"/>
        <v/>
      </c>
      <c r="V1665" s="165" t="str">
        <f t="shared" ca="1" si="1993"/>
        <v/>
      </c>
      <c r="W1665" s="165" t="str">
        <f t="shared" ca="1" si="1993"/>
        <v/>
      </c>
    </row>
    <row r="1666" spans="1:23" ht="15">
      <c r="B1666" s="182" t="s">
        <v>629</v>
      </c>
      <c r="C1666" s="174">
        <f>1</f>
        <v>1</v>
      </c>
      <c r="D1666" s="174">
        <f ca="1">D1664</f>
        <v>0</v>
      </c>
      <c r="E1666" s="174" t="str">
        <f ca="1">IF(ISNUMBER(E1664),E1664*D1664+1,"")</f>
        <v/>
      </c>
      <c r="F1666" s="174" t="str">
        <f t="shared" ref="F1666:W1666" ca="1" si="1994">IF(ISNUMBER(E1665),F1664*E1666+D1666,"")</f>
        <v/>
      </c>
      <c r="G1666" s="174" t="str">
        <f t="shared" ca="1" si="1994"/>
        <v/>
      </c>
      <c r="H1666" s="174" t="str">
        <f t="shared" ca="1" si="1994"/>
        <v/>
      </c>
      <c r="I1666" s="174" t="str">
        <f t="shared" ca="1" si="1994"/>
        <v/>
      </c>
      <c r="J1666" s="174" t="str">
        <f t="shared" ca="1" si="1994"/>
        <v/>
      </c>
      <c r="K1666" s="174" t="str">
        <f t="shared" ca="1" si="1994"/>
        <v/>
      </c>
      <c r="L1666" s="174" t="str">
        <f t="shared" ca="1" si="1994"/>
        <v/>
      </c>
      <c r="M1666" s="174" t="str">
        <f t="shared" ca="1" si="1994"/>
        <v/>
      </c>
      <c r="N1666" s="174" t="str">
        <f t="shared" ca="1" si="1994"/>
        <v/>
      </c>
      <c r="O1666" s="174" t="str">
        <f t="shared" ca="1" si="1994"/>
        <v/>
      </c>
      <c r="P1666" s="174" t="str">
        <f t="shared" ca="1" si="1994"/>
        <v/>
      </c>
      <c r="Q1666" s="174" t="str">
        <f t="shared" ca="1" si="1994"/>
        <v/>
      </c>
      <c r="R1666" s="174" t="str">
        <f t="shared" ca="1" si="1994"/>
        <v/>
      </c>
      <c r="S1666" s="174" t="str">
        <f t="shared" ca="1" si="1994"/>
        <v/>
      </c>
      <c r="T1666" s="174" t="str">
        <f t="shared" ca="1" si="1994"/>
        <v/>
      </c>
      <c r="U1666" s="174" t="str">
        <f t="shared" ca="1" si="1994"/>
        <v/>
      </c>
      <c r="V1666" s="174" t="str">
        <f t="shared" ca="1" si="1994"/>
        <v/>
      </c>
      <c r="W1666" s="174" t="str">
        <f t="shared" ca="1" si="1994"/>
        <v/>
      </c>
    </row>
    <row r="1667" spans="1:23" ht="13.5" thickBot="1">
      <c r="A1667" s="146">
        <f ca="1">INDIRECT($A$3&amp;A1664)</f>
        <v>0</v>
      </c>
      <c r="B1667" s="182"/>
      <c r="C1667" s="173">
        <f>0</f>
        <v>0</v>
      </c>
      <c r="D1667" s="173">
        <f>1</f>
        <v>1</v>
      </c>
      <c r="E1667" s="173" t="str">
        <f ca="1">IF(ISNUMBER(E1664),IF(E1664&lt;&gt;0,E1664,""),"")</f>
        <v/>
      </c>
      <c r="F1667" s="173" t="str">
        <f t="shared" ref="F1667:W1667" ca="1" si="1995">IF(ISNUMBER(E1665),F1664*E1667+D1667,"")</f>
        <v/>
      </c>
      <c r="G1667" s="173" t="str">
        <f t="shared" ca="1" si="1995"/>
        <v/>
      </c>
      <c r="H1667" s="173" t="str">
        <f t="shared" ca="1" si="1995"/>
        <v/>
      </c>
      <c r="I1667" s="173" t="str">
        <f t="shared" ca="1" si="1995"/>
        <v/>
      </c>
      <c r="J1667" s="173" t="str">
        <f t="shared" ca="1" si="1995"/>
        <v/>
      </c>
      <c r="K1667" s="173" t="str">
        <f t="shared" ca="1" si="1995"/>
        <v/>
      </c>
      <c r="L1667" s="173" t="str">
        <f t="shared" ca="1" si="1995"/>
        <v/>
      </c>
      <c r="M1667" s="173" t="str">
        <f t="shared" ca="1" si="1995"/>
        <v/>
      </c>
      <c r="N1667" s="173" t="str">
        <f t="shared" ca="1" si="1995"/>
        <v/>
      </c>
      <c r="O1667" s="173" t="str">
        <f t="shared" ca="1" si="1995"/>
        <v/>
      </c>
      <c r="P1667" s="173" t="str">
        <f t="shared" ca="1" si="1995"/>
        <v/>
      </c>
      <c r="Q1667" s="173" t="str">
        <f t="shared" ca="1" si="1995"/>
        <v/>
      </c>
      <c r="R1667" s="173" t="str">
        <f t="shared" ca="1" si="1995"/>
        <v/>
      </c>
      <c r="S1667" s="173" t="str">
        <f t="shared" ca="1" si="1995"/>
        <v/>
      </c>
      <c r="T1667" s="173" t="str">
        <f t="shared" ca="1" si="1995"/>
        <v/>
      </c>
      <c r="U1667" s="173" t="str">
        <f t="shared" ca="1" si="1995"/>
        <v/>
      </c>
      <c r="V1667" s="173" t="str">
        <f t="shared" ca="1" si="1995"/>
        <v/>
      </c>
      <c r="W1667" s="173" t="str">
        <f t="shared" ca="1" si="1995"/>
        <v/>
      </c>
    </row>
    <row r="1668" spans="1:23">
      <c r="B1668" s="171" t="s">
        <v>630</v>
      </c>
      <c r="C1668" s="171"/>
      <c r="E1668" s="146" t="str">
        <f ca="1">IF(NOT(ISNUMBER(E1667)),"",$B1664-E1666/E1667)</f>
        <v/>
      </c>
      <c r="F1668" s="146" t="str">
        <f ca="1">IF(NOT(ISNUMBER(F1667)),"",$B1664-F1666/F1667)</f>
        <v/>
      </c>
      <c r="G1668" s="146" t="str">
        <f t="shared" ref="G1668:Q1668" ca="1" si="1996">IF(F1668="","",IF(F1668=0,"",IF(ABS($B1664-G1666/G1667)&lt;2^(0-G$3),"",$B1664-G1666/G1667)))</f>
        <v/>
      </c>
      <c r="H1668" s="146" t="str">
        <f t="shared" ca="1" si="1996"/>
        <v/>
      </c>
      <c r="I1668" s="146" t="str">
        <f t="shared" ca="1" si="1996"/>
        <v/>
      </c>
      <c r="J1668" s="146" t="str">
        <f t="shared" ca="1" si="1996"/>
        <v/>
      </c>
      <c r="K1668" s="146" t="str">
        <f t="shared" ca="1" si="1996"/>
        <v/>
      </c>
      <c r="L1668" s="146" t="str">
        <f t="shared" ca="1" si="1996"/>
        <v/>
      </c>
      <c r="M1668" s="146" t="str">
        <f t="shared" ca="1" si="1996"/>
        <v/>
      </c>
      <c r="N1668" s="146" t="str">
        <f t="shared" ca="1" si="1996"/>
        <v/>
      </c>
      <c r="O1668" s="146" t="str">
        <f t="shared" ca="1" si="1996"/>
        <v/>
      </c>
      <c r="P1668" s="146" t="str">
        <f t="shared" ca="1" si="1996"/>
        <v/>
      </c>
      <c r="Q1668" s="146" t="str">
        <f t="shared" ca="1" si="1996"/>
        <v/>
      </c>
      <c r="R1668" s="146" t="str">
        <f t="shared" ref="R1668:W1668" ca="1" si="1997">IF(Q1668="","",IF(Q1668=0,"",IF(ABS($B1664-(R1666/R1667))&lt;2^(0-R$3),"",$B1664-(R1666/R1667))))</f>
        <v/>
      </c>
      <c r="S1668" s="146" t="str">
        <f t="shared" ca="1" si="1997"/>
        <v/>
      </c>
      <c r="T1668" s="146" t="str">
        <f t="shared" ca="1" si="1997"/>
        <v/>
      </c>
      <c r="U1668" s="146" t="str">
        <f t="shared" ca="1" si="1997"/>
        <v/>
      </c>
      <c r="V1668" s="146" t="str">
        <f t="shared" ca="1" si="1997"/>
        <v/>
      </c>
      <c r="W1668" s="146" t="str">
        <f t="shared" ca="1" si="1997"/>
        <v/>
      </c>
    </row>
    <row r="1669" spans="1:23">
      <c r="A1669" s="150">
        <f>A1664+1</f>
        <v>340</v>
      </c>
      <c r="B1669" s="152">
        <f ca="1">A1672</f>
        <v>0</v>
      </c>
      <c r="C1669" s="152"/>
      <c r="D1669" s="153">
        <f ca="1">INT(B1669+1/2)</f>
        <v>0</v>
      </c>
      <c r="E1669" s="153" t="str">
        <f t="shared" ref="E1669:W1669" ca="1" si="1998">IF(ISNUMBER(D1670),INT(D1670+1/2),"")</f>
        <v/>
      </c>
      <c r="F1669" s="153" t="str">
        <f t="shared" ca="1" si="1998"/>
        <v/>
      </c>
      <c r="G1669" s="153" t="str">
        <f t="shared" ca="1" si="1998"/>
        <v/>
      </c>
      <c r="H1669" s="153" t="str">
        <f t="shared" ca="1" si="1998"/>
        <v/>
      </c>
      <c r="I1669" s="153" t="str">
        <f t="shared" ca="1" si="1998"/>
        <v/>
      </c>
      <c r="J1669" s="153" t="str">
        <f t="shared" ca="1" si="1998"/>
        <v/>
      </c>
      <c r="K1669" s="153" t="str">
        <f t="shared" ca="1" si="1998"/>
        <v/>
      </c>
      <c r="L1669" s="153" t="str">
        <f t="shared" ca="1" si="1998"/>
        <v/>
      </c>
      <c r="M1669" s="153" t="str">
        <f t="shared" ca="1" si="1998"/>
        <v/>
      </c>
      <c r="N1669" s="153" t="str">
        <f t="shared" ca="1" si="1998"/>
        <v/>
      </c>
      <c r="O1669" s="153" t="str">
        <f t="shared" ca="1" si="1998"/>
        <v/>
      </c>
      <c r="P1669" s="153" t="str">
        <f t="shared" ca="1" si="1998"/>
        <v/>
      </c>
      <c r="Q1669" s="153" t="str">
        <f t="shared" ca="1" si="1998"/>
        <v/>
      </c>
      <c r="R1669" s="153" t="str">
        <f t="shared" ca="1" si="1998"/>
        <v/>
      </c>
      <c r="S1669" s="153" t="str">
        <f t="shared" ca="1" si="1998"/>
        <v/>
      </c>
      <c r="T1669" s="153" t="str">
        <f t="shared" ca="1" si="1998"/>
        <v/>
      </c>
      <c r="U1669" s="153" t="str">
        <f t="shared" ca="1" si="1998"/>
        <v/>
      </c>
      <c r="V1669" s="153" t="str">
        <f t="shared" ca="1" si="1998"/>
        <v/>
      </c>
      <c r="W1669" s="153" t="str">
        <f t="shared" ca="1" si="1998"/>
        <v/>
      </c>
    </row>
    <row r="1670" spans="1:23" ht="13.5" thickBot="1">
      <c r="B1670" s="172" t="s">
        <v>631</v>
      </c>
      <c r="C1670" s="172"/>
      <c r="D1670" s="165" t="str">
        <f ca="1">IF(B1669&lt;&gt;D1669,1/(B1669-D1669),"")</f>
        <v/>
      </c>
      <c r="E1670" s="165" t="str">
        <f ca="1">IF(AND(ISNUMBER(D1670),ISNUMBER(E1669)),IF(D1670&lt;&gt;E1669,1/(D1670-E1669),""),"")</f>
        <v/>
      </c>
      <c r="F1670" s="165" t="str">
        <f t="shared" ref="F1670:W1670" ca="1" si="1999">IF(ISNUMBER(E1673),1/(E1670-F1669),"")</f>
        <v/>
      </c>
      <c r="G1670" s="165" t="str">
        <f t="shared" ca="1" si="1999"/>
        <v/>
      </c>
      <c r="H1670" s="165" t="str">
        <f t="shared" ca="1" si="1999"/>
        <v/>
      </c>
      <c r="I1670" s="165" t="str">
        <f t="shared" ca="1" si="1999"/>
        <v/>
      </c>
      <c r="J1670" s="165" t="str">
        <f t="shared" ca="1" si="1999"/>
        <v/>
      </c>
      <c r="K1670" s="165" t="str">
        <f t="shared" ca="1" si="1999"/>
        <v/>
      </c>
      <c r="L1670" s="165" t="str">
        <f t="shared" ca="1" si="1999"/>
        <v/>
      </c>
      <c r="M1670" s="165" t="str">
        <f t="shared" ca="1" si="1999"/>
        <v/>
      </c>
      <c r="N1670" s="165" t="str">
        <f t="shared" ca="1" si="1999"/>
        <v/>
      </c>
      <c r="O1670" s="165" t="str">
        <f t="shared" ca="1" si="1999"/>
        <v/>
      </c>
      <c r="P1670" s="165" t="str">
        <f t="shared" ca="1" si="1999"/>
        <v/>
      </c>
      <c r="Q1670" s="165" t="str">
        <f t="shared" ca="1" si="1999"/>
        <v/>
      </c>
      <c r="R1670" s="165" t="str">
        <f t="shared" ca="1" si="1999"/>
        <v/>
      </c>
      <c r="S1670" s="165" t="str">
        <f t="shared" ca="1" si="1999"/>
        <v/>
      </c>
      <c r="T1670" s="165" t="str">
        <f t="shared" ca="1" si="1999"/>
        <v/>
      </c>
      <c r="U1670" s="165" t="str">
        <f t="shared" ca="1" si="1999"/>
        <v/>
      </c>
      <c r="V1670" s="165" t="str">
        <f t="shared" ca="1" si="1999"/>
        <v/>
      </c>
      <c r="W1670" s="165" t="str">
        <f t="shared" ca="1" si="1999"/>
        <v/>
      </c>
    </row>
    <row r="1671" spans="1:23" ht="15">
      <c r="B1671" s="182" t="s">
        <v>629</v>
      </c>
      <c r="C1671" s="174">
        <f>1</f>
        <v>1</v>
      </c>
      <c r="D1671" s="174">
        <f ca="1">D1669</f>
        <v>0</v>
      </c>
      <c r="E1671" s="174" t="str">
        <f ca="1">IF(ISNUMBER(E1669),E1669*D1669+1,"")</f>
        <v/>
      </c>
      <c r="F1671" s="174" t="str">
        <f t="shared" ref="F1671:W1671" ca="1" si="2000">IF(ISNUMBER(E1670),F1669*E1671+D1671,"")</f>
        <v/>
      </c>
      <c r="G1671" s="174" t="str">
        <f t="shared" ca="1" si="2000"/>
        <v/>
      </c>
      <c r="H1671" s="174" t="str">
        <f t="shared" ca="1" si="2000"/>
        <v/>
      </c>
      <c r="I1671" s="174" t="str">
        <f t="shared" ca="1" si="2000"/>
        <v/>
      </c>
      <c r="J1671" s="174" t="str">
        <f t="shared" ca="1" si="2000"/>
        <v/>
      </c>
      <c r="K1671" s="174" t="str">
        <f t="shared" ca="1" si="2000"/>
        <v/>
      </c>
      <c r="L1671" s="174" t="str">
        <f t="shared" ca="1" si="2000"/>
        <v/>
      </c>
      <c r="M1671" s="174" t="str">
        <f t="shared" ca="1" si="2000"/>
        <v/>
      </c>
      <c r="N1671" s="174" t="str">
        <f t="shared" ca="1" si="2000"/>
        <v/>
      </c>
      <c r="O1671" s="174" t="str">
        <f t="shared" ca="1" si="2000"/>
        <v/>
      </c>
      <c r="P1671" s="174" t="str">
        <f t="shared" ca="1" si="2000"/>
        <v/>
      </c>
      <c r="Q1671" s="174" t="str">
        <f t="shared" ca="1" si="2000"/>
        <v/>
      </c>
      <c r="R1671" s="174" t="str">
        <f t="shared" ca="1" si="2000"/>
        <v/>
      </c>
      <c r="S1671" s="174" t="str">
        <f t="shared" ca="1" si="2000"/>
        <v/>
      </c>
      <c r="T1671" s="174" t="str">
        <f t="shared" ca="1" si="2000"/>
        <v/>
      </c>
      <c r="U1671" s="174" t="str">
        <f t="shared" ca="1" si="2000"/>
        <v/>
      </c>
      <c r="V1671" s="174" t="str">
        <f t="shared" ca="1" si="2000"/>
        <v/>
      </c>
      <c r="W1671" s="174" t="str">
        <f t="shared" ca="1" si="2000"/>
        <v/>
      </c>
    </row>
    <row r="1672" spans="1:23" ht="13.5" thickBot="1">
      <c r="A1672" s="146">
        <f ca="1">INDIRECT($A$3&amp;A1669)</f>
        <v>0</v>
      </c>
      <c r="B1672" s="182"/>
      <c r="C1672" s="173">
        <f>0</f>
        <v>0</v>
      </c>
      <c r="D1672" s="173">
        <f>1</f>
        <v>1</v>
      </c>
      <c r="E1672" s="173" t="str">
        <f ca="1">IF(ISNUMBER(E1669),IF(E1669&lt;&gt;0,E1669,""),"")</f>
        <v/>
      </c>
      <c r="F1672" s="173" t="str">
        <f t="shared" ref="F1672:W1672" ca="1" si="2001">IF(ISNUMBER(E1670),F1669*E1672+D1672,"")</f>
        <v/>
      </c>
      <c r="G1672" s="173" t="str">
        <f t="shared" ca="1" si="2001"/>
        <v/>
      </c>
      <c r="H1672" s="173" t="str">
        <f t="shared" ca="1" si="2001"/>
        <v/>
      </c>
      <c r="I1672" s="173" t="str">
        <f t="shared" ca="1" si="2001"/>
        <v/>
      </c>
      <c r="J1672" s="173" t="str">
        <f t="shared" ca="1" si="2001"/>
        <v/>
      </c>
      <c r="K1672" s="173" t="str">
        <f t="shared" ca="1" si="2001"/>
        <v/>
      </c>
      <c r="L1672" s="173" t="str">
        <f t="shared" ca="1" si="2001"/>
        <v/>
      </c>
      <c r="M1672" s="173" t="str">
        <f t="shared" ca="1" si="2001"/>
        <v/>
      </c>
      <c r="N1672" s="173" t="str">
        <f t="shared" ca="1" si="2001"/>
        <v/>
      </c>
      <c r="O1672" s="173" t="str">
        <f t="shared" ca="1" si="2001"/>
        <v/>
      </c>
      <c r="P1672" s="173" t="str">
        <f t="shared" ca="1" si="2001"/>
        <v/>
      </c>
      <c r="Q1672" s="173" t="str">
        <f t="shared" ca="1" si="2001"/>
        <v/>
      </c>
      <c r="R1672" s="173" t="str">
        <f t="shared" ca="1" si="2001"/>
        <v/>
      </c>
      <c r="S1672" s="173" t="str">
        <f t="shared" ca="1" si="2001"/>
        <v/>
      </c>
      <c r="T1672" s="173" t="str">
        <f t="shared" ca="1" si="2001"/>
        <v/>
      </c>
      <c r="U1672" s="173" t="str">
        <f t="shared" ca="1" si="2001"/>
        <v/>
      </c>
      <c r="V1672" s="173" t="str">
        <f t="shared" ca="1" si="2001"/>
        <v/>
      </c>
      <c r="W1672" s="173" t="str">
        <f t="shared" ca="1" si="2001"/>
        <v/>
      </c>
    </row>
    <row r="1673" spans="1:23">
      <c r="B1673" s="171" t="s">
        <v>630</v>
      </c>
      <c r="C1673" s="171"/>
      <c r="E1673" s="146" t="str">
        <f ca="1">IF(NOT(ISNUMBER(E1672)),"",$B1669-E1671/E1672)</f>
        <v/>
      </c>
      <c r="F1673" s="146" t="str">
        <f ca="1">IF(NOT(ISNUMBER(F1672)),"",$B1669-F1671/F1672)</f>
        <v/>
      </c>
      <c r="G1673" s="146" t="str">
        <f t="shared" ref="G1673:Q1673" ca="1" si="2002">IF(F1673="","",IF(F1673=0,"",IF(ABS($B1669-G1671/G1672)&lt;2^(0-G$3),"",$B1669-G1671/G1672)))</f>
        <v/>
      </c>
      <c r="H1673" s="146" t="str">
        <f t="shared" ca="1" si="2002"/>
        <v/>
      </c>
      <c r="I1673" s="146" t="str">
        <f t="shared" ca="1" si="2002"/>
        <v/>
      </c>
      <c r="J1673" s="146" t="str">
        <f t="shared" ca="1" si="2002"/>
        <v/>
      </c>
      <c r="K1673" s="146" t="str">
        <f t="shared" ca="1" si="2002"/>
        <v/>
      </c>
      <c r="L1673" s="146" t="str">
        <f t="shared" ca="1" si="2002"/>
        <v/>
      </c>
      <c r="M1673" s="146" t="str">
        <f t="shared" ca="1" si="2002"/>
        <v/>
      </c>
      <c r="N1673" s="146" t="str">
        <f t="shared" ca="1" si="2002"/>
        <v/>
      </c>
      <c r="O1673" s="146" t="str">
        <f t="shared" ca="1" si="2002"/>
        <v/>
      </c>
      <c r="P1673" s="146" t="str">
        <f t="shared" ca="1" si="2002"/>
        <v/>
      </c>
      <c r="Q1673" s="146" t="str">
        <f t="shared" ca="1" si="2002"/>
        <v/>
      </c>
      <c r="R1673" s="146" t="str">
        <f t="shared" ref="R1673:W1673" ca="1" si="2003">IF(Q1673="","",IF(Q1673=0,"",IF(ABS($B1669-(R1671/R1672))&lt;2^(0-R$3),"",$B1669-(R1671/R1672))))</f>
        <v/>
      </c>
      <c r="S1673" s="146" t="str">
        <f t="shared" ca="1" si="2003"/>
        <v/>
      </c>
      <c r="T1673" s="146" t="str">
        <f t="shared" ca="1" si="2003"/>
        <v/>
      </c>
      <c r="U1673" s="146" t="str">
        <f t="shared" ca="1" si="2003"/>
        <v/>
      </c>
      <c r="V1673" s="146" t="str">
        <f t="shared" ca="1" si="2003"/>
        <v/>
      </c>
      <c r="W1673" s="146" t="str">
        <f t="shared" ca="1" si="2003"/>
        <v/>
      </c>
    </row>
    <row r="1674" spans="1:23">
      <c r="A1674" s="150">
        <f>A1669+1</f>
        <v>341</v>
      </c>
      <c r="B1674" s="152">
        <f ca="1">A1677</f>
        <v>0</v>
      </c>
      <c r="C1674" s="152"/>
      <c r="D1674" s="153">
        <f ca="1">INT(B1674+1/2)</f>
        <v>0</v>
      </c>
      <c r="E1674" s="153" t="str">
        <f t="shared" ref="E1674:W1674" ca="1" si="2004">IF(ISNUMBER(D1675),INT(D1675+1/2),"")</f>
        <v/>
      </c>
      <c r="F1674" s="153" t="str">
        <f t="shared" ca="1" si="2004"/>
        <v/>
      </c>
      <c r="G1674" s="153" t="str">
        <f t="shared" ca="1" si="2004"/>
        <v/>
      </c>
      <c r="H1674" s="153" t="str">
        <f t="shared" ca="1" si="2004"/>
        <v/>
      </c>
      <c r="I1674" s="153" t="str">
        <f t="shared" ca="1" si="2004"/>
        <v/>
      </c>
      <c r="J1674" s="153" t="str">
        <f t="shared" ca="1" si="2004"/>
        <v/>
      </c>
      <c r="K1674" s="153" t="str">
        <f t="shared" ca="1" si="2004"/>
        <v/>
      </c>
      <c r="L1674" s="153" t="str">
        <f t="shared" ca="1" si="2004"/>
        <v/>
      </c>
      <c r="M1674" s="153" t="str">
        <f t="shared" ca="1" si="2004"/>
        <v/>
      </c>
      <c r="N1674" s="153" t="str">
        <f t="shared" ca="1" si="2004"/>
        <v/>
      </c>
      <c r="O1674" s="153" t="str">
        <f t="shared" ca="1" si="2004"/>
        <v/>
      </c>
      <c r="P1674" s="153" t="str">
        <f t="shared" ca="1" si="2004"/>
        <v/>
      </c>
      <c r="Q1674" s="153" t="str">
        <f t="shared" ca="1" si="2004"/>
        <v/>
      </c>
      <c r="R1674" s="153" t="str">
        <f t="shared" ca="1" si="2004"/>
        <v/>
      </c>
      <c r="S1674" s="153" t="str">
        <f t="shared" ca="1" si="2004"/>
        <v/>
      </c>
      <c r="T1674" s="153" t="str">
        <f t="shared" ca="1" si="2004"/>
        <v/>
      </c>
      <c r="U1674" s="153" t="str">
        <f t="shared" ca="1" si="2004"/>
        <v/>
      </c>
      <c r="V1674" s="153" t="str">
        <f t="shared" ca="1" si="2004"/>
        <v/>
      </c>
      <c r="W1674" s="153" t="str">
        <f t="shared" ca="1" si="2004"/>
        <v/>
      </c>
    </row>
    <row r="1675" spans="1:23" ht="13.5" thickBot="1">
      <c r="B1675" s="172" t="s">
        <v>631</v>
      </c>
      <c r="C1675" s="172"/>
      <c r="D1675" s="165" t="str">
        <f ca="1">IF(B1674&lt;&gt;D1674,1/(B1674-D1674),"")</f>
        <v/>
      </c>
      <c r="E1675" s="165" t="str">
        <f ca="1">IF(AND(ISNUMBER(D1675),ISNUMBER(E1674)),IF(D1675&lt;&gt;E1674,1/(D1675-E1674),""),"")</f>
        <v/>
      </c>
      <c r="F1675" s="165" t="str">
        <f t="shared" ref="F1675:W1675" ca="1" si="2005">IF(ISNUMBER(E1678),1/(E1675-F1674),"")</f>
        <v/>
      </c>
      <c r="G1675" s="165" t="str">
        <f t="shared" ca="1" si="2005"/>
        <v/>
      </c>
      <c r="H1675" s="165" t="str">
        <f t="shared" ca="1" si="2005"/>
        <v/>
      </c>
      <c r="I1675" s="165" t="str">
        <f t="shared" ca="1" si="2005"/>
        <v/>
      </c>
      <c r="J1675" s="165" t="str">
        <f t="shared" ca="1" si="2005"/>
        <v/>
      </c>
      <c r="K1675" s="165" t="str">
        <f t="shared" ca="1" si="2005"/>
        <v/>
      </c>
      <c r="L1675" s="165" t="str">
        <f t="shared" ca="1" si="2005"/>
        <v/>
      </c>
      <c r="M1675" s="165" t="str">
        <f t="shared" ca="1" si="2005"/>
        <v/>
      </c>
      <c r="N1675" s="165" t="str">
        <f t="shared" ca="1" si="2005"/>
        <v/>
      </c>
      <c r="O1675" s="165" t="str">
        <f t="shared" ca="1" si="2005"/>
        <v/>
      </c>
      <c r="P1675" s="165" t="str">
        <f t="shared" ca="1" si="2005"/>
        <v/>
      </c>
      <c r="Q1675" s="165" t="str">
        <f t="shared" ca="1" si="2005"/>
        <v/>
      </c>
      <c r="R1675" s="165" t="str">
        <f t="shared" ca="1" si="2005"/>
        <v/>
      </c>
      <c r="S1675" s="165" t="str">
        <f t="shared" ca="1" si="2005"/>
        <v/>
      </c>
      <c r="T1675" s="165" t="str">
        <f t="shared" ca="1" si="2005"/>
        <v/>
      </c>
      <c r="U1675" s="165" t="str">
        <f t="shared" ca="1" si="2005"/>
        <v/>
      </c>
      <c r="V1675" s="165" t="str">
        <f t="shared" ca="1" si="2005"/>
        <v/>
      </c>
      <c r="W1675" s="165" t="str">
        <f t="shared" ca="1" si="2005"/>
        <v/>
      </c>
    </row>
    <row r="1676" spans="1:23" ht="15">
      <c r="B1676" s="182" t="s">
        <v>629</v>
      </c>
      <c r="C1676" s="174">
        <f>1</f>
        <v>1</v>
      </c>
      <c r="D1676" s="174">
        <f ca="1">D1674</f>
        <v>0</v>
      </c>
      <c r="E1676" s="174" t="str">
        <f ca="1">IF(ISNUMBER(E1674),E1674*D1674+1,"")</f>
        <v/>
      </c>
      <c r="F1676" s="174" t="str">
        <f t="shared" ref="F1676:W1676" ca="1" si="2006">IF(ISNUMBER(E1675),F1674*E1676+D1676,"")</f>
        <v/>
      </c>
      <c r="G1676" s="174" t="str">
        <f t="shared" ca="1" si="2006"/>
        <v/>
      </c>
      <c r="H1676" s="174" t="str">
        <f t="shared" ca="1" si="2006"/>
        <v/>
      </c>
      <c r="I1676" s="174" t="str">
        <f t="shared" ca="1" si="2006"/>
        <v/>
      </c>
      <c r="J1676" s="174" t="str">
        <f t="shared" ca="1" si="2006"/>
        <v/>
      </c>
      <c r="K1676" s="174" t="str">
        <f t="shared" ca="1" si="2006"/>
        <v/>
      </c>
      <c r="L1676" s="174" t="str">
        <f t="shared" ca="1" si="2006"/>
        <v/>
      </c>
      <c r="M1676" s="174" t="str">
        <f t="shared" ca="1" si="2006"/>
        <v/>
      </c>
      <c r="N1676" s="174" t="str">
        <f t="shared" ca="1" si="2006"/>
        <v/>
      </c>
      <c r="O1676" s="174" t="str">
        <f t="shared" ca="1" si="2006"/>
        <v/>
      </c>
      <c r="P1676" s="174" t="str">
        <f t="shared" ca="1" si="2006"/>
        <v/>
      </c>
      <c r="Q1676" s="174" t="str">
        <f t="shared" ca="1" si="2006"/>
        <v/>
      </c>
      <c r="R1676" s="174" t="str">
        <f t="shared" ca="1" si="2006"/>
        <v/>
      </c>
      <c r="S1676" s="174" t="str">
        <f t="shared" ca="1" si="2006"/>
        <v/>
      </c>
      <c r="T1676" s="174" t="str">
        <f t="shared" ca="1" si="2006"/>
        <v/>
      </c>
      <c r="U1676" s="174" t="str">
        <f t="shared" ca="1" si="2006"/>
        <v/>
      </c>
      <c r="V1676" s="174" t="str">
        <f t="shared" ca="1" si="2006"/>
        <v/>
      </c>
      <c r="W1676" s="174" t="str">
        <f t="shared" ca="1" si="2006"/>
        <v/>
      </c>
    </row>
    <row r="1677" spans="1:23" ht="13.5" thickBot="1">
      <c r="A1677" s="146">
        <f ca="1">INDIRECT($A$3&amp;A1674)</f>
        <v>0</v>
      </c>
      <c r="B1677" s="182"/>
      <c r="C1677" s="173">
        <f>0</f>
        <v>0</v>
      </c>
      <c r="D1677" s="173">
        <f>1</f>
        <v>1</v>
      </c>
      <c r="E1677" s="173" t="str">
        <f ca="1">IF(ISNUMBER(E1674),IF(E1674&lt;&gt;0,E1674,""),"")</f>
        <v/>
      </c>
      <c r="F1677" s="173" t="str">
        <f t="shared" ref="F1677:W1677" ca="1" si="2007">IF(ISNUMBER(E1675),F1674*E1677+D1677,"")</f>
        <v/>
      </c>
      <c r="G1677" s="173" t="str">
        <f t="shared" ca="1" si="2007"/>
        <v/>
      </c>
      <c r="H1677" s="173" t="str">
        <f t="shared" ca="1" si="2007"/>
        <v/>
      </c>
      <c r="I1677" s="173" t="str">
        <f t="shared" ca="1" si="2007"/>
        <v/>
      </c>
      <c r="J1677" s="173" t="str">
        <f t="shared" ca="1" si="2007"/>
        <v/>
      </c>
      <c r="K1677" s="173" t="str">
        <f t="shared" ca="1" si="2007"/>
        <v/>
      </c>
      <c r="L1677" s="173" t="str">
        <f t="shared" ca="1" si="2007"/>
        <v/>
      </c>
      <c r="M1677" s="173" t="str">
        <f t="shared" ca="1" si="2007"/>
        <v/>
      </c>
      <c r="N1677" s="173" t="str">
        <f t="shared" ca="1" si="2007"/>
        <v/>
      </c>
      <c r="O1677" s="173" t="str">
        <f t="shared" ca="1" si="2007"/>
        <v/>
      </c>
      <c r="P1677" s="173" t="str">
        <f t="shared" ca="1" si="2007"/>
        <v/>
      </c>
      <c r="Q1677" s="173" t="str">
        <f t="shared" ca="1" si="2007"/>
        <v/>
      </c>
      <c r="R1677" s="173" t="str">
        <f t="shared" ca="1" si="2007"/>
        <v/>
      </c>
      <c r="S1677" s="173" t="str">
        <f t="shared" ca="1" si="2007"/>
        <v/>
      </c>
      <c r="T1677" s="173" t="str">
        <f t="shared" ca="1" si="2007"/>
        <v/>
      </c>
      <c r="U1677" s="173" t="str">
        <f t="shared" ca="1" si="2007"/>
        <v/>
      </c>
      <c r="V1677" s="173" t="str">
        <f t="shared" ca="1" si="2007"/>
        <v/>
      </c>
      <c r="W1677" s="173" t="str">
        <f t="shared" ca="1" si="2007"/>
        <v/>
      </c>
    </row>
    <row r="1678" spans="1:23">
      <c r="B1678" s="171" t="s">
        <v>630</v>
      </c>
      <c r="C1678" s="171"/>
      <c r="E1678" s="146" t="str">
        <f ca="1">IF(NOT(ISNUMBER(E1677)),"",$B1674-E1676/E1677)</f>
        <v/>
      </c>
      <c r="F1678" s="146" t="str">
        <f ca="1">IF(NOT(ISNUMBER(F1677)),"",$B1674-F1676/F1677)</f>
        <v/>
      </c>
      <c r="G1678" s="146" t="str">
        <f t="shared" ref="G1678:Q1678" ca="1" si="2008">IF(F1678="","",IF(F1678=0,"",IF(ABS($B1674-G1676/G1677)&lt;2^(0-G$3),"",$B1674-G1676/G1677)))</f>
        <v/>
      </c>
      <c r="H1678" s="146" t="str">
        <f t="shared" ca="1" si="2008"/>
        <v/>
      </c>
      <c r="I1678" s="146" t="str">
        <f t="shared" ca="1" si="2008"/>
        <v/>
      </c>
      <c r="J1678" s="146" t="str">
        <f t="shared" ca="1" si="2008"/>
        <v/>
      </c>
      <c r="K1678" s="146" t="str">
        <f t="shared" ca="1" si="2008"/>
        <v/>
      </c>
      <c r="L1678" s="146" t="str">
        <f t="shared" ca="1" si="2008"/>
        <v/>
      </c>
      <c r="M1678" s="146" t="str">
        <f t="shared" ca="1" si="2008"/>
        <v/>
      </c>
      <c r="N1678" s="146" t="str">
        <f t="shared" ca="1" si="2008"/>
        <v/>
      </c>
      <c r="O1678" s="146" t="str">
        <f t="shared" ca="1" si="2008"/>
        <v/>
      </c>
      <c r="P1678" s="146" t="str">
        <f t="shared" ca="1" si="2008"/>
        <v/>
      </c>
      <c r="Q1678" s="146" t="str">
        <f t="shared" ca="1" si="2008"/>
        <v/>
      </c>
      <c r="R1678" s="146" t="str">
        <f t="shared" ref="R1678:W1678" ca="1" si="2009">IF(Q1678="","",IF(Q1678=0,"",IF(ABS($B1674-(R1676/R1677))&lt;2^(0-R$3),"",$B1674-(R1676/R1677))))</f>
        <v/>
      </c>
      <c r="S1678" s="146" t="str">
        <f t="shared" ca="1" si="2009"/>
        <v/>
      </c>
      <c r="T1678" s="146" t="str">
        <f t="shared" ca="1" si="2009"/>
        <v/>
      </c>
      <c r="U1678" s="146" t="str">
        <f t="shared" ca="1" si="2009"/>
        <v/>
      </c>
      <c r="V1678" s="146" t="str">
        <f t="shared" ca="1" si="2009"/>
        <v/>
      </c>
      <c r="W1678" s="146" t="str">
        <f t="shared" ca="1" si="2009"/>
        <v/>
      </c>
    </row>
    <row r="1679" spans="1:23">
      <c r="A1679" s="150">
        <f>A1674+1</f>
        <v>342</v>
      </c>
      <c r="B1679" s="152">
        <f ca="1">A1682</f>
        <v>0</v>
      </c>
      <c r="C1679" s="152"/>
      <c r="D1679" s="153">
        <f ca="1">INT(B1679+1/2)</f>
        <v>0</v>
      </c>
      <c r="E1679" s="153" t="str">
        <f t="shared" ref="E1679:W1679" ca="1" si="2010">IF(ISNUMBER(D1680),INT(D1680+1/2),"")</f>
        <v/>
      </c>
      <c r="F1679" s="153" t="str">
        <f t="shared" ca="1" si="2010"/>
        <v/>
      </c>
      <c r="G1679" s="153" t="str">
        <f t="shared" ca="1" si="2010"/>
        <v/>
      </c>
      <c r="H1679" s="153" t="str">
        <f t="shared" ca="1" si="2010"/>
        <v/>
      </c>
      <c r="I1679" s="153" t="str">
        <f t="shared" ca="1" si="2010"/>
        <v/>
      </c>
      <c r="J1679" s="153" t="str">
        <f t="shared" ca="1" si="2010"/>
        <v/>
      </c>
      <c r="K1679" s="153" t="str">
        <f t="shared" ca="1" si="2010"/>
        <v/>
      </c>
      <c r="L1679" s="153" t="str">
        <f t="shared" ca="1" si="2010"/>
        <v/>
      </c>
      <c r="M1679" s="153" t="str">
        <f t="shared" ca="1" si="2010"/>
        <v/>
      </c>
      <c r="N1679" s="153" t="str">
        <f t="shared" ca="1" si="2010"/>
        <v/>
      </c>
      <c r="O1679" s="153" t="str">
        <f t="shared" ca="1" si="2010"/>
        <v/>
      </c>
      <c r="P1679" s="153" t="str">
        <f t="shared" ca="1" si="2010"/>
        <v/>
      </c>
      <c r="Q1679" s="153" t="str">
        <f t="shared" ca="1" si="2010"/>
        <v/>
      </c>
      <c r="R1679" s="153" t="str">
        <f t="shared" ca="1" si="2010"/>
        <v/>
      </c>
      <c r="S1679" s="153" t="str">
        <f t="shared" ca="1" si="2010"/>
        <v/>
      </c>
      <c r="T1679" s="153" t="str">
        <f t="shared" ca="1" si="2010"/>
        <v/>
      </c>
      <c r="U1679" s="153" t="str">
        <f t="shared" ca="1" si="2010"/>
        <v/>
      </c>
      <c r="V1679" s="153" t="str">
        <f t="shared" ca="1" si="2010"/>
        <v/>
      </c>
      <c r="W1679" s="153" t="str">
        <f t="shared" ca="1" si="2010"/>
        <v/>
      </c>
    </row>
    <row r="1680" spans="1:23" ht="13.5" thickBot="1">
      <c r="B1680" s="172" t="s">
        <v>631</v>
      </c>
      <c r="C1680" s="172"/>
      <c r="D1680" s="165" t="str">
        <f ca="1">IF(B1679&lt;&gt;D1679,1/(B1679-D1679),"")</f>
        <v/>
      </c>
      <c r="E1680" s="165" t="str">
        <f ca="1">IF(AND(ISNUMBER(D1680),ISNUMBER(E1679)),IF(D1680&lt;&gt;E1679,1/(D1680-E1679),""),"")</f>
        <v/>
      </c>
      <c r="F1680" s="165" t="str">
        <f t="shared" ref="F1680:W1680" ca="1" si="2011">IF(ISNUMBER(E1683),1/(E1680-F1679),"")</f>
        <v/>
      </c>
      <c r="G1680" s="165" t="str">
        <f t="shared" ca="1" si="2011"/>
        <v/>
      </c>
      <c r="H1680" s="165" t="str">
        <f t="shared" ca="1" si="2011"/>
        <v/>
      </c>
      <c r="I1680" s="165" t="str">
        <f t="shared" ca="1" si="2011"/>
        <v/>
      </c>
      <c r="J1680" s="165" t="str">
        <f t="shared" ca="1" si="2011"/>
        <v/>
      </c>
      <c r="K1680" s="165" t="str">
        <f t="shared" ca="1" si="2011"/>
        <v/>
      </c>
      <c r="L1680" s="165" t="str">
        <f t="shared" ca="1" si="2011"/>
        <v/>
      </c>
      <c r="M1680" s="165" t="str">
        <f t="shared" ca="1" si="2011"/>
        <v/>
      </c>
      <c r="N1680" s="165" t="str">
        <f t="shared" ca="1" si="2011"/>
        <v/>
      </c>
      <c r="O1680" s="165" t="str">
        <f t="shared" ca="1" si="2011"/>
        <v/>
      </c>
      <c r="P1680" s="165" t="str">
        <f t="shared" ca="1" si="2011"/>
        <v/>
      </c>
      <c r="Q1680" s="165" t="str">
        <f t="shared" ca="1" si="2011"/>
        <v/>
      </c>
      <c r="R1680" s="165" t="str">
        <f t="shared" ca="1" si="2011"/>
        <v/>
      </c>
      <c r="S1680" s="165" t="str">
        <f t="shared" ca="1" si="2011"/>
        <v/>
      </c>
      <c r="T1680" s="165" t="str">
        <f t="shared" ca="1" si="2011"/>
        <v/>
      </c>
      <c r="U1680" s="165" t="str">
        <f t="shared" ca="1" si="2011"/>
        <v/>
      </c>
      <c r="V1680" s="165" t="str">
        <f t="shared" ca="1" si="2011"/>
        <v/>
      </c>
      <c r="W1680" s="165" t="str">
        <f t="shared" ca="1" si="2011"/>
        <v/>
      </c>
    </row>
    <row r="1681" spans="1:23" ht="15">
      <c r="B1681" s="182" t="s">
        <v>629</v>
      </c>
      <c r="C1681" s="174">
        <f>1</f>
        <v>1</v>
      </c>
      <c r="D1681" s="174">
        <f ca="1">D1679</f>
        <v>0</v>
      </c>
      <c r="E1681" s="174" t="str">
        <f ca="1">IF(ISNUMBER(E1679),E1679*D1679+1,"")</f>
        <v/>
      </c>
      <c r="F1681" s="174" t="str">
        <f t="shared" ref="F1681:W1681" ca="1" si="2012">IF(ISNUMBER(E1680),F1679*E1681+D1681,"")</f>
        <v/>
      </c>
      <c r="G1681" s="174" t="str">
        <f t="shared" ca="1" si="2012"/>
        <v/>
      </c>
      <c r="H1681" s="174" t="str">
        <f t="shared" ca="1" si="2012"/>
        <v/>
      </c>
      <c r="I1681" s="174" t="str">
        <f t="shared" ca="1" si="2012"/>
        <v/>
      </c>
      <c r="J1681" s="174" t="str">
        <f t="shared" ca="1" si="2012"/>
        <v/>
      </c>
      <c r="K1681" s="174" t="str">
        <f t="shared" ca="1" si="2012"/>
        <v/>
      </c>
      <c r="L1681" s="174" t="str">
        <f t="shared" ca="1" si="2012"/>
        <v/>
      </c>
      <c r="M1681" s="174" t="str">
        <f t="shared" ca="1" si="2012"/>
        <v/>
      </c>
      <c r="N1681" s="174" t="str">
        <f t="shared" ca="1" si="2012"/>
        <v/>
      </c>
      <c r="O1681" s="174" t="str">
        <f t="shared" ca="1" si="2012"/>
        <v/>
      </c>
      <c r="P1681" s="174" t="str">
        <f t="shared" ca="1" si="2012"/>
        <v/>
      </c>
      <c r="Q1681" s="174" t="str">
        <f t="shared" ca="1" si="2012"/>
        <v/>
      </c>
      <c r="R1681" s="174" t="str">
        <f t="shared" ca="1" si="2012"/>
        <v/>
      </c>
      <c r="S1681" s="174" t="str">
        <f t="shared" ca="1" si="2012"/>
        <v/>
      </c>
      <c r="T1681" s="174" t="str">
        <f t="shared" ca="1" si="2012"/>
        <v/>
      </c>
      <c r="U1681" s="174" t="str">
        <f t="shared" ca="1" si="2012"/>
        <v/>
      </c>
      <c r="V1681" s="174" t="str">
        <f t="shared" ca="1" si="2012"/>
        <v/>
      </c>
      <c r="W1681" s="174" t="str">
        <f t="shared" ca="1" si="2012"/>
        <v/>
      </c>
    </row>
    <row r="1682" spans="1:23" ht="13.5" thickBot="1">
      <c r="A1682" s="146">
        <f ca="1">INDIRECT($A$3&amp;A1679)</f>
        <v>0</v>
      </c>
      <c r="B1682" s="182"/>
      <c r="C1682" s="173">
        <f>0</f>
        <v>0</v>
      </c>
      <c r="D1682" s="173">
        <f>1</f>
        <v>1</v>
      </c>
      <c r="E1682" s="173" t="str">
        <f ca="1">IF(ISNUMBER(E1679),IF(E1679&lt;&gt;0,E1679,""),"")</f>
        <v/>
      </c>
      <c r="F1682" s="173" t="str">
        <f t="shared" ref="F1682:W1682" ca="1" si="2013">IF(ISNUMBER(E1680),F1679*E1682+D1682,"")</f>
        <v/>
      </c>
      <c r="G1682" s="173" t="str">
        <f t="shared" ca="1" si="2013"/>
        <v/>
      </c>
      <c r="H1682" s="173" t="str">
        <f t="shared" ca="1" si="2013"/>
        <v/>
      </c>
      <c r="I1682" s="173" t="str">
        <f t="shared" ca="1" si="2013"/>
        <v/>
      </c>
      <c r="J1682" s="173" t="str">
        <f t="shared" ca="1" si="2013"/>
        <v/>
      </c>
      <c r="K1682" s="173" t="str">
        <f t="shared" ca="1" si="2013"/>
        <v/>
      </c>
      <c r="L1682" s="173" t="str">
        <f t="shared" ca="1" si="2013"/>
        <v/>
      </c>
      <c r="M1682" s="173" t="str">
        <f t="shared" ca="1" si="2013"/>
        <v/>
      </c>
      <c r="N1682" s="173" t="str">
        <f t="shared" ca="1" si="2013"/>
        <v/>
      </c>
      <c r="O1682" s="173" t="str">
        <f t="shared" ca="1" si="2013"/>
        <v/>
      </c>
      <c r="P1682" s="173" t="str">
        <f t="shared" ca="1" si="2013"/>
        <v/>
      </c>
      <c r="Q1682" s="173" t="str">
        <f t="shared" ca="1" si="2013"/>
        <v/>
      </c>
      <c r="R1682" s="173" t="str">
        <f t="shared" ca="1" si="2013"/>
        <v/>
      </c>
      <c r="S1682" s="173" t="str">
        <f t="shared" ca="1" si="2013"/>
        <v/>
      </c>
      <c r="T1682" s="173" t="str">
        <f t="shared" ca="1" si="2013"/>
        <v/>
      </c>
      <c r="U1682" s="173" t="str">
        <f t="shared" ca="1" si="2013"/>
        <v/>
      </c>
      <c r="V1682" s="173" t="str">
        <f t="shared" ca="1" si="2013"/>
        <v/>
      </c>
      <c r="W1682" s="173" t="str">
        <f t="shared" ca="1" si="2013"/>
        <v/>
      </c>
    </row>
    <row r="1683" spans="1:23">
      <c r="B1683" s="171" t="s">
        <v>630</v>
      </c>
      <c r="C1683" s="171"/>
      <c r="E1683" s="146" t="str">
        <f ca="1">IF(NOT(ISNUMBER(E1682)),"",$B1679-E1681/E1682)</f>
        <v/>
      </c>
      <c r="F1683" s="146" t="str">
        <f ca="1">IF(NOT(ISNUMBER(F1682)),"",$B1679-F1681/F1682)</f>
        <v/>
      </c>
      <c r="G1683" s="146" t="str">
        <f t="shared" ref="G1683:Q1683" ca="1" si="2014">IF(F1683="","",IF(F1683=0,"",IF(ABS($B1679-G1681/G1682)&lt;2^(0-G$3),"",$B1679-G1681/G1682)))</f>
        <v/>
      </c>
      <c r="H1683" s="146" t="str">
        <f t="shared" ca="1" si="2014"/>
        <v/>
      </c>
      <c r="I1683" s="146" t="str">
        <f t="shared" ca="1" si="2014"/>
        <v/>
      </c>
      <c r="J1683" s="146" t="str">
        <f t="shared" ca="1" si="2014"/>
        <v/>
      </c>
      <c r="K1683" s="146" t="str">
        <f t="shared" ca="1" si="2014"/>
        <v/>
      </c>
      <c r="L1683" s="146" t="str">
        <f t="shared" ca="1" si="2014"/>
        <v/>
      </c>
      <c r="M1683" s="146" t="str">
        <f t="shared" ca="1" si="2014"/>
        <v/>
      </c>
      <c r="N1683" s="146" t="str">
        <f t="shared" ca="1" si="2014"/>
        <v/>
      </c>
      <c r="O1683" s="146" t="str">
        <f t="shared" ca="1" si="2014"/>
        <v/>
      </c>
      <c r="P1683" s="146" t="str">
        <f t="shared" ca="1" si="2014"/>
        <v/>
      </c>
      <c r="Q1683" s="146" t="str">
        <f t="shared" ca="1" si="2014"/>
        <v/>
      </c>
      <c r="R1683" s="146" t="str">
        <f t="shared" ref="R1683:W1683" ca="1" si="2015">IF(Q1683="","",IF(Q1683=0,"",IF(ABS($B1679-(R1681/R1682))&lt;2^(0-R$3),"",$B1679-(R1681/R1682))))</f>
        <v/>
      </c>
      <c r="S1683" s="146" t="str">
        <f t="shared" ca="1" si="2015"/>
        <v/>
      </c>
      <c r="T1683" s="146" t="str">
        <f t="shared" ca="1" si="2015"/>
        <v/>
      </c>
      <c r="U1683" s="146" t="str">
        <f t="shared" ca="1" si="2015"/>
        <v/>
      </c>
      <c r="V1683" s="146" t="str">
        <f t="shared" ca="1" si="2015"/>
        <v/>
      </c>
      <c r="W1683" s="146" t="str">
        <f t="shared" ca="1" si="2015"/>
        <v/>
      </c>
    </row>
    <row r="1684" spans="1:23">
      <c r="A1684" s="150">
        <f>A1679+1</f>
        <v>343</v>
      </c>
      <c r="B1684" s="152">
        <f ca="1">A1687</f>
        <v>0</v>
      </c>
      <c r="C1684" s="152"/>
      <c r="D1684" s="153">
        <f ca="1">INT(B1684+1/2)</f>
        <v>0</v>
      </c>
      <c r="E1684" s="153" t="str">
        <f t="shared" ref="E1684:W1684" ca="1" si="2016">IF(ISNUMBER(D1685),INT(D1685+1/2),"")</f>
        <v/>
      </c>
      <c r="F1684" s="153" t="str">
        <f t="shared" ca="1" si="2016"/>
        <v/>
      </c>
      <c r="G1684" s="153" t="str">
        <f t="shared" ca="1" si="2016"/>
        <v/>
      </c>
      <c r="H1684" s="153" t="str">
        <f t="shared" ca="1" si="2016"/>
        <v/>
      </c>
      <c r="I1684" s="153" t="str">
        <f t="shared" ca="1" si="2016"/>
        <v/>
      </c>
      <c r="J1684" s="153" t="str">
        <f t="shared" ca="1" si="2016"/>
        <v/>
      </c>
      <c r="K1684" s="153" t="str">
        <f t="shared" ca="1" si="2016"/>
        <v/>
      </c>
      <c r="L1684" s="153" t="str">
        <f t="shared" ca="1" si="2016"/>
        <v/>
      </c>
      <c r="M1684" s="153" t="str">
        <f t="shared" ca="1" si="2016"/>
        <v/>
      </c>
      <c r="N1684" s="153" t="str">
        <f t="shared" ca="1" si="2016"/>
        <v/>
      </c>
      <c r="O1684" s="153" t="str">
        <f t="shared" ca="1" si="2016"/>
        <v/>
      </c>
      <c r="P1684" s="153" t="str">
        <f t="shared" ca="1" si="2016"/>
        <v/>
      </c>
      <c r="Q1684" s="153" t="str">
        <f t="shared" ca="1" si="2016"/>
        <v/>
      </c>
      <c r="R1684" s="153" t="str">
        <f t="shared" ca="1" si="2016"/>
        <v/>
      </c>
      <c r="S1684" s="153" t="str">
        <f t="shared" ca="1" si="2016"/>
        <v/>
      </c>
      <c r="T1684" s="153" t="str">
        <f t="shared" ca="1" si="2016"/>
        <v/>
      </c>
      <c r="U1684" s="153" t="str">
        <f t="shared" ca="1" si="2016"/>
        <v/>
      </c>
      <c r="V1684" s="153" t="str">
        <f t="shared" ca="1" si="2016"/>
        <v/>
      </c>
      <c r="W1684" s="153" t="str">
        <f t="shared" ca="1" si="2016"/>
        <v/>
      </c>
    </row>
    <row r="1685" spans="1:23" ht="13.5" thickBot="1">
      <c r="B1685" s="172" t="s">
        <v>631</v>
      </c>
      <c r="C1685" s="172"/>
      <c r="D1685" s="165" t="str">
        <f ca="1">IF(B1684&lt;&gt;D1684,1/(B1684-D1684),"")</f>
        <v/>
      </c>
      <c r="E1685" s="165" t="str">
        <f ca="1">IF(AND(ISNUMBER(D1685),ISNUMBER(E1684)),IF(D1685&lt;&gt;E1684,1/(D1685-E1684),""),"")</f>
        <v/>
      </c>
      <c r="F1685" s="165" t="str">
        <f t="shared" ref="F1685:W1685" ca="1" si="2017">IF(ISNUMBER(E1688),1/(E1685-F1684),"")</f>
        <v/>
      </c>
      <c r="G1685" s="165" t="str">
        <f t="shared" ca="1" si="2017"/>
        <v/>
      </c>
      <c r="H1685" s="165" t="str">
        <f t="shared" ca="1" si="2017"/>
        <v/>
      </c>
      <c r="I1685" s="165" t="str">
        <f t="shared" ca="1" si="2017"/>
        <v/>
      </c>
      <c r="J1685" s="165" t="str">
        <f t="shared" ca="1" si="2017"/>
        <v/>
      </c>
      <c r="K1685" s="165" t="str">
        <f t="shared" ca="1" si="2017"/>
        <v/>
      </c>
      <c r="L1685" s="165" t="str">
        <f t="shared" ca="1" si="2017"/>
        <v/>
      </c>
      <c r="M1685" s="165" t="str">
        <f t="shared" ca="1" si="2017"/>
        <v/>
      </c>
      <c r="N1685" s="165" t="str">
        <f t="shared" ca="1" si="2017"/>
        <v/>
      </c>
      <c r="O1685" s="165" t="str">
        <f t="shared" ca="1" si="2017"/>
        <v/>
      </c>
      <c r="P1685" s="165" t="str">
        <f t="shared" ca="1" si="2017"/>
        <v/>
      </c>
      <c r="Q1685" s="165" t="str">
        <f t="shared" ca="1" si="2017"/>
        <v/>
      </c>
      <c r="R1685" s="165" t="str">
        <f t="shared" ca="1" si="2017"/>
        <v/>
      </c>
      <c r="S1685" s="165" t="str">
        <f t="shared" ca="1" si="2017"/>
        <v/>
      </c>
      <c r="T1685" s="165" t="str">
        <f t="shared" ca="1" si="2017"/>
        <v/>
      </c>
      <c r="U1685" s="165" t="str">
        <f t="shared" ca="1" si="2017"/>
        <v/>
      </c>
      <c r="V1685" s="165" t="str">
        <f t="shared" ca="1" si="2017"/>
        <v/>
      </c>
      <c r="W1685" s="165" t="str">
        <f t="shared" ca="1" si="2017"/>
        <v/>
      </c>
    </row>
    <row r="1686" spans="1:23" ht="15">
      <c r="B1686" s="182" t="s">
        <v>629</v>
      </c>
      <c r="C1686" s="174">
        <f>1</f>
        <v>1</v>
      </c>
      <c r="D1686" s="174">
        <f ca="1">D1684</f>
        <v>0</v>
      </c>
      <c r="E1686" s="174" t="str">
        <f ca="1">IF(ISNUMBER(E1684),E1684*D1684+1,"")</f>
        <v/>
      </c>
      <c r="F1686" s="174" t="str">
        <f t="shared" ref="F1686:W1686" ca="1" si="2018">IF(ISNUMBER(E1685),F1684*E1686+D1686,"")</f>
        <v/>
      </c>
      <c r="G1686" s="174" t="str">
        <f t="shared" ca="1" si="2018"/>
        <v/>
      </c>
      <c r="H1686" s="174" t="str">
        <f t="shared" ca="1" si="2018"/>
        <v/>
      </c>
      <c r="I1686" s="174" t="str">
        <f t="shared" ca="1" si="2018"/>
        <v/>
      </c>
      <c r="J1686" s="174" t="str">
        <f t="shared" ca="1" si="2018"/>
        <v/>
      </c>
      <c r="K1686" s="174" t="str">
        <f t="shared" ca="1" si="2018"/>
        <v/>
      </c>
      <c r="L1686" s="174" t="str">
        <f t="shared" ca="1" si="2018"/>
        <v/>
      </c>
      <c r="M1686" s="174" t="str">
        <f t="shared" ca="1" si="2018"/>
        <v/>
      </c>
      <c r="N1686" s="174" t="str">
        <f t="shared" ca="1" si="2018"/>
        <v/>
      </c>
      <c r="O1686" s="174" t="str">
        <f t="shared" ca="1" si="2018"/>
        <v/>
      </c>
      <c r="P1686" s="174" t="str">
        <f t="shared" ca="1" si="2018"/>
        <v/>
      </c>
      <c r="Q1686" s="174" t="str">
        <f t="shared" ca="1" si="2018"/>
        <v/>
      </c>
      <c r="R1686" s="174" t="str">
        <f t="shared" ca="1" si="2018"/>
        <v/>
      </c>
      <c r="S1686" s="174" t="str">
        <f t="shared" ca="1" si="2018"/>
        <v/>
      </c>
      <c r="T1686" s="174" t="str">
        <f t="shared" ca="1" si="2018"/>
        <v/>
      </c>
      <c r="U1686" s="174" t="str">
        <f t="shared" ca="1" si="2018"/>
        <v/>
      </c>
      <c r="V1686" s="174" t="str">
        <f t="shared" ca="1" si="2018"/>
        <v/>
      </c>
      <c r="W1686" s="174" t="str">
        <f t="shared" ca="1" si="2018"/>
        <v/>
      </c>
    </row>
    <row r="1687" spans="1:23" ht="13.5" thickBot="1">
      <c r="A1687" s="146">
        <f ca="1">INDIRECT($A$3&amp;A1684)</f>
        <v>0</v>
      </c>
      <c r="B1687" s="182"/>
      <c r="C1687" s="173">
        <f>0</f>
        <v>0</v>
      </c>
      <c r="D1687" s="173">
        <f>1</f>
        <v>1</v>
      </c>
      <c r="E1687" s="173" t="str">
        <f ca="1">IF(ISNUMBER(E1684),IF(E1684&lt;&gt;0,E1684,""),"")</f>
        <v/>
      </c>
      <c r="F1687" s="173" t="str">
        <f t="shared" ref="F1687:W1687" ca="1" si="2019">IF(ISNUMBER(E1685),F1684*E1687+D1687,"")</f>
        <v/>
      </c>
      <c r="G1687" s="173" t="str">
        <f t="shared" ca="1" si="2019"/>
        <v/>
      </c>
      <c r="H1687" s="173" t="str">
        <f t="shared" ca="1" si="2019"/>
        <v/>
      </c>
      <c r="I1687" s="173" t="str">
        <f t="shared" ca="1" si="2019"/>
        <v/>
      </c>
      <c r="J1687" s="173" t="str">
        <f t="shared" ca="1" si="2019"/>
        <v/>
      </c>
      <c r="K1687" s="173" t="str">
        <f t="shared" ca="1" si="2019"/>
        <v/>
      </c>
      <c r="L1687" s="173" t="str">
        <f t="shared" ca="1" si="2019"/>
        <v/>
      </c>
      <c r="M1687" s="173" t="str">
        <f t="shared" ca="1" si="2019"/>
        <v/>
      </c>
      <c r="N1687" s="173" t="str">
        <f t="shared" ca="1" si="2019"/>
        <v/>
      </c>
      <c r="O1687" s="173" t="str">
        <f t="shared" ca="1" si="2019"/>
        <v/>
      </c>
      <c r="P1687" s="173" t="str">
        <f t="shared" ca="1" si="2019"/>
        <v/>
      </c>
      <c r="Q1687" s="173" t="str">
        <f t="shared" ca="1" si="2019"/>
        <v/>
      </c>
      <c r="R1687" s="173" t="str">
        <f t="shared" ca="1" si="2019"/>
        <v/>
      </c>
      <c r="S1687" s="173" t="str">
        <f t="shared" ca="1" si="2019"/>
        <v/>
      </c>
      <c r="T1687" s="173" t="str">
        <f t="shared" ca="1" si="2019"/>
        <v/>
      </c>
      <c r="U1687" s="173" t="str">
        <f t="shared" ca="1" si="2019"/>
        <v/>
      </c>
      <c r="V1687" s="173" t="str">
        <f t="shared" ca="1" si="2019"/>
        <v/>
      </c>
      <c r="W1687" s="173" t="str">
        <f t="shared" ca="1" si="2019"/>
        <v/>
      </c>
    </row>
    <row r="1688" spans="1:23">
      <c r="B1688" s="171" t="s">
        <v>630</v>
      </c>
      <c r="C1688" s="171"/>
      <c r="E1688" s="146" t="str">
        <f ca="1">IF(NOT(ISNUMBER(E1687)),"",$B1684-E1686/E1687)</f>
        <v/>
      </c>
      <c r="F1688" s="146" t="str">
        <f ca="1">IF(NOT(ISNUMBER(F1687)),"",$B1684-F1686/F1687)</f>
        <v/>
      </c>
      <c r="G1688" s="146" t="str">
        <f t="shared" ref="G1688:Q1688" ca="1" si="2020">IF(F1688="","",IF(F1688=0,"",IF(ABS($B1684-G1686/G1687)&lt;2^(0-G$3),"",$B1684-G1686/G1687)))</f>
        <v/>
      </c>
      <c r="H1688" s="146" t="str">
        <f t="shared" ca="1" si="2020"/>
        <v/>
      </c>
      <c r="I1688" s="146" t="str">
        <f t="shared" ca="1" si="2020"/>
        <v/>
      </c>
      <c r="J1688" s="146" t="str">
        <f t="shared" ca="1" si="2020"/>
        <v/>
      </c>
      <c r="K1688" s="146" t="str">
        <f t="shared" ca="1" si="2020"/>
        <v/>
      </c>
      <c r="L1688" s="146" t="str">
        <f t="shared" ca="1" si="2020"/>
        <v/>
      </c>
      <c r="M1688" s="146" t="str">
        <f t="shared" ca="1" si="2020"/>
        <v/>
      </c>
      <c r="N1688" s="146" t="str">
        <f t="shared" ca="1" si="2020"/>
        <v/>
      </c>
      <c r="O1688" s="146" t="str">
        <f t="shared" ca="1" si="2020"/>
        <v/>
      </c>
      <c r="P1688" s="146" t="str">
        <f t="shared" ca="1" si="2020"/>
        <v/>
      </c>
      <c r="Q1688" s="146" t="str">
        <f t="shared" ca="1" si="2020"/>
        <v/>
      </c>
      <c r="R1688" s="146" t="str">
        <f t="shared" ref="R1688:W1688" ca="1" si="2021">IF(Q1688="","",IF(Q1688=0,"",IF(ABS($B1684-(R1686/R1687))&lt;2^(0-R$3),"",$B1684-(R1686/R1687))))</f>
        <v/>
      </c>
      <c r="S1688" s="146" t="str">
        <f t="shared" ca="1" si="2021"/>
        <v/>
      </c>
      <c r="T1688" s="146" t="str">
        <f t="shared" ca="1" si="2021"/>
        <v/>
      </c>
      <c r="U1688" s="146" t="str">
        <f t="shared" ca="1" si="2021"/>
        <v/>
      </c>
      <c r="V1688" s="146" t="str">
        <f t="shared" ca="1" si="2021"/>
        <v/>
      </c>
      <c r="W1688" s="146" t="str">
        <f t="shared" ca="1" si="2021"/>
        <v/>
      </c>
    </row>
    <row r="1689" spans="1:23">
      <c r="A1689" s="150">
        <f>A1684+1</f>
        <v>344</v>
      </c>
      <c r="B1689" s="152">
        <f ca="1">A1692</f>
        <v>0</v>
      </c>
      <c r="C1689" s="152"/>
      <c r="D1689" s="153">
        <f ca="1">INT(B1689+1/2)</f>
        <v>0</v>
      </c>
      <c r="E1689" s="153" t="str">
        <f t="shared" ref="E1689:W1689" ca="1" si="2022">IF(ISNUMBER(D1690),INT(D1690+1/2),"")</f>
        <v/>
      </c>
      <c r="F1689" s="153" t="str">
        <f t="shared" ca="1" si="2022"/>
        <v/>
      </c>
      <c r="G1689" s="153" t="str">
        <f t="shared" ca="1" si="2022"/>
        <v/>
      </c>
      <c r="H1689" s="153" t="str">
        <f t="shared" ca="1" si="2022"/>
        <v/>
      </c>
      <c r="I1689" s="153" t="str">
        <f t="shared" ca="1" si="2022"/>
        <v/>
      </c>
      <c r="J1689" s="153" t="str">
        <f t="shared" ca="1" si="2022"/>
        <v/>
      </c>
      <c r="K1689" s="153" t="str">
        <f t="shared" ca="1" si="2022"/>
        <v/>
      </c>
      <c r="L1689" s="153" t="str">
        <f t="shared" ca="1" si="2022"/>
        <v/>
      </c>
      <c r="M1689" s="153" t="str">
        <f t="shared" ca="1" si="2022"/>
        <v/>
      </c>
      <c r="N1689" s="153" t="str">
        <f t="shared" ca="1" si="2022"/>
        <v/>
      </c>
      <c r="O1689" s="153" t="str">
        <f t="shared" ca="1" si="2022"/>
        <v/>
      </c>
      <c r="P1689" s="153" t="str">
        <f t="shared" ca="1" si="2022"/>
        <v/>
      </c>
      <c r="Q1689" s="153" t="str">
        <f t="shared" ca="1" si="2022"/>
        <v/>
      </c>
      <c r="R1689" s="153" t="str">
        <f t="shared" ca="1" si="2022"/>
        <v/>
      </c>
      <c r="S1689" s="153" t="str">
        <f t="shared" ca="1" si="2022"/>
        <v/>
      </c>
      <c r="T1689" s="153" t="str">
        <f t="shared" ca="1" si="2022"/>
        <v/>
      </c>
      <c r="U1689" s="153" t="str">
        <f t="shared" ca="1" si="2022"/>
        <v/>
      </c>
      <c r="V1689" s="153" t="str">
        <f t="shared" ca="1" si="2022"/>
        <v/>
      </c>
      <c r="W1689" s="153" t="str">
        <f t="shared" ca="1" si="2022"/>
        <v/>
      </c>
    </row>
    <row r="1690" spans="1:23" ht="13.5" thickBot="1">
      <c r="B1690" s="172" t="s">
        <v>631</v>
      </c>
      <c r="C1690" s="172"/>
      <c r="D1690" s="165" t="str">
        <f ca="1">IF(B1689&lt;&gt;D1689,1/(B1689-D1689),"")</f>
        <v/>
      </c>
      <c r="E1690" s="165" t="str">
        <f ca="1">IF(AND(ISNUMBER(D1690),ISNUMBER(E1689)),IF(D1690&lt;&gt;E1689,1/(D1690-E1689),""),"")</f>
        <v/>
      </c>
      <c r="F1690" s="165" t="str">
        <f t="shared" ref="F1690:W1690" ca="1" si="2023">IF(ISNUMBER(E1693),1/(E1690-F1689),"")</f>
        <v/>
      </c>
      <c r="G1690" s="165" t="str">
        <f t="shared" ca="1" si="2023"/>
        <v/>
      </c>
      <c r="H1690" s="165" t="str">
        <f t="shared" ca="1" si="2023"/>
        <v/>
      </c>
      <c r="I1690" s="165" t="str">
        <f t="shared" ca="1" si="2023"/>
        <v/>
      </c>
      <c r="J1690" s="165" t="str">
        <f t="shared" ca="1" si="2023"/>
        <v/>
      </c>
      <c r="K1690" s="165" t="str">
        <f t="shared" ca="1" si="2023"/>
        <v/>
      </c>
      <c r="L1690" s="165" t="str">
        <f t="shared" ca="1" si="2023"/>
        <v/>
      </c>
      <c r="M1690" s="165" t="str">
        <f t="shared" ca="1" si="2023"/>
        <v/>
      </c>
      <c r="N1690" s="165" t="str">
        <f t="shared" ca="1" si="2023"/>
        <v/>
      </c>
      <c r="O1690" s="165" t="str">
        <f t="shared" ca="1" si="2023"/>
        <v/>
      </c>
      <c r="P1690" s="165" t="str">
        <f t="shared" ca="1" si="2023"/>
        <v/>
      </c>
      <c r="Q1690" s="165" t="str">
        <f t="shared" ca="1" si="2023"/>
        <v/>
      </c>
      <c r="R1690" s="165" t="str">
        <f t="shared" ca="1" si="2023"/>
        <v/>
      </c>
      <c r="S1690" s="165" t="str">
        <f t="shared" ca="1" si="2023"/>
        <v/>
      </c>
      <c r="T1690" s="165" t="str">
        <f t="shared" ca="1" si="2023"/>
        <v/>
      </c>
      <c r="U1690" s="165" t="str">
        <f t="shared" ca="1" si="2023"/>
        <v/>
      </c>
      <c r="V1690" s="165" t="str">
        <f t="shared" ca="1" si="2023"/>
        <v/>
      </c>
      <c r="W1690" s="165" t="str">
        <f t="shared" ca="1" si="2023"/>
        <v/>
      </c>
    </row>
    <row r="1691" spans="1:23" ht="15">
      <c r="B1691" s="182" t="s">
        <v>629</v>
      </c>
      <c r="C1691" s="174">
        <f>1</f>
        <v>1</v>
      </c>
      <c r="D1691" s="174">
        <f ca="1">D1689</f>
        <v>0</v>
      </c>
      <c r="E1691" s="174" t="str">
        <f ca="1">IF(ISNUMBER(E1689),E1689*D1689+1,"")</f>
        <v/>
      </c>
      <c r="F1691" s="174" t="str">
        <f t="shared" ref="F1691:W1691" ca="1" si="2024">IF(ISNUMBER(E1690),F1689*E1691+D1691,"")</f>
        <v/>
      </c>
      <c r="G1691" s="174" t="str">
        <f t="shared" ca="1" si="2024"/>
        <v/>
      </c>
      <c r="H1691" s="174" t="str">
        <f t="shared" ca="1" si="2024"/>
        <v/>
      </c>
      <c r="I1691" s="174" t="str">
        <f t="shared" ca="1" si="2024"/>
        <v/>
      </c>
      <c r="J1691" s="174" t="str">
        <f t="shared" ca="1" si="2024"/>
        <v/>
      </c>
      <c r="K1691" s="174" t="str">
        <f t="shared" ca="1" si="2024"/>
        <v/>
      </c>
      <c r="L1691" s="174" t="str">
        <f t="shared" ca="1" si="2024"/>
        <v/>
      </c>
      <c r="M1691" s="174" t="str">
        <f t="shared" ca="1" si="2024"/>
        <v/>
      </c>
      <c r="N1691" s="174" t="str">
        <f t="shared" ca="1" si="2024"/>
        <v/>
      </c>
      <c r="O1691" s="174" t="str">
        <f t="shared" ca="1" si="2024"/>
        <v/>
      </c>
      <c r="P1691" s="174" t="str">
        <f t="shared" ca="1" si="2024"/>
        <v/>
      </c>
      <c r="Q1691" s="174" t="str">
        <f t="shared" ca="1" si="2024"/>
        <v/>
      </c>
      <c r="R1691" s="174" t="str">
        <f t="shared" ca="1" si="2024"/>
        <v/>
      </c>
      <c r="S1691" s="174" t="str">
        <f t="shared" ca="1" si="2024"/>
        <v/>
      </c>
      <c r="T1691" s="174" t="str">
        <f t="shared" ca="1" si="2024"/>
        <v/>
      </c>
      <c r="U1691" s="174" t="str">
        <f t="shared" ca="1" si="2024"/>
        <v/>
      </c>
      <c r="V1691" s="174" t="str">
        <f t="shared" ca="1" si="2024"/>
        <v/>
      </c>
      <c r="W1691" s="174" t="str">
        <f t="shared" ca="1" si="2024"/>
        <v/>
      </c>
    </row>
    <row r="1692" spans="1:23" ht="13.5" thickBot="1">
      <c r="A1692" s="146">
        <f ca="1">INDIRECT($A$3&amp;A1689)</f>
        <v>0</v>
      </c>
      <c r="B1692" s="182"/>
      <c r="C1692" s="173">
        <f>0</f>
        <v>0</v>
      </c>
      <c r="D1692" s="173">
        <f>1</f>
        <v>1</v>
      </c>
      <c r="E1692" s="173" t="str">
        <f ca="1">IF(ISNUMBER(E1689),IF(E1689&lt;&gt;0,E1689,""),"")</f>
        <v/>
      </c>
      <c r="F1692" s="173" t="str">
        <f t="shared" ref="F1692:W1692" ca="1" si="2025">IF(ISNUMBER(E1690),F1689*E1692+D1692,"")</f>
        <v/>
      </c>
      <c r="G1692" s="173" t="str">
        <f t="shared" ca="1" si="2025"/>
        <v/>
      </c>
      <c r="H1692" s="173" t="str">
        <f t="shared" ca="1" si="2025"/>
        <v/>
      </c>
      <c r="I1692" s="173" t="str">
        <f t="shared" ca="1" si="2025"/>
        <v/>
      </c>
      <c r="J1692" s="173" t="str">
        <f t="shared" ca="1" si="2025"/>
        <v/>
      </c>
      <c r="K1692" s="173" t="str">
        <f t="shared" ca="1" si="2025"/>
        <v/>
      </c>
      <c r="L1692" s="173" t="str">
        <f t="shared" ca="1" si="2025"/>
        <v/>
      </c>
      <c r="M1692" s="173" t="str">
        <f t="shared" ca="1" si="2025"/>
        <v/>
      </c>
      <c r="N1692" s="173" t="str">
        <f t="shared" ca="1" si="2025"/>
        <v/>
      </c>
      <c r="O1692" s="173" t="str">
        <f t="shared" ca="1" si="2025"/>
        <v/>
      </c>
      <c r="P1692" s="173" t="str">
        <f t="shared" ca="1" si="2025"/>
        <v/>
      </c>
      <c r="Q1692" s="173" t="str">
        <f t="shared" ca="1" si="2025"/>
        <v/>
      </c>
      <c r="R1692" s="173" t="str">
        <f t="shared" ca="1" si="2025"/>
        <v/>
      </c>
      <c r="S1692" s="173" t="str">
        <f t="shared" ca="1" si="2025"/>
        <v/>
      </c>
      <c r="T1692" s="173" t="str">
        <f t="shared" ca="1" si="2025"/>
        <v/>
      </c>
      <c r="U1692" s="173" t="str">
        <f t="shared" ca="1" si="2025"/>
        <v/>
      </c>
      <c r="V1692" s="173" t="str">
        <f t="shared" ca="1" si="2025"/>
        <v/>
      </c>
      <c r="W1692" s="173" t="str">
        <f t="shared" ca="1" si="2025"/>
        <v/>
      </c>
    </row>
    <row r="1693" spans="1:23">
      <c r="B1693" s="171" t="s">
        <v>630</v>
      </c>
      <c r="C1693" s="171"/>
      <c r="E1693" s="146" t="str">
        <f ca="1">IF(NOT(ISNUMBER(E1692)),"",$B1689-E1691/E1692)</f>
        <v/>
      </c>
      <c r="F1693" s="146" t="str">
        <f ca="1">IF(NOT(ISNUMBER(F1692)),"",$B1689-F1691/F1692)</f>
        <v/>
      </c>
      <c r="G1693" s="146" t="str">
        <f t="shared" ref="G1693:Q1693" ca="1" si="2026">IF(F1693="","",IF(F1693=0,"",IF(ABS($B1689-G1691/G1692)&lt;2^(0-G$3),"",$B1689-G1691/G1692)))</f>
        <v/>
      </c>
      <c r="H1693" s="146" t="str">
        <f t="shared" ca="1" si="2026"/>
        <v/>
      </c>
      <c r="I1693" s="146" t="str">
        <f t="shared" ca="1" si="2026"/>
        <v/>
      </c>
      <c r="J1693" s="146" t="str">
        <f t="shared" ca="1" si="2026"/>
        <v/>
      </c>
      <c r="K1693" s="146" t="str">
        <f t="shared" ca="1" si="2026"/>
        <v/>
      </c>
      <c r="L1693" s="146" t="str">
        <f t="shared" ca="1" si="2026"/>
        <v/>
      </c>
      <c r="M1693" s="146" t="str">
        <f t="shared" ca="1" si="2026"/>
        <v/>
      </c>
      <c r="N1693" s="146" t="str">
        <f t="shared" ca="1" si="2026"/>
        <v/>
      </c>
      <c r="O1693" s="146" t="str">
        <f t="shared" ca="1" si="2026"/>
        <v/>
      </c>
      <c r="P1693" s="146" t="str">
        <f t="shared" ca="1" si="2026"/>
        <v/>
      </c>
      <c r="Q1693" s="146" t="str">
        <f t="shared" ca="1" si="2026"/>
        <v/>
      </c>
      <c r="R1693" s="146" t="str">
        <f t="shared" ref="R1693:W1693" ca="1" si="2027">IF(Q1693="","",IF(Q1693=0,"",IF(ABS($B1689-(R1691/R1692))&lt;2^(0-R$3),"",$B1689-(R1691/R1692))))</f>
        <v/>
      </c>
      <c r="S1693" s="146" t="str">
        <f t="shared" ca="1" si="2027"/>
        <v/>
      </c>
      <c r="T1693" s="146" t="str">
        <f t="shared" ca="1" si="2027"/>
        <v/>
      </c>
      <c r="U1693" s="146" t="str">
        <f t="shared" ca="1" si="2027"/>
        <v/>
      </c>
      <c r="V1693" s="146" t="str">
        <f t="shared" ca="1" si="2027"/>
        <v/>
      </c>
      <c r="W1693" s="146" t="str">
        <f t="shared" ca="1" si="2027"/>
        <v/>
      </c>
    </row>
    <row r="1694" spans="1:23">
      <c r="A1694" s="150">
        <f>A1689+1</f>
        <v>345</v>
      </c>
      <c r="B1694" s="152">
        <f ca="1">A1697</f>
        <v>0</v>
      </c>
      <c r="C1694" s="152"/>
      <c r="D1694" s="153">
        <f ca="1">INT(B1694+1/2)</f>
        <v>0</v>
      </c>
      <c r="E1694" s="153" t="str">
        <f t="shared" ref="E1694:W1694" ca="1" si="2028">IF(ISNUMBER(D1695),INT(D1695+1/2),"")</f>
        <v/>
      </c>
      <c r="F1694" s="153" t="str">
        <f t="shared" ca="1" si="2028"/>
        <v/>
      </c>
      <c r="G1694" s="153" t="str">
        <f t="shared" ca="1" si="2028"/>
        <v/>
      </c>
      <c r="H1694" s="153" t="str">
        <f t="shared" ca="1" si="2028"/>
        <v/>
      </c>
      <c r="I1694" s="153" t="str">
        <f t="shared" ca="1" si="2028"/>
        <v/>
      </c>
      <c r="J1694" s="153" t="str">
        <f t="shared" ca="1" si="2028"/>
        <v/>
      </c>
      <c r="K1694" s="153" t="str">
        <f t="shared" ca="1" si="2028"/>
        <v/>
      </c>
      <c r="L1694" s="153" t="str">
        <f t="shared" ca="1" si="2028"/>
        <v/>
      </c>
      <c r="M1694" s="153" t="str">
        <f t="shared" ca="1" si="2028"/>
        <v/>
      </c>
      <c r="N1694" s="153" t="str">
        <f t="shared" ca="1" si="2028"/>
        <v/>
      </c>
      <c r="O1694" s="153" t="str">
        <f t="shared" ca="1" si="2028"/>
        <v/>
      </c>
      <c r="P1694" s="153" t="str">
        <f t="shared" ca="1" si="2028"/>
        <v/>
      </c>
      <c r="Q1694" s="153" t="str">
        <f t="shared" ca="1" si="2028"/>
        <v/>
      </c>
      <c r="R1694" s="153" t="str">
        <f t="shared" ca="1" si="2028"/>
        <v/>
      </c>
      <c r="S1694" s="153" t="str">
        <f t="shared" ca="1" si="2028"/>
        <v/>
      </c>
      <c r="T1694" s="153" t="str">
        <f t="shared" ca="1" si="2028"/>
        <v/>
      </c>
      <c r="U1694" s="153" t="str">
        <f t="shared" ca="1" si="2028"/>
        <v/>
      </c>
      <c r="V1694" s="153" t="str">
        <f t="shared" ca="1" si="2028"/>
        <v/>
      </c>
      <c r="W1694" s="153" t="str">
        <f t="shared" ca="1" si="2028"/>
        <v/>
      </c>
    </row>
    <row r="1695" spans="1:23" ht="13.5" thickBot="1">
      <c r="B1695" s="172" t="s">
        <v>631</v>
      </c>
      <c r="C1695" s="172"/>
      <c r="D1695" s="165" t="str">
        <f ca="1">IF(B1694&lt;&gt;D1694,1/(B1694-D1694),"")</f>
        <v/>
      </c>
      <c r="E1695" s="165" t="str">
        <f ca="1">IF(AND(ISNUMBER(D1695),ISNUMBER(E1694)),IF(D1695&lt;&gt;E1694,1/(D1695-E1694),""),"")</f>
        <v/>
      </c>
      <c r="F1695" s="165" t="str">
        <f t="shared" ref="F1695:W1695" ca="1" si="2029">IF(ISNUMBER(E1698),1/(E1695-F1694),"")</f>
        <v/>
      </c>
      <c r="G1695" s="165" t="str">
        <f t="shared" ca="1" si="2029"/>
        <v/>
      </c>
      <c r="H1695" s="165" t="str">
        <f t="shared" ca="1" si="2029"/>
        <v/>
      </c>
      <c r="I1695" s="165" t="str">
        <f t="shared" ca="1" si="2029"/>
        <v/>
      </c>
      <c r="J1695" s="165" t="str">
        <f t="shared" ca="1" si="2029"/>
        <v/>
      </c>
      <c r="K1695" s="165" t="str">
        <f t="shared" ca="1" si="2029"/>
        <v/>
      </c>
      <c r="L1695" s="165" t="str">
        <f t="shared" ca="1" si="2029"/>
        <v/>
      </c>
      <c r="M1695" s="165" t="str">
        <f t="shared" ca="1" si="2029"/>
        <v/>
      </c>
      <c r="N1695" s="165" t="str">
        <f t="shared" ca="1" si="2029"/>
        <v/>
      </c>
      <c r="O1695" s="165" t="str">
        <f t="shared" ca="1" si="2029"/>
        <v/>
      </c>
      <c r="P1695" s="165" t="str">
        <f t="shared" ca="1" si="2029"/>
        <v/>
      </c>
      <c r="Q1695" s="165" t="str">
        <f t="shared" ca="1" si="2029"/>
        <v/>
      </c>
      <c r="R1695" s="165" t="str">
        <f t="shared" ca="1" si="2029"/>
        <v/>
      </c>
      <c r="S1695" s="165" t="str">
        <f t="shared" ca="1" si="2029"/>
        <v/>
      </c>
      <c r="T1695" s="165" t="str">
        <f t="shared" ca="1" si="2029"/>
        <v/>
      </c>
      <c r="U1695" s="165" t="str">
        <f t="shared" ca="1" si="2029"/>
        <v/>
      </c>
      <c r="V1695" s="165" t="str">
        <f t="shared" ca="1" si="2029"/>
        <v/>
      </c>
      <c r="W1695" s="165" t="str">
        <f t="shared" ca="1" si="2029"/>
        <v/>
      </c>
    </row>
    <row r="1696" spans="1:23" ht="15">
      <c r="B1696" s="182" t="s">
        <v>629</v>
      </c>
      <c r="C1696" s="174">
        <f>1</f>
        <v>1</v>
      </c>
      <c r="D1696" s="174">
        <f ca="1">D1694</f>
        <v>0</v>
      </c>
      <c r="E1696" s="174" t="str">
        <f ca="1">IF(ISNUMBER(E1694),E1694*D1694+1,"")</f>
        <v/>
      </c>
      <c r="F1696" s="174" t="str">
        <f t="shared" ref="F1696:W1696" ca="1" si="2030">IF(ISNUMBER(E1695),F1694*E1696+D1696,"")</f>
        <v/>
      </c>
      <c r="G1696" s="174" t="str">
        <f t="shared" ca="1" si="2030"/>
        <v/>
      </c>
      <c r="H1696" s="174" t="str">
        <f t="shared" ca="1" si="2030"/>
        <v/>
      </c>
      <c r="I1696" s="174" t="str">
        <f t="shared" ca="1" si="2030"/>
        <v/>
      </c>
      <c r="J1696" s="174" t="str">
        <f t="shared" ca="1" si="2030"/>
        <v/>
      </c>
      <c r="K1696" s="174" t="str">
        <f t="shared" ca="1" si="2030"/>
        <v/>
      </c>
      <c r="L1696" s="174" t="str">
        <f t="shared" ca="1" si="2030"/>
        <v/>
      </c>
      <c r="M1696" s="174" t="str">
        <f t="shared" ca="1" si="2030"/>
        <v/>
      </c>
      <c r="N1696" s="174" t="str">
        <f t="shared" ca="1" si="2030"/>
        <v/>
      </c>
      <c r="O1696" s="174" t="str">
        <f t="shared" ca="1" si="2030"/>
        <v/>
      </c>
      <c r="P1696" s="174" t="str">
        <f t="shared" ca="1" si="2030"/>
        <v/>
      </c>
      <c r="Q1696" s="174" t="str">
        <f t="shared" ca="1" si="2030"/>
        <v/>
      </c>
      <c r="R1696" s="174" t="str">
        <f t="shared" ca="1" si="2030"/>
        <v/>
      </c>
      <c r="S1696" s="174" t="str">
        <f t="shared" ca="1" si="2030"/>
        <v/>
      </c>
      <c r="T1696" s="174" t="str">
        <f t="shared" ca="1" si="2030"/>
        <v/>
      </c>
      <c r="U1696" s="174" t="str">
        <f t="shared" ca="1" si="2030"/>
        <v/>
      </c>
      <c r="V1696" s="174" t="str">
        <f t="shared" ca="1" si="2030"/>
        <v/>
      </c>
      <c r="W1696" s="174" t="str">
        <f t="shared" ca="1" si="2030"/>
        <v/>
      </c>
    </row>
    <row r="1697" spans="1:23" ht="13.5" thickBot="1">
      <c r="A1697" s="146">
        <f ca="1">INDIRECT($A$3&amp;A1694)</f>
        <v>0</v>
      </c>
      <c r="B1697" s="182"/>
      <c r="C1697" s="173">
        <f>0</f>
        <v>0</v>
      </c>
      <c r="D1697" s="173">
        <f>1</f>
        <v>1</v>
      </c>
      <c r="E1697" s="173" t="str">
        <f ca="1">IF(ISNUMBER(E1694),IF(E1694&lt;&gt;0,E1694,""),"")</f>
        <v/>
      </c>
      <c r="F1697" s="173" t="str">
        <f t="shared" ref="F1697:W1697" ca="1" si="2031">IF(ISNUMBER(E1695),F1694*E1697+D1697,"")</f>
        <v/>
      </c>
      <c r="G1697" s="173" t="str">
        <f t="shared" ca="1" si="2031"/>
        <v/>
      </c>
      <c r="H1697" s="173" t="str">
        <f t="shared" ca="1" si="2031"/>
        <v/>
      </c>
      <c r="I1697" s="173" t="str">
        <f t="shared" ca="1" si="2031"/>
        <v/>
      </c>
      <c r="J1697" s="173" t="str">
        <f t="shared" ca="1" si="2031"/>
        <v/>
      </c>
      <c r="K1697" s="173" t="str">
        <f t="shared" ca="1" si="2031"/>
        <v/>
      </c>
      <c r="L1697" s="173" t="str">
        <f t="shared" ca="1" si="2031"/>
        <v/>
      </c>
      <c r="M1697" s="173" t="str">
        <f t="shared" ca="1" si="2031"/>
        <v/>
      </c>
      <c r="N1697" s="173" t="str">
        <f t="shared" ca="1" si="2031"/>
        <v/>
      </c>
      <c r="O1697" s="173" t="str">
        <f t="shared" ca="1" si="2031"/>
        <v/>
      </c>
      <c r="P1697" s="173" t="str">
        <f t="shared" ca="1" si="2031"/>
        <v/>
      </c>
      <c r="Q1697" s="173" t="str">
        <f t="shared" ca="1" si="2031"/>
        <v/>
      </c>
      <c r="R1697" s="173" t="str">
        <f t="shared" ca="1" si="2031"/>
        <v/>
      </c>
      <c r="S1697" s="173" t="str">
        <f t="shared" ca="1" si="2031"/>
        <v/>
      </c>
      <c r="T1697" s="173" t="str">
        <f t="shared" ca="1" si="2031"/>
        <v/>
      </c>
      <c r="U1697" s="173" t="str">
        <f t="shared" ca="1" si="2031"/>
        <v/>
      </c>
      <c r="V1697" s="173" t="str">
        <f t="shared" ca="1" si="2031"/>
        <v/>
      </c>
      <c r="W1697" s="173" t="str">
        <f t="shared" ca="1" si="2031"/>
        <v/>
      </c>
    </row>
    <row r="1698" spans="1:23">
      <c r="B1698" s="171" t="s">
        <v>630</v>
      </c>
      <c r="C1698" s="171"/>
      <c r="E1698" s="146" t="str">
        <f ca="1">IF(NOT(ISNUMBER(E1697)),"",$B1694-E1696/E1697)</f>
        <v/>
      </c>
      <c r="F1698" s="146" t="str">
        <f ca="1">IF(NOT(ISNUMBER(F1697)),"",$B1694-F1696/F1697)</f>
        <v/>
      </c>
      <c r="G1698" s="146" t="str">
        <f t="shared" ref="G1698:Q1698" ca="1" si="2032">IF(F1698="","",IF(F1698=0,"",IF(ABS($B1694-G1696/G1697)&lt;2^(0-G$3),"",$B1694-G1696/G1697)))</f>
        <v/>
      </c>
      <c r="H1698" s="146" t="str">
        <f t="shared" ca="1" si="2032"/>
        <v/>
      </c>
      <c r="I1698" s="146" t="str">
        <f t="shared" ca="1" si="2032"/>
        <v/>
      </c>
      <c r="J1698" s="146" t="str">
        <f t="shared" ca="1" si="2032"/>
        <v/>
      </c>
      <c r="K1698" s="146" t="str">
        <f t="shared" ca="1" si="2032"/>
        <v/>
      </c>
      <c r="L1698" s="146" t="str">
        <f t="shared" ca="1" si="2032"/>
        <v/>
      </c>
      <c r="M1698" s="146" t="str">
        <f t="shared" ca="1" si="2032"/>
        <v/>
      </c>
      <c r="N1698" s="146" t="str">
        <f t="shared" ca="1" si="2032"/>
        <v/>
      </c>
      <c r="O1698" s="146" t="str">
        <f t="shared" ca="1" si="2032"/>
        <v/>
      </c>
      <c r="P1698" s="146" t="str">
        <f t="shared" ca="1" si="2032"/>
        <v/>
      </c>
      <c r="Q1698" s="146" t="str">
        <f t="shared" ca="1" si="2032"/>
        <v/>
      </c>
      <c r="R1698" s="146" t="str">
        <f t="shared" ref="R1698:W1698" ca="1" si="2033">IF(Q1698="","",IF(Q1698=0,"",IF(ABS($B1694-(R1696/R1697))&lt;2^(0-R$3),"",$B1694-(R1696/R1697))))</f>
        <v/>
      </c>
      <c r="S1698" s="146" t="str">
        <f t="shared" ca="1" si="2033"/>
        <v/>
      </c>
      <c r="T1698" s="146" t="str">
        <f t="shared" ca="1" si="2033"/>
        <v/>
      </c>
      <c r="U1698" s="146" t="str">
        <f t="shared" ca="1" si="2033"/>
        <v/>
      </c>
      <c r="V1698" s="146" t="str">
        <f t="shared" ca="1" si="2033"/>
        <v/>
      </c>
      <c r="W1698" s="146" t="str">
        <f t="shared" ca="1" si="2033"/>
        <v/>
      </c>
    </row>
    <row r="1699" spans="1:23">
      <c r="A1699" s="150">
        <f>A1694+1</f>
        <v>346</v>
      </c>
      <c r="B1699" s="152">
        <f ca="1">A1702</f>
        <v>0</v>
      </c>
      <c r="C1699" s="152"/>
      <c r="D1699" s="153">
        <f ca="1">INT(B1699+1/2)</f>
        <v>0</v>
      </c>
      <c r="E1699" s="153" t="str">
        <f t="shared" ref="E1699:W1699" ca="1" si="2034">IF(ISNUMBER(D1700),INT(D1700+1/2),"")</f>
        <v/>
      </c>
      <c r="F1699" s="153" t="str">
        <f t="shared" ca="1" si="2034"/>
        <v/>
      </c>
      <c r="G1699" s="153" t="str">
        <f t="shared" ca="1" si="2034"/>
        <v/>
      </c>
      <c r="H1699" s="153" t="str">
        <f t="shared" ca="1" si="2034"/>
        <v/>
      </c>
      <c r="I1699" s="153" t="str">
        <f t="shared" ca="1" si="2034"/>
        <v/>
      </c>
      <c r="J1699" s="153" t="str">
        <f t="shared" ca="1" si="2034"/>
        <v/>
      </c>
      <c r="K1699" s="153" t="str">
        <f t="shared" ca="1" si="2034"/>
        <v/>
      </c>
      <c r="L1699" s="153" t="str">
        <f t="shared" ca="1" si="2034"/>
        <v/>
      </c>
      <c r="M1699" s="153" t="str">
        <f t="shared" ca="1" si="2034"/>
        <v/>
      </c>
      <c r="N1699" s="153" t="str">
        <f t="shared" ca="1" si="2034"/>
        <v/>
      </c>
      <c r="O1699" s="153" t="str">
        <f t="shared" ca="1" si="2034"/>
        <v/>
      </c>
      <c r="P1699" s="153" t="str">
        <f t="shared" ca="1" si="2034"/>
        <v/>
      </c>
      <c r="Q1699" s="153" t="str">
        <f t="shared" ca="1" si="2034"/>
        <v/>
      </c>
      <c r="R1699" s="153" t="str">
        <f t="shared" ca="1" si="2034"/>
        <v/>
      </c>
      <c r="S1699" s="153" t="str">
        <f t="shared" ca="1" si="2034"/>
        <v/>
      </c>
      <c r="T1699" s="153" t="str">
        <f t="shared" ca="1" si="2034"/>
        <v/>
      </c>
      <c r="U1699" s="153" t="str">
        <f t="shared" ca="1" si="2034"/>
        <v/>
      </c>
      <c r="V1699" s="153" t="str">
        <f t="shared" ca="1" si="2034"/>
        <v/>
      </c>
      <c r="W1699" s="153" t="str">
        <f t="shared" ca="1" si="2034"/>
        <v/>
      </c>
    </row>
    <row r="1700" spans="1:23" ht="13.5" thickBot="1">
      <c r="B1700" s="172" t="s">
        <v>631</v>
      </c>
      <c r="C1700" s="172"/>
      <c r="D1700" s="165" t="str">
        <f ca="1">IF(B1699&lt;&gt;D1699,1/(B1699-D1699),"")</f>
        <v/>
      </c>
      <c r="E1700" s="165" t="str">
        <f ca="1">IF(AND(ISNUMBER(D1700),ISNUMBER(E1699)),IF(D1700&lt;&gt;E1699,1/(D1700-E1699),""),"")</f>
        <v/>
      </c>
      <c r="F1700" s="165" t="str">
        <f t="shared" ref="F1700:W1700" ca="1" si="2035">IF(ISNUMBER(E1703),1/(E1700-F1699),"")</f>
        <v/>
      </c>
      <c r="G1700" s="165" t="str">
        <f t="shared" ca="1" si="2035"/>
        <v/>
      </c>
      <c r="H1700" s="165" t="str">
        <f t="shared" ca="1" si="2035"/>
        <v/>
      </c>
      <c r="I1700" s="165" t="str">
        <f t="shared" ca="1" si="2035"/>
        <v/>
      </c>
      <c r="J1700" s="165" t="str">
        <f t="shared" ca="1" si="2035"/>
        <v/>
      </c>
      <c r="K1700" s="165" t="str">
        <f t="shared" ca="1" si="2035"/>
        <v/>
      </c>
      <c r="L1700" s="165" t="str">
        <f t="shared" ca="1" si="2035"/>
        <v/>
      </c>
      <c r="M1700" s="165" t="str">
        <f t="shared" ca="1" si="2035"/>
        <v/>
      </c>
      <c r="N1700" s="165" t="str">
        <f t="shared" ca="1" si="2035"/>
        <v/>
      </c>
      <c r="O1700" s="165" t="str">
        <f t="shared" ca="1" si="2035"/>
        <v/>
      </c>
      <c r="P1700" s="165" t="str">
        <f t="shared" ca="1" si="2035"/>
        <v/>
      </c>
      <c r="Q1700" s="165" t="str">
        <f t="shared" ca="1" si="2035"/>
        <v/>
      </c>
      <c r="R1700" s="165" t="str">
        <f t="shared" ca="1" si="2035"/>
        <v/>
      </c>
      <c r="S1700" s="165" t="str">
        <f t="shared" ca="1" si="2035"/>
        <v/>
      </c>
      <c r="T1700" s="165" t="str">
        <f t="shared" ca="1" si="2035"/>
        <v/>
      </c>
      <c r="U1700" s="165" t="str">
        <f t="shared" ca="1" si="2035"/>
        <v/>
      </c>
      <c r="V1700" s="165" t="str">
        <f t="shared" ca="1" si="2035"/>
        <v/>
      </c>
      <c r="W1700" s="165" t="str">
        <f t="shared" ca="1" si="2035"/>
        <v/>
      </c>
    </row>
    <row r="1701" spans="1:23" ht="15">
      <c r="B1701" s="182" t="s">
        <v>629</v>
      </c>
      <c r="C1701" s="174">
        <f>1</f>
        <v>1</v>
      </c>
      <c r="D1701" s="174">
        <f ca="1">D1699</f>
        <v>0</v>
      </c>
      <c r="E1701" s="174" t="str">
        <f ca="1">IF(ISNUMBER(E1699),E1699*D1699+1,"")</f>
        <v/>
      </c>
      <c r="F1701" s="174" t="str">
        <f t="shared" ref="F1701:W1701" ca="1" si="2036">IF(ISNUMBER(E1700),F1699*E1701+D1701,"")</f>
        <v/>
      </c>
      <c r="G1701" s="174" t="str">
        <f t="shared" ca="1" si="2036"/>
        <v/>
      </c>
      <c r="H1701" s="174" t="str">
        <f t="shared" ca="1" si="2036"/>
        <v/>
      </c>
      <c r="I1701" s="174" t="str">
        <f t="shared" ca="1" si="2036"/>
        <v/>
      </c>
      <c r="J1701" s="174" t="str">
        <f t="shared" ca="1" si="2036"/>
        <v/>
      </c>
      <c r="K1701" s="174" t="str">
        <f t="shared" ca="1" si="2036"/>
        <v/>
      </c>
      <c r="L1701" s="174" t="str">
        <f t="shared" ca="1" si="2036"/>
        <v/>
      </c>
      <c r="M1701" s="174" t="str">
        <f t="shared" ca="1" si="2036"/>
        <v/>
      </c>
      <c r="N1701" s="174" t="str">
        <f t="shared" ca="1" si="2036"/>
        <v/>
      </c>
      <c r="O1701" s="174" t="str">
        <f t="shared" ca="1" si="2036"/>
        <v/>
      </c>
      <c r="P1701" s="174" t="str">
        <f t="shared" ca="1" si="2036"/>
        <v/>
      </c>
      <c r="Q1701" s="174" t="str">
        <f t="shared" ca="1" si="2036"/>
        <v/>
      </c>
      <c r="R1701" s="174" t="str">
        <f t="shared" ca="1" si="2036"/>
        <v/>
      </c>
      <c r="S1701" s="174" t="str">
        <f t="shared" ca="1" si="2036"/>
        <v/>
      </c>
      <c r="T1701" s="174" t="str">
        <f t="shared" ca="1" si="2036"/>
        <v/>
      </c>
      <c r="U1701" s="174" t="str">
        <f t="shared" ca="1" si="2036"/>
        <v/>
      </c>
      <c r="V1701" s="174" t="str">
        <f t="shared" ca="1" si="2036"/>
        <v/>
      </c>
      <c r="W1701" s="174" t="str">
        <f t="shared" ca="1" si="2036"/>
        <v/>
      </c>
    </row>
    <row r="1702" spans="1:23" ht="13.5" thickBot="1">
      <c r="A1702" s="146">
        <f ca="1">INDIRECT($A$3&amp;A1699)</f>
        <v>0</v>
      </c>
      <c r="B1702" s="182"/>
      <c r="C1702" s="173">
        <f>0</f>
        <v>0</v>
      </c>
      <c r="D1702" s="173">
        <f>1</f>
        <v>1</v>
      </c>
      <c r="E1702" s="173" t="str">
        <f ca="1">IF(ISNUMBER(E1699),IF(E1699&lt;&gt;0,E1699,""),"")</f>
        <v/>
      </c>
      <c r="F1702" s="173" t="str">
        <f t="shared" ref="F1702:W1702" ca="1" si="2037">IF(ISNUMBER(E1700),F1699*E1702+D1702,"")</f>
        <v/>
      </c>
      <c r="G1702" s="173" t="str">
        <f t="shared" ca="1" si="2037"/>
        <v/>
      </c>
      <c r="H1702" s="173" t="str">
        <f t="shared" ca="1" si="2037"/>
        <v/>
      </c>
      <c r="I1702" s="173" t="str">
        <f t="shared" ca="1" si="2037"/>
        <v/>
      </c>
      <c r="J1702" s="173" t="str">
        <f t="shared" ca="1" si="2037"/>
        <v/>
      </c>
      <c r="K1702" s="173" t="str">
        <f t="shared" ca="1" si="2037"/>
        <v/>
      </c>
      <c r="L1702" s="173" t="str">
        <f t="shared" ca="1" si="2037"/>
        <v/>
      </c>
      <c r="M1702" s="173" t="str">
        <f t="shared" ca="1" si="2037"/>
        <v/>
      </c>
      <c r="N1702" s="173" t="str">
        <f t="shared" ca="1" si="2037"/>
        <v/>
      </c>
      <c r="O1702" s="173" t="str">
        <f t="shared" ca="1" si="2037"/>
        <v/>
      </c>
      <c r="P1702" s="173" t="str">
        <f t="shared" ca="1" si="2037"/>
        <v/>
      </c>
      <c r="Q1702" s="173" t="str">
        <f t="shared" ca="1" si="2037"/>
        <v/>
      </c>
      <c r="R1702" s="173" t="str">
        <f t="shared" ca="1" si="2037"/>
        <v/>
      </c>
      <c r="S1702" s="173" t="str">
        <f t="shared" ca="1" si="2037"/>
        <v/>
      </c>
      <c r="T1702" s="173" t="str">
        <f t="shared" ca="1" si="2037"/>
        <v/>
      </c>
      <c r="U1702" s="173" t="str">
        <f t="shared" ca="1" si="2037"/>
        <v/>
      </c>
      <c r="V1702" s="173" t="str">
        <f t="shared" ca="1" si="2037"/>
        <v/>
      </c>
      <c r="W1702" s="173" t="str">
        <f t="shared" ca="1" si="2037"/>
        <v/>
      </c>
    </row>
    <row r="1703" spans="1:23">
      <c r="B1703" s="171" t="s">
        <v>630</v>
      </c>
      <c r="C1703" s="171"/>
      <c r="E1703" s="146" t="str">
        <f ca="1">IF(NOT(ISNUMBER(E1702)),"",$B1699-E1701/E1702)</f>
        <v/>
      </c>
      <c r="F1703" s="146" t="str">
        <f ca="1">IF(NOT(ISNUMBER(F1702)),"",$B1699-F1701/F1702)</f>
        <v/>
      </c>
      <c r="G1703" s="146" t="str">
        <f t="shared" ref="G1703:Q1703" ca="1" si="2038">IF(F1703="","",IF(F1703=0,"",IF(ABS($B1699-G1701/G1702)&lt;2^(0-G$3),"",$B1699-G1701/G1702)))</f>
        <v/>
      </c>
      <c r="H1703" s="146" t="str">
        <f t="shared" ca="1" si="2038"/>
        <v/>
      </c>
      <c r="I1703" s="146" t="str">
        <f t="shared" ca="1" si="2038"/>
        <v/>
      </c>
      <c r="J1703" s="146" t="str">
        <f t="shared" ca="1" si="2038"/>
        <v/>
      </c>
      <c r="K1703" s="146" t="str">
        <f t="shared" ca="1" si="2038"/>
        <v/>
      </c>
      <c r="L1703" s="146" t="str">
        <f t="shared" ca="1" si="2038"/>
        <v/>
      </c>
      <c r="M1703" s="146" t="str">
        <f t="shared" ca="1" si="2038"/>
        <v/>
      </c>
      <c r="N1703" s="146" t="str">
        <f t="shared" ca="1" si="2038"/>
        <v/>
      </c>
      <c r="O1703" s="146" t="str">
        <f t="shared" ca="1" si="2038"/>
        <v/>
      </c>
      <c r="P1703" s="146" t="str">
        <f t="shared" ca="1" si="2038"/>
        <v/>
      </c>
      <c r="Q1703" s="146" t="str">
        <f t="shared" ca="1" si="2038"/>
        <v/>
      </c>
      <c r="R1703" s="146" t="str">
        <f t="shared" ref="R1703:W1703" ca="1" si="2039">IF(Q1703="","",IF(Q1703=0,"",IF(ABS($B1699-(R1701/R1702))&lt;2^(0-R$3),"",$B1699-(R1701/R1702))))</f>
        <v/>
      </c>
      <c r="S1703" s="146" t="str">
        <f t="shared" ca="1" si="2039"/>
        <v/>
      </c>
      <c r="T1703" s="146" t="str">
        <f t="shared" ca="1" si="2039"/>
        <v/>
      </c>
      <c r="U1703" s="146" t="str">
        <f t="shared" ca="1" si="2039"/>
        <v/>
      </c>
      <c r="V1703" s="146" t="str">
        <f t="shared" ca="1" si="2039"/>
        <v/>
      </c>
      <c r="W1703" s="146" t="str">
        <f t="shared" ca="1" si="2039"/>
        <v/>
      </c>
    </row>
    <row r="1704" spans="1:23">
      <c r="A1704" s="150">
        <f>A1699+1</f>
        <v>347</v>
      </c>
      <c r="B1704" s="152">
        <f ca="1">A1707</f>
        <v>0</v>
      </c>
      <c r="C1704" s="152"/>
      <c r="D1704" s="153">
        <f ca="1">INT(B1704+1/2)</f>
        <v>0</v>
      </c>
      <c r="E1704" s="153" t="str">
        <f t="shared" ref="E1704:W1704" ca="1" si="2040">IF(ISNUMBER(D1705),INT(D1705+1/2),"")</f>
        <v/>
      </c>
      <c r="F1704" s="153" t="str">
        <f t="shared" ca="1" si="2040"/>
        <v/>
      </c>
      <c r="G1704" s="153" t="str">
        <f t="shared" ca="1" si="2040"/>
        <v/>
      </c>
      <c r="H1704" s="153" t="str">
        <f t="shared" ca="1" si="2040"/>
        <v/>
      </c>
      <c r="I1704" s="153" t="str">
        <f t="shared" ca="1" si="2040"/>
        <v/>
      </c>
      <c r="J1704" s="153" t="str">
        <f t="shared" ca="1" si="2040"/>
        <v/>
      </c>
      <c r="K1704" s="153" t="str">
        <f t="shared" ca="1" si="2040"/>
        <v/>
      </c>
      <c r="L1704" s="153" t="str">
        <f t="shared" ca="1" si="2040"/>
        <v/>
      </c>
      <c r="M1704" s="153" t="str">
        <f t="shared" ca="1" si="2040"/>
        <v/>
      </c>
      <c r="N1704" s="153" t="str">
        <f t="shared" ca="1" si="2040"/>
        <v/>
      </c>
      <c r="O1704" s="153" t="str">
        <f t="shared" ca="1" si="2040"/>
        <v/>
      </c>
      <c r="P1704" s="153" t="str">
        <f t="shared" ca="1" si="2040"/>
        <v/>
      </c>
      <c r="Q1704" s="153" t="str">
        <f t="shared" ca="1" si="2040"/>
        <v/>
      </c>
      <c r="R1704" s="153" t="str">
        <f t="shared" ca="1" si="2040"/>
        <v/>
      </c>
      <c r="S1704" s="153" t="str">
        <f t="shared" ca="1" si="2040"/>
        <v/>
      </c>
      <c r="T1704" s="153" t="str">
        <f t="shared" ca="1" si="2040"/>
        <v/>
      </c>
      <c r="U1704" s="153" t="str">
        <f t="shared" ca="1" si="2040"/>
        <v/>
      </c>
      <c r="V1704" s="153" t="str">
        <f t="shared" ca="1" si="2040"/>
        <v/>
      </c>
      <c r="W1704" s="153" t="str">
        <f t="shared" ca="1" si="2040"/>
        <v/>
      </c>
    </row>
    <row r="1705" spans="1:23" ht="13.5" thickBot="1">
      <c r="B1705" s="172" t="s">
        <v>631</v>
      </c>
      <c r="C1705" s="172"/>
      <c r="D1705" s="165" t="str">
        <f ca="1">IF(B1704&lt;&gt;D1704,1/(B1704-D1704),"")</f>
        <v/>
      </c>
      <c r="E1705" s="165" t="str">
        <f ca="1">IF(AND(ISNUMBER(D1705),ISNUMBER(E1704)),IF(D1705&lt;&gt;E1704,1/(D1705-E1704),""),"")</f>
        <v/>
      </c>
      <c r="F1705" s="165" t="str">
        <f t="shared" ref="F1705:W1705" ca="1" si="2041">IF(ISNUMBER(E1708),1/(E1705-F1704),"")</f>
        <v/>
      </c>
      <c r="G1705" s="165" t="str">
        <f t="shared" ca="1" si="2041"/>
        <v/>
      </c>
      <c r="H1705" s="165" t="str">
        <f t="shared" ca="1" si="2041"/>
        <v/>
      </c>
      <c r="I1705" s="165" t="str">
        <f t="shared" ca="1" si="2041"/>
        <v/>
      </c>
      <c r="J1705" s="165" t="str">
        <f t="shared" ca="1" si="2041"/>
        <v/>
      </c>
      <c r="K1705" s="165" t="str">
        <f t="shared" ca="1" si="2041"/>
        <v/>
      </c>
      <c r="L1705" s="165" t="str">
        <f t="shared" ca="1" si="2041"/>
        <v/>
      </c>
      <c r="M1705" s="165" t="str">
        <f t="shared" ca="1" si="2041"/>
        <v/>
      </c>
      <c r="N1705" s="165" t="str">
        <f t="shared" ca="1" si="2041"/>
        <v/>
      </c>
      <c r="O1705" s="165" t="str">
        <f t="shared" ca="1" si="2041"/>
        <v/>
      </c>
      <c r="P1705" s="165" t="str">
        <f t="shared" ca="1" si="2041"/>
        <v/>
      </c>
      <c r="Q1705" s="165" t="str">
        <f t="shared" ca="1" si="2041"/>
        <v/>
      </c>
      <c r="R1705" s="165" t="str">
        <f t="shared" ca="1" si="2041"/>
        <v/>
      </c>
      <c r="S1705" s="165" t="str">
        <f t="shared" ca="1" si="2041"/>
        <v/>
      </c>
      <c r="T1705" s="165" t="str">
        <f t="shared" ca="1" si="2041"/>
        <v/>
      </c>
      <c r="U1705" s="165" t="str">
        <f t="shared" ca="1" si="2041"/>
        <v/>
      </c>
      <c r="V1705" s="165" t="str">
        <f t="shared" ca="1" si="2041"/>
        <v/>
      </c>
      <c r="W1705" s="165" t="str">
        <f t="shared" ca="1" si="2041"/>
        <v/>
      </c>
    </row>
    <row r="1706" spans="1:23" ht="15">
      <c r="B1706" s="182" t="s">
        <v>629</v>
      </c>
      <c r="C1706" s="174">
        <f>1</f>
        <v>1</v>
      </c>
      <c r="D1706" s="174">
        <f ca="1">D1704</f>
        <v>0</v>
      </c>
      <c r="E1706" s="174" t="str">
        <f ca="1">IF(ISNUMBER(E1704),E1704*D1704+1,"")</f>
        <v/>
      </c>
      <c r="F1706" s="174" t="str">
        <f t="shared" ref="F1706:W1706" ca="1" si="2042">IF(ISNUMBER(E1705),F1704*E1706+D1706,"")</f>
        <v/>
      </c>
      <c r="G1706" s="174" t="str">
        <f t="shared" ca="1" si="2042"/>
        <v/>
      </c>
      <c r="H1706" s="174" t="str">
        <f t="shared" ca="1" si="2042"/>
        <v/>
      </c>
      <c r="I1706" s="174" t="str">
        <f t="shared" ca="1" si="2042"/>
        <v/>
      </c>
      <c r="J1706" s="174" t="str">
        <f t="shared" ca="1" si="2042"/>
        <v/>
      </c>
      <c r="K1706" s="174" t="str">
        <f t="shared" ca="1" si="2042"/>
        <v/>
      </c>
      <c r="L1706" s="174" t="str">
        <f t="shared" ca="1" si="2042"/>
        <v/>
      </c>
      <c r="M1706" s="174" t="str">
        <f t="shared" ca="1" si="2042"/>
        <v/>
      </c>
      <c r="N1706" s="174" t="str">
        <f t="shared" ca="1" si="2042"/>
        <v/>
      </c>
      <c r="O1706" s="174" t="str">
        <f t="shared" ca="1" si="2042"/>
        <v/>
      </c>
      <c r="P1706" s="174" t="str">
        <f t="shared" ca="1" si="2042"/>
        <v/>
      </c>
      <c r="Q1706" s="174" t="str">
        <f t="shared" ca="1" si="2042"/>
        <v/>
      </c>
      <c r="R1706" s="174" t="str">
        <f t="shared" ca="1" si="2042"/>
        <v/>
      </c>
      <c r="S1706" s="174" t="str">
        <f t="shared" ca="1" si="2042"/>
        <v/>
      </c>
      <c r="T1706" s="174" t="str">
        <f t="shared" ca="1" si="2042"/>
        <v/>
      </c>
      <c r="U1706" s="174" t="str">
        <f t="shared" ca="1" si="2042"/>
        <v/>
      </c>
      <c r="V1706" s="174" t="str">
        <f t="shared" ca="1" si="2042"/>
        <v/>
      </c>
      <c r="W1706" s="174" t="str">
        <f t="shared" ca="1" si="2042"/>
        <v/>
      </c>
    </row>
    <row r="1707" spans="1:23" ht="13.5" thickBot="1">
      <c r="A1707" s="146">
        <f ca="1">INDIRECT($A$3&amp;A1704)</f>
        <v>0</v>
      </c>
      <c r="B1707" s="182"/>
      <c r="C1707" s="173">
        <f>0</f>
        <v>0</v>
      </c>
      <c r="D1707" s="173">
        <f>1</f>
        <v>1</v>
      </c>
      <c r="E1707" s="173" t="str">
        <f ca="1">IF(ISNUMBER(E1704),IF(E1704&lt;&gt;0,E1704,""),"")</f>
        <v/>
      </c>
      <c r="F1707" s="173" t="str">
        <f t="shared" ref="F1707:W1707" ca="1" si="2043">IF(ISNUMBER(E1705),F1704*E1707+D1707,"")</f>
        <v/>
      </c>
      <c r="G1707" s="173" t="str">
        <f t="shared" ca="1" si="2043"/>
        <v/>
      </c>
      <c r="H1707" s="173" t="str">
        <f t="shared" ca="1" si="2043"/>
        <v/>
      </c>
      <c r="I1707" s="173" t="str">
        <f t="shared" ca="1" si="2043"/>
        <v/>
      </c>
      <c r="J1707" s="173" t="str">
        <f t="shared" ca="1" si="2043"/>
        <v/>
      </c>
      <c r="K1707" s="173" t="str">
        <f t="shared" ca="1" si="2043"/>
        <v/>
      </c>
      <c r="L1707" s="173" t="str">
        <f t="shared" ca="1" si="2043"/>
        <v/>
      </c>
      <c r="M1707" s="173" t="str">
        <f t="shared" ca="1" si="2043"/>
        <v/>
      </c>
      <c r="N1707" s="173" t="str">
        <f t="shared" ca="1" si="2043"/>
        <v/>
      </c>
      <c r="O1707" s="173" t="str">
        <f t="shared" ca="1" si="2043"/>
        <v/>
      </c>
      <c r="P1707" s="173" t="str">
        <f t="shared" ca="1" si="2043"/>
        <v/>
      </c>
      <c r="Q1707" s="173" t="str">
        <f t="shared" ca="1" si="2043"/>
        <v/>
      </c>
      <c r="R1707" s="173" t="str">
        <f t="shared" ca="1" si="2043"/>
        <v/>
      </c>
      <c r="S1707" s="173" t="str">
        <f t="shared" ca="1" si="2043"/>
        <v/>
      </c>
      <c r="T1707" s="173" t="str">
        <f t="shared" ca="1" si="2043"/>
        <v/>
      </c>
      <c r="U1707" s="173" t="str">
        <f t="shared" ca="1" si="2043"/>
        <v/>
      </c>
      <c r="V1707" s="173" t="str">
        <f t="shared" ca="1" si="2043"/>
        <v/>
      </c>
      <c r="W1707" s="173" t="str">
        <f t="shared" ca="1" si="2043"/>
        <v/>
      </c>
    </row>
    <row r="1708" spans="1:23">
      <c r="B1708" s="171" t="s">
        <v>630</v>
      </c>
      <c r="C1708" s="171"/>
      <c r="E1708" s="146" t="str">
        <f ca="1">IF(NOT(ISNUMBER(E1707)),"",$B1704-E1706/E1707)</f>
        <v/>
      </c>
      <c r="F1708" s="146" t="str">
        <f ca="1">IF(NOT(ISNUMBER(F1707)),"",$B1704-F1706/F1707)</f>
        <v/>
      </c>
      <c r="G1708" s="146" t="str">
        <f t="shared" ref="G1708:Q1708" ca="1" si="2044">IF(F1708="","",IF(F1708=0,"",IF(ABS($B1704-G1706/G1707)&lt;2^(0-G$3),"",$B1704-G1706/G1707)))</f>
        <v/>
      </c>
      <c r="H1708" s="146" t="str">
        <f t="shared" ca="1" si="2044"/>
        <v/>
      </c>
      <c r="I1708" s="146" t="str">
        <f t="shared" ca="1" si="2044"/>
        <v/>
      </c>
      <c r="J1708" s="146" t="str">
        <f t="shared" ca="1" si="2044"/>
        <v/>
      </c>
      <c r="K1708" s="146" t="str">
        <f t="shared" ca="1" si="2044"/>
        <v/>
      </c>
      <c r="L1708" s="146" t="str">
        <f t="shared" ca="1" si="2044"/>
        <v/>
      </c>
      <c r="M1708" s="146" t="str">
        <f t="shared" ca="1" si="2044"/>
        <v/>
      </c>
      <c r="N1708" s="146" t="str">
        <f t="shared" ca="1" si="2044"/>
        <v/>
      </c>
      <c r="O1708" s="146" t="str">
        <f t="shared" ca="1" si="2044"/>
        <v/>
      </c>
      <c r="P1708" s="146" t="str">
        <f t="shared" ca="1" si="2044"/>
        <v/>
      </c>
      <c r="Q1708" s="146" t="str">
        <f t="shared" ca="1" si="2044"/>
        <v/>
      </c>
      <c r="R1708" s="146" t="str">
        <f t="shared" ref="R1708:W1708" ca="1" si="2045">IF(Q1708="","",IF(Q1708=0,"",IF(ABS($B1704-(R1706/R1707))&lt;2^(0-R$3),"",$B1704-(R1706/R1707))))</f>
        <v/>
      </c>
      <c r="S1708" s="146" t="str">
        <f t="shared" ca="1" si="2045"/>
        <v/>
      </c>
      <c r="T1708" s="146" t="str">
        <f t="shared" ca="1" si="2045"/>
        <v/>
      </c>
      <c r="U1708" s="146" t="str">
        <f t="shared" ca="1" si="2045"/>
        <v/>
      </c>
      <c r="V1708" s="146" t="str">
        <f t="shared" ca="1" si="2045"/>
        <v/>
      </c>
      <c r="W1708" s="146" t="str">
        <f t="shared" ca="1" si="2045"/>
        <v/>
      </c>
    </row>
    <row r="1709" spans="1:23">
      <c r="A1709" s="150">
        <f>A1704+1</f>
        <v>348</v>
      </c>
      <c r="B1709" s="152">
        <f ca="1">A1712</f>
        <v>0</v>
      </c>
      <c r="C1709" s="152"/>
      <c r="D1709" s="153">
        <f ca="1">INT(B1709+1/2)</f>
        <v>0</v>
      </c>
      <c r="E1709" s="153" t="str">
        <f t="shared" ref="E1709:W1709" ca="1" si="2046">IF(ISNUMBER(D1710),INT(D1710+1/2),"")</f>
        <v/>
      </c>
      <c r="F1709" s="153" t="str">
        <f t="shared" ca="1" si="2046"/>
        <v/>
      </c>
      <c r="G1709" s="153" t="str">
        <f t="shared" ca="1" si="2046"/>
        <v/>
      </c>
      <c r="H1709" s="153" t="str">
        <f t="shared" ca="1" si="2046"/>
        <v/>
      </c>
      <c r="I1709" s="153" t="str">
        <f t="shared" ca="1" si="2046"/>
        <v/>
      </c>
      <c r="J1709" s="153" t="str">
        <f t="shared" ca="1" si="2046"/>
        <v/>
      </c>
      <c r="K1709" s="153" t="str">
        <f t="shared" ca="1" si="2046"/>
        <v/>
      </c>
      <c r="L1709" s="153" t="str">
        <f t="shared" ca="1" si="2046"/>
        <v/>
      </c>
      <c r="M1709" s="153" t="str">
        <f t="shared" ca="1" si="2046"/>
        <v/>
      </c>
      <c r="N1709" s="153" t="str">
        <f t="shared" ca="1" si="2046"/>
        <v/>
      </c>
      <c r="O1709" s="153" t="str">
        <f t="shared" ca="1" si="2046"/>
        <v/>
      </c>
      <c r="P1709" s="153" t="str">
        <f t="shared" ca="1" si="2046"/>
        <v/>
      </c>
      <c r="Q1709" s="153" t="str">
        <f t="shared" ca="1" si="2046"/>
        <v/>
      </c>
      <c r="R1709" s="153" t="str">
        <f t="shared" ca="1" si="2046"/>
        <v/>
      </c>
      <c r="S1709" s="153" t="str">
        <f t="shared" ca="1" si="2046"/>
        <v/>
      </c>
      <c r="T1709" s="153" t="str">
        <f t="shared" ca="1" si="2046"/>
        <v/>
      </c>
      <c r="U1709" s="153" t="str">
        <f t="shared" ca="1" si="2046"/>
        <v/>
      </c>
      <c r="V1709" s="153" t="str">
        <f t="shared" ca="1" si="2046"/>
        <v/>
      </c>
      <c r="W1709" s="153" t="str">
        <f t="shared" ca="1" si="2046"/>
        <v/>
      </c>
    </row>
    <row r="1710" spans="1:23" ht="13.5" thickBot="1">
      <c r="B1710" s="172" t="s">
        <v>631</v>
      </c>
      <c r="C1710" s="172"/>
      <c r="D1710" s="165" t="str">
        <f ca="1">IF(B1709&lt;&gt;D1709,1/(B1709-D1709),"")</f>
        <v/>
      </c>
      <c r="E1710" s="165" t="str">
        <f ca="1">IF(AND(ISNUMBER(D1710),ISNUMBER(E1709)),IF(D1710&lt;&gt;E1709,1/(D1710-E1709),""),"")</f>
        <v/>
      </c>
      <c r="F1710" s="165" t="str">
        <f t="shared" ref="F1710:W1710" ca="1" si="2047">IF(ISNUMBER(E1713),1/(E1710-F1709),"")</f>
        <v/>
      </c>
      <c r="G1710" s="165" t="str">
        <f t="shared" ca="1" si="2047"/>
        <v/>
      </c>
      <c r="H1710" s="165" t="str">
        <f t="shared" ca="1" si="2047"/>
        <v/>
      </c>
      <c r="I1710" s="165" t="str">
        <f t="shared" ca="1" si="2047"/>
        <v/>
      </c>
      <c r="J1710" s="165" t="str">
        <f t="shared" ca="1" si="2047"/>
        <v/>
      </c>
      <c r="K1710" s="165" t="str">
        <f t="shared" ca="1" si="2047"/>
        <v/>
      </c>
      <c r="L1710" s="165" t="str">
        <f t="shared" ca="1" si="2047"/>
        <v/>
      </c>
      <c r="M1710" s="165" t="str">
        <f t="shared" ca="1" si="2047"/>
        <v/>
      </c>
      <c r="N1710" s="165" t="str">
        <f t="shared" ca="1" si="2047"/>
        <v/>
      </c>
      <c r="O1710" s="165" t="str">
        <f t="shared" ca="1" si="2047"/>
        <v/>
      </c>
      <c r="P1710" s="165" t="str">
        <f t="shared" ca="1" si="2047"/>
        <v/>
      </c>
      <c r="Q1710" s="165" t="str">
        <f t="shared" ca="1" si="2047"/>
        <v/>
      </c>
      <c r="R1710" s="165" t="str">
        <f t="shared" ca="1" si="2047"/>
        <v/>
      </c>
      <c r="S1710" s="165" t="str">
        <f t="shared" ca="1" si="2047"/>
        <v/>
      </c>
      <c r="T1710" s="165" t="str">
        <f t="shared" ca="1" si="2047"/>
        <v/>
      </c>
      <c r="U1710" s="165" t="str">
        <f t="shared" ca="1" si="2047"/>
        <v/>
      </c>
      <c r="V1710" s="165" t="str">
        <f t="shared" ca="1" si="2047"/>
        <v/>
      </c>
      <c r="W1710" s="165" t="str">
        <f t="shared" ca="1" si="2047"/>
        <v/>
      </c>
    </row>
    <row r="1711" spans="1:23" ht="15">
      <c r="B1711" s="182" t="s">
        <v>629</v>
      </c>
      <c r="C1711" s="174">
        <f>1</f>
        <v>1</v>
      </c>
      <c r="D1711" s="174">
        <f ca="1">D1709</f>
        <v>0</v>
      </c>
      <c r="E1711" s="174" t="str">
        <f ca="1">IF(ISNUMBER(E1709),E1709*D1709+1,"")</f>
        <v/>
      </c>
      <c r="F1711" s="174" t="str">
        <f t="shared" ref="F1711:W1711" ca="1" si="2048">IF(ISNUMBER(E1710),F1709*E1711+D1711,"")</f>
        <v/>
      </c>
      <c r="G1711" s="174" t="str">
        <f t="shared" ca="1" si="2048"/>
        <v/>
      </c>
      <c r="H1711" s="174" t="str">
        <f t="shared" ca="1" si="2048"/>
        <v/>
      </c>
      <c r="I1711" s="174" t="str">
        <f t="shared" ca="1" si="2048"/>
        <v/>
      </c>
      <c r="J1711" s="174" t="str">
        <f t="shared" ca="1" si="2048"/>
        <v/>
      </c>
      <c r="K1711" s="174" t="str">
        <f t="shared" ca="1" si="2048"/>
        <v/>
      </c>
      <c r="L1711" s="174" t="str">
        <f t="shared" ca="1" si="2048"/>
        <v/>
      </c>
      <c r="M1711" s="174" t="str">
        <f t="shared" ca="1" si="2048"/>
        <v/>
      </c>
      <c r="N1711" s="174" t="str">
        <f t="shared" ca="1" si="2048"/>
        <v/>
      </c>
      <c r="O1711" s="174" t="str">
        <f t="shared" ca="1" si="2048"/>
        <v/>
      </c>
      <c r="P1711" s="174" t="str">
        <f t="shared" ca="1" si="2048"/>
        <v/>
      </c>
      <c r="Q1711" s="174" t="str">
        <f t="shared" ca="1" si="2048"/>
        <v/>
      </c>
      <c r="R1711" s="174" t="str">
        <f t="shared" ca="1" si="2048"/>
        <v/>
      </c>
      <c r="S1711" s="174" t="str">
        <f t="shared" ca="1" si="2048"/>
        <v/>
      </c>
      <c r="T1711" s="174" t="str">
        <f t="shared" ca="1" si="2048"/>
        <v/>
      </c>
      <c r="U1711" s="174" t="str">
        <f t="shared" ca="1" si="2048"/>
        <v/>
      </c>
      <c r="V1711" s="174" t="str">
        <f t="shared" ca="1" si="2048"/>
        <v/>
      </c>
      <c r="W1711" s="174" t="str">
        <f t="shared" ca="1" si="2048"/>
        <v/>
      </c>
    </row>
    <row r="1712" spans="1:23" ht="13.5" thickBot="1">
      <c r="A1712" s="146">
        <f ca="1">INDIRECT($A$3&amp;A1709)</f>
        <v>0</v>
      </c>
      <c r="B1712" s="182"/>
      <c r="C1712" s="173">
        <f>0</f>
        <v>0</v>
      </c>
      <c r="D1712" s="173">
        <f>1</f>
        <v>1</v>
      </c>
      <c r="E1712" s="173" t="str">
        <f ca="1">IF(ISNUMBER(E1709),IF(E1709&lt;&gt;0,E1709,""),"")</f>
        <v/>
      </c>
      <c r="F1712" s="173" t="str">
        <f t="shared" ref="F1712:W1712" ca="1" si="2049">IF(ISNUMBER(E1710),F1709*E1712+D1712,"")</f>
        <v/>
      </c>
      <c r="G1712" s="173" t="str">
        <f t="shared" ca="1" si="2049"/>
        <v/>
      </c>
      <c r="H1712" s="173" t="str">
        <f t="shared" ca="1" si="2049"/>
        <v/>
      </c>
      <c r="I1712" s="173" t="str">
        <f t="shared" ca="1" si="2049"/>
        <v/>
      </c>
      <c r="J1712" s="173" t="str">
        <f t="shared" ca="1" si="2049"/>
        <v/>
      </c>
      <c r="K1712" s="173" t="str">
        <f t="shared" ca="1" si="2049"/>
        <v/>
      </c>
      <c r="L1712" s="173" t="str">
        <f t="shared" ca="1" si="2049"/>
        <v/>
      </c>
      <c r="M1712" s="173" t="str">
        <f t="shared" ca="1" si="2049"/>
        <v/>
      </c>
      <c r="N1712" s="173" t="str">
        <f t="shared" ca="1" si="2049"/>
        <v/>
      </c>
      <c r="O1712" s="173" t="str">
        <f t="shared" ca="1" si="2049"/>
        <v/>
      </c>
      <c r="P1712" s="173" t="str">
        <f t="shared" ca="1" si="2049"/>
        <v/>
      </c>
      <c r="Q1712" s="173" t="str">
        <f t="shared" ca="1" si="2049"/>
        <v/>
      </c>
      <c r="R1712" s="173" t="str">
        <f t="shared" ca="1" si="2049"/>
        <v/>
      </c>
      <c r="S1712" s="173" t="str">
        <f t="shared" ca="1" si="2049"/>
        <v/>
      </c>
      <c r="T1712" s="173" t="str">
        <f t="shared" ca="1" si="2049"/>
        <v/>
      </c>
      <c r="U1712" s="173" t="str">
        <f t="shared" ca="1" si="2049"/>
        <v/>
      </c>
      <c r="V1712" s="173" t="str">
        <f t="shared" ca="1" si="2049"/>
        <v/>
      </c>
      <c r="W1712" s="173" t="str">
        <f t="shared" ca="1" si="2049"/>
        <v/>
      </c>
    </row>
    <row r="1713" spans="1:23">
      <c r="B1713" s="171" t="s">
        <v>630</v>
      </c>
      <c r="C1713" s="171"/>
      <c r="E1713" s="146" t="str">
        <f ca="1">IF(NOT(ISNUMBER(E1712)),"",$B1709-E1711/E1712)</f>
        <v/>
      </c>
      <c r="F1713" s="146" t="str">
        <f ca="1">IF(NOT(ISNUMBER(F1712)),"",$B1709-F1711/F1712)</f>
        <v/>
      </c>
      <c r="G1713" s="146" t="str">
        <f t="shared" ref="G1713:Q1713" ca="1" si="2050">IF(F1713="","",IF(F1713=0,"",IF(ABS($B1709-G1711/G1712)&lt;2^(0-G$3),"",$B1709-G1711/G1712)))</f>
        <v/>
      </c>
      <c r="H1713" s="146" t="str">
        <f t="shared" ca="1" si="2050"/>
        <v/>
      </c>
      <c r="I1713" s="146" t="str">
        <f t="shared" ca="1" si="2050"/>
        <v/>
      </c>
      <c r="J1713" s="146" t="str">
        <f t="shared" ca="1" si="2050"/>
        <v/>
      </c>
      <c r="K1713" s="146" t="str">
        <f t="shared" ca="1" si="2050"/>
        <v/>
      </c>
      <c r="L1713" s="146" t="str">
        <f t="shared" ca="1" si="2050"/>
        <v/>
      </c>
      <c r="M1713" s="146" t="str">
        <f t="shared" ca="1" si="2050"/>
        <v/>
      </c>
      <c r="N1713" s="146" t="str">
        <f t="shared" ca="1" si="2050"/>
        <v/>
      </c>
      <c r="O1713" s="146" t="str">
        <f t="shared" ca="1" si="2050"/>
        <v/>
      </c>
      <c r="P1713" s="146" t="str">
        <f t="shared" ca="1" si="2050"/>
        <v/>
      </c>
      <c r="Q1713" s="146" t="str">
        <f t="shared" ca="1" si="2050"/>
        <v/>
      </c>
      <c r="R1713" s="146" t="str">
        <f t="shared" ref="R1713:W1713" ca="1" si="2051">IF(Q1713="","",IF(Q1713=0,"",IF(ABS($B1709-(R1711/R1712))&lt;2^(0-R$3),"",$B1709-(R1711/R1712))))</f>
        <v/>
      </c>
      <c r="S1713" s="146" t="str">
        <f t="shared" ca="1" si="2051"/>
        <v/>
      </c>
      <c r="T1713" s="146" t="str">
        <f t="shared" ca="1" si="2051"/>
        <v/>
      </c>
      <c r="U1713" s="146" t="str">
        <f t="shared" ca="1" si="2051"/>
        <v/>
      </c>
      <c r="V1713" s="146" t="str">
        <f t="shared" ca="1" si="2051"/>
        <v/>
      </c>
      <c r="W1713" s="146" t="str">
        <f t="shared" ca="1" si="2051"/>
        <v/>
      </c>
    </row>
    <row r="1714" spans="1:23">
      <c r="A1714" s="150">
        <f>A1709+1</f>
        <v>349</v>
      </c>
      <c r="B1714" s="152">
        <f ca="1">A1717</f>
        <v>0</v>
      </c>
      <c r="C1714" s="152"/>
      <c r="D1714" s="153">
        <f ca="1">INT(B1714+1/2)</f>
        <v>0</v>
      </c>
      <c r="E1714" s="153" t="str">
        <f t="shared" ref="E1714:W1714" ca="1" si="2052">IF(ISNUMBER(D1715),INT(D1715+1/2),"")</f>
        <v/>
      </c>
      <c r="F1714" s="153" t="str">
        <f t="shared" ca="1" si="2052"/>
        <v/>
      </c>
      <c r="G1714" s="153" t="str">
        <f t="shared" ca="1" si="2052"/>
        <v/>
      </c>
      <c r="H1714" s="153" t="str">
        <f t="shared" ca="1" si="2052"/>
        <v/>
      </c>
      <c r="I1714" s="153" t="str">
        <f t="shared" ca="1" si="2052"/>
        <v/>
      </c>
      <c r="J1714" s="153" t="str">
        <f t="shared" ca="1" si="2052"/>
        <v/>
      </c>
      <c r="K1714" s="153" t="str">
        <f t="shared" ca="1" si="2052"/>
        <v/>
      </c>
      <c r="L1714" s="153" t="str">
        <f t="shared" ca="1" si="2052"/>
        <v/>
      </c>
      <c r="M1714" s="153" t="str">
        <f t="shared" ca="1" si="2052"/>
        <v/>
      </c>
      <c r="N1714" s="153" t="str">
        <f t="shared" ca="1" si="2052"/>
        <v/>
      </c>
      <c r="O1714" s="153" t="str">
        <f t="shared" ca="1" si="2052"/>
        <v/>
      </c>
      <c r="P1714" s="153" t="str">
        <f t="shared" ca="1" si="2052"/>
        <v/>
      </c>
      <c r="Q1714" s="153" t="str">
        <f t="shared" ca="1" si="2052"/>
        <v/>
      </c>
      <c r="R1714" s="153" t="str">
        <f t="shared" ca="1" si="2052"/>
        <v/>
      </c>
      <c r="S1714" s="153" t="str">
        <f t="shared" ca="1" si="2052"/>
        <v/>
      </c>
      <c r="T1714" s="153" t="str">
        <f t="shared" ca="1" si="2052"/>
        <v/>
      </c>
      <c r="U1714" s="153" t="str">
        <f t="shared" ca="1" si="2052"/>
        <v/>
      </c>
      <c r="V1714" s="153" t="str">
        <f t="shared" ca="1" si="2052"/>
        <v/>
      </c>
      <c r="W1714" s="153" t="str">
        <f t="shared" ca="1" si="2052"/>
        <v/>
      </c>
    </row>
    <row r="1715" spans="1:23" ht="13.5" thickBot="1">
      <c r="B1715" s="172" t="s">
        <v>631</v>
      </c>
      <c r="C1715" s="172"/>
      <c r="D1715" s="165" t="str">
        <f ca="1">IF(B1714&lt;&gt;D1714,1/(B1714-D1714),"")</f>
        <v/>
      </c>
      <c r="E1715" s="165" t="str">
        <f ca="1">IF(AND(ISNUMBER(D1715),ISNUMBER(E1714)),IF(D1715&lt;&gt;E1714,1/(D1715-E1714),""),"")</f>
        <v/>
      </c>
      <c r="F1715" s="165" t="str">
        <f t="shared" ref="F1715:W1715" ca="1" si="2053">IF(ISNUMBER(E1718),1/(E1715-F1714),"")</f>
        <v/>
      </c>
      <c r="G1715" s="165" t="str">
        <f t="shared" ca="1" si="2053"/>
        <v/>
      </c>
      <c r="H1715" s="165" t="str">
        <f t="shared" ca="1" si="2053"/>
        <v/>
      </c>
      <c r="I1715" s="165" t="str">
        <f t="shared" ca="1" si="2053"/>
        <v/>
      </c>
      <c r="J1715" s="165" t="str">
        <f t="shared" ca="1" si="2053"/>
        <v/>
      </c>
      <c r="K1715" s="165" t="str">
        <f t="shared" ca="1" si="2053"/>
        <v/>
      </c>
      <c r="L1715" s="165" t="str">
        <f t="shared" ca="1" si="2053"/>
        <v/>
      </c>
      <c r="M1715" s="165" t="str">
        <f t="shared" ca="1" si="2053"/>
        <v/>
      </c>
      <c r="N1715" s="165" t="str">
        <f t="shared" ca="1" si="2053"/>
        <v/>
      </c>
      <c r="O1715" s="165" t="str">
        <f t="shared" ca="1" si="2053"/>
        <v/>
      </c>
      <c r="P1715" s="165" t="str">
        <f t="shared" ca="1" si="2053"/>
        <v/>
      </c>
      <c r="Q1715" s="165" t="str">
        <f t="shared" ca="1" si="2053"/>
        <v/>
      </c>
      <c r="R1715" s="165" t="str">
        <f t="shared" ca="1" si="2053"/>
        <v/>
      </c>
      <c r="S1715" s="165" t="str">
        <f t="shared" ca="1" si="2053"/>
        <v/>
      </c>
      <c r="T1715" s="165" t="str">
        <f t="shared" ca="1" si="2053"/>
        <v/>
      </c>
      <c r="U1715" s="165" t="str">
        <f t="shared" ca="1" si="2053"/>
        <v/>
      </c>
      <c r="V1715" s="165" t="str">
        <f t="shared" ca="1" si="2053"/>
        <v/>
      </c>
      <c r="W1715" s="165" t="str">
        <f t="shared" ca="1" si="2053"/>
        <v/>
      </c>
    </row>
    <row r="1716" spans="1:23" ht="15">
      <c r="B1716" s="182" t="s">
        <v>629</v>
      </c>
      <c r="C1716" s="174">
        <f>1</f>
        <v>1</v>
      </c>
      <c r="D1716" s="174">
        <f ca="1">D1714</f>
        <v>0</v>
      </c>
      <c r="E1716" s="174" t="str">
        <f ca="1">IF(ISNUMBER(E1714),E1714*D1714+1,"")</f>
        <v/>
      </c>
      <c r="F1716" s="174" t="str">
        <f t="shared" ref="F1716:W1716" ca="1" si="2054">IF(ISNUMBER(E1715),F1714*E1716+D1716,"")</f>
        <v/>
      </c>
      <c r="G1716" s="174" t="str">
        <f t="shared" ca="1" si="2054"/>
        <v/>
      </c>
      <c r="H1716" s="174" t="str">
        <f t="shared" ca="1" si="2054"/>
        <v/>
      </c>
      <c r="I1716" s="174" t="str">
        <f t="shared" ca="1" si="2054"/>
        <v/>
      </c>
      <c r="J1716" s="174" t="str">
        <f t="shared" ca="1" si="2054"/>
        <v/>
      </c>
      <c r="K1716" s="174" t="str">
        <f t="shared" ca="1" si="2054"/>
        <v/>
      </c>
      <c r="L1716" s="174" t="str">
        <f t="shared" ca="1" si="2054"/>
        <v/>
      </c>
      <c r="M1716" s="174" t="str">
        <f t="shared" ca="1" si="2054"/>
        <v/>
      </c>
      <c r="N1716" s="174" t="str">
        <f t="shared" ca="1" si="2054"/>
        <v/>
      </c>
      <c r="O1716" s="174" t="str">
        <f t="shared" ca="1" si="2054"/>
        <v/>
      </c>
      <c r="P1716" s="174" t="str">
        <f t="shared" ca="1" si="2054"/>
        <v/>
      </c>
      <c r="Q1716" s="174" t="str">
        <f t="shared" ca="1" si="2054"/>
        <v/>
      </c>
      <c r="R1716" s="174" t="str">
        <f t="shared" ca="1" si="2054"/>
        <v/>
      </c>
      <c r="S1716" s="174" t="str">
        <f t="shared" ca="1" si="2054"/>
        <v/>
      </c>
      <c r="T1716" s="174" t="str">
        <f t="shared" ca="1" si="2054"/>
        <v/>
      </c>
      <c r="U1716" s="174" t="str">
        <f t="shared" ca="1" si="2054"/>
        <v/>
      </c>
      <c r="V1716" s="174" t="str">
        <f t="shared" ca="1" si="2054"/>
        <v/>
      </c>
      <c r="W1716" s="174" t="str">
        <f t="shared" ca="1" si="2054"/>
        <v/>
      </c>
    </row>
    <row r="1717" spans="1:23" ht="13.5" thickBot="1">
      <c r="A1717" s="146">
        <f ca="1">INDIRECT($A$3&amp;A1714)</f>
        <v>0</v>
      </c>
      <c r="B1717" s="182"/>
      <c r="C1717" s="173">
        <f>0</f>
        <v>0</v>
      </c>
      <c r="D1717" s="173">
        <f>1</f>
        <v>1</v>
      </c>
      <c r="E1717" s="173" t="str">
        <f ca="1">IF(ISNUMBER(E1714),IF(E1714&lt;&gt;0,E1714,""),"")</f>
        <v/>
      </c>
      <c r="F1717" s="173" t="str">
        <f t="shared" ref="F1717:W1717" ca="1" si="2055">IF(ISNUMBER(E1715),F1714*E1717+D1717,"")</f>
        <v/>
      </c>
      <c r="G1717" s="173" t="str">
        <f t="shared" ca="1" si="2055"/>
        <v/>
      </c>
      <c r="H1717" s="173" t="str">
        <f t="shared" ca="1" si="2055"/>
        <v/>
      </c>
      <c r="I1717" s="173" t="str">
        <f t="shared" ca="1" si="2055"/>
        <v/>
      </c>
      <c r="J1717" s="173" t="str">
        <f t="shared" ca="1" si="2055"/>
        <v/>
      </c>
      <c r="K1717" s="173" t="str">
        <f t="shared" ca="1" si="2055"/>
        <v/>
      </c>
      <c r="L1717" s="173" t="str">
        <f t="shared" ca="1" si="2055"/>
        <v/>
      </c>
      <c r="M1717" s="173" t="str">
        <f t="shared" ca="1" si="2055"/>
        <v/>
      </c>
      <c r="N1717" s="173" t="str">
        <f t="shared" ca="1" si="2055"/>
        <v/>
      </c>
      <c r="O1717" s="173" t="str">
        <f t="shared" ca="1" si="2055"/>
        <v/>
      </c>
      <c r="P1717" s="173" t="str">
        <f t="shared" ca="1" si="2055"/>
        <v/>
      </c>
      <c r="Q1717" s="173" t="str">
        <f t="shared" ca="1" si="2055"/>
        <v/>
      </c>
      <c r="R1717" s="173" t="str">
        <f t="shared" ca="1" si="2055"/>
        <v/>
      </c>
      <c r="S1717" s="173" t="str">
        <f t="shared" ca="1" si="2055"/>
        <v/>
      </c>
      <c r="T1717" s="173" t="str">
        <f t="shared" ca="1" si="2055"/>
        <v/>
      </c>
      <c r="U1717" s="173" t="str">
        <f t="shared" ca="1" si="2055"/>
        <v/>
      </c>
      <c r="V1717" s="173" t="str">
        <f t="shared" ca="1" si="2055"/>
        <v/>
      </c>
      <c r="W1717" s="173" t="str">
        <f t="shared" ca="1" si="2055"/>
        <v/>
      </c>
    </row>
    <row r="1718" spans="1:23">
      <c r="B1718" s="171" t="s">
        <v>630</v>
      </c>
      <c r="C1718" s="171"/>
      <c r="E1718" s="146" t="str">
        <f ca="1">IF(NOT(ISNUMBER(E1717)),"",$B1714-E1716/E1717)</f>
        <v/>
      </c>
      <c r="F1718" s="146" t="str">
        <f ca="1">IF(NOT(ISNUMBER(F1717)),"",$B1714-F1716/F1717)</f>
        <v/>
      </c>
      <c r="G1718" s="146" t="str">
        <f t="shared" ref="G1718:Q1718" ca="1" si="2056">IF(F1718="","",IF(F1718=0,"",IF(ABS($B1714-G1716/G1717)&lt;2^(0-G$3),"",$B1714-G1716/G1717)))</f>
        <v/>
      </c>
      <c r="H1718" s="146" t="str">
        <f t="shared" ca="1" si="2056"/>
        <v/>
      </c>
      <c r="I1718" s="146" t="str">
        <f t="shared" ca="1" si="2056"/>
        <v/>
      </c>
      <c r="J1718" s="146" t="str">
        <f t="shared" ca="1" si="2056"/>
        <v/>
      </c>
      <c r="K1718" s="146" t="str">
        <f t="shared" ca="1" si="2056"/>
        <v/>
      </c>
      <c r="L1718" s="146" t="str">
        <f t="shared" ca="1" si="2056"/>
        <v/>
      </c>
      <c r="M1718" s="146" t="str">
        <f t="shared" ca="1" si="2056"/>
        <v/>
      </c>
      <c r="N1718" s="146" t="str">
        <f t="shared" ca="1" si="2056"/>
        <v/>
      </c>
      <c r="O1718" s="146" t="str">
        <f t="shared" ca="1" si="2056"/>
        <v/>
      </c>
      <c r="P1718" s="146" t="str">
        <f t="shared" ca="1" si="2056"/>
        <v/>
      </c>
      <c r="Q1718" s="146" t="str">
        <f t="shared" ca="1" si="2056"/>
        <v/>
      </c>
      <c r="R1718" s="146" t="str">
        <f t="shared" ref="R1718:W1718" ca="1" si="2057">IF(Q1718="","",IF(Q1718=0,"",IF(ABS($B1714-(R1716/R1717))&lt;2^(0-R$3),"",$B1714-(R1716/R1717))))</f>
        <v/>
      </c>
      <c r="S1718" s="146" t="str">
        <f t="shared" ca="1" si="2057"/>
        <v/>
      </c>
      <c r="T1718" s="146" t="str">
        <f t="shared" ca="1" si="2057"/>
        <v/>
      </c>
      <c r="U1718" s="146" t="str">
        <f t="shared" ca="1" si="2057"/>
        <v/>
      </c>
      <c r="V1718" s="146" t="str">
        <f t="shared" ca="1" si="2057"/>
        <v/>
      </c>
      <c r="W1718" s="146" t="str">
        <f t="shared" ca="1" si="2057"/>
        <v/>
      </c>
    </row>
    <row r="1719" spans="1:23">
      <c r="A1719" s="150">
        <f>A1714+1</f>
        <v>350</v>
      </c>
      <c r="B1719" s="152">
        <f ca="1">A1722</f>
        <v>0</v>
      </c>
      <c r="C1719" s="152"/>
      <c r="D1719" s="153">
        <f ca="1">INT(B1719+1/2)</f>
        <v>0</v>
      </c>
      <c r="E1719" s="153" t="str">
        <f t="shared" ref="E1719:W1719" ca="1" si="2058">IF(ISNUMBER(D1720),INT(D1720+1/2),"")</f>
        <v/>
      </c>
      <c r="F1719" s="153" t="str">
        <f t="shared" ca="1" si="2058"/>
        <v/>
      </c>
      <c r="G1719" s="153" t="str">
        <f t="shared" ca="1" si="2058"/>
        <v/>
      </c>
      <c r="H1719" s="153" t="str">
        <f t="shared" ca="1" si="2058"/>
        <v/>
      </c>
      <c r="I1719" s="153" t="str">
        <f t="shared" ca="1" si="2058"/>
        <v/>
      </c>
      <c r="J1719" s="153" t="str">
        <f t="shared" ca="1" si="2058"/>
        <v/>
      </c>
      <c r="K1719" s="153" t="str">
        <f t="shared" ca="1" si="2058"/>
        <v/>
      </c>
      <c r="L1719" s="153" t="str">
        <f t="shared" ca="1" si="2058"/>
        <v/>
      </c>
      <c r="M1719" s="153" t="str">
        <f t="shared" ca="1" si="2058"/>
        <v/>
      </c>
      <c r="N1719" s="153" t="str">
        <f t="shared" ca="1" si="2058"/>
        <v/>
      </c>
      <c r="O1719" s="153" t="str">
        <f t="shared" ca="1" si="2058"/>
        <v/>
      </c>
      <c r="P1719" s="153" t="str">
        <f t="shared" ca="1" si="2058"/>
        <v/>
      </c>
      <c r="Q1719" s="153" t="str">
        <f t="shared" ca="1" si="2058"/>
        <v/>
      </c>
      <c r="R1719" s="153" t="str">
        <f t="shared" ca="1" si="2058"/>
        <v/>
      </c>
      <c r="S1719" s="153" t="str">
        <f t="shared" ca="1" si="2058"/>
        <v/>
      </c>
      <c r="T1719" s="153" t="str">
        <f t="shared" ca="1" si="2058"/>
        <v/>
      </c>
      <c r="U1719" s="153" t="str">
        <f t="shared" ca="1" si="2058"/>
        <v/>
      </c>
      <c r="V1719" s="153" t="str">
        <f t="shared" ca="1" si="2058"/>
        <v/>
      </c>
      <c r="W1719" s="153" t="str">
        <f t="shared" ca="1" si="2058"/>
        <v/>
      </c>
    </row>
    <row r="1720" spans="1:23" ht="13.5" thickBot="1">
      <c r="B1720" s="172" t="s">
        <v>631</v>
      </c>
      <c r="C1720" s="172"/>
      <c r="D1720" s="165" t="str">
        <f ca="1">IF(B1719&lt;&gt;D1719,1/(B1719-D1719),"")</f>
        <v/>
      </c>
      <c r="E1720" s="165" t="str">
        <f ca="1">IF(AND(ISNUMBER(D1720),ISNUMBER(E1719)),IF(D1720&lt;&gt;E1719,1/(D1720-E1719),""),"")</f>
        <v/>
      </c>
      <c r="F1720" s="165" t="str">
        <f t="shared" ref="F1720:W1720" ca="1" si="2059">IF(ISNUMBER(E1723),1/(E1720-F1719),"")</f>
        <v/>
      </c>
      <c r="G1720" s="165" t="str">
        <f t="shared" ca="1" si="2059"/>
        <v/>
      </c>
      <c r="H1720" s="165" t="str">
        <f t="shared" ca="1" si="2059"/>
        <v/>
      </c>
      <c r="I1720" s="165" t="str">
        <f t="shared" ca="1" si="2059"/>
        <v/>
      </c>
      <c r="J1720" s="165" t="str">
        <f t="shared" ca="1" si="2059"/>
        <v/>
      </c>
      <c r="K1720" s="165" t="str">
        <f t="shared" ca="1" si="2059"/>
        <v/>
      </c>
      <c r="L1720" s="165" t="str">
        <f t="shared" ca="1" si="2059"/>
        <v/>
      </c>
      <c r="M1720" s="165" t="str">
        <f t="shared" ca="1" si="2059"/>
        <v/>
      </c>
      <c r="N1720" s="165" t="str">
        <f t="shared" ca="1" si="2059"/>
        <v/>
      </c>
      <c r="O1720" s="165" t="str">
        <f t="shared" ca="1" si="2059"/>
        <v/>
      </c>
      <c r="P1720" s="165" t="str">
        <f t="shared" ca="1" si="2059"/>
        <v/>
      </c>
      <c r="Q1720" s="165" t="str">
        <f t="shared" ca="1" si="2059"/>
        <v/>
      </c>
      <c r="R1720" s="165" t="str">
        <f t="shared" ca="1" si="2059"/>
        <v/>
      </c>
      <c r="S1720" s="165" t="str">
        <f t="shared" ca="1" si="2059"/>
        <v/>
      </c>
      <c r="T1720" s="165" t="str">
        <f t="shared" ca="1" si="2059"/>
        <v/>
      </c>
      <c r="U1720" s="165" t="str">
        <f t="shared" ca="1" si="2059"/>
        <v/>
      </c>
      <c r="V1720" s="165" t="str">
        <f t="shared" ca="1" si="2059"/>
        <v/>
      </c>
      <c r="W1720" s="165" t="str">
        <f t="shared" ca="1" si="2059"/>
        <v/>
      </c>
    </row>
    <row r="1721" spans="1:23" ht="15">
      <c r="B1721" s="182" t="s">
        <v>629</v>
      </c>
      <c r="C1721" s="174">
        <f>1</f>
        <v>1</v>
      </c>
      <c r="D1721" s="174">
        <f ca="1">D1719</f>
        <v>0</v>
      </c>
      <c r="E1721" s="174" t="str">
        <f ca="1">IF(ISNUMBER(E1719),E1719*D1719+1,"")</f>
        <v/>
      </c>
      <c r="F1721" s="174" t="str">
        <f t="shared" ref="F1721:W1721" ca="1" si="2060">IF(ISNUMBER(E1720),F1719*E1721+D1721,"")</f>
        <v/>
      </c>
      <c r="G1721" s="174" t="str">
        <f t="shared" ca="1" si="2060"/>
        <v/>
      </c>
      <c r="H1721" s="174" t="str">
        <f t="shared" ca="1" si="2060"/>
        <v/>
      </c>
      <c r="I1721" s="174" t="str">
        <f t="shared" ca="1" si="2060"/>
        <v/>
      </c>
      <c r="J1721" s="174" t="str">
        <f t="shared" ca="1" si="2060"/>
        <v/>
      </c>
      <c r="K1721" s="174" t="str">
        <f t="shared" ca="1" si="2060"/>
        <v/>
      </c>
      <c r="L1721" s="174" t="str">
        <f t="shared" ca="1" si="2060"/>
        <v/>
      </c>
      <c r="M1721" s="174" t="str">
        <f t="shared" ca="1" si="2060"/>
        <v/>
      </c>
      <c r="N1721" s="174" t="str">
        <f t="shared" ca="1" si="2060"/>
        <v/>
      </c>
      <c r="O1721" s="174" t="str">
        <f t="shared" ca="1" si="2060"/>
        <v/>
      </c>
      <c r="P1721" s="174" t="str">
        <f t="shared" ca="1" si="2060"/>
        <v/>
      </c>
      <c r="Q1721" s="174" t="str">
        <f t="shared" ca="1" si="2060"/>
        <v/>
      </c>
      <c r="R1721" s="174" t="str">
        <f t="shared" ca="1" si="2060"/>
        <v/>
      </c>
      <c r="S1721" s="174" t="str">
        <f t="shared" ca="1" si="2060"/>
        <v/>
      </c>
      <c r="T1721" s="174" t="str">
        <f t="shared" ca="1" si="2060"/>
        <v/>
      </c>
      <c r="U1721" s="174" t="str">
        <f t="shared" ca="1" si="2060"/>
        <v/>
      </c>
      <c r="V1721" s="174" t="str">
        <f t="shared" ca="1" si="2060"/>
        <v/>
      </c>
      <c r="W1721" s="174" t="str">
        <f t="shared" ca="1" si="2060"/>
        <v/>
      </c>
    </row>
    <row r="1722" spans="1:23" ht="13.5" thickBot="1">
      <c r="A1722" s="146">
        <f ca="1">INDIRECT($A$3&amp;A1719)</f>
        <v>0</v>
      </c>
      <c r="B1722" s="182"/>
      <c r="C1722" s="173">
        <f>0</f>
        <v>0</v>
      </c>
      <c r="D1722" s="173">
        <f>1</f>
        <v>1</v>
      </c>
      <c r="E1722" s="173" t="str">
        <f ca="1">IF(ISNUMBER(E1719),IF(E1719&lt;&gt;0,E1719,""),"")</f>
        <v/>
      </c>
      <c r="F1722" s="173" t="str">
        <f t="shared" ref="F1722:W1722" ca="1" si="2061">IF(ISNUMBER(E1720),F1719*E1722+D1722,"")</f>
        <v/>
      </c>
      <c r="G1722" s="173" t="str">
        <f t="shared" ca="1" si="2061"/>
        <v/>
      </c>
      <c r="H1722" s="173" t="str">
        <f t="shared" ca="1" si="2061"/>
        <v/>
      </c>
      <c r="I1722" s="173" t="str">
        <f t="shared" ca="1" si="2061"/>
        <v/>
      </c>
      <c r="J1722" s="173" t="str">
        <f t="shared" ca="1" si="2061"/>
        <v/>
      </c>
      <c r="K1722" s="173" t="str">
        <f t="shared" ca="1" si="2061"/>
        <v/>
      </c>
      <c r="L1722" s="173" t="str">
        <f t="shared" ca="1" si="2061"/>
        <v/>
      </c>
      <c r="M1722" s="173" t="str">
        <f t="shared" ca="1" si="2061"/>
        <v/>
      </c>
      <c r="N1722" s="173" t="str">
        <f t="shared" ca="1" si="2061"/>
        <v/>
      </c>
      <c r="O1722" s="173" t="str">
        <f t="shared" ca="1" si="2061"/>
        <v/>
      </c>
      <c r="P1722" s="173" t="str">
        <f t="shared" ca="1" si="2061"/>
        <v/>
      </c>
      <c r="Q1722" s="173" t="str">
        <f t="shared" ca="1" si="2061"/>
        <v/>
      </c>
      <c r="R1722" s="173" t="str">
        <f t="shared" ca="1" si="2061"/>
        <v/>
      </c>
      <c r="S1722" s="173" t="str">
        <f t="shared" ca="1" si="2061"/>
        <v/>
      </c>
      <c r="T1722" s="173" t="str">
        <f t="shared" ca="1" si="2061"/>
        <v/>
      </c>
      <c r="U1722" s="173" t="str">
        <f t="shared" ca="1" si="2061"/>
        <v/>
      </c>
      <c r="V1722" s="173" t="str">
        <f t="shared" ca="1" si="2061"/>
        <v/>
      </c>
      <c r="W1722" s="173" t="str">
        <f t="shared" ca="1" si="2061"/>
        <v/>
      </c>
    </row>
    <row r="1723" spans="1:23">
      <c r="B1723" s="171" t="s">
        <v>630</v>
      </c>
      <c r="C1723" s="171"/>
      <c r="E1723" s="146" t="str">
        <f ca="1">IF(NOT(ISNUMBER(E1722)),"",$B1719-E1721/E1722)</f>
        <v/>
      </c>
      <c r="F1723" s="146" t="str">
        <f ca="1">IF(NOT(ISNUMBER(F1722)),"",$B1719-F1721/F1722)</f>
        <v/>
      </c>
      <c r="G1723" s="146" t="str">
        <f t="shared" ref="G1723:Q1723" ca="1" si="2062">IF(F1723="","",IF(F1723=0,"",IF(ABS($B1719-G1721/G1722)&lt;2^(0-G$3),"",$B1719-G1721/G1722)))</f>
        <v/>
      </c>
      <c r="H1723" s="146" t="str">
        <f t="shared" ca="1" si="2062"/>
        <v/>
      </c>
      <c r="I1723" s="146" t="str">
        <f t="shared" ca="1" si="2062"/>
        <v/>
      </c>
      <c r="J1723" s="146" t="str">
        <f t="shared" ca="1" si="2062"/>
        <v/>
      </c>
      <c r="K1723" s="146" t="str">
        <f t="shared" ca="1" si="2062"/>
        <v/>
      </c>
      <c r="L1723" s="146" t="str">
        <f t="shared" ca="1" si="2062"/>
        <v/>
      </c>
      <c r="M1723" s="146" t="str">
        <f t="shared" ca="1" si="2062"/>
        <v/>
      </c>
      <c r="N1723" s="146" t="str">
        <f t="shared" ca="1" si="2062"/>
        <v/>
      </c>
      <c r="O1723" s="146" t="str">
        <f t="shared" ca="1" si="2062"/>
        <v/>
      </c>
      <c r="P1723" s="146" t="str">
        <f t="shared" ca="1" si="2062"/>
        <v/>
      </c>
      <c r="Q1723" s="146" t="str">
        <f t="shared" ca="1" si="2062"/>
        <v/>
      </c>
      <c r="R1723" s="146" t="str">
        <f t="shared" ref="R1723:W1723" ca="1" si="2063">IF(Q1723="","",IF(Q1723=0,"",IF(ABS($B1719-(R1721/R1722))&lt;2^(0-R$3),"",$B1719-(R1721/R1722))))</f>
        <v/>
      </c>
      <c r="S1723" s="146" t="str">
        <f t="shared" ca="1" si="2063"/>
        <v/>
      </c>
      <c r="T1723" s="146" t="str">
        <f t="shared" ca="1" si="2063"/>
        <v/>
      </c>
      <c r="U1723" s="146" t="str">
        <f t="shared" ca="1" si="2063"/>
        <v/>
      </c>
      <c r="V1723" s="146" t="str">
        <f t="shared" ca="1" si="2063"/>
        <v/>
      </c>
      <c r="W1723" s="146" t="str">
        <f t="shared" ca="1" si="2063"/>
        <v/>
      </c>
    </row>
    <row r="1724" spans="1:23">
      <c r="A1724" s="150">
        <f>A1719+1</f>
        <v>351</v>
      </c>
      <c r="B1724" s="152">
        <f ca="1">A1727</f>
        <v>0</v>
      </c>
      <c r="C1724" s="152"/>
      <c r="D1724" s="153">
        <f ca="1">INT(B1724+1/2)</f>
        <v>0</v>
      </c>
      <c r="E1724" s="153" t="str">
        <f t="shared" ref="E1724:W1724" ca="1" si="2064">IF(ISNUMBER(D1725),INT(D1725+1/2),"")</f>
        <v/>
      </c>
      <c r="F1724" s="153" t="str">
        <f t="shared" ca="1" si="2064"/>
        <v/>
      </c>
      <c r="G1724" s="153" t="str">
        <f t="shared" ca="1" si="2064"/>
        <v/>
      </c>
      <c r="H1724" s="153" t="str">
        <f t="shared" ca="1" si="2064"/>
        <v/>
      </c>
      <c r="I1724" s="153" t="str">
        <f t="shared" ca="1" si="2064"/>
        <v/>
      </c>
      <c r="J1724" s="153" t="str">
        <f t="shared" ca="1" si="2064"/>
        <v/>
      </c>
      <c r="K1724" s="153" t="str">
        <f t="shared" ca="1" si="2064"/>
        <v/>
      </c>
      <c r="L1724" s="153" t="str">
        <f t="shared" ca="1" si="2064"/>
        <v/>
      </c>
      <c r="M1724" s="153" t="str">
        <f t="shared" ca="1" si="2064"/>
        <v/>
      </c>
      <c r="N1724" s="153" t="str">
        <f t="shared" ca="1" si="2064"/>
        <v/>
      </c>
      <c r="O1724" s="153" t="str">
        <f t="shared" ca="1" si="2064"/>
        <v/>
      </c>
      <c r="P1724" s="153" t="str">
        <f t="shared" ca="1" si="2064"/>
        <v/>
      </c>
      <c r="Q1724" s="153" t="str">
        <f t="shared" ca="1" si="2064"/>
        <v/>
      </c>
      <c r="R1724" s="153" t="str">
        <f t="shared" ca="1" si="2064"/>
        <v/>
      </c>
      <c r="S1724" s="153" t="str">
        <f t="shared" ca="1" si="2064"/>
        <v/>
      </c>
      <c r="T1724" s="153" t="str">
        <f t="shared" ca="1" si="2064"/>
        <v/>
      </c>
      <c r="U1724" s="153" t="str">
        <f t="shared" ca="1" si="2064"/>
        <v/>
      </c>
      <c r="V1724" s="153" t="str">
        <f t="shared" ca="1" si="2064"/>
        <v/>
      </c>
      <c r="W1724" s="153" t="str">
        <f t="shared" ca="1" si="2064"/>
        <v/>
      </c>
    </row>
    <row r="1725" spans="1:23" ht="13.5" thickBot="1">
      <c r="B1725" s="172" t="s">
        <v>631</v>
      </c>
      <c r="C1725" s="172"/>
      <c r="D1725" s="165" t="str">
        <f ca="1">IF(B1724&lt;&gt;D1724,1/(B1724-D1724),"")</f>
        <v/>
      </c>
      <c r="E1725" s="165" t="str">
        <f ca="1">IF(AND(ISNUMBER(D1725),ISNUMBER(E1724)),IF(D1725&lt;&gt;E1724,1/(D1725-E1724),""),"")</f>
        <v/>
      </c>
      <c r="F1725" s="165" t="str">
        <f t="shared" ref="F1725:W1725" ca="1" si="2065">IF(ISNUMBER(E1728),1/(E1725-F1724),"")</f>
        <v/>
      </c>
      <c r="G1725" s="165" t="str">
        <f t="shared" ca="1" si="2065"/>
        <v/>
      </c>
      <c r="H1725" s="165" t="str">
        <f t="shared" ca="1" si="2065"/>
        <v/>
      </c>
      <c r="I1725" s="165" t="str">
        <f t="shared" ca="1" si="2065"/>
        <v/>
      </c>
      <c r="J1725" s="165" t="str">
        <f t="shared" ca="1" si="2065"/>
        <v/>
      </c>
      <c r="K1725" s="165" t="str">
        <f t="shared" ca="1" si="2065"/>
        <v/>
      </c>
      <c r="L1725" s="165" t="str">
        <f t="shared" ca="1" si="2065"/>
        <v/>
      </c>
      <c r="M1725" s="165" t="str">
        <f t="shared" ca="1" si="2065"/>
        <v/>
      </c>
      <c r="N1725" s="165" t="str">
        <f t="shared" ca="1" si="2065"/>
        <v/>
      </c>
      <c r="O1725" s="165" t="str">
        <f t="shared" ca="1" si="2065"/>
        <v/>
      </c>
      <c r="P1725" s="165" t="str">
        <f t="shared" ca="1" si="2065"/>
        <v/>
      </c>
      <c r="Q1725" s="165" t="str">
        <f t="shared" ca="1" si="2065"/>
        <v/>
      </c>
      <c r="R1725" s="165" t="str">
        <f t="shared" ca="1" si="2065"/>
        <v/>
      </c>
      <c r="S1725" s="165" t="str">
        <f t="shared" ca="1" si="2065"/>
        <v/>
      </c>
      <c r="T1725" s="165" t="str">
        <f t="shared" ca="1" si="2065"/>
        <v/>
      </c>
      <c r="U1725" s="165" t="str">
        <f t="shared" ca="1" si="2065"/>
        <v/>
      </c>
      <c r="V1725" s="165" t="str">
        <f t="shared" ca="1" si="2065"/>
        <v/>
      </c>
      <c r="W1725" s="165" t="str">
        <f t="shared" ca="1" si="2065"/>
        <v/>
      </c>
    </row>
    <row r="1726" spans="1:23" ht="15">
      <c r="B1726" s="182" t="s">
        <v>629</v>
      </c>
      <c r="C1726" s="174">
        <f>1</f>
        <v>1</v>
      </c>
      <c r="D1726" s="174">
        <f ca="1">D1724</f>
        <v>0</v>
      </c>
      <c r="E1726" s="174" t="str">
        <f ca="1">IF(ISNUMBER(E1724),E1724*D1724+1,"")</f>
        <v/>
      </c>
      <c r="F1726" s="174" t="str">
        <f t="shared" ref="F1726:W1726" ca="1" si="2066">IF(ISNUMBER(E1725),F1724*E1726+D1726,"")</f>
        <v/>
      </c>
      <c r="G1726" s="174" t="str">
        <f t="shared" ca="1" si="2066"/>
        <v/>
      </c>
      <c r="H1726" s="174" t="str">
        <f t="shared" ca="1" si="2066"/>
        <v/>
      </c>
      <c r="I1726" s="174" t="str">
        <f t="shared" ca="1" si="2066"/>
        <v/>
      </c>
      <c r="J1726" s="174" t="str">
        <f t="shared" ca="1" si="2066"/>
        <v/>
      </c>
      <c r="K1726" s="174" t="str">
        <f t="shared" ca="1" si="2066"/>
        <v/>
      </c>
      <c r="L1726" s="174" t="str">
        <f t="shared" ca="1" si="2066"/>
        <v/>
      </c>
      <c r="M1726" s="174" t="str">
        <f t="shared" ca="1" si="2066"/>
        <v/>
      </c>
      <c r="N1726" s="174" t="str">
        <f t="shared" ca="1" si="2066"/>
        <v/>
      </c>
      <c r="O1726" s="174" t="str">
        <f t="shared" ca="1" si="2066"/>
        <v/>
      </c>
      <c r="P1726" s="174" t="str">
        <f t="shared" ca="1" si="2066"/>
        <v/>
      </c>
      <c r="Q1726" s="174" t="str">
        <f t="shared" ca="1" si="2066"/>
        <v/>
      </c>
      <c r="R1726" s="174" t="str">
        <f t="shared" ca="1" si="2066"/>
        <v/>
      </c>
      <c r="S1726" s="174" t="str">
        <f t="shared" ca="1" si="2066"/>
        <v/>
      </c>
      <c r="T1726" s="174" t="str">
        <f t="shared" ca="1" si="2066"/>
        <v/>
      </c>
      <c r="U1726" s="174" t="str">
        <f t="shared" ca="1" si="2066"/>
        <v/>
      </c>
      <c r="V1726" s="174" t="str">
        <f t="shared" ca="1" si="2066"/>
        <v/>
      </c>
      <c r="W1726" s="174" t="str">
        <f t="shared" ca="1" si="2066"/>
        <v/>
      </c>
    </row>
    <row r="1727" spans="1:23" ht="13.5" thickBot="1">
      <c r="A1727" s="146">
        <f ca="1">INDIRECT($A$3&amp;A1724)</f>
        <v>0</v>
      </c>
      <c r="B1727" s="182"/>
      <c r="C1727" s="173">
        <f>0</f>
        <v>0</v>
      </c>
      <c r="D1727" s="173">
        <f>1</f>
        <v>1</v>
      </c>
      <c r="E1727" s="173" t="str">
        <f ca="1">IF(ISNUMBER(E1724),IF(E1724&lt;&gt;0,E1724,""),"")</f>
        <v/>
      </c>
      <c r="F1727" s="173" t="str">
        <f t="shared" ref="F1727:W1727" ca="1" si="2067">IF(ISNUMBER(E1725),F1724*E1727+D1727,"")</f>
        <v/>
      </c>
      <c r="G1727" s="173" t="str">
        <f t="shared" ca="1" si="2067"/>
        <v/>
      </c>
      <c r="H1727" s="173" t="str">
        <f t="shared" ca="1" si="2067"/>
        <v/>
      </c>
      <c r="I1727" s="173" t="str">
        <f t="shared" ca="1" si="2067"/>
        <v/>
      </c>
      <c r="J1727" s="173" t="str">
        <f t="shared" ca="1" si="2067"/>
        <v/>
      </c>
      <c r="K1727" s="173" t="str">
        <f t="shared" ca="1" si="2067"/>
        <v/>
      </c>
      <c r="L1727" s="173" t="str">
        <f t="shared" ca="1" si="2067"/>
        <v/>
      </c>
      <c r="M1727" s="173" t="str">
        <f t="shared" ca="1" si="2067"/>
        <v/>
      </c>
      <c r="N1727" s="173" t="str">
        <f t="shared" ca="1" si="2067"/>
        <v/>
      </c>
      <c r="O1727" s="173" t="str">
        <f t="shared" ca="1" si="2067"/>
        <v/>
      </c>
      <c r="P1727" s="173" t="str">
        <f t="shared" ca="1" si="2067"/>
        <v/>
      </c>
      <c r="Q1727" s="173" t="str">
        <f t="shared" ca="1" si="2067"/>
        <v/>
      </c>
      <c r="R1727" s="173" t="str">
        <f t="shared" ca="1" si="2067"/>
        <v/>
      </c>
      <c r="S1727" s="173" t="str">
        <f t="shared" ca="1" si="2067"/>
        <v/>
      </c>
      <c r="T1727" s="173" t="str">
        <f t="shared" ca="1" si="2067"/>
        <v/>
      </c>
      <c r="U1727" s="173" t="str">
        <f t="shared" ca="1" si="2067"/>
        <v/>
      </c>
      <c r="V1727" s="173" t="str">
        <f t="shared" ca="1" si="2067"/>
        <v/>
      </c>
      <c r="W1727" s="173" t="str">
        <f t="shared" ca="1" si="2067"/>
        <v/>
      </c>
    </row>
    <row r="1728" spans="1:23">
      <c r="B1728" s="171" t="s">
        <v>630</v>
      </c>
      <c r="C1728" s="171"/>
      <c r="E1728" s="146" t="str">
        <f ca="1">IF(NOT(ISNUMBER(E1727)),"",$B1724-E1726/E1727)</f>
        <v/>
      </c>
      <c r="F1728" s="146" t="str">
        <f ca="1">IF(NOT(ISNUMBER(F1727)),"",$B1724-F1726/F1727)</f>
        <v/>
      </c>
      <c r="G1728" s="146" t="str">
        <f t="shared" ref="G1728:Q1728" ca="1" si="2068">IF(F1728="","",IF(F1728=0,"",IF(ABS($B1724-G1726/G1727)&lt;2^(0-G$3),"",$B1724-G1726/G1727)))</f>
        <v/>
      </c>
      <c r="H1728" s="146" t="str">
        <f t="shared" ca="1" si="2068"/>
        <v/>
      </c>
      <c r="I1728" s="146" t="str">
        <f t="shared" ca="1" si="2068"/>
        <v/>
      </c>
      <c r="J1728" s="146" t="str">
        <f t="shared" ca="1" si="2068"/>
        <v/>
      </c>
      <c r="K1728" s="146" t="str">
        <f t="shared" ca="1" si="2068"/>
        <v/>
      </c>
      <c r="L1728" s="146" t="str">
        <f t="shared" ca="1" si="2068"/>
        <v/>
      </c>
      <c r="M1728" s="146" t="str">
        <f t="shared" ca="1" si="2068"/>
        <v/>
      </c>
      <c r="N1728" s="146" t="str">
        <f t="shared" ca="1" si="2068"/>
        <v/>
      </c>
      <c r="O1728" s="146" t="str">
        <f t="shared" ca="1" si="2068"/>
        <v/>
      </c>
      <c r="P1728" s="146" t="str">
        <f t="shared" ca="1" si="2068"/>
        <v/>
      </c>
      <c r="Q1728" s="146" t="str">
        <f t="shared" ca="1" si="2068"/>
        <v/>
      </c>
      <c r="R1728" s="146" t="str">
        <f t="shared" ref="R1728:W1728" ca="1" si="2069">IF(Q1728="","",IF(Q1728=0,"",IF(ABS($B1724-(R1726/R1727))&lt;2^(0-R$3),"",$B1724-(R1726/R1727))))</f>
        <v/>
      </c>
      <c r="S1728" s="146" t="str">
        <f t="shared" ca="1" si="2069"/>
        <v/>
      </c>
      <c r="T1728" s="146" t="str">
        <f t="shared" ca="1" si="2069"/>
        <v/>
      </c>
      <c r="U1728" s="146" t="str">
        <f t="shared" ca="1" si="2069"/>
        <v/>
      </c>
      <c r="V1728" s="146" t="str">
        <f t="shared" ca="1" si="2069"/>
        <v/>
      </c>
      <c r="W1728" s="146" t="str">
        <f t="shared" ca="1" si="2069"/>
        <v/>
      </c>
    </row>
    <row r="1729" spans="1:23">
      <c r="A1729" s="150">
        <f>A1724+1</f>
        <v>352</v>
      </c>
      <c r="B1729" s="152">
        <f ca="1">A1732</f>
        <v>0</v>
      </c>
      <c r="C1729" s="152"/>
      <c r="D1729" s="153">
        <f ca="1">INT(B1729+1/2)</f>
        <v>0</v>
      </c>
      <c r="E1729" s="153" t="str">
        <f t="shared" ref="E1729:W1729" ca="1" si="2070">IF(ISNUMBER(D1730),INT(D1730+1/2),"")</f>
        <v/>
      </c>
      <c r="F1729" s="153" t="str">
        <f t="shared" ca="1" si="2070"/>
        <v/>
      </c>
      <c r="G1729" s="153" t="str">
        <f t="shared" ca="1" si="2070"/>
        <v/>
      </c>
      <c r="H1729" s="153" t="str">
        <f t="shared" ca="1" si="2070"/>
        <v/>
      </c>
      <c r="I1729" s="153" t="str">
        <f t="shared" ca="1" si="2070"/>
        <v/>
      </c>
      <c r="J1729" s="153" t="str">
        <f t="shared" ca="1" si="2070"/>
        <v/>
      </c>
      <c r="K1729" s="153" t="str">
        <f t="shared" ca="1" si="2070"/>
        <v/>
      </c>
      <c r="L1729" s="153" t="str">
        <f t="shared" ca="1" si="2070"/>
        <v/>
      </c>
      <c r="M1729" s="153" t="str">
        <f t="shared" ca="1" si="2070"/>
        <v/>
      </c>
      <c r="N1729" s="153" t="str">
        <f t="shared" ca="1" si="2070"/>
        <v/>
      </c>
      <c r="O1729" s="153" t="str">
        <f t="shared" ca="1" si="2070"/>
        <v/>
      </c>
      <c r="P1729" s="153" t="str">
        <f t="shared" ca="1" si="2070"/>
        <v/>
      </c>
      <c r="Q1729" s="153" t="str">
        <f t="shared" ca="1" si="2070"/>
        <v/>
      </c>
      <c r="R1729" s="153" t="str">
        <f t="shared" ca="1" si="2070"/>
        <v/>
      </c>
      <c r="S1729" s="153" t="str">
        <f t="shared" ca="1" si="2070"/>
        <v/>
      </c>
      <c r="T1729" s="153" t="str">
        <f t="shared" ca="1" si="2070"/>
        <v/>
      </c>
      <c r="U1729" s="153" t="str">
        <f t="shared" ca="1" si="2070"/>
        <v/>
      </c>
      <c r="V1729" s="153" t="str">
        <f t="shared" ca="1" si="2070"/>
        <v/>
      </c>
      <c r="W1729" s="153" t="str">
        <f t="shared" ca="1" si="2070"/>
        <v/>
      </c>
    </row>
    <row r="1730" spans="1:23" ht="13.5" thickBot="1">
      <c r="B1730" s="172" t="s">
        <v>631</v>
      </c>
      <c r="C1730" s="172"/>
      <c r="D1730" s="165" t="str">
        <f ca="1">IF(B1729&lt;&gt;D1729,1/(B1729-D1729),"")</f>
        <v/>
      </c>
      <c r="E1730" s="165" t="str">
        <f ca="1">IF(AND(ISNUMBER(D1730),ISNUMBER(E1729)),IF(D1730&lt;&gt;E1729,1/(D1730-E1729),""),"")</f>
        <v/>
      </c>
      <c r="F1730" s="165" t="str">
        <f t="shared" ref="F1730:W1730" ca="1" si="2071">IF(ISNUMBER(E1733),1/(E1730-F1729),"")</f>
        <v/>
      </c>
      <c r="G1730" s="165" t="str">
        <f t="shared" ca="1" si="2071"/>
        <v/>
      </c>
      <c r="H1730" s="165" t="str">
        <f t="shared" ca="1" si="2071"/>
        <v/>
      </c>
      <c r="I1730" s="165" t="str">
        <f t="shared" ca="1" si="2071"/>
        <v/>
      </c>
      <c r="J1730" s="165" t="str">
        <f t="shared" ca="1" si="2071"/>
        <v/>
      </c>
      <c r="K1730" s="165" t="str">
        <f t="shared" ca="1" si="2071"/>
        <v/>
      </c>
      <c r="L1730" s="165" t="str">
        <f t="shared" ca="1" si="2071"/>
        <v/>
      </c>
      <c r="M1730" s="165" t="str">
        <f t="shared" ca="1" si="2071"/>
        <v/>
      </c>
      <c r="N1730" s="165" t="str">
        <f t="shared" ca="1" si="2071"/>
        <v/>
      </c>
      <c r="O1730" s="165" t="str">
        <f t="shared" ca="1" si="2071"/>
        <v/>
      </c>
      <c r="P1730" s="165" t="str">
        <f t="shared" ca="1" si="2071"/>
        <v/>
      </c>
      <c r="Q1730" s="165" t="str">
        <f t="shared" ca="1" si="2071"/>
        <v/>
      </c>
      <c r="R1730" s="165" t="str">
        <f t="shared" ca="1" si="2071"/>
        <v/>
      </c>
      <c r="S1730" s="165" t="str">
        <f t="shared" ca="1" si="2071"/>
        <v/>
      </c>
      <c r="T1730" s="165" t="str">
        <f t="shared" ca="1" si="2071"/>
        <v/>
      </c>
      <c r="U1730" s="165" t="str">
        <f t="shared" ca="1" si="2071"/>
        <v/>
      </c>
      <c r="V1730" s="165" t="str">
        <f t="shared" ca="1" si="2071"/>
        <v/>
      </c>
      <c r="W1730" s="165" t="str">
        <f t="shared" ca="1" si="2071"/>
        <v/>
      </c>
    </row>
    <row r="1731" spans="1:23" ht="15">
      <c r="B1731" s="182" t="s">
        <v>629</v>
      </c>
      <c r="C1731" s="174">
        <f>1</f>
        <v>1</v>
      </c>
      <c r="D1731" s="174">
        <f ca="1">D1729</f>
        <v>0</v>
      </c>
      <c r="E1731" s="174" t="str">
        <f ca="1">IF(ISNUMBER(E1729),E1729*D1729+1,"")</f>
        <v/>
      </c>
      <c r="F1731" s="174" t="str">
        <f t="shared" ref="F1731:W1731" ca="1" si="2072">IF(ISNUMBER(E1730),F1729*E1731+D1731,"")</f>
        <v/>
      </c>
      <c r="G1731" s="174" t="str">
        <f t="shared" ca="1" si="2072"/>
        <v/>
      </c>
      <c r="H1731" s="174" t="str">
        <f t="shared" ca="1" si="2072"/>
        <v/>
      </c>
      <c r="I1731" s="174" t="str">
        <f t="shared" ca="1" si="2072"/>
        <v/>
      </c>
      <c r="J1731" s="174" t="str">
        <f t="shared" ca="1" si="2072"/>
        <v/>
      </c>
      <c r="K1731" s="174" t="str">
        <f t="shared" ca="1" si="2072"/>
        <v/>
      </c>
      <c r="L1731" s="174" t="str">
        <f t="shared" ca="1" si="2072"/>
        <v/>
      </c>
      <c r="M1731" s="174" t="str">
        <f t="shared" ca="1" si="2072"/>
        <v/>
      </c>
      <c r="N1731" s="174" t="str">
        <f t="shared" ca="1" si="2072"/>
        <v/>
      </c>
      <c r="O1731" s="174" t="str">
        <f t="shared" ca="1" si="2072"/>
        <v/>
      </c>
      <c r="P1731" s="174" t="str">
        <f t="shared" ca="1" si="2072"/>
        <v/>
      </c>
      <c r="Q1731" s="174" t="str">
        <f t="shared" ca="1" si="2072"/>
        <v/>
      </c>
      <c r="R1731" s="174" t="str">
        <f t="shared" ca="1" si="2072"/>
        <v/>
      </c>
      <c r="S1731" s="174" t="str">
        <f t="shared" ca="1" si="2072"/>
        <v/>
      </c>
      <c r="T1731" s="174" t="str">
        <f t="shared" ca="1" si="2072"/>
        <v/>
      </c>
      <c r="U1731" s="174" t="str">
        <f t="shared" ca="1" si="2072"/>
        <v/>
      </c>
      <c r="V1731" s="174" t="str">
        <f t="shared" ca="1" si="2072"/>
        <v/>
      </c>
      <c r="W1731" s="174" t="str">
        <f t="shared" ca="1" si="2072"/>
        <v/>
      </c>
    </row>
    <row r="1732" spans="1:23" ht="13.5" thickBot="1">
      <c r="A1732" s="146">
        <f ca="1">INDIRECT($A$3&amp;A1729)</f>
        <v>0</v>
      </c>
      <c r="B1732" s="182"/>
      <c r="C1732" s="173">
        <f>0</f>
        <v>0</v>
      </c>
      <c r="D1732" s="173">
        <f>1</f>
        <v>1</v>
      </c>
      <c r="E1732" s="173" t="str">
        <f ca="1">IF(ISNUMBER(E1729),IF(E1729&lt;&gt;0,E1729,""),"")</f>
        <v/>
      </c>
      <c r="F1732" s="173" t="str">
        <f t="shared" ref="F1732:W1732" ca="1" si="2073">IF(ISNUMBER(E1730),F1729*E1732+D1732,"")</f>
        <v/>
      </c>
      <c r="G1732" s="173" t="str">
        <f t="shared" ca="1" si="2073"/>
        <v/>
      </c>
      <c r="H1732" s="173" t="str">
        <f t="shared" ca="1" si="2073"/>
        <v/>
      </c>
      <c r="I1732" s="173" t="str">
        <f t="shared" ca="1" si="2073"/>
        <v/>
      </c>
      <c r="J1732" s="173" t="str">
        <f t="shared" ca="1" si="2073"/>
        <v/>
      </c>
      <c r="K1732" s="173" t="str">
        <f t="shared" ca="1" si="2073"/>
        <v/>
      </c>
      <c r="L1732" s="173" t="str">
        <f t="shared" ca="1" si="2073"/>
        <v/>
      </c>
      <c r="M1732" s="173" t="str">
        <f t="shared" ca="1" si="2073"/>
        <v/>
      </c>
      <c r="N1732" s="173" t="str">
        <f t="shared" ca="1" si="2073"/>
        <v/>
      </c>
      <c r="O1732" s="173" t="str">
        <f t="shared" ca="1" si="2073"/>
        <v/>
      </c>
      <c r="P1732" s="173" t="str">
        <f t="shared" ca="1" si="2073"/>
        <v/>
      </c>
      <c r="Q1732" s="173" t="str">
        <f t="shared" ca="1" si="2073"/>
        <v/>
      </c>
      <c r="R1732" s="173" t="str">
        <f t="shared" ca="1" si="2073"/>
        <v/>
      </c>
      <c r="S1732" s="173" t="str">
        <f t="shared" ca="1" si="2073"/>
        <v/>
      </c>
      <c r="T1732" s="173" t="str">
        <f t="shared" ca="1" si="2073"/>
        <v/>
      </c>
      <c r="U1732" s="173" t="str">
        <f t="shared" ca="1" si="2073"/>
        <v/>
      </c>
      <c r="V1732" s="173" t="str">
        <f t="shared" ca="1" si="2073"/>
        <v/>
      </c>
      <c r="W1732" s="173" t="str">
        <f t="shared" ca="1" si="2073"/>
        <v/>
      </c>
    </row>
    <row r="1733" spans="1:23">
      <c r="B1733" s="171" t="s">
        <v>630</v>
      </c>
      <c r="C1733" s="171"/>
      <c r="E1733" s="146" t="str">
        <f ca="1">IF(NOT(ISNUMBER(E1732)),"",$B1729-E1731/E1732)</f>
        <v/>
      </c>
      <c r="F1733" s="146" t="str">
        <f ca="1">IF(NOT(ISNUMBER(F1732)),"",$B1729-F1731/F1732)</f>
        <v/>
      </c>
      <c r="G1733" s="146" t="str">
        <f t="shared" ref="G1733:Q1733" ca="1" si="2074">IF(F1733="","",IF(F1733=0,"",IF(ABS($B1729-G1731/G1732)&lt;2^(0-G$3),"",$B1729-G1731/G1732)))</f>
        <v/>
      </c>
      <c r="H1733" s="146" t="str">
        <f t="shared" ca="1" si="2074"/>
        <v/>
      </c>
      <c r="I1733" s="146" t="str">
        <f t="shared" ca="1" si="2074"/>
        <v/>
      </c>
      <c r="J1733" s="146" t="str">
        <f t="shared" ca="1" si="2074"/>
        <v/>
      </c>
      <c r="K1733" s="146" t="str">
        <f t="shared" ca="1" si="2074"/>
        <v/>
      </c>
      <c r="L1733" s="146" t="str">
        <f t="shared" ca="1" si="2074"/>
        <v/>
      </c>
      <c r="M1733" s="146" t="str">
        <f t="shared" ca="1" si="2074"/>
        <v/>
      </c>
      <c r="N1733" s="146" t="str">
        <f t="shared" ca="1" si="2074"/>
        <v/>
      </c>
      <c r="O1733" s="146" t="str">
        <f t="shared" ca="1" si="2074"/>
        <v/>
      </c>
      <c r="P1733" s="146" t="str">
        <f t="shared" ca="1" si="2074"/>
        <v/>
      </c>
      <c r="Q1733" s="146" t="str">
        <f t="shared" ca="1" si="2074"/>
        <v/>
      </c>
      <c r="R1733" s="146" t="str">
        <f t="shared" ref="R1733:W1733" ca="1" si="2075">IF(Q1733="","",IF(Q1733=0,"",IF(ABS($B1729-(R1731/R1732))&lt;2^(0-R$3),"",$B1729-(R1731/R1732))))</f>
        <v/>
      </c>
      <c r="S1733" s="146" t="str">
        <f t="shared" ca="1" si="2075"/>
        <v/>
      </c>
      <c r="T1733" s="146" t="str">
        <f t="shared" ca="1" si="2075"/>
        <v/>
      </c>
      <c r="U1733" s="146" t="str">
        <f t="shared" ca="1" si="2075"/>
        <v/>
      </c>
      <c r="V1733" s="146" t="str">
        <f t="shared" ca="1" si="2075"/>
        <v/>
      </c>
      <c r="W1733" s="146" t="str">
        <f t="shared" ca="1" si="2075"/>
        <v/>
      </c>
    </row>
    <row r="1734" spans="1:23">
      <c r="A1734" s="150">
        <f>A1729+1</f>
        <v>353</v>
      </c>
      <c r="B1734" s="152">
        <f ca="1">A1737</f>
        <v>0</v>
      </c>
      <c r="C1734" s="152"/>
      <c r="D1734" s="153">
        <f ca="1">INT(B1734+1/2)</f>
        <v>0</v>
      </c>
      <c r="E1734" s="153" t="str">
        <f t="shared" ref="E1734:W1734" ca="1" si="2076">IF(ISNUMBER(D1735),INT(D1735+1/2),"")</f>
        <v/>
      </c>
      <c r="F1734" s="153" t="str">
        <f t="shared" ca="1" si="2076"/>
        <v/>
      </c>
      <c r="G1734" s="153" t="str">
        <f t="shared" ca="1" si="2076"/>
        <v/>
      </c>
      <c r="H1734" s="153" t="str">
        <f t="shared" ca="1" si="2076"/>
        <v/>
      </c>
      <c r="I1734" s="153" t="str">
        <f t="shared" ca="1" si="2076"/>
        <v/>
      </c>
      <c r="J1734" s="153" t="str">
        <f t="shared" ca="1" si="2076"/>
        <v/>
      </c>
      <c r="K1734" s="153" t="str">
        <f t="shared" ca="1" si="2076"/>
        <v/>
      </c>
      <c r="L1734" s="153" t="str">
        <f t="shared" ca="1" si="2076"/>
        <v/>
      </c>
      <c r="M1734" s="153" t="str">
        <f t="shared" ca="1" si="2076"/>
        <v/>
      </c>
      <c r="N1734" s="153" t="str">
        <f t="shared" ca="1" si="2076"/>
        <v/>
      </c>
      <c r="O1734" s="153" t="str">
        <f t="shared" ca="1" si="2076"/>
        <v/>
      </c>
      <c r="P1734" s="153" t="str">
        <f t="shared" ca="1" si="2076"/>
        <v/>
      </c>
      <c r="Q1734" s="153" t="str">
        <f t="shared" ca="1" si="2076"/>
        <v/>
      </c>
      <c r="R1734" s="153" t="str">
        <f t="shared" ca="1" si="2076"/>
        <v/>
      </c>
      <c r="S1734" s="153" t="str">
        <f t="shared" ca="1" si="2076"/>
        <v/>
      </c>
      <c r="T1734" s="153" t="str">
        <f t="shared" ca="1" si="2076"/>
        <v/>
      </c>
      <c r="U1734" s="153" t="str">
        <f t="shared" ca="1" si="2076"/>
        <v/>
      </c>
      <c r="V1734" s="153" t="str">
        <f t="shared" ca="1" si="2076"/>
        <v/>
      </c>
      <c r="W1734" s="153" t="str">
        <f t="shared" ca="1" si="2076"/>
        <v/>
      </c>
    </row>
    <row r="1735" spans="1:23" ht="13.5" thickBot="1">
      <c r="B1735" s="172" t="s">
        <v>631</v>
      </c>
      <c r="C1735" s="172"/>
      <c r="D1735" s="165" t="str">
        <f ca="1">IF(B1734&lt;&gt;D1734,1/(B1734-D1734),"")</f>
        <v/>
      </c>
      <c r="E1735" s="165" t="str">
        <f ca="1">IF(AND(ISNUMBER(D1735),ISNUMBER(E1734)),IF(D1735&lt;&gt;E1734,1/(D1735-E1734),""),"")</f>
        <v/>
      </c>
      <c r="F1735" s="165" t="str">
        <f t="shared" ref="F1735:W1735" ca="1" si="2077">IF(ISNUMBER(E1738),1/(E1735-F1734),"")</f>
        <v/>
      </c>
      <c r="G1735" s="165" t="str">
        <f t="shared" ca="1" si="2077"/>
        <v/>
      </c>
      <c r="H1735" s="165" t="str">
        <f t="shared" ca="1" si="2077"/>
        <v/>
      </c>
      <c r="I1735" s="165" t="str">
        <f t="shared" ca="1" si="2077"/>
        <v/>
      </c>
      <c r="J1735" s="165" t="str">
        <f t="shared" ca="1" si="2077"/>
        <v/>
      </c>
      <c r="K1735" s="165" t="str">
        <f t="shared" ca="1" si="2077"/>
        <v/>
      </c>
      <c r="L1735" s="165" t="str">
        <f t="shared" ca="1" si="2077"/>
        <v/>
      </c>
      <c r="M1735" s="165" t="str">
        <f t="shared" ca="1" si="2077"/>
        <v/>
      </c>
      <c r="N1735" s="165" t="str">
        <f t="shared" ca="1" si="2077"/>
        <v/>
      </c>
      <c r="O1735" s="165" t="str">
        <f t="shared" ca="1" si="2077"/>
        <v/>
      </c>
      <c r="P1735" s="165" t="str">
        <f t="shared" ca="1" si="2077"/>
        <v/>
      </c>
      <c r="Q1735" s="165" t="str">
        <f t="shared" ca="1" si="2077"/>
        <v/>
      </c>
      <c r="R1735" s="165" t="str">
        <f t="shared" ca="1" si="2077"/>
        <v/>
      </c>
      <c r="S1735" s="165" t="str">
        <f t="shared" ca="1" si="2077"/>
        <v/>
      </c>
      <c r="T1735" s="165" t="str">
        <f t="shared" ca="1" si="2077"/>
        <v/>
      </c>
      <c r="U1735" s="165" t="str">
        <f t="shared" ca="1" si="2077"/>
        <v/>
      </c>
      <c r="V1735" s="165" t="str">
        <f t="shared" ca="1" si="2077"/>
        <v/>
      </c>
      <c r="W1735" s="165" t="str">
        <f t="shared" ca="1" si="2077"/>
        <v/>
      </c>
    </row>
    <row r="1736" spans="1:23" ht="15">
      <c r="B1736" s="182" t="s">
        <v>629</v>
      </c>
      <c r="C1736" s="174">
        <f>1</f>
        <v>1</v>
      </c>
      <c r="D1736" s="174">
        <f ca="1">D1734</f>
        <v>0</v>
      </c>
      <c r="E1736" s="174" t="str">
        <f ca="1">IF(ISNUMBER(E1734),E1734*D1734+1,"")</f>
        <v/>
      </c>
      <c r="F1736" s="174" t="str">
        <f t="shared" ref="F1736:W1736" ca="1" si="2078">IF(ISNUMBER(E1735),F1734*E1736+D1736,"")</f>
        <v/>
      </c>
      <c r="G1736" s="174" t="str">
        <f t="shared" ca="1" si="2078"/>
        <v/>
      </c>
      <c r="H1736" s="174" t="str">
        <f t="shared" ca="1" si="2078"/>
        <v/>
      </c>
      <c r="I1736" s="174" t="str">
        <f t="shared" ca="1" si="2078"/>
        <v/>
      </c>
      <c r="J1736" s="174" t="str">
        <f t="shared" ca="1" si="2078"/>
        <v/>
      </c>
      <c r="K1736" s="174" t="str">
        <f t="shared" ca="1" si="2078"/>
        <v/>
      </c>
      <c r="L1736" s="174" t="str">
        <f t="shared" ca="1" si="2078"/>
        <v/>
      </c>
      <c r="M1736" s="174" t="str">
        <f t="shared" ca="1" si="2078"/>
        <v/>
      </c>
      <c r="N1736" s="174" t="str">
        <f t="shared" ca="1" si="2078"/>
        <v/>
      </c>
      <c r="O1736" s="174" t="str">
        <f t="shared" ca="1" si="2078"/>
        <v/>
      </c>
      <c r="P1736" s="174" t="str">
        <f t="shared" ca="1" si="2078"/>
        <v/>
      </c>
      <c r="Q1736" s="174" t="str">
        <f t="shared" ca="1" si="2078"/>
        <v/>
      </c>
      <c r="R1736" s="174" t="str">
        <f t="shared" ca="1" si="2078"/>
        <v/>
      </c>
      <c r="S1736" s="174" t="str">
        <f t="shared" ca="1" si="2078"/>
        <v/>
      </c>
      <c r="T1736" s="174" t="str">
        <f t="shared" ca="1" si="2078"/>
        <v/>
      </c>
      <c r="U1736" s="174" t="str">
        <f t="shared" ca="1" si="2078"/>
        <v/>
      </c>
      <c r="V1736" s="174" t="str">
        <f t="shared" ca="1" si="2078"/>
        <v/>
      </c>
      <c r="W1736" s="174" t="str">
        <f t="shared" ca="1" si="2078"/>
        <v/>
      </c>
    </row>
    <row r="1737" spans="1:23" ht="13.5" thickBot="1">
      <c r="A1737" s="146">
        <f ca="1">INDIRECT($A$3&amp;A1734)</f>
        <v>0</v>
      </c>
      <c r="B1737" s="182"/>
      <c r="C1737" s="173">
        <f>0</f>
        <v>0</v>
      </c>
      <c r="D1737" s="173">
        <f>1</f>
        <v>1</v>
      </c>
      <c r="E1737" s="173" t="str">
        <f ca="1">IF(ISNUMBER(E1734),IF(E1734&lt;&gt;0,E1734,""),"")</f>
        <v/>
      </c>
      <c r="F1737" s="173" t="str">
        <f t="shared" ref="F1737:W1737" ca="1" si="2079">IF(ISNUMBER(E1735),F1734*E1737+D1737,"")</f>
        <v/>
      </c>
      <c r="G1737" s="173" t="str">
        <f t="shared" ca="1" si="2079"/>
        <v/>
      </c>
      <c r="H1737" s="173" t="str">
        <f t="shared" ca="1" si="2079"/>
        <v/>
      </c>
      <c r="I1737" s="173" t="str">
        <f t="shared" ca="1" si="2079"/>
        <v/>
      </c>
      <c r="J1737" s="173" t="str">
        <f t="shared" ca="1" si="2079"/>
        <v/>
      </c>
      <c r="K1737" s="173" t="str">
        <f t="shared" ca="1" si="2079"/>
        <v/>
      </c>
      <c r="L1737" s="173" t="str">
        <f t="shared" ca="1" si="2079"/>
        <v/>
      </c>
      <c r="M1737" s="173" t="str">
        <f t="shared" ca="1" si="2079"/>
        <v/>
      </c>
      <c r="N1737" s="173" t="str">
        <f t="shared" ca="1" si="2079"/>
        <v/>
      </c>
      <c r="O1737" s="173" t="str">
        <f t="shared" ca="1" si="2079"/>
        <v/>
      </c>
      <c r="P1737" s="173" t="str">
        <f t="shared" ca="1" si="2079"/>
        <v/>
      </c>
      <c r="Q1737" s="173" t="str">
        <f t="shared" ca="1" si="2079"/>
        <v/>
      </c>
      <c r="R1737" s="173" t="str">
        <f t="shared" ca="1" si="2079"/>
        <v/>
      </c>
      <c r="S1737" s="173" t="str">
        <f t="shared" ca="1" si="2079"/>
        <v/>
      </c>
      <c r="T1737" s="173" t="str">
        <f t="shared" ca="1" si="2079"/>
        <v/>
      </c>
      <c r="U1737" s="173" t="str">
        <f t="shared" ca="1" si="2079"/>
        <v/>
      </c>
      <c r="V1737" s="173" t="str">
        <f t="shared" ca="1" si="2079"/>
        <v/>
      </c>
      <c r="W1737" s="173" t="str">
        <f t="shared" ca="1" si="2079"/>
        <v/>
      </c>
    </row>
    <row r="1738" spans="1:23">
      <c r="B1738" s="171" t="s">
        <v>630</v>
      </c>
      <c r="C1738" s="171"/>
      <c r="E1738" s="146" t="str">
        <f ca="1">IF(NOT(ISNUMBER(E1737)),"",$B1734-E1736/E1737)</f>
        <v/>
      </c>
      <c r="F1738" s="146" t="str">
        <f ca="1">IF(NOT(ISNUMBER(F1737)),"",$B1734-F1736/F1737)</f>
        <v/>
      </c>
      <c r="G1738" s="146" t="str">
        <f t="shared" ref="G1738:Q1738" ca="1" si="2080">IF(F1738="","",IF(F1738=0,"",IF(ABS($B1734-G1736/G1737)&lt;2^(0-G$3),"",$B1734-G1736/G1737)))</f>
        <v/>
      </c>
      <c r="H1738" s="146" t="str">
        <f t="shared" ca="1" si="2080"/>
        <v/>
      </c>
      <c r="I1738" s="146" t="str">
        <f t="shared" ca="1" si="2080"/>
        <v/>
      </c>
      <c r="J1738" s="146" t="str">
        <f t="shared" ca="1" si="2080"/>
        <v/>
      </c>
      <c r="K1738" s="146" t="str">
        <f t="shared" ca="1" si="2080"/>
        <v/>
      </c>
      <c r="L1738" s="146" t="str">
        <f t="shared" ca="1" si="2080"/>
        <v/>
      </c>
      <c r="M1738" s="146" t="str">
        <f t="shared" ca="1" si="2080"/>
        <v/>
      </c>
      <c r="N1738" s="146" t="str">
        <f t="shared" ca="1" si="2080"/>
        <v/>
      </c>
      <c r="O1738" s="146" t="str">
        <f t="shared" ca="1" si="2080"/>
        <v/>
      </c>
      <c r="P1738" s="146" t="str">
        <f t="shared" ca="1" si="2080"/>
        <v/>
      </c>
      <c r="Q1738" s="146" t="str">
        <f t="shared" ca="1" si="2080"/>
        <v/>
      </c>
      <c r="R1738" s="146" t="str">
        <f t="shared" ref="R1738:W1738" ca="1" si="2081">IF(Q1738="","",IF(Q1738=0,"",IF(ABS($B1734-(R1736/R1737))&lt;2^(0-R$3),"",$B1734-(R1736/R1737))))</f>
        <v/>
      </c>
      <c r="S1738" s="146" t="str">
        <f t="shared" ca="1" si="2081"/>
        <v/>
      </c>
      <c r="T1738" s="146" t="str">
        <f t="shared" ca="1" si="2081"/>
        <v/>
      </c>
      <c r="U1738" s="146" t="str">
        <f t="shared" ca="1" si="2081"/>
        <v/>
      </c>
      <c r="V1738" s="146" t="str">
        <f t="shared" ca="1" si="2081"/>
        <v/>
      </c>
      <c r="W1738" s="146" t="str">
        <f t="shared" ca="1" si="2081"/>
        <v/>
      </c>
    </row>
    <row r="1739" spans="1:23">
      <c r="A1739" s="150">
        <f>A1734+1</f>
        <v>354</v>
      </c>
      <c r="B1739" s="152">
        <f ca="1">A1742</f>
        <v>0</v>
      </c>
      <c r="C1739" s="152"/>
      <c r="D1739" s="153">
        <f ca="1">INT(B1739+1/2)</f>
        <v>0</v>
      </c>
      <c r="E1739" s="153" t="str">
        <f t="shared" ref="E1739:W1739" ca="1" si="2082">IF(ISNUMBER(D1740),INT(D1740+1/2),"")</f>
        <v/>
      </c>
      <c r="F1739" s="153" t="str">
        <f t="shared" ca="1" si="2082"/>
        <v/>
      </c>
      <c r="G1739" s="153" t="str">
        <f t="shared" ca="1" si="2082"/>
        <v/>
      </c>
      <c r="H1739" s="153" t="str">
        <f t="shared" ca="1" si="2082"/>
        <v/>
      </c>
      <c r="I1739" s="153" t="str">
        <f t="shared" ca="1" si="2082"/>
        <v/>
      </c>
      <c r="J1739" s="153" t="str">
        <f t="shared" ca="1" si="2082"/>
        <v/>
      </c>
      <c r="K1739" s="153" t="str">
        <f t="shared" ca="1" si="2082"/>
        <v/>
      </c>
      <c r="L1739" s="153" t="str">
        <f t="shared" ca="1" si="2082"/>
        <v/>
      </c>
      <c r="M1739" s="153" t="str">
        <f t="shared" ca="1" si="2082"/>
        <v/>
      </c>
      <c r="N1739" s="153" t="str">
        <f t="shared" ca="1" si="2082"/>
        <v/>
      </c>
      <c r="O1739" s="153" t="str">
        <f t="shared" ca="1" si="2082"/>
        <v/>
      </c>
      <c r="P1739" s="153" t="str">
        <f t="shared" ca="1" si="2082"/>
        <v/>
      </c>
      <c r="Q1739" s="153" t="str">
        <f t="shared" ca="1" si="2082"/>
        <v/>
      </c>
      <c r="R1739" s="153" t="str">
        <f t="shared" ca="1" si="2082"/>
        <v/>
      </c>
      <c r="S1739" s="153" t="str">
        <f t="shared" ca="1" si="2082"/>
        <v/>
      </c>
      <c r="T1739" s="153" t="str">
        <f t="shared" ca="1" si="2082"/>
        <v/>
      </c>
      <c r="U1739" s="153" t="str">
        <f t="shared" ca="1" si="2082"/>
        <v/>
      </c>
      <c r="V1739" s="153" t="str">
        <f t="shared" ca="1" si="2082"/>
        <v/>
      </c>
      <c r="W1739" s="153" t="str">
        <f t="shared" ca="1" si="2082"/>
        <v/>
      </c>
    </row>
    <row r="1740" spans="1:23" ht="13.5" thickBot="1">
      <c r="B1740" s="172" t="s">
        <v>631</v>
      </c>
      <c r="C1740" s="172"/>
      <c r="D1740" s="165" t="str">
        <f ca="1">IF(B1739&lt;&gt;D1739,1/(B1739-D1739),"")</f>
        <v/>
      </c>
      <c r="E1740" s="165" t="str">
        <f ca="1">IF(AND(ISNUMBER(D1740),ISNUMBER(E1739)),IF(D1740&lt;&gt;E1739,1/(D1740-E1739),""),"")</f>
        <v/>
      </c>
      <c r="F1740" s="165" t="str">
        <f t="shared" ref="F1740:W1740" ca="1" si="2083">IF(ISNUMBER(E1743),1/(E1740-F1739),"")</f>
        <v/>
      </c>
      <c r="G1740" s="165" t="str">
        <f t="shared" ca="1" si="2083"/>
        <v/>
      </c>
      <c r="H1740" s="165" t="str">
        <f t="shared" ca="1" si="2083"/>
        <v/>
      </c>
      <c r="I1740" s="165" t="str">
        <f t="shared" ca="1" si="2083"/>
        <v/>
      </c>
      <c r="J1740" s="165" t="str">
        <f t="shared" ca="1" si="2083"/>
        <v/>
      </c>
      <c r="K1740" s="165" t="str">
        <f t="shared" ca="1" si="2083"/>
        <v/>
      </c>
      <c r="L1740" s="165" t="str">
        <f t="shared" ca="1" si="2083"/>
        <v/>
      </c>
      <c r="M1740" s="165" t="str">
        <f t="shared" ca="1" si="2083"/>
        <v/>
      </c>
      <c r="N1740" s="165" t="str">
        <f t="shared" ca="1" si="2083"/>
        <v/>
      </c>
      <c r="O1740" s="165" t="str">
        <f t="shared" ca="1" si="2083"/>
        <v/>
      </c>
      <c r="P1740" s="165" t="str">
        <f t="shared" ca="1" si="2083"/>
        <v/>
      </c>
      <c r="Q1740" s="165" t="str">
        <f t="shared" ca="1" si="2083"/>
        <v/>
      </c>
      <c r="R1740" s="165" t="str">
        <f t="shared" ca="1" si="2083"/>
        <v/>
      </c>
      <c r="S1740" s="165" t="str">
        <f t="shared" ca="1" si="2083"/>
        <v/>
      </c>
      <c r="T1740" s="165" t="str">
        <f t="shared" ca="1" si="2083"/>
        <v/>
      </c>
      <c r="U1740" s="165" t="str">
        <f t="shared" ca="1" si="2083"/>
        <v/>
      </c>
      <c r="V1740" s="165" t="str">
        <f t="shared" ca="1" si="2083"/>
        <v/>
      </c>
      <c r="W1740" s="165" t="str">
        <f t="shared" ca="1" si="2083"/>
        <v/>
      </c>
    </row>
    <row r="1741" spans="1:23" ht="15">
      <c r="B1741" s="182" t="s">
        <v>629</v>
      </c>
      <c r="C1741" s="174">
        <f>1</f>
        <v>1</v>
      </c>
      <c r="D1741" s="174">
        <f ca="1">D1739</f>
        <v>0</v>
      </c>
      <c r="E1741" s="174" t="str">
        <f ca="1">IF(ISNUMBER(E1739),E1739*D1739+1,"")</f>
        <v/>
      </c>
      <c r="F1741" s="174" t="str">
        <f t="shared" ref="F1741:W1741" ca="1" si="2084">IF(ISNUMBER(E1740),F1739*E1741+D1741,"")</f>
        <v/>
      </c>
      <c r="G1741" s="174" t="str">
        <f t="shared" ca="1" si="2084"/>
        <v/>
      </c>
      <c r="H1741" s="174" t="str">
        <f t="shared" ca="1" si="2084"/>
        <v/>
      </c>
      <c r="I1741" s="174" t="str">
        <f t="shared" ca="1" si="2084"/>
        <v/>
      </c>
      <c r="J1741" s="174" t="str">
        <f t="shared" ca="1" si="2084"/>
        <v/>
      </c>
      <c r="K1741" s="174" t="str">
        <f t="shared" ca="1" si="2084"/>
        <v/>
      </c>
      <c r="L1741" s="174" t="str">
        <f t="shared" ca="1" si="2084"/>
        <v/>
      </c>
      <c r="M1741" s="174" t="str">
        <f t="shared" ca="1" si="2084"/>
        <v/>
      </c>
      <c r="N1741" s="174" t="str">
        <f t="shared" ca="1" si="2084"/>
        <v/>
      </c>
      <c r="O1741" s="174" t="str">
        <f t="shared" ca="1" si="2084"/>
        <v/>
      </c>
      <c r="P1741" s="174" t="str">
        <f t="shared" ca="1" si="2084"/>
        <v/>
      </c>
      <c r="Q1741" s="174" t="str">
        <f t="shared" ca="1" si="2084"/>
        <v/>
      </c>
      <c r="R1741" s="174" t="str">
        <f t="shared" ca="1" si="2084"/>
        <v/>
      </c>
      <c r="S1741" s="174" t="str">
        <f t="shared" ca="1" si="2084"/>
        <v/>
      </c>
      <c r="T1741" s="174" t="str">
        <f t="shared" ca="1" si="2084"/>
        <v/>
      </c>
      <c r="U1741" s="174" t="str">
        <f t="shared" ca="1" si="2084"/>
        <v/>
      </c>
      <c r="V1741" s="174" t="str">
        <f t="shared" ca="1" si="2084"/>
        <v/>
      </c>
      <c r="W1741" s="174" t="str">
        <f t="shared" ca="1" si="2084"/>
        <v/>
      </c>
    </row>
    <row r="1742" spans="1:23" ht="13.5" thickBot="1">
      <c r="A1742" s="146">
        <f ca="1">INDIRECT($A$3&amp;A1739)</f>
        <v>0</v>
      </c>
      <c r="B1742" s="182"/>
      <c r="C1742" s="173">
        <f>0</f>
        <v>0</v>
      </c>
      <c r="D1742" s="173">
        <f>1</f>
        <v>1</v>
      </c>
      <c r="E1742" s="173" t="str">
        <f ca="1">IF(ISNUMBER(E1739),IF(E1739&lt;&gt;0,E1739,""),"")</f>
        <v/>
      </c>
      <c r="F1742" s="173" t="str">
        <f t="shared" ref="F1742:W1742" ca="1" si="2085">IF(ISNUMBER(E1740),F1739*E1742+D1742,"")</f>
        <v/>
      </c>
      <c r="G1742" s="173" t="str">
        <f t="shared" ca="1" si="2085"/>
        <v/>
      </c>
      <c r="H1742" s="173" t="str">
        <f t="shared" ca="1" si="2085"/>
        <v/>
      </c>
      <c r="I1742" s="173" t="str">
        <f t="shared" ca="1" si="2085"/>
        <v/>
      </c>
      <c r="J1742" s="173" t="str">
        <f t="shared" ca="1" si="2085"/>
        <v/>
      </c>
      <c r="K1742" s="173" t="str">
        <f t="shared" ca="1" si="2085"/>
        <v/>
      </c>
      <c r="L1742" s="173" t="str">
        <f t="shared" ca="1" si="2085"/>
        <v/>
      </c>
      <c r="M1742" s="173" t="str">
        <f t="shared" ca="1" si="2085"/>
        <v/>
      </c>
      <c r="N1742" s="173" t="str">
        <f t="shared" ca="1" si="2085"/>
        <v/>
      </c>
      <c r="O1742" s="173" t="str">
        <f t="shared" ca="1" si="2085"/>
        <v/>
      </c>
      <c r="P1742" s="173" t="str">
        <f t="shared" ca="1" si="2085"/>
        <v/>
      </c>
      <c r="Q1742" s="173" t="str">
        <f t="shared" ca="1" si="2085"/>
        <v/>
      </c>
      <c r="R1742" s="173" t="str">
        <f t="shared" ca="1" si="2085"/>
        <v/>
      </c>
      <c r="S1742" s="173" t="str">
        <f t="shared" ca="1" si="2085"/>
        <v/>
      </c>
      <c r="T1742" s="173" t="str">
        <f t="shared" ca="1" si="2085"/>
        <v/>
      </c>
      <c r="U1742" s="173" t="str">
        <f t="shared" ca="1" si="2085"/>
        <v/>
      </c>
      <c r="V1742" s="173" t="str">
        <f t="shared" ca="1" si="2085"/>
        <v/>
      </c>
      <c r="W1742" s="173" t="str">
        <f t="shared" ca="1" si="2085"/>
        <v/>
      </c>
    </row>
    <row r="1743" spans="1:23">
      <c r="B1743" s="171" t="s">
        <v>630</v>
      </c>
      <c r="C1743" s="171"/>
      <c r="E1743" s="146" t="str">
        <f ca="1">IF(NOT(ISNUMBER(E1742)),"",$B1739-E1741/E1742)</f>
        <v/>
      </c>
      <c r="F1743" s="146" t="str">
        <f ca="1">IF(NOT(ISNUMBER(F1742)),"",$B1739-F1741/F1742)</f>
        <v/>
      </c>
      <c r="G1743" s="146" t="str">
        <f t="shared" ref="G1743:Q1743" ca="1" si="2086">IF(F1743="","",IF(F1743=0,"",IF(ABS($B1739-G1741/G1742)&lt;2^(0-G$3),"",$B1739-G1741/G1742)))</f>
        <v/>
      </c>
      <c r="H1743" s="146" t="str">
        <f t="shared" ca="1" si="2086"/>
        <v/>
      </c>
      <c r="I1743" s="146" t="str">
        <f t="shared" ca="1" si="2086"/>
        <v/>
      </c>
      <c r="J1743" s="146" t="str">
        <f t="shared" ca="1" si="2086"/>
        <v/>
      </c>
      <c r="K1743" s="146" t="str">
        <f t="shared" ca="1" si="2086"/>
        <v/>
      </c>
      <c r="L1743" s="146" t="str">
        <f t="shared" ca="1" si="2086"/>
        <v/>
      </c>
      <c r="M1743" s="146" t="str">
        <f t="shared" ca="1" si="2086"/>
        <v/>
      </c>
      <c r="N1743" s="146" t="str">
        <f t="shared" ca="1" si="2086"/>
        <v/>
      </c>
      <c r="O1743" s="146" t="str">
        <f t="shared" ca="1" si="2086"/>
        <v/>
      </c>
      <c r="P1743" s="146" t="str">
        <f t="shared" ca="1" si="2086"/>
        <v/>
      </c>
      <c r="Q1743" s="146" t="str">
        <f t="shared" ca="1" si="2086"/>
        <v/>
      </c>
      <c r="R1743" s="146" t="str">
        <f t="shared" ref="R1743:W1743" ca="1" si="2087">IF(Q1743="","",IF(Q1743=0,"",IF(ABS($B1739-(R1741/R1742))&lt;2^(0-R$3),"",$B1739-(R1741/R1742))))</f>
        <v/>
      </c>
      <c r="S1743" s="146" t="str">
        <f t="shared" ca="1" si="2087"/>
        <v/>
      </c>
      <c r="T1743" s="146" t="str">
        <f t="shared" ca="1" si="2087"/>
        <v/>
      </c>
      <c r="U1743" s="146" t="str">
        <f t="shared" ca="1" si="2087"/>
        <v/>
      </c>
      <c r="V1743" s="146" t="str">
        <f t="shared" ca="1" si="2087"/>
        <v/>
      </c>
      <c r="W1743" s="146" t="str">
        <f t="shared" ca="1" si="2087"/>
        <v/>
      </c>
    </row>
    <row r="1744" spans="1:23">
      <c r="A1744" s="150">
        <f>A1739+1</f>
        <v>355</v>
      </c>
      <c r="B1744" s="152">
        <f ca="1">A1747</f>
        <v>0</v>
      </c>
      <c r="C1744" s="152"/>
      <c r="D1744" s="153">
        <f ca="1">INT(B1744+1/2)</f>
        <v>0</v>
      </c>
      <c r="E1744" s="153" t="str">
        <f t="shared" ref="E1744:W1744" ca="1" si="2088">IF(ISNUMBER(D1745),INT(D1745+1/2),"")</f>
        <v/>
      </c>
      <c r="F1744" s="153" t="str">
        <f t="shared" ca="1" si="2088"/>
        <v/>
      </c>
      <c r="G1744" s="153" t="str">
        <f t="shared" ca="1" si="2088"/>
        <v/>
      </c>
      <c r="H1744" s="153" t="str">
        <f t="shared" ca="1" si="2088"/>
        <v/>
      </c>
      <c r="I1744" s="153" t="str">
        <f t="shared" ca="1" si="2088"/>
        <v/>
      </c>
      <c r="J1744" s="153" t="str">
        <f t="shared" ca="1" si="2088"/>
        <v/>
      </c>
      <c r="K1744" s="153" t="str">
        <f t="shared" ca="1" si="2088"/>
        <v/>
      </c>
      <c r="L1744" s="153" t="str">
        <f t="shared" ca="1" si="2088"/>
        <v/>
      </c>
      <c r="M1744" s="153" t="str">
        <f t="shared" ca="1" si="2088"/>
        <v/>
      </c>
      <c r="N1744" s="153" t="str">
        <f t="shared" ca="1" si="2088"/>
        <v/>
      </c>
      <c r="O1744" s="153" t="str">
        <f t="shared" ca="1" si="2088"/>
        <v/>
      </c>
      <c r="P1744" s="153" t="str">
        <f t="shared" ca="1" si="2088"/>
        <v/>
      </c>
      <c r="Q1744" s="153" t="str">
        <f t="shared" ca="1" si="2088"/>
        <v/>
      </c>
      <c r="R1744" s="153" t="str">
        <f t="shared" ca="1" si="2088"/>
        <v/>
      </c>
      <c r="S1744" s="153" t="str">
        <f t="shared" ca="1" si="2088"/>
        <v/>
      </c>
      <c r="T1744" s="153" t="str">
        <f t="shared" ca="1" si="2088"/>
        <v/>
      </c>
      <c r="U1744" s="153" t="str">
        <f t="shared" ca="1" si="2088"/>
        <v/>
      </c>
      <c r="V1744" s="153" t="str">
        <f t="shared" ca="1" si="2088"/>
        <v/>
      </c>
      <c r="W1744" s="153" t="str">
        <f t="shared" ca="1" si="2088"/>
        <v/>
      </c>
    </row>
    <row r="1745" spans="1:23" ht="13.5" thickBot="1">
      <c r="B1745" s="172" t="s">
        <v>631</v>
      </c>
      <c r="C1745" s="172"/>
      <c r="D1745" s="165" t="str">
        <f ca="1">IF(B1744&lt;&gt;D1744,1/(B1744-D1744),"")</f>
        <v/>
      </c>
      <c r="E1745" s="165" t="str">
        <f ca="1">IF(AND(ISNUMBER(D1745),ISNUMBER(E1744)),IF(D1745&lt;&gt;E1744,1/(D1745-E1744),""),"")</f>
        <v/>
      </c>
      <c r="F1745" s="165" t="str">
        <f t="shared" ref="F1745:W1745" ca="1" si="2089">IF(ISNUMBER(E1748),1/(E1745-F1744),"")</f>
        <v/>
      </c>
      <c r="G1745" s="165" t="str">
        <f t="shared" ca="1" si="2089"/>
        <v/>
      </c>
      <c r="H1745" s="165" t="str">
        <f t="shared" ca="1" si="2089"/>
        <v/>
      </c>
      <c r="I1745" s="165" t="str">
        <f t="shared" ca="1" si="2089"/>
        <v/>
      </c>
      <c r="J1745" s="165" t="str">
        <f t="shared" ca="1" si="2089"/>
        <v/>
      </c>
      <c r="K1745" s="165" t="str">
        <f t="shared" ca="1" si="2089"/>
        <v/>
      </c>
      <c r="L1745" s="165" t="str">
        <f t="shared" ca="1" si="2089"/>
        <v/>
      </c>
      <c r="M1745" s="165" t="str">
        <f t="shared" ca="1" si="2089"/>
        <v/>
      </c>
      <c r="N1745" s="165" t="str">
        <f t="shared" ca="1" si="2089"/>
        <v/>
      </c>
      <c r="O1745" s="165" t="str">
        <f t="shared" ca="1" si="2089"/>
        <v/>
      </c>
      <c r="P1745" s="165" t="str">
        <f t="shared" ca="1" si="2089"/>
        <v/>
      </c>
      <c r="Q1745" s="165" t="str">
        <f t="shared" ca="1" si="2089"/>
        <v/>
      </c>
      <c r="R1745" s="165" t="str">
        <f t="shared" ca="1" si="2089"/>
        <v/>
      </c>
      <c r="S1745" s="165" t="str">
        <f t="shared" ca="1" si="2089"/>
        <v/>
      </c>
      <c r="T1745" s="165" t="str">
        <f t="shared" ca="1" si="2089"/>
        <v/>
      </c>
      <c r="U1745" s="165" t="str">
        <f t="shared" ca="1" si="2089"/>
        <v/>
      </c>
      <c r="V1745" s="165" t="str">
        <f t="shared" ca="1" si="2089"/>
        <v/>
      </c>
      <c r="W1745" s="165" t="str">
        <f t="shared" ca="1" si="2089"/>
        <v/>
      </c>
    </row>
    <row r="1746" spans="1:23" ht="15">
      <c r="B1746" s="182" t="s">
        <v>629</v>
      </c>
      <c r="C1746" s="174">
        <f>1</f>
        <v>1</v>
      </c>
      <c r="D1746" s="174">
        <f ca="1">D1744</f>
        <v>0</v>
      </c>
      <c r="E1746" s="174" t="str">
        <f ca="1">IF(ISNUMBER(E1744),E1744*D1744+1,"")</f>
        <v/>
      </c>
      <c r="F1746" s="174" t="str">
        <f t="shared" ref="F1746:W1746" ca="1" si="2090">IF(ISNUMBER(E1745),F1744*E1746+D1746,"")</f>
        <v/>
      </c>
      <c r="G1746" s="174" t="str">
        <f t="shared" ca="1" si="2090"/>
        <v/>
      </c>
      <c r="H1746" s="174" t="str">
        <f t="shared" ca="1" si="2090"/>
        <v/>
      </c>
      <c r="I1746" s="174" t="str">
        <f t="shared" ca="1" si="2090"/>
        <v/>
      </c>
      <c r="J1746" s="174" t="str">
        <f t="shared" ca="1" si="2090"/>
        <v/>
      </c>
      <c r="K1746" s="174" t="str">
        <f t="shared" ca="1" si="2090"/>
        <v/>
      </c>
      <c r="L1746" s="174" t="str">
        <f t="shared" ca="1" si="2090"/>
        <v/>
      </c>
      <c r="M1746" s="174" t="str">
        <f t="shared" ca="1" si="2090"/>
        <v/>
      </c>
      <c r="N1746" s="174" t="str">
        <f t="shared" ca="1" si="2090"/>
        <v/>
      </c>
      <c r="O1746" s="174" t="str">
        <f t="shared" ca="1" si="2090"/>
        <v/>
      </c>
      <c r="P1746" s="174" t="str">
        <f t="shared" ca="1" si="2090"/>
        <v/>
      </c>
      <c r="Q1746" s="174" t="str">
        <f t="shared" ca="1" si="2090"/>
        <v/>
      </c>
      <c r="R1746" s="174" t="str">
        <f t="shared" ca="1" si="2090"/>
        <v/>
      </c>
      <c r="S1746" s="174" t="str">
        <f t="shared" ca="1" si="2090"/>
        <v/>
      </c>
      <c r="T1746" s="174" t="str">
        <f t="shared" ca="1" si="2090"/>
        <v/>
      </c>
      <c r="U1746" s="174" t="str">
        <f t="shared" ca="1" si="2090"/>
        <v/>
      </c>
      <c r="V1746" s="174" t="str">
        <f t="shared" ca="1" si="2090"/>
        <v/>
      </c>
      <c r="W1746" s="174" t="str">
        <f t="shared" ca="1" si="2090"/>
        <v/>
      </c>
    </row>
    <row r="1747" spans="1:23" ht="13.5" thickBot="1">
      <c r="A1747" s="146">
        <f ca="1">INDIRECT($A$3&amp;A1744)</f>
        <v>0</v>
      </c>
      <c r="B1747" s="182"/>
      <c r="C1747" s="173">
        <f>0</f>
        <v>0</v>
      </c>
      <c r="D1747" s="173">
        <f>1</f>
        <v>1</v>
      </c>
      <c r="E1747" s="173" t="str">
        <f ca="1">IF(ISNUMBER(E1744),IF(E1744&lt;&gt;0,E1744,""),"")</f>
        <v/>
      </c>
      <c r="F1747" s="173" t="str">
        <f t="shared" ref="F1747:W1747" ca="1" si="2091">IF(ISNUMBER(E1745),F1744*E1747+D1747,"")</f>
        <v/>
      </c>
      <c r="G1747" s="173" t="str">
        <f t="shared" ca="1" si="2091"/>
        <v/>
      </c>
      <c r="H1747" s="173" t="str">
        <f t="shared" ca="1" si="2091"/>
        <v/>
      </c>
      <c r="I1747" s="173" t="str">
        <f t="shared" ca="1" si="2091"/>
        <v/>
      </c>
      <c r="J1747" s="173" t="str">
        <f t="shared" ca="1" si="2091"/>
        <v/>
      </c>
      <c r="K1747" s="173" t="str">
        <f t="shared" ca="1" si="2091"/>
        <v/>
      </c>
      <c r="L1747" s="173" t="str">
        <f t="shared" ca="1" si="2091"/>
        <v/>
      </c>
      <c r="M1747" s="173" t="str">
        <f t="shared" ca="1" si="2091"/>
        <v/>
      </c>
      <c r="N1747" s="173" t="str">
        <f t="shared" ca="1" si="2091"/>
        <v/>
      </c>
      <c r="O1747" s="173" t="str">
        <f t="shared" ca="1" si="2091"/>
        <v/>
      </c>
      <c r="P1747" s="173" t="str">
        <f t="shared" ca="1" si="2091"/>
        <v/>
      </c>
      <c r="Q1747" s="173" t="str">
        <f t="shared" ca="1" si="2091"/>
        <v/>
      </c>
      <c r="R1747" s="173" t="str">
        <f t="shared" ca="1" si="2091"/>
        <v/>
      </c>
      <c r="S1747" s="173" t="str">
        <f t="shared" ca="1" si="2091"/>
        <v/>
      </c>
      <c r="T1747" s="173" t="str">
        <f t="shared" ca="1" si="2091"/>
        <v/>
      </c>
      <c r="U1747" s="173" t="str">
        <f t="shared" ca="1" si="2091"/>
        <v/>
      </c>
      <c r="V1747" s="173" t="str">
        <f t="shared" ca="1" si="2091"/>
        <v/>
      </c>
      <c r="W1747" s="173" t="str">
        <f t="shared" ca="1" si="2091"/>
        <v/>
      </c>
    </row>
    <row r="1748" spans="1:23">
      <c r="B1748" s="171" t="s">
        <v>630</v>
      </c>
      <c r="C1748" s="171"/>
      <c r="E1748" s="146" t="str">
        <f ca="1">IF(NOT(ISNUMBER(E1747)),"",$B1744-E1746/E1747)</f>
        <v/>
      </c>
      <c r="F1748" s="146" t="str">
        <f ca="1">IF(NOT(ISNUMBER(F1747)),"",$B1744-F1746/F1747)</f>
        <v/>
      </c>
      <c r="G1748" s="146" t="str">
        <f t="shared" ref="G1748:Q1748" ca="1" si="2092">IF(F1748="","",IF(F1748=0,"",IF(ABS($B1744-G1746/G1747)&lt;2^(0-G$3),"",$B1744-G1746/G1747)))</f>
        <v/>
      </c>
      <c r="H1748" s="146" t="str">
        <f t="shared" ca="1" si="2092"/>
        <v/>
      </c>
      <c r="I1748" s="146" t="str">
        <f t="shared" ca="1" si="2092"/>
        <v/>
      </c>
      <c r="J1748" s="146" t="str">
        <f t="shared" ca="1" si="2092"/>
        <v/>
      </c>
      <c r="K1748" s="146" t="str">
        <f t="shared" ca="1" si="2092"/>
        <v/>
      </c>
      <c r="L1748" s="146" t="str">
        <f t="shared" ca="1" si="2092"/>
        <v/>
      </c>
      <c r="M1748" s="146" t="str">
        <f t="shared" ca="1" si="2092"/>
        <v/>
      </c>
      <c r="N1748" s="146" t="str">
        <f t="shared" ca="1" si="2092"/>
        <v/>
      </c>
      <c r="O1748" s="146" t="str">
        <f t="shared" ca="1" si="2092"/>
        <v/>
      </c>
      <c r="P1748" s="146" t="str">
        <f t="shared" ca="1" si="2092"/>
        <v/>
      </c>
      <c r="Q1748" s="146" t="str">
        <f t="shared" ca="1" si="2092"/>
        <v/>
      </c>
      <c r="R1748" s="146" t="str">
        <f t="shared" ref="R1748:W1748" ca="1" si="2093">IF(Q1748="","",IF(Q1748=0,"",IF(ABS($B1744-(R1746/R1747))&lt;2^(0-R$3),"",$B1744-(R1746/R1747))))</f>
        <v/>
      </c>
      <c r="S1748" s="146" t="str">
        <f t="shared" ca="1" si="2093"/>
        <v/>
      </c>
      <c r="T1748" s="146" t="str">
        <f t="shared" ca="1" si="2093"/>
        <v/>
      </c>
      <c r="U1748" s="146" t="str">
        <f t="shared" ca="1" si="2093"/>
        <v/>
      </c>
      <c r="V1748" s="146" t="str">
        <f t="shared" ca="1" si="2093"/>
        <v/>
      </c>
      <c r="W1748" s="146" t="str">
        <f t="shared" ca="1" si="2093"/>
        <v/>
      </c>
    </row>
    <row r="1749" spans="1:23">
      <c r="A1749" s="150">
        <f>A1744+1</f>
        <v>356</v>
      </c>
      <c r="B1749" s="152">
        <f ca="1">A1752</f>
        <v>0</v>
      </c>
      <c r="C1749" s="152"/>
      <c r="D1749" s="153">
        <f ca="1">INT(B1749+1/2)</f>
        <v>0</v>
      </c>
      <c r="E1749" s="153" t="str">
        <f t="shared" ref="E1749:W1749" ca="1" si="2094">IF(ISNUMBER(D1750),INT(D1750+1/2),"")</f>
        <v/>
      </c>
      <c r="F1749" s="153" t="str">
        <f t="shared" ca="1" si="2094"/>
        <v/>
      </c>
      <c r="G1749" s="153" t="str">
        <f t="shared" ca="1" si="2094"/>
        <v/>
      </c>
      <c r="H1749" s="153" t="str">
        <f t="shared" ca="1" si="2094"/>
        <v/>
      </c>
      <c r="I1749" s="153" t="str">
        <f t="shared" ca="1" si="2094"/>
        <v/>
      </c>
      <c r="J1749" s="153" t="str">
        <f t="shared" ca="1" si="2094"/>
        <v/>
      </c>
      <c r="K1749" s="153" t="str">
        <f t="shared" ca="1" si="2094"/>
        <v/>
      </c>
      <c r="L1749" s="153" t="str">
        <f t="shared" ca="1" si="2094"/>
        <v/>
      </c>
      <c r="M1749" s="153" t="str">
        <f t="shared" ca="1" si="2094"/>
        <v/>
      </c>
      <c r="N1749" s="153" t="str">
        <f t="shared" ca="1" si="2094"/>
        <v/>
      </c>
      <c r="O1749" s="153" t="str">
        <f t="shared" ca="1" si="2094"/>
        <v/>
      </c>
      <c r="P1749" s="153" t="str">
        <f t="shared" ca="1" si="2094"/>
        <v/>
      </c>
      <c r="Q1749" s="153" t="str">
        <f t="shared" ca="1" si="2094"/>
        <v/>
      </c>
      <c r="R1749" s="153" t="str">
        <f t="shared" ca="1" si="2094"/>
        <v/>
      </c>
      <c r="S1749" s="153" t="str">
        <f t="shared" ca="1" si="2094"/>
        <v/>
      </c>
      <c r="T1749" s="153" t="str">
        <f t="shared" ca="1" si="2094"/>
        <v/>
      </c>
      <c r="U1749" s="153" t="str">
        <f t="shared" ca="1" si="2094"/>
        <v/>
      </c>
      <c r="V1749" s="153" t="str">
        <f t="shared" ca="1" si="2094"/>
        <v/>
      </c>
      <c r="W1749" s="153" t="str">
        <f t="shared" ca="1" si="2094"/>
        <v/>
      </c>
    </row>
    <row r="1750" spans="1:23" ht="13.5" thickBot="1">
      <c r="B1750" s="172" t="s">
        <v>631</v>
      </c>
      <c r="C1750" s="172"/>
      <c r="D1750" s="165" t="str">
        <f ca="1">IF(B1749&lt;&gt;D1749,1/(B1749-D1749),"")</f>
        <v/>
      </c>
      <c r="E1750" s="165" t="str">
        <f ca="1">IF(AND(ISNUMBER(D1750),ISNUMBER(E1749)),IF(D1750&lt;&gt;E1749,1/(D1750-E1749),""),"")</f>
        <v/>
      </c>
      <c r="F1750" s="165" t="str">
        <f t="shared" ref="F1750:W1750" ca="1" si="2095">IF(ISNUMBER(E1753),1/(E1750-F1749),"")</f>
        <v/>
      </c>
      <c r="G1750" s="165" t="str">
        <f t="shared" ca="1" si="2095"/>
        <v/>
      </c>
      <c r="H1750" s="165" t="str">
        <f t="shared" ca="1" si="2095"/>
        <v/>
      </c>
      <c r="I1750" s="165" t="str">
        <f t="shared" ca="1" si="2095"/>
        <v/>
      </c>
      <c r="J1750" s="165" t="str">
        <f t="shared" ca="1" si="2095"/>
        <v/>
      </c>
      <c r="K1750" s="165" t="str">
        <f t="shared" ca="1" si="2095"/>
        <v/>
      </c>
      <c r="L1750" s="165" t="str">
        <f t="shared" ca="1" si="2095"/>
        <v/>
      </c>
      <c r="M1750" s="165" t="str">
        <f t="shared" ca="1" si="2095"/>
        <v/>
      </c>
      <c r="N1750" s="165" t="str">
        <f t="shared" ca="1" si="2095"/>
        <v/>
      </c>
      <c r="O1750" s="165" t="str">
        <f t="shared" ca="1" si="2095"/>
        <v/>
      </c>
      <c r="P1750" s="165" t="str">
        <f t="shared" ca="1" si="2095"/>
        <v/>
      </c>
      <c r="Q1750" s="165" t="str">
        <f t="shared" ca="1" si="2095"/>
        <v/>
      </c>
      <c r="R1750" s="165" t="str">
        <f t="shared" ca="1" si="2095"/>
        <v/>
      </c>
      <c r="S1750" s="165" t="str">
        <f t="shared" ca="1" si="2095"/>
        <v/>
      </c>
      <c r="T1750" s="165" t="str">
        <f t="shared" ca="1" si="2095"/>
        <v/>
      </c>
      <c r="U1750" s="165" t="str">
        <f t="shared" ca="1" si="2095"/>
        <v/>
      </c>
      <c r="V1750" s="165" t="str">
        <f t="shared" ca="1" si="2095"/>
        <v/>
      </c>
      <c r="W1750" s="165" t="str">
        <f t="shared" ca="1" si="2095"/>
        <v/>
      </c>
    </row>
    <row r="1751" spans="1:23" ht="15">
      <c r="B1751" s="182" t="s">
        <v>629</v>
      </c>
      <c r="C1751" s="174">
        <f>1</f>
        <v>1</v>
      </c>
      <c r="D1751" s="174">
        <f ca="1">D1749</f>
        <v>0</v>
      </c>
      <c r="E1751" s="174" t="str">
        <f ca="1">IF(ISNUMBER(E1749),E1749*D1749+1,"")</f>
        <v/>
      </c>
      <c r="F1751" s="174" t="str">
        <f t="shared" ref="F1751:W1751" ca="1" si="2096">IF(ISNUMBER(E1750),F1749*E1751+D1751,"")</f>
        <v/>
      </c>
      <c r="G1751" s="174" t="str">
        <f t="shared" ca="1" si="2096"/>
        <v/>
      </c>
      <c r="H1751" s="174" t="str">
        <f t="shared" ca="1" si="2096"/>
        <v/>
      </c>
      <c r="I1751" s="174" t="str">
        <f t="shared" ca="1" si="2096"/>
        <v/>
      </c>
      <c r="J1751" s="174" t="str">
        <f t="shared" ca="1" si="2096"/>
        <v/>
      </c>
      <c r="K1751" s="174" t="str">
        <f t="shared" ca="1" si="2096"/>
        <v/>
      </c>
      <c r="L1751" s="174" t="str">
        <f t="shared" ca="1" si="2096"/>
        <v/>
      </c>
      <c r="M1751" s="174" t="str">
        <f t="shared" ca="1" si="2096"/>
        <v/>
      </c>
      <c r="N1751" s="174" t="str">
        <f t="shared" ca="1" si="2096"/>
        <v/>
      </c>
      <c r="O1751" s="174" t="str">
        <f t="shared" ca="1" si="2096"/>
        <v/>
      </c>
      <c r="P1751" s="174" t="str">
        <f t="shared" ca="1" si="2096"/>
        <v/>
      </c>
      <c r="Q1751" s="174" t="str">
        <f t="shared" ca="1" si="2096"/>
        <v/>
      </c>
      <c r="R1751" s="174" t="str">
        <f t="shared" ca="1" si="2096"/>
        <v/>
      </c>
      <c r="S1751" s="174" t="str">
        <f t="shared" ca="1" si="2096"/>
        <v/>
      </c>
      <c r="T1751" s="174" t="str">
        <f t="shared" ca="1" si="2096"/>
        <v/>
      </c>
      <c r="U1751" s="174" t="str">
        <f t="shared" ca="1" si="2096"/>
        <v/>
      </c>
      <c r="V1751" s="174" t="str">
        <f t="shared" ca="1" si="2096"/>
        <v/>
      </c>
      <c r="W1751" s="174" t="str">
        <f t="shared" ca="1" si="2096"/>
        <v/>
      </c>
    </row>
    <row r="1752" spans="1:23" ht="13.5" thickBot="1">
      <c r="A1752" s="146">
        <f ca="1">INDIRECT($A$3&amp;A1749)</f>
        <v>0</v>
      </c>
      <c r="B1752" s="182"/>
      <c r="C1752" s="173">
        <f>0</f>
        <v>0</v>
      </c>
      <c r="D1752" s="173">
        <f>1</f>
        <v>1</v>
      </c>
      <c r="E1752" s="173" t="str">
        <f ca="1">IF(ISNUMBER(E1749),IF(E1749&lt;&gt;0,E1749,""),"")</f>
        <v/>
      </c>
      <c r="F1752" s="173" t="str">
        <f t="shared" ref="F1752:W1752" ca="1" si="2097">IF(ISNUMBER(E1750),F1749*E1752+D1752,"")</f>
        <v/>
      </c>
      <c r="G1752" s="173" t="str">
        <f t="shared" ca="1" si="2097"/>
        <v/>
      </c>
      <c r="H1752" s="173" t="str">
        <f t="shared" ca="1" si="2097"/>
        <v/>
      </c>
      <c r="I1752" s="173" t="str">
        <f t="shared" ca="1" si="2097"/>
        <v/>
      </c>
      <c r="J1752" s="173" t="str">
        <f t="shared" ca="1" si="2097"/>
        <v/>
      </c>
      <c r="K1752" s="173" t="str">
        <f t="shared" ca="1" si="2097"/>
        <v/>
      </c>
      <c r="L1752" s="173" t="str">
        <f t="shared" ca="1" si="2097"/>
        <v/>
      </c>
      <c r="M1752" s="173" t="str">
        <f t="shared" ca="1" si="2097"/>
        <v/>
      </c>
      <c r="N1752" s="173" t="str">
        <f t="shared" ca="1" si="2097"/>
        <v/>
      </c>
      <c r="O1752" s="173" t="str">
        <f t="shared" ca="1" si="2097"/>
        <v/>
      </c>
      <c r="P1752" s="173" t="str">
        <f t="shared" ca="1" si="2097"/>
        <v/>
      </c>
      <c r="Q1752" s="173" t="str">
        <f t="shared" ca="1" si="2097"/>
        <v/>
      </c>
      <c r="R1752" s="173" t="str">
        <f t="shared" ca="1" si="2097"/>
        <v/>
      </c>
      <c r="S1752" s="173" t="str">
        <f t="shared" ca="1" si="2097"/>
        <v/>
      </c>
      <c r="T1752" s="173" t="str">
        <f t="shared" ca="1" si="2097"/>
        <v/>
      </c>
      <c r="U1752" s="173" t="str">
        <f t="shared" ca="1" si="2097"/>
        <v/>
      </c>
      <c r="V1752" s="173" t="str">
        <f t="shared" ca="1" si="2097"/>
        <v/>
      </c>
      <c r="W1752" s="173" t="str">
        <f t="shared" ca="1" si="2097"/>
        <v/>
      </c>
    </row>
    <row r="1753" spans="1:23">
      <c r="B1753" s="171" t="s">
        <v>630</v>
      </c>
      <c r="C1753" s="171"/>
      <c r="E1753" s="146" t="str">
        <f ca="1">IF(NOT(ISNUMBER(E1752)),"",$B1749-E1751/E1752)</f>
        <v/>
      </c>
      <c r="F1753" s="146" t="str">
        <f ca="1">IF(NOT(ISNUMBER(F1752)),"",$B1749-F1751/F1752)</f>
        <v/>
      </c>
      <c r="G1753" s="146" t="str">
        <f t="shared" ref="G1753:Q1753" ca="1" si="2098">IF(F1753="","",IF(F1753=0,"",IF(ABS($B1749-G1751/G1752)&lt;2^(0-G$3),"",$B1749-G1751/G1752)))</f>
        <v/>
      </c>
      <c r="H1753" s="146" t="str">
        <f t="shared" ca="1" si="2098"/>
        <v/>
      </c>
      <c r="I1753" s="146" t="str">
        <f t="shared" ca="1" si="2098"/>
        <v/>
      </c>
      <c r="J1753" s="146" t="str">
        <f t="shared" ca="1" si="2098"/>
        <v/>
      </c>
      <c r="K1753" s="146" t="str">
        <f t="shared" ca="1" si="2098"/>
        <v/>
      </c>
      <c r="L1753" s="146" t="str">
        <f t="shared" ca="1" si="2098"/>
        <v/>
      </c>
      <c r="M1753" s="146" t="str">
        <f t="shared" ca="1" si="2098"/>
        <v/>
      </c>
      <c r="N1753" s="146" t="str">
        <f t="shared" ca="1" si="2098"/>
        <v/>
      </c>
      <c r="O1753" s="146" t="str">
        <f t="shared" ca="1" si="2098"/>
        <v/>
      </c>
      <c r="P1753" s="146" t="str">
        <f t="shared" ca="1" si="2098"/>
        <v/>
      </c>
      <c r="Q1753" s="146" t="str">
        <f t="shared" ca="1" si="2098"/>
        <v/>
      </c>
      <c r="R1753" s="146" t="str">
        <f t="shared" ref="R1753:W1753" ca="1" si="2099">IF(Q1753="","",IF(Q1753=0,"",IF(ABS($B1749-(R1751/R1752))&lt;2^(0-R$3),"",$B1749-(R1751/R1752))))</f>
        <v/>
      </c>
      <c r="S1753" s="146" t="str">
        <f t="shared" ca="1" si="2099"/>
        <v/>
      </c>
      <c r="T1753" s="146" t="str">
        <f t="shared" ca="1" si="2099"/>
        <v/>
      </c>
      <c r="U1753" s="146" t="str">
        <f t="shared" ca="1" si="2099"/>
        <v/>
      </c>
      <c r="V1753" s="146" t="str">
        <f t="shared" ca="1" si="2099"/>
        <v/>
      </c>
      <c r="W1753" s="146" t="str">
        <f t="shared" ca="1" si="2099"/>
        <v/>
      </c>
    </row>
    <row r="1754" spans="1:23">
      <c r="A1754" s="150">
        <f>A1749+1</f>
        <v>357</v>
      </c>
      <c r="B1754" s="152">
        <f ca="1">A1757</f>
        <v>0</v>
      </c>
      <c r="C1754" s="152"/>
      <c r="D1754" s="153">
        <f ca="1">INT(B1754+1/2)</f>
        <v>0</v>
      </c>
      <c r="E1754" s="153" t="str">
        <f t="shared" ref="E1754:W1754" ca="1" si="2100">IF(ISNUMBER(D1755),INT(D1755+1/2),"")</f>
        <v/>
      </c>
      <c r="F1754" s="153" t="str">
        <f t="shared" ca="1" si="2100"/>
        <v/>
      </c>
      <c r="G1754" s="153" t="str">
        <f t="shared" ca="1" si="2100"/>
        <v/>
      </c>
      <c r="H1754" s="153" t="str">
        <f t="shared" ca="1" si="2100"/>
        <v/>
      </c>
      <c r="I1754" s="153" t="str">
        <f t="shared" ca="1" si="2100"/>
        <v/>
      </c>
      <c r="J1754" s="153" t="str">
        <f t="shared" ca="1" si="2100"/>
        <v/>
      </c>
      <c r="K1754" s="153" t="str">
        <f t="shared" ca="1" si="2100"/>
        <v/>
      </c>
      <c r="L1754" s="153" t="str">
        <f t="shared" ca="1" si="2100"/>
        <v/>
      </c>
      <c r="M1754" s="153" t="str">
        <f t="shared" ca="1" si="2100"/>
        <v/>
      </c>
      <c r="N1754" s="153" t="str">
        <f t="shared" ca="1" si="2100"/>
        <v/>
      </c>
      <c r="O1754" s="153" t="str">
        <f t="shared" ca="1" si="2100"/>
        <v/>
      </c>
      <c r="P1754" s="153" t="str">
        <f t="shared" ca="1" si="2100"/>
        <v/>
      </c>
      <c r="Q1754" s="153" t="str">
        <f t="shared" ca="1" si="2100"/>
        <v/>
      </c>
      <c r="R1754" s="153" t="str">
        <f t="shared" ca="1" si="2100"/>
        <v/>
      </c>
      <c r="S1754" s="153" t="str">
        <f t="shared" ca="1" si="2100"/>
        <v/>
      </c>
      <c r="T1754" s="153" t="str">
        <f t="shared" ca="1" si="2100"/>
        <v/>
      </c>
      <c r="U1754" s="153" t="str">
        <f t="shared" ca="1" si="2100"/>
        <v/>
      </c>
      <c r="V1754" s="153" t="str">
        <f t="shared" ca="1" si="2100"/>
        <v/>
      </c>
      <c r="W1754" s="153" t="str">
        <f t="shared" ca="1" si="2100"/>
        <v/>
      </c>
    </row>
    <row r="1755" spans="1:23" ht="13.5" thickBot="1">
      <c r="B1755" s="172" t="s">
        <v>631</v>
      </c>
      <c r="C1755" s="172"/>
      <c r="D1755" s="165" t="str">
        <f ca="1">IF(B1754&lt;&gt;D1754,1/(B1754-D1754),"")</f>
        <v/>
      </c>
      <c r="E1755" s="165" t="str">
        <f ca="1">IF(AND(ISNUMBER(D1755),ISNUMBER(E1754)),IF(D1755&lt;&gt;E1754,1/(D1755-E1754),""),"")</f>
        <v/>
      </c>
      <c r="F1755" s="165" t="str">
        <f t="shared" ref="F1755:W1755" ca="1" si="2101">IF(ISNUMBER(E1758),1/(E1755-F1754),"")</f>
        <v/>
      </c>
      <c r="G1755" s="165" t="str">
        <f t="shared" ca="1" si="2101"/>
        <v/>
      </c>
      <c r="H1755" s="165" t="str">
        <f t="shared" ca="1" si="2101"/>
        <v/>
      </c>
      <c r="I1755" s="165" t="str">
        <f t="shared" ca="1" si="2101"/>
        <v/>
      </c>
      <c r="J1755" s="165" t="str">
        <f t="shared" ca="1" si="2101"/>
        <v/>
      </c>
      <c r="K1755" s="165" t="str">
        <f t="shared" ca="1" si="2101"/>
        <v/>
      </c>
      <c r="L1755" s="165" t="str">
        <f t="shared" ca="1" si="2101"/>
        <v/>
      </c>
      <c r="M1755" s="165" t="str">
        <f t="shared" ca="1" si="2101"/>
        <v/>
      </c>
      <c r="N1755" s="165" t="str">
        <f t="shared" ca="1" si="2101"/>
        <v/>
      </c>
      <c r="O1755" s="165" t="str">
        <f t="shared" ca="1" si="2101"/>
        <v/>
      </c>
      <c r="P1755" s="165" t="str">
        <f t="shared" ca="1" si="2101"/>
        <v/>
      </c>
      <c r="Q1755" s="165" t="str">
        <f t="shared" ca="1" si="2101"/>
        <v/>
      </c>
      <c r="R1755" s="165" t="str">
        <f t="shared" ca="1" si="2101"/>
        <v/>
      </c>
      <c r="S1755" s="165" t="str">
        <f t="shared" ca="1" si="2101"/>
        <v/>
      </c>
      <c r="T1755" s="165" t="str">
        <f t="shared" ca="1" si="2101"/>
        <v/>
      </c>
      <c r="U1755" s="165" t="str">
        <f t="shared" ca="1" si="2101"/>
        <v/>
      </c>
      <c r="V1755" s="165" t="str">
        <f t="shared" ca="1" si="2101"/>
        <v/>
      </c>
      <c r="W1755" s="165" t="str">
        <f t="shared" ca="1" si="2101"/>
        <v/>
      </c>
    </row>
    <row r="1756" spans="1:23" ht="15">
      <c r="B1756" s="182" t="s">
        <v>629</v>
      </c>
      <c r="C1756" s="174">
        <f>1</f>
        <v>1</v>
      </c>
      <c r="D1756" s="174">
        <f ca="1">D1754</f>
        <v>0</v>
      </c>
      <c r="E1756" s="174" t="str">
        <f ca="1">IF(ISNUMBER(E1754),E1754*D1754+1,"")</f>
        <v/>
      </c>
      <c r="F1756" s="174" t="str">
        <f t="shared" ref="F1756:W1756" ca="1" si="2102">IF(ISNUMBER(E1755),F1754*E1756+D1756,"")</f>
        <v/>
      </c>
      <c r="G1756" s="174" t="str">
        <f t="shared" ca="1" si="2102"/>
        <v/>
      </c>
      <c r="H1756" s="174" t="str">
        <f t="shared" ca="1" si="2102"/>
        <v/>
      </c>
      <c r="I1756" s="174" t="str">
        <f t="shared" ca="1" si="2102"/>
        <v/>
      </c>
      <c r="J1756" s="174" t="str">
        <f t="shared" ca="1" si="2102"/>
        <v/>
      </c>
      <c r="K1756" s="174" t="str">
        <f t="shared" ca="1" si="2102"/>
        <v/>
      </c>
      <c r="L1756" s="174" t="str">
        <f t="shared" ca="1" si="2102"/>
        <v/>
      </c>
      <c r="M1756" s="174" t="str">
        <f t="shared" ca="1" si="2102"/>
        <v/>
      </c>
      <c r="N1756" s="174" t="str">
        <f t="shared" ca="1" si="2102"/>
        <v/>
      </c>
      <c r="O1756" s="174" t="str">
        <f t="shared" ca="1" si="2102"/>
        <v/>
      </c>
      <c r="P1756" s="174" t="str">
        <f t="shared" ca="1" si="2102"/>
        <v/>
      </c>
      <c r="Q1756" s="174" t="str">
        <f t="shared" ca="1" si="2102"/>
        <v/>
      </c>
      <c r="R1756" s="174" t="str">
        <f t="shared" ca="1" si="2102"/>
        <v/>
      </c>
      <c r="S1756" s="174" t="str">
        <f t="shared" ca="1" si="2102"/>
        <v/>
      </c>
      <c r="T1756" s="174" t="str">
        <f t="shared" ca="1" si="2102"/>
        <v/>
      </c>
      <c r="U1756" s="174" t="str">
        <f t="shared" ca="1" si="2102"/>
        <v/>
      </c>
      <c r="V1756" s="174" t="str">
        <f t="shared" ca="1" si="2102"/>
        <v/>
      </c>
      <c r="W1756" s="174" t="str">
        <f t="shared" ca="1" si="2102"/>
        <v/>
      </c>
    </row>
    <row r="1757" spans="1:23" ht="13.5" thickBot="1">
      <c r="A1757" s="146">
        <f ca="1">INDIRECT($A$3&amp;A1754)</f>
        <v>0</v>
      </c>
      <c r="B1757" s="182"/>
      <c r="C1757" s="173">
        <f>0</f>
        <v>0</v>
      </c>
      <c r="D1757" s="173">
        <f>1</f>
        <v>1</v>
      </c>
      <c r="E1757" s="173" t="str">
        <f ca="1">IF(ISNUMBER(E1754),IF(E1754&lt;&gt;0,E1754,""),"")</f>
        <v/>
      </c>
      <c r="F1757" s="173" t="str">
        <f t="shared" ref="F1757:W1757" ca="1" si="2103">IF(ISNUMBER(E1755),F1754*E1757+D1757,"")</f>
        <v/>
      </c>
      <c r="G1757" s="173" t="str">
        <f t="shared" ca="1" si="2103"/>
        <v/>
      </c>
      <c r="H1757" s="173" t="str">
        <f t="shared" ca="1" si="2103"/>
        <v/>
      </c>
      <c r="I1757" s="173" t="str">
        <f t="shared" ca="1" si="2103"/>
        <v/>
      </c>
      <c r="J1757" s="173" t="str">
        <f t="shared" ca="1" si="2103"/>
        <v/>
      </c>
      <c r="K1757" s="173" t="str">
        <f t="shared" ca="1" si="2103"/>
        <v/>
      </c>
      <c r="L1757" s="173" t="str">
        <f t="shared" ca="1" si="2103"/>
        <v/>
      </c>
      <c r="M1757" s="173" t="str">
        <f t="shared" ca="1" si="2103"/>
        <v/>
      </c>
      <c r="N1757" s="173" t="str">
        <f t="shared" ca="1" si="2103"/>
        <v/>
      </c>
      <c r="O1757" s="173" t="str">
        <f t="shared" ca="1" si="2103"/>
        <v/>
      </c>
      <c r="P1757" s="173" t="str">
        <f t="shared" ca="1" si="2103"/>
        <v/>
      </c>
      <c r="Q1757" s="173" t="str">
        <f t="shared" ca="1" si="2103"/>
        <v/>
      </c>
      <c r="R1757" s="173" t="str">
        <f t="shared" ca="1" si="2103"/>
        <v/>
      </c>
      <c r="S1757" s="173" t="str">
        <f t="shared" ca="1" si="2103"/>
        <v/>
      </c>
      <c r="T1757" s="173" t="str">
        <f t="shared" ca="1" si="2103"/>
        <v/>
      </c>
      <c r="U1757" s="173" t="str">
        <f t="shared" ca="1" si="2103"/>
        <v/>
      </c>
      <c r="V1757" s="173" t="str">
        <f t="shared" ca="1" si="2103"/>
        <v/>
      </c>
      <c r="W1757" s="173" t="str">
        <f t="shared" ca="1" si="2103"/>
        <v/>
      </c>
    </row>
    <row r="1758" spans="1:23">
      <c r="B1758" s="171" t="s">
        <v>630</v>
      </c>
      <c r="C1758" s="171"/>
      <c r="E1758" s="146" t="str">
        <f ca="1">IF(NOT(ISNUMBER(E1757)),"",$B1754-E1756/E1757)</f>
        <v/>
      </c>
      <c r="F1758" s="146" t="str">
        <f ca="1">IF(NOT(ISNUMBER(F1757)),"",$B1754-F1756/F1757)</f>
        <v/>
      </c>
      <c r="G1758" s="146" t="str">
        <f t="shared" ref="G1758:Q1758" ca="1" si="2104">IF(F1758="","",IF(F1758=0,"",IF(ABS($B1754-G1756/G1757)&lt;2^(0-G$3),"",$B1754-G1756/G1757)))</f>
        <v/>
      </c>
      <c r="H1758" s="146" t="str">
        <f t="shared" ca="1" si="2104"/>
        <v/>
      </c>
      <c r="I1758" s="146" t="str">
        <f t="shared" ca="1" si="2104"/>
        <v/>
      </c>
      <c r="J1758" s="146" t="str">
        <f t="shared" ca="1" si="2104"/>
        <v/>
      </c>
      <c r="K1758" s="146" t="str">
        <f t="shared" ca="1" si="2104"/>
        <v/>
      </c>
      <c r="L1758" s="146" t="str">
        <f t="shared" ca="1" si="2104"/>
        <v/>
      </c>
      <c r="M1758" s="146" t="str">
        <f t="shared" ca="1" si="2104"/>
        <v/>
      </c>
      <c r="N1758" s="146" t="str">
        <f t="shared" ca="1" si="2104"/>
        <v/>
      </c>
      <c r="O1758" s="146" t="str">
        <f t="shared" ca="1" si="2104"/>
        <v/>
      </c>
      <c r="P1758" s="146" t="str">
        <f t="shared" ca="1" si="2104"/>
        <v/>
      </c>
      <c r="Q1758" s="146" t="str">
        <f t="shared" ca="1" si="2104"/>
        <v/>
      </c>
      <c r="R1758" s="146" t="str">
        <f t="shared" ref="R1758:W1758" ca="1" si="2105">IF(Q1758="","",IF(Q1758=0,"",IF(ABS($B1754-(R1756/R1757))&lt;2^(0-R$3),"",$B1754-(R1756/R1757))))</f>
        <v/>
      </c>
      <c r="S1758" s="146" t="str">
        <f t="shared" ca="1" si="2105"/>
        <v/>
      </c>
      <c r="T1758" s="146" t="str">
        <f t="shared" ca="1" si="2105"/>
        <v/>
      </c>
      <c r="U1758" s="146" t="str">
        <f t="shared" ca="1" si="2105"/>
        <v/>
      </c>
      <c r="V1758" s="146" t="str">
        <f t="shared" ca="1" si="2105"/>
        <v/>
      </c>
      <c r="W1758" s="146" t="str">
        <f t="shared" ca="1" si="2105"/>
        <v/>
      </c>
    </row>
    <row r="1759" spans="1:23">
      <c r="A1759" s="150">
        <f>A1754+1</f>
        <v>358</v>
      </c>
      <c r="B1759" s="152">
        <f ca="1">A1762</f>
        <v>0</v>
      </c>
      <c r="C1759" s="152"/>
      <c r="D1759" s="153">
        <f ca="1">INT(B1759+1/2)</f>
        <v>0</v>
      </c>
      <c r="E1759" s="153" t="str">
        <f t="shared" ref="E1759:W1759" ca="1" si="2106">IF(ISNUMBER(D1760),INT(D1760+1/2),"")</f>
        <v/>
      </c>
      <c r="F1759" s="153" t="str">
        <f t="shared" ca="1" si="2106"/>
        <v/>
      </c>
      <c r="G1759" s="153" t="str">
        <f t="shared" ca="1" si="2106"/>
        <v/>
      </c>
      <c r="H1759" s="153" t="str">
        <f t="shared" ca="1" si="2106"/>
        <v/>
      </c>
      <c r="I1759" s="153" t="str">
        <f t="shared" ca="1" si="2106"/>
        <v/>
      </c>
      <c r="J1759" s="153" t="str">
        <f t="shared" ca="1" si="2106"/>
        <v/>
      </c>
      <c r="K1759" s="153" t="str">
        <f t="shared" ca="1" si="2106"/>
        <v/>
      </c>
      <c r="L1759" s="153" t="str">
        <f t="shared" ca="1" si="2106"/>
        <v/>
      </c>
      <c r="M1759" s="153" t="str">
        <f t="shared" ca="1" si="2106"/>
        <v/>
      </c>
      <c r="N1759" s="153" t="str">
        <f t="shared" ca="1" si="2106"/>
        <v/>
      </c>
      <c r="O1759" s="153" t="str">
        <f t="shared" ca="1" si="2106"/>
        <v/>
      </c>
      <c r="P1759" s="153" t="str">
        <f t="shared" ca="1" si="2106"/>
        <v/>
      </c>
      <c r="Q1759" s="153" t="str">
        <f t="shared" ca="1" si="2106"/>
        <v/>
      </c>
      <c r="R1759" s="153" t="str">
        <f t="shared" ca="1" si="2106"/>
        <v/>
      </c>
      <c r="S1759" s="153" t="str">
        <f t="shared" ca="1" si="2106"/>
        <v/>
      </c>
      <c r="T1759" s="153" t="str">
        <f t="shared" ca="1" si="2106"/>
        <v/>
      </c>
      <c r="U1759" s="153" t="str">
        <f t="shared" ca="1" si="2106"/>
        <v/>
      </c>
      <c r="V1759" s="153" t="str">
        <f t="shared" ca="1" si="2106"/>
        <v/>
      </c>
      <c r="W1759" s="153" t="str">
        <f t="shared" ca="1" si="2106"/>
        <v/>
      </c>
    </row>
    <row r="1760" spans="1:23" ht="13.5" thickBot="1">
      <c r="B1760" s="172" t="s">
        <v>631</v>
      </c>
      <c r="C1760" s="172"/>
      <c r="D1760" s="165" t="str">
        <f ca="1">IF(B1759&lt;&gt;D1759,1/(B1759-D1759),"")</f>
        <v/>
      </c>
      <c r="E1760" s="165" t="str">
        <f ca="1">IF(AND(ISNUMBER(D1760),ISNUMBER(E1759)),IF(D1760&lt;&gt;E1759,1/(D1760-E1759),""),"")</f>
        <v/>
      </c>
      <c r="F1760" s="165" t="str">
        <f t="shared" ref="F1760:W1760" ca="1" si="2107">IF(ISNUMBER(E1763),1/(E1760-F1759),"")</f>
        <v/>
      </c>
      <c r="G1760" s="165" t="str">
        <f t="shared" ca="1" si="2107"/>
        <v/>
      </c>
      <c r="H1760" s="165" t="str">
        <f t="shared" ca="1" si="2107"/>
        <v/>
      </c>
      <c r="I1760" s="165" t="str">
        <f t="shared" ca="1" si="2107"/>
        <v/>
      </c>
      <c r="J1760" s="165" t="str">
        <f t="shared" ca="1" si="2107"/>
        <v/>
      </c>
      <c r="K1760" s="165" t="str">
        <f t="shared" ca="1" si="2107"/>
        <v/>
      </c>
      <c r="L1760" s="165" t="str">
        <f t="shared" ca="1" si="2107"/>
        <v/>
      </c>
      <c r="M1760" s="165" t="str">
        <f t="shared" ca="1" si="2107"/>
        <v/>
      </c>
      <c r="N1760" s="165" t="str">
        <f t="shared" ca="1" si="2107"/>
        <v/>
      </c>
      <c r="O1760" s="165" t="str">
        <f t="shared" ca="1" si="2107"/>
        <v/>
      </c>
      <c r="P1760" s="165" t="str">
        <f t="shared" ca="1" si="2107"/>
        <v/>
      </c>
      <c r="Q1760" s="165" t="str">
        <f t="shared" ca="1" si="2107"/>
        <v/>
      </c>
      <c r="R1760" s="165" t="str">
        <f t="shared" ca="1" si="2107"/>
        <v/>
      </c>
      <c r="S1760" s="165" t="str">
        <f t="shared" ca="1" si="2107"/>
        <v/>
      </c>
      <c r="T1760" s="165" t="str">
        <f t="shared" ca="1" si="2107"/>
        <v/>
      </c>
      <c r="U1760" s="165" t="str">
        <f t="shared" ca="1" si="2107"/>
        <v/>
      </c>
      <c r="V1760" s="165" t="str">
        <f t="shared" ca="1" si="2107"/>
        <v/>
      </c>
      <c r="W1760" s="165" t="str">
        <f t="shared" ca="1" si="2107"/>
        <v/>
      </c>
    </row>
    <row r="1761" spans="1:23" ht="15">
      <c r="B1761" s="182" t="s">
        <v>629</v>
      </c>
      <c r="C1761" s="174">
        <f>1</f>
        <v>1</v>
      </c>
      <c r="D1761" s="174">
        <f ca="1">D1759</f>
        <v>0</v>
      </c>
      <c r="E1761" s="174" t="str">
        <f ca="1">IF(ISNUMBER(E1759),E1759*D1759+1,"")</f>
        <v/>
      </c>
      <c r="F1761" s="174" t="str">
        <f t="shared" ref="F1761:W1761" ca="1" si="2108">IF(ISNUMBER(E1760),F1759*E1761+D1761,"")</f>
        <v/>
      </c>
      <c r="G1761" s="174" t="str">
        <f t="shared" ca="1" si="2108"/>
        <v/>
      </c>
      <c r="H1761" s="174" t="str">
        <f t="shared" ca="1" si="2108"/>
        <v/>
      </c>
      <c r="I1761" s="174" t="str">
        <f t="shared" ca="1" si="2108"/>
        <v/>
      </c>
      <c r="J1761" s="174" t="str">
        <f t="shared" ca="1" si="2108"/>
        <v/>
      </c>
      <c r="K1761" s="174" t="str">
        <f t="shared" ca="1" si="2108"/>
        <v/>
      </c>
      <c r="L1761" s="174" t="str">
        <f t="shared" ca="1" si="2108"/>
        <v/>
      </c>
      <c r="M1761" s="174" t="str">
        <f t="shared" ca="1" si="2108"/>
        <v/>
      </c>
      <c r="N1761" s="174" t="str">
        <f t="shared" ca="1" si="2108"/>
        <v/>
      </c>
      <c r="O1761" s="174" t="str">
        <f t="shared" ca="1" si="2108"/>
        <v/>
      </c>
      <c r="P1761" s="174" t="str">
        <f t="shared" ca="1" si="2108"/>
        <v/>
      </c>
      <c r="Q1761" s="174" t="str">
        <f t="shared" ca="1" si="2108"/>
        <v/>
      </c>
      <c r="R1761" s="174" t="str">
        <f t="shared" ca="1" si="2108"/>
        <v/>
      </c>
      <c r="S1761" s="174" t="str">
        <f t="shared" ca="1" si="2108"/>
        <v/>
      </c>
      <c r="T1761" s="174" t="str">
        <f t="shared" ca="1" si="2108"/>
        <v/>
      </c>
      <c r="U1761" s="174" t="str">
        <f t="shared" ca="1" si="2108"/>
        <v/>
      </c>
      <c r="V1761" s="174" t="str">
        <f t="shared" ca="1" si="2108"/>
        <v/>
      </c>
      <c r="W1761" s="174" t="str">
        <f t="shared" ca="1" si="2108"/>
        <v/>
      </c>
    </row>
    <row r="1762" spans="1:23" ht="13.5" thickBot="1">
      <c r="A1762" s="146">
        <f ca="1">INDIRECT($A$3&amp;A1759)</f>
        <v>0</v>
      </c>
      <c r="B1762" s="182"/>
      <c r="C1762" s="173">
        <f>0</f>
        <v>0</v>
      </c>
      <c r="D1762" s="173">
        <f>1</f>
        <v>1</v>
      </c>
      <c r="E1762" s="173" t="str">
        <f ca="1">IF(ISNUMBER(E1759),IF(E1759&lt;&gt;0,E1759,""),"")</f>
        <v/>
      </c>
      <c r="F1762" s="173" t="str">
        <f t="shared" ref="F1762:W1762" ca="1" si="2109">IF(ISNUMBER(E1760),F1759*E1762+D1762,"")</f>
        <v/>
      </c>
      <c r="G1762" s="173" t="str">
        <f t="shared" ca="1" si="2109"/>
        <v/>
      </c>
      <c r="H1762" s="173" t="str">
        <f t="shared" ca="1" si="2109"/>
        <v/>
      </c>
      <c r="I1762" s="173" t="str">
        <f t="shared" ca="1" si="2109"/>
        <v/>
      </c>
      <c r="J1762" s="173" t="str">
        <f t="shared" ca="1" si="2109"/>
        <v/>
      </c>
      <c r="K1762" s="173" t="str">
        <f t="shared" ca="1" si="2109"/>
        <v/>
      </c>
      <c r="L1762" s="173" t="str">
        <f t="shared" ca="1" si="2109"/>
        <v/>
      </c>
      <c r="M1762" s="173" t="str">
        <f t="shared" ca="1" si="2109"/>
        <v/>
      </c>
      <c r="N1762" s="173" t="str">
        <f t="shared" ca="1" si="2109"/>
        <v/>
      </c>
      <c r="O1762" s="173" t="str">
        <f t="shared" ca="1" si="2109"/>
        <v/>
      </c>
      <c r="P1762" s="173" t="str">
        <f t="shared" ca="1" si="2109"/>
        <v/>
      </c>
      <c r="Q1762" s="173" t="str">
        <f t="shared" ca="1" si="2109"/>
        <v/>
      </c>
      <c r="R1762" s="173" t="str">
        <f t="shared" ca="1" si="2109"/>
        <v/>
      </c>
      <c r="S1762" s="173" t="str">
        <f t="shared" ca="1" si="2109"/>
        <v/>
      </c>
      <c r="T1762" s="173" t="str">
        <f t="shared" ca="1" si="2109"/>
        <v/>
      </c>
      <c r="U1762" s="173" t="str">
        <f t="shared" ca="1" si="2109"/>
        <v/>
      </c>
      <c r="V1762" s="173" t="str">
        <f t="shared" ca="1" si="2109"/>
        <v/>
      </c>
      <c r="W1762" s="173" t="str">
        <f t="shared" ca="1" si="2109"/>
        <v/>
      </c>
    </row>
    <row r="1763" spans="1:23">
      <c r="B1763" s="171" t="s">
        <v>630</v>
      </c>
      <c r="C1763" s="171"/>
      <c r="E1763" s="146" t="str">
        <f ca="1">IF(NOT(ISNUMBER(E1762)),"",$B1759-E1761/E1762)</f>
        <v/>
      </c>
      <c r="F1763" s="146" t="str">
        <f ca="1">IF(NOT(ISNUMBER(F1762)),"",$B1759-F1761/F1762)</f>
        <v/>
      </c>
      <c r="G1763" s="146" t="str">
        <f t="shared" ref="G1763:Q1763" ca="1" si="2110">IF(F1763="","",IF(F1763=0,"",IF(ABS($B1759-G1761/G1762)&lt;2^(0-G$3),"",$B1759-G1761/G1762)))</f>
        <v/>
      </c>
      <c r="H1763" s="146" t="str">
        <f t="shared" ca="1" si="2110"/>
        <v/>
      </c>
      <c r="I1763" s="146" t="str">
        <f t="shared" ca="1" si="2110"/>
        <v/>
      </c>
      <c r="J1763" s="146" t="str">
        <f t="shared" ca="1" si="2110"/>
        <v/>
      </c>
      <c r="K1763" s="146" t="str">
        <f t="shared" ca="1" si="2110"/>
        <v/>
      </c>
      <c r="L1763" s="146" t="str">
        <f t="shared" ca="1" si="2110"/>
        <v/>
      </c>
      <c r="M1763" s="146" t="str">
        <f t="shared" ca="1" si="2110"/>
        <v/>
      </c>
      <c r="N1763" s="146" t="str">
        <f t="shared" ca="1" si="2110"/>
        <v/>
      </c>
      <c r="O1763" s="146" t="str">
        <f t="shared" ca="1" si="2110"/>
        <v/>
      </c>
      <c r="P1763" s="146" t="str">
        <f t="shared" ca="1" si="2110"/>
        <v/>
      </c>
      <c r="Q1763" s="146" t="str">
        <f t="shared" ca="1" si="2110"/>
        <v/>
      </c>
      <c r="R1763" s="146" t="str">
        <f t="shared" ref="R1763:W1763" ca="1" si="2111">IF(Q1763="","",IF(Q1763=0,"",IF(ABS($B1759-(R1761/R1762))&lt;2^(0-R$3),"",$B1759-(R1761/R1762))))</f>
        <v/>
      </c>
      <c r="S1763" s="146" t="str">
        <f t="shared" ca="1" si="2111"/>
        <v/>
      </c>
      <c r="T1763" s="146" t="str">
        <f t="shared" ca="1" si="2111"/>
        <v/>
      </c>
      <c r="U1763" s="146" t="str">
        <f t="shared" ca="1" si="2111"/>
        <v/>
      </c>
      <c r="V1763" s="146" t="str">
        <f t="shared" ca="1" si="2111"/>
        <v/>
      </c>
      <c r="W1763" s="146" t="str">
        <f t="shared" ca="1" si="2111"/>
        <v/>
      </c>
    </row>
    <row r="1764" spans="1:23">
      <c r="A1764" s="150">
        <f>A1759+1</f>
        <v>359</v>
      </c>
      <c r="B1764" s="152">
        <f ca="1">A1767</f>
        <v>0</v>
      </c>
      <c r="C1764" s="152"/>
      <c r="D1764" s="153">
        <f ca="1">INT(B1764+1/2)</f>
        <v>0</v>
      </c>
      <c r="E1764" s="153" t="str">
        <f t="shared" ref="E1764:W1764" ca="1" si="2112">IF(ISNUMBER(D1765),INT(D1765+1/2),"")</f>
        <v/>
      </c>
      <c r="F1764" s="153" t="str">
        <f t="shared" ca="1" si="2112"/>
        <v/>
      </c>
      <c r="G1764" s="153" t="str">
        <f t="shared" ca="1" si="2112"/>
        <v/>
      </c>
      <c r="H1764" s="153" t="str">
        <f t="shared" ca="1" si="2112"/>
        <v/>
      </c>
      <c r="I1764" s="153" t="str">
        <f t="shared" ca="1" si="2112"/>
        <v/>
      </c>
      <c r="J1764" s="153" t="str">
        <f t="shared" ca="1" si="2112"/>
        <v/>
      </c>
      <c r="K1764" s="153" t="str">
        <f t="shared" ca="1" si="2112"/>
        <v/>
      </c>
      <c r="L1764" s="153" t="str">
        <f t="shared" ca="1" si="2112"/>
        <v/>
      </c>
      <c r="M1764" s="153" t="str">
        <f t="shared" ca="1" si="2112"/>
        <v/>
      </c>
      <c r="N1764" s="153" t="str">
        <f t="shared" ca="1" si="2112"/>
        <v/>
      </c>
      <c r="O1764" s="153" t="str">
        <f t="shared" ca="1" si="2112"/>
        <v/>
      </c>
      <c r="P1764" s="153" t="str">
        <f t="shared" ca="1" si="2112"/>
        <v/>
      </c>
      <c r="Q1764" s="153" t="str">
        <f t="shared" ca="1" si="2112"/>
        <v/>
      </c>
      <c r="R1764" s="153" t="str">
        <f t="shared" ca="1" si="2112"/>
        <v/>
      </c>
      <c r="S1764" s="153" t="str">
        <f t="shared" ca="1" si="2112"/>
        <v/>
      </c>
      <c r="T1764" s="153" t="str">
        <f t="shared" ca="1" si="2112"/>
        <v/>
      </c>
      <c r="U1764" s="153" t="str">
        <f t="shared" ca="1" si="2112"/>
        <v/>
      </c>
      <c r="V1764" s="153" t="str">
        <f t="shared" ca="1" si="2112"/>
        <v/>
      </c>
      <c r="W1764" s="153" t="str">
        <f t="shared" ca="1" si="2112"/>
        <v/>
      </c>
    </row>
    <row r="1765" spans="1:23" ht="13.5" thickBot="1">
      <c r="B1765" s="172" t="s">
        <v>631</v>
      </c>
      <c r="C1765" s="172"/>
      <c r="D1765" s="165" t="str">
        <f ca="1">IF(B1764&lt;&gt;D1764,1/(B1764-D1764),"")</f>
        <v/>
      </c>
      <c r="E1765" s="165" t="str">
        <f ca="1">IF(AND(ISNUMBER(D1765),ISNUMBER(E1764)),IF(D1765&lt;&gt;E1764,1/(D1765-E1764),""),"")</f>
        <v/>
      </c>
      <c r="F1765" s="165" t="str">
        <f t="shared" ref="F1765:W1765" ca="1" si="2113">IF(ISNUMBER(E1768),1/(E1765-F1764),"")</f>
        <v/>
      </c>
      <c r="G1765" s="165" t="str">
        <f t="shared" ca="1" si="2113"/>
        <v/>
      </c>
      <c r="H1765" s="165" t="str">
        <f t="shared" ca="1" si="2113"/>
        <v/>
      </c>
      <c r="I1765" s="165" t="str">
        <f t="shared" ca="1" si="2113"/>
        <v/>
      </c>
      <c r="J1765" s="165" t="str">
        <f t="shared" ca="1" si="2113"/>
        <v/>
      </c>
      <c r="K1765" s="165" t="str">
        <f t="shared" ca="1" si="2113"/>
        <v/>
      </c>
      <c r="L1765" s="165" t="str">
        <f t="shared" ca="1" si="2113"/>
        <v/>
      </c>
      <c r="M1765" s="165" t="str">
        <f t="shared" ca="1" si="2113"/>
        <v/>
      </c>
      <c r="N1765" s="165" t="str">
        <f t="shared" ca="1" si="2113"/>
        <v/>
      </c>
      <c r="O1765" s="165" t="str">
        <f t="shared" ca="1" si="2113"/>
        <v/>
      </c>
      <c r="P1765" s="165" t="str">
        <f t="shared" ca="1" si="2113"/>
        <v/>
      </c>
      <c r="Q1765" s="165" t="str">
        <f t="shared" ca="1" si="2113"/>
        <v/>
      </c>
      <c r="R1765" s="165" t="str">
        <f t="shared" ca="1" si="2113"/>
        <v/>
      </c>
      <c r="S1765" s="165" t="str">
        <f t="shared" ca="1" si="2113"/>
        <v/>
      </c>
      <c r="T1765" s="165" t="str">
        <f t="shared" ca="1" si="2113"/>
        <v/>
      </c>
      <c r="U1765" s="165" t="str">
        <f t="shared" ca="1" si="2113"/>
        <v/>
      </c>
      <c r="V1765" s="165" t="str">
        <f t="shared" ca="1" si="2113"/>
        <v/>
      </c>
      <c r="W1765" s="165" t="str">
        <f t="shared" ca="1" si="2113"/>
        <v/>
      </c>
    </row>
    <row r="1766" spans="1:23" ht="15">
      <c r="B1766" s="182" t="s">
        <v>629</v>
      </c>
      <c r="C1766" s="174">
        <f>1</f>
        <v>1</v>
      </c>
      <c r="D1766" s="174">
        <f ca="1">D1764</f>
        <v>0</v>
      </c>
      <c r="E1766" s="174" t="str">
        <f ca="1">IF(ISNUMBER(E1764),E1764*D1764+1,"")</f>
        <v/>
      </c>
      <c r="F1766" s="174" t="str">
        <f t="shared" ref="F1766:W1766" ca="1" si="2114">IF(ISNUMBER(E1765),F1764*E1766+D1766,"")</f>
        <v/>
      </c>
      <c r="G1766" s="174" t="str">
        <f t="shared" ca="1" si="2114"/>
        <v/>
      </c>
      <c r="H1766" s="174" t="str">
        <f t="shared" ca="1" si="2114"/>
        <v/>
      </c>
      <c r="I1766" s="174" t="str">
        <f t="shared" ca="1" si="2114"/>
        <v/>
      </c>
      <c r="J1766" s="174" t="str">
        <f t="shared" ca="1" si="2114"/>
        <v/>
      </c>
      <c r="K1766" s="174" t="str">
        <f t="shared" ca="1" si="2114"/>
        <v/>
      </c>
      <c r="L1766" s="174" t="str">
        <f t="shared" ca="1" si="2114"/>
        <v/>
      </c>
      <c r="M1766" s="174" t="str">
        <f t="shared" ca="1" si="2114"/>
        <v/>
      </c>
      <c r="N1766" s="174" t="str">
        <f t="shared" ca="1" si="2114"/>
        <v/>
      </c>
      <c r="O1766" s="174" t="str">
        <f t="shared" ca="1" si="2114"/>
        <v/>
      </c>
      <c r="P1766" s="174" t="str">
        <f t="shared" ca="1" si="2114"/>
        <v/>
      </c>
      <c r="Q1766" s="174" t="str">
        <f t="shared" ca="1" si="2114"/>
        <v/>
      </c>
      <c r="R1766" s="174" t="str">
        <f t="shared" ca="1" si="2114"/>
        <v/>
      </c>
      <c r="S1766" s="174" t="str">
        <f t="shared" ca="1" si="2114"/>
        <v/>
      </c>
      <c r="T1766" s="174" t="str">
        <f t="shared" ca="1" si="2114"/>
        <v/>
      </c>
      <c r="U1766" s="174" t="str">
        <f t="shared" ca="1" si="2114"/>
        <v/>
      </c>
      <c r="V1766" s="174" t="str">
        <f t="shared" ca="1" si="2114"/>
        <v/>
      </c>
      <c r="W1766" s="174" t="str">
        <f t="shared" ca="1" si="2114"/>
        <v/>
      </c>
    </row>
    <row r="1767" spans="1:23" ht="13.5" thickBot="1">
      <c r="A1767" s="146">
        <f ca="1">INDIRECT($A$3&amp;A1764)</f>
        <v>0</v>
      </c>
      <c r="B1767" s="182"/>
      <c r="C1767" s="173">
        <f>0</f>
        <v>0</v>
      </c>
      <c r="D1767" s="173">
        <f>1</f>
        <v>1</v>
      </c>
      <c r="E1767" s="173" t="str">
        <f ca="1">IF(ISNUMBER(E1764),IF(E1764&lt;&gt;0,E1764,""),"")</f>
        <v/>
      </c>
      <c r="F1767" s="173" t="str">
        <f t="shared" ref="F1767:W1767" ca="1" si="2115">IF(ISNUMBER(E1765),F1764*E1767+D1767,"")</f>
        <v/>
      </c>
      <c r="G1767" s="173" t="str">
        <f t="shared" ca="1" si="2115"/>
        <v/>
      </c>
      <c r="H1767" s="173" t="str">
        <f t="shared" ca="1" si="2115"/>
        <v/>
      </c>
      <c r="I1767" s="173" t="str">
        <f t="shared" ca="1" si="2115"/>
        <v/>
      </c>
      <c r="J1767" s="173" t="str">
        <f t="shared" ca="1" si="2115"/>
        <v/>
      </c>
      <c r="K1767" s="173" t="str">
        <f t="shared" ca="1" si="2115"/>
        <v/>
      </c>
      <c r="L1767" s="173" t="str">
        <f t="shared" ca="1" si="2115"/>
        <v/>
      </c>
      <c r="M1767" s="173" t="str">
        <f t="shared" ca="1" si="2115"/>
        <v/>
      </c>
      <c r="N1767" s="173" t="str">
        <f t="shared" ca="1" si="2115"/>
        <v/>
      </c>
      <c r="O1767" s="173" t="str">
        <f t="shared" ca="1" si="2115"/>
        <v/>
      </c>
      <c r="P1767" s="173" t="str">
        <f t="shared" ca="1" si="2115"/>
        <v/>
      </c>
      <c r="Q1767" s="173" t="str">
        <f t="shared" ca="1" si="2115"/>
        <v/>
      </c>
      <c r="R1767" s="173" t="str">
        <f t="shared" ca="1" si="2115"/>
        <v/>
      </c>
      <c r="S1767" s="173" t="str">
        <f t="shared" ca="1" si="2115"/>
        <v/>
      </c>
      <c r="T1767" s="173" t="str">
        <f t="shared" ca="1" si="2115"/>
        <v/>
      </c>
      <c r="U1767" s="173" t="str">
        <f t="shared" ca="1" si="2115"/>
        <v/>
      </c>
      <c r="V1767" s="173" t="str">
        <f t="shared" ca="1" si="2115"/>
        <v/>
      </c>
      <c r="W1767" s="173" t="str">
        <f t="shared" ca="1" si="2115"/>
        <v/>
      </c>
    </row>
    <row r="1768" spans="1:23">
      <c r="B1768" s="171" t="s">
        <v>630</v>
      </c>
      <c r="C1768" s="171"/>
      <c r="E1768" s="146" t="str">
        <f ca="1">IF(NOT(ISNUMBER(E1767)),"",$B1764-E1766/E1767)</f>
        <v/>
      </c>
      <c r="F1768" s="146" t="str">
        <f ca="1">IF(NOT(ISNUMBER(F1767)),"",$B1764-F1766/F1767)</f>
        <v/>
      </c>
      <c r="G1768" s="146" t="str">
        <f t="shared" ref="G1768:Q1768" ca="1" si="2116">IF(F1768="","",IF(F1768=0,"",IF(ABS($B1764-G1766/G1767)&lt;2^(0-G$3),"",$B1764-G1766/G1767)))</f>
        <v/>
      </c>
      <c r="H1768" s="146" t="str">
        <f t="shared" ca="1" si="2116"/>
        <v/>
      </c>
      <c r="I1768" s="146" t="str">
        <f t="shared" ca="1" si="2116"/>
        <v/>
      </c>
      <c r="J1768" s="146" t="str">
        <f t="shared" ca="1" si="2116"/>
        <v/>
      </c>
      <c r="K1768" s="146" t="str">
        <f t="shared" ca="1" si="2116"/>
        <v/>
      </c>
      <c r="L1768" s="146" t="str">
        <f t="shared" ca="1" si="2116"/>
        <v/>
      </c>
      <c r="M1768" s="146" t="str">
        <f t="shared" ca="1" si="2116"/>
        <v/>
      </c>
      <c r="N1768" s="146" t="str">
        <f t="shared" ca="1" si="2116"/>
        <v/>
      </c>
      <c r="O1768" s="146" t="str">
        <f t="shared" ca="1" si="2116"/>
        <v/>
      </c>
      <c r="P1768" s="146" t="str">
        <f t="shared" ca="1" si="2116"/>
        <v/>
      </c>
      <c r="Q1768" s="146" t="str">
        <f t="shared" ca="1" si="2116"/>
        <v/>
      </c>
      <c r="R1768" s="146" t="str">
        <f t="shared" ref="R1768:W1768" ca="1" si="2117">IF(Q1768="","",IF(Q1768=0,"",IF(ABS($B1764-(R1766/R1767))&lt;2^(0-R$3),"",$B1764-(R1766/R1767))))</f>
        <v/>
      </c>
      <c r="S1768" s="146" t="str">
        <f t="shared" ca="1" si="2117"/>
        <v/>
      </c>
      <c r="T1768" s="146" t="str">
        <f t="shared" ca="1" si="2117"/>
        <v/>
      </c>
      <c r="U1768" s="146" t="str">
        <f t="shared" ca="1" si="2117"/>
        <v/>
      </c>
      <c r="V1768" s="146" t="str">
        <f t="shared" ca="1" si="2117"/>
        <v/>
      </c>
      <c r="W1768" s="146" t="str">
        <f t="shared" ca="1" si="2117"/>
        <v/>
      </c>
    </row>
    <row r="1769" spans="1:23">
      <c r="A1769" s="150">
        <f>A1764+1</f>
        <v>360</v>
      </c>
      <c r="B1769" s="152">
        <f ca="1">A1772</f>
        <v>0</v>
      </c>
      <c r="C1769" s="152"/>
      <c r="D1769" s="153">
        <f ca="1">INT(B1769+1/2)</f>
        <v>0</v>
      </c>
      <c r="E1769" s="153" t="str">
        <f t="shared" ref="E1769:W1769" ca="1" si="2118">IF(ISNUMBER(D1770),INT(D1770+1/2),"")</f>
        <v/>
      </c>
      <c r="F1769" s="153" t="str">
        <f t="shared" ca="1" si="2118"/>
        <v/>
      </c>
      <c r="G1769" s="153" t="str">
        <f t="shared" ca="1" si="2118"/>
        <v/>
      </c>
      <c r="H1769" s="153" t="str">
        <f t="shared" ca="1" si="2118"/>
        <v/>
      </c>
      <c r="I1769" s="153" t="str">
        <f t="shared" ca="1" si="2118"/>
        <v/>
      </c>
      <c r="J1769" s="153" t="str">
        <f t="shared" ca="1" si="2118"/>
        <v/>
      </c>
      <c r="K1769" s="153" t="str">
        <f t="shared" ca="1" si="2118"/>
        <v/>
      </c>
      <c r="L1769" s="153" t="str">
        <f t="shared" ca="1" si="2118"/>
        <v/>
      </c>
      <c r="M1769" s="153" t="str">
        <f t="shared" ca="1" si="2118"/>
        <v/>
      </c>
      <c r="N1769" s="153" t="str">
        <f t="shared" ca="1" si="2118"/>
        <v/>
      </c>
      <c r="O1769" s="153" t="str">
        <f t="shared" ca="1" si="2118"/>
        <v/>
      </c>
      <c r="P1769" s="153" t="str">
        <f t="shared" ca="1" si="2118"/>
        <v/>
      </c>
      <c r="Q1769" s="153" t="str">
        <f t="shared" ca="1" si="2118"/>
        <v/>
      </c>
      <c r="R1769" s="153" t="str">
        <f t="shared" ca="1" si="2118"/>
        <v/>
      </c>
      <c r="S1769" s="153" t="str">
        <f t="shared" ca="1" si="2118"/>
        <v/>
      </c>
      <c r="T1769" s="153" t="str">
        <f t="shared" ca="1" si="2118"/>
        <v/>
      </c>
      <c r="U1769" s="153" t="str">
        <f t="shared" ca="1" si="2118"/>
        <v/>
      </c>
      <c r="V1769" s="153" t="str">
        <f t="shared" ca="1" si="2118"/>
        <v/>
      </c>
      <c r="W1769" s="153" t="str">
        <f t="shared" ca="1" si="2118"/>
        <v/>
      </c>
    </row>
    <row r="1770" spans="1:23" ht="13.5" thickBot="1">
      <c r="B1770" s="172" t="s">
        <v>631</v>
      </c>
      <c r="C1770" s="172"/>
      <c r="D1770" s="165" t="str">
        <f ca="1">IF(B1769&lt;&gt;D1769,1/(B1769-D1769),"")</f>
        <v/>
      </c>
      <c r="E1770" s="165" t="str">
        <f ca="1">IF(AND(ISNUMBER(D1770),ISNUMBER(E1769)),IF(D1770&lt;&gt;E1769,1/(D1770-E1769),""),"")</f>
        <v/>
      </c>
      <c r="F1770" s="165" t="str">
        <f t="shared" ref="F1770:W1770" ca="1" si="2119">IF(ISNUMBER(E1773),1/(E1770-F1769),"")</f>
        <v/>
      </c>
      <c r="G1770" s="165" t="str">
        <f t="shared" ca="1" si="2119"/>
        <v/>
      </c>
      <c r="H1770" s="165" t="str">
        <f t="shared" ca="1" si="2119"/>
        <v/>
      </c>
      <c r="I1770" s="165" t="str">
        <f t="shared" ca="1" si="2119"/>
        <v/>
      </c>
      <c r="J1770" s="165" t="str">
        <f t="shared" ca="1" si="2119"/>
        <v/>
      </c>
      <c r="K1770" s="165" t="str">
        <f t="shared" ca="1" si="2119"/>
        <v/>
      </c>
      <c r="L1770" s="165" t="str">
        <f t="shared" ca="1" si="2119"/>
        <v/>
      </c>
      <c r="M1770" s="165" t="str">
        <f t="shared" ca="1" si="2119"/>
        <v/>
      </c>
      <c r="N1770" s="165" t="str">
        <f t="shared" ca="1" si="2119"/>
        <v/>
      </c>
      <c r="O1770" s="165" t="str">
        <f t="shared" ca="1" si="2119"/>
        <v/>
      </c>
      <c r="P1770" s="165" t="str">
        <f t="shared" ca="1" si="2119"/>
        <v/>
      </c>
      <c r="Q1770" s="165" t="str">
        <f t="shared" ca="1" si="2119"/>
        <v/>
      </c>
      <c r="R1770" s="165" t="str">
        <f t="shared" ca="1" si="2119"/>
        <v/>
      </c>
      <c r="S1770" s="165" t="str">
        <f t="shared" ca="1" si="2119"/>
        <v/>
      </c>
      <c r="T1770" s="165" t="str">
        <f t="shared" ca="1" si="2119"/>
        <v/>
      </c>
      <c r="U1770" s="165" t="str">
        <f t="shared" ca="1" si="2119"/>
        <v/>
      </c>
      <c r="V1770" s="165" t="str">
        <f t="shared" ca="1" si="2119"/>
        <v/>
      </c>
      <c r="W1770" s="165" t="str">
        <f t="shared" ca="1" si="2119"/>
        <v/>
      </c>
    </row>
    <row r="1771" spans="1:23" ht="15">
      <c r="B1771" s="182" t="s">
        <v>629</v>
      </c>
      <c r="C1771" s="174">
        <f>1</f>
        <v>1</v>
      </c>
      <c r="D1771" s="174">
        <f ca="1">D1769</f>
        <v>0</v>
      </c>
      <c r="E1771" s="174" t="str">
        <f ca="1">IF(ISNUMBER(E1769),E1769*D1769+1,"")</f>
        <v/>
      </c>
      <c r="F1771" s="174" t="str">
        <f t="shared" ref="F1771:W1771" ca="1" si="2120">IF(ISNUMBER(E1770),F1769*E1771+D1771,"")</f>
        <v/>
      </c>
      <c r="G1771" s="174" t="str">
        <f t="shared" ca="1" si="2120"/>
        <v/>
      </c>
      <c r="H1771" s="174" t="str">
        <f t="shared" ca="1" si="2120"/>
        <v/>
      </c>
      <c r="I1771" s="174" t="str">
        <f t="shared" ca="1" si="2120"/>
        <v/>
      </c>
      <c r="J1771" s="174" t="str">
        <f t="shared" ca="1" si="2120"/>
        <v/>
      </c>
      <c r="K1771" s="174" t="str">
        <f t="shared" ca="1" si="2120"/>
        <v/>
      </c>
      <c r="L1771" s="174" t="str">
        <f t="shared" ca="1" si="2120"/>
        <v/>
      </c>
      <c r="M1771" s="174" t="str">
        <f t="shared" ca="1" si="2120"/>
        <v/>
      </c>
      <c r="N1771" s="174" t="str">
        <f t="shared" ca="1" si="2120"/>
        <v/>
      </c>
      <c r="O1771" s="174" t="str">
        <f t="shared" ca="1" si="2120"/>
        <v/>
      </c>
      <c r="P1771" s="174" t="str">
        <f t="shared" ca="1" si="2120"/>
        <v/>
      </c>
      <c r="Q1771" s="174" t="str">
        <f t="shared" ca="1" si="2120"/>
        <v/>
      </c>
      <c r="R1771" s="174" t="str">
        <f t="shared" ca="1" si="2120"/>
        <v/>
      </c>
      <c r="S1771" s="174" t="str">
        <f t="shared" ca="1" si="2120"/>
        <v/>
      </c>
      <c r="T1771" s="174" t="str">
        <f t="shared" ca="1" si="2120"/>
        <v/>
      </c>
      <c r="U1771" s="174" t="str">
        <f t="shared" ca="1" si="2120"/>
        <v/>
      </c>
      <c r="V1771" s="174" t="str">
        <f t="shared" ca="1" si="2120"/>
        <v/>
      </c>
      <c r="W1771" s="174" t="str">
        <f t="shared" ca="1" si="2120"/>
        <v/>
      </c>
    </row>
    <row r="1772" spans="1:23" ht="13.5" thickBot="1">
      <c r="A1772" s="146">
        <f ca="1">INDIRECT($A$3&amp;A1769)</f>
        <v>0</v>
      </c>
      <c r="B1772" s="182"/>
      <c r="C1772" s="173">
        <f>0</f>
        <v>0</v>
      </c>
      <c r="D1772" s="173">
        <f>1</f>
        <v>1</v>
      </c>
      <c r="E1772" s="173" t="str">
        <f ca="1">IF(ISNUMBER(E1769),IF(E1769&lt;&gt;0,E1769,""),"")</f>
        <v/>
      </c>
      <c r="F1772" s="173" t="str">
        <f t="shared" ref="F1772:W1772" ca="1" si="2121">IF(ISNUMBER(E1770),F1769*E1772+D1772,"")</f>
        <v/>
      </c>
      <c r="G1772" s="173" t="str">
        <f t="shared" ca="1" si="2121"/>
        <v/>
      </c>
      <c r="H1772" s="173" t="str">
        <f t="shared" ca="1" si="2121"/>
        <v/>
      </c>
      <c r="I1772" s="173" t="str">
        <f t="shared" ca="1" si="2121"/>
        <v/>
      </c>
      <c r="J1772" s="173" t="str">
        <f t="shared" ca="1" si="2121"/>
        <v/>
      </c>
      <c r="K1772" s="173" t="str">
        <f t="shared" ca="1" si="2121"/>
        <v/>
      </c>
      <c r="L1772" s="173" t="str">
        <f t="shared" ca="1" si="2121"/>
        <v/>
      </c>
      <c r="M1772" s="173" t="str">
        <f t="shared" ca="1" si="2121"/>
        <v/>
      </c>
      <c r="N1772" s="173" t="str">
        <f t="shared" ca="1" si="2121"/>
        <v/>
      </c>
      <c r="O1772" s="173" t="str">
        <f t="shared" ca="1" si="2121"/>
        <v/>
      </c>
      <c r="P1772" s="173" t="str">
        <f t="shared" ca="1" si="2121"/>
        <v/>
      </c>
      <c r="Q1772" s="173" t="str">
        <f t="shared" ca="1" si="2121"/>
        <v/>
      </c>
      <c r="R1772" s="173" t="str">
        <f t="shared" ca="1" si="2121"/>
        <v/>
      </c>
      <c r="S1772" s="173" t="str">
        <f t="shared" ca="1" si="2121"/>
        <v/>
      </c>
      <c r="T1772" s="173" t="str">
        <f t="shared" ca="1" si="2121"/>
        <v/>
      </c>
      <c r="U1772" s="173" t="str">
        <f t="shared" ca="1" si="2121"/>
        <v/>
      </c>
      <c r="V1772" s="173" t="str">
        <f t="shared" ca="1" si="2121"/>
        <v/>
      </c>
      <c r="W1772" s="173" t="str">
        <f t="shared" ca="1" si="2121"/>
        <v/>
      </c>
    </row>
    <row r="1773" spans="1:23">
      <c r="B1773" s="171" t="s">
        <v>630</v>
      </c>
      <c r="C1773" s="171"/>
      <c r="E1773" s="146" t="str">
        <f ca="1">IF(NOT(ISNUMBER(E1772)),"",$B1769-E1771/E1772)</f>
        <v/>
      </c>
      <c r="F1773" s="146" t="str">
        <f ca="1">IF(NOT(ISNUMBER(F1772)),"",$B1769-F1771/F1772)</f>
        <v/>
      </c>
      <c r="G1773" s="146" t="str">
        <f t="shared" ref="G1773:Q1773" ca="1" si="2122">IF(F1773="","",IF(F1773=0,"",IF(ABS($B1769-G1771/G1772)&lt;2^(0-G$3),"",$B1769-G1771/G1772)))</f>
        <v/>
      </c>
      <c r="H1773" s="146" t="str">
        <f t="shared" ca="1" si="2122"/>
        <v/>
      </c>
      <c r="I1773" s="146" t="str">
        <f t="shared" ca="1" si="2122"/>
        <v/>
      </c>
      <c r="J1773" s="146" t="str">
        <f t="shared" ca="1" si="2122"/>
        <v/>
      </c>
      <c r="K1773" s="146" t="str">
        <f t="shared" ca="1" si="2122"/>
        <v/>
      </c>
      <c r="L1773" s="146" t="str">
        <f t="shared" ca="1" si="2122"/>
        <v/>
      </c>
      <c r="M1773" s="146" t="str">
        <f t="shared" ca="1" si="2122"/>
        <v/>
      </c>
      <c r="N1773" s="146" t="str">
        <f t="shared" ca="1" si="2122"/>
        <v/>
      </c>
      <c r="O1773" s="146" t="str">
        <f t="shared" ca="1" si="2122"/>
        <v/>
      </c>
      <c r="P1773" s="146" t="str">
        <f t="shared" ca="1" si="2122"/>
        <v/>
      </c>
      <c r="Q1773" s="146" t="str">
        <f t="shared" ca="1" si="2122"/>
        <v/>
      </c>
      <c r="R1773" s="146" t="str">
        <f t="shared" ref="R1773:W1773" ca="1" si="2123">IF(Q1773="","",IF(Q1773=0,"",IF(ABS($B1769-(R1771/R1772))&lt;2^(0-R$3),"",$B1769-(R1771/R1772))))</f>
        <v/>
      </c>
      <c r="S1773" s="146" t="str">
        <f t="shared" ca="1" si="2123"/>
        <v/>
      </c>
      <c r="T1773" s="146" t="str">
        <f t="shared" ca="1" si="2123"/>
        <v/>
      </c>
      <c r="U1773" s="146" t="str">
        <f t="shared" ca="1" si="2123"/>
        <v/>
      </c>
      <c r="V1773" s="146" t="str">
        <f t="shared" ca="1" si="2123"/>
        <v/>
      </c>
      <c r="W1773" s="146" t="str">
        <f t="shared" ca="1" si="2123"/>
        <v/>
      </c>
    </row>
    <row r="1774" spans="1:23">
      <c r="A1774" s="150">
        <f>A1769+1</f>
        <v>361</v>
      </c>
      <c r="B1774" s="152">
        <f ca="1">A1777</f>
        <v>0</v>
      </c>
      <c r="C1774" s="152"/>
      <c r="D1774" s="153">
        <f ca="1">INT(B1774+1/2)</f>
        <v>0</v>
      </c>
      <c r="E1774" s="153" t="str">
        <f t="shared" ref="E1774:W1774" ca="1" si="2124">IF(ISNUMBER(D1775),INT(D1775+1/2),"")</f>
        <v/>
      </c>
      <c r="F1774" s="153" t="str">
        <f t="shared" ca="1" si="2124"/>
        <v/>
      </c>
      <c r="G1774" s="153" t="str">
        <f t="shared" ca="1" si="2124"/>
        <v/>
      </c>
      <c r="H1774" s="153" t="str">
        <f t="shared" ca="1" si="2124"/>
        <v/>
      </c>
      <c r="I1774" s="153" t="str">
        <f t="shared" ca="1" si="2124"/>
        <v/>
      </c>
      <c r="J1774" s="153" t="str">
        <f t="shared" ca="1" si="2124"/>
        <v/>
      </c>
      <c r="K1774" s="153" t="str">
        <f t="shared" ca="1" si="2124"/>
        <v/>
      </c>
      <c r="L1774" s="153" t="str">
        <f t="shared" ca="1" si="2124"/>
        <v/>
      </c>
      <c r="M1774" s="153" t="str">
        <f t="shared" ca="1" si="2124"/>
        <v/>
      </c>
      <c r="N1774" s="153" t="str">
        <f t="shared" ca="1" si="2124"/>
        <v/>
      </c>
      <c r="O1774" s="153" t="str">
        <f t="shared" ca="1" si="2124"/>
        <v/>
      </c>
      <c r="P1774" s="153" t="str">
        <f t="shared" ca="1" si="2124"/>
        <v/>
      </c>
      <c r="Q1774" s="153" t="str">
        <f t="shared" ca="1" si="2124"/>
        <v/>
      </c>
      <c r="R1774" s="153" t="str">
        <f t="shared" ca="1" si="2124"/>
        <v/>
      </c>
      <c r="S1774" s="153" t="str">
        <f t="shared" ca="1" si="2124"/>
        <v/>
      </c>
      <c r="T1774" s="153" t="str">
        <f t="shared" ca="1" si="2124"/>
        <v/>
      </c>
      <c r="U1774" s="153" t="str">
        <f t="shared" ca="1" si="2124"/>
        <v/>
      </c>
      <c r="V1774" s="153" t="str">
        <f t="shared" ca="1" si="2124"/>
        <v/>
      </c>
      <c r="W1774" s="153" t="str">
        <f t="shared" ca="1" si="2124"/>
        <v/>
      </c>
    </row>
    <row r="1775" spans="1:23" ht="13.5" thickBot="1">
      <c r="B1775" s="172" t="s">
        <v>631</v>
      </c>
      <c r="C1775" s="172"/>
      <c r="D1775" s="165" t="str">
        <f ca="1">IF(B1774&lt;&gt;D1774,1/(B1774-D1774),"")</f>
        <v/>
      </c>
      <c r="E1775" s="165" t="str">
        <f ca="1">IF(AND(ISNUMBER(D1775),ISNUMBER(E1774)),IF(D1775&lt;&gt;E1774,1/(D1775-E1774),""),"")</f>
        <v/>
      </c>
      <c r="F1775" s="165" t="str">
        <f t="shared" ref="F1775:W1775" ca="1" si="2125">IF(ISNUMBER(E1778),1/(E1775-F1774),"")</f>
        <v/>
      </c>
      <c r="G1775" s="165" t="str">
        <f t="shared" ca="1" si="2125"/>
        <v/>
      </c>
      <c r="H1775" s="165" t="str">
        <f t="shared" ca="1" si="2125"/>
        <v/>
      </c>
      <c r="I1775" s="165" t="str">
        <f t="shared" ca="1" si="2125"/>
        <v/>
      </c>
      <c r="J1775" s="165" t="str">
        <f t="shared" ca="1" si="2125"/>
        <v/>
      </c>
      <c r="K1775" s="165" t="str">
        <f t="shared" ca="1" si="2125"/>
        <v/>
      </c>
      <c r="L1775" s="165" t="str">
        <f t="shared" ca="1" si="2125"/>
        <v/>
      </c>
      <c r="M1775" s="165" t="str">
        <f t="shared" ca="1" si="2125"/>
        <v/>
      </c>
      <c r="N1775" s="165" t="str">
        <f t="shared" ca="1" si="2125"/>
        <v/>
      </c>
      <c r="O1775" s="165" t="str">
        <f t="shared" ca="1" si="2125"/>
        <v/>
      </c>
      <c r="P1775" s="165" t="str">
        <f t="shared" ca="1" si="2125"/>
        <v/>
      </c>
      <c r="Q1775" s="165" t="str">
        <f t="shared" ca="1" si="2125"/>
        <v/>
      </c>
      <c r="R1775" s="165" t="str">
        <f t="shared" ca="1" si="2125"/>
        <v/>
      </c>
      <c r="S1775" s="165" t="str">
        <f t="shared" ca="1" si="2125"/>
        <v/>
      </c>
      <c r="T1775" s="165" t="str">
        <f t="shared" ca="1" si="2125"/>
        <v/>
      </c>
      <c r="U1775" s="165" t="str">
        <f t="shared" ca="1" si="2125"/>
        <v/>
      </c>
      <c r="V1775" s="165" t="str">
        <f t="shared" ca="1" si="2125"/>
        <v/>
      </c>
      <c r="W1775" s="165" t="str">
        <f t="shared" ca="1" si="2125"/>
        <v/>
      </c>
    </row>
    <row r="1776" spans="1:23" ht="15">
      <c r="B1776" s="182" t="s">
        <v>629</v>
      </c>
      <c r="C1776" s="174">
        <f>1</f>
        <v>1</v>
      </c>
      <c r="D1776" s="174">
        <f ca="1">D1774</f>
        <v>0</v>
      </c>
      <c r="E1776" s="174" t="str">
        <f ca="1">IF(ISNUMBER(E1774),E1774*D1774+1,"")</f>
        <v/>
      </c>
      <c r="F1776" s="174" t="str">
        <f t="shared" ref="F1776:W1776" ca="1" si="2126">IF(ISNUMBER(E1775),F1774*E1776+D1776,"")</f>
        <v/>
      </c>
      <c r="G1776" s="174" t="str">
        <f t="shared" ca="1" si="2126"/>
        <v/>
      </c>
      <c r="H1776" s="174" t="str">
        <f t="shared" ca="1" si="2126"/>
        <v/>
      </c>
      <c r="I1776" s="174" t="str">
        <f t="shared" ca="1" si="2126"/>
        <v/>
      </c>
      <c r="J1776" s="174" t="str">
        <f t="shared" ca="1" si="2126"/>
        <v/>
      </c>
      <c r="K1776" s="174" t="str">
        <f t="shared" ca="1" si="2126"/>
        <v/>
      </c>
      <c r="L1776" s="174" t="str">
        <f t="shared" ca="1" si="2126"/>
        <v/>
      </c>
      <c r="M1776" s="174" t="str">
        <f t="shared" ca="1" si="2126"/>
        <v/>
      </c>
      <c r="N1776" s="174" t="str">
        <f t="shared" ca="1" si="2126"/>
        <v/>
      </c>
      <c r="O1776" s="174" t="str">
        <f t="shared" ca="1" si="2126"/>
        <v/>
      </c>
      <c r="P1776" s="174" t="str">
        <f t="shared" ca="1" si="2126"/>
        <v/>
      </c>
      <c r="Q1776" s="174" t="str">
        <f t="shared" ca="1" si="2126"/>
        <v/>
      </c>
      <c r="R1776" s="174" t="str">
        <f t="shared" ca="1" si="2126"/>
        <v/>
      </c>
      <c r="S1776" s="174" t="str">
        <f t="shared" ca="1" si="2126"/>
        <v/>
      </c>
      <c r="T1776" s="174" t="str">
        <f t="shared" ca="1" si="2126"/>
        <v/>
      </c>
      <c r="U1776" s="174" t="str">
        <f t="shared" ca="1" si="2126"/>
        <v/>
      </c>
      <c r="V1776" s="174" t="str">
        <f t="shared" ca="1" si="2126"/>
        <v/>
      </c>
      <c r="W1776" s="174" t="str">
        <f t="shared" ca="1" si="2126"/>
        <v/>
      </c>
    </row>
    <row r="1777" spans="1:23" ht="13.5" thickBot="1">
      <c r="A1777" s="146">
        <f ca="1">INDIRECT($A$3&amp;A1774)</f>
        <v>0</v>
      </c>
      <c r="B1777" s="182"/>
      <c r="C1777" s="173">
        <f>0</f>
        <v>0</v>
      </c>
      <c r="D1777" s="173">
        <f>1</f>
        <v>1</v>
      </c>
      <c r="E1777" s="173" t="str">
        <f ca="1">IF(ISNUMBER(E1774),IF(E1774&lt;&gt;0,E1774,""),"")</f>
        <v/>
      </c>
      <c r="F1777" s="173" t="str">
        <f t="shared" ref="F1777:W1777" ca="1" si="2127">IF(ISNUMBER(E1775),F1774*E1777+D1777,"")</f>
        <v/>
      </c>
      <c r="G1777" s="173" t="str">
        <f t="shared" ca="1" si="2127"/>
        <v/>
      </c>
      <c r="H1777" s="173" t="str">
        <f t="shared" ca="1" si="2127"/>
        <v/>
      </c>
      <c r="I1777" s="173" t="str">
        <f t="shared" ca="1" si="2127"/>
        <v/>
      </c>
      <c r="J1777" s="173" t="str">
        <f t="shared" ca="1" si="2127"/>
        <v/>
      </c>
      <c r="K1777" s="173" t="str">
        <f t="shared" ca="1" si="2127"/>
        <v/>
      </c>
      <c r="L1777" s="173" t="str">
        <f t="shared" ca="1" si="2127"/>
        <v/>
      </c>
      <c r="M1777" s="173" t="str">
        <f t="shared" ca="1" si="2127"/>
        <v/>
      </c>
      <c r="N1777" s="173" t="str">
        <f t="shared" ca="1" si="2127"/>
        <v/>
      </c>
      <c r="O1777" s="173" t="str">
        <f t="shared" ca="1" si="2127"/>
        <v/>
      </c>
      <c r="P1777" s="173" t="str">
        <f t="shared" ca="1" si="2127"/>
        <v/>
      </c>
      <c r="Q1777" s="173" t="str">
        <f t="shared" ca="1" si="2127"/>
        <v/>
      </c>
      <c r="R1777" s="173" t="str">
        <f t="shared" ca="1" si="2127"/>
        <v/>
      </c>
      <c r="S1777" s="173" t="str">
        <f t="shared" ca="1" si="2127"/>
        <v/>
      </c>
      <c r="T1777" s="173" t="str">
        <f t="shared" ca="1" si="2127"/>
        <v/>
      </c>
      <c r="U1777" s="173" t="str">
        <f t="shared" ca="1" si="2127"/>
        <v/>
      </c>
      <c r="V1777" s="173" t="str">
        <f t="shared" ca="1" si="2127"/>
        <v/>
      </c>
      <c r="W1777" s="173" t="str">
        <f t="shared" ca="1" si="2127"/>
        <v/>
      </c>
    </row>
    <row r="1778" spans="1:23">
      <c r="B1778" s="171" t="s">
        <v>630</v>
      </c>
      <c r="C1778" s="171"/>
      <c r="E1778" s="146" t="str">
        <f ca="1">IF(NOT(ISNUMBER(E1777)),"",$B1774-E1776/E1777)</f>
        <v/>
      </c>
      <c r="F1778" s="146" t="str">
        <f ca="1">IF(NOT(ISNUMBER(F1777)),"",$B1774-F1776/F1777)</f>
        <v/>
      </c>
      <c r="G1778" s="146" t="str">
        <f t="shared" ref="G1778:Q1778" ca="1" si="2128">IF(F1778="","",IF(F1778=0,"",IF(ABS($B1774-G1776/G1777)&lt;2^(0-G$3),"",$B1774-G1776/G1777)))</f>
        <v/>
      </c>
      <c r="H1778" s="146" t="str">
        <f t="shared" ca="1" si="2128"/>
        <v/>
      </c>
      <c r="I1778" s="146" t="str">
        <f t="shared" ca="1" si="2128"/>
        <v/>
      </c>
      <c r="J1778" s="146" t="str">
        <f t="shared" ca="1" si="2128"/>
        <v/>
      </c>
      <c r="K1778" s="146" t="str">
        <f t="shared" ca="1" si="2128"/>
        <v/>
      </c>
      <c r="L1778" s="146" t="str">
        <f t="shared" ca="1" si="2128"/>
        <v/>
      </c>
      <c r="M1778" s="146" t="str">
        <f t="shared" ca="1" si="2128"/>
        <v/>
      </c>
      <c r="N1778" s="146" t="str">
        <f t="shared" ca="1" si="2128"/>
        <v/>
      </c>
      <c r="O1778" s="146" t="str">
        <f t="shared" ca="1" si="2128"/>
        <v/>
      </c>
      <c r="P1778" s="146" t="str">
        <f t="shared" ca="1" si="2128"/>
        <v/>
      </c>
      <c r="Q1778" s="146" t="str">
        <f t="shared" ca="1" si="2128"/>
        <v/>
      </c>
      <c r="R1778" s="146" t="str">
        <f t="shared" ref="R1778:W1778" ca="1" si="2129">IF(Q1778="","",IF(Q1778=0,"",IF(ABS($B1774-(R1776/R1777))&lt;2^(0-R$3),"",$B1774-(R1776/R1777))))</f>
        <v/>
      </c>
      <c r="S1778" s="146" t="str">
        <f t="shared" ca="1" si="2129"/>
        <v/>
      </c>
      <c r="T1778" s="146" t="str">
        <f t="shared" ca="1" si="2129"/>
        <v/>
      </c>
      <c r="U1778" s="146" t="str">
        <f t="shared" ca="1" si="2129"/>
        <v/>
      </c>
      <c r="V1778" s="146" t="str">
        <f t="shared" ca="1" si="2129"/>
        <v/>
      </c>
      <c r="W1778" s="146" t="str">
        <f t="shared" ca="1" si="2129"/>
        <v/>
      </c>
    </row>
    <row r="1779" spans="1:23">
      <c r="A1779" s="150">
        <f>A1774+1</f>
        <v>362</v>
      </c>
      <c r="B1779" s="152">
        <f ca="1">A1782</f>
        <v>0</v>
      </c>
      <c r="C1779" s="152"/>
      <c r="D1779" s="153">
        <f ca="1">INT(B1779+1/2)</f>
        <v>0</v>
      </c>
      <c r="E1779" s="153" t="str">
        <f t="shared" ref="E1779:W1779" ca="1" si="2130">IF(ISNUMBER(D1780),INT(D1780+1/2),"")</f>
        <v/>
      </c>
      <c r="F1779" s="153" t="str">
        <f t="shared" ca="1" si="2130"/>
        <v/>
      </c>
      <c r="G1779" s="153" t="str">
        <f t="shared" ca="1" si="2130"/>
        <v/>
      </c>
      <c r="H1779" s="153" t="str">
        <f t="shared" ca="1" si="2130"/>
        <v/>
      </c>
      <c r="I1779" s="153" t="str">
        <f t="shared" ca="1" si="2130"/>
        <v/>
      </c>
      <c r="J1779" s="153" t="str">
        <f t="shared" ca="1" si="2130"/>
        <v/>
      </c>
      <c r="K1779" s="153" t="str">
        <f t="shared" ca="1" si="2130"/>
        <v/>
      </c>
      <c r="L1779" s="153" t="str">
        <f t="shared" ca="1" si="2130"/>
        <v/>
      </c>
      <c r="M1779" s="153" t="str">
        <f t="shared" ca="1" si="2130"/>
        <v/>
      </c>
      <c r="N1779" s="153" t="str">
        <f t="shared" ca="1" si="2130"/>
        <v/>
      </c>
      <c r="O1779" s="153" t="str">
        <f t="shared" ca="1" si="2130"/>
        <v/>
      </c>
      <c r="P1779" s="153" t="str">
        <f t="shared" ca="1" si="2130"/>
        <v/>
      </c>
      <c r="Q1779" s="153" t="str">
        <f t="shared" ca="1" si="2130"/>
        <v/>
      </c>
      <c r="R1779" s="153" t="str">
        <f t="shared" ca="1" si="2130"/>
        <v/>
      </c>
      <c r="S1779" s="153" t="str">
        <f t="shared" ca="1" si="2130"/>
        <v/>
      </c>
      <c r="T1779" s="153" t="str">
        <f t="shared" ca="1" si="2130"/>
        <v/>
      </c>
      <c r="U1779" s="153" t="str">
        <f t="shared" ca="1" si="2130"/>
        <v/>
      </c>
      <c r="V1779" s="153" t="str">
        <f t="shared" ca="1" si="2130"/>
        <v/>
      </c>
      <c r="W1779" s="153" t="str">
        <f t="shared" ca="1" si="2130"/>
        <v/>
      </c>
    </row>
    <row r="1780" spans="1:23" ht="13.5" thickBot="1">
      <c r="B1780" s="172" t="s">
        <v>631</v>
      </c>
      <c r="C1780" s="172"/>
      <c r="D1780" s="165" t="str">
        <f ca="1">IF(B1779&lt;&gt;D1779,1/(B1779-D1779),"")</f>
        <v/>
      </c>
      <c r="E1780" s="165" t="str">
        <f ca="1">IF(AND(ISNUMBER(D1780),ISNUMBER(E1779)),IF(D1780&lt;&gt;E1779,1/(D1780-E1779),""),"")</f>
        <v/>
      </c>
      <c r="F1780" s="165" t="str">
        <f t="shared" ref="F1780:W1780" ca="1" si="2131">IF(ISNUMBER(E1783),1/(E1780-F1779),"")</f>
        <v/>
      </c>
      <c r="G1780" s="165" t="str">
        <f t="shared" ca="1" si="2131"/>
        <v/>
      </c>
      <c r="H1780" s="165" t="str">
        <f t="shared" ca="1" si="2131"/>
        <v/>
      </c>
      <c r="I1780" s="165" t="str">
        <f t="shared" ca="1" si="2131"/>
        <v/>
      </c>
      <c r="J1780" s="165" t="str">
        <f t="shared" ca="1" si="2131"/>
        <v/>
      </c>
      <c r="K1780" s="165" t="str">
        <f t="shared" ca="1" si="2131"/>
        <v/>
      </c>
      <c r="L1780" s="165" t="str">
        <f t="shared" ca="1" si="2131"/>
        <v/>
      </c>
      <c r="M1780" s="165" t="str">
        <f t="shared" ca="1" si="2131"/>
        <v/>
      </c>
      <c r="N1780" s="165" t="str">
        <f t="shared" ca="1" si="2131"/>
        <v/>
      </c>
      <c r="O1780" s="165" t="str">
        <f t="shared" ca="1" si="2131"/>
        <v/>
      </c>
      <c r="P1780" s="165" t="str">
        <f t="shared" ca="1" si="2131"/>
        <v/>
      </c>
      <c r="Q1780" s="165" t="str">
        <f t="shared" ca="1" si="2131"/>
        <v/>
      </c>
      <c r="R1780" s="165" t="str">
        <f t="shared" ca="1" si="2131"/>
        <v/>
      </c>
      <c r="S1780" s="165" t="str">
        <f t="shared" ca="1" si="2131"/>
        <v/>
      </c>
      <c r="T1780" s="165" t="str">
        <f t="shared" ca="1" si="2131"/>
        <v/>
      </c>
      <c r="U1780" s="165" t="str">
        <f t="shared" ca="1" si="2131"/>
        <v/>
      </c>
      <c r="V1780" s="165" t="str">
        <f t="shared" ca="1" si="2131"/>
        <v/>
      </c>
      <c r="W1780" s="165" t="str">
        <f t="shared" ca="1" si="2131"/>
        <v/>
      </c>
    </row>
    <row r="1781" spans="1:23" ht="15">
      <c r="B1781" s="182" t="s">
        <v>629</v>
      </c>
      <c r="C1781" s="174">
        <f>1</f>
        <v>1</v>
      </c>
      <c r="D1781" s="174">
        <f ca="1">D1779</f>
        <v>0</v>
      </c>
      <c r="E1781" s="174" t="str">
        <f ca="1">IF(ISNUMBER(E1779),E1779*D1779+1,"")</f>
        <v/>
      </c>
      <c r="F1781" s="174" t="str">
        <f t="shared" ref="F1781:W1781" ca="1" si="2132">IF(ISNUMBER(E1780),F1779*E1781+D1781,"")</f>
        <v/>
      </c>
      <c r="G1781" s="174" t="str">
        <f t="shared" ca="1" si="2132"/>
        <v/>
      </c>
      <c r="H1781" s="174" t="str">
        <f t="shared" ca="1" si="2132"/>
        <v/>
      </c>
      <c r="I1781" s="174" t="str">
        <f t="shared" ca="1" si="2132"/>
        <v/>
      </c>
      <c r="J1781" s="174" t="str">
        <f t="shared" ca="1" si="2132"/>
        <v/>
      </c>
      <c r="K1781" s="174" t="str">
        <f t="shared" ca="1" si="2132"/>
        <v/>
      </c>
      <c r="L1781" s="174" t="str">
        <f t="shared" ca="1" si="2132"/>
        <v/>
      </c>
      <c r="M1781" s="174" t="str">
        <f t="shared" ca="1" si="2132"/>
        <v/>
      </c>
      <c r="N1781" s="174" t="str">
        <f t="shared" ca="1" si="2132"/>
        <v/>
      </c>
      <c r="O1781" s="174" t="str">
        <f t="shared" ca="1" si="2132"/>
        <v/>
      </c>
      <c r="P1781" s="174" t="str">
        <f t="shared" ca="1" si="2132"/>
        <v/>
      </c>
      <c r="Q1781" s="174" t="str">
        <f t="shared" ca="1" si="2132"/>
        <v/>
      </c>
      <c r="R1781" s="174" t="str">
        <f t="shared" ca="1" si="2132"/>
        <v/>
      </c>
      <c r="S1781" s="174" t="str">
        <f t="shared" ca="1" si="2132"/>
        <v/>
      </c>
      <c r="T1781" s="174" t="str">
        <f t="shared" ca="1" si="2132"/>
        <v/>
      </c>
      <c r="U1781" s="174" t="str">
        <f t="shared" ca="1" si="2132"/>
        <v/>
      </c>
      <c r="V1781" s="174" t="str">
        <f t="shared" ca="1" si="2132"/>
        <v/>
      </c>
      <c r="W1781" s="174" t="str">
        <f t="shared" ca="1" si="2132"/>
        <v/>
      </c>
    </row>
    <row r="1782" spans="1:23" ht="13.5" thickBot="1">
      <c r="A1782" s="146">
        <f ca="1">INDIRECT($A$3&amp;A1779)</f>
        <v>0</v>
      </c>
      <c r="B1782" s="182"/>
      <c r="C1782" s="173">
        <f>0</f>
        <v>0</v>
      </c>
      <c r="D1782" s="173">
        <f>1</f>
        <v>1</v>
      </c>
      <c r="E1782" s="173" t="str">
        <f ca="1">IF(ISNUMBER(E1779),IF(E1779&lt;&gt;0,E1779,""),"")</f>
        <v/>
      </c>
      <c r="F1782" s="173" t="str">
        <f t="shared" ref="F1782:W1782" ca="1" si="2133">IF(ISNUMBER(E1780),F1779*E1782+D1782,"")</f>
        <v/>
      </c>
      <c r="G1782" s="173" t="str">
        <f t="shared" ca="1" si="2133"/>
        <v/>
      </c>
      <c r="H1782" s="173" t="str">
        <f t="shared" ca="1" si="2133"/>
        <v/>
      </c>
      <c r="I1782" s="173" t="str">
        <f t="shared" ca="1" si="2133"/>
        <v/>
      </c>
      <c r="J1782" s="173" t="str">
        <f t="shared" ca="1" si="2133"/>
        <v/>
      </c>
      <c r="K1782" s="173" t="str">
        <f t="shared" ca="1" si="2133"/>
        <v/>
      </c>
      <c r="L1782" s="173" t="str">
        <f t="shared" ca="1" si="2133"/>
        <v/>
      </c>
      <c r="M1782" s="173" t="str">
        <f t="shared" ca="1" si="2133"/>
        <v/>
      </c>
      <c r="N1782" s="173" t="str">
        <f t="shared" ca="1" si="2133"/>
        <v/>
      </c>
      <c r="O1782" s="173" t="str">
        <f t="shared" ca="1" si="2133"/>
        <v/>
      </c>
      <c r="P1782" s="173" t="str">
        <f t="shared" ca="1" si="2133"/>
        <v/>
      </c>
      <c r="Q1782" s="173" t="str">
        <f t="shared" ca="1" si="2133"/>
        <v/>
      </c>
      <c r="R1782" s="173" t="str">
        <f t="shared" ca="1" si="2133"/>
        <v/>
      </c>
      <c r="S1782" s="173" t="str">
        <f t="shared" ca="1" si="2133"/>
        <v/>
      </c>
      <c r="T1782" s="173" t="str">
        <f t="shared" ca="1" si="2133"/>
        <v/>
      </c>
      <c r="U1782" s="173" t="str">
        <f t="shared" ca="1" si="2133"/>
        <v/>
      </c>
      <c r="V1782" s="173" t="str">
        <f t="shared" ca="1" si="2133"/>
        <v/>
      </c>
      <c r="W1782" s="173" t="str">
        <f t="shared" ca="1" si="2133"/>
        <v/>
      </c>
    </row>
    <row r="1783" spans="1:23">
      <c r="B1783" s="171" t="s">
        <v>630</v>
      </c>
      <c r="C1783" s="171"/>
      <c r="E1783" s="146" t="str">
        <f ca="1">IF(NOT(ISNUMBER(E1782)),"",$B1779-E1781/E1782)</f>
        <v/>
      </c>
      <c r="F1783" s="146" t="str">
        <f ca="1">IF(NOT(ISNUMBER(F1782)),"",$B1779-F1781/F1782)</f>
        <v/>
      </c>
      <c r="G1783" s="146" t="str">
        <f t="shared" ref="G1783:Q1783" ca="1" si="2134">IF(F1783="","",IF(F1783=0,"",IF(ABS($B1779-G1781/G1782)&lt;2^(0-G$3),"",$B1779-G1781/G1782)))</f>
        <v/>
      </c>
      <c r="H1783" s="146" t="str">
        <f t="shared" ca="1" si="2134"/>
        <v/>
      </c>
      <c r="I1783" s="146" t="str">
        <f t="shared" ca="1" si="2134"/>
        <v/>
      </c>
      <c r="J1783" s="146" t="str">
        <f t="shared" ca="1" si="2134"/>
        <v/>
      </c>
      <c r="K1783" s="146" t="str">
        <f t="shared" ca="1" si="2134"/>
        <v/>
      </c>
      <c r="L1783" s="146" t="str">
        <f t="shared" ca="1" si="2134"/>
        <v/>
      </c>
      <c r="M1783" s="146" t="str">
        <f t="shared" ca="1" si="2134"/>
        <v/>
      </c>
      <c r="N1783" s="146" t="str">
        <f t="shared" ca="1" si="2134"/>
        <v/>
      </c>
      <c r="O1783" s="146" t="str">
        <f t="shared" ca="1" si="2134"/>
        <v/>
      </c>
      <c r="P1783" s="146" t="str">
        <f t="shared" ca="1" si="2134"/>
        <v/>
      </c>
      <c r="Q1783" s="146" t="str">
        <f t="shared" ca="1" si="2134"/>
        <v/>
      </c>
      <c r="R1783" s="146" t="str">
        <f t="shared" ref="R1783:W1783" ca="1" si="2135">IF(Q1783="","",IF(Q1783=0,"",IF(ABS($B1779-(R1781/R1782))&lt;2^(0-R$3),"",$B1779-(R1781/R1782))))</f>
        <v/>
      </c>
      <c r="S1783" s="146" t="str">
        <f t="shared" ca="1" si="2135"/>
        <v/>
      </c>
      <c r="T1783" s="146" t="str">
        <f t="shared" ca="1" si="2135"/>
        <v/>
      </c>
      <c r="U1783" s="146" t="str">
        <f t="shared" ca="1" si="2135"/>
        <v/>
      </c>
      <c r="V1783" s="146" t="str">
        <f t="shared" ca="1" si="2135"/>
        <v/>
      </c>
      <c r="W1783" s="146" t="str">
        <f t="shared" ca="1" si="2135"/>
        <v/>
      </c>
    </row>
    <row r="1784" spans="1:23">
      <c r="A1784" s="150">
        <f>A1779+1</f>
        <v>363</v>
      </c>
      <c r="B1784" s="152">
        <f ca="1">A1787</f>
        <v>0</v>
      </c>
      <c r="C1784" s="152"/>
      <c r="D1784" s="153">
        <f ca="1">INT(B1784+1/2)</f>
        <v>0</v>
      </c>
      <c r="E1784" s="153" t="str">
        <f t="shared" ref="E1784:W1784" ca="1" si="2136">IF(ISNUMBER(D1785),INT(D1785+1/2),"")</f>
        <v/>
      </c>
      <c r="F1784" s="153" t="str">
        <f t="shared" ca="1" si="2136"/>
        <v/>
      </c>
      <c r="G1784" s="153" t="str">
        <f t="shared" ca="1" si="2136"/>
        <v/>
      </c>
      <c r="H1784" s="153" t="str">
        <f t="shared" ca="1" si="2136"/>
        <v/>
      </c>
      <c r="I1784" s="153" t="str">
        <f t="shared" ca="1" si="2136"/>
        <v/>
      </c>
      <c r="J1784" s="153" t="str">
        <f t="shared" ca="1" si="2136"/>
        <v/>
      </c>
      <c r="K1784" s="153" t="str">
        <f t="shared" ca="1" si="2136"/>
        <v/>
      </c>
      <c r="L1784" s="153" t="str">
        <f t="shared" ca="1" si="2136"/>
        <v/>
      </c>
      <c r="M1784" s="153" t="str">
        <f t="shared" ca="1" si="2136"/>
        <v/>
      </c>
      <c r="N1784" s="153" t="str">
        <f t="shared" ca="1" si="2136"/>
        <v/>
      </c>
      <c r="O1784" s="153" t="str">
        <f t="shared" ca="1" si="2136"/>
        <v/>
      </c>
      <c r="P1784" s="153" t="str">
        <f t="shared" ca="1" si="2136"/>
        <v/>
      </c>
      <c r="Q1784" s="153" t="str">
        <f t="shared" ca="1" si="2136"/>
        <v/>
      </c>
      <c r="R1784" s="153" t="str">
        <f t="shared" ca="1" si="2136"/>
        <v/>
      </c>
      <c r="S1784" s="153" t="str">
        <f t="shared" ca="1" si="2136"/>
        <v/>
      </c>
      <c r="T1784" s="153" t="str">
        <f t="shared" ca="1" si="2136"/>
        <v/>
      </c>
      <c r="U1784" s="153" t="str">
        <f t="shared" ca="1" si="2136"/>
        <v/>
      </c>
      <c r="V1784" s="153" t="str">
        <f t="shared" ca="1" si="2136"/>
        <v/>
      </c>
      <c r="W1784" s="153" t="str">
        <f t="shared" ca="1" si="2136"/>
        <v/>
      </c>
    </row>
    <row r="1785" spans="1:23" ht="13.5" thickBot="1">
      <c r="B1785" s="172" t="s">
        <v>631</v>
      </c>
      <c r="C1785" s="172"/>
      <c r="D1785" s="165" t="str">
        <f ca="1">IF(B1784&lt;&gt;D1784,1/(B1784-D1784),"")</f>
        <v/>
      </c>
      <c r="E1785" s="165" t="str">
        <f ca="1">IF(AND(ISNUMBER(D1785),ISNUMBER(E1784)),IF(D1785&lt;&gt;E1784,1/(D1785-E1784),""),"")</f>
        <v/>
      </c>
      <c r="F1785" s="165" t="str">
        <f t="shared" ref="F1785:W1785" ca="1" si="2137">IF(ISNUMBER(E1788),1/(E1785-F1784),"")</f>
        <v/>
      </c>
      <c r="G1785" s="165" t="str">
        <f t="shared" ca="1" si="2137"/>
        <v/>
      </c>
      <c r="H1785" s="165" t="str">
        <f t="shared" ca="1" si="2137"/>
        <v/>
      </c>
      <c r="I1785" s="165" t="str">
        <f t="shared" ca="1" si="2137"/>
        <v/>
      </c>
      <c r="J1785" s="165" t="str">
        <f t="shared" ca="1" si="2137"/>
        <v/>
      </c>
      <c r="K1785" s="165" t="str">
        <f t="shared" ca="1" si="2137"/>
        <v/>
      </c>
      <c r="L1785" s="165" t="str">
        <f t="shared" ca="1" si="2137"/>
        <v/>
      </c>
      <c r="M1785" s="165" t="str">
        <f t="shared" ca="1" si="2137"/>
        <v/>
      </c>
      <c r="N1785" s="165" t="str">
        <f t="shared" ca="1" si="2137"/>
        <v/>
      </c>
      <c r="O1785" s="165" t="str">
        <f t="shared" ca="1" si="2137"/>
        <v/>
      </c>
      <c r="P1785" s="165" t="str">
        <f t="shared" ca="1" si="2137"/>
        <v/>
      </c>
      <c r="Q1785" s="165" t="str">
        <f t="shared" ca="1" si="2137"/>
        <v/>
      </c>
      <c r="R1785" s="165" t="str">
        <f t="shared" ca="1" si="2137"/>
        <v/>
      </c>
      <c r="S1785" s="165" t="str">
        <f t="shared" ca="1" si="2137"/>
        <v/>
      </c>
      <c r="T1785" s="165" t="str">
        <f t="shared" ca="1" si="2137"/>
        <v/>
      </c>
      <c r="U1785" s="165" t="str">
        <f t="shared" ca="1" si="2137"/>
        <v/>
      </c>
      <c r="V1785" s="165" t="str">
        <f t="shared" ca="1" si="2137"/>
        <v/>
      </c>
      <c r="W1785" s="165" t="str">
        <f t="shared" ca="1" si="2137"/>
        <v/>
      </c>
    </row>
    <row r="1786" spans="1:23" ht="15">
      <c r="B1786" s="182" t="s">
        <v>629</v>
      </c>
      <c r="C1786" s="174">
        <f>1</f>
        <v>1</v>
      </c>
      <c r="D1786" s="174">
        <f ca="1">D1784</f>
        <v>0</v>
      </c>
      <c r="E1786" s="174" t="str">
        <f ca="1">IF(ISNUMBER(E1784),E1784*D1784+1,"")</f>
        <v/>
      </c>
      <c r="F1786" s="174" t="str">
        <f t="shared" ref="F1786:W1786" ca="1" si="2138">IF(ISNUMBER(E1785),F1784*E1786+D1786,"")</f>
        <v/>
      </c>
      <c r="G1786" s="174" t="str">
        <f t="shared" ca="1" si="2138"/>
        <v/>
      </c>
      <c r="H1786" s="174" t="str">
        <f t="shared" ca="1" si="2138"/>
        <v/>
      </c>
      <c r="I1786" s="174" t="str">
        <f t="shared" ca="1" si="2138"/>
        <v/>
      </c>
      <c r="J1786" s="174" t="str">
        <f t="shared" ca="1" si="2138"/>
        <v/>
      </c>
      <c r="K1786" s="174" t="str">
        <f t="shared" ca="1" si="2138"/>
        <v/>
      </c>
      <c r="L1786" s="174" t="str">
        <f t="shared" ca="1" si="2138"/>
        <v/>
      </c>
      <c r="M1786" s="174" t="str">
        <f t="shared" ca="1" si="2138"/>
        <v/>
      </c>
      <c r="N1786" s="174" t="str">
        <f t="shared" ca="1" si="2138"/>
        <v/>
      </c>
      <c r="O1786" s="174" t="str">
        <f t="shared" ca="1" si="2138"/>
        <v/>
      </c>
      <c r="P1786" s="174" t="str">
        <f t="shared" ca="1" si="2138"/>
        <v/>
      </c>
      <c r="Q1786" s="174" t="str">
        <f t="shared" ca="1" si="2138"/>
        <v/>
      </c>
      <c r="R1786" s="174" t="str">
        <f t="shared" ca="1" si="2138"/>
        <v/>
      </c>
      <c r="S1786" s="174" t="str">
        <f t="shared" ca="1" si="2138"/>
        <v/>
      </c>
      <c r="T1786" s="174" t="str">
        <f t="shared" ca="1" si="2138"/>
        <v/>
      </c>
      <c r="U1786" s="174" t="str">
        <f t="shared" ca="1" si="2138"/>
        <v/>
      </c>
      <c r="V1786" s="174" t="str">
        <f t="shared" ca="1" si="2138"/>
        <v/>
      </c>
      <c r="W1786" s="174" t="str">
        <f t="shared" ca="1" si="2138"/>
        <v/>
      </c>
    </row>
    <row r="1787" spans="1:23" ht="13.5" thickBot="1">
      <c r="A1787" s="146">
        <f ca="1">INDIRECT($A$3&amp;A1784)</f>
        <v>0</v>
      </c>
      <c r="B1787" s="182"/>
      <c r="C1787" s="173">
        <f>0</f>
        <v>0</v>
      </c>
      <c r="D1787" s="173">
        <f>1</f>
        <v>1</v>
      </c>
      <c r="E1787" s="173" t="str">
        <f ca="1">IF(ISNUMBER(E1784),IF(E1784&lt;&gt;0,E1784,""),"")</f>
        <v/>
      </c>
      <c r="F1787" s="173" t="str">
        <f t="shared" ref="F1787:W1787" ca="1" si="2139">IF(ISNUMBER(E1785),F1784*E1787+D1787,"")</f>
        <v/>
      </c>
      <c r="G1787" s="173" t="str">
        <f t="shared" ca="1" si="2139"/>
        <v/>
      </c>
      <c r="H1787" s="173" t="str">
        <f t="shared" ca="1" si="2139"/>
        <v/>
      </c>
      <c r="I1787" s="173" t="str">
        <f t="shared" ca="1" si="2139"/>
        <v/>
      </c>
      <c r="J1787" s="173" t="str">
        <f t="shared" ca="1" si="2139"/>
        <v/>
      </c>
      <c r="K1787" s="173" t="str">
        <f t="shared" ca="1" si="2139"/>
        <v/>
      </c>
      <c r="L1787" s="173" t="str">
        <f t="shared" ca="1" si="2139"/>
        <v/>
      </c>
      <c r="M1787" s="173" t="str">
        <f t="shared" ca="1" si="2139"/>
        <v/>
      </c>
      <c r="N1787" s="173" t="str">
        <f t="shared" ca="1" si="2139"/>
        <v/>
      </c>
      <c r="O1787" s="173" t="str">
        <f t="shared" ca="1" si="2139"/>
        <v/>
      </c>
      <c r="P1787" s="173" t="str">
        <f t="shared" ca="1" si="2139"/>
        <v/>
      </c>
      <c r="Q1787" s="173" t="str">
        <f t="shared" ca="1" si="2139"/>
        <v/>
      </c>
      <c r="R1787" s="173" t="str">
        <f t="shared" ca="1" si="2139"/>
        <v/>
      </c>
      <c r="S1787" s="173" t="str">
        <f t="shared" ca="1" si="2139"/>
        <v/>
      </c>
      <c r="T1787" s="173" t="str">
        <f t="shared" ca="1" si="2139"/>
        <v/>
      </c>
      <c r="U1787" s="173" t="str">
        <f t="shared" ca="1" si="2139"/>
        <v/>
      </c>
      <c r="V1787" s="173" t="str">
        <f t="shared" ca="1" si="2139"/>
        <v/>
      </c>
      <c r="W1787" s="173" t="str">
        <f t="shared" ca="1" si="2139"/>
        <v/>
      </c>
    </row>
    <row r="1788" spans="1:23">
      <c r="B1788" s="171" t="s">
        <v>630</v>
      </c>
      <c r="C1788" s="171"/>
      <c r="E1788" s="146" t="str">
        <f ca="1">IF(NOT(ISNUMBER(E1787)),"",$B1784-E1786/E1787)</f>
        <v/>
      </c>
      <c r="F1788" s="146" t="str">
        <f ca="1">IF(NOT(ISNUMBER(F1787)),"",$B1784-F1786/F1787)</f>
        <v/>
      </c>
      <c r="G1788" s="146" t="str">
        <f t="shared" ref="G1788:Q1788" ca="1" si="2140">IF(F1788="","",IF(F1788=0,"",IF(ABS($B1784-G1786/G1787)&lt;2^(0-G$3),"",$B1784-G1786/G1787)))</f>
        <v/>
      </c>
      <c r="H1788" s="146" t="str">
        <f t="shared" ca="1" si="2140"/>
        <v/>
      </c>
      <c r="I1788" s="146" t="str">
        <f t="shared" ca="1" si="2140"/>
        <v/>
      </c>
      <c r="J1788" s="146" t="str">
        <f t="shared" ca="1" si="2140"/>
        <v/>
      </c>
      <c r="K1788" s="146" t="str">
        <f t="shared" ca="1" si="2140"/>
        <v/>
      </c>
      <c r="L1788" s="146" t="str">
        <f t="shared" ca="1" si="2140"/>
        <v/>
      </c>
      <c r="M1788" s="146" t="str">
        <f t="shared" ca="1" si="2140"/>
        <v/>
      </c>
      <c r="N1788" s="146" t="str">
        <f t="shared" ca="1" si="2140"/>
        <v/>
      </c>
      <c r="O1788" s="146" t="str">
        <f t="shared" ca="1" si="2140"/>
        <v/>
      </c>
      <c r="P1788" s="146" t="str">
        <f t="shared" ca="1" si="2140"/>
        <v/>
      </c>
      <c r="Q1788" s="146" t="str">
        <f t="shared" ca="1" si="2140"/>
        <v/>
      </c>
      <c r="R1788" s="146" t="str">
        <f t="shared" ref="R1788:W1788" ca="1" si="2141">IF(Q1788="","",IF(Q1788=0,"",IF(ABS($B1784-(R1786/R1787))&lt;2^(0-R$3),"",$B1784-(R1786/R1787))))</f>
        <v/>
      </c>
      <c r="S1788" s="146" t="str">
        <f t="shared" ca="1" si="2141"/>
        <v/>
      </c>
      <c r="T1788" s="146" t="str">
        <f t="shared" ca="1" si="2141"/>
        <v/>
      </c>
      <c r="U1788" s="146" t="str">
        <f t="shared" ca="1" si="2141"/>
        <v/>
      </c>
      <c r="V1788" s="146" t="str">
        <f t="shared" ca="1" si="2141"/>
        <v/>
      </c>
      <c r="W1788" s="146" t="str">
        <f t="shared" ca="1" si="2141"/>
        <v/>
      </c>
    </row>
    <row r="1789" spans="1:23">
      <c r="A1789" s="150">
        <f>A1784+1</f>
        <v>364</v>
      </c>
      <c r="B1789" s="152">
        <f ca="1">A1792</f>
        <v>0</v>
      </c>
      <c r="C1789" s="152"/>
      <c r="D1789" s="153">
        <f ca="1">INT(B1789+1/2)</f>
        <v>0</v>
      </c>
      <c r="E1789" s="153" t="str">
        <f t="shared" ref="E1789:W1789" ca="1" si="2142">IF(ISNUMBER(D1790),INT(D1790+1/2),"")</f>
        <v/>
      </c>
      <c r="F1789" s="153" t="str">
        <f t="shared" ca="1" si="2142"/>
        <v/>
      </c>
      <c r="G1789" s="153" t="str">
        <f t="shared" ca="1" si="2142"/>
        <v/>
      </c>
      <c r="H1789" s="153" t="str">
        <f t="shared" ca="1" si="2142"/>
        <v/>
      </c>
      <c r="I1789" s="153" t="str">
        <f t="shared" ca="1" si="2142"/>
        <v/>
      </c>
      <c r="J1789" s="153" t="str">
        <f t="shared" ca="1" si="2142"/>
        <v/>
      </c>
      <c r="K1789" s="153" t="str">
        <f t="shared" ca="1" si="2142"/>
        <v/>
      </c>
      <c r="L1789" s="153" t="str">
        <f t="shared" ca="1" si="2142"/>
        <v/>
      </c>
      <c r="M1789" s="153" t="str">
        <f t="shared" ca="1" si="2142"/>
        <v/>
      </c>
      <c r="N1789" s="153" t="str">
        <f t="shared" ca="1" si="2142"/>
        <v/>
      </c>
      <c r="O1789" s="153" t="str">
        <f t="shared" ca="1" si="2142"/>
        <v/>
      </c>
      <c r="P1789" s="153" t="str">
        <f t="shared" ca="1" si="2142"/>
        <v/>
      </c>
      <c r="Q1789" s="153" t="str">
        <f t="shared" ca="1" si="2142"/>
        <v/>
      </c>
      <c r="R1789" s="153" t="str">
        <f t="shared" ca="1" si="2142"/>
        <v/>
      </c>
      <c r="S1789" s="153" t="str">
        <f t="shared" ca="1" si="2142"/>
        <v/>
      </c>
      <c r="T1789" s="153" t="str">
        <f t="shared" ca="1" si="2142"/>
        <v/>
      </c>
      <c r="U1789" s="153" t="str">
        <f t="shared" ca="1" si="2142"/>
        <v/>
      </c>
      <c r="V1789" s="153" t="str">
        <f t="shared" ca="1" si="2142"/>
        <v/>
      </c>
      <c r="W1789" s="153" t="str">
        <f t="shared" ca="1" si="2142"/>
        <v/>
      </c>
    </row>
    <row r="1790" spans="1:23" ht="13.5" thickBot="1">
      <c r="B1790" s="172" t="s">
        <v>631</v>
      </c>
      <c r="C1790" s="172"/>
      <c r="D1790" s="165" t="str">
        <f ca="1">IF(B1789&lt;&gt;D1789,1/(B1789-D1789),"")</f>
        <v/>
      </c>
      <c r="E1790" s="165" t="str">
        <f ca="1">IF(AND(ISNUMBER(D1790),ISNUMBER(E1789)),IF(D1790&lt;&gt;E1789,1/(D1790-E1789),""),"")</f>
        <v/>
      </c>
      <c r="F1790" s="165" t="str">
        <f t="shared" ref="F1790:W1790" ca="1" si="2143">IF(ISNUMBER(E1793),1/(E1790-F1789),"")</f>
        <v/>
      </c>
      <c r="G1790" s="165" t="str">
        <f t="shared" ca="1" si="2143"/>
        <v/>
      </c>
      <c r="H1790" s="165" t="str">
        <f t="shared" ca="1" si="2143"/>
        <v/>
      </c>
      <c r="I1790" s="165" t="str">
        <f t="shared" ca="1" si="2143"/>
        <v/>
      </c>
      <c r="J1790" s="165" t="str">
        <f t="shared" ca="1" si="2143"/>
        <v/>
      </c>
      <c r="K1790" s="165" t="str">
        <f t="shared" ca="1" si="2143"/>
        <v/>
      </c>
      <c r="L1790" s="165" t="str">
        <f t="shared" ca="1" si="2143"/>
        <v/>
      </c>
      <c r="M1790" s="165" t="str">
        <f t="shared" ca="1" si="2143"/>
        <v/>
      </c>
      <c r="N1790" s="165" t="str">
        <f t="shared" ca="1" si="2143"/>
        <v/>
      </c>
      <c r="O1790" s="165" t="str">
        <f t="shared" ca="1" si="2143"/>
        <v/>
      </c>
      <c r="P1790" s="165" t="str">
        <f t="shared" ca="1" si="2143"/>
        <v/>
      </c>
      <c r="Q1790" s="165" t="str">
        <f t="shared" ca="1" si="2143"/>
        <v/>
      </c>
      <c r="R1790" s="165" t="str">
        <f t="shared" ca="1" si="2143"/>
        <v/>
      </c>
      <c r="S1790" s="165" t="str">
        <f t="shared" ca="1" si="2143"/>
        <v/>
      </c>
      <c r="T1790" s="165" t="str">
        <f t="shared" ca="1" si="2143"/>
        <v/>
      </c>
      <c r="U1790" s="165" t="str">
        <f t="shared" ca="1" si="2143"/>
        <v/>
      </c>
      <c r="V1790" s="165" t="str">
        <f t="shared" ca="1" si="2143"/>
        <v/>
      </c>
      <c r="W1790" s="165" t="str">
        <f t="shared" ca="1" si="2143"/>
        <v/>
      </c>
    </row>
    <row r="1791" spans="1:23" ht="15">
      <c r="B1791" s="182" t="s">
        <v>629</v>
      </c>
      <c r="C1791" s="174">
        <f>1</f>
        <v>1</v>
      </c>
      <c r="D1791" s="174">
        <f ca="1">D1789</f>
        <v>0</v>
      </c>
      <c r="E1791" s="174" t="str">
        <f ca="1">IF(ISNUMBER(E1789),E1789*D1789+1,"")</f>
        <v/>
      </c>
      <c r="F1791" s="174" t="str">
        <f t="shared" ref="F1791:W1791" ca="1" si="2144">IF(ISNUMBER(E1790),F1789*E1791+D1791,"")</f>
        <v/>
      </c>
      <c r="G1791" s="174" t="str">
        <f t="shared" ca="1" si="2144"/>
        <v/>
      </c>
      <c r="H1791" s="174" t="str">
        <f t="shared" ca="1" si="2144"/>
        <v/>
      </c>
      <c r="I1791" s="174" t="str">
        <f t="shared" ca="1" si="2144"/>
        <v/>
      </c>
      <c r="J1791" s="174" t="str">
        <f t="shared" ca="1" si="2144"/>
        <v/>
      </c>
      <c r="K1791" s="174" t="str">
        <f t="shared" ca="1" si="2144"/>
        <v/>
      </c>
      <c r="L1791" s="174" t="str">
        <f t="shared" ca="1" si="2144"/>
        <v/>
      </c>
      <c r="M1791" s="174" t="str">
        <f t="shared" ca="1" si="2144"/>
        <v/>
      </c>
      <c r="N1791" s="174" t="str">
        <f t="shared" ca="1" si="2144"/>
        <v/>
      </c>
      <c r="O1791" s="174" t="str">
        <f t="shared" ca="1" si="2144"/>
        <v/>
      </c>
      <c r="P1791" s="174" t="str">
        <f t="shared" ca="1" si="2144"/>
        <v/>
      </c>
      <c r="Q1791" s="174" t="str">
        <f t="shared" ca="1" si="2144"/>
        <v/>
      </c>
      <c r="R1791" s="174" t="str">
        <f t="shared" ca="1" si="2144"/>
        <v/>
      </c>
      <c r="S1791" s="174" t="str">
        <f t="shared" ca="1" si="2144"/>
        <v/>
      </c>
      <c r="T1791" s="174" t="str">
        <f t="shared" ca="1" si="2144"/>
        <v/>
      </c>
      <c r="U1791" s="174" t="str">
        <f t="shared" ca="1" si="2144"/>
        <v/>
      </c>
      <c r="V1791" s="174" t="str">
        <f t="shared" ca="1" si="2144"/>
        <v/>
      </c>
      <c r="W1791" s="174" t="str">
        <f t="shared" ca="1" si="2144"/>
        <v/>
      </c>
    </row>
    <row r="1792" spans="1:23" ht="13.5" thickBot="1">
      <c r="A1792" s="146">
        <f ca="1">INDIRECT($A$3&amp;A1789)</f>
        <v>0</v>
      </c>
      <c r="B1792" s="182"/>
      <c r="C1792" s="173">
        <f>0</f>
        <v>0</v>
      </c>
      <c r="D1792" s="173">
        <f>1</f>
        <v>1</v>
      </c>
      <c r="E1792" s="173" t="str">
        <f ca="1">IF(ISNUMBER(E1789),IF(E1789&lt;&gt;0,E1789,""),"")</f>
        <v/>
      </c>
      <c r="F1792" s="173" t="str">
        <f t="shared" ref="F1792:W1792" ca="1" si="2145">IF(ISNUMBER(E1790),F1789*E1792+D1792,"")</f>
        <v/>
      </c>
      <c r="G1792" s="173" t="str">
        <f t="shared" ca="1" si="2145"/>
        <v/>
      </c>
      <c r="H1792" s="173" t="str">
        <f t="shared" ca="1" si="2145"/>
        <v/>
      </c>
      <c r="I1792" s="173" t="str">
        <f t="shared" ca="1" si="2145"/>
        <v/>
      </c>
      <c r="J1792" s="173" t="str">
        <f t="shared" ca="1" si="2145"/>
        <v/>
      </c>
      <c r="K1792" s="173" t="str">
        <f t="shared" ca="1" si="2145"/>
        <v/>
      </c>
      <c r="L1792" s="173" t="str">
        <f t="shared" ca="1" si="2145"/>
        <v/>
      </c>
      <c r="M1792" s="173" t="str">
        <f t="shared" ca="1" si="2145"/>
        <v/>
      </c>
      <c r="N1792" s="173" t="str">
        <f t="shared" ca="1" si="2145"/>
        <v/>
      </c>
      <c r="O1792" s="173" t="str">
        <f t="shared" ca="1" si="2145"/>
        <v/>
      </c>
      <c r="P1792" s="173" t="str">
        <f t="shared" ca="1" si="2145"/>
        <v/>
      </c>
      <c r="Q1792" s="173" t="str">
        <f t="shared" ca="1" si="2145"/>
        <v/>
      </c>
      <c r="R1792" s="173" t="str">
        <f t="shared" ca="1" si="2145"/>
        <v/>
      </c>
      <c r="S1792" s="173" t="str">
        <f t="shared" ca="1" si="2145"/>
        <v/>
      </c>
      <c r="T1792" s="173" t="str">
        <f t="shared" ca="1" si="2145"/>
        <v/>
      </c>
      <c r="U1792" s="173" t="str">
        <f t="shared" ca="1" si="2145"/>
        <v/>
      </c>
      <c r="V1792" s="173" t="str">
        <f t="shared" ca="1" si="2145"/>
        <v/>
      </c>
      <c r="W1792" s="173" t="str">
        <f t="shared" ca="1" si="2145"/>
        <v/>
      </c>
    </row>
    <row r="1793" spans="1:23">
      <c r="B1793" s="171" t="s">
        <v>630</v>
      </c>
      <c r="C1793" s="171"/>
      <c r="E1793" s="146" t="str">
        <f ca="1">IF(NOT(ISNUMBER(E1792)),"",$B1789-E1791/E1792)</f>
        <v/>
      </c>
      <c r="F1793" s="146" t="str">
        <f ca="1">IF(NOT(ISNUMBER(F1792)),"",$B1789-F1791/F1792)</f>
        <v/>
      </c>
      <c r="G1793" s="146" t="str">
        <f t="shared" ref="G1793:Q1793" ca="1" si="2146">IF(F1793="","",IF(F1793=0,"",IF(ABS($B1789-G1791/G1792)&lt;2^(0-G$3),"",$B1789-G1791/G1792)))</f>
        <v/>
      </c>
      <c r="H1793" s="146" t="str">
        <f t="shared" ca="1" si="2146"/>
        <v/>
      </c>
      <c r="I1793" s="146" t="str">
        <f t="shared" ca="1" si="2146"/>
        <v/>
      </c>
      <c r="J1793" s="146" t="str">
        <f t="shared" ca="1" si="2146"/>
        <v/>
      </c>
      <c r="K1793" s="146" t="str">
        <f t="shared" ca="1" si="2146"/>
        <v/>
      </c>
      <c r="L1793" s="146" t="str">
        <f t="shared" ca="1" si="2146"/>
        <v/>
      </c>
      <c r="M1793" s="146" t="str">
        <f t="shared" ca="1" si="2146"/>
        <v/>
      </c>
      <c r="N1793" s="146" t="str">
        <f t="shared" ca="1" si="2146"/>
        <v/>
      </c>
      <c r="O1793" s="146" t="str">
        <f t="shared" ca="1" si="2146"/>
        <v/>
      </c>
      <c r="P1793" s="146" t="str">
        <f t="shared" ca="1" si="2146"/>
        <v/>
      </c>
      <c r="Q1793" s="146" t="str">
        <f t="shared" ca="1" si="2146"/>
        <v/>
      </c>
      <c r="R1793" s="146" t="str">
        <f t="shared" ref="R1793:W1793" ca="1" si="2147">IF(Q1793="","",IF(Q1793=0,"",IF(ABS($B1789-(R1791/R1792))&lt;2^(0-R$3),"",$B1789-(R1791/R1792))))</f>
        <v/>
      </c>
      <c r="S1793" s="146" t="str">
        <f t="shared" ca="1" si="2147"/>
        <v/>
      </c>
      <c r="T1793" s="146" t="str">
        <f t="shared" ca="1" si="2147"/>
        <v/>
      </c>
      <c r="U1793" s="146" t="str">
        <f t="shared" ca="1" si="2147"/>
        <v/>
      </c>
      <c r="V1793" s="146" t="str">
        <f t="shared" ca="1" si="2147"/>
        <v/>
      </c>
      <c r="W1793" s="146" t="str">
        <f t="shared" ca="1" si="2147"/>
        <v/>
      </c>
    </row>
    <row r="1794" spans="1:23">
      <c r="A1794" s="150">
        <f>A1789+1</f>
        <v>365</v>
      </c>
      <c r="B1794" s="152">
        <f ca="1">A1797</f>
        <v>0</v>
      </c>
      <c r="C1794" s="152"/>
      <c r="D1794" s="153">
        <f ca="1">INT(B1794+1/2)</f>
        <v>0</v>
      </c>
      <c r="E1794" s="153" t="str">
        <f t="shared" ref="E1794:W1794" ca="1" si="2148">IF(ISNUMBER(D1795),INT(D1795+1/2),"")</f>
        <v/>
      </c>
      <c r="F1794" s="153" t="str">
        <f t="shared" ca="1" si="2148"/>
        <v/>
      </c>
      <c r="G1794" s="153" t="str">
        <f t="shared" ca="1" si="2148"/>
        <v/>
      </c>
      <c r="H1794" s="153" t="str">
        <f t="shared" ca="1" si="2148"/>
        <v/>
      </c>
      <c r="I1794" s="153" t="str">
        <f t="shared" ca="1" si="2148"/>
        <v/>
      </c>
      <c r="J1794" s="153" t="str">
        <f t="shared" ca="1" si="2148"/>
        <v/>
      </c>
      <c r="K1794" s="153" t="str">
        <f t="shared" ca="1" si="2148"/>
        <v/>
      </c>
      <c r="L1794" s="153" t="str">
        <f t="shared" ca="1" si="2148"/>
        <v/>
      </c>
      <c r="M1794" s="153" t="str">
        <f t="shared" ca="1" si="2148"/>
        <v/>
      </c>
      <c r="N1794" s="153" t="str">
        <f t="shared" ca="1" si="2148"/>
        <v/>
      </c>
      <c r="O1794" s="153" t="str">
        <f t="shared" ca="1" si="2148"/>
        <v/>
      </c>
      <c r="P1794" s="153" t="str">
        <f t="shared" ca="1" si="2148"/>
        <v/>
      </c>
      <c r="Q1794" s="153" t="str">
        <f t="shared" ca="1" si="2148"/>
        <v/>
      </c>
      <c r="R1794" s="153" t="str">
        <f t="shared" ca="1" si="2148"/>
        <v/>
      </c>
      <c r="S1794" s="153" t="str">
        <f t="shared" ca="1" si="2148"/>
        <v/>
      </c>
      <c r="T1794" s="153" t="str">
        <f t="shared" ca="1" si="2148"/>
        <v/>
      </c>
      <c r="U1794" s="153" t="str">
        <f t="shared" ca="1" si="2148"/>
        <v/>
      </c>
      <c r="V1794" s="153" t="str">
        <f t="shared" ca="1" si="2148"/>
        <v/>
      </c>
      <c r="W1794" s="153" t="str">
        <f t="shared" ca="1" si="2148"/>
        <v/>
      </c>
    </row>
    <row r="1795" spans="1:23" ht="13.5" thickBot="1">
      <c r="B1795" s="172" t="s">
        <v>631</v>
      </c>
      <c r="C1795" s="172"/>
      <c r="D1795" s="165" t="str">
        <f ca="1">IF(B1794&lt;&gt;D1794,1/(B1794-D1794),"")</f>
        <v/>
      </c>
      <c r="E1795" s="165" t="str">
        <f ca="1">IF(AND(ISNUMBER(D1795),ISNUMBER(E1794)),IF(D1795&lt;&gt;E1794,1/(D1795-E1794),""),"")</f>
        <v/>
      </c>
      <c r="F1795" s="165" t="str">
        <f t="shared" ref="F1795:W1795" ca="1" si="2149">IF(ISNUMBER(E1798),1/(E1795-F1794),"")</f>
        <v/>
      </c>
      <c r="G1795" s="165" t="str">
        <f t="shared" ca="1" si="2149"/>
        <v/>
      </c>
      <c r="H1795" s="165" t="str">
        <f t="shared" ca="1" si="2149"/>
        <v/>
      </c>
      <c r="I1795" s="165" t="str">
        <f t="shared" ca="1" si="2149"/>
        <v/>
      </c>
      <c r="J1795" s="165" t="str">
        <f t="shared" ca="1" si="2149"/>
        <v/>
      </c>
      <c r="K1795" s="165" t="str">
        <f t="shared" ca="1" si="2149"/>
        <v/>
      </c>
      <c r="L1795" s="165" t="str">
        <f t="shared" ca="1" si="2149"/>
        <v/>
      </c>
      <c r="M1795" s="165" t="str">
        <f t="shared" ca="1" si="2149"/>
        <v/>
      </c>
      <c r="N1795" s="165" t="str">
        <f t="shared" ca="1" si="2149"/>
        <v/>
      </c>
      <c r="O1795" s="165" t="str">
        <f t="shared" ca="1" si="2149"/>
        <v/>
      </c>
      <c r="P1795" s="165" t="str">
        <f t="shared" ca="1" si="2149"/>
        <v/>
      </c>
      <c r="Q1795" s="165" t="str">
        <f t="shared" ca="1" si="2149"/>
        <v/>
      </c>
      <c r="R1795" s="165" t="str">
        <f t="shared" ca="1" si="2149"/>
        <v/>
      </c>
      <c r="S1795" s="165" t="str">
        <f t="shared" ca="1" si="2149"/>
        <v/>
      </c>
      <c r="T1795" s="165" t="str">
        <f t="shared" ca="1" si="2149"/>
        <v/>
      </c>
      <c r="U1795" s="165" t="str">
        <f t="shared" ca="1" si="2149"/>
        <v/>
      </c>
      <c r="V1795" s="165" t="str">
        <f t="shared" ca="1" si="2149"/>
        <v/>
      </c>
      <c r="W1795" s="165" t="str">
        <f t="shared" ca="1" si="2149"/>
        <v/>
      </c>
    </row>
    <row r="1796" spans="1:23" ht="15">
      <c r="B1796" s="182" t="s">
        <v>629</v>
      </c>
      <c r="C1796" s="174">
        <f>1</f>
        <v>1</v>
      </c>
      <c r="D1796" s="174">
        <f ca="1">D1794</f>
        <v>0</v>
      </c>
      <c r="E1796" s="174" t="str">
        <f ca="1">IF(ISNUMBER(E1794),E1794*D1794+1,"")</f>
        <v/>
      </c>
      <c r="F1796" s="174" t="str">
        <f t="shared" ref="F1796:W1796" ca="1" si="2150">IF(ISNUMBER(E1795),F1794*E1796+D1796,"")</f>
        <v/>
      </c>
      <c r="G1796" s="174" t="str">
        <f t="shared" ca="1" si="2150"/>
        <v/>
      </c>
      <c r="H1796" s="174" t="str">
        <f t="shared" ca="1" si="2150"/>
        <v/>
      </c>
      <c r="I1796" s="174" t="str">
        <f t="shared" ca="1" si="2150"/>
        <v/>
      </c>
      <c r="J1796" s="174" t="str">
        <f t="shared" ca="1" si="2150"/>
        <v/>
      </c>
      <c r="K1796" s="174" t="str">
        <f t="shared" ca="1" si="2150"/>
        <v/>
      </c>
      <c r="L1796" s="174" t="str">
        <f t="shared" ca="1" si="2150"/>
        <v/>
      </c>
      <c r="M1796" s="174" t="str">
        <f t="shared" ca="1" si="2150"/>
        <v/>
      </c>
      <c r="N1796" s="174" t="str">
        <f t="shared" ca="1" si="2150"/>
        <v/>
      </c>
      <c r="O1796" s="174" t="str">
        <f t="shared" ca="1" si="2150"/>
        <v/>
      </c>
      <c r="P1796" s="174" t="str">
        <f t="shared" ca="1" si="2150"/>
        <v/>
      </c>
      <c r="Q1796" s="174" t="str">
        <f t="shared" ca="1" si="2150"/>
        <v/>
      </c>
      <c r="R1796" s="174" t="str">
        <f t="shared" ca="1" si="2150"/>
        <v/>
      </c>
      <c r="S1796" s="174" t="str">
        <f t="shared" ca="1" si="2150"/>
        <v/>
      </c>
      <c r="T1796" s="174" t="str">
        <f t="shared" ca="1" si="2150"/>
        <v/>
      </c>
      <c r="U1796" s="174" t="str">
        <f t="shared" ca="1" si="2150"/>
        <v/>
      </c>
      <c r="V1796" s="174" t="str">
        <f t="shared" ca="1" si="2150"/>
        <v/>
      </c>
      <c r="W1796" s="174" t="str">
        <f t="shared" ca="1" si="2150"/>
        <v/>
      </c>
    </row>
    <row r="1797" spans="1:23" ht="13.5" thickBot="1">
      <c r="A1797" s="146">
        <f ca="1">INDIRECT($A$3&amp;A1794)</f>
        <v>0</v>
      </c>
      <c r="B1797" s="182"/>
      <c r="C1797" s="173">
        <f>0</f>
        <v>0</v>
      </c>
      <c r="D1797" s="173">
        <f>1</f>
        <v>1</v>
      </c>
      <c r="E1797" s="173" t="str">
        <f ca="1">IF(ISNUMBER(E1794),IF(E1794&lt;&gt;0,E1794,""),"")</f>
        <v/>
      </c>
      <c r="F1797" s="173" t="str">
        <f t="shared" ref="F1797:W1797" ca="1" si="2151">IF(ISNUMBER(E1795),F1794*E1797+D1797,"")</f>
        <v/>
      </c>
      <c r="G1797" s="173" t="str">
        <f t="shared" ca="1" si="2151"/>
        <v/>
      </c>
      <c r="H1797" s="173" t="str">
        <f t="shared" ca="1" si="2151"/>
        <v/>
      </c>
      <c r="I1797" s="173" t="str">
        <f t="shared" ca="1" si="2151"/>
        <v/>
      </c>
      <c r="J1797" s="173" t="str">
        <f t="shared" ca="1" si="2151"/>
        <v/>
      </c>
      <c r="K1797" s="173" t="str">
        <f t="shared" ca="1" si="2151"/>
        <v/>
      </c>
      <c r="L1797" s="173" t="str">
        <f t="shared" ca="1" si="2151"/>
        <v/>
      </c>
      <c r="M1797" s="173" t="str">
        <f t="shared" ca="1" si="2151"/>
        <v/>
      </c>
      <c r="N1797" s="173" t="str">
        <f t="shared" ca="1" si="2151"/>
        <v/>
      </c>
      <c r="O1797" s="173" t="str">
        <f t="shared" ca="1" si="2151"/>
        <v/>
      </c>
      <c r="P1797" s="173" t="str">
        <f t="shared" ca="1" si="2151"/>
        <v/>
      </c>
      <c r="Q1797" s="173" t="str">
        <f t="shared" ca="1" si="2151"/>
        <v/>
      </c>
      <c r="R1797" s="173" t="str">
        <f t="shared" ca="1" si="2151"/>
        <v/>
      </c>
      <c r="S1797" s="173" t="str">
        <f t="shared" ca="1" si="2151"/>
        <v/>
      </c>
      <c r="T1797" s="173" t="str">
        <f t="shared" ca="1" si="2151"/>
        <v/>
      </c>
      <c r="U1797" s="173" t="str">
        <f t="shared" ca="1" si="2151"/>
        <v/>
      </c>
      <c r="V1797" s="173" t="str">
        <f t="shared" ca="1" si="2151"/>
        <v/>
      </c>
      <c r="W1797" s="173" t="str">
        <f t="shared" ca="1" si="2151"/>
        <v/>
      </c>
    </row>
    <row r="1798" spans="1:23">
      <c r="B1798" s="171" t="s">
        <v>630</v>
      </c>
      <c r="C1798" s="171"/>
      <c r="E1798" s="146" t="str">
        <f ca="1">IF(NOT(ISNUMBER(E1797)),"",$B1794-E1796/E1797)</f>
        <v/>
      </c>
      <c r="F1798" s="146" t="str">
        <f ca="1">IF(NOT(ISNUMBER(F1797)),"",$B1794-F1796/F1797)</f>
        <v/>
      </c>
      <c r="G1798" s="146" t="str">
        <f t="shared" ref="G1798:Q1798" ca="1" si="2152">IF(F1798="","",IF(F1798=0,"",IF(ABS($B1794-G1796/G1797)&lt;2^(0-G$3),"",$B1794-G1796/G1797)))</f>
        <v/>
      </c>
      <c r="H1798" s="146" t="str">
        <f t="shared" ca="1" si="2152"/>
        <v/>
      </c>
      <c r="I1798" s="146" t="str">
        <f t="shared" ca="1" si="2152"/>
        <v/>
      </c>
      <c r="J1798" s="146" t="str">
        <f t="shared" ca="1" si="2152"/>
        <v/>
      </c>
      <c r="K1798" s="146" t="str">
        <f t="shared" ca="1" si="2152"/>
        <v/>
      </c>
      <c r="L1798" s="146" t="str">
        <f t="shared" ca="1" si="2152"/>
        <v/>
      </c>
      <c r="M1798" s="146" t="str">
        <f t="shared" ca="1" si="2152"/>
        <v/>
      </c>
      <c r="N1798" s="146" t="str">
        <f t="shared" ca="1" si="2152"/>
        <v/>
      </c>
      <c r="O1798" s="146" t="str">
        <f t="shared" ca="1" si="2152"/>
        <v/>
      </c>
      <c r="P1798" s="146" t="str">
        <f t="shared" ca="1" si="2152"/>
        <v/>
      </c>
      <c r="Q1798" s="146" t="str">
        <f t="shared" ca="1" si="2152"/>
        <v/>
      </c>
      <c r="R1798" s="146" t="str">
        <f t="shared" ref="R1798:W1798" ca="1" si="2153">IF(Q1798="","",IF(Q1798=0,"",IF(ABS($B1794-(R1796/R1797))&lt;2^(0-R$3),"",$B1794-(R1796/R1797))))</f>
        <v/>
      </c>
      <c r="S1798" s="146" t="str">
        <f t="shared" ca="1" si="2153"/>
        <v/>
      </c>
      <c r="T1798" s="146" t="str">
        <f t="shared" ca="1" si="2153"/>
        <v/>
      </c>
      <c r="U1798" s="146" t="str">
        <f t="shared" ca="1" si="2153"/>
        <v/>
      </c>
      <c r="V1798" s="146" t="str">
        <f t="shared" ca="1" si="2153"/>
        <v/>
      </c>
      <c r="W1798" s="146" t="str">
        <f t="shared" ca="1" si="2153"/>
        <v/>
      </c>
    </row>
    <row r="1799" spans="1:23">
      <c r="A1799" s="150">
        <f>A1794+1</f>
        <v>366</v>
      </c>
      <c r="B1799" s="152">
        <f ca="1">A1802</f>
        <v>0</v>
      </c>
      <c r="C1799" s="152"/>
      <c r="D1799" s="153">
        <f ca="1">INT(B1799+1/2)</f>
        <v>0</v>
      </c>
      <c r="E1799" s="153" t="str">
        <f t="shared" ref="E1799:W1799" ca="1" si="2154">IF(ISNUMBER(D1800),INT(D1800+1/2),"")</f>
        <v/>
      </c>
      <c r="F1799" s="153" t="str">
        <f t="shared" ca="1" si="2154"/>
        <v/>
      </c>
      <c r="G1799" s="153" t="str">
        <f t="shared" ca="1" si="2154"/>
        <v/>
      </c>
      <c r="H1799" s="153" t="str">
        <f t="shared" ca="1" si="2154"/>
        <v/>
      </c>
      <c r="I1799" s="153" t="str">
        <f t="shared" ca="1" si="2154"/>
        <v/>
      </c>
      <c r="J1799" s="153" t="str">
        <f t="shared" ca="1" si="2154"/>
        <v/>
      </c>
      <c r="K1799" s="153" t="str">
        <f t="shared" ca="1" si="2154"/>
        <v/>
      </c>
      <c r="L1799" s="153" t="str">
        <f t="shared" ca="1" si="2154"/>
        <v/>
      </c>
      <c r="M1799" s="153" t="str">
        <f t="shared" ca="1" si="2154"/>
        <v/>
      </c>
      <c r="N1799" s="153" t="str">
        <f t="shared" ca="1" si="2154"/>
        <v/>
      </c>
      <c r="O1799" s="153" t="str">
        <f t="shared" ca="1" si="2154"/>
        <v/>
      </c>
      <c r="P1799" s="153" t="str">
        <f t="shared" ca="1" si="2154"/>
        <v/>
      </c>
      <c r="Q1799" s="153" t="str">
        <f t="shared" ca="1" si="2154"/>
        <v/>
      </c>
      <c r="R1799" s="153" t="str">
        <f t="shared" ca="1" si="2154"/>
        <v/>
      </c>
      <c r="S1799" s="153" t="str">
        <f t="shared" ca="1" si="2154"/>
        <v/>
      </c>
      <c r="T1799" s="153" t="str">
        <f t="shared" ca="1" si="2154"/>
        <v/>
      </c>
      <c r="U1799" s="153" t="str">
        <f t="shared" ca="1" si="2154"/>
        <v/>
      </c>
      <c r="V1799" s="153" t="str">
        <f t="shared" ca="1" si="2154"/>
        <v/>
      </c>
      <c r="W1799" s="153" t="str">
        <f t="shared" ca="1" si="2154"/>
        <v/>
      </c>
    </row>
    <row r="1800" spans="1:23" ht="13.5" thickBot="1">
      <c r="B1800" s="172" t="s">
        <v>631</v>
      </c>
      <c r="C1800" s="172"/>
      <c r="D1800" s="165" t="str">
        <f ca="1">IF(B1799&lt;&gt;D1799,1/(B1799-D1799),"")</f>
        <v/>
      </c>
      <c r="E1800" s="165" t="str">
        <f ca="1">IF(AND(ISNUMBER(D1800),ISNUMBER(E1799)),IF(D1800&lt;&gt;E1799,1/(D1800-E1799),""),"")</f>
        <v/>
      </c>
      <c r="F1800" s="165" t="str">
        <f t="shared" ref="F1800:W1800" ca="1" si="2155">IF(ISNUMBER(E1803),1/(E1800-F1799),"")</f>
        <v/>
      </c>
      <c r="G1800" s="165" t="str">
        <f t="shared" ca="1" si="2155"/>
        <v/>
      </c>
      <c r="H1800" s="165" t="str">
        <f t="shared" ca="1" si="2155"/>
        <v/>
      </c>
      <c r="I1800" s="165" t="str">
        <f t="shared" ca="1" si="2155"/>
        <v/>
      </c>
      <c r="J1800" s="165" t="str">
        <f t="shared" ca="1" si="2155"/>
        <v/>
      </c>
      <c r="K1800" s="165" t="str">
        <f t="shared" ca="1" si="2155"/>
        <v/>
      </c>
      <c r="L1800" s="165" t="str">
        <f t="shared" ca="1" si="2155"/>
        <v/>
      </c>
      <c r="M1800" s="165" t="str">
        <f t="shared" ca="1" si="2155"/>
        <v/>
      </c>
      <c r="N1800" s="165" t="str">
        <f t="shared" ca="1" si="2155"/>
        <v/>
      </c>
      <c r="O1800" s="165" t="str">
        <f t="shared" ca="1" si="2155"/>
        <v/>
      </c>
      <c r="P1800" s="165" t="str">
        <f t="shared" ca="1" si="2155"/>
        <v/>
      </c>
      <c r="Q1800" s="165" t="str">
        <f t="shared" ca="1" si="2155"/>
        <v/>
      </c>
      <c r="R1800" s="165" t="str">
        <f t="shared" ca="1" si="2155"/>
        <v/>
      </c>
      <c r="S1800" s="165" t="str">
        <f t="shared" ca="1" si="2155"/>
        <v/>
      </c>
      <c r="T1800" s="165" t="str">
        <f t="shared" ca="1" si="2155"/>
        <v/>
      </c>
      <c r="U1800" s="165" t="str">
        <f t="shared" ca="1" si="2155"/>
        <v/>
      </c>
      <c r="V1800" s="165" t="str">
        <f t="shared" ca="1" si="2155"/>
        <v/>
      </c>
      <c r="W1800" s="165" t="str">
        <f t="shared" ca="1" si="2155"/>
        <v/>
      </c>
    </row>
    <row r="1801" spans="1:23" ht="15">
      <c r="B1801" s="182" t="s">
        <v>629</v>
      </c>
      <c r="C1801" s="174">
        <f>1</f>
        <v>1</v>
      </c>
      <c r="D1801" s="174">
        <f ca="1">D1799</f>
        <v>0</v>
      </c>
      <c r="E1801" s="174" t="str">
        <f ca="1">IF(ISNUMBER(E1799),E1799*D1799+1,"")</f>
        <v/>
      </c>
      <c r="F1801" s="174" t="str">
        <f t="shared" ref="F1801:W1801" ca="1" si="2156">IF(ISNUMBER(E1800),F1799*E1801+D1801,"")</f>
        <v/>
      </c>
      <c r="G1801" s="174" t="str">
        <f t="shared" ca="1" si="2156"/>
        <v/>
      </c>
      <c r="H1801" s="174" t="str">
        <f t="shared" ca="1" si="2156"/>
        <v/>
      </c>
      <c r="I1801" s="174" t="str">
        <f t="shared" ca="1" si="2156"/>
        <v/>
      </c>
      <c r="J1801" s="174" t="str">
        <f t="shared" ca="1" si="2156"/>
        <v/>
      </c>
      <c r="K1801" s="174" t="str">
        <f t="shared" ca="1" si="2156"/>
        <v/>
      </c>
      <c r="L1801" s="174" t="str">
        <f t="shared" ca="1" si="2156"/>
        <v/>
      </c>
      <c r="M1801" s="174" t="str">
        <f t="shared" ca="1" si="2156"/>
        <v/>
      </c>
      <c r="N1801" s="174" t="str">
        <f t="shared" ca="1" si="2156"/>
        <v/>
      </c>
      <c r="O1801" s="174" t="str">
        <f t="shared" ca="1" si="2156"/>
        <v/>
      </c>
      <c r="P1801" s="174" t="str">
        <f t="shared" ca="1" si="2156"/>
        <v/>
      </c>
      <c r="Q1801" s="174" t="str">
        <f t="shared" ca="1" si="2156"/>
        <v/>
      </c>
      <c r="R1801" s="174" t="str">
        <f t="shared" ca="1" si="2156"/>
        <v/>
      </c>
      <c r="S1801" s="174" t="str">
        <f t="shared" ca="1" si="2156"/>
        <v/>
      </c>
      <c r="T1801" s="174" t="str">
        <f t="shared" ca="1" si="2156"/>
        <v/>
      </c>
      <c r="U1801" s="174" t="str">
        <f t="shared" ca="1" si="2156"/>
        <v/>
      </c>
      <c r="V1801" s="174" t="str">
        <f t="shared" ca="1" si="2156"/>
        <v/>
      </c>
      <c r="W1801" s="174" t="str">
        <f t="shared" ca="1" si="2156"/>
        <v/>
      </c>
    </row>
    <row r="1802" spans="1:23" ht="13.5" thickBot="1">
      <c r="A1802" s="146">
        <f ca="1">INDIRECT($A$3&amp;A1799)</f>
        <v>0</v>
      </c>
      <c r="B1802" s="182"/>
      <c r="C1802" s="173">
        <f>0</f>
        <v>0</v>
      </c>
      <c r="D1802" s="173">
        <f>1</f>
        <v>1</v>
      </c>
      <c r="E1802" s="173" t="str">
        <f ca="1">IF(ISNUMBER(E1799),IF(E1799&lt;&gt;0,E1799,""),"")</f>
        <v/>
      </c>
      <c r="F1802" s="173" t="str">
        <f t="shared" ref="F1802:W1802" ca="1" si="2157">IF(ISNUMBER(E1800),F1799*E1802+D1802,"")</f>
        <v/>
      </c>
      <c r="G1802" s="173" t="str">
        <f t="shared" ca="1" si="2157"/>
        <v/>
      </c>
      <c r="H1802" s="173" t="str">
        <f t="shared" ca="1" si="2157"/>
        <v/>
      </c>
      <c r="I1802" s="173" t="str">
        <f t="shared" ca="1" si="2157"/>
        <v/>
      </c>
      <c r="J1802" s="173" t="str">
        <f t="shared" ca="1" si="2157"/>
        <v/>
      </c>
      <c r="K1802" s="173" t="str">
        <f t="shared" ca="1" si="2157"/>
        <v/>
      </c>
      <c r="L1802" s="173" t="str">
        <f t="shared" ca="1" si="2157"/>
        <v/>
      </c>
      <c r="M1802" s="173" t="str">
        <f t="shared" ca="1" si="2157"/>
        <v/>
      </c>
      <c r="N1802" s="173" t="str">
        <f t="shared" ca="1" si="2157"/>
        <v/>
      </c>
      <c r="O1802" s="173" t="str">
        <f t="shared" ca="1" si="2157"/>
        <v/>
      </c>
      <c r="P1802" s="173" t="str">
        <f t="shared" ca="1" si="2157"/>
        <v/>
      </c>
      <c r="Q1802" s="173" t="str">
        <f t="shared" ca="1" si="2157"/>
        <v/>
      </c>
      <c r="R1802" s="173" t="str">
        <f t="shared" ca="1" si="2157"/>
        <v/>
      </c>
      <c r="S1802" s="173" t="str">
        <f t="shared" ca="1" si="2157"/>
        <v/>
      </c>
      <c r="T1802" s="173" t="str">
        <f t="shared" ca="1" si="2157"/>
        <v/>
      </c>
      <c r="U1802" s="173" t="str">
        <f t="shared" ca="1" si="2157"/>
        <v/>
      </c>
      <c r="V1802" s="173" t="str">
        <f t="shared" ca="1" si="2157"/>
        <v/>
      </c>
      <c r="W1802" s="173" t="str">
        <f t="shared" ca="1" si="2157"/>
        <v/>
      </c>
    </row>
    <row r="1803" spans="1:23">
      <c r="B1803" s="171" t="s">
        <v>630</v>
      </c>
      <c r="C1803" s="171"/>
      <c r="E1803" s="146" t="str">
        <f ca="1">IF(NOT(ISNUMBER(E1802)),"",$B1799-E1801/E1802)</f>
        <v/>
      </c>
      <c r="F1803" s="146" t="str">
        <f ca="1">IF(NOT(ISNUMBER(F1802)),"",$B1799-F1801/F1802)</f>
        <v/>
      </c>
      <c r="G1803" s="146" t="str">
        <f t="shared" ref="G1803:Q1803" ca="1" si="2158">IF(F1803="","",IF(F1803=0,"",IF(ABS($B1799-G1801/G1802)&lt;2^(0-G$3),"",$B1799-G1801/G1802)))</f>
        <v/>
      </c>
      <c r="H1803" s="146" t="str">
        <f t="shared" ca="1" si="2158"/>
        <v/>
      </c>
      <c r="I1803" s="146" t="str">
        <f t="shared" ca="1" si="2158"/>
        <v/>
      </c>
      <c r="J1803" s="146" t="str">
        <f t="shared" ca="1" si="2158"/>
        <v/>
      </c>
      <c r="K1803" s="146" t="str">
        <f t="shared" ca="1" si="2158"/>
        <v/>
      </c>
      <c r="L1803" s="146" t="str">
        <f t="shared" ca="1" si="2158"/>
        <v/>
      </c>
      <c r="M1803" s="146" t="str">
        <f t="shared" ca="1" si="2158"/>
        <v/>
      </c>
      <c r="N1803" s="146" t="str">
        <f t="shared" ca="1" si="2158"/>
        <v/>
      </c>
      <c r="O1803" s="146" t="str">
        <f t="shared" ca="1" si="2158"/>
        <v/>
      </c>
      <c r="P1803" s="146" t="str">
        <f t="shared" ca="1" si="2158"/>
        <v/>
      </c>
      <c r="Q1803" s="146" t="str">
        <f t="shared" ca="1" si="2158"/>
        <v/>
      </c>
      <c r="R1803" s="146" t="str">
        <f t="shared" ref="R1803:W1803" ca="1" si="2159">IF(Q1803="","",IF(Q1803=0,"",IF(ABS($B1799-(R1801/R1802))&lt;2^(0-R$3),"",$B1799-(R1801/R1802))))</f>
        <v/>
      </c>
      <c r="S1803" s="146" t="str">
        <f t="shared" ca="1" si="2159"/>
        <v/>
      </c>
      <c r="T1803" s="146" t="str">
        <f t="shared" ca="1" si="2159"/>
        <v/>
      </c>
      <c r="U1803" s="146" t="str">
        <f t="shared" ca="1" si="2159"/>
        <v/>
      </c>
      <c r="V1803" s="146" t="str">
        <f t="shared" ca="1" si="2159"/>
        <v/>
      </c>
      <c r="W1803" s="146" t="str">
        <f t="shared" ca="1" si="2159"/>
        <v/>
      </c>
    </row>
    <row r="1804" spans="1:23">
      <c r="A1804" s="150">
        <f>A1799+1</f>
        <v>367</v>
      </c>
      <c r="B1804" s="152">
        <f ca="1">A1807</f>
        <v>0</v>
      </c>
      <c r="C1804" s="152"/>
      <c r="D1804" s="153">
        <f ca="1">INT(B1804+1/2)</f>
        <v>0</v>
      </c>
      <c r="E1804" s="153" t="str">
        <f t="shared" ref="E1804:W1804" ca="1" si="2160">IF(ISNUMBER(D1805),INT(D1805+1/2),"")</f>
        <v/>
      </c>
      <c r="F1804" s="153" t="str">
        <f t="shared" ca="1" si="2160"/>
        <v/>
      </c>
      <c r="G1804" s="153" t="str">
        <f t="shared" ca="1" si="2160"/>
        <v/>
      </c>
      <c r="H1804" s="153" t="str">
        <f t="shared" ca="1" si="2160"/>
        <v/>
      </c>
      <c r="I1804" s="153" t="str">
        <f t="shared" ca="1" si="2160"/>
        <v/>
      </c>
      <c r="J1804" s="153" t="str">
        <f t="shared" ca="1" si="2160"/>
        <v/>
      </c>
      <c r="K1804" s="153" t="str">
        <f t="shared" ca="1" si="2160"/>
        <v/>
      </c>
      <c r="L1804" s="153" t="str">
        <f t="shared" ca="1" si="2160"/>
        <v/>
      </c>
      <c r="M1804" s="153" t="str">
        <f t="shared" ca="1" si="2160"/>
        <v/>
      </c>
      <c r="N1804" s="153" t="str">
        <f t="shared" ca="1" si="2160"/>
        <v/>
      </c>
      <c r="O1804" s="153" t="str">
        <f t="shared" ca="1" si="2160"/>
        <v/>
      </c>
      <c r="P1804" s="153" t="str">
        <f t="shared" ca="1" si="2160"/>
        <v/>
      </c>
      <c r="Q1804" s="153" t="str">
        <f t="shared" ca="1" si="2160"/>
        <v/>
      </c>
      <c r="R1804" s="153" t="str">
        <f t="shared" ca="1" si="2160"/>
        <v/>
      </c>
      <c r="S1804" s="153" t="str">
        <f t="shared" ca="1" si="2160"/>
        <v/>
      </c>
      <c r="T1804" s="153" t="str">
        <f t="shared" ca="1" si="2160"/>
        <v/>
      </c>
      <c r="U1804" s="153" t="str">
        <f t="shared" ca="1" si="2160"/>
        <v/>
      </c>
      <c r="V1804" s="153" t="str">
        <f t="shared" ca="1" si="2160"/>
        <v/>
      </c>
      <c r="W1804" s="153" t="str">
        <f t="shared" ca="1" si="2160"/>
        <v/>
      </c>
    </row>
    <row r="1805" spans="1:23" ht="13.5" thickBot="1">
      <c r="B1805" s="172" t="s">
        <v>631</v>
      </c>
      <c r="C1805" s="172"/>
      <c r="D1805" s="165" t="str">
        <f ca="1">IF(B1804&lt;&gt;D1804,1/(B1804-D1804),"")</f>
        <v/>
      </c>
      <c r="E1805" s="165" t="str">
        <f ca="1">IF(AND(ISNUMBER(D1805),ISNUMBER(E1804)),IF(D1805&lt;&gt;E1804,1/(D1805-E1804),""),"")</f>
        <v/>
      </c>
      <c r="F1805" s="165" t="str">
        <f t="shared" ref="F1805:W1805" ca="1" si="2161">IF(ISNUMBER(E1808),1/(E1805-F1804),"")</f>
        <v/>
      </c>
      <c r="G1805" s="165" t="str">
        <f t="shared" ca="1" si="2161"/>
        <v/>
      </c>
      <c r="H1805" s="165" t="str">
        <f t="shared" ca="1" si="2161"/>
        <v/>
      </c>
      <c r="I1805" s="165" t="str">
        <f t="shared" ca="1" si="2161"/>
        <v/>
      </c>
      <c r="J1805" s="165" t="str">
        <f t="shared" ca="1" si="2161"/>
        <v/>
      </c>
      <c r="K1805" s="165" t="str">
        <f t="shared" ca="1" si="2161"/>
        <v/>
      </c>
      <c r="L1805" s="165" t="str">
        <f t="shared" ca="1" si="2161"/>
        <v/>
      </c>
      <c r="M1805" s="165" t="str">
        <f t="shared" ca="1" si="2161"/>
        <v/>
      </c>
      <c r="N1805" s="165" t="str">
        <f t="shared" ca="1" si="2161"/>
        <v/>
      </c>
      <c r="O1805" s="165" t="str">
        <f t="shared" ca="1" si="2161"/>
        <v/>
      </c>
      <c r="P1805" s="165" t="str">
        <f t="shared" ca="1" si="2161"/>
        <v/>
      </c>
      <c r="Q1805" s="165" t="str">
        <f t="shared" ca="1" si="2161"/>
        <v/>
      </c>
      <c r="R1805" s="165" t="str">
        <f t="shared" ca="1" si="2161"/>
        <v/>
      </c>
      <c r="S1805" s="165" t="str">
        <f t="shared" ca="1" si="2161"/>
        <v/>
      </c>
      <c r="T1805" s="165" t="str">
        <f t="shared" ca="1" si="2161"/>
        <v/>
      </c>
      <c r="U1805" s="165" t="str">
        <f t="shared" ca="1" si="2161"/>
        <v/>
      </c>
      <c r="V1805" s="165" t="str">
        <f t="shared" ca="1" si="2161"/>
        <v/>
      </c>
      <c r="W1805" s="165" t="str">
        <f t="shared" ca="1" si="2161"/>
        <v/>
      </c>
    </row>
    <row r="1806" spans="1:23" ht="15">
      <c r="B1806" s="182" t="s">
        <v>629</v>
      </c>
      <c r="C1806" s="174">
        <f>1</f>
        <v>1</v>
      </c>
      <c r="D1806" s="174">
        <f ca="1">D1804</f>
        <v>0</v>
      </c>
      <c r="E1806" s="174" t="str">
        <f ca="1">IF(ISNUMBER(E1804),E1804*D1804+1,"")</f>
        <v/>
      </c>
      <c r="F1806" s="174" t="str">
        <f t="shared" ref="F1806:W1806" ca="1" si="2162">IF(ISNUMBER(E1805),F1804*E1806+D1806,"")</f>
        <v/>
      </c>
      <c r="G1806" s="174" t="str">
        <f t="shared" ca="1" si="2162"/>
        <v/>
      </c>
      <c r="H1806" s="174" t="str">
        <f t="shared" ca="1" si="2162"/>
        <v/>
      </c>
      <c r="I1806" s="174" t="str">
        <f t="shared" ca="1" si="2162"/>
        <v/>
      </c>
      <c r="J1806" s="174" t="str">
        <f t="shared" ca="1" si="2162"/>
        <v/>
      </c>
      <c r="K1806" s="174" t="str">
        <f t="shared" ca="1" si="2162"/>
        <v/>
      </c>
      <c r="L1806" s="174" t="str">
        <f t="shared" ca="1" si="2162"/>
        <v/>
      </c>
      <c r="M1806" s="174" t="str">
        <f t="shared" ca="1" si="2162"/>
        <v/>
      </c>
      <c r="N1806" s="174" t="str">
        <f t="shared" ca="1" si="2162"/>
        <v/>
      </c>
      <c r="O1806" s="174" t="str">
        <f t="shared" ca="1" si="2162"/>
        <v/>
      </c>
      <c r="P1806" s="174" t="str">
        <f t="shared" ca="1" si="2162"/>
        <v/>
      </c>
      <c r="Q1806" s="174" t="str">
        <f t="shared" ca="1" si="2162"/>
        <v/>
      </c>
      <c r="R1806" s="174" t="str">
        <f t="shared" ca="1" si="2162"/>
        <v/>
      </c>
      <c r="S1806" s="174" t="str">
        <f t="shared" ca="1" si="2162"/>
        <v/>
      </c>
      <c r="T1806" s="174" t="str">
        <f t="shared" ca="1" si="2162"/>
        <v/>
      </c>
      <c r="U1806" s="174" t="str">
        <f t="shared" ca="1" si="2162"/>
        <v/>
      </c>
      <c r="V1806" s="174" t="str">
        <f t="shared" ca="1" si="2162"/>
        <v/>
      </c>
      <c r="W1806" s="174" t="str">
        <f t="shared" ca="1" si="2162"/>
        <v/>
      </c>
    </row>
    <row r="1807" spans="1:23" ht="13.5" thickBot="1">
      <c r="A1807" s="146">
        <f ca="1">INDIRECT($A$3&amp;A1804)</f>
        <v>0</v>
      </c>
      <c r="B1807" s="182"/>
      <c r="C1807" s="173">
        <f>0</f>
        <v>0</v>
      </c>
      <c r="D1807" s="173">
        <f>1</f>
        <v>1</v>
      </c>
      <c r="E1807" s="173" t="str">
        <f ca="1">IF(ISNUMBER(E1804),IF(E1804&lt;&gt;0,E1804,""),"")</f>
        <v/>
      </c>
      <c r="F1807" s="173" t="str">
        <f t="shared" ref="F1807:W1807" ca="1" si="2163">IF(ISNUMBER(E1805),F1804*E1807+D1807,"")</f>
        <v/>
      </c>
      <c r="G1807" s="173" t="str">
        <f t="shared" ca="1" si="2163"/>
        <v/>
      </c>
      <c r="H1807" s="173" t="str">
        <f t="shared" ca="1" si="2163"/>
        <v/>
      </c>
      <c r="I1807" s="173" t="str">
        <f t="shared" ca="1" si="2163"/>
        <v/>
      </c>
      <c r="J1807" s="173" t="str">
        <f t="shared" ca="1" si="2163"/>
        <v/>
      </c>
      <c r="K1807" s="173" t="str">
        <f t="shared" ca="1" si="2163"/>
        <v/>
      </c>
      <c r="L1807" s="173" t="str">
        <f t="shared" ca="1" si="2163"/>
        <v/>
      </c>
      <c r="M1807" s="173" t="str">
        <f t="shared" ca="1" si="2163"/>
        <v/>
      </c>
      <c r="N1807" s="173" t="str">
        <f t="shared" ca="1" si="2163"/>
        <v/>
      </c>
      <c r="O1807" s="173" t="str">
        <f t="shared" ca="1" si="2163"/>
        <v/>
      </c>
      <c r="P1807" s="173" t="str">
        <f t="shared" ca="1" si="2163"/>
        <v/>
      </c>
      <c r="Q1807" s="173" t="str">
        <f t="shared" ca="1" si="2163"/>
        <v/>
      </c>
      <c r="R1807" s="173" t="str">
        <f t="shared" ca="1" si="2163"/>
        <v/>
      </c>
      <c r="S1807" s="173" t="str">
        <f t="shared" ca="1" si="2163"/>
        <v/>
      </c>
      <c r="T1807" s="173" t="str">
        <f t="shared" ca="1" si="2163"/>
        <v/>
      </c>
      <c r="U1807" s="173" t="str">
        <f t="shared" ca="1" si="2163"/>
        <v/>
      </c>
      <c r="V1807" s="173" t="str">
        <f t="shared" ca="1" si="2163"/>
        <v/>
      </c>
      <c r="W1807" s="173" t="str">
        <f t="shared" ca="1" si="2163"/>
        <v/>
      </c>
    </row>
    <row r="1808" spans="1:23">
      <c r="B1808" s="171" t="s">
        <v>630</v>
      </c>
      <c r="C1808" s="171"/>
      <c r="E1808" s="146" t="str">
        <f ca="1">IF(NOT(ISNUMBER(E1807)),"",$B1804-E1806/E1807)</f>
        <v/>
      </c>
      <c r="F1808" s="146" t="str">
        <f ca="1">IF(NOT(ISNUMBER(F1807)),"",$B1804-F1806/F1807)</f>
        <v/>
      </c>
      <c r="G1808" s="146" t="str">
        <f t="shared" ref="G1808:Q1808" ca="1" si="2164">IF(F1808="","",IF(F1808=0,"",IF(ABS($B1804-G1806/G1807)&lt;2^(0-G$3),"",$B1804-G1806/G1807)))</f>
        <v/>
      </c>
      <c r="H1808" s="146" t="str">
        <f t="shared" ca="1" si="2164"/>
        <v/>
      </c>
      <c r="I1808" s="146" t="str">
        <f t="shared" ca="1" si="2164"/>
        <v/>
      </c>
      <c r="J1808" s="146" t="str">
        <f t="shared" ca="1" si="2164"/>
        <v/>
      </c>
      <c r="K1808" s="146" t="str">
        <f t="shared" ca="1" si="2164"/>
        <v/>
      </c>
      <c r="L1808" s="146" t="str">
        <f t="shared" ca="1" si="2164"/>
        <v/>
      </c>
      <c r="M1808" s="146" t="str">
        <f t="shared" ca="1" si="2164"/>
        <v/>
      </c>
      <c r="N1808" s="146" t="str">
        <f t="shared" ca="1" si="2164"/>
        <v/>
      </c>
      <c r="O1808" s="146" t="str">
        <f t="shared" ca="1" si="2164"/>
        <v/>
      </c>
      <c r="P1808" s="146" t="str">
        <f t="shared" ca="1" si="2164"/>
        <v/>
      </c>
      <c r="Q1808" s="146" t="str">
        <f t="shared" ca="1" si="2164"/>
        <v/>
      </c>
      <c r="R1808" s="146" t="str">
        <f t="shared" ref="R1808:W1808" ca="1" si="2165">IF(Q1808="","",IF(Q1808=0,"",IF(ABS($B1804-(R1806/R1807))&lt;2^(0-R$3),"",$B1804-(R1806/R1807))))</f>
        <v/>
      </c>
      <c r="S1808" s="146" t="str">
        <f t="shared" ca="1" si="2165"/>
        <v/>
      </c>
      <c r="T1808" s="146" t="str">
        <f t="shared" ca="1" si="2165"/>
        <v/>
      </c>
      <c r="U1808" s="146" t="str">
        <f t="shared" ca="1" si="2165"/>
        <v/>
      </c>
      <c r="V1808" s="146" t="str">
        <f t="shared" ca="1" si="2165"/>
        <v/>
      </c>
      <c r="W1808" s="146" t="str">
        <f t="shared" ca="1" si="2165"/>
        <v/>
      </c>
    </row>
    <row r="1809" spans="1:23">
      <c r="A1809" s="150">
        <f>A1804+1</f>
        <v>368</v>
      </c>
      <c r="B1809" s="152">
        <f ca="1">A1812</f>
        <v>0</v>
      </c>
      <c r="C1809" s="152"/>
      <c r="D1809" s="153">
        <f ca="1">INT(B1809+1/2)</f>
        <v>0</v>
      </c>
      <c r="E1809" s="153" t="str">
        <f t="shared" ref="E1809:W1809" ca="1" si="2166">IF(ISNUMBER(D1810),INT(D1810+1/2),"")</f>
        <v/>
      </c>
      <c r="F1809" s="153" t="str">
        <f t="shared" ca="1" si="2166"/>
        <v/>
      </c>
      <c r="G1809" s="153" t="str">
        <f t="shared" ca="1" si="2166"/>
        <v/>
      </c>
      <c r="H1809" s="153" t="str">
        <f t="shared" ca="1" si="2166"/>
        <v/>
      </c>
      <c r="I1809" s="153" t="str">
        <f t="shared" ca="1" si="2166"/>
        <v/>
      </c>
      <c r="J1809" s="153" t="str">
        <f t="shared" ca="1" si="2166"/>
        <v/>
      </c>
      <c r="K1809" s="153" t="str">
        <f t="shared" ca="1" si="2166"/>
        <v/>
      </c>
      <c r="L1809" s="153" t="str">
        <f t="shared" ca="1" si="2166"/>
        <v/>
      </c>
      <c r="M1809" s="153" t="str">
        <f t="shared" ca="1" si="2166"/>
        <v/>
      </c>
      <c r="N1809" s="153" t="str">
        <f t="shared" ca="1" si="2166"/>
        <v/>
      </c>
      <c r="O1809" s="153" t="str">
        <f t="shared" ca="1" si="2166"/>
        <v/>
      </c>
      <c r="P1809" s="153" t="str">
        <f t="shared" ca="1" si="2166"/>
        <v/>
      </c>
      <c r="Q1809" s="153" t="str">
        <f t="shared" ca="1" si="2166"/>
        <v/>
      </c>
      <c r="R1809" s="153" t="str">
        <f t="shared" ca="1" si="2166"/>
        <v/>
      </c>
      <c r="S1809" s="153" t="str">
        <f t="shared" ca="1" si="2166"/>
        <v/>
      </c>
      <c r="T1809" s="153" t="str">
        <f t="shared" ca="1" si="2166"/>
        <v/>
      </c>
      <c r="U1809" s="153" t="str">
        <f t="shared" ca="1" si="2166"/>
        <v/>
      </c>
      <c r="V1809" s="153" t="str">
        <f t="shared" ca="1" si="2166"/>
        <v/>
      </c>
      <c r="W1809" s="153" t="str">
        <f t="shared" ca="1" si="2166"/>
        <v/>
      </c>
    </row>
    <row r="1810" spans="1:23" ht="13.5" thickBot="1">
      <c r="B1810" s="172" t="s">
        <v>631</v>
      </c>
      <c r="C1810" s="172"/>
      <c r="D1810" s="165" t="str">
        <f ca="1">IF(B1809&lt;&gt;D1809,1/(B1809-D1809),"")</f>
        <v/>
      </c>
      <c r="E1810" s="165" t="str">
        <f ca="1">IF(AND(ISNUMBER(D1810),ISNUMBER(E1809)),IF(D1810&lt;&gt;E1809,1/(D1810-E1809),""),"")</f>
        <v/>
      </c>
      <c r="F1810" s="165" t="str">
        <f t="shared" ref="F1810:W1810" ca="1" si="2167">IF(ISNUMBER(E1813),1/(E1810-F1809),"")</f>
        <v/>
      </c>
      <c r="G1810" s="165" t="str">
        <f t="shared" ca="1" si="2167"/>
        <v/>
      </c>
      <c r="H1810" s="165" t="str">
        <f t="shared" ca="1" si="2167"/>
        <v/>
      </c>
      <c r="I1810" s="165" t="str">
        <f t="shared" ca="1" si="2167"/>
        <v/>
      </c>
      <c r="J1810" s="165" t="str">
        <f t="shared" ca="1" si="2167"/>
        <v/>
      </c>
      <c r="K1810" s="165" t="str">
        <f t="shared" ca="1" si="2167"/>
        <v/>
      </c>
      <c r="L1810" s="165" t="str">
        <f t="shared" ca="1" si="2167"/>
        <v/>
      </c>
      <c r="M1810" s="165" t="str">
        <f t="shared" ca="1" si="2167"/>
        <v/>
      </c>
      <c r="N1810" s="165" t="str">
        <f t="shared" ca="1" si="2167"/>
        <v/>
      </c>
      <c r="O1810" s="165" t="str">
        <f t="shared" ca="1" si="2167"/>
        <v/>
      </c>
      <c r="P1810" s="165" t="str">
        <f t="shared" ca="1" si="2167"/>
        <v/>
      </c>
      <c r="Q1810" s="165" t="str">
        <f t="shared" ca="1" si="2167"/>
        <v/>
      </c>
      <c r="R1810" s="165" t="str">
        <f t="shared" ca="1" si="2167"/>
        <v/>
      </c>
      <c r="S1810" s="165" t="str">
        <f t="shared" ca="1" si="2167"/>
        <v/>
      </c>
      <c r="T1810" s="165" t="str">
        <f t="shared" ca="1" si="2167"/>
        <v/>
      </c>
      <c r="U1810" s="165" t="str">
        <f t="shared" ca="1" si="2167"/>
        <v/>
      </c>
      <c r="V1810" s="165" t="str">
        <f t="shared" ca="1" si="2167"/>
        <v/>
      </c>
      <c r="W1810" s="165" t="str">
        <f t="shared" ca="1" si="2167"/>
        <v/>
      </c>
    </row>
    <row r="1811" spans="1:23" ht="15">
      <c r="B1811" s="182" t="s">
        <v>629</v>
      </c>
      <c r="C1811" s="174">
        <f>1</f>
        <v>1</v>
      </c>
      <c r="D1811" s="174">
        <f ca="1">D1809</f>
        <v>0</v>
      </c>
      <c r="E1811" s="174" t="str">
        <f ca="1">IF(ISNUMBER(E1809),E1809*D1809+1,"")</f>
        <v/>
      </c>
      <c r="F1811" s="174" t="str">
        <f t="shared" ref="F1811:W1811" ca="1" si="2168">IF(ISNUMBER(E1810),F1809*E1811+D1811,"")</f>
        <v/>
      </c>
      <c r="G1811" s="174" t="str">
        <f t="shared" ca="1" si="2168"/>
        <v/>
      </c>
      <c r="H1811" s="174" t="str">
        <f t="shared" ca="1" si="2168"/>
        <v/>
      </c>
      <c r="I1811" s="174" t="str">
        <f t="shared" ca="1" si="2168"/>
        <v/>
      </c>
      <c r="J1811" s="174" t="str">
        <f t="shared" ca="1" si="2168"/>
        <v/>
      </c>
      <c r="K1811" s="174" t="str">
        <f t="shared" ca="1" si="2168"/>
        <v/>
      </c>
      <c r="L1811" s="174" t="str">
        <f t="shared" ca="1" si="2168"/>
        <v/>
      </c>
      <c r="M1811" s="174" t="str">
        <f t="shared" ca="1" si="2168"/>
        <v/>
      </c>
      <c r="N1811" s="174" t="str">
        <f t="shared" ca="1" si="2168"/>
        <v/>
      </c>
      <c r="O1811" s="174" t="str">
        <f t="shared" ca="1" si="2168"/>
        <v/>
      </c>
      <c r="P1811" s="174" t="str">
        <f t="shared" ca="1" si="2168"/>
        <v/>
      </c>
      <c r="Q1811" s="174" t="str">
        <f t="shared" ca="1" si="2168"/>
        <v/>
      </c>
      <c r="R1811" s="174" t="str">
        <f t="shared" ca="1" si="2168"/>
        <v/>
      </c>
      <c r="S1811" s="174" t="str">
        <f t="shared" ca="1" si="2168"/>
        <v/>
      </c>
      <c r="T1811" s="174" t="str">
        <f t="shared" ca="1" si="2168"/>
        <v/>
      </c>
      <c r="U1811" s="174" t="str">
        <f t="shared" ca="1" si="2168"/>
        <v/>
      </c>
      <c r="V1811" s="174" t="str">
        <f t="shared" ca="1" si="2168"/>
        <v/>
      </c>
      <c r="W1811" s="174" t="str">
        <f t="shared" ca="1" si="2168"/>
        <v/>
      </c>
    </row>
    <row r="1812" spans="1:23" ht="13.5" thickBot="1">
      <c r="A1812" s="146">
        <f ca="1">INDIRECT($A$3&amp;A1809)</f>
        <v>0</v>
      </c>
      <c r="B1812" s="182"/>
      <c r="C1812" s="173">
        <f>0</f>
        <v>0</v>
      </c>
      <c r="D1812" s="173">
        <f>1</f>
        <v>1</v>
      </c>
      <c r="E1812" s="173" t="str">
        <f ca="1">IF(ISNUMBER(E1809),IF(E1809&lt;&gt;0,E1809,""),"")</f>
        <v/>
      </c>
      <c r="F1812" s="173" t="str">
        <f t="shared" ref="F1812:W1812" ca="1" si="2169">IF(ISNUMBER(E1810),F1809*E1812+D1812,"")</f>
        <v/>
      </c>
      <c r="G1812" s="173" t="str">
        <f t="shared" ca="1" si="2169"/>
        <v/>
      </c>
      <c r="H1812" s="173" t="str">
        <f t="shared" ca="1" si="2169"/>
        <v/>
      </c>
      <c r="I1812" s="173" t="str">
        <f t="shared" ca="1" si="2169"/>
        <v/>
      </c>
      <c r="J1812" s="173" t="str">
        <f t="shared" ca="1" si="2169"/>
        <v/>
      </c>
      <c r="K1812" s="173" t="str">
        <f t="shared" ca="1" si="2169"/>
        <v/>
      </c>
      <c r="L1812" s="173" t="str">
        <f t="shared" ca="1" si="2169"/>
        <v/>
      </c>
      <c r="M1812" s="173" t="str">
        <f t="shared" ca="1" si="2169"/>
        <v/>
      </c>
      <c r="N1812" s="173" t="str">
        <f t="shared" ca="1" si="2169"/>
        <v/>
      </c>
      <c r="O1812" s="173" t="str">
        <f t="shared" ca="1" si="2169"/>
        <v/>
      </c>
      <c r="P1812" s="173" t="str">
        <f t="shared" ca="1" si="2169"/>
        <v/>
      </c>
      <c r="Q1812" s="173" t="str">
        <f t="shared" ca="1" si="2169"/>
        <v/>
      </c>
      <c r="R1812" s="173" t="str">
        <f t="shared" ca="1" si="2169"/>
        <v/>
      </c>
      <c r="S1812" s="173" t="str">
        <f t="shared" ca="1" si="2169"/>
        <v/>
      </c>
      <c r="T1812" s="173" t="str">
        <f t="shared" ca="1" si="2169"/>
        <v/>
      </c>
      <c r="U1812" s="173" t="str">
        <f t="shared" ca="1" si="2169"/>
        <v/>
      </c>
      <c r="V1812" s="173" t="str">
        <f t="shared" ca="1" si="2169"/>
        <v/>
      </c>
      <c r="W1812" s="173" t="str">
        <f t="shared" ca="1" si="2169"/>
        <v/>
      </c>
    </row>
    <row r="1813" spans="1:23">
      <c r="B1813" s="171" t="s">
        <v>630</v>
      </c>
      <c r="C1813" s="171"/>
      <c r="E1813" s="146" t="str">
        <f ca="1">IF(NOT(ISNUMBER(E1812)),"",$B1809-E1811/E1812)</f>
        <v/>
      </c>
      <c r="F1813" s="146" t="str">
        <f ca="1">IF(NOT(ISNUMBER(F1812)),"",$B1809-F1811/F1812)</f>
        <v/>
      </c>
      <c r="G1813" s="146" t="str">
        <f t="shared" ref="G1813:Q1813" ca="1" si="2170">IF(F1813="","",IF(F1813=0,"",IF(ABS($B1809-G1811/G1812)&lt;2^(0-G$3),"",$B1809-G1811/G1812)))</f>
        <v/>
      </c>
      <c r="H1813" s="146" t="str">
        <f t="shared" ca="1" si="2170"/>
        <v/>
      </c>
      <c r="I1813" s="146" t="str">
        <f t="shared" ca="1" si="2170"/>
        <v/>
      </c>
      <c r="J1813" s="146" t="str">
        <f t="shared" ca="1" si="2170"/>
        <v/>
      </c>
      <c r="K1813" s="146" t="str">
        <f t="shared" ca="1" si="2170"/>
        <v/>
      </c>
      <c r="L1813" s="146" t="str">
        <f t="shared" ca="1" si="2170"/>
        <v/>
      </c>
      <c r="M1813" s="146" t="str">
        <f t="shared" ca="1" si="2170"/>
        <v/>
      </c>
      <c r="N1813" s="146" t="str">
        <f t="shared" ca="1" si="2170"/>
        <v/>
      </c>
      <c r="O1813" s="146" t="str">
        <f t="shared" ca="1" si="2170"/>
        <v/>
      </c>
      <c r="P1813" s="146" t="str">
        <f t="shared" ca="1" si="2170"/>
        <v/>
      </c>
      <c r="Q1813" s="146" t="str">
        <f t="shared" ca="1" si="2170"/>
        <v/>
      </c>
      <c r="R1813" s="146" t="str">
        <f t="shared" ref="R1813:W1813" ca="1" si="2171">IF(Q1813="","",IF(Q1813=0,"",IF(ABS($B1809-(R1811/R1812))&lt;2^(0-R$3),"",$B1809-(R1811/R1812))))</f>
        <v/>
      </c>
      <c r="S1813" s="146" t="str">
        <f t="shared" ca="1" si="2171"/>
        <v/>
      </c>
      <c r="T1813" s="146" t="str">
        <f t="shared" ca="1" si="2171"/>
        <v/>
      </c>
      <c r="U1813" s="146" t="str">
        <f t="shared" ca="1" si="2171"/>
        <v/>
      </c>
      <c r="V1813" s="146" t="str">
        <f t="shared" ca="1" si="2171"/>
        <v/>
      </c>
      <c r="W1813" s="146" t="str">
        <f t="shared" ca="1" si="2171"/>
        <v/>
      </c>
    </row>
    <row r="1814" spans="1:23">
      <c r="A1814" s="150">
        <f>A1809+1</f>
        <v>369</v>
      </c>
      <c r="B1814" s="152">
        <f ca="1">A1817</f>
        <v>0</v>
      </c>
      <c r="C1814" s="152"/>
      <c r="D1814" s="153">
        <f ca="1">INT(B1814+1/2)</f>
        <v>0</v>
      </c>
      <c r="E1814" s="153" t="str">
        <f t="shared" ref="E1814:W1814" ca="1" si="2172">IF(ISNUMBER(D1815),INT(D1815+1/2),"")</f>
        <v/>
      </c>
      <c r="F1814" s="153" t="str">
        <f t="shared" ca="1" si="2172"/>
        <v/>
      </c>
      <c r="G1814" s="153" t="str">
        <f t="shared" ca="1" si="2172"/>
        <v/>
      </c>
      <c r="H1814" s="153" t="str">
        <f t="shared" ca="1" si="2172"/>
        <v/>
      </c>
      <c r="I1814" s="153" t="str">
        <f t="shared" ca="1" si="2172"/>
        <v/>
      </c>
      <c r="J1814" s="153" t="str">
        <f t="shared" ca="1" si="2172"/>
        <v/>
      </c>
      <c r="K1814" s="153" t="str">
        <f t="shared" ca="1" si="2172"/>
        <v/>
      </c>
      <c r="L1814" s="153" t="str">
        <f t="shared" ca="1" si="2172"/>
        <v/>
      </c>
      <c r="M1814" s="153" t="str">
        <f t="shared" ca="1" si="2172"/>
        <v/>
      </c>
      <c r="N1814" s="153" t="str">
        <f t="shared" ca="1" si="2172"/>
        <v/>
      </c>
      <c r="O1814" s="153" t="str">
        <f t="shared" ca="1" si="2172"/>
        <v/>
      </c>
      <c r="P1814" s="153" t="str">
        <f t="shared" ca="1" si="2172"/>
        <v/>
      </c>
      <c r="Q1814" s="153" t="str">
        <f t="shared" ca="1" si="2172"/>
        <v/>
      </c>
      <c r="R1814" s="153" t="str">
        <f t="shared" ca="1" si="2172"/>
        <v/>
      </c>
      <c r="S1814" s="153" t="str">
        <f t="shared" ca="1" si="2172"/>
        <v/>
      </c>
      <c r="T1814" s="153" t="str">
        <f t="shared" ca="1" si="2172"/>
        <v/>
      </c>
      <c r="U1814" s="153" t="str">
        <f t="shared" ca="1" si="2172"/>
        <v/>
      </c>
      <c r="V1814" s="153" t="str">
        <f t="shared" ca="1" si="2172"/>
        <v/>
      </c>
      <c r="W1814" s="153" t="str">
        <f t="shared" ca="1" si="2172"/>
        <v/>
      </c>
    </row>
    <row r="1815" spans="1:23" ht="13.5" thickBot="1">
      <c r="B1815" s="172" t="s">
        <v>631</v>
      </c>
      <c r="C1815" s="172"/>
      <c r="D1815" s="165" t="str">
        <f ca="1">IF(B1814&lt;&gt;D1814,1/(B1814-D1814),"")</f>
        <v/>
      </c>
      <c r="E1815" s="165" t="str">
        <f ca="1">IF(AND(ISNUMBER(D1815),ISNUMBER(E1814)),IF(D1815&lt;&gt;E1814,1/(D1815-E1814),""),"")</f>
        <v/>
      </c>
      <c r="F1815" s="165" t="str">
        <f t="shared" ref="F1815:W1815" ca="1" si="2173">IF(ISNUMBER(E1818),1/(E1815-F1814),"")</f>
        <v/>
      </c>
      <c r="G1815" s="165" t="str">
        <f t="shared" ca="1" si="2173"/>
        <v/>
      </c>
      <c r="H1815" s="165" t="str">
        <f t="shared" ca="1" si="2173"/>
        <v/>
      </c>
      <c r="I1815" s="165" t="str">
        <f t="shared" ca="1" si="2173"/>
        <v/>
      </c>
      <c r="J1815" s="165" t="str">
        <f t="shared" ca="1" si="2173"/>
        <v/>
      </c>
      <c r="K1815" s="165" t="str">
        <f t="shared" ca="1" si="2173"/>
        <v/>
      </c>
      <c r="L1815" s="165" t="str">
        <f t="shared" ca="1" si="2173"/>
        <v/>
      </c>
      <c r="M1815" s="165" t="str">
        <f t="shared" ca="1" si="2173"/>
        <v/>
      </c>
      <c r="N1815" s="165" t="str">
        <f t="shared" ca="1" si="2173"/>
        <v/>
      </c>
      <c r="O1815" s="165" t="str">
        <f t="shared" ca="1" si="2173"/>
        <v/>
      </c>
      <c r="P1815" s="165" t="str">
        <f t="shared" ca="1" si="2173"/>
        <v/>
      </c>
      <c r="Q1815" s="165" t="str">
        <f t="shared" ca="1" si="2173"/>
        <v/>
      </c>
      <c r="R1815" s="165" t="str">
        <f t="shared" ca="1" si="2173"/>
        <v/>
      </c>
      <c r="S1815" s="165" t="str">
        <f t="shared" ca="1" si="2173"/>
        <v/>
      </c>
      <c r="T1815" s="165" t="str">
        <f t="shared" ca="1" si="2173"/>
        <v/>
      </c>
      <c r="U1815" s="165" t="str">
        <f t="shared" ca="1" si="2173"/>
        <v/>
      </c>
      <c r="V1815" s="165" t="str">
        <f t="shared" ca="1" si="2173"/>
        <v/>
      </c>
      <c r="W1815" s="165" t="str">
        <f t="shared" ca="1" si="2173"/>
        <v/>
      </c>
    </row>
    <row r="1816" spans="1:23" ht="15">
      <c r="B1816" s="182" t="s">
        <v>629</v>
      </c>
      <c r="C1816" s="174">
        <f>1</f>
        <v>1</v>
      </c>
      <c r="D1816" s="174">
        <f ca="1">D1814</f>
        <v>0</v>
      </c>
      <c r="E1816" s="174" t="str">
        <f ca="1">IF(ISNUMBER(E1814),E1814*D1814+1,"")</f>
        <v/>
      </c>
      <c r="F1816" s="174" t="str">
        <f t="shared" ref="F1816:W1816" ca="1" si="2174">IF(ISNUMBER(E1815),F1814*E1816+D1816,"")</f>
        <v/>
      </c>
      <c r="G1816" s="174" t="str">
        <f t="shared" ca="1" si="2174"/>
        <v/>
      </c>
      <c r="H1816" s="174" t="str">
        <f t="shared" ca="1" si="2174"/>
        <v/>
      </c>
      <c r="I1816" s="174" t="str">
        <f t="shared" ca="1" si="2174"/>
        <v/>
      </c>
      <c r="J1816" s="174" t="str">
        <f t="shared" ca="1" si="2174"/>
        <v/>
      </c>
      <c r="K1816" s="174" t="str">
        <f t="shared" ca="1" si="2174"/>
        <v/>
      </c>
      <c r="L1816" s="174" t="str">
        <f t="shared" ca="1" si="2174"/>
        <v/>
      </c>
      <c r="M1816" s="174" t="str">
        <f t="shared" ca="1" si="2174"/>
        <v/>
      </c>
      <c r="N1816" s="174" t="str">
        <f t="shared" ca="1" si="2174"/>
        <v/>
      </c>
      <c r="O1816" s="174" t="str">
        <f t="shared" ca="1" si="2174"/>
        <v/>
      </c>
      <c r="P1816" s="174" t="str">
        <f t="shared" ca="1" si="2174"/>
        <v/>
      </c>
      <c r="Q1816" s="174" t="str">
        <f t="shared" ca="1" si="2174"/>
        <v/>
      </c>
      <c r="R1816" s="174" t="str">
        <f t="shared" ca="1" si="2174"/>
        <v/>
      </c>
      <c r="S1816" s="174" t="str">
        <f t="shared" ca="1" si="2174"/>
        <v/>
      </c>
      <c r="T1816" s="174" t="str">
        <f t="shared" ca="1" si="2174"/>
        <v/>
      </c>
      <c r="U1816" s="174" t="str">
        <f t="shared" ca="1" si="2174"/>
        <v/>
      </c>
      <c r="V1816" s="174" t="str">
        <f t="shared" ca="1" si="2174"/>
        <v/>
      </c>
      <c r="W1816" s="174" t="str">
        <f t="shared" ca="1" si="2174"/>
        <v/>
      </c>
    </row>
    <row r="1817" spans="1:23" ht="13.5" thickBot="1">
      <c r="A1817" s="146">
        <f ca="1">INDIRECT($A$3&amp;A1814)</f>
        <v>0</v>
      </c>
      <c r="B1817" s="182"/>
      <c r="C1817" s="173">
        <f>0</f>
        <v>0</v>
      </c>
      <c r="D1817" s="173">
        <f>1</f>
        <v>1</v>
      </c>
      <c r="E1817" s="173" t="str">
        <f ca="1">IF(ISNUMBER(E1814),IF(E1814&lt;&gt;0,E1814,""),"")</f>
        <v/>
      </c>
      <c r="F1817" s="173" t="str">
        <f t="shared" ref="F1817:W1817" ca="1" si="2175">IF(ISNUMBER(E1815),F1814*E1817+D1817,"")</f>
        <v/>
      </c>
      <c r="G1817" s="173" t="str">
        <f t="shared" ca="1" si="2175"/>
        <v/>
      </c>
      <c r="H1817" s="173" t="str">
        <f t="shared" ca="1" si="2175"/>
        <v/>
      </c>
      <c r="I1817" s="173" t="str">
        <f t="shared" ca="1" si="2175"/>
        <v/>
      </c>
      <c r="J1817" s="173" t="str">
        <f t="shared" ca="1" si="2175"/>
        <v/>
      </c>
      <c r="K1817" s="173" t="str">
        <f t="shared" ca="1" si="2175"/>
        <v/>
      </c>
      <c r="L1817" s="173" t="str">
        <f t="shared" ca="1" si="2175"/>
        <v/>
      </c>
      <c r="M1817" s="173" t="str">
        <f t="shared" ca="1" si="2175"/>
        <v/>
      </c>
      <c r="N1817" s="173" t="str">
        <f t="shared" ca="1" si="2175"/>
        <v/>
      </c>
      <c r="O1817" s="173" t="str">
        <f t="shared" ca="1" si="2175"/>
        <v/>
      </c>
      <c r="P1817" s="173" t="str">
        <f t="shared" ca="1" si="2175"/>
        <v/>
      </c>
      <c r="Q1817" s="173" t="str">
        <f t="shared" ca="1" si="2175"/>
        <v/>
      </c>
      <c r="R1817" s="173" t="str">
        <f t="shared" ca="1" si="2175"/>
        <v/>
      </c>
      <c r="S1817" s="173" t="str">
        <f t="shared" ca="1" si="2175"/>
        <v/>
      </c>
      <c r="T1817" s="173" t="str">
        <f t="shared" ca="1" si="2175"/>
        <v/>
      </c>
      <c r="U1817" s="173" t="str">
        <f t="shared" ca="1" si="2175"/>
        <v/>
      </c>
      <c r="V1817" s="173" t="str">
        <f t="shared" ca="1" si="2175"/>
        <v/>
      </c>
      <c r="W1817" s="173" t="str">
        <f t="shared" ca="1" si="2175"/>
        <v/>
      </c>
    </row>
    <row r="1818" spans="1:23">
      <c r="B1818" s="171" t="s">
        <v>630</v>
      </c>
      <c r="C1818" s="171"/>
      <c r="E1818" s="146" t="str">
        <f ca="1">IF(NOT(ISNUMBER(E1817)),"",$B1814-E1816/E1817)</f>
        <v/>
      </c>
      <c r="F1818" s="146" t="str">
        <f ca="1">IF(NOT(ISNUMBER(F1817)),"",$B1814-F1816/F1817)</f>
        <v/>
      </c>
      <c r="G1818" s="146" t="str">
        <f t="shared" ref="G1818:Q1818" ca="1" si="2176">IF(F1818="","",IF(F1818=0,"",IF(ABS($B1814-G1816/G1817)&lt;2^(0-G$3),"",$B1814-G1816/G1817)))</f>
        <v/>
      </c>
      <c r="H1818" s="146" t="str">
        <f t="shared" ca="1" si="2176"/>
        <v/>
      </c>
      <c r="I1818" s="146" t="str">
        <f t="shared" ca="1" si="2176"/>
        <v/>
      </c>
      <c r="J1818" s="146" t="str">
        <f t="shared" ca="1" si="2176"/>
        <v/>
      </c>
      <c r="K1818" s="146" t="str">
        <f t="shared" ca="1" si="2176"/>
        <v/>
      </c>
      <c r="L1818" s="146" t="str">
        <f t="shared" ca="1" si="2176"/>
        <v/>
      </c>
      <c r="M1818" s="146" t="str">
        <f t="shared" ca="1" si="2176"/>
        <v/>
      </c>
      <c r="N1818" s="146" t="str">
        <f t="shared" ca="1" si="2176"/>
        <v/>
      </c>
      <c r="O1818" s="146" t="str">
        <f t="shared" ca="1" si="2176"/>
        <v/>
      </c>
      <c r="P1818" s="146" t="str">
        <f t="shared" ca="1" si="2176"/>
        <v/>
      </c>
      <c r="Q1818" s="146" t="str">
        <f t="shared" ca="1" si="2176"/>
        <v/>
      </c>
      <c r="R1818" s="146" t="str">
        <f t="shared" ref="R1818:W1818" ca="1" si="2177">IF(Q1818="","",IF(Q1818=0,"",IF(ABS($B1814-(R1816/R1817))&lt;2^(0-R$3),"",$B1814-(R1816/R1817))))</f>
        <v/>
      </c>
      <c r="S1818" s="146" t="str">
        <f t="shared" ca="1" si="2177"/>
        <v/>
      </c>
      <c r="T1818" s="146" t="str">
        <f t="shared" ca="1" si="2177"/>
        <v/>
      </c>
      <c r="U1818" s="146" t="str">
        <f t="shared" ca="1" si="2177"/>
        <v/>
      </c>
      <c r="V1818" s="146" t="str">
        <f t="shared" ca="1" si="2177"/>
        <v/>
      </c>
      <c r="W1818" s="146" t="str">
        <f t="shared" ca="1" si="2177"/>
        <v/>
      </c>
    </row>
    <row r="1819" spans="1:23">
      <c r="A1819" s="150">
        <f>A1814+1</f>
        <v>370</v>
      </c>
      <c r="B1819" s="152">
        <f ca="1">A1822</f>
        <v>0</v>
      </c>
      <c r="C1819" s="152"/>
      <c r="D1819" s="153">
        <f ca="1">INT(B1819+1/2)</f>
        <v>0</v>
      </c>
      <c r="E1819" s="153" t="str">
        <f t="shared" ref="E1819:W1819" ca="1" si="2178">IF(ISNUMBER(D1820),INT(D1820+1/2),"")</f>
        <v/>
      </c>
      <c r="F1819" s="153" t="str">
        <f t="shared" ca="1" si="2178"/>
        <v/>
      </c>
      <c r="G1819" s="153" t="str">
        <f t="shared" ca="1" si="2178"/>
        <v/>
      </c>
      <c r="H1819" s="153" t="str">
        <f t="shared" ca="1" si="2178"/>
        <v/>
      </c>
      <c r="I1819" s="153" t="str">
        <f t="shared" ca="1" si="2178"/>
        <v/>
      </c>
      <c r="J1819" s="153" t="str">
        <f t="shared" ca="1" si="2178"/>
        <v/>
      </c>
      <c r="K1819" s="153" t="str">
        <f t="shared" ca="1" si="2178"/>
        <v/>
      </c>
      <c r="L1819" s="153" t="str">
        <f t="shared" ca="1" si="2178"/>
        <v/>
      </c>
      <c r="M1819" s="153" t="str">
        <f t="shared" ca="1" si="2178"/>
        <v/>
      </c>
      <c r="N1819" s="153" t="str">
        <f t="shared" ca="1" si="2178"/>
        <v/>
      </c>
      <c r="O1819" s="153" t="str">
        <f t="shared" ca="1" si="2178"/>
        <v/>
      </c>
      <c r="P1819" s="153" t="str">
        <f t="shared" ca="1" si="2178"/>
        <v/>
      </c>
      <c r="Q1819" s="153" t="str">
        <f t="shared" ca="1" si="2178"/>
        <v/>
      </c>
      <c r="R1819" s="153" t="str">
        <f t="shared" ca="1" si="2178"/>
        <v/>
      </c>
      <c r="S1819" s="153" t="str">
        <f t="shared" ca="1" si="2178"/>
        <v/>
      </c>
      <c r="T1819" s="153" t="str">
        <f t="shared" ca="1" si="2178"/>
        <v/>
      </c>
      <c r="U1819" s="153" t="str">
        <f t="shared" ca="1" si="2178"/>
        <v/>
      </c>
      <c r="V1819" s="153" t="str">
        <f t="shared" ca="1" si="2178"/>
        <v/>
      </c>
      <c r="W1819" s="153" t="str">
        <f t="shared" ca="1" si="2178"/>
        <v/>
      </c>
    </row>
    <row r="1820" spans="1:23" ht="13.5" thickBot="1">
      <c r="B1820" s="172" t="s">
        <v>631</v>
      </c>
      <c r="C1820" s="172"/>
      <c r="D1820" s="165" t="str">
        <f ca="1">IF(B1819&lt;&gt;D1819,1/(B1819-D1819),"")</f>
        <v/>
      </c>
      <c r="E1820" s="165" t="str">
        <f ca="1">IF(AND(ISNUMBER(D1820),ISNUMBER(E1819)),IF(D1820&lt;&gt;E1819,1/(D1820-E1819),""),"")</f>
        <v/>
      </c>
      <c r="F1820" s="165" t="str">
        <f t="shared" ref="F1820:W1820" ca="1" si="2179">IF(ISNUMBER(E1823),1/(E1820-F1819),"")</f>
        <v/>
      </c>
      <c r="G1820" s="165" t="str">
        <f t="shared" ca="1" si="2179"/>
        <v/>
      </c>
      <c r="H1820" s="165" t="str">
        <f t="shared" ca="1" si="2179"/>
        <v/>
      </c>
      <c r="I1820" s="165" t="str">
        <f t="shared" ca="1" si="2179"/>
        <v/>
      </c>
      <c r="J1820" s="165" t="str">
        <f t="shared" ca="1" si="2179"/>
        <v/>
      </c>
      <c r="K1820" s="165" t="str">
        <f t="shared" ca="1" si="2179"/>
        <v/>
      </c>
      <c r="L1820" s="165" t="str">
        <f t="shared" ca="1" si="2179"/>
        <v/>
      </c>
      <c r="M1820" s="165" t="str">
        <f t="shared" ca="1" si="2179"/>
        <v/>
      </c>
      <c r="N1820" s="165" t="str">
        <f t="shared" ca="1" si="2179"/>
        <v/>
      </c>
      <c r="O1820" s="165" t="str">
        <f t="shared" ca="1" si="2179"/>
        <v/>
      </c>
      <c r="P1820" s="165" t="str">
        <f t="shared" ca="1" si="2179"/>
        <v/>
      </c>
      <c r="Q1820" s="165" t="str">
        <f t="shared" ca="1" si="2179"/>
        <v/>
      </c>
      <c r="R1820" s="165" t="str">
        <f t="shared" ca="1" si="2179"/>
        <v/>
      </c>
      <c r="S1820" s="165" t="str">
        <f t="shared" ca="1" si="2179"/>
        <v/>
      </c>
      <c r="T1820" s="165" t="str">
        <f t="shared" ca="1" si="2179"/>
        <v/>
      </c>
      <c r="U1820" s="165" t="str">
        <f t="shared" ca="1" si="2179"/>
        <v/>
      </c>
      <c r="V1820" s="165" t="str">
        <f t="shared" ca="1" si="2179"/>
        <v/>
      </c>
      <c r="W1820" s="165" t="str">
        <f t="shared" ca="1" si="2179"/>
        <v/>
      </c>
    </row>
    <row r="1821" spans="1:23" ht="15">
      <c r="B1821" s="182" t="s">
        <v>629</v>
      </c>
      <c r="C1821" s="174">
        <f>1</f>
        <v>1</v>
      </c>
      <c r="D1821" s="174">
        <f ca="1">D1819</f>
        <v>0</v>
      </c>
      <c r="E1821" s="174" t="str">
        <f ca="1">IF(ISNUMBER(E1819),E1819*D1819+1,"")</f>
        <v/>
      </c>
      <c r="F1821" s="174" t="str">
        <f t="shared" ref="F1821:W1821" ca="1" si="2180">IF(ISNUMBER(E1820),F1819*E1821+D1821,"")</f>
        <v/>
      </c>
      <c r="G1821" s="174" t="str">
        <f t="shared" ca="1" si="2180"/>
        <v/>
      </c>
      <c r="H1821" s="174" t="str">
        <f t="shared" ca="1" si="2180"/>
        <v/>
      </c>
      <c r="I1821" s="174" t="str">
        <f t="shared" ca="1" si="2180"/>
        <v/>
      </c>
      <c r="J1821" s="174" t="str">
        <f t="shared" ca="1" si="2180"/>
        <v/>
      </c>
      <c r="K1821" s="174" t="str">
        <f t="shared" ca="1" si="2180"/>
        <v/>
      </c>
      <c r="L1821" s="174" t="str">
        <f t="shared" ca="1" si="2180"/>
        <v/>
      </c>
      <c r="M1821" s="174" t="str">
        <f t="shared" ca="1" si="2180"/>
        <v/>
      </c>
      <c r="N1821" s="174" t="str">
        <f t="shared" ca="1" si="2180"/>
        <v/>
      </c>
      <c r="O1821" s="174" t="str">
        <f t="shared" ca="1" si="2180"/>
        <v/>
      </c>
      <c r="P1821" s="174" t="str">
        <f t="shared" ca="1" si="2180"/>
        <v/>
      </c>
      <c r="Q1821" s="174" t="str">
        <f t="shared" ca="1" si="2180"/>
        <v/>
      </c>
      <c r="R1821" s="174" t="str">
        <f t="shared" ca="1" si="2180"/>
        <v/>
      </c>
      <c r="S1821" s="174" t="str">
        <f t="shared" ca="1" si="2180"/>
        <v/>
      </c>
      <c r="T1821" s="174" t="str">
        <f t="shared" ca="1" si="2180"/>
        <v/>
      </c>
      <c r="U1821" s="174" t="str">
        <f t="shared" ca="1" si="2180"/>
        <v/>
      </c>
      <c r="V1821" s="174" t="str">
        <f t="shared" ca="1" si="2180"/>
        <v/>
      </c>
      <c r="W1821" s="174" t="str">
        <f t="shared" ca="1" si="2180"/>
        <v/>
      </c>
    </row>
    <row r="1822" spans="1:23" ht="13.5" thickBot="1">
      <c r="A1822" s="146">
        <f ca="1">INDIRECT($A$3&amp;A1819)</f>
        <v>0</v>
      </c>
      <c r="B1822" s="182"/>
      <c r="C1822" s="173">
        <f>0</f>
        <v>0</v>
      </c>
      <c r="D1822" s="173">
        <f>1</f>
        <v>1</v>
      </c>
      <c r="E1822" s="173" t="str">
        <f ca="1">IF(ISNUMBER(E1819),IF(E1819&lt;&gt;0,E1819,""),"")</f>
        <v/>
      </c>
      <c r="F1822" s="173" t="str">
        <f t="shared" ref="F1822:W1822" ca="1" si="2181">IF(ISNUMBER(E1820),F1819*E1822+D1822,"")</f>
        <v/>
      </c>
      <c r="G1822" s="173" t="str">
        <f t="shared" ca="1" si="2181"/>
        <v/>
      </c>
      <c r="H1822" s="173" t="str">
        <f t="shared" ca="1" si="2181"/>
        <v/>
      </c>
      <c r="I1822" s="173" t="str">
        <f t="shared" ca="1" si="2181"/>
        <v/>
      </c>
      <c r="J1822" s="173" t="str">
        <f t="shared" ca="1" si="2181"/>
        <v/>
      </c>
      <c r="K1822" s="173" t="str">
        <f t="shared" ca="1" si="2181"/>
        <v/>
      </c>
      <c r="L1822" s="173" t="str">
        <f t="shared" ca="1" si="2181"/>
        <v/>
      </c>
      <c r="M1822" s="173" t="str">
        <f t="shared" ca="1" si="2181"/>
        <v/>
      </c>
      <c r="N1822" s="173" t="str">
        <f t="shared" ca="1" si="2181"/>
        <v/>
      </c>
      <c r="O1822" s="173" t="str">
        <f t="shared" ca="1" si="2181"/>
        <v/>
      </c>
      <c r="P1822" s="173" t="str">
        <f t="shared" ca="1" si="2181"/>
        <v/>
      </c>
      <c r="Q1822" s="173" t="str">
        <f t="shared" ca="1" si="2181"/>
        <v/>
      </c>
      <c r="R1822" s="173" t="str">
        <f t="shared" ca="1" si="2181"/>
        <v/>
      </c>
      <c r="S1822" s="173" t="str">
        <f t="shared" ca="1" si="2181"/>
        <v/>
      </c>
      <c r="T1822" s="173" t="str">
        <f t="shared" ca="1" si="2181"/>
        <v/>
      </c>
      <c r="U1822" s="173" t="str">
        <f t="shared" ca="1" si="2181"/>
        <v/>
      </c>
      <c r="V1822" s="173" t="str">
        <f t="shared" ca="1" si="2181"/>
        <v/>
      </c>
      <c r="W1822" s="173" t="str">
        <f t="shared" ca="1" si="2181"/>
        <v/>
      </c>
    </row>
    <row r="1823" spans="1:23">
      <c r="B1823" s="171" t="s">
        <v>630</v>
      </c>
      <c r="C1823" s="171"/>
      <c r="E1823" s="146" t="str">
        <f ca="1">IF(NOT(ISNUMBER(E1822)),"",$B1819-E1821/E1822)</f>
        <v/>
      </c>
      <c r="F1823" s="146" t="str">
        <f ca="1">IF(NOT(ISNUMBER(F1822)),"",$B1819-F1821/F1822)</f>
        <v/>
      </c>
      <c r="G1823" s="146" t="str">
        <f t="shared" ref="G1823:Q1823" ca="1" si="2182">IF(F1823="","",IF(F1823=0,"",IF(ABS($B1819-G1821/G1822)&lt;2^(0-G$3),"",$B1819-G1821/G1822)))</f>
        <v/>
      </c>
      <c r="H1823" s="146" t="str">
        <f t="shared" ca="1" si="2182"/>
        <v/>
      </c>
      <c r="I1823" s="146" t="str">
        <f t="shared" ca="1" si="2182"/>
        <v/>
      </c>
      <c r="J1823" s="146" t="str">
        <f t="shared" ca="1" si="2182"/>
        <v/>
      </c>
      <c r="K1823" s="146" t="str">
        <f t="shared" ca="1" si="2182"/>
        <v/>
      </c>
      <c r="L1823" s="146" t="str">
        <f t="shared" ca="1" si="2182"/>
        <v/>
      </c>
      <c r="M1823" s="146" t="str">
        <f t="shared" ca="1" si="2182"/>
        <v/>
      </c>
      <c r="N1823" s="146" t="str">
        <f t="shared" ca="1" si="2182"/>
        <v/>
      </c>
      <c r="O1823" s="146" t="str">
        <f t="shared" ca="1" si="2182"/>
        <v/>
      </c>
      <c r="P1823" s="146" t="str">
        <f t="shared" ca="1" si="2182"/>
        <v/>
      </c>
      <c r="Q1823" s="146" t="str">
        <f t="shared" ca="1" si="2182"/>
        <v/>
      </c>
      <c r="R1823" s="146" t="str">
        <f t="shared" ref="R1823:W1823" ca="1" si="2183">IF(Q1823="","",IF(Q1823=0,"",IF(ABS($B1819-(R1821/R1822))&lt;2^(0-R$3),"",$B1819-(R1821/R1822))))</f>
        <v/>
      </c>
      <c r="S1823" s="146" t="str">
        <f t="shared" ca="1" si="2183"/>
        <v/>
      </c>
      <c r="T1823" s="146" t="str">
        <f t="shared" ca="1" si="2183"/>
        <v/>
      </c>
      <c r="U1823" s="146" t="str">
        <f t="shared" ca="1" si="2183"/>
        <v/>
      </c>
      <c r="V1823" s="146" t="str">
        <f t="shared" ca="1" si="2183"/>
        <v/>
      </c>
      <c r="W1823" s="146" t="str">
        <f t="shared" ca="1" si="2183"/>
        <v/>
      </c>
    </row>
    <row r="1824" spans="1:23">
      <c r="A1824" s="150">
        <f>A1819+1</f>
        <v>371</v>
      </c>
      <c r="B1824" s="152">
        <f ca="1">A1827</f>
        <v>0</v>
      </c>
      <c r="C1824" s="152"/>
      <c r="D1824" s="153">
        <f ca="1">INT(B1824+1/2)</f>
        <v>0</v>
      </c>
      <c r="E1824" s="153" t="str">
        <f t="shared" ref="E1824:W1824" ca="1" si="2184">IF(ISNUMBER(D1825),INT(D1825+1/2),"")</f>
        <v/>
      </c>
      <c r="F1824" s="153" t="str">
        <f t="shared" ca="1" si="2184"/>
        <v/>
      </c>
      <c r="G1824" s="153" t="str">
        <f t="shared" ca="1" si="2184"/>
        <v/>
      </c>
      <c r="H1824" s="153" t="str">
        <f t="shared" ca="1" si="2184"/>
        <v/>
      </c>
      <c r="I1824" s="153" t="str">
        <f t="shared" ca="1" si="2184"/>
        <v/>
      </c>
      <c r="J1824" s="153" t="str">
        <f t="shared" ca="1" si="2184"/>
        <v/>
      </c>
      <c r="K1824" s="153" t="str">
        <f t="shared" ca="1" si="2184"/>
        <v/>
      </c>
      <c r="L1824" s="153" t="str">
        <f t="shared" ca="1" si="2184"/>
        <v/>
      </c>
      <c r="M1824" s="153" t="str">
        <f t="shared" ca="1" si="2184"/>
        <v/>
      </c>
      <c r="N1824" s="153" t="str">
        <f t="shared" ca="1" si="2184"/>
        <v/>
      </c>
      <c r="O1824" s="153" t="str">
        <f t="shared" ca="1" si="2184"/>
        <v/>
      </c>
      <c r="P1824" s="153" t="str">
        <f t="shared" ca="1" si="2184"/>
        <v/>
      </c>
      <c r="Q1824" s="153" t="str">
        <f t="shared" ca="1" si="2184"/>
        <v/>
      </c>
      <c r="R1824" s="153" t="str">
        <f t="shared" ca="1" si="2184"/>
        <v/>
      </c>
      <c r="S1824" s="153" t="str">
        <f t="shared" ca="1" si="2184"/>
        <v/>
      </c>
      <c r="T1824" s="153" t="str">
        <f t="shared" ca="1" si="2184"/>
        <v/>
      </c>
      <c r="U1824" s="153" t="str">
        <f t="shared" ca="1" si="2184"/>
        <v/>
      </c>
      <c r="V1824" s="153" t="str">
        <f t="shared" ca="1" si="2184"/>
        <v/>
      </c>
      <c r="W1824" s="153" t="str">
        <f t="shared" ca="1" si="2184"/>
        <v/>
      </c>
    </row>
    <row r="1825" spans="1:23" ht="13.5" thickBot="1">
      <c r="B1825" s="172" t="s">
        <v>631</v>
      </c>
      <c r="C1825" s="172"/>
      <c r="D1825" s="165" t="str">
        <f ca="1">IF(B1824&lt;&gt;D1824,1/(B1824-D1824),"")</f>
        <v/>
      </c>
      <c r="E1825" s="165" t="str">
        <f ca="1">IF(AND(ISNUMBER(D1825),ISNUMBER(E1824)),IF(D1825&lt;&gt;E1824,1/(D1825-E1824),""),"")</f>
        <v/>
      </c>
      <c r="F1825" s="165" t="str">
        <f t="shared" ref="F1825:W1825" ca="1" si="2185">IF(ISNUMBER(E1828),1/(E1825-F1824),"")</f>
        <v/>
      </c>
      <c r="G1825" s="165" t="str">
        <f t="shared" ca="1" si="2185"/>
        <v/>
      </c>
      <c r="H1825" s="165" t="str">
        <f t="shared" ca="1" si="2185"/>
        <v/>
      </c>
      <c r="I1825" s="165" t="str">
        <f t="shared" ca="1" si="2185"/>
        <v/>
      </c>
      <c r="J1825" s="165" t="str">
        <f t="shared" ca="1" si="2185"/>
        <v/>
      </c>
      <c r="K1825" s="165" t="str">
        <f t="shared" ca="1" si="2185"/>
        <v/>
      </c>
      <c r="L1825" s="165" t="str">
        <f t="shared" ca="1" si="2185"/>
        <v/>
      </c>
      <c r="M1825" s="165" t="str">
        <f t="shared" ca="1" si="2185"/>
        <v/>
      </c>
      <c r="N1825" s="165" t="str">
        <f t="shared" ca="1" si="2185"/>
        <v/>
      </c>
      <c r="O1825" s="165" t="str">
        <f t="shared" ca="1" si="2185"/>
        <v/>
      </c>
      <c r="P1825" s="165" t="str">
        <f t="shared" ca="1" si="2185"/>
        <v/>
      </c>
      <c r="Q1825" s="165" t="str">
        <f t="shared" ca="1" si="2185"/>
        <v/>
      </c>
      <c r="R1825" s="165" t="str">
        <f t="shared" ca="1" si="2185"/>
        <v/>
      </c>
      <c r="S1825" s="165" t="str">
        <f t="shared" ca="1" si="2185"/>
        <v/>
      </c>
      <c r="T1825" s="165" t="str">
        <f t="shared" ca="1" si="2185"/>
        <v/>
      </c>
      <c r="U1825" s="165" t="str">
        <f t="shared" ca="1" si="2185"/>
        <v/>
      </c>
      <c r="V1825" s="165" t="str">
        <f t="shared" ca="1" si="2185"/>
        <v/>
      </c>
      <c r="W1825" s="165" t="str">
        <f t="shared" ca="1" si="2185"/>
        <v/>
      </c>
    </row>
    <row r="1826" spans="1:23" ht="15">
      <c r="B1826" s="182" t="s">
        <v>629</v>
      </c>
      <c r="C1826" s="174">
        <f>1</f>
        <v>1</v>
      </c>
      <c r="D1826" s="174">
        <f ca="1">D1824</f>
        <v>0</v>
      </c>
      <c r="E1826" s="174" t="str">
        <f ca="1">IF(ISNUMBER(E1824),E1824*D1824+1,"")</f>
        <v/>
      </c>
      <c r="F1826" s="174" t="str">
        <f t="shared" ref="F1826:W1826" ca="1" si="2186">IF(ISNUMBER(E1825),F1824*E1826+D1826,"")</f>
        <v/>
      </c>
      <c r="G1826" s="174" t="str">
        <f t="shared" ca="1" si="2186"/>
        <v/>
      </c>
      <c r="H1826" s="174" t="str">
        <f t="shared" ca="1" si="2186"/>
        <v/>
      </c>
      <c r="I1826" s="174" t="str">
        <f t="shared" ca="1" si="2186"/>
        <v/>
      </c>
      <c r="J1826" s="174" t="str">
        <f t="shared" ca="1" si="2186"/>
        <v/>
      </c>
      <c r="K1826" s="174" t="str">
        <f t="shared" ca="1" si="2186"/>
        <v/>
      </c>
      <c r="L1826" s="174" t="str">
        <f t="shared" ca="1" si="2186"/>
        <v/>
      </c>
      <c r="M1826" s="174" t="str">
        <f t="shared" ca="1" si="2186"/>
        <v/>
      </c>
      <c r="N1826" s="174" t="str">
        <f t="shared" ca="1" si="2186"/>
        <v/>
      </c>
      <c r="O1826" s="174" t="str">
        <f t="shared" ca="1" si="2186"/>
        <v/>
      </c>
      <c r="P1826" s="174" t="str">
        <f t="shared" ca="1" si="2186"/>
        <v/>
      </c>
      <c r="Q1826" s="174" t="str">
        <f t="shared" ca="1" si="2186"/>
        <v/>
      </c>
      <c r="R1826" s="174" t="str">
        <f t="shared" ca="1" si="2186"/>
        <v/>
      </c>
      <c r="S1826" s="174" t="str">
        <f t="shared" ca="1" si="2186"/>
        <v/>
      </c>
      <c r="T1826" s="174" t="str">
        <f t="shared" ca="1" si="2186"/>
        <v/>
      </c>
      <c r="U1826" s="174" t="str">
        <f t="shared" ca="1" si="2186"/>
        <v/>
      </c>
      <c r="V1826" s="174" t="str">
        <f t="shared" ca="1" si="2186"/>
        <v/>
      </c>
      <c r="W1826" s="174" t="str">
        <f t="shared" ca="1" si="2186"/>
        <v/>
      </c>
    </row>
    <row r="1827" spans="1:23" ht="13.5" thickBot="1">
      <c r="A1827" s="146">
        <f ca="1">INDIRECT($A$3&amp;A1824)</f>
        <v>0</v>
      </c>
      <c r="B1827" s="182"/>
      <c r="C1827" s="173">
        <f>0</f>
        <v>0</v>
      </c>
      <c r="D1827" s="173">
        <f>1</f>
        <v>1</v>
      </c>
      <c r="E1827" s="173" t="str">
        <f ca="1">IF(ISNUMBER(E1824),IF(E1824&lt;&gt;0,E1824,""),"")</f>
        <v/>
      </c>
      <c r="F1827" s="173" t="str">
        <f t="shared" ref="F1827:W1827" ca="1" si="2187">IF(ISNUMBER(E1825),F1824*E1827+D1827,"")</f>
        <v/>
      </c>
      <c r="G1827" s="173" t="str">
        <f t="shared" ca="1" si="2187"/>
        <v/>
      </c>
      <c r="H1827" s="173" t="str">
        <f t="shared" ca="1" si="2187"/>
        <v/>
      </c>
      <c r="I1827" s="173" t="str">
        <f t="shared" ca="1" si="2187"/>
        <v/>
      </c>
      <c r="J1827" s="173" t="str">
        <f t="shared" ca="1" si="2187"/>
        <v/>
      </c>
      <c r="K1827" s="173" t="str">
        <f t="shared" ca="1" si="2187"/>
        <v/>
      </c>
      <c r="L1827" s="173" t="str">
        <f t="shared" ca="1" si="2187"/>
        <v/>
      </c>
      <c r="M1827" s="173" t="str">
        <f t="shared" ca="1" si="2187"/>
        <v/>
      </c>
      <c r="N1827" s="173" t="str">
        <f t="shared" ca="1" si="2187"/>
        <v/>
      </c>
      <c r="O1827" s="173" t="str">
        <f t="shared" ca="1" si="2187"/>
        <v/>
      </c>
      <c r="P1827" s="173" t="str">
        <f t="shared" ca="1" si="2187"/>
        <v/>
      </c>
      <c r="Q1827" s="173" t="str">
        <f t="shared" ca="1" si="2187"/>
        <v/>
      </c>
      <c r="R1827" s="173" t="str">
        <f t="shared" ca="1" si="2187"/>
        <v/>
      </c>
      <c r="S1827" s="173" t="str">
        <f t="shared" ca="1" si="2187"/>
        <v/>
      </c>
      <c r="T1827" s="173" t="str">
        <f t="shared" ca="1" si="2187"/>
        <v/>
      </c>
      <c r="U1827" s="173" t="str">
        <f t="shared" ca="1" si="2187"/>
        <v/>
      </c>
      <c r="V1827" s="173" t="str">
        <f t="shared" ca="1" si="2187"/>
        <v/>
      </c>
      <c r="W1827" s="173" t="str">
        <f t="shared" ca="1" si="2187"/>
        <v/>
      </c>
    </row>
    <row r="1828" spans="1:23">
      <c r="B1828" s="171" t="s">
        <v>630</v>
      </c>
      <c r="C1828" s="171"/>
      <c r="E1828" s="146" t="str">
        <f ca="1">IF(NOT(ISNUMBER(E1827)),"",$B1824-E1826/E1827)</f>
        <v/>
      </c>
      <c r="F1828" s="146" t="str">
        <f ca="1">IF(NOT(ISNUMBER(F1827)),"",$B1824-F1826/F1827)</f>
        <v/>
      </c>
      <c r="G1828" s="146" t="str">
        <f t="shared" ref="G1828:Q1828" ca="1" si="2188">IF(F1828="","",IF(F1828=0,"",IF(ABS($B1824-G1826/G1827)&lt;2^(0-G$3),"",$B1824-G1826/G1827)))</f>
        <v/>
      </c>
      <c r="H1828" s="146" t="str">
        <f t="shared" ca="1" si="2188"/>
        <v/>
      </c>
      <c r="I1828" s="146" t="str">
        <f t="shared" ca="1" si="2188"/>
        <v/>
      </c>
      <c r="J1828" s="146" t="str">
        <f t="shared" ca="1" si="2188"/>
        <v/>
      </c>
      <c r="K1828" s="146" t="str">
        <f t="shared" ca="1" si="2188"/>
        <v/>
      </c>
      <c r="L1828" s="146" t="str">
        <f t="shared" ca="1" si="2188"/>
        <v/>
      </c>
      <c r="M1828" s="146" t="str">
        <f t="shared" ca="1" si="2188"/>
        <v/>
      </c>
      <c r="N1828" s="146" t="str">
        <f t="shared" ca="1" si="2188"/>
        <v/>
      </c>
      <c r="O1828" s="146" t="str">
        <f t="shared" ca="1" si="2188"/>
        <v/>
      </c>
      <c r="P1828" s="146" t="str">
        <f t="shared" ca="1" si="2188"/>
        <v/>
      </c>
      <c r="Q1828" s="146" t="str">
        <f t="shared" ca="1" si="2188"/>
        <v/>
      </c>
      <c r="R1828" s="146" t="str">
        <f t="shared" ref="R1828:W1828" ca="1" si="2189">IF(Q1828="","",IF(Q1828=0,"",IF(ABS($B1824-(R1826/R1827))&lt;2^(0-R$3),"",$B1824-(R1826/R1827))))</f>
        <v/>
      </c>
      <c r="S1828" s="146" t="str">
        <f t="shared" ca="1" si="2189"/>
        <v/>
      </c>
      <c r="T1828" s="146" t="str">
        <f t="shared" ca="1" si="2189"/>
        <v/>
      </c>
      <c r="U1828" s="146" t="str">
        <f t="shared" ca="1" si="2189"/>
        <v/>
      </c>
      <c r="V1828" s="146" t="str">
        <f t="shared" ca="1" si="2189"/>
        <v/>
      </c>
      <c r="W1828" s="146" t="str">
        <f t="shared" ca="1" si="2189"/>
        <v/>
      </c>
    </row>
    <row r="1829" spans="1:23">
      <c r="A1829" s="150">
        <f>A1824+1</f>
        <v>372</v>
      </c>
      <c r="B1829" s="152">
        <f ca="1">A1832</f>
        <v>0</v>
      </c>
      <c r="C1829" s="152"/>
      <c r="D1829" s="153">
        <f ca="1">INT(B1829+1/2)</f>
        <v>0</v>
      </c>
      <c r="E1829" s="153" t="str">
        <f t="shared" ref="E1829:W1829" ca="1" si="2190">IF(ISNUMBER(D1830),INT(D1830+1/2),"")</f>
        <v/>
      </c>
      <c r="F1829" s="153" t="str">
        <f t="shared" ca="1" si="2190"/>
        <v/>
      </c>
      <c r="G1829" s="153" t="str">
        <f t="shared" ca="1" si="2190"/>
        <v/>
      </c>
      <c r="H1829" s="153" t="str">
        <f t="shared" ca="1" si="2190"/>
        <v/>
      </c>
      <c r="I1829" s="153" t="str">
        <f t="shared" ca="1" si="2190"/>
        <v/>
      </c>
      <c r="J1829" s="153" t="str">
        <f t="shared" ca="1" si="2190"/>
        <v/>
      </c>
      <c r="K1829" s="153" t="str">
        <f t="shared" ca="1" si="2190"/>
        <v/>
      </c>
      <c r="L1829" s="153" t="str">
        <f t="shared" ca="1" si="2190"/>
        <v/>
      </c>
      <c r="M1829" s="153" t="str">
        <f t="shared" ca="1" si="2190"/>
        <v/>
      </c>
      <c r="N1829" s="153" t="str">
        <f t="shared" ca="1" si="2190"/>
        <v/>
      </c>
      <c r="O1829" s="153" t="str">
        <f t="shared" ca="1" si="2190"/>
        <v/>
      </c>
      <c r="P1829" s="153" t="str">
        <f t="shared" ca="1" si="2190"/>
        <v/>
      </c>
      <c r="Q1829" s="153" t="str">
        <f t="shared" ca="1" si="2190"/>
        <v/>
      </c>
      <c r="R1829" s="153" t="str">
        <f t="shared" ca="1" si="2190"/>
        <v/>
      </c>
      <c r="S1829" s="153" t="str">
        <f t="shared" ca="1" si="2190"/>
        <v/>
      </c>
      <c r="T1829" s="153" t="str">
        <f t="shared" ca="1" si="2190"/>
        <v/>
      </c>
      <c r="U1829" s="153" t="str">
        <f t="shared" ca="1" si="2190"/>
        <v/>
      </c>
      <c r="V1829" s="153" t="str">
        <f t="shared" ca="1" si="2190"/>
        <v/>
      </c>
      <c r="W1829" s="153" t="str">
        <f t="shared" ca="1" si="2190"/>
        <v/>
      </c>
    </row>
    <row r="1830" spans="1:23" ht="13.5" thickBot="1">
      <c r="B1830" s="172" t="s">
        <v>631</v>
      </c>
      <c r="C1830" s="172"/>
      <c r="D1830" s="165" t="str">
        <f ca="1">IF(B1829&lt;&gt;D1829,1/(B1829-D1829),"")</f>
        <v/>
      </c>
      <c r="E1830" s="165" t="str">
        <f ca="1">IF(AND(ISNUMBER(D1830),ISNUMBER(E1829)),IF(D1830&lt;&gt;E1829,1/(D1830-E1829),""),"")</f>
        <v/>
      </c>
      <c r="F1830" s="165" t="str">
        <f t="shared" ref="F1830:W1830" ca="1" si="2191">IF(ISNUMBER(E1833),1/(E1830-F1829),"")</f>
        <v/>
      </c>
      <c r="G1830" s="165" t="str">
        <f t="shared" ca="1" si="2191"/>
        <v/>
      </c>
      <c r="H1830" s="165" t="str">
        <f t="shared" ca="1" si="2191"/>
        <v/>
      </c>
      <c r="I1830" s="165" t="str">
        <f t="shared" ca="1" si="2191"/>
        <v/>
      </c>
      <c r="J1830" s="165" t="str">
        <f t="shared" ca="1" si="2191"/>
        <v/>
      </c>
      <c r="K1830" s="165" t="str">
        <f t="shared" ca="1" si="2191"/>
        <v/>
      </c>
      <c r="L1830" s="165" t="str">
        <f t="shared" ca="1" si="2191"/>
        <v/>
      </c>
      <c r="M1830" s="165" t="str">
        <f t="shared" ca="1" si="2191"/>
        <v/>
      </c>
      <c r="N1830" s="165" t="str">
        <f t="shared" ca="1" si="2191"/>
        <v/>
      </c>
      <c r="O1830" s="165" t="str">
        <f t="shared" ca="1" si="2191"/>
        <v/>
      </c>
      <c r="P1830" s="165" t="str">
        <f t="shared" ca="1" si="2191"/>
        <v/>
      </c>
      <c r="Q1830" s="165" t="str">
        <f t="shared" ca="1" si="2191"/>
        <v/>
      </c>
      <c r="R1830" s="165" t="str">
        <f t="shared" ca="1" si="2191"/>
        <v/>
      </c>
      <c r="S1830" s="165" t="str">
        <f t="shared" ca="1" si="2191"/>
        <v/>
      </c>
      <c r="T1830" s="165" t="str">
        <f t="shared" ca="1" si="2191"/>
        <v/>
      </c>
      <c r="U1830" s="165" t="str">
        <f t="shared" ca="1" si="2191"/>
        <v/>
      </c>
      <c r="V1830" s="165" t="str">
        <f t="shared" ca="1" si="2191"/>
        <v/>
      </c>
      <c r="W1830" s="165" t="str">
        <f t="shared" ca="1" si="2191"/>
        <v/>
      </c>
    </row>
    <row r="1831" spans="1:23" ht="15">
      <c r="B1831" s="182" t="s">
        <v>629</v>
      </c>
      <c r="C1831" s="174">
        <f>1</f>
        <v>1</v>
      </c>
      <c r="D1831" s="174">
        <f ca="1">D1829</f>
        <v>0</v>
      </c>
      <c r="E1831" s="174" t="str">
        <f ca="1">IF(ISNUMBER(E1829),E1829*D1829+1,"")</f>
        <v/>
      </c>
      <c r="F1831" s="174" t="str">
        <f t="shared" ref="F1831:W1831" ca="1" si="2192">IF(ISNUMBER(E1830),F1829*E1831+D1831,"")</f>
        <v/>
      </c>
      <c r="G1831" s="174" t="str">
        <f t="shared" ca="1" si="2192"/>
        <v/>
      </c>
      <c r="H1831" s="174" t="str">
        <f t="shared" ca="1" si="2192"/>
        <v/>
      </c>
      <c r="I1831" s="174" t="str">
        <f t="shared" ca="1" si="2192"/>
        <v/>
      </c>
      <c r="J1831" s="174" t="str">
        <f t="shared" ca="1" si="2192"/>
        <v/>
      </c>
      <c r="K1831" s="174" t="str">
        <f t="shared" ca="1" si="2192"/>
        <v/>
      </c>
      <c r="L1831" s="174" t="str">
        <f t="shared" ca="1" si="2192"/>
        <v/>
      </c>
      <c r="M1831" s="174" t="str">
        <f t="shared" ca="1" si="2192"/>
        <v/>
      </c>
      <c r="N1831" s="174" t="str">
        <f t="shared" ca="1" si="2192"/>
        <v/>
      </c>
      <c r="O1831" s="174" t="str">
        <f t="shared" ca="1" si="2192"/>
        <v/>
      </c>
      <c r="P1831" s="174" t="str">
        <f t="shared" ca="1" si="2192"/>
        <v/>
      </c>
      <c r="Q1831" s="174" t="str">
        <f t="shared" ca="1" si="2192"/>
        <v/>
      </c>
      <c r="R1831" s="174" t="str">
        <f t="shared" ca="1" si="2192"/>
        <v/>
      </c>
      <c r="S1831" s="174" t="str">
        <f t="shared" ca="1" si="2192"/>
        <v/>
      </c>
      <c r="T1831" s="174" t="str">
        <f t="shared" ca="1" si="2192"/>
        <v/>
      </c>
      <c r="U1831" s="174" t="str">
        <f t="shared" ca="1" si="2192"/>
        <v/>
      </c>
      <c r="V1831" s="174" t="str">
        <f t="shared" ca="1" si="2192"/>
        <v/>
      </c>
      <c r="W1831" s="174" t="str">
        <f t="shared" ca="1" si="2192"/>
        <v/>
      </c>
    </row>
    <row r="1832" spans="1:23" ht="13.5" thickBot="1">
      <c r="A1832" s="146">
        <f ca="1">INDIRECT($A$3&amp;A1829)</f>
        <v>0</v>
      </c>
      <c r="B1832" s="182"/>
      <c r="C1832" s="173">
        <f>0</f>
        <v>0</v>
      </c>
      <c r="D1832" s="173">
        <f>1</f>
        <v>1</v>
      </c>
      <c r="E1832" s="173" t="str">
        <f ca="1">IF(ISNUMBER(E1829),IF(E1829&lt;&gt;0,E1829,""),"")</f>
        <v/>
      </c>
      <c r="F1832" s="173" t="str">
        <f t="shared" ref="F1832:W1832" ca="1" si="2193">IF(ISNUMBER(E1830),F1829*E1832+D1832,"")</f>
        <v/>
      </c>
      <c r="G1832" s="173" t="str">
        <f t="shared" ca="1" si="2193"/>
        <v/>
      </c>
      <c r="H1832" s="173" t="str">
        <f t="shared" ca="1" si="2193"/>
        <v/>
      </c>
      <c r="I1832" s="173" t="str">
        <f t="shared" ca="1" si="2193"/>
        <v/>
      </c>
      <c r="J1832" s="173" t="str">
        <f t="shared" ca="1" si="2193"/>
        <v/>
      </c>
      <c r="K1832" s="173" t="str">
        <f t="shared" ca="1" si="2193"/>
        <v/>
      </c>
      <c r="L1832" s="173" t="str">
        <f t="shared" ca="1" si="2193"/>
        <v/>
      </c>
      <c r="M1832" s="173" t="str">
        <f t="shared" ca="1" si="2193"/>
        <v/>
      </c>
      <c r="N1832" s="173" t="str">
        <f t="shared" ca="1" si="2193"/>
        <v/>
      </c>
      <c r="O1832" s="173" t="str">
        <f t="shared" ca="1" si="2193"/>
        <v/>
      </c>
      <c r="P1832" s="173" t="str">
        <f t="shared" ca="1" si="2193"/>
        <v/>
      </c>
      <c r="Q1832" s="173" t="str">
        <f t="shared" ca="1" si="2193"/>
        <v/>
      </c>
      <c r="R1832" s="173" t="str">
        <f t="shared" ca="1" si="2193"/>
        <v/>
      </c>
      <c r="S1832" s="173" t="str">
        <f t="shared" ca="1" si="2193"/>
        <v/>
      </c>
      <c r="T1832" s="173" t="str">
        <f t="shared" ca="1" si="2193"/>
        <v/>
      </c>
      <c r="U1832" s="173" t="str">
        <f t="shared" ca="1" si="2193"/>
        <v/>
      </c>
      <c r="V1832" s="173" t="str">
        <f t="shared" ca="1" si="2193"/>
        <v/>
      </c>
      <c r="W1832" s="173" t="str">
        <f t="shared" ca="1" si="2193"/>
        <v/>
      </c>
    </row>
    <row r="1833" spans="1:23">
      <c r="B1833" s="171" t="s">
        <v>630</v>
      </c>
      <c r="C1833" s="171"/>
      <c r="E1833" s="146" t="str">
        <f ca="1">IF(NOT(ISNUMBER(E1832)),"",$B1829-E1831/E1832)</f>
        <v/>
      </c>
      <c r="F1833" s="146" t="str">
        <f ca="1">IF(NOT(ISNUMBER(F1832)),"",$B1829-F1831/F1832)</f>
        <v/>
      </c>
      <c r="G1833" s="146" t="str">
        <f t="shared" ref="G1833:Q1833" ca="1" si="2194">IF(F1833="","",IF(F1833=0,"",IF(ABS($B1829-G1831/G1832)&lt;2^(0-G$3),"",$B1829-G1831/G1832)))</f>
        <v/>
      </c>
      <c r="H1833" s="146" t="str">
        <f t="shared" ca="1" si="2194"/>
        <v/>
      </c>
      <c r="I1833" s="146" t="str">
        <f t="shared" ca="1" si="2194"/>
        <v/>
      </c>
      <c r="J1833" s="146" t="str">
        <f t="shared" ca="1" si="2194"/>
        <v/>
      </c>
      <c r="K1833" s="146" t="str">
        <f t="shared" ca="1" si="2194"/>
        <v/>
      </c>
      <c r="L1833" s="146" t="str">
        <f t="shared" ca="1" si="2194"/>
        <v/>
      </c>
      <c r="M1833" s="146" t="str">
        <f t="shared" ca="1" si="2194"/>
        <v/>
      </c>
      <c r="N1833" s="146" t="str">
        <f t="shared" ca="1" si="2194"/>
        <v/>
      </c>
      <c r="O1833" s="146" t="str">
        <f t="shared" ca="1" si="2194"/>
        <v/>
      </c>
      <c r="P1833" s="146" t="str">
        <f t="shared" ca="1" si="2194"/>
        <v/>
      </c>
      <c r="Q1833" s="146" t="str">
        <f t="shared" ca="1" si="2194"/>
        <v/>
      </c>
      <c r="R1833" s="146" t="str">
        <f t="shared" ref="R1833:W1833" ca="1" si="2195">IF(Q1833="","",IF(Q1833=0,"",IF(ABS($B1829-(R1831/R1832))&lt;2^(0-R$3),"",$B1829-(R1831/R1832))))</f>
        <v/>
      </c>
      <c r="S1833" s="146" t="str">
        <f t="shared" ca="1" si="2195"/>
        <v/>
      </c>
      <c r="T1833" s="146" t="str">
        <f t="shared" ca="1" si="2195"/>
        <v/>
      </c>
      <c r="U1833" s="146" t="str">
        <f t="shared" ca="1" si="2195"/>
        <v/>
      </c>
      <c r="V1833" s="146" t="str">
        <f t="shared" ca="1" si="2195"/>
        <v/>
      </c>
      <c r="W1833" s="146" t="str">
        <f t="shared" ca="1" si="2195"/>
        <v/>
      </c>
    </row>
    <row r="1834" spans="1:23">
      <c r="A1834" s="150">
        <f>A1829+1</f>
        <v>373</v>
      </c>
      <c r="B1834" s="152">
        <f ca="1">A1837</f>
        <v>0</v>
      </c>
      <c r="C1834" s="152"/>
      <c r="D1834" s="153">
        <f ca="1">INT(B1834+1/2)</f>
        <v>0</v>
      </c>
      <c r="E1834" s="153" t="str">
        <f t="shared" ref="E1834:W1834" ca="1" si="2196">IF(ISNUMBER(D1835),INT(D1835+1/2),"")</f>
        <v/>
      </c>
      <c r="F1834" s="153" t="str">
        <f t="shared" ca="1" si="2196"/>
        <v/>
      </c>
      <c r="G1834" s="153" t="str">
        <f t="shared" ca="1" si="2196"/>
        <v/>
      </c>
      <c r="H1834" s="153" t="str">
        <f t="shared" ca="1" si="2196"/>
        <v/>
      </c>
      <c r="I1834" s="153" t="str">
        <f t="shared" ca="1" si="2196"/>
        <v/>
      </c>
      <c r="J1834" s="153" t="str">
        <f t="shared" ca="1" si="2196"/>
        <v/>
      </c>
      <c r="K1834" s="153" t="str">
        <f t="shared" ca="1" si="2196"/>
        <v/>
      </c>
      <c r="L1834" s="153" t="str">
        <f t="shared" ca="1" si="2196"/>
        <v/>
      </c>
      <c r="M1834" s="153" t="str">
        <f t="shared" ca="1" si="2196"/>
        <v/>
      </c>
      <c r="N1834" s="153" t="str">
        <f t="shared" ca="1" si="2196"/>
        <v/>
      </c>
      <c r="O1834" s="153" t="str">
        <f t="shared" ca="1" si="2196"/>
        <v/>
      </c>
      <c r="P1834" s="153" t="str">
        <f t="shared" ca="1" si="2196"/>
        <v/>
      </c>
      <c r="Q1834" s="153" t="str">
        <f t="shared" ca="1" si="2196"/>
        <v/>
      </c>
      <c r="R1834" s="153" t="str">
        <f t="shared" ca="1" si="2196"/>
        <v/>
      </c>
      <c r="S1834" s="153" t="str">
        <f t="shared" ca="1" si="2196"/>
        <v/>
      </c>
      <c r="T1834" s="153" t="str">
        <f t="shared" ca="1" si="2196"/>
        <v/>
      </c>
      <c r="U1834" s="153" t="str">
        <f t="shared" ca="1" si="2196"/>
        <v/>
      </c>
      <c r="V1834" s="153" t="str">
        <f t="shared" ca="1" si="2196"/>
        <v/>
      </c>
      <c r="W1834" s="153" t="str">
        <f t="shared" ca="1" si="2196"/>
        <v/>
      </c>
    </row>
    <row r="1835" spans="1:23" ht="13.5" thickBot="1">
      <c r="B1835" s="172" t="s">
        <v>631</v>
      </c>
      <c r="C1835" s="172"/>
      <c r="D1835" s="165" t="str">
        <f ca="1">IF(B1834&lt;&gt;D1834,1/(B1834-D1834),"")</f>
        <v/>
      </c>
      <c r="E1835" s="165" t="str">
        <f ca="1">IF(AND(ISNUMBER(D1835),ISNUMBER(E1834)),IF(D1835&lt;&gt;E1834,1/(D1835-E1834),""),"")</f>
        <v/>
      </c>
      <c r="F1835" s="165" t="str">
        <f t="shared" ref="F1835:W1835" ca="1" si="2197">IF(ISNUMBER(E1838),1/(E1835-F1834),"")</f>
        <v/>
      </c>
      <c r="G1835" s="165" t="str">
        <f t="shared" ca="1" si="2197"/>
        <v/>
      </c>
      <c r="H1835" s="165" t="str">
        <f t="shared" ca="1" si="2197"/>
        <v/>
      </c>
      <c r="I1835" s="165" t="str">
        <f t="shared" ca="1" si="2197"/>
        <v/>
      </c>
      <c r="J1835" s="165" t="str">
        <f t="shared" ca="1" si="2197"/>
        <v/>
      </c>
      <c r="K1835" s="165" t="str">
        <f t="shared" ca="1" si="2197"/>
        <v/>
      </c>
      <c r="L1835" s="165" t="str">
        <f t="shared" ca="1" si="2197"/>
        <v/>
      </c>
      <c r="M1835" s="165" t="str">
        <f t="shared" ca="1" si="2197"/>
        <v/>
      </c>
      <c r="N1835" s="165" t="str">
        <f t="shared" ca="1" si="2197"/>
        <v/>
      </c>
      <c r="O1835" s="165" t="str">
        <f t="shared" ca="1" si="2197"/>
        <v/>
      </c>
      <c r="P1835" s="165" t="str">
        <f t="shared" ca="1" si="2197"/>
        <v/>
      </c>
      <c r="Q1835" s="165" t="str">
        <f t="shared" ca="1" si="2197"/>
        <v/>
      </c>
      <c r="R1835" s="165" t="str">
        <f t="shared" ca="1" si="2197"/>
        <v/>
      </c>
      <c r="S1835" s="165" t="str">
        <f t="shared" ca="1" si="2197"/>
        <v/>
      </c>
      <c r="T1835" s="165" t="str">
        <f t="shared" ca="1" si="2197"/>
        <v/>
      </c>
      <c r="U1835" s="165" t="str">
        <f t="shared" ca="1" si="2197"/>
        <v/>
      </c>
      <c r="V1835" s="165" t="str">
        <f t="shared" ca="1" si="2197"/>
        <v/>
      </c>
      <c r="W1835" s="165" t="str">
        <f t="shared" ca="1" si="2197"/>
        <v/>
      </c>
    </row>
    <row r="1836" spans="1:23" ht="15">
      <c r="B1836" s="182" t="s">
        <v>629</v>
      </c>
      <c r="C1836" s="174">
        <f>1</f>
        <v>1</v>
      </c>
      <c r="D1836" s="174">
        <f ca="1">D1834</f>
        <v>0</v>
      </c>
      <c r="E1836" s="174" t="str">
        <f ca="1">IF(ISNUMBER(E1834),E1834*D1834+1,"")</f>
        <v/>
      </c>
      <c r="F1836" s="174" t="str">
        <f t="shared" ref="F1836:W1836" ca="1" si="2198">IF(ISNUMBER(E1835),F1834*E1836+D1836,"")</f>
        <v/>
      </c>
      <c r="G1836" s="174" t="str">
        <f t="shared" ca="1" si="2198"/>
        <v/>
      </c>
      <c r="H1836" s="174" t="str">
        <f t="shared" ca="1" si="2198"/>
        <v/>
      </c>
      <c r="I1836" s="174" t="str">
        <f t="shared" ca="1" si="2198"/>
        <v/>
      </c>
      <c r="J1836" s="174" t="str">
        <f t="shared" ca="1" si="2198"/>
        <v/>
      </c>
      <c r="K1836" s="174" t="str">
        <f t="shared" ca="1" si="2198"/>
        <v/>
      </c>
      <c r="L1836" s="174" t="str">
        <f t="shared" ca="1" si="2198"/>
        <v/>
      </c>
      <c r="M1836" s="174" t="str">
        <f t="shared" ca="1" si="2198"/>
        <v/>
      </c>
      <c r="N1836" s="174" t="str">
        <f t="shared" ca="1" si="2198"/>
        <v/>
      </c>
      <c r="O1836" s="174" t="str">
        <f t="shared" ca="1" si="2198"/>
        <v/>
      </c>
      <c r="P1836" s="174" t="str">
        <f t="shared" ca="1" si="2198"/>
        <v/>
      </c>
      <c r="Q1836" s="174" t="str">
        <f t="shared" ca="1" si="2198"/>
        <v/>
      </c>
      <c r="R1836" s="174" t="str">
        <f t="shared" ca="1" si="2198"/>
        <v/>
      </c>
      <c r="S1836" s="174" t="str">
        <f t="shared" ca="1" si="2198"/>
        <v/>
      </c>
      <c r="T1836" s="174" t="str">
        <f t="shared" ca="1" si="2198"/>
        <v/>
      </c>
      <c r="U1836" s="174" t="str">
        <f t="shared" ca="1" si="2198"/>
        <v/>
      </c>
      <c r="V1836" s="174" t="str">
        <f t="shared" ca="1" si="2198"/>
        <v/>
      </c>
      <c r="W1836" s="174" t="str">
        <f t="shared" ca="1" si="2198"/>
        <v/>
      </c>
    </row>
    <row r="1837" spans="1:23" ht="13.5" thickBot="1">
      <c r="A1837" s="146">
        <f ca="1">INDIRECT($A$3&amp;A1834)</f>
        <v>0</v>
      </c>
      <c r="B1837" s="182"/>
      <c r="C1837" s="173">
        <f>0</f>
        <v>0</v>
      </c>
      <c r="D1837" s="173">
        <f>1</f>
        <v>1</v>
      </c>
      <c r="E1837" s="173" t="str">
        <f ca="1">IF(ISNUMBER(E1834),IF(E1834&lt;&gt;0,E1834,""),"")</f>
        <v/>
      </c>
      <c r="F1837" s="173" t="str">
        <f t="shared" ref="F1837:W1837" ca="1" si="2199">IF(ISNUMBER(E1835),F1834*E1837+D1837,"")</f>
        <v/>
      </c>
      <c r="G1837" s="173" t="str">
        <f t="shared" ca="1" si="2199"/>
        <v/>
      </c>
      <c r="H1837" s="173" t="str">
        <f t="shared" ca="1" si="2199"/>
        <v/>
      </c>
      <c r="I1837" s="173" t="str">
        <f t="shared" ca="1" si="2199"/>
        <v/>
      </c>
      <c r="J1837" s="173" t="str">
        <f t="shared" ca="1" si="2199"/>
        <v/>
      </c>
      <c r="K1837" s="173" t="str">
        <f t="shared" ca="1" si="2199"/>
        <v/>
      </c>
      <c r="L1837" s="173" t="str">
        <f t="shared" ca="1" si="2199"/>
        <v/>
      </c>
      <c r="M1837" s="173" t="str">
        <f t="shared" ca="1" si="2199"/>
        <v/>
      </c>
      <c r="N1837" s="173" t="str">
        <f t="shared" ca="1" si="2199"/>
        <v/>
      </c>
      <c r="O1837" s="173" t="str">
        <f t="shared" ca="1" si="2199"/>
        <v/>
      </c>
      <c r="P1837" s="173" t="str">
        <f t="shared" ca="1" si="2199"/>
        <v/>
      </c>
      <c r="Q1837" s="173" t="str">
        <f t="shared" ca="1" si="2199"/>
        <v/>
      </c>
      <c r="R1837" s="173" t="str">
        <f t="shared" ca="1" si="2199"/>
        <v/>
      </c>
      <c r="S1837" s="173" t="str">
        <f t="shared" ca="1" si="2199"/>
        <v/>
      </c>
      <c r="T1837" s="173" t="str">
        <f t="shared" ca="1" si="2199"/>
        <v/>
      </c>
      <c r="U1837" s="173" t="str">
        <f t="shared" ca="1" si="2199"/>
        <v/>
      </c>
      <c r="V1837" s="173" t="str">
        <f t="shared" ca="1" si="2199"/>
        <v/>
      </c>
      <c r="W1837" s="173" t="str">
        <f t="shared" ca="1" si="2199"/>
        <v/>
      </c>
    </row>
    <row r="1838" spans="1:23">
      <c r="B1838" s="171" t="s">
        <v>630</v>
      </c>
      <c r="C1838" s="171"/>
      <c r="E1838" s="146" t="str">
        <f ca="1">IF(NOT(ISNUMBER(E1837)),"",$B1834-E1836/E1837)</f>
        <v/>
      </c>
      <c r="F1838" s="146" t="str">
        <f ca="1">IF(NOT(ISNUMBER(F1837)),"",$B1834-F1836/F1837)</f>
        <v/>
      </c>
      <c r="G1838" s="146" t="str">
        <f t="shared" ref="G1838:Q1838" ca="1" si="2200">IF(F1838="","",IF(F1838=0,"",IF(ABS($B1834-G1836/G1837)&lt;2^(0-G$3),"",$B1834-G1836/G1837)))</f>
        <v/>
      </c>
      <c r="H1838" s="146" t="str">
        <f t="shared" ca="1" si="2200"/>
        <v/>
      </c>
      <c r="I1838" s="146" t="str">
        <f t="shared" ca="1" si="2200"/>
        <v/>
      </c>
      <c r="J1838" s="146" t="str">
        <f t="shared" ca="1" si="2200"/>
        <v/>
      </c>
      <c r="K1838" s="146" t="str">
        <f t="shared" ca="1" si="2200"/>
        <v/>
      </c>
      <c r="L1838" s="146" t="str">
        <f t="shared" ca="1" si="2200"/>
        <v/>
      </c>
      <c r="M1838" s="146" t="str">
        <f t="shared" ca="1" si="2200"/>
        <v/>
      </c>
      <c r="N1838" s="146" t="str">
        <f t="shared" ca="1" si="2200"/>
        <v/>
      </c>
      <c r="O1838" s="146" t="str">
        <f t="shared" ca="1" si="2200"/>
        <v/>
      </c>
      <c r="P1838" s="146" t="str">
        <f t="shared" ca="1" si="2200"/>
        <v/>
      </c>
      <c r="Q1838" s="146" t="str">
        <f t="shared" ca="1" si="2200"/>
        <v/>
      </c>
      <c r="R1838" s="146" t="str">
        <f t="shared" ref="R1838:W1838" ca="1" si="2201">IF(Q1838="","",IF(Q1838=0,"",IF(ABS($B1834-(R1836/R1837))&lt;2^(0-R$3),"",$B1834-(R1836/R1837))))</f>
        <v/>
      </c>
      <c r="S1838" s="146" t="str">
        <f t="shared" ca="1" si="2201"/>
        <v/>
      </c>
      <c r="T1838" s="146" t="str">
        <f t="shared" ca="1" si="2201"/>
        <v/>
      </c>
      <c r="U1838" s="146" t="str">
        <f t="shared" ca="1" si="2201"/>
        <v/>
      </c>
      <c r="V1838" s="146" t="str">
        <f t="shared" ca="1" si="2201"/>
        <v/>
      </c>
      <c r="W1838" s="146" t="str">
        <f t="shared" ca="1" si="2201"/>
        <v/>
      </c>
    </row>
    <row r="1839" spans="1:23">
      <c r="A1839" s="150">
        <f>A1834+1</f>
        <v>374</v>
      </c>
      <c r="B1839" s="152">
        <f ca="1">A1842</f>
        <v>0</v>
      </c>
      <c r="C1839" s="152"/>
      <c r="D1839" s="153">
        <f ca="1">INT(B1839+1/2)</f>
        <v>0</v>
      </c>
      <c r="E1839" s="153" t="str">
        <f t="shared" ref="E1839:W1839" ca="1" si="2202">IF(ISNUMBER(D1840),INT(D1840+1/2),"")</f>
        <v/>
      </c>
      <c r="F1839" s="153" t="str">
        <f t="shared" ca="1" si="2202"/>
        <v/>
      </c>
      <c r="G1839" s="153" t="str">
        <f t="shared" ca="1" si="2202"/>
        <v/>
      </c>
      <c r="H1839" s="153" t="str">
        <f t="shared" ca="1" si="2202"/>
        <v/>
      </c>
      <c r="I1839" s="153" t="str">
        <f t="shared" ca="1" si="2202"/>
        <v/>
      </c>
      <c r="J1839" s="153" t="str">
        <f t="shared" ca="1" si="2202"/>
        <v/>
      </c>
      <c r="K1839" s="153" t="str">
        <f t="shared" ca="1" si="2202"/>
        <v/>
      </c>
      <c r="L1839" s="153" t="str">
        <f t="shared" ca="1" si="2202"/>
        <v/>
      </c>
      <c r="M1839" s="153" t="str">
        <f t="shared" ca="1" si="2202"/>
        <v/>
      </c>
      <c r="N1839" s="153" t="str">
        <f t="shared" ca="1" si="2202"/>
        <v/>
      </c>
      <c r="O1839" s="153" t="str">
        <f t="shared" ca="1" si="2202"/>
        <v/>
      </c>
      <c r="P1839" s="153" t="str">
        <f t="shared" ca="1" si="2202"/>
        <v/>
      </c>
      <c r="Q1839" s="153" t="str">
        <f t="shared" ca="1" si="2202"/>
        <v/>
      </c>
      <c r="R1839" s="153" t="str">
        <f t="shared" ca="1" si="2202"/>
        <v/>
      </c>
      <c r="S1839" s="153" t="str">
        <f t="shared" ca="1" si="2202"/>
        <v/>
      </c>
      <c r="T1839" s="153" t="str">
        <f t="shared" ca="1" si="2202"/>
        <v/>
      </c>
      <c r="U1839" s="153" t="str">
        <f t="shared" ca="1" si="2202"/>
        <v/>
      </c>
      <c r="V1839" s="153" t="str">
        <f t="shared" ca="1" si="2202"/>
        <v/>
      </c>
      <c r="W1839" s="153" t="str">
        <f t="shared" ca="1" si="2202"/>
        <v/>
      </c>
    </row>
    <row r="1840" spans="1:23" ht="13.5" thickBot="1">
      <c r="B1840" s="172" t="s">
        <v>631</v>
      </c>
      <c r="C1840" s="172"/>
      <c r="D1840" s="165" t="str">
        <f ca="1">IF(B1839&lt;&gt;D1839,1/(B1839-D1839),"")</f>
        <v/>
      </c>
      <c r="E1840" s="165" t="str">
        <f ca="1">IF(AND(ISNUMBER(D1840),ISNUMBER(E1839)),IF(D1840&lt;&gt;E1839,1/(D1840-E1839),""),"")</f>
        <v/>
      </c>
      <c r="F1840" s="165" t="str">
        <f t="shared" ref="F1840:W1840" ca="1" si="2203">IF(ISNUMBER(E1843),1/(E1840-F1839),"")</f>
        <v/>
      </c>
      <c r="G1840" s="165" t="str">
        <f t="shared" ca="1" si="2203"/>
        <v/>
      </c>
      <c r="H1840" s="165" t="str">
        <f t="shared" ca="1" si="2203"/>
        <v/>
      </c>
      <c r="I1840" s="165" t="str">
        <f t="shared" ca="1" si="2203"/>
        <v/>
      </c>
      <c r="J1840" s="165" t="str">
        <f t="shared" ca="1" si="2203"/>
        <v/>
      </c>
      <c r="K1840" s="165" t="str">
        <f t="shared" ca="1" si="2203"/>
        <v/>
      </c>
      <c r="L1840" s="165" t="str">
        <f t="shared" ca="1" si="2203"/>
        <v/>
      </c>
      <c r="M1840" s="165" t="str">
        <f t="shared" ca="1" si="2203"/>
        <v/>
      </c>
      <c r="N1840" s="165" t="str">
        <f t="shared" ca="1" si="2203"/>
        <v/>
      </c>
      <c r="O1840" s="165" t="str">
        <f t="shared" ca="1" si="2203"/>
        <v/>
      </c>
      <c r="P1840" s="165" t="str">
        <f t="shared" ca="1" si="2203"/>
        <v/>
      </c>
      <c r="Q1840" s="165" t="str">
        <f t="shared" ca="1" si="2203"/>
        <v/>
      </c>
      <c r="R1840" s="165" t="str">
        <f t="shared" ca="1" si="2203"/>
        <v/>
      </c>
      <c r="S1840" s="165" t="str">
        <f t="shared" ca="1" si="2203"/>
        <v/>
      </c>
      <c r="T1840" s="165" t="str">
        <f t="shared" ca="1" si="2203"/>
        <v/>
      </c>
      <c r="U1840" s="165" t="str">
        <f t="shared" ca="1" si="2203"/>
        <v/>
      </c>
      <c r="V1840" s="165" t="str">
        <f t="shared" ca="1" si="2203"/>
        <v/>
      </c>
      <c r="W1840" s="165" t="str">
        <f t="shared" ca="1" si="2203"/>
        <v/>
      </c>
    </row>
    <row r="1841" spans="1:23" ht="15">
      <c r="B1841" s="182" t="s">
        <v>629</v>
      </c>
      <c r="C1841" s="174">
        <f>1</f>
        <v>1</v>
      </c>
      <c r="D1841" s="174">
        <f ca="1">D1839</f>
        <v>0</v>
      </c>
      <c r="E1841" s="174" t="str">
        <f ca="1">IF(ISNUMBER(E1839),E1839*D1839+1,"")</f>
        <v/>
      </c>
      <c r="F1841" s="174" t="str">
        <f t="shared" ref="F1841:W1841" ca="1" si="2204">IF(ISNUMBER(E1840),F1839*E1841+D1841,"")</f>
        <v/>
      </c>
      <c r="G1841" s="174" t="str">
        <f t="shared" ca="1" si="2204"/>
        <v/>
      </c>
      <c r="H1841" s="174" t="str">
        <f t="shared" ca="1" si="2204"/>
        <v/>
      </c>
      <c r="I1841" s="174" t="str">
        <f t="shared" ca="1" si="2204"/>
        <v/>
      </c>
      <c r="J1841" s="174" t="str">
        <f t="shared" ca="1" si="2204"/>
        <v/>
      </c>
      <c r="K1841" s="174" t="str">
        <f t="shared" ca="1" si="2204"/>
        <v/>
      </c>
      <c r="L1841" s="174" t="str">
        <f t="shared" ca="1" si="2204"/>
        <v/>
      </c>
      <c r="M1841" s="174" t="str">
        <f t="shared" ca="1" si="2204"/>
        <v/>
      </c>
      <c r="N1841" s="174" t="str">
        <f t="shared" ca="1" si="2204"/>
        <v/>
      </c>
      <c r="O1841" s="174" t="str">
        <f t="shared" ca="1" si="2204"/>
        <v/>
      </c>
      <c r="P1841" s="174" t="str">
        <f t="shared" ca="1" si="2204"/>
        <v/>
      </c>
      <c r="Q1841" s="174" t="str">
        <f t="shared" ca="1" si="2204"/>
        <v/>
      </c>
      <c r="R1841" s="174" t="str">
        <f t="shared" ca="1" si="2204"/>
        <v/>
      </c>
      <c r="S1841" s="174" t="str">
        <f t="shared" ca="1" si="2204"/>
        <v/>
      </c>
      <c r="T1841" s="174" t="str">
        <f t="shared" ca="1" si="2204"/>
        <v/>
      </c>
      <c r="U1841" s="174" t="str">
        <f t="shared" ca="1" si="2204"/>
        <v/>
      </c>
      <c r="V1841" s="174" t="str">
        <f t="shared" ca="1" si="2204"/>
        <v/>
      </c>
      <c r="W1841" s="174" t="str">
        <f t="shared" ca="1" si="2204"/>
        <v/>
      </c>
    </row>
    <row r="1842" spans="1:23" ht="13.5" thickBot="1">
      <c r="A1842" s="146">
        <f ca="1">INDIRECT($A$3&amp;A1839)</f>
        <v>0</v>
      </c>
      <c r="B1842" s="182"/>
      <c r="C1842" s="173">
        <f>0</f>
        <v>0</v>
      </c>
      <c r="D1842" s="173">
        <f>1</f>
        <v>1</v>
      </c>
      <c r="E1842" s="173" t="str">
        <f ca="1">IF(ISNUMBER(E1839),IF(E1839&lt;&gt;0,E1839,""),"")</f>
        <v/>
      </c>
      <c r="F1842" s="173" t="str">
        <f t="shared" ref="F1842:W1842" ca="1" si="2205">IF(ISNUMBER(E1840),F1839*E1842+D1842,"")</f>
        <v/>
      </c>
      <c r="G1842" s="173" t="str">
        <f t="shared" ca="1" si="2205"/>
        <v/>
      </c>
      <c r="H1842" s="173" t="str">
        <f t="shared" ca="1" si="2205"/>
        <v/>
      </c>
      <c r="I1842" s="173" t="str">
        <f t="shared" ca="1" si="2205"/>
        <v/>
      </c>
      <c r="J1842" s="173" t="str">
        <f t="shared" ca="1" si="2205"/>
        <v/>
      </c>
      <c r="K1842" s="173" t="str">
        <f t="shared" ca="1" si="2205"/>
        <v/>
      </c>
      <c r="L1842" s="173" t="str">
        <f t="shared" ca="1" si="2205"/>
        <v/>
      </c>
      <c r="M1842" s="173" t="str">
        <f t="shared" ca="1" si="2205"/>
        <v/>
      </c>
      <c r="N1842" s="173" t="str">
        <f t="shared" ca="1" si="2205"/>
        <v/>
      </c>
      <c r="O1842" s="173" t="str">
        <f t="shared" ca="1" si="2205"/>
        <v/>
      </c>
      <c r="P1842" s="173" t="str">
        <f t="shared" ca="1" si="2205"/>
        <v/>
      </c>
      <c r="Q1842" s="173" t="str">
        <f t="shared" ca="1" si="2205"/>
        <v/>
      </c>
      <c r="R1842" s="173" t="str">
        <f t="shared" ca="1" si="2205"/>
        <v/>
      </c>
      <c r="S1842" s="173" t="str">
        <f t="shared" ca="1" si="2205"/>
        <v/>
      </c>
      <c r="T1842" s="173" t="str">
        <f t="shared" ca="1" si="2205"/>
        <v/>
      </c>
      <c r="U1842" s="173" t="str">
        <f t="shared" ca="1" si="2205"/>
        <v/>
      </c>
      <c r="V1842" s="173" t="str">
        <f t="shared" ca="1" si="2205"/>
        <v/>
      </c>
      <c r="W1842" s="173" t="str">
        <f t="shared" ca="1" si="2205"/>
        <v/>
      </c>
    </row>
    <row r="1843" spans="1:23">
      <c r="B1843" s="171" t="s">
        <v>630</v>
      </c>
      <c r="C1843" s="171"/>
      <c r="E1843" s="146" t="str">
        <f ca="1">IF(NOT(ISNUMBER(E1842)),"",$B1839-E1841/E1842)</f>
        <v/>
      </c>
      <c r="F1843" s="146" t="str">
        <f ca="1">IF(NOT(ISNUMBER(F1842)),"",$B1839-F1841/F1842)</f>
        <v/>
      </c>
      <c r="G1843" s="146" t="str">
        <f t="shared" ref="G1843:Q1843" ca="1" si="2206">IF(F1843="","",IF(F1843=0,"",IF(ABS($B1839-G1841/G1842)&lt;2^(0-G$3),"",$B1839-G1841/G1842)))</f>
        <v/>
      </c>
      <c r="H1843" s="146" t="str">
        <f t="shared" ca="1" si="2206"/>
        <v/>
      </c>
      <c r="I1843" s="146" t="str">
        <f t="shared" ca="1" si="2206"/>
        <v/>
      </c>
      <c r="J1843" s="146" t="str">
        <f t="shared" ca="1" si="2206"/>
        <v/>
      </c>
      <c r="K1843" s="146" t="str">
        <f t="shared" ca="1" si="2206"/>
        <v/>
      </c>
      <c r="L1843" s="146" t="str">
        <f t="shared" ca="1" si="2206"/>
        <v/>
      </c>
      <c r="M1843" s="146" t="str">
        <f t="shared" ca="1" si="2206"/>
        <v/>
      </c>
      <c r="N1843" s="146" t="str">
        <f t="shared" ca="1" si="2206"/>
        <v/>
      </c>
      <c r="O1843" s="146" t="str">
        <f t="shared" ca="1" si="2206"/>
        <v/>
      </c>
      <c r="P1843" s="146" t="str">
        <f t="shared" ca="1" si="2206"/>
        <v/>
      </c>
      <c r="Q1843" s="146" t="str">
        <f t="shared" ca="1" si="2206"/>
        <v/>
      </c>
      <c r="R1843" s="146" t="str">
        <f t="shared" ref="R1843:W1843" ca="1" si="2207">IF(Q1843="","",IF(Q1843=0,"",IF(ABS($B1839-(R1841/R1842))&lt;2^(0-R$3),"",$B1839-(R1841/R1842))))</f>
        <v/>
      </c>
      <c r="S1843" s="146" t="str">
        <f t="shared" ca="1" si="2207"/>
        <v/>
      </c>
      <c r="T1843" s="146" t="str">
        <f t="shared" ca="1" si="2207"/>
        <v/>
      </c>
      <c r="U1843" s="146" t="str">
        <f t="shared" ca="1" si="2207"/>
        <v/>
      </c>
      <c r="V1843" s="146" t="str">
        <f t="shared" ca="1" si="2207"/>
        <v/>
      </c>
      <c r="W1843" s="146" t="str">
        <f t="shared" ca="1" si="2207"/>
        <v/>
      </c>
    </row>
    <row r="1844" spans="1:23">
      <c r="A1844" s="150">
        <f>A1839+1</f>
        <v>375</v>
      </c>
      <c r="B1844" s="152">
        <f ca="1">A1847</f>
        <v>0</v>
      </c>
      <c r="C1844" s="152"/>
      <c r="D1844" s="153">
        <f ca="1">INT(B1844+1/2)</f>
        <v>0</v>
      </c>
      <c r="E1844" s="153" t="str">
        <f t="shared" ref="E1844:W1844" ca="1" si="2208">IF(ISNUMBER(D1845),INT(D1845+1/2),"")</f>
        <v/>
      </c>
      <c r="F1844" s="153" t="str">
        <f t="shared" ca="1" si="2208"/>
        <v/>
      </c>
      <c r="G1844" s="153" t="str">
        <f t="shared" ca="1" si="2208"/>
        <v/>
      </c>
      <c r="H1844" s="153" t="str">
        <f t="shared" ca="1" si="2208"/>
        <v/>
      </c>
      <c r="I1844" s="153" t="str">
        <f t="shared" ca="1" si="2208"/>
        <v/>
      </c>
      <c r="J1844" s="153" t="str">
        <f t="shared" ca="1" si="2208"/>
        <v/>
      </c>
      <c r="K1844" s="153" t="str">
        <f t="shared" ca="1" si="2208"/>
        <v/>
      </c>
      <c r="L1844" s="153" t="str">
        <f t="shared" ca="1" si="2208"/>
        <v/>
      </c>
      <c r="M1844" s="153" t="str">
        <f t="shared" ca="1" si="2208"/>
        <v/>
      </c>
      <c r="N1844" s="153" t="str">
        <f t="shared" ca="1" si="2208"/>
        <v/>
      </c>
      <c r="O1844" s="153" t="str">
        <f t="shared" ca="1" si="2208"/>
        <v/>
      </c>
      <c r="P1844" s="153" t="str">
        <f t="shared" ca="1" si="2208"/>
        <v/>
      </c>
      <c r="Q1844" s="153" t="str">
        <f t="shared" ca="1" si="2208"/>
        <v/>
      </c>
      <c r="R1844" s="153" t="str">
        <f t="shared" ca="1" si="2208"/>
        <v/>
      </c>
      <c r="S1844" s="153" t="str">
        <f t="shared" ca="1" si="2208"/>
        <v/>
      </c>
      <c r="T1844" s="153" t="str">
        <f t="shared" ca="1" si="2208"/>
        <v/>
      </c>
      <c r="U1844" s="153" t="str">
        <f t="shared" ca="1" si="2208"/>
        <v/>
      </c>
      <c r="V1844" s="153" t="str">
        <f t="shared" ca="1" si="2208"/>
        <v/>
      </c>
      <c r="W1844" s="153" t="str">
        <f t="shared" ca="1" si="2208"/>
        <v/>
      </c>
    </row>
    <row r="1845" spans="1:23" ht="13.5" thickBot="1">
      <c r="B1845" s="172" t="s">
        <v>631</v>
      </c>
      <c r="C1845" s="172"/>
      <c r="D1845" s="165" t="str">
        <f ca="1">IF(B1844&lt;&gt;D1844,1/(B1844-D1844),"")</f>
        <v/>
      </c>
      <c r="E1845" s="165" t="str">
        <f ca="1">IF(AND(ISNUMBER(D1845),ISNUMBER(E1844)),IF(D1845&lt;&gt;E1844,1/(D1845-E1844),""),"")</f>
        <v/>
      </c>
      <c r="F1845" s="165" t="str">
        <f t="shared" ref="F1845:W1845" ca="1" si="2209">IF(ISNUMBER(E1848),1/(E1845-F1844),"")</f>
        <v/>
      </c>
      <c r="G1845" s="165" t="str">
        <f t="shared" ca="1" si="2209"/>
        <v/>
      </c>
      <c r="H1845" s="165" t="str">
        <f t="shared" ca="1" si="2209"/>
        <v/>
      </c>
      <c r="I1845" s="165" t="str">
        <f t="shared" ca="1" si="2209"/>
        <v/>
      </c>
      <c r="J1845" s="165" t="str">
        <f t="shared" ca="1" si="2209"/>
        <v/>
      </c>
      <c r="K1845" s="165" t="str">
        <f t="shared" ca="1" si="2209"/>
        <v/>
      </c>
      <c r="L1845" s="165" t="str">
        <f t="shared" ca="1" si="2209"/>
        <v/>
      </c>
      <c r="M1845" s="165" t="str">
        <f t="shared" ca="1" si="2209"/>
        <v/>
      </c>
      <c r="N1845" s="165" t="str">
        <f t="shared" ca="1" si="2209"/>
        <v/>
      </c>
      <c r="O1845" s="165" t="str">
        <f t="shared" ca="1" si="2209"/>
        <v/>
      </c>
      <c r="P1845" s="165" t="str">
        <f t="shared" ca="1" si="2209"/>
        <v/>
      </c>
      <c r="Q1845" s="165" t="str">
        <f t="shared" ca="1" si="2209"/>
        <v/>
      </c>
      <c r="R1845" s="165" t="str">
        <f t="shared" ca="1" si="2209"/>
        <v/>
      </c>
      <c r="S1845" s="165" t="str">
        <f t="shared" ca="1" si="2209"/>
        <v/>
      </c>
      <c r="T1845" s="165" t="str">
        <f t="shared" ca="1" si="2209"/>
        <v/>
      </c>
      <c r="U1845" s="165" t="str">
        <f t="shared" ca="1" si="2209"/>
        <v/>
      </c>
      <c r="V1845" s="165" t="str">
        <f t="shared" ca="1" si="2209"/>
        <v/>
      </c>
      <c r="W1845" s="165" t="str">
        <f t="shared" ca="1" si="2209"/>
        <v/>
      </c>
    </row>
    <row r="1846" spans="1:23" ht="15">
      <c r="B1846" s="182" t="s">
        <v>629</v>
      </c>
      <c r="C1846" s="174">
        <f>1</f>
        <v>1</v>
      </c>
      <c r="D1846" s="174">
        <f ca="1">D1844</f>
        <v>0</v>
      </c>
      <c r="E1846" s="174" t="str">
        <f ca="1">IF(ISNUMBER(E1844),E1844*D1844+1,"")</f>
        <v/>
      </c>
      <c r="F1846" s="174" t="str">
        <f t="shared" ref="F1846:W1846" ca="1" si="2210">IF(ISNUMBER(E1845),F1844*E1846+D1846,"")</f>
        <v/>
      </c>
      <c r="G1846" s="174" t="str">
        <f t="shared" ca="1" si="2210"/>
        <v/>
      </c>
      <c r="H1846" s="174" t="str">
        <f t="shared" ca="1" si="2210"/>
        <v/>
      </c>
      <c r="I1846" s="174" t="str">
        <f t="shared" ca="1" si="2210"/>
        <v/>
      </c>
      <c r="J1846" s="174" t="str">
        <f t="shared" ca="1" si="2210"/>
        <v/>
      </c>
      <c r="K1846" s="174" t="str">
        <f t="shared" ca="1" si="2210"/>
        <v/>
      </c>
      <c r="L1846" s="174" t="str">
        <f t="shared" ca="1" si="2210"/>
        <v/>
      </c>
      <c r="M1846" s="174" t="str">
        <f t="shared" ca="1" si="2210"/>
        <v/>
      </c>
      <c r="N1846" s="174" t="str">
        <f t="shared" ca="1" si="2210"/>
        <v/>
      </c>
      <c r="O1846" s="174" t="str">
        <f t="shared" ca="1" si="2210"/>
        <v/>
      </c>
      <c r="P1846" s="174" t="str">
        <f t="shared" ca="1" si="2210"/>
        <v/>
      </c>
      <c r="Q1846" s="174" t="str">
        <f t="shared" ca="1" si="2210"/>
        <v/>
      </c>
      <c r="R1846" s="174" t="str">
        <f t="shared" ca="1" si="2210"/>
        <v/>
      </c>
      <c r="S1846" s="174" t="str">
        <f t="shared" ca="1" si="2210"/>
        <v/>
      </c>
      <c r="T1846" s="174" t="str">
        <f t="shared" ca="1" si="2210"/>
        <v/>
      </c>
      <c r="U1846" s="174" t="str">
        <f t="shared" ca="1" si="2210"/>
        <v/>
      </c>
      <c r="V1846" s="174" t="str">
        <f t="shared" ca="1" si="2210"/>
        <v/>
      </c>
      <c r="W1846" s="174" t="str">
        <f t="shared" ca="1" si="2210"/>
        <v/>
      </c>
    </row>
    <row r="1847" spans="1:23" ht="13.5" thickBot="1">
      <c r="A1847" s="146">
        <f ca="1">INDIRECT($A$3&amp;A1844)</f>
        <v>0</v>
      </c>
      <c r="B1847" s="182"/>
      <c r="C1847" s="173">
        <f>0</f>
        <v>0</v>
      </c>
      <c r="D1847" s="173">
        <f>1</f>
        <v>1</v>
      </c>
      <c r="E1847" s="173" t="str">
        <f ca="1">IF(ISNUMBER(E1844),IF(E1844&lt;&gt;0,E1844,""),"")</f>
        <v/>
      </c>
      <c r="F1847" s="173" t="str">
        <f t="shared" ref="F1847:W1847" ca="1" si="2211">IF(ISNUMBER(E1845),F1844*E1847+D1847,"")</f>
        <v/>
      </c>
      <c r="G1847" s="173" t="str">
        <f t="shared" ca="1" si="2211"/>
        <v/>
      </c>
      <c r="H1847" s="173" t="str">
        <f t="shared" ca="1" si="2211"/>
        <v/>
      </c>
      <c r="I1847" s="173" t="str">
        <f t="shared" ca="1" si="2211"/>
        <v/>
      </c>
      <c r="J1847" s="173" t="str">
        <f t="shared" ca="1" si="2211"/>
        <v/>
      </c>
      <c r="K1847" s="173" t="str">
        <f t="shared" ca="1" si="2211"/>
        <v/>
      </c>
      <c r="L1847" s="173" t="str">
        <f t="shared" ca="1" si="2211"/>
        <v/>
      </c>
      <c r="M1847" s="173" t="str">
        <f t="shared" ca="1" si="2211"/>
        <v/>
      </c>
      <c r="N1847" s="173" t="str">
        <f t="shared" ca="1" si="2211"/>
        <v/>
      </c>
      <c r="O1847" s="173" t="str">
        <f t="shared" ca="1" si="2211"/>
        <v/>
      </c>
      <c r="P1847" s="173" t="str">
        <f t="shared" ca="1" si="2211"/>
        <v/>
      </c>
      <c r="Q1847" s="173" t="str">
        <f t="shared" ca="1" si="2211"/>
        <v/>
      </c>
      <c r="R1847" s="173" t="str">
        <f t="shared" ca="1" si="2211"/>
        <v/>
      </c>
      <c r="S1847" s="173" t="str">
        <f t="shared" ca="1" si="2211"/>
        <v/>
      </c>
      <c r="T1847" s="173" t="str">
        <f t="shared" ca="1" si="2211"/>
        <v/>
      </c>
      <c r="U1847" s="173" t="str">
        <f t="shared" ca="1" si="2211"/>
        <v/>
      </c>
      <c r="V1847" s="173" t="str">
        <f t="shared" ca="1" si="2211"/>
        <v/>
      </c>
      <c r="W1847" s="173" t="str">
        <f t="shared" ca="1" si="2211"/>
        <v/>
      </c>
    </row>
    <row r="1848" spans="1:23">
      <c r="B1848" s="171" t="s">
        <v>630</v>
      </c>
      <c r="C1848" s="171"/>
      <c r="E1848" s="146" t="str">
        <f ca="1">IF(NOT(ISNUMBER(E1847)),"",$B1844-E1846/E1847)</f>
        <v/>
      </c>
      <c r="F1848" s="146" t="str">
        <f ca="1">IF(NOT(ISNUMBER(F1847)),"",$B1844-F1846/F1847)</f>
        <v/>
      </c>
      <c r="G1848" s="146" t="str">
        <f t="shared" ref="G1848:Q1848" ca="1" si="2212">IF(F1848="","",IF(F1848=0,"",IF(ABS($B1844-G1846/G1847)&lt;2^(0-G$3),"",$B1844-G1846/G1847)))</f>
        <v/>
      </c>
      <c r="H1848" s="146" t="str">
        <f t="shared" ca="1" si="2212"/>
        <v/>
      </c>
      <c r="I1848" s="146" t="str">
        <f t="shared" ca="1" si="2212"/>
        <v/>
      </c>
      <c r="J1848" s="146" t="str">
        <f t="shared" ca="1" si="2212"/>
        <v/>
      </c>
      <c r="K1848" s="146" t="str">
        <f t="shared" ca="1" si="2212"/>
        <v/>
      </c>
      <c r="L1848" s="146" t="str">
        <f t="shared" ca="1" si="2212"/>
        <v/>
      </c>
      <c r="M1848" s="146" t="str">
        <f t="shared" ca="1" si="2212"/>
        <v/>
      </c>
      <c r="N1848" s="146" t="str">
        <f t="shared" ca="1" si="2212"/>
        <v/>
      </c>
      <c r="O1848" s="146" t="str">
        <f t="shared" ca="1" si="2212"/>
        <v/>
      </c>
      <c r="P1848" s="146" t="str">
        <f t="shared" ca="1" si="2212"/>
        <v/>
      </c>
      <c r="Q1848" s="146" t="str">
        <f t="shared" ca="1" si="2212"/>
        <v/>
      </c>
      <c r="R1848" s="146" t="str">
        <f t="shared" ref="R1848:W1848" ca="1" si="2213">IF(Q1848="","",IF(Q1848=0,"",IF(ABS($B1844-(R1846/R1847))&lt;2^(0-R$3),"",$B1844-(R1846/R1847))))</f>
        <v/>
      </c>
      <c r="S1848" s="146" t="str">
        <f t="shared" ca="1" si="2213"/>
        <v/>
      </c>
      <c r="T1848" s="146" t="str">
        <f t="shared" ca="1" si="2213"/>
        <v/>
      </c>
      <c r="U1848" s="146" t="str">
        <f t="shared" ca="1" si="2213"/>
        <v/>
      </c>
      <c r="V1848" s="146" t="str">
        <f t="shared" ca="1" si="2213"/>
        <v/>
      </c>
      <c r="W1848" s="146" t="str">
        <f t="shared" ca="1" si="2213"/>
        <v/>
      </c>
    </row>
    <row r="1849" spans="1:23">
      <c r="A1849" s="150">
        <f>A1844+1</f>
        <v>376</v>
      </c>
      <c r="B1849" s="152">
        <f ca="1">A1852</f>
        <v>0</v>
      </c>
      <c r="C1849" s="152"/>
      <c r="D1849" s="153">
        <f ca="1">INT(B1849+1/2)</f>
        <v>0</v>
      </c>
      <c r="E1849" s="153" t="str">
        <f t="shared" ref="E1849:W1849" ca="1" si="2214">IF(ISNUMBER(D1850),INT(D1850+1/2),"")</f>
        <v/>
      </c>
      <c r="F1849" s="153" t="str">
        <f t="shared" ca="1" si="2214"/>
        <v/>
      </c>
      <c r="G1849" s="153" t="str">
        <f t="shared" ca="1" si="2214"/>
        <v/>
      </c>
      <c r="H1849" s="153" t="str">
        <f t="shared" ca="1" si="2214"/>
        <v/>
      </c>
      <c r="I1849" s="153" t="str">
        <f t="shared" ca="1" si="2214"/>
        <v/>
      </c>
      <c r="J1849" s="153" t="str">
        <f t="shared" ca="1" si="2214"/>
        <v/>
      </c>
      <c r="K1849" s="153" t="str">
        <f t="shared" ca="1" si="2214"/>
        <v/>
      </c>
      <c r="L1849" s="153" t="str">
        <f t="shared" ca="1" si="2214"/>
        <v/>
      </c>
      <c r="M1849" s="153" t="str">
        <f t="shared" ca="1" si="2214"/>
        <v/>
      </c>
      <c r="N1849" s="153" t="str">
        <f t="shared" ca="1" si="2214"/>
        <v/>
      </c>
      <c r="O1849" s="153" t="str">
        <f t="shared" ca="1" si="2214"/>
        <v/>
      </c>
      <c r="P1849" s="153" t="str">
        <f t="shared" ca="1" si="2214"/>
        <v/>
      </c>
      <c r="Q1849" s="153" t="str">
        <f t="shared" ca="1" si="2214"/>
        <v/>
      </c>
      <c r="R1849" s="153" t="str">
        <f t="shared" ca="1" si="2214"/>
        <v/>
      </c>
      <c r="S1849" s="153" t="str">
        <f t="shared" ca="1" si="2214"/>
        <v/>
      </c>
      <c r="T1849" s="153" t="str">
        <f t="shared" ca="1" si="2214"/>
        <v/>
      </c>
      <c r="U1849" s="153" t="str">
        <f t="shared" ca="1" si="2214"/>
        <v/>
      </c>
      <c r="V1849" s="153" t="str">
        <f t="shared" ca="1" si="2214"/>
        <v/>
      </c>
      <c r="W1849" s="153" t="str">
        <f t="shared" ca="1" si="2214"/>
        <v/>
      </c>
    </row>
    <row r="1850" spans="1:23" ht="13.5" thickBot="1">
      <c r="B1850" s="172" t="s">
        <v>631</v>
      </c>
      <c r="C1850" s="172"/>
      <c r="D1850" s="165" t="str">
        <f ca="1">IF(B1849&lt;&gt;D1849,1/(B1849-D1849),"")</f>
        <v/>
      </c>
      <c r="E1850" s="165" t="str">
        <f ca="1">IF(AND(ISNUMBER(D1850),ISNUMBER(E1849)),IF(D1850&lt;&gt;E1849,1/(D1850-E1849),""),"")</f>
        <v/>
      </c>
      <c r="F1850" s="165" t="str">
        <f t="shared" ref="F1850:W1850" ca="1" si="2215">IF(ISNUMBER(E1853),1/(E1850-F1849),"")</f>
        <v/>
      </c>
      <c r="G1850" s="165" t="str">
        <f t="shared" ca="1" si="2215"/>
        <v/>
      </c>
      <c r="H1850" s="165" t="str">
        <f t="shared" ca="1" si="2215"/>
        <v/>
      </c>
      <c r="I1850" s="165" t="str">
        <f t="shared" ca="1" si="2215"/>
        <v/>
      </c>
      <c r="J1850" s="165" t="str">
        <f t="shared" ca="1" si="2215"/>
        <v/>
      </c>
      <c r="K1850" s="165" t="str">
        <f t="shared" ca="1" si="2215"/>
        <v/>
      </c>
      <c r="L1850" s="165" t="str">
        <f t="shared" ca="1" si="2215"/>
        <v/>
      </c>
      <c r="M1850" s="165" t="str">
        <f t="shared" ca="1" si="2215"/>
        <v/>
      </c>
      <c r="N1850" s="165" t="str">
        <f t="shared" ca="1" si="2215"/>
        <v/>
      </c>
      <c r="O1850" s="165" t="str">
        <f t="shared" ca="1" si="2215"/>
        <v/>
      </c>
      <c r="P1850" s="165" t="str">
        <f t="shared" ca="1" si="2215"/>
        <v/>
      </c>
      <c r="Q1850" s="165" t="str">
        <f t="shared" ca="1" si="2215"/>
        <v/>
      </c>
      <c r="R1850" s="165" t="str">
        <f t="shared" ca="1" si="2215"/>
        <v/>
      </c>
      <c r="S1850" s="165" t="str">
        <f t="shared" ca="1" si="2215"/>
        <v/>
      </c>
      <c r="T1850" s="165" t="str">
        <f t="shared" ca="1" si="2215"/>
        <v/>
      </c>
      <c r="U1850" s="165" t="str">
        <f t="shared" ca="1" si="2215"/>
        <v/>
      </c>
      <c r="V1850" s="165" t="str">
        <f t="shared" ca="1" si="2215"/>
        <v/>
      </c>
      <c r="W1850" s="165" t="str">
        <f t="shared" ca="1" si="2215"/>
        <v/>
      </c>
    </row>
    <row r="1851" spans="1:23" ht="15">
      <c r="B1851" s="182" t="s">
        <v>629</v>
      </c>
      <c r="C1851" s="174">
        <f>1</f>
        <v>1</v>
      </c>
      <c r="D1851" s="174">
        <f ca="1">D1849</f>
        <v>0</v>
      </c>
      <c r="E1851" s="174" t="str">
        <f ca="1">IF(ISNUMBER(E1849),E1849*D1849+1,"")</f>
        <v/>
      </c>
      <c r="F1851" s="174" t="str">
        <f t="shared" ref="F1851:W1851" ca="1" si="2216">IF(ISNUMBER(E1850),F1849*E1851+D1851,"")</f>
        <v/>
      </c>
      <c r="G1851" s="174" t="str">
        <f t="shared" ca="1" si="2216"/>
        <v/>
      </c>
      <c r="H1851" s="174" t="str">
        <f t="shared" ca="1" si="2216"/>
        <v/>
      </c>
      <c r="I1851" s="174" t="str">
        <f t="shared" ca="1" si="2216"/>
        <v/>
      </c>
      <c r="J1851" s="174" t="str">
        <f t="shared" ca="1" si="2216"/>
        <v/>
      </c>
      <c r="K1851" s="174" t="str">
        <f t="shared" ca="1" si="2216"/>
        <v/>
      </c>
      <c r="L1851" s="174" t="str">
        <f t="shared" ca="1" si="2216"/>
        <v/>
      </c>
      <c r="M1851" s="174" t="str">
        <f t="shared" ca="1" si="2216"/>
        <v/>
      </c>
      <c r="N1851" s="174" t="str">
        <f t="shared" ca="1" si="2216"/>
        <v/>
      </c>
      <c r="O1851" s="174" t="str">
        <f t="shared" ca="1" si="2216"/>
        <v/>
      </c>
      <c r="P1851" s="174" t="str">
        <f t="shared" ca="1" si="2216"/>
        <v/>
      </c>
      <c r="Q1851" s="174" t="str">
        <f t="shared" ca="1" si="2216"/>
        <v/>
      </c>
      <c r="R1851" s="174" t="str">
        <f t="shared" ca="1" si="2216"/>
        <v/>
      </c>
      <c r="S1851" s="174" t="str">
        <f t="shared" ca="1" si="2216"/>
        <v/>
      </c>
      <c r="T1851" s="174" t="str">
        <f t="shared" ca="1" si="2216"/>
        <v/>
      </c>
      <c r="U1851" s="174" t="str">
        <f t="shared" ca="1" si="2216"/>
        <v/>
      </c>
      <c r="V1851" s="174" t="str">
        <f t="shared" ca="1" si="2216"/>
        <v/>
      </c>
      <c r="W1851" s="174" t="str">
        <f t="shared" ca="1" si="2216"/>
        <v/>
      </c>
    </row>
    <row r="1852" spans="1:23" ht="13.5" thickBot="1">
      <c r="A1852" s="146">
        <f ca="1">INDIRECT($A$3&amp;A1849)</f>
        <v>0</v>
      </c>
      <c r="B1852" s="182"/>
      <c r="C1852" s="173">
        <f>0</f>
        <v>0</v>
      </c>
      <c r="D1852" s="173">
        <f>1</f>
        <v>1</v>
      </c>
      <c r="E1852" s="173" t="str">
        <f ca="1">IF(ISNUMBER(E1849),IF(E1849&lt;&gt;0,E1849,""),"")</f>
        <v/>
      </c>
      <c r="F1852" s="173" t="str">
        <f t="shared" ref="F1852:W1852" ca="1" si="2217">IF(ISNUMBER(E1850),F1849*E1852+D1852,"")</f>
        <v/>
      </c>
      <c r="G1852" s="173" t="str">
        <f t="shared" ca="1" si="2217"/>
        <v/>
      </c>
      <c r="H1852" s="173" t="str">
        <f t="shared" ca="1" si="2217"/>
        <v/>
      </c>
      <c r="I1852" s="173" t="str">
        <f t="shared" ca="1" si="2217"/>
        <v/>
      </c>
      <c r="J1852" s="173" t="str">
        <f t="shared" ca="1" si="2217"/>
        <v/>
      </c>
      <c r="K1852" s="173" t="str">
        <f t="shared" ca="1" si="2217"/>
        <v/>
      </c>
      <c r="L1852" s="173" t="str">
        <f t="shared" ca="1" si="2217"/>
        <v/>
      </c>
      <c r="M1852" s="173" t="str">
        <f t="shared" ca="1" si="2217"/>
        <v/>
      </c>
      <c r="N1852" s="173" t="str">
        <f t="shared" ca="1" si="2217"/>
        <v/>
      </c>
      <c r="O1852" s="173" t="str">
        <f t="shared" ca="1" si="2217"/>
        <v/>
      </c>
      <c r="P1852" s="173" t="str">
        <f t="shared" ca="1" si="2217"/>
        <v/>
      </c>
      <c r="Q1852" s="173" t="str">
        <f t="shared" ca="1" si="2217"/>
        <v/>
      </c>
      <c r="R1852" s="173" t="str">
        <f t="shared" ca="1" si="2217"/>
        <v/>
      </c>
      <c r="S1852" s="173" t="str">
        <f t="shared" ca="1" si="2217"/>
        <v/>
      </c>
      <c r="T1852" s="173" t="str">
        <f t="shared" ca="1" si="2217"/>
        <v/>
      </c>
      <c r="U1852" s="173" t="str">
        <f t="shared" ca="1" si="2217"/>
        <v/>
      </c>
      <c r="V1852" s="173" t="str">
        <f t="shared" ca="1" si="2217"/>
        <v/>
      </c>
      <c r="W1852" s="173" t="str">
        <f t="shared" ca="1" si="2217"/>
        <v/>
      </c>
    </row>
    <row r="1853" spans="1:23">
      <c r="B1853" s="171" t="s">
        <v>630</v>
      </c>
      <c r="C1853" s="171"/>
      <c r="E1853" s="146" t="str">
        <f ca="1">IF(NOT(ISNUMBER(E1852)),"",$B1849-E1851/E1852)</f>
        <v/>
      </c>
      <c r="F1853" s="146" t="str">
        <f ca="1">IF(NOT(ISNUMBER(F1852)),"",$B1849-F1851/F1852)</f>
        <v/>
      </c>
      <c r="G1853" s="146" t="str">
        <f t="shared" ref="G1853:Q1853" ca="1" si="2218">IF(F1853="","",IF(F1853=0,"",IF(ABS($B1849-G1851/G1852)&lt;2^(0-G$3),"",$B1849-G1851/G1852)))</f>
        <v/>
      </c>
      <c r="H1853" s="146" t="str">
        <f t="shared" ca="1" si="2218"/>
        <v/>
      </c>
      <c r="I1853" s="146" t="str">
        <f t="shared" ca="1" si="2218"/>
        <v/>
      </c>
      <c r="J1853" s="146" t="str">
        <f t="shared" ca="1" si="2218"/>
        <v/>
      </c>
      <c r="K1853" s="146" t="str">
        <f t="shared" ca="1" si="2218"/>
        <v/>
      </c>
      <c r="L1853" s="146" t="str">
        <f t="shared" ca="1" si="2218"/>
        <v/>
      </c>
      <c r="M1853" s="146" t="str">
        <f t="shared" ca="1" si="2218"/>
        <v/>
      </c>
      <c r="N1853" s="146" t="str">
        <f t="shared" ca="1" si="2218"/>
        <v/>
      </c>
      <c r="O1853" s="146" t="str">
        <f t="shared" ca="1" si="2218"/>
        <v/>
      </c>
      <c r="P1853" s="146" t="str">
        <f t="shared" ca="1" si="2218"/>
        <v/>
      </c>
      <c r="Q1853" s="146" t="str">
        <f t="shared" ca="1" si="2218"/>
        <v/>
      </c>
      <c r="R1853" s="146" t="str">
        <f t="shared" ref="R1853:W1853" ca="1" si="2219">IF(Q1853="","",IF(Q1853=0,"",IF(ABS($B1849-(R1851/R1852))&lt;2^(0-R$3),"",$B1849-(R1851/R1852))))</f>
        <v/>
      </c>
      <c r="S1853" s="146" t="str">
        <f t="shared" ca="1" si="2219"/>
        <v/>
      </c>
      <c r="T1853" s="146" t="str">
        <f t="shared" ca="1" si="2219"/>
        <v/>
      </c>
      <c r="U1853" s="146" t="str">
        <f t="shared" ca="1" si="2219"/>
        <v/>
      </c>
      <c r="V1853" s="146" t="str">
        <f t="shared" ca="1" si="2219"/>
        <v/>
      </c>
      <c r="W1853" s="146" t="str">
        <f t="shared" ca="1" si="2219"/>
        <v/>
      </c>
    </row>
    <row r="1854" spans="1:23">
      <c r="A1854" s="150">
        <f>A1849+1</f>
        <v>377</v>
      </c>
      <c r="B1854" s="152">
        <f ca="1">A1857</f>
        <v>0</v>
      </c>
      <c r="C1854" s="152"/>
      <c r="D1854" s="153">
        <f ca="1">INT(B1854+1/2)</f>
        <v>0</v>
      </c>
      <c r="E1854" s="153" t="str">
        <f t="shared" ref="E1854:W1854" ca="1" si="2220">IF(ISNUMBER(D1855),INT(D1855+1/2),"")</f>
        <v/>
      </c>
      <c r="F1854" s="153" t="str">
        <f t="shared" ca="1" si="2220"/>
        <v/>
      </c>
      <c r="G1854" s="153" t="str">
        <f t="shared" ca="1" si="2220"/>
        <v/>
      </c>
      <c r="H1854" s="153" t="str">
        <f t="shared" ca="1" si="2220"/>
        <v/>
      </c>
      <c r="I1854" s="153" t="str">
        <f t="shared" ca="1" si="2220"/>
        <v/>
      </c>
      <c r="J1854" s="153" t="str">
        <f t="shared" ca="1" si="2220"/>
        <v/>
      </c>
      <c r="K1854" s="153" t="str">
        <f t="shared" ca="1" si="2220"/>
        <v/>
      </c>
      <c r="L1854" s="153" t="str">
        <f t="shared" ca="1" si="2220"/>
        <v/>
      </c>
      <c r="M1854" s="153" t="str">
        <f t="shared" ca="1" si="2220"/>
        <v/>
      </c>
      <c r="N1854" s="153" t="str">
        <f t="shared" ca="1" si="2220"/>
        <v/>
      </c>
      <c r="O1854" s="153" t="str">
        <f t="shared" ca="1" si="2220"/>
        <v/>
      </c>
      <c r="P1854" s="153" t="str">
        <f t="shared" ca="1" si="2220"/>
        <v/>
      </c>
      <c r="Q1854" s="153" t="str">
        <f t="shared" ca="1" si="2220"/>
        <v/>
      </c>
      <c r="R1854" s="153" t="str">
        <f t="shared" ca="1" si="2220"/>
        <v/>
      </c>
      <c r="S1854" s="153" t="str">
        <f t="shared" ca="1" si="2220"/>
        <v/>
      </c>
      <c r="T1854" s="153" t="str">
        <f t="shared" ca="1" si="2220"/>
        <v/>
      </c>
      <c r="U1854" s="153" t="str">
        <f t="shared" ca="1" si="2220"/>
        <v/>
      </c>
      <c r="V1854" s="153" t="str">
        <f t="shared" ca="1" si="2220"/>
        <v/>
      </c>
      <c r="W1854" s="153" t="str">
        <f t="shared" ca="1" si="2220"/>
        <v/>
      </c>
    </row>
    <row r="1855" spans="1:23" ht="13.5" thickBot="1">
      <c r="B1855" s="172" t="s">
        <v>631</v>
      </c>
      <c r="C1855" s="172"/>
      <c r="D1855" s="165" t="str">
        <f ca="1">IF(B1854&lt;&gt;D1854,1/(B1854-D1854),"")</f>
        <v/>
      </c>
      <c r="E1855" s="165" t="str">
        <f ca="1">IF(AND(ISNUMBER(D1855),ISNUMBER(E1854)),IF(D1855&lt;&gt;E1854,1/(D1855-E1854),""),"")</f>
        <v/>
      </c>
      <c r="F1855" s="165" t="str">
        <f t="shared" ref="F1855:W1855" ca="1" si="2221">IF(ISNUMBER(E1858),1/(E1855-F1854),"")</f>
        <v/>
      </c>
      <c r="G1855" s="165" t="str">
        <f t="shared" ca="1" si="2221"/>
        <v/>
      </c>
      <c r="H1855" s="165" t="str">
        <f t="shared" ca="1" si="2221"/>
        <v/>
      </c>
      <c r="I1855" s="165" t="str">
        <f t="shared" ca="1" si="2221"/>
        <v/>
      </c>
      <c r="J1855" s="165" t="str">
        <f t="shared" ca="1" si="2221"/>
        <v/>
      </c>
      <c r="K1855" s="165" t="str">
        <f t="shared" ca="1" si="2221"/>
        <v/>
      </c>
      <c r="L1855" s="165" t="str">
        <f t="shared" ca="1" si="2221"/>
        <v/>
      </c>
      <c r="M1855" s="165" t="str">
        <f t="shared" ca="1" si="2221"/>
        <v/>
      </c>
      <c r="N1855" s="165" t="str">
        <f t="shared" ca="1" si="2221"/>
        <v/>
      </c>
      <c r="O1855" s="165" t="str">
        <f t="shared" ca="1" si="2221"/>
        <v/>
      </c>
      <c r="P1855" s="165" t="str">
        <f t="shared" ca="1" si="2221"/>
        <v/>
      </c>
      <c r="Q1855" s="165" t="str">
        <f t="shared" ca="1" si="2221"/>
        <v/>
      </c>
      <c r="R1855" s="165" t="str">
        <f t="shared" ca="1" si="2221"/>
        <v/>
      </c>
      <c r="S1855" s="165" t="str">
        <f t="shared" ca="1" si="2221"/>
        <v/>
      </c>
      <c r="T1855" s="165" t="str">
        <f t="shared" ca="1" si="2221"/>
        <v/>
      </c>
      <c r="U1855" s="165" t="str">
        <f t="shared" ca="1" si="2221"/>
        <v/>
      </c>
      <c r="V1855" s="165" t="str">
        <f t="shared" ca="1" si="2221"/>
        <v/>
      </c>
      <c r="W1855" s="165" t="str">
        <f t="shared" ca="1" si="2221"/>
        <v/>
      </c>
    </row>
    <row r="1856" spans="1:23" ht="15">
      <c r="B1856" s="182" t="s">
        <v>629</v>
      </c>
      <c r="C1856" s="174">
        <f>1</f>
        <v>1</v>
      </c>
      <c r="D1856" s="174">
        <f ca="1">D1854</f>
        <v>0</v>
      </c>
      <c r="E1856" s="174" t="str">
        <f ca="1">IF(ISNUMBER(E1854),E1854*D1854+1,"")</f>
        <v/>
      </c>
      <c r="F1856" s="174" t="str">
        <f t="shared" ref="F1856:W1856" ca="1" si="2222">IF(ISNUMBER(E1855),F1854*E1856+D1856,"")</f>
        <v/>
      </c>
      <c r="G1856" s="174" t="str">
        <f t="shared" ca="1" si="2222"/>
        <v/>
      </c>
      <c r="H1856" s="174" t="str">
        <f t="shared" ca="1" si="2222"/>
        <v/>
      </c>
      <c r="I1856" s="174" t="str">
        <f t="shared" ca="1" si="2222"/>
        <v/>
      </c>
      <c r="J1856" s="174" t="str">
        <f t="shared" ca="1" si="2222"/>
        <v/>
      </c>
      <c r="K1856" s="174" t="str">
        <f t="shared" ca="1" si="2222"/>
        <v/>
      </c>
      <c r="L1856" s="174" t="str">
        <f t="shared" ca="1" si="2222"/>
        <v/>
      </c>
      <c r="M1856" s="174" t="str">
        <f t="shared" ca="1" si="2222"/>
        <v/>
      </c>
      <c r="N1856" s="174" t="str">
        <f t="shared" ca="1" si="2222"/>
        <v/>
      </c>
      <c r="O1856" s="174" t="str">
        <f t="shared" ca="1" si="2222"/>
        <v/>
      </c>
      <c r="P1856" s="174" t="str">
        <f t="shared" ca="1" si="2222"/>
        <v/>
      </c>
      <c r="Q1856" s="174" t="str">
        <f t="shared" ca="1" si="2222"/>
        <v/>
      </c>
      <c r="R1856" s="174" t="str">
        <f t="shared" ca="1" si="2222"/>
        <v/>
      </c>
      <c r="S1856" s="174" t="str">
        <f t="shared" ca="1" si="2222"/>
        <v/>
      </c>
      <c r="T1856" s="174" t="str">
        <f t="shared" ca="1" si="2222"/>
        <v/>
      </c>
      <c r="U1856" s="174" t="str">
        <f t="shared" ca="1" si="2222"/>
        <v/>
      </c>
      <c r="V1856" s="174" t="str">
        <f t="shared" ca="1" si="2222"/>
        <v/>
      </c>
      <c r="W1856" s="174" t="str">
        <f t="shared" ca="1" si="2222"/>
        <v/>
      </c>
    </row>
    <row r="1857" spans="1:23" ht="13.5" thickBot="1">
      <c r="A1857" s="146">
        <f ca="1">INDIRECT($A$3&amp;A1854)</f>
        <v>0</v>
      </c>
      <c r="B1857" s="182"/>
      <c r="C1857" s="173">
        <f>0</f>
        <v>0</v>
      </c>
      <c r="D1857" s="173">
        <f>1</f>
        <v>1</v>
      </c>
      <c r="E1857" s="173" t="str">
        <f ca="1">IF(ISNUMBER(E1854),IF(E1854&lt;&gt;0,E1854,""),"")</f>
        <v/>
      </c>
      <c r="F1857" s="173" t="str">
        <f t="shared" ref="F1857:W1857" ca="1" si="2223">IF(ISNUMBER(E1855),F1854*E1857+D1857,"")</f>
        <v/>
      </c>
      <c r="G1857" s="173" t="str">
        <f t="shared" ca="1" si="2223"/>
        <v/>
      </c>
      <c r="H1857" s="173" t="str">
        <f t="shared" ca="1" si="2223"/>
        <v/>
      </c>
      <c r="I1857" s="173" t="str">
        <f t="shared" ca="1" si="2223"/>
        <v/>
      </c>
      <c r="J1857" s="173" t="str">
        <f t="shared" ca="1" si="2223"/>
        <v/>
      </c>
      <c r="K1857" s="173" t="str">
        <f t="shared" ca="1" si="2223"/>
        <v/>
      </c>
      <c r="L1857" s="173" t="str">
        <f t="shared" ca="1" si="2223"/>
        <v/>
      </c>
      <c r="M1857" s="173" t="str">
        <f t="shared" ca="1" si="2223"/>
        <v/>
      </c>
      <c r="N1857" s="173" t="str">
        <f t="shared" ca="1" si="2223"/>
        <v/>
      </c>
      <c r="O1857" s="173" t="str">
        <f t="shared" ca="1" si="2223"/>
        <v/>
      </c>
      <c r="P1857" s="173" t="str">
        <f t="shared" ca="1" si="2223"/>
        <v/>
      </c>
      <c r="Q1857" s="173" t="str">
        <f t="shared" ca="1" si="2223"/>
        <v/>
      </c>
      <c r="R1857" s="173" t="str">
        <f t="shared" ca="1" si="2223"/>
        <v/>
      </c>
      <c r="S1857" s="173" t="str">
        <f t="shared" ca="1" si="2223"/>
        <v/>
      </c>
      <c r="T1857" s="173" t="str">
        <f t="shared" ca="1" si="2223"/>
        <v/>
      </c>
      <c r="U1857" s="173" t="str">
        <f t="shared" ca="1" si="2223"/>
        <v/>
      </c>
      <c r="V1857" s="173" t="str">
        <f t="shared" ca="1" si="2223"/>
        <v/>
      </c>
      <c r="W1857" s="173" t="str">
        <f t="shared" ca="1" si="2223"/>
        <v/>
      </c>
    </row>
    <row r="1858" spans="1:23">
      <c r="B1858" s="171" t="s">
        <v>630</v>
      </c>
      <c r="C1858" s="171"/>
      <c r="E1858" s="146" t="str">
        <f ca="1">IF(NOT(ISNUMBER(E1857)),"",$B1854-E1856/E1857)</f>
        <v/>
      </c>
      <c r="F1858" s="146" t="str">
        <f ca="1">IF(NOT(ISNUMBER(F1857)),"",$B1854-F1856/F1857)</f>
        <v/>
      </c>
      <c r="G1858" s="146" t="str">
        <f t="shared" ref="G1858:Q1858" ca="1" si="2224">IF(F1858="","",IF(F1858=0,"",IF(ABS($B1854-G1856/G1857)&lt;2^(0-G$3),"",$B1854-G1856/G1857)))</f>
        <v/>
      </c>
      <c r="H1858" s="146" t="str">
        <f t="shared" ca="1" si="2224"/>
        <v/>
      </c>
      <c r="I1858" s="146" t="str">
        <f t="shared" ca="1" si="2224"/>
        <v/>
      </c>
      <c r="J1858" s="146" t="str">
        <f t="shared" ca="1" si="2224"/>
        <v/>
      </c>
      <c r="K1858" s="146" t="str">
        <f t="shared" ca="1" si="2224"/>
        <v/>
      </c>
      <c r="L1858" s="146" t="str">
        <f t="shared" ca="1" si="2224"/>
        <v/>
      </c>
      <c r="M1858" s="146" t="str">
        <f t="shared" ca="1" si="2224"/>
        <v/>
      </c>
      <c r="N1858" s="146" t="str">
        <f t="shared" ca="1" si="2224"/>
        <v/>
      </c>
      <c r="O1858" s="146" t="str">
        <f t="shared" ca="1" si="2224"/>
        <v/>
      </c>
      <c r="P1858" s="146" t="str">
        <f t="shared" ca="1" si="2224"/>
        <v/>
      </c>
      <c r="Q1858" s="146" t="str">
        <f t="shared" ca="1" si="2224"/>
        <v/>
      </c>
      <c r="R1858" s="146" t="str">
        <f t="shared" ref="R1858:W1858" ca="1" si="2225">IF(Q1858="","",IF(Q1858=0,"",IF(ABS($B1854-(R1856/R1857))&lt;2^(0-R$3),"",$B1854-(R1856/R1857))))</f>
        <v/>
      </c>
      <c r="S1858" s="146" t="str">
        <f t="shared" ca="1" si="2225"/>
        <v/>
      </c>
      <c r="T1858" s="146" t="str">
        <f t="shared" ca="1" si="2225"/>
        <v/>
      </c>
      <c r="U1858" s="146" t="str">
        <f t="shared" ca="1" si="2225"/>
        <v/>
      </c>
      <c r="V1858" s="146" t="str">
        <f t="shared" ca="1" si="2225"/>
        <v/>
      </c>
      <c r="W1858" s="146" t="str">
        <f t="shared" ca="1" si="2225"/>
        <v/>
      </c>
    </row>
    <row r="1859" spans="1:23">
      <c r="A1859" s="150">
        <f>A1854+1</f>
        <v>378</v>
      </c>
      <c r="B1859" s="152">
        <f ca="1">A1862</f>
        <v>0</v>
      </c>
      <c r="C1859" s="152"/>
      <c r="D1859" s="153">
        <f ca="1">INT(B1859+1/2)</f>
        <v>0</v>
      </c>
      <c r="E1859" s="153" t="str">
        <f t="shared" ref="E1859:W1859" ca="1" si="2226">IF(ISNUMBER(D1860),INT(D1860+1/2),"")</f>
        <v/>
      </c>
      <c r="F1859" s="153" t="str">
        <f t="shared" ca="1" si="2226"/>
        <v/>
      </c>
      <c r="G1859" s="153" t="str">
        <f t="shared" ca="1" si="2226"/>
        <v/>
      </c>
      <c r="H1859" s="153" t="str">
        <f t="shared" ca="1" si="2226"/>
        <v/>
      </c>
      <c r="I1859" s="153" t="str">
        <f t="shared" ca="1" si="2226"/>
        <v/>
      </c>
      <c r="J1859" s="153" t="str">
        <f t="shared" ca="1" si="2226"/>
        <v/>
      </c>
      <c r="K1859" s="153" t="str">
        <f t="shared" ca="1" si="2226"/>
        <v/>
      </c>
      <c r="L1859" s="153" t="str">
        <f t="shared" ca="1" si="2226"/>
        <v/>
      </c>
      <c r="M1859" s="153" t="str">
        <f t="shared" ca="1" si="2226"/>
        <v/>
      </c>
      <c r="N1859" s="153" t="str">
        <f t="shared" ca="1" si="2226"/>
        <v/>
      </c>
      <c r="O1859" s="153" t="str">
        <f t="shared" ca="1" si="2226"/>
        <v/>
      </c>
      <c r="P1859" s="153" t="str">
        <f t="shared" ca="1" si="2226"/>
        <v/>
      </c>
      <c r="Q1859" s="153" t="str">
        <f t="shared" ca="1" si="2226"/>
        <v/>
      </c>
      <c r="R1859" s="153" t="str">
        <f t="shared" ca="1" si="2226"/>
        <v/>
      </c>
      <c r="S1859" s="153" t="str">
        <f t="shared" ca="1" si="2226"/>
        <v/>
      </c>
      <c r="T1859" s="153" t="str">
        <f t="shared" ca="1" si="2226"/>
        <v/>
      </c>
      <c r="U1859" s="153" t="str">
        <f t="shared" ca="1" si="2226"/>
        <v/>
      </c>
      <c r="V1859" s="153" t="str">
        <f t="shared" ca="1" si="2226"/>
        <v/>
      </c>
      <c r="W1859" s="153" t="str">
        <f t="shared" ca="1" si="2226"/>
        <v/>
      </c>
    </row>
    <row r="1860" spans="1:23" ht="13.5" thickBot="1">
      <c r="B1860" s="172" t="s">
        <v>631</v>
      </c>
      <c r="C1860" s="172"/>
      <c r="D1860" s="165" t="str">
        <f ca="1">IF(B1859&lt;&gt;D1859,1/(B1859-D1859),"")</f>
        <v/>
      </c>
      <c r="E1860" s="165" t="str">
        <f ca="1">IF(AND(ISNUMBER(D1860),ISNUMBER(E1859)),IF(D1860&lt;&gt;E1859,1/(D1860-E1859),""),"")</f>
        <v/>
      </c>
      <c r="F1860" s="165" t="str">
        <f t="shared" ref="F1860:W1860" ca="1" si="2227">IF(ISNUMBER(E1863),1/(E1860-F1859),"")</f>
        <v/>
      </c>
      <c r="G1860" s="165" t="str">
        <f t="shared" ca="1" si="2227"/>
        <v/>
      </c>
      <c r="H1860" s="165" t="str">
        <f t="shared" ca="1" si="2227"/>
        <v/>
      </c>
      <c r="I1860" s="165" t="str">
        <f t="shared" ca="1" si="2227"/>
        <v/>
      </c>
      <c r="J1860" s="165" t="str">
        <f t="shared" ca="1" si="2227"/>
        <v/>
      </c>
      <c r="K1860" s="165" t="str">
        <f t="shared" ca="1" si="2227"/>
        <v/>
      </c>
      <c r="L1860" s="165" t="str">
        <f t="shared" ca="1" si="2227"/>
        <v/>
      </c>
      <c r="M1860" s="165" t="str">
        <f t="shared" ca="1" si="2227"/>
        <v/>
      </c>
      <c r="N1860" s="165" t="str">
        <f t="shared" ca="1" si="2227"/>
        <v/>
      </c>
      <c r="O1860" s="165" t="str">
        <f t="shared" ca="1" si="2227"/>
        <v/>
      </c>
      <c r="P1860" s="165" t="str">
        <f t="shared" ca="1" si="2227"/>
        <v/>
      </c>
      <c r="Q1860" s="165" t="str">
        <f t="shared" ca="1" si="2227"/>
        <v/>
      </c>
      <c r="R1860" s="165" t="str">
        <f t="shared" ca="1" si="2227"/>
        <v/>
      </c>
      <c r="S1860" s="165" t="str">
        <f t="shared" ca="1" si="2227"/>
        <v/>
      </c>
      <c r="T1860" s="165" t="str">
        <f t="shared" ca="1" si="2227"/>
        <v/>
      </c>
      <c r="U1860" s="165" t="str">
        <f t="shared" ca="1" si="2227"/>
        <v/>
      </c>
      <c r="V1860" s="165" t="str">
        <f t="shared" ca="1" si="2227"/>
        <v/>
      </c>
      <c r="W1860" s="165" t="str">
        <f t="shared" ca="1" si="2227"/>
        <v/>
      </c>
    </row>
    <row r="1861" spans="1:23" ht="15">
      <c r="B1861" s="182" t="s">
        <v>629</v>
      </c>
      <c r="C1861" s="174">
        <f>1</f>
        <v>1</v>
      </c>
      <c r="D1861" s="174">
        <f ca="1">D1859</f>
        <v>0</v>
      </c>
      <c r="E1861" s="174" t="str">
        <f ca="1">IF(ISNUMBER(E1859),E1859*D1859+1,"")</f>
        <v/>
      </c>
      <c r="F1861" s="174" t="str">
        <f t="shared" ref="F1861:W1861" ca="1" si="2228">IF(ISNUMBER(E1860),F1859*E1861+D1861,"")</f>
        <v/>
      </c>
      <c r="G1861" s="174" t="str">
        <f t="shared" ca="1" si="2228"/>
        <v/>
      </c>
      <c r="H1861" s="174" t="str">
        <f t="shared" ca="1" si="2228"/>
        <v/>
      </c>
      <c r="I1861" s="174" t="str">
        <f t="shared" ca="1" si="2228"/>
        <v/>
      </c>
      <c r="J1861" s="174" t="str">
        <f t="shared" ca="1" si="2228"/>
        <v/>
      </c>
      <c r="K1861" s="174" t="str">
        <f t="shared" ca="1" si="2228"/>
        <v/>
      </c>
      <c r="L1861" s="174" t="str">
        <f t="shared" ca="1" si="2228"/>
        <v/>
      </c>
      <c r="M1861" s="174" t="str">
        <f t="shared" ca="1" si="2228"/>
        <v/>
      </c>
      <c r="N1861" s="174" t="str">
        <f t="shared" ca="1" si="2228"/>
        <v/>
      </c>
      <c r="O1861" s="174" t="str">
        <f t="shared" ca="1" si="2228"/>
        <v/>
      </c>
      <c r="P1861" s="174" t="str">
        <f t="shared" ca="1" si="2228"/>
        <v/>
      </c>
      <c r="Q1861" s="174" t="str">
        <f t="shared" ca="1" si="2228"/>
        <v/>
      </c>
      <c r="R1861" s="174" t="str">
        <f t="shared" ca="1" si="2228"/>
        <v/>
      </c>
      <c r="S1861" s="174" t="str">
        <f t="shared" ca="1" si="2228"/>
        <v/>
      </c>
      <c r="T1861" s="174" t="str">
        <f t="shared" ca="1" si="2228"/>
        <v/>
      </c>
      <c r="U1861" s="174" t="str">
        <f t="shared" ca="1" si="2228"/>
        <v/>
      </c>
      <c r="V1861" s="174" t="str">
        <f t="shared" ca="1" si="2228"/>
        <v/>
      </c>
      <c r="W1861" s="174" t="str">
        <f t="shared" ca="1" si="2228"/>
        <v/>
      </c>
    </row>
    <row r="1862" spans="1:23" ht="13.5" thickBot="1">
      <c r="A1862" s="146">
        <f ca="1">INDIRECT($A$3&amp;A1859)</f>
        <v>0</v>
      </c>
      <c r="B1862" s="182"/>
      <c r="C1862" s="173">
        <f>0</f>
        <v>0</v>
      </c>
      <c r="D1862" s="173">
        <f>1</f>
        <v>1</v>
      </c>
      <c r="E1862" s="173" t="str">
        <f ca="1">IF(ISNUMBER(E1859),IF(E1859&lt;&gt;0,E1859,""),"")</f>
        <v/>
      </c>
      <c r="F1862" s="173" t="str">
        <f t="shared" ref="F1862:W1862" ca="1" si="2229">IF(ISNUMBER(E1860),F1859*E1862+D1862,"")</f>
        <v/>
      </c>
      <c r="G1862" s="173" t="str">
        <f t="shared" ca="1" si="2229"/>
        <v/>
      </c>
      <c r="H1862" s="173" t="str">
        <f t="shared" ca="1" si="2229"/>
        <v/>
      </c>
      <c r="I1862" s="173" t="str">
        <f t="shared" ca="1" si="2229"/>
        <v/>
      </c>
      <c r="J1862" s="173" t="str">
        <f t="shared" ca="1" si="2229"/>
        <v/>
      </c>
      <c r="K1862" s="173" t="str">
        <f t="shared" ca="1" si="2229"/>
        <v/>
      </c>
      <c r="L1862" s="173" t="str">
        <f t="shared" ca="1" si="2229"/>
        <v/>
      </c>
      <c r="M1862" s="173" t="str">
        <f t="shared" ca="1" si="2229"/>
        <v/>
      </c>
      <c r="N1862" s="173" t="str">
        <f t="shared" ca="1" si="2229"/>
        <v/>
      </c>
      <c r="O1862" s="173" t="str">
        <f t="shared" ca="1" si="2229"/>
        <v/>
      </c>
      <c r="P1862" s="173" t="str">
        <f t="shared" ca="1" si="2229"/>
        <v/>
      </c>
      <c r="Q1862" s="173" t="str">
        <f t="shared" ca="1" si="2229"/>
        <v/>
      </c>
      <c r="R1862" s="173" t="str">
        <f t="shared" ca="1" si="2229"/>
        <v/>
      </c>
      <c r="S1862" s="173" t="str">
        <f t="shared" ca="1" si="2229"/>
        <v/>
      </c>
      <c r="T1862" s="173" t="str">
        <f t="shared" ca="1" si="2229"/>
        <v/>
      </c>
      <c r="U1862" s="173" t="str">
        <f t="shared" ca="1" si="2229"/>
        <v/>
      </c>
      <c r="V1862" s="173" t="str">
        <f t="shared" ca="1" si="2229"/>
        <v/>
      </c>
      <c r="W1862" s="173" t="str">
        <f t="shared" ca="1" si="2229"/>
        <v/>
      </c>
    </row>
    <row r="1863" spans="1:23">
      <c r="B1863" s="171" t="s">
        <v>630</v>
      </c>
      <c r="C1863" s="171"/>
      <c r="E1863" s="146" t="str">
        <f ca="1">IF(NOT(ISNUMBER(E1862)),"",$B1859-E1861/E1862)</f>
        <v/>
      </c>
      <c r="F1863" s="146" t="str">
        <f ca="1">IF(NOT(ISNUMBER(F1862)),"",$B1859-F1861/F1862)</f>
        <v/>
      </c>
      <c r="G1863" s="146" t="str">
        <f t="shared" ref="G1863:Q1863" ca="1" si="2230">IF(F1863="","",IF(F1863=0,"",IF(ABS($B1859-G1861/G1862)&lt;2^(0-G$3),"",$B1859-G1861/G1862)))</f>
        <v/>
      </c>
      <c r="H1863" s="146" t="str">
        <f t="shared" ca="1" si="2230"/>
        <v/>
      </c>
      <c r="I1863" s="146" t="str">
        <f t="shared" ca="1" si="2230"/>
        <v/>
      </c>
      <c r="J1863" s="146" t="str">
        <f t="shared" ca="1" si="2230"/>
        <v/>
      </c>
      <c r="K1863" s="146" t="str">
        <f t="shared" ca="1" si="2230"/>
        <v/>
      </c>
      <c r="L1863" s="146" t="str">
        <f t="shared" ca="1" si="2230"/>
        <v/>
      </c>
      <c r="M1863" s="146" t="str">
        <f t="shared" ca="1" si="2230"/>
        <v/>
      </c>
      <c r="N1863" s="146" t="str">
        <f t="shared" ca="1" si="2230"/>
        <v/>
      </c>
      <c r="O1863" s="146" t="str">
        <f t="shared" ca="1" si="2230"/>
        <v/>
      </c>
      <c r="P1863" s="146" t="str">
        <f t="shared" ca="1" si="2230"/>
        <v/>
      </c>
      <c r="Q1863" s="146" t="str">
        <f t="shared" ca="1" si="2230"/>
        <v/>
      </c>
      <c r="R1863" s="146" t="str">
        <f t="shared" ref="R1863:W1863" ca="1" si="2231">IF(Q1863="","",IF(Q1863=0,"",IF(ABS($B1859-(R1861/R1862))&lt;2^(0-R$3),"",$B1859-(R1861/R1862))))</f>
        <v/>
      </c>
      <c r="S1863" s="146" t="str">
        <f t="shared" ca="1" si="2231"/>
        <v/>
      </c>
      <c r="T1863" s="146" t="str">
        <f t="shared" ca="1" si="2231"/>
        <v/>
      </c>
      <c r="U1863" s="146" t="str">
        <f t="shared" ca="1" si="2231"/>
        <v/>
      </c>
      <c r="V1863" s="146" t="str">
        <f t="shared" ca="1" si="2231"/>
        <v/>
      </c>
      <c r="W1863" s="146" t="str">
        <f t="shared" ca="1" si="2231"/>
        <v/>
      </c>
    </row>
    <row r="1864" spans="1:23">
      <c r="A1864" s="150">
        <f>A1859+1</f>
        <v>379</v>
      </c>
      <c r="B1864" s="152">
        <f ca="1">A1867</f>
        <v>0</v>
      </c>
      <c r="C1864" s="152"/>
      <c r="D1864" s="153">
        <f ca="1">INT(B1864+1/2)</f>
        <v>0</v>
      </c>
      <c r="E1864" s="153" t="str">
        <f t="shared" ref="E1864:W1864" ca="1" si="2232">IF(ISNUMBER(D1865),INT(D1865+1/2),"")</f>
        <v/>
      </c>
      <c r="F1864" s="153" t="str">
        <f t="shared" ca="1" si="2232"/>
        <v/>
      </c>
      <c r="G1864" s="153" t="str">
        <f t="shared" ca="1" si="2232"/>
        <v/>
      </c>
      <c r="H1864" s="153" t="str">
        <f t="shared" ca="1" si="2232"/>
        <v/>
      </c>
      <c r="I1864" s="153" t="str">
        <f t="shared" ca="1" si="2232"/>
        <v/>
      </c>
      <c r="J1864" s="153" t="str">
        <f t="shared" ca="1" si="2232"/>
        <v/>
      </c>
      <c r="K1864" s="153" t="str">
        <f t="shared" ca="1" si="2232"/>
        <v/>
      </c>
      <c r="L1864" s="153" t="str">
        <f t="shared" ca="1" si="2232"/>
        <v/>
      </c>
      <c r="M1864" s="153" t="str">
        <f t="shared" ca="1" si="2232"/>
        <v/>
      </c>
      <c r="N1864" s="153" t="str">
        <f t="shared" ca="1" si="2232"/>
        <v/>
      </c>
      <c r="O1864" s="153" t="str">
        <f t="shared" ca="1" si="2232"/>
        <v/>
      </c>
      <c r="P1864" s="153" t="str">
        <f t="shared" ca="1" si="2232"/>
        <v/>
      </c>
      <c r="Q1864" s="153" t="str">
        <f t="shared" ca="1" si="2232"/>
        <v/>
      </c>
      <c r="R1864" s="153" t="str">
        <f t="shared" ca="1" si="2232"/>
        <v/>
      </c>
      <c r="S1864" s="153" t="str">
        <f t="shared" ca="1" si="2232"/>
        <v/>
      </c>
      <c r="T1864" s="153" t="str">
        <f t="shared" ca="1" si="2232"/>
        <v/>
      </c>
      <c r="U1864" s="153" t="str">
        <f t="shared" ca="1" si="2232"/>
        <v/>
      </c>
      <c r="V1864" s="153" t="str">
        <f t="shared" ca="1" si="2232"/>
        <v/>
      </c>
      <c r="W1864" s="153" t="str">
        <f t="shared" ca="1" si="2232"/>
        <v/>
      </c>
    </row>
    <row r="1865" spans="1:23" ht="13.5" thickBot="1">
      <c r="B1865" s="172" t="s">
        <v>631</v>
      </c>
      <c r="C1865" s="172"/>
      <c r="D1865" s="165" t="str">
        <f ca="1">IF(B1864&lt;&gt;D1864,1/(B1864-D1864),"")</f>
        <v/>
      </c>
      <c r="E1865" s="165" t="str">
        <f ca="1">IF(AND(ISNUMBER(D1865),ISNUMBER(E1864)),IF(D1865&lt;&gt;E1864,1/(D1865-E1864),""),"")</f>
        <v/>
      </c>
      <c r="F1865" s="165" t="str">
        <f t="shared" ref="F1865:W1865" ca="1" si="2233">IF(ISNUMBER(E1868),1/(E1865-F1864),"")</f>
        <v/>
      </c>
      <c r="G1865" s="165" t="str">
        <f t="shared" ca="1" si="2233"/>
        <v/>
      </c>
      <c r="H1865" s="165" t="str">
        <f t="shared" ca="1" si="2233"/>
        <v/>
      </c>
      <c r="I1865" s="165" t="str">
        <f t="shared" ca="1" si="2233"/>
        <v/>
      </c>
      <c r="J1865" s="165" t="str">
        <f t="shared" ca="1" si="2233"/>
        <v/>
      </c>
      <c r="K1865" s="165" t="str">
        <f t="shared" ca="1" si="2233"/>
        <v/>
      </c>
      <c r="L1865" s="165" t="str">
        <f t="shared" ca="1" si="2233"/>
        <v/>
      </c>
      <c r="M1865" s="165" t="str">
        <f t="shared" ca="1" si="2233"/>
        <v/>
      </c>
      <c r="N1865" s="165" t="str">
        <f t="shared" ca="1" si="2233"/>
        <v/>
      </c>
      <c r="O1865" s="165" t="str">
        <f t="shared" ca="1" si="2233"/>
        <v/>
      </c>
      <c r="P1865" s="165" t="str">
        <f t="shared" ca="1" si="2233"/>
        <v/>
      </c>
      <c r="Q1865" s="165" t="str">
        <f t="shared" ca="1" si="2233"/>
        <v/>
      </c>
      <c r="R1865" s="165" t="str">
        <f t="shared" ca="1" si="2233"/>
        <v/>
      </c>
      <c r="S1865" s="165" t="str">
        <f t="shared" ca="1" si="2233"/>
        <v/>
      </c>
      <c r="T1865" s="165" t="str">
        <f t="shared" ca="1" si="2233"/>
        <v/>
      </c>
      <c r="U1865" s="165" t="str">
        <f t="shared" ca="1" si="2233"/>
        <v/>
      </c>
      <c r="V1865" s="165" t="str">
        <f t="shared" ca="1" si="2233"/>
        <v/>
      </c>
      <c r="W1865" s="165" t="str">
        <f t="shared" ca="1" si="2233"/>
        <v/>
      </c>
    </row>
    <row r="1866" spans="1:23" ht="15">
      <c r="B1866" s="182" t="s">
        <v>629</v>
      </c>
      <c r="C1866" s="174">
        <f>1</f>
        <v>1</v>
      </c>
      <c r="D1866" s="174">
        <f ca="1">D1864</f>
        <v>0</v>
      </c>
      <c r="E1866" s="174" t="str">
        <f ca="1">IF(ISNUMBER(E1864),E1864*D1864+1,"")</f>
        <v/>
      </c>
      <c r="F1866" s="174" t="str">
        <f t="shared" ref="F1866:W1866" ca="1" si="2234">IF(ISNUMBER(E1865),F1864*E1866+D1866,"")</f>
        <v/>
      </c>
      <c r="G1866" s="174" t="str">
        <f t="shared" ca="1" si="2234"/>
        <v/>
      </c>
      <c r="H1866" s="174" t="str">
        <f t="shared" ca="1" si="2234"/>
        <v/>
      </c>
      <c r="I1866" s="174" t="str">
        <f t="shared" ca="1" si="2234"/>
        <v/>
      </c>
      <c r="J1866" s="174" t="str">
        <f t="shared" ca="1" si="2234"/>
        <v/>
      </c>
      <c r="K1866" s="174" t="str">
        <f t="shared" ca="1" si="2234"/>
        <v/>
      </c>
      <c r="L1866" s="174" t="str">
        <f t="shared" ca="1" si="2234"/>
        <v/>
      </c>
      <c r="M1866" s="174" t="str">
        <f t="shared" ca="1" si="2234"/>
        <v/>
      </c>
      <c r="N1866" s="174" t="str">
        <f t="shared" ca="1" si="2234"/>
        <v/>
      </c>
      <c r="O1866" s="174" t="str">
        <f t="shared" ca="1" si="2234"/>
        <v/>
      </c>
      <c r="P1866" s="174" t="str">
        <f t="shared" ca="1" si="2234"/>
        <v/>
      </c>
      <c r="Q1866" s="174" t="str">
        <f t="shared" ca="1" si="2234"/>
        <v/>
      </c>
      <c r="R1866" s="174" t="str">
        <f t="shared" ca="1" si="2234"/>
        <v/>
      </c>
      <c r="S1866" s="174" t="str">
        <f t="shared" ca="1" si="2234"/>
        <v/>
      </c>
      <c r="T1866" s="174" t="str">
        <f t="shared" ca="1" si="2234"/>
        <v/>
      </c>
      <c r="U1866" s="174" t="str">
        <f t="shared" ca="1" si="2234"/>
        <v/>
      </c>
      <c r="V1866" s="174" t="str">
        <f t="shared" ca="1" si="2234"/>
        <v/>
      </c>
      <c r="W1866" s="174" t="str">
        <f t="shared" ca="1" si="2234"/>
        <v/>
      </c>
    </row>
    <row r="1867" spans="1:23" ht="13.5" thickBot="1">
      <c r="A1867" s="146">
        <f ca="1">INDIRECT($A$3&amp;A1864)</f>
        <v>0</v>
      </c>
      <c r="B1867" s="182"/>
      <c r="C1867" s="173">
        <f>0</f>
        <v>0</v>
      </c>
      <c r="D1867" s="173">
        <f>1</f>
        <v>1</v>
      </c>
      <c r="E1867" s="173" t="str">
        <f ca="1">IF(ISNUMBER(E1864),IF(E1864&lt;&gt;0,E1864,""),"")</f>
        <v/>
      </c>
      <c r="F1867" s="173" t="str">
        <f t="shared" ref="F1867:W1867" ca="1" si="2235">IF(ISNUMBER(E1865),F1864*E1867+D1867,"")</f>
        <v/>
      </c>
      <c r="G1867" s="173" t="str">
        <f t="shared" ca="1" si="2235"/>
        <v/>
      </c>
      <c r="H1867" s="173" t="str">
        <f t="shared" ca="1" si="2235"/>
        <v/>
      </c>
      <c r="I1867" s="173" t="str">
        <f t="shared" ca="1" si="2235"/>
        <v/>
      </c>
      <c r="J1867" s="173" t="str">
        <f t="shared" ca="1" si="2235"/>
        <v/>
      </c>
      <c r="K1867" s="173" t="str">
        <f t="shared" ca="1" si="2235"/>
        <v/>
      </c>
      <c r="L1867" s="173" t="str">
        <f t="shared" ca="1" si="2235"/>
        <v/>
      </c>
      <c r="M1867" s="173" t="str">
        <f t="shared" ca="1" si="2235"/>
        <v/>
      </c>
      <c r="N1867" s="173" t="str">
        <f t="shared" ca="1" si="2235"/>
        <v/>
      </c>
      <c r="O1867" s="173" t="str">
        <f t="shared" ca="1" si="2235"/>
        <v/>
      </c>
      <c r="P1867" s="173" t="str">
        <f t="shared" ca="1" si="2235"/>
        <v/>
      </c>
      <c r="Q1867" s="173" t="str">
        <f t="shared" ca="1" si="2235"/>
        <v/>
      </c>
      <c r="R1867" s="173" t="str">
        <f t="shared" ca="1" si="2235"/>
        <v/>
      </c>
      <c r="S1867" s="173" t="str">
        <f t="shared" ca="1" si="2235"/>
        <v/>
      </c>
      <c r="T1867" s="173" t="str">
        <f t="shared" ca="1" si="2235"/>
        <v/>
      </c>
      <c r="U1867" s="173" t="str">
        <f t="shared" ca="1" si="2235"/>
        <v/>
      </c>
      <c r="V1867" s="173" t="str">
        <f t="shared" ca="1" si="2235"/>
        <v/>
      </c>
      <c r="W1867" s="173" t="str">
        <f t="shared" ca="1" si="2235"/>
        <v/>
      </c>
    </row>
    <row r="1868" spans="1:23">
      <c r="B1868" s="171" t="s">
        <v>630</v>
      </c>
      <c r="C1868" s="171"/>
      <c r="E1868" s="146" t="str">
        <f ca="1">IF(NOT(ISNUMBER(E1867)),"",$B1864-E1866/E1867)</f>
        <v/>
      </c>
      <c r="F1868" s="146" t="str">
        <f ca="1">IF(NOT(ISNUMBER(F1867)),"",$B1864-F1866/F1867)</f>
        <v/>
      </c>
      <c r="G1868" s="146" t="str">
        <f t="shared" ref="G1868:Q1868" ca="1" si="2236">IF(F1868="","",IF(F1868=0,"",IF(ABS($B1864-G1866/G1867)&lt;2^(0-G$3),"",$B1864-G1866/G1867)))</f>
        <v/>
      </c>
      <c r="H1868" s="146" t="str">
        <f t="shared" ca="1" si="2236"/>
        <v/>
      </c>
      <c r="I1868" s="146" t="str">
        <f t="shared" ca="1" si="2236"/>
        <v/>
      </c>
      <c r="J1868" s="146" t="str">
        <f t="shared" ca="1" si="2236"/>
        <v/>
      </c>
      <c r="K1868" s="146" t="str">
        <f t="shared" ca="1" si="2236"/>
        <v/>
      </c>
      <c r="L1868" s="146" t="str">
        <f t="shared" ca="1" si="2236"/>
        <v/>
      </c>
      <c r="M1868" s="146" t="str">
        <f t="shared" ca="1" si="2236"/>
        <v/>
      </c>
      <c r="N1868" s="146" t="str">
        <f t="shared" ca="1" si="2236"/>
        <v/>
      </c>
      <c r="O1868" s="146" t="str">
        <f t="shared" ca="1" si="2236"/>
        <v/>
      </c>
      <c r="P1868" s="146" t="str">
        <f t="shared" ca="1" si="2236"/>
        <v/>
      </c>
      <c r="Q1868" s="146" t="str">
        <f t="shared" ca="1" si="2236"/>
        <v/>
      </c>
      <c r="R1868" s="146" t="str">
        <f t="shared" ref="R1868:W1868" ca="1" si="2237">IF(Q1868="","",IF(Q1868=0,"",IF(ABS($B1864-(R1866/R1867))&lt;2^(0-R$3),"",$B1864-(R1866/R1867))))</f>
        <v/>
      </c>
      <c r="S1868" s="146" t="str">
        <f t="shared" ca="1" si="2237"/>
        <v/>
      </c>
      <c r="T1868" s="146" t="str">
        <f t="shared" ca="1" si="2237"/>
        <v/>
      </c>
      <c r="U1868" s="146" t="str">
        <f t="shared" ca="1" si="2237"/>
        <v/>
      </c>
      <c r="V1868" s="146" t="str">
        <f t="shared" ca="1" si="2237"/>
        <v/>
      </c>
      <c r="W1868" s="146" t="str">
        <f t="shared" ca="1" si="2237"/>
        <v/>
      </c>
    </row>
    <row r="1869" spans="1:23">
      <c r="A1869" s="150">
        <f>A1864+1</f>
        <v>380</v>
      </c>
      <c r="B1869" s="152">
        <f ca="1">A1872</f>
        <v>0</v>
      </c>
      <c r="C1869" s="152"/>
      <c r="D1869" s="153">
        <f ca="1">INT(B1869+1/2)</f>
        <v>0</v>
      </c>
      <c r="E1869" s="153" t="str">
        <f t="shared" ref="E1869:W1869" ca="1" si="2238">IF(ISNUMBER(D1870),INT(D1870+1/2),"")</f>
        <v/>
      </c>
      <c r="F1869" s="153" t="str">
        <f t="shared" ca="1" si="2238"/>
        <v/>
      </c>
      <c r="G1869" s="153" t="str">
        <f t="shared" ca="1" si="2238"/>
        <v/>
      </c>
      <c r="H1869" s="153" t="str">
        <f t="shared" ca="1" si="2238"/>
        <v/>
      </c>
      <c r="I1869" s="153" t="str">
        <f t="shared" ca="1" si="2238"/>
        <v/>
      </c>
      <c r="J1869" s="153" t="str">
        <f t="shared" ca="1" si="2238"/>
        <v/>
      </c>
      <c r="K1869" s="153" t="str">
        <f t="shared" ca="1" si="2238"/>
        <v/>
      </c>
      <c r="L1869" s="153" t="str">
        <f t="shared" ca="1" si="2238"/>
        <v/>
      </c>
      <c r="M1869" s="153" t="str">
        <f t="shared" ca="1" si="2238"/>
        <v/>
      </c>
      <c r="N1869" s="153" t="str">
        <f t="shared" ca="1" si="2238"/>
        <v/>
      </c>
      <c r="O1869" s="153" t="str">
        <f t="shared" ca="1" si="2238"/>
        <v/>
      </c>
      <c r="P1869" s="153" t="str">
        <f t="shared" ca="1" si="2238"/>
        <v/>
      </c>
      <c r="Q1869" s="153" t="str">
        <f t="shared" ca="1" si="2238"/>
        <v/>
      </c>
      <c r="R1869" s="153" t="str">
        <f t="shared" ca="1" si="2238"/>
        <v/>
      </c>
      <c r="S1869" s="153" t="str">
        <f t="shared" ca="1" si="2238"/>
        <v/>
      </c>
      <c r="T1869" s="153" t="str">
        <f t="shared" ca="1" si="2238"/>
        <v/>
      </c>
      <c r="U1869" s="153" t="str">
        <f t="shared" ca="1" si="2238"/>
        <v/>
      </c>
      <c r="V1869" s="153" t="str">
        <f t="shared" ca="1" si="2238"/>
        <v/>
      </c>
      <c r="W1869" s="153" t="str">
        <f t="shared" ca="1" si="2238"/>
        <v/>
      </c>
    </row>
    <row r="1870" spans="1:23" ht="13.5" thickBot="1">
      <c r="B1870" s="172" t="s">
        <v>631</v>
      </c>
      <c r="C1870" s="172"/>
      <c r="D1870" s="165" t="str">
        <f ca="1">IF(B1869&lt;&gt;D1869,1/(B1869-D1869),"")</f>
        <v/>
      </c>
      <c r="E1870" s="165" t="str">
        <f ca="1">IF(AND(ISNUMBER(D1870),ISNUMBER(E1869)),IF(D1870&lt;&gt;E1869,1/(D1870-E1869),""),"")</f>
        <v/>
      </c>
      <c r="F1870" s="165" t="str">
        <f t="shared" ref="F1870:W1870" ca="1" si="2239">IF(ISNUMBER(E1873),1/(E1870-F1869),"")</f>
        <v/>
      </c>
      <c r="G1870" s="165" t="str">
        <f t="shared" ca="1" si="2239"/>
        <v/>
      </c>
      <c r="H1870" s="165" t="str">
        <f t="shared" ca="1" si="2239"/>
        <v/>
      </c>
      <c r="I1870" s="165" t="str">
        <f t="shared" ca="1" si="2239"/>
        <v/>
      </c>
      <c r="J1870" s="165" t="str">
        <f t="shared" ca="1" si="2239"/>
        <v/>
      </c>
      <c r="K1870" s="165" t="str">
        <f t="shared" ca="1" si="2239"/>
        <v/>
      </c>
      <c r="L1870" s="165" t="str">
        <f t="shared" ca="1" si="2239"/>
        <v/>
      </c>
      <c r="M1870" s="165" t="str">
        <f t="shared" ca="1" si="2239"/>
        <v/>
      </c>
      <c r="N1870" s="165" t="str">
        <f t="shared" ca="1" si="2239"/>
        <v/>
      </c>
      <c r="O1870" s="165" t="str">
        <f t="shared" ca="1" si="2239"/>
        <v/>
      </c>
      <c r="P1870" s="165" t="str">
        <f t="shared" ca="1" si="2239"/>
        <v/>
      </c>
      <c r="Q1870" s="165" t="str">
        <f t="shared" ca="1" si="2239"/>
        <v/>
      </c>
      <c r="R1870" s="165" t="str">
        <f t="shared" ca="1" si="2239"/>
        <v/>
      </c>
      <c r="S1870" s="165" t="str">
        <f t="shared" ca="1" si="2239"/>
        <v/>
      </c>
      <c r="T1870" s="165" t="str">
        <f t="shared" ca="1" si="2239"/>
        <v/>
      </c>
      <c r="U1870" s="165" t="str">
        <f t="shared" ca="1" si="2239"/>
        <v/>
      </c>
      <c r="V1870" s="165" t="str">
        <f t="shared" ca="1" si="2239"/>
        <v/>
      </c>
      <c r="W1870" s="165" t="str">
        <f t="shared" ca="1" si="2239"/>
        <v/>
      </c>
    </row>
    <row r="1871" spans="1:23" ht="15">
      <c r="B1871" s="182" t="s">
        <v>629</v>
      </c>
      <c r="C1871" s="174">
        <f>1</f>
        <v>1</v>
      </c>
      <c r="D1871" s="174">
        <f ca="1">D1869</f>
        <v>0</v>
      </c>
      <c r="E1871" s="174" t="str">
        <f ca="1">IF(ISNUMBER(E1869),E1869*D1869+1,"")</f>
        <v/>
      </c>
      <c r="F1871" s="174" t="str">
        <f t="shared" ref="F1871:W1871" ca="1" si="2240">IF(ISNUMBER(E1870),F1869*E1871+D1871,"")</f>
        <v/>
      </c>
      <c r="G1871" s="174" t="str">
        <f t="shared" ca="1" si="2240"/>
        <v/>
      </c>
      <c r="H1871" s="174" t="str">
        <f t="shared" ca="1" si="2240"/>
        <v/>
      </c>
      <c r="I1871" s="174" t="str">
        <f t="shared" ca="1" si="2240"/>
        <v/>
      </c>
      <c r="J1871" s="174" t="str">
        <f t="shared" ca="1" si="2240"/>
        <v/>
      </c>
      <c r="K1871" s="174" t="str">
        <f t="shared" ca="1" si="2240"/>
        <v/>
      </c>
      <c r="L1871" s="174" t="str">
        <f t="shared" ca="1" si="2240"/>
        <v/>
      </c>
      <c r="M1871" s="174" t="str">
        <f t="shared" ca="1" si="2240"/>
        <v/>
      </c>
      <c r="N1871" s="174" t="str">
        <f t="shared" ca="1" si="2240"/>
        <v/>
      </c>
      <c r="O1871" s="174" t="str">
        <f t="shared" ca="1" si="2240"/>
        <v/>
      </c>
      <c r="P1871" s="174" t="str">
        <f t="shared" ca="1" si="2240"/>
        <v/>
      </c>
      <c r="Q1871" s="174" t="str">
        <f t="shared" ca="1" si="2240"/>
        <v/>
      </c>
      <c r="R1871" s="174" t="str">
        <f t="shared" ca="1" si="2240"/>
        <v/>
      </c>
      <c r="S1871" s="174" t="str">
        <f t="shared" ca="1" si="2240"/>
        <v/>
      </c>
      <c r="T1871" s="174" t="str">
        <f t="shared" ca="1" si="2240"/>
        <v/>
      </c>
      <c r="U1871" s="174" t="str">
        <f t="shared" ca="1" si="2240"/>
        <v/>
      </c>
      <c r="V1871" s="174" t="str">
        <f t="shared" ca="1" si="2240"/>
        <v/>
      </c>
      <c r="W1871" s="174" t="str">
        <f t="shared" ca="1" si="2240"/>
        <v/>
      </c>
    </row>
    <row r="1872" spans="1:23" ht="13.5" thickBot="1">
      <c r="A1872" s="146">
        <f ca="1">INDIRECT($A$3&amp;A1869)</f>
        <v>0</v>
      </c>
      <c r="B1872" s="182"/>
      <c r="C1872" s="173">
        <f>0</f>
        <v>0</v>
      </c>
      <c r="D1872" s="173">
        <f>1</f>
        <v>1</v>
      </c>
      <c r="E1872" s="173" t="str">
        <f ca="1">IF(ISNUMBER(E1869),IF(E1869&lt;&gt;0,E1869,""),"")</f>
        <v/>
      </c>
      <c r="F1872" s="173" t="str">
        <f t="shared" ref="F1872:W1872" ca="1" si="2241">IF(ISNUMBER(E1870),F1869*E1872+D1872,"")</f>
        <v/>
      </c>
      <c r="G1872" s="173" t="str">
        <f t="shared" ca="1" si="2241"/>
        <v/>
      </c>
      <c r="H1872" s="173" t="str">
        <f t="shared" ca="1" si="2241"/>
        <v/>
      </c>
      <c r="I1872" s="173" t="str">
        <f t="shared" ca="1" si="2241"/>
        <v/>
      </c>
      <c r="J1872" s="173" t="str">
        <f t="shared" ca="1" si="2241"/>
        <v/>
      </c>
      <c r="K1872" s="173" t="str">
        <f t="shared" ca="1" si="2241"/>
        <v/>
      </c>
      <c r="L1872" s="173" t="str">
        <f t="shared" ca="1" si="2241"/>
        <v/>
      </c>
      <c r="M1872" s="173" t="str">
        <f t="shared" ca="1" si="2241"/>
        <v/>
      </c>
      <c r="N1872" s="173" t="str">
        <f t="shared" ca="1" si="2241"/>
        <v/>
      </c>
      <c r="O1872" s="173" t="str">
        <f t="shared" ca="1" si="2241"/>
        <v/>
      </c>
      <c r="P1872" s="173" t="str">
        <f t="shared" ca="1" si="2241"/>
        <v/>
      </c>
      <c r="Q1872" s="173" t="str">
        <f t="shared" ca="1" si="2241"/>
        <v/>
      </c>
      <c r="R1872" s="173" t="str">
        <f t="shared" ca="1" si="2241"/>
        <v/>
      </c>
      <c r="S1872" s="173" t="str">
        <f t="shared" ca="1" si="2241"/>
        <v/>
      </c>
      <c r="T1872" s="173" t="str">
        <f t="shared" ca="1" si="2241"/>
        <v/>
      </c>
      <c r="U1872" s="173" t="str">
        <f t="shared" ca="1" si="2241"/>
        <v/>
      </c>
      <c r="V1872" s="173" t="str">
        <f t="shared" ca="1" si="2241"/>
        <v/>
      </c>
      <c r="W1872" s="173" t="str">
        <f t="shared" ca="1" si="2241"/>
        <v/>
      </c>
    </row>
    <row r="1873" spans="1:23">
      <c r="B1873" s="171" t="s">
        <v>630</v>
      </c>
      <c r="C1873" s="171"/>
      <c r="E1873" s="146" t="str">
        <f ca="1">IF(NOT(ISNUMBER(E1872)),"",$B1869-E1871/E1872)</f>
        <v/>
      </c>
      <c r="F1873" s="146" t="str">
        <f ca="1">IF(NOT(ISNUMBER(F1872)),"",$B1869-F1871/F1872)</f>
        <v/>
      </c>
      <c r="G1873" s="146" t="str">
        <f t="shared" ref="G1873:Q1873" ca="1" si="2242">IF(F1873="","",IF(F1873=0,"",IF(ABS($B1869-G1871/G1872)&lt;2^(0-G$3),"",$B1869-G1871/G1872)))</f>
        <v/>
      </c>
      <c r="H1873" s="146" t="str">
        <f t="shared" ca="1" si="2242"/>
        <v/>
      </c>
      <c r="I1873" s="146" t="str">
        <f t="shared" ca="1" si="2242"/>
        <v/>
      </c>
      <c r="J1873" s="146" t="str">
        <f t="shared" ca="1" si="2242"/>
        <v/>
      </c>
      <c r="K1873" s="146" t="str">
        <f t="shared" ca="1" si="2242"/>
        <v/>
      </c>
      <c r="L1873" s="146" t="str">
        <f t="shared" ca="1" si="2242"/>
        <v/>
      </c>
      <c r="M1873" s="146" t="str">
        <f t="shared" ca="1" si="2242"/>
        <v/>
      </c>
      <c r="N1873" s="146" t="str">
        <f t="shared" ca="1" si="2242"/>
        <v/>
      </c>
      <c r="O1873" s="146" t="str">
        <f t="shared" ca="1" si="2242"/>
        <v/>
      </c>
      <c r="P1873" s="146" t="str">
        <f t="shared" ca="1" si="2242"/>
        <v/>
      </c>
      <c r="Q1873" s="146" t="str">
        <f t="shared" ca="1" si="2242"/>
        <v/>
      </c>
      <c r="R1873" s="146" t="str">
        <f t="shared" ref="R1873:W1873" ca="1" si="2243">IF(Q1873="","",IF(Q1873=0,"",IF(ABS($B1869-(R1871/R1872))&lt;2^(0-R$3),"",$B1869-(R1871/R1872))))</f>
        <v/>
      </c>
      <c r="S1873" s="146" t="str">
        <f t="shared" ca="1" si="2243"/>
        <v/>
      </c>
      <c r="T1873" s="146" t="str">
        <f t="shared" ca="1" si="2243"/>
        <v/>
      </c>
      <c r="U1873" s="146" t="str">
        <f t="shared" ca="1" si="2243"/>
        <v/>
      </c>
      <c r="V1873" s="146" t="str">
        <f t="shared" ca="1" si="2243"/>
        <v/>
      </c>
      <c r="W1873" s="146" t="str">
        <f t="shared" ca="1" si="2243"/>
        <v/>
      </c>
    </row>
    <row r="1874" spans="1:23">
      <c r="A1874" s="150">
        <f>A1869+1</f>
        <v>381</v>
      </c>
      <c r="B1874" s="152">
        <f ca="1">A1877</f>
        <v>0</v>
      </c>
      <c r="C1874" s="152"/>
      <c r="D1874" s="153">
        <f ca="1">INT(B1874+1/2)</f>
        <v>0</v>
      </c>
      <c r="E1874" s="153" t="str">
        <f t="shared" ref="E1874:W1874" ca="1" si="2244">IF(ISNUMBER(D1875),INT(D1875+1/2),"")</f>
        <v/>
      </c>
      <c r="F1874" s="153" t="str">
        <f t="shared" ca="1" si="2244"/>
        <v/>
      </c>
      <c r="G1874" s="153" t="str">
        <f t="shared" ca="1" si="2244"/>
        <v/>
      </c>
      <c r="H1874" s="153" t="str">
        <f t="shared" ca="1" si="2244"/>
        <v/>
      </c>
      <c r="I1874" s="153" t="str">
        <f t="shared" ca="1" si="2244"/>
        <v/>
      </c>
      <c r="J1874" s="153" t="str">
        <f t="shared" ca="1" si="2244"/>
        <v/>
      </c>
      <c r="K1874" s="153" t="str">
        <f t="shared" ca="1" si="2244"/>
        <v/>
      </c>
      <c r="L1874" s="153" t="str">
        <f t="shared" ca="1" si="2244"/>
        <v/>
      </c>
      <c r="M1874" s="153" t="str">
        <f t="shared" ca="1" si="2244"/>
        <v/>
      </c>
      <c r="N1874" s="153" t="str">
        <f t="shared" ca="1" si="2244"/>
        <v/>
      </c>
      <c r="O1874" s="153" t="str">
        <f t="shared" ca="1" si="2244"/>
        <v/>
      </c>
      <c r="P1874" s="153" t="str">
        <f t="shared" ca="1" si="2244"/>
        <v/>
      </c>
      <c r="Q1874" s="153" t="str">
        <f t="shared" ca="1" si="2244"/>
        <v/>
      </c>
      <c r="R1874" s="153" t="str">
        <f t="shared" ca="1" si="2244"/>
        <v/>
      </c>
      <c r="S1874" s="153" t="str">
        <f t="shared" ca="1" si="2244"/>
        <v/>
      </c>
      <c r="T1874" s="153" t="str">
        <f t="shared" ca="1" si="2244"/>
        <v/>
      </c>
      <c r="U1874" s="153" t="str">
        <f t="shared" ca="1" si="2244"/>
        <v/>
      </c>
      <c r="V1874" s="153" t="str">
        <f t="shared" ca="1" si="2244"/>
        <v/>
      </c>
      <c r="W1874" s="153" t="str">
        <f t="shared" ca="1" si="2244"/>
        <v/>
      </c>
    </row>
    <row r="1875" spans="1:23" ht="13.5" thickBot="1">
      <c r="B1875" s="172" t="s">
        <v>631</v>
      </c>
      <c r="C1875" s="172"/>
      <c r="D1875" s="165" t="str">
        <f ca="1">IF(B1874&lt;&gt;D1874,1/(B1874-D1874),"")</f>
        <v/>
      </c>
      <c r="E1875" s="165" t="str">
        <f ca="1">IF(AND(ISNUMBER(D1875),ISNUMBER(E1874)),IF(D1875&lt;&gt;E1874,1/(D1875-E1874),""),"")</f>
        <v/>
      </c>
      <c r="F1875" s="165" t="str">
        <f t="shared" ref="F1875:W1875" ca="1" si="2245">IF(ISNUMBER(E1878),1/(E1875-F1874),"")</f>
        <v/>
      </c>
      <c r="G1875" s="165" t="str">
        <f t="shared" ca="1" si="2245"/>
        <v/>
      </c>
      <c r="H1875" s="165" t="str">
        <f t="shared" ca="1" si="2245"/>
        <v/>
      </c>
      <c r="I1875" s="165" t="str">
        <f t="shared" ca="1" si="2245"/>
        <v/>
      </c>
      <c r="J1875" s="165" t="str">
        <f t="shared" ca="1" si="2245"/>
        <v/>
      </c>
      <c r="K1875" s="165" t="str">
        <f t="shared" ca="1" si="2245"/>
        <v/>
      </c>
      <c r="L1875" s="165" t="str">
        <f t="shared" ca="1" si="2245"/>
        <v/>
      </c>
      <c r="M1875" s="165" t="str">
        <f t="shared" ca="1" si="2245"/>
        <v/>
      </c>
      <c r="N1875" s="165" t="str">
        <f t="shared" ca="1" si="2245"/>
        <v/>
      </c>
      <c r="O1875" s="165" t="str">
        <f t="shared" ca="1" si="2245"/>
        <v/>
      </c>
      <c r="P1875" s="165" t="str">
        <f t="shared" ca="1" si="2245"/>
        <v/>
      </c>
      <c r="Q1875" s="165" t="str">
        <f t="shared" ca="1" si="2245"/>
        <v/>
      </c>
      <c r="R1875" s="165" t="str">
        <f t="shared" ca="1" si="2245"/>
        <v/>
      </c>
      <c r="S1875" s="165" t="str">
        <f t="shared" ca="1" si="2245"/>
        <v/>
      </c>
      <c r="T1875" s="165" t="str">
        <f t="shared" ca="1" si="2245"/>
        <v/>
      </c>
      <c r="U1875" s="165" t="str">
        <f t="shared" ca="1" si="2245"/>
        <v/>
      </c>
      <c r="V1875" s="165" t="str">
        <f t="shared" ca="1" si="2245"/>
        <v/>
      </c>
      <c r="W1875" s="165" t="str">
        <f t="shared" ca="1" si="2245"/>
        <v/>
      </c>
    </row>
    <row r="1876" spans="1:23" ht="15">
      <c r="B1876" s="182" t="s">
        <v>629</v>
      </c>
      <c r="C1876" s="174">
        <f>1</f>
        <v>1</v>
      </c>
      <c r="D1876" s="174">
        <f ca="1">D1874</f>
        <v>0</v>
      </c>
      <c r="E1876" s="174" t="str">
        <f ca="1">IF(ISNUMBER(E1874),E1874*D1874+1,"")</f>
        <v/>
      </c>
      <c r="F1876" s="174" t="str">
        <f t="shared" ref="F1876:W1876" ca="1" si="2246">IF(ISNUMBER(E1875),F1874*E1876+D1876,"")</f>
        <v/>
      </c>
      <c r="G1876" s="174" t="str">
        <f t="shared" ca="1" si="2246"/>
        <v/>
      </c>
      <c r="H1876" s="174" t="str">
        <f t="shared" ca="1" si="2246"/>
        <v/>
      </c>
      <c r="I1876" s="174" t="str">
        <f t="shared" ca="1" si="2246"/>
        <v/>
      </c>
      <c r="J1876" s="174" t="str">
        <f t="shared" ca="1" si="2246"/>
        <v/>
      </c>
      <c r="K1876" s="174" t="str">
        <f t="shared" ca="1" si="2246"/>
        <v/>
      </c>
      <c r="L1876" s="174" t="str">
        <f t="shared" ca="1" si="2246"/>
        <v/>
      </c>
      <c r="M1876" s="174" t="str">
        <f t="shared" ca="1" si="2246"/>
        <v/>
      </c>
      <c r="N1876" s="174" t="str">
        <f t="shared" ca="1" si="2246"/>
        <v/>
      </c>
      <c r="O1876" s="174" t="str">
        <f t="shared" ca="1" si="2246"/>
        <v/>
      </c>
      <c r="P1876" s="174" t="str">
        <f t="shared" ca="1" si="2246"/>
        <v/>
      </c>
      <c r="Q1876" s="174" t="str">
        <f t="shared" ca="1" si="2246"/>
        <v/>
      </c>
      <c r="R1876" s="174" t="str">
        <f t="shared" ca="1" si="2246"/>
        <v/>
      </c>
      <c r="S1876" s="174" t="str">
        <f t="shared" ca="1" si="2246"/>
        <v/>
      </c>
      <c r="T1876" s="174" t="str">
        <f t="shared" ca="1" si="2246"/>
        <v/>
      </c>
      <c r="U1876" s="174" t="str">
        <f t="shared" ca="1" si="2246"/>
        <v/>
      </c>
      <c r="V1876" s="174" t="str">
        <f t="shared" ca="1" si="2246"/>
        <v/>
      </c>
      <c r="W1876" s="174" t="str">
        <f t="shared" ca="1" si="2246"/>
        <v/>
      </c>
    </row>
    <row r="1877" spans="1:23" ht="13.5" thickBot="1">
      <c r="A1877" s="146">
        <f ca="1">INDIRECT($A$3&amp;A1874)</f>
        <v>0</v>
      </c>
      <c r="B1877" s="182"/>
      <c r="C1877" s="173">
        <f>0</f>
        <v>0</v>
      </c>
      <c r="D1877" s="173">
        <f>1</f>
        <v>1</v>
      </c>
      <c r="E1877" s="173" t="str">
        <f ca="1">IF(ISNUMBER(E1874),IF(E1874&lt;&gt;0,E1874,""),"")</f>
        <v/>
      </c>
      <c r="F1877" s="173" t="str">
        <f t="shared" ref="F1877:W1877" ca="1" si="2247">IF(ISNUMBER(E1875),F1874*E1877+D1877,"")</f>
        <v/>
      </c>
      <c r="G1877" s="173" t="str">
        <f t="shared" ca="1" si="2247"/>
        <v/>
      </c>
      <c r="H1877" s="173" t="str">
        <f t="shared" ca="1" si="2247"/>
        <v/>
      </c>
      <c r="I1877" s="173" t="str">
        <f t="shared" ca="1" si="2247"/>
        <v/>
      </c>
      <c r="J1877" s="173" t="str">
        <f t="shared" ca="1" si="2247"/>
        <v/>
      </c>
      <c r="K1877" s="173" t="str">
        <f t="shared" ca="1" si="2247"/>
        <v/>
      </c>
      <c r="L1877" s="173" t="str">
        <f t="shared" ca="1" si="2247"/>
        <v/>
      </c>
      <c r="M1877" s="173" t="str">
        <f t="shared" ca="1" si="2247"/>
        <v/>
      </c>
      <c r="N1877" s="173" t="str">
        <f t="shared" ca="1" si="2247"/>
        <v/>
      </c>
      <c r="O1877" s="173" t="str">
        <f t="shared" ca="1" si="2247"/>
        <v/>
      </c>
      <c r="P1877" s="173" t="str">
        <f t="shared" ca="1" si="2247"/>
        <v/>
      </c>
      <c r="Q1877" s="173" t="str">
        <f t="shared" ca="1" si="2247"/>
        <v/>
      </c>
      <c r="R1877" s="173" t="str">
        <f t="shared" ca="1" si="2247"/>
        <v/>
      </c>
      <c r="S1877" s="173" t="str">
        <f t="shared" ca="1" si="2247"/>
        <v/>
      </c>
      <c r="T1877" s="173" t="str">
        <f t="shared" ca="1" si="2247"/>
        <v/>
      </c>
      <c r="U1877" s="173" t="str">
        <f t="shared" ca="1" si="2247"/>
        <v/>
      </c>
      <c r="V1877" s="173" t="str">
        <f t="shared" ca="1" si="2247"/>
        <v/>
      </c>
      <c r="W1877" s="173" t="str">
        <f t="shared" ca="1" si="2247"/>
        <v/>
      </c>
    </row>
    <row r="1878" spans="1:23">
      <c r="B1878" s="171" t="s">
        <v>630</v>
      </c>
      <c r="C1878" s="171"/>
      <c r="E1878" s="146" t="str">
        <f ca="1">IF(NOT(ISNUMBER(E1877)),"",$B1874-E1876/E1877)</f>
        <v/>
      </c>
      <c r="F1878" s="146" t="str">
        <f ca="1">IF(NOT(ISNUMBER(F1877)),"",$B1874-F1876/F1877)</f>
        <v/>
      </c>
      <c r="G1878" s="146" t="str">
        <f t="shared" ref="G1878:Q1878" ca="1" si="2248">IF(F1878="","",IF(F1878=0,"",IF(ABS($B1874-G1876/G1877)&lt;2^(0-G$3),"",$B1874-G1876/G1877)))</f>
        <v/>
      </c>
      <c r="H1878" s="146" t="str">
        <f t="shared" ca="1" si="2248"/>
        <v/>
      </c>
      <c r="I1878" s="146" t="str">
        <f t="shared" ca="1" si="2248"/>
        <v/>
      </c>
      <c r="J1878" s="146" t="str">
        <f t="shared" ca="1" si="2248"/>
        <v/>
      </c>
      <c r="K1878" s="146" t="str">
        <f t="shared" ca="1" si="2248"/>
        <v/>
      </c>
      <c r="L1878" s="146" t="str">
        <f t="shared" ca="1" si="2248"/>
        <v/>
      </c>
      <c r="M1878" s="146" t="str">
        <f t="shared" ca="1" si="2248"/>
        <v/>
      </c>
      <c r="N1878" s="146" t="str">
        <f t="shared" ca="1" si="2248"/>
        <v/>
      </c>
      <c r="O1878" s="146" t="str">
        <f t="shared" ca="1" si="2248"/>
        <v/>
      </c>
      <c r="P1878" s="146" t="str">
        <f t="shared" ca="1" si="2248"/>
        <v/>
      </c>
      <c r="Q1878" s="146" t="str">
        <f t="shared" ca="1" si="2248"/>
        <v/>
      </c>
      <c r="R1878" s="146" t="str">
        <f t="shared" ref="R1878:W1878" ca="1" si="2249">IF(Q1878="","",IF(Q1878=0,"",IF(ABS($B1874-(R1876/R1877))&lt;2^(0-R$3),"",$B1874-(R1876/R1877))))</f>
        <v/>
      </c>
      <c r="S1878" s="146" t="str">
        <f t="shared" ca="1" si="2249"/>
        <v/>
      </c>
      <c r="T1878" s="146" t="str">
        <f t="shared" ca="1" si="2249"/>
        <v/>
      </c>
      <c r="U1878" s="146" t="str">
        <f t="shared" ca="1" si="2249"/>
        <v/>
      </c>
      <c r="V1878" s="146" t="str">
        <f t="shared" ca="1" si="2249"/>
        <v/>
      </c>
      <c r="W1878" s="146" t="str">
        <f t="shared" ca="1" si="2249"/>
        <v/>
      </c>
    </row>
    <row r="1879" spans="1:23">
      <c r="A1879" s="150">
        <f>A1874+1</f>
        <v>382</v>
      </c>
      <c r="B1879" s="152">
        <f ca="1">A1882</f>
        <v>0</v>
      </c>
      <c r="C1879" s="152"/>
      <c r="D1879" s="153">
        <f ca="1">INT(B1879+1/2)</f>
        <v>0</v>
      </c>
      <c r="E1879" s="153" t="str">
        <f t="shared" ref="E1879:W1879" ca="1" si="2250">IF(ISNUMBER(D1880),INT(D1880+1/2),"")</f>
        <v/>
      </c>
      <c r="F1879" s="153" t="str">
        <f t="shared" ca="1" si="2250"/>
        <v/>
      </c>
      <c r="G1879" s="153" t="str">
        <f t="shared" ca="1" si="2250"/>
        <v/>
      </c>
      <c r="H1879" s="153" t="str">
        <f t="shared" ca="1" si="2250"/>
        <v/>
      </c>
      <c r="I1879" s="153" t="str">
        <f t="shared" ca="1" si="2250"/>
        <v/>
      </c>
      <c r="J1879" s="153" t="str">
        <f t="shared" ca="1" si="2250"/>
        <v/>
      </c>
      <c r="K1879" s="153" t="str">
        <f t="shared" ca="1" si="2250"/>
        <v/>
      </c>
      <c r="L1879" s="153" t="str">
        <f t="shared" ca="1" si="2250"/>
        <v/>
      </c>
      <c r="M1879" s="153" t="str">
        <f t="shared" ca="1" si="2250"/>
        <v/>
      </c>
      <c r="N1879" s="153" t="str">
        <f t="shared" ca="1" si="2250"/>
        <v/>
      </c>
      <c r="O1879" s="153" t="str">
        <f t="shared" ca="1" si="2250"/>
        <v/>
      </c>
      <c r="P1879" s="153" t="str">
        <f t="shared" ca="1" si="2250"/>
        <v/>
      </c>
      <c r="Q1879" s="153" t="str">
        <f t="shared" ca="1" si="2250"/>
        <v/>
      </c>
      <c r="R1879" s="153" t="str">
        <f t="shared" ca="1" si="2250"/>
        <v/>
      </c>
      <c r="S1879" s="153" t="str">
        <f t="shared" ca="1" si="2250"/>
        <v/>
      </c>
      <c r="T1879" s="153" t="str">
        <f t="shared" ca="1" si="2250"/>
        <v/>
      </c>
      <c r="U1879" s="153" t="str">
        <f t="shared" ca="1" si="2250"/>
        <v/>
      </c>
      <c r="V1879" s="153" t="str">
        <f t="shared" ca="1" si="2250"/>
        <v/>
      </c>
      <c r="W1879" s="153" t="str">
        <f t="shared" ca="1" si="2250"/>
        <v/>
      </c>
    </row>
    <row r="1880" spans="1:23" ht="13.5" thickBot="1">
      <c r="B1880" s="172" t="s">
        <v>631</v>
      </c>
      <c r="C1880" s="172"/>
      <c r="D1880" s="165" t="str">
        <f ca="1">IF(B1879&lt;&gt;D1879,1/(B1879-D1879),"")</f>
        <v/>
      </c>
      <c r="E1880" s="165" t="str">
        <f ca="1">IF(AND(ISNUMBER(D1880),ISNUMBER(E1879)),IF(D1880&lt;&gt;E1879,1/(D1880-E1879),""),"")</f>
        <v/>
      </c>
      <c r="F1880" s="165" t="str">
        <f t="shared" ref="F1880:W1880" ca="1" si="2251">IF(ISNUMBER(E1883),1/(E1880-F1879),"")</f>
        <v/>
      </c>
      <c r="G1880" s="165" t="str">
        <f t="shared" ca="1" si="2251"/>
        <v/>
      </c>
      <c r="H1880" s="165" t="str">
        <f t="shared" ca="1" si="2251"/>
        <v/>
      </c>
      <c r="I1880" s="165" t="str">
        <f t="shared" ca="1" si="2251"/>
        <v/>
      </c>
      <c r="J1880" s="165" t="str">
        <f t="shared" ca="1" si="2251"/>
        <v/>
      </c>
      <c r="K1880" s="165" t="str">
        <f t="shared" ca="1" si="2251"/>
        <v/>
      </c>
      <c r="L1880" s="165" t="str">
        <f t="shared" ca="1" si="2251"/>
        <v/>
      </c>
      <c r="M1880" s="165" t="str">
        <f t="shared" ca="1" si="2251"/>
        <v/>
      </c>
      <c r="N1880" s="165" t="str">
        <f t="shared" ca="1" si="2251"/>
        <v/>
      </c>
      <c r="O1880" s="165" t="str">
        <f t="shared" ca="1" si="2251"/>
        <v/>
      </c>
      <c r="P1880" s="165" t="str">
        <f t="shared" ca="1" si="2251"/>
        <v/>
      </c>
      <c r="Q1880" s="165" t="str">
        <f t="shared" ca="1" si="2251"/>
        <v/>
      </c>
      <c r="R1880" s="165" t="str">
        <f t="shared" ca="1" si="2251"/>
        <v/>
      </c>
      <c r="S1880" s="165" t="str">
        <f t="shared" ca="1" si="2251"/>
        <v/>
      </c>
      <c r="T1880" s="165" t="str">
        <f t="shared" ca="1" si="2251"/>
        <v/>
      </c>
      <c r="U1880" s="165" t="str">
        <f t="shared" ca="1" si="2251"/>
        <v/>
      </c>
      <c r="V1880" s="165" t="str">
        <f t="shared" ca="1" si="2251"/>
        <v/>
      </c>
      <c r="W1880" s="165" t="str">
        <f t="shared" ca="1" si="2251"/>
        <v/>
      </c>
    </row>
    <row r="1881" spans="1:23" ht="15">
      <c r="B1881" s="182" t="s">
        <v>629</v>
      </c>
      <c r="C1881" s="174">
        <f>1</f>
        <v>1</v>
      </c>
      <c r="D1881" s="174">
        <f ca="1">D1879</f>
        <v>0</v>
      </c>
      <c r="E1881" s="174" t="str">
        <f ca="1">IF(ISNUMBER(E1879),E1879*D1879+1,"")</f>
        <v/>
      </c>
      <c r="F1881" s="174" t="str">
        <f t="shared" ref="F1881:W1881" ca="1" si="2252">IF(ISNUMBER(E1880),F1879*E1881+D1881,"")</f>
        <v/>
      </c>
      <c r="G1881" s="174" t="str">
        <f t="shared" ca="1" si="2252"/>
        <v/>
      </c>
      <c r="H1881" s="174" t="str">
        <f t="shared" ca="1" si="2252"/>
        <v/>
      </c>
      <c r="I1881" s="174" t="str">
        <f t="shared" ca="1" si="2252"/>
        <v/>
      </c>
      <c r="J1881" s="174" t="str">
        <f t="shared" ca="1" si="2252"/>
        <v/>
      </c>
      <c r="K1881" s="174" t="str">
        <f t="shared" ca="1" si="2252"/>
        <v/>
      </c>
      <c r="L1881" s="174" t="str">
        <f t="shared" ca="1" si="2252"/>
        <v/>
      </c>
      <c r="M1881" s="174" t="str">
        <f t="shared" ca="1" si="2252"/>
        <v/>
      </c>
      <c r="N1881" s="174" t="str">
        <f t="shared" ca="1" si="2252"/>
        <v/>
      </c>
      <c r="O1881" s="174" t="str">
        <f t="shared" ca="1" si="2252"/>
        <v/>
      </c>
      <c r="P1881" s="174" t="str">
        <f t="shared" ca="1" si="2252"/>
        <v/>
      </c>
      <c r="Q1881" s="174" t="str">
        <f t="shared" ca="1" si="2252"/>
        <v/>
      </c>
      <c r="R1881" s="174" t="str">
        <f t="shared" ca="1" si="2252"/>
        <v/>
      </c>
      <c r="S1881" s="174" t="str">
        <f t="shared" ca="1" si="2252"/>
        <v/>
      </c>
      <c r="T1881" s="174" t="str">
        <f t="shared" ca="1" si="2252"/>
        <v/>
      </c>
      <c r="U1881" s="174" t="str">
        <f t="shared" ca="1" si="2252"/>
        <v/>
      </c>
      <c r="V1881" s="174" t="str">
        <f t="shared" ca="1" si="2252"/>
        <v/>
      </c>
      <c r="W1881" s="174" t="str">
        <f t="shared" ca="1" si="2252"/>
        <v/>
      </c>
    </row>
    <row r="1882" spans="1:23" ht="13.5" thickBot="1">
      <c r="A1882" s="146">
        <f ca="1">INDIRECT($A$3&amp;A1879)</f>
        <v>0</v>
      </c>
      <c r="B1882" s="182"/>
      <c r="C1882" s="173">
        <f>0</f>
        <v>0</v>
      </c>
      <c r="D1882" s="173">
        <f>1</f>
        <v>1</v>
      </c>
      <c r="E1882" s="173" t="str">
        <f ca="1">IF(ISNUMBER(E1879),IF(E1879&lt;&gt;0,E1879,""),"")</f>
        <v/>
      </c>
      <c r="F1882" s="173" t="str">
        <f t="shared" ref="F1882:W1882" ca="1" si="2253">IF(ISNUMBER(E1880),F1879*E1882+D1882,"")</f>
        <v/>
      </c>
      <c r="G1882" s="173" t="str">
        <f t="shared" ca="1" si="2253"/>
        <v/>
      </c>
      <c r="H1882" s="173" t="str">
        <f t="shared" ca="1" si="2253"/>
        <v/>
      </c>
      <c r="I1882" s="173" t="str">
        <f t="shared" ca="1" si="2253"/>
        <v/>
      </c>
      <c r="J1882" s="173" t="str">
        <f t="shared" ca="1" si="2253"/>
        <v/>
      </c>
      <c r="K1882" s="173" t="str">
        <f t="shared" ca="1" si="2253"/>
        <v/>
      </c>
      <c r="L1882" s="173" t="str">
        <f t="shared" ca="1" si="2253"/>
        <v/>
      </c>
      <c r="M1882" s="173" t="str">
        <f t="shared" ca="1" si="2253"/>
        <v/>
      </c>
      <c r="N1882" s="173" t="str">
        <f t="shared" ca="1" si="2253"/>
        <v/>
      </c>
      <c r="O1882" s="173" t="str">
        <f t="shared" ca="1" si="2253"/>
        <v/>
      </c>
      <c r="P1882" s="173" t="str">
        <f t="shared" ca="1" si="2253"/>
        <v/>
      </c>
      <c r="Q1882" s="173" t="str">
        <f t="shared" ca="1" si="2253"/>
        <v/>
      </c>
      <c r="R1882" s="173" t="str">
        <f t="shared" ca="1" si="2253"/>
        <v/>
      </c>
      <c r="S1882" s="173" t="str">
        <f t="shared" ca="1" si="2253"/>
        <v/>
      </c>
      <c r="T1882" s="173" t="str">
        <f t="shared" ca="1" si="2253"/>
        <v/>
      </c>
      <c r="U1882" s="173" t="str">
        <f t="shared" ca="1" si="2253"/>
        <v/>
      </c>
      <c r="V1882" s="173" t="str">
        <f t="shared" ca="1" si="2253"/>
        <v/>
      </c>
      <c r="W1882" s="173" t="str">
        <f t="shared" ca="1" si="2253"/>
        <v/>
      </c>
    </row>
    <row r="1883" spans="1:23">
      <c r="B1883" s="171" t="s">
        <v>630</v>
      </c>
      <c r="C1883" s="171"/>
      <c r="E1883" s="146" t="str">
        <f ca="1">IF(NOT(ISNUMBER(E1882)),"",$B1879-E1881/E1882)</f>
        <v/>
      </c>
      <c r="F1883" s="146" t="str">
        <f ca="1">IF(NOT(ISNUMBER(F1882)),"",$B1879-F1881/F1882)</f>
        <v/>
      </c>
      <c r="G1883" s="146" t="str">
        <f t="shared" ref="G1883:Q1883" ca="1" si="2254">IF(F1883="","",IF(F1883=0,"",IF(ABS($B1879-G1881/G1882)&lt;2^(0-G$3),"",$B1879-G1881/G1882)))</f>
        <v/>
      </c>
      <c r="H1883" s="146" t="str">
        <f t="shared" ca="1" si="2254"/>
        <v/>
      </c>
      <c r="I1883" s="146" t="str">
        <f t="shared" ca="1" si="2254"/>
        <v/>
      </c>
      <c r="J1883" s="146" t="str">
        <f t="shared" ca="1" si="2254"/>
        <v/>
      </c>
      <c r="K1883" s="146" t="str">
        <f t="shared" ca="1" si="2254"/>
        <v/>
      </c>
      <c r="L1883" s="146" t="str">
        <f t="shared" ca="1" si="2254"/>
        <v/>
      </c>
      <c r="M1883" s="146" t="str">
        <f t="shared" ca="1" si="2254"/>
        <v/>
      </c>
      <c r="N1883" s="146" t="str">
        <f t="shared" ca="1" si="2254"/>
        <v/>
      </c>
      <c r="O1883" s="146" t="str">
        <f t="shared" ca="1" si="2254"/>
        <v/>
      </c>
      <c r="P1883" s="146" t="str">
        <f t="shared" ca="1" si="2254"/>
        <v/>
      </c>
      <c r="Q1883" s="146" t="str">
        <f t="shared" ca="1" si="2254"/>
        <v/>
      </c>
      <c r="R1883" s="146" t="str">
        <f t="shared" ref="R1883:W1883" ca="1" si="2255">IF(Q1883="","",IF(Q1883=0,"",IF(ABS($B1879-(R1881/R1882))&lt;2^(0-R$3),"",$B1879-(R1881/R1882))))</f>
        <v/>
      </c>
      <c r="S1883" s="146" t="str">
        <f t="shared" ca="1" si="2255"/>
        <v/>
      </c>
      <c r="T1883" s="146" t="str">
        <f t="shared" ca="1" si="2255"/>
        <v/>
      </c>
      <c r="U1883" s="146" t="str">
        <f t="shared" ca="1" si="2255"/>
        <v/>
      </c>
      <c r="V1883" s="146" t="str">
        <f t="shared" ca="1" si="2255"/>
        <v/>
      </c>
      <c r="W1883" s="146" t="str">
        <f t="shared" ca="1" si="2255"/>
        <v/>
      </c>
    </row>
    <row r="1884" spans="1:23">
      <c r="A1884" s="150">
        <f>A1879+1</f>
        <v>383</v>
      </c>
      <c r="B1884" s="152">
        <f ca="1">A1887</f>
        <v>0</v>
      </c>
      <c r="C1884" s="152"/>
      <c r="D1884" s="153">
        <f ca="1">INT(B1884+1/2)</f>
        <v>0</v>
      </c>
      <c r="E1884" s="153" t="str">
        <f t="shared" ref="E1884:W1884" ca="1" si="2256">IF(ISNUMBER(D1885),INT(D1885+1/2),"")</f>
        <v/>
      </c>
      <c r="F1884" s="153" t="str">
        <f t="shared" ca="1" si="2256"/>
        <v/>
      </c>
      <c r="G1884" s="153" t="str">
        <f t="shared" ca="1" si="2256"/>
        <v/>
      </c>
      <c r="H1884" s="153" t="str">
        <f t="shared" ca="1" si="2256"/>
        <v/>
      </c>
      <c r="I1884" s="153" t="str">
        <f t="shared" ca="1" si="2256"/>
        <v/>
      </c>
      <c r="J1884" s="153" t="str">
        <f t="shared" ca="1" si="2256"/>
        <v/>
      </c>
      <c r="K1884" s="153" t="str">
        <f t="shared" ca="1" si="2256"/>
        <v/>
      </c>
      <c r="L1884" s="153" t="str">
        <f t="shared" ca="1" si="2256"/>
        <v/>
      </c>
      <c r="M1884" s="153" t="str">
        <f t="shared" ca="1" si="2256"/>
        <v/>
      </c>
      <c r="N1884" s="153" t="str">
        <f t="shared" ca="1" si="2256"/>
        <v/>
      </c>
      <c r="O1884" s="153" t="str">
        <f t="shared" ca="1" si="2256"/>
        <v/>
      </c>
      <c r="P1884" s="153" t="str">
        <f t="shared" ca="1" si="2256"/>
        <v/>
      </c>
      <c r="Q1884" s="153" t="str">
        <f t="shared" ca="1" si="2256"/>
        <v/>
      </c>
      <c r="R1884" s="153" t="str">
        <f t="shared" ca="1" si="2256"/>
        <v/>
      </c>
      <c r="S1884" s="153" t="str">
        <f t="shared" ca="1" si="2256"/>
        <v/>
      </c>
      <c r="T1884" s="153" t="str">
        <f t="shared" ca="1" si="2256"/>
        <v/>
      </c>
      <c r="U1884" s="153" t="str">
        <f t="shared" ca="1" si="2256"/>
        <v/>
      </c>
      <c r="V1884" s="153" t="str">
        <f t="shared" ca="1" si="2256"/>
        <v/>
      </c>
      <c r="W1884" s="153" t="str">
        <f t="shared" ca="1" si="2256"/>
        <v/>
      </c>
    </row>
    <row r="1885" spans="1:23" ht="13.5" thickBot="1">
      <c r="B1885" s="172" t="s">
        <v>631</v>
      </c>
      <c r="C1885" s="172"/>
      <c r="D1885" s="165" t="str">
        <f ca="1">IF(B1884&lt;&gt;D1884,1/(B1884-D1884),"")</f>
        <v/>
      </c>
      <c r="E1885" s="165" t="str">
        <f ca="1">IF(AND(ISNUMBER(D1885),ISNUMBER(E1884)),IF(D1885&lt;&gt;E1884,1/(D1885-E1884),""),"")</f>
        <v/>
      </c>
      <c r="F1885" s="165" t="str">
        <f t="shared" ref="F1885:W1885" ca="1" si="2257">IF(ISNUMBER(E1888),1/(E1885-F1884),"")</f>
        <v/>
      </c>
      <c r="G1885" s="165" t="str">
        <f t="shared" ca="1" si="2257"/>
        <v/>
      </c>
      <c r="H1885" s="165" t="str">
        <f t="shared" ca="1" si="2257"/>
        <v/>
      </c>
      <c r="I1885" s="165" t="str">
        <f t="shared" ca="1" si="2257"/>
        <v/>
      </c>
      <c r="J1885" s="165" t="str">
        <f t="shared" ca="1" si="2257"/>
        <v/>
      </c>
      <c r="K1885" s="165" t="str">
        <f t="shared" ca="1" si="2257"/>
        <v/>
      </c>
      <c r="L1885" s="165" t="str">
        <f t="shared" ca="1" si="2257"/>
        <v/>
      </c>
      <c r="M1885" s="165" t="str">
        <f t="shared" ca="1" si="2257"/>
        <v/>
      </c>
      <c r="N1885" s="165" t="str">
        <f t="shared" ca="1" si="2257"/>
        <v/>
      </c>
      <c r="O1885" s="165" t="str">
        <f t="shared" ca="1" si="2257"/>
        <v/>
      </c>
      <c r="P1885" s="165" t="str">
        <f t="shared" ca="1" si="2257"/>
        <v/>
      </c>
      <c r="Q1885" s="165" t="str">
        <f t="shared" ca="1" si="2257"/>
        <v/>
      </c>
      <c r="R1885" s="165" t="str">
        <f t="shared" ca="1" si="2257"/>
        <v/>
      </c>
      <c r="S1885" s="165" t="str">
        <f t="shared" ca="1" si="2257"/>
        <v/>
      </c>
      <c r="T1885" s="165" t="str">
        <f t="shared" ca="1" si="2257"/>
        <v/>
      </c>
      <c r="U1885" s="165" t="str">
        <f t="shared" ca="1" si="2257"/>
        <v/>
      </c>
      <c r="V1885" s="165" t="str">
        <f t="shared" ca="1" si="2257"/>
        <v/>
      </c>
      <c r="W1885" s="165" t="str">
        <f t="shared" ca="1" si="2257"/>
        <v/>
      </c>
    </row>
    <row r="1886" spans="1:23" ht="15">
      <c r="B1886" s="182" t="s">
        <v>629</v>
      </c>
      <c r="C1886" s="174">
        <f>1</f>
        <v>1</v>
      </c>
      <c r="D1886" s="174">
        <f ca="1">D1884</f>
        <v>0</v>
      </c>
      <c r="E1886" s="174" t="str">
        <f ca="1">IF(ISNUMBER(E1884),E1884*D1884+1,"")</f>
        <v/>
      </c>
      <c r="F1886" s="174" t="str">
        <f t="shared" ref="F1886:W1886" ca="1" si="2258">IF(ISNUMBER(E1885),F1884*E1886+D1886,"")</f>
        <v/>
      </c>
      <c r="G1886" s="174" t="str">
        <f t="shared" ca="1" si="2258"/>
        <v/>
      </c>
      <c r="H1886" s="174" t="str">
        <f t="shared" ca="1" si="2258"/>
        <v/>
      </c>
      <c r="I1886" s="174" t="str">
        <f t="shared" ca="1" si="2258"/>
        <v/>
      </c>
      <c r="J1886" s="174" t="str">
        <f t="shared" ca="1" si="2258"/>
        <v/>
      </c>
      <c r="K1886" s="174" t="str">
        <f t="shared" ca="1" si="2258"/>
        <v/>
      </c>
      <c r="L1886" s="174" t="str">
        <f t="shared" ca="1" si="2258"/>
        <v/>
      </c>
      <c r="M1886" s="174" t="str">
        <f t="shared" ca="1" si="2258"/>
        <v/>
      </c>
      <c r="N1886" s="174" t="str">
        <f t="shared" ca="1" si="2258"/>
        <v/>
      </c>
      <c r="O1886" s="174" t="str">
        <f t="shared" ca="1" si="2258"/>
        <v/>
      </c>
      <c r="P1886" s="174" t="str">
        <f t="shared" ca="1" si="2258"/>
        <v/>
      </c>
      <c r="Q1886" s="174" t="str">
        <f t="shared" ca="1" si="2258"/>
        <v/>
      </c>
      <c r="R1886" s="174" t="str">
        <f t="shared" ca="1" si="2258"/>
        <v/>
      </c>
      <c r="S1886" s="174" t="str">
        <f t="shared" ca="1" si="2258"/>
        <v/>
      </c>
      <c r="T1886" s="174" t="str">
        <f t="shared" ca="1" si="2258"/>
        <v/>
      </c>
      <c r="U1886" s="174" t="str">
        <f t="shared" ca="1" si="2258"/>
        <v/>
      </c>
      <c r="V1886" s="174" t="str">
        <f t="shared" ca="1" si="2258"/>
        <v/>
      </c>
      <c r="W1886" s="174" t="str">
        <f t="shared" ca="1" si="2258"/>
        <v/>
      </c>
    </row>
    <row r="1887" spans="1:23" ht="13.5" thickBot="1">
      <c r="A1887" s="146">
        <f ca="1">INDIRECT($A$3&amp;A1884)</f>
        <v>0</v>
      </c>
      <c r="B1887" s="182"/>
      <c r="C1887" s="173">
        <f>0</f>
        <v>0</v>
      </c>
      <c r="D1887" s="173">
        <f>1</f>
        <v>1</v>
      </c>
      <c r="E1887" s="173" t="str">
        <f ca="1">IF(ISNUMBER(E1884),IF(E1884&lt;&gt;0,E1884,""),"")</f>
        <v/>
      </c>
      <c r="F1887" s="173" t="str">
        <f t="shared" ref="F1887:W1887" ca="1" si="2259">IF(ISNUMBER(E1885),F1884*E1887+D1887,"")</f>
        <v/>
      </c>
      <c r="G1887" s="173" t="str">
        <f t="shared" ca="1" si="2259"/>
        <v/>
      </c>
      <c r="H1887" s="173" t="str">
        <f t="shared" ca="1" si="2259"/>
        <v/>
      </c>
      <c r="I1887" s="173" t="str">
        <f t="shared" ca="1" si="2259"/>
        <v/>
      </c>
      <c r="J1887" s="173" t="str">
        <f t="shared" ca="1" si="2259"/>
        <v/>
      </c>
      <c r="K1887" s="173" t="str">
        <f t="shared" ca="1" si="2259"/>
        <v/>
      </c>
      <c r="L1887" s="173" t="str">
        <f t="shared" ca="1" si="2259"/>
        <v/>
      </c>
      <c r="M1887" s="173" t="str">
        <f t="shared" ca="1" si="2259"/>
        <v/>
      </c>
      <c r="N1887" s="173" t="str">
        <f t="shared" ca="1" si="2259"/>
        <v/>
      </c>
      <c r="O1887" s="173" t="str">
        <f t="shared" ca="1" si="2259"/>
        <v/>
      </c>
      <c r="P1887" s="173" t="str">
        <f t="shared" ca="1" si="2259"/>
        <v/>
      </c>
      <c r="Q1887" s="173" t="str">
        <f t="shared" ca="1" si="2259"/>
        <v/>
      </c>
      <c r="R1887" s="173" t="str">
        <f t="shared" ca="1" si="2259"/>
        <v/>
      </c>
      <c r="S1887" s="173" t="str">
        <f t="shared" ca="1" si="2259"/>
        <v/>
      </c>
      <c r="T1887" s="173" t="str">
        <f t="shared" ca="1" si="2259"/>
        <v/>
      </c>
      <c r="U1887" s="173" t="str">
        <f t="shared" ca="1" si="2259"/>
        <v/>
      </c>
      <c r="V1887" s="173" t="str">
        <f t="shared" ca="1" si="2259"/>
        <v/>
      </c>
      <c r="W1887" s="173" t="str">
        <f t="shared" ca="1" si="2259"/>
        <v/>
      </c>
    </row>
    <row r="1888" spans="1:23">
      <c r="B1888" s="171" t="s">
        <v>630</v>
      </c>
      <c r="C1888" s="171"/>
      <c r="E1888" s="146" t="str">
        <f ca="1">IF(NOT(ISNUMBER(E1887)),"",$B1884-E1886/E1887)</f>
        <v/>
      </c>
      <c r="F1888" s="146" t="str">
        <f ca="1">IF(NOT(ISNUMBER(F1887)),"",$B1884-F1886/F1887)</f>
        <v/>
      </c>
      <c r="G1888" s="146" t="str">
        <f t="shared" ref="G1888:Q1888" ca="1" si="2260">IF(F1888="","",IF(F1888=0,"",IF(ABS($B1884-G1886/G1887)&lt;2^(0-G$3),"",$B1884-G1886/G1887)))</f>
        <v/>
      </c>
      <c r="H1888" s="146" t="str">
        <f t="shared" ca="1" si="2260"/>
        <v/>
      </c>
      <c r="I1888" s="146" t="str">
        <f t="shared" ca="1" si="2260"/>
        <v/>
      </c>
      <c r="J1888" s="146" t="str">
        <f t="shared" ca="1" si="2260"/>
        <v/>
      </c>
      <c r="K1888" s="146" t="str">
        <f t="shared" ca="1" si="2260"/>
        <v/>
      </c>
      <c r="L1888" s="146" t="str">
        <f t="shared" ca="1" si="2260"/>
        <v/>
      </c>
      <c r="M1888" s="146" t="str">
        <f t="shared" ca="1" si="2260"/>
        <v/>
      </c>
      <c r="N1888" s="146" t="str">
        <f t="shared" ca="1" si="2260"/>
        <v/>
      </c>
      <c r="O1888" s="146" t="str">
        <f t="shared" ca="1" si="2260"/>
        <v/>
      </c>
      <c r="P1888" s="146" t="str">
        <f t="shared" ca="1" si="2260"/>
        <v/>
      </c>
      <c r="Q1888" s="146" t="str">
        <f t="shared" ca="1" si="2260"/>
        <v/>
      </c>
      <c r="R1888" s="146" t="str">
        <f t="shared" ref="R1888:W1888" ca="1" si="2261">IF(Q1888="","",IF(Q1888=0,"",IF(ABS($B1884-(R1886/R1887))&lt;2^(0-R$3),"",$B1884-(R1886/R1887))))</f>
        <v/>
      </c>
      <c r="S1888" s="146" t="str">
        <f t="shared" ca="1" si="2261"/>
        <v/>
      </c>
      <c r="T1888" s="146" t="str">
        <f t="shared" ca="1" si="2261"/>
        <v/>
      </c>
      <c r="U1888" s="146" t="str">
        <f t="shared" ca="1" si="2261"/>
        <v/>
      </c>
      <c r="V1888" s="146" t="str">
        <f t="shared" ca="1" si="2261"/>
        <v/>
      </c>
      <c r="W1888" s="146" t="str">
        <f t="shared" ca="1" si="2261"/>
        <v/>
      </c>
    </row>
    <row r="1889" spans="1:23">
      <c r="A1889" s="150">
        <f>A1884+1</f>
        <v>384</v>
      </c>
      <c r="B1889" s="152">
        <f ca="1">A1892</f>
        <v>0</v>
      </c>
      <c r="C1889" s="152"/>
      <c r="D1889" s="153">
        <f ca="1">INT(B1889+1/2)</f>
        <v>0</v>
      </c>
      <c r="E1889" s="153" t="str">
        <f t="shared" ref="E1889:W1889" ca="1" si="2262">IF(ISNUMBER(D1890),INT(D1890+1/2),"")</f>
        <v/>
      </c>
      <c r="F1889" s="153" t="str">
        <f t="shared" ca="1" si="2262"/>
        <v/>
      </c>
      <c r="G1889" s="153" t="str">
        <f t="shared" ca="1" si="2262"/>
        <v/>
      </c>
      <c r="H1889" s="153" t="str">
        <f t="shared" ca="1" si="2262"/>
        <v/>
      </c>
      <c r="I1889" s="153" t="str">
        <f t="shared" ca="1" si="2262"/>
        <v/>
      </c>
      <c r="J1889" s="153" t="str">
        <f t="shared" ca="1" si="2262"/>
        <v/>
      </c>
      <c r="K1889" s="153" t="str">
        <f t="shared" ca="1" si="2262"/>
        <v/>
      </c>
      <c r="L1889" s="153" t="str">
        <f t="shared" ca="1" si="2262"/>
        <v/>
      </c>
      <c r="M1889" s="153" t="str">
        <f t="shared" ca="1" si="2262"/>
        <v/>
      </c>
      <c r="N1889" s="153" t="str">
        <f t="shared" ca="1" si="2262"/>
        <v/>
      </c>
      <c r="O1889" s="153" t="str">
        <f t="shared" ca="1" si="2262"/>
        <v/>
      </c>
      <c r="P1889" s="153" t="str">
        <f t="shared" ca="1" si="2262"/>
        <v/>
      </c>
      <c r="Q1889" s="153" t="str">
        <f t="shared" ca="1" si="2262"/>
        <v/>
      </c>
      <c r="R1889" s="153" t="str">
        <f t="shared" ca="1" si="2262"/>
        <v/>
      </c>
      <c r="S1889" s="153" t="str">
        <f t="shared" ca="1" si="2262"/>
        <v/>
      </c>
      <c r="T1889" s="153" t="str">
        <f t="shared" ca="1" si="2262"/>
        <v/>
      </c>
      <c r="U1889" s="153" t="str">
        <f t="shared" ca="1" si="2262"/>
        <v/>
      </c>
      <c r="V1889" s="153" t="str">
        <f t="shared" ca="1" si="2262"/>
        <v/>
      </c>
      <c r="W1889" s="153" t="str">
        <f t="shared" ca="1" si="2262"/>
        <v/>
      </c>
    </row>
    <row r="1890" spans="1:23" ht="13.5" thickBot="1">
      <c r="B1890" s="172" t="s">
        <v>631</v>
      </c>
      <c r="C1890" s="172"/>
      <c r="D1890" s="165" t="str">
        <f ca="1">IF(B1889&lt;&gt;D1889,1/(B1889-D1889),"")</f>
        <v/>
      </c>
      <c r="E1890" s="165" t="str">
        <f ca="1">IF(AND(ISNUMBER(D1890),ISNUMBER(E1889)),IF(D1890&lt;&gt;E1889,1/(D1890-E1889),""),"")</f>
        <v/>
      </c>
      <c r="F1890" s="165" t="str">
        <f t="shared" ref="F1890:W1890" ca="1" si="2263">IF(ISNUMBER(E1893),1/(E1890-F1889),"")</f>
        <v/>
      </c>
      <c r="G1890" s="165" t="str">
        <f t="shared" ca="1" si="2263"/>
        <v/>
      </c>
      <c r="H1890" s="165" t="str">
        <f t="shared" ca="1" si="2263"/>
        <v/>
      </c>
      <c r="I1890" s="165" t="str">
        <f t="shared" ca="1" si="2263"/>
        <v/>
      </c>
      <c r="J1890" s="165" t="str">
        <f t="shared" ca="1" si="2263"/>
        <v/>
      </c>
      <c r="K1890" s="165" t="str">
        <f t="shared" ca="1" si="2263"/>
        <v/>
      </c>
      <c r="L1890" s="165" t="str">
        <f t="shared" ca="1" si="2263"/>
        <v/>
      </c>
      <c r="M1890" s="165" t="str">
        <f t="shared" ca="1" si="2263"/>
        <v/>
      </c>
      <c r="N1890" s="165" t="str">
        <f t="shared" ca="1" si="2263"/>
        <v/>
      </c>
      <c r="O1890" s="165" t="str">
        <f t="shared" ca="1" si="2263"/>
        <v/>
      </c>
      <c r="P1890" s="165" t="str">
        <f t="shared" ca="1" si="2263"/>
        <v/>
      </c>
      <c r="Q1890" s="165" t="str">
        <f t="shared" ca="1" si="2263"/>
        <v/>
      </c>
      <c r="R1890" s="165" t="str">
        <f t="shared" ca="1" si="2263"/>
        <v/>
      </c>
      <c r="S1890" s="165" t="str">
        <f t="shared" ca="1" si="2263"/>
        <v/>
      </c>
      <c r="T1890" s="165" t="str">
        <f t="shared" ca="1" si="2263"/>
        <v/>
      </c>
      <c r="U1890" s="165" t="str">
        <f t="shared" ca="1" si="2263"/>
        <v/>
      </c>
      <c r="V1890" s="165" t="str">
        <f t="shared" ca="1" si="2263"/>
        <v/>
      </c>
      <c r="W1890" s="165" t="str">
        <f t="shared" ca="1" si="2263"/>
        <v/>
      </c>
    </row>
    <row r="1891" spans="1:23" ht="15">
      <c r="B1891" s="182" t="s">
        <v>629</v>
      </c>
      <c r="C1891" s="174">
        <f>1</f>
        <v>1</v>
      </c>
      <c r="D1891" s="174">
        <f ca="1">D1889</f>
        <v>0</v>
      </c>
      <c r="E1891" s="174" t="str">
        <f ca="1">IF(ISNUMBER(E1889),E1889*D1889+1,"")</f>
        <v/>
      </c>
      <c r="F1891" s="174" t="str">
        <f t="shared" ref="F1891:W1891" ca="1" si="2264">IF(ISNUMBER(E1890),F1889*E1891+D1891,"")</f>
        <v/>
      </c>
      <c r="G1891" s="174" t="str">
        <f t="shared" ca="1" si="2264"/>
        <v/>
      </c>
      <c r="H1891" s="174" t="str">
        <f t="shared" ca="1" si="2264"/>
        <v/>
      </c>
      <c r="I1891" s="174" t="str">
        <f t="shared" ca="1" si="2264"/>
        <v/>
      </c>
      <c r="J1891" s="174" t="str">
        <f t="shared" ca="1" si="2264"/>
        <v/>
      </c>
      <c r="K1891" s="174" t="str">
        <f t="shared" ca="1" si="2264"/>
        <v/>
      </c>
      <c r="L1891" s="174" t="str">
        <f t="shared" ca="1" si="2264"/>
        <v/>
      </c>
      <c r="M1891" s="174" t="str">
        <f t="shared" ca="1" si="2264"/>
        <v/>
      </c>
      <c r="N1891" s="174" t="str">
        <f t="shared" ca="1" si="2264"/>
        <v/>
      </c>
      <c r="O1891" s="174" t="str">
        <f t="shared" ca="1" si="2264"/>
        <v/>
      </c>
      <c r="P1891" s="174" t="str">
        <f t="shared" ca="1" si="2264"/>
        <v/>
      </c>
      <c r="Q1891" s="174" t="str">
        <f t="shared" ca="1" si="2264"/>
        <v/>
      </c>
      <c r="R1891" s="174" t="str">
        <f t="shared" ca="1" si="2264"/>
        <v/>
      </c>
      <c r="S1891" s="174" t="str">
        <f t="shared" ca="1" si="2264"/>
        <v/>
      </c>
      <c r="T1891" s="174" t="str">
        <f t="shared" ca="1" si="2264"/>
        <v/>
      </c>
      <c r="U1891" s="174" t="str">
        <f t="shared" ca="1" si="2264"/>
        <v/>
      </c>
      <c r="V1891" s="174" t="str">
        <f t="shared" ca="1" si="2264"/>
        <v/>
      </c>
      <c r="W1891" s="174" t="str">
        <f t="shared" ca="1" si="2264"/>
        <v/>
      </c>
    </row>
    <row r="1892" spans="1:23" ht="13.5" thickBot="1">
      <c r="A1892" s="146">
        <f ca="1">INDIRECT($A$3&amp;A1889)</f>
        <v>0</v>
      </c>
      <c r="B1892" s="182"/>
      <c r="C1892" s="173">
        <f>0</f>
        <v>0</v>
      </c>
      <c r="D1892" s="173">
        <f>1</f>
        <v>1</v>
      </c>
      <c r="E1892" s="173" t="str">
        <f ca="1">IF(ISNUMBER(E1889),IF(E1889&lt;&gt;0,E1889,""),"")</f>
        <v/>
      </c>
      <c r="F1892" s="173" t="str">
        <f t="shared" ref="F1892:W1892" ca="1" si="2265">IF(ISNUMBER(E1890),F1889*E1892+D1892,"")</f>
        <v/>
      </c>
      <c r="G1892" s="173" t="str">
        <f t="shared" ca="1" si="2265"/>
        <v/>
      </c>
      <c r="H1892" s="173" t="str">
        <f t="shared" ca="1" si="2265"/>
        <v/>
      </c>
      <c r="I1892" s="173" t="str">
        <f t="shared" ca="1" si="2265"/>
        <v/>
      </c>
      <c r="J1892" s="173" t="str">
        <f t="shared" ca="1" si="2265"/>
        <v/>
      </c>
      <c r="K1892" s="173" t="str">
        <f t="shared" ca="1" si="2265"/>
        <v/>
      </c>
      <c r="L1892" s="173" t="str">
        <f t="shared" ca="1" si="2265"/>
        <v/>
      </c>
      <c r="M1892" s="173" t="str">
        <f t="shared" ca="1" si="2265"/>
        <v/>
      </c>
      <c r="N1892" s="173" t="str">
        <f t="shared" ca="1" si="2265"/>
        <v/>
      </c>
      <c r="O1892" s="173" t="str">
        <f t="shared" ca="1" si="2265"/>
        <v/>
      </c>
      <c r="P1892" s="173" t="str">
        <f t="shared" ca="1" si="2265"/>
        <v/>
      </c>
      <c r="Q1892" s="173" t="str">
        <f t="shared" ca="1" si="2265"/>
        <v/>
      </c>
      <c r="R1892" s="173" t="str">
        <f t="shared" ca="1" si="2265"/>
        <v/>
      </c>
      <c r="S1892" s="173" t="str">
        <f t="shared" ca="1" si="2265"/>
        <v/>
      </c>
      <c r="T1892" s="173" t="str">
        <f t="shared" ca="1" si="2265"/>
        <v/>
      </c>
      <c r="U1892" s="173" t="str">
        <f t="shared" ca="1" si="2265"/>
        <v/>
      </c>
      <c r="V1892" s="173" t="str">
        <f t="shared" ca="1" si="2265"/>
        <v/>
      </c>
      <c r="W1892" s="173" t="str">
        <f t="shared" ca="1" si="2265"/>
        <v/>
      </c>
    </row>
    <row r="1893" spans="1:23">
      <c r="B1893" s="171" t="s">
        <v>630</v>
      </c>
      <c r="C1893" s="171"/>
      <c r="E1893" s="146" t="str">
        <f ca="1">IF(NOT(ISNUMBER(E1892)),"",$B1889-E1891/E1892)</f>
        <v/>
      </c>
      <c r="F1893" s="146" t="str">
        <f ca="1">IF(NOT(ISNUMBER(F1892)),"",$B1889-F1891/F1892)</f>
        <v/>
      </c>
      <c r="G1893" s="146" t="str">
        <f t="shared" ref="G1893:Q1893" ca="1" si="2266">IF(F1893="","",IF(F1893=0,"",IF(ABS($B1889-G1891/G1892)&lt;2^(0-G$3),"",$B1889-G1891/G1892)))</f>
        <v/>
      </c>
      <c r="H1893" s="146" t="str">
        <f t="shared" ca="1" si="2266"/>
        <v/>
      </c>
      <c r="I1893" s="146" t="str">
        <f t="shared" ca="1" si="2266"/>
        <v/>
      </c>
      <c r="J1893" s="146" t="str">
        <f t="shared" ca="1" si="2266"/>
        <v/>
      </c>
      <c r="K1893" s="146" t="str">
        <f t="shared" ca="1" si="2266"/>
        <v/>
      </c>
      <c r="L1893" s="146" t="str">
        <f t="shared" ca="1" si="2266"/>
        <v/>
      </c>
      <c r="M1893" s="146" t="str">
        <f t="shared" ca="1" si="2266"/>
        <v/>
      </c>
      <c r="N1893" s="146" t="str">
        <f t="shared" ca="1" si="2266"/>
        <v/>
      </c>
      <c r="O1893" s="146" t="str">
        <f t="shared" ca="1" si="2266"/>
        <v/>
      </c>
      <c r="P1893" s="146" t="str">
        <f t="shared" ca="1" si="2266"/>
        <v/>
      </c>
      <c r="Q1893" s="146" t="str">
        <f t="shared" ca="1" si="2266"/>
        <v/>
      </c>
      <c r="R1893" s="146" t="str">
        <f t="shared" ref="R1893:W1893" ca="1" si="2267">IF(Q1893="","",IF(Q1893=0,"",IF(ABS($B1889-(R1891/R1892))&lt;2^(0-R$3),"",$B1889-(R1891/R1892))))</f>
        <v/>
      </c>
      <c r="S1893" s="146" t="str">
        <f t="shared" ca="1" si="2267"/>
        <v/>
      </c>
      <c r="T1893" s="146" t="str">
        <f t="shared" ca="1" si="2267"/>
        <v/>
      </c>
      <c r="U1893" s="146" t="str">
        <f t="shared" ca="1" si="2267"/>
        <v/>
      </c>
      <c r="V1893" s="146" t="str">
        <f t="shared" ca="1" si="2267"/>
        <v/>
      </c>
      <c r="W1893" s="146" t="str">
        <f t="shared" ca="1" si="2267"/>
        <v/>
      </c>
    </row>
    <row r="1894" spans="1:23">
      <c r="A1894" s="150">
        <f>A1889+1</f>
        <v>385</v>
      </c>
      <c r="B1894" s="152">
        <f ca="1">A1897</f>
        <v>0</v>
      </c>
      <c r="C1894" s="152"/>
      <c r="D1894" s="153">
        <f ca="1">INT(B1894+1/2)</f>
        <v>0</v>
      </c>
      <c r="E1894" s="153" t="str">
        <f t="shared" ref="E1894:W1894" ca="1" si="2268">IF(ISNUMBER(D1895),INT(D1895+1/2),"")</f>
        <v/>
      </c>
      <c r="F1894" s="153" t="str">
        <f t="shared" ca="1" si="2268"/>
        <v/>
      </c>
      <c r="G1894" s="153" t="str">
        <f t="shared" ca="1" si="2268"/>
        <v/>
      </c>
      <c r="H1894" s="153" t="str">
        <f t="shared" ca="1" si="2268"/>
        <v/>
      </c>
      <c r="I1894" s="153" t="str">
        <f t="shared" ca="1" si="2268"/>
        <v/>
      </c>
      <c r="J1894" s="153" t="str">
        <f t="shared" ca="1" si="2268"/>
        <v/>
      </c>
      <c r="K1894" s="153" t="str">
        <f t="shared" ca="1" si="2268"/>
        <v/>
      </c>
      <c r="L1894" s="153" t="str">
        <f t="shared" ca="1" si="2268"/>
        <v/>
      </c>
      <c r="M1894" s="153" t="str">
        <f t="shared" ca="1" si="2268"/>
        <v/>
      </c>
      <c r="N1894" s="153" t="str">
        <f t="shared" ca="1" si="2268"/>
        <v/>
      </c>
      <c r="O1894" s="153" t="str">
        <f t="shared" ca="1" si="2268"/>
        <v/>
      </c>
      <c r="P1894" s="153" t="str">
        <f t="shared" ca="1" si="2268"/>
        <v/>
      </c>
      <c r="Q1894" s="153" t="str">
        <f t="shared" ca="1" si="2268"/>
        <v/>
      </c>
      <c r="R1894" s="153" t="str">
        <f t="shared" ca="1" si="2268"/>
        <v/>
      </c>
      <c r="S1894" s="153" t="str">
        <f t="shared" ca="1" si="2268"/>
        <v/>
      </c>
      <c r="T1894" s="153" t="str">
        <f t="shared" ca="1" si="2268"/>
        <v/>
      </c>
      <c r="U1894" s="153" t="str">
        <f t="shared" ca="1" si="2268"/>
        <v/>
      </c>
      <c r="V1894" s="153" t="str">
        <f t="shared" ca="1" si="2268"/>
        <v/>
      </c>
      <c r="W1894" s="153" t="str">
        <f t="shared" ca="1" si="2268"/>
        <v/>
      </c>
    </row>
    <row r="1895" spans="1:23" ht="13.5" thickBot="1">
      <c r="B1895" s="172" t="s">
        <v>631</v>
      </c>
      <c r="C1895" s="172"/>
      <c r="D1895" s="165" t="str">
        <f ca="1">IF(B1894&lt;&gt;D1894,1/(B1894-D1894),"")</f>
        <v/>
      </c>
      <c r="E1895" s="165" t="str">
        <f ca="1">IF(AND(ISNUMBER(D1895),ISNUMBER(E1894)),IF(D1895&lt;&gt;E1894,1/(D1895-E1894),""),"")</f>
        <v/>
      </c>
      <c r="F1895" s="165" t="str">
        <f t="shared" ref="F1895:W1895" ca="1" si="2269">IF(ISNUMBER(E1898),1/(E1895-F1894),"")</f>
        <v/>
      </c>
      <c r="G1895" s="165" t="str">
        <f t="shared" ca="1" si="2269"/>
        <v/>
      </c>
      <c r="H1895" s="165" t="str">
        <f t="shared" ca="1" si="2269"/>
        <v/>
      </c>
      <c r="I1895" s="165" t="str">
        <f t="shared" ca="1" si="2269"/>
        <v/>
      </c>
      <c r="J1895" s="165" t="str">
        <f t="shared" ca="1" si="2269"/>
        <v/>
      </c>
      <c r="K1895" s="165" t="str">
        <f t="shared" ca="1" si="2269"/>
        <v/>
      </c>
      <c r="L1895" s="165" t="str">
        <f t="shared" ca="1" si="2269"/>
        <v/>
      </c>
      <c r="M1895" s="165" t="str">
        <f t="shared" ca="1" si="2269"/>
        <v/>
      </c>
      <c r="N1895" s="165" t="str">
        <f t="shared" ca="1" si="2269"/>
        <v/>
      </c>
      <c r="O1895" s="165" t="str">
        <f t="shared" ca="1" si="2269"/>
        <v/>
      </c>
      <c r="P1895" s="165" t="str">
        <f t="shared" ca="1" si="2269"/>
        <v/>
      </c>
      <c r="Q1895" s="165" t="str">
        <f t="shared" ca="1" si="2269"/>
        <v/>
      </c>
      <c r="R1895" s="165" t="str">
        <f t="shared" ca="1" si="2269"/>
        <v/>
      </c>
      <c r="S1895" s="165" t="str">
        <f t="shared" ca="1" si="2269"/>
        <v/>
      </c>
      <c r="T1895" s="165" t="str">
        <f t="shared" ca="1" si="2269"/>
        <v/>
      </c>
      <c r="U1895" s="165" t="str">
        <f t="shared" ca="1" si="2269"/>
        <v/>
      </c>
      <c r="V1895" s="165" t="str">
        <f t="shared" ca="1" si="2269"/>
        <v/>
      </c>
      <c r="W1895" s="165" t="str">
        <f t="shared" ca="1" si="2269"/>
        <v/>
      </c>
    </row>
    <row r="1896" spans="1:23" ht="15">
      <c r="B1896" s="182" t="s">
        <v>629</v>
      </c>
      <c r="C1896" s="174">
        <f>1</f>
        <v>1</v>
      </c>
      <c r="D1896" s="174">
        <f ca="1">D1894</f>
        <v>0</v>
      </c>
      <c r="E1896" s="174" t="str">
        <f ca="1">IF(ISNUMBER(E1894),E1894*D1894+1,"")</f>
        <v/>
      </c>
      <c r="F1896" s="174" t="str">
        <f t="shared" ref="F1896:W1896" ca="1" si="2270">IF(ISNUMBER(E1895),F1894*E1896+D1896,"")</f>
        <v/>
      </c>
      <c r="G1896" s="174" t="str">
        <f t="shared" ca="1" si="2270"/>
        <v/>
      </c>
      <c r="H1896" s="174" t="str">
        <f t="shared" ca="1" si="2270"/>
        <v/>
      </c>
      <c r="I1896" s="174" t="str">
        <f t="shared" ca="1" si="2270"/>
        <v/>
      </c>
      <c r="J1896" s="174" t="str">
        <f t="shared" ca="1" si="2270"/>
        <v/>
      </c>
      <c r="K1896" s="174" t="str">
        <f t="shared" ca="1" si="2270"/>
        <v/>
      </c>
      <c r="L1896" s="174" t="str">
        <f t="shared" ca="1" si="2270"/>
        <v/>
      </c>
      <c r="M1896" s="174" t="str">
        <f t="shared" ca="1" si="2270"/>
        <v/>
      </c>
      <c r="N1896" s="174" t="str">
        <f t="shared" ca="1" si="2270"/>
        <v/>
      </c>
      <c r="O1896" s="174" t="str">
        <f t="shared" ca="1" si="2270"/>
        <v/>
      </c>
      <c r="P1896" s="174" t="str">
        <f t="shared" ca="1" si="2270"/>
        <v/>
      </c>
      <c r="Q1896" s="174" t="str">
        <f t="shared" ca="1" si="2270"/>
        <v/>
      </c>
      <c r="R1896" s="174" t="str">
        <f t="shared" ca="1" si="2270"/>
        <v/>
      </c>
      <c r="S1896" s="174" t="str">
        <f t="shared" ca="1" si="2270"/>
        <v/>
      </c>
      <c r="T1896" s="174" t="str">
        <f t="shared" ca="1" si="2270"/>
        <v/>
      </c>
      <c r="U1896" s="174" t="str">
        <f t="shared" ca="1" si="2270"/>
        <v/>
      </c>
      <c r="V1896" s="174" t="str">
        <f t="shared" ca="1" si="2270"/>
        <v/>
      </c>
      <c r="W1896" s="174" t="str">
        <f t="shared" ca="1" si="2270"/>
        <v/>
      </c>
    </row>
    <row r="1897" spans="1:23" ht="13.5" thickBot="1">
      <c r="A1897" s="146">
        <f ca="1">INDIRECT($A$3&amp;A1894)</f>
        <v>0</v>
      </c>
      <c r="B1897" s="182"/>
      <c r="C1897" s="173">
        <f>0</f>
        <v>0</v>
      </c>
      <c r="D1897" s="173">
        <f>1</f>
        <v>1</v>
      </c>
      <c r="E1897" s="173" t="str">
        <f ca="1">IF(ISNUMBER(E1894),IF(E1894&lt;&gt;0,E1894,""),"")</f>
        <v/>
      </c>
      <c r="F1897" s="173" t="str">
        <f t="shared" ref="F1897:W1897" ca="1" si="2271">IF(ISNUMBER(E1895),F1894*E1897+D1897,"")</f>
        <v/>
      </c>
      <c r="G1897" s="173" t="str">
        <f t="shared" ca="1" si="2271"/>
        <v/>
      </c>
      <c r="H1897" s="173" t="str">
        <f t="shared" ca="1" si="2271"/>
        <v/>
      </c>
      <c r="I1897" s="173" t="str">
        <f t="shared" ca="1" si="2271"/>
        <v/>
      </c>
      <c r="J1897" s="173" t="str">
        <f t="shared" ca="1" si="2271"/>
        <v/>
      </c>
      <c r="K1897" s="173" t="str">
        <f t="shared" ca="1" si="2271"/>
        <v/>
      </c>
      <c r="L1897" s="173" t="str">
        <f t="shared" ca="1" si="2271"/>
        <v/>
      </c>
      <c r="M1897" s="173" t="str">
        <f t="shared" ca="1" si="2271"/>
        <v/>
      </c>
      <c r="N1897" s="173" t="str">
        <f t="shared" ca="1" si="2271"/>
        <v/>
      </c>
      <c r="O1897" s="173" t="str">
        <f t="shared" ca="1" si="2271"/>
        <v/>
      </c>
      <c r="P1897" s="173" t="str">
        <f t="shared" ca="1" si="2271"/>
        <v/>
      </c>
      <c r="Q1897" s="173" t="str">
        <f t="shared" ca="1" si="2271"/>
        <v/>
      </c>
      <c r="R1897" s="173" t="str">
        <f t="shared" ca="1" si="2271"/>
        <v/>
      </c>
      <c r="S1897" s="173" t="str">
        <f t="shared" ca="1" si="2271"/>
        <v/>
      </c>
      <c r="T1897" s="173" t="str">
        <f t="shared" ca="1" si="2271"/>
        <v/>
      </c>
      <c r="U1897" s="173" t="str">
        <f t="shared" ca="1" si="2271"/>
        <v/>
      </c>
      <c r="V1897" s="173" t="str">
        <f t="shared" ca="1" si="2271"/>
        <v/>
      </c>
      <c r="W1897" s="173" t="str">
        <f t="shared" ca="1" si="2271"/>
        <v/>
      </c>
    </row>
    <row r="1898" spans="1:23">
      <c r="B1898" s="171" t="s">
        <v>630</v>
      </c>
      <c r="C1898" s="171"/>
      <c r="E1898" s="146" t="str">
        <f ca="1">IF(NOT(ISNUMBER(E1897)),"",$B1894-E1896/E1897)</f>
        <v/>
      </c>
      <c r="F1898" s="146" t="str">
        <f ca="1">IF(NOT(ISNUMBER(F1897)),"",$B1894-F1896/F1897)</f>
        <v/>
      </c>
      <c r="G1898" s="146" t="str">
        <f t="shared" ref="G1898:Q1898" ca="1" si="2272">IF(F1898="","",IF(F1898=0,"",IF(ABS($B1894-G1896/G1897)&lt;2^(0-G$3),"",$B1894-G1896/G1897)))</f>
        <v/>
      </c>
      <c r="H1898" s="146" t="str">
        <f t="shared" ca="1" si="2272"/>
        <v/>
      </c>
      <c r="I1898" s="146" t="str">
        <f t="shared" ca="1" si="2272"/>
        <v/>
      </c>
      <c r="J1898" s="146" t="str">
        <f t="shared" ca="1" si="2272"/>
        <v/>
      </c>
      <c r="K1898" s="146" t="str">
        <f t="shared" ca="1" si="2272"/>
        <v/>
      </c>
      <c r="L1898" s="146" t="str">
        <f t="shared" ca="1" si="2272"/>
        <v/>
      </c>
      <c r="M1898" s="146" t="str">
        <f t="shared" ca="1" si="2272"/>
        <v/>
      </c>
      <c r="N1898" s="146" t="str">
        <f t="shared" ca="1" si="2272"/>
        <v/>
      </c>
      <c r="O1898" s="146" t="str">
        <f t="shared" ca="1" si="2272"/>
        <v/>
      </c>
      <c r="P1898" s="146" t="str">
        <f t="shared" ca="1" si="2272"/>
        <v/>
      </c>
      <c r="Q1898" s="146" t="str">
        <f t="shared" ca="1" si="2272"/>
        <v/>
      </c>
      <c r="R1898" s="146" t="str">
        <f t="shared" ref="R1898:W1898" ca="1" si="2273">IF(Q1898="","",IF(Q1898=0,"",IF(ABS($B1894-(R1896/R1897))&lt;2^(0-R$3),"",$B1894-(R1896/R1897))))</f>
        <v/>
      </c>
      <c r="S1898" s="146" t="str">
        <f t="shared" ca="1" si="2273"/>
        <v/>
      </c>
      <c r="T1898" s="146" t="str">
        <f t="shared" ca="1" si="2273"/>
        <v/>
      </c>
      <c r="U1898" s="146" t="str">
        <f t="shared" ca="1" si="2273"/>
        <v/>
      </c>
      <c r="V1898" s="146" t="str">
        <f t="shared" ca="1" si="2273"/>
        <v/>
      </c>
      <c r="W1898" s="146" t="str">
        <f t="shared" ca="1" si="2273"/>
        <v/>
      </c>
    </row>
    <row r="1899" spans="1:23">
      <c r="A1899" s="150">
        <f>A1894+1</f>
        <v>386</v>
      </c>
      <c r="B1899" s="152">
        <f ca="1">A1902</f>
        <v>0</v>
      </c>
      <c r="C1899" s="152"/>
      <c r="D1899" s="153">
        <f ca="1">INT(B1899+1/2)</f>
        <v>0</v>
      </c>
      <c r="E1899" s="153" t="str">
        <f t="shared" ref="E1899:W1899" ca="1" si="2274">IF(ISNUMBER(D1900),INT(D1900+1/2),"")</f>
        <v/>
      </c>
      <c r="F1899" s="153" t="str">
        <f t="shared" ca="1" si="2274"/>
        <v/>
      </c>
      <c r="G1899" s="153" t="str">
        <f t="shared" ca="1" si="2274"/>
        <v/>
      </c>
      <c r="H1899" s="153" t="str">
        <f t="shared" ca="1" si="2274"/>
        <v/>
      </c>
      <c r="I1899" s="153" t="str">
        <f t="shared" ca="1" si="2274"/>
        <v/>
      </c>
      <c r="J1899" s="153" t="str">
        <f t="shared" ca="1" si="2274"/>
        <v/>
      </c>
      <c r="K1899" s="153" t="str">
        <f t="shared" ca="1" si="2274"/>
        <v/>
      </c>
      <c r="L1899" s="153" t="str">
        <f t="shared" ca="1" si="2274"/>
        <v/>
      </c>
      <c r="M1899" s="153" t="str">
        <f t="shared" ca="1" si="2274"/>
        <v/>
      </c>
      <c r="N1899" s="153" t="str">
        <f t="shared" ca="1" si="2274"/>
        <v/>
      </c>
      <c r="O1899" s="153" t="str">
        <f t="shared" ca="1" si="2274"/>
        <v/>
      </c>
      <c r="P1899" s="153" t="str">
        <f t="shared" ca="1" si="2274"/>
        <v/>
      </c>
      <c r="Q1899" s="153" t="str">
        <f t="shared" ca="1" si="2274"/>
        <v/>
      </c>
      <c r="R1899" s="153" t="str">
        <f t="shared" ca="1" si="2274"/>
        <v/>
      </c>
      <c r="S1899" s="153" t="str">
        <f t="shared" ca="1" si="2274"/>
        <v/>
      </c>
      <c r="T1899" s="153" t="str">
        <f t="shared" ca="1" si="2274"/>
        <v/>
      </c>
      <c r="U1899" s="153" t="str">
        <f t="shared" ca="1" si="2274"/>
        <v/>
      </c>
      <c r="V1899" s="153" t="str">
        <f t="shared" ca="1" si="2274"/>
        <v/>
      </c>
      <c r="W1899" s="153" t="str">
        <f t="shared" ca="1" si="2274"/>
        <v/>
      </c>
    </row>
    <row r="1900" spans="1:23" ht="13.5" thickBot="1">
      <c r="B1900" s="172" t="s">
        <v>631</v>
      </c>
      <c r="C1900" s="172"/>
      <c r="D1900" s="165" t="str">
        <f ca="1">IF(B1899&lt;&gt;D1899,1/(B1899-D1899),"")</f>
        <v/>
      </c>
      <c r="E1900" s="165" t="str">
        <f ca="1">IF(AND(ISNUMBER(D1900),ISNUMBER(E1899)),IF(D1900&lt;&gt;E1899,1/(D1900-E1899),""),"")</f>
        <v/>
      </c>
      <c r="F1900" s="165" t="str">
        <f t="shared" ref="F1900:W1900" ca="1" si="2275">IF(ISNUMBER(E1903),1/(E1900-F1899),"")</f>
        <v/>
      </c>
      <c r="G1900" s="165" t="str">
        <f t="shared" ca="1" si="2275"/>
        <v/>
      </c>
      <c r="H1900" s="165" t="str">
        <f t="shared" ca="1" si="2275"/>
        <v/>
      </c>
      <c r="I1900" s="165" t="str">
        <f t="shared" ca="1" si="2275"/>
        <v/>
      </c>
      <c r="J1900" s="165" t="str">
        <f t="shared" ca="1" si="2275"/>
        <v/>
      </c>
      <c r="K1900" s="165" t="str">
        <f t="shared" ca="1" si="2275"/>
        <v/>
      </c>
      <c r="L1900" s="165" t="str">
        <f t="shared" ca="1" si="2275"/>
        <v/>
      </c>
      <c r="M1900" s="165" t="str">
        <f t="shared" ca="1" si="2275"/>
        <v/>
      </c>
      <c r="N1900" s="165" t="str">
        <f t="shared" ca="1" si="2275"/>
        <v/>
      </c>
      <c r="O1900" s="165" t="str">
        <f t="shared" ca="1" si="2275"/>
        <v/>
      </c>
      <c r="P1900" s="165" t="str">
        <f t="shared" ca="1" si="2275"/>
        <v/>
      </c>
      <c r="Q1900" s="165" t="str">
        <f t="shared" ca="1" si="2275"/>
        <v/>
      </c>
      <c r="R1900" s="165" t="str">
        <f t="shared" ca="1" si="2275"/>
        <v/>
      </c>
      <c r="S1900" s="165" t="str">
        <f t="shared" ca="1" si="2275"/>
        <v/>
      </c>
      <c r="T1900" s="165" t="str">
        <f t="shared" ca="1" si="2275"/>
        <v/>
      </c>
      <c r="U1900" s="165" t="str">
        <f t="shared" ca="1" si="2275"/>
        <v/>
      </c>
      <c r="V1900" s="165" t="str">
        <f t="shared" ca="1" si="2275"/>
        <v/>
      </c>
      <c r="W1900" s="165" t="str">
        <f t="shared" ca="1" si="2275"/>
        <v/>
      </c>
    </row>
    <row r="1901" spans="1:23" ht="15">
      <c r="B1901" s="182" t="s">
        <v>629</v>
      </c>
      <c r="C1901" s="174">
        <f>1</f>
        <v>1</v>
      </c>
      <c r="D1901" s="174">
        <f ca="1">D1899</f>
        <v>0</v>
      </c>
      <c r="E1901" s="174" t="str">
        <f ca="1">IF(ISNUMBER(E1899),E1899*D1899+1,"")</f>
        <v/>
      </c>
      <c r="F1901" s="174" t="str">
        <f t="shared" ref="F1901:W1901" ca="1" si="2276">IF(ISNUMBER(E1900),F1899*E1901+D1901,"")</f>
        <v/>
      </c>
      <c r="G1901" s="174" t="str">
        <f t="shared" ca="1" si="2276"/>
        <v/>
      </c>
      <c r="H1901" s="174" t="str">
        <f t="shared" ca="1" si="2276"/>
        <v/>
      </c>
      <c r="I1901" s="174" t="str">
        <f t="shared" ca="1" si="2276"/>
        <v/>
      </c>
      <c r="J1901" s="174" t="str">
        <f t="shared" ca="1" si="2276"/>
        <v/>
      </c>
      <c r="K1901" s="174" t="str">
        <f t="shared" ca="1" si="2276"/>
        <v/>
      </c>
      <c r="L1901" s="174" t="str">
        <f t="shared" ca="1" si="2276"/>
        <v/>
      </c>
      <c r="M1901" s="174" t="str">
        <f t="shared" ca="1" si="2276"/>
        <v/>
      </c>
      <c r="N1901" s="174" t="str">
        <f t="shared" ca="1" si="2276"/>
        <v/>
      </c>
      <c r="O1901" s="174" t="str">
        <f t="shared" ca="1" si="2276"/>
        <v/>
      </c>
      <c r="P1901" s="174" t="str">
        <f t="shared" ca="1" si="2276"/>
        <v/>
      </c>
      <c r="Q1901" s="174" t="str">
        <f t="shared" ca="1" si="2276"/>
        <v/>
      </c>
      <c r="R1901" s="174" t="str">
        <f t="shared" ca="1" si="2276"/>
        <v/>
      </c>
      <c r="S1901" s="174" t="str">
        <f t="shared" ca="1" si="2276"/>
        <v/>
      </c>
      <c r="T1901" s="174" t="str">
        <f t="shared" ca="1" si="2276"/>
        <v/>
      </c>
      <c r="U1901" s="174" t="str">
        <f t="shared" ca="1" si="2276"/>
        <v/>
      </c>
      <c r="V1901" s="174" t="str">
        <f t="shared" ca="1" si="2276"/>
        <v/>
      </c>
      <c r="W1901" s="174" t="str">
        <f t="shared" ca="1" si="2276"/>
        <v/>
      </c>
    </row>
    <row r="1902" spans="1:23" ht="13.5" thickBot="1">
      <c r="A1902" s="146">
        <f ca="1">INDIRECT($A$3&amp;A1899)</f>
        <v>0</v>
      </c>
      <c r="B1902" s="182"/>
      <c r="C1902" s="173">
        <f>0</f>
        <v>0</v>
      </c>
      <c r="D1902" s="173">
        <f>1</f>
        <v>1</v>
      </c>
      <c r="E1902" s="173" t="str">
        <f ca="1">IF(ISNUMBER(E1899),IF(E1899&lt;&gt;0,E1899,""),"")</f>
        <v/>
      </c>
      <c r="F1902" s="173" t="str">
        <f t="shared" ref="F1902:W1902" ca="1" si="2277">IF(ISNUMBER(E1900),F1899*E1902+D1902,"")</f>
        <v/>
      </c>
      <c r="G1902" s="173" t="str">
        <f t="shared" ca="1" si="2277"/>
        <v/>
      </c>
      <c r="H1902" s="173" t="str">
        <f t="shared" ca="1" si="2277"/>
        <v/>
      </c>
      <c r="I1902" s="173" t="str">
        <f t="shared" ca="1" si="2277"/>
        <v/>
      </c>
      <c r="J1902" s="173" t="str">
        <f t="shared" ca="1" si="2277"/>
        <v/>
      </c>
      <c r="K1902" s="173" t="str">
        <f t="shared" ca="1" si="2277"/>
        <v/>
      </c>
      <c r="L1902" s="173" t="str">
        <f t="shared" ca="1" si="2277"/>
        <v/>
      </c>
      <c r="M1902" s="173" t="str">
        <f t="shared" ca="1" si="2277"/>
        <v/>
      </c>
      <c r="N1902" s="173" t="str">
        <f t="shared" ca="1" si="2277"/>
        <v/>
      </c>
      <c r="O1902" s="173" t="str">
        <f t="shared" ca="1" si="2277"/>
        <v/>
      </c>
      <c r="P1902" s="173" t="str">
        <f t="shared" ca="1" si="2277"/>
        <v/>
      </c>
      <c r="Q1902" s="173" t="str">
        <f t="shared" ca="1" si="2277"/>
        <v/>
      </c>
      <c r="R1902" s="173" t="str">
        <f t="shared" ca="1" si="2277"/>
        <v/>
      </c>
      <c r="S1902" s="173" t="str">
        <f t="shared" ca="1" si="2277"/>
        <v/>
      </c>
      <c r="T1902" s="173" t="str">
        <f t="shared" ca="1" si="2277"/>
        <v/>
      </c>
      <c r="U1902" s="173" t="str">
        <f t="shared" ca="1" si="2277"/>
        <v/>
      </c>
      <c r="V1902" s="173" t="str">
        <f t="shared" ca="1" si="2277"/>
        <v/>
      </c>
      <c r="W1902" s="173" t="str">
        <f t="shared" ca="1" si="2277"/>
        <v/>
      </c>
    </row>
    <row r="1903" spans="1:23">
      <c r="B1903" s="171" t="s">
        <v>630</v>
      </c>
      <c r="C1903" s="171"/>
      <c r="E1903" s="146" t="str">
        <f ca="1">IF(NOT(ISNUMBER(E1902)),"",$B1899-E1901/E1902)</f>
        <v/>
      </c>
      <c r="F1903" s="146" t="str">
        <f ca="1">IF(NOT(ISNUMBER(F1902)),"",$B1899-F1901/F1902)</f>
        <v/>
      </c>
      <c r="G1903" s="146" t="str">
        <f t="shared" ref="G1903:Q1903" ca="1" si="2278">IF(F1903="","",IF(F1903=0,"",IF(ABS($B1899-G1901/G1902)&lt;2^(0-G$3),"",$B1899-G1901/G1902)))</f>
        <v/>
      </c>
      <c r="H1903" s="146" t="str">
        <f t="shared" ca="1" si="2278"/>
        <v/>
      </c>
      <c r="I1903" s="146" t="str">
        <f t="shared" ca="1" si="2278"/>
        <v/>
      </c>
      <c r="J1903" s="146" t="str">
        <f t="shared" ca="1" si="2278"/>
        <v/>
      </c>
      <c r="K1903" s="146" t="str">
        <f t="shared" ca="1" si="2278"/>
        <v/>
      </c>
      <c r="L1903" s="146" t="str">
        <f t="shared" ca="1" si="2278"/>
        <v/>
      </c>
      <c r="M1903" s="146" t="str">
        <f t="shared" ca="1" si="2278"/>
        <v/>
      </c>
      <c r="N1903" s="146" t="str">
        <f t="shared" ca="1" si="2278"/>
        <v/>
      </c>
      <c r="O1903" s="146" t="str">
        <f t="shared" ca="1" si="2278"/>
        <v/>
      </c>
      <c r="P1903" s="146" t="str">
        <f t="shared" ca="1" si="2278"/>
        <v/>
      </c>
      <c r="Q1903" s="146" t="str">
        <f t="shared" ca="1" si="2278"/>
        <v/>
      </c>
      <c r="R1903" s="146" t="str">
        <f t="shared" ref="R1903:W1903" ca="1" si="2279">IF(Q1903="","",IF(Q1903=0,"",IF(ABS($B1899-(R1901/R1902))&lt;2^(0-R$3),"",$B1899-(R1901/R1902))))</f>
        <v/>
      </c>
      <c r="S1903" s="146" t="str">
        <f t="shared" ca="1" si="2279"/>
        <v/>
      </c>
      <c r="T1903" s="146" t="str">
        <f t="shared" ca="1" si="2279"/>
        <v/>
      </c>
      <c r="U1903" s="146" t="str">
        <f t="shared" ca="1" si="2279"/>
        <v/>
      </c>
      <c r="V1903" s="146" t="str">
        <f t="shared" ca="1" si="2279"/>
        <v/>
      </c>
      <c r="W1903" s="146" t="str">
        <f t="shared" ca="1" si="2279"/>
        <v/>
      </c>
    </row>
    <row r="1904" spans="1:23">
      <c r="A1904" s="150">
        <f>A1899+1</f>
        <v>387</v>
      </c>
      <c r="B1904" s="152">
        <f ca="1">A1907</f>
        <v>0</v>
      </c>
      <c r="C1904" s="152"/>
      <c r="D1904" s="153">
        <f ca="1">INT(B1904+1/2)</f>
        <v>0</v>
      </c>
      <c r="E1904" s="153" t="str">
        <f t="shared" ref="E1904:W1904" ca="1" si="2280">IF(ISNUMBER(D1905),INT(D1905+1/2),"")</f>
        <v/>
      </c>
      <c r="F1904" s="153" t="str">
        <f t="shared" ca="1" si="2280"/>
        <v/>
      </c>
      <c r="G1904" s="153" t="str">
        <f t="shared" ca="1" si="2280"/>
        <v/>
      </c>
      <c r="H1904" s="153" t="str">
        <f t="shared" ca="1" si="2280"/>
        <v/>
      </c>
      <c r="I1904" s="153" t="str">
        <f t="shared" ca="1" si="2280"/>
        <v/>
      </c>
      <c r="J1904" s="153" t="str">
        <f t="shared" ca="1" si="2280"/>
        <v/>
      </c>
      <c r="K1904" s="153" t="str">
        <f t="shared" ca="1" si="2280"/>
        <v/>
      </c>
      <c r="L1904" s="153" t="str">
        <f t="shared" ca="1" si="2280"/>
        <v/>
      </c>
      <c r="M1904" s="153" t="str">
        <f t="shared" ca="1" si="2280"/>
        <v/>
      </c>
      <c r="N1904" s="153" t="str">
        <f t="shared" ca="1" si="2280"/>
        <v/>
      </c>
      <c r="O1904" s="153" t="str">
        <f t="shared" ca="1" si="2280"/>
        <v/>
      </c>
      <c r="P1904" s="153" t="str">
        <f t="shared" ca="1" si="2280"/>
        <v/>
      </c>
      <c r="Q1904" s="153" t="str">
        <f t="shared" ca="1" si="2280"/>
        <v/>
      </c>
      <c r="R1904" s="153" t="str">
        <f t="shared" ca="1" si="2280"/>
        <v/>
      </c>
      <c r="S1904" s="153" t="str">
        <f t="shared" ca="1" si="2280"/>
        <v/>
      </c>
      <c r="T1904" s="153" t="str">
        <f t="shared" ca="1" si="2280"/>
        <v/>
      </c>
      <c r="U1904" s="153" t="str">
        <f t="shared" ca="1" si="2280"/>
        <v/>
      </c>
      <c r="V1904" s="153" t="str">
        <f t="shared" ca="1" si="2280"/>
        <v/>
      </c>
      <c r="W1904" s="153" t="str">
        <f t="shared" ca="1" si="2280"/>
        <v/>
      </c>
    </row>
    <row r="1905" spans="1:23" ht="13.5" thickBot="1">
      <c r="B1905" s="172" t="s">
        <v>631</v>
      </c>
      <c r="C1905" s="172"/>
      <c r="D1905" s="165" t="str">
        <f ca="1">IF(B1904&lt;&gt;D1904,1/(B1904-D1904),"")</f>
        <v/>
      </c>
      <c r="E1905" s="165" t="str">
        <f ca="1">IF(AND(ISNUMBER(D1905),ISNUMBER(E1904)),IF(D1905&lt;&gt;E1904,1/(D1905-E1904),""),"")</f>
        <v/>
      </c>
      <c r="F1905" s="165" t="str">
        <f t="shared" ref="F1905:W1905" ca="1" si="2281">IF(ISNUMBER(E1908),1/(E1905-F1904),"")</f>
        <v/>
      </c>
      <c r="G1905" s="165" t="str">
        <f t="shared" ca="1" si="2281"/>
        <v/>
      </c>
      <c r="H1905" s="165" t="str">
        <f t="shared" ca="1" si="2281"/>
        <v/>
      </c>
      <c r="I1905" s="165" t="str">
        <f t="shared" ca="1" si="2281"/>
        <v/>
      </c>
      <c r="J1905" s="165" t="str">
        <f t="shared" ca="1" si="2281"/>
        <v/>
      </c>
      <c r="K1905" s="165" t="str">
        <f t="shared" ca="1" si="2281"/>
        <v/>
      </c>
      <c r="L1905" s="165" t="str">
        <f t="shared" ca="1" si="2281"/>
        <v/>
      </c>
      <c r="M1905" s="165" t="str">
        <f t="shared" ca="1" si="2281"/>
        <v/>
      </c>
      <c r="N1905" s="165" t="str">
        <f t="shared" ca="1" si="2281"/>
        <v/>
      </c>
      <c r="O1905" s="165" t="str">
        <f t="shared" ca="1" si="2281"/>
        <v/>
      </c>
      <c r="P1905" s="165" t="str">
        <f t="shared" ca="1" si="2281"/>
        <v/>
      </c>
      <c r="Q1905" s="165" t="str">
        <f t="shared" ca="1" si="2281"/>
        <v/>
      </c>
      <c r="R1905" s="165" t="str">
        <f t="shared" ca="1" si="2281"/>
        <v/>
      </c>
      <c r="S1905" s="165" t="str">
        <f t="shared" ca="1" si="2281"/>
        <v/>
      </c>
      <c r="T1905" s="165" t="str">
        <f t="shared" ca="1" si="2281"/>
        <v/>
      </c>
      <c r="U1905" s="165" t="str">
        <f t="shared" ca="1" si="2281"/>
        <v/>
      </c>
      <c r="V1905" s="165" t="str">
        <f t="shared" ca="1" si="2281"/>
        <v/>
      </c>
      <c r="W1905" s="165" t="str">
        <f t="shared" ca="1" si="2281"/>
        <v/>
      </c>
    </row>
    <row r="1906" spans="1:23" ht="15">
      <c r="B1906" s="182" t="s">
        <v>629</v>
      </c>
      <c r="C1906" s="174">
        <f>1</f>
        <v>1</v>
      </c>
      <c r="D1906" s="174">
        <f ca="1">D1904</f>
        <v>0</v>
      </c>
      <c r="E1906" s="174" t="str">
        <f ca="1">IF(ISNUMBER(E1904),E1904*D1904+1,"")</f>
        <v/>
      </c>
      <c r="F1906" s="174" t="str">
        <f t="shared" ref="F1906:W1906" ca="1" si="2282">IF(ISNUMBER(E1905),F1904*E1906+D1906,"")</f>
        <v/>
      </c>
      <c r="G1906" s="174" t="str">
        <f t="shared" ca="1" si="2282"/>
        <v/>
      </c>
      <c r="H1906" s="174" t="str">
        <f t="shared" ca="1" si="2282"/>
        <v/>
      </c>
      <c r="I1906" s="174" t="str">
        <f t="shared" ca="1" si="2282"/>
        <v/>
      </c>
      <c r="J1906" s="174" t="str">
        <f t="shared" ca="1" si="2282"/>
        <v/>
      </c>
      <c r="K1906" s="174" t="str">
        <f t="shared" ca="1" si="2282"/>
        <v/>
      </c>
      <c r="L1906" s="174" t="str">
        <f t="shared" ca="1" si="2282"/>
        <v/>
      </c>
      <c r="M1906" s="174" t="str">
        <f t="shared" ca="1" si="2282"/>
        <v/>
      </c>
      <c r="N1906" s="174" t="str">
        <f t="shared" ca="1" si="2282"/>
        <v/>
      </c>
      <c r="O1906" s="174" t="str">
        <f t="shared" ca="1" si="2282"/>
        <v/>
      </c>
      <c r="P1906" s="174" t="str">
        <f t="shared" ca="1" si="2282"/>
        <v/>
      </c>
      <c r="Q1906" s="174" t="str">
        <f t="shared" ca="1" si="2282"/>
        <v/>
      </c>
      <c r="R1906" s="174" t="str">
        <f t="shared" ca="1" si="2282"/>
        <v/>
      </c>
      <c r="S1906" s="174" t="str">
        <f t="shared" ca="1" si="2282"/>
        <v/>
      </c>
      <c r="T1906" s="174" t="str">
        <f t="shared" ca="1" si="2282"/>
        <v/>
      </c>
      <c r="U1906" s="174" t="str">
        <f t="shared" ca="1" si="2282"/>
        <v/>
      </c>
      <c r="V1906" s="174" t="str">
        <f t="shared" ca="1" si="2282"/>
        <v/>
      </c>
      <c r="W1906" s="174" t="str">
        <f t="shared" ca="1" si="2282"/>
        <v/>
      </c>
    </row>
    <row r="1907" spans="1:23" ht="13.5" thickBot="1">
      <c r="A1907" s="146">
        <f ca="1">INDIRECT($A$3&amp;A1904)</f>
        <v>0</v>
      </c>
      <c r="B1907" s="182"/>
      <c r="C1907" s="173">
        <f>0</f>
        <v>0</v>
      </c>
      <c r="D1907" s="173">
        <f>1</f>
        <v>1</v>
      </c>
      <c r="E1907" s="173" t="str">
        <f ca="1">IF(ISNUMBER(E1904),IF(E1904&lt;&gt;0,E1904,""),"")</f>
        <v/>
      </c>
      <c r="F1907" s="173" t="str">
        <f t="shared" ref="F1907:W1907" ca="1" si="2283">IF(ISNUMBER(E1905),F1904*E1907+D1907,"")</f>
        <v/>
      </c>
      <c r="G1907" s="173" t="str">
        <f t="shared" ca="1" si="2283"/>
        <v/>
      </c>
      <c r="H1907" s="173" t="str">
        <f t="shared" ca="1" si="2283"/>
        <v/>
      </c>
      <c r="I1907" s="173" t="str">
        <f t="shared" ca="1" si="2283"/>
        <v/>
      </c>
      <c r="J1907" s="173" t="str">
        <f t="shared" ca="1" si="2283"/>
        <v/>
      </c>
      <c r="K1907" s="173" t="str">
        <f t="shared" ca="1" si="2283"/>
        <v/>
      </c>
      <c r="L1907" s="173" t="str">
        <f t="shared" ca="1" si="2283"/>
        <v/>
      </c>
      <c r="M1907" s="173" t="str">
        <f t="shared" ca="1" si="2283"/>
        <v/>
      </c>
      <c r="N1907" s="173" t="str">
        <f t="shared" ca="1" si="2283"/>
        <v/>
      </c>
      <c r="O1907" s="173" t="str">
        <f t="shared" ca="1" si="2283"/>
        <v/>
      </c>
      <c r="P1907" s="173" t="str">
        <f t="shared" ca="1" si="2283"/>
        <v/>
      </c>
      <c r="Q1907" s="173" t="str">
        <f t="shared" ca="1" si="2283"/>
        <v/>
      </c>
      <c r="R1907" s="173" t="str">
        <f t="shared" ca="1" si="2283"/>
        <v/>
      </c>
      <c r="S1907" s="173" t="str">
        <f t="shared" ca="1" si="2283"/>
        <v/>
      </c>
      <c r="T1907" s="173" t="str">
        <f t="shared" ca="1" si="2283"/>
        <v/>
      </c>
      <c r="U1907" s="173" t="str">
        <f t="shared" ca="1" si="2283"/>
        <v/>
      </c>
      <c r="V1907" s="173" t="str">
        <f t="shared" ca="1" si="2283"/>
        <v/>
      </c>
      <c r="W1907" s="173" t="str">
        <f t="shared" ca="1" si="2283"/>
        <v/>
      </c>
    </row>
    <row r="1908" spans="1:23">
      <c r="B1908" s="171" t="s">
        <v>630</v>
      </c>
      <c r="C1908" s="171"/>
      <c r="E1908" s="146" t="str">
        <f ca="1">IF(NOT(ISNUMBER(E1907)),"",$B1904-E1906/E1907)</f>
        <v/>
      </c>
      <c r="F1908" s="146" t="str">
        <f ca="1">IF(NOT(ISNUMBER(F1907)),"",$B1904-F1906/F1907)</f>
        <v/>
      </c>
      <c r="G1908" s="146" t="str">
        <f t="shared" ref="G1908:Q1908" ca="1" si="2284">IF(F1908="","",IF(F1908=0,"",IF(ABS($B1904-G1906/G1907)&lt;2^(0-G$3),"",$B1904-G1906/G1907)))</f>
        <v/>
      </c>
      <c r="H1908" s="146" t="str">
        <f t="shared" ca="1" si="2284"/>
        <v/>
      </c>
      <c r="I1908" s="146" t="str">
        <f t="shared" ca="1" si="2284"/>
        <v/>
      </c>
      <c r="J1908" s="146" t="str">
        <f t="shared" ca="1" si="2284"/>
        <v/>
      </c>
      <c r="K1908" s="146" t="str">
        <f t="shared" ca="1" si="2284"/>
        <v/>
      </c>
      <c r="L1908" s="146" t="str">
        <f t="shared" ca="1" si="2284"/>
        <v/>
      </c>
      <c r="M1908" s="146" t="str">
        <f t="shared" ca="1" si="2284"/>
        <v/>
      </c>
      <c r="N1908" s="146" t="str">
        <f t="shared" ca="1" si="2284"/>
        <v/>
      </c>
      <c r="O1908" s="146" t="str">
        <f t="shared" ca="1" si="2284"/>
        <v/>
      </c>
      <c r="P1908" s="146" t="str">
        <f t="shared" ca="1" si="2284"/>
        <v/>
      </c>
      <c r="Q1908" s="146" t="str">
        <f t="shared" ca="1" si="2284"/>
        <v/>
      </c>
      <c r="R1908" s="146" t="str">
        <f t="shared" ref="R1908:W1908" ca="1" si="2285">IF(Q1908="","",IF(Q1908=0,"",IF(ABS($B1904-(R1906/R1907))&lt;2^(0-R$3),"",$B1904-(R1906/R1907))))</f>
        <v/>
      </c>
      <c r="S1908" s="146" t="str">
        <f t="shared" ca="1" si="2285"/>
        <v/>
      </c>
      <c r="T1908" s="146" t="str">
        <f t="shared" ca="1" si="2285"/>
        <v/>
      </c>
      <c r="U1908" s="146" t="str">
        <f t="shared" ca="1" si="2285"/>
        <v/>
      </c>
      <c r="V1908" s="146" t="str">
        <f t="shared" ca="1" si="2285"/>
        <v/>
      </c>
      <c r="W1908" s="146" t="str">
        <f t="shared" ca="1" si="2285"/>
        <v/>
      </c>
    </row>
    <row r="1909" spans="1:23">
      <c r="A1909" s="150">
        <f>A1904+1</f>
        <v>388</v>
      </c>
      <c r="B1909" s="152">
        <f ca="1">A1912</f>
        <v>0</v>
      </c>
      <c r="C1909" s="152"/>
      <c r="D1909" s="153">
        <f ca="1">INT(B1909+1/2)</f>
        <v>0</v>
      </c>
      <c r="E1909" s="153" t="str">
        <f t="shared" ref="E1909:W1909" ca="1" si="2286">IF(ISNUMBER(D1910),INT(D1910+1/2),"")</f>
        <v/>
      </c>
      <c r="F1909" s="153" t="str">
        <f t="shared" ca="1" si="2286"/>
        <v/>
      </c>
      <c r="G1909" s="153" t="str">
        <f t="shared" ca="1" si="2286"/>
        <v/>
      </c>
      <c r="H1909" s="153" t="str">
        <f t="shared" ca="1" si="2286"/>
        <v/>
      </c>
      <c r="I1909" s="153" t="str">
        <f t="shared" ca="1" si="2286"/>
        <v/>
      </c>
      <c r="J1909" s="153" t="str">
        <f t="shared" ca="1" si="2286"/>
        <v/>
      </c>
      <c r="K1909" s="153" t="str">
        <f t="shared" ca="1" si="2286"/>
        <v/>
      </c>
      <c r="L1909" s="153" t="str">
        <f t="shared" ca="1" si="2286"/>
        <v/>
      </c>
      <c r="M1909" s="153" t="str">
        <f t="shared" ca="1" si="2286"/>
        <v/>
      </c>
      <c r="N1909" s="153" t="str">
        <f t="shared" ca="1" si="2286"/>
        <v/>
      </c>
      <c r="O1909" s="153" t="str">
        <f t="shared" ca="1" si="2286"/>
        <v/>
      </c>
      <c r="P1909" s="153" t="str">
        <f t="shared" ca="1" si="2286"/>
        <v/>
      </c>
      <c r="Q1909" s="153" t="str">
        <f t="shared" ca="1" si="2286"/>
        <v/>
      </c>
      <c r="R1909" s="153" t="str">
        <f t="shared" ca="1" si="2286"/>
        <v/>
      </c>
      <c r="S1909" s="153" t="str">
        <f t="shared" ca="1" si="2286"/>
        <v/>
      </c>
      <c r="T1909" s="153" t="str">
        <f t="shared" ca="1" si="2286"/>
        <v/>
      </c>
      <c r="U1909" s="153" t="str">
        <f t="shared" ca="1" si="2286"/>
        <v/>
      </c>
      <c r="V1909" s="153" t="str">
        <f t="shared" ca="1" si="2286"/>
        <v/>
      </c>
      <c r="W1909" s="153" t="str">
        <f t="shared" ca="1" si="2286"/>
        <v/>
      </c>
    </row>
    <row r="1910" spans="1:23" ht="13.5" thickBot="1">
      <c r="B1910" s="172" t="s">
        <v>631</v>
      </c>
      <c r="C1910" s="172"/>
      <c r="D1910" s="165" t="str">
        <f ca="1">IF(B1909&lt;&gt;D1909,1/(B1909-D1909),"")</f>
        <v/>
      </c>
      <c r="E1910" s="165" t="str">
        <f ca="1">IF(AND(ISNUMBER(D1910),ISNUMBER(E1909)),IF(D1910&lt;&gt;E1909,1/(D1910-E1909),""),"")</f>
        <v/>
      </c>
      <c r="F1910" s="165" t="str">
        <f t="shared" ref="F1910:W1910" ca="1" si="2287">IF(ISNUMBER(E1913),1/(E1910-F1909),"")</f>
        <v/>
      </c>
      <c r="G1910" s="165" t="str">
        <f t="shared" ca="1" si="2287"/>
        <v/>
      </c>
      <c r="H1910" s="165" t="str">
        <f t="shared" ca="1" si="2287"/>
        <v/>
      </c>
      <c r="I1910" s="165" t="str">
        <f t="shared" ca="1" si="2287"/>
        <v/>
      </c>
      <c r="J1910" s="165" t="str">
        <f t="shared" ca="1" si="2287"/>
        <v/>
      </c>
      <c r="K1910" s="165" t="str">
        <f t="shared" ca="1" si="2287"/>
        <v/>
      </c>
      <c r="L1910" s="165" t="str">
        <f t="shared" ca="1" si="2287"/>
        <v/>
      </c>
      <c r="M1910" s="165" t="str">
        <f t="shared" ca="1" si="2287"/>
        <v/>
      </c>
      <c r="N1910" s="165" t="str">
        <f t="shared" ca="1" si="2287"/>
        <v/>
      </c>
      <c r="O1910" s="165" t="str">
        <f t="shared" ca="1" si="2287"/>
        <v/>
      </c>
      <c r="P1910" s="165" t="str">
        <f t="shared" ca="1" si="2287"/>
        <v/>
      </c>
      <c r="Q1910" s="165" t="str">
        <f t="shared" ca="1" si="2287"/>
        <v/>
      </c>
      <c r="R1910" s="165" t="str">
        <f t="shared" ca="1" si="2287"/>
        <v/>
      </c>
      <c r="S1910" s="165" t="str">
        <f t="shared" ca="1" si="2287"/>
        <v/>
      </c>
      <c r="T1910" s="165" t="str">
        <f t="shared" ca="1" si="2287"/>
        <v/>
      </c>
      <c r="U1910" s="165" t="str">
        <f t="shared" ca="1" si="2287"/>
        <v/>
      </c>
      <c r="V1910" s="165" t="str">
        <f t="shared" ca="1" si="2287"/>
        <v/>
      </c>
      <c r="W1910" s="165" t="str">
        <f t="shared" ca="1" si="2287"/>
        <v/>
      </c>
    </row>
    <row r="1911" spans="1:23" ht="15">
      <c r="B1911" s="182" t="s">
        <v>629</v>
      </c>
      <c r="C1911" s="174">
        <f>1</f>
        <v>1</v>
      </c>
      <c r="D1911" s="174">
        <f ca="1">D1909</f>
        <v>0</v>
      </c>
      <c r="E1911" s="174" t="str">
        <f ca="1">IF(ISNUMBER(E1909),E1909*D1909+1,"")</f>
        <v/>
      </c>
      <c r="F1911" s="174" t="str">
        <f t="shared" ref="F1911:W1911" ca="1" si="2288">IF(ISNUMBER(E1910),F1909*E1911+D1911,"")</f>
        <v/>
      </c>
      <c r="G1911" s="174" t="str">
        <f t="shared" ca="1" si="2288"/>
        <v/>
      </c>
      <c r="H1911" s="174" t="str">
        <f t="shared" ca="1" si="2288"/>
        <v/>
      </c>
      <c r="I1911" s="174" t="str">
        <f t="shared" ca="1" si="2288"/>
        <v/>
      </c>
      <c r="J1911" s="174" t="str">
        <f t="shared" ca="1" si="2288"/>
        <v/>
      </c>
      <c r="K1911" s="174" t="str">
        <f t="shared" ca="1" si="2288"/>
        <v/>
      </c>
      <c r="L1911" s="174" t="str">
        <f t="shared" ca="1" si="2288"/>
        <v/>
      </c>
      <c r="M1911" s="174" t="str">
        <f t="shared" ca="1" si="2288"/>
        <v/>
      </c>
      <c r="N1911" s="174" t="str">
        <f t="shared" ca="1" si="2288"/>
        <v/>
      </c>
      <c r="O1911" s="174" t="str">
        <f t="shared" ca="1" si="2288"/>
        <v/>
      </c>
      <c r="P1911" s="174" t="str">
        <f t="shared" ca="1" si="2288"/>
        <v/>
      </c>
      <c r="Q1911" s="174" t="str">
        <f t="shared" ca="1" si="2288"/>
        <v/>
      </c>
      <c r="R1911" s="174" t="str">
        <f t="shared" ca="1" si="2288"/>
        <v/>
      </c>
      <c r="S1911" s="174" t="str">
        <f t="shared" ca="1" si="2288"/>
        <v/>
      </c>
      <c r="T1911" s="174" t="str">
        <f t="shared" ca="1" si="2288"/>
        <v/>
      </c>
      <c r="U1911" s="174" t="str">
        <f t="shared" ca="1" si="2288"/>
        <v/>
      </c>
      <c r="V1911" s="174" t="str">
        <f t="shared" ca="1" si="2288"/>
        <v/>
      </c>
      <c r="W1911" s="174" t="str">
        <f t="shared" ca="1" si="2288"/>
        <v/>
      </c>
    </row>
    <row r="1912" spans="1:23" ht="13.5" thickBot="1">
      <c r="A1912" s="146">
        <f ca="1">INDIRECT($A$3&amp;A1909)</f>
        <v>0</v>
      </c>
      <c r="B1912" s="182"/>
      <c r="C1912" s="173">
        <f>0</f>
        <v>0</v>
      </c>
      <c r="D1912" s="173">
        <f>1</f>
        <v>1</v>
      </c>
      <c r="E1912" s="173" t="str">
        <f ca="1">IF(ISNUMBER(E1909),IF(E1909&lt;&gt;0,E1909,""),"")</f>
        <v/>
      </c>
      <c r="F1912" s="173" t="str">
        <f t="shared" ref="F1912:W1912" ca="1" si="2289">IF(ISNUMBER(E1910),F1909*E1912+D1912,"")</f>
        <v/>
      </c>
      <c r="G1912" s="173" t="str">
        <f t="shared" ca="1" si="2289"/>
        <v/>
      </c>
      <c r="H1912" s="173" t="str">
        <f t="shared" ca="1" si="2289"/>
        <v/>
      </c>
      <c r="I1912" s="173" t="str">
        <f t="shared" ca="1" si="2289"/>
        <v/>
      </c>
      <c r="J1912" s="173" t="str">
        <f t="shared" ca="1" si="2289"/>
        <v/>
      </c>
      <c r="K1912" s="173" t="str">
        <f t="shared" ca="1" si="2289"/>
        <v/>
      </c>
      <c r="L1912" s="173" t="str">
        <f t="shared" ca="1" si="2289"/>
        <v/>
      </c>
      <c r="M1912" s="173" t="str">
        <f t="shared" ca="1" si="2289"/>
        <v/>
      </c>
      <c r="N1912" s="173" t="str">
        <f t="shared" ca="1" si="2289"/>
        <v/>
      </c>
      <c r="O1912" s="173" t="str">
        <f t="shared" ca="1" si="2289"/>
        <v/>
      </c>
      <c r="P1912" s="173" t="str">
        <f t="shared" ca="1" si="2289"/>
        <v/>
      </c>
      <c r="Q1912" s="173" t="str">
        <f t="shared" ca="1" si="2289"/>
        <v/>
      </c>
      <c r="R1912" s="173" t="str">
        <f t="shared" ca="1" si="2289"/>
        <v/>
      </c>
      <c r="S1912" s="173" t="str">
        <f t="shared" ca="1" si="2289"/>
        <v/>
      </c>
      <c r="T1912" s="173" t="str">
        <f t="shared" ca="1" si="2289"/>
        <v/>
      </c>
      <c r="U1912" s="173" t="str">
        <f t="shared" ca="1" si="2289"/>
        <v/>
      </c>
      <c r="V1912" s="173" t="str">
        <f t="shared" ca="1" si="2289"/>
        <v/>
      </c>
      <c r="W1912" s="173" t="str">
        <f t="shared" ca="1" si="2289"/>
        <v/>
      </c>
    </row>
    <row r="1913" spans="1:23">
      <c r="B1913" s="171" t="s">
        <v>630</v>
      </c>
      <c r="C1913" s="171"/>
      <c r="E1913" s="146" t="str">
        <f ca="1">IF(NOT(ISNUMBER(E1912)),"",$B1909-E1911/E1912)</f>
        <v/>
      </c>
      <c r="F1913" s="146" t="str">
        <f ca="1">IF(NOT(ISNUMBER(F1912)),"",$B1909-F1911/F1912)</f>
        <v/>
      </c>
      <c r="G1913" s="146" t="str">
        <f t="shared" ref="G1913:Q1913" ca="1" si="2290">IF(F1913="","",IF(F1913=0,"",IF(ABS($B1909-G1911/G1912)&lt;2^(0-G$3),"",$B1909-G1911/G1912)))</f>
        <v/>
      </c>
      <c r="H1913" s="146" t="str">
        <f t="shared" ca="1" si="2290"/>
        <v/>
      </c>
      <c r="I1913" s="146" t="str">
        <f t="shared" ca="1" si="2290"/>
        <v/>
      </c>
      <c r="J1913" s="146" t="str">
        <f t="shared" ca="1" si="2290"/>
        <v/>
      </c>
      <c r="K1913" s="146" t="str">
        <f t="shared" ca="1" si="2290"/>
        <v/>
      </c>
      <c r="L1913" s="146" t="str">
        <f t="shared" ca="1" si="2290"/>
        <v/>
      </c>
      <c r="M1913" s="146" t="str">
        <f t="shared" ca="1" si="2290"/>
        <v/>
      </c>
      <c r="N1913" s="146" t="str">
        <f t="shared" ca="1" si="2290"/>
        <v/>
      </c>
      <c r="O1913" s="146" t="str">
        <f t="shared" ca="1" si="2290"/>
        <v/>
      </c>
      <c r="P1913" s="146" t="str">
        <f t="shared" ca="1" si="2290"/>
        <v/>
      </c>
      <c r="Q1913" s="146" t="str">
        <f t="shared" ca="1" si="2290"/>
        <v/>
      </c>
      <c r="R1913" s="146" t="str">
        <f t="shared" ref="R1913:W1913" ca="1" si="2291">IF(Q1913="","",IF(Q1913=0,"",IF(ABS($B1909-(R1911/R1912))&lt;2^(0-R$3),"",$B1909-(R1911/R1912))))</f>
        <v/>
      </c>
      <c r="S1913" s="146" t="str">
        <f t="shared" ca="1" si="2291"/>
        <v/>
      </c>
      <c r="T1913" s="146" t="str">
        <f t="shared" ca="1" si="2291"/>
        <v/>
      </c>
      <c r="U1913" s="146" t="str">
        <f t="shared" ca="1" si="2291"/>
        <v/>
      </c>
      <c r="V1913" s="146" t="str">
        <f t="shared" ca="1" si="2291"/>
        <v/>
      </c>
      <c r="W1913" s="146" t="str">
        <f t="shared" ca="1" si="2291"/>
        <v/>
      </c>
    </row>
    <row r="1914" spans="1:23">
      <c r="A1914" s="150">
        <f>A1909+1</f>
        <v>389</v>
      </c>
      <c r="B1914" s="152">
        <f ca="1">A1917</f>
        <v>0</v>
      </c>
      <c r="C1914" s="152"/>
      <c r="D1914" s="153">
        <f ca="1">INT(B1914+1/2)</f>
        <v>0</v>
      </c>
      <c r="E1914" s="153" t="str">
        <f t="shared" ref="E1914:W1914" ca="1" si="2292">IF(ISNUMBER(D1915),INT(D1915+1/2),"")</f>
        <v/>
      </c>
      <c r="F1914" s="153" t="str">
        <f t="shared" ca="1" si="2292"/>
        <v/>
      </c>
      <c r="G1914" s="153" t="str">
        <f t="shared" ca="1" si="2292"/>
        <v/>
      </c>
      <c r="H1914" s="153" t="str">
        <f t="shared" ca="1" si="2292"/>
        <v/>
      </c>
      <c r="I1914" s="153" t="str">
        <f t="shared" ca="1" si="2292"/>
        <v/>
      </c>
      <c r="J1914" s="153" t="str">
        <f t="shared" ca="1" si="2292"/>
        <v/>
      </c>
      <c r="K1914" s="153" t="str">
        <f t="shared" ca="1" si="2292"/>
        <v/>
      </c>
      <c r="L1914" s="153" t="str">
        <f t="shared" ca="1" si="2292"/>
        <v/>
      </c>
      <c r="M1914" s="153" t="str">
        <f t="shared" ca="1" si="2292"/>
        <v/>
      </c>
      <c r="N1914" s="153" t="str">
        <f t="shared" ca="1" si="2292"/>
        <v/>
      </c>
      <c r="O1914" s="153" t="str">
        <f t="shared" ca="1" si="2292"/>
        <v/>
      </c>
      <c r="P1914" s="153" t="str">
        <f t="shared" ca="1" si="2292"/>
        <v/>
      </c>
      <c r="Q1914" s="153" t="str">
        <f t="shared" ca="1" si="2292"/>
        <v/>
      </c>
      <c r="R1914" s="153" t="str">
        <f t="shared" ca="1" si="2292"/>
        <v/>
      </c>
      <c r="S1914" s="153" t="str">
        <f t="shared" ca="1" si="2292"/>
        <v/>
      </c>
      <c r="T1914" s="153" t="str">
        <f t="shared" ca="1" si="2292"/>
        <v/>
      </c>
      <c r="U1914" s="153" t="str">
        <f t="shared" ca="1" si="2292"/>
        <v/>
      </c>
      <c r="V1914" s="153" t="str">
        <f t="shared" ca="1" si="2292"/>
        <v/>
      </c>
      <c r="W1914" s="153" t="str">
        <f t="shared" ca="1" si="2292"/>
        <v/>
      </c>
    </row>
    <row r="1915" spans="1:23" ht="13.5" thickBot="1">
      <c r="B1915" s="172" t="s">
        <v>631</v>
      </c>
      <c r="C1915" s="172"/>
      <c r="D1915" s="165" t="str">
        <f ca="1">IF(B1914&lt;&gt;D1914,1/(B1914-D1914),"")</f>
        <v/>
      </c>
      <c r="E1915" s="165" t="str">
        <f ca="1">IF(AND(ISNUMBER(D1915),ISNUMBER(E1914)),IF(D1915&lt;&gt;E1914,1/(D1915-E1914),""),"")</f>
        <v/>
      </c>
      <c r="F1915" s="165" t="str">
        <f t="shared" ref="F1915:W1915" ca="1" si="2293">IF(ISNUMBER(E1918),1/(E1915-F1914),"")</f>
        <v/>
      </c>
      <c r="G1915" s="165" t="str">
        <f t="shared" ca="1" si="2293"/>
        <v/>
      </c>
      <c r="H1915" s="165" t="str">
        <f t="shared" ca="1" si="2293"/>
        <v/>
      </c>
      <c r="I1915" s="165" t="str">
        <f t="shared" ca="1" si="2293"/>
        <v/>
      </c>
      <c r="J1915" s="165" t="str">
        <f t="shared" ca="1" si="2293"/>
        <v/>
      </c>
      <c r="K1915" s="165" t="str">
        <f t="shared" ca="1" si="2293"/>
        <v/>
      </c>
      <c r="L1915" s="165" t="str">
        <f t="shared" ca="1" si="2293"/>
        <v/>
      </c>
      <c r="M1915" s="165" t="str">
        <f t="shared" ca="1" si="2293"/>
        <v/>
      </c>
      <c r="N1915" s="165" t="str">
        <f t="shared" ca="1" si="2293"/>
        <v/>
      </c>
      <c r="O1915" s="165" t="str">
        <f t="shared" ca="1" si="2293"/>
        <v/>
      </c>
      <c r="P1915" s="165" t="str">
        <f t="shared" ca="1" si="2293"/>
        <v/>
      </c>
      <c r="Q1915" s="165" t="str">
        <f t="shared" ca="1" si="2293"/>
        <v/>
      </c>
      <c r="R1915" s="165" t="str">
        <f t="shared" ca="1" si="2293"/>
        <v/>
      </c>
      <c r="S1915" s="165" t="str">
        <f t="shared" ca="1" si="2293"/>
        <v/>
      </c>
      <c r="T1915" s="165" t="str">
        <f t="shared" ca="1" si="2293"/>
        <v/>
      </c>
      <c r="U1915" s="165" t="str">
        <f t="shared" ca="1" si="2293"/>
        <v/>
      </c>
      <c r="V1915" s="165" t="str">
        <f t="shared" ca="1" si="2293"/>
        <v/>
      </c>
      <c r="W1915" s="165" t="str">
        <f t="shared" ca="1" si="2293"/>
        <v/>
      </c>
    </row>
    <row r="1916" spans="1:23" ht="15">
      <c r="B1916" s="182" t="s">
        <v>629</v>
      </c>
      <c r="C1916" s="174">
        <f>1</f>
        <v>1</v>
      </c>
      <c r="D1916" s="174">
        <f ca="1">D1914</f>
        <v>0</v>
      </c>
      <c r="E1916" s="174" t="str">
        <f ca="1">IF(ISNUMBER(E1914),E1914*D1914+1,"")</f>
        <v/>
      </c>
      <c r="F1916" s="174" t="str">
        <f t="shared" ref="F1916:W1916" ca="1" si="2294">IF(ISNUMBER(E1915),F1914*E1916+D1916,"")</f>
        <v/>
      </c>
      <c r="G1916" s="174" t="str">
        <f t="shared" ca="1" si="2294"/>
        <v/>
      </c>
      <c r="H1916" s="174" t="str">
        <f t="shared" ca="1" si="2294"/>
        <v/>
      </c>
      <c r="I1916" s="174" t="str">
        <f t="shared" ca="1" si="2294"/>
        <v/>
      </c>
      <c r="J1916" s="174" t="str">
        <f t="shared" ca="1" si="2294"/>
        <v/>
      </c>
      <c r="K1916" s="174" t="str">
        <f t="shared" ca="1" si="2294"/>
        <v/>
      </c>
      <c r="L1916" s="174" t="str">
        <f t="shared" ca="1" si="2294"/>
        <v/>
      </c>
      <c r="M1916" s="174" t="str">
        <f t="shared" ca="1" si="2294"/>
        <v/>
      </c>
      <c r="N1916" s="174" t="str">
        <f t="shared" ca="1" si="2294"/>
        <v/>
      </c>
      <c r="O1916" s="174" t="str">
        <f t="shared" ca="1" si="2294"/>
        <v/>
      </c>
      <c r="P1916" s="174" t="str">
        <f t="shared" ca="1" si="2294"/>
        <v/>
      </c>
      <c r="Q1916" s="174" t="str">
        <f t="shared" ca="1" si="2294"/>
        <v/>
      </c>
      <c r="R1916" s="174" t="str">
        <f t="shared" ca="1" si="2294"/>
        <v/>
      </c>
      <c r="S1916" s="174" t="str">
        <f t="shared" ca="1" si="2294"/>
        <v/>
      </c>
      <c r="T1916" s="174" t="str">
        <f t="shared" ca="1" si="2294"/>
        <v/>
      </c>
      <c r="U1916" s="174" t="str">
        <f t="shared" ca="1" si="2294"/>
        <v/>
      </c>
      <c r="V1916" s="174" t="str">
        <f t="shared" ca="1" si="2294"/>
        <v/>
      </c>
      <c r="W1916" s="174" t="str">
        <f t="shared" ca="1" si="2294"/>
        <v/>
      </c>
    </row>
    <row r="1917" spans="1:23" ht="13.5" thickBot="1">
      <c r="A1917" s="146">
        <f ca="1">INDIRECT($A$3&amp;A1914)</f>
        <v>0</v>
      </c>
      <c r="B1917" s="182"/>
      <c r="C1917" s="173">
        <f>0</f>
        <v>0</v>
      </c>
      <c r="D1917" s="173">
        <f>1</f>
        <v>1</v>
      </c>
      <c r="E1917" s="173" t="str">
        <f ca="1">IF(ISNUMBER(E1914),IF(E1914&lt;&gt;0,E1914,""),"")</f>
        <v/>
      </c>
      <c r="F1917" s="173" t="str">
        <f t="shared" ref="F1917:W1917" ca="1" si="2295">IF(ISNUMBER(E1915),F1914*E1917+D1917,"")</f>
        <v/>
      </c>
      <c r="G1917" s="173" t="str">
        <f t="shared" ca="1" si="2295"/>
        <v/>
      </c>
      <c r="H1917" s="173" t="str">
        <f t="shared" ca="1" si="2295"/>
        <v/>
      </c>
      <c r="I1917" s="173" t="str">
        <f t="shared" ca="1" si="2295"/>
        <v/>
      </c>
      <c r="J1917" s="173" t="str">
        <f t="shared" ca="1" si="2295"/>
        <v/>
      </c>
      <c r="K1917" s="173" t="str">
        <f t="shared" ca="1" si="2295"/>
        <v/>
      </c>
      <c r="L1917" s="173" t="str">
        <f t="shared" ca="1" si="2295"/>
        <v/>
      </c>
      <c r="M1917" s="173" t="str">
        <f t="shared" ca="1" si="2295"/>
        <v/>
      </c>
      <c r="N1917" s="173" t="str">
        <f t="shared" ca="1" si="2295"/>
        <v/>
      </c>
      <c r="O1917" s="173" t="str">
        <f t="shared" ca="1" si="2295"/>
        <v/>
      </c>
      <c r="P1917" s="173" t="str">
        <f t="shared" ca="1" si="2295"/>
        <v/>
      </c>
      <c r="Q1917" s="173" t="str">
        <f t="shared" ca="1" si="2295"/>
        <v/>
      </c>
      <c r="R1917" s="173" t="str">
        <f t="shared" ca="1" si="2295"/>
        <v/>
      </c>
      <c r="S1917" s="173" t="str">
        <f t="shared" ca="1" si="2295"/>
        <v/>
      </c>
      <c r="T1917" s="173" t="str">
        <f t="shared" ca="1" si="2295"/>
        <v/>
      </c>
      <c r="U1917" s="173" t="str">
        <f t="shared" ca="1" si="2295"/>
        <v/>
      </c>
      <c r="V1917" s="173" t="str">
        <f t="shared" ca="1" si="2295"/>
        <v/>
      </c>
      <c r="W1917" s="173" t="str">
        <f t="shared" ca="1" si="2295"/>
        <v/>
      </c>
    </row>
    <row r="1918" spans="1:23">
      <c r="B1918" s="171" t="s">
        <v>630</v>
      </c>
      <c r="C1918" s="171"/>
      <c r="E1918" s="146" t="str">
        <f ca="1">IF(NOT(ISNUMBER(E1917)),"",$B1914-E1916/E1917)</f>
        <v/>
      </c>
      <c r="F1918" s="146" t="str">
        <f ca="1">IF(NOT(ISNUMBER(F1917)),"",$B1914-F1916/F1917)</f>
        <v/>
      </c>
      <c r="G1918" s="146" t="str">
        <f t="shared" ref="G1918:Q1918" ca="1" si="2296">IF(F1918="","",IF(F1918=0,"",IF(ABS($B1914-G1916/G1917)&lt;2^(0-G$3),"",$B1914-G1916/G1917)))</f>
        <v/>
      </c>
      <c r="H1918" s="146" t="str">
        <f t="shared" ca="1" si="2296"/>
        <v/>
      </c>
      <c r="I1918" s="146" t="str">
        <f t="shared" ca="1" si="2296"/>
        <v/>
      </c>
      <c r="J1918" s="146" t="str">
        <f t="shared" ca="1" si="2296"/>
        <v/>
      </c>
      <c r="K1918" s="146" t="str">
        <f t="shared" ca="1" si="2296"/>
        <v/>
      </c>
      <c r="L1918" s="146" t="str">
        <f t="shared" ca="1" si="2296"/>
        <v/>
      </c>
      <c r="M1918" s="146" t="str">
        <f t="shared" ca="1" si="2296"/>
        <v/>
      </c>
      <c r="N1918" s="146" t="str">
        <f t="shared" ca="1" si="2296"/>
        <v/>
      </c>
      <c r="O1918" s="146" t="str">
        <f t="shared" ca="1" si="2296"/>
        <v/>
      </c>
      <c r="P1918" s="146" t="str">
        <f t="shared" ca="1" si="2296"/>
        <v/>
      </c>
      <c r="Q1918" s="146" t="str">
        <f t="shared" ca="1" si="2296"/>
        <v/>
      </c>
      <c r="R1918" s="146" t="str">
        <f t="shared" ref="R1918:W1918" ca="1" si="2297">IF(Q1918="","",IF(Q1918=0,"",IF(ABS($B1914-(R1916/R1917))&lt;2^(0-R$3),"",$B1914-(R1916/R1917))))</f>
        <v/>
      </c>
      <c r="S1918" s="146" t="str">
        <f t="shared" ca="1" si="2297"/>
        <v/>
      </c>
      <c r="T1918" s="146" t="str">
        <f t="shared" ca="1" si="2297"/>
        <v/>
      </c>
      <c r="U1918" s="146" t="str">
        <f t="shared" ca="1" si="2297"/>
        <v/>
      </c>
      <c r="V1918" s="146" t="str">
        <f t="shared" ca="1" si="2297"/>
        <v/>
      </c>
      <c r="W1918" s="146" t="str">
        <f t="shared" ca="1" si="2297"/>
        <v/>
      </c>
    </row>
    <row r="1919" spans="1:23">
      <c r="A1919" s="150">
        <f>A1914+1</f>
        <v>390</v>
      </c>
      <c r="B1919" s="152">
        <f ca="1">A1922</f>
        <v>0</v>
      </c>
      <c r="C1919" s="152"/>
      <c r="D1919" s="153">
        <f ca="1">INT(B1919+1/2)</f>
        <v>0</v>
      </c>
      <c r="E1919" s="153" t="str">
        <f t="shared" ref="E1919:W1919" ca="1" si="2298">IF(ISNUMBER(D1920),INT(D1920+1/2),"")</f>
        <v/>
      </c>
      <c r="F1919" s="153" t="str">
        <f t="shared" ca="1" si="2298"/>
        <v/>
      </c>
      <c r="G1919" s="153" t="str">
        <f t="shared" ca="1" si="2298"/>
        <v/>
      </c>
      <c r="H1919" s="153" t="str">
        <f t="shared" ca="1" si="2298"/>
        <v/>
      </c>
      <c r="I1919" s="153" t="str">
        <f t="shared" ca="1" si="2298"/>
        <v/>
      </c>
      <c r="J1919" s="153" t="str">
        <f t="shared" ca="1" si="2298"/>
        <v/>
      </c>
      <c r="K1919" s="153" t="str">
        <f t="shared" ca="1" si="2298"/>
        <v/>
      </c>
      <c r="L1919" s="153" t="str">
        <f t="shared" ca="1" si="2298"/>
        <v/>
      </c>
      <c r="M1919" s="153" t="str">
        <f t="shared" ca="1" si="2298"/>
        <v/>
      </c>
      <c r="N1919" s="153" t="str">
        <f t="shared" ca="1" si="2298"/>
        <v/>
      </c>
      <c r="O1919" s="153" t="str">
        <f t="shared" ca="1" si="2298"/>
        <v/>
      </c>
      <c r="P1919" s="153" t="str">
        <f t="shared" ca="1" si="2298"/>
        <v/>
      </c>
      <c r="Q1919" s="153" t="str">
        <f t="shared" ca="1" si="2298"/>
        <v/>
      </c>
      <c r="R1919" s="153" t="str">
        <f t="shared" ca="1" si="2298"/>
        <v/>
      </c>
      <c r="S1919" s="153" t="str">
        <f t="shared" ca="1" si="2298"/>
        <v/>
      </c>
      <c r="T1919" s="153" t="str">
        <f t="shared" ca="1" si="2298"/>
        <v/>
      </c>
      <c r="U1919" s="153" t="str">
        <f t="shared" ca="1" si="2298"/>
        <v/>
      </c>
      <c r="V1919" s="153" t="str">
        <f t="shared" ca="1" si="2298"/>
        <v/>
      </c>
      <c r="W1919" s="153" t="str">
        <f t="shared" ca="1" si="2298"/>
        <v/>
      </c>
    </row>
    <row r="1920" spans="1:23" ht="13.5" thickBot="1">
      <c r="B1920" s="172" t="s">
        <v>631</v>
      </c>
      <c r="C1920" s="172"/>
      <c r="D1920" s="165" t="str">
        <f ca="1">IF(B1919&lt;&gt;D1919,1/(B1919-D1919),"")</f>
        <v/>
      </c>
      <c r="E1920" s="165" t="str">
        <f ca="1">IF(AND(ISNUMBER(D1920),ISNUMBER(E1919)),IF(D1920&lt;&gt;E1919,1/(D1920-E1919),""),"")</f>
        <v/>
      </c>
      <c r="F1920" s="165" t="str">
        <f t="shared" ref="F1920:W1920" ca="1" si="2299">IF(ISNUMBER(E1923),1/(E1920-F1919),"")</f>
        <v/>
      </c>
      <c r="G1920" s="165" t="str">
        <f t="shared" ca="1" si="2299"/>
        <v/>
      </c>
      <c r="H1920" s="165" t="str">
        <f t="shared" ca="1" si="2299"/>
        <v/>
      </c>
      <c r="I1920" s="165" t="str">
        <f t="shared" ca="1" si="2299"/>
        <v/>
      </c>
      <c r="J1920" s="165" t="str">
        <f t="shared" ca="1" si="2299"/>
        <v/>
      </c>
      <c r="K1920" s="165" t="str">
        <f t="shared" ca="1" si="2299"/>
        <v/>
      </c>
      <c r="L1920" s="165" t="str">
        <f t="shared" ca="1" si="2299"/>
        <v/>
      </c>
      <c r="M1920" s="165" t="str">
        <f t="shared" ca="1" si="2299"/>
        <v/>
      </c>
      <c r="N1920" s="165" t="str">
        <f t="shared" ca="1" si="2299"/>
        <v/>
      </c>
      <c r="O1920" s="165" t="str">
        <f t="shared" ca="1" si="2299"/>
        <v/>
      </c>
      <c r="P1920" s="165" t="str">
        <f t="shared" ca="1" si="2299"/>
        <v/>
      </c>
      <c r="Q1920" s="165" t="str">
        <f t="shared" ca="1" si="2299"/>
        <v/>
      </c>
      <c r="R1920" s="165" t="str">
        <f t="shared" ca="1" si="2299"/>
        <v/>
      </c>
      <c r="S1920" s="165" t="str">
        <f t="shared" ca="1" si="2299"/>
        <v/>
      </c>
      <c r="T1920" s="165" t="str">
        <f t="shared" ca="1" si="2299"/>
        <v/>
      </c>
      <c r="U1920" s="165" t="str">
        <f t="shared" ca="1" si="2299"/>
        <v/>
      </c>
      <c r="V1920" s="165" t="str">
        <f t="shared" ca="1" si="2299"/>
        <v/>
      </c>
      <c r="W1920" s="165" t="str">
        <f t="shared" ca="1" si="2299"/>
        <v/>
      </c>
    </row>
    <row r="1921" spans="1:23" ht="15">
      <c r="B1921" s="182" t="s">
        <v>629</v>
      </c>
      <c r="C1921" s="174">
        <f>1</f>
        <v>1</v>
      </c>
      <c r="D1921" s="174">
        <f ca="1">D1919</f>
        <v>0</v>
      </c>
      <c r="E1921" s="174" t="str">
        <f ca="1">IF(ISNUMBER(E1919),E1919*D1919+1,"")</f>
        <v/>
      </c>
      <c r="F1921" s="174" t="str">
        <f t="shared" ref="F1921:W1921" ca="1" si="2300">IF(ISNUMBER(E1920),F1919*E1921+D1921,"")</f>
        <v/>
      </c>
      <c r="G1921" s="174" t="str">
        <f t="shared" ca="1" si="2300"/>
        <v/>
      </c>
      <c r="H1921" s="174" t="str">
        <f t="shared" ca="1" si="2300"/>
        <v/>
      </c>
      <c r="I1921" s="174" t="str">
        <f t="shared" ca="1" si="2300"/>
        <v/>
      </c>
      <c r="J1921" s="174" t="str">
        <f t="shared" ca="1" si="2300"/>
        <v/>
      </c>
      <c r="K1921" s="174" t="str">
        <f t="shared" ca="1" si="2300"/>
        <v/>
      </c>
      <c r="L1921" s="174" t="str">
        <f t="shared" ca="1" si="2300"/>
        <v/>
      </c>
      <c r="M1921" s="174" t="str">
        <f t="shared" ca="1" si="2300"/>
        <v/>
      </c>
      <c r="N1921" s="174" t="str">
        <f t="shared" ca="1" si="2300"/>
        <v/>
      </c>
      <c r="O1921" s="174" t="str">
        <f t="shared" ca="1" si="2300"/>
        <v/>
      </c>
      <c r="P1921" s="174" t="str">
        <f t="shared" ca="1" si="2300"/>
        <v/>
      </c>
      <c r="Q1921" s="174" t="str">
        <f t="shared" ca="1" si="2300"/>
        <v/>
      </c>
      <c r="R1921" s="174" t="str">
        <f t="shared" ca="1" si="2300"/>
        <v/>
      </c>
      <c r="S1921" s="174" t="str">
        <f t="shared" ca="1" si="2300"/>
        <v/>
      </c>
      <c r="T1921" s="174" t="str">
        <f t="shared" ca="1" si="2300"/>
        <v/>
      </c>
      <c r="U1921" s="174" t="str">
        <f t="shared" ca="1" si="2300"/>
        <v/>
      </c>
      <c r="V1921" s="174" t="str">
        <f t="shared" ca="1" si="2300"/>
        <v/>
      </c>
      <c r="W1921" s="174" t="str">
        <f t="shared" ca="1" si="2300"/>
        <v/>
      </c>
    </row>
    <row r="1922" spans="1:23" ht="13.5" thickBot="1">
      <c r="A1922" s="146">
        <f ca="1">INDIRECT($A$3&amp;A1919)</f>
        <v>0</v>
      </c>
      <c r="B1922" s="182"/>
      <c r="C1922" s="173">
        <f>0</f>
        <v>0</v>
      </c>
      <c r="D1922" s="173">
        <f>1</f>
        <v>1</v>
      </c>
      <c r="E1922" s="173" t="str">
        <f ca="1">IF(ISNUMBER(E1919),IF(E1919&lt;&gt;0,E1919,""),"")</f>
        <v/>
      </c>
      <c r="F1922" s="173" t="str">
        <f t="shared" ref="F1922:W1922" ca="1" si="2301">IF(ISNUMBER(E1920),F1919*E1922+D1922,"")</f>
        <v/>
      </c>
      <c r="G1922" s="173" t="str">
        <f t="shared" ca="1" si="2301"/>
        <v/>
      </c>
      <c r="H1922" s="173" t="str">
        <f t="shared" ca="1" si="2301"/>
        <v/>
      </c>
      <c r="I1922" s="173" t="str">
        <f t="shared" ca="1" si="2301"/>
        <v/>
      </c>
      <c r="J1922" s="173" t="str">
        <f t="shared" ca="1" si="2301"/>
        <v/>
      </c>
      <c r="K1922" s="173" t="str">
        <f t="shared" ca="1" si="2301"/>
        <v/>
      </c>
      <c r="L1922" s="173" t="str">
        <f t="shared" ca="1" si="2301"/>
        <v/>
      </c>
      <c r="M1922" s="173" t="str">
        <f t="shared" ca="1" si="2301"/>
        <v/>
      </c>
      <c r="N1922" s="173" t="str">
        <f t="shared" ca="1" si="2301"/>
        <v/>
      </c>
      <c r="O1922" s="173" t="str">
        <f t="shared" ca="1" si="2301"/>
        <v/>
      </c>
      <c r="P1922" s="173" t="str">
        <f t="shared" ca="1" si="2301"/>
        <v/>
      </c>
      <c r="Q1922" s="173" t="str">
        <f t="shared" ca="1" si="2301"/>
        <v/>
      </c>
      <c r="R1922" s="173" t="str">
        <f t="shared" ca="1" si="2301"/>
        <v/>
      </c>
      <c r="S1922" s="173" t="str">
        <f t="shared" ca="1" si="2301"/>
        <v/>
      </c>
      <c r="T1922" s="173" t="str">
        <f t="shared" ca="1" si="2301"/>
        <v/>
      </c>
      <c r="U1922" s="173" t="str">
        <f t="shared" ca="1" si="2301"/>
        <v/>
      </c>
      <c r="V1922" s="173" t="str">
        <f t="shared" ca="1" si="2301"/>
        <v/>
      </c>
      <c r="W1922" s="173" t="str">
        <f t="shared" ca="1" si="2301"/>
        <v/>
      </c>
    </row>
    <row r="1923" spans="1:23">
      <c r="B1923" s="171" t="s">
        <v>630</v>
      </c>
      <c r="C1923" s="171"/>
      <c r="E1923" s="146" t="str">
        <f ca="1">IF(NOT(ISNUMBER(E1922)),"",$B1919-E1921/E1922)</f>
        <v/>
      </c>
      <c r="F1923" s="146" t="str">
        <f ca="1">IF(NOT(ISNUMBER(F1922)),"",$B1919-F1921/F1922)</f>
        <v/>
      </c>
      <c r="G1923" s="146" t="str">
        <f t="shared" ref="G1923:Q1923" ca="1" si="2302">IF(F1923="","",IF(F1923=0,"",IF(ABS($B1919-G1921/G1922)&lt;2^(0-G$3),"",$B1919-G1921/G1922)))</f>
        <v/>
      </c>
      <c r="H1923" s="146" t="str">
        <f t="shared" ca="1" si="2302"/>
        <v/>
      </c>
      <c r="I1923" s="146" t="str">
        <f t="shared" ca="1" si="2302"/>
        <v/>
      </c>
      <c r="J1923" s="146" t="str">
        <f t="shared" ca="1" si="2302"/>
        <v/>
      </c>
      <c r="K1923" s="146" t="str">
        <f t="shared" ca="1" si="2302"/>
        <v/>
      </c>
      <c r="L1923" s="146" t="str">
        <f t="shared" ca="1" si="2302"/>
        <v/>
      </c>
      <c r="M1923" s="146" t="str">
        <f t="shared" ca="1" si="2302"/>
        <v/>
      </c>
      <c r="N1923" s="146" t="str">
        <f t="shared" ca="1" si="2302"/>
        <v/>
      </c>
      <c r="O1923" s="146" t="str">
        <f t="shared" ca="1" si="2302"/>
        <v/>
      </c>
      <c r="P1923" s="146" t="str">
        <f t="shared" ca="1" si="2302"/>
        <v/>
      </c>
      <c r="Q1923" s="146" t="str">
        <f t="shared" ca="1" si="2302"/>
        <v/>
      </c>
      <c r="R1923" s="146" t="str">
        <f t="shared" ref="R1923:W1923" ca="1" si="2303">IF(Q1923="","",IF(Q1923=0,"",IF(ABS($B1919-(R1921/R1922))&lt;2^(0-R$3),"",$B1919-(R1921/R1922))))</f>
        <v/>
      </c>
      <c r="S1923" s="146" t="str">
        <f t="shared" ca="1" si="2303"/>
        <v/>
      </c>
      <c r="T1923" s="146" t="str">
        <f t="shared" ca="1" si="2303"/>
        <v/>
      </c>
      <c r="U1923" s="146" t="str">
        <f t="shared" ca="1" si="2303"/>
        <v/>
      </c>
      <c r="V1923" s="146" t="str">
        <f t="shared" ca="1" si="2303"/>
        <v/>
      </c>
      <c r="W1923" s="146" t="str">
        <f t="shared" ca="1" si="2303"/>
        <v/>
      </c>
    </row>
    <row r="1924" spans="1:23">
      <c r="A1924" s="150">
        <f>A1919+1</f>
        <v>391</v>
      </c>
      <c r="B1924" s="152">
        <f ca="1">A1927</f>
        <v>0</v>
      </c>
      <c r="C1924" s="152"/>
      <c r="D1924" s="153">
        <f ca="1">INT(B1924+1/2)</f>
        <v>0</v>
      </c>
      <c r="E1924" s="153" t="str">
        <f t="shared" ref="E1924:W1924" ca="1" si="2304">IF(ISNUMBER(D1925),INT(D1925+1/2),"")</f>
        <v/>
      </c>
      <c r="F1924" s="153" t="str">
        <f t="shared" ca="1" si="2304"/>
        <v/>
      </c>
      <c r="G1924" s="153" t="str">
        <f t="shared" ca="1" si="2304"/>
        <v/>
      </c>
      <c r="H1924" s="153" t="str">
        <f t="shared" ca="1" si="2304"/>
        <v/>
      </c>
      <c r="I1924" s="153" t="str">
        <f t="shared" ca="1" si="2304"/>
        <v/>
      </c>
      <c r="J1924" s="153" t="str">
        <f t="shared" ca="1" si="2304"/>
        <v/>
      </c>
      <c r="K1924" s="153" t="str">
        <f t="shared" ca="1" si="2304"/>
        <v/>
      </c>
      <c r="L1924" s="153" t="str">
        <f t="shared" ca="1" si="2304"/>
        <v/>
      </c>
      <c r="M1924" s="153" t="str">
        <f t="shared" ca="1" si="2304"/>
        <v/>
      </c>
      <c r="N1924" s="153" t="str">
        <f t="shared" ca="1" si="2304"/>
        <v/>
      </c>
      <c r="O1924" s="153" t="str">
        <f t="shared" ca="1" si="2304"/>
        <v/>
      </c>
      <c r="P1924" s="153" t="str">
        <f t="shared" ca="1" si="2304"/>
        <v/>
      </c>
      <c r="Q1924" s="153" t="str">
        <f t="shared" ca="1" si="2304"/>
        <v/>
      </c>
      <c r="R1924" s="153" t="str">
        <f t="shared" ca="1" si="2304"/>
        <v/>
      </c>
      <c r="S1924" s="153" t="str">
        <f t="shared" ca="1" si="2304"/>
        <v/>
      </c>
      <c r="T1924" s="153" t="str">
        <f t="shared" ca="1" si="2304"/>
        <v/>
      </c>
      <c r="U1924" s="153" t="str">
        <f t="shared" ca="1" si="2304"/>
        <v/>
      </c>
      <c r="V1924" s="153" t="str">
        <f t="shared" ca="1" si="2304"/>
        <v/>
      </c>
      <c r="W1924" s="153" t="str">
        <f t="shared" ca="1" si="2304"/>
        <v/>
      </c>
    </row>
    <row r="1925" spans="1:23" ht="13.5" thickBot="1">
      <c r="B1925" s="172" t="s">
        <v>631</v>
      </c>
      <c r="C1925" s="172"/>
      <c r="D1925" s="165" t="str">
        <f ca="1">IF(B1924&lt;&gt;D1924,1/(B1924-D1924),"")</f>
        <v/>
      </c>
      <c r="E1925" s="165" t="str">
        <f ca="1">IF(AND(ISNUMBER(D1925),ISNUMBER(E1924)),IF(D1925&lt;&gt;E1924,1/(D1925-E1924),""),"")</f>
        <v/>
      </c>
      <c r="F1925" s="165" t="str">
        <f t="shared" ref="F1925:W1925" ca="1" si="2305">IF(ISNUMBER(E1928),1/(E1925-F1924),"")</f>
        <v/>
      </c>
      <c r="G1925" s="165" t="str">
        <f t="shared" ca="1" si="2305"/>
        <v/>
      </c>
      <c r="H1925" s="165" t="str">
        <f t="shared" ca="1" si="2305"/>
        <v/>
      </c>
      <c r="I1925" s="165" t="str">
        <f t="shared" ca="1" si="2305"/>
        <v/>
      </c>
      <c r="J1925" s="165" t="str">
        <f t="shared" ca="1" si="2305"/>
        <v/>
      </c>
      <c r="K1925" s="165" t="str">
        <f t="shared" ca="1" si="2305"/>
        <v/>
      </c>
      <c r="L1925" s="165" t="str">
        <f t="shared" ca="1" si="2305"/>
        <v/>
      </c>
      <c r="M1925" s="165" t="str">
        <f t="shared" ca="1" si="2305"/>
        <v/>
      </c>
      <c r="N1925" s="165" t="str">
        <f t="shared" ca="1" si="2305"/>
        <v/>
      </c>
      <c r="O1925" s="165" t="str">
        <f t="shared" ca="1" si="2305"/>
        <v/>
      </c>
      <c r="P1925" s="165" t="str">
        <f t="shared" ca="1" si="2305"/>
        <v/>
      </c>
      <c r="Q1925" s="165" t="str">
        <f t="shared" ca="1" si="2305"/>
        <v/>
      </c>
      <c r="R1925" s="165" t="str">
        <f t="shared" ca="1" si="2305"/>
        <v/>
      </c>
      <c r="S1925" s="165" t="str">
        <f t="shared" ca="1" si="2305"/>
        <v/>
      </c>
      <c r="T1925" s="165" t="str">
        <f t="shared" ca="1" si="2305"/>
        <v/>
      </c>
      <c r="U1925" s="165" t="str">
        <f t="shared" ca="1" si="2305"/>
        <v/>
      </c>
      <c r="V1925" s="165" t="str">
        <f t="shared" ca="1" si="2305"/>
        <v/>
      </c>
      <c r="W1925" s="165" t="str">
        <f t="shared" ca="1" si="2305"/>
        <v/>
      </c>
    </row>
    <row r="1926" spans="1:23" ht="15">
      <c r="B1926" s="182" t="s">
        <v>629</v>
      </c>
      <c r="C1926" s="174">
        <f>1</f>
        <v>1</v>
      </c>
      <c r="D1926" s="174">
        <f ca="1">D1924</f>
        <v>0</v>
      </c>
      <c r="E1926" s="174" t="str">
        <f ca="1">IF(ISNUMBER(E1924),E1924*D1924+1,"")</f>
        <v/>
      </c>
      <c r="F1926" s="174" t="str">
        <f t="shared" ref="F1926:W1926" ca="1" si="2306">IF(ISNUMBER(E1925),F1924*E1926+D1926,"")</f>
        <v/>
      </c>
      <c r="G1926" s="174" t="str">
        <f t="shared" ca="1" si="2306"/>
        <v/>
      </c>
      <c r="H1926" s="174" t="str">
        <f t="shared" ca="1" si="2306"/>
        <v/>
      </c>
      <c r="I1926" s="174" t="str">
        <f t="shared" ca="1" si="2306"/>
        <v/>
      </c>
      <c r="J1926" s="174" t="str">
        <f t="shared" ca="1" si="2306"/>
        <v/>
      </c>
      <c r="K1926" s="174" t="str">
        <f t="shared" ca="1" si="2306"/>
        <v/>
      </c>
      <c r="L1926" s="174" t="str">
        <f t="shared" ca="1" si="2306"/>
        <v/>
      </c>
      <c r="M1926" s="174" t="str">
        <f t="shared" ca="1" si="2306"/>
        <v/>
      </c>
      <c r="N1926" s="174" t="str">
        <f t="shared" ca="1" si="2306"/>
        <v/>
      </c>
      <c r="O1926" s="174" t="str">
        <f t="shared" ca="1" si="2306"/>
        <v/>
      </c>
      <c r="P1926" s="174" t="str">
        <f t="shared" ca="1" si="2306"/>
        <v/>
      </c>
      <c r="Q1926" s="174" t="str">
        <f t="shared" ca="1" si="2306"/>
        <v/>
      </c>
      <c r="R1926" s="174" t="str">
        <f t="shared" ca="1" si="2306"/>
        <v/>
      </c>
      <c r="S1926" s="174" t="str">
        <f t="shared" ca="1" si="2306"/>
        <v/>
      </c>
      <c r="T1926" s="174" t="str">
        <f t="shared" ca="1" si="2306"/>
        <v/>
      </c>
      <c r="U1926" s="174" t="str">
        <f t="shared" ca="1" si="2306"/>
        <v/>
      </c>
      <c r="V1926" s="174" t="str">
        <f t="shared" ca="1" si="2306"/>
        <v/>
      </c>
      <c r="W1926" s="174" t="str">
        <f t="shared" ca="1" si="2306"/>
        <v/>
      </c>
    </row>
    <row r="1927" spans="1:23" ht="13.5" thickBot="1">
      <c r="A1927" s="146">
        <f ca="1">INDIRECT($A$3&amp;A1924)</f>
        <v>0</v>
      </c>
      <c r="B1927" s="182"/>
      <c r="C1927" s="173">
        <f>0</f>
        <v>0</v>
      </c>
      <c r="D1927" s="173">
        <f>1</f>
        <v>1</v>
      </c>
      <c r="E1927" s="173" t="str">
        <f ca="1">IF(ISNUMBER(E1924),IF(E1924&lt;&gt;0,E1924,""),"")</f>
        <v/>
      </c>
      <c r="F1927" s="173" t="str">
        <f t="shared" ref="F1927:W1927" ca="1" si="2307">IF(ISNUMBER(E1925),F1924*E1927+D1927,"")</f>
        <v/>
      </c>
      <c r="G1927" s="173" t="str">
        <f t="shared" ca="1" si="2307"/>
        <v/>
      </c>
      <c r="H1927" s="173" t="str">
        <f t="shared" ca="1" si="2307"/>
        <v/>
      </c>
      <c r="I1927" s="173" t="str">
        <f t="shared" ca="1" si="2307"/>
        <v/>
      </c>
      <c r="J1927" s="173" t="str">
        <f t="shared" ca="1" si="2307"/>
        <v/>
      </c>
      <c r="K1927" s="173" t="str">
        <f t="shared" ca="1" si="2307"/>
        <v/>
      </c>
      <c r="L1927" s="173" t="str">
        <f t="shared" ca="1" si="2307"/>
        <v/>
      </c>
      <c r="M1927" s="173" t="str">
        <f t="shared" ca="1" si="2307"/>
        <v/>
      </c>
      <c r="N1927" s="173" t="str">
        <f t="shared" ca="1" si="2307"/>
        <v/>
      </c>
      <c r="O1927" s="173" t="str">
        <f t="shared" ca="1" si="2307"/>
        <v/>
      </c>
      <c r="P1927" s="173" t="str">
        <f t="shared" ca="1" si="2307"/>
        <v/>
      </c>
      <c r="Q1927" s="173" t="str">
        <f t="shared" ca="1" si="2307"/>
        <v/>
      </c>
      <c r="R1927" s="173" t="str">
        <f t="shared" ca="1" si="2307"/>
        <v/>
      </c>
      <c r="S1927" s="173" t="str">
        <f t="shared" ca="1" si="2307"/>
        <v/>
      </c>
      <c r="T1927" s="173" t="str">
        <f t="shared" ca="1" si="2307"/>
        <v/>
      </c>
      <c r="U1927" s="173" t="str">
        <f t="shared" ca="1" si="2307"/>
        <v/>
      </c>
      <c r="V1927" s="173" t="str">
        <f t="shared" ca="1" si="2307"/>
        <v/>
      </c>
      <c r="W1927" s="173" t="str">
        <f t="shared" ca="1" si="2307"/>
        <v/>
      </c>
    </row>
    <row r="1928" spans="1:23">
      <c r="B1928" s="171" t="s">
        <v>630</v>
      </c>
      <c r="C1928" s="171"/>
      <c r="E1928" s="146" t="str">
        <f ca="1">IF(NOT(ISNUMBER(E1927)),"",$B1924-E1926/E1927)</f>
        <v/>
      </c>
      <c r="F1928" s="146" t="str">
        <f ca="1">IF(NOT(ISNUMBER(F1927)),"",$B1924-F1926/F1927)</f>
        <v/>
      </c>
      <c r="G1928" s="146" t="str">
        <f t="shared" ref="G1928:Q1928" ca="1" si="2308">IF(F1928="","",IF(F1928=0,"",IF(ABS($B1924-G1926/G1927)&lt;2^(0-G$3),"",$B1924-G1926/G1927)))</f>
        <v/>
      </c>
      <c r="H1928" s="146" t="str">
        <f t="shared" ca="1" si="2308"/>
        <v/>
      </c>
      <c r="I1928" s="146" t="str">
        <f t="shared" ca="1" si="2308"/>
        <v/>
      </c>
      <c r="J1928" s="146" t="str">
        <f t="shared" ca="1" si="2308"/>
        <v/>
      </c>
      <c r="K1928" s="146" t="str">
        <f t="shared" ca="1" si="2308"/>
        <v/>
      </c>
      <c r="L1928" s="146" t="str">
        <f t="shared" ca="1" si="2308"/>
        <v/>
      </c>
      <c r="M1928" s="146" t="str">
        <f t="shared" ca="1" si="2308"/>
        <v/>
      </c>
      <c r="N1928" s="146" t="str">
        <f t="shared" ca="1" si="2308"/>
        <v/>
      </c>
      <c r="O1928" s="146" t="str">
        <f t="shared" ca="1" si="2308"/>
        <v/>
      </c>
      <c r="P1928" s="146" t="str">
        <f t="shared" ca="1" si="2308"/>
        <v/>
      </c>
      <c r="Q1928" s="146" t="str">
        <f t="shared" ca="1" si="2308"/>
        <v/>
      </c>
      <c r="R1928" s="146" t="str">
        <f t="shared" ref="R1928:W1928" ca="1" si="2309">IF(Q1928="","",IF(Q1928=0,"",IF(ABS($B1924-(R1926/R1927))&lt;2^(0-R$3),"",$B1924-(R1926/R1927))))</f>
        <v/>
      </c>
      <c r="S1928" s="146" t="str">
        <f t="shared" ca="1" si="2309"/>
        <v/>
      </c>
      <c r="T1928" s="146" t="str">
        <f t="shared" ca="1" si="2309"/>
        <v/>
      </c>
      <c r="U1928" s="146" t="str">
        <f t="shared" ca="1" si="2309"/>
        <v/>
      </c>
      <c r="V1928" s="146" t="str">
        <f t="shared" ca="1" si="2309"/>
        <v/>
      </c>
      <c r="W1928" s="146" t="str">
        <f t="shared" ca="1" si="2309"/>
        <v/>
      </c>
    </row>
    <row r="1929" spans="1:23">
      <c r="A1929" s="150">
        <f>A1924+1</f>
        <v>392</v>
      </c>
      <c r="B1929" s="152">
        <f ca="1">A1932</f>
        <v>0</v>
      </c>
      <c r="C1929" s="152"/>
      <c r="D1929" s="153">
        <f ca="1">INT(B1929+1/2)</f>
        <v>0</v>
      </c>
      <c r="E1929" s="153" t="str">
        <f t="shared" ref="E1929:W1929" ca="1" si="2310">IF(ISNUMBER(D1930),INT(D1930+1/2),"")</f>
        <v/>
      </c>
      <c r="F1929" s="153" t="str">
        <f t="shared" ca="1" si="2310"/>
        <v/>
      </c>
      <c r="G1929" s="153" t="str">
        <f t="shared" ca="1" si="2310"/>
        <v/>
      </c>
      <c r="H1929" s="153" t="str">
        <f t="shared" ca="1" si="2310"/>
        <v/>
      </c>
      <c r="I1929" s="153" t="str">
        <f t="shared" ca="1" si="2310"/>
        <v/>
      </c>
      <c r="J1929" s="153" t="str">
        <f t="shared" ca="1" si="2310"/>
        <v/>
      </c>
      <c r="K1929" s="153" t="str">
        <f t="shared" ca="1" si="2310"/>
        <v/>
      </c>
      <c r="L1929" s="153" t="str">
        <f t="shared" ca="1" si="2310"/>
        <v/>
      </c>
      <c r="M1929" s="153" t="str">
        <f t="shared" ca="1" si="2310"/>
        <v/>
      </c>
      <c r="N1929" s="153" t="str">
        <f t="shared" ca="1" si="2310"/>
        <v/>
      </c>
      <c r="O1929" s="153" t="str">
        <f t="shared" ca="1" si="2310"/>
        <v/>
      </c>
      <c r="P1929" s="153" t="str">
        <f t="shared" ca="1" si="2310"/>
        <v/>
      </c>
      <c r="Q1929" s="153" t="str">
        <f t="shared" ca="1" si="2310"/>
        <v/>
      </c>
      <c r="R1929" s="153" t="str">
        <f t="shared" ca="1" si="2310"/>
        <v/>
      </c>
      <c r="S1929" s="153" t="str">
        <f t="shared" ca="1" si="2310"/>
        <v/>
      </c>
      <c r="T1929" s="153" t="str">
        <f t="shared" ca="1" si="2310"/>
        <v/>
      </c>
      <c r="U1929" s="153" t="str">
        <f t="shared" ca="1" si="2310"/>
        <v/>
      </c>
      <c r="V1929" s="153" t="str">
        <f t="shared" ca="1" si="2310"/>
        <v/>
      </c>
      <c r="W1929" s="153" t="str">
        <f t="shared" ca="1" si="2310"/>
        <v/>
      </c>
    </row>
    <row r="1930" spans="1:23" ht="13.5" thickBot="1">
      <c r="B1930" s="172" t="s">
        <v>631</v>
      </c>
      <c r="C1930" s="172"/>
      <c r="D1930" s="165" t="str">
        <f ca="1">IF(B1929&lt;&gt;D1929,1/(B1929-D1929),"")</f>
        <v/>
      </c>
      <c r="E1930" s="165" t="str">
        <f ca="1">IF(AND(ISNUMBER(D1930),ISNUMBER(E1929)),IF(D1930&lt;&gt;E1929,1/(D1930-E1929),""),"")</f>
        <v/>
      </c>
      <c r="F1930" s="165" t="str">
        <f t="shared" ref="F1930:W1930" ca="1" si="2311">IF(ISNUMBER(E1933),1/(E1930-F1929),"")</f>
        <v/>
      </c>
      <c r="G1930" s="165" t="str">
        <f t="shared" ca="1" si="2311"/>
        <v/>
      </c>
      <c r="H1930" s="165" t="str">
        <f t="shared" ca="1" si="2311"/>
        <v/>
      </c>
      <c r="I1930" s="165" t="str">
        <f t="shared" ca="1" si="2311"/>
        <v/>
      </c>
      <c r="J1930" s="165" t="str">
        <f t="shared" ca="1" si="2311"/>
        <v/>
      </c>
      <c r="K1930" s="165" t="str">
        <f t="shared" ca="1" si="2311"/>
        <v/>
      </c>
      <c r="L1930" s="165" t="str">
        <f t="shared" ca="1" si="2311"/>
        <v/>
      </c>
      <c r="M1930" s="165" t="str">
        <f t="shared" ca="1" si="2311"/>
        <v/>
      </c>
      <c r="N1930" s="165" t="str">
        <f t="shared" ca="1" si="2311"/>
        <v/>
      </c>
      <c r="O1930" s="165" t="str">
        <f t="shared" ca="1" si="2311"/>
        <v/>
      </c>
      <c r="P1930" s="165" t="str">
        <f t="shared" ca="1" si="2311"/>
        <v/>
      </c>
      <c r="Q1930" s="165" t="str">
        <f t="shared" ca="1" si="2311"/>
        <v/>
      </c>
      <c r="R1930" s="165" t="str">
        <f t="shared" ca="1" si="2311"/>
        <v/>
      </c>
      <c r="S1930" s="165" t="str">
        <f t="shared" ca="1" si="2311"/>
        <v/>
      </c>
      <c r="T1930" s="165" t="str">
        <f t="shared" ca="1" si="2311"/>
        <v/>
      </c>
      <c r="U1930" s="165" t="str">
        <f t="shared" ca="1" si="2311"/>
        <v/>
      </c>
      <c r="V1930" s="165" t="str">
        <f t="shared" ca="1" si="2311"/>
        <v/>
      </c>
      <c r="W1930" s="165" t="str">
        <f t="shared" ca="1" si="2311"/>
        <v/>
      </c>
    </row>
    <row r="1931" spans="1:23" ht="15">
      <c r="B1931" s="182" t="s">
        <v>629</v>
      </c>
      <c r="C1931" s="174">
        <f>1</f>
        <v>1</v>
      </c>
      <c r="D1931" s="174">
        <f ca="1">D1929</f>
        <v>0</v>
      </c>
      <c r="E1931" s="174" t="str">
        <f ca="1">IF(ISNUMBER(E1929),E1929*D1929+1,"")</f>
        <v/>
      </c>
      <c r="F1931" s="174" t="str">
        <f t="shared" ref="F1931:W1931" ca="1" si="2312">IF(ISNUMBER(E1930),F1929*E1931+D1931,"")</f>
        <v/>
      </c>
      <c r="G1931" s="174" t="str">
        <f t="shared" ca="1" si="2312"/>
        <v/>
      </c>
      <c r="H1931" s="174" t="str">
        <f t="shared" ca="1" si="2312"/>
        <v/>
      </c>
      <c r="I1931" s="174" t="str">
        <f t="shared" ca="1" si="2312"/>
        <v/>
      </c>
      <c r="J1931" s="174" t="str">
        <f t="shared" ca="1" si="2312"/>
        <v/>
      </c>
      <c r="K1931" s="174" t="str">
        <f t="shared" ca="1" si="2312"/>
        <v/>
      </c>
      <c r="L1931" s="174" t="str">
        <f t="shared" ca="1" si="2312"/>
        <v/>
      </c>
      <c r="M1931" s="174" t="str">
        <f t="shared" ca="1" si="2312"/>
        <v/>
      </c>
      <c r="N1931" s="174" t="str">
        <f t="shared" ca="1" si="2312"/>
        <v/>
      </c>
      <c r="O1931" s="174" t="str">
        <f t="shared" ca="1" si="2312"/>
        <v/>
      </c>
      <c r="P1931" s="174" t="str">
        <f t="shared" ca="1" si="2312"/>
        <v/>
      </c>
      <c r="Q1931" s="174" t="str">
        <f t="shared" ca="1" si="2312"/>
        <v/>
      </c>
      <c r="R1931" s="174" t="str">
        <f t="shared" ca="1" si="2312"/>
        <v/>
      </c>
      <c r="S1931" s="174" t="str">
        <f t="shared" ca="1" si="2312"/>
        <v/>
      </c>
      <c r="T1931" s="174" t="str">
        <f t="shared" ca="1" si="2312"/>
        <v/>
      </c>
      <c r="U1931" s="174" t="str">
        <f t="shared" ca="1" si="2312"/>
        <v/>
      </c>
      <c r="V1931" s="174" t="str">
        <f t="shared" ca="1" si="2312"/>
        <v/>
      </c>
      <c r="W1931" s="174" t="str">
        <f t="shared" ca="1" si="2312"/>
        <v/>
      </c>
    </row>
    <row r="1932" spans="1:23" ht="13.5" thickBot="1">
      <c r="A1932" s="146">
        <f ca="1">INDIRECT($A$3&amp;A1929)</f>
        <v>0</v>
      </c>
      <c r="B1932" s="182"/>
      <c r="C1932" s="173">
        <f>0</f>
        <v>0</v>
      </c>
      <c r="D1932" s="173">
        <f>1</f>
        <v>1</v>
      </c>
      <c r="E1932" s="173" t="str">
        <f ca="1">IF(ISNUMBER(E1929),IF(E1929&lt;&gt;0,E1929,""),"")</f>
        <v/>
      </c>
      <c r="F1932" s="173" t="str">
        <f t="shared" ref="F1932:W1932" ca="1" si="2313">IF(ISNUMBER(E1930),F1929*E1932+D1932,"")</f>
        <v/>
      </c>
      <c r="G1932" s="173" t="str">
        <f t="shared" ca="1" si="2313"/>
        <v/>
      </c>
      <c r="H1932" s="173" t="str">
        <f t="shared" ca="1" si="2313"/>
        <v/>
      </c>
      <c r="I1932" s="173" t="str">
        <f t="shared" ca="1" si="2313"/>
        <v/>
      </c>
      <c r="J1932" s="173" t="str">
        <f t="shared" ca="1" si="2313"/>
        <v/>
      </c>
      <c r="K1932" s="173" t="str">
        <f t="shared" ca="1" si="2313"/>
        <v/>
      </c>
      <c r="L1932" s="173" t="str">
        <f t="shared" ca="1" si="2313"/>
        <v/>
      </c>
      <c r="M1932" s="173" t="str">
        <f t="shared" ca="1" si="2313"/>
        <v/>
      </c>
      <c r="N1932" s="173" t="str">
        <f t="shared" ca="1" si="2313"/>
        <v/>
      </c>
      <c r="O1932" s="173" t="str">
        <f t="shared" ca="1" si="2313"/>
        <v/>
      </c>
      <c r="P1932" s="173" t="str">
        <f t="shared" ca="1" si="2313"/>
        <v/>
      </c>
      <c r="Q1932" s="173" t="str">
        <f t="shared" ca="1" si="2313"/>
        <v/>
      </c>
      <c r="R1932" s="173" t="str">
        <f t="shared" ca="1" si="2313"/>
        <v/>
      </c>
      <c r="S1932" s="173" t="str">
        <f t="shared" ca="1" si="2313"/>
        <v/>
      </c>
      <c r="T1932" s="173" t="str">
        <f t="shared" ca="1" si="2313"/>
        <v/>
      </c>
      <c r="U1932" s="173" t="str">
        <f t="shared" ca="1" si="2313"/>
        <v/>
      </c>
      <c r="V1932" s="173" t="str">
        <f t="shared" ca="1" si="2313"/>
        <v/>
      </c>
      <c r="W1932" s="173" t="str">
        <f t="shared" ca="1" si="2313"/>
        <v/>
      </c>
    </row>
    <row r="1933" spans="1:23">
      <c r="B1933" s="171" t="s">
        <v>630</v>
      </c>
      <c r="C1933" s="171"/>
      <c r="E1933" s="146" t="str">
        <f ca="1">IF(NOT(ISNUMBER(E1932)),"",$B1929-E1931/E1932)</f>
        <v/>
      </c>
      <c r="F1933" s="146" t="str">
        <f ca="1">IF(NOT(ISNUMBER(F1932)),"",$B1929-F1931/F1932)</f>
        <v/>
      </c>
      <c r="G1933" s="146" t="str">
        <f t="shared" ref="G1933:Q1933" ca="1" si="2314">IF(F1933="","",IF(F1933=0,"",IF(ABS($B1929-G1931/G1932)&lt;2^(0-G$3),"",$B1929-G1931/G1932)))</f>
        <v/>
      </c>
      <c r="H1933" s="146" t="str">
        <f t="shared" ca="1" si="2314"/>
        <v/>
      </c>
      <c r="I1933" s="146" t="str">
        <f t="shared" ca="1" si="2314"/>
        <v/>
      </c>
      <c r="J1933" s="146" t="str">
        <f t="shared" ca="1" si="2314"/>
        <v/>
      </c>
      <c r="K1933" s="146" t="str">
        <f t="shared" ca="1" si="2314"/>
        <v/>
      </c>
      <c r="L1933" s="146" t="str">
        <f t="shared" ca="1" si="2314"/>
        <v/>
      </c>
      <c r="M1933" s="146" t="str">
        <f t="shared" ca="1" si="2314"/>
        <v/>
      </c>
      <c r="N1933" s="146" t="str">
        <f t="shared" ca="1" si="2314"/>
        <v/>
      </c>
      <c r="O1933" s="146" t="str">
        <f t="shared" ca="1" si="2314"/>
        <v/>
      </c>
      <c r="P1933" s="146" t="str">
        <f t="shared" ca="1" si="2314"/>
        <v/>
      </c>
      <c r="Q1933" s="146" t="str">
        <f t="shared" ca="1" si="2314"/>
        <v/>
      </c>
      <c r="R1933" s="146" t="str">
        <f t="shared" ref="R1933:W1933" ca="1" si="2315">IF(Q1933="","",IF(Q1933=0,"",IF(ABS($B1929-(R1931/R1932))&lt;2^(0-R$3),"",$B1929-(R1931/R1932))))</f>
        <v/>
      </c>
      <c r="S1933" s="146" t="str">
        <f t="shared" ca="1" si="2315"/>
        <v/>
      </c>
      <c r="T1933" s="146" t="str">
        <f t="shared" ca="1" si="2315"/>
        <v/>
      </c>
      <c r="U1933" s="146" t="str">
        <f t="shared" ca="1" si="2315"/>
        <v/>
      </c>
      <c r="V1933" s="146" t="str">
        <f t="shared" ca="1" si="2315"/>
        <v/>
      </c>
      <c r="W1933" s="146" t="str">
        <f t="shared" ca="1" si="2315"/>
        <v/>
      </c>
    </row>
    <row r="1934" spans="1:23">
      <c r="A1934" s="150">
        <f>A1929+1</f>
        <v>393</v>
      </c>
      <c r="B1934" s="152">
        <f ca="1">A1937</f>
        <v>0</v>
      </c>
      <c r="C1934" s="152"/>
      <c r="D1934" s="153">
        <f ca="1">INT(B1934+1/2)</f>
        <v>0</v>
      </c>
      <c r="E1934" s="153" t="str">
        <f t="shared" ref="E1934:W1934" ca="1" si="2316">IF(ISNUMBER(D1935),INT(D1935+1/2),"")</f>
        <v/>
      </c>
      <c r="F1934" s="153" t="str">
        <f t="shared" ca="1" si="2316"/>
        <v/>
      </c>
      <c r="G1934" s="153" t="str">
        <f t="shared" ca="1" si="2316"/>
        <v/>
      </c>
      <c r="H1934" s="153" t="str">
        <f t="shared" ca="1" si="2316"/>
        <v/>
      </c>
      <c r="I1934" s="153" t="str">
        <f t="shared" ca="1" si="2316"/>
        <v/>
      </c>
      <c r="J1934" s="153" t="str">
        <f t="shared" ca="1" si="2316"/>
        <v/>
      </c>
      <c r="K1934" s="153" t="str">
        <f t="shared" ca="1" si="2316"/>
        <v/>
      </c>
      <c r="L1934" s="153" t="str">
        <f t="shared" ca="1" si="2316"/>
        <v/>
      </c>
      <c r="M1934" s="153" t="str">
        <f t="shared" ca="1" si="2316"/>
        <v/>
      </c>
      <c r="N1934" s="153" t="str">
        <f t="shared" ca="1" si="2316"/>
        <v/>
      </c>
      <c r="O1934" s="153" t="str">
        <f t="shared" ca="1" si="2316"/>
        <v/>
      </c>
      <c r="P1934" s="153" t="str">
        <f t="shared" ca="1" si="2316"/>
        <v/>
      </c>
      <c r="Q1934" s="153" t="str">
        <f t="shared" ca="1" si="2316"/>
        <v/>
      </c>
      <c r="R1934" s="153" t="str">
        <f t="shared" ca="1" si="2316"/>
        <v/>
      </c>
      <c r="S1934" s="153" t="str">
        <f t="shared" ca="1" si="2316"/>
        <v/>
      </c>
      <c r="T1934" s="153" t="str">
        <f t="shared" ca="1" si="2316"/>
        <v/>
      </c>
      <c r="U1934" s="153" t="str">
        <f t="shared" ca="1" si="2316"/>
        <v/>
      </c>
      <c r="V1934" s="153" t="str">
        <f t="shared" ca="1" si="2316"/>
        <v/>
      </c>
      <c r="W1934" s="153" t="str">
        <f t="shared" ca="1" si="2316"/>
        <v/>
      </c>
    </row>
    <row r="1935" spans="1:23" ht="13.5" thickBot="1">
      <c r="B1935" s="172" t="s">
        <v>631</v>
      </c>
      <c r="C1935" s="172"/>
      <c r="D1935" s="165" t="str">
        <f ca="1">IF(B1934&lt;&gt;D1934,1/(B1934-D1934),"")</f>
        <v/>
      </c>
      <c r="E1935" s="165" t="str">
        <f ca="1">IF(AND(ISNUMBER(D1935),ISNUMBER(E1934)),IF(D1935&lt;&gt;E1934,1/(D1935-E1934),""),"")</f>
        <v/>
      </c>
      <c r="F1935" s="165" t="str">
        <f t="shared" ref="F1935:W1935" ca="1" si="2317">IF(ISNUMBER(E1938),1/(E1935-F1934),"")</f>
        <v/>
      </c>
      <c r="G1935" s="165" t="str">
        <f t="shared" ca="1" si="2317"/>
        <v/>
      </c>
      <c r="H1935" s="165" t="str">
        <f t="shared" ca="1" si="2317"/>
        <v/>
      </c>
      <c r="I1935" s="165" t="str">
        <f t="shared" ca="1" si="2317"/>
        <v/>
      </c>
      <c r="J1935" s="165" t="str">
        <f t="shared" ca="1" si="2317"/>
        <v/>
      </c>
      <c r="K1935" s="165" t="str">
        <f t="shared" ca="1" si="2317"/>
        <v/>
      </c>
      <c r="L1935" s="165" t="str">
        <f t="shared" ca="1" si="2317"/>
        <v/>
      </c>
      <c r="M1935" s="165" t="str">
        <f t="shared" ca="1" si="2317"/>
        <v/>
      </c>
      <c r="N1935" s="165" t="str">
        <f t="shared" ca="1" si="2317"/>
        <v/>
      </c>
      <c r="O1935" s="165" t="str">
        <f t="shared" ca="1" si="2317"/>
        <v/>
      </c>
      <c r="P1935" s="165" t="str">
        <f t="shared" ca="1" si="2317"/>
        <v/>
      </c>
      <c r="Q1935" s="165" t="str">
        <f t="shared" ca="1" si="2317"/>
        <v/>
      </c>
      <c r="R1935" s="165" t="str">
        <f t="shared" ca="1" si="2317"/>
        <v/>
      </c>
      <c r="S1935" s="165" t="str">
        <f t="shared" ca="1" si="2317"/>
        <v/>
      </c>
      <c r="T1935" s="165" t="str">
        <f t="shared" ca="1" si="2317"/>
        <v/>
      </c>
      <c r="U1935" s="165" t="str">
        <f t="shared" ca="1" si="2317"/>
        <v/>
      </c>
      <c r="V1935" s="165" t="str">
        <f t="shared" ca="1" si="2317"/>
        <v/>
      </c>
      <c r="W1935" s="165" t="str">
        <f t="shared" ca="1" si="2317"/>
        <v/>
      </c>
    </row>
    <row r="1936" spans="1:23" ht="15">
      <c r="B1936" s="182" t="s">
        <v>629</v>
      </c>
      <c r="C1936" s="174">
        <f>1</f>
        <v>1</v>
      </c>
      <c r="D1936" s="174">
        <f ca="1">D1934</f>
        <v>0</v>
      </c>
      <c r="E1936" s="174" t="str">
        <f ca="1">IF(ISNUMBER(E1934),E1934*D1934+1,"")</f>
        <v/>
      </c>
      <c r="F1936" s="174" t="str">
        <f t="shared" ref="F1936:W1936" ca="1" si="2318">IF(ISNUMBER(E1935),F1934*E1936+D1936,"")</f>
        <v/>
      </c>
      <c r="G1936" s="174" t="str">
        <f t="shared" ca="1" si="2318"/>
        <v/>
      </c>
      <c r="H1936" s="174" t="str">
        <f t="shared" ca="1" si="2318"/>
        <v/>
      </c>
      <c r="I1936" s="174" t="str">
        <f t="shared" ca="1" si="2318"/>
        <v/>
      </c>
      <c r="J1936" s="174" t="str">
        <f t="shared" ca="1" si="2318"/>
        <v/>
      </c>
      <c r="K1936" s="174" t="str">
        <f t="shared" ca="1" si="2318"/>
        <v/>
      </c>
      <c r="L1936" s="174" t="str">
        <f t="shared" ca="1" si="2318"/>
        <v/>
      </c>
      <c r="M1936" s="174" t="str">
        <f t="shared" ca="1" si="2318"/>
        <v/>
      </c>
      <c r="N1936" s="174" t="str">
        <f t="shared" ca="1" si="2318"/>
        <v/>
      </c>
      <c r="O1936" s="174" t="str">
        <f t="shared" ca="1" si="2318"/>
        <v/>
      </c>
      <c r="P1936" s="174" t="str">
        <f t="shared" ca="1" si="2318"/>
        <v/>
      </c>
      <c r="Q1936" s="174" t="str">
        <f t="shared" ca="1" si="2318"/>
        <v/>
      </c>
      <c r="R1936" s="174" t="str">
        <f t="shared" ca="1" si="2318"/>
        <v/>
      </c>
      <c r="S1936" s="174" t="str">
        <f t="shared" ca="1" si="2318"/>
        <v/>
      </c>
      <c r="T1936" s="174" t="str">
        <f t="shared" ca="1" si="2318"/>
        <v/>
      </c>
      <c r="U1936" s="174" t="str">
        <f t="shared" ca="1" si="2318"/>
        <v/>
      </c>
      <c r="V1936" s="174" t="str">
        <f t="shared" ca="1" si="2318"/>
        <v/>
      </c>
      <c r="W1936" s="174" t="str">
        <f t="shared" ca="1" si="2318"/>
        <v/>
      </c>
    </row>
    <row r="1937" spans="1:23" ht="13.5" thickBot="1">
      <c r="A1937" s="146">
        <f ca="1">INDIRECT($A$3&amp;A1934)</f>
        <v>0</v>
      </c>
      <c r="B1937" s="182"/>
      <c r="C1937" s="173">
        <f>0</f>
        <v>0</v>
      </c>
      <c r="D1937" s="173">
        <f>1</f>
        <v>1</v>
      </c>
      <c r="E1937" s="173" t="str">
        <f ca="1">IF(ISNUMBER(E1934),IF(E1934&lt;&gt;0,E1934,""),"")</f>
        <v/>
      </c>
      <c r="F1937" s="173" t="str">
        <f t="shared" ref="F1937:W1937" ca="1" si="2319">IF(ISNUMBER(E1935),F1934*E1937+D1937,"")</f>
        <v/>
      </c>
      <c r="G1937" s="173" t="str">
        <f t="shared" ca="1" si="2319"/>
        <v/>
      </c>
      <c r="H1937" s="173" t="str">
        <f t="shared" ca="1" si="2319"/>
        <v/>
      </c>
      <c r="I1937" s="173" t="str">
        <f t="shared" ca="1" si="2319"/>
        <v/>
      </c>
      <c r="J1937" s="173" t="str">
        <f t="shared" ca="1" si="2319"/>
        <v/>
      </c>
      <c r="K1937" s="173" t="str">
        <f t="shared" ca="1" si="2319"/>
        <v/>
      </c>
      <c r="L1937" s="173" t="str">
        <f t="shared" ca="1" si="2319"/>
        <v/>
      </c>
      <c r="M1937" s="173" t="str">
        <f t="shared" ca="1" si="2319"/>
        <v/>
      </c>
      <c r="N1937" s="173" t="str">
        <f t="shared" ca="1" si="2319"/>
        <v/>
      </c>
      <c r="O1937" s="173" t="str">
        <f t="shared" ca="1" si="2319"/>
        <v/>
      </c>
      <c r="P1937" s="173" t="str">
        <f t="shared" ca="1" si="2319"/>
        <v/>
      </c>
      <c r="Q1937" s="173" t="str">
        <f t="shared" ca="1" si="2319"/>
        <v/>
      </c>
      <c r="R1937" s="173" t="str">
        <f t="shared" ca="1" si="2319"/>
        <v/>
      </c>
      <c r="S1937" s="173" t="str">
        <f t="shared" ca="1" si="2319"/>
        <v/>
      </c>
      <c r="T1937" s="173" t="str">
        <f t="shared" ca="1" si="2319"/>
        <v/>
      </c>
      <c r="U1937" s="173" t="str">
        <f t="shared" ca="1" si="2319"/>
        <v/>
      </c>
      <c r="V1937" s="173" t="str">
        <f t="shared" ca="1" si="2319"/>
        <v/>
      </c>
      <c r="W1937" s="173" t="str">
        <f t="shared" ca="1" si="2319"/>
        <v/>
      </c>
    </row>
    <row r="1938" spans="1:23">
      <c r="B1938" s="171" t="s">
        <v>630</v>
      </c>
      <c r="C1938" s="171"/>
      <c r="E1938" s="146" t="str">
        <f ca="1">IF(NOT(ISNUMBER(E1937)),"",$B1934-E1936/E1937)</f>
        <v/>
      </c>
      <c r="F1938" s="146" t="str">
        <f ca="1">IF(NOT(ISNUMBER(F1937)),"",$B1934-F1936/F1937)</f>
        <v/>
      </c>
      <c r="G1938" s="146" t="str">
        <f t="shared" ref="G1938:Q1938" ca="1" si="2320">IF(F1938="","",IF(F1938=0,"",IF(ABS($B1934-G1936/G1937)&lt;2^(0-G$3),"",$B1934-G1936/G1937)))</f>
        <v/>
      </c>
      <c r="H1938" s="146" t="str">
        <f t="shared" ca="1" si="2320"/>
        <v/>
      </c>
      <c r="I1938" s="146" t="str">
        <f t="shared" ca="1" si="2320"/>
        <v/>
      </c>
      <c r="J1938" s="146" t="str">
        <f t="shared" ca="1" si="2320"/>
        <v/>
      </c>
      <c r="K1938" s="146" t="str">
        <f t="shared" ca="1" si="2320"/>
        <v/>
      </c>
      <c r="L1938" s="146" t="str">
        <f t="shared" ca="1" si="2320"/>
        <v/>
      </c>
      <c r="M1938" s="146" t="str">
        <f t="shared" ca="1" si="2320"/>
        <v/>
      </c>
      <c r="N1938" s="146" t="str">
        <f t="shared" ca="1" si="2320"/>
        <v/>
      </c>
      <c r="O1938" s="146" t="str">
        <f t="shared" ca="1" si="2320"/>
        <v/>
      </c>
      <c r="P1938" s="146" t="str">
        <f t="shared" ca="1" si="2320"/>
        <v/>
      </c>
      <c r="Q1938" s="146" t="str">
        <f t="shared" ca="1" si="2320"/>
        <v/>
      </c>
      <c r="R1938" s="146" t="str">
        <f t="shared" ref="R1938:W1938" ca="1" si="2321">IF(Q1938="","",IF(Q1938=0,"",IF(ABS($B1934-(R1936/R1937))&lt;2^(0-R$3),"",$B1934-(R1936/R1937))))</f>
        <v/>
      </c>
      <c r="S1938" s="146" t="str">
        <f t="shared" ca="1" si="2321"/>
        <v/>
      </c>
      <c r="T1938" s="146" t="str">
        <f t="shared" ca="1" si="2321"/>
        <v/>
      </c>
      <c r="U1938" s="146" t="str">
        <f t="shared" ca="1" si="2321"/>
        <v/>
      </c>
      <c r="V1938" s="146" t="str">
        <f t="shared" ca="1" si="2321"/>
        <v/>
      </c>
      <c r="W1938" s="146" t="str">
        <f t="shared" ca="1" si="2321"/>
        <v/>
      </c>
    </row>
    <row r="1939" spans="1:23">
      <c r="A1939" s="150">
        <f>A1934+1</f>
        <v>394</v>
      </c>
      <c r="B1939" s="152">
        <f ca="1">A1942</f>
        <v>0</v>
      </c>
      <c r="C1939" s="152"/>
      <c r="D1939" s="153">
        <f ca="1">INT(B1939+1/2)</f>
        <v>0</v>
      </c>
      <c r="E1939" s="153" t="str">
        <f t="shared" ref="E1939:W1939" ca="1" si="2322">IF(ISNUMBER(D1940),INT(D1940+1/2),"")</f>
        <v/>
      </c>
      <c r="F1939" s="153" t="str">
        <f t="shared" ca="1" si="2322"/>
        <v/>
      </c>
      <c r="G1939" s="153" t="str">
        <f t="shared" ca="1" si="2322"/>
        <v/>
      </c>
      <c r="H1939" s="153" t="str">
        <f t="shared" ca="1" si="2322"/>
        <v/>
      </c>
      <c r="I1939" s="153" t="str">
        <f t="shared" ca="1" si="2322"/>
        <v/>
      </c>
      <c r="J1939" s="153" t="str">
        <f t="shared" ca="1" si="2322"/>
        <v/>
      </c>
      <c r="K1939" s="153" t="str">
        <f t="shared" ca="1" si="2322"/>
        <v/>
      </c>
      <c r="L1939" s="153" t="str">
        <f t="shared" ca="1" si="2322"/>
        <v/>
      </c>
      <c r="M1939" s="153" t="str">
        <f t="shared" ca="1" si="2322"/>
        <v/>
      </c>
      <c r="N1939" s="153" t="str">
        <f t="shared" ca="1" si="2322"/>
        <v/>
      </c>
      <c r="O1939" s="153" t="str">
        <f t="shared" ca="1" si="2322"/>
        <v/>
      </c>
      <c r="P1939" s="153" t="str">
        <f t="shared" ca="1" si="2322"/>
        <v/>
      </c>
      <c r="Q1939" s="153" t="str">
        <f t="shared" ca="1" si="2322"/>
        <v/>
      </c>
      <c r="R1939" s="153" t="str">
        <f t="shared" ca="1" si="2322"/>
        <v/>
      </c>
      <c r="S1939" s="153" t="str">
        <f t="shared" ca="1" si="2322"/>
        <v/>
      </c>
      <c r="T1939" s="153" t="str">
        <f t="shared" ca="1" si="2322"/>
        <v/>
      </c>
      <c r="U1939" s="153" t="str">
        <f t="shared" ca="1" si="2322"/>
        <v/>
      </c>
      <c r="V1939" s="153" t="str">
        <f t="shared" ca="1" si="2322"/>
        <v/>
      </c>
      <c r="W1939" s="153" t="str">
        <f t="shared" ca="1" si="2322"/>
        <v/>
      </c>
    </row>
    <row r="1940" spans="1:23" ht="13.5" thickBot="1">
      <c r="B1940" s="172" t="s">
        <v>631</v>
      </c>
      <c r="C1940" s="172"/>
      <c r="D1940" s="165" t="str">
        <f ca="1">IF(B1939&lt;&gt;D1939,1/(B1939-D1939),"")</f>
        <v/>
      </c>
      <c r="E1940" s="165" t="str">
        <f ca="1">IF(AND(ISNUMBER(D1940),ISNUMBER(E1939)),IF(D1940&lt;&gt;E1939,1/(D1940-E1939),""),"")</f>
        <v/>
      </c>
      <c r="F1940" s="165" t="str">
        <f t="shared" ref="F1940:W1940" ca="1" si="2323">IF(ISNUMBER(E1943),1/(E1940-F1939),"")</f>
        <v/>
      </c>
      <c r="G1940" s="165" t="str">
        <f t="shared" ca="1" si="2323"/>
        <v/>
      </c>
      <c r="H1940" s="165" t="str">
        <f t="shared" ca="1" si="2323"/>
        <v/>
      </c>
      <c r="I1940" s="165" t="str">
        <f t="shared" ca="1" si="2323"/>
        <v/>
      </c>
      <c r="J1940" s="165" t="str">
        <f t="shared" ca="1" si="2323"/>
        <v/>
      </c>
      <c r="K1940" s="165" t="str">
        <f t="shared" ca="1" si="2323"/>
        <v/>
      </c>
      <c r="L1940" s="165" t="str">
        <f t="shared" ca="1" si="2323"/>
        <v/>
      </c>
      <c r="M1940" s="165" t="str">
        <f t="shared" ca="1" si="2323"/>
        <v/>
      </c>
      <c r="N1940" s="165" t="str">
        <f t="shared" ca="1" si="2323"/>
        <v/>
      </c>
      <c r="O1940" s="165" t="str">
        <f t="shared" ca="1" si="2323"/>
        <v/>
      </c>
      <c r="P1940" s="165" t="str">
        <f t="shared" ca="1" si="2323"/>
        <v/>
      </c>
      <c r="Q1940" s="165" t="str">
        <f t="shared" ca="1" si="2323"/>
        <v/>
      </c>
      <c r="R1940" s="165" t="str">
        <f t="shared" ca="1" si="2323"/>
        <v/>
      </c>
      <c r="S1940" s="165" t="str">
        <f t="shared" ca="1" si="2323"/>
        <v/>
      </c>
      <c r="T1940" s="165" t="str">
        <f t="shared" ca="1" si="2323"/>
        <v/>
      </c>
      <c r="U1940" s="165" t="str">
        <f t="shared" ca="1" si="2323"/>
        <v/>
      </c>
      <c r="V1940" s="165" t="str">
        <f t="shared" ca="1" si="2323"/>
        <v/>
      </c>
      <c r="W1940" s="165" t="str">
        <f t="shared" ca="1" si="2323"/>
        <v/>
      </c>
    </row>
    <row r="1941" spans="1:23" ht="15">
      <c r="B1941" s="182" t="s">
        <v>629</v>
      </c>
      <c r="C1941" s="174">
        <f>1</f>
        <v>1</v>
      </c>
      <c r="D1941" s="174">
        <f ca="1">D1939</f>
        <v>0</v>
      </c>
      <c r="E1941" s="174" t="str">
        <f ca="1">IF(ISNUMBER(E1939),E1939*D1939+1,"")</f>
        <v/>
      </c>
      <c r="F1941" s="174" t="str">
        <f t="shared" ref="F1941:W1941" ca="1" si="2324">IF(ISNUMBER(E1940),F1939*E1941+D1941,"")</f>
        <v/>
      </c>
      <c r="G1941" s="174" t="str">
        <f t="shared" ca="1" si="2324"/>
        <v/>
      </c>
      <c r="H1941" s="174" t="str">
        <f t="shared" ca="1" si="2324"/>
        <v/>
      </c>
      <c r="I1941" s="174" t="str">
        <f t="shared" ca="1" si="2324"/>
        <v/>
      </c>
      <c r="J1941" s="174" t="str">
        <f t="shared" ca="1" si="2324"/>
        <v/>
      </c>
      <c r="K1941" s="174" t="str">
        <f t="shared" ca="1" si="2324"/>
        <v/>
      </c>
      <c r="L1941" s="174" t="str">
        <f t="shared" ca="1" si="2324"/>
        <v/>
      </c>
      <c r="M1941" s="174" t="str">
        <f t="shared" ca="1" si="2324"/>
        <v/>
      </c>
      <c r="N1941" s="174" t="str">
        <f t="shared" ca="1" si="2324"/>
        <v/>
      </c>
      <c r="O1941" s="174" t="str">
        <f t="shared" ca="1" si="2324"/>
        <v/>
      </c>
      <c r="P1941" s="174" t="str">
        <f t="shared" ca="1" si="2324"/>
        <v/>
      </c>
      <c r="Q1941" s="174" t="str">
        <f t="shared" ca="1" si="2324"/>
        <v/>
      </c>
      <c r="R1941" s="174" t="str">
        <f t="shared" ca="1" si="2324"/>
        <v/>
      </c>
      <c r="S1941" s="174" t="str">
        <f t="shared" ca="1" si="2324"/>
        <v/>
      </c>
      <c r="T1941" s="174" t="str">
        <f t="shared" ca="1" si="2324"/>
        <v/>
      </c>
      <c r="U1941" s="174" t="str">
        <f t="shared" ca="1" si="2324"/>
        <v/>
      </c>
      <c r="V1941" s="174" t="str">
        <f t="shared" ca="1" si="2324"/>
        <v/>
      </c>
      <c r="W1941" s="174" t="str">
        <f t="shared" ca="1" si="2324"/>
        <v/>
      </c>
    </row>
    <row r="1942" spans="1:23" ht="13.5" thickBot="1">
      <c r="A1942" s="146">
        <f ca="1">INDIRECT($A$3&amp;A1939)</f>
        <v>0</v>
      </c>
      <c r="B1942" s="182"/>
      <c r="C1942" s="173">
        <f>0</f>
        <v>0</v>
      </c>
      <c r="D1942" s="173">
        <f>1</f>
        <v>1</v>
      </c>
      <c r="E1942" s="173" t="str">
        <f ca="1">IF(ISNUMBER(E1939),IF(E1939&lt;&gt;0,E1939,""),"")</f>
        <v/>
      </c>
      <c r="F1942" s="173" t="str">
        <f t="shared" ref="F1942:W1942" ca="1" si="2325">IF(ISNUMBER(E1940),F1939*E1942+D1942,"")</f>
        <v/>
      </c>
      <c r="G1942" s="173" t="str">
        <f t="shared" ca="1" si="2325"/>
        <v/>
      </c>
      <c r="H1942" s="173" t="str">
        <f t="shared" ca="1" si="2325"/>
        <v/>
      </c>
      <c r="I1942" s="173" t="str">
        <f t="shared" ca="1" si="2325"/>
        <v/>
      </c>
      <c r="J1942" s="173" t="str">
        <f t="shared" ca="1" si="2325"/>
        <v/>
      </c>
      <c r="K1942" s="173" t="str">
        <f t="shared" ca="1" si="2325"/>
        <v/>
      </c>
      <c r="L1942" s="173" t="str">
        <f t="shared" ca="1" si="2325"/>
        <v/>
      </c>
      <c r="M1942" s="173" t="str">
        <f t="shared" ca="1" si="2325"/>
        <v/>
      </c>
      <c r="N1942" s="173" t="str">
        <f t="shared" ca="1" si="2325"/>
        <v/>
      </c>
      <c r="O1942" s="173" t="str">
        <f t="shared" ca="1" si="2325"/>
        <v/>
      </c>
      <c r="P1942" s="173" t="str">
        <f t="shared" ca="1" si="2325"/>
        <v/>
      </c>
      <c r="Q1942" s="173" t="str">
        <f t="shared" ca="1" si="2325"/>
        <v/>
      </c>
      <c r="R1942" s="173" t="str">
        <f t="shared" ca="1" si="2325"/>
        <v/>
      </c>
      <c r="S1942" s="173" t="str">
        <f t="shared" ca="1" si="2325"/>
        <v/>
      </c>
      <c r="T1942" s="173" t="str">
        <f t="shared" ca="1" si="2325"/>
        <v/>
      </c>
      <c r="U1942" s="173" t="str">
        <f t="shared" ca="1" si="2325"/>
        <v/>
      </c>
      <c r="V1942" s="173" t="str">
        <f t="shared" ca="1" si="2325"/>
        <v/>
      </c>
      <c r="W1942" s="173" t="str">
        <f t="shared" ca="1" si="2325"/>
        <v/>
      </c>
    </row>
    <row r="1943" spans="1:23">
      <c r="B1943" s="171" t="s">
        <v>630</v>
      </c>
      <c r="C1943" s="171"/>
      <c r="E1943" s="146" t="str">
        <f ca="1">IF(NOT(ISNUMBER(E1942)),"",$B1939-E1941/E1942)</f>
        <v/>
      </c>
      <c r="F1943" s="146" t="str">
        <f ca="1">IF(NOT(ISNUMBER(F1942)),"",$B1939-F1941/F1942)</f>
        <v/>
      </c>
      <c r="G1943" s="146" t="str">
        <f t="shared" ref="G1943:Q1943" ca="1" si="2326">IF(F1943="","",IF(F1943=0,"",IF(ABS($B1939-G1941/G1942)&lt;2^(0-G$3),"",$B1939-G1941/G1942)))</f>
        <v/>
      </c>
      <c r="H1943" s="146" t="str">
        <f t="shared" ca="1" si="2326"/>
        <v/>
      </c>
      <c r="I1943" s="146" t="str">
        <f t="shared" ca="1" si="2326"/>
        <v/>
      </c>
      <c r="J1943" s="146" t="str">
        <f t="shared" ca="1" si="2326"/>
        <v/>
      </c>
      <c r="K1943" s="146" t="str">
        <f t="shared" ca="1" si="2326"/>
        <v/>
      </c>
      <c r="L1943" s="146" t="str">
        <f t="shared" ca="1" si="2326"/>
        <v/>
      </c>
      <c r="M1943" s="146" t="str">
        <f t="shared" ca="1" si="2326"/>
        <v/>
      </c>
      <c r="N1943" s="146" t="str">
        <f t="shared" ca="1" si="2326"/>
        <v/>
      </c>
      <c r="O1943" s="146" t="str">
        <f t="shared" ca="1" si="2326"/>
        <v/>
      </c>
      <c r="P1943" s="146" t="str">
        <f t="shared" ca="1" si="2326"/>
        <v/>
      </c>
      <c r="Q1943" s="146" t="str">
        <f t="shared" ca="1" si="2326"/>
        <v/>
      </c>
      <c r="R1943" s="146" t="str">
        <f t="shared" ref="R1943:W1943" ca="1" si="2327">IF(Q1943="","",IF(Q1943=0,"",IF(ABS($B1939-(R1941/R1942))&lt;2^(0-R$3),"",$B1939-(R1941/R1942))))</f>
        <v/>
      </c>
      <c r="S1943" s="146" t="str">
        <f t="shared" ca="1" si="2327"/>
        <v/>
      </c>
      <c r="T1943" s="146" t="str">
        <f t="shared" ca="1" si="2327"/>
        <v/>
      </c>
      <c r="U1943" s="146" t="str">
        <f t="shared" ca="1" si="2327"/>
        <v/>
      </c>
      <c r="V1943" s="146" t="str">
        <f t="shared" ca="1" si="2327"/>
        <v/>
      </c>
      <c r="W1943" s="146" t="str">
        <f t="shared" ca="1" si="2327"/>
        <v/>
      </c>
    </row>
    <row r="1944" spans="1:23">
      <c r="A1944" s="150">
        <f>A1939+1</f>
        <v>395</v>
      </c>
      <c r="B1944" s="152">
        <f ca="1">A1947</f>
        <v>0</v>
      </c>
      <c r="C1944" s="152"/>
      <c r="D1944" s="153">
        <f ca="1">INT(B1944+1/2)</f>
        <v>0</v>
      </c>
      <c r="E1944" s="153" t="str">
        <f t="shared" ref="E1944:W1944" ca="1" si="2328">IF(ISNUMBER(D1945),INT(D1945+1/2),"")</f>
        <v/>
      </c>
      <c r="F1944" s="153" t="str">
        <f t="shared" ca="1" si="2328"/>
        <v/>
      </c>
      <c r="G1944" s="153" t="str">
        <f t="shared" ca="1" si="2328"/>
        <v/>
      </c>
      <c r="H1944" s="153" t="str">
        <f t="shared" ca="1" si="2328"/>
        <v/>
      </c>
      <c r="I1944" s="153" t="str">
        <f t="shared" ca="1" si="2328"/>
        <v/>
      </c>
      <c r="J1944" s="153" t="str">
        <f t="shared" ca="1" si="2328"/>
        <v/>
      </c>
      <c r="K1944" s="153" t="str">
        <f t="shared" ca="1" si="2328"/>
        <v/>
      </c>
      <c r="L1944" s="153" t="str">
        <f t="shared" ca="1" si="2328"/>
        <v/>
      </c>
      <c r="M1944" s="153" t="str">
        <f t="shared" ca="1" si="2328"/>
        <v/>
      </c>
      <c r="N1944" s="153" t="str">
        <f t="shared" ca="1" si="2328"/>
        <v/>
      </c>
      <c r="O1944" s="153" t="str">
        <f t="shared" ca="1" si="2328"/>
        <v/>
      </c>
      <c r="P1944" s="153" t="str">
        <f t="shared" ca="1" si="2328"/>
        <v/>
      </c>
      <c r="Q1944" s="153" t="str">
        <f t="shared" ca="1" si="2328"/>
        <v/>
      </c>
      <c r="R1944" s="153" t="str">
        <f t="shared" ca="1" si="2328"/>
        <v/>
      </c>
      <c r="S1944" s="153" t="str">
        <f t="shared" ca="1" si="2328"/>
        <v/>
      </c>
      <c r="T1944" s="153" t="str">
        <f t="shared" ca="1" si="2328"/>
        <v/>
      </c>
      <c r="U1944" s="153" t="str">
        <f t="shared" ca="1" si="2328"/>
        <v/>
      </c>
      <c r="V1944" s="153" t="str">
        <f t="shared" ca="1" si="2328"/>
        <v/>
      </c>
      <c r="W1944" s="153" t="str">
        <f t="shared" ca="1" si="2328"/>
        <v/>
      </c>
    </row>
    <row r="1945" spans="1:23" ht="13.5" thickBot="1">
      <c r="B1945" s="172" t="s">
        <v>631</v>
      </c>
      <c r="C1945" s="172"/>
      <c r="D1945" s="165" t="str">
        <f ca="1">IF(B1944&lt;&gt;D1944,1/(B1944-D1944),"")</f>
        <v/>
      </c>
      <c r="E1945" s="165" t="str">
        <f ca="1">IF(AND(ISNUMBER(D1945),ISNUMBER(E1944)),IF(D1945&lt;&gt;E1944,1/(D1945-E1944),""),"")</f>
        <v/>
      </c>
      <c r="F1945" s="165" t="str">
        <f t="shared" ref="F1945:W1945" ca="1" si="2329">IF(ISNUMBER(E1948),1/(E1945-F1944),"")</f>
        <v/>
      </c>
      <c r="G1945" s="165" t="str">
        <f t="shared" ca="1" si="2329"/>
        <v/>
      </c>
      <c r="H1945" s="165" t="str">
        <f t="shared" ca="1" si="2329"/>
        <v/>
      </c>
      <c r="I1945" s="165" t="str">
        <f t="shared" ca="1" si="2329"/>
        <v/>
      </c>
      <c r="J1945" s="165" t="str">
        <f t="shared" ca="1" si="2329"/>
        <v/>
      </c>
      <c r="K1945" s="165" t="str">
        <f t="shared" ca="1" si="2329"/>
        <v/>
      </c>
      <c r="L1945" s="165" t="str">
        <f t="shared" ca="1" si="2329"/>
        <v/>
      </c>
      <c r="M1945" s="165" t="str">
        <f t="shared" ca="1" si="2329"/>
        <v/>
      </c>
      <c r="N1945" s="165" t="str">
        <f t="shared" ca="1" si="2329"/>
        <v/>
      </c>
      <c r="O1945" s="165" t="str">
        <f t="shared" ca="1" si="2329"/>
        <v/>
      </c>
      <c r="P1945" s="165" t="str">
        <f t="shared" ca="1" si="2329"/>
        <v/>
      </c>
      <c r="Q1945" s="165" t="str">
        <f t="shared" ca="1" si="2329"/>
        <v/>
      </c>
      <c r="R1945" s="165" t="str">
        <f t="shared" ca="1" si="2329"/>
        <v/>
      </c>
      <c r="S1945" s="165" t="str">
        <f t="shared" ca="1" si="2329"/>
        <v/>
      </c>
      <c r="T1945" s="165" t="str">
        <f t="shared" ca="1" si="2329"/>
        <v/>
      </c>
      <c r="U1945" s="165" t="str">
        <f t="shared" ca="1" si="2329"/>
        <v/>
      </c>
      <c r="V1945" s="165" t="str">
        <f t="shared" ca="1" si="2329"/>
        <v/>
      </c>
      <c r="W1945" s="165" t="str">
        <f t="shared" ca="1" si="2329"/>
        <v/>
      </c>
    </row>
    <row r="1946" spans="1:23" ht="15">
      <c r="B1946" s="182" t="s">
        <v>629</v>
      </c>
      <c r="C1946" s="174">
        <f>1</f>
        <v>1</v>
      </c>
      <c r="D1946" s="174">
        <f ca="1">D1944</f>
        <v>0</v>
      </c>
      <c r="E1946" s="174" t="str">
        <f ca="1">IF(ISNUMBER(E1944),E1944*D1944+1,"")</f>
        <v/>
      </c>
      <c r="F1946" s="174" t="str">
        <f t="shared" ref="F1946:W1946" ca="1" si="2330">IF(ISNUMBER(E1945),F1944*E1946+D1946,"")</f>
        <v/>
      </c>
      <c r="G1946" s="174" t="str">
        <f t="shared" ca="1" si="2330"/>
        <v/>
      </c>
      <c r="H1946" s="174" t="str">
        <f t="shared" ca="1" si="2330"/>
        <v/>
      </c>
      <c r="I1946" s="174" t="str">
        <f t="shared" ca="1" si="2330"/>
        <v/>
      </c>
      <c r="J1946" s="174" t="str">
        <f t="shared" ca="1" si="2330"/>
        <v/>
      </c>
      <c r="K1946" s="174" t="str">
        <f t="shared" ca="1" si="2330"/>
        <v/>
      </c>
      <c r="L1946" s="174" t="str">
        <f t="shared" ca="1" si="2330"/>
        <v/>
      </c>
      <c r="M1946" s="174" t="str">
        <f t="shared" ca="1" si="2330"/>
        <v/>
      </c>
      <c r="N1946" s="174" t="str">
        <f t="shared" ca="1" si="2330"/>
        <v/>
      </c>
      <c r="O1946" s="174" t="str">
        <f t="shared" ca="1" si="2330"/>
        <v/>
      </c>
      <c r="P1946" s="174" t="str">
        <f t="shared" ca="1" si="2330"/>
        <v/>
      </c>
      <c r="Q1946" s="174" t="str">
        <f t="shared" ca="1" si="2330"/>
        <v/>
      </c>
      <c r="R1946" s="174" t="str">
        <f t="shared" ca="1" si="2330"/>
        <v/>
      </c>
      <c r="S1946" s="174" t="str">
        <f t="shared" ca="1" si="2330"/>
        <v/>
      </c>
      <c r="T1946" s="174" t="str">
        <f t="shared" ca="1" si="2330"/>
        <v/>
      </c>
      <c r="U1946" s="174" t="str">
        <f t="shared" ca="1" si="2330"/>
        <v/>
      </c>
      <c r="V1946" s="174" t="str">
        <f t="shared" ca="1" si="2330"/>
        <v/>
      </c>
      <c r="W1946" s="174" t="str">
        <f t="shared" ca="1" si="2330"/>
        <v/>
      </c>
    </row>
    <row r="1947" spans="1:23" ht="13.5" thickBot="1">
      <c r="A1947" s="146">
        <f ca="1">INDIRECT($A$3&amp;A1944)</f>
        <v>0</v>
      </c>
      <c r="B1947" s="182"/>
      <c r="C1947" s="173">
        <f>0</f>
        <v>0</v>
      </c>
      <c r="D1947" s="173">
        <f>1</f>
        <v>1</v>
      </c>
      <c r="E1947" s="173" t="str">
        <f ca="1">IF(ISNUMBER(E1944),IF(E1944&lt;&gt;0,E1944,""),"")</f>
        <v/>
      </c>
      <c r="F1947" s="173" t="str">
        <f t="shared" ref="F1947:W1947" ca="1" si="2331">IF(ISNUMBER(E1945),F1944*E1947+D1947,"")</f>
        <v/>
      </c>
      <c r="G1947" s="173" t="str">
        <f t="shared" ca="1" si="2331"/>
        <v/>
      </c>
      <c r="H1947" s="173" t="str">
        <f t="shared" ca="1" si="2331"/>
        <v/>
      </c>
      <c r="I1947" s="173" t="str">
        <f t="shared" ca="1" si="2331"/>
        <v/>
      </c>
      <c r="J1947" s="173" t="str">
        <f t="shared" ca="1" si="2331"/>
        <v/>
      </c>
      <c r="K1947" s="173" t="str">
        <f t="shared" ca="1" si="2331"/>
        <v/>
      </c>
      <c r="L1947" s="173" t="str">
        <f t="shared" ca="1" si="2331"/>
        <v/>
      </c>
      <c r="M1947" s="173" t="str">
        <f t="shared" ca="1" si="2331"/>
        <v/>
      </c>
      <c r="N1947" s="173" t="str">
        <f t="shared" ca="1" si="2331"/>
        <v/>
      </c>
      <c r="O1947" s="173" t="str">
        <f t="shared" ca="1" si="2331"/>
        <v/>
      </c>
      <c r="P1947" s="173" t="str">
        <f t="shared" ca="1" si="2331"/>
        <v/>
      </c>
      <c r="Q1947" s="173" t="str">
        <f t="shared" ca="1" si="2331"/>
        <v/>
      </c>
      <c r="R1947" s="173" t="str">
        <f t="shared" ca="1" si="2331"/>
        <v/>
      </c>
      <c r="S1947" s="173" t="str">
        <f t="shared" ca="1" si="2331"/>
        <v/>
      </c>
      <c r="T1947" s="173" t="str">
        <f t="shared" ca="1" si="2331"/>
        <v/>
      </c>
      <c r="U1947" s="173" t="str">
        <f t="shared" ca="1" si="2331"/>
        <v/>
      </c>
      <c r="V1947" s="173" t="str">
        <f t="shared" ca="1" si="2331"/>
        <v/>
      </c>
      <c r="W1947" s="173" t="str">
        <f t="shared" ca="1" si="2331"/>
        <v/>
      </c>
    </row>
    <row r="1948" spans="1:23">
      <c r="B1948" s="171" t="s">
        <v>630</v>
      </c>
      <c r="C1948" s="171"/>
      <c r="E1948" s="146" t="str">
        <f ca="1">IF(NOT(ISNUMBER(E1947)),"",$B1944-E1946/E1947)</f>
        <v/>
      </c>
      <c r="F1948" s="146" t="str">
        <f ca="1">IF(NOT(ISNUMBER(F1947)),"",$B1944-F1946/F1947)</f>
        <v/>
      </c>
      <c r="G1948" s="146" t="str">
        <f t="shared" ref="G1948:Q1948" ca="1" si="2332">IF(F1948="","",IF(F1948=0,"",IF(ABS($B1944-G1946/G1947)&lt;2^(0-G$3),"",$B1944-G1946/G1947)))</f>
        <v/>
      </c>
      <c r="H1948" s="146" t="str">
        <f t="shared" ca="1" si="2332"/>
        <v/>
      </c>
      <c r="I1948" s="146" t="str">
        <f t="shared" ca="1" si="2332"/>
        <v/>
      </c>
      <c r="J1948" s="146" t="str">
        <f t="shared" ca="1" si="2332"/>
        <v/>
      </c>
      <c r="K1948" s="146" t="str">
        <f t="shared" ca="1" si="2332"/>
        <v/>
      </c>
      <c r="L1948" s="146" t="str">
        <f t="shared" ca="1" si="2332"/>
        <v/>
      </c>
      <c r="M1948" s="146" t="str">
        <f t="shared" ca="1" si="2332"/>
        <v/>
      </c>
      <c r="N1948" s="146" t="str">
        <f t="shared" ca="1" si="2332"/>
        <v/>
      </c>
      <c r="O1948" s="146" t="str">
        <f t="shared" ca="1" si="2332"/>
        <v/>
      </c>
      <c r="P1948" s="146" t="str">
        <f t="shared" ca="1" si="2332"/>
        <v/>
      </c>
      <c r="Q1948" s="146" t="str">
        <f t="shared" ca="1" si="2332"/>
        <v/>
      </c>
      <c r="R1948" s="146" t="str">
        <f t="shared" ref="R1948:W1948" ca="1" si="2333">IF(Q1948="","",IF(Q1948=0,"",IF(ABS($B1944-(R1946/R1947))&lt;2^(0-R$3),"",$B1944-(R1946/R1947))))</f>
        <v/>
      </c>
      <c r="S1948" s="146" t="str">
        <f t="shared" ca="1" si="2333"/>
        <v/>
      </c>
      <c r="T1948" s="146" t="str">
        <f t="shared" ca="1" si="2333"/>
        <v/>
      </c>
      <c r="U1948" s="146" t="str">
        <f t="shared" ca="1" si="2333"/>
        <v/>
      </c>
      <c r="V1948" s="146" t="str">
        <f t="shared" ca="1" si="2333"/>
        <v/>
      </c>
      <c r="W1948" s="146" t="str">
        <f t="shared" ca="1" si="2333"/>
        <v/>
      </c>
    </row>
    <row r="1949" spans="1:23">
      <c r="A1949" s="150">
        <f>A1944+1</f>
        <v>396</v>
      </c>
      <c r="B1949" s="152">
        <f ca="1">A1952</f>
        <v>0</v>
      </c>
      <c r="C1949" s="152"/>
      <c r="D1949" s="153">
        <f ca="1">INT(B1949+1/2)</f>
        <v>0</v>
      </c>
      <c r="E1949" s="153" t="str">
        <f t="shared" ref="E1949:W1949" ca="1" si="2334">IF(ISNUMBER(D1950),INT(D1950+1/2),"")</f>
        <v/>
      </c>
      <c r="F1949" s="153" t="str">
        <f t="shared" ca="1" si="2334"/>
        <v/>
      </c>
      <c r="G1949" s="153" t="str">
        <f t="shared" ca="1" si="2334"/>
        <v/>
      </c>
      <c r="H1949" s="153" t="str">
        <f t="shared" ca="1" si="2334"/>
        <v/>
      </c>
      <c r="I1949" s="153" t="str">
        <f t="shared" ca="1" si="2334"/>
        <v/>
      </c>
      <c r="J1949" s="153" t="str">
        <f t="shared" ca="1" si="2334"/>
        <v/>
      </c>
      <c r="K1949" s="153" t="str">
        <f t="shared" ca="1" si="2334"/>
        <v/>
      </c>
      <c r="L1949" s="153" t="str">
        <f t="shared" ca="1" si="2334"/>
        <v/>
      </c>
      <c r="M1949" s="153" t="str">
        <f t="shared" ca="1" si="2334"/>
        <v/>
      </c>
      <c r="N1949" s="153" t="str">
        <f t="shared" ca="1" si="2334"/>
        <v/>
      </c>
      <c r="O1949" s="153" t="str">
        <f t="shared" ca="1" si="2334"/>
        <v/>
      </c>
      <c r="P1949" s="153" t="str">
        <f t="shared" ca="1" si="2334"/>
        <v/>
      </c>
      <c r="Q1949" s="153" t="str">
        <f t="shared" ca="1" si="2334"/>
        <v/>
      </c>
      <c r="R1949" s="153" t="str">
        <f t="shared" ca="1" si="2334"/>
        <v/>
      </c>
      <c r="S1949" s="153" t="str">
        <f t="shared" ca="1" si="2334"/>
        <v/>
      </c>
      <c r="T1949" s="153" t="str">
        <f t="shared" ca="1" si="2334"/>
        <v/>
      </c>
      <c r="U1949" s="153" t="str">
        <f t="shared" ca="1" si="2334"/>
        <v/>
      </c>
      <c r="V1949" s="153" t="str">
        <f t="shared" ca="1" si="2334"/>
        <v/>
      </c>
      <c r="W1949" s="153" t="str">
        <f t="shared" ca="1" si="2334"/>
        <v/>
      </c>
    </row>
    <row r="1950" spans="1:23" ht="13.5" thickBot="1">
      <c r="B1950" s="172" t="s">
        <v>631</v>
      </c>
      <c r="C1950" s="172"/>
      <c r="D1950" s="165" t="str">
        <f ca="1">IF(B1949&lt;&gt;D1949,1/(B1949-D1949),"")</f>
        <v/>
      </c>
      <c r="E1950" s="165" t="str">
        <f ca="1">IF(AND(ISNUMBER(D1950),ISNUMBER(E1949)),IF(D1950&lt;&gt;E1949,1/(D1950-E1949),""),"")</f>
        <v/>
      </c>
      <c r="F1950" s="165" t="str">
        <f t="shared" ref="F1950:W1950" ca="1" si="2335">IF(ISNUMBER(E1953),1/(E1950-F1949),"")</f>
        <v/>
      </c>
      <c r="G1950" s="165" t="str">
        <f t="shared" ca="1" si="2335"/>
        <v/>
      </c>
      <c r="H1950" s="165" t="str">
        <f t="shared" ca="1" si="2335"/>
        <v/>
      </c>
      <c r="I1950" s="165" t="str">
        <f t="shared" ca="1" si="2335"/>
        <v/>
      </c>
      <c r="J1950" s="165" t="str">
        <f t="shared" ca="1" si="2335"/>
        <v/>
      </c>
      <c r="K1950" s="165" t="str">
        <f t="shared" ca="1" si="2335"/>
        <v/>
      </c>
      <c r="L1950" s="165" t="str">
        <f t="shared" ca="1" si="2335"/>
        <v/>
      </c>
      <c r="M1950" s="165" t="str">
        <f t="shared" ca="1" si="2335"/>
        <v/>
      </c>
      <c r="N1950" s="165" t="str">
        <f t="shared" ca="1" si="2335"/>
        <v/>
      </c>
      <c r="O1950" s="165" t="str">
        <f t="shared" ca="1" si="2335"/>
        <v/>
      </c>
      <c r="P1950" s="165" t="str">
        <f t="shared" ca="1" si="2335"/>
        <v/>
      </c>
      <c r="Q1950" s="165" t="str">
        <f t="shared" ca="1" si="2335"/>
        <v/>
      </c>
      <c r="R1950" s="165" t="str">
        <f t="shared" ca="1" si="2335"/>
        <v/>
      </c>
      <c r="S1950" s="165" t="str">
        <f t="shared" ca="1" si="2335"/>
        <v/>
      </c>
      <c r="T1950" s="165" t="str">
        <f t="shared" ca="1" si="2335"/>
        <v/>
      </c>
      <c r="U1950" s="165" t="str">
        <f t="shared" ca="1" si="2335"/>
        <v/>
      </c>
      <c r="V1950" s="165" t="str">
        <f t="shared" ca="1" si="2335"/>
        <v/>
      </c>
      <c r="W1950" s="165" t="str">
        <f t="shared" ca="1" si="2335"/>
        <v/>
      </c>
    </row>
    <row r="1951" spans="1:23" ht="15">
      <c r="B1951" s="182" t="s">
        <v>629</v>
      </c>
      <c r="C1951" s="174">
        <f>1</f>
        <v>1</v>
      </c>
      <c r="D1951" s="174">
        <f ca="1">D1949</f>
        <v>0</v>
      </c>
      <c r="E1951" s="174" t="str">
        <f ca="1">IF(ISNUMBER(E1949),E1949*D1949+1,"")</f>
        <v/>
      </c>
      <c r="F1951" s="174" t="str">
        <f t="shared" ref="F1951:W1951" ca="1" si="2336">IF(ISNUMBER(E1950),F1949*E1951+D1951,"")</f>
        <v/>
      </c>
      <c r="G1951" s="174" t="str">
        <f t="shared" ca="1" si="2336"/>
        <v/>
      </c>
      <c r="H1951" s="174" t="str">
        <f t="shared" ca="1" si="2336"/>
        <v/>
      </c>
      <c r="I1951" s="174" t="str">
        <f t="shared" ca="1" si="2336"/>
        <v/>
      </c>
      <c r="J1951" s="174" t="str">
        <f t="shared" ca="1" si="2336"/>
        <v/>
      </c>
      <c r="K1951" s="174" t="str">
        <f t="shared" ca="1" si="2336"/>
        <v/>
      </c>
      <c r="L1951" s="174" t="str">
        <f t="shared" ca="1" si="2336"/>
        <v/>
      </c>
      <c r="M1951" s="174" t="str">
        <f t="shared" ca="1" si="2336"/>
        <v/>
      </c>
      <c r="N1951" s="174" t="str">
        <f t="shared" ca="1" si="2336"/>
        <v/>
      </c>
      <c r="O1951" s="174" t="str">
        <f t="shared" ca="1" si="2336"/>
        <v/>
      </c>
      <c r="P1951" s="174" t="str">
        <f t="shared" ca="1" si="2336"/>
        <v/>
      </c>
      <c r="Q1951" s="174" t="str">
        <f t="shared" ca="1" si="2336"/>
        <v/>
      </c>
      <c r="R1951" s="174" t="str">
        <f t="shared" ca="1" si="2336"/>
        <v/>
      </c>
      <c r="S1951" s="174" t="str">
        <f t="shared" ca="1" si="2336"/>
        <v/>
      </c>
      <c r="T1951" s="174" t="str">
        <f t="shared" ca="1" si="2336"/>
        <v/>
      </c>
      <c r="U1951" s="174" t="str">
        <f t="shared" ca="1" si="2336"/>
        <v/>
      </c>
      <c r="V1951" s="174" t="str">
        <f t="shared" ca="1" si="2336"/>
        <v/>
      </c>
      <c r="W1951" s="174" t="str">
        <f t="shared" ca="1" si="2336"/>
        <v/>
      </c>
    </row>
    <row r="1952" spans="1:23" ht="13.5" thickBot="1">
      <c r="A1952" s="146">
        <f ca="1">INDIRECT($A$3&amp;A1949)</f>
        <v>0</v>
      </c>
      <c r="B1952" s="182"/>
      <c r="C1952" s="173">
        <f>0</f>
        <v>0</v>
      </c>
      <c r="D1952" s="173">
        <f>1</f>
        <v>1</v>
      </c>
      <c r="E1952" s="173" t="str">
        <f ca="1">IF(ISNUMBER(E1949),IF(E1949&lt;&gt;0,E1949,""),"")</f>
        <v/>
      </c>
      <c r="F1952" s="173" t="str">
        <f t="shared" ref="F1952:W1952" ca="1" si="2337">IF(ISNUMBER(E1950),F1949*E1952+D1952,"")</f>
        <v/>
      </c>
      <c r="G1952" s="173" t="str">
        <f t="shared" ca="1" si="2337"/>
        <v/>
      </c>
      <c r="H1952" s="173" t="str">
        <f t="shared" ca="1" si="2337"/>
        <v/>
      </c>
      <c r="I1952" s="173" t="str">
        <f t="shared" ca="1" si="2337"/>
        <v/>
      </c>
      <c r="J1952" s="173" t="str">
        <f t="shared" ca="1" si="2337"/>
        <v/>
      </c>
      <c r="K1952" s="173" t="str">
        <f t="shared" ca="1" si="2337"/>
        <v/>
      </c>
      <c r="L1952" s="173" t="str">
        <f t="shared" ca="1" si="2337"/>
        <v/>
      </c>
      <c r="M1952" s="173" t="str">
        <f t="shared" ca="1" si="2337"/>
        <v/>
      </c>
      <c r="N1952" s="173" t="str">
        <f t="shared" ca="1" si="2337"/>
        <v/>
      </c>
      <c r="O1952" s="173" t="str">
        <f t="shared" ca="1" si="2337"/>
        <v/>
      </c>
      <c r="P1952" s="173" t="str">
        <f t="shared" ca="1" si="2337"/>
        <v/>
      </c>
      <c r="Q1952" s="173" t="str">
        <f t="shared" ca="1" si="2337"/>
        <v/>
      </c>
      <c r="R1952" s="173" t="str">
        <f t="shared" ca="1" si="2337"/>
        <v/>
      </c>
      <c r="S1952" s="173" t="str">
        <f t="shared" ca="1" si="2337"/>
        <v/>
      </c>
      <c r="T1952" s="173" t="str">
        <f t="shared" ca="1" si="2337"/>
        <v/>
      </c>
      <c r="U1952" s="173" t="str">
        <f t="shared" ca="1" si="2337"/>
        <v/>
      </c>
      <c r="V1952" s="173" t="str">
        <f t="shared" ca="1" si="2337"/>
        <v/>
      </c>
      <c r="W1952" s="173" t="str">
        <f t="shared" ca="1" si="2337"/>
        <v/>
      </c>
    </row>
    <row r="1953" spans="1:23">
      <c r="B1953" s="171" t="s">
        <v>630</v>
      </c>
      <c r="C1953" s="171"/>
      <c r="E1953" s="146" t="str">
        <f ca="1">IF(NOT(ISNUMBER(E1952)),"",$B1949-E1951/E1952)</f>
        <v/>
      </c>
      <c r="F1953" s="146" t="str">
        <f ca="1">IF(NOT(ISNUMBER(F1952)),"",$B1949-F1951/F1952)</f>
        <v/>
      </c>
      <c r="G1953" s="146" t="str">
        <f t="shared" ref="G1953:Q1953" ca="1" si="2338">IF(F1953="","",IF(F1953=0,"",IF(ABS($B1949-G1951/G1952)&lt;2^(0-G$3),"",$B1949-G1951/G1952)))</f>
        <v/>
      </c>
      <c r="H1953" s="146" t="str">
        <f t="shared" ca="1" si="2338"/>
        <v/>
      </c>
      <c r="I1953" s="146" t="str">
        <f t="shared" ca="1" si="2338"/>
        <v/>
      </c>
      <c r="J1953" s="146" t="str">
        <f t="shared" ca="1" si="2338"/>
        <v/>
      </c>
      <c r="K1953" s="146" t="str">
        <f t="shared" ca="1" si="2338"/>
        <v/>
      </c>
      <c r="L1953" s="146" t="str">
        <f t="shared" ca="1" si="2338"/>
        <v/>
      </c>
      <c r="M1953" s="146" t="str">
        <f t="shared" ca="1" si="2338"/>
        <v/>
      </c>
      <c r="N1953" s="146" t="str">
        <f t="shared" ca="1" si="2338"/>
        <v/>
      </c>
      <c r="O1953" s="146" t="str">
        <f t="shared" ca="1" si="2338"/>
        <v/>
      </c>
      <c r="P1953" s="146" t="str">
        <f t="shared" ca="1" si="2338"/>
        <v/>
      </c>
      <c r="Q1953" s="146" t="str">
        <f t="shared" ca="1" si="2338"/>
        <v/>
      </c>
      <c r="R1953" s="146" t="str">
        <f t="shared" ref="R1953:W1953" ca="1" si="2339">IF(Q1953="","",IF(Q1953=0,"",IF(ABS($B1949-(R1951/R1952))&lt;2^(0-R$3),"",$B1949-(R1951/R1952))))</f>
        <v/>
      </c>
      <c r="S1953" s="146" t="str">
        <f t="shared" ca="1" si="2339"/>
        <v/>
      </c>
      <c r="T1953" s="146" t="str">
        <f t="shared" ca="1" si="2339"/>
        <v/>
      </c>
      <c r="U1953" s="146" t="str">
        <f t="shared" ca="1" si="2339"/>
        <v/>
      </c>
      <c r="V1953" s="146" t="str">
        <f t="shared" ca="1" si="2339"/>
        <v/>
      </c>
      <c r="W1953" s="146" t="str">
        <f t="shared" ca="1" si="2339"/>
        <v/>
      </c>
    </row>
    <row r="1954" spans="1:23">
      <c r="A1954" s="150">
        <f>A1949+1</f>
        <v>397</v>
      </c>
      <c r="B1954" s="152">
        <f ca="1">A1957</f>
        <v>0</v>
      </c>
      <c r="C1954" s="152"/>
      <c r="D1954" s="153">
        <f ca="1">INT(B1954+1/2)</f>
        <v>0</v>
      </c>
      <c r="E1954" s="153" t="str">
        <f t="shared" ref="E1954:W1954" ca="1" si="2340">IF(ISNUMBER(D1955),INT(D1955+1/2),"")</f>
        <v/>
      </c>
      <c r="F1954" s="153" t="str">
        <f t="shared" ca="1" si="2340"/>
        <v/>
      </c>
      <c r="G1954" s="153" t="str">
        <f t="shared" ca="1" si="2340"/>
        <v/>
      </c>
      <c r="H1954" s="153" t="str">
        <f t="shared" ca="1" si="2340"/>
        <v/>
      </c>
      <c r="I1954" s="153" t="str">
        <f t="shared" ca="1" si="2340"/>
        <v/>
      </c>
      <c r="J1954" s="153" t="str">
        <f t="shared" ca="1" si="2340"/>
        <v/>
      </c>
      <c r="K1954" s="153" t="str">
        <f t="shared" ca="1" si="2340"/>
        <v/>
      </c>
      <c r="L1954" s="153" t="str">
        <f t="shared" ca="1" si="2340"/>
        <v/>
      </c>
      <c r="M1954" s="153" t="str">
        <f t="shared" ca="1" si="2340"/>
        <v/>
      </c>
      <c r="N1954" s="153" t="str">
        <f t="shared" ca="1" si="2340"/>
        <v/>
      </c>
      <c r="O1954" s="153" t="str">
        <f t="shared" ca="1" si="2340"/>
        <v/>
      </c>
      <c r="P1954" s="153" t="str">
        <f t="shared" ca="1" si="2340"/>
        <v/>
      </c>
      <c r="Q1954" s="153" t="str">
        <f t="shared" ca="1" si="2340"/>
        <v/>
      </c>
      <c r="R1954" s="153" t="str">
        <f t="shared" ca="1" si="2340"/>
        <v/>
      </c>
      <c r="S1954" s="153" t="str">
        <f t="shared" ca="1" si="2340"/>
        <v/>
      </c>
      <c r="T1954" s="153" t="str">
        <f t="shared" ca="1" si="2340"/>
        <v/>
      </c>
      <c r="U1954" s="153" t="str">
        <f t="shared" ca="1" si="2340"/>
        <v/>
      </c>
      <c r="V1954" s="153" t="str">
        <f t="shared" ca="1" si="2340"/>
        <v/>
      </c>
      <c r="W1954" s="153" t="str">
        <f t="shared" ca="1" si="2340"/>
        <v/>
      </c>
    </row>
    <row r="1955" spans="1:23" ht="13.5" thickBot="1">
      <c r="B1955" s="172" t="s">
        <v>631</v>
      </c>
      <c r="C1955" s="172"/>
      <c r="D1955" s="165" t="str">
        <f ca="1">IF(B1954&lt;&gt;D1954,1/(B1954-D1954),"")</f>
        <v/>
      </c>
      <c r="E1955" s="165" t="str">
        <f ca="1">IF(AND(ISNUMBER(D1955),ISNUMBER(E1954)),IF(D1955&lt;&gt;E1954,1/(D1955-E1954),""),"")</f>
        <v/>
      </c>
      <c r="F1955" s="165" t="str">
        <f t="shared" ref="F1955:W1955" ca="1" si="2341">IF(ISNUMBER(E1958),1/(E1955-F1954),"")</f>
        <v/>
      </c>
      <c r="G1955" s="165" t="str">
        <f t="shared" ca="1" si="2341"/>
        <v/>
      </c>
      <c r="H1955" s="165" t="str">
        <f t="shared" ca="1" si="2341"/>
        <v/>
      </c>
      <c r="I1955" s="165" t="str">
        <f t="shared" ca="1" si="2341"/>
        <v/>
      </c>
      <c r="J1955" s="165" t="str">
        <f t="shared" ca="1" si="2341"/>
        <v/>
      </c>
      <c r="K1955" s="165" t="str">
        <f t="shared" ca="1" si="2341"/>
        <v/>
      </c>
      <c r="L1955" s="165" t="str">
        <f t="shared" ca="1" si="2341"/>
        <v/>
      </c>
      <c r="M1955" s="165" t="str">
        <f t="shared" ca="1" si="2341"/>
        <v/>
      </c>
      <c r="N1955" s="165" t="str">
        <f t="shared" ca="1" si="2341"/>
        <v/>
      </c>
      <c r="O1955" s="165" t="str">
        <f t="shared" ca="1" si="2341"/>
        <v/>
      </c>
      <c r="P1955" s="165" t="str">
        <f t="shared" ca="1" si="2341"/>
        <v/>
      </c>
      <c r="Q1955" s="165" t="str">
        <f t="shared" ca="1" si="2341"/>
        <v/>
      </c>
      <c r="R1955" s="165" t="str">
        <f t="shared" ca="1" si="2341"/>
        <v/>
      </c>
      <c r="S1955" s="165" t="str">
        <f t="shared" ca="1" si="2341"/>
        <v/>
      </c>
      <c r="T1955" s="165" t="str">
        <f t="shared" ca="1" si="2341"/>
        <v/>
      </c>
      <c r="U1955" s="165" t="str">
        <f t="shared" ca="1" si="2341"/>
        <v/>
      </c>
      <c r="V1955" s="165" t="str">
        <f t="shared" ca="1" si="2341"/>
        <v/>
      </c>
      <c r="W1955" s="165" t="str">
        <f t="shared" ca="1" si="2341"/>
        <v/>
      </c>
    </row>
    <row r="1956" spans="1:23" ht="15">
      <c r="B1956" s="182" t="s">
        <v>629</v>
      </c>
      <c r="C1956" s="174">
        <f>1</f>
        <v>1</v>
      </c>
      <c r="D1956" s="174">
        <f ca="1">D1954</f>
        <v>0</v>
      </c>
      <c r="E1956" s="174" t="str">
        <f ca="1">IF(ISNUMBER(E1954),E1954*D1954+1,"")</f>
        <v/>
      </c>
      <c r="F1956" s="174" t="str">
        <f t="shared" ref="F1956:W1956" ca="1" si="2342">IF(ISNUMBER(E1955),F1954*E1956+D1956,"")</f>
        <v/>
      </c>
      <c r="G1956" s="174" t="str">
        <f t="shared" ca="1" si="2342"/>
        <v/>
      </c>
      <c r="H1956" s="174" t="str">
        <f t="shared" ca="1" si="2342"/>
        <v/>
      </c>
      <c r="I1956" s="174" t="str">
        <f t="shared" ca="1" si="2342"/>
        <v/>
      </c>
      <c r="J1956" s="174" t="str">
        <f t="shared" ca="1" si="2342"/>
        <v/>
      </c>
      <c r="K1956" s="174" t="str">
        <f t="shared" ca="1" si="2342"/>
        <v/>
      </c>
      <c r="L1956" s="174" t="str">
        <f t="shared" ca="1" si="2342"/>
        <v/>
      </c>
      <c r="M1956" s="174" t="str">
        <f t="shared" ca="1" si="2342"/>
        <v/>
      </c>
      <c r="N1956" s="174" t="str">
        <f t="shared" ca="1" si="2342"/>
        <v/>
      </c>
      <c r="O1956" s="174" t="str">
        <f t="shared" ca="1" si="2342"/>
        <v/>
      </c>
      <c r="P1956" s="174" t="str">
        <f t="shared" ca="1" si="2342"/>
        <v/>
      </c>
      <c r="Q1956" s="174" t="str">
        <f t="shared" ca="1" si="2342"/>
        <v/>
      </c>
      <c r="R1956" s="174" t="str">
        <f t="shared" ca="1" si="2342"/>
        <v/>
      </c>
      <c r="S1956" s="174" t="str">
        <f t="shared" ca="1" si="2342"/>
        <v/>
      </c>
      <c r="T1956" s="174" t="str">
        <f t="shared" ca="1" si="2342"/>
        <v/>
      </c>
      <c r="U1956" s="174" t="str">
        <f t="shared" ca="1" si="2342"/>
        <v/>
      </c>
      <c r="V1956" s="174" t="str">
        <f t="shared" ca="1" si="2342"/>
        <v/>
      </c>
      <c r="W1956" s="174" t="str">
        <f t="shared" ca="1" si="2342"/>
        <v/>
      </c>
    </row>
    <row r="1957" spans="1:23" ht="13.5" thickBot="1">
      <c r="A1957" s="146">
        <f ca="1">INDIRECT($A$3&amp;A1954)</f>
        <v>0</v>
      </c>
      <c r="B1957" s="182"/>
      <c r="C1957" s="173">
        <f>0</f>
        <v>0</v>
      </c>
      <c r="D1957" s="173">
        <f>1</f>
        <v>1</v>
      </c>
      <c r="E1957" s="173" t="str">
        <f ca="1">IF(ISNUMBER(E1954),IF(E1954&lt;&gt;0,E1954,""),"")</f>
        <v/>
      </c>
      <c r="F1957" s="173" t="str">
        <f t="shared" ref="F1957:W1957" ca="1" si="2343">IF(ISNUMBER(E1955),F1954*E1957+D1957,"")</f>
        <v/>
      </c>
      <c r="G1957" s="173" t="str">
        <f t="shared" ca="1" si="2343"/>
        <v/>
      </c>
      <c r="H1957" s="173" t="str">
        <f t="shared" ca="1" si="2343"/>
        <v/>
      </c>
      <c r="I1957" s="173" t="str">
        <f t="shared" ca="1" si="2343"/>
        <v/>
      </c>
      <c r="J1957" s="173" t="str">
        <f t="shared" ca="1" si="2343"/>
        <v/>
      </c>
      <c r="K1957" s="173" t="str">
        <f t="shared" ca="1" si="2343"/>
        <v/>
      </c>
      <c r="L1957" s="173" t="str">
        <f t="shared" ca="1" si="2343"/>
        <v/>
      </c>
      <c r="M1957" s="173" t="str">
        <f t="shared" ca="1" si="2343"/>
        <v/>
      </c>
      <c r="N1957" s="173" t="str">
        <f t="shared" ca="1" si="2343"/>
        <v/>
      </c>
      <c r="O1957" s="173" t="str">
        <f t="shared" ca="1" si="2343"/>
        <v/>
      </c>
      <c r="P1957" s="173" t="str">
        <f t="shared" ca="1" si="2343"/>
        <v/>
      </c>
      <c r="Q1957" s="173" t="str">
        <f t="shared" ca="1" si="2343"/>
        <v/>
      </c>
      <c r="R1957" s="173" t="str">
        <f t="shared" ca="1" si="2343"/>
        <v/>
      </c>
      <c r="S1957" s="173" t="str">
        <f t="shared" ca="1" si="2343"/>
        <v/>
      </c>
      <c r="T1957" s="173" t="str">
        <f t="shared" ca="1" si="2343"/>
        <v/>
      </c>
      <c r="U1957" s="173" t="str">
        <f t="shared" ca="1" si="2343"/>
        <v/>
      </c>
      <c r="V1957" s="173" t="str">
        <f t="shared" ca="1" si="2343"/>
        <v/>
      </c>
      <c r="W1957" s="173" t="str">
        <f t="shared" ca="1" si="2343"/>
        <v/>
      </c>
    </row>
    <row r="1958" spans="1:23">
      <c r="B1958" s="171" t="s">
        <v>630</v>
      </c>
      <c r="C1958" s="171"/>
      <c r="E1958" s="146" t="str">
        <f ca="1">IF(NOT(ISNUMBER(E1957)),"",$B1954-E1956/E1957)</f>
        <v/>
      </c>
      <c r="F1958" s="146" t="str">
        <f ca="1">IF(NOT(ISNUMBER(F1957)),"",$B1954-F1956/F1957)</f>
        <v/>
      </c>
      <c r="G1958" s="146" t="str">
        <f t="shared" ref="G1958:Q1958" ca="1" si="2344">IF(F1958="","",IF(F1958=0,"",IF(ABS($B1954-G1956/G1957)&lt;2^(0-G$3),"",$B1954-G1956/G1957)))</f>
        <v/>
      </c>
      <c r="H1958" s="146" t="str">
        <f t="shared" ca="1" si="2344"/>
        <v/>
      </c>
      <c r="I1958" s="146" t="str">
        <f t="shared" ca="1" si="2344"/>
        <v/>
      </c>
      <c r="J1958" s="146" t="str">
        <f t="shared" ca="1" si="2344"/>
        <v/>
      </c>
      <c r="K1958" s="146" t="str">
        <f t="shared" ca="1" si="2344"/>
        <v/>
      </c>
      <c r="L1958" s="146" t="str">
        <f t="shared" ca="1" si="2344"/>
        <v/>
      </c>
      <c r="M1958" s="146" t="str">
        <f t="shared" ca="1" si="2344"/>
        <v/>
      </c>
      <c r="N1958" s="146" t="str">
        <f t="shared" ca="1" si="2344"/>
        <v/>
      </c>
      <c r="O1958" s="146" t="str">
        <f t="shared" ca="1" si="2344"/>
        <v/>
      </c>
      <c r="P1958" s="146" t="str">
        <f t="shared" ca="1" si="2344"/>
        <v/>
      </c>
      <c r="Q1958" s="146" t="str">
        <f t="shared" ca="1" si="2344"/>
        <v/>
      </c>
      <c r="R1958" s="146" t="str">
        <f t="shared" ref="R1958:W1958" ca="1" si="2345">IF(Q1958="","",IF(Q1958=0,"",IF(ABS($B1954-(R1956/R1957))&lt;2^(0-R$3),"",$B1954-(R1956/R1957))))</f>
        <v/>
      </c>
      <c r="S1958" s="146" t="str">
        <f t="shared" ca="1" si="2345"/>
        <v/>
      </c>
      <c r="T1958" s="146" t="str">
        <f t="shared" ca="1" si="2345"/>
        <v/>
      </c>
      <c r="U1958" s="146" t="str">
        <f t="shared" ca="1" si="2345"/>
        <v/>
      </c>
      <c r="V1958" s="146" t="str">
        <f t="shared" ca="1" si="2345"/>
        <v/>
      </c>
      <c r="W1958" s="146" t="str">
        <f t="shared" ca="1" si="2345"/>
        <v/>
      </c>
    </row>
    <row r="1959" spans="1:23">
      <c r="A1959" s="150">
        <f>A1954+1</f>
        <v>398</v>
      </c>
      <c r="B1959" s="152">
        <f ca="1">A1962</f>
        <v>0</v>
      </c>
      <c r="C1959" s="152"/>
      <c r="D1959" s="153">
        <f ca="1">INT(B1959+1/2)</f>
        <v>0</v>
      </c>
      <c r="E1959" s="153" t="str">
        <f t="shared" ref="E1959:W1959" ca="1" si="2346">IF(ISNUMBER(D1960),INT(D1960+1/2),"")</f>
        <v/>
      </c>
      <c r="F1959" s="153" t="str">
        <f t="shared" ca="1" si="2346"/>
        <v/>
      </c>
      <c r="G1959" s="153" t="str">
        <f t="shared" ca="1" si="2346"/>
        <v/>
      </c>
      <c r="H1959" s="153" t="str">
        <f t="shared" ca="1" si="2346"/>
        <v/>
      </c>
      <c r="I1959" s="153" t="str">
        <f t="shared" ca="1" si="2346"/>
        <v/>
      </c>
      <c r="J1959" s="153" t="str">
        <f t="shared" ca="1" si="2346"/>
        <v/>
      </c>
      <c r="K1959" s="153" t="str">
        <f t="shared" ca="1" si="2346"/>
        <v/>
      </c>
      <c r="L1959" s="153" t="str">
        <f t="shared" ca="1" si="2346"/>
        <v/>
      </c>
      <c r="M1959" s="153" t="str">
        <f t="shared" ca="1" si="2346"/>
        <v/>
      </c>
      <c r="N1959" s="153" t="str">
        <f t="shared" ca="1" si="2346"/>
        <v/>
      </c>
      <c r="O1959" s="153" t="str">
        <f t="shared" ca="1" si="2346"/>
        <v/>
      </c>
      <c r="P1959" s="153" t="str">
        <f t="shared" ca="1" si="2346"/>
        <v/>
      </c>
      <c r="Q1959" s="153" t="str">
        <f t="shared" ca="1" si="2346"/>
        <v/>
      </c>
      <c r="R1959" s="153" t="str">
        <f t="shared" ca="1" si="2346"/>
        <v/>
      </c>
      <c r="S1959" s="153" t="str">
        <f t="shared" ca="1" si="2346"/>
        <v/>
      </c>
      <c r="T1959" s="153" t="str">
        <f t="shared" ca="1" si="2346"/>
        <v/>
      </c>
      <c r="U1959" s="153" t="str">
        <f t="shared" ca="1" si="2346"/>
        <v/>
      </c>
      <c r="V1959" s="153" t="str">
        <f t="shared" ca="1" si="2346"/>
        <v/>
      </c>
      <c r="W1959" s="153" t="str">
        <f t="shared" ca="1" si="2346"/>
        <v/>
      </c>
    </row>
    <row r="1960" spans="1:23" ht="13.5" thickBot="1">
      <c r="B1960" s="172" t="s">
        <v>631</v>
      </c>
      <c r="C1960" s="172"/>
      <c r="D1960" s="165" t="str">
        <f ca="1">IF(B1959&lt;&gt;D1959,1/(B1959-D1959),"")</f>
        <v/>
      </c>
      <c r="E1960" s="165" t="str">
        <f ca="1">IF(AND(ISNUMBER(D1960),ISNUMBER(E1959)),IF(D1960&lt;&gt;E1959,1/(D1960-E1959),""),"")</f>
        <v/>
      </c>
      <c r="F1960" s="165" t="str">
        <f t="shared" ref="F1960:W1960" ca="1" si="2347">IF(ISNUMBER(E1963),1/(E1960-F1959),"")</f>
        <v/>
      </c>
      <c r="G1960" s="165" t="str">
        <f t="shared" ca="1" si="2347"/>
        <v/>
      </c>
      <c r="H1960" s="165" t="str">
        <f t="shared" ca="1" si="2347"/>
        <v/>
      </c>
      <c r="I1960" s="165" t="str">
        <f t="shared" ca="1" si="2347"/>
        <v/>
      </c>
      <c r="J1960" s="165" t="str">
        <f t="shared" ca="1" si="2347"/>
        <v/>
      </c>
      <c r="K1960" s="165" t="str">
        <f t="shared" ca="1" si="2347"/>
        <v/>
      </c>
      <c r="L1960" s="165" t="str">
        <f t="shared" ca="1" si="2347"/>
        <v/>
      </c>
      <c r="M1960" s="165" t="str">
        <f t="shared" ca="1" si="2347"/>
        <v/>
      </c>
      <c r="N1960" s="165" t="str">
        <f t="shared" ca="1" si="2347"/>
        <v/>
      </c>
      <c r="O1960" s="165" t="str">
        <f t="shared" ca="1" si="2347"/>
        <v/>
      </c>
      <c r="P1960" s="165" t="str">
        <f t="shared" ca="1" si="2347"/>
        <v/>
      </c>
      <c r="Q1960" s="165" t="str">
        <f t="shared" ca="1" si="2347"/>
        <v/>
      </c>
      <c r="R1960" s="165" t="str">
        <f t="shared" ca="1" si="2347"/>
        <v/>
      </c>
      <c r="S1960" s="165" t="str">
        <f t="shared" ca="1" si="2347"/>
        <v/>
      </c>
      <c r="T1960" s="165" t="str">
        <f t="shared" ca="1" si="2347"/>
        <v/>
      </c>
      <c r="U1960" s="165" t="str">
        <f t="shared" ca="1" si="2347"/>
        <v/>
      </c>
      <c r="V1960" s="165" t="str">
        <f t="shared" ca="1" si="2347"/>
        <v/>
      </c>
      <c r="W1960" s="165" t="str">
        <f t="shared" ca="1" si="2347"/>
        <v/>
      </c>
    </row>
    <row r="1961" spans="1:23" ht="15">
      <c r="B1961" s="182" t="s">
        <v>629</v>
      </c>
      <c r="C1961" s="174">
        <f>1</f>
        <v>1</v>
      </c>
      <c r="D1961" s="174">
        <f ca="1">D1959</f>
        <v>0</v>
      </c>
      <c r="E1961" s="174" t="str">
        <f ca="1">IF(ISNUMBER(E1959),E1959*D1959+1,"")</f>
        <v/>
      </c>
      <c r="F1961" s="174" t="str">
        <f t="shared" ref="F1961:W1961" ca="1" si="2348">IF(ISNUMBER(E1960),F1959*E1961+D1961,"")</f>
        <v/>
      </c>
      <c r="G1961" s="174" t="str">
        <f t="shared" ca="1" si="2348"/>
        <v/>
      </c>
      <c r="H1961" s="174" t="str">
        <f t="shared" ca="1" si="2348"/>
        <v/>
      </c>
      <c r="I1961" s="174" t="str">
        <f t="shared" ca="1" si="2348"/>
        <v/>
      </c>
      <c r="J1961" s="174" t="str">
        <f t="shared" ca="1" si="2348"/>
        <v/>
      </c>
      <c r="K1961" s="174" t="str">
        <f t="shared" ca="1" si="2348"/>
        <v/>
      </c>
      <c r="L1961" s="174" t="str">
        <f t="shared" ca="1" si="2348"/>
        <v/>
      </c>
      <c r="M1961" s="174" t="str">
        <f t="shared" ca="1" si="2348"/>
        <v/>
      </c>
      <c r="N1961" s="174" t="str">
        <f t="shared" ca="1" si="2348"/>
        <v/>
      </c>
      <c r="O1961" s="174" t="str">
        <f t="shared" ca="1" si="2348"/>
        <v/>
      </c>
      <c r="P1961" s="174" t="str">
        <f t="shared" ca="1" si="2348"/>
        <v/>
      </c>
      <c r="Q1961" s="174" t="str">
        <f t="shared" ca="1" si="2348"/>
        <v/>
      </c>
      <c r="R1961" s="174" t="str">
        <f t="shared" ca="1" si="2348"/>
        <v/>
      </c>
      <c r="S1961" s="174" t="str">
        <f t="shared" ca="1" si="2348"/>
        <v/>
      </c>
      <c r="T1961" s="174" t="str">
        <f t="shared" ca="1" si="2348"/>
        <v/>
      </c>
      <c r="U1961" s="174" t="str">
        <f t="shared" ca="1" si="2348"/>
        <v/>
      </c>
      <c r="V1961" s="174" t="str">
        <f t="shared" ca="1" si="2348"/>
        <v/>
      </c>
      <c r="W1961" s="174" t="str">
        <f t="shared" ca="1" si="2348"/>
        <v/>
      </c>
    </row>
    <row r="1962" spans="1:23" ht="13.5" thickBot="1">
      <c r="A1962" s="146">
        <f ca="1">INDIRECT($A$3&amp;A1959)</f>
        <v>0</v>
      </c>
      <c r="B1962" s="182"/>
      <c r="C1962" s="173">
        <f>0</f>
        <v>0</v>
      </c>
      <c r="D1962" s="173">
        <f>1</f>
        <v>1</v>
      </c>
      <c r="E1962" s="173" t="str">
        <f ca="1">IF(ISNUMBER(E1959),IF(E1959&lt;&gt;0,E1959,""),"")</f>
        <v/>
      </c>
      <c r="F1962" s="173" t="str">
        <f t="shared" ref="F1962:W1962" ca="1" si="2349">IF(ISNUMBER(E1960),F1959*E1962+D1962,"")</f>
        <v/>
      </c>
      <c r="G1962" s="173" t="str">
        <f t="shared" ca="1" si="2349"/>
        <v/>
      </c>
      <c r="H1962" s="173" t="str">
        <f t="shared" ca="1" si="2349"/>
        <v/>
      </c>
      <c r="I1962" s="173" t="str">
        <f t="shared" ca="1" si="2349"/>
        <v/>
      </c>
      <c r="J1962" s="173" t="str">
        <f t="shared" ca="1" si="2349"/>
        <v/>
      </c>
      <c r="K1962" s="173" t="str">
        <f t="shared" ca="1" si="2349"/>
        <v/>
      </c>
      <c r="L1962" s="173" t="str">
        <f t="shared" ca="1" si="2349"/>
        <v/>
      </c>
      <c r="M1962" s="173" t="str">
        <f t="shared" ca="1" si="2349"/>
        <v/>
      </c>
      <c r="N1962" s="173" t="str">
        <f t="shared" ca="1" si="2349"/>
        <v/>
      </c>
      <c r="O1962" s="173" t="str">
        <f t="shared" ca="1" si="2349"/>
        <v/>
      </c>
      <c r="P1962" s="173" t="str">
        <f t="shared" ca="1" si="2349"/>
        <v/>
      </c>
      <c r="Q1962" s="173" t="str">
        <f t="shared" ca="1" si="2349"/>
        <v/>
      </c>
      <c r="R1962" s="173" t="str">
        <f t="shared" ca="1" si="2349"/>
        <v/>
      </c>
      <c r="S1962" s="173" t="str">
        <f t="shared" ca="1" si="2349"/>
        <v/>
      </c>
      <c r="T1962" s="173" t="str">
        <f t="shared" ca="1" si="2349"/>
        <v/>
      </c>
      <c r="U1962" s="173" t="str">
        <f t="shared" ca="1" si="2349"/>
        <v/>
      </c>
      <c r="V1962" s="173" t="str">
        <f t="shared" ca="1" si="2349"/>
        <v/>
      </c>
      <c r="W1962" s="173" t="str">
        <f t="shared" ca="1" si="2349"/>
        <v/>
      </c>
    </row>
    <row r="1963" spans="1:23">
      <c r="B1963" s="171" t="s">
        <v>630</v>
      </c>
      <c r="C1963" s="171"/>
      <c r="E1963" s="146" t="str">
        <f ca="1">IF(NOT(ISNUMBER(E1962)),"",$B1959-E1961/E1962)</f>
        <v/>
      </c>
      <c r="F1963" s="146" t="str">
        <f ca="1">IF(NOT(ISNUMBER(F1962)),"",$B1959-F1961/F1962)</f>
        <v/>
      </c>
      <c r="G1963" s="146" t="str">
        <f t="shared" ref="G1963:Q1963" ca="1" si="2350">IF(F1963="","",IF(F1963=0,"",IF(ABS($B1959-G1961/G1962)&lt;2^(0-G$3),"",$B1959-G1961/G1962)))</f>
        <v/>
      </c>
      <c r="H1963" s="146" t="str">
        <f t="shared" ca="1" si="2350"/>
        <v/>
      </c>
      <c r="I1963" s="146" t="str">
        <f t="shared" ca="1" si="2350"/>
        <v/>
      </c>
      <c r="J1963" s="146" t="str">
        <f t="shared" ca="1" si="2350"/>
        <v/>
      </c>
      <c r="K1963" s="146" t="str">
        <f t="shared" ca="1" si="2350"/>
        <v/>
      </c>
      <c r="L1963" s="146" t="str">
        <f t="shared" ca="1" si="2350"/>
        <v/>
      </c>
      <c r="M1963" s="146" t="str">
        <f t="shared" ca="1" si="2350"/>
        <v/>
      </c>
      <c r="N1963" s="146" t="str">
        <f t="shared" ca="1" si="2350"/>
        <v/>
      </c>
      <c r="O1963" s="146" t="str">
        <f t="shared" ca="1" si="2350"/>
        <v/>
      </c>
      <c r="P1963" s="146" t="str">
        <f t="shared" ca="1" si="2350"/>
        <v/>
      </c>
      <c r="Q1963" s="146" t="str">
        <f t="shared" ca="1" si="2350"/>
        <v/>
      </c>
      <c r="R1963" s="146" t="str">
        <f t="shared" ref="R1963:W1963" ca="1" si="2351">IF(Q1963="","",IF(Q1963=0,"",IF(ABS($B1959-(R1961/R1962))&lt;2^(0-R$3),"",$B1959-(R1961/R1962))))</f>
        <v/>
      </c>
      <c r="S1963" s="146" t="str">
        <f t="shared" ca="1" si="2351"/>
        <v/>
      </c>
      <c r="T1963" s="146" t="str">
        <f t="shared" ca="1" si="2351"/>
        <v/>
      </c>
      <c r="U1963" s="146" t="str">
        <f t="shared" ca="1" si="2351"/>
        <v/>
      </c>
      <c r="V1963" s="146" t="str">
        <f t="shared" ca="1" si="2351"/>
        <v/>
      </c>
      <c r="W1963" s="146" t="str">
        <f t="shared" ca="1" si="2351"/>
        <v/>
      </c>
    </row>
    <row r="1964" spans="1:23">
      <c r="A1964" s="150">
        <f>A1959+1</f>
        <v>399</v>
      </c>
      <c r="B1964" s="152">
        <f ca="1">A1967</f>
        <v>0</v>
      </c>
      <c r="C1964" s="152"/>
      <c r="D1964" s="153">
        <f ca="1">INT(B1964+1/2)</f>
        <v>0</v>
      </c>
      <c r="E1964" s="153" t="str">
        <f t="shared" ref="E1964:W1964" ca="1" si="2352">IF(ISNUMBER(D1965),INT(D1965+1/2),"")</f>
        <v/>
      </c>
      <c r="F1964" s="153" t="str">
        <f t="shared" ca="1" si="2352"/>
        <v/>
      </c>
      <c r="G1964" s="153" t="str">
        <f t="shared" ca="1" si="2352"/>
        <v/>
      </c>
      <c r="H1964" s="153" t="str">
        <f t="shared" ca="1" si="2352"/>
        <v/>
      </c>
      <c r="I1964" s="153" t="str">
        <f t="shared" ca="1" si="2352"/>
        <v/>
      </c>
      <c r="J1964" s="153" t="str">
        <f t="shared" ca="1" si="2352"/>
        <v/>
      </c>
      <c r="K1964" s="153" t="str">
        <f t="shared" ca="1" si="2352"/>
        <v/>
      </c>
      <c r="L1964" s="153" t="str">
        <f t="shared" ca="1" si="2352"/>
        <v/>
      </c>
      <c r="M1964" s="153" t="str">
        <f t="shared" ca="1" si="2352"/>
        <v/>
      </c>
      <c r="N1964" s="153" t="str">
        <f t="shared" ca="1" si="2352"/>
        <v/>
      </c>
      <c r="O1964" s="153" t="str">
        <f t="shared" ca="1" si="2352"/>
        <v/>
      </c>
      <c r="P1964" s="153" t="str">
        <f t="shared" ca="1" si="2352"/>
        <v/>
      </c>
      <c r="Q1964" s="153" t="str">
        <f t="shared" ca="1" si="2352"/>
        <v/>
      </c>
      <c r="R1964" s="153" t="str">
        <f t="shared" ca="1" si="2352"/>
        <v/>
      </c>
      <c r="S1964" s="153" t="str">
        <f t="shared" ca="1" si="2352"/>
        <v/>
      </c>
      <c r="T1964" s="153" t="str">
        <f t="shared" ca="1" si="2352"/>
        <v/>
      </c>
      <c r="U1964" s="153" t="str">
        <f t="shared" ca="1" si="2352"/>
        <v/>
      </c>
      <c r="V1964" s="153" t="str">
        <f t="shared" ca="1" si="2352"/>
        <v/>
      </c>
      <c r="W1964" s="153" t="str">
        <f t="shared" ca="1" si="2352"/>
        <v/>
      </c>
    </row>
    <row r="1965" spans="1:23" ht="13.5" thickBot="1">
      <c r="B1965" s="172" t="s">
        <v>631</v>
      </c>
      <c r="C1965" s="172"/>
      <c r="D1965" s="165" t="str">
        <f ca="1">IF(B1964&lt;&gt;D1964,1/(B1964-D1964),"")</f>
        <v/>
      </c>
      <c r="E1965" s="165" t="str">
        <f ca="1">IF(AND(ISNUMBER(D1965),ISNUMBER(E1964)),IF(D1965&lt;&gt;E1964,1/(D1965-E1964),""),"")</f>
        <v/>
      </c>
      <c r="F1965" s="165" t="str">
        <f t="shared" ref="F1965:W1965" ca="1" si="2353">IF(ISNUMBER(E1968),1/(E1965-F1964),"")</f>
        <v/>
      </c>
      <c r="G1965" s="165" t="str">
        <f t="shared" ca="1" si="2353"/>
        <v/>
      </c>
      <c r="H1965" s="165" t="str">
        <f t="shared" ca="1" si="2353"/>
        <v/>
      </c>
      <c r="I1965" s="165" t="str">
        <f t="shared" ca="1" si="2353"/>
        <v/>
      </c>
      <c r="J1965" s="165" t="str">
        <f t="shared" ca="1" si="2353"/>
        <v/>
      </c>
      <c r="K1965" s="165" t="str">
        <f t="shared" ca="1" si="2353"/>
        <v/>
      </c>
      <c r="L1965" s="165" t="str">
        <f t="shared" ca="1" si="2353"/>
        <v/>
      </c>
      <c r="M1965" s="165" t="str">
        <f t="shared" ca="1" si="2353"/>
        <v/>
      </c>
      <c r="N1965" s="165" t="str">
        <f t="shared" ca="1" si="2353"/>
        <v/>
      </c>
      <c r="O1965" s="165" t="str">
        <f t="shared" ca="1" si="2353"/>
        <v/>
      </c>
      <c r="P1965" s="165" t="str">
        <f t="shared" ca="1" si="2353"/>
        <v/>
      </c>
      <c r="Q1965" s="165" t="str">
        <f t="shared" ca="1" si="2353"/>
        <v/>
      </c>
      <c r="R1965" s="165" t="str">
        <f t="shared" ca="1" si="2353"/>
        <v/>
      </c>
      <c r="S1965" s="165" t="str">
        <f t="shared" ca="1" si="2353"/>
        <v/>
      </c>
      <c r="T1965" s="165" t="str">
        <f t="shared" ca="1" si="2353"/>
        <v/>
      </c>
      <c r="U1965" s="165" t="str">
        <f t="shared" ca="1" si="2353"/>
        <v/>
      </c>
      <c r="V1965" s="165" t="str">
        <f t="shared" ca="1" si="2353"/>
        <v/>
      </c>
      <c r="W1965" s="165" t="str">
        <f t="shared" ca="1" si="2353"/>
        <v/>
      </c>
    </row>
    <row r="1966" spans="1:23" ht="15">
      <c r="B1966" s="182" t="s">
        <v>629</v>
      </c>
      <c r="C1966" s="174">
        <f>1</f>
        <v>1</v>
      </c>
      <c r="D1966" s="174">
        <f ca="1">D1964</f>
        <v>0</v>
      </c>
      <c r="E1966" s="174" t="str">
        <f ca="1">IF(ISNUMBER(E1964),E1964*D1964+1,"")</f>
        <v/>
      </c>
      <c r="F1966" s="174" t="str">
        <f t="shared" ref="F1966:W1966" ca="1" si="2354">IF(ISNUMBER(E1965),F1964*E1966+D1966,"")</f>
        <v/>
      </c>
      <c r="G1966" s="174" t="str">
        <f t="shared" ca="1" si="2354"/>
        <v/>
      </c>
      <c r="H1966" s="174" t="str">
        <f t="shared" ca="1" si="2354"/>
        <v/>
      </c>
      <c r="I1966" s="174" t="str">
        <f t="shared" ca="1" si="2354"/>
        <v/>
      </c>
      <c r="J1966" s="174" t="str">
        <f t="shared" ca="1" si="2354"/>
        <v/>
      </c>
      <c r="K1966" s="174" t="str">
        <f t="shared" ca="1" si="2354"/>
        <v/>
      </c>
      <c r="L1966" s="174" t="str">
        <f t="shared" ca="1" si="2354"/>
        <v/>
      </c>
      <c r="M1966" s="174" t="str">
        <f t="shared" ca="1" si="2354"/>
        <v/>
      </c>
      <c r="N1966" s="174" t="str">
        <f t="shared" ca="1" si="2354"/>
        <v/>
      </c>
      <c r="O1966" s="174" t="str">
        <f t="shared" ca="1" si="2354"/>
        <v/>
      </c>
      <c r="P1966" s="174" t="str">
        <f t="shared" ca="1" si="2354"/>
        <v/>
      </c>
      <c r="Q1966" s="174" t="str">
        <f t="shared" ca="1" si="2354"/>
        <v/>
      </c>
      <c r="R1966" s="174" t="str">
        <f t="shared" ca="1" si="2354"/>
        <v/>
      </c>
      <c r="S1966" s="174" t="str">
        <f t="shared" ca="1" si="2354"/>
        <v/>
      </c>
      <c r="T1966" s="174" t="str">
        <f t="shared" ca="1" si="2354"/>
        <v/>
      </c>
      <c r="U1966" s="174" t="str">
        <f t="shared" ca="1" si="2354"/>
        <v/>
      </c>
      <c r="V1966" s="174" t="str">
        <f t="shared" ca="1" si="2354"/>
        <v/>
      </c>
      <c r="W1966" s="174" t="str">
        <f t="shared" ca="1" si="2354"/>
        <v/>
      </c>
    </row>
    <row r="1967" spans="1:23" ht="13.5" thickBot="1">
      <c r="A1967" s="146">
        <f ca="1">INDIRECT($A$3&amp;A1964)</f>
        <v>0</v>
      </c>
      <c r="B1967" s="182"/>
      <c r="C1967" s="173">
        <f>0</f>
        <v>0</v>
      </c>
      <c r="D1967" s="173">
        <f>1</f>
        <v>1</v>
      </c>
      <c r="E1967" s="173" t="str">
        <f ca="1">IF(ISNUMBER(E1964),IF(E1964&lt;&gt;0,E1964,""),"")</f>
        <v/>
      </c>
      <c r="F1967" s="173" t="str">
        <f t="shared" ref="F1967:W1967" ca="1" si="2355">IF(ISNUMBER(E1965),F1964*E1967+D1967,"")</f>
        <v/>
      </c>
      <c r="G1967" s="173" t="str">
        <f t="shared" ca="1" si="2355"/>
        <v/>
      </c>
      <c r="H1967" s="173" t="str">
        <f t="shared" ca="1" si="2355"/>
        <v/>
      </c>
      <c r="I1967" s="173" t="str">
        <f t="shared" ca="1" si="2355"/>
        <v/>
      </c>
      <c r="J1967" s="173" t="str">
        <f t="shared" ca="1" si="2355"/>
        <v/>
      </c>
      <c r="K1967" s="173" t="str">
        <f t="shared" ca="1" si="2355"/>
        <v/>
      </c>
      <c r="L1967" s="173" t="str">
        <f t="shared" ca="1" si="2355"/>
        <v/>
      </c>
      <c r="M1967" s="173" t="str">
        <f t="shared" ca="1" si="2355"/>
        <v/>
      </c>
      <c r="N1967" s="173" t="str">
        <f t="shared" ca="1" si="2355"/>
        <v/>
      </c>
      <c r="O1967" s="173" t="str">
        <f t="shared" ca="1" si="2355"/>
        <v/>
      </c>
      <c r="P1967" s="173" t="str">
        <f t="shared" ca="1" si="2355"/>
        <v/>
      </c>
      <c r="Q1967" s="173" t="str">
        <f t="shared" ca="1" si="2355"/>
        <v/>
      </c>
      <c r="R1967" s="173" t="str">
        <f t="shared" ca="1" si="2355"/>
        <v/>
      </c>
      <c r="S1967" s="173" t="str">
        <f t="shared" ca="1" si="2355"/>
        <v/>
      </c>
      <c r="T1967" s="173" t="str">
        <f t="shared" ca="1" si="2355"/>
        <v/>
      </c>
      <c r="U1967" s="173" t="str">
        <f t="shared" ca="1" si="2355"/>
        <v/>
      </c>
      <c r="V1967" s="173" t="str">
        <f t="shared" ca="1" si="2355"/>
        <v/>
      </c>
      <c r="W1967" s="173" t="str">
        <f t="shared" ca="1" si="2355"/>
        <v/>
      </c>
    </row>
    <row r="1968" spans="1:23">
      <c r="B1968" s="171" t="s">
        <v>630</v>
      </c>
      <c r="C1968" s="171"/>
      <c r="E1968" s="146" t="str">
        <f ca="1">IF(NOT(ISNUMBER(E1967)),"",$B1964-E1966/E1967)</f>
        <v/>
      </c>
      <c r="F1968" s="146" t="str">
        <f ca="1">IF(NOT(ISNUMBER(F1967)),"",$B1964-F1966/F1967)</f>
        <v/>
      </c>
      <c r="G1968" s="146" t="str">
        <f t="shared" ref="G1968:Q1968" ca="1" si="2356">IF(F1968="","",IF(F1968=0,"",IF(ABS($B1964-G1966/G1967)&lt;2^(0-G$3),"",$B1964-G1966/G1967)))</f>
        <v/>
      </c>
      <c r="H1968" s="146" t="str">
        <f t="shared" ca="1" si="2356"/>
        <v/>
      </c>
      <c r="I1968" s="146" t="str">
        <f t="shared" ca="1" si="2356"/>
        <v/>
      </c>
      <c r="J1968" s="146" t="str">
        <f t="shared" ca="1" si="2356"/>
        <v/>
      </c>
      <c r="K1968" s="146" t="str">
        <f t="shared" ca="1" si="2356"/>
        <v/>
      </c>
      <c r="L1968" s="146" t="str">
        <f t="shared" ca="1" si="2356"/>
        <v/>
      </c>
      <c r="M1968" s="146" t="str">
        <f t="shared" ca="1" si="2356"/>
        <v/>
      </c>
      <c r="N1968" s="146" t="str">
        <f t="shared" ca="1" si="2356"/>
        <v/>
      </c>
      <c r="O1968" s="146" t="str">
        <f t="shared" ca="1" si="2356"/>
        <v/>
      </c>
      <c r="P1968" s="146" t="str">
        <f t="shared" ca="1" si="2356"/>
        <v/>
      </c>
      <c r="Q1968" s="146" t="str">
        <f t="shared" ca="1" si="2356"/>
        <v/>
      </c>
      <c r="R1968" s="146" t="str">
        <f t="shared" ref="R1968:W1968" ca="1" si="2357">IF(Q1968="","",IF(Q1968=0,"",IF(ABS($B1964-(R1966/R1967))&lt;2^(0-R$3),"",$B1964-(R1966/R1967))))</f>
        <v/>
      </c>
      <c r="S1968" s="146" t="str">
        <f t="shared" ca="1" si="2357"/>
        <v/>
      </c>
      <c r="T1968" s="146" t="str">
        <f t="shared" ca="1" si="2357"/>
        <v/>
      </c>
      <c r="U1968" s="146" t="str">
        <f t="shared" ca="1" si="2357"/>
        <v/>
      </c>
      <c r="V1968" s="146" t="str">
        <f t="shared" ca="1" si="2357"/>
        <v/>
      </c>
      <c r="W1968" s="146" t="str">
        <f t="shared" ca="1" si="2357"/>
        <v/>
      </c>
    </row>
    <row r="1969" spans="1:23">
      <c r="A1969" s="150">
        <f>A1964+1</f>
        <v>400</v>
      </c>
      <c r="B1969" s="152">
        <f ca="1">A1972</f>
        <v>0</v>
      </c>
      <c r="C1969" s="152"/>
      <c r="D1969" s="153">
        <f ca="1">INT(B1969+1/2)</f>
        <v>0</v>
      </c>
      <c r="E1969" s="153" t="str">
        <f t="shared" ref="E1969:W1969" ca="1" si="2358">IF(ISNUMBER(D1970),INT(D1970+1/2),"")</f>
        <v/>
      </c>
      <c r="F1969" s="153" t="str">
        <f t="shared" ca="1" si="2358"/>
        <v/>
      </c>
      <c r="G1969" s="153" t="str">
        <f t="shared" ca="1" si="2358"/>
        <v/>
      </c>
      <c r="H1969" s="153" t="str">
        <f t="shared" ca="1" si="2358"/>
        <v/>
      </c>
      <c r="I1969" s="153" t="str">
        <f t="shared" ca="1" si="2358"/>
        <v/>
      </c>
      <c r="J1969" s="153" t="str">
        <f t="shared" ca="1" si="2358"/>
        <v/>
      </c>
      <c r="K1969" s="153" t="str">
        <f t="shared" ca="1" si="2358"/>
        <v/>
      </c>
      <c r="L1969" s="153" t="str">
        <f t="shared" ca="1" si="2358"/>
        <v/>
      </c>
      <c r="M1969" s="153" t="str">
        <f t="shared" ca="1" si="2358"/>
        <v/>
      </c>
      <c r="N1969" s="153" t="str">
        <f t="shared" ca="1" si="2358"/>
        <v/>
      </c>
      <c r="O1969" s="153" t="str">
        <f t="shared" ca="1" si="2358"/>
        <v/>
      </c>
      <c r="P1969" s="153" t="str">
        <f t="shared" ca="1" si="2358"/>
        <v/>
      </c>
      <c r="Q1969" s="153" t="str">
        <f t="shared" ca="1" si="2358"/>
        <v/>
      </c>
      <c r="R1969" s="153" t="str">
        <f t="shared" ca="1" si="2358"/>
        <v/>
      </c>
      <c r="S1969" s="153" t="str">
        <f t="shared" ca="1" si="2358"/>
        <v/>
      </c>
      <c r="T1969" s="153" t="str">
        <f t="shared" ca="1" si="2358"/>
        <v/>
      </c>
      <c r="U1969" s="153" t="str">
        <f t="shared" ca="1" si="2358"/>
        <v/>
      </c>
      <c r="V1969" s="153" t="str">
        <f t="shared" ca="1" si="2358"/>
        <v/>
      </c>
      <c r="W1969" s="153" t="str">
        <f t="shared" ca="1" si="2358"/>
        <v/>
      </c>
    </row>
    <row r="1970" spans="1:23" ht="13.5" thickBot="1">
      <c r="B1970" s="172" t="s">
        <v>631</v>
      </c>
      <c r="C1970" s="172"/>
      <c r="D1970" s="165" t="str">
        <f ca="1">IF(B1969&lt;&gt;D1969,1/(B1969-D1969),"")</f>
        <v/>
      </c>
      <c r="E1970" s="165" t="str">
        <f ca="1">IF(AND(ISNUMBER(D1970),ISNUMBER(E1969)),IF(D1970&lt;&gt;E1969,1/(D1970-E1969),""),"")</f>
        <v/>
      </c>
      <c r="F1970" s="165" t="str">
        <f t="shared" ref="F1970:W1970" ca="1" si="2359">IF(ISNUMBER(E1973),1/(E1970-F1969),"")</f>
        <v/>
      </c>
      <c r="G1970" s="165" t="str">
        <f t="shared" ca="1" si="2359"/>
        <v/>
      </c>
      <c r="H1970" s="165" t="str">
        <f t="shared" ca="1" si="2359"/>
        <v/>
      </c>
      <c r="I1970" s="165" t="str">
        <f t="shared" ca="1" si="2359"/>
        <v/>
      </c>
      <c r="J1970" s="165" t="str">
        <f t="shared" ca="1" si="2359"/>
        <v/>
      </c>
      <c r="K1970" s="165" t="str">
        <f t="shared" ca="1" si="2359"/>
        <v/>
      </c>
      <c r="L1970" s="165" t="str">
        <f t="shared" ca="1" si="2359"/>
        <v/>
      </c>
      <c r="M1970" s="165" t="str">
        <f t="shared" ca="1" si="2359"/>
        <v/>
      </c>
      <c r="N1970" s="165" t="str">
        <f t="shared" ca="1" si="2359"/>
        <v/>
      </c>
      <c r="O1970" s="165" t="str">
        <f t="shared" ca="1" si="2359"/>
        <v/>
      </c>
      <c r="P1970" s="165" t="str">
        <f t="shared" ca="1" si="2359"/>
        <v/>
      </c>
      <c r="Q1970" s="165" t="str">
        <f t="shared" ca="1" si="2359"/>
        <v/>
      </c>
      <c r="R1970" s="165" t="str">
        <f t="shared" ca="1" si="2359"/>
        <v/>
      </c>
      <c r="S1970" s="165" t="str">
        <f t="shared" ca="1" si="2359"/>
        <v/>
      </c>
      <c r="T1970" s="165" t="str">
        <f t="shared" ca="1" si="2359"/>
        <v/>
      </c>
      <c r="U1970" s="165" t="str">
        <f t="shared" ca="1" si="2359"/>
        <v/>
      </c>
      <c r="V1970" s="165" t="str">
        <f t="shared" ca="1" si="2359"/>
        <v/>
      </c>
      <c r="W1970" s="165" t="str">
        <f t="shared" ca="1" si="2359"/>
        <v/>
      </c>
    </row>
    <row r="1971" spans="1:23" ht="15">
      <c r="B1971" s="182" t="s">
        <v>629</v>
      </c>
      <c r="C1971" s="174">
        <f>1</f>
        <v>1</v>
      </c>
      <c r="D1971" s="174">
        <f ca="1">D1969</f>
        <v>0</v>
      </c>
      <c r="E1971" s="174" t="str">
        <f ca="1">IF(ISNUMBER(E1969),E1969*D1969+1,"")</f>
        <v/>
      </c>
      <c r="F1971" s="174" t="str">
        <f t="shared" ref="F1971:W1971" ca="1" si="2360">IF(ISNUMBER(E1970),F1969*E1971+D1971,"")</f>
        <v/>
      </c>
      <c r="G1971" s="174" t="str">
        <f t="shared" ca="1" si="2360"/>
        <v/>
      </c>
      <c r="H1971" s="174" t="str">
        <f t="shared" ca="1" si="2360"/>
        <v/>
      </c>
      <c r="I1971" s="174" t="str">
        <f t="shared" ca="1" si="2360"/>
        <v/>
      </c>
      <c r="J1971" s="174" t="str">
        <f t="shared" ca="1" si="2360"/>
        <v/>
      </c>
      <c r="K1971" s="174" t="str">
        <f t="shared" ca="1" si="2360"/>
        <v/>
      </c>
      <c r="L1971" s="174" t="str">
        <f t="shared" ca="1" si="2360"/>
        <v/>
      </c>
      <c r="M1971" s="174" t="str">
        <f t="shared" ca="1" si="2360"/>
        <v/>
      </c>
      <c r="N1971" s="174" t="str">
        <f t="shared" ca="1" si="2360"/>
        <v/>
      </c>
      <c r="O1971" s="174" t="str">
        <f t="shared" ca="1" si="2360"/>
        <v/>
      </c>
      <c r="P1971" s="174" t="str">
        <f t="shared" ca="1" si="2360"/>
        <v/>
      </c>
      <c r="Q1971" s="174" t="str">
        <f t="shared" ca="1" si="2360"/>
        <v/>
      </c>
      <c r="R1971" s="174" t="str">
        <f t="shared" ca="1" si="2360"/>
        <v/>
      </c>
      <c r="S1971" s="174" t="str">
        <f t="shared" ca="1" si="2360"/>
        <v/>
      </c>
      <c r="T1971" s="174" t="str">
        <f t="shared" ca="1" si="2360"/>
        <v/>
      </c>
      <c r="U1971" s="174" t="str">
        <f t="shared" ca="1" si="2360"/>
        <v/>
      </c>
      <c r="V1971" s="174" t="str">
        <f t="shared" ca="1" si="2360"/>
        <v/>
      </c>
      <c r="W1971" s="174" t="str">
        <f t="shared" ca="1" si="2360"/>
        <v/>
      </c>
    </row>
    <row r="1972" spans="1:23" ht="13.5" thickBot="1">
      <c r="A1972" s="146">
        <f ca="1">INDIRECT($A$3&amp;A1969)</f>
        <v>0</v>
      </c>
      <c r="B1972" s="182"/>
      <c r="C1972" s="173">
        <f>0</f>
        <v>0</v>
      </c>
      <c r="D1972" s="173">
        <f>1</f>
        <v>1</v>
      </c>
      <c r="E1972" s="173" t="str">
        <f ca="1">IF(ISNUMBER(E1969),IF(E1969&lt;&gt;0,E1969,""),"")</f>
        <v/>
      </c>
      <c r="F1972" s="173" t="str">
        <f t="shared" ref="F1972:W1972" ca="1" si="2361">IF(ISNUMBER(E1970),F1969*E1972+D1972,"")</f>
        <v/>
      </c>
      <c r="G1972" s="173" t="str">
        <f t="shared" ca="1" si="2361"/>
        <v/>
      </c>
      <c r="H1972" s="173" t="str">
        <f t="shared" ca="1" si="2361"/>
        <v/>
      </c>
      <c r="I1972" s="173" t="str">
        <f t="shared" ca="1" si="2361"/>
        <v/>
      </c>
      <c r="J1972" s="173" t="str">
        <f t="shared" ca="1" si="2361"/>
        <v/>
      </c>
      <c r="K1972" s="173" t="str">
        <f t="shared" ca="1" si="2361"/>
        <v/>
      </c>
      <c r="L1972" s="173" t="str">
        <f t="shared" ca="1" si="2361"/>
        <v/>
      </c>
      <c r="M1972" s="173" t="str">
        <f t="shared" ca="1" si="2361"/>
        <v/>
      </c>
      <c r="N1972" s="173" t="str">
        <f t="shared" ca="1" si="2361"/>
        <v/>
      </c>
      <c r="O1972" s="173" t="str">
        <f t="shared" ca="1" si="2361"/>
        <v/>
      </c>
      <c r="P1972" s="173" t="str">
        <f t="shared" ca="1" si="2361"/>
        <v/>
      </c>
      <c r="Q1972" s="173" t="str">
        <f t="shared" ca="1" si="2361"/>
        <v/>
      </c>
      <c r="R1972" s="173" t="str">
        <f t="shared" ca="1" si="2361"/>
        <v/>
      </c>
      <c r="S1972" s="173" t="str">
        <f t="shared" ca="1" si="2361"/>
        <v/>
      </c>
      <c r="T1972" s="173" t="str">
        <f t="shared" ca="1" si="2361"/>
        <v/>
      </c>
      <c r="U1972" s="173" t="str">
        <f t="shared" ca="1" si="2361"/>
        <v/>
      </c>
      <c r="V1972" s="173" t="str">
        <f t="shared" ca="1" si="2361"/>
        <v/>
      </c>
      <c r="W1972" s="173" t="str">
        <f t="shared" ca="1" si="2361"/>
        <v/>
      </c>
    </row>
    <row r="1973" spans="1:23">
      <c r="B1973" s="171" t="s">
        <v>630</v>
      </c>
      <c r="C1973" s="171"/>
      <c r="E1973" s="146" t="str">
        <f ca="1">IF(NOT(ISNUMBER(E1972)),"",$B1969-E1971/E1972)</f>
        <v/>
      </c>
      <c r="F1973" s="146" t="str">
        <f ca="1">IF(NOT(ISNUMBER(F1972)),"",$B1969-F1971/F1972)</f>
        <v/>
      </c>
      <c r="G1973" s="146" t="str">
        <f t="shared" ref="G1973:Q1973" ca="1" si="2362">IF(F1973="","",IF(F1973=0,"",IF(ABS($B1969-G1971/G1972)&lt;2^(0-G$3),"",$B1969-G1971/G1972)))</f>
        <v/>
      </c>
      <c r="H1973" s="146" t="str">
        <f t="shared" ca="1" si="2362"/>
        <v/>
      </c>
      <c r="I1973" s="146" t="str">
        <f t="shared" ca="1" si="2362"/>
        <v/>
      </c>
      <c r="J1973" s="146" t="str">
        <f t="shared" ca="1" si="2362"/>
        <v/>
      </c>
      <c r="K1973" s="146" t="str">
        <f t="shared" ca="1" si="2362"/>
        <v/>
      </c>
      <c r="L1973" s="146" t="str">
        <f t="shared" ca="1" si="2362"/>
        <v/>
      </c>
      <c r="M1973" s="146" t="str">
        <f t="shared" ca="1" si="2362"/>
        <v/>
      </c>
      <c r="N1973" s="146" t="str">
        <f t="shared" ca="1" si="2362"/>
        <v/>
      </c>
      <c r="O1973" s="146" t="str">
        <f t="shared" ca="1" si="2362"/>
        <v/>
      </c>
      <c r="P1973" s="146" t="str">
        <f t="shared" ca="1" si="2362"/>
        <v/>
      </c>
      <c r="Q1973" s="146" t="str">
        <f t="shared" ca="1" si="2362"/>
        <v/>
      </c>
      <c r="R1973" s="146" t="str">
        <f t="shared" ref="R1973:W1973" ca="1" si="2363">IF(Q1973="","",IF(Q1973=0,"",IF(ABS($B1969-(R1971/R1972))&lt;2^(0-R$3),"",$B1969-(R1971/R1972))))</f>
        <v/>
      </c>
      <c r="S1973" s="146" t="str">
        <f t="shared" ca="1" si="2363"/>
        <v/>
      </c>
      <c r="T1973" s="146" t="str">
        <f t="shared" ca="1" si="2363"/>
        <v/>
      </c>
      <c r="U1973" s="146" t="str">
        <f t="shared" ca="1" si="2363"/>
        <v/>
      </c>
      <c r="V1973" s="146" t="str">
        <f t="shared" ca="1" si="2363"/>
        <v/>
      </c>
      <c r="W1973" s="146" t="str">
        <f t="shared" ca="1" si="2363"/>
        <v/>
      </c>
    </row>
    <row r="1974" spans="1:23">
      <c r="A1974" s="150">
        <f>A1969+1</f>
        <v>401</v>
      </c>
      <c r="B1974" s="152">
        <f ca="1">A1977</f>
        <v>0</v>
      </c>
      <c r="C1974" s="152"/>
      <c r="D1974" s="153">
        <f ca="1">INT(B1974+1/2)</f>
        <v>0</v>
      </c>
      <c r="E1974" s="153" t="str">
        <f t="shared" ref="E1974:W1974" ca="1" si="2364">IF(ISNUMBER(D1975),INT(D1975+1/2),"")</f>
        <v/>
      </c>
      <c r="F1974" s="153" t="str">
        <f t="shared" ca="1" si="2364"/>
        <v/>
      </c>
      <c r="G1974" s="153" t="str">
        <f t="shared" ca="1" si="2364"/>
        <v/>
      </c>
      <c r="H1974" s="153" t="str">
        <f t="shared" ca="1" si="2364"/>
        <v/>
      </c>
      <c r="I1974" s="153" t="str">
        <f t="shared" ca="1" si="2364"/>
        <v/>
      </c>
      <c r="J1974" s="153" t="str">
        <f t="shared" ca="1" si="2364"/>
        <v/>
      </c>
      <c r="K1974" s="153" t="str">
        <f t="shared" ca="1" si="2364"/>
        <v/>
      </c>
      <c r="L1974" s="153" t="str">
        <f t="shared" ca="1" si="2364"/>
        <v/>
      </c>
      <c r="M1974" s="153" t="str">
        <f t="shared" ca="1" si="2364"/>
        <v/>
      </c>
      <c r="N1974" s="153" t="str">
        <f t="shared" ca="1" si="2364"/>
        <v/>
      </c>
      <c r="O1974" s="153" t="str">
        <f t="shared" ca="1" si="2364"/>
        <v/>
      </c>
      <c r="P1974" s="153" t="str">
        <f t="shared" ca="1" si="2364"/>
        <v/>
      </c>
      <c r="Q1974" s="153" t="str">
        <f t="shared" ca="1" si="2364"/>
        <v/>
      </c>
      <c r="R1974" s="153" t="str">
        <f t="shared" ca="1" si="2364"/>
        <v/>
      </c>
      <c r="S1974" s="153" t="str">
        <f t="shared" ca="1" si="2364"/>
        <v/>
      </c>
      <c r="T1974" s="153" t="str">
        <f t="shared" ca="1" si="2364"/>
        <v/>
      </c>
      <c r="U1974" s="153" t="str">
        <f t="shared" ca="1" si="2364"/>
        <v/>
      </c>
      <c r="V1974" s="153" t="str">
        <f t="shared" ca="1" si="2364"/>
        <v/>
      </c>
      <c r="W1974" s="153" t="str">
        <f t="shared" ca="1" si="2364"/>
        <v/>
      </c>
    </row>
    <row r="1975" spans="1:23" ht="13.5" thickBot="1">
      <c r="B1975" s="172" t="s">
        <v>631</v>
      </c>
      <c r="C1975" s="172"/>
      <c r="D1975" s="165" t="str">
        <f ca="1">IF(B1974&lt;&gt;D1974,1/(B1974-D1974),"")</f>
        <v/>
      </c>
      <c r="E1975" s="165" t="str">
        <f ca="1">IF(AND(ISNUMBER(D1975),ISNUMBER(E1974)),IF(D1975&lt;&gt;E1974,1/(D1975-E1974),""),"")</f>
        <v/>
      </c>
      <c r="F1975" s="165" t="str">
        <f t="shared" ref="F1975:W1975" ca="1" si="2365">IF(ISNUMBER(E1978),1/(E1975-F1974),"")</f>
        <v/>
      </c>
      <c r="G1975" s="165" t="str">
        <f t="shared" ca="1" si="2365"/>
        <v/>
      </c>
      <c r="H1975" s="165" t="str">
        <f t="shared" ca="1" si="2365"/>
        <v/>
      </c>
      <c r="I1975" s="165" t="str">
        <f t="shared" ca="1" si="2365"/>
        <v/>
      </c>
      <c r="J1975" s="165" t="str">
        <f t="shared" ca="1" si="2365"/>
        <v/>
      </c>
      <c r="K1975" s="165" t="str">
        <f t="shared" ca="1" si="2365"/>
        <v/>
      </c>
      <c r="L1975" s="165" t="str">
        <f t="shared" ca="1" si="2365"/>
        <v/>
      </c>
      <c r="M1975" s="165" t="str">
        <f t="shared" ca="1" si="2365"/>
        <v/>
      </c>
      <c r="N1975" s="165" t="str">
        <f t="shared" ca="1" si="2365"/>
        <v/>
      </c>
      <c r="O1975" s="165" t="str">
        <f t="shared" ca="1" si="2365"/>
        <v/>
      </c>
      <c r="P1975" s="165" t="str">
        <f t="shared" ca="1" si="2365"/>
        <v/>
      </c>
      <c r="Q1975" s="165" t="str">
        <f t="shared" ca="1" si="2365"/>
        <v/>
      </c>
      <c r="R1975" s="165" t="str">
        <f t="shared" ca="1" si="2365"/>
        <v/>
      </c>
      <c r="S1975" s="165" t="str">
        <f t="shared" ca="1" si="2365"/>
        <v/>
      </c>
      <c r="T1975" s="165" t="str">
        <f t="shared" ca="1" si="2365"/>
        <v/>
      </c>
      <c r="U1975" s="165" t="str">
        <f t="shared" ca="1" si="2365"/>
        <v/>
      </c>
      <c r="V1975" s="165" t="str">
        <f t="shared" ca="1" si="2365"/>
        <v/>
      </c>
      <c r="W1975" s="165" t="str">
        <f t="shared" ca="1" si="2365"/>
        <v/>
      </c>
    </row>
    <row r="1976" spans="1:23" ht="15">
      <c r="B1976" s="182" t="s">
        <v>629</v>
      </c>
      <c r="C1976" s="174">
        <f>1</f>
        <v>1</v>
      </c>
      <c r="D1976" s="174">
        <f ca="1">D1974</f>
        <v>0</v>
      </c>
      <c r="E1976" s="174" t="str">
        <f ca="1">IF(ISNUMBER(E1974),E1974*D1974+1,"")</f>
        <v/>
      </c>
      <c r="F1976" s="174" t="str">
        <f t="shared" ref="F1976:W1976" ca="1" si="2366">IF(ISNUMBER(E1975),F1974*E1976+D1976,"")</f>
        <v/>
      </c>
      <c r="G1976" s="174" t="str">
        <f t="shared" ca="1" si="2366"/>
        <v/>
      </c>
      <c r="H1976" s="174" t="str">
        <f t="shared" ca="1" si="2366"/>
        <v/>
      </c>
      <c r="I1976" s="174" t="str">
        <f t="shared" ca="1" si="2366"/>
        <v/>
      </c>
      <c r="J1976" s="174" t="str">
        <f t="shared" ca="1" si="2366"/>
        <v/>
      </c>
      <c r="K1976" s="174" t="str">
        <f t="shared" ca="1" si="2366"/>
        <v/>
      </c>
      <c r="L1976" s="174" t="str">
        <f t="shared" ca="1" si="2366"/>
        <v/>
      </c>
      <c r="M1976" s="174" t="str">
        <f t="shared" ca="1" si="2366"/>
        <v/>
      </c>
      <c r="N1976" s="174" t="str">
        <f t="shared" ca="1" si="2366"/>
        <v/>
      </c>
      <c r="O1976" s="174" t="str">
        <f t="shared" ca="1" si="2366"/>
        <v/>
      </c>
      <c r="P1976" s="174" t="str">
        <f t="shared" ca="1" si="2366"/>
        <v/>
      </c>
      <c r="Q1976" s="174" t="str">
        <f t="shared" ca="1" si="2366"/>
        <v/>
      </c>
      <c r="R1976" s="174" t="str">
        <f t="shared" ca="1" si="2366"/>
        <v/>
      </c>
      <c r="S1976" s="174" t="str">
        <f t="shared" ca="1" si="2366"/>
        <v/>
      </c>
      <c r="T1976" s="174" t="str">
        <f t="shared" ca="1" si="2366"/>
        <v/>
      </c>
      <c r="U1976" s="174" t="str">
        <f t="shared" ca="1" si="2366"/>
        <v/>
      </c>
      <c r="V1976" s="174" t="str">
        <f t="shared" ca="1" si="2366"/>
        <v/>
      </c>
      <c r="W1976" s="174" t="str">
        <f t="shared" ca="1" si="2366"/>
        <v/>
      </c>
    </row>
    <row r="1977" spans="1:23" ht="13.5" thickBot="1">
      <c r="A1977" s="146">
        <f ca="1">INDIRECT($A$3&amp;A1974)</f>
        <v>0</v>
      </c>
      <c r="B1977" s="182"/>
      <c r="C1977" s="173">
        <f>0</f>
        <v>0</v>
      </c>
      <c r="D1977" s="173">
        <f>1</f>
        <v>1</v>
      </c>
      <c r="E1977" s="173" t="str">
        <f ca="1">IF(ISNUMBER(E1974),IF(E1974&lt;&gt;0,E1974,""),"")</f>
        <v/>
      </c>
      <c r="F1977" s="173" t="str">
        <f t="shared" ref="F1977:W1977" ca="1" si="2367">IF(ISNUMBER(E1975),F1974*E1977+D1977,"")</f>
        <v/>
      </c>
      <c r="G1977" s="173" t="str">
        <f t="shared" ca="1" si="2367"/>
        <v/>
      </c>
      <c r="H1977" s="173" t="str">
        <f t="shared" ca="1" si="2367"/>
        <v/>
      </c>
      <c r="I1977" s="173" t="str">
        <f t="shared" ca="1" si="2367"/>
        <v/>
      </c>
      <c r="J1977" s="173" t="str">
        <f t="shared" ca="1" si="2367"/>
        <v/>
      </c>
      <c r="K1977" s="173" t="str">
        <f t="shared" ca="1" si="2367"/>
        <v/>
      </c>
      <c r="L1977" s="173" t="str">
        <f t="shared" ca="1" si="2367"/>
        <v/>
      </c>
      <c r="M1977" s="173" t="str">
        <f t="shared" ca="1" si="2367"/>
        <v/>
      </c>
      <c r="N1977" s="173" t="str">
        <f t="shared" ca="1" si="2367"/>
        <v/>
      </c>
      <c r="O1977" s="173" t="str">
        <f t="shared" ca="1" si="2367"/>
        <v/>
      </c>
      <c r="P1977" s="173" t="str">
        <f t="shared" ca="1" si="2367"/>
        <v/>
      </c>
      <c r="Q1977" s="173" t="str">
        <f t="shared" ca="1" si="2367"/>
        <v/>
      </c>
      <c r="R1977" s="173" t="str">
        <f t="shared" ca="1" si="2367"/>
        <v/>
      </c>
      <c r="S1977" s="173" t="str">
        <f t="shared" ca="1" si="2367"/>
        <v/>
      </c>
      <c r="T1977" s="173" t="str">
        <f t="shared" ca="1" si="2367"/>
        <v/>
      </c>
      <c r="U1977" s="173" t="str">
        <f t="shared" ca="1" si="2367"/>
        <v/>
      </c>
      <c r="V1977" s="173" t="str">
        <f t="shared" ca="1" si="2367"/>
        <v/>
      </c>
      <c r="W1977" s="173" t="str">
        <f t="shared" ca="1" si="2367"/>
        <v/>
      </c>
    </row>
    <row r="1978" spans="1:23">
      <c r="B1978" s="171" t="s">
        <v>630</v>
      </c>
      <c r="C1978" s="171"/>
      <c r="E1978" s="146" t="str">
        <f ca="1">IF(NOT(ISNUMBER(E1977)),"",$B1974-E1976/E1977)</f>
        <v/>
      </c>
      <c r="F1978" s="146" t="str">
        <f ca="1">IF(NOT(ISNUMBER(F1977)),"",$B1974-F1976/F1977)</f>
        <v/>
      </c>
      <c r="G1978" s="146" t="str">
        <f t="shared" ref="G1978:Q1978" ca="1" si="2368">IF(F1978="","",IF(F1978=0,"",IF(ABS($B1974-G1976/G1977)&lt;2^(0-G$3),"",$B1974-G1976/G1977)))</f>
        <v/>
      </c>
      <c r="H1978" s="146" t="str">
        <f t="shared" ca="1" si="2368"/>
        <v/>
      </c>
      <c r="I1978" s="146" t="str">
        <f t="shared" ca="1" si="2368"/>
        <v/>
      </c>
      <c r="J1978" s="146" t="str">
        <f t="shared" ca="1" si="2368"/>
        <v/>
      </c>
      <c r="K1978" s="146" t="str">
        <f t="shared" ca="1" si="2368"/>
        <v/>
      </c>
      <c r="L1978" s="146" t="str">
        <f t="shared" ca="1" si="2368"/>
        <v/>
      </c>
      <c r="M1978" s="146" t="str">
        <f t="shared" ca="1" si="2368"/>
        <v/>
      </c>
      <c r="N1978" s="146" t="str">
        <f t="shared" ca="1" si="2368"/>
        <v/>
      </c>
      <c r="O1978" s="146" t="str">
        <f t="shared" ca="1" si="2368"/>
        <v/>
      </c>
      <c r="P1978" s="146" t="str">
        <f t="shared" ca="1" si="2368"/>
        <v/>
      </c>
      <c r="Q1978" s="146" t="str">
        <f t="shared" ca="1" si="2368"/>
        <v/>
      </c>
      <c r="R1978" s="146" t="str">
        <f t="shared" ref="R1978:W1978" ca="1" si="2369">IF(Q1978="","",IF(Q1978=0,"",IF(ABS($B1974-(R1976/R1977))&lt;2^(0-R$3),"",$B1974-(R1976/R1977))))</f>
        <v/>
      </c>
      <c r="S1978" s="146" t="str">
        <f t="shared" ca="1" si="2369"/>
        <v/>
      </c>
      <c r="T1978" s="146" t="str">
        <f t="shared" ca="1" si="2369"/>
        <v/>
      </c>
      <c r="U1978" s="146" t="str">
        <f t="shared" ca="1" si="2369"/>
        <v/>
      </c>
      <c r="V1978" s="146" t="str">
        <f t="shared" ca="1" si="2369"/>
        <v/>
      </c>
      <c r="W1978" s="146" t="str">
        <f t="shared" ca="1" si="2369"/>
        <v/>
      </c>
    </row>
    <row r="1979" spans="1:23">
      <c r="A1979" s="150">
        <f>A1974+1</f>
        <v>402</v>
      </c>
      <c r="B1979" s="152">
        <f ca="1">A1982</f>
        <v>0</v>
      </c>
      <c r="C1979" s="152"/>
      <c r="D1979" s="153">
        <f ca="1">INT(B1979+1/2)</f>
        <v>0</v>
      </c>
      <c r="E1979" s="153" t="str">
        <f t="shared" ref="E1979:W1979" ca="1" si="2370">IF(ISNUMBER(D1980),INT(D1980+1/2),"")</f>
        <v/>
      </c>
      <c r="F1979" s="153" t="str">
        <f t="shared" ca="1" si="2370"/>
        <v/>
      </c>
      <c r="G1979" s="153" t="str">
        <f t="shared" ca="1" si="2370"/>
        <v/>
      </c>
      <c r="H1979" s="153" t="str">
        <f t="shared" ca="1" si="2370"/>
        <v/>
      </c>
      <c r="I1979" s="153" t="str">
        <f t="shared" ca="1" si="2370"/>
        <v/>
      </c>
      <c r="J1979" s="153" t="str">
        <f t="shared" ca="1" si="2370"/>
        <v/>
      </c>
      <c r="K1979" s="153" t="str">
        <f t="shared" ca="1" si="2370"/>
        <v/>
      </c>
      <c r="L1979" s="153" t="str">
        <f t="shared" ca="1" si="2370"/>
        <v/>
      </c>
      <c r="M1979" s="153" t="str">
        <f t="shared" ca="1" si="2370"/>
        <v/>
      </c>
      <c r="N1979" s="153" t="str">
        <f t="shared" ca="1" si="2370"/>
        <v/>
      </c>
      <c r="O1979" s="153" t="str">
        <f t="shared" ca="1" si="2370"/>
        <v/>
      </c>
      <c r="P1979" s="153" t="str">
        <f t="shared" ca="1" si="2370"/>
        <v/>
      </c>
      <c r="Q1979" s="153" t="str">
        <f t="shared" ca="1" si="2370"/>
        <v/>
      </c>
      <c r="R1979" s="153" t="str">
        <f t="shared" ca="1" si="2370"/>
        <v/>
      </c>
      <c r="S1979" s="153" t="str">
        <f t="shared" ca="1" si="2370"/>
        <v/>
      </c>
      <c r="T1979" s="153" t="str">
        <f t="shared" ca="1" si="2370"/>
        <v/>
      </c>
      <c r="U1979" s="153" t="str">
        <f t="shared" ca="1" si="2370"/>
        <v/>
      </c>
      <c r="V1979" s="153" t="str">
        <f t="shared" ca="1" si="2370"/>
        <v/>
      </c>
      <c r="W1979" s="153" t="str">
        <f t="shared" ca="1" si="2370"/>
        <v/>
      </c>
    </row>
    <row r="1980" spans="1:23" ht="13.5" thickBot="1">
      <c r="B1980" s="172" t="s">
        <v>631</v>
      </c>
      <c r="C1980" s="172"/>
      <c r="D1980" s="165" t="str">
        <f ca="1">IF(B1979&lt;&gt;D1979,1/(B1979-D1979),"")</f>
        <v/>
      </c>
      <c r="E1980" s="165" t="str">
        <f ca="1">IF(AND(ISNUMBER(D1980),ISNUMBER(E1979)),IF(D1980&lt;&gt;E1979,1/(D1980-E1979),""),"")</f>
        <v/>
      </c>
      <c r="F1980" s="165" t="str">
        <f t="shared" ref="F1980:W1980" ca="1" si="2371">IF(ISNUMBER(E1983),1/(E1980-F1979),"")</f>
        <v/>
      </c>
      <c r="G1980" s="165" t="str">
        <f t="shared" ca="1" si="2371"/>
        <v/>
      </c>
      <c r="H1980" s="165" t="str">
        <f t="shared" ca="1" si="2371"/>
        <v/>
      </c>
      <c r="I1980" s="165" t="str">
        <f t="shared" ca="1" si="2371"/>
        <v/>
      </c>
      <c r="J1980" s="165" t="str">
        <f t="shared" ca="1" si="2371"/>
        <v/>
      </c>
      <c r="K1980" s="165" t="str">
        <f t="shared" ca="1" si="2371"/>
        <v/>
      </c>
      <c r="L1980" s="165" t="str">
        <f t="shared" ca="1" si="2371"/>
        <v/>
      </c>
      <c r="M1980" s="165" t="str">
        <f t="shared" ca="1" si="2371"/>
        <v/>
      </c>
      <c r="N1980" s="165" t="str">
        <f t="shared" ca="1" si="2371"/>
        <v/>
      </c>
      <c r="O1980" s="165" t="str">
        <f t="shared" ca="1" si="2371"/>
        <v/>
      </c>
      <c r="P1980" s="165" t="str">
        <f t="shared" ca="1" si="2371"/>
        <v/>
      </c>
      <c r="Q1980" s="165" t="str">
        <f t="shared" ca="1" si="2371"/>
        <v/>
      </c>
      <c r="R1980" s="165" t="str">
        <f t="shared" ca="1" si="2371"/>
        <v/>
      </c>
      <c r="S1980" s="165" t="str">
        <f t="shared" ca="1" si="2371"/>
        <v/>
      </c>
      <c r="T1980" s="165" t="str">
        <f t="shared" ca="1" si="2371"/>
        <v/>
      </c>
      <c r="U1980" s="165" t="str">
        <f t="shared" ca="1" si="2371"/>
        <v/>
      </c>
      <c r="V1980" s="165" t="str">
        <f t="shared" ca="1" si="2371"/>
        <v/>
      </c>
      <c r="W1980" s="165" t="str">
        <f t="shared" ca="1" si="2371"/>
        <v/>
      </c>
    </row>
    <row r="1981" spans="1:23" ht="15">
      <c r="B1981" s="182" t="s">
        <v>629</v>
      </c>
      <c r="C1981" s="174">
        <f>1</f>
        <v>1</v>
      </c>
      <c r="D1981" s="174">
        <f ca="1">D1979</f>
        <v>0</v>
      </c>
      <c r="E1981" s="174" t="str">
        <f ca="1">IF(ISNUMBER(E1979),E1979*D1979+1,"")</f>
        <v/>
      </c>
      <c r="F1981" s="174" t="str">
        <f t="shared" ref="F1981:W1981" ca="1" si="2372">IF(ISNUMBER(E1980),F1979*E1981+D1981,"")</f>
        <v/>
      </c>
      <c r="G1981" s="174" t="str">
        <f t="shared" ca="1" si="2372"/>
        <v/>
      </c>
      <c r="H1981" s="174" t="str">
        <f t="shared" ca="1" si="2372"/>
        <v/>
      </c>
      <c r="I1981" s="174" t="str">
        <f t="shared" ca="1" si="2372"/>
        <v/>
      </c>
      <c r="J1981" s="174" t="str">
        <f t="shared" ca="1" si="2372"/>
        <v/>
      </c>
      <c r="K1981" s="174" t="str">
        <f t="shared" ca="1" si="2372"/>
        <v/>
      </c>
      <c r="L1981" s="174" t="str">
        <f t="shared" ca="1" si="2372"/>
        <v/>
      </c>
      <c r="M1981" s="174" t="str">
        <f t="shared" ca="1" si="2372"/>
        <v/>
      </c>
      <c r="N1981" s="174" t="str">
        <f t="shared" ca="1" si="2372"/>
        <v/>
      </c>
      <c r="O1981" s="174" t="str">
        <f t="shared" ca="1" si="2372"/>
        <v/>
      </c>
      <c r="P1981" s="174" t="str">
        <f t="shared" ca="1" si="2372"/>
        <v/>
      </c>
      <c r="Q1981" s="174" t="str">
        <f t="shared" ca="1" si="2372"/>
        <v/>
      </c>
      <c r="R1981" s="174" t="str">
        <f t="shared" ca="1" si="2372"/>
        <v/>
      </c>
      <c r="S1981" s="174" t="str">
        <f t="shared" ca="1" si="2372"/>
        <v/>
      </c>
      <c r="T1981" s="174" t="str">
        <f t="shared" ca="1" si="2372"/>
        <v/>
      </c>
      <c r="U1981" s="174" t="str">
        <f t="shared" ca="1" si="2372"/>
        <v/>
      </c>
      <c r="V1981" s="174" t="str">
        <f t="shared" ca="1" si="2372"/>
        <v/>
      </c>
      <c r="W1981" s="174" t="str">
        <f t="shared" ca="1" si="2372"/>
        <v/>
      </c>
    </row>
    <row r="1982" spans="1:23" ht="13.5" thickBot="1">
      <c r="A1982" s="146">
        <f ca="1">INDIRECT($A$3&amp;A1979)</f>
        <v>0</v>
      </c>
      <c r="B1982" s="182"/>
      <c r="C1982" s="173">
        <f>0</f>
        <v>0</v>
      </c>
      <c r="D1982" s="173">
        <f>1</f>
        <v>1</v>
      </c>
      <c r="E1982" s="173" t="str">
        <f ca="1">IF(ISNUMBER(E1979),IF(E1979&lt;&gt;0,E1979,""),"")</f>
        <v/>
      </c>
      <c r="F1982" s="173" t="str">
        <f t="shared" ref="F1982:W1982" ca="1" si="2373">IF(ISNUMBER(E1980),F1979*E1982+D1982,"")</f>
        <v/>
      </c>
      <c r="G1982" s="173" t="str">
        <f t="shared" ca="1" si="2373"/>
        <v/>
      </c>
      <c r="H1982" s="173" t="str">
        <f t="shared" ca="1" si="2373"/>
        <v/>
      </c>
      <c r="I1982" s="173" t="str">
        <f t="shared" ca="1" si="2373"/>
        <v/>
      </c>
      <c r="J1982" s="173" t="str">
        <f t="shared" ca="1" si="2373"/>
        <v/>
      </c>
      <c r="K1982" s="173" t="str">
        <f t="shared" ca="1" si="2373"/>
        <v/>
      </c>
      <c r="L1982" s="173" t="str">
        <f t="shared" ca="1" si="2373"/>
        <v/>
      </c>
      <c r="M1982" s="173" t="str">
        <f t="shared" ca="1" si="2373"/>
        <v/>
      </c>
      <c r="N1982" s="173" t="str">
        <f t="shared" ca="1" si="2373"/>
        <v/>
      </c>
      <c r="O1982" s="173" t="str">
        <f t="shared" ca="1" si="2373"/>
        <v/>
      </c>
      <c r="P1982" s="173" t="str">
        <f t="shared" ca="1" si="2373"/>
        <v/>
      </c>
      <c r="Q1982" s="173" t="str">
        <f t="shared" ca="1" si="2373"/>
        <v/>
      </c>
      <c r="R1982" s="173" t="str">
        <f t="shared" ca="1" si="2373"/>
        <v/>
      </c>
      <c r="S1982" s="173" t="str">
        <f t="shared" ca="1" si="2373"/>
        <v/>
      </c>
      <c r="T1982" s="173" t="str">
        <f t="shared" ca="1" si="2373"/>
        <v/>
      </c>
      <c r="U1982" s="173" t="str">
        <f t="shared" ca="1" si="2373"/>
        <v/>
      </c>
      <c r="V1982" s="173" t="str">
        <f t="shared" ca="1" si="2373"/>
        <v/>
      </c>
      <c r="W1982" s="173" t="str">
        <f t="shared" ca="1" si="2373"/>
        <v/>
      </c>
    </row>
    <row r="1983" spans="1:23">
      <c r="B1983" s="171" t="s">
        <v>630</v>
      </c>
      <c r="C1983" s="171"/>
      <c r="E1983" s="146" t="str">
        <f ca="1">IF(NOT(ISNUMBER(E1982)),"",$B1979-E1981/E1982)</f>
        <v/>
      </c>
      <c r="F1983" s="146" t="str">
        <f ca="1">IF(NOT(ISNUMBER(F1982)),"",$B1979-F1981/F1982)</f>
        <v/>
      </c>
      <c r="G1983" s="146" t="str">
        <f t="shared" ref="G1983:Q1983" ca="1" si="2374">IF(F1983="","",IF(F1983=0,"",IF(ABS($B1979-G1981/G1982)&lt;2^(0-G$3),"",$B1979-G1981/G1982)))</f>
        <v/>
      </c>
      <c r="H1983" s="146" t="str">
        <f t="shared" ca="1" si="2374"/>
        <v/>
      </c>
      <c r="I1983" s="146" t="str">
        <f t="shared" ca="1" si="2374"/>
        <v/>
      </c>
      <c r="J1983" s="146" t="str">
        <f t="shared" ca="1" si="2374"/>
        <v/>
      </c>
      <c r="K1983" s="146" t="str">
        <f t="shared" ca="1" si="2374"/>
        <v/>
      </c>
      <c r="L1983" s="146" t="str">
        <f t="shared" ca="1" si="2374"/>
        <v/>
      </c>
      <c r="M1983" s="146" t="str">
        <f t="shared" ca="1" si="2374"/>
        <v/>
      </c>
      <c r="N1983" s="146" t="str">
        <f t="shared" ca="1" si="2374"/>
        <v/>
      </c>
      <c r="O1983" s="146" t="str">
        <f t="shared" ca="1" si="2374"/>
        <v/>
      </c>
      <c r="P1983" s="146" t="str">
        <f t="shared" ca="1" si="2374"/>
        <v/>
      </c>
      <c r="Q1983" s="146" t="str">
        <f t="shared" ca="1" si="2374"/>
        <v/>
      </c>
      <c r="R1983" s="146" t="str">
        <f t="shared" ref="R1983:W1983" ca="1" si="2375">IF(Q1983="","",IF(Q1983=0,"",IF(ABS($B1979-(R1981/R1982))&lt;2^(0-R$3),"",$B1979-(R1981/R1982))))</f>
        <v/>
      </c>
      <c r="S1983" s="146" t="str">
        <f t="shared" ca="1" si="2375"/>
        <v/>
      </c>
      <c r="T1983" s="146" t="str">
        <f t="shared" ca="1" si="2375"/>
        <v/>
      </c>
      <c r="U1983" s="146" t="str">
        <f t="shared" ca="1" si="2375"/>
        <v/>
      </c>
      <c r="V1983" s="146" t="str">
        <f t="shared" ca="1" si="2375"/>
        <v/>
      </c>
      <c r="W1983" s="146" t="str">
        <f t="shared" ca="1" si="2375"/>
        <v/>
      </c>
    </row>
    <row r="1984" spans="1:23">
      <c r="A1984" s="150">
        <f>A1979+1</f>
        <v>403</v>
      </c>
      <c r="B1984" s="152">
        <f ca="1">A1987</f>
        <v>0</v>
      </c>
      <c r="C1984" s="152"/>
      <c r="D1984" s="153">
        <f ca="1">INT(B1984+1/2)</f>
        <v>0</v>
      </c>
      <c r="E1984" s="153" t="str">
        <f t="shared" ref="E1984:W1984" ca="1" si="2376">IF(ISNUMBER(D1985),INT(D1985+1/2),"")</f>
        <v/>
      </c>
      <c r="F1984" s="153" t="str">
        <f t="shared" ca="1" si="2376"/>
        <v/>
      </c>
      <c r="G1984" s="153" t="str">
        <f t="shared" ca="1" si="2376"/>
        <v/>
      </c>
      <c r="H1984" s="153" t="str">
        <f t="shared" ca="1" si="2376"/>
        <v/>
      </c>
      <c r="I1984" s="153" t="str">
        <f t="shared" ca="1" si="2376"/>
        <v/>
      </c>
      <c r="J1984" s="153" t="str">
        <f t="shared" ca="1" si="2376"/>
        <v/>
      </c>
      <c r="K1984" s="153" t="str">
        <f t="shared" ca="1" si="2376"/>
        <v/>
      </c>
      <c r="L1984" s="153" t="str">
        <f t="shared" ca="1" si="2376"/>
        <v/>
      </c>
      <c r="M1984" s="153" t="str">
        <f t="shared" ca="1" si="2376"/>
        <v/>
      </c>
      <c r="N1984" s="153" t="str">
        <f t="shared" ca="1" si="2376"/>
        <v/>
      </c>
      <c r="O1984" s="153" t="str">
        <f t="shared" ca="1" si="2376"/>
        <v/>
      </c>
      <c r="P1984" s="153" t="str">
        <f t="shared" ca="1" si="2376"/>
        <v/>
      </c>
      <c r="Q1984" s="153" t="str">
        <f t="shared" ca="1" si="2376"/>
        <v/>
      </c>
      <c r="R1984" s="153" t="str">
        <f t="shared" ca="1" si="2376"/>
        <v/>
      </c>
      <c r="S1984" s="153" t="str">
        <f t="shared" ca="1" si="2376"/>
        <v/>
      </c>
      <c r="T1984" s="153" t="str">
        <f t="shared" ca="1" si="2376"/>
        <v/>
      </c>
      <c r="U1984" s="153" t="str">
        <f t="shared" ca="1" si="2376"/>
        <v/>
      </c>
      <c r="V1984" s="153" t="str">
        <f t="shared" ca="1" si="2376"/>
        <v/>
      </c>
      <c r="W1984" s="153" t="str">
        <f t="shared" ca="1" si="2376"/>
        <v/>
      </c>
    </row>
    <row r="1985" spans="1:23" ht="13.5" thickBot="1">
      <c r="B1985" s="172" t="s">
        <v>631</v>
      </c>
      <c r="C1985" s="172"/>
      <c r="D1985" s="165" t="str">
        <f ca="1">IF(B1984&lt;&gt;D1984,1/(B1984-D1984),"")</f>
        <v/>
      </c>
      <c r="E1985" s="165" t="str">
        <f ca="1">IF(AND(ISNUMBER(D1985),ISNUMBER(E1984)),IF(D1985&lt;&gt;E1984,1/(D1985-E1984),""),"")</f>
        <v/>
      </c>
      <c r="F1985" s="165" t="str">
        <f t="shared" ref="F1985:W1985" ca="1" si="2377">IF(ISNUMBER(E1988),1/(E1985-F1984),"")</f>
        <v/>
      </c>
      <c r="G1985" s="165" t="str">
        <f t="shared" ca="1" si="2377"/>
        <v/>
      </c>
      <c r="H1985" s="165" t="str">
        <f t="shared" ca="1" si="2377"/>
        <v/>
      </c>
      <c r="I1985" s="165" t="str">
        <f t="shared" ca="1" si="2377"/>
        <v/>
      </c>
      <c r="J1985" s="165" t="str">
        <f t="shared" ca="1" si="2377"/>
        <v/>
      </c>
      <c r="K1985" s="165" t="str">
        <f t="shared" ca="1" si="2377"/>
        <v/>
      </c>
      <c r="L1985" s="165" t="str">
        <f t="shared" ca="1" si="2377"/>
        <v/>
      </c>
      <c r="M1985" s="165" t="str">
        <f t="shared" ca="1" si="2377"/>
        <v/>
      </c>
      <c r="N1985" s="165" t="str">
        <f t="shared" ca="1" si="2377"/>
        <v/>
      </c>
      <c r="O1985" s="165" t="str">
        <f t="shared" ca="1" si="2377"/>
        <v/>
      </c>
      <c r="P1985" s="165" t="str">
        <f t="shared" ca="1" si="2377"/>
        <v/>
      </c>
      <c r="Q1985" s="165" t="str">
        <f t="shared" ca="1" si="2377"/>
        <v/>
      </c>
      <c r="R1985" s="165" t="str">
        <f t="shared" ca="1" si="2377"/>
        <v/>
      </c>
      <c r="S1985" s="165" t="str">
        <f t="shared" ca="1" si="2377"/>
        <v/>
      </c>
      <c r="T1985" s="165" t="str">
        <f t="shared" ca="1" si="2377"/>
        <v/>
      </c>
      <c r="U1985" s="165" t="str">
        <f t="shared" ca="1" si="2377"/>
        <v/>
      </c>
      <c r="V1985" s="165" t="str">
        <f t="shared" ca="1" si="2377"/>
        <v/>
      </c>
      <c r="W1985" s="165" t="str">
        <f t="shared" ca="1" si="2377"/>
        <v/>
      </c>
    </row>
    <row r="1986" spans="1:23" ht="15">
      <c r="B1986" s="182" t="s">
        <v>629</v>
      </c>
      <c r="C1986" s="174">
        <f>1</f>
        <v>1</v>
      </c>
      <c r="D1986" s="174">
        <f ca="1">D1984</f>
        <v>0</v>
      </c>
      <c r="E1986" s="174" t="str">
        <f ca="1">IF(ISNUMBER(E1984),E1984*D1984+1,"")</f>
        <v/>
      </c>
      <c r="F1986" s="174" t="str">
        <f t="shared" ref="F1986:W1986" ca="1" si="2378">IF(ISNUMBER(E1985),F1984*E1986+D1986,"")</f>
        <v/>
      </c>
      <c r="G1986" s="174" t="str">
        <f t="shared" ca="1" si="2378"/>
        <v/>
      </c>
      <c r="H1986" s="174" t="str">
        <f t="shared" ca="1" si="2378"/>
        <v/>
      </c>
      <c r="I1986" s="174" t="str">
        <f t="shared" ca="1" si="2378"/>
        <v/>
      </c>
      <c r="J1986" s="174" t="str">
        <f t="shared" ca="1" si="2378"/>
        <v/>
      </c>
      <c r="K1986" s="174" t="str">
        <f t="shared" ca="1" si="2378"/>
        <v/>
      </c>
      <c r="L1986" s="174" t="str">
        <f t="shared" ca="1" si="2378"/>
        <v/>
      </c>
      <c r="M1986" s="174" t="str">
        <f t="shared" ca="1" si="2378"/>
        <v/>
      </c>
      <c r="N1986" s="174" t="str">
        <f t="shared" ca="1" si="2378"/>
        <v/>
      </c>
      <c r="O1986" s="174" t="str">
        <f t="shared" ca="1" si="2378"/>
        <v/>
      </c>
      <c r="P1986" s="174" t="str">
        <f t="shared" ca="1" si="2378"/>
        <v/>
      </c>
      <c r="Q1986" s="174" t="str">
        <f t="shared" ca="1" si="2378"/>
        <v/>
      </c>
      <c r="R1986" s="174" t="str">
        <f t="shared" ca="1" si="2378"/>
        <v/>
      </c>
      <c r="S1986" s="174" t="str">
        <f t="shared" ca="1" si="2378"/>
        <v/>
      </c>
      <c r="T1986" s="174" t="str">
        <f t="shared" ca="1" si="2378"/>
        <v/>
      </c>
      <c r="U1986" s="174" t="str">
        <f t="shared" ca="1" si="2378"/>
        <v/>
      </c>
      <c r="V1986" s="174" t="str">
        <f t="shared" ca="1" si="2378"/>
        <v/>
      </c>
      <c r="W1986" s="174" t="str">
        <f t="shared" ca="1" si="2378"/>
        <v/>
      </c>
    </row>
    <row r="1987" spans="1:23" ht="13.5" thickBot="1">
      <c r="A1987" s="146">
        <f ca="1">INDIRECT($A$3&amp;A1984)</f>
        <v>0</v>
      </c>
      <c r="B1987" s="182"/>
      <c r="C1987" s="173">
        <f>0</f>
        <v>0</v>
      </c>
      <c r="D1987" s="173">
        <f>1</f>
        <v>1</v>
      </c>
      <c r="E1987" s="173" t="str">
        <f ca="1">IF(ISNUMBER(E1984),IF(E1984&lt;&gt;0,E1984,""),"")</f>
        <v/>
      </c>
      <c r="F1987" s="173" t="str">
        <f t="shared" ref="F1987:W1987" ca="1" si="2379">IF(ISNUMBER(E1985),F1984*E1987+D1987,"")</f>
        <v/>
      </c>
      <c r="G1987" s="173" t="str">
        <f t="shared" ca="1" si="2379"/>
        <v/>
      </c>
      <c r="H1987" s="173" t="str">
        <f t="shared" ca="1" si="2379"/>
        <v/>
      </c>
      <c r="I1987" s="173" t="str">
        <f t="shared" ca="1" si="2379"/>
        <v/>
      </c>
      <c r="J1987" s="173" t="str">
        <f t="shared" ca="1" si="2379"/>
        <v/>
      </c>
      <c r="K1987" s="173" t="str">
        <f t="shared" ca="1" si="2379"/>
        <v/>
      </c>
      <c r="L1987" s="173" t="str">
        <f t="shared" ca="1" si="2379"/>
        <v/>
      </c>
      <c r="M1987" s="173" t="str">
        <f t="shared" ca="1" si="2379"/>
        <v/>
      </c>
      <c r="N1987" s="173" t="str">
        <f t="shared" ca="1" si="2379"/>
        <v/>
      </c>
      <c r="O1987" s="173" t="str">
        <f t="shared" ca="1" si="2379"/>
        <v/>
      </c>
      <c r="P1987" s="173" t="str">
        <f t="shared" ca="1" si="2379"/>
        <v/>
      </c>
      <c r="Q1987" s="173" t="str">
        <f t="shared" ca="1" si="2379"/>
        <v/>
      </c>
      <c r="R1987" s="173" t="str">
        <f t="shared" ca="1" si="2379"/>
        <v/>
      </c>
      <c r="S1987" s="173" t="str">
        <f t="shared" ca="1" si="2379"/>
        <v/>
      </c>
      <c r="T1987" s="173" t="str">
        <f t="shared" ca="1" si="2379"/>
        <v/>
      </c>
      <c r="U1987" s="173" t="str">
        <f t="shared" ca="1" si="2379"/>
        <v/>
      </c>
      <c r="V1987" s="173" t="str">
        <f t="shared" ca="1" si="2379"/>
        <v/>
      </c>
      <c r="W1987" s="173" t="str">
        <f t="shared" ca="1" si="2379"/>
        <v/>
      </c>
    </row>
    <row r="1988" spans="1:23">
      <c r="B1988" s="171" t="s">
        <v>630</v>
      </c>
      <c r="C1988" s="171"/>
      <c r="E1988" s="146" t="str">
        <f ca="1">IF(NOT(ISNUMBER(E1987)),"",$B1984-E1986/E1987)</f>
        <v/>
      </c>
      <c r="F1988" s="146" t="str">
        <f ca="1">IF(NOT(ISNUMBER(F1987)),"",$B1984-F1986/F1987)</f>
        <v/>
      </c>
      <c r="G1988" s="146" t="str">
        <f t="shared" ref="G1988:Q1988" ca="1" si="2380">IF(F1988="","",IF(F1988=0,"",IF(ABS($B1984-G1986/G1987)&lt;2^(0-G$3),"",$B1984-G1986/G1987)))</f>
        <v/>
      </c>
      <c r="H1988" s="146" t="str">
        <f t="shared" ca="1" si="2380"/>
        <v/>
      </c>
      <c r="I1988" s="146" t="str">
        <f t="shared" ca="1" si="2380"/>
        <v/>
      </c>
      <c r="J1988" s="146" t="str">
        <f t="shared" ca="1" si="2380"/>
        <v/>
      </c>
      <c r="K1988" s="146" t="str">
        <f t="shared" ca="1" si="2380"/>
        <v/>
      </c>
      <c r="L1988" s="146" t="str">
        <f t="shared" ca="1" si="2380"/>
        <v/>
      </c>
      <c r="M1988" s="146" t="str">
        <f t="shared" ca="1" si="2380"/>
        <v/>
      </c>
      <c r="N1988" s="146" t="str">
        <f t="shared" ca="1" si="2380"/>
        <v/>
      </c>
      <c r="O1988" s="146" t="str">
        <f t="shared" ca="1" si="2380"/>
        <v/>
      </c>
      <c r="P1988" s="146" t="str">
        <f t="shared" ca="1" si="2380"/>
        <v/>
      </c>
      <c r="Q1988" s="146" t="str">
        <f t="shared" ca="1" si="2380"/>
        <v/>
      </c>
      <c r="R1988" s="146" t="str">
        <f t="shared" ref="R1988:W1988" ca="1" si="2381">IF(Q1988="","",IF(Q1988=0,"",IF(ABS($B1984-(R1986/R1987))&lt;2^(0-R$3),"",$B1984-(R1986/R1987))))</f>
        <v/>
      </c>
      <c r="S1988" s="146" t="str">
        <f t="shared" ca="1" si="2381"/>
        <v/>
      </c>
      <c r="T1988" s="146" t="str">
        <f t="shared" ca="1" si="2381"/>
        <v/>
      </c>
      <c r="U1988" s="146" t="str">
        <f t="shared" ca="1" si="2381"/>
        <v/>
      </c>
      <c r="V1988" s="146" t="str">
        <f t="shared" ca="1" si="2381"/>
        <v/>
      </c>
      <c r="W1988" s="146" t="str">
        <f t="shared" ca="1" si="2381"/>
        <v/>
      </c>
    </row>
    <row r="1989" spans="1:23">
      <c r="A1989" s="150">
        <f>A1984+1</f>
        <v>404</v>
      </c>
      <c r="B1989" s="152">
        <f ca="1">A1992</f>
        <v>0</v>
      </c>
      <c r="C1989" s="152"/>
      <c r="D1989" s="153">
        <f ca="1">INT(B1989+1/2)</f>
        <v>0</v>
      </c>
      <c r="E1989" s="153" t="str">
        <f t="shared" ref="E1989:W1989" ca="1" si="2382">IF(ISNUMBER(D1990),INT(D1990+1/2),"")</f>
        <v/>
      </c>
      <c r="F1989" s="153" t="str">
        <f t="shared" ca="1" si="2382"/>
        <v/>
      </c>
      <c r="G1989" s="153" t="str">
        <f t="shared" ca="1" si="2382"/>
        <v/>
      </c>
      <c r="H1989" s="153" t="str">
        <f t="shared" ca="1" si="2382"/>
        <v/>
      </c>
      <c r="I1989" s="153" t="str">
        <f t="shared" ca="1" si="2382"/>
        <v/>
      </c>
      <c r="J1989" s="153" t="str">
        <f t="shared" ca="1" si="2382"/>
        <v/>
      </c>
      <c r="K1989" s="153" t="str">
        <f t="shared" ca="1" si="2382"/>
        <v/>
      </c>
      <c r="L1989" s="153" t="str">
        <f t="shared" ca="1" si="2382"/>
        <v/>
      </c>
      <c r="M1989" s="153" t="str">
        <f t="shared" ca="1" si="2382"/>
        <v/>
      </c>
      <c r="N1989" s="153" t="str">
        <f t="shared" ca="1" si="2382"/>
        <v/>
      </c>
      <c r="O1989" s="153" t="str">
        <f t="shared" ca="1" si="2382"/>
        <v/>
      </c>
      <c r="P1989" s="153" t="str">
        <f t="shared" ca="1" si="2382"/>
        <v/>
      </c>
      <c r="Q1989" s="153" t="str">
        <f t="shared" ca="1" si="2382"/>
        <v/>
      </c>
      <c r="R1989" s="153" t="str">
        <f t="shared" ca="1" si="2382"/>
        <v/>
      </c>
      <c r="S1989" s="153" t="str">
        <f t="shared" ca="1" si="2382"/>
        <v/>
      </c>
      <c r="T1989" s="153" t="str">
        <f t="shared" ca="1" si="2382"/>
        <v/>
      </c>
      <c r="U1989" s="153" t="str">
        <f t="shared" ca="1" si="2382"/>
        <v/>
      </c>
      <c r="V1989" s="153" t="str">
        <f t="shared" ca="1" si="2382"/>
        <v/>
      </c>
      <c r="W1989" s="153" t="str">
        <f t="shared" ca="1" si="2382"/>
        <v/>
      </c>
    </row>
    <row r="1990" spans="1:23" ht="13.5" thickBot="1">
      <c r="B1990" s="172" t="s">
        <v>631</v>
      </c>
      <c r="C1990" s="172"/>
      <c r="D1990" s="165" t="str">
        <f ca="1">IF(B1989&lt;&gt;D1989,1/(B1989-D1989),"")</f>
        <v/>
      </c>
      <c r="E1990" s="165" t="str">
        <f ca="1">IF(AND(ISNUMBER(D1990),ISNUMBER(E1989)),IF(D1990&lt;&gt;E1989,1/(D1990-E1989),""),"")</f>
        <v/>
      </c>
      <c r="F1990" s="165" t="str">
        <f t="shared" ref="F1990:W1990" ca="1" si="2383">IF(ISNUMBER(E1993),1/(E1990-F1989),"")</f>
        <v/>
      </c>
      <c r="G1990" s="165" t="str">
        <f t="shared" ca="1" si="2383"/>
        <v/>
      </c>
      <c r="H1990" s="165" t="str">
        <f t="shared" ca="1" si="2383"/>
        <v/>
      </c>
      <c r="I1990" s="165" t="str">
        <f t="shared" ca="1" si="2383"/>
        <v/>
      </c>
      <c r="J1990" s="165" t="str">
        <f t="shared" ca="1" si="2383"/>
        <v/>
      </c>
      <c r="K1990" s="165" t="str">
        <f t="shared" ca="1" si="2383"/>
        <v/>
      </c>
      <c r="L1990" s="165" t="str">
        <f t="shared" ca="1" si="2383"/>
        <v/>
      </c>
      <c r="M1990" s="165" t="str">
        <f t="shared" ca="1" si="2383"/>
        <v/>
      </c>
      <c r="N1990" s="165" t="str">
        <f t="shared" ca="1" si="2383"/>
        <v/>
      </c>
      <c r="O1990" s="165" t="str">
        <f t="shared" ca="1" si="2383"/>
        <v/>
      </c>
      <c r="P1990" s="165" t="str">
        <f t="shared" ca="1" si="2383"/>
        <v/>
      </c>
      <c r="Q1990" s="165" t="str">
        <f t="shared" ca="1" si="2383"/>
        <v/>
      </c>
      <c r="R1990" s="165" t="str">
        <f t="shared" ca="1" si="2383"/>
        <v/>
      </c>
      <c r="S1990" s="165" t="str">
        <f t="shared" ca="1" si="2383"/>
        <v/>
      </c>
      <c r="T1990" s="165" t="str">
        <f t="shared" ca="1" si="2383"/>
        <v/>
      </c>
      <c r="U1990" s="165" t="str">
        <f t="shared" ca="1" si="2383"/>
        <v/>
      </c>
      <c r="V1990" s="165" t="str">
        <f t="shared" ca="1" si="2383"/>
        <v/>
      </c>
      <c r="W1990" s="165" t="str">
        <f t="shared" ca="1" si="2383"/>
        <v/>
      </c>
    </row>
    <row r="1991" spans="1:23" ht="15">
      <c r="B1991" s="182" t="s">
        <v>629</v>
      </c>
      <c r="C1991" s="174">
        <f>1</f>
        <v>1</v>
      </c>
      <c r="D1991" s="174">
        <f ca="1">D1989</f>
        <v>0</v>
      </c>
      <c r="E1991" s="174" t="str">
        <f ca="1">IF(ISNUMBER(E1989),E1989*D1989+1,"")</f>
        <v/>
      </c>
      <c r="F1991" s="174" t="str">
        <f t="shared" ref="F1991:W1991" ca="1" si="2384">IF(ISNUMBER(E1990),F1989*E1991+D1991,"")</f>
        <v/>
      </c>
      <c r="G1991" s="174" t="str">
        <f t="shared" ca="1" si="2384"/>
        <v/>
      </c>
      <c r="H1991" s="174" t="str">
        <f t="shared" ca="1" si="2384"/>
        <v/>
      </c>
      <c r="I1991" s="174" t="str">
        <f t="shared" ca="1" si="2384"/>
        <v/>
      </c>
      <c r="J1991" s="174" t="str">
        <f t="shared" ca="1" si="2384"/>
        <v/>
      </c>
      <c r="K1991" s="174" t="str">
        <f t="shared" ca="1" si="2384"/>
        <v/>
      </c>
      <c r="L1991" s="174" t="str">
        <f t="shared" ca="1" si="2384"/>
        <v/>
      </c>
      <c r="M1991" s="174" t="str">
        <f t="shared" ca="1" si="2384"/>
        <v/>
      </c>
      <c r="N1991" s="174" t="str">
        <f t="shared" ca="1" si="2384"/>
        <v/>
      </c>
      <c r="O1991" s="174" t="str">
        <f t="shared" ca="1" si="2384"/>
        <v/>
      </c>
      <c r="P1991" s="174" t="str">
        <f t="shared" ca="1" si="2384"/>
        <v/>
      </c>
      <c r="Q1991" s="174" t="str">
        <f t="shared" ca="1" si="2384"/>
        <v/>
      </c>
      <c r="R1991" s="174" t="str">
        <f t="shared" ca="1" si="2384"/>
        <v/>
      </c>
      <c r="S1991" s="174" t="str">
        <f t="shared" ca="1" si="2384"/>
        <v/>
      </c>
      <c r="T1991" s="174" t="str">
        <f t="shared" ca="1" si="2384"/>
        <v/>
      </c>
      <c r="U1991" s="174" t="str">
        <f t="shared" ca="1" si="2384"/>
        <v/>
      </c>
      <c r="V1991" s="174" t="str">
        <f t="shared" ca="1" si="2384"/>
        <v/>
      </c>
      <c r="W1991" s="174" t="str">
        <f t="shared" ca="1" si="2384"/>
        <v/>
      </c>
    </row>
    <row r="1992" spans="1:23" ht="13.5" thickBot="1">
      <c r="A1992" s="146">
        <f ca="1">INDIRECT($A$3&amp;A1989)</f>
        <v>0</v>
      </c>
      <c r="B1992" s="182"/>
      <c r="C1992" s="173">
        <f>0</f>
        <v>0</v>
      </c>
      <c r="D1992" s="173">
        <f>1</f>
        <v>1</v>
      </c>
      <c r="E1992" s="173" t="str">
        <f ca="1">IF(ISNUMBER(E1989),IF(E1989&lt;&gt;0,E1989,""),"")</f>
        <v/>
      </c>
      <c r="F1992" s="173" t="str">
        <f t="shared" ref="F1992:W1992" ca="1" si="2385">IF(ISNUMBER(E1990),F1989*E1992+D1992,"")</f>
        <v/>
      </c>
      <c r="G1992" s="173" t="str">
        <f t="shared" ca="1" si="2385"/>
        <v/>
      </c>
      <c r="H1992" s="173" t="str">
        <f t="shared" ca="1" si="2385"/>
        <v/>
      </c>
      <c r="I1992" s="173" t="str">
        <f t="shared" ca="1" si="2385"/>
        <v/>
      </c>
      <c r="J1992" s="173" t="str">
        <f t="shared" ca="1" si="2385"/>
        <v/>
      </c>
      <c r="K1992" s="173" t="str">
        <f t="shared" ca="1" si="2385"/>
        <v/>
      </c>
      <c r="L1992" s="173" t="str">
        <f t="shared" ca="1" si="2385"/>
        <v/>
      </c>
      <c r="M1992" s="173" t="str">
        <f t="shared" ca="1" si="2385"/>
        <v/>
      </c>
      <c r="N1992" s="173" t="str">
        <f t="shared" ca="1" si="2385"/>
        <v/>
      </c>
      <c r="O1992" s="173" t="str">
        <f t="shared" ca="1" si="2385"/>
        <v/>
      </c>
      <c r="P1992" s="173" t="str">
        <f t="shared" ca="1" si="2385"/>
        <v/>
      </c>
      <c r="Q1992" s="173" t="str">
        <f t="shared" ca="1" si="2385"/>
        <v/>
      </c>
      <c r="R1992" s="173" t="str">
        <f t="shared" ca="1" si="2385"/>
        <v/>
      </c>
      <c r="S1992" s="173" t="str">
        <f t="shared" ca="1" si="2385"/>
        <v/>
      </c>
      <c r="T1992" s="173" t="str">
        <f t="shared" ca="1" si="2385"/>
        <v/>
      </c>
      <c r="U1992" s="173" t="str">
        <f t="shared" ca="1" si="2385"/>
        <v/>
      </c>
      <c r="V1992" s="173" t="str">
        <f t="shared" ca="1" si="2385"/>
        <v/>
      </c>
      <c r="W1992" s="173" t="str">
        <f t="shared" ca="1" si="2385"/>
        <v/>
      </c>
    </row>
    <row r="1993" spans="1:23">
      <c r="B1993" s="171" t="s">
        <v>630</v>
      </c>
      <c r="C1993" s="171"/>
      <c r="E1993" s="146" t="str">
        <f ca="1">IF(NOT(ISNUMBER(E1992)),"",$B1989-E1991/E1992)</f>
        <v/>
      </c>
      <c r="F1993" s="146" t="str">
        <f ca="1">IF(NOT(ISNUMBER(F1992)),"",$B1989-F1991/F1992)</f>
        <v/>
      </c>
      <c r="G1993" s="146" t="str">
        <f t="shared" ref="G1993:Q1993" ca="1" si="2386">IF(F1993="","",IF(F1993=0,"",IF(ABS($B1989-G1991/G1992)&lt;2^(0-G$3),"",$B1989-G1991/G1992)))</f>
        <v/>
      </c>
      <c r="H1993" s="146" t="str">
        <f t="shared" ca="1" si="2386"/>
        <v/>
      </c>
      <c r="I1993" s="146" t="str">
        <f t="shared" ca="1" si="2386"/>
        <v/>
      </c>
      <c r="J1993" s="146" t="str">
        <f t="shared" ca="1" si="2386"/>
        <v/>
      </c>
      <c r="K1993" s="146" t="str">
        <f t="shared" ca="1" si="2386"/>
        <v/>
      </c>
      <c r="L1993" s="146" t="str">
        <f t="shared" ca="1" si="2386"/>
        <v/>
      </c>
      <c r="M1993" s="146" t="str">
        <f t="shared" ca="1" si="2386"/>
        <v/>
      </c>
      <c r="N1993" s="146" t="str">
        <f t="shared" ca="1" si="2386"/>
        <v/>
      </c>
      <c r="O1993" s="146" t="str">
        <f t="shared" ca="1" si="2386"/>
        <v/>
      </c>
      <c r="P1993" s="146" t="str">
        <f t="shared" ca="1" si="2386"/>
        <v/>
      </c>
      <c r="Q1993" s="146" t="str">
        <f t="shared" ca="1" si="2386"/>
        <v/>
      </c>
      <c r="R1993" s="146" t="str">
        <f t="shared" ref="R1993:W1993" ca="1" si="2387">IF(Q1993="","",IF(Q1993=0,"",IF(ABS($B1989-(R1991/R1992))&lt;2^(0-R$3),"",$B1989-(R1991/R1992))))</f>
        <v/>
      </c>
      <c r="S1993" s="146" t="str">
        <f t="shared" ca="1" si="2387"/>
        <v/>
      </c>
      <c r="T1993" s="146" t="str">
        <f t="shared" ca="1" si="2387"/>
        <v/>
      </c>
      <c r="U1993" s="146" t="str">
        <f t="shared" ca="1" si="2387"/>
        <v/>
      </c>
      <c r="V1993" s="146" t="str">
        <f t="shared" ca="1" si="2387"/>
        <v/>
      </c>
      <c r="W1993" s="146" t="str">
        <f t="shared" ca="1" si="2387"/>
        <v/>
      </c>
    </row>
    <row r="1994" spans="1:23">
      <c r="A1994" s="150">
        <f>A1989+1</f>
        <v>405</v>
      </c>
      <c r="B1994" s="152">
        <f ca="1">A1997</f>
        <v>0</v>
      </c>
      <c r="C1994" s="152"/>
      <c r="D1994" s="153">
        <f ca="1">INT(B1994+1/2)</f>
        <v>0</v>
      </c>
      <c r="E1994" s="153" t="str">
        <f t="shared" ref="E1994:W1994" ca="1" si="2388">IF(ISNUMBER(D1995),INT(D1995+1/2),"")</f>
        <v/>
      </c>
      <c r="F1994" s="153" t="str">
        <f t="shared" ca="1" si="2388"/>
        <v/>
      </c>
      <c r="G1994" s="153" t="str">
        <f t="shared" ca="1" si="2388"/>
        <v/>
      </c>
      <c r="H1994" s="153" t="str">
        <f t="shared" ca="1" si="2388"/>
        <v/>
      </c>
      <c r="I1994" s="153" t="str">
        <f t="shared" ca="1" si="2388"/>
        <v/>
      </c>
      <c r="J1994" s="153" t="str">
        <f t="shared" ca="1" si="2388"/>
        <v/>
      </c>
      <c r="K1994" s="153" t="str">
        <f t="shared" ca="1" si="2388"/>
        <v/>
      </c>
      <c r="L1994" s="153" t="str">
        <f t="shared" ca="1" si="2388"/>
        <v/>
      </c>
      <c r="M1994" s="153" t="str">
        <f t="shared" ca="1" si="2388"/>
        <v/>
      </c>
      <c r="N1994" s="153" t="str">
        <f t="shared" ca="1" si="2388"/>
        <v/>
      </c>
      <c r="O1994" s="153" t="str">
        <f t="shared" ca="1" si="2388"/>
        <v/>
      </c>
      <c r="P1994" s="153" t="str">
        <f t="shared" ca="1" si="2388"/>
        <v/>
      </c>
      <c r="Q1994" s="153" t="str">
        <f t="shared" ca="1" si="2388"/>
        <v/>
      </c>
      <c r="R1994" s="153" t="str">
        <f t="shared" ca="1" si="2388"/>
        <v/>
      </c>
      <c r="S1994" s="153" t="str">
        <f t="shared" ca="1" si="2388"/>
        <v/>
      </c>
      <c r="T1994" s="153" t="str">
        <f t="shared" ca="1" si="2388"/>
        <v/>
      </c>
      <c r="U1994" s="153" t="str">
        <f t="shared" ca="1" si="2388"/>
        <v/>
      </c>
      <c r="V1994" s="153" t="str">
        <f t="shared" ca="1" si="2388"/>
        <v/>
      </c>
      <c r="W1994" s="153" t="str">
        <f t="shared" ca="1" si="2388"/>
        <v/>
      </c>
    </row>
    <row r="1995" spans="1:23" ht="13.5" thickBot="1">
      <c r="B1995" s="172" t="s">
        <v>631</v>
      </c>
      <c r="C1995" s="172"/>
      <c r="D1995" s="165" t="str">
        <f ca="1">IF(B1994&lt;&gt;D1994,1/(B1994-D1994),"")</f>
        <v/>
      </c>
      <c r="E1995" s="165" t="str">
        <f ca="1">IF(AND(ISNUMBER(D1995),ISNUMBER(E1994)),IF(D1995&lt;&gt;E1994,1/(D1995-E1994),""),"")</f>
        <v/>
      </c>
      <c r="F1995" s="165" t="str">
        <f t="shared" ref="F1995:W1995" ca="1" si="2389">IF(ISNUMBER(E1998),1/(E1995-F1994),"")</f>
        <v/>
      </c>
      <c r="G1995" s="165" t="str">
        <f t="shared" ca="1" si="2389"/>
        <v/>
      </c>
      <c r="H1995" s="165" t="str">
        <f t="shared" ca="1" si="2389"/>
        <v/>
      </c>
      <c r="I1995" s="165" t="str">
        <f t="shared" ca="1" si="2389"/>
        <v/>
      </c>
      <c r="J1995" s="165" t="str">
        <f t="shared" ca="1" si="2389"/>
        <v/>
      </c>
      <c r="K1995" s="165" t="str">
        <f t="shared" ca="1" si="2389"/>
        <v/>
      </c>
      <c r="L1995" s="165" t="str">
        <f t="shared" ca="1" si="2389"/>
        <v/>
      </c>
      <c r="M1995" s="165" t="str">
        <f t="shared" ca="1" si="2389"/>
        <v/>
      </c>
      <c r="N1995" s="165" t="str">
        <f t="shared" ca="1" si="2389"/>
        <v/>
      </c>
      <c r="O1995" s="165" t="str">
        <f t="shared" ca="1" si="2389"/>
        <v/>
      </c>
      <c r="P1995" s="165" t="str">
        <f t="shared" ca="1" si="2389"/>
        <v/>
      </c>
      <c r="Q1995" s="165" t="str">
        <f t="shared" ca="1" si="2389"/>
        <v/>
      </c>
      <c r="R1995" s="165" t="str">
        <f t="shared" ca="1" si="2389"/>
        <v/>
      </c>
      <c r="S1995" s="165" t="str">
        <f t="shared" ca="1" si="2389"/>
        <v/>
      </c>
      <c r="T1995" s="165" t="str">
        <f t="shared" ca="1" si="2389"/>
        <v/>
      </c>
      <c r="U1995" s="165" t="str">
        <f t="shared" ca="1" si="2389"/>
        <v/>
      </c>
      <c r="V1995" s="165" t="str">
        <f t="shared" ca="1" si="2389"/>
        <v/>
      </c>
      <c r="W1995" s="165" t="str">
        <f t="shared" ca="1" si="2389"/>
        <v/>
      </c>
    </row>
    <row r="1996" spans="1:23" ht="15">
      <c r="B1996" s="182" t="s">
        <v>629</v>
      </c>
      <c r="C1996" s="174">
        <f>1</f>
        <v>1</v>
      </c>
      <c r="D1996" s="174">
        <f ca="1">D1994</f>
        <v>0</v>
      </c>
      <c r="E1996" s="174" t="str">
        <f ca="1">IF(ISNUMBER(E1994),E1994*D1994+1,"")</f>
        <v/>
      </c>
      <c r="F1996" s="174" t="str">
        <f t="shared" ref="F1996:W1996" ca="1" si="2390">IF(ISNUMBER(E1995),F1994*E1996+D1996,"")</f>
        <v/>
      </c>
      <c r="G1996" s="174" t="str">
        <f t="shared" ca="1" si="2390"/>
        <v/>
      </c>
      <c r="H1996" s="174" t="str">
        <f t="shared" ca="1" si="2390"/>
        <v/>
      </c>
      <c r="I1996" s="174" t="str">
        <f t="shared" ca="1" si="2390"/>
        <v/>
      </c>
      <c r="J1996" s="174" t="str">
        <f t="shared" ca="1" si="2390"/>
        <v/>
      </c>
      <c r="K1996" s="174" t="str">
        <f t="shared" ca="1" si="2390"/>
        <v/>
      </c>
      <c r="L1996" s="174" t="str">
        <f t="shared" ca="1" si="2390"/>
        <v/>
      </c>
      <c r="M1996" s="174" t="str">
        <f t="shared" ca="1" si="2390"/>
        <v/>
      </c>
      <c r="N1996" s="174" t="str">
        <f t="shared" ca="1" si="2390"/>
        <v/>
      </c>
      <c r="O1996" s="174" t="str">
        <f t="shared" ca="1" si="2390"/>
        <v/>
      </c>
      <c r="P1996" s="174" t="str">
        <f t="shared" ca="1" si="2390"/>
        <v/>
      </c>
      <c r="Q1996" s="174" t="str">
        <f t="shared" ca="1" si="2390"/>
        <v/>
      </c>
      <c r="R1996" s="174" t="str">
        <f t="shared" ca="1" si="2390"/>
        <v/>
      </c>
      <c r="S1996" s="174" t="str">
        <f t="shared" ca="1" si="2390"/>
        <v/>
      </c>
      <c r="T1996" s="174" t="str">
        <f t="shared" ca="1" si="2390"/>
        <v/>
      </c>
      <c r="U1996" s="174" t="str">
        <f t="shared" ca="1" si="2390"/>
        <v/>
      </c>
      <c r="V1996" s="174" t="str">
        <f t="shared" ca="1" si="2390"/>
        <v/>
      </c>
      <c r="W1996" s="174" t="str">
        <f t="shared" ca="1" si="2390"/>
        <v/>
      </c>
    </row>
    <row r="1997" spans="1:23" ht="13.5" thickBot="1">
      <c r="A1997" s="146">
        <f ca="1">INDIRECT($A$3&amp;A1994)</f>
        <v>0</v>
      </c>
      <c r="B1997" s="182"/>
      <c r="C1997" s="173">
        <f>0</f>
        <v>0</v>
      </c>
      <c r="D1997" s="173">
        <f>1</f>
        <v>1</v>
      </c>
      <c r="E1997" s="173" t="str">
        <f ca="1">IF(ISNUMBER(E1994),IF(E1994&lt;&gt;0,E1994,""),"")</f>
        <v/>
      </c>
      <c r="F1997" s="173" t="str">
        <f t="shared" ref="F1997:W1997" ca="1" si="2391">IF(ISNUMBER(E1995),F1994*E1997+D1997,"")</f>
        <v/>
      </c>
      <c r="G1997" s="173" t="str">
        <f t="shared" ca="1" si="2391"/>
        <v/>
      </c>
      <c r="H1997" s="173" t="str">
        <f t="shared" ca="1" si="2391"/>
        <v/>
      </c>
      <c r="I1997" s="173" t="str">
        <f t="shared" ca="1" si="2391"/>
        <v/>
      </c>
      <c r="J1997" s="173" t="str">
        <f t="shared" ca="1" si="2391"/>
        <v/>
      </c>
      <c r="K1997" s="173" t="str">
        <f t="shared" ca="1" si="2391"/>
        <v/>
      </c>
      <c r="L1997" s="173" t="str">
        <f t="shared" ca="1" si="2391"/>
        <v/>
      </c>
      <c r="M1997" s="173" t="str">
        <f t="shared" ca="1" si="2391"/>
        <v/>
      </c>
      <c r="N1997" s="173" t="str">
        <f t="shared" ca="1" si="2391"/>
        <v/>
      </c>
      <c r="O1997" s="173" t="str">
        <f t="shared" ca="1" si="2391"/>
        <v/>
      </c>
      <c r="P1997" s="173" t="str">
        <f t="shared" ca="1" si="2391"/>
        <v/>
      </c>
      <c r="Q1997" s="173" t="str">
        <f t="shared" ca="1" si="2391"/>
        <v/>
      </c>
      <c r="R1997" s="173" t="str">
        <f t="shared" ca="1" si="2391"/>
        <v/>
      </c>
      <c r="S1997" s="173" t="str">
        <f t="shared" ca="1" si="2391"/>
        <v/>
      </c>
      <c r="T1997" s="173" t="str">
        <f t="shared" ca="1" si="2391"/>
        <v/>
      </c>
      <c r="U1997" s="173" t="str">
        <f t="shared" ca="1" si="2391"/>
        <v/>
      </c>
      <c r="V1997" s="173" t="str">
        <f t="shared" ca="1" si="2391"/>
        <v/>
      </c>
      <c r="W1997" s="173" t="str">
        <f t="shared" ca="1" si="2391"/>
        <v/>
      </c>
    </row>
    <row r="1998" spans="1:23">
      <c r="B1998" s="171" t="s">
        <v>630</v>
      </c>
      <c r="C1998" s="171"/>
      <c r="E1998" s="146" t="str">
        <f ca="1">IF(NOT(ISNUMBER(E1997)),"",$B1994-E1996/E1997)</f>
        <v/>
      </c>
      <c r="F1998" s="146" t="str">
        <f ca="1">IF(NOT(ISNUMBER(F1997)),"",$B1994-F1996/F1997)</f>
        <v/>
      </c>
      <c r="G1998" s="146" t="str">
        <f t="shared" ref="G1998:Q1998" ca="1" si="2392">IF(F1998="","",IF(F1998=0,"",IF(ABS($B1994-G1996/G1997)&lt;2^(0-G$3),"",$B1994-G1996/G1997)))</f>
        <v/>
      </c>
      <c r="H1998" s="146" t="str">
        <f t="shared" ca="1" si="2392"/>
        <v/>
      </c>
      <c r="I1998" s="146" t="str">
        <f t="shared" ca="1" si="2392"/>
        <v/>
      </c>
      <c r="J1998" s="146" t="str">
        <f t="shared" ca="1" si="2392"/>
        <v/>
      </c>
      <c r="K1998" s="146" t="str">
        <f t="shared" ca="1" si="2392"/>
        <v/>
      </c>
      <c r="L1998" s="146" t="str">
        <f t="shared" ca="1" si="2392"/>
        <v/>
      </c>
      <c r="M1998" s="146" t="str">
        <f t="shared" ca="1" si="2392"/>
        <v/>
      </c>
      <c r="N1998" s="146" t="str">
        <f t="shared" ca="1" si="2392"/>
        <v/>
      </c>
      <c r="O1998" s="146" t="str">
        <f t="shared" ca="1" si="2392"/>
        <v/>
      </c>
      <c r="P1998" s="146" t="str">
        <f t="shared" ca="1" si="2392"/>
        <v/>
      </c>
      <c r="Q1998" s="146" t="str">
        <f t="shared" ca="1" si="2392"/>
        <v/>
      </c>
      <c r="R1998" s="146" t="str">
        <f t="shared" ref="R1998:W1998" ca="1" si="2393">IF(Q1998="","",IF(Q1998=0,"",IF(ABS($B1994-(R1996/R1997))&lt;2^(0-R$3),"",$B1994-(R1996/R1997))))</f>
        <v/>
      </c>
      <c r="S1998" s="146" t="str">
        <f t="shared" ca="1" si="2393"/>
        <v/>
      </c>
      <c r="T1998" s="146" t="str">
        <f t="shared" ca="1" si="2393"/>
        <v/>
      </c>
      <c r="U1998" s="146" t="str">
        <f t="shared" ca="1" si="2393"/>
        <v/>
      </c>
      <c r="V1998" s="146" t="str">
        <f t="shared" ca="1" si="2393"/>
        <v/>
      </c>
      <c r="W1998" s="146" t="str">
        <f t="shared" ca="1" si="2393"/>
        <v/>
      </c>
    </row>
    <row r="1999" spans="1:23">
      <c r="A1999" s="150">
        <f>A1994+1</f>
        <v>406</v>
      </c>
      <c r="B1999" s="152">
        <f ca="1">A2002</f>
        <v>0</v>
      </c>
      <c r="C1999" s="152"/>
      <c r="D1999" s="153">
        <f ca="1">INT(B1999+1/2)</f>
        <v>0</v>
      </c>
      <c r="E1999" s="153" t="str">
        <f t="shared" ref="E1999:W1999" ca="1" si="2394">IF(ISNUMBER(D2000),INT(D2000+1/2),"")</f>
        <v/>
      </c>
      <c r="F1999" s="153" t="str">
        <f t="shared" ca="1" si="2394"/>
        <v/>
      </c>
      <c r="G1999" s="153" t="str">
        <f t="shared" ca="1" si="2394"/>
        <v/>
      </c>
      <c r="H1999" s="153" t="str">
        <f t="shared" ca="1" si="2394"/>
        <v/>
      </c>
      <c r="I1999" s="153" t="str">
        <f t="shared" ca="1" si="2394"/>
        <v/>
      </c>
      <c r="J1999" s="153" t="str">
        <f t="shared" ca="1" si="2394"/>
        <v/>
      </c>
      <c r="K1999" s="153" t="str">
        <f t="shared" ca="1" si="2394"/>
        <v/>
      </c>
      <c r="L1999" s="153" t="str">
        <f t="shared" ca="1" si="2394"/>
        <v/>
      </c>
      <c r="M1999" s="153" t="str">
        <f t="shared" ca="1" si="2394"/>
        <v/>
      </c>
      <c r="N1999" s="153" t="str">
        <f t="shared" ca="1" si="2394"/>
        <v/>
      </c>
      <c r="O1999" s="153" t="str">
        <f t="shared" ca="1" si="2394"/>
        <v/>
      </c>
      <c r="P1999" s="153" t="str">
        <f t="shared" ca="1" si="2394"/>
        <v/>
      </c>
      <c r="Q1999" s="153" t="str">
        <f t="shared" ca="1" si="2394"/>
        <v/>
      </c>
      <c r="R1999" s="153" t="str">
        <f t="shared" ca="1" si="2394"/>
        <v/>
      </c>
      <c r="S1999" s="153" t="str">
        <f t="shared" ca="1" si="2394"/>
        <v/>
      </c>
      <c r="T1999" s="153" t="str">
        <f t="shared" ca="1" si="2394"/>
        <v/>
      </c>
      <c r="U1999" s="153" t="str">
        <f t="shared" ca="1" si="2394"/>
        <v/>
      </c>
      <c r="V1999" s="153" t="str">
        <f t="shared" ca="1" si="2394"/>
        <v/>
      </c>
      <c r="W1999" s="153" t="str">
        <f t="shared" ca="1" si="2394"/>
        <v/>
      </c>
    </row>
    <row r="2000" spans="1:23" ht="13.5" thickBot="1">
      <c r="B2000" s="172" t="s">
        <v>631</v>
      </c>
      <c r="C2000" s="172"/>
      <c r="D2000" s="165" t="str">
        <f ca="1">IF(B1999&lt;&gt;D1999,1/(B1999-D1999),"")</f>
        <v/>
      </c>
      <c r="E2000" s="165" t="str">
        <f ca="1">IF(AND(ISNUMBER(D2000),ISNUMBER(E1999)),IF(D2000&lt;&gt;E1999,1/(D2000-E1999),""),"")</f>
        <v/>
      </c>
      <c r="F2000" s="165" t="str">
        <f t="shared" ref="F2000:W2000" ca="1" si="2395">IF(ISNUMBER(E2003),1/(E2000-F1999),"")</f>
        <v/>
      </c>
      <c r="G2000" s="165" t="str">
        <f t="shared" ca="1" si="2395"/>
        <v/>
      </c>
      <c r="H2000" s="165" t="str">
        <f t="shared" ca="1" si="2395"/>
        <v/>
      </c>
      <c r="I2000" s="165" t="str">
        <f t="shared" ca="1" si="2395"/>
        <v/>
      </c>
      <c r="J2000" s="165" t="str">
        <f t="shared" ca="1" si="2395"/>
        <v/>
      </c>
      <c r="K2000" s="165" t="str">
        <f t="shared" ca="1" si="2395"/>
        <v/>
      </c>
      <c r="L2000" s="165" t="str">
        <f t="shared" ca="1" si="2395"/>
        <v/>
      </c>
      <c r="M2000" s="165" t="str">
        <f t="shared" ca="1" si="2395"/>
        <v/>
      </c>
      <c r="N2000" s="165" t="str">
        <f t="shared" ca="1" si="2395"/>
        <v/>
      </c>
      <c r="O2000" s="165" t="str">
        <f t="shared" ca="1" si="2395"/>
        <v/>
      </c>
      <c r="P2000" s="165" t="str">
        <f t="shared" ca="1" si="2395"/>
        <v/>
      </c>
      <c r="Q2000" s="165" t="str">
        <f t="shared" ca="1" si="2395"/>
        <v/>
      </c>
      <c r="R2000" s="165" t="str">
        <f t="shared" ca="1" si="2395"/>
        <v/>
      </c>
      <c r="S2000" s="165" t="str">
        <f t="shared" ca="1" si="2395"/>
        <v/>
      </c>
      <c r="T2000" s="165" t="str">
        <f t="shared" ca="1" si="2395"/>
        <v/>
      </c>
      <c r="U2000" s="165" t="str">
        <f t="shared" ca="1" si="2395"/>
        <v/>
      </c>
      <c r="V2000" s="165" t="str">
        <f t="shared" ca="1" si="2395"/>
        <v/>
      </c>
      <c r="W2000" s="165" t="str">
        <f t="shared" ca="1" si="2395"/>
        <v/>
      </c>
    </row>
    <row r="2001" spans="1:23" ht="15">
      <c r="B2001" s="182" t="s">
        <v>629</v>
      </c>
      <c r="C2001" s="174">
        <f>1</f>
        <v>1</v>
      </c>
      <c r="D2001" s="174">
        <f ca="1">D1999</f>
        <v>0</v>
      </c>
      <c r="E2001" s="174" t="str">
        <f ca="1">IF(ISNUMBER(E1999),E1999*D1999+1,"")</f>
        <v/>
      </c>
      <c r="F2001" s="174" t="str">
        <f t="shared" ref="F2001:W2001" ca="1" si="2396">IF(ISNUMBER(E2000),F1999*E2001+D2001,"")</f>
        <v/>
      </c>
      <c r="G2001" s="174" t="str">
        <f t="shared" ca="1" si="2396"/>
        <v/>
      </c>
      <c r="H2001" s="174" t="str">
        <f t="shared" ca="1" si="2396"/>
        <v/>
      </c>
      <c r="I2001" s="174" t="str">
        <f t="shared" ca="1" si="2396"/>
        <v/>
      </c>
      <c r="J2001" s="174" t="str">
        <f t="shared" ca="1" si="2396"/>
        <v/>
      </c>
      <c r="K2001" s="174" t="str">
        <f t="shared" ca="1" si="2396"/>
        <v/>
      </c>
      <c r="L2001" s="174" t="str">
        <f t="shared" ca="1" si="2396"/>
        <v/>
      </c>
      <c r="M2001" s="174" t="str">
        <f t="shared" ca="1" si="2396"/>
        <v/>
      </c>
      <c r="N2001" s="174" t="str">
        <f t="shared" ca="1" si="2396"/>
        <v/>
      </c>
      <c r="O2001" s="174" t="str">
        <f t="shared" ca="1" si="2396"/>
        <v/>
      </c>
      <c r="P2001" s="174" t="str">
        <f t="shared" ca="1" si="2396"/>
        <v/>
      </c>
      <c r="Q2001" s="174" t="str">
        <f t="shared" ca="1" si="2396"/>
        <v/>
      </c>
      <c r="R2001" s="174" t="str">
        <f t="shared" ca="1" si="2396"/>
        <v/>
      </c>
      <c r="S2001" s="174" t="str">
        <f t="shared" ca="1" si="2396"/>
        <v/>
      </c>
      <c r="T2001" s="174" t="str">
        <f t="shared" ca="1" si="2396"/>
        <v/>
      </c>
      <c r="U2001" s="174" t="str">
        <f t="shared" ca="1" si="2396"/>
        <v/>
      </c>
      <c r="V2001" s="174" t="str">
        <f t="shared" ca="1" si="2396"/>
        <v/>
      </c>
      <c r="W2001" s="174" t="str">
        <f t="shared" ca="1" si="2396"/>
        <v/>
      </c>
    </row>
    <row r="2002" spans="1:23" ht="13.5" thickBot="1">
      <c r="A2002" s="146">
        <f ca="1">INDIRECT($A$3&amp;A1999)</f>
        <v>0</v>
      </c>
      <c r="B2002" s="182"/>
      <c r="C2002" s="173">
        <f>0</f>
        <v>0</v>
      </c>
      <c r="D2002" s="173">
        <f>1</f>
        <v>1</v>
      </c>
      <c r="E2002" s="173" t="str">
        <f ca="1">IF(ISNUMBER(E1999),IF(E1999&lt;&gt;0,E1999,""),"")</f>
        <v/>
      </c>
      <c r="F2002" s="173" t="str">
        <f t="shared" ref="F2002:W2002" ca="1" si="2397">IF(ISNUMBER(E2000),F1999*E2002+D2002,"")</f>
        <v/>
      </c>
      <c r="G2002" s="173" t="str">
        <f t="shared" ca="1" si="2397"/>
        <v/>
      </c>
      <c r="H2002" s="173" t="str">
        <f t="shared" ca="1" si="2397"/>
        <v/>
      </c>
      <c r="I2002" s="173" t="str">
        <f t="shared" ca="1" si="2397"/>
        <v/>
      </c>
      <c r="J2002" s="173" t="str">
        <f t="shared" ca="1" si="2397"/>
        <v/>
      </c>
      <c r="K2002" s="173" t="str">
        <f t="shared" ca="1" si="2397"/>
        <v/>
      </c>
      <c r="L2002" s="173" t="str">
        <f t="shared" ca="1" si="2397"/>
        <v/>
      </c>
      <c r="M2002" s="173" t="str">
        <f t="shared" ca="1" si="2397"/>
        <v/>
      </c>
      <c r="N2002" s="173" t="str">
        <f t="shared" ca="1" si="2397"/>
        <v/>
      </c>
      <c r="O2002" s="173" t="str">
        <f t="shared" ca="1" si="2397"/>
        <v/>
      </c>
      <c r="P2002" s="173" t="str">
        <f t="shared" ca="1" si="2397"/>
        <v/>
      </c>
      <c r="Q2002" s="173" t="str">
        <f t="shared" ca="1" si="2397"/>
        <v/>
      </c>
      <c r="R2002" s="173" t="str">
        <f t="shared" ca="1" si="2397"/>
        <v/>
      </c>
      <c r="S2002" s="173" t="str">
        <f t="shared" ca="1" si="2397"/>
        <v/>
      </c>
      <c r="T2002" s="173" t="str">
        <f t="shared" ca="1" si="2397"/>
        <v/>
      </c>
      <c r="U2002" s="173" t="str">
        <f t="shared" ca="1" si="2397"/>
        <v/>
      </c>
      <c r="V2002" s="173" t="str">
        <f t="shared" ca="1" si="2397"/>
        <v/>
      </c>
      <c r="W2002" s="173" t="str">
        <f t="shared" ca="1" si="2397"/>
        <v/>
      </c>
    </row>
    <row r="2003" spans="1:23">
      <c r="B2003" s="171" t="s">
        <v>630</v>
      </c>
      <c r="C2003" s="171"/>
      <c r="E2003" s="146" t="str">
        <f ca="1">IF(NOT(ISNUMBER(E2002)),"",$B1999-E2001/E2002)</f>
        <v/>
      </c>
      <c r="F2003" s="146" t="str">
        <f ca="1">IF(NOT(ISNUMBER(F2002)),"",$B1999-F2001/F2002)</f>
        <v/>
      </c>
      <c r="G2003" s="146" t="str">
        <f t="shared" ref="G2003:Q2003" ca="1" si="2398">IF(F2003="","",IF(F2003=0,"",IF(ABS($B1999-G2001/G2002)&lt;2^(0-G$3),"",$B1999-G2001/G2002)))</f>
        <v/>
      </c>
      <c r="H2003" s="146" t="str">
        <f t="shared" ca="1" si="2398"/>
        <v/>
      </c>
      <c r="I2003" s="146" t="str">
        <f t="shared" ca="1" si="2398"/>
        <v/>
      </c>
      <c r="J2003" s="146" t="str">
        <f t="shared" ca="1" si="2398"/>
        <v/>
      </c>
      <c r="K2003" s="146" t="str">
        <f t="shared" ca="1" si="2398"/>
        <v/>
      </c>
      <c r="L2003" s="146" t="str">
        <f t="shared" ca="1" si="2398"/>
        <v/>
      </c>
      <c r="M2003" s="146" t="str">
        <f t="shared" ca="1" si="2398"/>
        <v/>
      </c>
      <c r="N2003" s="146" t="str">
        <f t="shared" ca="1" si="2398"/>
        <v/>
      </c>
      <c r="O2003" s="146" t="str">
        <f t="shared" ca="1" si="2398"/>
        <v/>
      </c>
      <c r="P2003" s="146" t="str">
        <f t="shared" ca="1" si="2398"/>
        <v/>
      </c>
      <c r="Q2003" s="146" t="str">
        <f t="shared" ca="1" si="2398"/>
        <v/>
      </c>
      <c r="R2003" s="146" t="str">
        <f t="shared" ref="R2003:W2003" ca="1" si="2399">IF(Q2003="","",IF(Q2003=0,"",IF(ABS($B1999-(R2001/R2002))&lt;2^(0-R$3),"",$B1999-(R2001/R2002))))</f>
        <v/>
      </c>
      <c r="S2003" s="146" t="str">
        <f t="shared" ca="1" si="2399"/>
        <v/>
      </c>
      <c r="T2003" s="146" t="str">
        <f t="shared" ca="1" si="2399"/>
        <v/>
      </c>
      <c r="U2003" s="146" t="str">
        <f t="shared" ca="1" si="2399"/>
        <v/>
      </c>
      <c r="V2003" s="146" t="str">
        <f t="shared" ca="1" si="2399"/>
        <v/>
      </c>
      <c r="W2003" s="146" t="str">
        <f t="shared" ca="1" si="2399"/>
        <v/>
      </c>
    </row>
    <row r="2004" spans="1:23">
      <c r="A2004" s="150">
        <f>A1999+1</f>
        <v>407</v>
      </c>
      <c r="B2004" s="152">
        <f ca="1">A2007</f>
        <v>0</v>
      </c>
      <c r="C2004" s="152"/>
      <c r="D2004" s="153">
        <f ca="1">INT(B2004+1/2)</f>
        <v>0</v>
      </c>
      <c r="E2004" s="153" t="str">
        <f t="shared" ref="E2004:W2004" ca="1" si="2400">IF(ISNUMBER(D2005),INT(D2005+1/2),"")</f>
        <v/>
      </c>
      <c r="F2004" s="153" t="str">
        <f t="shared" ca="1" si="2400"/>
        <v/>
      </c>
      <c r="G2004" s="153" t="str">
        <f t="shared" ca="1" si="2400"/>
        <v/>
      </c>
      <c r="H2004" s="153" t="str">
        <f t="shared" ca="1" si="2400"/>
        <v/>
      </c>
      <c r="I2004" s="153" t="str">
        <f t="shared" ca="1" si="2400"/>
        <v/>
      </c>
      <c r="J2004" s="153" t="str">
        <f t="shared" ca="1" si="2400"/>
        <v/>
      </c>
      <c r="K2004" s="153" t="str">
        <f t="shared" ca="1" si="2400"/>
        <v/>
      </c>
      <c r="L2004" s="153" t="str">
        <f t="shared" ca="1" si="2400"/>
        <v/>
      </c>
      <c r="M2004" s="153" t="str">
        <f t="shared" ca="1" si="2400"/>
        <v/>
      </c>
      <c r="N2004" s="153" t="str">
        <f t="shared" ca="1" si="2400"/>
        <v/>
      </c>
      <c r="O2004" s="153" t="str">
        <f t="shared" ca="1" si="2400"/>
        <v/>
      </c>
      <c r="P2004" s="153" t="str">
        <f t="shared" ca="1" si="2400"/>
        <v/>
      </c>
      <c r="Q2004" s="153" t="str">
        <f t="shared" ca="1" si="2400"/>
        <v/>
      </c>
      <c r="R2004" s="153" t="str">
        <f t="shared" ca="1" si="2400"/>
        <v/>
      </c>
      <c r="S2004" s="153" t="str">
        <f t="shared" ca="1" si="2400"/>
        <v/>
      </c>
      <c r="T2004" s="153" t="str">
        <f t="shared" ca="1" si="2400"/>
        <v/>
      </c>
      <c r="U2004" s="153" t="str">
        <f t="shared" ca="1" si="2400"/>
        <v/>
      </c>
      <c r="V2004" s="153" t="str">
        <f t="shared" ca="1" si="2400"/>
        <v/>
      </c>
      <c r="W2004" s="153" t="str">
        <f t="shared" ca="1" si="2400"/>
        <v/>
      </c>
    </row>
    <row r="2005" spans="1:23" ht="13.5" thickBot="1">
      <c r="B2005" s="172" t="s">
        <v>631</v>
      </c>
      <c r="C2005" s="172"/>
      <c r="D2005" s="165" t="str">
        <f ca="1">IF(B2004&lt;&gt;D2004,1/(B2004-D2004),"")</f>
        <v/>
      </c>
      <c r="E2005" s="165" t="str">
        <f ca="1">IF(AND(ISNUMBER(D2005),ISNUMBER(E2004)),IF(D2005&lt;&gt;E2004,1/(D2005-E2004),""),"")</f>
        <v/>
      </c>
      <c r="F2005" s="165" t="str">
        <f t="shared" ref="F2005:W2005" ca="1" si="2401">IF(ISNUMBER(E2008),1/(E2005-F2004),"")</f>
        <v/>
      </c>
      <c r="G2005" s="165" t="str">
        <f t="shared" ca="1" si="2401"/>
        <v/>
      </c>
      <c r="H2005" s="165" t="str">
        <f t="shared" ca="1" si="2401"/>
        <v/>
      </c>
      <c r="I2005" s="165" t="str">
        <f t="shared" ca="1" si="2401"/>
        <v/>
      </c>
      <c r="J2005" s="165" t="str">
        <f t="shared" ca="1" si="2401"/>
        <v/>
      </c>
      <c r="K2005" s="165" t="str">
        <f t="shared" ca="1" si="2401"/>
        <v/>
      </c>
      <c r="L2005" s="165" t="str">
        <f t="shared" ca="1" si="2401"/>
        <v/>
      </c>
      <c r="M2005" s="165" t="str">
        <f t="shared" ca="1" si="2401"/>
        <v/>
      </c>
      <c r="N2005" s="165" t="str">
        <f t="shared" ca="1" si="2401"/>
        <v/>
      </c>
      <c r="O2005" s="165" t="str">
        <f t="shared" ca="1" si="2401"/>
        <v/>
      </c>
      <c r="P2005" s="165" t="str">
        <f t="shared" ca="1" si="2401"/>
        <v/>
      </c>
      <c r="Q2005" s="165" t="str">
        <f t="shared" ca="1" si="2401"/>
        <v/>
      </c>
      <c r="R2005" s="165" t="str">
        <f t="shared" ca="1" si="2401"/>
        <v/>
      </c>
      <c r="S2005" s="165" t="str">
        <f t="shared" ca="1" si="2401"/>
        <v/>
      </c>
      <c r="T2005" s="165" t="str">
        <f t="shared" ca="1" si="2401"/>
        <v/>
      </c>
      <c r="U2005" s="165" t="str">
        <f t="shared" ca="1" si="2401"/>
        <v/>
      </c>
      <c r="V2005" s="165" t="str">
        <f t="shared" ca="1" si="2401"/>
        <v/>
      </c>
      <c r="W2005" s="165" t="str">
        <f t="shared" ca="1" si="2401"/>
        <v/>
      </c>
    </row>
    <row r="2006" spans="1:23" ht="15">
      <c r="B2006" s="182" t="s">
        <v>629</v>
      </c>
      <c r="C2006" s="174">
        <f>1</f>
        <v>1</v>
      </c>
      <c r="D2006" s="174">
        <f ca="1">D2004</f>
        <v>0</v>
      </c>
      <c r="E2006" s="174" t="str">
        <f ca="1">IF(ISNUMBER(E2004),E2004*D2004+1,"")</f>
        <v/>
      </c>
      <c r="F2006" s="174" t="str">
        <f t="shared" ref="F2006:W2006" ca="1" si="2402">IF(ISNUMBER(E2005),F2004*E2006+D2006,"")</f>
        <v/>
      </c>
      <c r="G2006" s="174" t="str">
        <f t="shared" ca="1" si="2402"/>
        <v/>
      </c>
      <c r="H2006" s="174" t="str">
        <f t="shared" ca="1" si="2402"/>
        <v/>
      </c>
      <c r="I2006" s="174" t="str">
        <f t="shared" ca="1" si="2402"/>
        <v/>
      </c>
      <c r="J2006" s="174" t="str">
        <f t="shared" ca="1" si="2402"/>
        <v/>
      </c>
      <c r="K2006" s="174" t="str">
        <f t="shared" ca="1" si="2402"/>
        <v/>
      </c>
      <c r="L2006" s="174" t="str">
        <f t="shared" ca="1" si="2402"/>
        <v/>
      </c>
      <c r="M2006" s="174" t="str">
        <f t="shared" ca="1" si="2402"/>
        <v/>
      </c>
      <c r="N2006" s="174" t="str">
        <f t="shared" ca="1" si="2402"/>
        <v/>
      </c>
      <c r="O2006" s="174" t="str">
        <f t="shared" ca="1" si="2402"/>
        <v/>
      </c>
      <c r="P2006" s="174" t="str">
        <f t="shared" ca="1" si="2402"/>
        <v/>
      </c>
      <c r="Q2006" s="174" t="str">
        <f t="shared" ca="1" si="2402"/>
        <v/>
      </c>
      <c r="R2006" s="174" t="str">
        <f t="shared" ca="1" si="2402"/>
        <v/>
      </c>
      <c r="S2006" s="174" t="str">
        <f t="shared" ca="1" si="2402"/>
        <v/>
      </c>
      <c r="T2006" s="174" t="str">
        <f t="shared" ca="1" si="2402"/>
        <v/>
      </c>
      <c r="U2006" s="174" t="str">
        <f t="shared" ca="1" si="2402"/>
        <v/>
      </c>
      <c r="V2006" s="174" t="str">
        <f t="shared" ca="1" si="2402"/>
        <v/>
      </c>
      <c r="W2006" s="174" t="str">
        <f t="shared" ca="1" si="2402"/>
        <v/>
      </c>
    </row>
    <row r="2007" spans="1:23" ht="13.5" thickBot="1">
      <c r="A2007" s="146">
        <f ca="1">INDIRECT($A$3&amp;A2004)</f>
        <v>0</v>
      </c>
      <c r="B2007" s="182"/>
      <c r="C2007" s="173">
        <f>0</f>
        <v>0</v>
      </c>
      <c r="D2007" s="173">
        <f>1</f>
        <v>1</v>
      </c>
      <c r="E2007" s="173" t="str">
        <f ca="1">IF(ISNUMBER(E2004),IF(E2004&lt;&gt;0,E2004,""),"")</f>
        <v/>
      </c>
      <c r="F2007" s="173" t="str">
        <f t="shared" ref="F2007:W2007" ca="1" si="2403">IF(ISNUMBER(E2005),F2004*E2007+D2007,"")</f>
        <v/>
      </c>
      <c r="G2007" s="173" t="str">
        <f t="shared" ca="1" si="2403"/>
        <v/>
      </c>
      <c r="H2007" s="173" t="str">
        <f t="shared" ca="1" si="2403"/>
        <v/>
      </c>
      <c r="I2007" s="173" t="str">
        <f t="shared" ca="1" si="2403"/>
        <v/>
      </c>
      <c r="J2007" s="173" t="str">
        <f t="shared" ca="1" si="2403"/>
        <v/>
      </c>
      <c r="K2007" s="173" t="str">
        <f t="shared" ca="1" si="2403"/>
        <v/>
      </c>
      <c r="L2007" s="173" t="str">
        <f t="shared" ca="1" si="2403"/>
        <v/>
      </c>
      <c r="M2007" s="173" t="str">
        <f t="shared" ca="1" si="2403"/>
        <v/>
      </c>
      <c r="N2007" s="173" t="str">
        <f t="shared" ca="1" si="2403"/>
        <v/>
      </c>
      <c r="O2007" s="173" t="str">
        <f t="shared" ca="1" si="2403"/>
        <v/>
      </c>
      <c r="P2007" s="173" t="str">
        <f t="shared" ca="1" si="2403"/>
        <v/>
      </c>
      <c r="Q2007" s="173" t="str">
        <f t="shared" ca="1" si="2403"/>
        <v/>
      </c>
      <c r="R2007" s="173" t="str">
        <f t="shared" ca="1" si="2403"/>
        <v/>
      </c>
      <c r="S2007" s="173" t="str">
        <f t="shared" ca="1" si="2403"/>
        <v/>
      </c>
      <c r="T2007" s="173" t="str">
        <f t="shared" ca="1" si="2403"/>
        <v/>
      </c>
      <c r="U2007" s="173" t="str">
        <f t="shared" ca="1" si="2403"/>
        <v/>
      </c>
      <c r="V2007" s="173" t="str">
        <f t="shared" ca="1" si="2403"/>
        <v/>
      </c>
      <c r="W2007" s="173" t="str">
        <f t="shared" ca="1" si="2403"/>
        <v/>
      </c>
    </row>
    <row r="2008" spans="1:23">
      <c r="B2008" s="171" t="s">
        <v>630</v>
      </c>
      <c r="C2008" s="171"/>
      <c r="E2008" s="146" t="str">
        <f ca="1">IF(NOT(ISNUMBER(E2007)),"",$B2004-E2006/E2007)</f>
        <v/>
      </c>
      <c r="F2008" s="146" t="str">
        <f ca="1">IF(NOT(ISNUMBER(F2007)),"",$B2004-F2006/F2007)</f>
        <v/>
      </c>
      <c r="G2008" s="146" t="str">
        <f t="shared" ref="G2008:Q2008" ca="1" si="2404">IF(F2008="","",IF(F2008=0,"",IF(ABS($B2004-G2006/G2007)&lt;2^(0-G$3),"",$B2004-G2006/G2007)))</f>
        <v/>
      </c>
      <c r="H2008" s="146" t="str">
        <f t="shared" ca="1" si="2404"/>
        <v/>
      </c>
      <c r="I2008" s="146" t="str">
        <f t="shared" ca="1" si="2404"/>
        <v/>
      </c>
      <c r="J2008" s="146" t="str">
        <f t="shared" ca="1" si="2404"/>
        <v/>
      </c>
      <c r="K2008" s="146" t="str">
        <f t="shared" ca="1" si="2404"/>
        <v/>
      </c>
      <c r="L2008" s="146" t="str">
        <f t="shared" ca="1" si="2404"/>
        <v/>
      </c>
      <c r="M2008" s="146" t="str">
        <f t="shared" ca="1" si="2404"/>
        <v/>
      </c>
      <c r="N2008" s="146" t="str">
        <f t="shared" ca="1" si="2404"/>
        <v/>
      </c>
      <c r="O2008" s="146" t="str">
        <f t="shared" ca="1" si="2404"/>
        <v/>
      </c>
      <c r="P2008" s="146" t="str">
        <f t="shared" ca="1" si="2404"/>
        <v/>
      </c>
      <c r="Q2008" s="146" t="str">
        <f t="shared" ca="1" si="2404"/>
        <v/>
      </c>
      <c r="R2008" s="146" t="str">
        <f t="shared" ref="R2008:W2008" ca="1" si="2405">IF(Q2008="","",IF(Q2008=0,"",IF(ABS($B2004-(R2006/R2007))&lt;2^(0-R$3),"",$B2004-(R2006/R2007))))</f>
        <v/>
      </c>
      <c r="S2008" s="146" t="str">
        <f t="shared" ca="1" si="2405"/>
        <v/>
      </c>
      <c r="T2008" s="146" t="str">
        <f t="shared" ca="1" si="2405"/>
        <v/>
      </c>
      <c r="U2008" s="146" t="str">
        <f t="shared" ca="1" si="2405"/>
        <v/>
      </c>
      <c r="V2008" s="146" t="str">
        <f t="shared" ca="1" si="2405"/>
        <v/>
      </c>
      <c r="W2008" s="146" t="str">
        <f t="shared" ca="1" si="2405"/>
        <v/>
      </c>
    </row>
    <row r="2009" spans="1:23">
      <c r="A2009" s="150">
        <f>A2004+1</f>
        <v>408</v>
      </c>
      <c r="B2009" s="152">
        <f ca="1">A2012</f>
        <v>0</v>
      </c>
      <c r="C2009" s="152"/>
      <c r="D2009" s="153">
        <f ca="1">INT(B2009+1/2)</f>
        <v>0</v>
      </c>
      <c r="E2009" s="153" t="str">
        <f t="shared" ref="E2009:W2009" ca="1" si="2406">IF(ISNUMBER(D2010),INT(D2010+1/2),"")</f>
        <v/>
      </c>
      <c r="F2009" s="153" t="str">
        <f t="shared" ca="1" si="2406"/>
        <v/>
      </c>
      <c r="G2009" s="153" t="str">
        <f t="shared" ca="1" si="2406"/>
        <v/>
      </c>
      <c r="H2009" s="153" t="str">
        <f t="shared" ca="1" si="2406"/>
        <v/>
      </c>
      <c r="I2009" s="153" t="str">
        <f t="shared" ca="1" si="2406"/>
        <v/>
      </c>
      <c r="J2009" s="153" t="str">
        <f t="shared" ca="1" si="2406"/>
        <v/>
      </c>
      <c r="K2009" s="153" t="str">
        <f t="shared" ca="1" si="2406"/>
        <v/>
      </c>
      <c r="L2009" s="153" t="str">
        <f t="shared" ca="1" si="2406"/>
        <v/>
      </c>
      <c r="M2009" s="153" t="str">
        <f t="shared" ca="1" si="2406"/>
        <v/>
      </c>
      <c r="N2009" s="153" t="str">
        <f t="shared" ca="1" si="2406"/>
        <v/>
      </c>
      <c r="O2009" s="153" t="str">
        <f t="shared" ca="1" si="2406"/>
        <v/>
      </c>
      <c r="P2009" s="153" t="str">
        <f t="shared" ca="1" si="2406"/>
        <v/>
      </c>
      <c r="Q2009" s="153" t="str">
        <f t="shared" ca="1" si="2406"/>
        <v/>
      </c>
      <c r="R2009" s="153" t="str">
        <f t="shared" ca="1" si="2406"/>
        <v/>
      </c>
      <c r="S2009" s="153" t="str">
        <f t="shared" ca="1" si="2406"/>
        <v/>
      </c>
      <c r="T2009" s="153" t="str">
        <f t="shared" ca="1" si="2406"/>
        <v/>
      </c>
      <c r="U2009" s="153" t="str">
        <f t="shared" ca="1" si="2406"/>
        <v/>
      </c>
      <c r="V2009" s="153" t="str">
        <f t="shared" ca="1" si="2406"/>
        <v/>
      </c>
      <c r="W2009" s="153" t="str">
        <f t="shared" ca="1" si="2406"/>
        <v/>
      </c>
    </row>
    <row r="2010" spans="1:23" ht="13.5" thickBot="1">
      <c r="B2010" s="172" t="s">
        <v>631</v>
      </c>
      <c r="C2010" s="172"/>
      <c r="D2010" s="165" t="str">
        <f ca="1">IF(B2009&lt;&gt;D2009,1/(B2009-D2009),"")</f>
        <v/>
      </c>
      <c r="E2010" s="165" t="str">
        <f ca="1">IF(AND(ISNUMBER(D2010),ISNUMBER(E2009)),IF(D2010&lt;&gt;E2009,1/(D2010-E2009),""),"")</f>
        <v/>
      </c>
      <c r="F2010" s="165" t="str">
        <f t="shared" ref="F2010:W2010" ca="1" si="2407">IF(ISNUMBER(E2013),1/(E2010-F2009),"")</f>
        <v/>
      </c>
      <c r="G2010" s="165" t="str">
        <f t="shared" ca="1" si="2407"/>
        <v/>
      </c>
      <c r="H2010" s="165" t="str">
        <f t="shared" ca="1" si="2407"/>
        <v/>
      </c>
      <c r="I2010" s="165" t="str">
        <f t="shared" ca="1" si="2407"/>
        <v/>
      </c>
      <c r="J2010" s="165" t="str">
        <f t="shared" ca="1" si="2407"/>
        <v/>
      </c>
      <c r="K2010" s="165" t="str">
        <f t="shared" ca="1" si="2407"/>
        <v/>
      </c>
      <c r="L2010" s="165" t="str">
        <f t="shared" ca="1" si="2407"/>
        <v/>
      </c>
      <c r="M2010" s="165" t="str">
        <f t="shared" ca="1" si="2407"/>
        <v/>
      </c>
      <c r="N2010" s="165" t="str">
        <f t="shared" ca="1" si="2407"/>
        <v/>
      </c>
      <c r="O2010" s="165" t="str">
        <f t="shared" ca="1" si="2407"/>
        <v/>
      </c>
      <c r="P2010" s="165" t="str">
        <f t="shared" ca="1" si="2407"/>
        <v/>
      </c>
      <c r="Q2010" s="165" t="str">
        <f t="shared" ca="1" si="2407"/>
        <v/>
      </c>
      <c r="R2010" s="165" t="str">
        <f t="shared" ca="1" si="2407"/>
        <v/>
      </c>
      <c r="S2010" s="165" t="str">
        <f t="shared" ca="1" si="2407"/>
        <v/>
      </c>
      <c r="T2010" s="165" t="str">
        <f t="shared" ca="1" si="2407"/>
        <v/>
      </c>
      <c r="U2010" s="165" t="str">
        <f t="shared" ca="1" si="2407"/>
        <v/>
      </c>
      <c r="V2010" s="165" t="str">
        <f t="shared" ca="1" si="2407"/>
        <v/>
      </c>
      <c r="W2010" s="165" t="str">
        <f t="shared" ca="1" si="2407"/>
        <v/>
      </c>
    </row>
    <row r="2011" spans="1:23" ht="15">
      <c r="B2011" s="182" t="s">
        <v>629</v>
      </c>
      <c r="C2011" s="174">
        <f>1</f>
        <v>1</v>
      </c>
      <c r="D2011" s="174">
        <f ca="1">D2009</f>
        <v>0</v>
      </c>
      <c r="E2011" s="174" t="str">
        <f ca="1">IF(ISNUMBER(E2009),E2009*D2009+1,"")</f>
        <v/>
      </c>
      <c r="F2011" s="174" t="str">
        <f t="shared" ref="F2011:W2011" ca="1" si="2408">IF(ISNUMBER(E2010),F2009*E2011+D2011,"")</f>
        <v/>
      </c>
      <c r="G2011" s="174" t="str">
        <f t="shared" ca="1" si="2408"/>
        <v/>
      </c>
      <c r="H2011" s="174" t="str">
        <f t="shared" ca="1" si="2408"/>
        <v/>
      </c>
      <c r="I2011" s="174" t="str">
        <f t="shared" ca="1" si="2408"/>
        <v/>
      </c>
      <c r="J2011" s="174" t="str">
        <f t="shared" ca="1" si="2408"/>
        <v/>
      </c>
      <c r="K2011" s="174" t="str">
        <f t="shared" ca="1" si="2408"/>
        <v/>
      </c>
      <c r="L2011" s="174" t="str">
        <f t="shared" ca="1" si="2408"/>
        <v/>
      </c>
      <c r="M2011" s="174" t="str">
        <f t="shared" ca="1" si="2408"/>
        <v/>
      </c>
      <c r="N2011" s="174" t="str">
        <f t="shared" ca="1" si="2408"/>
        <v/>
      </c>
      <c r="O2011" s="174" t="str">
        <f t="shared" ca="1" si="2408"/>
        <v/>
      </c>
      <c r="P2011" s="174" t="str">
        <f t="shared" ca="1" si="2408"/>
        <v/>
      </c>
      <c r="Q2011" s="174" t="str">
        <f t="shared" ca="1" si="2408"/>
        <v/>
      </c>
      <c r="R2011" s="174" t="str">
        <f t="shared" ca="1" si="2408"/>
        <v/>
      </c>
      <c r="S2011" s="174" t="str">
        <f t="shared" ca="1" si="2408"/>
        <v/>
      </c>
      <c r="T2011" s="174" t="str">
        <f t="shared" ca="1" si="2408"/>
        <v/>
      </c>
      <c r="U2011" s="174" t="str">
        <f t="shared" ca="1" si="2408"/>
        <v/>
      </c>
      <c r="V2011" s="174" t="str">
        <f t="shared" ca="1" si="2408"/>
        <v/>
      </c>
      <c r="W2011" s="174" t="str">
        <f t="shared" ca="1" si="2408"/>
        <v/>
      </c>
    </row>
    <row r="2012" spans="1:23" ht="13.5" thickBot="1">
      <c r="A2012" s="146">
        <f ca="1">INDIRECT($A$3&amp;A2009)</f>
        <v>0</v>
      </c>
      <c r="B2012" s="182"/>
      <c r="C2012" s="173">
        <f>0</f>
        <v>0</v>
      </c>
      <c r="D2012" s="173">
        <f>1</f>
        <v>1</v>
      </c>
      <c r="E2012" s="173" t="str">
        <f ca="1">IF(ISNUMBER(E2009),IF(E2009&lt;&gt;0,E2009,""),"")</f>
        <v/>
      </c>
      <c r="F2012" s="173" t="str">
        <f t="shared" ref="F2012:W2012" ca="1" si="2409">IF(ISNUMBER(E2010),F2009*E2012+D2012,"")</f>
        <v/>
      </c>
      <c r="G2012" s="173" t="str">
        <f t="shared" ca="1" si="2409"/>
        <v/>
      </c>
      <c r="H2012" s="173" t="str">
        <f t="shared" ca="1" si="2409"/>
        <v/>
      </c>
      <c r="I2012" s="173" t="str">
        <f t="shared" ca="1" si="2409"/>
        <v/>
      </c>
      <c r="J2012" s="173" t="str">
        <f t="shared" ca="1" si="2409"/>
        <v/>
      </c>
      <c r="K2012" s="173" t="str">
        <f t="shared" ca="1" si="2409"/>
        <v/>
      </c>
      <c r="L2012" s="173" t="str">
        <f t="shared" ca="1" si="2409"/>
        <v/>
      </c>
      <c r="M2012" s="173" t="str">
        <f t="shared" ca="1" si="2409"/>
        <v/>
      </c>
      <c r="N2012" s="173" t="str">
        <f t="shared" ca="1" si="2409"/>
        <v/>
      </c>
      <c r="O2012" s="173" t="str">
        <f t="shared" ca="1" si="2409"/>
        <v/>
      </c>
      <c r="P2012" s="173" t="str">
        <f t="shared" ca="1" si="2409"/>
        <v/>
      </c>
      <c r="Q2012" s="173" t="str">
        <f t="shared" ca="1" si="2409"/>
        <v/>
      </c>
      <c r="R2012" s="173" t="str">
        <f t="shared" ca="1" si="2409"/>
        <v/>
      </c>
      <c r="S2012" s="173" t="str">
        <f t="shared" ca="1" si="2409"/>
        <v/>
      </c>
      <c r="T2012" s="173" t="str">
        <f t="shared" ca="1" si="2409"/>
        <v/>
      </c>
      <c r="U2012" s="173" t="str">
        <f t="shared" ca="1" si="2409"/>
        <v/>
      </c>
      <c r="V2012" s="173" t="str">
        <f t="shared" ca="1" si="2409"/>
        <v/>
      </c>
      <c r="W2012" s="173" t="str">
        <f t="shared" ca="1" si="2409"/>
        <v/>
      </c>
    </row>
    <row r="2013" spans="1:23">
      <c r="B2013" s="171" t="s">
        <v>630</v>
      </c>
      <c r="C2013" s="171"/>
      <c r="E2013" s="146" t="str">
        <f ca="1">IF(NOT(ISNUMBER(E2012)),"",$B2009-E2011/E2012)</f>
        <v/>
      </c>
      <c r="F2013" s="146" t="str">
        <f ca="1">IF(NOT(ISNUMBER(F2012)),"",$B2009-F2011/F2012)</f>
        <v/>
      </c>
      <c r="G2013" s="146" t="str">
        <f t="shared" ref="G2013:Q2013" ca="1" si="2410">IF(F2013="","",IF(F2013=0,"",IF(ABS($B2009-G2011/G2012)&lt;2^(0-G$3),"",$B2009-G2011/G2012)))</f>
        <v/>
      </c>
      <c r="H2013" s="146" t="str">
        <f t="shared" ca="1" si="2410"/>
        <v/>
      </c>
      <c r="I2013" s="146" t="str">
        <f t="shared" ca="1" si="2410"/>
        <v/>
      </c>
      <c r="J2013" s="146" t="str">
        <f t="shared" ca="1" si="2410"/>
        <v/>
      </c>
      <c r="K2013" s="146" t="str">
        <f t="shared" ca="1" si="2410"/>
        <v/>
      </c>
      <c r="L2013" s="146" t="str">
        <f t="shared" ca="1" si="2410"/>
        <v/>
      </c>
      <c r="M2013" s="146" t="str">
        <f t="shared" ca="1" si="2410"/>
        <v/>
      </c>
      <c r="N2013" s="146" t="str">
        <f t="shared" ca="1" si="2410"/>
        <v/>
      </c>
      <c r="O2013" s="146" t="str">
        <f t="shared" ca="1" si="2410"/>
        <v/>
      </c>
      <c r="P2013" s="146" t="str">
        <f t="shared" ca="1" si="2410"/>
        <v/>
      </c>
      <c r="Q2013" s="146" t="str">
        <f t="shared" ca="1" si="2410"/>
        <v/>
      </c>
      <c r="R2013" s="146" t="str">
        <f t="shared" ref="R2013:W2013" ca="1" si="2411">IF(Q2013="","",IF(Q2013=0,"",IF(ABS($B2009-(R2011/R2012))&lt;2^(0-R$3),"",$B2009-(R2011/R2012))))</f>
        <v/>
      </c>
      <c r="S2013" s="146" t="str">
        <f t="shared" ca="1" si="2411"/>
        <v/>
      </c>
      <c r="T2013" s="146" t="str">
        <f t="shared" ca="1" si="2411"/>
        <v/>
      </c>
      <c r="U2013" s="146" t="str">
        <f t="shared" ca="1" si="2411"/>
        <v/>
      </c>
      <c r="V2013" s="146" t="str">
        <f t="shared" ca="1" si="2411"/>
        <v/>
      </c>
      <c r="W2013" s="146" t="str">
        <f t="shared" ca="1" si="2411"/>
        <v/>
      </c>
    </row>
    <row r="2014" spans="1:23">
      <c r="A2014" s="150">
        <f>A2009+1</f>
        <v>409</v>
      </c>
      <c r="B2014" s="152">
        <f ca="1">A2017</f>
        <v>0</v>
      </c>
      <c r="C2014" s="152"/>
      <c r="D2014" s="153">
        <f ca="1">INT(B2014+1/2)</f>
        <v>0</v>
      </c>
      <c r="E2014" s="153" t="str">
        <f t="shared" ref="E2014:W2014" ca="1" si="2412">IF(ISNUMBER(D2015),INT(D2015+1/2),"")</f>
        <v/>
      </c>
      <c r="F2014" s="153" t="str">
        <f t="shared" ca="1" si="2412"/>
        <v/>
      </c>
      <c r="G2014" s="153" t="str">
        <f t="shared" ca="1" si="2412"/>
        <v/>
      </c>
      <c r="H2014" s="153" t="str">
        <f t="shared" ca="1" si="2412"/>
        <v/>
      </c>
      <c r="I2014" s="153" t="str">
        <f t="shared" ca="1" si="2412"/>
        <v/>
      </c>
      <c r="J2014" s="153" t="str">
        <f t="shared" ca="1" si="2412"/>
        <v/>
      </c>
      <c r="K2014" s="153" t="str">
        <f t="shared" ca="1" si="2412"/>
        <v/>
      </c>
      <c r="L2014" s="153" t="str">
        <f t="shared" ca="1" si="2412"/>
        <v/>
      </c>
      <c r="M2014" s="153" t="str">
        <f t="shared" ca="1" si="2412"/>
        <v/>
      </c>
      <c r="N2014" s="153" t="str">
        <f t="shared" ca="1" si="2412"/>
        <v/>
      </c>
      <c r="O2014" s="153" t="str">
        <f t="shared" ca="1" si="2412"/>
        <v/>
      </c>
      <c r="P2014" s="153" t="str">
        <f t="shared" ca="1" si="2412"/>
        <v/>
      </c>
      <c r="Q2014" s="153" t="str">
        <f t="shared" ca="1" si="2412"/>
        <v/>
      </c>
      <c r="R2014" s="153" t="str">
        <f t="shared" ca="1" si="2412"/>
        <v/>
      </c>
      <c r="S2014" s="153" t="str">
        <f t="shared" ca="1" si="2412"/>
        <v/>
      </c>
      <c r="T2014" s="153" t="str">
        <f t="shared" ca="1" si="2412"/>
        <v/>
      </c>
      <c r="U2014" s="153" t="str">
        <f t="shared" ca="1" si="2412"/>
        <v/>
      </c>
      <c r="V2014" s="153" t="str">
        <f t="shared" ca="1" si="2412"/>
        <v/>
      </c>
      <c r="W2014" s="153" t="str">
        <f t="shared" ca="1" si="2412"/>
        <v/>
      </c>
    </row>
    <row r="2015" spans="1:23" ht="13.5" thickBot="1">
      <c r="B2015" s="172" t="s">
        <v>631</v>
      </c>
      <c r="C2015" s="172"/>
      <c r="D2015" s="165" t="str">
        <f ca="1">IF(B2014&lt;&gt;D2014,1/(B2014-D2014),"")</f>
        <v/>
      </c>
      <c r="E2015" s="165" t="str">
        <f ca="1">IF(AND(ISNUMBER(D2015),ISNUMBER(E2014)),IF(D2015&lt;&gt;E2014,1/(D2015-E2014),""),"")</f>
        <v/>
      </c>
      <c r="F2015" s="165" t="str">
        <f t="shared" ref="F2015:W2015" ca="1" si="2413">IF(ISNUMBER(E2018),1/(E2015-F2014),"")</f>
        <v/>
      </c>
      <c r="G2015" s="165" t="str">
        <f t="shared" ca="1" si="2413"/>
        <v/>
      </c>
      <c r="H2015" s="165" t="str">
        <f t="shared" ca="1" si="2413"/>
        <v/>
      </c>
      <c r="I2015" s="165" t="str">
        <f t="shared" ca="1" si="2413"/>
        <v/>
      </c>
      <c r="J2015" s="165" t="str">
        <f t="shared" ca="1" si="2413"/>
        <v/>
      </c>
      <c r="K2015" s="165" t="str">
        <f t="shared" ca="1" si="2413"/>
        <v/>
      </c>
      <c r="L2015" s="165" t="str">
        <f t="shared" ca="1" si="2413"/>
        <v/>
      </c>
      <c r="M2015" s="165" t="str">
        <f t="shared" ca="1" si="2413"/>
        <v/>
      </c>
      <c r="N2015" s="165" t="str">
        <f t="shared" ca="1" si="2413"/>
        <v/>
      </c>
      <c r="O2015" s="165" t="str">
        <f t="shared" ca="1" si="2413"/>
        <v/>
      </c>
      <c r="P2015" s="165" t="str">
        <f t="shared" ca="1" si="2413"/>
        <v/>
      </c>
      <c r="Q2015" s="165" t="str">
        <f t="shared" ca="1" si="2413"/>
        <v/>
      </c>
      <c r="R2015" s="165" t="str">
        <f t="shared" ca="1" si="2413"/>
        <v/>
      </c>
      <c r="S2015" s="165" t="str">
        <f t="shared" ca="1" si="2413"/>
        <v/>
      </c>
      <c r="T2015" s="165" t="str">
        <f t="shared" ca="1" si="2413"/>
        <v/>
      </c>
      <c r="U2015" s="165" t="str">
        <f t="shared" ca="1" si="2413"/>
        <v/>
      </c>
      <c r="V2015" s="165" t="str">
        <f t="shared" ca="1" si="2413"/>
        <v/>
      </c>
      <c r="W2015" s="165" t="str">
        <f t="shared" ca="1" si="2413"/>
        <v/>
      </c>
    </row>
    <row r="2016" spans="1:23" ht="15">
      <c r="B2016" s="182" t="s">
        <v>629</v>
      </c>
      <c r="C2016" s="174">
        <f>1</f>
        <v>1</v>
      </c>
      <c r="D2016" s="174">
        <f ca="1">D2014</f>
        <v>0</v>
      </c>
      <c r="E2016" s="174" t="str">
        <f ca="1">IF(ISNUMBER(E2014),E2014*D2014+1,"")</f>
        <v/>
      </c>
      <c r="F2016" s="174" t="str">
        <f t="shared" ref="F2016:W2016" ca="1" si="2414">IF(ISNUMBER(E2015),F2014*E2016+D2016,"")</f>
        <v/>
      </c>
      <c r="G2016" s="174" t="str">
        <f t="shared" ca="1" si="2414"/>
        <v/>
      </c>
      <c r="H2016" s="174" t="str">
        <f t="shared" ca="1" si="2414"/>
        <v/>
      </c>
      <c r="I2016" s="174" t="str">
        <f t="shared" ca="1" si="2414"/>
        <v/>
      </c>
      <c r="J2016" s="174" t="str">
        <f t="shared" ca="1" si="2414"/>
        <v/>
      </c>
      <c r="K2016" s="174" t="str">
        <f t="shared" ca="1" si="2414"/>
        <v/>
      </c>
      <c r="L2016" s="174" t="str">
        <f t="shared" ca="1" si="2414"/>
        <v/>
      </c>
      <c r="M2016" s="174" t="str">
        <f t="shared" ca="1" si="2414"/>
        <v/>
      </c>
      <c r="N2016" s="174" t="str">
        <f t="shared" ca="1" si="2414"/>
        <v/>
      </c>
      <c r="O2016" s="174" t="str">
        <f t="shared" ca="1" si="2414"/>
        <v/>
      </c>
      <c r="P2016" s="174" t="str">
        <f t="shared" ca="1" si="2414"/>
        <v/>
      </c>
      <c r="Q2016" s="174" t="str">
        <f t="shared" ca="1" si="2414"/>
        <v/>
      </c>
      <c r="R2016" s="174" t="str">
        <f t="shared" ca="1" si="2414"/>
        <v/>
      </c>
      <c r="S2016" s="174" t="str">
        <f t="shared" ca="1" si="2414"/>
        <v/>
      </c>
      <c r="T2016" s="174" t="str">
        <f t="shared" ca="1" si="2414"/>
        <v/>
      </c>
      <c r="U2016" s="174" t="str">
        <f t="shared" ca="1" si="2414"/>
        <v/>
      </c>
      <c r="V2016" s="174" t="str">
        <f t="shared" ca="1" si="2414"/>
        <v/>
      </c>
      <c r="W2016" s="174" t="str">
        <f t="shared" ca="1" si="2414"/>
        <v/>
      </c>
    </row>
    <row r="2017" spans="1:23" ht="13.5" thickBot="1">
      <c r="A2017" s="146">
        <f ca="1">INDIRECT($A$3&amp;A2014)</f>
        <v>0</v>
      </c>
      <c r="B2017" s="182"/>
      <c r="C2017" s="173">
        <f>0</f>
        <v>0</v>
      </c>
      <c r="D2017" s="173">
        <f>1</f>
        <v>1</v>
      </c>
      <c r="E2017" s="173" t="str">
        <f ca="1">IF(ISNUMBER(E2014),IF(E2014&lt;&gt;0,E2014,""),"")</f>
        <v/>
      </c>
      <c r="F2017" s="173" t="str">
        <f t="shared" ref="F2017:W2017" ca="1" si="2415">IF(ISNUMBER(E2015),F2014*E2017+D2017,"")</f>
        <v/>
      </c>
      <c r="G2017" s="173" t="str">
        <f t="shared" ca="1" si="2415"/>
        <v/>
      </c>
      <c r="H2017" s="173" t="str">
        <f t="shared" ca="1" si="2415"/>
        <v/>
      </c>
      <c r="I2017" s="173" t="str">
        <f t="shared" ca="1" si="2415"/>
        <v/>
      </c>
      <c r="J2017" s="173" t="str">
        <f t="shared" ca="1" si="2415"/>
        <v/>
      </c>
      <c r="K2017" s="173" t="str">
        <f t="shared" ca="1" si="2415"/>
        <v/>
      </c>
      <c r="L2017" s="173" t="str">
        <f t="shared" ca="1" si="2415"/>
        <v/>
      </c>
      <c r="M2017" s="173" t="str">
        <f t="shared" ca="1" si="2415"/>
        <v/>
      </c>
      <c r="N2017" s="173" t="str">
        <f t="shared" ca="1" si="2415"/>
        <v/>
      </c>
      <c r="O2017" s="173" t="str">
        <f t="shared" ca="1" si="2415"/>
        <v/>
      </c>
      <c r="P2017" s="173" t="str">
        <f t="shared" ca="1" si="2415"/>
        <v/>
      </c>
      <c r="Q2017" s="173" t="str">
        <f t="shared" ca="1" si="2415"/>
        <v/>
      </c>
      <c r="R2017" s="173" t="str">
        <f t="shared" ca="1" si="2415"/>
        <v/>
      </c>
      <c r="S2017" s="173" t="str">
        <f t="shared" ca="1" si="2415"/>
        <v/>
      </c>
      <c r="T2017" s="173" t="str">
        <f t="shared" ca="1" si="2415"/>
        <v/>
      </c>
      <c r="U2017" s="173" t="str">
        <f t="shared" ca="1" si="2415"/>
        <v/>
      </c>
      <c r="V2017" s="173" t="str">
        <f t="shared" ca="1" si="2415"/>
        <v/>
      </c>
      <c r="W2017" s="173" t="str">
        <f t="shared" ca="1" si="2415"/>
        <v/>
      </c>
    </row>
    <row r="2018" spans="1:23">
      <c r="B2018" s="171" t="s">
        <v>630</v>
      </c>
      <c r="C2018" s="171"/>
      <c r="E2018" s="146" t="str">
        <f ca="1">IF(NOT(ISNUMBER(E2017)),"",$B2014-E2016/E2017)</f>
        <v/>
      </c>
      <c r="F2018" s="146" t="str">
        <f ca="1">IF(NOT(ISNUMBER(F2017)),"",$B2014-F2016/F2017)</f>
        <v/>
      </c>
      <c r="G2018" s="146" t="str">
        <f t="shared" ref="G2018:Q2018" ca="1" si="2416">IF(F2018="","",IF(F2018=0,"",IF(ABS($B2014-G2016/G2017)&lt;2^(0-G$3),"",$B2014-G2016/G2017)))</f>
        <v/>
      </c>
      <c r="H2018" s="146" t="str">
        <f t="shared" ca="1" si="2416"/>
        <v/>
      </c>
      <c r="I2018" s="146" t="str">
        <f t="shared" ca="1" si="2416"/>
        <v/>
      </c>
      <c r="J2018" s="146" t="str">
        <f t="shared" ca="1" si="2416"/>
        <v/>
      </c>
      <c r="K2018" s="146" t="str">
        <f t="shared" ca="1" si="2416"/>
        <v/>
      </c>
      <c r="L2018" s="146" t="str">
        <f t="shared" ca="1" si="2416"/>
        <v/>
      </c>
      <c r="M2018" s="146" t="str">
        <f t="shared" ca="1" si="2416"/>
        <v/>
      </c>
      <c r="N2018" s="146" t="str">
        <f t="shared" ca="1" si="2416"/>
        <v/>
      </c>
      <c r="O2018" s="146" t="str">
        <f t="shared" ca="1" si="2416"/>
        <v/>
      </c>
      <c r="P2018" s="146" t="str">
        <f t="shared" ca="1" si="2416"/>
        <v/>
      </c>
      <c r="Q2018" s="146" t="str">
        <f t="shared" ca="1" si="2416"/>
        <v/>
      </c>
      <c r="R2018" s="146" t="str">
        <f t="shared" ref="R2018:W2018" ca="1" si="2417">IF(Q2018="","",IF(Q2018=0,"",IF(ABS($B2014-(R2016/R2017))&lt;2^(0-R$3),"",$B2014-(R2016/R2017))))</f>
        <v/>
      </c>
      <c r="S2018" s="146" t="str">
        <f t="shared" ca="1" si="2417"/>
        <v/>
      </c>
      <c r="T2018" s="146" t="str">
        <f t="shared" ca="1" si="2417"/>
        <v/>
      </c>
      <c r="U2018" s="146" t="str">
        <f t="shared" ca="1" si="2417"/>
        <v/>
      </c>
      <c r="V2018" s="146" t="str">
        <f t="shared" ca="1" si="2417"/>
        <v/>
      </c>
      <c r="W2018" s="146" t="str">
        <f t="shared" ca="1" si="2417"/>
        <v/>
      </c>
    </row>
    <row r="2019" spans="1:23">
      <c r="A2019" s="150">
        <f>A2014+1</f>
        <v>410</v>
      </c>
      <c r="B2019" s="152">
        <f ca="1">A2022</f>
        <v>0</v>
      </c>
      <c r="C2019" s="152"/>
      <c r="D2019" s="153">
        <f ca="1">INT(B2019+1/2)</f>
        <v>0</v>
      </c>
      <c r="E2019" s="153" t="str">
        <f t="shared" ref="E2019:W2019" ca="1" si="2418">IF(ISNUMBER(D2020),INT(D2020+1/2),"")</f>
        <v/>
      </c>
      <c r="F2019" s="153" t="str">
        <f t="shared" ca="1" si="2418"/>
        <v/>
      </c>
      <c r="G2019" s="153" t="str">
        <f t="shared" ca="1" si="2418"/>
        <v/>
      </c>
      <c r="H2019" s="153" t="str">
        <f t="shared" ca="1" si="2418"/>
        <v/>
      </c>
      <c r="I2019" s="153" t="str">
        <f t="shared" ca="1" si="2418"/>
        <v/>
      </c>
      <c r="J2019" s="153" t="str">
        <f t="shared" ca="1" si="2418"/>
        <v/>
      </c>
      <c r="K2019" s="153" t="str">
        <f t="shared" ca="1" si="2418"/>
        <v/>
      </c>
      <c r="L2019" s="153" t="str">
        <f t="shared" ca="1" si="2418"/>
        <v/>
      </c>
      <c r="M2019" s="153" t="str">
        <f t="shared" ca="1" si="2418"/>
        <v/>
      </c>
      <c r="N2019" s="153" t="str">
        <f t="shared" ca="1" si="2418"/>
        <v/>
      </c>
      <c r="O2019" s="153" t="str">
        <f t="shared" ca="1" si="2418"/>
        <v/>
      </c>
      <c r="P2019" s="153" t="str">
        <f t="shared" ca="1" si="2418"/>
        <v/>
      </c>
      <c r="Q2019" s="153" t="str">
        <f t="shared" ca="1" si="2418"/>
        <v/>
      </c>
      <c r="R2019" s="153" t="str">
        <f t="shared" ca="1" si="2418"/>
        <v/>
      </c>
      <c r="S2019" s="153" t="str">
        <f t="shared" ca="1" si="2418"/>
        <v/>
      </c>
      <c r="T2019" s="153" t="str">
        <f t="shared" ca="1" si="2418"/>
        <v/>
      </c>
      <c r="U2019" s="153" t="str">
        <f t="shared" ca="1" si="2418"/>
        <v/>
      </c>
      <c r="V2019" s="153" t="str">
        <f t="shared" ca="1" si="2418"/>
        <v/>
      </c>
      <c r="W2019" s="153" t="str">
        <f t="shared" ca="1" si="2418"/>
        <v/>
      </c>
    </row>
    <row r="2020" spans="1:23" ht="13.5" thickBot="1">
      <c r="B2020" s="172" t="s">
        <v>631</v>
      </c>
      <c r="C2020" s="172"/>
      <c r="D2020" s="165" t="str">
        <f ca="1">IF(B2019&lt;&gt;D2019,1/(B2019-D2019),"")</f>
        <v/>
      </c>
      <c r="E2020" s="165" t="str">
        <f ca="1">IF(AND(ISNUMBER(D2020),ISNUMBER(E2019)),IF(D2020&lt;&gt;E2019,1/(D2020-E2019),""),"")</f>
        <v/>
      </c>
      <c r="F2020" s="165" t="str">
        <f t="shared" ref="F2020:W2020" ca="1" si="2419">IF(ISNUMBER(E2023),1/(E2020-F2019),"")</f>
        <v/>
      </c>
      <c r="G2020" s="165" t="str">
        <f t="shared" ca="1" si="2419"/>
        <v/>
      </c>
      <c r="H2020" s="165" t="str">
        <f t="shared" ca="1" si="2419"/>
        <v/>
      </c>
      <c r="I2020" s="165" t="str">
        <f t="shared" ca="1" si="2419"/>
        <v/>
      </c>
      <c r="J2020" s="165" t="str">
        <f t="shared" ca="1" si="2419"/>
        <v/>
      </c>
      <c r="K2020" s="165" t="str">
        <f t="shared" ca="1" si="2419"/>
        <v/>
      </c>
      <c r="L2020" s="165" t="str">
        <f t="shared" ca="1" si="2419"/>
        <v/>
      </c>
      <c r="M2020" s="165" t="str">
        <f t="shared" ca="1" si="2419"/>
        <v/>
      </c>
      <c r="N2020" s="165" t="str">
        <f t="shared" ca="1" si="2419"/>
        <v/>
      </c>
      <c r="O2020" s="165" t="str">
        <f t="shared" ca="1" si="2419"/>
        <v/>
      </c>
      <c r="P2020" s="165" t="str">
        <f t="shared" ca="1" si="2419"/>
        <v/>
      </c>
      <c r="Q2020" s="165" t="str">
        <f t="shared" ca="1" si="2419"/>
        <v/>
      </c>
      <c r="R2020" s="165" t="str">
        <f t="shared" ca="1" si="2419"/>
        <v/>
      </c>
      <c r="S2020" s="165" t="str">
        <f t="shared" ca="1" si="2419"/>
        <v/>
      </c>
      <c r="T2020" s="165" t="str">
        <f t="shared" ca="1" si="2419"/>
        <v/>
      </c>
      <c r="U2020" s="165" t="str">
        <f t="shared" ca="1" si="2419"/>
        <v/>
      </c>
      <c r="V2020" s="165" t="str">
        <f t="shared" ca="1" si="2419"/>
        <v/>
      </c>
      <c r="W2020" s="165" t="str">
        <f t="shared" ca="1" si="2419"/>
        <v/>
      </c>
    </row>
    <row r="2021" spans="1:23" ht="15">
      <c r="B2021" s="182" t="s">
        <v>629</v>
      </c>
      <c r="C2021" s="174">
        <f>1</f>
        <v>1</v>
      </c>
      <c r="D2021" s="174">
        <f ca="1">D2019</f>
        <v>0</v>
      </c>
      <c r="E2021" s="174" t="str">
        <f ca="1">IF(ISNUMBER(E2019),E2019*D2019+1,"")</f>
        <v/>
      </c>
      <c r="F2021" s="174" t="str">
        <f t="shared" ref="F2021:W2021" ca="1" si="2420">IF(ISNUMBER(E2020),F2019*E2021+D2021,"")</f>
        <v/>
      </c>
      <c r="G2021" s="174" t="str">
        <f t="shared" ca="1" si="2420"/>
        <v/>
      </c>
      <c r="H2021" s="174" t="str">
        <f t="shared" ca="1" si="2420"/>
        <v/>
      </c>
      <c r="I2021" s="174" t="str">
        <f t="shared" ca="1" si="2420"/>
        <v/>
      </c>
      <c r="J2021" s="174" t="str">
        <f t="shared" ca="1" si="2420"/>
        <v/>
      </c>
      <c r="K2021" s="174" t="str">
        <f t="shared" ca="1" si="2420"/>
        <v/>
      </c>
      <c r="L2021" s="174" t="str">
        <f t="shared" ca="1" si="2420"/>
        <v/>
      </c>
      <c r="M2021" s="174" t="str">
        <f t="shared" ca="1" si="2420"/>
        <v/>
      </c>
      <c r="N2021" s="174" t="str">
        <f t="shared" ca="1" si="2420"/>
        <v/>
      </c>
      <c r="O2021" s="174" t="str">
        <f t="shared" ca="1" si="2420"/>
        <v/>
      </c>
      <c r="P2021" s="174" t="str">
        <f t="shared" ca="1" si="2420"/>
        <v/>
      </c>
      <c r="Q2021" s="174" t="str">
        <f t="shared" ca="1" si="2420"/>
        <v/>
      </c>
      <c r="R2021" s="174" t="str">
        <f t="shared" ca="1" si="2420"/>
        <v/>
      </c>
      <c r="S2021" s="174" t="str">
        <f t="shared" ca="1" si="2420"/>
        <v/>
      </c>
      <c r="T2021" s="174" t="str">
        <f t="shared" ca="1" si="2420"/>
        <v/>
      </c>
      <c r="U2021" s="174" t="str">
        <f t="shared" ca="1" si="2420"/>
        <v/>
      </c>
      <c r="V2021" s="174" t="str">
        <f t="shared" ca="1" si="2420"/>
        <v/>
      </c>
      <c r="W2021" s="174" t="str">
        <f t="shared" ca="1" si="2420"/>
        <v/>
      </c>
    </row>
    <row r="2022" spans="1:23" ht="13.5" thickBot="1">
      <c r="A2022" s="146">
        <f ca="1">INDIRECT($A$3&amp;A2019)</f>
        <v>0</v>
      </c>
      <c r="B2022" s="182"/>
      <c r="C2022" s="173">
        <f>0</f>
        <v>0</v>
      </c>
      <c r="D2022" s="173">
        <f>1</f>
        <v>1</v>
      </c>
      <c r="E2022" s="173" t="str">
        <f ca="1">IF(ISNUMBER(E2019),IF(E2019&lt;&gt;0,E2019,""),"")</f>
        <v/>
      </c>
      <c r="F2022" s="173" t="str">
        <f t="shared" ref="F2022:W2022" ca="1" si="2421">IF(ISNUMBER(E2020),F2019*E2022+D2022,"")</f>
        <v/>
      </c>
      <c r="G2022" s="173" t="str">
        <f t="shared" ca="1" si="2421"/>
        <v/>
      </c>
      <c r="H2022" s="173" t="str">
        <f t="shared" ca="1" si="2421"/>
        <v/>
      </c>
      <c r="I2022" s="173" t="str">
        <f t="shared" ca="1" si="2421"/>
        <v/>
      </c>
      <c r="J2022" s="173" t="str">
        <f t="shared" ca="1" si="2421"/>
        <v/>
      </c>
      <c r="K2022" s="173" t="str">
        <f t="shared" ca="1" si="2421"/>
        <v/>
      </c>
      <c r="L2022" s="173" t="str">
        <f t="shared" ca="1" si="2421"/>
        <v/>
      </c>
      <c r="M2022" s="173" t="str">
        <f t="shared" ca="1" si="2421"/>
        <v/>
      </c>
      <c r="N2022" s="173" t="str">
        <f t="shared" ca="1" si="2421"/>
        <v/>
      </c>
      <c r="O2022" s="173" t="str">
        <f t="shared" ca="1" si="2421"/>
        <v/>
      </c>
      <c r="P2022" s="173" t="str">
        <f t="shared" ca="1" si="2421"/>
        <v/>
      </c>
      <c r="Q2022" s="173" t="str">
        <f t="shared" ca="1" si="2421"/>
        <v/>
      </c>
      <c r="R2022" s="173" t="str">
        <f t="shared" ca="1" si="2421"/>
        <v/>
      </c>
      <c r="S2022" s="173" t="str">
        <f t="shared" ca="1" si="2421"/>
        <v/>
      </c>
      <c r="T2022" s="173" t="str">
        <f t="shared" ca="1" si="2421"/>
        <v/>
      </c>
      <c r="U2022" s="173" t="str">
        <f t="shared" ca="1" si="2421"/>
        <v/>
      </c>
      <c r="V2022" s="173" t="str">
        <f t="shared" ca="1" si="2421"/>
        <v/>
      </c>
      <c r="W2022" s="173" t="str">
        <f t="shared" ca="1" si="2421"/>
        <v/>
      </c>
    </row>
    <row r="2023" spans="1:23">
      <c r="B2023" s="171" t="s">
        <v>630</v>
      </c>
      <c r="C2023" s="171"/>
      <c r="E2023" s="146" t="str">
        <f ca="1">IF(NOT(ISNUMBER(E2022)),"",$B2019-E2021/E2022)</f>
        <v/>
      </c>
      <c r="F2023" s="146" t="str">
        <f ca="1">IF(NOT(ISNUMBER(F2022)),"",$B2019-F2021/F2022)</f>
        <v/>
      </c>
      <c r="G2023" s="146" t="str">
        <f t="shared" ref="G2023:Q2023" ca="1" si="2422">IF(F2023="","",IF(F2023=0,"",IF(ABS($B2019-G2021/G2022)&lt;2^(0-G$3),"",$B2019-G2021/G2022)))</f>
        <v/>
      </c>
      <c r="H2023" s="146" t="str">
        <f t="shared" ca="1" si="2422"/>
        <v/>
      </c>
      <c r="I2023" s="146" t="str">
        <f t="shared" ca="1" si="2422"/>
        <v/>
      </c>
      <c r="J2023" s="146" t="str">
        <f t="shared" ca="1" si="2422"/>
        <v/>
      </c>
      <c r="K2023" s="146" t="str">
        <f t="shared" ca="1" si="2422"/>
        <v/>
      </c>
      <c r="L2023" s="146" t="str">
        <f t="shared" ca="1" si="2422"/>
        <v/>
      </c>
      <c r="M2023" s="146" t="str">
        <f t="shared" ca="1" si="2422"/>
        <v/>
      </c>
      <c r="N2023" s="146" t="str">
        <f t="shared" ca="1" si="2422"/>
        <v/>
      </c>
      <c r="O2023" s="146" t="str">
        <f t="shared" ca="1" si="2422"/>
        <v/>
      </c>
      <c r="P2023" s="146" t="str">
        <f t="shared" ca="1" si="2422"/>
        <v/>
      </c>
      <c r="Q2023" s="146" t="str">
        <f t="shared" ca="1" si="2422"/>
        <v/>
      </c>
      <c r="R2023" s="146" t="str">
        <f t="shared" ref="R2023:W2023" ca="1" si="2423">IF(Q2023="","",IF(Q2023=0,"",IF(ABS($B2019-(R2021/R2022))&lt;2^(0-R$3),"",$B2019-(R2021/R2022))))</f>
        <v/>
      </c>
      <c r="S2023" s="146" t="str">
        <f t="shared" ca="1" si="2423"/>
        <v/>
      </c>
      <c r="T2023" s="146" t="str">
        <f t="shared" ca="1" si="2423"/>
        <v/>
      </c>
      <c r="U2023" s="146" t="str">
        <f t="shared" ca="1" si="2423"/>
        <v/>
      </c>
      <c r="V2023" s="146" t="str">
        <f t="shared" ca="1" si="2423"/>
        <v/>
      </c>
      <c r="W2023" s="146" t="str">
        <f t="shared" ca="1" si="2423"/>
        <v/>
      </c>
    </row>
    <row r="2024" spans="1:23">
      <c r="A2024" s="150">
        <f>A2019+1</f>
        <v>411</v>
      </c>
      <c r="B2024" s="152">
        <f ca="1">A2027</f>
        <v>0</v>
      </c>
      <c r="C2024" s="152"/>
      <c r="D2024" s="153">
        <f ca="1">INT(B2024+1/2)</f>
        <v>0</v>
      </c>
      <c r="E2024" s="153" t="str">
        <f t="shared" ref="E2024:W2024" ca="1" si="2424">IF(ISNUMBER(D2025),INT(D2025+1/2),"")</f>
        <v/>
      </c>
      <c r="F2024" s="153" t="str">
        <f t="shared" ca="1" si="2424"/>
        <v/>
      </c>
      <c r="G2024" s="153" t="str">
        <f t="shared" ca="1" si="2424"/>
        <v/>
      </c>
      <c r="H2024" s="153" t="str">
        <f t="shared" ca="1" si="2424"/>
        <v/>
      </c>
      <c r="I2024" s="153" t="str">
        <f t="shared" ca="1" si="2424"/>
        <v/>
      </c>
      <c r="J2024" s="153" t="str">
        <f t="shared" ca="1" si="2424"/>
        <v/>
      </c>
      <c r="K2024" s="153" t="str">
        <f t="shared" ca="1" si="2424"/>
        <v/>
      </c>
      <c r="L2024" s="153" t="str">
        <f t="shared" ca="1" si="2424"/>
        <v/>
      </c>
      <c r="M2024" s="153" t="str">
        <f t="shared" ca="1" si="2424"/>
        <v/>
      </c>
      <c r="N2024" s="153" t="str">
        <f t="shared" ca="1" si="2424"/>
        <v/>
      </c>
      <c r="O2024" s="153" t="str">
        <f t="shared" ca="1" si="2424"/>
        <v/>
      </c>
      <c r="P2024" s="153" t="str">
        <f t="shared" ca="1" si="2424"/>
        <v/>
      </c>
      <c r="Q2024" s="153" t="str">
        <f t="shared" ca="1" si="2424"/>
        <v/>
      </c>
      <c r="R2024" s="153" t="str">
        <f t="shared" ca="1" si="2424"/>
        <v/>
      </c>
      <c r="S2024" s="153" t="str">
        <f t="shared" ca="1" si="2424"/>
        <v/>
      </c>
      <c r="T2024" s="153" t="str">
        <f t="shared" ca="1" si="2424"/>
        <v/>
      </c>
      <c r="U2024" s="153" t="str">
        <f t="shared" ca="1" si="2424"/>
        <v/>
      </c>
      <c r="V2024" s="153" t="str">
        <f t="shared" ca="1" si="2424"/>
        <v/>
      </c>
      <c r="W2024" s="153" t="str">
        <f t="shared" ca="1" si="2424"/>
        <v/>
      </c>
    </row>
    <row r="2025" spans="1:23" ht="13.5" thickBot="1">
      <c r="B2025" s="172" t="s">
        <v>631</v>
      </c>
      <c r="C2025" s="172"/>
      <c r="D2025" s="165" t="str">
        <f ca="1">IF(B2024&lt;&gt;D2024,1/(B2024-D2024),"")</f>
        <v/>
      </c>
      <c r="E2025" s="165" t="str">
        <f ca="1">IF(AND(ISNUMBER(D2025),ISNUMBER(E2024)),IF(D2025&lt;&gt;E2024,1/(D2025-E2024),""),"")</f>
        <v/>
      </c>
      <c r="F2025" s="165" t="str">
        <f t="shared" ref="F2025:W2025" ca="1" si="2425">IF(ISNUMBER(E2028),1/(E2025-F2024),"")</f>
        <v/>
      </c>
      <c r="G2025" s="165" t="str">
        <f t="shared" ca="1" si="2425"/>
        <v/>
      </c>
      <c r="H2025" s="165" t="str">
        <f t="shared" ca="1" si="2425"/>
        <v/>
      </c>
      <c r="I2025" s="165" t="str">
        <f t="shared" ca="1" si="2425"/>
        <v/>
      </c>
      <c r="J2025" s="165" t="str">
        <f t="shared" ca="1" si="2425"/>
        <v/>
      </c>
      <c r="K2025" s="165" t="str">
        <f t="shared" ca="1" si="2425"/>
        <v/>
      </c>
      <c r="L2025" s="165" t="str">
        <f t="shared" ca="1" si="2425"/>
        <v/>
      </c>
      <c r="M2025" s="165" t="str">
        <f t="shared" ca="1" si="2425"/>
        <v/>
      </c>
      <c r="N2025" s="165" t="str">
        <f t="shared" ca="1" si="2425"/>
        <v/>
      </c>
      <c r="O2025" s="165" t="str">
        <f t="shared" ca="1" si="2425"/>
        <v/>
      </c>
      <c r="P2025" s="165" t="str">
        <f t="shared" ca="1" si="2425"/>
        <v/>
      </c>
      <c r="Q2025" s="165" t="str">
        <f t="shared" ca="1" si="2425"/>
        <v/>
      </c>
      <c r="R2025" s="165" t="str">
        <f t="shared" ca="1" si="2425"/>
        <v/>
      </c>
      <c r="S2025" s="165" t="str">
        <f t="shared" ca="1" si="2425"/>
        <v/>
      </c>
      <c r="T2025" s="165" t="str">
        <f t="shared" ca="1" si="2425"/>
        <v/>
      </c>
      <c r="U2025" s="165" t="str">
        <f t="shared" ca="1" si="2425"/>
        <v/>
      </c>
      <c r="V2025" s="165" t="str">
        <f t="shared" ca="1" si="2425"/>
        <v/>
      </c>
      <c r="W2025" s="165" t="str">
        <f t="shared" ca="1" si="2425"/>
        <v/>
      </c>
    </row>
    <row r="2026" spans="1:23" ht="15">
      <c r="B2026" s="182" t="s">
        <v>629</v>
      </c>
      <c r="C2026" s="174">
        <f>1</f>
        <v>1</v>
      </c>
      <c r="D2026" s="174">
        <f ca="1">D2024</f>
        <v>0</v>
      </c>
      <c r="E2026" s="174" t="str">
        <f ca="1">IF(ISNUMBER(E2024),E2024*D2024+1,"")</f>
        <v/>
      </c>
      <c r="F2026" s="174" t="str">
        <f t="shared" ref="F2026:W2026" ca="1" si="2426">IF(ISNUMBER(E2025),F2024*E2026+D2026,"")</f>
        <v/>
      </c>
      <c r="G2026" s="174" t="str">
        <f t="shared" ca="1" si="2426"/>
        <v/>
      </c>
      <c r="H2026" s="174" t="str">
        <f t="shared" ca="1" si="2426"/>
        <v/>
      </c>
      <c r="I2026" s="174" t="str">
        <f t="shared" ca="1" si="2426"/>
        <v/>
      </c>
      <c r="J2026" s="174" t="str">
        <f t="shared" ca="1" si="2426"/>
        <v/>
      </c>
      <c r="K2026" s="174" t="str">
        <f t="shared" ca="1" si="2426"/>
        <v/>
      </c>
      <c r="L2026" s="174" t="str">
        <f t="shared" ca="1" si="2426"/>
        <v/>
      </c>
      <c r="M2026" s="174" t="str">
        <f t="shared" ca="1" si="2426"/>
        <v/>
      </c>
      <c r="N2026" s="174" t="str">
        <f t="shared" ca="1" si="2426"/>
        <v/>
      </c>
      <c r="O2026" s="174" t="str">
        <f t="shared" ca="1" si="2426"/>
        <v/>
      </c>
      <c r="P2026" s="174" t="str">
        <f t="shared" ca="1" si="2426"/>
        <v/>
      </c>
      <c r="Q2026" s="174" t="str">
        <f t="shared" ca="1" si="2426"/>
        <v/>
      </c>
      <c r="R2026" s="174" t="str">
        <f t="shared" ca="1" si="2426"/>
        <v/>
      </c>
      <c r="S2026" s="174" t="str">
        <f t="shared" ca="1" si="2426"/>
        <v/>
      </c>
      <c r="T2026" s="174" t="str">
        <f t="shared" ca="1" si="2426"/>
        <v/>
      </c>
      <c r="U2026" s="174" t="str">
        <f t="shared" ca="1" si="2426"/>
        <v/>
      </c>
      <c r="V2026" s="174" t="str">
        <f t="shared" ca="1" si="2426"/>
        <v/>
      </c>
      <c r="W2026" s="174" t="str">
        <f t="shared" ca="1" si="2426"/>
        <v/>
      </c>
    </row>
    <row r="2027" spans="1:23" ht="13.5" thickBot="1">
      <c r="A2027" s="146">
        <f ca="1">INDIRECT($A$3&amp;A2024)</f>
        <v>0</v>
      </c>
      <c r="B2027" s="182"/>
      <c r="C2027" s="173">
        <f>0</f>
        <v>0</v>
      </c>
      <c r="D2027" s="173">
        <f>1</f>
        <v>1</v>
      </c>
      <c r="E2027" s="173" t="str">
        <f ca="1">IF(ISNUMBER(E2024),IF(E2024&lt;&gt;0,E2024,""),"")</f>
        <v/>
      </c>
      <c r="F2027" s="173" t="str">
        <f t="shared" ref="F2027:W2027" ca="1" si="2427">IF(ISNUMBER(E2025),F2024*E2027+D2027,"")</f>
        <v/>
      </c>
      <c r="G2027" s="173" t="str">
        <f t="shared" ca="1" si="2427"/>
        <v/>
      </c>
      <c r="H2027" s="173" t="str">
        <f t="shared" ca="1" si="2427"/>
        <v/>
      </c>
      <c r="I2027" s="173" t="str">
        <f t="shared" ca="1" si="2427"/>
        <v/>
      </c>
      <c r="J2027" s="173" t="str">
        <f t="shared" ca="1" si="2427"/>
        <v/>
      </c>
      <c r="K2027" s="173" t="str">
        <f t="shared" ca="1" si="2427"/>
        <v/>
      </c>
      <c r="L2027" s="173" t="str">
        <f t="shared" ca="1" si="2427"/>
        <v/>
      </c>
      <c r="M2027" s="173" t="str">
        <f t="shared" ca="1" si="2427"/>
        <v/>
      </c>
      <c r="N2027" s="173" t="str">
        <f t="shared" ca="1" si="2427"/>
        <v/>
      </c>
      <c r="O2027" s="173" t="str">
        <f t="shared" ca="1" si="2427"/>
        <v/>
      </c>
      <c r="P2027" s="173" t="str">
        <f t="shared" ca="1" si="2427"/>
        <v/>
      </c>
      <c r="Q2027" s="173" t="str">
        <f t="shared" ca="1" si="2427"/>
        <v/>
      </c>
      <c r="R2027" s="173" t="str">
        <f t="shared" ca="1" si="2427"/>
        <v/>
      </c>
      <c r="S2027" s="173" t="str">
        <f t="shared" ca="1" si="2427"/>
        <v/>
      </c>
      <c r="T2027" s="173" t="str">
        <f t="shared" ca="1" si="2427"/>
        <v/>
      </c>
      <c r="U2027" s="173" t="str">
        <f t="shared" ca="1" si="2427"/>
        <v/>
      </c>
      <c r="V2027" s="173" t="str">
        <f t="shared" ca="1" si="2427"/>
        <v/>
      </c>
      <c r="W2027" s="173" t="str">
        <f t="shared" ca="1" si="2427"/>
        <v/>
      </c>
    </row>
    <row r="2028" spans="1:23">
      <c r="B2028" s="171" t="s">
        <v>630</v>
      </c>
      <c r="C2028" s="171"/>
      <c r="E2028" s="146" t="str">
        <f ca="1">IF(NOT(ISNUMBER(E2027)),"",$B2024-E2026/E2027)</f>
        <v/>
      </c>
      <c r="F2028" s="146" t="str">
        <f ca="1">IF(NOT(ISNUMBER(F2027)),"",$B2024-F2026/F2027)</f>
        <v/>
      </c>
      <c r="G2028" s="146" t="str">
        <f t="shared" ref="G2028:Q2028" ca="1" si="2428">IF(F2028="","",IF(F2028=0,"",IF(ABS($B2024-G2026/G2027)&lt;2^(0-G$3),"",$B2024-G2026/G2027)))</f>
        <v/>
      </c>
      <c r="H2028" s="146" t="str">
        <f t="shared" ca="1" si="2428"/>
        <v/>
      </c>
      <c r="I2028" s="146" t="str">
        <f t="shared" ca="1" si="2428"/>
        <v/>
      </c>
      <c r="J2028" s="146" t="str">
        <f t="shared" ca="1" si="2428"/>
        <v/>
      </c>
      <c r="K2028" s="146" t="str">
        <f t="shared" ca="1" si="2428"/>
        <v/>
      </c>
      <c r="L2028" s="146" t="str">
        <f t="shared" ca="1" si="2428"/>
        <v/>
      </c>
      <c r="M2028" s="146" t="str">
        <f t="shared" ca="1" si="2428"/>
        <v/>
      </c>
      <c r="N2028" s="146" t="str">
        <f t="shared" ca="1" si="2428"/>
        <v/>
      </c>
      <c r="O2028" s="146" t="str">
        <f t="shared" ca="1" si="2428"/>
        <v/>
      </c>
      <c r="P2028" s="146" t="str">
        <f t="shared" ca="1" si="2428"/>
        <v/>
      </c>
      <c r="Q2028" s="146" t="str">
        <f t="shared" ca="1" si="2428"/>
        <v/>
      </c>
      <c r="R2028" s="146" t="str">
        <f t="shared" ref="R2028:W2028" ca="1" si="2429">IF(Q2028="","",IF(Q2028=0,"",IF(ABS($B2024-(R2026/R2027))&lt;2^(0-R$3),"",$B2024-(R2026/R2027))))</f>
        <v/>
      </c>
      <c r="S2028" s="146" t="str">
        <f t="shared" ca="1" si="2429"/>
        <v/>
      </c>
      <c r="T2028" s="146" t="str">
        <f t="shared" ca="1" si="2429"/>
        <v/>
      </c>
      <c r="U2028" s="146" t="str">
        <f t="shared" ca="1" si="2429"/>
        <v/>
      </c>
      <c r="V2028" s="146" t="str">
        <f t="shared" ca="1" si="2429"/>
        <v/>
      </c>
      <c r="W2028" s="146" t="str">
        <f t="shared" ca="1" si="2429"/>
        <v/>
      </c>
    </row>
    <row r="2029" spans="1:23">
      <c r="A2029" s="150">
        <f>A2024+1</f>
        <v>412</v>
      </c>
      <c r="B2029" s="152">
        <f ca="1">A2032</f>
        <v>0</v>
      </c>
      <c r="C2029" s="152"/>
      <c r="D2029" s="153">
        <f ca="1">INT(B2029+1/2)</f>
        <v>0</v>
      </c>
      <c r="E2029" s="153" t="str">
        <f t="shared" ref="E2029:W2029" ca="1" si="2430">IF(ISNUMBER(D2030),INT(D2030+1/2),"")</f>
        <v/>
      </c>
      <c r="F2029" s="153" t="str">
        <f t="shared" ca="1" si="2430"/>
        <v/>
      </c>
      <c r="G2029" s="153" t="str">
        <f t="shared" ca="1" si="2430"/>
        <v/>
      </c>
      <c r="H2029" s="153" t="str">
        <f t="shared" ca="1" si="2430"/>
        <v/>
      </c>
      <c r="I2029" s="153" t="str">
        <f t="shared" ca="1" si="2430"/>
        <v/>
      </c>
      <c r="J2029" s="153" t="str">
        <f t="shared" ca="1" si="2430"/>
        <v/>
      </c>
      <c r="K2029" s="153" t="str">
        <f t="shared" ca="1" si="2430"/>
        <v/>
      </c>
      <c r="L2029" s="153" t="str">
        <f t="shared" ca="1" si="2430"/>
        <v/>
      </c>
      <c r="M2029" s="153" t="str">
        <f t="shared" ca="1" si="2430"/>
        <v/>
      </c>
      <c r="N2029" s="153" t="str">
        <f t="shared" ca="1" si="2430"/>
        <v/>
      </c>
      <c r="O2029" s="153" t="str">
        <f t="shared" ca="1" si="2430"/>
        <v/>
      </c>
      <c r="P2029" s="153" t="str">
        <f t="shared" ca="1" si="2430"/>
        <v/>
      </c>
      <c r="Q2029" s="153" t="str">
        <f t="shared" ca="1" si="2430"/>
        <v/>
      </c>
      <c r="R2029" s="153" t="str">
        <f t="shared" ca="1" si="2430"/>
        <v/>
      </c>
      <c r="S2029" s="153" t="str">
        <f t="shared" ca="1" si="2430"/>
        <v/>
      </c>
      <c r="T2029" s="153" t="str">
        <f t="shared" ca="1" si="2430"/>
        <v/>
      </c>
      <c r="U2029" s="153" t="str">
        <f t="shared" ca="1" si="2430"/>
        <v/>
      </c>
      <c r="V2029" s="153" t="str">
        <f t="shared" ca="1" si="2430"/>
        <v/>
      </c>
      <c r="W2029" s="153" t="str">
        <f t="shared" ca="1" si="2430"/>
        <v/>
      </c>
    </row>
    <row r="2030" spans="1:23" ht="13.5" thickBot="1">
      <c r="B2030" s="172" t="s">
        <v>631</v>
      </c>
      <c r="C2030" s="172"/>
      <c r="D2030" s="165" t="str">
        <f ca="1">IF(B2029&lt;&gt;D2029,1/(B2029-D2029),"")</f>
        <v/>
      </c>
      <c r="E2030" s="165" t="str">
        <f ca="1">IF(AND(ISNUMBER(D2030),ISNUMBER(E2029)),IF(D2030&lt;&gt;E2029,1/(D2030-E2029),""),"")</f>
        <v/>
      </c>
      <c r="F2030" s="165" t="str">
        <f t="shared" ref="F2030:W2030" ca="1" si="2431">IF(ISNUMBER(E2033),1/(E2030-F2029),"")</f>
        <v/>
      </c>
      <c r="G2030" s="165" t="str">
        <f t="shared" ca="1" si="2431"/>
        <v/>
      </c>
      <c r="H2030" s="165" t="str">
        <f t="shared" ca="1" si="2431"/>
        <v/>
      </c>
      <c r="I2030" s="165" t="str">
        <f t="shared" ca="1" si="2431"/>
        <v/>
      </c>
      <c r="J2030" s="165" t="str">
        <f t="shared" ca="1" si="2431"/>
        <v/>
      </c>
      <c r="K2030" s="165" t="str">
        <f t="shared" ca="1" si="2431"/>
        <v/>
      </c>
      <c r="L2030" s="165" t="str">
        <f t="shared" ca="1" si="2431"/>
        <v/>
      </c>
      <c r="M2030" s="165" t="str">
        <f t="shared" ca="1" si="2431"/>
        <v/>
      </c>
      <c r="N2030" s="165" t="str">
        <f t="shared" ca="1" si="2431"/>
        <v/>
      </c>
      <c r="O2030" s="165" t="str">
        <f t="shared" ca="1" si="2431"/>
        <v/>
      </c>
      <c r="P2030" s="165" t="str">
        <f t="shared" ca="1" si="2431"/>
        <v/>
      </c>
      <c r="Q2030" s="165" t="str">
        <f t="shared" ca="1" si="2431"/>
        <v/>
      </c>
      <c r="R2030" s="165" t="str">
        <f t="shared" ca="1" si="2431"/>
        <v/>
      </c>
      <c r="S2030" s="165" t="str">
        <f t="shared" ca="1" si="2431"/>
        <v/>
      </c>
      <c r="T2030" s="165" t="str">
        <f t="shared" ca="1" si="2431"/>
        <v/>
      </c>
      <c r="U2030" s="165" t="str">
        <f t="shared" ca="1" si="2431"/>
        <v/>
      </c>
      <c r="V2030" s="165" t="str">
        <f t="shared" ca="1" si="2431"/>
        <v/>
      </c>
      <c r="W2030" s="165" t="str">
        <f t="shared" ca="1" si="2431"/>
        <v/>
      </c>
    </row>
    <row r="2031" spans="1:23" ht="15">
      <c r="B2031" s="182" t="s">
        <v>629</v>
      </c>
      <c r="C2031" s="174">
        <f>1</f>
        <v>1</v>
      </c>
      <c r="D2031" s="174">
        <f ca="1">D2029</f>
        <v>0</v>
      </c>
      <c r="E2031" s="174" t="str">
        <f ca="1">IF(ISNUMBER(E2029),E2029*D2029+1,"")</f>
        <v/>
      </c>
      <c r="F2031" s="174" t="str">
        <f t="shared" ref="F2031:W2031" ca="1" si="2432">IF(ISNUMBER(E2030),F2029*E2031+D2031,"")</f>
        <v/>
      </c>
      <c r="G2031" s="174" t="str">
        <f t="shared" ca="1" si="2432"/>
        <v/>
      </c>
      <c r="H2031" s="174" t="str">
        <f t="shared" ca="1" si="2432"/>
        <v/>
      </c>
      <c r="I2031" s="174" t="str">
        <f t="shared" ca="1" si="2432"/>
        <v/>
      </c>
      <c r="J2031" s="174" t="str">
        <f t="shared" ca="1" si="2432"/>
        <v/>
      </c>
      <c r="K2031" s="174" t="str">
        <f t="shared" ca="1" si="2432"/>
        <v/>
      </c>
      <c r="L2031" s="174" t="str">
        <f t="shared" ca="1" si="2432"/>
        <v/>
      </c>
      <c r="M2031" s="174" t="str">
        <f t="shared" ca="1" si="2432"/>
        <v/>
      </c>
      <c r="N2031" s="174" t="str">
        <f t="shared" ca="1" si="2432"/>
        <v/>
      </c>
      <c r="O2031" s="174" t="str">
        <f t="shared" ca="1" si="2432"/>
        <v/>
      </c>
      <c r="P2031" s="174" t="str">
        <f t="shared" ca="1" si="2432"/>
        <v/>
      </c>
      <c r="Q2031" s="174" t="str">
        <f t="shared" ca="1" si="2432"/>
        <v/>
      </c>
      <c r="R2031" s="174" t="str">
        <f t="shared" ca="1" si="2432"/>
        <v/>
      </c>
      <c r="S2031" s="174" t="str">
        <f t="shared" ca="1" si="2432"/>
        <v/>
      </c>
      <c r="T2031" s="174" t="str">
        <f t="shared" ca="1" si="2432"/>
        <v/>
      </c>
      <c r="U2031" s="174" t="str">
        <f t="shared" ca="1" si="2432"/>
        <v/>
      </c>
      <c r="V2031" s="174" t="str">
        <f t="shared" ca="1" si="2432"/>
        <v/>
      </c>
      <c r="W2031" s="174" t="str">
        <f t="shared" ca="1" si="2432"/>
        <v/>
      </c>
    </row>
    <row r="2032" spans="1:23" ht="13.5" thickBot="1">
      <c r="A2032" s="146">
        <f ca="1">INDIRECT($A$3&amp;A2029)</f>
        <v>0</v>
      </c>
      <c r="B2032" s="182"/>
      <c r="C2032" s="173">
        <f>0</f>
        <v>0</v>
      </c>
      <c r="D2032" s="173">
        <f>1</f>
        <v>1</v>
      </c>
      <c r="E2032" s="173" t="str">
        <f ca="1">IF(ISNUMBER(E2029),IF(E2029&lt;&gt;0,E2029,""),"")</f>
        <v/>
      </c>
      <c r="F2032" s="173" t="str">
        <f t="shared" ref="F2032:W2032" ca="1" si="2433">IF(ISNUMBER(E2030),F2029*E2032+D2032,"")</f>
        <v/>
      </c>
      <c r="G2032" s="173" t="str">
        <f t="shared" ca="1" si="2433"/>
        <v/>
      </c>
      <c r="H2032" s="173" t="str">
        <f t="shared" ca="1" si="2433"/>
        <v/>
      </c>
      <c r="I2032" s="173" t="str">
        <f t="shared" ca="1" si="2433"/>
        <v/>
      </c>
      <c r="J2032" s="173" t="str">
        <f t="shared" ca="1" si="2433"/>
        <v/>
      </c>
      <c r="K2032" s="173" t="str">
        <f t="shared" ca="1" si="2433"/>
        <v/>
      </c>
      <c r="L2032" s="173" t="str">
        <f t="shared" ca="1" si="2433"/>
        <v/>
      </c>
      <c r="M2032" s="173" t="str">
        <f t="shared" ca="1" si="2433"/>
        <v/>
      </c>
      <c r="N2032" s="173" t="str">
        <f t="shared" ca="1" si="2433"/>
        <v/>
      </c>
      <c r="O2032" s="173" t="str">
        <f t="shared" ca="1" si="2433"/>
        <v/>
      </c>
      <c r="P2032" s="173" t="str">
        <f t="shared" ca="1" si="2433"/>
        <v/>
      </c>
      <c r="Q2032" s="173" t="str">
        <f t="shared" ca="1" si="2433"/>
        <v/>
      </c>
      <c r="R2032" s="173" t="str">
        <f t="shared" ca="1" si="2433"/>
        <v/>
      </c>
      <c r="S2032" s="173" t="str">
        <f t="shared" ca="1" si="2433"/>
        <v/>
      </c>
      <c r="T2032" s="173" t="str">
        <f t="shared" ca="1" si="2433"/>
        <v/>
      </c>
      <c r="U2032" s="173" t="str">
        <f t="shared" ca="1" si="2433"/>
        <v/>
      </c>
      <c r="V2032" s="173" t="str">
        <f t="shared" ca="1" si="2433"/>
        <v/>
      </c>
      <c r="W2032" s="173" t="str">
        <f t="shared" ca="1" si="2433"/>
        <v/>
      </c>
    </row>
    <row r="2033" spans="1:23">
      <c r="B2033" s="171" t="s">
        <v>630</v>
      </c>
      <c r="C2033" s="171"/>
      <c r="E2033" s="146" t="str">
        <f ca="1">IF(NOT(ISNUMBER(E2032)),"",$B2029-E2031/E2032)</f>
        <v/>
      </c>
      <c r="F2033" s="146" t="str">
        <f ca="1">IF(NOT(ISNUMBER(F2032)),"",$B2029-F2031/F2032)</f>
        <v/>
      </c>
      <c r="G2033" s="146" t="str">
        <f t="shared" ref="G2033:Q2033" ca="1" si="2434">IF(F2033="","",IF(F2033=0,"",IF(ABS($B2029-G2031/G2032)&lt;2^(0-G$3),"",$B2029-G2031/G2032)))</f>
        <v/>
      </c>
      <c r="H2033" s="146" t="str">
        <f t="shared" ca="1" si="2434"/>
        <v/>
      </c>
      <c r="I2033" s="146" t="str">
        <f t="shared" ca="1" si="2434"/>
        <v/>
      </c>
      <c r="J2033" s="146" t="str">
        <f t="shared" ca="1" si="2434"/>
        <v/>
      </c>
      <c r="K2033" s="146" t="str">
        <f t="shared" ca="1" si="2434"/>
        <v/>
      </c>
      <c r="L2033" s="146" t="str">
        <f t="shared" ca="1" si="2434"/>
        <v/>
      </c>
      <c r="M2033" s="146" t="str">
        <f t="shared" ca="1" si="2434"/>
        <v/>
      </c>
      <c r="N2033" s="146" t="str">
        <f t="shared" ca="1" si="2434"/>
        <v/>
      </c>
      <c r="O2033" s="146" t="str">
        <f t="shared" ca="1" si="2434"/>
        <v/>
      </c>
      <c r="P2033" s="146" t="str">
        <f t="shared" ca="1" si="2434"/>
        <v/>
      </c>
      <c r="Q2033" s="146" t="str">
        <f t="shared" ca="1" si="2434"/>
        <v/>
      </c>
      <c r="R2033" s="146" t="str">
        <f t="shared" ref="R2033:W2033" ca="1" si="2435">IF(Q2033="","",IF(Q2033=0,"",IF(ABS($B2029-(R2031/R2032))&lt;2^(0-R$3),"",$B2029-(R2031/R2032))))</f>
        <v/>
      </c>
      <c r="S2033" s="146" t="str">
        <f t="shared" ca="1" si="2435"/>
        <v/>
      </c>
      <c r="T2033" s="146" t="str">
        <f t="shared" ca="1" si="2435"/>
        <v/>
      </c>
      <c r="U2033" s="146" t="str">
        <f t="shared" ca="1" si="2435"/>
        <v/>
      </c>
      <c r="V2033" s="146" t="str">
        <f t="shared" ca="1" si="2435"/>
        <v/>
      </c>
      <c r="W2033" s="146" t="str">
        <f t="shared" ca="1" si="2435"/>
        <v/>
      </c>
    </row>
    <row r="2034" spans="1:23">
      <c r="A2034" s="150">
        <f>A2029+1</f>
        <v>413</v>
      </c>
      <c r="B2034" s="152">
        <f ca="1">A2037</f>
        <v>0</v>
      </c>
      <c r="C2034" s="152"/>
      <c r="D2034" s="153">
        <f ca="1">INT(B2034+1/2)</f>
        <v>0</v>
      </c>
      <c r="E2034" s="153" t="str">
        <f t="shared" ref="E2034:W2034" ca="1" si="2436">IF(ISNUMBER(D2035),INT(D2035+1/2),"")</f>
        <v/>
      </c>
      <c r="F2034" s="153" t="str">
        <f t="shared" ca="1" si="2436"/>
        <v/>
      </c>
      <c r="G2034" s="153" t="str">
        <f t="shared" ca="1" si="2436"/>
        <v/>
      </c>
      <c r="H2034" s="153" t="str">
        <f t="shared" ca="1" si="2436"/>
        <v/>
      </c>
      <c r="I2034" s="153" t="str">
        <f t="shared" ca="1" si="2436"/>
        <v/>
      </c>
      <c r="J2034" s="153" t="str">
        <f t="shared" ca="1" si="2436"/>
        <v/>
      </c>
      <c r="K2034" s="153" t="str">
        <f t="shared" ca="1" si="2436"/>
        <v/>
      </c>
      <c r="L2034" s="153" t="str">
        <f t="shared" ca="1" si="2436"/>
        <v/>
      </c>
      <c r="M2034" s="153" t="str">
        <f t="shared" ca="1" si="2436"/>
        <v/>
      </c>
      <c r="N2034" s="153" t="str">
        <f t="shared" ca="1" si="2436"/>
        <v/>
      </c>
      <c r="O2034" s="153" t="str">
        <f t="shared" ca="1" si="2436"/>
        <v/>
      </c>
      <c r="P2034" s="153" t="str">
        <f t="shared" ca="1" si="2436"/>
        <v/>
      </c>
      <c r="Q2034" s="153" t="str">
        <f t="shared" ca="1" si="2436"/>
        <v/>
      </c>
      <c r="R2034" s="153" t="str">
        <f t="shared" ca="1" si="2436"/>
        <v/>
      </c>
      <c r="S2034" s="153" t="str">
        <f t="shared" ca="1" si="2436"/>
        <v/>
      </c>
      <c r="T2034" s="153" t="str">
        <f t="shared" ca="1" si="2436"/>
        <v/>
      </c>
      <c r="U2034" s="153" t="str">
        <f t="shared" ca="1" si="2436"/>
        <v/>
      </c>
      <c r="V2034" s="153" t="str">
        <f t="shared" ca="1" si="2436"/>
        <v/>
      </c>
      <c r="W2034" s="153" t="str">
        <f t="shared" ca="1" si="2436"/>
        <v/>
      </c>
    </row>
    <row r="2035" spans="1:23" ht="13.5" thickBot="1">
      <c r="B2035" s="172" t="s">
        <v>631</v>
      </c>
      <c r="C2035" s="172"/>
      <c r="D2035" s="165" t="str">
        <f ca="1">IF(B2034&lt;&gt;D2034,1/(B2034-D2034),"")</f>
        <v/>
      </c>
      <c r="E2035" s="165" t="str">
        <f ca="1">IF(AND(ISNUMBER(D2035),ISNUMBER(E2034)),IF(D2035&lt;&gt;E2034,1/(D2035-E2034),""),"")</f>
        <v/>
      </c>
      <c r="F2035" s="165" t="str">
        <f t="shared" ref="F2035:W2035" ca="1" si="2437">IF(ISNUMBER(E2038),1/(E2035-F2034),"")</f>
        <v/>
      </c>
      <c r="G2035" s="165" t="str">
        <f t="shared" ca="1" si="2437"/>
        <v/>
      </c>
      <c r="H2035" s="165" t="str">
        <f t="shared" ca="1" si="2437"/>
        <v/>
      </c>
      <c r="I2035" s="165" t="str">
        <f t="shared" ca="1" si="2437"/>
        <v/>
      </c>
      <c r="J2035" s="165" t="str">
        <f t="shared" ca="1" si="2437"/>
        <v/>
      </c>
      <c r="K2035" s="165" t="str">
        <f t="shared" ca="1" si="2437"/>
        <v/>
      </c>
      <c r="L2035" s="165" t="str">
        <f t="shared" ca="1" si="2437"/>
        <v/>
      </c>
      <c r="M2035" s="165" t="str">
        <f t="shared" ca="1" si="2437"/>
        <v/>
      </c>
      <c r="N2035" s="165" t="str">
        <f t="shared" ca="1" si="2437"/>
        <v/>
      </c>
      <c r="O2035" s="165" t="str">
        <f t="shared" ca="1" si="2437"/>
        <v/>
      </c>
      <c r="P2035" s="165" t="str">
        <f t="shared" ca="1" si="2437"/>
        <v/>
      </c>
      <c r="Q2035" s="165" t="str">
        <f t="shared" ca="1" si="2437"/>
        <v/>
      </c>
      <c r="R2035" s="165" t="str">
        <f t="shared" ca="1" si="2437"/>
        <v/>
      </c>
      <c r="S2035" s="165" t="str">
        <f t="shared" ca="1" si="2437"/>
        <v/>
      </c>
      <c r="T2035" s="165" t="str">
        <f t="shared" ca="1" si="2437"/>
        <v/>
      </c>
      <c r="U2035" s="165" t="str">
        <f t="shared" ca="1" si="2437"/>
        <v/>
      </c>
      <c r="V2035" s="165" t="str">
        <f t="shared" ca="1" si="2437"/>
        <v/>
      </c>
      <c r="W2035" s="165" t="str">
        <f t="shared" ca="1" si="2437"/>
        <v/>
      </c>
    </row>
    <row r="2036" spans="1:23" ht="15">
      <c r="B2036" s="182" t="s">
        <v>629</v>
      </c>
      <c r="C2036" s="174">
        <f>1</f>
        <v>1</v>
      </c>
      <c r="D2036" s="174">
        <f ca="1">D2034</f>
        <v>0</v>
      </c>
      <c r="E2036" s="174" t="str">
        <f ca="1">IF(ISNUMBER(E2034),E2034*D2034+1,"")</f>
        <v/>
      </c>
      <c r="F2036" s="174" t="str">
        <f t="shared" ref="F2036:W2036" ca="1" si="2438">IF(ISNUMBER(E2035),F2034*E2036+D2036,"")</f>
        <v/>
      </c>
      <c r="G2036" s="174" t="str">
        <f t="shared" ca="1" si="2438"/>
        <v/>
      </c>
      <c r="H2036" s="174" t="str">
        <f t="shared" ca="1" si="2438"/>
        <v/>
      </c>
      <c r="I2036" s="174" t="str">
        <f t="shared" ca="1" si="2438"/>
        <v/>
      </c>
      <c r="J2036" s="174" t="str">
        <f t="shared" ca="1" si="2438"/>
        <v/>
      </c>
      <c r="K2036" s="174" t="str">
        <f t="shared" ca="1" si="2438"/>
        <v/>
      </c>
      <c r="L2036" s="174" t="str">
        <f t="shared" ca="1" si="2438"/>
        <v/>
      </c>
      <c r="M2036" s="174" t="str">
        <f t="shared" ca="1" si="2438"/>
        <v/>
      </c>
      <c r="N2036" s="174" t="str">
        <f t="shared" ca="1" si="2438"/>
        <v/>
      </c>
      <c r="O2036" s="174" t="str">
        <f t="shared" ca="1" si="2438"/>
        <v/>
      </c>
      <c r="P2036" s="174" t="str">
        <f t="shared" ca="1" si="2438"/>
        <v/>
      </c>
      <c r="Q2036" s="174" t="str">
        <f t="shared" ca="1" si="2438"/>
        <v/>
      </c>
      <c r="R2036" s="174" t="str">
        <f t="shared" ca="1" si="2438"/>
        <v/>
      </c>
      <c r="S2036" s="174" t="str">
        <f t="shared" ca="1" si="2438"/>
        <v/>
      </c>
      <c r="T2036" s="174" t="str">
        <f t="shared" ca="1" si="2438"/>
        <v/>
      </c>
      <c r="U2036" s="174" t="str">
        <f t="shared" ca="1" si="2438"/>
        <v/>
      </c>
      <c r="V2036" s="174" t="str">
        <f t="shared" ca="1" si="2438"/>
        <v/>
      </c>
      <c r="W2036" s="174" t="str">
        <f t="shared" ca="1" si="2438"/>
        <v/>
      </c>
    </row>
    <row r="2037" spans="1:23" ht="13.5" thickBot="1">
      <c r="A2037" s="146">
        <f ca="1">INDIRECT($A$3&amp;A2034)</f>
        <v>0</v>
      </c>
      <c r="B2037" s="182"/>
      <c r="C2037" s="173">
        <f>0</f>
        <v>0</v>
      </c>
      <c r="D2037" s="173">
        <f>1</f>
        <v>1</v>
      </c>
      <c r="E2037" s="173" t="str">
        <f ca="1">IF(ISNUMBER(E2034),IF(E2034&lt;&gt;0,E2034,""),"")</f>
        <v/>
      </c>
      <c r="F2037" s="173" t="str">
        <f t="shared" ref="F2037:W2037" ca="1" si="2439">IF(ISNUMBER(E2035),F2034*E2037+D2037,"")</f>
        <v/>
      </c>
      <c r="G2037" s="173" t="str">
        <f t="shared" ca="1" si="2439"/>
        <v/>
      </c>
      <c r="H2037" s="173" t="str">
        <f t="shared" ca="1" si="2439"/>
        <v/>
      </c>
      <c r="I2037" s="173" t="str">
        <f t="shared" ca="1" si="2439"/>
        <v/>
      </c>
      <c r="J2037" s="173" t="str">
        <f t="shared" ca="1" si="2439"/>
        <v/>
      </c>
      <c r="K2037" s="173" t="str">
        <f t="shared" ca="1" si="2439"/>
        <v/>
      </c>
      <c r="L2037" s="173" t="str">
        <f t="shared" ca="1" si="2439"/>
        <v/>
      </c>
      <c r="M2037" s="173" t="str">
        <f t="shared" ca="1" si="2439"/>
        <v/>
      </c>
      <c r="N2037" s="173" t="str">
        <f t="shared" ca="1" si="2439"/>
        <v/>
      </c>
      <c r="O2037" s="173" t="str">
        <f t="shared" ca="1" si="2439"/>
        <v/>
      </c>
      <c r="P2037" s="173" t="str">
        <f t="shared" ca="1" si="2439"/>
        <v/>
      </c>
      <c r="Q2037" s="173" t="str">
        <f t="shared" ca="1" si="2439"/>
        <v/>
      </c>
      <c r="R2037" s="173" t="str">
        <f t="shared" ca="1" si="2439"/>
        <v/>
      </c>
      <c r="S2037" s="173" t="str">
        <f t="shared" ca="1" si="2439"/>
        <v/>
      </c>
      <c r="T2037" s="173" t="str">
        <f t="shared" ca="1" si="2439"/>
        <v/>
      </c>
      <c r="U2037" s="173" t="str">
        <f t="shared" ca="1" si="2439"/>
        <v/>
      </c>
      <c r="V2037" s="173" t="str">
        <f t="shared" ca="1" si="2439"/>
        <v/>
      </c>
      <c r="W2037" s="173" t="str">
        <f t="shared" ca="1" si="2439"/>
        <v/>
      </c>
    </row>
    <row r="2038" spans="1:23">
      <c r="B2038" s="171" t="s">
        <v>630</v>
      </c>
      <c r="C2038" s="171"/>
      <c r="E2038" s="146" t="str">
        <f ca="1">IF(NOT(ISNUMBER(E2037)),"",$B2034-E2036/E2037)</f>
        <v/>
      </c>
      <c r="F2038" s="146" t="str">
        <f ca="1">IF(NOT(ISNUMBER(F2037)),"",$B2034-F2036/F2037)</f>
        <v/>
      </c>
      <c r="G2038" s="146" t="str">
        <f t="shared" ref="G2038:Q2038" ca="1" si="2440">IF(F2038="","",IF(F2038=0,"",IF(ABS($B2034-G2036/G2037)&lt;2^(0-G$3),"",$B2034-G2036/G2037)))</f>
        <v/>
      </c>
      <c r="H2038" s="146" t="str">
        <f t="shared" ca="1" si="2440"/>
        <v/>
      </c>
      <c r="I2038" s="146" t="str">
        <f t="shared" ca="1" si="2440"/>
        <v/>
      </c>
      <c r="J2038" s="146" t="str">
        <f t="shared" ca="1" si="2440"/>
        <v/>
      </c>
      <c r="K2038" s="146" t="str">
        <f t="shared" ca="1" si="2440"/>
        <v/>
      </c>
      <c r="L2038" s="146" t="str">
        <f t="shared" ca="1" si="2440"/>
        <v/>
      </c>
      <c r="M2038" s="146" t="str">
        <f t="shared" ca="1" si="2440"/>
        <v/>
      </c>
      <c r="N2038" s="146" t="str">
        <f t="shared" ca="1" si="2440"/>
        <v/>
      </c>
      <c r="O2038" s="146" t="str">
        <f t="shared" ca="1" si="2440"/>
        <v/>
      </c>
      <c r="P2038" s="146" t="str">
        <f t="shared" ca="1" si="2440"/>
        <v/>
      </c>
      <c r="Q2038" s="146" t="str">
        <f t="shared" ca="1" si="2440"/>
        <v/>
      </c>
      <c r="R2038" s="146" t="str">
        <f t="shared" ref="R2038:W2038" ca="1" si="2441">IF(Q2038="","",IF(Q2038=0,"",IF(ABS($B2034-(R2036/R2037))&lt;2^(0-R$3),"",$B2034-(R2036/R2037))))</f>
        <v/>
      </c>
      <c r="S2038" s="146" t="str">
        <f t="shared" ca="1" si="2441"/>
        <v/>
      </c>
      <c r="T2038" s="146" t="str">
        <f t="shared" ca="1" si="2441"/>
        <v/>
      </c>
      <c r="U2038" s="146" t="str">
        <f t="shared" ca="1" si="2441"/>
        <v/>
      </c>
      <c r="V2038" s="146" t="str">
        <f t="shared" ca="1" si="2441"/>
        <v/>
      </c>
      <c r="W2038" s="146" t="str">
        <f t="shared" ca="1" si="2441"/>
        <v/>
      </c>
    </row>
    <row r="2039" spans="1:23">
      <c r="A2039" s="150">
        <f>A2034+1</f>
        <v>414</v>
      </c>
      <c r="B2039" s="152">
        <f ca="1">A2042</f>
        <v>0</v>
      </c>
      <c r="C2039" s="152"/>
      <c r="D2039" s="153">
        <f ca="1">INT(B2039+1/2)</f>
        <v>0</v>
      </c>
      <c r="E2039" s="153" t="str">
        <f t="shared" ref="E2039:W2039" ca="1" si="2442">IF(ISNUMBER(D2040),INT(D2040+1/2),"")</f>
        <v/>
      </c>
      <c r="F2039" s="153" t="str">
        <f t="shared" ca="1" si="2442"/>
        <v/>
      </c>
      <c r="G2039" s="153" t="str">
        <f t="shared" ca="1" si="2442"/>
        <v/>
      </c>
      <c r="H2039" s="153" t="str">
        <f t="shared" ca="1" si="2442"/>
        <v/>
      </c>
      <c r="I2039" s="153" t="str">
        <f t="shared" ca="1" si="2442"/>
        <v/>
      </c>
      <c r="J2039" s="153" t="str">
        <f t="shared" ca="1" si="2442"/>
        <v/>
      </c>
      <c r="K2039" s="153" t="str">
        <f t="shared" ca="1" si="2442"/>
        <v/>
      </c>
      <c r="L2039" s="153" t="str">
        <f t="shared" ca="1" si="2442"/>
        <v/>
      </c>
      <c r="M2039" s="153" t="str">
        <f t="shared" ca="1" si="2442"/>
        <v/>
      </c>
      <c r="N2039" s="153" t="str">
        <f t="shared" ca="1" si="2442"/>
        <v/>
      </c>
      <c r="O2039" s="153" t="str">
        <f t="shared" ca="1" si="2442"/>
        <v/>
      </c>
      <c r="P2039" s="153" t="str">
        <f t="shared" ca="1" si="2442"/>
        <v/>
      </c>
      <c r="Q2039" s="153" t="str">
        <f t="shared" ca="1" si="2442"/>
        <v/>
      </c>
      <c r="R2039" s="153" t="str">
        <f t="shared" ca="1" si="2442"/>
        <v/>
      </c>
      <c r="S2039" s="153" t="str">
        <f t="shared" ca="1" si="2442"/>
        <v/>
      </c>
      <c r="T2039" s="153" t="str">
        <f t="shared" ca="1" si="2442"/>
        <v/>
      </c>
      <c r="U2039" s="153" t="str">
        <f t="shared" ca="1" si="2442"/>
        <v/>
      </c>
      <c r="V2039" s="153" t="str">
        <f t="shared" ca="1" si="2442"/>
        <v/>
      </c>
      <c r="W2039" s="153" t="str">
        <f t="shared" ca="1" si="2442"/>
        <v/>
      </c>
    </row>
    <row r="2040" spans="1:23" ht="13.5" thickBot="1">
      <c r="B2040" s="172" t="s">
        <v>631</v>
      </c>
      <c r="C2040" s="172"/>
      <c r="D2040" s="165" t="str">
        <f ca="1">IF(B2039&lt;&gt;D2039,1/(B2039-D2039),"")</f>
        <v/>
      </c>
      <c r="E2040" s="165" t="str">
        <f ca="1">IF(AND(ISNUMBER(D2040),ISNUMBER(E2039)),IF(D2040&lt;&gt;E2039,1/(D2040-E2039),""),"")</f>
        <v/>
      </c>
      <c r="F2040" s="165" t="str">
        <f t="shared" ref="F2040:W2040" ca="1" si="2443">IF(ISNUMBER(E2043),1/(E2040-F2039),"")</f>
        <v/>
      </c>
      <c r="G2040" s="165" t="str">
        <f t="shared" ca="1" si="2443"/>
        <v/>
      </c>
      <c r="H2040" s="165" t="str">
        <f t="shared" ca="1" si="2443"/>
        <v/>
      </c>
      <c r="I2040" s="165" t="str">
        <f t="shared" ca="1" si="2443"/>
        <v/>
      </c>
      <c r="J2040" s="165" t="str">
        <f t="shared" ca="1" si="2443"/>
        <v/>
      </c>
      <c r="K2040" s="165" t="str">
        <f t="shared" ca="1" si="2443"/>
        <v/>
      </c>
      <c r="L2040" s="165" t="str">
        <f t="shared" ca="1" si="2443"/>
        <v/>
      </c>
      <c r="M2040" s="165" t="str">
        <f t="shared" ca="1" si="2443"/>
        <v/>
      </c>
      <c r="N2040" s="165" t="str">
        <f t="shared" ca="1" si="2443"/>
        <v/>
      </c>
      <c r="O2040" s="165" t="str">
        <f t="shared" ca="1" si="2443"/>
        <v/>
      </c>
      <c r="P2040" s="165" t="str">
        <f t="shared" ca="1" si="2443"/>
        <v/>
      </c>
      <c r="Q2040" s="165" t="str">
        <f t="shared" ca="1" si="2443"/>
        <v/>
      </c>
      <c r="R2040" s="165" t="str">
        <f t="shared" ca="1" si="2443"/>
        <v/>
      </c>
      <c r="S2040" s="165" t="str">
        <f t="shared" ca="1" si="2443"/>
        <v/>
      </c>
      <c r="T2040" s="165" t="str">
        <f t="shared" ca="1" si="2443"/>
        <v/>
      </c>
      <c r="U2040" s="165" t="str">
        <f t="shared" ca="1" si="2443"/>
        <v/>
      </c>
      <c r="V2040" s="165" t="str">
        <f t="shared" ca="1" si="2443"/>
        <v/>
      </c>
      <c r="W2040" s="165" t="str">
        <f t="shared" ca="1" si="2443"/>
        <v/>
      </c>
    </row>
    <row r="2041" spans="1:23" ht="15">
      <c r="B2041" s="182" t="s">
        <v>629</v>
      </c>
      <c r="C2041" s="174">
        <f>1</f>
        <v>1</v>
      </c>
      <c r="D2041" s="174">
        <f ca="1">D2039</f>
        <v>0</v>
      </c>
      <c r="E2041" s="174" t="str">
        <f ca="1">IF(ISNUMBER(E2039),E2039*D2039+1,"")</f>
        <v/>
      </c>
      <c r="F2041" s="174" t="str">
        <f t="shared" ref="F2041:W2041" ca="1" si="2444">IF(ISNUMBER(E2040),F2039*E2041+D2041,"")</f>
        <v/>
      </c>
      <c r="G2041" s="174" t="str">
        <f t="shared" ca="1" si="2444"/>
        <v/>
      </c>
      <c r="H2041" s="174" t="str">
        <f t="shared" ca="1" si="2444"/>
        <v/>
      </c>
      <c r="I2041" s="174" t="str">
        <f t="shared" ca="1" si="2444"/>
        <v/>
      </c>
      <c r="J2041" s="174" t="str">
        <f t="shared" ca="1" si="2444"/>
        <v/>
      </c>
      <c r="K2041" s="174" t="str">
        <f t="shared" ca="1" si="2444"/>
        <v/>
      </c>
      <c r="L2041" s="174" t="str">
        <f t="shared" ca="1" si="2444"/>
        <v/>
      </c>
      <c r="M2041" s="174" t="str">
        <f t="shared" ca="1" si="2444"/>
        <v/>
      </c>
      <c r="N2041" s="174" t="str">
        <f t="shared" ca="1" si="2444"/>
        <v/>
      </c>
      <c r="O2041" s="174" t="str">
        <f t="shared" ca="1" si="2444"/>
        <v/>
      </c>
      <c r="P2041" s="174" t="str">
        <f t="shared" ca="1" si="2444"/>
        <v/>
      </c>
      <c r="Q2041" s="174" t="str">
        <f t="shared" ca="1" si="2444"/>
        <v/>
      </c>
      <c r="R2041" s="174" t="str">
        <f t="shared" ca="1" si="2444"/>
        <v/>
      </c>
      <c r="S2041" s="174" t="str">
        <f t="shared" ca="1" si="2444"/>
        <v/>
      </c>
      <c r="T2041" s="174" t="str">
        <f t="shared" ca="1" si="2444"/>
        <v/>
      </c>
      <c r="U2041" s="174" t="str">
        <f t="shared" ca="1" si="2444"/>
        <v/>
      </c>
      <c r="V2041" s="174" t="str">
        <f t="shared" ca="1" si="2444"/>
        <v/>
      </c>
      <c r="W2041" s="174" t="str">
        <f t="shared" ca="1" si="2444"/>
        <v/>
      </c>
    </row>
    <row r="2042" spans="1:23" ht="13.5" thickBot="1">
      <c r="A2042" s="146">
        <f ca="1">INDIRECT($A$3&amp;A2039)</f>
        <v>0</v>
      </c>
      <c r="B2042" s="182"/>
      <c r="C2042" s="173">
        <f>0</f>
        <v>0</v>
      </c>
      <c r="D2042" s="173">
        <f>1</f>
        <v>1</v>
      </c>
      <c r="E2042" s="173" t="str">
        <f ca="1">IF(ISNUMBER(E2039),IF(E2039&lt;&gt;0,E2039,""),"")</f>
        <v/>
      </c>
      <c r="F2042" s="173" t="str">
        <f t="shared" ref="F2042:W2042" ca="1" si="2445">IF(ISNUMBER(E2040),F2039*E2042+D2042,"")</f>
        <v/>
      </c>
      <c r="G2042" s="173" t="str">
        <f t="shared" ca="1" si="2445"/>
        <v/>
      </c>
      <c r="H2042" s="173" t="str">
        <f t="shared" ca="1" si="2445"/>
        <v/>
      </c>
      <c r="I2042" s="173" t="str">
        <f t="shared" ca="1" si="2445"/>
        <v/>
      </c>
      <c r="J2042" s="173" t="str">
        <f t="shared" ca="1" si="2445"/>
        <v/>
      </c>
      <c r="K2042" s="173" t="str">
        <f t="shared" ca="1" si="2445"/>
        <v/>
      </c>
      <c r="L2042" s="173" t="str">
        <f t="shared" ca="1" si="2445"/>
        <v/>
      </c>
      <c r="M2042" s="173" t="str">
        <f t="shared" ca="1" si="2445"/>
        <v/>
      </c>
      <c r="N2042" s="173" t="str">
        <f t="shared" ca="1" si="2445"/>
        <v/>
      </c>
      <c r="O2042" s="173" t="str">
        <f t="shared" ca="1" si="2445"/>
        <v/>
      </c>
      <c r="P2042" s="173" t="str">
        <f t="shared" ca="1" si="2445"/>
        <v/>
      </c>
      <c r="Q2042" s="173" t="str">
        <f t="shared" ca="1" si="2445"/>
        <v/>
      </c>
      <c r="R2042" s="173" t="str">
        <f t="shared" ca="1" si="2445"/>
        <v/>
      </c>
      <c r="S2042" s="173" t="str">
        <f t="shared" ca="1" si="2445"/>
        <v/>
      </c>
      <c r="T2042" s="173" t="str">
        <f t="shared" ca="1" si="2445"/>
        <v/>
      </c>
      <c r="U2042" s="173" t="str">
        <f t="shared" ca="1" si="2445"/>
        <v/>
      </c>
      <c r="V2042" s="173" t="str">
        <f t="shared" ca="1" si="2445"/>
        <v/>
      </c>
      <c r="W2042" s="173" t="str">
        <f t="shared" ca="1" si="2445"/>
        <v/>
      </c>
    </row>
    <row r="2043" spans="1:23">
      <c r="B2043" s="171" t="s">
        <v>630</v>
      </c>
      <c r="C2043" s="171"/>
      <c r="E2043" s="146" t="str">
        <f ca="1">IF(NOT(ISNUMBER(E2042)),"",$B2039-E2041/E2042)</f>
        <v/>
      </c>
      <c r="F2043" s="146" t="str">
        <f ca="1">IF(NOT(ISNUMBER(F2042)),"",$B2039-F2041/F2042)</f>
        <v/>
      </c>
      <c r="G2043" s="146" t="str">
        <f t="shared" ref="G2043:Q2043" ca="1" si="2446">IF(F2043="","",IF(F2043=0,"",IF(ABS($B2039-G2041/G2042)&lt;2^(0-G$3),"",$B2039-G2041/G2042)))</f>
        <v/>
      </c>
      <c r="H2043" s="146" t="str">
        <f t="shared" ca="1" si="2446"/>
        <v/>
      </c>
      <c r="I2043" s="146" t="str">
        <f t="shared" ca="1" si="2446"/>
        <v/>
      </c>
      <c r="J2043" s="146" t="str">
        <f t="shared" ca="1" si="2446"/>
        <v/>
      </c>
      <c r="K2043" s="146" t="str">
        <f t="shared" ca="1" si="2446"/>
        <v/>
      </c>
      <c r="L2043" s="146" t="str">
        <f t="shared" ca="1" si="2446"/>
        <v/>
      </c>
      <c r="M2043" s="146" t="str">
        <f t="shared" ca="1" si="2446"/>
        <v/>
      </c>
      <c r="N2043" s="146" t="str">
        <f t="shared" ca="1" si="2446"/>
        <v/>
      </c>
      <c r="O2043" s="146" t="str">
        <f t="shared" ca="1" si="2446"/>
        <v/>
      </c>
      <c r="P2043" s="146" t="str">
        <f t="shared" ca="1" si="2446"/>
        <v/>
      </c>
      <c r="Q2043" s="146" t="str">
        <f t="shared" ca="1" si="2446"/>
        <v/>
      </c>
      <c r="R2043" s="146" t="str">
        <f t="shared" ref="R2043:W2043" ca="1" si="2447">IF(Q2043="","",IF(Q2043=0,"",IF(ABS($B2039-(R2041/R2042))&lt;2^(0-R$3),"",$B2039-(R2041/R2042))))</f>
        <v/>
      </c>
      <c r="S2043" s="146" t="str">
        <f t="shared" ca="1" si="2447"/>
        <v/>
      </c>
      <c r="T2043" s="146" t="str">
        <f t="shared" ca="1" si="2447"/>
        <v/>
      </c>
      <c r="U2043" s="146" t="str">
        <f t="shared" ca="1" si="2447"/>
        <v/>
      </c>
      <c r="V2043" s="146" t="str">
        <f t="shared" ca="1" si="2447"/>
        <v/>
      </c>
      <c r="W2043" s="146" t="str">
        <f t="shared" ca="1" si="2447"/>
        <v/>
      </c>
    </row>
    <row r="2044" spans="1:23">
      <c r="A2044" s="150">
        <f>A2039+1</f>
        <v>415</v>
      </c>
      <c r="B2044" s="152">
        <f ca="1">A2047</f>
        <v>0</v>
      </c>
      <c r="C2044" s="152"/>
      <c r="D2044" s="153">
        <f ca="1">INT(B2044+1/2)</f>
        <v>0</v>
      </c>
      <c r="E2044" s="153" t="str">
        <f t="shared" ref="E2044:W2044" ca="1" si="2448">IF(ISNUMBER(D2045),INT(D2045+1/2),"")</f>
        <v/>
      </c>
      <c r="F2044" s="153" t="str">
        <f t="shared" ca="1" si="2448"/>
        <v/>
      </c>
      <c r="G2044" s="153" t="str">
        <f t="shared" ca="1" si="2448"/>
        <v/>
      </c>
      <c r="H2044" s="153" t="str">
        <f t="shared" ca="1" si="2448"/>
        <v/>
      </c>
      <c r="I2044" s="153" t="str">
        <f t="shared" ca="1" si="2448"/>
        <v/>
      </c>
      <c r="J2044" s="153" t="str">
        <f t="shared" ca="1" si="2448"/>
        <v/>
      </c>
      <c r="K2044" s="153" t="str">
        <f t="shared" ca="1" si="2448"/>
        <v/>
      </c>
      <c r="L2044" s="153" t="str">
        <f t="shared" ca="1" si="2448"/>
        <v/>
      </c>
      <c r="M2044" s="153" t="str">
        <f t="shared" ca="1" si="2448"/>
        <v/>
      </c>
      <c r="N2044" s="153" t="str">
        <f t="shared" ca="1" si="2448"/>
        <v/>
      </c>
      <c r="O2044" s="153" t="str">
        <f t="shared" ca="1" si="2448"/>
        <v/>
      </c>
      <c r="P2044" s="153" t="str">
        <f t="shared" ca="1" si="2448"/>
        <v/>
      </c>
      <c r="Q2044" s="153" t="str">
        <f t="shared" ca="1" si="2448"/>
        <v/>
      </c>
      <c r="R2044" s="153" t="str">
        <f t="shared" ca="1" si="2448"/>
        <v/>
      </c>
      <c r="S2044" s="153" t="str">
        <f t="shared" ca="1" si="2448"/>
        <v/>
      </c>
      <c r="T2044" s="153" t="str">
        <f t="shared" ca="1" si="2448"/>
        <v/>
      </c>
      <c r="U2044" s="153" t="str">
        <f t="shared" ca="1" si="2448"/>
        <v/>
      </c>
      <c r="V2044" s="153" t="str">
        <f t="shared" ca="1" si="2448"/>
        <v/>
      </c>
      <c r="W2044" s="153" t="str">
        <f t="shared" ca="1" si="2448"/>
        <v/>
      </c>
    </row>
    <row r="2045" spans="1:23" ht="13.5" thickBot="1">
      <c r="B2045" s="172" t="s">
        <v>631</v>
      </c>
      <c r="C2045" s="172"/>
      <c r="D2045" s="165" t="str">
        <f ca="1">IF(B2044&lt;&gt;D2044,1/(B2044-D2044),"")</f>
        <v/>
      </c>
      <c r="E2045" s="165" t="str">
        <f ca="1">IF(AND(ISNUMBER(D2045),ISNUMBER(E2044)),IF(D2045&lt;&gt;E2044,1/(D2045-E2044),""),"")</f>
        <v/>
      </c>
      <c r="F2045" s="165" t="str">
        <f t="shared" ref="F2045:W2045" ca="1" si="2449">IF(ISNUMBER(E2048),1/(E2045-F2044),"")</f>
        <v/>
      </c>
      <c r="G2045" s="165" t="str">
        <f t="shared" ca="1" si="2449"/>
        <v/>
      </c>
      <c r="H2045" s="165" t="str">
        <f t="shared" ca="1" si="2449"/>
        <v/>
      </c>
      <c r="I2045" s="165" t="str">
        <f t="shared" ca="1" si="2449"/>
        <v/>
      </c>
      <c r="J2045" s="165" t="str">
        <f t="shared" ca="1" si="2449"/>
        <v/>
      </c>
      <c r="K2045" s="165" t="str">
        <f t="shared" ca="1" si="2449"/>
        <v/>
      </c>
      <c r="L2045" s="165" t="str">
        <f t="shared" ca="1" si="2449"/>
        <v/>
      </c>
      <c r="M2045" s="165" t="str">
        <f t="shared" ca="1" si="2449"/>
        <v/>
      </c>
      <c r="N2045" s="165" t="str">
        <f t="shared" ca="1" si="2449"/>
        <v/>
      </c>
      <c r="O2045" s="165" t="str">
        <f t="shared" ca="1" si="2449"/>
        <v/>
      </c>
      <c r="P2045" s="165" t="str">
        <f t="shared" ca="1" si="2449"/>
        <v/>
      </c>
      <c r="Q2045" s="165" t="str">
        <f t="shared" ca="1" si="2449"/>
        <v/>
      </c>
      <c r="R2045" s="165" t="str">
        <f t="shared" ca="1" si="2449"/>
        <v/>
      </c>
      <c r="S2045" s="165" t="str">
        <f t="shared" ca="1" si="2449"/>
        <v/>
      </c>
      <c r="T2045" s="165" t="str">
        <f t="shared" ca="1" si="2449"/>
        <v/>
      </c>
      <c r="U2045" s="165" t="str">
        <f t="shared" ca="1" si="2449"/>
        <v/>
      </c>
      <c r="V2045" s="165" t="str">
        <f t="shared" ca="1" si="2449"/>
        <v/>
      </c>
      <c r="W2045" s="165" t="str">
        <f t="shared" ca="1" si="2449"/>
        <v/>
      </c>
    </row>
    <row r="2046" spans="1:23" ht="15">
      <c r="B2046" s="182" t="s">
        <v>629</v>
      </c>
      <c r="C2046" s="174">
        <f>1</f>
        <v>1</v>
      </c>
      <c r="D2046" s="174">
        <f ca="1">D2044</f>
        <v>0</v>
      </c>
      <c r="E2046" s="174" t="str">
        <f ca="1">IF(ISNUMBER(E2044),E2044*D2044+1,"")</f>
        <v/>
      </c>
      <c r="F2046" s="174" t="str">
        <f t="shared" ref="F2046:W2046" ca="1" si="2450">IF(ISNUMBER(E2045),F2044*E2046+D2046,"")</f>
        <v/>
      </c>
      <c r="G2046" s="174" t="str">
        <f t="shared" ca="1" si="2450"/>
        <v/>
      </c>
      <c r="H2046" s="174" t="str">
        <f t="shared" ca="1" si="2450"/>
        <v/>
      </c>
      <c r="I2046" s="174" t="str">
        <f t="shared" ca="1" si="2450"/>
        <v/>
      </c>
      <c r="J2046" s="174" t="str">
        <f t="shared" ca="1" si="2450"/>
        <v/>
      </c>
      <c r="K2046" s="174" t="str">
        <f t="shared" ca="1" si="2450"/>
        <v/>
      </c>
      <c r="L2046" s="174" t="str">
        <f t="shared" ca="1" si="2450"/>
        <v/>
      </c>
      <c r="M2046" s="174" t="str">
        <f t="shared" ca="1" si="2450"/>
        <v/>
      </c>
      <c r="N2046" s="174" t="str">
        <f t="shared" ca="1" si="2450"/>
        <v/>
      </c>
      <c r="O2046" s="174" t="str">
        <f t="shared" ca="1" si="2450"/>
        <v/>
      </c>
      <c r="P2046" s="174" t="str">
        <f t="shared" ca="1" si="2450"/>
        <v/>
      </c>
      <c r="Q2046" s="174" t="str">
        <f t="shared" ca="1" si="2450"/>
        <v/>
      </c>
      <c r="R2046" s="174" t="str">
        <f t="shared" ca="1" si="2450"/>
        <v/>
      </c>
      <c r="S2046" s="174" t="str">
        <f t="shared" ca="1" si="2450"/>
        <v/>
      </c>
      <c r="T2046" s="174" t="str">
        <f t="shared" ca="1" si="2450"/>
        <v/>
      </c>
      <c r="U2046" s="174" t="str">
        <f t="shared" ca="1" si="2450"/>
        <v/>
      </c>
      <c r="V2046" s="174" t="str">
        <f t="shared" ca="1" si="2450"/>
        <v/>
      </c>
      <c r="W2046" s="174" t="str">
        <f t="shared" ca="1" si="2450"/>
        <v/>
      </c>
    </row>
    <row r="2047" spans="1:23" ht="13.5" thickBot="1">
      <c r="A2047" s="146">
        <f ca="1">INDIRECT($A$3&amp;A2044)</f>
        <v>0</v>
      </c>
      <c r="B2047" s="182"/>
      <c r="C2047" s="173">
        <f>0</f>
        <v>0</v>
      </c>
      <c r="D2047" s="173">
        <f>1</f>
        <v>1</v>
      </c>
      <c r="E2047" s="173" t="str">
        <f ca="1">IF(ISNUMBER(E2044),IF(E2044&lt;&gt;0,E2044,""),"")</f>
        <v/>
      </c>
      <c r="F2047" s="173" t="str">
        <f t="shared" ref="F2047:W2047" ca="1" si="2451">IF(ISNUMBER(E2045),F2044*E2047+D2047,"")</f>
        <v/>
      </c>
      <c r="G2047" s="173" t="str">
        <f t="shared" ca="1" si="2451"/>
        <v/>
      </c>
      <c r="H2047" s="173" t="str">
        <f t="shared" ca="1" si="2451"/>
        <v/>
      </c>
      <c r="I2047" s="173" t="str">
        <f t="shared" ca="1" si="2451"/>
        <v/>
      </c>
      <c r="J2047" s="173" t="str">
        <f t="shared" ca="1" si="2451"/>
        <v/>
      </c>
      <c r="K2047" s="173" t="str">
        <f t="shared" ca="1" si="2451"/>
        <v/>
      </c>
      <c r="L2047" s="173" t="str">
        <f t="shared" ca="1" si="2451"/>
        <v/>
      </c>
      <c r="M2047" s="173" t="str">
        <f t="shared" ca="1" si="2451"/>
        <v/>
      </c>
      <c r="N2047" s="173" t="str">
        <f t="shared" ca="1" si="2451"/>
        <v/>
      </c>
      <c r="O2047" s="173" t="str">
        <f t="shared" ca="1" si="2451"/>
        <v/>
      </c>
      <c r="P2047" s="173" t="str">
        <f t="shared" ca="1" si="2451"/>
        <v/>
      </c>
      <c r="Q2047" s="173" t="str">
        <f t="shared" ca="1" si="2451"/>
        <v/>
      </c>
      <c r="R2047" s="173" t="str">
        <f t="shared" ca="1" si="2451"/>
        <v/>
      </c>
      <c r="S2047" s="173" t="str">
        <f t="shared" ca="1" si="2451"/>
        <v/>
      </c>
      <c r="T2047" s="173" t="str">
        <f t="shared" ca="1" si="2451"/>
        <v/>
      </c>
      <c r="U2047" s="173" t="str">
        <f t="shared" ca="1" si="2451"/>
        <v/>
      </c>
      <c r="V2047" s="173" t="str">
        <f t="shared" ca="1" si="2451"/>
        <v/>
      </c>
      <c r="W2047" s="173" t="str">
        <f t="shared" ca="1" si="2451"/>
        <v/>
      </c>
    </row>
    <row r="2048" spans="1:23">
      <c r="B2048" s="171" t="s">
        <v>630</v>
      </c>
      <c r="C2048" s="171"/>
      <c r="E2048" s="146" t="str">
        <f ca="1">IF(NOT(ISNUMBER(E2047)),"",$B2044-E2046/E2047)</f>
        <v/>
      </c>
      <c r="F2048" s="146" t="str">
        <f ca="1">IF(NOT(ISNUMBER(F2047)),"",$B2044-F2046/F2047)</f>
        <v/>
      </c>
      <c r="G2048" s="146" t="str">
        <f t="shared" ref="G2048:Q2048" ca="1" si="2452">IF(F2048="","",IF(F2048=0,"",IF(ABS($B2044-G2046/G2047)&lt;2^(0-G$3),"",$B2044-G2046/G2047)))</f>
        <v/>
      </c>
      <c r="H2048" s="146" t="str">
        <f t="shared" ca="1" si="2452"/>
        <v/>
      </c>
      <c r="I2048" s="146" t="str">
        <f t="shared" ca="1" si="2452"/>
        <v/>
      </c>
      <c r="J2048" s="146" t="str">
        <f t="shared" ca="1" si="2452"/>
        <v/>
      </c>
      <c r="K2048" s="146" t="str">
        <f t="shared" ca="1" si="2452"/>
        <v/>
      </c>
      <c r="L2048" s="146" t="str">
        <f t="shared" ca="1" si="2452"/>
        <v/>
      </c>
      <c r="M2048" s="146" t="str">
        <f t="shared" ca="1" si="2452"/>
        <v/>
      </c>
      <c r="N2048" s="146" t="str">
        <f t="shared" ca="1" si="2452"/>
        <v/>
      </c>
      <c r="O2048" s="146" t="str">
        <f t="shared" ca="1" si="2452"/>
        <v/>
      </c>
      <c r="P2048" s="146" t="str">
        <f t="shared" ca="1" si="2452"/>
        <v/>
      </c>
      <c r="Q2048" s="146" t="str">
        <f t="shared" ca="1" si="2452"/>
        <v/>
      </c>
      <c r="R2048" s="146" t="str">
        <f t="shared" ref="R2048:W2048" ca="1" si="2453">IF(Q2048="","",IF(Q2048=0,"",IF(ABS($B2044-(R2046/R2047))&lt;2^(0-R$3),"",$B2044-(R2046/R2047))))</f>
        <v/>
      </c>
      <c r="S2048" s="146" t="str">
        <f t="shared" ca="1" si="2453"/>
        <v/>
      </c>
      <c r="T2048" s="146" t="str">
        <f t="shared" ca="1" si="2453"/>
        <v/>
      </c>
      <c r="U2048" s="146" t="str">
        <f t="shared" ca="1" si="2453"/>
        <v/>
      </c>
      <c r="V2048" s="146" t="str">
        <f t="shared" ca="1" si="2453"/>
        <v/>
      </c>
      <c r="W2048" s="146" t="str">
        <f t="shared" ca="1" si="2453"/>
        <v/>
      </c>
    </row>
    <row r="2049" spans="1:23">
      <c r="A2049" s="150">
        <f>A2044+1</f>
        <v>416</v>
      </c>
      <c r="B2049" s="152">
        <f ca="1">A2052</f>
        <v>0</v>
      </c>
      <c r="C2049" s="152"/>
      <c r="D2049" s="153">
        <f ca="1">INT(B2049+1/2)</f>
        <v>0</v>
      </c>
      <c r="E2049" s="153" t="str">
        <f t="shared" ref="E2049:W2049" ca="1" si="2454">IF(ISNUMBER(D2050),INT(D2050+1/2),"")</f>
        <v/>
      </c>
      <c r="F2049" s="153" t="str">
        <f t="shared" ca="1" si="2454"/>
        <v/>
      </c>
      <c r="G2049" s="153" t="str">
        <f t="shared" ca="1" si="2454"/>
        <v/>
      </c>
      <c r="H2049" s="153" t="str">
        <f t="shared" ca="1" si="2454"/>
        <v/>
      </c>
      <c r="I2049" s="153" t="str">
        <f t="shared" ca="1" si="2454"/>
        <v/>
      </c>
      <c r="J2049" s="153" t="str">
        <f t="shared" ca="1" si="2454"/>
        <v/>
      </c>
      <c r="K2049" s="153" t="str">
        <f t="shared" ca="1" si="2454"/>
        <v/>
      </c>
      <c r="L2049" s="153" t="str">
        <f t="shared" ca="1" si="2454"/>
        <v/>
      </c>
      <c r="M2049" s="153" t="str">
        <f t="shared" ca="1" si="2454"/>
        <v/>
      </c>
      <c r="N2049" s="153" t="str">
        <f t="shared" ca="1" si="2454"/>
        <v/>
      </c>
      <c r="O2049" s="153" t="str">
        <f t="shared" ca="1" si="2454"/>
        <v/>
      </c>
      <c r="P2049" s="153" t="str">
        <f t="shared" ca="1" si="2454"/>
        <v/>
      </c>
      <c r="Q2049" s="153" t="str">
        <f t="shared" ca="1" si="2454"/>
        <v/>
      </c>
      <c r="R2049" s="153" t="str">
        <f t="shared" ca="1" si="2454"/>
        <v/>
      </c>
      <c r="S2049" s="153" t="str">
        <f t="shared" ca="1" si="2454"/>
        <v/>
      </c>
      <c r="T2049" s="153" t="str">
        <f t="shared" ca="1" si="2454"/>
        <v/>
      </c>
      <c r="U2049" s="153" t="str">
        <f t="shared" ca="1" si="2454"/>
        <v/>
      </c>
      <c r="V2049" s="153" t="str">
        <f t="shared" ca="1" si="2454"/>
        <v/>
      </c>
      <c r="W2049" s="153" t="str">
        <f t="shared" ca="1" si="2454"/>
        <v/>
      </c>
    </row>
    <row r="2050" spans="1:23" ht="13.5" thickBot="1">
      <c r="B2050" s="172" t="s">
        <v>631</v>
      </c>
      <c r="C2050" s="172"/>
      <c r="D2050" s="165" t="str">
        <f ca="1">IF(B2049&lt;&gt;D2049,1/(B2049-D2049),"")</f>
        <v/>
      </c>
      <c r="E2050" s="165" t="str">
        <f ca="1">IF(AND(ISNUMBER(D2050),ISNUMBER(E2049)),IF(D2050&lt;&gt;E2049,1/(D2050-E2049),""),"")</f>
        <v/>
      </c>
      <c r="F2050" s="165" t="str">
        <f t="shared" ref="F2050:W2050" ca="1" si="2455">IF(ISNUMBER(E2053),1/(E2050-F2049),"")</f>
        <v/>
      </c>
      <c r="G2050" s="165" t="str">
        <f t="shared" ca="1" si="2455"/>
        <v/>
      </c>
      <c r="H2050" s="165" t="str">
        <f t="shared" ca="1" si="2455"/>
        <v/>
      </c>
      <c r="I2050" s="165" t="str">
        <f t="shared" ca="1" si="2455"/>
        <v/>
      </c>
      <c r="J2050" s="165" t="str">
        <f t="shared" ca="1" si="2455"/>
        <v/>
      </c>
      <c r="K2050" s="165" t="str">
        <f t="shared" ca="1" si="2455"/>
        <v/>
      </c>
      <c r="L2050" s="165" t="str">
        <f t="shared" ca="1" si="2455"/>
        <v/>
      </c>
      <c r="M2050" s="165" t="str">
        <f t="shared" ca="1" si="2455"/>
        <v/>
      </c>
      <c r="N2050" s="165" t="str">
        <f t="shared" ca="1" si="2455"/>
        <v/>
      </c>
      <c r="O2050" s="165" t="str">
        <f t="shared" ca="1" si="2455"/>
        <v/>
      </c>
      <c r="P2050" s="165" t="str">
        <f t="shared" ca="1" si="2455"/>
        <v/>
      </c>
      <c r="Q2050" s="165" t="str">
        <f t="shared" ca="1" si="2455"/>
        <v/>
      </c>
      <c r="R2050" s="165" t="str">
        <f t="shared" ca="1" si="2455"/>
        <v/>
      </c>
      <c r="S2050" s="165" t="str">
        <f t="shared" ca="1" si="2455"/>
        <v/>
      </c>
      <c r="T2050" s="165" t="str">
        <f t="shared" ca="1" si="2455"/>
        <v/>
      </c>
      <c r="U2050" s="165" t="str">
        <f t="shared" ca="1" si="2455"/>
        <v/>
      </c>
      <c r="V2050" s="165" t="str">
        <f t="shared" ca="1" si="2455"/>
        <v/>
      </c>
      <c r="W2050" s="165" t="str">
        <f t="shared" ca="1" si="2455"/>
        <v/>
      </c>
    </row>
    <row r="2051" spans="1:23" ht="15">
      <c r="B2051" s="182" t="s">
        <v>629</v>
      </c>
      <c r="C2051" s="174">
        <f>1</f>
        <v>1</v>
      </c>
      <c r="D2051" s="174">
        <f ca="1">D2049</f>
        <v>0</v>
      </c>
      <c r="E2051" s="174" t="str">
        <f ca="1">IF(ISNUMBER(E2049),E2049*D2049+1,"")</f>
        <v/>
      </c>
      <c r="F2051" s="174" t="str">
        <f t="shared" ref="F2051:W2051" ca="1" si="2456">IF(ISNUMBER(E2050),F2049*E2051+D2051,"")</f>
        <v/>
      </c>
      <c r="G2051" s="174" t="str">
        <f t="shared" ca="1" si="2456"/>
        <v/>
      </c>
      <c r="H2051" s="174" t="str">
        <f t="shared" ca="1" si="2456"/>
        <v/>
      </c>
      <c r="I2051" s="174" t="str">
        <f t="shared" ca="1" si="2456"/>
        <v/>
      </c>
      <c r="J2051" s="174" t="str">
        <f t="shared" ca="1" si="2456"/>
        <v/>
      </c>
      <c r="K2051" s="174" t="str">
        <f t="shared" ca="1" si="2456"/>
        <v/>
      </c>
      <c r="L2051" s="174" t="str">
        <f t="shared" ca="1" si="2456"/>
        <v/>
      </c>
      <c r="M2051" s="174" t="str">
        <f t="shared" ca="1" si="2456"/>
        <v/>
      </c>
      <c r="N2051" s="174" t="str">
        <f t="shared" ca="1" si="2456"/>
        <v/>
      </c>
      <c r="O2051" s="174" t="str">
        <f t="shared" ca="1" si="2456"/>
        <v/>
      </c>
      <c r="P2051" s="174" t="str">
        <f t="shared" ca="1" si="2456"/>
        <v/>
      </c>
      <c r="Q2051" s="174" t="str">
        <f t="shared" ca="1" si="2456"/>
        <v/>
      </c>
      <c r="R2051" s="174" t="str">
        <f t="shared" ca="1" si="2456"/>
        <v/>
      </c>
      <c r="S2051" s="174" t="str">
        <f t="shared" ca="1" si="2456"/>
        <v/>
      </c>
      <c r="T2051" s="174" t="str">
        <f t="shared" ca="1" si="2456"/>
        <v/>
      </c>
      <c r="U2051" s="174" t="str">
        <f t="shared" ca="1" si="2456"/>
        <v/>
      </c>
      <c r="V2051" s="174" t="str">
        <f t="shared" ca="1" si="2456"/>
        <v/>
      </c>
      <c r="W2051" s="174" t="str">
        <f t="shared" ca="1" si="2456"/>
        <v/>
      </c>
    </row>
    <row r="2052" spans="1:23" ht="13.5" thickBot="1">
      <c r="A2052" s="146">
        <f ca="1">INDIRECT($A$3&amp;A2049)</f>
        <v>0</v>
      </c>
      <c r="B2052" s="182"/>
      <c r="C2052" s="173">
        <f>0</f>
        <v>0</v>
      </c>
      <c r="D2052" s="173">
        <f>1</f>
        <v>1</v>
      </c>
      <c r="E2052" s="173" t="str">
        <f ca="1">IF(ISNUMBER(E2049),IF(E2049&lt;&gt;0,E2049,""),"")</f>
        <v/>
      </c>
      <c r="F2052" s="173" t="str">
        <f t="shared" ref="F2052:W2052" ca="1" si="2457">IF(ISNUMBER(E2050),F2049*E2052+D2052,"")</f>
        <v/>
      </c>
      <c r="G2052" s="173" t="str">
        <f t="shared" ca="1" si="2457"/>
        <v/>
      </c>
      <c r="H2052" s="173" t="str">
        <f t="shared" ca="1" si="2457"/>
        <v/>
      </c>
      <c r="I2052" s="173" t="str">
        <f t="shared" ca="1" si="2457"/>
        <v/>
      </c>
      <c r="J2052" s="173" t="str">
        <f t="shared" ca="1" si="2457"/>
        <v/>
      </c>
      <c r="K2052" s="173" t="str">
        <f t="shared" ca="1" si="2457"/>
        <v/>
      </c>
      <c r="L2052" s="173" t="str">
        <f t="shared" ca="1" si="2457"/>
        <v/>
      </c>
      <c r="M2052" s="173" t="str">
        <f t="shared" ca="1" si="2457"/>
        <v/>
      </c>
      <c r="N2052" s="173" t="str">
        <f t="shared" ca="1" si="2457"/>
        <v/>
      </c>
      <c r="O2052" s="173" t="str">
        <f t="shared" ca="1" si="2457"/>
        <v/>
      </c>
      <c r="P2052" s="173" t="str">
        <f t="shared" ca="1" si="2457"/>
        <v/>
      </c>
      <c r="Q2052" s="173" t="str">
        <f t="shared" ca="1" si="2457"/>
        <v/>
      </c>
      <c r="R2052" s="173" t="str">
        <f t="shared" ca="1" si="2457"/>
        <v/>
      </c>
      <c r="S2052" s="173" t="str">
        <f t="shared" ca="1" si="2457"/>
        <v/>
      </c>
      <c r="T2052" s="173" t="str">
        <f t="shared" ca="1" si="2457"/>
        <v/>
      </c>
      <c r="U2052" s="173" t="str">
        <f t="shared" ca="1" si="2457"/>
        <v/>
      </c>
      <c r="V2052" s="173" t="str">
        <f t="shared" ca="1" si="2457"/>
        <v/>
      </c>
      <c r="W2052" s="173" t="str">
        <f t="shared" ca="1" si="2457"/>
        <v/>
      </c>
    </row>
    <row r="2053" spans="1:23">
      <c r="B2053" s="171" t="s">
        <v>630</v>
      </c>
      <c r="C2053" s="171"/>
      <c r="E2053" s="146" t="str">
        <f ca="1">IF(NOT(ISNUMBER(E2052)),"",$B2049-E2051/E2052)</f>
        <v/>
      </c>
      <c r="F2053" s="146" t="str">
        <f ca="1">IF(NOT(ISNUMBER(F2052)),"",$B2049-F2051/F2052)</f>
        <v/>
      </c>
      <c r="G2053" s="146" t="str">
        <f t="shared" ref="G2053:Q2053" ca="1" si="2458">IF(F2053="","",IF(F2053=0,"",IF(ABS($B2049-G2051/G2052)&lt;2^(0-G$3),"",$B2049-G2051/G2052)))</f>
        <v/>
      </c>
      <c r="H2053" s="146" t="str">
        <f t="shared" ca="1" si="2458"/>
        <v/>
      </c>
      <c r="I2053" s="146" t="str">
        <f t="shared" ca="1" si="2458"/>
        <v/>
      </c>
      <c r="J2053" s="146" t="str">
        <f t="shared" ca="1" si="2458"/>
        <v/>
      </c>
      <c r="K2053" s="146" t="str">
        <f t="shared" ca="1" si="2458"/>
        <v/>
      </c>
      <c r="L2053" s="146" t="str">
        <f t="shared" ca="1" si="2458"/>
        <v/>
      </c>
      <c r="M2053" s="146" t="str">
        <f t="shared" ca="1" si="2458"/>
        <v/>
      </c>
      <c r="N2053" s="146" t="str">
        <f t="shared" ca="1" si="2458"/>
        <v/>
      </c>
      <c r="O2053" s="146" t="str">
        <f t="shared" ca="1" si="2458"/>
        <v/>
      </c>
      <c r="P2053" s="146" t="str">
        <f t="shared" ca="1" si="2458"/>
        <v/>
      </c>
      <c r="Q2053" s="146" t="str">
        <f t="shared" ca="1" si="2458"/>
        <v/>
      </c>
      <c r="R2053" s="146" t="str">
        <f t="shared" ref="R2053:W2053" ca="1" si="2459">IF(Q2053="","",IF(Q2053=0,"",IF(ABS($B2049-(R2051/R2052))&lt;2^(0-R$3),"",$B2049-(R2051/R2052))))</f>
        <v/>
      </c>
      <c r="S2053" s="146" t="str">
        <f t="shared" ca="1" si="2459"/>
        <v/>
      </c>
      <c r="T2053" s="146" t="str">
        <f t="shared" ca="1" si="2459"/>
        <v/>
      </c>
      <c r="U2053" s="146" t="str">
        <f t="shared" ca="1" si="2459"/>
        <v/>
      </c>
      <c r="V2053" s="146" t="str">
        <f t="shared" ca="1" si="2459"/>
        <v/>
      </c>
      <c r="W2053" s="146" t="str">
        <f t="shared" ca="1" si="2459"/>
        <v/>
      </c>
    </row>
    <row r="2054" spans="1:23">
      <c r="A2054" s="150">
        <f>A2049+1</f>
        <v>417</v>
      </c>
      <c r="B2054" s="152">
        <f ca="1">A2057</f>
        <v>0</v>
      </c>
      <c r="C2054" s="152"/>
      <c r="D2054" s="153">
        <f ca="1">INT(B2054+1/2)</f>
        <v>0</v>
      </c>
      <c r="E2054" s="153" t="str">
        <f t="shared" ref="E2054:W2054" ca="1" si="2460">IF(ISNUMBER(D2055),INT(D2055+1/2),"")</f>
        <v/>
      </c>
      <c r="F2054" s="153" t="str">
        <f t="shared" ca="1" si="2460"/>
        <v/>
      </c>
      <c r="G2054" s="153" t="str">
        <f t="shared" ca="1" si="2460"/>
        <v/>
      </c>
      <c r="H2054" s="153" t="str">
        <f t="shared" ca="1" si="2460"/>
        <v/>
      </c>
      <c r="I2054" s="153" t="str">
        <f t="shared" ca="1" si="2460"/>
        <v/>
      </c>
      <c r="J2054" s="153" t="str">
        <f t="shared" ca="1" si="2460"/>
        <v/>
      </c>
      <c r="K2054" s="153" t="str">
        <f t="shared" ca="1" si="2460"/>
        <v/>
      </c>
      <c r="L2054" s="153" t="str">
        <f t="shared" ca="1" si="2460"/>
        <v/>
      </c>
      <c r="M2054" s="153" t="str">
        <f t="shared" ca="1" si="2460"/>
        <v/>
      </c>
      <c r="N2054" s="153" t="str">
        <f t="shared" ca="1" si="2460"/>
        <v/>
      </c>
      <c r="O2054" s="153" t="str">
        <f t="shared" ca="1" si="2460"/>
        <v/>
      </c>
      <c r="P2054" s="153" t="str">
        <f t="shared" ca="1" si="2460"/>
        <v/>
      </c>
      <c r="Q2054" s="153" t="str">
        <f t="shared" ca="1" si="2460"/>
        <v/>
      </c>
      <c r="R2054" s="153" t="str">
        <f t="shared" ca="1" si="2460"/>
        <v/>
      </c>
      <c r="S2054" s="153" t="str">
        <f t="shared" ca="1" si="2460"/>
        <v/>
      </c>
      <c r="T2054" s="153" t="str">
        <f t="shared" ca="1" si="2460"/>
        <v/>
      </c>
      <c r="U2054" s="153" t="str">
        <f t="shared" ca="1" si="2460"/>
        <v/>
      </c>
      <c r="V2054" s="153" t="str">
        <f t="shared" ca="1" si="2460"/>
        <v/>
      </c>
      <c r="W2054" s="153" t="str">
        <f t="shared" ca="1" si="2460"/>
        <v/>
      </c>
    </row>
    <row r="2055" spans="1:23" ht="13.5" thickBot="1">
      <c r="B2055" s="172" t="s">
        <v>631</v>
      </c>
      <c r="C2055" s="172"/>
      <c r="D2055" s="165" t="str">
        <f ca="1">IF(B2054&lt;&gt;D2054,1/(B2054-D2054),"")</f>
        <v/>
      </c>
      <c r="E2055" s="165" t="str">
        <f ca="1">IF(AND(ISNUMBER(D2055),ISNUMBER(E2054)),IF(D2055&lt;&gt;E2054,1/(D2055-E2054),""),"")</f>
        <v/>
      </c>
      <c r="F2055" s="165" t="str">
        <f t="shared" ref="F2055:W2055" ca="1" si="2461">IF(ISNUMBER(E2058),1/(E2055-F2054),"")</f>
        <v/>
      </c>
      <c r="G2055" s="165" t="str">
        <f t="shared" ca="1" si="2461"/>
        <v/>
      </c>
      <c r="H2055" s="165" t="str">
        <f t="shared" ca="1" si="2461"/>
        <v/>
      </c>
      <c r="I2055" s="165" t="str">
        <f t="shared" ca="1" si="2461"/>
        <v/>
      </c>
      <c r="J2055" s="165" t="str">
        <f t="shared" ca="1" si="2461"/>
        <v/>
      </c>
      <c r="K2055" s="165" t="str">
        <f t="shared" ca="1" si="2461"/>
        <v/>
      </c>
      <c r="L2055" s="165" t="str">
        <f t="shared" ca="1" si="2461"/>
        <v/>
      </c>
      <c r="M2055" s="165" t="str">
        <f t="shared" ca="1" si="2461"/>
        <v/>
      </c>
      <c r="N2055" s="165" t="str">
        <f t="shared" ca="1" si="2461"/>
        <v/>
      </c>
      <c r="O2055" s="165" t="str">
        <f t="shared" ca="1" si="2461"/>
        <v/>
      </c>
      <c r="P2055" s="165" t="str">
        <f t="shared" ca="1" si="2461"/>
        <v/>
      </c>
      <c r="Q2055" s="165" t="str">
        <f t="shared" ca="1" si="2461"/>
        <v/>
      </c>
      <c r="R2055" s="165" t="str">
        <f t="shared" ca="1" si="2461"/>
        <v/>
      </c>
      <c r="S2055" s="165" t="str">
        <f t="shared" ca="1" si="2461"/>
        <v/>
      </c>
      <c r="T2055" s="165" t="str">
        <f t="shared" ca="1" si="2461"/>
        <v/>
      </c>
      <c r="U2055" s="165" t="str">
        <f t="shared" ca="1" si="2461"/>
        <v/>
      </c>
      <c r="V2055" s="165" t="str">
        <f t="shared" ca="1" si="2461"/>
        <v/>
      </c>
      <c r="W2055" s="165" t="str">
        <f t="shared" ca="1" si="2461"/>
        <v/>
      </c>
    </row>
    <row r="2056" spans="1:23" ht="15">
      <c r="B2056" s="182" t="s">
        <v>629</v>
      </c>
      <c r="C2056" s="174">
        <f>1</f>
        <v>1</v>
      </c>
      <c r="D2056" s="174">
        <f ca="1">D2054</f>
        <v>0</v>
      </c>
      <c r="E2056" s="174" t="str">
        <f ca="1">IF(ISNUMBER(E2054),E2054*D2054+1,"")</f>
        <v/>
      </c>
      <c r="F2056" s="174" t="str">
        <f t="shared" ref="F2056:W2056" ca="1" si="2462">IF(ISNUMBER(E2055),F2054*E2056+D2056,"")</f>
        <v/>
      </c>
      <c r="G2056" s="174" t="str">
        <f t="shared" ca="1" si="2462"/>
        <v/>
      </c>
      <c r="H2056" s="174" t="str">
        <f t="shared" ca="1" si="2462"/>
        <v/>
      </c>
      <c r="I2056" s="174" t="str">
        <f t="shared" ca="1" si="2462"/>
        <v/>
      </c>
      <c r="J2056" s="174" t="str">
        <f t="shared" ca="1" si="2462"/>
        <v/>
      </c>
      <c r="K2056" s="174" t="str">
        <f t="shared" ca="1" si="2462"/>
        <v/>
      </c>
      <c r="L2056" s="174" t="str">
        <f t="shared" ca="1" si="2462"/>
        <v/>
      </c>
      <c r="M2056" s="174" t="str">
        <f t="shared" ca="1" si="2462"/>
        <v/>
      </c>
      <c r="N2056" s="174" t="str">
        <f t="shared" ca="1" si="2462"/>
        <v/>
      </c>
      <c r="O2056" s="174" t="str">
        <f t="shared" ca="1" si="2462"/>
        <v/>
      </c>
      <c r="P2056" s="174" t="str">
        <f t="shared" ca="1" si="2462"/>
        <v/>
      </c>
      <c r="Q2056" s="174" t="str">
        <f t="shared" ca="1" si="2462"/>
        <v/>
      </c>
      <c r="R2056" s="174" t="str">
        <f t="shared" ca="1" si="2462"/>
        <v/>
      </c>
      <c r="S2056" s="174" t="str">
        <f t="shared" ca="1" si="2462"/>
        <v/>
      </c>
      <c r="T2056" s="174" t="str">
        <f t="shared" ca="1" si="2462"/>
        <v/>
      </c>
      <c r="U2056" s="174" t="str">
        <f t="shared" ca="1" si="2462"/>
        <v/>
      </c>
      <c r="V2056" s="174" t="str">
        <f t="shared" ca="1" si="2462"/>
        <v/>
      </c>
      <c r="W2056" s="174" t="str">
        <f t="shared" ca="1" si="2462"/>
        <v/>
      </c>
    </row>
    <row r="2057" spans="1:23" ht="13.5" thickBot="1">
      <c r="A2057" s="146">
        <f ca="1">INDIRECT($A$3&amp;A2054)</f>
        <v>0</v>
      </c>
      <c r="B2057" s="182"/>
      <c r="C2057" s="173">
        <f>0</f>
        <v>0</v>
      </c>
      <c r="D2057" s="173">
        <f>1</f>
        <v>1</v>
      </c>
      <c r="E2057" s="173" t="str">
        <f ca="1">IF(ISNUMBER(E2054),IF(E2054&lt;&gt;0,E2054,""),"")</f>
        <v/>
      </c>
      <c r="F2057" s="173" t="str">
        <f t="shared" ref="F2057:W2057" ca="1" si="2463">IF(ISNUMBER(E2055),F2054*E2057+D2057,"")</f>
        <v/>
      </c>
      <c r="G2057" s="173" t="str">
        <f t="shared" ca="1" si="2463"/>
        <v/>
      </c>
      <c r="H2057" s="173" t="str">
        <f t="shared" ca="1" si="2463"/>
        <v/>
      </c>
      <c r="I2057" s="173" t="str">
        <f t="shared" ca="1" si="2463"/>
        <v/>
      </c>
      <c r="J2057" s="173" t="str">
        <f t="shared" ca="1" si="2463"/>
        <v/>
      </c>
      <c r="K2057" s="173" t="str">
        <f t="shared" ca="1" si="2463"/>
        <v/>
      </c>
      <c r="L2057" s="173" t="str">
        <f t="shared" ca="1" si="2463"/>
        <v/>
      </c>
      <c r="M2057" s="173" t="str">
        <f t="shared" ca="1" si="2463"/>
        <v/>
      </c>
      <c r="N2057" s="173" t="str">
        <f t="shared" ca="1" si="2463"/>
        <v/>
      </c>
      <c r="O2057" s="173" t="str">
        <f t="shared" ca="1" si="2463"/>
        <v/>
      </c>
      <c r="P2057" s="173" t="str">
        <f t="shared" ca="1" si="2463"/>
        <v/>
      </c>
      <c r="Q2057" s="173" t="str">
        <f t="shared" ca="1" si="2463"/>
        <v/>
      </c>
      <c r="R2057" s="173" t="str">
        <f t="shared" ca="1" si="2463"/>
        <v/>
      </c>
      <c r="S2057" s="173" t="str">
        <f t="shared" ca="1" si="2463"/>
        <v/>
      </c>
      <c r="T2057" s="173" t="str">
        <f t="shared" ca="1" si="2463"/>
        <v/>
      </c>
      <c r="U2057" s="173" t="str">
        <f t="shared" ca="1" si="2463"/>
        <v/>
      </c>
      <c r="V2057" s="173" t="str">
        <f t="shared" ca="1" si="2463"/>
        <v/>
      </c>
      <c r="W2057" s="173" t="str">
        <f t="shared" ca="1" si="2463"/>
        <v/>
      </c>
    </row>
    <row r="2058" spans="1:23">
      <c r="B2058" s="171" t="s">
        <v>630</v>
      </c>
      <c r="C2058" s="171"/>
      <c r="E2058" s="146" t="str">
        <f ca="1">IF(NOT(ISNUMBER(E2057)),"",$B2054-E2056/E2057)</f>
        <v/>
      </c>
      <c r="F2058" s="146" t="str">
        <f ca="1">IF(NOT(ISNUMBER(F2057)),"",$B2054-F2056/F2057)</f>
        <v/>
      </c>
      <c r="G2058" s="146" t="str">
        <f t="shared" ref="G2058:Q2058" ca="1" si="2464">IF(F2058="","",IF(F2058=0,"",IF(ABS($B2054-G2056/G2057)&lt;2^(0-G$3),"",$B2054-G2056/G2057)))</f>
        <v/>
      </c>
      <c r="H2058" s="146" t="str">
        <f t="shared" ca="1" si="2464"/>
        <v/>
      </c>
      <c r="I2058" s="146" t="str">
        <f t="shared" ca="1" si="2464"/>
        <v/>
      </c>
      <c r="J2058" s="146" t="str">
        <f t="shared" ca="1" si="2464"/>
        <v/>
      </c>
      <c r="K2058" s="146" t="str">
        <f t="shared" ca="1" si="2464"/>
        <v/>
      </c>
      <c r="L2058" s="146" t="str">
        <f t="shared" ca="1" si="2464"/>
        <v/>
      </c>
      <c r="M2058" s="146" t="str">
        <f t="shared" ca="1" si="2464"/>
        <v/>
      </c>
      <c r="N2058" s="146" t="str">
        <f t="shared" ca="1" si="2464"/>
        <v/>
      </c>
      <c r="O2058" s="146" t="str">
        <f t="shared" ca="1" si="2464"/>
        <v/>
      </c>
      <c r="P2058" s="146" t="str">
        <f t="shared" ca="1" si="2464"/>
        <v/>
      </c>
      <c r="Q2058" s="146" t="str">
        <f t="shared" ca="1" si="2464"/>
        <v/>
      </c>
      <c r="R2058" s="146" t="str">
        <f t="shared" ref="R2058:W2058" ca="1" si="2465">IF(Q2058="","",IF(Q2058=0,"",IF(ABS($B2054-(R2056/R2057))&lt;2^(0-R$3),"",$B2054-(R2056/R2057))))</f>
        <v/>
      </c>
      <c r="S2058" s="146" t="str">
        <f t="shared" ca="1" si="2465"/>
        <v/>
      </c>
      <c r="T2058" s="146" t="str">
        <f t="shared" ca="1" si="2465"/>
        <v/>
      </c>
      <c r="U2058" s="146" t="str">
        <f t="shared" ca="1" si="2465"/>
        <v/>
      </c>
      <c r="V2058" s="146" t="str">
        <f t="shared" ca="1" si="2465"/>
        <v/>
      </c>
      <c r="W2058" s="146" t="str">
        <f t="shared" ca="1" si="2465"/>
        <v/>
      </c>
    </row>
    <row r="2059" spans="1:23">
      <c r="A2059" s="150">
        <f>A2054+1</f>
        <v>418</v>
      </c>
      <c r="B2059" s="152">
        <f ca="1">A2062</f>
        <v>0</v>
      </c>
      <c r="C2059" s="152"/>
      <c r="D2059" s="153">
        <f ca="1">INT(B2059+1/2)</f>
        <v>0</v>
      </c>
      <c r="E2059" s="153" t="str">
        <f t="shared" ref="E2059:W2059" ca="1" si="2466">IF(ISNUMBER(D2060),INT(D2060+1/2),"")</f>
        <v/>
      </c>
      <c r="F2059" s="153" t="str">
        <f t="shared" ca="1" si="2466"/>
        <v/>
      </c>
      <c r="G2059" s="153" t="str">
        <f t="shared" ca="1" si="2466"/>
        <v/>
      </c>
      <c r="H2059" s="153" t="str">
        <f t="shared" ca="1" si="2466"/>
        <v/>
      </c>
      <c r="I2059" s="153" t="str">
        <f t="shared" ca="1" si="2466"/>
        <v/>
      </c>
      <c r="J2059" s="153" t="str">
        <f t="shared" ca="1" si="2466"/>
        <v/>
      </c>
      <c r="K2059" s="153" t="str">
        <f t="shared" ca="1" si="2466"/>
        <v/>
      </c>
      <c r="L2059" s="153" t="str">
        <f t="shared" ca="1" si="2466"/>
        <v/>
      </c>
      <c r="M2059" s="153" t="str">
        <f t="shared" ca="1" si="2466"/>
        <v/>
      </c>
      <c r="N2059" s="153" t="str">
        <f t="shared" ca="1" si="2466"/>
        <v/>
      </c>
      <c r="O2059" s="153" t="str">
        <f t="shared" ca="1" si="2466"/>
        <v/>
      </c>
      <c r="P2059" s="153" t="str">
        <f t="shared" ca="1" si="2466"/>
        <v/>
      </c>
      <c r="Q2059" s="153" t="str">
        <f t="shared" ca="1" si="2466"/>
        <v/>
      </c>
      <c r="R2059" s="153" t="str">
        <f t="shared" ca="1" si="2466"/>
        <v/>
      </c>
      <c r="S2059" s="153" t="str">
        <f t="shared" ca="1" si="2466"/>
        <v/>
      </c>
      <c r="T2059" s="153" t="str">
        <f t="shared" ca="1" si="2466"/>
        <v/>
      </c>
      <c r="U2059" s="153" t="str">
        <f t="shared" ca="1" si="2466"/>
        <v/>
      </c>
      <c r="V2059" s="153" t="str">
        <f t="shared" ca="1" si="2466"/>
        <v/>
      </c>
      <c r="W2059" s="153" t="str">
        <f t="shared" ca="1" si="2466"/>
        <v/>
      </c>
    </row>
    <row r="2060" spans="1:23" ht="13.5" thickBot="1">
      <c r="B2060" s="172" t="s">
        <v>631</v>
      </c>
      <c r="C2060" s="172"/>
      <c r="D2060" s="165" t="str">
        <f ca="1">IF(B2059&lt;&gt;D2059,1/(B2059-D2059),"")</f>
        <v/>
      </c>
      <c r="E2060" s="165" t="str">
        <f ca="1">IF(AND(ISNUMBER(D2060),ISNUMBER(E2059)),IF(D2060&lt;&gt;E2059,1/(D2060-E2059),""),"")</f>
        <v/>
      </c>
      <c r="F2060" s="165" t="str">
        <f t="shared" ref="F2060:W2060" ca="1" si="2467">IF(ISNUMBER(E2063),1/(E2060-F2059),"")</f>
        <v/>
      </c>
      <c r="G2060" s="165" t="str">
        <f t="shared" ca="1" si="2467"/>
        <v/>
      </c>
      <c r="H2060" s="165" t="str">
        <f t="shared" ca="1" si="2467"/>
        <v/>
      </c>
      <c r="I2060" s="165" t="str">
        <f t="shared" ca="1" si="2467"/>
        <v/>
      </c>
      <c r="J2060" s="165" t="str">
        <f t="shared" ca="1" si="2467"/>
        <v/>
      </c>
      <c r="K2060" s="165" t="str">
        <f t="shared" ca="1" si="2467"/>
        <v/>
      </c>
      <c r="L2060" s="165" t="str">
        <f t="shared" ca="1" si="2467"/>
        <v/>
      </c>
      <c r="M2060" s="165" t="str">
        <f t="shared" ca="1" si="2467"/>
        <v/>
      </c>
      <c r="N2060" s="165" t="str">
        <f t="shared" ca="1" si="2467"/>
        <v/>
      </c>
      <c r="O2060" s="165" t="str">
        <f t="shared" ca="1" si="2467"/>
        <v/>
      </c>
      <c r="P2060" s="165" t="str">
        <f t="shared" ca="1" si="2467"/>
        <v/>
      </c>
      <c r="Q2060" s="165" t="str">
        <f t="shared" ca="1" si="2467"/>
        <v/>
      </c>
      <c r="R2060" s="165" t="str">
        <f t="shared" ca="1" si="2467"/>
        <v/>
      </c>
      <c r="S2060" s="165" t="str">
        <f t="shared" ca="1" si="2467"/>
        <v/>
      </c>
      <c r="T2060" s="165" t="str">
        <f t="shared" ca="1" si="2467"/>
        <v/>
      </c>
      <c r="U2060" s="165" t="str">
        <f t="shared" ca="1" si="2467"/>
        <v/>
      </c>
      <c r="V2060" s="165" t="str">
        <f t="shared" ca="1" si="2467"/>
        <v/>
      </c>
      <c r="W2060" s="165" t="str">
        <f t="shared" ca="1" si="2467"/>
        <v/>
      </c>
    </row>
    <row r="2061" spans="1:23" ht="15">
      <c r="B2061" s="182" t="s">
        <v>629</v>
      </c>
      <c r="C2061" s="174">
        <f>1</f>
        <v>1</v>
      </c>
      <c r="D2061" s="174">
        <f ca="1">D2059</f>
        <v>0</v>
      </c>
      <c r="E2061" s="174" t="str">
        <f ca="1">IF(ISNUMBER(E2059),E2059*D2059+1,"")</f>
        <v/>
      </c>
      <c r="F2061" s="174" t="str">
        <f t="shared" ref="F2061:W2061" ca="1" si="2468">IF(ISNUMBER(E2060),F2059*E2061+D2061,"")</f>
        <v/>
      </c>
      <c r="G2061" s="174" t="str">
        <f t="shared" ca="1" si="2468"/>
        <v/>
      </c>
      <c r="H2061" s="174" t="str">
        <f t="shared" ca="1" si="2468"/>
        <v/>
      </c>
      <c r="I2061" s="174" t="str">
        <f t="shared" ca="1" si="2468"/>
        <v/>
      </c>
      <c r="J2061" s="174" t="str">
        <f t="shared" ca="1" si="2468"/>
        <v/>
      </c>
      <c r="K2061" s="174" t="str">
        <f t="shared" ca="1" si="2468"/>
        <v/>
      </c>
      <c r="L2061" s="174" t="str">
        <f t="shared" ca="1" si="2468"/>
        <v/>
      </c>
      <c r="M2061" s="174" t="str">
        <f t="shared" ca="1" si="2468"/>
        <v/>
      </c>
      <c r="N2061" s="174" t="str">
        <f t="shared" ca="1" si="2468"/>
        <v/>
      </c>
      <c r="O2061" s="174" t="str">
        <f t="shared" ca="1" si="2468"/>
        <v/>
      </c>
      <c r="P2061" s="174" t="str">
        <f t="shared" ca="1" si="2468"/>
        <v/>
      </c>
      <c r="Q2061" s="174" t="str">
        <f t="shared" ca="1" si="2468"/>
        <v/>
      </c>
      <c r="R2061" s="174" t="str">
        <f t="shared" ca="1" si="2468"/>
        <v/>
      </c>
      <c r="S2061" s="174" t="str">
        <f t="shared" ca="1" si="2468"/>
        <v/>
      </c>
      <c r="T2061" s="174" t="str">
        <f t="shared" ca="1" si="2468"/>
        <v/>
      </c>
      <c r="U2061" s="174" t="str">
        <f t="shared" ca="1" si="2468"/>
        <v/>
      </c>
      <c r="V2061" s="174" t="str">
        <f t="shared" ca="1" si="2468"/>
        <v/>
      </c>
      <c r="W2061" s="174" t="str">
        <f t="shared" ca="1" si="2468"/>
        <v/>
      </c>
    </row>
    <row r="2062" spans="1:23" ht="13.5" thickBot="1">
      <c r="A2062" s="146">
        <f ca="1">INDIRECT($A$3&amp;A2059)</f>
        <v>0</v>
      </c>
      <c r="B2062" s="182"/>
      <c r="C2062" s="173">
        <f>0</f>
        <v>0</v>
      </c>
      <c r="D2062" s="173">
        <f>1</f>
        <v>1</v>
      </c>
      <c r="E2062" s="173" t="str">
        <f ca="1">IF(ISNUMBER(E2059),IF(E2059&lt;&gt;0,E2059,""),"")</f>
        <v/>
      </c>
      <c r="F2062" s="173" t="str">
        <f t="shared" ref="F2062:W2062" ca="1" si="2469">IF(ISNUMBER(E2060),F2059*E2062+D2062,"")</f>
        <v/>
      </c>
      <c r="G2062" s="173" t="str">
        <f t="shared" ca="1" si="2469"/>
        <v/>
      </c>
      <c r="H2062" s="173" t="str">
        <f t="shared" ca="1" si="2469"/>
        <v/>
      </c>
      <c r="I2062" s="173" t="str">
        <f t="shared" ca="1" si="2469"/>
        <v/>
      </c>
      <c r="J2062" s="173" t="str">
        <f t="shared" ca="1" si="2469"/>
        <v/>
      </c>
      <c r="K2062" s="173" t="str">
        <f t="shared" ca="1" si="2469"/>
        <v/>
      </c>
      <c r="L2062" s="173" t="str">
        <f t="shared" ca="1" si="2469"/>
        <v/>
      </c>
      <c r="M2062" s="173" t="str">
        <f t="shared" ca="1" si="2469"/>
        <v/>
      </c>
      <c r="N2062" s="173" t="str">
        <f t="shared" ca="1" si="2469"/>
        <v/>
      </c>
      <c r="O2062" s="173" t="str">
        <f t="shared" ca="1" si="2469"/>
        <v/>
      </c>
      <c r="P2062" s="173" t="str">
        <f t="shared" ca="1" si="2469"/>
        <v/>
      </c>
      <c r="Q2062" s="173" t="str">
        <f t="shared" ca="1" si="2469"/>
        <v/>
      </c>
      <c r="R2062" s="173" t="str">
        <f t="shared" ca="1" si="2469"/>
        <v/>
      </c>
      <c r="S2062" s="173" t="str">
        <f t="shared" ca="1" si="2469"/>
        <v/>
      </c>
      <c r="T2062" s="173" t="str">
        <f t="shared" ca="1" si="2469"/>
        <v/>
      </c>
      <c r="U2062" s="173" t="str">
        <f t="shared" ca="1" si="2469"/>
        <v/>
      </c>
      <c r="V2062" s="173" t="str">
        <f t="shared" ca="1" si="2469"/>
        <v/>
      </c>
      <c r="W2062" s="173" t="str">
        <f t="shared" ca="1" si="2469"/>
        <v/>
      </c>
    </row>
    <row r="2063" spans="1:23">
      <c r="B2063" s="171" t="s">
        <v>630</v>
      </c>
      <c r="C2063" s="171"/>
      <c r="E2063" s="146" t="str">
        <f ca="1">IF(NOT(ISNUMBER(E2062)),"",$B2059-E2061/E2062)</f>
        <v/>
      </c>
      <c r="F2063" s="146" t="str">
        <f ca="1">IF(NOT(ISNUMBER(F2062)),"",$B2059-F2061/F2062)</f>
        <v/>
      </c>
      <c r="G2063" s="146" t="str">
        <f t="shared" ref="G2063:Q2063" ca="1" si="2470">IF(F2063="","",IF(F2063=0,"",IF(ABS($B2059-G2061/G2062)&lt;2^(0-G$3),"",$B2059-G2061/G2062)))</f>
        <v/>
      </c>
      <c r="H2063" s="146" t="str">
        <f t="shared" ca="1" si="2470"/>
        <v/>
      </c>
      <c r="I2063" s="146" t="str">
        <f t="shared" ca="1" si="2470"/>
        <v/>
      </c>
      <c r="J2063" s="146" t="str">
        <f t="shared" ca="1" si="2470"/>
        <v/>
      </c>
      <c r="K2063" s="146" t="str">
        <f t="shared" ca="1" si="2470"/>
        <v/>
      </c>
      <c r="L2063" s="146" t="str">
        <f t="shared" ca="1" si="2470"/>
        <v/>
      </c>
      <c r="M2063" s="146" t="str">
        <f t="shared" ca="1" si="2470"/>
        <v/>
      </c>
      <c r="N2063" s="146" t="str">
        <f t="shared" ca="1" si="2470"/>
        <v/>
      </c>
      <c r="O2063" s="146" t="str">
        <f t="shared" ca="1" si="2470"/>
        <v/>
      </c>
      <c r="P2063" s="146" t="str">
        <f t="shared" ca="1" si="2470"/>
        <v/>
      </c>
      <c r="Q2063" s="146" t="str">
        <f t="shared" ca="1" si="2470"/>
        <v/>
      </c>
      <c r="R2063" s="146" t="str">
        <f t="shared" ref="R2063:W2063" ca="1" si="2471">IF(Q2063="","",IF(Q2063=0,"",IF(ABS($B2059-(R2061/R2062))&lt;2^(0-R$3),"",$B2059-(R2061/R2062))))</f>
        <v/>
      </c>
      <c r="S2063" s="146" t="str">
        <f t="shared" ca="1" si="2471"/>
        <v/>
      </c>
      <c r="T2063" s="146" t="str">
        <f t="shared" ca="1" si="2471"/>
        <v/>
      </c>
      <c r="U2063" s="146" t="str">
        <f t="shared" ca="1" si="2471"/>
        <v/>
      </c>
      <c r="V2063" s="146" t="str">
        <f t="shared" ca="1" si="2471"/>
        <v/>
      </c>
      <c r="W2063" s="146" t="str">
        <f t="shared" ca="1" si="2471"/>
        <v/>
      </c>
    </row>
    <row r="2064" spans="1:23">
      <c r="A2064" s="150">
        <f>A2059+1</f>
        <v>419</v>
      </c>
      <c r="B2064" s="152">
        <f ca="1">A2067</f>
        <v>0</v>
      </c>
      <c r="C2064" s="152"/>
      <c r="D2064" s="153">
        <f ca="1">INT(B2064+1/2)</f>
        <v>0</v>
      </c>
      <c r="E2064" s="153" t="str">
        <f t="shared" ref="E2064:W2064" ca="1" si="2472">IF(ISNUMBER(D2065),INT(D2065+1/2),"")</f>
        <v/>
      </c>
      <c r="F2064" s="153" t="str">
        <f t="shared" ca="1" si="2472"/>
        <v/>
      </c>
      <c r="G2064" s="153" t="str">
        <f t="shared" ca="1" si="2472"/>
        <v/>
      </c>
      <c r="H2064" s="153" t="str">
        <f t="shared" ca="1" si="2472"/>
        <v/>
      </c>
      <c r="I2064" s="153" t="str">
        <f t="shared" ca="1" si="2472"/>
        <v/>
      </c>
      <c r="J2064" s="153" t="str">
        <f t="shared" ca="1" si="2472"/>
        <v/>
      </c>
      <c r="K2064" s="153" t="str">
        <f t="shared" ca="1" si="2472"/>
        <v/>
      </c>
      <c r="L2064" s="153" t="str">
        <f t="shared" ca="1" si="2472"/>
        <v/>
      </c>
      <c r="M2064" s="153" t="str">
        <f t="shared" ca="1" si="2472"/>
        <v/>
      </c>
      <c r="N2064" s="153" t="str">
        <f t="shared" ca="1" si="2472"/>
        <v/>
      </c>
      <c r="O2064" s="153" t="str">
        <f t="shared" ca="1" si="2472"/>
        <v/>
      </c>
      <c r="P2064" s="153" t="str">
        <f t="shared" ca="1" si="2472"/>
        <v/>
      </c>
      <c r="Q2064" s="153" t="str">
        <f t="shared" ca="1" si="2472"/>
        <v/>
      </c>
      <c r="R2064" s="153" t="str">
        <f t="shared" ca="1" si="2472"/>
        <v/>
      </c>
      <c r="S2064" s="153" t="str">
        <f t="shared" ca="1" si="2472"/>
        <v/>
      </c>
      <c r="T2064" s="153" t="str">
        <f t="shared" ca="1" si="2472"/>
        <v/>
      </c>
      <c r="U2064" s="153" t="str">
        <f t="shared" ca="1" si="2472"/>
        <v/>
      </c>
      <c r="V2064" s="153" t="str">
        <f t="shared" ca="1" si="2472"/>
        <v/>
      </c>
      <c r="W2064" s="153" t="str">
        <f t="shared" ca="1" si="2472"/>
        <v/>
      </c>
    </row>
    <row r="2065" spans="1:23" ht="13.5" thickBot="1">
      <c r="B2065" s="172" t="s">
        <v>631</v>
      </c>
      <c r="C2065" s="172"/>
      <c r="D2065" s="165" t="str">
        <f ca="1">IF(B2064&lt;&gt;D2064,1/(B2064-D2064),"")</f>
        <v/>
      </c>
      <c r="E2065" s="165" t="str">
        <f ca="1">IF(AND(ISNUMBER(D2065),ISNUMBER(E2064)),IF(D2065&lt;&gt;E2064,1/(D2065-E2064),""),"")</f>
        <v/>
      </c>
      <c r="F2065" s="165" t="str">
        <f t="shared" ref="F2065:W2065" ca="1" si="2473">IF(ISNUMBER(E2068),1/(E2065-F2064),"")</f>
        <v/>
      </c>
      <c r="G2065" s="165" t="str">
        <f t="shared" ca="1" si="2473"/>
        <v/>
      </c>
      <c r="H2065" s="165" t="str">
        <f t="shared" ca="1" si="2473"/>
        <v/>
      </c>
      <c r="I2065" s="165" t="str">
        <f t="shared" ca="1" si="2473"/>
        <v/>
      </c>
      <c r="J2065" s="165" t="str">
        <f t="shared" ca="1" si="2473"/>
        <v/>
      </c>
      <c r="K2065" s="165" t="str">
        <f t="shared" ca="1" si="2473"/>
        <v/>
      </c>
      <c r="L2065" s="165" t="str">
        <f t="shared" ca="1" si="2473"/>
        <v/>
      </c>
      <c r="M2065" s="165" t="str">
        <f t="shared" ca="1" si="2473"/>
        <v/>
      </c>
      <c r="N2065" s="165" t="str">
        <f t="shared" ca="1" si="2473"/>
        <v/>
      </c>
      <c r="O2065" s="165" t="str">
        <f t="shared" ca="1" si="2473"/>
        <v/>
      </c>
      <c r="P2065" s="165" t="str">
        <f t="shared" ca="1" si="2473"/>
        <v/>
      </c>
      <c r="Q2065" s="165" t="str">
        <f t="shared" ca="1" si="2473"/>
        <v/>
      </c>
      <c r="R2065" s="165" t="str">
        <f t="shared" ca="1" si="2473"/>
        <v/>
      </c>
      <c r="S2065" s="165" t="str">
        <f t="shared" ca="1" si="2473"/>
        <v/>
      </c>
      <c r="T2065" s="165" t="str">
        <f t="shared" ca="1" si="2473"/>
        <v/>
      </c>
      <c r="U2065" s="165" t="str">
        <f t="shared" ca="1" si="2473"/>
        <v/>
      </c>
      <c r="V2065" s="165" t="str">
        <f t="shared" ca="1" si="2473"/>
        <v/>
      </c>
      <c r="W2065" s="165" t="str">
        <f t="shared" ca="1" si="2473"/>
        <v/>
      </c>
    </row>
    <row r="2066" spans="1:23" ht="15">
      <c r="B2066" s="182" t="s">
        <v>629</v>
      </c>
      <c r="C2066" s="174">
        <f>1</f>
        <v>1</v>
      </c>
      <c r="D2066" s="174">
        <f ca="1">D2064</f>
        <v>0</v>
      </c>
      <c r="E2066" s="174" t="str">
        <f ca="1">IF(ISNUMBER(E2064),E2064*D2064+1,"")</f>
        <v/>
      </c>
      <c r="F2066" s="174" t="str">
        <f t="shared" ref="F2066:W2066" ca="1" si="2474">IF(ISNUMBER(E2065),F2064*E2066+D2066,"")</f>
        <v/>
      </c>
      <c r="G2066" s="174" t="str">
        <f t="shared" ca="1" si="2474"/>
        <v/>
      </c>
      <c r="H2066" s="174" t="str">
        <f t="shared" ca="1" si="2474"/>
        <v/>
      </c>
      <c r="I2066" s="174" t="str">
        <f t="shared" ca="1" si="2474"/>
        <v/>
      </c>
      <c r="J2066" s="174" t="str">
        <f t="shared" ca="1" si="2474"/>
        <v/>
      </c>
      <c r="K2066" s="174" t="str">
        <f t="shared" ca="1" si="2474"/>
        <v/>
      </c>
      <c r="L2066" s="174" t="str">
        <f t="shared" ca="1" si="2474"/>
        <v/>
      </c>
      <c r="M2066" s="174" t="str">
        <f t="shared" ca="1" si="2474"/>
        <v/>
      </c>
      <c r="N2066" s="174" t="str">
        <f t="shared" ca="1" si="2474"/>
        <v/>
      </c>
      <c r="O2066" s="174" t="str">
        <f t="shared" ca="1" si="2474"/>
        <v/>
      </c>
      <c r="P2066" s="174" t="str">
        <f t="shared" ca="1" si="2474"/>
        <v/>
      </c>
      <c r="Q2066" s="174" t="str">
        <f t="shared" ca="1" si="2474"/>
        <v/>
      </c>
      <c r="R2066" s="174" t="str">
        <f t="shared" ca="1" si="2474"/>
        <v/>
      </c>
      <c r="S2066" s="174" t="str">
        <f t="shared" ca="1" si="2474"/>
        <v/>
      </c>
      <c r="T2066" s="174" t="str">
        <f t="shared" ca="1" si="2474"/>
        <v/>
      </c>
      <c r="U2066" s="174" t="str">
        <f t="shared" ca="1" si="2474"/>
        <v/>
      </c>
      <c r="V2066" s="174" t="str">
        <f t="shared" ca="1" si="2474"/>
        <v/>
      </c>
      <c r="W2066" s="174" t="str">
        <f t="shared" ca="1" si="2474"/>
        <v/>
      </c>
    </row>
    <row r="2067" spans="1:23" ht="13.5" thickBot="1">
      <c r="A2067" s="146">
        <f ca="1">INDIRECT($A$3&amp;A2064)</f>
        <v>0</v>
      </c>
      <c r="B2067" s="182"/>
      <c r="C2067" s="173">
        <f>0</f>
        <v>0</v>
      </c>
      <c r="D2067" s="173">
        <f>1</f>
        <v>1</v>
      </c>
      <c r="E2067" s="173" t="str">
        <f ca="1">IF(ISNUMBER(E2064),IF(E2064&lt;&gt;0,E2064,""),"")</f>
        <v/>
      </c>
      <c r="F2067" s="173" t="str">
        <f t="shared" ref="F2067:W2067" ca="1" si="2475">IF(ISNUMBER(E2065),F2064*E2067+D2067,"")</f>
        <v/>
      </c>
      <c r="G2067" s="173" t="str">
        <f t="shared" ca="1" si="2475"/>
        <v/>
      </c>
      <c r="H2067" s="173" t="str">
        <f t="shared" ca="1" si="2475"/>
        <v/>
      </c>
      <c r="I2067" s="173" t="str">
        <f t="shared" ca="1" si="2475"/>
        <v/>
      </c>
      <c r="J2067" s="173" t="str">
        <f t="shared" ca="1" si="2475"/>
        <v/>
      </c>
      <c r="K2067" s="173" t="str">
        <f t="shared" ca="1" si="2475"/>
        <v/>
      </c>
      <c r="L2067" s="173" t="str">
        <f t="shared" ca="1" si="2475"/>
        <v/>
      </c>
      <c r="M2067" s="173" t="str">
        <f t="shared" ca="1" si="2475"/>
        <v/>
      </c>
      <c r="N2067" s="173" t="str">
        <f t="shared" ca="1" si="2475"/>
        <v/>
      </c>
      <c r="O2067" s="173" t="str">
        <f t="shared" ca="1" si="2475"/>
        <v/>
      </c>
      <c r="P2067" s="173" t="str">
        <f t="shared" ca="1" si="2475"/>
        <v/>
      </c>
      <c r="Q2067" s="173" t="str">
        <f t="shared" ca="1" si="2475"/>
        <v/>
      </c>
      <c r="R2067" s="173" t="str">
        <f t="shared" ca="1" si="2475"/>
        <v/>
      </c>
      <c r="S2067" s="173" t="str">
        <f t="shared" ca="1" si="2475"/>
        <v/>
      </c>
      <c r="T2067" s="173" t="str">
        <f t="shared" ca="1" si="2475"/>
        <v/>
      </c>
      <c r="U2067" s="173" t="str">
        <f t="shared" ca="1" si="2475"/>
        <v/>
      </c>
      <c r="V2067" s="173" t="str">
        <f t="shared" ca="1" si="2475"/>
        <v/>
      </c>
      <c r="W2067" s="173" t="str">
        <f t="shared" ca="1" si="2475"/>
        <v/>
      </c>
    </row>
    <row r="2068" spans="1:23">
      <c r="B2068" s="171" t="s">
        <v>630</v>
      </c>
      <c r="C2068" s="171"/>
      <c r="E2068" s="146" t="str">
        <f ca="1">IF(NOT(ISNUMBER(E2067)),"",$B2064-E2066/E2067)</f>
        <v/>
      </c>
      <c r="F2068" s="146" t="str">
        <f ca="1">IF(NOT(ISNUMBER(F2067)),"",$B2064-F2066/F2067)</f>
        <v/>
      </c>
      <c r="G2068" s="146" t="str">
        <f t="shared" ref="G2068:Q2068" ca="1" si="2476">IF(F2068="","",IF(F2068=0,"",IF(ABS($B2064-G2066/G2067)&lt;2^(0-G$3),"",$B2064-G2066/G2067)))</f>
        <v/>
      </c>
      <c r="H2068" s="146" t="str">
        <f t="shared" ca="1" si="2476"/>
        <v/>
      </c>
      <c r="I2068" s="146" t="str">
        <f t="shared" ca="1" si="2476"/>
        <v/>
      </c>
      <c r="J2068" s="146" t="str">
        <f t="shared" ca="1" si="2476"/>
        <v/>
      </c>
      <c r="K2068" s="146" t="str">
        <f t="shared" ca="1" si="2476"/>
        <v/>
      </c>
      <c r="L2068" s="146" t="str">
        <f t="shared" ca="1" si="2476"/>
        <v/>
      </c>
      <c r="M2068" s="146" t="str">
        <f t="shared" ca="1" si="2476"/>
        <v/>
      </c>
      <c r="N2068" s="146" t="str">
        <f t="shared" ca="1" si="2476"/>
        <v/>
      </c>
      <c r="O2068" s="146" t="str">
        <f t="shared" ca="1" si="2476"/>
        <v/>
      </c>
      <c r="P2068" s="146" t="str">
        <f t="shared" ca="1" si="2476"/>
        <v/>
      </c>
      <c r="Q2068" s="146" t="str">
        <f t="shared" ca="1" si="2476"/>
        <v/>
      </c>
      <c r="R2068" s="146" t="str">
        <f t="shared" ref="R2068:W2068" ca="1" si="2477">IF(Q2068="","",IF(Q2068=0,"",IF(ABS($B2064-(R2066/R2067))&lt;2^(0-R$3),"",$B2064-(R2066/R2067))))</f>
        <v/>
      </c>
      <c r="S2068" s="146" t="str">
        <f t="shared" ca="1" si="2477"/>
        <v/>
      </c>
      <c r="T2068" s="146" t="str">
        <f t="shared" ca="1" si="2477"/>
        <v/>
      </c>
      <c r="U2068" s="146" t="str">
        <f t="shared" ca="1" si="2477"/>
        <v/>
      </c>
      <c r="V2068" s="146" t="str">
        <f t="shared" ca="1" si="2477"/>
        <v/>
      </c>
      <c r="W2068" s="146" t="str">
        <f t="shared" ca="1" si="2477"/>
        <v/>
      </c>
    </row>
    <row r="2069" spans="1:23">
      <c r="A2069" s="150">
        <f>A2064+1</f>
        <v>420</v>
      </c>
      <c r="B2069" s="152">
        <f ca="1">A2072</f>
        <v>0</v>
      </c>
      <c r="C2069" s="152"/>
      <c r="D2069" s="153">
        <f ca="1">INT(B2069+1/2)</f>
        <v>0</v>
      </c>
      <c r="E2069" s="153" t="str">
        <f t="shared" ref="E2069:W2069" ca="1" si="2478">IF(ISNUMBER(D2070),INT(D2070+1/2),"")</f>
        <v/>
      </c>
      <c r="F2069" s="153" t="str">
        <f t="shared" ca="1" si="2478"/>
        <v/>
      </c>
      <c r="G2069" s="153" t="str">
        <f t="shared" ca="1" si="2478"/>
        <v/>
      </c>
      <c r="H2069" s="153" t="str">
        <f t="shared" ca="1" si="2478"/>
        <v/>
      </c>
      <c r="I2069" s="153" t="str">
        <f t="shared" ca="1" si="2478"/>
        <v/>
      </c>
      <c r="J2069" s="153" t="str">
        <f t="shared" ca="1" si="2478"/>
        <v/>
      </c>
      <c r="K2069" s="153" t="str">
        <f t="shared" ca="1" si="2478"/>
        <v/>
      </c>
      <c r="L2069" s="153" t="str">
        <f t="shared" ca="1" si="2478"/>
        <v/>
      </c>
      <c r="M2069" s="153" t="str">
        <f t="shared" ca="1" si="2478"/>
        <v/>
      </c>
      <c r="N2069" s="153" t="str">
        <f t="shared" ca="1" si="2478"/>
        <v/>
      </c>
      <c r="O2069" s="153" t="str">
        <f t="shared" ca="1" si="2478"/>
        <v/>
      </c>
      <c r="P2069" s="153" t="str">
        <f t="shared" ca="1" si="2478"/>
        <v/>
      </c>
      <c r="Q2069" s="153" t="str">
        <f t="shared" ca="1" si="2478"/>
        <v/>
      </c>
      <c r="R2069" s="153" t="str">
        <f t="shared" ca="1" si="2478"/>
        <v/>
      </c>
      <c r="S2069" s="153" t="str">
        <f t="shared" ca="1" si="2478"/>
        <v/>
      </c>
      <c r="T2069" s="153" t="str">
        <f t="shared" ca="1" si="2478"/>
        <v/>
      </c>
      <c r="U2069" s="153" t="str">
        <f t="shared" ca="1" si="2478"/>
        <v/>
      </c>
      <c r="V2069" s="153" t="str">
        <f t="shared" ca="1" si="2478"/>
        <v/>
      </c>
      <c r="W2069" s="153" t="str">
        <f t="shared" ca="1" si="2478"/>
        <v/>
      </c>
    </row>
    <row r="2070" spans="1:23" ht="13.5" thickBot="1">
      <c r="B2070" s="172" t="s">
        <v>631</v>
      </c>
      <c r="C2070" s="172"/>
      <c r="D2070" s="165" t="str">
        <f ca="1">IF(B2069&lt;&gt;D2069,1/(B2069-D2069),"")</f>
        <v/>
      </c>
      <c r="E2070" s="165" t="str">
        <f ca="1">IF(AND(ISNUMBER(D2070),ISNUMBER(E2069)),IF(D2070&lt;&gt;E2069,1/(D2070-E2069),""),"")</f>
        <v/>
      </c>
      <c r="F2070" s="165" t="str">
        <f t="shared" ref="F2070:W2070" ca="1" si="2479">IF(ISNUMBER(E2073),1/(E2070-F2069),"")</f>
        <v/>
      </c>
      <c r="G2070" s="165" t="str">
        <f t="shared" ca="1" si="2479"/>
        <v/>
      </c>
      <c r="H2070" s="165" t="str">
        <f t="shared" ca="1" si="2479"/>
        <v/>
      </c>
      <c r="I2070" s="165" t="str">
        <f t="shared" ca="1" si="2479"/>
        <v/>
      </c>
      <c r="J2070" s="165" t="str">
        <f t="shared" ca="1" si="2479"/>
        <v/>
      </c>
      <c r="K2070" s="165" t="str">
        <f t="shared" ca="1" si="2479"/>
        <v/>
      </c>
      <c r="L2070" s="165" t="str">
        <f t="shared" ca="1" si="2479"/>
        <v/>
      </c>
      <c r="M2070" s="165" t="str">
        <f t="shared" ca="1" si="2479"/>
        <v/>
      </c>
      <c r="N2070" s="165" t="str">
        <f t="shared" ca="1" si="2479"/>
        <v/>
      </c>
      <c r="O2070" s="165" t="str">
        <f t="shared" ca="1" si="2479"/>
        <v/>
      </c>
      <c r="P2070" s="165" t="str">
        <f t="shared" ca="1" si="2479"/>
        <v/>
      </c>
      <c r="Q2070" s="165" t="str">
        <f t="shared" ca="1" si="2479"/>
        <v/>
      </c>
      <c r="R2070" s="165" t="str">
        <f t="shared" ca="1" si="2479"/>
        <v/>
      </c>
      <c r="S2070" s="165" t="str">
        <f t="shared" ca="1" si="2479"/>
        <v/>
      </c>
      <c r="T2070" s="165" t="str">
        <f t="shared" ca="1" si="2479"/>
        <v/>
      </c>
      <c r="U2070" s="165" t="str">
        <f t="shared" ca="1" si="2479"/>
        <v/>
      </c>
      <c r="V2070" s="165" t="str">
        <f t="shared" ca="1" si="2479"/>
        <v/>
      </c>
      <c r="W2070" s="165" t="str">
        <f t="shared" ca="1" si="2479"/>
        <v/>
      </c>
    </row>
    <row r="2071" spans="1:23" ht="15">
      <c r="B2071" s="182" t="s">
        <v>629</v>
      </c>
      <c r="C2071" s="174">
        <f>1</f>
        <v>1</v>
      </c>
      <c r="D2071" s="174">
        <f ca="1">D2069</f>
        <v>0</v>
      </c>
      <c r="E2071" s="174" t="str">
        <f ca="1">IF(ISNUMBER(E2069),E2069*D2069+1,"")</f>
        <v/>
      </c>
      <c r="F2071" s="174" t="str">
        <f t="shared" ref="F2071:W2071" ca="1" si="2480">IF(ISNUMBER(E2070),F2069*E2071+D2071,"")</f>
        <v/>
      </c>
      <c r="G2071" s="174" t="str">
        <f t="shared" ca="1" si="2480"/>
        <v/>
      </c>
      <c r="H2071" s="174" t="str">
        <f t="shared" ca="1" si="2480"/>
        <v/>
      </c>
      <c r="I2071" s="174" t="str">
        <f t="shared" ca="1" si="2480"/>
        <v/>
      </c>
      <c r="J2071" s="174" t="str">
        <f t="shared" ca="1" si="2480"/>
        <v/>
      </c>
      <c r="K2071" s="174" t="str">
        <f t="shared" ca="1" si="2480"/>
        <v/>
      </c>
      <c r="L2071" s="174" t="str">
        <f t="shared" ca="1" si="2480"/>
        <v/>
      </c>
      <c r="M2071" s="174" t="str">
        <f t="shared" ca="1" si="2480"/>
        <v/>
      </c>
      <c r="N2071" s="174" t="str">
        <f t="shared" ca="1" si="2480"/>
        <v/>
      </c>
      <c r="O2071" s="174" t="str">
        <f t="shared" ca="1" si="2480"/>
        <v/>
      </c>
      <c r="P2071" s="174" t="str">
        <f t="shared" ca="1" si="2480"/>
        <v/>
      </c>
      <c r="Q2071" s="174" t="str">
        <f t="shared" ca="1" si="2480"/>
        <v/>
      </c>
      <c r="R2071" s="174" t="str">
        <f t="shared" ca="1" si="2480"/>
        <v/>
      </c>
      <c r="S2071" s="174" t="str">
        <f t="shared" ca="1" si="2480"/>
        <v/>
      </c>
      <c r="T2071" s="174" t="str">
        <f t="shared" ca="1" si="2480"/>
        <v/>
      </c>
      <c r="U2071" s="174" t="str">
        <f t="shared" ca="1" si="2480"/>
        <v/>
      </c>
      <c r="V2071" s="174" t="str">
        <f t="shared" ca="1" si="2480"/>
        <v/>
      </c>
      <c r="W2071" s="174" t="str">
        <f t="shared" ca="1" si="2480"/>
        <v/>
      </c>
    </row>
    <row r="2072" spans="1:23" ht="13.5" thickBot="1">
      <c r="A2072" s="146">
        <f ca="1">INDIRECT($A$3&amp;A2069)</f>
        <v>0</v>
      </c>
      <c r="B2072" s="182"/>
      <c r="C2072" s="173">
        <f>0</f>
        <v>0</v>
      </c>
      <c r="D2072" s="173">
        <f>1</f>
        <v>1</v>
      </c>
      <c r="E2072" s="173" t="str">
        <f ca="1">IF(ISNUMBER(E2069),IF(E2069&lt;&gt;0,E2069,""),"")</f>
        <v/>
      </c>
      <c r="F2072" s="173" t="str">
        <f t="shared" ref="F2072:W2072" ca="1" si="2481">IF(ISNUMBER(E2070),F2069*E2072+D2072,"")</f>
        <v/>
      </c>
      <c r="G2072" s="173" t="str">
        <f t="shared" ca="1" si="2481"/>
        <v/>
      </c>
      <c r="H2072" s="173" t="str">
        <f t="shared" ca="1" si="2481"/>
        <v/>
      </c>
      <c r="I2072" s="173" t="str">
        <f t="shared" ca="1" si="2481"/>
        <v/>
      </c>
      <c r="J2072" s="173" t="str">
        <f t="shared" ca="1" si="2481"/>
        <v/>
      </c>
      <c r="K2072" s="173" t="str">
        <f t="shared" ca="1" si="2481"/>
        <v/>
      </c>
      <c r="L2072" s="173" t="str">
        <f t="shared" ca="1" si="2481"/>
        <v/>
      </c>
      <c r="M2072" s="173" t="str">
        <f t="shared" ca="1" si="2481"/>
        <v/>
      </c>
      <c r="N2072" s="173" t="str">
        <f t="shared" ca="1" si="2481"/>
        <v/>
      </c>
      <c r="O2072" s="173" t="str">
        <f t="shared" ca="1" si="2481"/>
        <v/>
      </c>
      <c r="P2072" s="173" t="str">
        <f t="shared" ca="1" si="2481"/>
        <v/>
      </c>
      <c r="Q2072" s="173" t="str">
        <f t="shared" ca="1" si="2481"/>
        <v/>
      </c>
      <c r="R2072" s="173" t="str">
        <f t="shared" ca="1" si="2481"/>
        <v/>
      </c>
      <c r="S2072" s="173" t="str">
        <f t="shared" ca="1" si="2481"/>
        <v/>
      </c>
      <c r="T2072" s="173" t="str">
        <f t="shared" ca="1" si="2481"/>
        <v/>
      </c>
      <c r="U2072" s="173" t="str">
        <f t="shared" ca="1" si="2481"/>
        <v/>
      </c>
      <c r="V2072" s="173" t="str">
        <f t="shared" ca="1" si="2481"/>
        <v/>
      </c>
      <c r="W2072" s="173" t="str">
        <f t="shared" ca="1" si="2481"/>
        <v/>
      </c>
    </row>
    <row r="2073" spans="1:23">
      <c r="B2073" s="171" t="s">
        <v>630</v>
      </c>
      <c r="C2073" s="171"/>
      <c r="E2073" s="146" t="str">
        <f ca="1">IF(NOT(ISNUMBER(E2072)),"",$B2069-E2071/E2072)</f>
        <v/>
      </c>
      <c r="F2073" s="146" t="str">
        <f ca="1">IF(NOT(ISNUMBER(F2072)),"",$B2069-F2071/F2072)</f>
        <v/>
      </c>
      <c r="G2073" s="146" t="str">
        <f t="shared" ref="G2073:Q2073" ca="1" si="2482">IF(F2073="","",IF(F2073=0,"",IF(ABS($B2069-G2071/G2072)&lt;2^(0-G$3),"",$B2069-G2071/G2072)))</f>
        <v/>
      </c>
      <c r="H2073" s="146" t="str">
        <f t="shared" ca="1" si="2482"/>
        <v/>
      </c>
      <c r="I2073" s="146" t="str">
        <f t="shared" ca="1" si="2482"/>
        <v/>
      </c>
      <c r="J2073" s="146" t="str">
        <f t="shared" ca="1" si="2482"/>
        <v/>
      </c>
      <c r="K2073" s="146" t="str">
        <f t="shared" ca="1" si="2482"/>
        <v/>
      </c>
      <c r="L2073" s="146" t="str">
        <f t="shared" ca="1" si="2482"/>
        <v/>
      </c>
      <c r="M2073" s="146" t="str">
        <f t="shared" ca="1" si="2482"/>
        <v/>
      </c>
      <c r="N2073" s="146" t="str">
        <f t="shared" ca="1" si="2482"/>
        <v/>
      </c>
      <c r="O2073" s="146" t="str">
        <f t="shared" ca="1" si="2482"/>
        <v/>
      </c>
      <c r="P2073" s="146" t="str">
        <f t="shared" ca="1" si="2482"/>
        <v/>
      </c>
      <c r="Q2073" s="146" t="str">
        <f t="shared" ca="1" si="2482"/>
        <v/>
      </c>
      <c r="R2073" s="146" t="str">
        <f t="shared" ref="R2073:W2073" ca="1" si="2483">IF(Q2073="","",IF(Q2073=0,"",IF(ABS($B2069-(R2071/R2072))&lt;2^(0-R$3),"",$B2069-(R2071/R2072))))</f>
        <v/>
      </c>
      <c r="S2073" s="146" t="str">
        <f t="shared" ca="1" si="2483"/>
        <v/>
      </c>
      <c r="T2073" s="146" t="str">
        <f t="shared" ca="1" si="2483"/>
        <v/>
      </c>
      <c r="U2073" s="146" t="str">
        <f t="shared" ca="1" si="2483"/>
        <v/>
      </c>
      <c r="V2073" s="146" t="str">
        <f t="shared" ca="1" si="2483"/>
        <v/>
      </c>
      <c r="W2073" s="146" t="str">
        <f t="shared" ca="1" si="2483"/>
        <v/>
      </c>
    </row>
    <row r="2074" spans="1:23">
      <c r="A2074" s="150">
        <f>A2069+1</f>
        <v>421</v>
      </c>
      <c r="B2074" s="152">
        <f ca="1">A2077</f>
        <v>0</v>
      </c>
      <c r="C2074" s="152"/>
      <c r="D2074" s="153">
        <f ca="1">INT(B2074+1/2)</f>
        <v>0</v>
      </c>
      <c r="E2074" s="153" t="str">
        <f t="shared" ref="E2074:W2074" ca="1" si="2484">IF(ISNUMBER(D2075),INT(D2075+1/2),"")</f>
        <v/>
      </c>
      <c r="F2074" s="153" t="str">
        <f t="shared" ca="1" si="2484"/>
        <v/>
      </c>
      <c r="G2074" s="153" t="str">
        <f t="shared" ca="1" si="2484"/>
        <v/>
      </c>
      <c r="H2074" s="153" t="str">
        <f t="shared" ca="1" si="2484"/>
        <v/>
      </c>
      <c r="I2074" s="153" t="str">
        <f t="shared" ca="1" si="2484"/>
        <v/>
      </c>
      <c r="J2074" s="153" t="str">
        <f t="shared" ca="1" si="2484"/>
        <v/>
      </c>
      <c r="K2074" s="153" t="str">
        <f t="shared" ca="1" si="2484"/>
        <v/>
      </c>
      <c r="L2074" s="153" t="str">
        <f t="shared" ca="1" si="2484"/>
        <v/>
      </c>
      <c r="M2074" s="153" t="str">
        <f t="shared" ca="1" si="2484"/>
        <v/>
      </c>
      <c r="N2074" s="153" t="str">
        <f t="shared" ca="1" si="2484"/>
        <v/>
      </c>
      <c r="O2074" s="153" t="str">
        <f t="shared" ca="1" si="2484"/>
        <v/>
      </c>
      <c r="P2074" s="153" t="str">
        <f t="shared" ca="1" si="2484"/>
        <v/>
      </c>
      <c r="Q2074" s="153" t="str">
        <f t="shared" ca="1" si="2484"/>
        <v/>
      </c>
      <c r="R2074" s="153" t="str">
        <f t="shared" ca="1" si="2484"/>
        <v/>
      </c>
      <c r="S2074" s="153" t="str">
        <f t="shared" ca="1" si="2484"/>
        <v/>
      </c>
      <c r="T2074" s="153" t="str">
        <f t="shared" ca="1" si="2484"/>
        <v/>
      </c>
      <c r="U2074" s="153" t="str">
        <f t="shared" ca="1" si="2484"/>
        <v/>
      </c>
      <c r="V2074" s="153" t="str">
        <f t="shared" ca="1" si="2484"/>
        <v/>
      </c>
      <c r="W2074" s="153" t="str">
        <f t="shared" ca="1" si="2484"/>
        <v/>
      </c>
    </row>
    <row r="2075" spans="1:23" ht="13.5" thickBot="1">
      <c r="B2075" s="172" t="s">
        <v>631</v>
      </c>
      <c r="C2075" s="172"/>
      <c r="D2075" s="165" t="str">
        <f ca="1">IF(B2074&lt;&gt;D2074,1/(B2074-D2074),"")</f>
        <v/>
      </c>
      <c r="E2075" s="165" t="str">
        <f ca="1">IF(AND(ISNUMBER(D2075),ISNUMBER(E2074)),IF(D2075&lt;&gt;E2074,1/(D2075-E2074),""),"")</f>
        <v/>
      </c>
      <c r="F2075" s="165" t="str">
        <f t="shared" ref="F2075:W2075" ca="1" si="2485">IF(ISNUMBER(E2078),1/(E2075-F2074),"")</f>
        <v/>
      </c>
      <c r="G2075" s="165" t="str">
        <f t="shared" ca="1" si="2485"/>
        <v/>
      </c>
      <c r="H2075" s="165" t="str">
        <f t="shared" ca="1" si="2485"/>
        <v/>
      </c>
      <c r="I2075" s="165" t="str">
        <f t="shared" ca="1" si="2485"/>
        <v/>
      </c>
      <c r="J2075" s="165" t="str">
        <f t="shared" ca="1" si="2485"/>
        <v/>
      </c>
      <c r="K2075" s="165" t="str">
        <f t="shared" ca="1" si="2485"/>
        <v/>
      </c>
      <c r="L2075" s="165" t="str">
        <f t="shared" ca="1" si="2485"/>
        <v/>
      </c>
      <c r="M2075" s="165" t="str">
        <f t="shared" ca="1" si="2485"/>
        <v/>
      </c>
      <c r="N2075" s="165" t="str">
        <f t="shared" ca="1" si="2485"/>
        <v/>
      </c>
      <c r="O2075" s="165" t="str">
        <f t="shared" ca="1" si="2485"/>
        <v/>
      </c>
      <c r="P2075" s="165" t="str">
        <f t="shared" ca="1" si="2485"/>
        <v/>
      </c>
      <c r="Q2075" s="165" t="str">
        <f t="shared" ca="1" si="2485"/>
        <v/>
      </c>
      <c r="R2075" s="165" t="str">
        <f t="shared" ca="1" si="2485"/>
        <v/>
      </c>
      <c r="S2075" s="165" t="str">
        <f t="shared" ca="1" si="2485"/>
        <v/>
      </c>
      <c r="T2075" s="165" t="str">
        <f t="shared" ca="1" si="2485"/>
        <v/>
      </c>
      <c r="U2075" s="165" t="str">
        <f t="shared" ca="1" si="2485"/>
        <v/>
      </c>
      <c r="V2075" s="165" t="str">
        <f t="shared" ca="1" si="2485"/>
        <v/>
      </c>
      <c r="W2075" s="165" t="str">
        <f t="shared" ca="1" si="2485"/>
        <v/>
      </c>
    </row>
    <row r="2076" spans="1:23" ht="15">
      <c r="B2076" s="182" t="s">
        <v>629</v>
      </c>
      <c r="C2076" s="174">
        <f>1</f>
        <v>1</v>
      </c>
      <c r="D2076" s="174">
        <f ca="1">D2074</f>
        <v>0</v>
      </c>
      <c r="E2076" s="174" t="str">
        <f ca="1">IF(ISNUMBER(E2074),E2074*D2074+1,"")</f>
        <v/>
      </c>
      <c r="F2076" s="174" t="str">
        <f t="shared" ref="F2076:W2076" ca="1" si="2486">IF(ISNUMBER(E2075),F2074*E2076+D2076,"")</f>
        <v/>
      </c>
      <c r="G2076" s="174" t="str">
        <f t="shared" ca="1" si="2486"/>
        <v/>
      </c>
      <c r="H2076" s="174" t="str">
        <f t="shared" ca="1" si="2486"/>
        <v/>
      </c>
      <c r="I2076" s="174" t="str">
        <f t="shared" ca="1" si="2486"/>
        <v/>
      </c>
      <c r="J2076" s="174" t="str">
        <f t="shared" ca="1" si="2486"/>
        <v/>
      </c>
      <c r="K2076" s="174" t="str">
        <f t="shared" ca="1" si="2486"/>
        <v/>
      </c>
      <c r="L2076" s="174" t="str">
        <f t="shared" ca="1" si="2486"/>
        <v/>
      </c>
      <c r="M2076" s="174" t="str">
        <f t="shared" ca="1" si="2486"/>
        <v/>
      </c>
      <c r="N2076" s="174" t="str">
        <f t="shared" ca="1" si="2486"/>
        <v/>
      </c>
      <c r="O2076" s="174" t="str">
        <f t="shared" ca="1" si="2486"/>
        <v/>
      </c>
      <c r="P2076" s="174" t="str">
        <f t="shared" ca="1" si="2486"/>
        <v/>
      </c>
      <c r="Q2076" s="174" t="str">
        <f t="shared" ca="1" si="2486"/>
        <v/>
      </c>
      <c r="R2076" s="174" t="str">
        <f t="shared" ca="1" si="2486"/>
        <v/>
      </c>
      <c r="S2076" s="174" t="str">
        <f t="shared" ca="1" si="2486"/>
        <v/>
      </c>
      <c r="T2076" s="174" t="str">
        <f t="shared" ca="1" si="2486"/>
        <v/>
      </c>
      <c r="U2076" s="174" t="str">
        <f t="shared" ca="1" si="2486"/>
        <v/>
      </c>
      <c r="V2076" s="174" t="str">
        <f t="shared" ca="1" si="2486"/>
        <v/>
      </c>
      <c r="W2076" s="174" t="str">
        <f t="shared" ca="1" si="2486"/>
        <v/>
      </c>
    </row>
    <row r="2077" spans="1:23" ht="13.5" thickBot="1">
      <c r="A2077" s="146">
        <f ca="1">INDIRECT($A$3&amp;A2074)</f>
        <v>0</v>
      </c>
      <c r="B2077" s="182"/>
      <c r="C2077" s="173">
        <f>0</f>
        <v>0</v>
      </c>
      <c r="D2077" s="173">
        <f>1</f>
        <v>1</v>
      </c>
      <c r="E2077" s="173" t="str">
        <f ca="1">IF(ISNUMBER(E2074),IF(E2074&lt;&gt;0,E2074,""),"")</f>
        <v/>
      </c>
      <c r="F2077" s="173" t="str">
        <f t="shared" ref="F2077:W2077" ca="1" si="2487">IF(ISNUMBER(E2075),F2074*E2077+D2077,"")</f>
        <v/>
      </c>
      <c r="G2077" s="173" t="str">
        <f t="shared" ca="1" si="2487"/>
        <v/>
      </c>
      <c r="H2077" s="173" t="str">
        <f t="shared" ca="1" si="2487"/>
        <v/>
      </c>
      <c r="I2077" s="173" t="str">
        <f t="shared" ca="1" si="2487"/>
        <v/>
      </c>
      <c r="J2077" s="173" t="str">
        <f t="shared" ca="1" si="2487"/>
        <v/>
      </c>
      <c r="K2077" s="173" t="str">
        <f t="shared" ca="1" si="2487"/>
        <v/>
      </c>
      <c r="L2077" s="173" t="str">
        <f t="shared" ca="1" si="2487"/>
        <v/>
      </c>
      <c r="M2077" s="173" t="str">
        <f t="shared" ca="1" si="2487"/>
        <v/>
      </c>
      <c r="N2077" s="173" t="str">
        <f t="shared" ca="1" si="2487"/>
        <v/>
      </c>
      <c r="O2077" s="173" t="str">
        <f t="shared" ca="1" si="2487"/>
        <v/>
      </c>
      <c r="P2077" s="173" t="str">
        <f t="shared" ca="1" si="2487"/>
        <v/>
      </c>
      <c r="Q2077" s="173" t="str">
        <f t="shared" ca="1" si="2487"/>
        <v/>
      </c>
      <c r="R2077" s="173" t="str">
        <f t="shared" ca="1" si="2487"/>
        <v/>
      </c>
      <c r="S2077" s="173" t="str">
        <f t="shared" ca="1" si="2487"/>
        <v/>
      </c>
      <c r="T2077" s="173" t="str">
        <f t="shared" ca="1" si="2487"/>
        <v/>
      </c>
      <c r="U2077" s="173" t="str">
        <f t="shared" ca="1" si="2487"/>
        <v/>
      </c>
      <c r="V2077" s="173" t="str">
        <f t="shared" ca="1" si="2487"/>
        <v/>
      </c>
      <c r="W2077" s="173" t="str">
        <f t="shared" ca="1" si="2487"/>
        <v/>
      </c>
    </row>
    <row r="2078" spans="1:23">
      <c r="B2078" s="171" t="s">
        <v>630</v>
      </c>
      <c r="C2078" s="171"/>
      <c r="E2078" s="146" t="str">
        <f ca="1">IF(NOT(ISNUMBER(E2077)),"",$B2074-E2076/E2077)</f>
        <v/>
      </c>
      <c r="F2078" s="146" t="str">
        <f ca="1">IF(NOT(ISNUMBER(F2077)),"",$B2074-F2076/F2077)</f>
        <v/>
      </c>
      <c r="G2078" s="146" t="str">
        <f t="shared" ref="G2078:Q2078" ca="1" si="2488">IF(F2078="","",IF(F2078=0,"",IF(ABS($B2074-G2076/G2077)&lt;2^(0-G$3),"",$B2074-G2076/G2077)))</f>
        <v/>
      </c>
      <c r="H2078" s="146" t="str">
        <f t="shared" ca="1" si="2488"/>
        <v/>
      </c>
      <c r="I2078" s="146" t="str">
        <f t="shared" ca="1" si="2488"/>
        <v/>
      </c>
      <c r="J2078" s="146" t="str">
        <f t="shared" ca="1" si="2488"/>
        <v/>
      </c>
      <c r="K2078" s="146" t="str">
        <f t="shared" ca="1" si="2488"/>
        <v/>
      </c>
      <c r="L2078" s="146" t="str">
        <f t="shared" ca="1" si="2488"/>
        <v/>
      </c>
      <c r="M2078" s="146" t="str">
        <f t="shared" ca="1" si="2488"/>
        <v/>
      </c>
      <c r="N2078" s="146" t="str">
        <f t="shared" ca="1" si="2488"/>
        <v/>
      </c>
      <c r="O2078" s="146" t="str">
        <f t="shared" ca="1" si="2488"/>
        <v/>
      </c>
      <c r="P2078" s="146" t="str">
        <f t="shared" ca="1" si="2488"/>
        <v/>
      </c>
      <c r="Q2078" s="146" t="str">
        <f t="shared" ca="1" si="2488"/>
        <v/>
      </c>
      <c r="R2078" s="146" t="str">
        <f t="shared" ref="R2078:W2078" ca="1" si="2489">IF(Q2078="","",IF(Q2078=0,"",IF(ABS($B2074-(R2076/R2077))&lt;2^(0-R$3),"",$B2074-(R2076/R2077))))</f>
        <v/>
      </c>
      <c r="S2078" s="146" t="str">
        <f t="shared" ca="1" si="2489"/>
        <v/>
      </c>
      <c r="T2078" s="146" t="str">
        <f t="shared" ca="1" si="2489"/>
        <v/>
      </c>
      <c r="U2078" s="146" t="str">
        <f t="shared" ca="1" si="2489"/>
        <v/>
      </c>
      <c r="V2078" s="146" t="str">
        <f t="shared" ca="1" si="2489"/>
        <v/>
      </c>
      <c r="W2078" s="146" t="str">
        <f t="shared" ca="1" si="2489"/>
        <v/>
      </c>
    </row>
    <row r="2079" spans="1:23">
      <c r="A2079" s="150">
        <f>A2074+1</f>
        <v>422</v>
      </c>
      <c r="B2079" s="152">
        <f ca="1">A2082</f>
        <v>0</v>
      </c>
      <c r="C2079" s="152"/>
      <c r="D2079" s="153">
        <f ca="1">INT(B2079+1/2)</f>
        <v>0</v>
      </c>
      <c r="E2079" s="153" t="str">
        <f t="shared" ref="E2079:W2079" ca="1" si="2490">IF(ISNUMBER(D2080),INT(D2080+1/2),"")</f>
        <v/>
      </c>
      <c r="F2079" s="153" t="str">
        <f t="shared" ca="1" si="2490"/>
        <v/>
      </c>
      <c r="G2079" s="153" t="str">
        <f t="shared" ca="1" si="2490"/>
        <v/>
      </c>
      <c r="H2079" s="153" t="str">
        <f t="shared" ca="1" si="2490"/>
        <v/>
      </c>
      <c r="I2079" s="153" t="str">
        <f t="shared" ca="1" si="2490"/>
        <v/>
      </c>
      <c r="J2079" s="153" t="str">
        <f t="shared" ca="1" si="2490"/>
        <v/>
      </c>
      <c r="K2079" s="153" t="str">
        <f t="shared" ca="1" si="2490"/>
        <v/>
      </c>
      <c r="L2079" s="153" t="str">
        <f t="shared" ca="1" si="2490"/>
        <v/>
      </c>
      <c r="M2079" s="153" t="str">
        <f t="shared" ca="1" si="2490"/>
        <v/>
      </c>
      <c r="N2079" s="153" t="str">
        <f t="shared" ca="1" si="2490"/>
        <v/>
      </c>
      <c r="O2079" s="153" t="str">
        <f t="shared" ca="1" si="2490"/>
        <v/>
      </c>
      <c r="P2079" s="153" t="str">
        <f t="shared" ca="1" si="2490"/>
        <v/>
      </c>
      <c r="Q2079" s="153" t="str">
        <f t="shared" ca="1" si="2490"/>
        <v/>
      </c>
      <c r="R2079" s="153" t="str">
        <f t="shared" ca="1" si="2490"/>
        <v/>
      </c>
      <c r="S2079" s="153" t="str">
        <f t="shared" ca="1" si="2490"/>
        <v/>
      </c>
      <c r="T2079" s="153" t="str">
        <f t="shared" ca="1" si="2490"/>
        <v/>
      </c>
      <c r="U2079" s="153" t="str">
        <f t="shared" ca="1" si="2490"/>
        <v/>
      </c>
      <c r="V2079" s="153" t="str">
        <f t="shared" ca="1" si="2490"/>
        <v/>
      </c>
      <c r="W2079" s="153" t="str">
        <f t="shared" ca="1" si="2490"/>
        <v/>
      </c>
    </row>
    <row r="2080" spans="1:23" ht="13.5" thickBot="1">
      <c r="B2080" s="172" t="s">
        <v>631</v>
      </c>
      <c r="C2080" s="172"/>
      <c r="D2080" s="165" t="str">
        <f ca="1">IF(B2079&lt;&gt;D2079,1/(B2079-D2079),"")</f>
        <v/>
      </c>
      <c r="E2080" s="165" t="str">
        <f ca="1">IF(AND(ISNUMBER(D2080),ISNUMBER(E2079)),IF(D2080&lt;&gt;E2079,1/(D2080-E2079),""),"")</f>
        <v/>
      </c>
      <c r="F2080" s="165" t="str">
        <f t="shared" ref="F2080:W2080" ca="1" si="2491">IF(ISNUMBER(E2083),1/(E2080-F2079),"")</f>
        <v/>
      </c>
      <c r="G2080" s="165" t="str">
        <f t="shared" ca="1" si="2491"/>
        <v/>
      </c>
      <c r="H2080" s="165" t="str">
        <f t="shared" ca="1" si="2491"/>
        <v/>
      </c>
      <c r="I2080" s="165" t="str">
        <f t="shared" ca="1" si="2491"/>
        <v/>
      </c>
      <c r="J2080" s="165" t="str">
        <f t="shared" ca="1" si="2491"/>
        <v/>
      </c>
      <c r="K2080" s="165" t="str">
        <f t="shared" ca="1" si="2491"/>
        <v/>
      </c>
      <c r="L2080" s="165" t="str">
        <f t="shared" ca="1" si="2491"/>
        <v/>
      </c>
      <c r="M2080" s="165" t="str">
        <f t="shared" ca="1" si="2491"/>
        <v/>
      </c>
      <c r="N2080" s="165" t="str">
        <f t="shared" ca="1" si="2491"/>
        <v/>
      </c>
      <c r="O2080" s="165" t="str">
        <f t="shared" ca="1" si="2491"/>
        <v/>
      </c>
      <c r="P2080" s="165" t="str">
        <f t="shared" ca="1" si="2491"/>
        <v/>
      </c>
      <c r="Q2080" s="165" t="str">
        <f t="shared" ca="1" si="2491"/>
        <v/>
      </c>
      <c r="R2080" s="165" t="str">
        <f t="shared" ca="1" si="2491"/>
        <v/>
      </c>
      <c r="S2080" s="165" t="str">
        <f t="shared" ca="1" si="2491"/>
        <v/>
      </c>
      <c r="T2080" s="165" t="str">
        <f t="shared" ca="1" si="2491"/>
        <v/>
      </c>
      <c r="U2080" s="165" t="str">
        <f t="shared" ca="1" si="2491"/>
        <v/>
      </c>
      <c r="V2080" s="165" t="str">
        <f t="shared" ca="1" si="2491"/>
        <v/>
      </c>
      <c r="W2080" s="165" t="str">
        <f t="shared" ca="1" si="2491"/>
        <v/>
      </c>
    </row>
    <row r="2081" spans="1:23" ht="15">
      <c r="B2081" s="182" t="s">
        <v>629</v>
      </c>
      <c r="C2081" s="174">
        <f>1</f>
        <v>1</v>
      </c>
      <c r="D2081" s="174">
        <f ca="1">D2079</f>
        <v>0</v>
      </c>
      <c r="E2081" s="174" t="str">
        <f ca="1">IF(ISNUMBER(E2079),E2079*D2079+1,"")</f>
        <v/>
      </c>
      <c r="F2081" s="174" t="str">
        <f t="shared" ref="F2081:W2081" ca="1" si="2492">IF(ISNUMBER(E2080),F2079*E2081+D2081,"")</f>
        <v/>
      </c>
      <c r="G2081" s="174" t="str">
        <f t="shared" ca="1" si="2492"/>
        <v/>
      </c>
      <c r="H2081" s="174" t="str">
        <f t="shared" ca="1" si="2492"/>
        <v/>
      </c>
      <c r="I2081" s="174" t="str">
        <f t="shared" ca="1" si="2492"/>
        <v/>
      </c>
      <c r="J2081" s="174" t="str">
        <f t="shared" ca="1" si="2492"/>
        <v/>
      </c>
      <c r="K2081" s="174" t="str">
        <f t="shared" ca="1" si="2492"/>
        <v/>
      </c>
      <c r="L2081" s="174" t="str">
        <f t="shared" ca="1" si="2492"/>
        <v/>
      </c>
      <c r="M2081" s="174" t="str">
        <f t="shared" ca="1" si="2492"/>
        <v/>
      </c>
      <c r="N2081" s="174" t="str">
        <f t="shared" ca="1" si="2492"/>
        <v/>
      </c>
      <c r="O2081" s="174" t="str">
        <f t="shared" ca="1" si="2492"/>
        <v/>
      </c>
      <c r="P2081" s="174" t="str">
        <f t="shared" ca="1" si="2492"/>
        <v/>
      </c>
      <c r="Q2081" s="174" t="str">
        <f t="shared" ca="1" si="2492"/>
        <v/>
      </c>
      <c r="R2081" s="174" t="str">
        <f t="shared" ca="1" si="2492"/>
        <v/>
      </c>
      <c r="S2081" s="174" t="str">
        <f t="shared" ca="1" si="2492"/>
        <v/>
      </c>
      <c r="T2081" s="174" t="str">
        <f t="shared" ca="1" si="2492"/>
        <v/>
      </c>
      <c r="U2081" s="174" t="str">
        <f t="shared" ca="1" si="2492"/>
        <v/>
      </c>
      <c r="V2081" s="174" t="str">
        <f t="shared" ca="1" si="2492"/>
        <v/>
      </c>
      <c r="W2081" s="174" t="str">
        <f t="shared" ca="1" si="2492"/>
        <v/>
      </c>
    </row>
    <row r="2082" spans="1:23" ht="13.5" thickBot="1">
      <c r="A2082" s="146">
        <f ca="1">INDIRECT($A$3&amp;A2079)</f>
        <v>0</v>
      </c>
      <c r="B2082" s="182"/>
      <c r="C2082" s="173">
        <f>0</f>
        <v>0</v>
      </c>
      <c r="D2082" s="173">
        <f>1</f>
        <v>1</v>
      </c>
      <c r="E2082" s="173" t="str">
        <f ca="1">IF(ISNUMBER(E2079),IF(E2079&lt;&gt;0,E2079,""),"")</f>
        <v/>
      </c>
      <c r="F2082" s="173" t="str">
        <f t="shared" ref="F2082:W2082" ca="1" si="2493">IF(ISNUMBER(E2080),F2079*E2082+D2082,"")</f>
        <v/>
      </c>
      <c r="G2082" s="173" t="str">
        <f t="shared" ca="1" si="2493"/>
        <v/>
      </c>
      <c r="H2082" s="173" t="str">
        <f t="shared" ca="1" si="2493"/>
        <v/>
      </c>
      <c r="I2082" s="173" t="str">
        <f t="shared" ca="1" si="2493"/>
        <v/>
      </c>
      <c r="J2082" s="173" t="str">
        <f t="shared" ca="1" si="2493"/>
        <v/>
      </c>
      <c r="K2082" s="173" t="str">
        <f t="shared" ca="1" si="2493"/>
        <v/>
      </c>
      <c r="L2082" s="173" t="str">
        <f t="shared" ca="1" si="2493"/>
        <v/>
      </c>
      <c r="M2082" s="173" t="str">
        <f t="shared" ca="1" si="2493"/>
        <v/>
      </c>
      <c r="N2082" s="173" t="str">
        <f t="shared" ca="1" si="2493"/>
        <v/>
      </c>
      <c r="O2082" s="173" t="str">
        <f t="shared" ca="1" si="2493"/>
        <v/>
      </c>
      <c r="P2082" s="173" t="str">
        <f t="shared" ca="1" si="2493"/>
        <v/>
      </c>
      <c r="Q2082" s="173" t="str">
        <f t="shared" ca="1" si="2493"/>
        <v/>
      </c>
      <c r="R2082" s="173" t="str">
        <f t="shared" ca="1" si="2493"/>
        <v/>
      </c>
      <c r="S2082" s="173" t="str">
        <f t="shared" ca="1" si="2493"/>
        <v/>
      </c>
      <c r="T2082" s="173" t="str">
        <f t="shared" ca="1" si="2493"/>
        <v/>
      </c>
      <c r="U2082" s="173" t="str">
        <f t="shared" ca="1" si="2493"/>
        <v/>
      </c>
      <c r="V2082" s="173" t="str">
        <f t="shared" ca="1" si="2493"/>
        <v/>
      </c>
      <c r="W2082" s="173" t="str">
        <f t="shared" ca="1" si="2493"/>
        <v/>
      </c>
    </row>
    <row r="2083" spans="1:23">
      <c r="B2083" s="171" t="s">
        <v>630</v>
      </c>
      <c r="C2083" s="171"/>
      <c r="E2083" s="146" t="str">
        <f ca="1">IF(NOT(ISNUMBER(E2082)),"",$B2079-E2081/E2082)</f>
        <v/>
      </c>
      <c r="F2083" s="146" t="str">
        <f ca="1">IF(NOT(ISNUMBER(F2082)),"",$B2079-F2081/F2082)</f>
        <v/>
      </c>
      <c r="G2083" s="146" t="str">
        <f t="shared" ref="G2083:Q2083" ca="1" si="2494">IF(F2083="","",IF(F2083=0,"",IF(ABS($B2079-G2081/G2082)&lt;2^(0-G$3),"",$B2079-G2081/G2082)))</f>
        <v/>
      </c>
      <c r="H2083" s="146" t="str">
        <f t="shared" ca="1" si="2494"/>
        <v/>
      </c>
      <c r="I2083" s="146" t="str">
        <f t="shared" ca="1" si="2494"/>
        <v/>
      </c>
      <c r="J2083" s="146" t="str">
        <f t="shared" ca="1" si="2494"/>
        <v/>
      </c>
      <c r="K2083" s="146" t="str">
        <f t="shared" ca="1" si="2494"/>
        <v/>
      </c>
      <c r="L2083" s="146" t="str">
        <f t="shared" ca="1" si="2494"/>
        <v/>
      </c>
      <c r="M2083" s="146" t="str">
        <f t="shared" ca="1" si="2494"/>
        <v/>
      </c>
      <c r="N2083" s="146" t="str">
        <f t="shared" ca="1" si="2494"/>
        <v/>
      </c>
      <c r="O2083" s="146" t="str">
        <f t="shared" ca="1" si="2494"/>
        <v/>
      </c>
      <c r="P2083" s="146" t="str">
        <f t="shared" ca="1" si="2494"/>
        <v/>
      </c>
      <c r="Q2083" s="146" t="str">
        <f t="shared" ca="1" si="2494"/>
        <v/>
      </c>
      <c r="R2083" s="146" t="str">
        <f t="shared" ref="R2083:W2083" ca="1" si="2495">IF(Q2083="","",IF(Q2083=0,"",IF(ABS($B2079-(R2081/R2082))&lt;2^(0-R$3),"",$B2079-(R2081/R2082))))</f>
        <v/>
      </c>
      <c r="S2083" s="146" t="str">
        <f t="shared" ca="1" si="2495"/>
        <v/>
      </c>
      <c r="T2083" s="146" t="str">
        <f t="shared" ca="1" si="2495"/>
        <v/>
      </c>
      <c r="U2083" s="146" t="str">
        <f t="shared" ca="1" si="2495"/>
        <v/>
      </c>
      <c r="V2083" s="146" t="str">
        <f t="shared" ca="1" si="2495"/>
        <v/>
      </c>
      <c r="W2083" s="146" t="str">
        <f t="shared" ca="1" si="2495"/>
        <v/>
      </c>
    </row>
    <row r="2084" spans="1:23">
      <c r="A2084" s="150">
        <f>A2079+1</f>
        <v>423</v>
      </c>
      <c r="B2084" s="152">
        <f ca="1">A2087</f>
        <v>0</v>
      </c>
      <c r="C2084" s="152"/>
      <c r="D2084" s="153">
        <f ca="1">INT(B2084+1/2)</f>
        <v>0</v>
      </c>
      <c r="E2084" s="153" t="str">
        <f t="shared" ref="E2084:W2084" ca="1" si="2496">IF(ISNUMBER(D2085),INT(D2085+1/2),"")</f>
        <v/>
      </c>
      <c r="F2084" s="153" t="str">
        <f t="shared" ca="1" si="2496"/>
        <v/>
      </c>
      <c r="G2084" s="153" t="str">
        <f t="shared" ca="1" si="2496"/>
        <v/>
      </c>
      <c r="H2084" s="153" t="str">
        <f t="shared" ca="1" si="2496"/>
        <v/>
      </c>
      <c r="I2084" s="153" t="str">
        <f t="shared" ca="1" si="2496"/>
        <v/>
      </c>
      <c r="J2084" s="153" t="str">
        <f t="shared" ca="1" si="2496"/>
        <v/>
      </c>
      <c r="K2084" s="153" t="str">
        <f t="shared" ca="1" si="2496"/>
        <v/>
      </c>
      <c r="L2084" s="153" t="str">
        <f t="shared" ca="1" si="2496"/>
        <v/>
      </c>
      <c r="M2084" s="153" t="str">
        <f t="shared" ca="1" si="2496"/>
        <v/>
      </c>
      <c r="N2084" s="153" t="str">
        <f t="shared" ca="1" si="2496"/>
        <v/>
      </c>
      <c r="O2084" s="153" t="str">
        <f t="shared" ca="1" si="2496"/>
        <v/>
      </c>
      <c r="P2084" s="153" t="str">
        <f t="shared" ca="1" si="2496"/>
        <v/>
      </c>
      <c r="Q2084" s="153" t="str">
        <f t="shared" ca="1" si="2496"/>
        <v/>
      </c>
      <c r="R2084" s="153" t="str">
        <f t="shared" ca="1" si="2496"/>
        <v/>
      </c>
      <c r="S2084" s="153" t="str">
        <f t="shared" ca="1" si="2496"/>
        <v/>
      </c>
      <c r="T2084" s="153" t="str">
        <f t="shared" ca="1" si="2496"/>
        <v/>
      </c>
      <c r="U2084" s="153" t="str">
        <f t="shared" ca="1" si="2496"/>
        <v/>
      </c>
      <c r="V2084" s="153" t="str">
        <f t="shared" ca="1" si="2496"/>
        <v/>
      </c>
      <c r="W2084" s="153" t="str">
        <f t="shared" ca="1" si="2496"/>
        <v/>
      </c>
    </row>
    <row r="2085" spans="1:23" ht="13.5" thickBot="1">
      <c r="B2085" s="172" t="s">
        <v>631</v>
      </c>
      <c r="C2085" s="172"/>
      <c r="D2085" s="165" t="str">
        <f ca="1">IF(B2084&lt;&gt;D2084,1/(B2084-D2084),"")</f>
        <v/>
      </c>
      <c r="E2085" s="165" t="str">
        <f ca="1">IF(AND(ISNUMBER(D2085),ISNUMBER(E2084)),IF(D2085&lt;&gt;E2084,1/(D2085-E2084),""),"")</f>
        <v/>
      </c>
      <c r="F2085" s="165" t="str">
        <f t="shared" ref="F2085:W2085" ca="1" si="2497">IF(ISNUMBER(E2088),1/(E2085-F2084),"")</f>
        <v/>
      </c>
      <c r="G2085" s="165" t="str">
        <f t="shared" ca="1" si="2497"/>
        <v/>
      </c>
      <c r="H2085" s="165" t="str">
        <f t="shared" ca="1" si="2497"/>
        <v/>
      </c>
      <c r="I2085" s="165" t="str">
        <f t="shared" ca="1" si="2497"/>
        <v/>
      </c>
      <c r="J2085" s="165" t="str">
        <f t="shared" ca="1" si="2497"/>
        <v/>
      </c>
      <c r="K2085" s="165" t="str">
        <f t="shared" ca="1" si="2497"/>
        <v/>
      </c>
      <c r="L2085" s="165" t="str">
        <f t="shared" ca="1" si="2497"/>
        <v/>
      </c>
      <c r="M2085" s="165" t="str">
        <f t="shared" ca="1" si="2497"/>
        <v/>
      </c>
      <c r="N2085" s="165" t="str">
        <f t="shared" ca="1" si="2497"/>
        <v/>
      </c>
      <c r="O2085" s="165" t="str">
        <f t="shared" ca="1" si="2497"/>
        <v/>
      </c>
      <c r="P2085" s="165" t="str">
        <f t="shared" ca="1" si="2497"/>
        <v/>
      </c>
      <c r="Q2085" s="165" t="str">
        <f t="shared" ca="1" si="2497"/>
        <v/>
      </c>
      <c r="R2085" s="165" t="str">
        <f t="shared" ca="1" si="2497"/>
        <v/>
      </c>
      <c r="S2085" s="165" t="str">
        <f t="shared" ca="1" si="2497"/>
        <v/>
      </c>
      <c r="T2085" s="165" t="str">
        <f t="shared" ca="1" si="2497"/>
        <v/>
      </c>
      <c r="U2085" s="165" t="str">
        <f t="shared" ca="1" si="2497"/>
        <v/>
      </c>
      <c r="V2085" s="165" t="str">
        <f t="shared" ca="1" si="2497"/>
        <v/>
      </c>
      <c r="W2085" s="165" t="str">
        <f t="shared" ca="1" si="2497"/>
        <v/>
      </c>
    </row>
    <row r="2086" spans="1:23" ht="15">
      <c r="B2086" s="182" t="s">
        <v>629</v>
      </c>
      <c r="C2086" s="174">
        <f>1</f>
        <v>1</v>
      </c>
      <c r="D2086" s="174">
        <f ca="1">D2084</f>
        <v>0</v>
      </c>
      <c r="E2086" s="174" t="str">
        <f ca="1">IF(ISNUMBER(E2084),E2084*D2084+1,"")</f>
        <v/>
      </c>
      <c r="F2086" s="174" t="str">
        <f t="shared" ref="F2086:W2086" ca="1" si="2498">IF(ISNUMBER(E2085),F2084*E2086+D2086,"")</f>
        <v/>
      </c>
      <c r="G2086" s="174" t="str">
        <f t="shared" ca="1" si="2498"/>
        <v/>
      </c>
      <c r="H2086" s="174" t="str">
        <f t="shared" ca="1" si="2498"/>
        <v/>
      </c>
      <c r="I2086" s="174" t="str">
        <f t="shared" ca="1" si="2498"/>
        <v/>
      </c>
      <c r="J2086" s="174" t="str">
        <f t="shared" ca="1" si="2498"/>
        <v/>
      </c>
      <c r="K2086" s="174" t="str">
        <f t="shared" ca="1" si="2498"/>
        <v/>
      </c>
      <c r="L2086" s="174" t="str">
        <f t="shared" ca="1" si="2498"/>
        <v/>
      </c>
      <c r="M2086" s="174" t="str">
        <f t="shared" ca="1" si="2498"/>
        <v/>
      </c>
      <c r="N2086" s="174" t="str">
        <f t="shared" ca="1" si="2498"/>
        <v/>
      </c>
      <c r="O2086" s="174" t="str">
        <f t="shared" ca="1" si="2498"/>
        <v/>
      </c>
      <c r="P2086" s="174" t="str">
        <f t="shared" ca="1" si="2498"/>
        <v/>
      </c>
      <c r="Q2086" s="174" t="str">
        <f t="shared" ca="1" si="2498"/>
        <v/>
      </c>
      <c r="R2086" s="174" t="str">
        <f t="shared" ca="1" si="2498"/>
        <v/>
      </c>
      <c r="S2086" s="174" t="str">
        <f t="shared" ca="1" si="2498"/>
        <v/>
      </c>
      <c r="T2086" s="174" t="str">
        <f t="shared" ca="1" si="2498"/>
        <v/>
      </c>
      <c r="U2086" s="174" t="str">
        <f t="shared" ca="1" si="2498"/>
        <v/>
      </c>
      <c r="V2086" s="174" t="str">
        <f t="shared" ca="1" si="2498"/>
        <v/>
      </c>
      <c r="W2086" s="174" t="str">
        <f t="shared" ca="1" si="2498"/>
        <v/>
      </c>
    </row>
    <row r="2087" spans="1:23" ht="13.5" thickBot="1">
      <c r="A2087" s="146">
        <f ca="1">INDIRECT($A$3&amp;A2084)</f>
        <v>0</v>
      </c>
      <c r="B2087" s="182"/>
      <c r="C2087" s="173">
        <f>0</f>
        <v>0</v>
      </c>
      <c r="D2087" s="173">
        <f>1</f>
        <v>1</v>
      </c>
      <c r="E2087" s="173" t="str">
        <f ca="1">IF(ISNUMBER(E2084),IF(E2084&lt;&gt;0,E2084,""),"")</f>
        <v/>
      </c>
      <c r="F2087" s="173" t="str">
        <f t="shared" ref="F2087:W2087" ca="1" si="2499">IF(ISNUMBER(E2085),F2084*E2087+D2087,"")</f>
        <v/>
      </c>
      <c r="G2087" s="173" t="str">
        <f t="shared" ca="1" si="2499"/>
        <v/>
      </c>
      <c r="H2087" s="173" t="str">
        <f t="shared" ca="1" si="2499"/>
        <v/>
      </c>
      <c r="I2087" s="173" t="str">
        <f t="shared" ca="1" si="2499"/>
        <v/>
      </c>
      <c r="J2087" s="173" t="str">
        <f t="shared" ca="1" si="2499"/>
        <v/>
      </c>
      <c r="K2087" s="173" t="str">
        <f t="shared" ca="1" si="2499"/>
        <v/>
      </c>
      <c r="L2087" s="173" t="str">
        <f t="shared" ca="1" si="2499"/>
        <v/>
      </c>
      <c r="M2087" s="173" t="str">
        <f t="shared" ca="1" si="2499"/>
        <v/>
      </c>
      <c r="N2087" s="173" t="str">
        <f t="shared" ca="1" si="2499"/>
        <v/>
      </c>
      <c r="O2087" s="173" t="str">
        <f t="shared" ca="1" si="2499"/>
        <v/>
      </c>
      <c r="P2087" s="173" t="str">
        <f t="shared" ca="1" si="2499"/>
        <v/>
      </c>
      <c r="Q2087" s="173" t="str">
        <f t="shared" ca="1" si="2499"/>
        <v/>
      </c>
      <c r="R2087" s="173" t="str">
        <f t="shared" ca="1" si="2499"/>
        <v/>
      </c>
      <c r="S2087" s="173" t="str">
        <f t="shared" ca="1" si="2499"/>
        <v/>
      </c>
      <c r="T2087" s="173" t="str">
        <f t="shared" ca="1" si="2499"/>
        <v/>
      </c>
      <c r="U2087" s="173" t="str">
        <f t="shared" ca="1" si="2499"/>
        <v/>
      </c>
      <c r="V2087" s="173" t="str">
        <f t="shared" ca="1" si="2499"/>
        <v/>
      </c>
      <c r="W2087" s="173" t="str">
        <f t="shared" ca="1" si="2499"/>
        <v/>
      </c>
    </row>
    <row r="2088" spans="1:23">
      <c r="B2088" s="171" t="s">
        <v>630</v>
      </c>
      <c r="C2088" s="171"/>
      <c r="E2088" s="146" t="str">
        <f ca="1">IF(NOT(ISNUMBER(E2087)),"",$B2084-E2086/E2087)</f>
        <v/>
      </c>
      <c r="F2088" s="146" t="str">
        <f ca="1">IF(NOT(ISNUMBER(F2087)),"",$B2084-F2086/F2087)</f>
        <v/>
      </c>
      <c r="G2088" s="146" t="str">
        <f t="shared" ref="G2088:Q2088" ca="1" si="2500">IF(F2088="","",IF(F2088=0,"",IF(ABS($B2084-G2086/G2087)&lt;2^(0-G$3),"",$B2084-G2086/G2087)))</f>
        <v/>
      </c>
      <c r="H2088" s="146" t="str">
        <f t="shared" ca="1" si="2500"/>
        <v/>
      </c>
      <c r="I2088" s="146" t="str">
        <f t="shared" ca="1" si="2500"/>
        <v/>
      </c>
      <c r="J2088" s="146" t="str">
        <f t="shared" ca="1" si="2500"/>
        <v/>
      </c>
      <c r="K2088" s="146" t="str">
        <f t="shared" ca="1" si="2500"/>
        <v/>
      </c>
      <c r="L2088" s="146" t="str">
        <f t="shared" ca="1" si="2500"/>
        <v/>
      </c>
      <c r="M2088" s="146" t="str">
        <f t="shared" ca="1" si="2500"/>
        <v/>
      </c>
      <c r="N2088" s="146" t="str">
        <f t="shared" ca="1" si="2500"/>
        <v/>
      </c>
      <c r="O2088" s="146" t="str">
        <f t="shared" ca="1" si="2500"/>
        <v/>
      </c>
      <c r="P2088" s="146" t="str">
        <f t="shared" ca="1" si="2500"/>
        <v/>
      </c>
      <c r="Q2088" s="146" t="str">
        <f t="shared" ca="1" si="2500"/>
        <v/>
      </c>
      <c r="R2088" s="146" t="str">
        <f t="shared" ref="R2088:W2088" ca="1" si="2501">IF(Q2088="","",IF(Q2088=0,"",IF(ABS($B2084-(R2086/R2087))&lt;2^(0-R$3),"",$B2084-(R2086/R2087))))</f>
        <v/>
      </c>
      <c r="S2088" s="146" t="str">
        <f t="shared" ca="1" si="2501"/>
        <v/>
      </c>
      <c r="T2088" s="146" t="str">
        <f t="shared" ca="1" si="2501"/>
        <v/>
      </c>
      <c r="U2088" s="146" t="str">
        <f t="shared" ca="1" si="2501"/>
        <v/>
      </c>
      <c r="V2088" s="146" t="str">
        <f t="shared" ca="1" si="2501"/>
        <v/>
      </c>
      <c r="W2088" s="146" t="str">
        <f t="shared" ca="1" si="2501"/>
        <v/>
      </c>
    </row>
    <row r="2089" spans="1:23">
      <c r="A2089" s="150">
        <f>A2084+1</f>
        <v>424</v>
      </c>
      <c r="B2089" s="152">
        <f ca="1">A2092</f>
        <v>0</v>
      </c>
      <c r="C2089" s="152"/>
      <c r="D2089" s="153">
        <f ca="1">INT(B2089+1/2)</f>
        <v>0</v>
      </c>
      <c r="E2089" s="153" t="str">
        <f t="shared" ref="E2089:W2089" ca="1" si="2502">IF(ISNUMBER(D2090),INT(D2090+1/2),"")</f>
        <v/>
      </c>
      <c r="F2089" s="153" t="str">
        <f t="shared" ca="1" si="2502"/>
        <v/>
      </c>
      <c r="G2089" s="153" t="str">
        <f t="shared" ca="1" si="2502"/>
        <v/>
      </c>
      <c r="H2089" s="153" t="str">
        <f t="shared" ca="1" si="2502"/>
        <v/>
      </c>
      <c r="I2089" s="153" t="str">
        <f t="shared" ca="1" si="2502"/>
        <v/>
      </c>
      <c r="J2089" s="153" t="str">
        <f t="shared" ca="1" si="2502"/>
        <v/>
      </c>
      <c r="K2089" s="153" t="str">
        <f t="shared" ca="1" si="2502"/>
        <v/>
      </c>
      <c r="L2089" s="153" t="str">
        <f t="shared" ca="1" si="2502"/>
        <v/>
      </c>
      <c r="M2089" s="153" t="str">
        <f t="shared" ca="1" si="2502"/>
        <v/>
      </c>
      <c r="N2089" s="153" t="str">
        <f t="shared" ca="1" si="2502"/>
        <v/>
      </c>
      <c r="O2089" s="153" t="str">
        <f t="shared" ca="1" si="2502"/>
        <v/>
      </c>
      <c r="P2089" s="153" t="str">
        <f t="shared" ca="1" si="2502"/>
        <v/>
      </c>
      <c r="Q2089" s="153" t="str">
        <f t="shared" ca="1" si="2502"/>
        <v/>
      </c>
      <c r="R2089" s="153" t="str">
        <f t="shared" ca="1" si="2502"/>
        <v/>
      </c>
      <c r="S2089" s="153" t="str">
        <f t="shared" ca="1" si="2502"/>
        <v/>
      </c>
      <c r="T2089" s="153" t="str">
        <f t="shared" ca="1" si="2502"/>
        <v/>
      </c>
      <c r="U2089" s="153" t="str">
        <f t="shared" ca="1" si="2502"/>
        <v/>
      </c>
      <c r="V2089" s="153" t="str">
        <f t="shared" ca="1" si="2502"/>
        <v/>
      </c>
      <c r="W2089" s="153" t="str">
        <f t="shared" ca="1" si="2502"/>
        <v/>
      </c>
    </row>
    <row r="2090" spans="1:23" ht="13.5" thickBot="1">
      <c r="B2090" s="172" t="s">
        <v>631</v>
      </c>
      <c r="C2090" s="172"/>
      <c r="D2090" s="165" t="str">
        <f ca="1">IF(B2089&lt;&gt;D2089,1/(B2089-D2089),"")</f>
        <v/>
      </c>
      <c r="E2090" s="165" t="str">
        <f ca="1">IF(AND(ISNUMBER(D2090),ISNUMBER(E2089)),IF(D2090&lt;&gt;E2089,1/(D2090-E2089),""),"")</f>
        <v/>
      </c>
      <c r="F2090" s="165" t="str">
        <f t="shared" ref="F2090:W2090" ca="1" si="2503">IF(ISNUMBER(E2093),1/(E2090-F2089),"")</f>
        <v/>
      </c>
      <c r="G2090" s="165" t="str">
        <f t="shared" ca="1" si="2503"/>
        <v/>
      </c>
      <c r="H2090" s="165" t="str">
        <f t="shared" ca="1" si="2503"/>
        <v/>
      </c>
      <c r="I2090" s="165" t="str">
        <f t="shared" ca="1" si="2503"/>
        <v/>
      </c>
      <c r="J2090" s="165" t="str">
        <f t="shared" ca="1" si="2503"/>
        <v/>
      </c>
      <c r="K2090" s="165" t="str">
        <f t="shared" ca="1" si="2503"/>
        <v/>
      </c>
      <c r="L2090" s="165" t="str">
        <f t="shared" ca="1" si="2503"/>
        <v/>
      </c>
      <c r="M2090" s="165" t="str">
        <f t="shared" ca="1" si="2503"/>
        <v/>
      </c>
      <c r="N2090" s="165" t="str">
        <f t="shared" ca="1" si="2503"/>
        <v/>
      </c>
      <c r="O2090" s="165" t="str">
        <f t="shared" ca="1" si="2503"/>
        <v/>
      </c>
      <c r="P2090" s="165" t="str">
        <f t="shared" ca="1" si="2503"/>
        <v/>
      </c>
      <c r="Q2090" s="165" t="str">
        <f t="shared" ca="1" si="2503"/>
        <v/>
      </c>
      <c r="R2090" s="165" t="str">
        <f t="shared" ca="1" si="2503"/>
        <v/>
      </c>
      <c r="S2090" s="165" t="str">
        <f t="shared" ca="1" si="2503"/>
        <v/>
      </c>
      <c r="T2090" s="165" t="str">
        <f t="shared" ca="1" si="2503"/>
        <v/>
      </c>
      <c r="U2090" s="165" t="str">
        <f t="shared" ca="1" si="2503"/>
        <v/>
      </c>
      <c r="V2090" s="165" t="str">
        <f t="shared" ca="1" si="2503"/>
        <v/>
      </c>
      <c r="W2090" s="165" t="str">
        <f t="shared" ca="1" si="2503"/>
        <v/>
      </c>
    </row>
    <row r="2091" spans="1:23" ht="15">
      <c r="B2091" s="182" t="s">
        <v>629</v>
      </c>
      <c r="C2091" s="174">
        <f>1</f>
        <v>1</v>
      </c>
      <c r="D2091" s="174">
        <f ca="1">D2089</f>
        <v>0</v>
      </c>
      <c r="E2091" s="174" t="str">
        <f ca="1">IF(ISNUMBER(E2089),E2089*D2089+1,"")</f>
        <v/>
      </c>
      <c r="F2091" s="174" t="str">
        <f t="shared" ref="F2091:W2091" ca="1" si="2504">IF(ISNUMBER(E2090),F2089*E2091+D2091,"")</f>
        <v/>
      </c>
      <c r="G2091" s="174" t="str">
        <f t="shared" ca="1" si="2504"/>
        <v/>
      </c>
      <c r="H2091" s="174" t="str">
        <f t="shared" ca="1" si="2504"/>
        <v/>
      </c>
      <c r="I2091" s="174" t="str">
        <f t="shared" ca="1" si="2504"/>
        <v/>
      </c>
      <c r="J2091" s="174" t="str">
        <f t="shared" ca="1" si="2504"/>
        <v/>
      </c>
      <c r="K2091" s="174" t="str">
        <f t="shared" ca="1" si="2504"/>
        <v/>
      </c>
      <c r="L2091" s="174" t="str">
        <f t="shared" ca="1" si="2504"/>
        <v/>
      </c>
      <c r="M2091" s="174" t="str">
        <f t="shared" ca="1" si="2504"/>
        <v/>
      </c>
      <c r="N2091" s="174" t="str">
        <f t="shared" ca="1" si="2504"/>
        <v/>
      </c>
      <c r="O2091" s="174" t="str">
        <f t="shared" ca="1" si="2504"/>
        <v/>
      </c>
      <c r="P2091" s="174" t="str">
        <f t="shared" ca="1" si="2504"/>
        <v/>
      </c>
      <c r="Q2091" s="174" t="str">
        <f t="shared" ca="1" si="2504"/>
        <v/>
      </c>
      <c r="R2091" s="174" t="str">
        <f t="shared" ca="1" si="2504"/>
        <v/>
      </c>
      <c r="S2091" s="174" t="str">
        <f t="shared" ca="1" si="2504"/>
        <v/>
      </c>
      <c r="T2091" s="174" t="str">
        <f t="shared" ca="1" si="2504"/>
        <v/>
      </c>
      <c r="U2091" s="174" t="str">
        <f t="shared" ca="1" si="2504"/>
        <v/>
      </c>
      <c r="V2091" s="174" t="str">
        <f t="shared" ca="1" si="2504"/>
        <v/>
      </c>
      <c r="W2091" s="174" t="str">
        <f t="shared" ca="1" si="2504"/>
        <v/>
      </c>
    </row>
    <row r="2092" spans="1:23" ht="13.5" thickBot="1">
      <c r="A2092" s="146">
        <f ca="1">INDIRECT($A$3&amp;A2089)</f>
        <v>0</v>
      </c>
      <c r="B2092" s="182"/>
      <c r="C2092" s="173">
        <f>0</f>
        <v>0</v>
      </c>
      <c r="D2092" s="173">
        <f>1</f>
        <v>1</v>
      </c>
      <c r="E2092" s="173" t="str">
        <f ca="1">IF(ISNUMBER(E2089),IF(E2089&lt;&gt;0,E2089,""),"")</f>
        <v/>
      </c>
      <c r="F2092" s="173" t="str">
        <f t="shared" ref="F2092:W2092" ca="1" si="2505">IF(ISNUMBER(E2090),F2089*E2092+D2092,"")</f>
        <v/>
      </c>
      <c r="G2092" s="173" t="str">
        <f t="shared" ca="1" si="2505"/>
        <v/>
      </c>
      <c r="H2092" s="173" t="str">
        <f t="shared" ca="1" si="2505"/>
        <v/>
      </c>
      <c r="I2092" s="173" t="str">
        <f t="shared" ca="1" si="2505"/>
        <v/>
      </c>
      <c r="J2092" s="173" t="str">
        <f t="shared" ca="1" si="2505"/>
        <v/>
      </c>
      <c r="K2092" s="173" t="str">
        <f t="shared" ca="1" si="2505"/>
        <v/>
      </c>
      <c r="L2092" s="173" t="str">
        <f t="shared" ca="1" si="2505"/>
        <v/>
      </c>
      <c r="M2092" s="173" t="str">
        <f t="shared" ca="1" si="2505"/>
        <v/>
      </c>
      <c r="N2092" s="173" t="str">
        <f t="shared" ca="1" si="2505"/>
        <v/>
      </c>
      <c r="O2092" s="173" t="str">
        <f t="shared" ca="1" si="2505"/>
        <v/>
      </c>
      <c r="P2092" s="173" t="str">
        <f t="shared" ca="1" si="2505"/>
        <v/>
      </c>
      <c r="Q2092" s="173" t="str">
        <f t="shared" ca="1" si="2505"/>
        <v/>
      </c>
      <c r="R2092" s="173" t="str">
        <f t="shared" ca="1" si="2505"/>
        <v/>
      </c>
      <c r="S2092" s="173" t="str">
        <f t="shared" ca="1" si="2505"/>
        <v/>
      </c>
      <c r="T2092" s="173" t="str">
        <f t="shared" ca="1" si="2505"/>
        <v/>
      </c>
      <c r="U2092" s="173" t="str">
        <f t="shared" ca="1" si="2505"/>
        <v/>
      </c>
      <c r="V2092" s="173" t="str">
        <f t="shared" ca="1" si="2505"/>
        <v/>
      </c>
      <c r="W2092" s="173" t="str">
        <f t="shared" ca="1" si="2505"/>
        <v/>
      </c>
    </row>
    <row r="2093" spans="1:23">
      <c r="B2093" s="171" t="s">
        <v>630</v>
      </c>
      <c r="C2093" s="171"/>
      <c r="E2093" s="146" t="str">
        <f ca="1">IF(NOT(ISNUMBER(E2092)),"",$B2089-E2091/E2092)</f>
        <v/>
      </c>
      <c r="F2093" s="146" t="str">
        <f ca="1">IF(NOT(ISNUMBER(F2092)),"",$B2089-F2091/F2092)</f>
        <v/>
      </c>
      <c r="G2093" s="146" t="str">
        <f t="shared" ref="G2093:Q2093" ca="1" si="2506">IF(F2093="","",IF(F2093=0,"",IF(ABS($B2089-G2091/G2092)&lt;2^(0-G$3),"",$B2089-G2091/G2092)))</f>
        <v/>
      </c>
      <c r="H2093" s="146" t="str">
        <f t="shared" ca="1" si="2506"/>
        <v/>
      </c>
      <c r="I2093" s="146" t="str">
        <f t="shared" ca="1" si="2506"/>
        <v/>
      </c>
      <c r="J2093" s="146" t="str">
        <f t="shared" ca="1" si="2506"/>
        <v/>
      </c>
      <c r="K2093" s="146" t="str">
        <f t="shared" ca="1" si="2506"/>
        <v/>
      </c>
      <c r="L2093" s="146" t="str">
        <f t="shared" ca="1" si="2506"/>
        <v/>
      </c>
      <c r="M2093" s="146" t="str">
        <f t="shared" ca="1" si="2506"/>
        <v/>
      </c>
      <c r="N2093" s="146" t="str">
        <f t="shared" ca="1" si="2506"/>
        <v/>
      </c>
      <c r="O2093" s="146" t="str">
        <f t="shared" ca="1" si="2506"/>
        <v/>
      </c>
      <c r="P2093" s="146" t="str">
        <f t="shared" ca="1" si="2506"/>
        <v/>
      </c>
      <c r="Q2093" s="146" t="str">
        <f t="shared" ca="1" si="2506"/>
        <v/>
      </c>
      <c r="R2093" s="146" t="str">
        <f t="shared" ref="R2093:W2093" ca="1" si="2507">IF(Q2093="","",IF(Q2093=0,"",IF(ABS($B2089-(R2091/R2092))&lt;2^(0-R$3),"",$B2089-(R2091/R2092))))</f>
        <v/>
      </c>
      <c r="S2093" s="146" t="str">
        <f t="shared" ca="1" si="2507"/>
        <v/>
      </c>
      <c r="T2093" s="146" t="str">
        <f t="shared" ca="1" si="2507"/>
        <v/>
      </c>
      <c r="U2093" s="146" t="str">
        <f t="shared" ca="1" si="2507"/>
        <v/>
      </c>
      <c r="V2093" s="146" t="str">
        <f t="shared" ca="1" si="2507"/>
        <v/>
      </c>
      <c r="W2093" s="146" t="str">
        <f t="shared" ca="1" si="2507"/>
        <v/>
      </c>
    </row>
    <row r="2094" spans="1:23">
      <c r="A2094" s="150">
        <f>A2089+1</f>
        <v>425</v>
      </c>
      <c r="B2094" s="152">
        <f ca="1">A2097</f>
        <v>0</v>
      </c>
      <c r="C2094" s="152"/>
      <c r="D2094" s="153">
        <f ca="1">INT(B2094+1/2)</f>
        <v>0</v>
      </c>
      <c r="E2094" s="153" t="str">
        <f t="shared" ref="E2094:W2094" ca="1" si="2508">IF(ISNUMBER(D2095),INT(D2095+1/2),"")</f>
        <v/>
      </c>
      <c r="F2094" s="153" t="str">
        <f t="shared" ca="1" si="2508"/>
        <v/>
      </c>
      <c r="G2094" s="153" t="str">
        <f t="shared" ca="1" si="2508"/>
        <v/>
      </c>
      <c r="H2094" s="153" t="str">
        <f t="shared" ca="1" si="2508"/>
        <v/>
      </c>
      <c r="I2094" s="153" t="str">
        <f t="shared" ca="1" si="2508"/>
        <v/>
      </c>
      <c r="J2094" s="153" t="str">
        <f t="shared" ca="1" si="2508"/>
        <v/>
      </c>
      <c r="K2094" s="153" t="str">
        <f t="shared" ca="1" si="2508"/>
        <v/>
      </c>
      <c r="L2094" s="153" t="str">
        <f t="shared" ca="1" si="2508"/>
        <v/>
      </c>
      <c r="M2094" s="153" t="str">
        <f t="shared" ca="1" si="2508"/>
        <v/>
      </c>
      <c r="N2094" s="153" t="str">
        <f t="shared" ca="1" si="2508"/>
        <v/>
      </c>
      <c r="O2094" s="153" t="str">
        <f t="shared" ca="1" si="2508"/>
        <v/>
      </c>
      <c r="P2094" s="153" t="str">
        <f t="shared" ca="1" si="2508"/>
        <v/>
      </c>
      <c r="Q2094" s="153" t="str">
        <f t="shared" ca="1" si="2508"/>
        <v/>
      </c>
      <c r="R2094" s="153" t="str">
        <f t="shared" ca="1" si="2508"/>
        <v/>
      </c>
      <c r="S2094" s="153" t="str">
        <f t="shared" ca="1" si="2508"/>
        <v/>
      </c>
      <c r="T2094" s="153" t="str">
        <f t="shared" ca="1" si="2508"/>
        <v/>
      </c>
      <c r="U2094" s="153" t="str">
        <f t="shared" ca="1" si="2508"/>
        <v/>
      </c>
      <c r="V2094" s="153" t="str">
        <f t="shared" ca="1" si="2508"/>
        <v/>
      </c>
      <c r="W2094" s="153" t="str">
        <f t="shared" ca="1" si="2508"/>
        <v/>
      </c>
    </row>
    <row r="2095" spans="1:23" ht="13.5" thickBot="1">
      <c r="B2095" s="172" t="s">
        <v>631</v>
      </c>
      <c r="C2095" s="172"/>
      <c r="D2095" s="165" t="str">
        <f ca="1">IF(B2094&lt;&gt;D2094,1/(B2094-D2094),"")</f>
        <v/>
      </c>
      <c r="E2095" s="165" t="str">
        <f ca="1">IF(AND(ISNUMBER(D2095),ISNUMBER(E2094)),IF(D2095&lt;&gt;E2094,1/(D2095-E2094),""),"")</f>
        <v/>
      </c>
      <c r="F2095" s="165" t="str">
        <f t="shared" ref="F2095:W2095" ca="1" si="2509">IF(ISNUMBER(E2098),1/(E2095-F2094),"")</f>
        <v/>
      </c>
      <c r="G2095" s="165" t="str">
        <f t="shared" ca="1" si="2509"/>
        <v/>
      </c>
      <c r="H2095" s="165" t="str">
        <f t="shared" ca="1" si="2509"/>
        <v/>
      </c>
      <c r="I2095" s="165" t="str">
        <f t="shared" ca="1" si="2509"/>
        <v/>
      </c>
      <c r="J2095" s="165" t="str">
        <f t="shared" ca="1" si="2509"/>
        <v/>
      </c>
      <c r="K2095" s="165" t="str">
        <f t="shared" ca="1" si="2509"/>
        <v/>
      </c>
      <c r="L2095" s="165" t="str">
        <f t="shared" ca="1" si="2509"/>
        <v/>
      </c>
      <c r="M2095" s="165" t="str">
        <f t="shared" ca="1" si="2509"/>
        <v/>
      </c>
      <c r="N2095" s="165" t="str">
        <f t="shared" ca="1" si="2509"/>
        <v/>
      </c>
      <c r="O2095" s="165" t="str">
        <f t="shared" ca="1" si="2509"/>
        <v/>
      </c>
      <c r="P2095" s="165" t="str">
        <f t="shared" ca="1" si="2509"/>
        <v/>
      </c>
      <c r="Q2095" s="165" t="str">
        <f t="shared" ca="1" si="2509"/>
        <v/>
      </c>
      <c r="R2095" s="165" t="str">
        <f t="shared" ca="1" si="2509"/>
        <v/>
      </c>
      <c r="S2095" s="165" t="str">
        <f t="shared" ca="1" si="2509"/>
        <v/>
      </c>
      <c r="T2095" s="165" t="str">
        <f t="shared" ca="1" si="2509"/>
        <v/>
      </c>
      <c r="U2095" s="165" t="str">
        <f t="shared" ca="1" si="2509"/>
        <v/>
      </c>
      <c r="V2095" s="165" t="str">
        <f t="shared" ca="1" si="2509"/>
        <v/>
      </c>
      <c r="W2095" s="165" t="str">
        <f t="shared" ca="1" si="2509"/>
        <v/>
      </c>
    </row>
    <row r="2096" spans="1:23" ht="15">
      <c r="B2096" s="182" t="s">
        <v>629</v>
      </c>
      <c r="C2096" s="174">
        <f>1</f>
        <v>1</v>
      </c>
      <c r="D2096" s="174">
        <f ca="1">D2094</f>
        <v>0</v>
      </c>
      <c r="E2096" s="174" t="str">
        <f ca="1">IF(ISNUMBER(E2094),E2094*D2094+1,"")</f>
        <v/>
      </c>
      <c r="F2096" s="174" t="str">
        <f t="shared" ref="F2096:W2096" ca="1" si="2510">IF(ISNUMBER(E2095),F2094*E2096+D2096,"")</f>
        <v/>
      </c>
      <c r="G2096" s="174" t="str">
        <f t="shared" ca="1" si="2510"/>
        <v/>
      </c>
      <c r="H2096" s="174" t="str">
        <f t="shared" ca="1" si="2510"/>
        <v/>
      </c>
      <c r="I2096" s="174" t="str">
        <f t="shared" ca="1" si="2510"/>
        <v/>
      </c>
      <c r="J2096" s="174" t="str">
        <f t="shared" ca="1" si="2510"/>
        <v/>
      </c>
      <c r="K2096" s="174" t="str">
        <f t="shared" ca="1" si="2510"/>
        <v/>
      </c>
      <c r="L2096" s="174" t="str">
        <f t="shared" ca="1" si="2510"/>
        <v/>
      </c>
      <c r="M2096" s="174" t="str">
        <f t="shared" ca="1" si="2510"/>
        <v/>
      </c>
      <c r="N2096" s="174" t="str">
        <f t="shared" ca="1" si="2510"/>
        <v/>
      </c>
      <c r="O2096" s="174" t="str">
        <f t="shared" ca="1" si="2510"/>
        <v/>
      </c>
      <c r="P2096" s="174" t="str">
        <f t="shared" ca="1" si="2510"/>
        <v/>
      </c>
      <c r="Q2096" s="174" t="str">
        <f t="shared" ca="1" si="2510"/>
        <v/>
      </c>
      <c r="R2096" s="174" t="str">
        <f t="shared" ca="1" si="2510"/>
        <v/>
      </c>
      <c r="S2096" s="174" t="str">
        <f t="shared" ca="1" si="2510"/>
        <v/>
      </c>
      <c r="T2096" s="174" t="str">
        <f t="shared" ca="1" si="2510"/>
        <v/>
      </c>
      <c r="U2096" s="174" t="str">
        <f t="shared" ca="1" si="2510"/>
        <v/>
      </c>
      <c r="V2096" s="174" t="str">
        <f t="shared" ca="1" si="2510"/>
        <v/>
      </c>
      <c r="W2096" s="174" t="str">
        <f t="shared" ca="1" si="2510"/>
        <v/>
      </c>
    </row>
    <row r="2097" spans="1:23" ht="13.5" thickBot="1">
      <c r="A2097" s="146">
        <f ca="1">INDIRECT($A$3&amp;A2094)</f>
        <v>0</v>
      </c>
      <c r="B2097" s="182"/>
      <c r="C2097" s="173">
        <f>0</f>
        <v>0</v>
      </c>
      <c r="D2097" s="173">
        <f>1</f>
        <v>1</v>
      </c>
      <c r="E2097" s="173" t="str">
        <f ca="1">IF(ISNUMBER(E2094),IF(E2094&lt;&gt;0,E2094,""),"")</f>
        <v/>
      </c>
      <c r="F2097" s="173" t="str">
        <f t="shared" ref="F2097:W2097" ca="1" si="2511">IF(ISNUMBER(E2095),F2094*E2097+D2097,"")</f>
        <v/>
      </c>
      <c r="G2097" s="173" t="str">
        <f t="shared" ca="1" si="2511"/>
        <v/>
      </c>
      <c r="H2097" s="173" t="str">
        <f t="shared" ca="1" si="2511"/>
        <v/>
      </c>
      <c r="I2097" s="173" t="str">
        <f t="shared" ca="1" si="2511"/>
        <v/>
      </c>
      <c r="J2097" s="173" t="str">
        <f t="shared" ca="1" si="2511"/>
        <v/>
      </c>
      <c r="K2097" s="173" t="str">
        <f t="shared" ca="1" si="2511"/>
        <v/>
      </c>
      <c r="L2097" s="173" t="str">
        <f t="shared" ca="1" si="2511"/>
        <v/>
      </c>
      <c r="M2097" s="173" t="str">
        <f t="shared" ca="1" si="2511"/>
        <v/>
      </c>
      <c r="N2097" s="173" t="str">
        <f t="shared" ca="1" si="2511"/>
        <v/>
      </c>
      <c r="O2097" s="173" t="str">
        <f t="shared" ca="1" si="2511"/>
        <v/>
      </c>
      <c r="P2097" s="173" t="str">
        <f t="shared" ca="1" si="2511"/>
        <v/>
      </c>
      <c r="Q2097" s="173" t="str">
        <f t="shared" ca="1" si="2511"/>
        <v/>
      </c>
      <c r="R2097" s="173" t="str">
        <f t="shared" ca="1" si="2511"/>
        <v/>
      </c>
      <c r="S2097" s="173" t="str">
        <f t="shared" ca="1" si="2511"/>
        <v/>
      </c>
      <c r="T2097" s="173" t="str">
        <f t="shared" ca="1" si="2511"/>
        <v/>
      </c>
      <c r="U2097" s="173" t="str">
        <f t="shared" ca="1" si="2511"/>
        <v/>
      </c>
      <c r="V2097" s="173" t="str">
        <f t="shared" ca="1" si="2511"/>
        <v/>
      </c>
      <c r="W2097" s="173" t="str">
        <f t="shared" ca="1" si="2511"/>
        <v/>
      </c>
    </row>
    <row r="2098" spans="1:23">
      <c r="B2098" s="171" t="s">
        <v>630</v>
      </c>
      <c r="C2098" s="171"/>
      <c r="E2098" s="146" t="str">
        <f ca="1">IF(NOT(ISNUMBER(E2097)),"",$B2094-E2096/E2097)</f>
        <v/>
      </c>
      <c r="F2098" s="146" t="str">
        <f ca="1">IF(NOT(ISNUMBER(F2097)),"",$B2094-F2096/F2097)</f>
        <v/>
      </c>
      <c r="G2098" s="146" t="str">
        <f t="shared" ref="G2098:Q2098" ca="1" si="2512">IF(F2098="","",IF(F2098=0,"",IF(ABS($B2094-G2096/G2097)&lt;2^(0-G$3),"",$B2094-G2096/G2097)))</f>
        <v/>
      </c>
      <c r="H2098" s="146" t="str">
        <f t="shared" ca="1" si="2512"/>
        <v/>
      </c>
      <c r="I2098" s="146" t="str">
        <f t="shared" ca="1" si="2512"/>
        <v/>
      </c>
      <c r="J2098" s="146" t="str">
        <f t="shared" ca="1" si="2512"/>
        <v/>
      </c>
      <c r="K2098" s="146" t="str">
        <f t="shared" ca="1" si="2512"/>
        <v/>
      </c>
      <c r="L2098" s="146" t="str">
        <f t="shared" ca="1" si="2512"/>
        <v/>
      </c>
      <c r="M2098" s="146" t="str">
        <f t="shared" ca="1" si="2512"/>
        <v/>
      </c>
      <c r="N2098" s="146" t="str">
        <f t="shared" ca="1" si="2512"/>
        <v/>
      </c>
      <c r="O2098" s="146" t="str">
        <f t="shared" ca="1" si="2512"/>
        <v/>
      </c>
      <c r="P2098" s="146" t="str">
        <f t="shared" ca="1" si="2512"/>
        <v/>
      </c>
      <c r="Q2098" s="146" t="str">
        <f t="shared" ca="1" si="2512"/>
        <v/>
      </c>
      <c r="R2098" s="146" t="str">
        <f t="shared" ref="R2098:W2098" ca="1" si="2513">IF(Q2098="","",IF(Q2098=0,"",IF(ABS($B2094-(R2096/R2097))&lt;2^(0-R$3),"",$B2094-(R2096/R2097))))</f>
        <v/>
      </c>
      <c r="S2098" s="146" t="str">
        <f t="shared" ca="1" si="2513"/>
        <v/>
      </c>
      <c r="T2098" s="146" t="str">
        <f t="shared" ca="1" si="2513"/>
        <v/>
      </c>
      <c r="U2098" s="146" t="str">
        <f t="shared" ca="1" si="2513"/>
        <v/>
      </c>
      <c r="V2098" s="146" t="str">
        <f t="shared" ca="1" si="2513"/>
        <v/>
      </c>
      <c r="W2098" s="146" t="str">
        <f t="shared" ca="1" si="2513"/>
        <v/>
      </c>
    </row>
    <row r="2099" spans="1:23">
      <c r="A2099" s="150">
        <f>A2094+1</f>
        <v>426</v>
      </c>
      <c r="B2099" s="152">
        <f ca="1">A2102</f>
        <v>0</v>
      </c>
      <c r="C2099" s="152"/>
      <c r="D2099" s="153">
        <f ca="1">INT(B2099+1/2)</f>
        <v>0</v>
      </c>
      <c r="E2099" s="153" t="str">
        <f t="shared" ref="E2099:W2099" ca="1" si="2514">IF(ISNUMBER(D2100),INT(D2100+1/2),"")</f>
        <v/>
      </c>
      <c r="F2099" s="153" t="str">
        <f t="shared" ca="1" si="2514"/>
        <v/>
      </c>
      <c r="G2099" s="153" t="str">
        <f t="shared" ca="1" si="2514"/>
        <v/>
      </c>
      <c r="H2099" s="153" t="str">
        <f t="shared" ca="1" si="2514"/>
        <v/>
      </c>
      <c r="I2099" s="153" t="str">
        <f t="shared" ca="1" si="2514"/>
        <v/>
      </c>
      <c r="J2099" s="153" t="str">
        <f t="shared" ca="1" si="2514"/>
        <v/>
      </c>
      <c r="K2099" s="153" t="str">
        <f t="shared" ca="1" si="2514"/>
        <v/>
      </c>
      <c r="L2099" s="153" t="str">
        <f t="shared" ca="1" si="2514"/>
        <v/>
      </c>
      <c r="M2099" s="153" t="str">
        <f t="shared" ca="1" si="2514"/>
        <v/>
      </c>
      <c r="N2099" s="153" t="str">
        <f t="shared" ca="1" si="2514"/>
        <v/>
      </c>
      <c r="O2099" s="153" t="str">
        <f t="shared" ca="1" si="2514"/>
        <v/>
      </c>
      <c r="P2099" s="153" t="str">
        <f t="shared" ca="1" si="2514"/>
        <v/>
      </c>
      <c r="Q2099" s="153" t="str">
        <f t="shared" ca="1" si="2514"/>
        <v/>
      </c>
      <c r="R2099" s="153" t="str">
        <f t="shared" ca="1" si="2514"/>
        <v/>
      </c>
      <c r="S2099" s="153" t="str">
        <f t="shared" ca="1" si="2514"/>
        <v/>
      </c>
      <c r="T2099" s="153" t="str">
        <f t="shared" ca="1" si="2514"/>
        <v/>
      </c>
      <c r="U2099" s="153" t="str">
        <f t="shared" ca="1" si="2514"/>
        <v/>
      </c>
      <c r="V2099" s="153" t="str">
        <f t="shared" ca="1" si="2514"/>
        <v/>
      </c>
      <c r="W2099" s="153" t="str">
        <f t="shared" ca="1" si="2514"/>
        <v/>
      </c>
    </row>
    <row r="2100" spans="1:23" ht="13.5" thickBot="1">
      <c r="B2100" s="172" t="s">
        <v>631</v>
      </c>
      <c r="C2100" s="172"/>
      <c r="D2100" s="165" t="str">
        <f ca="1">IF(B2099&lt;&gt;D2099,1/(B2099-D2099),"")</f>
        <v/>
      </c>
      <c r="E2100" s="165" t="str">
        <f ca="1">IF(AND(ISNUMBER(D2100),ISNUMBER(E2099)),IF(D2100&lt;&gt;E2099,1/(D2100-E2099),""),"")</f>
        <v/>
      </c>
      <c r="F2100" s="165" t="str">
        <f t="shared" ref="F2100:W2100" ca="1" si="2515">IF(ISNUMBER(E2103),1/(E2100-F2099),"")</f>
        <v/>
      </c>
      <c r="G2100" s="165" t="str">
        <f t="shared" ca="1" si="2515"/>
        <v/>
      </c>
      <c r="H2100" s="165" t="str">
        <f t="shared" ca="1" si="2515"/>
        <v/>
      </c>
      <c r="I2100" s="165" t="str">
        <f t="shared" ca="1" si="2515"/>
        <v/>
      </c>
      <c r="J2100" s="165" t="str">
        <f t="shared" ca="1" si="2515"/>
        <v/>
      </c>
      <c r="K2100" s="165" t="str">
        <f t="shared" ca="1" si="2515"/>
        <v/>
      </c>
      <c r="L2100" s="165" t="str">
        <f t="shared" ca="1" si="2515"/>
        <v/>
      </c>
      <c r="M2100" s="165" t="str">
        <f t="shared" ca="1" si="2515"/>
        <v/>
      </c>
      <c r="N2100" s="165" t="str">
        <f t="shared" ca="1" si="2515"/>
        <v/>
      </c>
      <c r="O2100" s="165" t="str">
        <f t="shared" ca="1" si="2515"/>
        <v/>
      </c>
      <c r="P2100" s="165" t="str">
        <f t="shared" ca="1" si="2515"/>
        <v/>
      </c>
      <c r="Q2100" s="165" t="str">
        <f t="shared" ca="1" si="2515"/>
        <v/>
      </c>
      <c r="R2100" s="165" t="str">
        <f t="shared" ca="1" si="2515"/>
        <v/>
      </c>
      <c r="S2100" s="165" t="str">
        <f t="shared" ca="1" si="2515"/>
        <v/>
      </c>
      <c r="T2100" s="165" t="str">
        <f t="shared" ca="1" si="2515"/>
        <v/>
      </c>
      <c r="U2100" s="165" t="str">
        <f t="shared" ca="1" si="2515"/>
        <v/>
      </c>
      <c r="V2100" s="165" t="str">
        <f t="shared" ca="1" si="2515"/>
        <v/>
      </c>
      <c r="W2100" s="165" t="str">
        <f t="shared" ca="1" si="2515"/>
        <v/>
      </c>
    </row>
    <row r="2101" spans="1:23" ht="15">
      <c r="B2101" s="182" t="s">
        <v>629</v>
      </c>
      <c r="C2101" s="174">
        <f>1</f>
        <v>1</v>
      </c>
      <c r="D2101" s="174">
        <f ca="1">D2099</f>
        <v>0</v>
      </c>
      <c r="E2101" s="174" t="str">
        <f ca="1">IF(ISNUMBER(E2099),E2099*D2099+1,"")</f>
        <v/>
      </c>
      <c r="F2101" s="174" t="str">
        <f t="shared" ref="F2101:W2101" ca="1" si="2516">IF(ISNUMBER(E2100),F2099*E2101+D2101,"")</f>
        <v/>
      </c>
      <c r="G2101" s="174" t="str">
        <f t="shared" ca="1" si="2516"/>
        <v/>
      </c>
      <c r="H2101" s="174" t="str">
        <f t="shared" ca="1" si="2516"/>
        <v/>
      </c>
      <c r="I2101" s="174" t="str">
        <f t="shared" ca="1" si="2516"/>
        <v/>
      </c>
      <c r="J2101" s="174" t="str">
        <f t="shared" ca="1" si="2516"/>
        <v/>
      </c>
      <c r="K2101" s="174" t="str">
        <f t="shared" ca="1" si="2516"/>
        <v/>
      </c>
      <c r="L2101" s="174" t="str">
        <f t="shared" ca="1" si="2516"/>
        <v/>
      </c>
      <c r="M2101" s="174" t="str">
        <f t="shared" ca="1" si="2516"/>
        <v/>
      </c>
      <c r="N2101" s="174" t="str">
        <f t="shared" ca="1" si="2516"/>
        <v/>
      </c>
      <c r="O2101" s="174" t="str">
        <f t="shared" ca="1" si="2516"/>
        <v/>
      </c>
      <c r="P2101" s="174" t="str">
        <f t="shared" ca="1" si="2516"/>
        <v/>
      </c>
      <c r="Q2101" s="174" t="str">
        <f t="shared" ca="1" si="2516"/>
        <v/>
      </c>
      <c r="R2101" s="174" t="str">
        <f t="shared" ca="1" si="2516"/>
        <v/>
      </c>
      <c r="S2101" s="174" t="str">
        <f t="shared" ca="1" si="2516"/>
        <v/>
      </c>
      <c r="T2101" s="174" t="str">
        <f t="shared" ca="1" si="2516"/>
        <v/>
      </c>
      <c r="U2101" s="174" t="str">
        <f t="shared" ca="1" si="2516"/>
        <v/>
      </c>
      <c r="V2101" s="174" t="str">
        <f t="shared" ca="1" si="2516"/>
        <v/>
      </c>
      <c r="W2101" s="174" t="str">
        <f t="shared" ca="1" si="2516"/>
        <v/>
      </c>
    </row>
    <row r="2102" spans="1:23" ht="13.5" thickBot="1">
      <c r="A2102" s="146">
        <f ca="1">INDIRECT($A$3&amp;A2099)</f>
        <v>0</v>
      </c>
      <c r="B2102" s="182"/>
      <c r="C2102" s="173">
        <f>0</f>
        <v>0</v>
      </c>
      <c r="D2102" s="173">
        <f>1</f>
        <v>1</v>
      </c>
      <c r="E2102" s="173" t="str">
        <f ca="1">IF(ISNUMBER(E2099),IF(E2099&lt;&gt;0,E2099,""),"")</f>
        <v/>
      </c>
      <c r="F2102" s="173" t="str">
        <f t="shared" ref="F2102:W2102" ca="1" si="2517">IF(ISNUMBER(E2100),F2099*E2102+D2102,"")</f>
        <v/>
      </c>
      <c r="G2102" s="173" t="str">
        <f t="shared" ca="1" si="2517"/>
        <v/>
      </c>
      <c r="H2102" s="173" t="str">
        <f t="shared" ca="1" si="2517"/>
        <v/>
      </c>
      <c r="I2102" s="173" t="str">
        <f t="shared" ca="1" si="2517"/>
        <v/>
      </c>
      <c r="J2102" s="173" t="str">
        <f t="shared" ca="1" si="2517"/>
        <v/>
      </c>
      <c r="K2102" s="173" t="str">
        <f t="shared" ca="1" si="2517"/>
        <v/>
      </c>
      <c r="L2102" s="173" t="str">
        <f t="shared" ca="1" si="2517"/>
        <v/>
      </c>
      <c r="M2102" s="173" t="str">
        <f t="shared" ca="1" si="2517"/>
        <v/>
      </c>
      <c r="N2102" s="173" t="str">
        <f t="shared" ca="1" si="2517"/>
        <v/>
      </c>
      <c r="O2102" s="173" t="str">
        <f t="shared" ca="1" si="2517"/>
        <v/>
      </c>
      <c r="P2102" s="173" t="str">
        <f t="shared" ca="1" si="2517"/>
        <v/>
      </c>
      <c r="Q2102" s="173" t="str">
        <f t="shared" ca="1" si="2517"/>
        <v/>
      </c>
      <c r="R2102" s="173" t="str">
        <f t="shared" ca="1" si="2517"/>
        <v/>
      </c>
      <c r="S2102" s="173" t="str">
        <f t="shared" ca="1" si="2517"/>
        <v/>
      </c>
      <c r="T2102" s="173" t="str">
        <f t="shared" ca="1" si="2517"/>
        <v/>
      </c>
      <c r="U2102" s="173" t="str">
        <f t="shared" ca="1" si="2517"/>
        <v/>
      </c>
      <c r="V2102" s="173" t="str">
        <f t="shared" ca="1" si="2517"/>
        <v/>
      </c>
      <c r="W2102" s="173" t="str">
        <f t="shared" ca="1" si="2517"/>
        <v/>
      </c>
    </row>
    <row r="2103" spans="1:23">
      <c r="B2103" s="171" t="s">
        <v>630</v>
      </c>
      <c r="C2103" s="171"/>
      <c r="E2103" s="146" t="str">
        <f ca="1">IF(NOT(ISNUMBER(E2102)),"",$B2099-E2101/E2102)</f>
        <v/>
      </c>
      <c r="F2103" s="146" t="str">
        <f ca="1">IF(NOT(ISNUMBER(F2102)),"",$B2099-F2101/F2102)</f>
        <v/>
      </c>
      <c r="G2103" s="146" t="str">
        <f t="shared" ref="G2103:Q2103" ca="1" si="2518">IF(F2103="","",IF(F2103=0,"",IF(ABS($B2099-G2101/G2102)&lt;2^(0-G$3),"",$B2099-G2101/G2102)))</f>
        <v/>
      </c>
      <c r="H2103" s="146" t="str">
        <f t="shared" ca="1" si="2518"/>
        <v/>
      </c>
      <c r="I2103" s="146" t="str">
        <f t="shared" ca="1" si="2518"/>
        <v/>
      </c>
      <c r="J2103" s="146" t="str">
        <f t="shared" ca="1" si="2518"/>
        <v/>
      </c>
      <c r="K2103" s="146" t="str">
        <f t="shared" ca="1" si="2518"/>
        <v/>
      </c>
      <c r="L2103" s="146" t="str">
        <f t="shared" ca="1" si="2518"/>
        <v/>
      </c>
      <c r="M2103" s="146" t="str">
        <f t="shared" ca="1" si="2518"/>
        <v/>
      </c>
      <c r="N2103" s="146" t="str">
        <f t="shared" ca="1" si="2518"/>
        <v/>
      </c>
      <c r="O2103" s="146" t="str">
        <f t="shared" ca="1" si="2518"/>
        <v/>
      </c>
      <c r="P2103" s="146" t="str">
        <f t="shared" ca="1" si="2518"/>
        <v/>
      </c>
      <c r="Q2103" s="146" t="str">
        <f t="shared" ca="1" si="2518"/>
        <v/>
      </c>
      <c r="R2103" s="146" t="str">
        <f t="shared" ref="R2103:W2103" ca="1" si="2519">IF(Q2103="","",IF(Q2103=0,"",IF(ABS($B2099-(R2101/R2102))&lt;2^(0-R$3),"",$B2099-(R2101/R2102))))</f>
        <v/>
      </c>
      <c r="S2103" s="146" t="str">
        <f t="shared" ca="1" si="2519"/>
        <v/>
      </c>
      <c r="T2103" s="146" t="str">
        <f t="shared" ca="1" si="2519"/>
        <v/>
      </c>
      <c r="U2103" s="146" t="str">
        <f t="shared" ca="1" si="2519"/>
        <v/>
      </c>
      <c r="V2103" s="146" t="str">
        <f t="shared" ca="1" si="2519"/>
        <v/>
      </c>
      <c r="W2103" s="146" t="str">
        <f t="shared" ca="1" si="2519"/>
        <v/>
      </c>
    </row>
    <row r="2104" spans="1:23">
      <c r="A2104" s="150">
        <f>A2099+1</f>
        <v>427</v>
      </c>
      <c r="B2104" s="152">
        <f ca="1">A2107</f>
        <v>0</v>
      </c>
      <c r="C2104" s="152"/>
      <c r="D2104" s="153">
        <f ca="1">INT(B2104+1/2)</f>
        <v>0</v>
      </c>
      <c r="E2104" s="153" t="str">
        <f t="shared" ref="E2104:W2104" ca="1" si="2520">IF(ISNUMBER(D2105),INT(D2105+1/2),"")</f>
        <v/>
      </c>
      <c r="F2104" s="153" t="str">
        <f t="shared" ca="1" si="2520"/>
        <v/>
      </c>
      <c r="G2104" s="153" t="str">
        <f t="shared" ca="1" si="2520"/>
        <v/>
      </c>
      <c r="H2104" s="153" t="str">
        <f t="shared" ca="1" si="2520"/>
        <v/>
      </c>
      <c r="I2104" s="153" t="str">
        <f t="shared" ca="1" si="2520"/>
        <v/>
      </c>
      <c r="J2104" s="153" t="str">
        <f t="shared" ca="1" si="2520"/>
        <v/>
      </c>
      <c r="K2104" s="153" t="str">
        <f t="shared" ca="1" si="2520"/>
        <v/>
      </c>
      <c r="L2104" s="153" t="str">
        <f t="shared" ca="1" si="2520"/>
        <v/>
      </c>
      <c r="M2104" s="153" t="str">
        <f t="shared" ca="1" si="2520"/>
        <v/>
      </c>
      <c r="N2104" s="153" t="str">
        <f t="shared" ca="1" si="2520"/>
        <v/>
      </c>
      <c r="O2104" s="153" t="str">
        <f t="shared" ca="1" si="2520"/>
        <v/>
      </c>
      <c r="P2104" s="153" t="str">
        <f t="shared" ca="1" si="2520"/>
        <v/>
      </c>
      <c r="Q2104" s="153" t="str">
        <f t="shared" ca="1" si="2520"/>
        <v/>
      </c>
      <c r="R2104" s="153" t="str">
        <f t="shared" ca="1" si="2520"/>
        <v/>
      </c>
      <c r="S2104" s="153" t="str">
        <f t="shared" ca="1" si="2520"/>
        <v/>
      </c>
      <c r="T2104" s="153" t="str">
        <f t="shared" ca="1" si="2520"/>
        <v/>
      </c>
      <c r="U2104" s="153" t="str">
        <f t="shared" ca="1" si="2520"/>
        <v/>
      </c>
      <c r="V2104" s="153" t="str">
        <f t="shared" ca="1" si="2520"/>
        <v/>
      </c>
      <c r="W2104" s="153" t="str">
        <f t="shared" ca="1" si="2520"/>
        <v/>
      </c>
    </row>
    <row r="2105" spans="1:23" ht="13.5" thickBot="1">
      <c r="B2105" s="172" t="s">
        <v>631</v>
      </c>
      <c r="C2105" s="172"/>
      <c r="D2105" s="165" t="str">
        <f ca="1">IF(B2104&lt;&gt;D2104,1/(B2104-D2104),"")</f>
        <v/>
      </c>
      <c r="E2105" s="165" t="str">
        <f ca="1">IF(AND(ISNUMBER(D2105),ISNUMBER(E2104)),IF(D2105&lt;&gt;E2104,1/(D2105-E2104),""),"")</f>
        <v/>
      </c>
      <c r="F2105" s="165" t="str">
        <f t="shared" ref="F2105:W2105" ca="1" si="2521">IF(ISNUMBER(E2108),1/(E2105-F2104),"")</f>
        <v/>
      </c>
      <c r="G2105" s="165" t="str">
        <f t="shared" ca="1" si="2521"/>
        <v/>
      </c>
      <c r="H2105" s="165" t="str">
        <f t="shared" ca="1" si="2521"/>
        <v/>
      </c>
      <c r="I2105" s="165" t="str">
        <f t="shared" ca="1" si="2521"/>
        <v/>
      </c>
      <c r="J2105" s="165" t="str">
        <f t="shared" ca="1" si="2521"/>
        <v/>
      </c>
      <c r="K2105" s="165" t="str">
        <f t="shared" ca="1" si="2521"/>
        <v/>
      </c>
      <c r="L2105" s="165" t="str">
        <f t="shared" ca="1" si="2521"/>
        <v/>
      </c>
      <c r="M2105" s="165" t="str">
        <f t="shared" ca="1" si="2521"/>
        <v/>
      </c>
      <c r="N2105" s="165" t="str">
        <f t="shared" ca="1" si="2521"/>
        <v/>
      </c>
      <c r="O2105" s="165" t="str">
        <f t="shared" ca="1" si="2521"/>
        <v/>
      </c>
      <c r="P2105" s="165" t="str">
        <f t="shared" ca="1" si="2521"/>
        <v/>
      </c>
      <c r="Q2105" s="165" t="str">
        <f t="shared" ca="1" si="2521"/>
        <v/>
      </c>
      <c r="R2105" s="165" t="str">
        <f t="shared" ca="1" si="2521"/>
        <v/>
      </c>
      <c r="S2105" s="165" t="str">
        <f t="shared" ca="1" si="2521"/>
        <v/>
      </c>
      <c r="T2105" s="165" t="str">
        <f t="shared" ca="1" si="2521"/>
        <v/>
      </c>
      <c r="U2105" s="165" t="str">
        <f t="shared" ca="1" si="2521"/>
        <v/>
      </c>
      <c r="V2105" s="165" t="str">
        <f t="shared" ca="1" si="2521"/>
        <v/>
      </c>
      <c r="W2105" s="165" t="str">
        <f t="shared" ca="1" si="2521"/>
        <v/>
      </c>
    </row>
    <row r="2106" spans="1:23" ht="15">
      <c r="B2106" s="182" t="s">
        <v>629</v>
      </c>
      <c r="C2106" s="174">
        <f>1</f>
        <v>1</v>
      </c>
      <c r="D2106" s="174">
        <f ca="1">D2104</f>
        <v>0</v>
      </c>
      <c r="E2106" s="174" t="str">
        <f ca="1">IF(ISNUMBER(E2104),E2104*D2104+1,"")</f>
        <v/>
      </c>
      <c r="F2106" s="174" t="str">
        <f t="shared" ref="F2106:W2106" ca="1" si="2522">IF(ISNUMBER(E2105),F2104*E2106+D2106,"")</f>
        <v/>
      </c>
      <c r="G2106" s="174" t="str">
        <f t="shared" ca="1" si="2522"/>
        <v/>
      </c>
      <c r="H2106" s="174" t="str">
        <f t="shared" ca="1" si="2522"/>
        <v/>
      </c>
      <c r="I2106" s="174" t="str">
        <f t="shared" ca="1" si="2522"/>
        <v/>
      </c>
      <c r="J2106" s="174" t="str">
        <f t="shared" ca="1" si="2522"/>
        <v/>
      </c>
      <c r="K2106" s="174" t="str">
        <f t="shared" ca="1" si="2522"/>
        <v/>
      </c>
      <c r="L2106" s="174" t="str">
        <f t="shared" ca="1" si="2522"/>
        <v/>
      </c>
      <c r="M2106" s="174" t="str">
        <f t="shared" ca="1" si="2522"/>
        <v/>
      </c>
      <c r="N2106" s="174" t="str">
        <f t="shared" ca="1" si="2522"/>
        <v/>
      </c>
      <c r="O2106" s="174" t="str">
        <f t="shared" ca="1" si="2522"/>
        <v/>
      </c>
      <c r="P2106" s="174" t="str">
        <f t="shared" ca="1" si="2522"/>
        <v/>
      </c>
      <c r="Q2106" s="174" t="str">
        <f t="shared" ca="1" si="2522"/>
        <v/>
      </c>
      <c r="R2106" s="174" t="str">
        <f t="shared" ca="1" si="2522"/>
        <v/>
      </c>
      <c r="S2106" s="174" t="str">
        <f t="shared" ca="1" si="2522"/>
        <v/>
      </c>
      <c r="T2106" s="174" t="str">
        <f t="shared" ca="1" si="2522"/>
        <v/>
      </c>
      <c r="U2106" s="174" t="str">
        <f t="shared" ca="1" si="2522"/>
        <v/>
      </c>
      <c r="V2106" s="174" t="str">
        <f t="shared" ca="1" si="2522"/>
        <v/>
      </c>
      <c r="W2106" s="174" t="str">
        <f t="shared" ca="1" si="2522"/>
        <v/>
      </c>
    </row>
    <row r="2107" spans="1:23" ht="13.5" thickBot="1">
      <c r="A2107" s="146">
        <f ca="1">INDIRECT($A$3&amp;A2104)</f>
        <v>0</v>
      </c>
      <c r="B2107" s="182"/>
      <c r="C2107" s="173">
        <f>0</f>
        <v>0</v>
      </c>
      <c r="D2107" s="173">
        <f>1</f>
        <v>1</v>
      </c>
      <c r="E2107" s="173" t="str">
        <f ca="1">IF(ISNUMBER(E2104),IF(E2104&lt;&gt;0,E2104,""),"")</f>
        <v/>
      </c>
      <c r="F2107" s="173" t="str">
        <f t="shared" ref="F2107:W2107" ca="1" si="2523">IF(ISNUMBER(E2105),F2104*E2107+D2107,"")</f>
        <v/>
      </c>
      <c r="G2107" s="173" t="str">
        <f t="shared" ca="1" si="2523"/>
        <v/>
      </c>
      <c r="H2107" s="173" t="str">
        <f t="shared" ca="1" si="2523"/>
        <v/>
      </c>
      <c r="I2107" s="173" t="str">
        <f t="shared" ca="1" si="2523"/>
        <v/>
      </c>
      <c r="J2107" s="173" t="str">
        <f t="shared" ca="1" si="2523"/>
        <v/>
      </c>
      <c r="K2107" s="173" t="str">
        <f t="shared" ca="1" si="2523"/>
        <v/>
      </c>
      <c r="L2107" s="173" t="str">
        <f t="shared" ca="1" si="2523"/>
        <v/>
      </c>
      <c r="M2107" s="173" t="str">
        <f t="shared" ca="1" si="2523"/>
        <v/>
      </c>
      <c r="N2107" s="173" t="str">
        <f t="shared" ca="1" si="2523"/>
        <v/>
      </c>
      <c r="O2107" s="173" t="str">
        <f t="shared" ca="1" si="2523"/>
        <v/>
      </c>
      <c r="P2107" s="173" t="str">
        <f t="shared" ca="1" si="2523"/>
        <v/>
      </c>
      <c r="Q2107" s="173" t="str">
        <f t="shared" ca="1" si="2523"/>
        <v/>
      </c>
      <c r="R2107" s="173" t="str">
        <f t="shared" ca="1" si="2523"/>
        <v/>
      </c>
      <c r="S2107" s="173" t="str">
        <f t="shared" ca="1" si="2523"/>
        <v/>
      </c>
      <c r="T2107" s="173" t="str">
        <f t="shared" ca="1" si="2523"/>
        <v/>
      </c>
      <c r="U2107" s="173" t="str">
        <f t="shared" ca="1" si="2523"/>
        <v/>
      </c>
      <c r="V2107" s="173" t="str">
        <f t="shared" ca="1" si="2523"/>
        <v/>
      </c>
      <c r="W2107" s="173" t="str">
        <f t="shared" ca="1" si="2523"/>
        <v/>
      </c>
    </row>
    <row r="2108" spans="1:23">
      <c r="B2108" s="171" t="s">
        <v>630</v>
      </c>
      <c r="C2108" s="171"/>
      <c r="E2108" s="146" t="str">
        <f ca="1">IF(NOT(ISNUMBER(E2107)),"",$B2104-E2106/E2107)</f>
        <v/>
      </c>
      <c r="F2108" s="146" t="str">
        <f ca="1">IF(NOT(ISNUMBER(F2107)),"",$B2104-F2106/F2107)</f>
        <v/>
      </c>
      <c r="G2108" s="146" t="str">
        <f t="shared" ref="G2108:Q2108" ca="1" si="2524">IF(F2108="","",IF(F2108=0,"",IF(ABS($B2104-G2106/G2107)&lt;2^(0-G$3),"",$B2104-G2106/G2107)))</f>
        <v/>
      </c>
      <c r="H2108" s="146" t="str">
        <f t="shared" ca="1" si="2524"/>
        <v/>
      </c>
      <c r="I2108" s="146" t="str">
        <f t="shared" ca="1" si="2524"/>
        <v/>
      </c>
      <c r="J2108" s="146" t="str">
        <f t="shared" ca="1" si="2524"/>
        <v/>
      </c>
      <c r="K2108" s="146" t="str">
        <f t="shared" ca="1" si="2524"/>
        <v/>
      </c>
      <c r="L2108" s="146" t="str">
        <f t="shared" ca="1" si="2524"/>
        <v/>
      </c>
      <c r="M2108" s="146" t="str">
        <f t="shared" ca="1" si="2524"/>
        <v/>
      </c>
      <c r="N2108" s="146" t="str">
        <f t="shared" ca="1" si="2524"/>
        <v/>
      </c>
      <c r="O2108" s="146" t="str">
        <f t="shared" ca="1" si="2524"/>
        <v/>
      </c>
      <c r="P2108" s="146" t="str">
        <f t="shared" ca="1" si="2524"/>
        <v/>
      </c>
      <c r="Q2108" s="146" t="str">
        <f t="shared" ca="1" si="2524"/>
        <v/>
      </c>
      <c r="R2108" s="146" t="str">
        <f t="shared" ref="R2108:W2108" ca="1" si="2525">IF(Q2108="","",IF(Q2108=0,"",IF(ABS($B2104-(R2106/R2107))&lt;2^(0-R$3),"",$B2104-(R2106/R2107))))</f>
        <v/>
      </c>
      <c r="S2108" s="146" t="str">
        <f t="shared" ca="1" si="2525"/>
        <v/>
      </c>
      <c r="T2108" s="146" t="str">
        <f t="shared" ca="1" si="2525"/>
        <v/>
      </c>
      <c r="U2108" s="146" t="str">
        <f t="shared" ca="1" si="2525"/>
        <v/>
      </c>
      <c r="V2108" s="146" t="str">
        <f t="shared" ca="1" si="2525"/>
        <v/>
      </c>
      <c r="W2108" s="146" t="str">
        <f t="shared" ca="1" si="2525"/>
        <v/>
      </c>
    </row>
    <row r="2109" spans="1:23">
      <c r="A2109" s="150">
        <f>A2104+1</f>
        <v>428</v>
      </c>
      <c r="B2109" s="152">
        <f ca="1">A2112</f>
        <v>0</v>
      </c>
      <c r="C2109" s="152"/>
      <c r="D2109" s="153">
        <f ca="1">INT(B2109+1/2)</f>
        <v>0</v>
      </c>
      <c r="E2109" s="153" t="str">
        <f t="shared" ref="E2109:W2109" ca="1" si="2526">IF(ISNUMBER(D2110),INT(D2110+1/2),"")</f>
        <v/>
      </c>
      <c r="F2109" s="153" t="str">
        <f t="shared" ca="1" si="2526"/>
        <v/>
      </c>
      <c r="G2109" s="153" t="str">
        <f t="shared" ca="1" si="2526"/>
        <v/>
      </c>
      <c r="H2109" s="153" t="str">
        <f t="shared" ca="1" si="2526"/>
        <v/>
      </c>
      <c r="I2109" s="153" t="str">
        <f t="shared" ca="1" si="2526"/>
        <v/>
      </c>
      <c r="J2109" s="153" t="str">
        <f t="shared" ca="1" si="2526"/>
        <v/>
      </c>
      <c r="K2109" s="153" t="str">
        <f t="shared" ca="1" si="2526"/>
        <v/>
      </c>
      <c r="L2109" s="153" t="str">
        <f t="shared" ca="1" si="2526"/>
        <v/>
      </c>
      <c r="M2109" s="153" t="str">
        <f t="shared" ca="1" si="2526"/>
        <v/>
      </c>
      <c r="N2109" s="153" t="str">
        <f t="shared" ca="1" si="2526"/>
        <v/>
      </c>
      <c r="O2109" s="153" t="str">
        <f t="shared" ca="1" si="2526"/>
        <v/>
      </c>
      <c r="P2109" s="153" t="str">
        <f t="shared" ca="1" si="2526"/>
        <v/>
      </c>
      <c r="Q2109" s="153" t="str">
        <f t="shared" ca="1" si="2526"/>
        <v/>
      </c>
      <c r="R2109" s="153" t="str">
        <f t="shared" ca="1" si="2526"/>
        <v/>
      </c>
      <c r="S2109" s="153" t="str">
        <f t="shared" ca="1" si="2526"/>
        <v/>
      </c>
      <c r="T2109" s="153" t="str">
        <f t="shared" ca="1" si="2526"/>
        <v/>
      </c>
      <c r="U2109" s="153" t="str">
        <f t="shared" ca="1" si="2526"/>
        <v/>
      </c>
      <c r="V2109" s="153" t="str">
        <f t="shared" ca="1" si="2526"/>
        <v/>
      </c>
      <c r="W2109" s="153" t="str">
        <f t="shared" ca="1" si="2526"/>
        <v/>
      </c>
    </row>
    <row r="2110" spans="1:23" ht="13.5" thickBot="1">
      <c r="B2110" s="172" t="s">
        <v>631</v>
      </c>
      <c r="C2110" s="172"/>
      <c r="D2110" s="165" t="str">
        <f ca="1">IF(B2109&lt;&gt;D2109,1/(B2109-D2109),"")</f>
        <v/>
      </c>
      <c r="E2110" s="165" t="str">
        <f ca="1">IF(AND(ISNUMBER(D2110),ISNUMBER(E2109)),IF(D2110&lt;&gt;E2109,1/(D2110-E2109),""),"")</f>
        <v/>
      </c>
      <c r="F2110" s="165" t="str">
        <f t="shared" ref="F2110:W2110" ca="1" si="2527">IF(ISNUMBER(E2113),1/(E2110-F2109),"")</f>
        <v/>
      </c>
      <c r="G2110" s="165" t="str">
        <f t="shared" ca="1" si="2527"/>
        <v/>
      </c>
      <c r="H2110" s="165" t="str">
        <f t="shared" ca="1" si="2527"/>
        <v/>
      </c>
      <c r="I2110" s="165" t="str">
        <f t="shared" ca="1" si="2527"/>
        <v/>
      </c>
      <c r="J2110" s="165" t="str">
        <f t="shared" ca="1" si="2527"/>
        <v/>
      </c>
      <c r="K2110" s="165" t="str">
        <f t="shared" ca="1" si="2527"/>
        <v/>
      </c>
      <c r="L2110" s="165" t="str">
        <f t="shared" ca="1" si="2527"/>
        <v/>
      </c>
      <c r="M2110" s="165" t="str">
        <f t="shared" ca="1" si="2527"/>
        <v/>
      </c>
      <c r="N2110" s="165" t="str">
        <f t="shared" ca="1" si="2527"/>
        <v/>
      </c>
      <c r="O2110" s="165" t="str">
        <f t="shared" ca="1" si="2527"/>
        <v/>
      </c>
      <c r="P2110" s="165" t="str">
        <f t="shared" ca="1" si="2527"/>
        <v/>
      </c>
      <c r="Q2110" s="165" t="str">
        <f t="shared" ca="1" si="2527"/>
        <v/>
      </c>
      <c r="R2110" s="165" t="str">
        <f t="shared" ca="1" si="2527"/>
        <v/>
      </c>
      <c r="S2110" s="165" t="str">
        <f t="shared" ca="1" si="2527"/>
        <v/>
      </c>
      <c r="T2110" s="165" t="str">
        <f t="shared" ca="1" si="2527"/>
        <v/>
      </c>
      <c r="U2110" s="165" t="str">
        <f t="shared" ca="1" si="2527"/>
        <v/>
      </c>
      <c r="V2110" s="165" t="str">
        <f t="shared" ca="1" si="2527"/>
        <v/>
      </c>
      <c r="W2110" s="165" t="str">
        <f t="shared" ca="1" si="2527"/>
        <v/>
      </c>
    </row>
    <row r="2111" spans="1:23" ht="15">
      <c r="B2111" s="182" t="s">
        <v>629</v>
      </c>
      <c r="C2111" s="174">
        <f>1</f>
        <v>1</v>
      </c>
      <c r="D2111" s="174">
        <f ca="1">D2109</f>
        <v>0</v>
      </c>
      <c r="E2111" s="174" t="str">
        <f ca="1">IF(ISNUMBER(E2109),E2109*D2109+1,"")</f>
        <v/>
      </c>
      <c r="F2111" s="174" t="str">
        <f t="shared" ref="F2111:W2111" ca="1" si="2528">IF(ISNUMBER(E2110),F2109*E2111+D2111,"")</f>
        <v/>
      </c>
      <c r="G2111" s="174" t="str">
        <f t="shared" ca="1" si="2528"/>
        <v/>
      </c>
      <c r="H2111" s="174" t="str">
        <f t="shared" ca="1" si="2528"/>
        <v/>
      </c>
      <c r="I2111" s="174" t="str">
        <f t="shared" ca="1" si="2528"/>
        <v/>
      </c>
      <c r="J2111" s="174" t="str">
        <f t="shared" ca="1" si="2528"/>
        <v/>
      </c>
      <c r="K2111" s="174" t="str">
        <f t="shared" ca="1" si="2528"/>
        <v/>
      </c>
      <c r="L2111" s="174" t="str">
        <f t="shared" ca="1" si="2528"/>
        <v/>
      </c>
      <c r="M2111" s="174" t="str">
        <f t="shared" ca="1" si="2528"/>
        <v/>
      </c>
      <c r="N2111" s="174" t="str">
        <f t="shared" ca="1" si="2528"/>
        <v/>
      </c>
      <c r="O2111" s="174" t="str">
        <f t="shared" ca="1" si="2528"/>
        <v/>
      </c>
      <c r="P2111" s="174" t="str">
        <f t="shared" ca="1" si="2528"/>
        <v/>
      </c>
      <c r="Q2111" s="174" t="str">
        <f t="shared" ca="1" si="2528"/>
        <v/>
      </c>
      <c r="R2111" s="174" t="str">
        <f t="shared" ca="1" si="2528"/>
        <v/>
      </c>
      <c r="S2111" s="174" t="str">
        <f t="shared" ca="1" si="2528"/>
        <v/>
      </c>
      <c r="T2111" s="174" t="str">
        <f t="shared" ca="1" si="2528"/>
        <v/>
      </c>
      <c r="U2111" s="174" t="str">
        <f t="shared" ca="1" si="2528"/>
        <v/>
      </c>
      <c r="V2111" s="174" t="str">
        <f t="shared" ca="1" si="2528"/>
        <v/>
      </c>
      <c r="W2111" s="174" t="str">
        <f t="shared" ca="1" si="2528"/>
        <v/>
      </c>
    </row>
    <row r="2112" spans="1:23" ht="13.5" thickBot="1">
      <c r="A2112" s="146">
        <f ca="1">INDIRECT($A$3&amp;A2109)</f>
        <v>0</v>
      </c>
      <c r="B2112" s="182"/>
      <c r="C2112" s="173">
        <f>0</f>
        <v>0</v>
      </c>
      <c r="D2112" s="173">
        <f>1</f>
        <v>1</v>
      </c>
      <c r="E2112" s="173" t="str">
        <f ca="1">IF(ISNUMBER(E2109),IF(E2109&lt;&gt;0,E2109,""),"")</f>
        <v/>
      </c>
      <c r="F2112" s="173" t="str">
        <f t="shared" ref="F2112:W2112" ca="1" si="2529">IF(ISNUMBER(E2110),F2109*E2112+D2112,"")</f>
        <v/>
      </c>
      <c r="G2112" s="173" t="str">
        <f t="shared" ca="1" si="2529"/>
        <v/>
      </c>
      <c r="H2112" s="173" t="str">
        <f t="shared" ca="1" si="2529"/>
        <v/>
      </c>
      <c r="I2112" s="173" t="str">
        <f t="shared" ca="1" si="2529"/>
        <v/>
      </c>
      <c r="J2112" s="173" t="str">
        <f t="shared" ca="1" si="2529"/>
        <v/>
      </c>
      <c r="K2112" s="173" t="str">
        <f t="shared" ca="1" si="2529"/>
        <v/>
      </c>
      <c r="L2112" s="173" t="str">
        <f t="shared" ca="1" si="2529"/>
        <v/>
      </c>
      <c r="M2112" s="173" t="str">
        <f t="shared" ca="1" si="2529"/>
        <v/>
      </c>
      <c r="N2112" s="173" t="str">
        <f t="shared" ca="1" si="2529"/>
        <v/>
      </c>
      <c r="O2112" s="173" t="str">
        <f t="shared" ca="1" si="2529"/>
        <v/>
      </c>
      <c r="P2112" s="173" t="str">
        <f t="shared" ca="1" si="2529"/>
        <v/>
      </c>
      <c r="Q2112" s="173" t="str">
        <f t="shared" ca="1" si="2529"/>
        <v/>
      </c>
      <c r="R2112" s="173" t="str">
        <f t="shared" ca="1" si="2529"/>
        <v/>
      </c>
      <c r="S2112" s="173" t="str">
        <f t="shared" ca="1" si="2529"/>
        <v/>
      </c>
      <c r="T2112" s="173" t="str">
        <f t="shared" ca="1" si="2529"/>
        <v/>
      </c>
      <c r="U2112" s="173" t="str">
        <f t="shared" ca="1" si="2529"/>
        <v/>
      </c>
      <c r="V2112" s="173" t="str">
        <f t="shared" ca="1" si="2529"/>
        <v/>
      </c>
      <c r="W2112" s="173" t="str">
        <f t="shared" ca="1" si="2529"/>
        <v/>
      </c>
    </row>
    <row r="2113" spans="1:23">
      <c r="B2113" s="171" t="s">
        <v>630</v>
      </c>
      <c r="C2113" s="171"/>
      <c r="E2113" s="146" t="str">
        <f ca="1">IF(NOT(ISNUMBER(E2112)),"",$B2109-E2111/E2112)</f>
        <v/>
      </c>
      <c r="F2113" s="146" t="str">
        <f ca="1">IF(NOT(ISNUMBER(F2112)),"",$B2109-F2111/F2112)</f>
        <v/>
      </c>
      <c r="G2113" s="146" t="str">
        <f t="shared" ref="G2113:Q2113" ca="1" si="2530">IF(F2113="","",IF(F2113=0,"",IF(ABS($B2109-G2111/G2112)&lt;2^(0-G$3),"",$B2109-G2111/G2112)))</f>
        <v/>
      </c>
      <c r="H2113" s="146" t="str">
        <f t="shared" ca="1" si="2530"/>
        <v/>
      </c>
      <c r="I2113" s="146" t="str">
        <f t="shared" ca="1" si="2530"/>
        <v/>
      </c>
      <c r="J2113" s="146" t="str">
        <f t="shared" ca="1" si="2530"/>
        <v/>
      </c>
      <c r="K2113" s="146" t="str">
        <f t="shared" ca="1" si="2530"/>
        <v/>
      </c>
      <c r="L2113" s="146" t="str">
        <f t="shared" ca="1" si="2530"/>
        <v/>
      </c>
      <c r="M2113" s="146" t="str">
        <f t="shared" ca="1" si="2530"/>
        <v/>
      </c>
      <c r="N2113" s="146" t="str">
        <f t="shared" ca="1" si="2530"/>
        <v/>
      </c>
      <c r="O2113" s="146" t="str">
        <f t="shared" ca="1" si="2530"/>
        <v/>
      </c>
      <c r="P2113" s="146" t="str">
        <f t="shared" ca="1" si="2530"/>
        <v/>
      </c>
      <c r="Q2113" s="146" t="str">
        <f t="shared" ca="1" si="2530"/>
        <v/>
      </c>
      <c r="R2113" s="146" t="str">
        <f t="shared" ref="R2113:W2113" ca="1" si="2531">IF(Q2113="","",IF(Q2113=0,"",IF(ABS($B2109-(R2111/R2112))&lt;2^(0-R$3),"",$B2109-(R2111/R2112))))</f>
        <v/>
      </c>
      <c r="S2113" s="146" t="str">
        <f t="shared" ca="1" si="2531"/>
        <v/>
      </c>
      <c r="T2113" s="146" t="str">
        <f t="shared" ca="1" si="2531"/>
        <v/>
      </c>
      <c r="U2113" s="146" t="str">
        <f t="shared" ca="1" si="2531"/>
        <v/>
      </c>
      <c r="V2113" s="146" t="str">
        <f t="shared" ca="1" si="2531"/>
        <v/>
      </c>
      <c r="W2113" s="146" t="str">
        <f t="shared" ca="1" si="2531"/>
        <v/>
      </c>
    </row>
    <row r="2114" spans="1:23">
      <c r="A2114" s="150">
        <f>A2109+1</f>
        <v>429</v>
      </c>
      <c r="B2114" s="152">
        <f ca="1">A2117</f>
        <v>0</v>
      </c>
      <c r="C2114" s="152"/>
      <c r="D2114" s="153">
        <f ca="1">INT(B2114+1/2)</f>
        <v>0</v>
      </c>
      <c r="E2114" s="153" t="str">
        <f t="shared" ref="E2114:W2114" ca="1" si="2532">IF(ISNUMBER(D2115),INT(D2115+1/2),"")</f>
        <v/>
      </c>
      <c r="F2114" s="153" t="str">
        <f t="shared" ca="1" si="2532"/>
        <v/>
      </c>
      <c r="G2114" s="153" t="str">
        <f t="shared" ca="1" si="2532"/>
        <v/>
      </c>
      <c r="H2114" s="153" t="str">
        <f t="shared" ca="1" si="2532"/>
        <v/>
      </c>
      <c r="I2114" s="153" t="str">
        <f t="shared" ca="1" si="2532"/>
        <v/>
      </c>
      <c r="J2114" s="153" t="str">
        <f t="shared" ca="1" si="2532"/>
        <v/>
      </c>
      <c r="K2114" s="153" t="str">
        <f t="shared" ca="1" si="2532"/>
        <v/>
      </c>
      <c r="L2114" s="153" t="str">
        <f t="shared" ca="1" si="2532"/>
        <v/>
      </c>
      <c r="M2114" s="153" t="str">
        <f t="shared" ca="1" si="2532"/>
        <v/>
      </c>
      <c r="N2114" s="153" t="str">
        <f t="shared" ca="1" si="2532"/>
        <v/>
      </c>
      <c r="O2114" s="153" t="str">
        <f t="shared" ca="1" si="2532"/>
        <v/>
      </c>
      <c r="P2114" s="153" t="str">
        <f t="shared" ca="1" si="2532"/>
        <v/>
      </c>
      <c r="Q2114" s="153" t="str">
        <f t="shared" ca="1" si="2532"/>
        <v/>
      </c>
      <c r="R2114" s="153" t="str">
        <f t="shared" ca="1" si="2532"/>
        <v/>
      </c>
      <c r="S2114" s="153" t="str">
        <f t="shared" ca="1" si="2532"/>
        <v/>
      </c>
      <c r="T2114" s="153" t="str">
        <f t="shared" ca="1" si="2532"/>
        <v/>
      </c>
      <c r="U2114" s="153" t="str">
        <f t="shared" ca="1" si="2532"/>
        <v/>
      </c>
      <c r="V2114" s="153" t="str">
        <f t="shared" ca="1" si="2532"/>
        <v/>
      </c>
      <c r="W2114" s="153" t="str">
        <f t="shared" ca="1" si="2532"/>
        <v/>
      </c>
    </row>
    <row r="2115" spans="1:23" ht="13.5" thickBot="1">
      <c r="B2115" s="172" t="s">
        <v>631</v>
      </c>
      <c r="C2115" s="172"/>
      <c r="D2115" s="165" t="str">
        <f ca="1">IF(B2114&lt;&gt;D2114,1/(B2114-D2114),"")</f>
        <v/>
      </c>
      <c r="E2115" s="165" t="str">
        <f ca="1">IF(AND(ISNUMBER(D2115),ISNUMBER(E2114)),IF(D2115&lt;&gt;E2114,1/(D2115-E2114),""),"")</f>
        <v/>
      </c>
      <c r="F2115" s="165" t="str">
        <f t="shared" ref="F2115:W2115" ca="1" si="2533">IF(ISNUMBER(E2118),1/(E2115-F2114),"")</f>
        <v/>
      </c>
      <c r="G2115" s="165" t="str">
        <f t="shared" ca="1" si="2533"/>
        <v/>
      </c>
      <c r="H2115" s="165" t="str">
        <f t="shared" ca="1" si="2533"/>
        <v/>
      </c>
      <c r="I2115" s="165" t="str">
        <f t="shared" ca="1" si="2533"/>
        <v/>
      </c>
      <c r="J2115" s="165" t="str">
        <f t="shared" ca="1" si="2533"/>
        <v/>
      </c>
      <c r="K2115" s="165" t="str">
        <f t="shared" ca="1" si="2533"/>
        <v/>
      </c>
      <c r="L2115" s="165" t="str">
        <f t="shared" ca="1" si="2533"/>
        <v/>
      </c>
      <c r="M2115" s="165" t="str">
        <f t="shared" ca="1" si="2533"/>
        <v/>
      </c>
      <c r="N2115" s="165" t="str">
        <f t="shared" ca="1" si="2533"/>
        <v/>
      </c>
      <c r="O2115" s="165" t="str">
        <f t="shared" ca="1" si="2533"/>
        <v/>
      </c>
      <c r="P2115" s="165" t="str">
        <f t="shared" ca="1" si="2533"/>
        <v/>
      </c>
      <c r="Q2115" s="165" t="str">
        <f t="shared" ca="1" si="2533"/>
        <v/>
      </c>
      <c r="R2115" s="165" t="str">
        <f t="shared" ca="1" si="2533"/>
        <v/>
      </c>
      <c r="S2115" s="165" t="str">
        <f t="shared" ca="1" si="2533"/>
        <v/>
      </c>
      <c r="T2115" s="165" t="str">
        <f t="shared" ca="1" si="2533"/>
        <v/>
      </c>
      <c r="U2115" s="165" t="str">
        <f t="shared" ca="1" si="2533"/>
        <v/>
      </c>
      <c r="V2115" s="165" t="str">
        <f t="shared" ca="1" si="2533"/>
        <v/>
      </c>
      <c r="W2115" s="165" t="str">
        <f t="shared" ca="1" si="2533"/>
        <v/>
      </c>
    </row>
    <row r="2116" spans="1:23" ht="15">
      <c r="B2116" s="182" t="s">
        <v>629</v>
      </c>
      <c r="C2116" s="174">
        <f>1</f>
        <v>1</v>
      </c>
      <c r="D2116" s="174">
        <f ca="1">D2114</f>
        <v>0</v>
      </c>
      <c r="E2116" s="174" t="str">
        <f ca="1">IF(ISNUMBER(E2114),E2114*D2114+1,"")</f>
        <v/>
      </c>
      <c r="F2116" s="174" t="str">
        <f t="shared" ref="F2116:W2116" ca="1" si="2534">IF(ISNUMBER(E2115),F2114*E2116+D2116,"")</f>
        <v/>
      </c>
      <c r="G2116" s="174" t="str">
        <f t="shared" ca="1" si="2534"/>
        <v/>
      </c>
      <c r="H2116" s="174" t="str">
        <f t="shared" ca="1" si="2534"/>
        <v/>
      </c>
      <c r="I2116" s="174" t="str">
        <f t="shared" ca="1" si="2534"/>
        <v/>
      </c>
      <c r="J2116" s="174" t="str">
        <f t="shared" ca="1" si="2534"/>
        <v/>
      </c>
      <c r="K2116" s="174" t="str">
        <f t="shared" ca="1" si="2534"/>
        <v/>
      </c>
      <c r="L2116" s="174" t="str">
        <f t="shared" ca="1" si="2534"/>
        <v/>
      </c>
      <c r="M2116" s="174" t="str">
        <f t="shared" ca="1" si="2534"/>
        <v/>
      </c>
      <c r="N2116" s="174" t="str">
        <f t="shared" ca="1" si="2534"/>
        <v/>
      </c>
      <c r="O2116" s="174" t="str">
        <f t="shared" ca="1" si="2534"/>
        <v/>
      </c>
      <c r="P2116" s="174" t="str">
        <f t="shared" ca="1" si="2534"/>
        <v/>
      </c>
      <c r="Q2116" s="174" t="str">
        <f t="shared" ca="1" si="2534"/>
        <v/>
      </c>
      <c r="R2116" s="174" t="str">
        <f t="shared" ca="1" si="2534"/>
        <v/>
      </c>
      <c r="S2116" s="174" t="str">
        <f t="shared" ca="1" si="2534"/>
        <v/>
      </c>
      <c r="T2116" s="174" t="str">
        <f t="shared" ca="1" si="2534"/>
        <v/>
      </c>
      <c r="U2116" s="174" t="str">
        <f t="shared" ca="1" si="2534"/>
        <v/>
      </c>
      <c r="V2116" s="174" t="str">
        <f t="shared" ca="1" si="2534"/>
        <v/>
      </c>
      <c r="W2116" s="174" t="str">
        <f t="shared" ca="1" si="2534"/>
        <v/>
      </c>
    </row>
    <row r="2117" spans="1:23" ht="13.5" thickBot="1">
      <c r="A2117" s="146">
        <f ca="1">INDIRECT($A$3&amp;A2114)</f>
        <v>0</v>
      </c>
      <c r="B2117" s="182"/>
      <c r="C2117" s="173">
        <f>0</f>
        <v>0</v>
      </c>
      <c r="D2117" s="173">
        <f>1</f>
        <v>1</v>
      </c>
      <c r="E2117" s="173" t="str">
        <f ca="1">IF(ISNUMBER(E2114),IF(E2114&lt;&gt;0,E2114,""),"")</f>
        <v/>
      </c>
      <c r="F2117" s="173" t="str">
        <f t="shared" ref="F2117:W2117" ca="1" si="2535">IF(ISNUMBER(E2115),F2114*E2117+D2117,"")</f>
        <v/>
      </c>
      <c r="G2117" s="173" t="str">
        <f t="shared" ca="1" si="2535"/>
        <v/>
      </c>
      <c r="H2117" s="173" t="str">
        <f t="shared" ca="1" si="2535"/>
        <v/>
      </c>
      <c r="I2117" s="173" t="str">
        <f t="shared" ca="1" si="2535"/>
        <v/>
      </c>
      <c r="J2117" s="173" t="str">
        <f t="shared" ca="1" si="2535"/>
        <v/>
      </c>
      <c r="K2117" s="173" t="str">
        <f t="shared" ca="1" si="2535"/>
        <v/>
      </c>
      <c r="L2117" s="173" t="str">
        <f t="shared" ca="1" si="2535"/>
        <v/>
      </c>
      <c r="M2117" s="173" t="str">
        <f t="shared" ca="1" si="2535"/>
        <v/>
      </c>
      <c r="N2117" s="173" t="str">
        <f t="shared" ca="1" si="2535"/>
        <v/>
      </c>
      <c r="O2117" s="173" t="str">
        <f t="shared" ca="1" si="2535"/>
        <v/>
      </c>
      <c r="P2117" s="173" t="str">
        <f t="shared" ca="1" si="2535"/>
        <v/>
      </c>
      <c r="Q2117" s="173" t="str">
        <f t="shared" ca="1" si="2535"/>
        <v/>
      </c>
      <c r="R2117" s="173" t="str">
        <f t="shared" ca="1" si="2535"/>
        <v/>
      </c>
      <c r="S2117" s="173" t="str">
        <f t="shared" ca="1" si="2535"/>
        <v/>
      </c>
      <c r="T2117" s="173" t="str">
        <f t="shared" ca="1" si="2535"/>
        <v/>
      </c>
      <c r="U2117" s="173" t="str">
        <f t="shared" ca="1" si="2535"/>
        <v/>
      </c>
      <c r="V2117" s="173" t="str">
        <f t="shared" ca="1" si="2535"/>
        <v/>
      </c>
      <c r="W2117" s="173" t="str">
        <f t="shared" ca="1" si="2535"/>
        <v/>
      </c>
    </row>
    <row r="2118" spans="1:23">
      <c r="B2118" s="171" t="s">
        <v>630</v>
      </c>
      <c r="C2118" s="171"/>
      <c r="E2118" s="146" t="str">
        <f ca="1">IF(NOT(ISNUMBER(E2117)),"",$B2114-E2116/E2117)</f>
        <v/>
      </c>
      <c r="F2118" s="146" t="str">
        <f ca="1">IF(NOT(ISNUMBER(F2117)),"",$B2114-F2116/F2117)</f>
        <v/>
      </c>
      <c r="G2118" s="146" t="str">
        <f t="shared" ref="G2118:Q2118" ca="1" si="2536">IF(F2118="","",IF(F2118=0,"",IF(ABS($B2114-G2116/G2117)&lt;2^(0-G$3),"",$B2114-G2116/G2117)))</f>
        <v/>
      </c>
      <c r="H2118" s="146" t="str">
        <f t="shared" ca="1" si="2536"/>
        <v/>
      </c>
      <c r="I2118" s="146" t="str">
        <f t="shared" ca="1" si="2536"/>
        <v/>
      </c>
      <c r="J2118" s="146" t="str">
        <f t="shared" ca="1" si="2536"/>
        <v/>
      </c>
      <c r="K2118" s="146" t="str">
        <f t="shared" ca="1" si="2536"/>
        <v/>
      </c>
      <c r="L2118" s="146" t="str">
        <f t="shared" ca="1" si="2536"/>
        <v/>
      </c>
      <c r="M2118" s="146" t="str">
        <f t="shared" ca="1" si="2536"/>
        <v/>
      </c>
      <c r="N2118" s="146" t="str">
        <f t="shared" ca="1" si="2536"/>
        <v/>
      </c>
      <c r="O2118" s="146" t="str">
        <f t="shared" ca="1" si="2536"/>
        <v/>
      </c>
      <c r="P2118" s="146" t="str">
        <f t="shared" ca="1" si="2536"/>
        <v/>
      </c>
      <c r="Q2118" s="146" t="str">
        <f t="shared" ca="1" si="2536"/>
        <v/>
      </c>
      <c r="R2118" s="146" t="str">
        <f t="shared" ref="R2118:W2118" ca="1" si="2537">IF(Q2118="","",IF(Q2118=0,"",IF(ABS($B2114-(R2116/R2117))&lt;2^(0-R$3),"",$B2114-(R2116/R2117))))</f>
        <v/>
      </c>
      <c r="S2118" s="146" t="str">
        <f t="shared" ca="1" si="2537"/>
        <v/>
      </c>
      <c r="T2118" s="146" t="str">
        <f t="shared" ca="1" si="2537"/>
        <v/>
      </c>
      <c r="U2118" s="146" t="str">
        <f t="shared" ca="1" si="2537"/>
        <v/>
      </c>
      <c r="V2118" s="146" t="str">
        <f t="shared" ca="1" si="2537"/>
        <v/>
      </c>
      <c r="W2118" s="146" t="str">
        <f t="shared" ca="1" si="2537"/>
        <v/>
      </c>
    </row>
    <row r="2119" spans="1:23">
      <c r="A2119" s="150">
        <f>A2114+1</f>
        <v>430</v>
      </c>
      <c r="B2119" s="152">
        <f ca="1">A2122</f>
        <v>0</v>
      </c>
      <c r="C2119" s="152"/>
      <c r="D2119" s="153">
        <f ca="1">INT(B2119+1/2)</f>
        <v>0</v>
      </c>
      <c r="E2119" s="153" t="str">
        <f t="shared" ref="E2119:W2119" ca="1" si="2538">IF(ISNUMBER(D2120),INT(D2120+1/2),"")</f>
        <v/>
      </c>
      <c r="F2119" s="153" t="str">
        <f t="shared" ca="1" si="2538"/>
        <v/>
      </c>
      <c r="G2119" s="153" t="str">
        <f t="shared" ca="1" si="2538"/>
        <v/>
      </c>
      <c r="H2119" s="153" t="str">
        <f t="shared" ca="1" si="2538"/>
        <v/>
      </c>
      <c r="I2119" s="153" t="str">
        <f t="shared" ca="1" si="2538"/>
        <v/>
      </c>
      <c r="J2119" s="153" t="str">
        <f t="shared" ca="1" si="2538"/>
        <v/>
      </c>
      <c r="K2119" s="153" t="str">
        <f t="shared" ca="1" si="2538"/>
        <v/>
      </c>
      <c r="L2119" s="153" t="str">
        <f t="shared" ca="1" si="2538"/>
        <v/>
      </c>
      <c r="M2119" s="153" t="str">
        <f t="shared" ca="1" si="2538"/>
        <v/>
      </c>
      <c r="N2119" s="153" t="str">
        <f t="shared" ca="1" si="2538"/>
        <v/>
      </c>
      <c r="O2119" s="153" t="str">
        <f t="shared" ca="1" si="2538"/>
        <v/>
      </c>
      <c r="P2119" s="153" t="str">
        <f t="shared" ca="1" si="2538"/>
        <v/>
      </c>
      <c r="Q2119" s="153" t="str">
        <f t="shared" ca="1" si="2538"/>
        <v/>
      </c>
      <c r="R2119" s="153" t="str">
        <f t="shared" ca="1" si="2538"/>
        <v/>
      </c>
      <c r="S2119" s="153" t="str">
        <f t="shared" ca="1" si="2538"/>
        <v/>
      </c>
      <c r="T2119" s="153" t="str">
        <f t="shared" ca="1" si="2538"/>
        <v/>
      </c>
      <c r="U2119" s="153" t="str">
        <f t="shared" ca="1" si="2538"/>
        <v/>
      </c>
      <c r="V2119" s="153" t="str">
        <f t="shared" ca="1" si="2538"/>
        <v/>
      </c>
      <c r="W2119" s="153" t="str">
        <f t="shared" ca="1" si="2538"/>
        <v/>
      </c>
    </row>
    <row r="2120" spans="1:23" ht="13.5" thickBot="1">
      <c r="B2120" s="172" t="s">
        <v>631</v>
      </c>
      <c r="C2120" s="172"/>
      <c r="D2120" s="165" t="str">
        <f ca="1">IF(B2119&lt;&gt;D2119,1/(B2119-D2119),"")</f>
        <v/>
      </c>
      <c r="E2120" s="165" t="str">
        <f ca="1">IF(AND(ISNUMBER(D2120),ISNUMBER(E2119)),IF(D2120&lt;&gt;E2119,1/(D2120-E2119),""),"")</f>
        <v/>
      </c>
      <c r="F2120" s="165" t="str">
        <f t="shared" ref="F2120:W2120" ca="1" si="2539">IF(ISNUMBER(E2123),1/(E2120-F2119),"")</f>
        <v/>
      </c>
      <c r="G2120" s="165" t="str">
        <f t="shared" ca="1" si="2539"/>
        <v/>
      </c>
      <c r="H2120" s="165" t="str">
        <f t="shared" ca="1" si="2539"/>
        <v/>
      </c>
      <c r="I2120" s="165" t="str">
        <f t="shared" ca="1" si="2539"/>
        <v/>
      </c>
      <c r="J2120" s="165" t="str">
        <f t="shared" ca="1" si="2539"/>
        <v/>
      </c>
      <c r="K2120" s="165" t="str">
        <f t="shared" ca="1" si="2539"/>
        <v/>
      </c>
      <c r="L2120" s="165" t="str">
        <f t="shared" ca="1" si="2539"/>
        <v/>
      </c>
      <c r="M2120" s="165" t="str">
        <f t="shared" ca="1" si="2539"/>
        <v/>
      </c>
      <c r="N2120" s="165" t="str">
        <f t="shared" ca="1" si="2539"/>
        <v/>
      </c>
      <c r="O2120" s="165" t="str">
        <f t="shared" ca="1" si="2539"/>
        <v/>
      </c>
      <c r="P2120" s="165" t="str">
        <f t="shared" ca="1" si="2539"/>
        <v/>
      </c>
      <c r="Q2120" s="165" t="str">
        <f t="shared" ca="1" si="2539"/>
        <v/>
      </c>
      <c r="R2120" s="165" t="str">
        <f t="shared" ca="1" si="2539"/>
        <v/>
      </c>
      <c r="S2120" s="165" t="str">
        <f t="shared" ca="1" si="2539"/>
        <v/>
      </c>
      <c r="T2120" s="165" t="str">
        <f t="shared" ca="1" si="2539"/>
        <v/>
      </c>
      <c r="U2120" s="165" t="str">
        <f t="shared" ca="1" si="2539"/>
        <v/>
      </c>
      <c r="V2120" s="165" t="str">
        <f t="shared" ca="1" si="2539"/>
        <v/>
      </c>
      <c r="W2120" s="165" t="str">
        <f t="shared" ca="1" si="2539"/>
        <v/>
      </c>
    </row>
    <row r="2121" spans="1:23" ht="15">
      <c r="B2121" s="182" t="s">
        <v>629</v>
      </c>
      <c r="C2121" s="174">
        <f>1</f>
        <v>1</v>
      </c>
      <c r="D2121" s="174">
        <f ca="1">D2119</f>
        <v>0</v>
      </c>
      <c r="E2121" s="174" t="str">
        <f ca="1">IF(ISNUMBER(E2119),E2119*D2119+1,"")</f>
        <v/>
      </c>
      <c r="F2121" s="174" t="str">
        <f t="shared" ref="F2121:W2121" ca="1" si="2540">IF(ISNUMBER(E2120),F2119*E2121+D2121,"")</f>
        <v/>
      </c>
      <c r="G2121" s="174" t="str">
        <f t="shared" ca="1" si="2540"/>
        <v/>
      </c>
      <c r="H2121" s="174" t="str">
        <f t="shared" ca="1" si="2540"/>
        <v/>
      </c>
      <c r="I2121" s="174" t="str">
        <f t="shared" ca="1" si="2540"/>
        <v/>
      </c>
      <c r="J2121" s="174" t="str">
        <f t="shared" ca="1" si="2540"/>
        <v/>
      </c>
      <c r="K2121" s="174" t="str">
        <f t="shared" ca="1" si="2540"/>
        <v/>
      </c>
      <c r="L2121" s="174" t="str">
        <f t="shared" ca="1" si="2540"/>
        <v/>
      </c>
      <c r="M2121" s="174" t="str">
        <f t="shared" ca="1" si="2540"/>
        <v/>
      </c>
      <c r="N2121" s="174" t="str">
        <f t="shared" ca="1" si="2540"/>
        <v/>
      </c>
      <c r="O2121" s="174" t="str">
        <f t="shared" ca="1" si="2540"/>
        <v/>
      </c>
      <c r="P2121" s="174" t="str">
        <f t="shared" ca="1" si="2540"/>
        <v/>
      </c>
      <c r="Q2121" s="174" t="str">
        <f t="shared" ca="1" si="2540"/>
        <v/>
      </c>
      <c r="R2121" s="174" t="str">
        <f t="shared" ca="1" si="2540"/>
        <v/>
      </c>
      <c r="S2121" s="174" t="str">
        <f t="shared" ca="1" si="2540"/>
        <v/>
      </c>
      <c r="T2121" s="174" t="str">
        <f t="shared" ca="1" si="2540"/>
        <v/>
      </c>
      <c r="U2121" s="174" t="str">
        <f t="shared" ca="1" si="2540"/>
        <v/>
      </c>
      <c r="V2121" s="174" t="str">
        <f t="shared" ca="1" si="2540"/>
        <v/>
      </c>
      <c r="W2121" s="174" t="str">
        <f t="shared" ca="1" si="2540"/>
        <v/>
      </c>
    </row>
    <row r="2122" spans="1:23" ht="13.5" thickBot="1">
      <c r="A2122" s="146">
        <f ca="1">INDIRECT($A$3&amp;A2119)</f>
        <v>0</v>
      </c>
      <c r="B2122" s="182"/>
      <c r="C2122" s="173">
        <f>0</f>
        <v>0</v>
      </c>
      <c r="D2122" s="173">
        <f>1</f>
        <v>1</v>
      </c>
      <c r="E2122" s="173" t="str">
        <f ca="1">IF(ISNUMBER(E2119),IF(E2119&lt;&gt;0,E2119,""),"")</f>
        <v/>
      </c>
      <c r="F2122" s="173" t="str">
        <f t="shared" ref="F2122:W2122" ca="1" si="2541">IF(ISNUMBER(E2120),F2119*E2122+D2122,"")</f>
        <v/>
      </c>
      <c r="G2122" s="173" t="str">
        <f t="shared" ca="1" si="2541"/>
        <v/>
      </c>
      <c r="H2122" s="173" t="str">
        <f t="shared" ca="1" si="2541"/>
        <v/>
      </c>
      <c r="I2122" s="173" t="str">
        <f t="shared" ca="1" si="2541"/>
        <v/>
      </c>
      <c r="J2122" s="173" t="str">
        <f t="shared" ca="1" si="2541"/>
        <v/>
      </c>
      <c r="K2122" s="173" t="str">
        <f t="shared" ca="1" si="2541"/>
        <v/>
      </c>
      <c r="L2122" s="173" t="str">
        <f t="shared" ca="1" si="2541"/>
        <v/>
      </c>
      <c r="M2122" s="173" t="str">
        <f t="shared" ca="1" si="2541"/>
        <v/>
      </c>
      <c r="N2122" s="173" t="str">
        <f t="shared" ca="1" si="2541"/>
        <v/>
      </c>
      <c r="O2122" s="173" t="str">
        <f t="shared" ca="1" si="2541"/>
        <v/>
      </c>
      <c r="P2122" s="173" t="str">
        <f t="shared" ca="1" si="2541"/>
        <v/>
      </c>
      <c r="Q2122" s="173" t="str">
        <f t="shared" ca="1" si="2541"/>
        <v/>
      </c>
      <c r="R2122" s="173" t="str">
        <f t="shared" ca="1" si="2541"/>
        <v/>
      </c>
      <c r="S2122" s="173" t="str">
        <f t="shared" ca="1" si="2541"/>
        <v/>
      </c>
      <c r="T2122" s="173" t="str">
        <f t="shared" ca="1" si="2541"/>
        <v/>
      </c>
      <c r="U2122" s="173" t="str">
        <f t="shared" ca="1" si="2541"/>
        <v/>
      </c>
      <c r="V2122" s="173" t="str">
        <f t="shared" ca="1" si="2541"/>
        <v/>
      </c>
      <c r="W2122" s="173" t="str">
        <f t="shared" ca="1" si="2541"/>
        <v/>
      </c>
    </row>
    <row r="2123" spans="1:23">
      <c r="B2123" s="171" t="s">
        <v>630</v>
      </c>
      <c r="C2123" s="171"/>
      <c r="E2123" s="146" t="str">
        <f ca="1">IF(NOT(ISNUMBER(E2122)),"",$B2119-E2121/E2122)</f>
        <v/>
      </c>
      <c r="F2123" s="146" t="str">
        <f ca="1">IF(NOT(ISNUMBER(F2122)),"",$B2119-F2121/F2122)</f>
        <v/>
      </c>
      <c r="G2123" s="146" t="str">
        <f t="shared" ref="G2123:Q2123" ca="1" si="2542">IF(F2123="","",IF(F2123=0,"",IF(ABS($B2119-G2121/G2122)&lt;2^(0-G$3),"",$B2119-G2121/G2122)))</f>
        <v/>
      </c>
      <c r="H2123" s="146" t="str">
        <f t="shared" ca="1" si="2542"/>
        <v/>
      </c>
      <c r="I2123" s="146" t="str">
        <f t="shared" ca="1" si="2542"/>
        <v/>
      </c>
      <c r="J2123" s="146" t="str">
        <f t="shared" ca="1" si="2542"/>
        <v/>
      </c>
      <c r="K2123" s="146" t="str">
        <f t="shared" ca="1" si="2542"/>
        <v/>
      </c>
      <c r="L2123" s="146" t="str">
        <f t="shared" ca="1" si="2542"/>
        <v/>
      </c>
      <c r="M2123" s="146" t="str">
        <f t="shared" ca="1" si="2542"/>
        <v/>
      </c>
      <c r="N2123" s="146" t="str">
        <f t="shared" ca="1" si="2542"/>
        <v/>
      </c>
      <c r="O2123" s="146" t="str">
        <f t="shared" ca="1" si="2542"/>
        <v/>
      </c>
      <c r="P2123" s="146" t="str">
        <f t="shared" ca="1" si="2542"/>
        <v/>
      </c>
      <c r="Q2123" s="146" t="str">
        <f t="shared" ca="1" si="2542"/>
        <v/>
      </c>
      <c r="R2123" s="146" t="str">
        <f t="shared" ref="R2123:W2123" ca="1" si="2543">IF(Q2123="","",IF(Q2123=0,"",IF(ABS($B2119-(R2121/R2122))&lt;2^(0-R$3),"",$B2119-(R2121/R2122))))</f>
        <v/>
      </c>
      <c r="S2123" s="146" t="str">
        <f t="shared" ca="1" si="2543"/>
        <v/>
      </c>
      <c r="T2123" s="146" t="str">
        <f t="shared" ca="1" si="2543"/>
        <v/>
      </c>
      <c r="U2123" s="146" t="str">
        <f t="shared" ca="1" si="2543"/>
        <v/>
      </c>
      <c r="V2123" s="146" t="str">
        <f t="shared" ca="1" si="2543"/>
        <v/>
      </c>
      <c r="W2123" s="146" t="str">
        <f t="shared" ca="1" si="2543"/>
        <v/>
      </c>
    </row>
    <row r="2124" spans="1:23">
      <c r="A2124" s="150">
        <f>A2119+1</f>
        <v>431</v>
      </c>
      <c r="B2124" s="152">
        <f ca="1">A2127</f>
        <v>0</v>
      </c>
      <c r="C2124" s="152"/>
      <c r="D2124" s="153">
        <f ca="1">INT(B2124+1/2)</f>
        <v>0</v>
      </c>
      <c r="E2124" s="153" t="str">
        <f t="shared" ref="E2124:W2124" ca="1" si="2544">IF(ISNUMBER(D2125),INT(D2125+1/2),"")</f>
        <v/>
      </c>
      <c r="F2124" s="153" t="str">
        <f t="shared" ca="1" si="2544"/>
        <v/>
      </c>
      <c r="G2124" s="153" t="str">
        <f t="shared" ca="1" si="2544"/>
        <v/>
      </c>
      <c r="H2124" s="153" t="str">
        <f t="shared" ca="1" si="2544"/>
        <v/>
      </c>
      <c r="I2124" s="153" t="str">
        <f t="shared" ca="1" si="2544"/>
        <v/>
      </c>
      <c r="J2124" s="153" t="str">
        <f t="shared" ca="1" si="2544"/>
        <v/>
      </c>
      <c r="K2124" s="153" t="str">
        <f t="shared" ca="1" si="2544"/>
        <v/>
      </c>
      <c r="L2124" s="153" t="str">
        <f t="shared" ca="1" si="2544"/>
        <v/>
      </c>
      <c r="M2124" s="153" t="str">
        <f t="shared" ca="1" si="2544"/>
        <v/>
      </c>
      <c r="N2124" s="153" t="str">
        <f t="shared" ca="1" si="2544"/>
        <v/>
      </c>
      <c r="O2124" s="153" t="str">
        <f t="shared" ca="1" si="2544"/>
        <v/>
      </c>
      <c r="P2124" s="153" t="str">
        <f t="shared" ca="1" si="2544"/>
        <v/>
      </c>
      <c r="Q2124" s="153" t="str">
        <f t="shared" ca="1" si="2544"/>
        <v/>
      </c>
      <c r="R2124" s="153" t="str">
        <f t="shared" ca="1" si="2544"/>
        <v/>
      </c>
      <c r="S2124" s="153" t="str">
        <f t="shared" ca="1" si="2544"/>
        <v/>
      </c>
      <c r="T2124" s="153" t="str">
        <f t="shared" ca="1" si="2544"/>
        <v/>
      </c>
      <c r="U2124" s="153" t="str">
        <f t="shared" ca="1" si="2544"/>
        <v/>
      </c>
      <c r="V2124" s="153" t="str">
        <f t="shared" ca="1" si="2544"/>
        <v/>
      </c>
      <c r="W2124" s="153" t="str">
        <f t="shared" ca="1" si="2544"/>
        <v/>
      </c>
    </row>
    <row r="2125" spans="1:23" ht="13.5" thickBot="1">
      <c r="B2125" s="172" t="s">
        <v>631</v>
      </c>
      <c r="C2125" s="172"/>
      <c r="D2125" s="165" t="str">
        <f ca="1">IF(B2124&lt;&gt;D2124,1/(B2124-D2124),"")</f>
        <v/>
      </c>
      <c r="E2125" s="165" t="str">
        <f ca="1">IF(AND(ISNUMBER(D2125),ISNUMBER(E2124)),IF(D2125&lt;&gt;E2124,1/(D2125-E2124),""),"")</f>
        <v/>
      </c>
      <c r="F2125" s="165" t="str">
        <f t="shared" ref="F2125:W2125" ca="1" si="2545">IF(ISNUMBER(E2128),1/(E2125-F2124),"")</f>
        <v/>
      </c>
      <c r="G2125" s="165" t="str">
        <f t="shared" ca="1" si="2545"/>
        <v/>
      </c>
      <c r="H2125" s="165" t="str">
        <f t="shared" ca="1" si="2545"/>
        <v/>
      </c>
      <c r="I2125" s="165" t="str">
        <f t="shared" ca="1" si="2545"/>
        <v/>
      </c>
      <c r="J2125" s="165" t="str">
        <f t="shared" ca="1" si="2545"/>
        <v/>
      </c>
      <c r="K2125" s="165" t="str">
        <f t="shared" ca="1" si="2545"/>
        <v/>
      </c>
      <c r="L2125" s="165" t="str">
        <f t="shared" ca="1" si="2545"/>
        <v/>
      </c>
      <c r="M2125" s="165" t="str">
        <f t="shared" ca="1" si="2545"/>
        <v/>
      </c>
      <c r="N2125" s="165" t="str">
        <f t="shared" ca="1" si="2545"/>
        <v/>
      </c>
      <c r="O2125" s="165" t="str">
        <f t="shared" ca="1" si="2545"/>
        <v/>
      </c>
      <c r="P2125" s="165" t="str">
        <f t="shared" ca="1" si="2545"/>
        <v/>
      </c>
      <c r="Q2125" s="165" t="str">
        <f t="shared" ca="1" si="2545"/>
        <v/>
      </c>
      <c r="R2125" s="165" t="str">
        <f t="shared" ca="1" si="2545"/>
        <v/>
      </c>
      <c r="S2125" s="165" t="str">
        <f t="shared" ca="1" si="2545"/>
        <v/>
      </c>
      <c r="T2125" s="165" t="str">
        <f t="shared" ca="1" si="2545"/>
        <v/>
      </c>
      <c r="U2125" s="165" t="str">
        <f t="shared" ca="1" si="2545"/>
        <v/>
      </c>
      <c r="V2125" s="165" t="str">
        <f t="shared" ca="1" si="2545"/>
        <v/>
      </c>
      <c r="W2125" s="165" t="str">
        <f t="shared" ca="1" si="2545"/>
        <v/>
      </c>
    </row>
    <row r="2126" spans="1:23" ht="15">
      <c r="B2126" s="182" t="s">
        <v>629</v>
      </c>
      <c r="C2126" s="174">
        <f>1</f>
        <v>1</v>
      </c>
      <c r="D2126" s="174">
        <f ca="1">D2124</f>
        <v>0</v>
      </c>
      <c r="E2126" s="174" t="str">
        <f ca="1">IF(ISNUMBER(E2124),E2124*D2124+1,"")</f>
        <v/>
      </c>
      <c r="F2126" s="174" t="str">
        <f t="shared" ref="F2126:W2126" ca="1" si="2546">IF(ISNUMBER(E2125),F2124*E2126+D2126,"")</f>
        <v/>
      </c>
      <c r="G2126" s="174" t="str">
        <f t="shared" ca="1" si="2546"/>
        <v/>
      </c>
      <c r="H2126" s="174" t="str">
        <f t="shared" ca="1" si="2546"/>
        <v/>
      </c>
      <c r="I2126" s="174" t="str">
        <f t="shared" ca="1" si="2546"/>
        <v/>
      </c>
      <c r="J2126" s="174" t="str">
        <f t="shared" ca="1" si="2546"/>
        <v/>
      </c>
      <c r="K2126" s="174" t="str">
        <f t="shared" ca="1" si="2546"/>
        <v/>
      </c>
      <c r="L2126" s="174" t="str">
        <f t="shared" ca="1" si="2546"/>
        <v/>
      </c>
      <c r="M2126" s="174" t="str">
        <f t="shared" ca="1" si="2546"/>
        <v/>
      </c>
      <c r="N2126" s="174" t="str">
        <f t="shared" ca="1" si="2546"/>
        <v/>
      </c>
      <c r="O2126" s="174" t="str">
        <f t="shared" ca="1" si="2546"/>
        <v/>
      </c>
      <c r="P2126" s="174" t="str">
        <f t="shared" ca="1" si="2546"/>
        <v/>
      </c>
      <c r="Q2126" s="174" t="str">
        <f t="shared" ca="1" si="2546"/>
        <v/>
      </c>
      <c r="R2126" s="174" t="str">
        <f t="shared" ca="1" si="2546"/>
        <v/>
      </c>
      <c r="S2126" s="174" t="str">
        <f t="shared" ca="1" si="2546"/>
        <v/>
      </c>
      <c r="T2126" s="174" t="str">
        <f t="shared" ca="1" si="2546"/>
        <v/>
      </c>
      <c r="U2126" s="174" t="str">
        <f t="shared" ca="1" si="2546"/>
        <v/>
      </c>
      <c r="V2126" s="174" t="str">
        <f t="shared" ca="1" si="2546"/>
        <v/>
      </c>
      <c r="W2126" s="174" t="str">
        <f t="shared" ca="1" si="2546"/>
        <v/>
      </c>
    </row>
    <row r="2127" spans="1:23" ht="13.5" thickBot="1">
      <c r="A2127" s="146">
        <f ca="1">INDIRECT($A$3&amp;A2124)</f>
        <v>0</v>
      </c>
      <c r="B2127" s="182"/>
      <c r="C2127" s="173">
        <f>0</f>
        <v>0</v>
      </c>
      <c r="D2127" s="173">
        <f>1</f>
        <v>1</v>
      </c>
      <c r="E2127" s="173" t="str">
        <f ca="1">IF(ISNUMBER(E2124),IF(E2124&lt;&gt;0,E2124,""),"")</f>
        <v/>
      </c>
      <c r="F2127" s="173" t="str">
        <f t="shared" ref="F2127:W2127" ca="1" si="2547">IF(ISNUMBER(E2125),F2124*E2127+D2127,"")</f>
        <v/>
      </c>
      <c r="G2127" s="173" t="str">
        <f t="shared" ca="1" si="2547"/>
        <v/>
      </c>
      <c r="H2127" s="173" t="str">
        <f t="shared" ca="1" si="2547"/>
        <v/>
      </c>
      <c r="I2127" s="173" t="str">
        <f t="shared" ca="1" si="2547"/>
        <v/>
      </c>
      <c r="J2127" s="173" t="str">
        <f t="shared" ca="1" si="2547"/>
        <v/>
      </c>
      <c r="K2127" s="173" t="str">
        <f t="shared" ca="1" si="2547"/>
        <v/>
      </c>
      <c r="L2127" s="173" t="str">
        <f t="shared" ca="1" si="2547"/>
        <v/>
      </c>
      <c r="M2127" s="173" t="str">
        <f t="shared" ca="1" si="2547"/>
        <v/>
      </c>
      <c r="N2127" s="173" t="str">
        <f t="shared" ca="1" si="2547"/>
        <v/>
      </c>
      <c r="O2127" s="173" t="str">
        <f t="shared" ca="1" si="2547"/>
        <v/>
      </c>
      <c r="P2127" s="173" t="str">
        <f t="shared" ca="1" si="2547"/>
        <v/>
      </c>
      <c r="Q2127" s="173" t="str">
        <f t="shared" ca="1" si="2547"/>
        <v/>
      </c>
      <c r="R2127" s="173" t="str">
        <f t="shared" ca="1" si="2547"/>
        <v/>
      </c>
      <c r="S2127" s="173" t="str">
        <f t="shared" ca="1" si="2547"/>
        <v/>
      </c>
      <c r="T2127" s="173" t="str">
        <f t="shared" ca="1" si="2547"/>
        <v/>
      </c>
      <c r="U2127" s="173" t="str">
        <f t="shared" ca="1" si="2547"/>
        <v/>
      </c>
      <c r="V2127" s="173" t="str">
        <f t="shared" ca="1" si="2547"/>
        <v/>
      </c>
      <c r="W2127" s="173" t="str">
        <f t="shared" ca="1" si="2547"/>
        <v/>
      </c>
    </row>
    <row r="2128" spans="1:23">
      <c r="B2128" s="171" t="s">
        <v>630</v>
      </c>
      <c r="C2128" s="171"/>
      <c r="E2128" s="146" t="str">
        <f ca="1">IF(NOT(ISNUMBER(E2127)),"",$B2124-E2126/E2127)</f>
        <v/>
      </c>
      <c r="F2128" s="146" t="str">
        <f ca="1">IF(NOT(ISNUMBER(F2127)),"",$B2124-F2126/F2127)</f>
        <v/>
      </c>
      <c r="G2128" s="146" t="str">
        <f t="shared" ref="G2128:Q2128" ca="1" si="2548">IF(F2128="","",IF(F2128=0,"",IF(ABS($B2124-G2126/G2127)&lt;2^(0-G$3),"",$B2124-G2126/G2127)))</f>
        <v/>
      </c>
      <c r="H2128" s="146" t="str">
        <f t="shared" ca="1" si="2548"/>
        <v/>
      </c>
      <c r="I2128" s="146" t="str">
        <f t="shared" ca="1" si="2548"/>
        <v/>
      </c>
      <c r="J2128" s="146" t="str">
        <f t="shared" ca="1" si="2548"/>
        <v/>
      </c>
      <c r="K2128" s="146" t="str">
        <f t="shared" ca="1" si="2548"/>
        <v/>
      </c>
      <c r="L2128" s="146" t="str">
        <f t="shared" ca="1" si="2548"/>
        <v/>
      </c>
      <c r="M2128" s="146" t="str">
        <f t="shared" ca="1" si="2548"/>
        <v/>
      </c>
      <c r="N2128" s="146" t="str">
        <f t="shared" ca="1" si="2548"/>
        <v/>
      </c>
      <c r="O2128" s="146" t="str">
        <f t="shared" ca="1" si="2548"/>
        <v/>
      </c>
      <c r="P2128" s="146" t="str">
        <f t="shared" ca="1" si="2548"/>
        <v/>
      </c>
      <c r="Q2128" s="146" t="str">
        <f t="shared" ca="1" si="2548"/>
        <v/>
      </c>
      <c r="R2128" s="146" t="str">
        <f t="shared" ref="R2128:W2128" ca="1" si="2549">IF(Q2128="","",IF(Q2128=0,"",IF(ABS($B2124-(R2126/R2127))&lt;2^(0-R$3),"",$B2124-(R2126/R2127))))</f>
        <v/>
      </c>
      <c r="S2128" s="146" t="str">
        <f t="shared" ca="1" si="2549"/>
        <v/>
      </c>
      <c r="T2128" s="146" t="str">
        <f t="shared" ca="1" si="2549"/>
        <v/>
      </c>
      <c r="U2128" s="146" t="str">
        <f t="shared" ca="1" si="2549"/>
        <v/>
      </c>
      <c r="V2128" s="146" t="str">
        <f t="shared" ca="1" si="2549"/>
        <v/>
      </c>
      <c r="W2128" s="146" t="str">
        <f t="shared" ca="1" si="2549"/>
        <v/>
      </c>
    </row>
    <row r="2129" spans="1:23">
      <c r="A2129" s="150">
        <f>A2124+1</f>
        <v>432</v>
      </c>
      <c r="B2129" s="152">
        <f ca="1">A2132</f>
        <v>0</v>
      </c>
      <c r="C2129" s="152"/>
      <c r="D2129" s="153">
        <f ca="1">INT(B2129+1/2)</f>
        <v>0</v>
      </c>
      <c r="E2129" s="153" t="str">
        <f t="shared" ref="E2129:W2129" ca="1" si="2550">IF(ISNUMBER(D2130),INT(D2130+1/2),"")</f>
        <v/>
      </c>
      <c r="F2129" s="153" t="str">
        <f t="shared" ca="1" si="2550"/>
        <v/>
      </c>
      <c r="G2129" s="153" t="str">
        <f t="shared" ca="1" si="2550"/>
        <v/>
      </c>
      <c r="H2129" s="153" t="str">
        <f t="shared" ca="1" si="2550"/>
        <v/>
      </c>
      <c r="I2129" s="153" t="str">
        <f t="shared" ca="1" si="2550"/>
        <v/>
      </c>
      <c r="J2129" s="153" t="str">
        <f t="shared" ca="1" si="2550"/>
        <v/>
      </c>
      <c r="K2129" s="153" t="str">
        <f t="shared" ca="1" si="2550"/>
        <v/>
      </c>
      <c r="L2129" s="153" t="str">
        <f t="shared" ca="1" si="2550"/>
        <v/>
      </c>
      <c r="M2129" s="153" t="str">
        <f t="shared" ca="1" si="2550"/>
        <v/>
      </c>
      <c r="N2129" s="153" t="str">
        <f t="shared" ca="1" si="2550"/>
        <v/>
      </c>
      <c r="O2129" s="153" t="str">
        <f t="shared" ca="1" si="2550"/>
        <v/>
      </c>
      <c r="P2129" s="153" t="str">
        <f t="shared" ca="1" si="2550"/>
        <v/>
      </c>
      <c r="Q2129" s="153" t="str">
        <f t="shared" ca="1" si="2550"/>
        <v/>
      </c>
      <c r="R2129" s="153" t="str">
        <f t="shared" ca="1" si="2550"/>
        <v/>
      </c>
      <c r="S2129" s="153" t="str">
        <f t="shared" ca="1" si="2550"/>
        <v/>
      </c>
      <c r="T2129" s="153" t="str">
        <f t="shared" ca="1" si="2550"/>
        <v/>
      </c>
      <c r="U2129" s="153" t="str">
        <f t="shared" ca="1" si="2550"/>
        <v/>
      </c>
      <c r="V2129" s="153" t="str">
        <f t="shared" ca="1" si="2550"/>
        <v/>
      </c>
      <c r="W2129" s="153" t="str">
        <f t="shared" ca="1" si="2550"/>
        <v/>
      </c>
    </row>
    <row r="2130" spans="1:23" ht="13.5" thickBot="1">
      <c r="B2130" s="172" t="s">
        <v>631</v>
      </c>
      <c r="C2130" s="172"/>
      <c r="D2130" s="165" t="str">
        <f ca="1">IF(B2129&lt;&gt;D2129,1/(B2129-D2129),"")</f>
        <v/>
      </c>
      <c r="E2130" s="165" t="str">
        <f ca="1">IF(AND(ISNUMBER(D2130),ISNUMBER(E2129)),IF(D2130&lt;&gt;E2129,1/(D2130-E2129),""),"")</f>
        <v/>
      </c>
      <c r="F2130" s="165" t="str">
        <f t="shared" ref="F2130:W2130" ca="1" si="2551">IF(ISNUMBER(E2133),1/(E2130-F2129),"")</f>
        <v/>
      </c>
      <c r="G2130" s="165" t="str">
        <f t="shared" ca="1" si="2551"/>
        <v/>
      </c>
      <c r="H2130" s="165" t="str">
        <f t="shared" ca="1" si="2551"/>
        <v/>
      </c>
      <c r="I2130" s="165" t="str">
        <f t="shared" ca="1" si="2551"/>
        <v/>
      </c>
      <c r="J2130" s="165" t="str">
        <f t="shared" ca="1" si="2551"/>
        <v/>
      </c>
      <c r="K2130" s="165" t="str">
        <f t="shared" ca="1" si="2551"/>
        <v/>
      </c>
      <c r="L2130" s="165" t="str">
        <f t="shared" ca="1" si="2551"/>
        <v/>
      </c>
      <c r="M2130" s="165" t="str">
        <f t="shared" ca="1" si="2551"/>
        <v/>
      </c>
      <c r="N2130" s="165" t="str">
        <f t="shared" ca="1" si="2551"/>
        <v/>
      </c>
      <c r="O2130" s="165" t="str">
        <f t="shared" ca="1" si="2551"/>
        <v/>
      </c>
      <c r="P2130" s="165" t="str">
        <f t="shared" ca="1" si="2551"/>
        <v/>
      </c>
      <c r="Q2130" s="165" t="str">
        <f t="shared" ca="1" si="2551"/>
        <v/>
      </c>
      <c r="R2130" s="165" t="str">
        <f t="shared" ca="1" si="2551"/>
        <v/>
      </c>
      <c r="S2130" s="165" t="str">
        <f t="shared" ca="1" si="2551"/>
        <v/>
      </c>
      <c r="T2130" s="165" t="str">
        <f t="shared" ca="1" si="2551"/>
        <v/>
      </c>
      <c r="U2130" s="165" t="str">
        <f t="shared" ca="1" si="2551"/>
        <v/>
      </c>
      <c r="V2130" s="165" t="str">
        <f t="shared" ca="1" si="2551"/>
        <v/>
      </c>
      <c r="W2130" s="165" t="str">
        <f t="shared" ca="1" si="2551"/>
        <v/>
      </c>
    </row>
    <row r="2131" spans="1:23" ht="15">
      <c r="B2131" s="182" t="s">
        <v>629</v>
      </c>
      <c r="C2131" s="174">
        <f>1</f>
        <v>1</v>
      </c>
      <c r="D2131" s="174">
        <f ca="1">D2129</f>
        <v>0</v>
      </c>
      <c r="E2131" s="174" t="str">
        <f ca="1">IF(ISNUMBER(E2129),E2129*D2129+1,"")</f>
        <v/>
      </c>
      <c r="F2131" s="174" t="str">
        <f t="shared" ref="F2131:W2131" ca="1" si="2552">IF(ISNUMBER(E2130),F2129*E2131+D2131,"")</f>
        <v/>
      </c>
      <c r="G2131" s="174" t="str">
        <f t="shared" ca="1" si="2552"/>
        <v/>
      </c>
      <c r="H2131" s="174" t="str">
        <f t="shared" ca="1" si="2552"/>
        <v/>
      </c>
      <c r="I2131" s="174" t="str">
        <f t="shared" ca="1" si="2552"/>
        <v/>
      </c>
      <c r="J2131" s="174" t="str">
        <f t="shared" ca="1" si="2552"/>
        <v/>
      </c>
      <c r="K2131" s="174" t="str">
        <f t="shared" ca="1" si="2552"/>
        <v/>
      </c>
      <c r="L2131" s="174" t="str">
        <f t="shared" ca="1" si="2552"/>
        <v/>
      </c>
      <c r="M2131" s="174" t="str">
        <f t="shared" ca="1" si="2552"/>
        <v/>
      </c>
      <c r="N2131" s="174" t="str">
        <f t="shared" ca="1" si="2552"/>
        <v/>
      </c>
      <c r="O2131" s="174" t="str">
        <f t="shared" ca="1" si="2552"/>
        <v/>
      </c>
      <c r="P2131" s="174" t="str">
        <f t="shared" ca="1" si="2552"/>
        <v/>
      </c>
      <c r="Q2131" s="174" t="str">
        <f t="shared" ca="1" si="2552"/>
        <v/>
      </c>
      <c r="R2131" s="174" t="str">
        <f t="shared" ca="1" si="2552"/>
        <v/>
      </c>
      <c r="S2131" s="174" t="str">
        <f t="shared" ca="1" si="2552"/>
        <v/>
      </c>
      <c r="T2131" s="174" t="str">
        <f t="shared" ca="1" si="2552"/>
        <v/>
      </c>
      <c r="U2131" s="174" t="str">
        <f t="shared" ca="1" si="2552"/>
        <v/>
      </c>
      <c r="V2131" s="174" t="str">
        <f t="shared" ca="1" si="2552"/>
        <v/>
      </c>
      <c r="W2131" s="174" t="str">
        <f t="shared" ca="1" si="2552"/>
        <v/>
      </c>
    </row>
    <row r="2132" spans="1:23" ht="13.5" thickBot="1">
      <c r="A2132" s="146">
        <f ca="1">INDIRECT($A$3&amp;A2129)</f>
        <v>0</v>
      </c>
      <c r="B2132" s="182"/>
      <c r="C2132" s="173">
        <f>0</f>
        <v>0</v>
      </c>
      <c r="D2132" s="173">
        <f>1</f>
        <v>1</v>
      </c>
      <c r="E2132" s="173" t="str">
        <f ca="1">IF(ISNUMBER(E2129),IF(E2129&lt;&gt;0,E2129,""),"")</f>
        <v/>
      </c>
      <c r="F2132" s="173" t="str">
        <f t="shared" ref="F2132:W2132" ca="1" si="2553">IF(ISNUMBER(E2130),F2129*E2132+D2132,"")</f>
        <v/>
      </c>
      <c r="G2132" s="173" t="str">
        <f t="shared" ca="1" si="2553"/>
        <v/>
      </c>
      <c r="H2132" s="173" t="str">
        <f t="shared" ca="1" si="2553"/>
        <v/>
      </c>
      <c r="I2132" s="173" t="str">
        <f t="shared" ca="1" si="2553"/>
        <v/>
      </c>
      <c r="J2132" s="173" t="str">
        <f t="shared" ca="1" si="2553"/>
        <v/>
      </c>
      <c r="K2132" s="173" t="str">
        <f t="shared" ca="1" si="2553"/>
        <v/>
      </c>
      <c r="L2132" s="173" t="str">
        <f t="shared" ca="1" si="2553"/>
        <v/>
      </c>
      <c r="M2132" s="173" t="str">
        <f t="shared" ca="1" si="2553"/>
        <v/>
      </c>
      <c r="N2132" s="173" t="str">
        <f t="shared" ca="1" si="2553"/>
        <v/>
      </c>
      <c r="O2132" s="173" t="str">
        <f t="shared" ca="1" si="2553"/>
        <v/>
      </c>
      <c r="P2132" s="173" t="str">
        <f t="shared" ca="1" si="2553"/>
        <v/>
      </c>
      <c r="Q2132" s="173" t="str">
        <f t="shared" ca="1" si="2553"/>
        <v/>
      </c>
      <c r="R2132" s="173" t="str">
        <f t="shared" ca="1" si="2553"/>
        <v/>
      </c>
      <c r="S2132" s="173" t="str">
        <f t="shared" ca="1" si="2553"/>
        <v/>
      </c>
      <c r="T2132" s="173" t="str">
        <f t="shared" ca="1" si="2553"/>
        <v/>
      </c>
      <c r="U2132" s="173" t="str">
        <f t="shared" ca="1" si="2553"/>
        <v/>
      </c>
      <c r="V2132" s="173" t="str">
        <f t="shared" ca="1" si="2553"/>
        <v/>
      </c>
      <c r="W2132" s="173" t="str">
        <f t="shared" ca="1" si="2553"/>
        <v/>
      </c>
    </row>
    <row r="2133" spans="1:23">
      <c r="B2133" s="171" t="s">
        <v>630</v>
      </c>
      <c r="C2133" s="171"/>
      <c r="E2133" s="146" t="str">
        <f ca="1">IF(NOT(ISNUMBER(E2132)),"",$B2129-E2131/E2132)</f>
        <v/>
      </c>
      <c r="F2133" s="146" t="str">
        <f ca="1">IF(NOT(ISNUMBER(F2132)),"",$B2129-F2131/F2132)</f>
        <v/>
      </c>
      <c r="G2133" s="146" t="str">
        <f t="shared" ref="G2133:Q2133" ca="1" si="2554">IF(F2133="","",IF(F2133=0,"",IF(ABS($B2129-G2131/G2132)&lt;2^(0-G$3),"",$B2129-G2131/G2132)))</f>
        <v/>
      </c>
      <c r="H2133" s="146" t="str">
        <f t="shared" ca="1" si="2554"/>
        <v/>
      </c>
      <c r="I2133" s="146" t="str">
        <f t="shared" ca="1" si="2554"/>
        <v/>
      </c>
      <c r="J2133" s="146" t="str">
        <f t="shared" ca="1" si="2554"/>
        <v/>
      </c>
      <c r="K2133" s="146" t="str">
        <f t="shared" ca="1" si="2554"/>
        <v/>
      </c>
      <c r="L2133" s="146" t="str">
        <f t="shared" ca="1" si="2554"/>
        <v/>
      </c>
      <c r="M2133" s="146" t="str">
        <f t="shared" ca="1" si="2554"/>
        <v/>
      </c>
      <c r="N2133" s="146" t="str">
        <f t="shared" ca="1" si="2554"/>
        <v/>
      </c>
      <c r="O2133" s="146" t="str">
        <f t="shared" ca="1" si="2554"/>
        <v/>
      </c>
      <c r="P2133" s="146" t="str">
        <f t="shared" ca="1" si="2554"/>
        <v/>
      </c>
      <c r="Q2133" s="146" t="str">
        <f t="shared" ca="1" si="2554"/>
        <v/>
      </c>
      <c r="R2133" s="146" t="str">
        <f t="shared" ref="R2133:W2133" ca="1" si="2555">IF(Q2133="","",IF(Q2133=0,"",IF(ABS($B2129-(R2131/R2132))&lt;2^(0-R$3),"",$B2129-(R2131/R2132))))</f>
        <v/>
      </c>
      <c r="S2133" s="146" t="str">
        <f t="shared" ca="1" si="2555"/>
        <v/>
      </c>
      <c r="T2133" s="146" t="str">
        <f t="shared" ca="1" si="2555"/>
        <v/>
      </c>
      <c r="U2133" s="146" t="str">
        <f t="shared" ca="1" si="2555"/>
        <v/>
      </c>
      <c r="V2133" s="146" t="str">
        <f t="shared" ca="1" si="2555"/>
        <v/>
      </c>
      <c r="W2133" s="146" t="str">
        <f t="shared" ca="1" si="2555"/>
        <v/>
      </c>
    </row>
    <row r="2134" spans="1:23">
      <c r="A2134" s="150">
        <f>A2129+1</f>
        <v>433</v>
      </c>
      <c r="B2134" s="152">
        <f ca="1">A2137</f>
        <v>0</v>
      </c>
      <c r="C2134" s="152"/>
      <c r="D2134" s="153">
        <f ca="1">INT(B2134+1/2)</f>
        <v>0</v>
      </c>
      <c r="E2134" s="153" t="str">
        <f t="shared" ref="E2134:W2134" ca="1" si="2556">IF(ISNUMBER(D2135),INT(D2135+1/2),"")</f>
        <v/>
      </c>
      <c r="F2134" s="153" t="str">
        <f t="shared" ca="1" si="2556"/>
        <v/>
      </c>
      <c r="G2134" s="153" t="str">
        <f t="shared" ca="1" si="2556"/>
        <v/>
      </c>
      <c r="H2134" s="153" t="str">
        <f t="shared" ca="1" si="2556"/>
        <v/>
      </c>
      <c r="I2134" s="153" t="str">
        <f t="shared" ca="1" si="2556"/>
        <v/>
      </c>
      <c r="J2134" s="153" t="str">
        <f t="shared" ca="1" si="2556"/>
        <v/>
      </c>
      <c r="K2134" s="153" t="str">
        <f t="shared" ca="1" si="2556"/>
        <v/>
      </c>
      <c r="L2134" s="153" t="str">
        <f t="shared" ca="1" si="2556"/>
        <v/>
      </c>
      <c r="M2134" s="153" t="str">
        <f t="shared" ca="1" si="2556"/>
        <v/>
      </c>
      <c r="N2134" s="153" t="str">
        <f t="shared" ca="1" si="2556"/>
        <v/>
      </c>
      <c r="O2134" s="153" t="str">
        <f t="shared" ca="1" si="2556"/>
        <v/>
      </c>
      <c r="P2134" s="153" t="str">
        <f t="shared" ca="1" si="2556"/>
        <v/>
      </c>
      <c r="Q2134" s="153" t="str">
        <f t="shared" ca="1" si="2556"/>
        <v/>
      </c>
      <c r="R2134" s="153" t="str">
        <f t="shared" ca="1" si="2556"/>
        <v/>
      </c>
      <c r="S2134" s="153" t="str">
        <f t="shared" ca="1" si="2556"/>
        <v/>
      </c>
      <c r="T2134" s="153" t="str">
        <f t="shared" ca="1" si="2556"/>
        <v/>
      </c>
      <c r="U2134" s="153" t="str">
        <f t="shared" ca="1" si="2556"/>
        <v/>
      </c>
      <c r="V2134" s="153" t="str">
        <f t="shared" ca="1" si="2556"/>
        <v/>
      </c>
      <c r="W2134" s="153" t="str">
        <f t="shared" ca="1" si="2556"/>
        <v/>
      </c>
    </row>
    <row r="2135" spans="1:23" ht="13.5" thickBot="1">
      <c r="B2135" s="172" t="s">
        <v>631</v>
      </c>
      <c r="C2135" s="172"/>
      <c r="D2135" s="165" t="str">
        <f ca="1">IF(B2134&lt;&gt;D2134,1/(B2134-D2134),"")</f>
        <v/>
      </c>
      <c r="E2135" s="165" t="str">
        <f ca="1">IF(AND(ISNUMBER(D2135),ISNUMBER(E2134)),IF(D2135&lt;&gt;E2134,1/(D2135-E2134),""),"")</f>
        <v/>
      </c>
      <c r="F2135" s="165" t="str">
        <f t="shared" ref="F2135:W2135" ca="1" si="2557">IF(ISNUMBER(E2138),1/(E2135-F2134),"")</f>
        <v/>
      </c>
      <c r="G2135" s="165" t="str">
        <f t="shared" ca="1" si="2557"/>
        <v/>
      </c>
      <c r="H2135" s="165" t="str">
        <f t="shared" ca="1" si="2557"/>
        <v/>
      </c>
      <c r="I2135" s="165" t="str">
        <f t="shared" ca="1" si="2557"/>
        <v/>
      </c>
      <c r="J2135" s="165" t="str">
        <f t="shared" ca="1" si="2557"/>
        <v/>
      </c>
      <c r="K2135" s="165" t="str">
        <f t="shared" ca="1" si="2557"/>
        <v/>
      </c>
      <c r="L2135" s="165" t="str">
        <f t="shared" ca="1" si="2557"/>
        <v/>
      </c>
      <c r="M2135" s="165" t="str">
        <f t="shared" ca="1" si="2557"/>
        <v/>
      </c>
      <c r="N2135" s="165" t="str">
        <f t="shared" ca="1" si="2557"/>
        <v/>
      </c>
      <c r="O2135" s="165" t="str">
        <f t="shared" ca="1" si="2557"/>
        <v/>
      </c>
      <c r="P2135" s="165" t="str">
        <f t="shared" ca="1" si="2557"/>
        <v/>
      </c>
      <c r="Q2135" s="165" t="str">
        <f t="shared" ca="1" si="2557"/>
        <v/>
      </c>
      <c r="R2135" s="165" t="str">
        <f t="shared" ca="1" si="2557"/>
        <v/>
      </c>
      <c r="S2135" s="165" t="str">
        <f t="shared" ca="1" si="2557"/>
        <v/>
      </c>
      <c r="T2135" s="165" t="str">
        <f t="shared" ca="1" si="2557"/>
        <v/>
      </c>
      <c r="U2135" s="165" t="str">
        <f t="shared" ca="1" si="2557"/>
        <v/>
      </c>
      <c r="V2135" s="165" t="str">
        <f t="shared" ca="1" si="2557"/>
        <v/>
      </c>
      <c r="W2135" s="165" t="str">
        <f t="shared" ca="1" si="2557"/>
        <v/>
      </c>
    </row>
    <row r="2136" spans="1:23" ht="15">
      <c r="B2136" s="182" t="s">
        <v>629</v>
      </c>
      <c r="C2136" s="174">
        <f>1</f>
        <v>1</v>
      </c>
      <c r="D2136" s="174">
        <f ca="1">D2134</f>
        <v>0</v>
      </c>
      <c r="E2136" s="174" t="str">
        <f ca="1">IF(ISNUMBER(E2134),E2134*D2134+1,"")</f>
        <v/>
      </c>
      <c r="F2136" s="174" t="str">
        <f t="shared" ref="F2136:W2136" ca="1" si="2558">IF(ISNUMBER(E2135),F2134*E2136+D2136,"")</f>
        <v/>
      </c>
      <c r="G2136" s="174" t="str">
        <f t="shared" ca="1" si="2558"/>
        <v/>
      </c>
      <c r="H2136" s="174" t="str">
        <f t="shared" ca="1" si="2558"/>
        <v/>
      </c>
      <c r="I2136" s="174" t="str">
        <f t="shared" ca="1" si="2558"/>
        <v/>
      </c>
      <c r="J2136" s="174" t="str">
        <f t="shared" ca="1" si="2558"/>
        <v/>
      </c>
      <c r="K2136" s="174" t="str">
        <f t="shared" ca="1" si="2558"/>
        <v/>
      </c>
      <c r="L2136" s="174" t="str">
        <f t="shared" ca="1" si="2558"/>
        <v/>
      </c>
      <c r="M2136" s="174" t="str">
        <f t="shared" ca="1" si="2558"/>
        <v/>
      </c>
      <c r="N2136" s="174" t="str">
        <f t="shared" ca="1" si="2558"/>
        <v/>
      </c>
      <c r="O2136" s="174" t="str">
        <f t="shared" ca="1" si="2558"/>
        <v/>
      </c>
      <c r="P2136" s="174" t="str">
        <f t="shared" ca="1" si="2558"/>
        <v/>
      </c>
      <c r="Q2136" s="174" t="str">
        <f t="shared" ca="1" si="2558"/>
        <v/>
      </c>
      <c r="R2136" s="174" t="str">
        <f t="shared" ca="1" si="2558"/>
        <v/>
      </c>
      <c r="S2136" s="174" t="str">
        <f t="shared" ca="1" si="2558"/>
        <v/>
      </c>
      <c r="T2136" s="174" t="str">
        <f t="shared" ca="1" si="2558"/>
        <v/>
      </c>
      <c r="U2136" s="174" t="str">
        <f t="shared" ca="1" si="2558"/>
        <v/>
      </c>
      <c r="V2136" s="174" t="str">
        <f t="shared" ca="1" si="2558"/>
        <v/>
      </c>
      <c r="W2136" s="174" t="str">
        <f t="shared" ca="1" si="2558"/>
        <v/>
      </c>
    </row>
    <row r="2137" spans="1:23" ht="13.5" thickBot="1">
      <c r="A2137" s="146">
        <f ca="1">INDIRECT($A$3&amp;A2134)</f>
        <v>0</v>
      </c>
      <c r="B2137" s="182"/>
      <c r="C2137" s="173">
        <f>0</f>
        <v>0</v>
      </c>
      <c r="D2137" s="173">
        <f>1</f>
        <v>1</v>
      </c>
      <c r="E2137" s="173" t="str">
        <f ca="1">IF(ISNUMBER(E2134),IF(E2134&lt;&gt;0,E2134,""),"")</f>
        <v/>
      </c>
      <c r="F2137" s="173" t="str">
        <f t="shared" ref="F2137:W2137" ca="1" si="2559">IF(ISNUMBER(E2135),F2134*E2137+D2137,"")</f>
        <v/>
      </c>
      <c r="G2137" s="173" t="str">
        <f t="shared" ca="1" si="2559"/>
        <v/>
      </c>
      <c r="H2137" s="173" t="str">
        <f t="shared" ca="1" si="2559"/>
        <v/>
      </c>
      <c r="I2137" s="173" t="str">
        <f t="shared" ca="1" si="2559"/>
        <v/>
      </c>
      <c r="J2137" s="173" t="str">
        <f t="shared" ca="1" si="2559"/>
        <v/>
      </c>
      <c r="K2137" s="173" t="str">
        <f t="shared" ca="1" si="2559"/>
        <v/>
      </c>
      <c r="L2137" s="173" t="str">
        <f t="shared" ca="1" si="2559"/>
        <v/>
      </c>
      <c r="M2137" s="173" t="str">
        <f t="shared" ca="1" si="2559"/>
        <v/>
      </c>
      <c r="N2137" s="173" t="str">
        <f t="shared" ca="1" si="2559"/>
        <v/>
      </c>
      <c r="O2137" s="173" t="str">
        <f t="shared" ca="1" si="2559"/>
        <v/>
      </c>
      <c r="P2137" s="173" t="str">
        <f t="shared" ca="1" si="2559"/>
        <v/>
      </c>
      <c r="Q2137" s="173" t="str">
        <f t="shared" ca="1" si="2559"/>
        <v/>
      </c>
      <c r="R2137" s="173" t="str">
        <f t="shared" ca="1" si="2559"/>
        <v/>
      </c>
      <c r="S2137" s="173" t="str">
        <f t="shared" ca="1" si="2559"/>
        <v/>
      </c>
      <c r="T2137" s="173" t="str">
        <f t="shared" ca="1" si="2559"/>
        <v/>
      </c>
      <c r="U2137" s="173" t="str">
        <f t="shared" ca="1" si="2559"/>
        <v/>
      </c>
      <c r="V2137" s="173" t="str">
        <f t="shared" ca="1" si="2559"/>
        <v/>
      </c>
      <c r="W2137" s="173" t="str">
        <f t="shared" ca="1" si="2559"/>
        <v/>
      </c>
    </row>
    <row r="2138" spans="1:23">
      <c r="B2138" s="171" t="s">
        <v>630</v>
      </c>
      <c r="C2138" s="171"/>
      <c r="E2138" s="146" t="str">
        <f ca="1">IF(NOT(ISNUMBER(E2137)),"",$B2134-E2136/E2137)</f>
        <v/>
      </c>
      <c r="F2138" s="146" t="str">
        <f ca="1">IF(NOT(ISNUMBER(F2137)),"",$B2134-F2136/F2137)</f>
        <v/>
      </c>
      <c r="G2138" s="146" t="str">
        <f t="shared" ref="G2138:Q2138" ca="1" si="2560">IF(F2138="","",IF(F2138=0,"",IF(ABS($B2134-G2136/G2137)&lt;2^(0-G$3),"",$B2134-G2136/G2137)))</f>
        <v/>
      </c>
      <c r="H2138" s="146" t="str">
        <f t="shared" ca="1" si="2560"/>
        <v/>
      </c>
      <c r="I2138" s="146" t="str">
        <f t="shared" ca="1" si="2560"/>
        <v/>
      </c>
      <c r="J2138" s="146" t="str">
        <f t="shared" ca="1" si="2560"/>
        <v/>
      </c>
      <c r="K2138" s="146" t="str">
        <f t="shared" ca="1" si="2560"/>
        <v/>
      </c>
      <c r="L2138" s="146" t="str">
        <f t="shared" ca="1" si="2560"/>
        <v/>
      </c>
      <c r="M2138" s="146" t="str">
        <f t="shared" ca="1" si="2560"/>
        <v/>
      </c>
      <c r="N2138" s="146" t="str">
        <f t="shared" ca="1" si="2560"/>
        <v/>
      </c>
      <c r="O2138" s="146" t="str">
        <f t="shared" ca="1" si="2560"/>
        <v/>
      </c>
      <c r="P2138" s="146" t="str">
        <f t="shared" ca="1" si="2560"/>
        <v/>
      </c>
      <c r="Q2138" s="146" t="str">
        <f t="shared" ca="1" si="2560"/>
        <v/>
      </c>
      <c r="R2138" s="146" t="str">
        <f t="shared" ref="R2138:W2138" ca="1" si="2561">IF(Q2138="","",IF(Q2138=0,"",IF(ABS($B2134-(R2136/R2137))&lt;2^(0-R$3),"",$B2134-(R2136/R2137))))</f>
        <v/>
      </c>
      <c r="S2138" s="146" t="str">
        <f t="shared" ca="1" si="2561"/>
        <v/>
      </c>
      <c r="T2138" s="146" t="str">
        <f t="shared" ca="1" si="2561"/>
        <v/>
      </c>
      <c r="U2138" s="146" t="str">
        <f t="shared" ca="1" si="2561"/>
        <v/>
      </c>
      <c r="V2138" s="146" t="str">
        <f t="shared" ca="1" si="2561"/>
        <v/>
      </c>
      <c r="W2138" s="146" t="str">
        <f t="shared" ca="1" si="2561"/>
        <v/>
      </c>
    </row>
    <row r="2139" spans="1:23">
      <c r="A2139" s="150">
        <f>A2134+1</f>
        <v>434</v>
      </c>
      <c r="B2139" s="152">
        <f ca="1">A2142</f>
        <v>0</v>
      </c>
      <c r="C2139" s="152"/>
      <c r="D2139" s="153">
        <f ca="1">INT(B2139+1/2)</f>
        <v>0</v>
      </c>
      <c r="E2139" s="153" t="str">
        <f t="shared" ref="E2139:W2139" ca="1" si="2562">IF(ISNUMBER(D2140),INT(D2140+1/2),"")</f>
        <v/>
      </c>
      <c r="F2139" s="153" t="str">
        <f t="shared" ca="1" si="2562"/>
        <v/>
      </c>
      <c r="G2139" s="153" t="str">
        <f t="shared" ca="1" si="2562"/>
        <v/>
      </c>
      <c r="H2139" s="153" t="str">
        <f t="shared" ca="1" si="2562"/>
        <v/>
      </c>
      <c r="I2139" s="153" t="str">
        <f t="shared" ca="1" si="2562"/>
        <v/>
      </c>
      <c r="J2139" s="153" t="str">
        <f t="shared" ca="1" si="2562"/>
        <v/>
      </c>
      <c r="K2139" s="153" t="str">
        <f t="shared" ca="1" si="2562"/>
        <v/>
      </c>
      <c r="L2139" s="153" t="str">
        <f t="shared" ca="1" si="2562"/>
        <v/>
      </c>
      <c r="M2139" s="153" t="str">
        <f t="shared" ca="1" si="2562"/>
        <v/>
      </c>
      <c r="N2139" s="153" t="str">
        <f t="shared" ca="1" si="2562"/>
        <v/>
      </c>
      <c r="O2139" s="153" t="str">
        <f t="shared" ca="1" si="2562"/>
        <v/>
      </c>
      <c r="P2139" s="153" t="str">
        <f t="shared" ca="1" si="2562"/>
        <v/>
      </c>
      <c r="Q2139" s="153" t="str">
        <f t="shared" ca="1" si="2562"/>
        <v/>
      </c>
      <c r="R2139" s="153" t="str">
        <f t="shared" ca="1" si="2562"/>
        <v/>
      </c>
      <c r="S2139" s="153" t="str">
        <f t="shared" ca="1" si="2562"/>
        <v/>
      </c>
      <c r="T2139" s="153" t="str">
        <f t="shared" ca="1" si="2562"/>
        <v/>
      </c>
      <c r="U2139" s="153" t="str">
        <f t="shared" ca="1" si="2562"/>
        <v/>
      </c>
      <c r="V2139" s="153" t="str">
        <f t="shared" ca="1" si="2562"/>
        <v/>
      </c>
      <c r="W2139" s="153" t="str">
        <f t="shared" ca="1" si="2562"/>
        <v/>
      </c>
    </row>
    <row r="2140" spans="1:23" ht="13.5" thickBot="1">
      <c r="B2140" s="172" t="s">
        <v>631</v>
      </c>
      <c r="C2140" s="172"/>
      <c r="D2140" s="165" t="str">
        <f ca="1">IF(B2139&lt;&gt;D2139,1/(B2139-D2139),"")</f>
        <v/>
      </c>
      <c r="E2140" s="165" t="str">
        <f ca="1">IF(AND(ISNUMBER(D2140),ISNUMBER(E2139)),IF(D2140&lt;&gt;E2139,1/(D2140-E2139),""),"")</f>
        <v/>
      </c>
      <c r="F2140" s="165" t="str">
        <f t="shared" ref="F2140:W2140" ca="1" si="2563">IF(ISNUMBER(E2143),1/(E2140-F2139),"")</f>
        <v/>
      </c>
      <c r="G2140" s="165" t="str">
        <f t="shared" ca="1" si="2563"/>
        <v/>
      </c>
      <c r="H2140" s="165" t="str">
        <f t="shared" ca="1" si="2563"/>
        <v/>
      </c>
      <c r="I2140" s="165" t="str">
        <f t="shared" ca="1" si="2563"/>
        <v/>
      </c>
      <c r="J2140" s="165" t="str">
        <f t="shared" ca="1" si="2563"/>
        <v/>
      </c>
      <c r="K2140" s="165" t="str">
        <f t="shared" ca="1" si="2563"/>
        <v/>
      </c>
      <c r="L2140" s="165" t="str">
        <f t="shared" ca="1" si="2563"/>
        <v/>
      </c>
      <c r="M2140" s="165" t="str">
        <f t="shared" ca="1" si="2563"/>
        <v/>
      </c>
      <c r="N2140" s="165" t="str">
        <f t="shared" ca="1" si="2563"/>
        <v/>
      </c>
      <c r="O2140" s="165" t="str">
        <f t="shared" ca="1" si="2563"/>
        <v/>
      </c>
      <c r="P2140" s="165" t="str">
        <f t="shared" ca="1" si="2563"/>
        <v/>
      </c>
      <c r="Q2140" s="165" t="str">
        <f t="shared" ca="1" si="2563"/>
        <v/>
      </c>
      <c r="R2140" s="165" t="str">
        <f t="shared" ca="1" si="2563"/>
        <v/>
      </c>
      <c r="S2140" s="165" t="str">
        <f t="shared" ca="1" si="2563"/>
        <v/>
      </c>
      <c r="T2140" s="165" t="str">
        <f t="shared" ca="1" si="2563"/>
        <v/>
      </c>
      <c r="U2140" s="165" t="str">
        <f t="shared" ca="1" si="2563"/>
        <v/>
      </c>
      <c r="V2140" s="165" t="str">
        <f t="shared" ca="1" si="2563"/>
        <v/>
      </c>
      <c r="W2140" s="165" t="str">
        <f t="shared" ca="1" si="2563"/>
        <v/>
      </c>
    </row>
    <row r="2141" spans="1:23" ht="15">
      <c r="B2141" s="182" t="s">
        <v>629</v>
      </c>
      <c r="C2141" s="174">
        <f>1</f>
        <v>1</v>
      </c>
      <c r="D2141" s="174">
        <f ca="1">D2139</f>
        <v>0</v>
      </c>
      <c r="E2141" s="174" t="str">
        <f ca="1">IF(ISNUMBER(E2139),E2139*D2139+1,"")</f>
        <v/>
      </c>
      <c r="F2141" s="174" t="str">
        <f t="shared" ref="F2141:W2141" ca="1" si="2564">IF(ISNUMBER(E2140),F2139*E2141+D2141,"")</f>
        <v/>
      </c>
      <c r="G2141" s="174" t="str">
        <f t="shared" ca="1" si="2564"/>
        <v/>
      </c>
      <c r="H2141" s="174" t="str">
        <f t="shared" ca="1" si="2564"/>
        <v/>
      </c>
      <c r="I2141" s="174" t="str">
        <f t="shared" ca="1" si="2564"/>
        <v/>
      </c>
      <c r="J2141" s="174" t="str">
        <f t="shared" ca="1" si="2564"/>
        <v/>
      </c>
      <c r="K2141" s="174" t="str">
        <f t="shared" ca="1" si="2564"/>
        <v/>
      </c>
      <c r="L2141" s="174" t="str">
        <f t="shared" ca="1" si="2564"/>
        <v/>
      </c>
      <c r="M2141" s="174" t="str">
        <f t="shared" ca="1" si="2564"/>
        <v/>
      </c>
      <c r="N2141" s="174" t="str">
        <f t="shared" ca="1" si="2564"/>
        <v/>
      </c>
      <c r="O2141" s="174" t="str">
        <f t="shared" ca="1" si="2564"/>
        <v/>
      </c>
      <c r="P2141" s="174" t="str">
        <f t="shared" ca="1" si="2564"/>
        <v/>
      </c>
      <c r="Q2141" s="174" t="str">
        <f t="shared" ca="1" si="2564"/>
        <v/>
      </c>
      <c r="R2141" s="174" t="str">
        <f t="shared" ca="1" si="2564"/>
        <v/>
      </c>
      <c r="S2141" s="174" t="str">
        <f t="shared" ca="1" si="2564"/>
        <v/>
      </c>
      <c r="T2141" s="174" t="str">
        <f t="shared" ca="1" si="2564"/>
        <v/>
      </c>
      <c r="U2141" s="174" t="str">
        <f t="shared" ca="1" si="2564"/>
        <v/>
      </c>
      <c r="V2141" s="174" t="str">
        <f t="shared" ca="1" si="2564"/>
        <v/>
      </c>
      <c r="W2141" s="174" t="str">
        <f t="shared" ca="1" si="2564"/>
        <v/>
      </c>
    </row>
    <row r="2142" spans="1:23" ht="13.5" thickBot="1">
      <c r="A2142" s="146">
        <f ca="1">INDIRECT($A$3&amp;A2139)</f>
        <v>0</v>
      </c>
      <c r="B2142" s="182"/>
      <c r="C2142" s="173">
        <f>0</f>
        <v>0</v>
      </c>
      <c r="D2142" s="173">
        <f>1</f>
        <v>1</v>
      </c>
      <c r="E2142" s="173" t="str">
        <f ca="1">IF(ISNUMBER(E2139),IF(E2139&lt;&gt;0,E2139,""),"")</f>
        <v/>
      </c>
      <c r="F2142" s="173" t="str">
        <f t="shared" ref="F2142:W2142" ca="1" si="2565">IF(ISNUMBER(E2140),F2139*E2142+D2142,"")</f>
        <v/>
      </c>
      <c r="G2142" s="173" t="str">
        <f t="shared" ca="1" si="2565"/>
        <v/>
      </c>
      <c r="H2142" s="173" t="str">
        <f t="shared" ca="1" si="2565"/>
        <v/>
      </c>
      <c r="I2142" s="173" t="str">
        <f t="shared" ca="1" si="2565"/>
        <v/>
      </c>
      <c r="J2142" s="173" t="str">
        <f t="shared" ca="1" si="2565"/>
        <v/>
      </c>
      <c r="K2142" s="173" t="str">
        <f t="shared" ca="1" si="2565"/>
        <v/>
      </c>
      <c r="L2142" s="173" t="str">
        <f t="shared" ca="1" si="2565"/>
        <v/>
      </c>
      <c r="M2142" s="173" t="str">
        <f t="shared" ca="1" si="2565"/>
        <v/>
      </c>
      <c r="N2142" s="173" t="str">
        <f t="shared" ca="1" si="2565"/>
        <v/>
      </c>
      <c r="O2142" s="173" t="str">
        <f t="shared" ca="1" si="2565"/>
        <v/>
      </c>
      <c r="P2142" s="173" t="str">
        <f t="shared" ca="1" si="2565"/>
        <v/>
      </c>
      <c r="Q2142" s="173" t="str">
        <f t="shared" ca="1" si="2565"/>
        <v/>
      </c>
      <c r="R2142" s="173" t="str">
        <f t="shared" ca="1" si="2565"/>
        <v/>
      </c>
      <c r="S2142" s="173" t="str">
        <f t="shared" ca="1" si="2565"/>
        <v/>
      </c>
      <c r="T2142" s="173" t="str">
        <f t="shared" ca="1" si="2565"/>
        <v/>
      </c>
      <c r="U2142" s="173" t="str">
        <f t="shared" ca="1" si="2565"/>
        <v/>
      </c>
      <c r="V2142" s="173" t="str">
        <f t="shared" ca="1" si="2565"/>
        <v/>
      </c>
      <c r="W2142" s="173" t="str">
        <f t="shared" ca="1" si="2565"/>
        <v/>
      </c>
    </row>
    <row r="2143" spans="1:23">
      <c r="B2143" s="171" t="s">
        <v>630</v>
      </c>
      <c r="C2143" s="171"/>
      <c r="E2143" s="146" t="str">
        <f ca="1">IF(NOT(ISNUMBER(E2142)),"",$B2139-E2141/E2142)</f>
        <v/>
      </c>
      <c r="F2143" s="146" t="str">
        <f ca="1">IF(NOT(ISNUMBER(F2142)),"",$B2139-F2141/F2142)</f>
        <v/>
      </c>
      <c r="G2143" s="146" t="str">
        <f t="shared" ref="G2143:Q2143" ca="1" si="2566">IF(F2143="","",IF(F2143=0,"",IF(ABS($B2139-G2141/G2142)&lt;2^(0-G$3),"",$B2139-G2141/G2142)))</f>
        <v/>
      </c>
      <c r="H2143" s="146" t="str">
        <f t="shared" ca="1" si="2566"/>
        <v/>
      </c>
      <c r="I2143" s="146" t="str">
        <f t="shared" ca="1" si="2566"/>
        <v/>
      </c>
      <c r="J2143" s="146" t="str">
        <f t="shared" ca="1" si="2566"/>
        <v/>
      </c>
      <c r="K2143" s="146" t="str">
        <f t="shared" ca="1" si="2566"/>
        <v/>
      </c>
      <c r="L2143" s="146" t="str">
        <f t="shared" ca="1" si="2566"/>
        <v/>
      </c>
      <c r="M2143" s="146" t="str">
        <f t="shared" ca="1" si="2566"/>
        <v/>
      </c>
      <c r="N2143" s="146" t="str">
        <f t="shared" ca="1" si="2566"/>
        <v/>
      </c>
      <c r="O2143" s="146" t="str">
        <f t="shared" ca="1" si="2566"/>
        <v/>
      </c>
      <c r="P2143" s="146" t="str">
        <f t="shared" ca="1" si="2566"/>
        <v/>
      </c>
      <c r="Q2143" s="146" t="str">
        <f t="shared" ca="1" si="2566"/>
        <v/>
      </c>
      <c r="R2143" s="146" t="str">
        <f t="shared" ref="R2143:W2143" ca="1" si="2567">IF(Q2143="","",IF(Q2143=0,"",IF(ABS($B2139-(R2141/R2142))&lt;2^(0-R$3),"",$B2139-(R2141/R2142))))</f>
        <v/>
      </c>
      <c r="S2143" s="146" t="str">
        <f t="shared" ca="1" si="2567"/>
        <v/>
      </c>
      <c r="T2143" s="146" t="str">
        <f t="shared" ca="1" si="2567"/>
        <v/>
      </c>
      <c r="U2143" s="146" t="str">
        <f t="shared" ca="1" si="2567"/>
        <v/>
      </c>
      <c r="V2143" s="146" t="str">
        <f t="shared" ca="1" si="2567"/>
        <v/>
      </c>
      <c r="W2143" s="146" t="str">
        <f t="shared" ca="1" si="2567"/>
        <v/>
      </c>
    </row>
    <row r="2144" spans="1:23">
      <c r="A2144" s="150">
        <f>A2139+1</f>
        <v>435</v>
      </c>
      <c r="B2144" s="152">
        <f ca="1">A2147</f>
        <v>0</v>
      </c>
      <c r="C2144" s="152"/>
      <c r="D2144" s="153">
        <f ca="1">INT(B2144+1/2)</f>
        <v>0</v>
      </c>
      <c r="E2144" s="153" t="str">
        <f t="shared" ref="E2144:W2144" ca="1" si="2568">IF(ISNUMBER(D2145),INT(D2145+1/2),"")</f>
        <v/>
      </c>
      <c r="F2144" s="153" t="str">
        <f t="shared" ca="1" si="2568"/>
        <v/>
      </c>
      <c r="G2144" s="153" t="str">
        <f t="shared" ca="1" si="2568"/>
        <v/>
      </c>
      <c r="H2144" s="153" t="str">
        <f t="shared" ca="1" si="2568"/>
        <v/>
      </c>
      <c r="I2144" s="153" t="str">
        <f t="shared" ca="1" si="2568"/>
        <v/>
      </c>
      <c r="J2144" s="153" t="str">
        <f t="shared" ca="1" si="2568"/>
        <v/>
      </c>
      <c r="K2144" s="153" t="str">
        <f t="shared" ca="1" si="2568"/>
        <v/>
      </c>
      <c r="L2144" s="153" t="str">
        <f t="shared" ca="1" si="2568"/>
        <v/>
      </c>
      <c r="M2144" s="153" t="str">
        <f t="shared" ca="1" si="2568"/>
        <v/>
      </c>
      <c r="N2144" s="153" t="str">
        <f t="shared" ca="1" si="2568"/>
        <v/>
      </c>
      <c r="O2144" s="153" t="str">
        <f t="shared" ca="1" si="2568"/>
        <v/>
      </c>
      <c r="P2144" s="153" t="str">
        <f t="shared" ca="1" si="2568"/>
        <v/>
      </c>
      <c r="Q2144" s="153" t="str">
        <f t="shared" ca="1" si="2568"/>
        <v/>
      </c>
      <c r="R2144" s="153" t="str">
        <f t="shared" ca="1" si="2568"/>
        <v/>
      </c>
      <c r="S2144" s="153" t="str">
        <f t="shared" ca="1" si="2568"/>
        <v/>
      </c>
      <c r="T2144" s="153" t="str">
        <f t="shared" ca="1" si="2568"/>
        <v/>
      </c>
      <c r="U2144" s="153" t="str">
        <f t="shared" ca="1" si="2568"/>
        <v/>
      </c>
      <c r="V2144" s="153" t="str">
        <f t="shared" ca="1" si="2568"/>
        <v/>
      </c>
      <c r="W2144" s="153" t="str">
        <f t="shared" ca="1" si="2568"/>
        <v/>
      </c>
    </row>
    <row r="2145" spans="1:23" ht="13.5" thickBot="1">
      <c r="B2145" s="172" t="s">
        <v>631</v>
      </c>
      <c r="C2145" s="172"/>
      <c r="D2145" s="165" t="str">
        <f ca="1">IF(B2144&lt;&gt;D2144,1/(B2144-D2144),"")</f>
        <v/>
      </c>
      <c r="E2145" s="165" t="str">
        <f ca="1">IF(AND(ISNUMBER(D2145),ISNUMBER(E2144)),IF(D2145&lt;&gt;E2144,1/(D2145-E2144),""),"")</f>
        <v/>
      </c>
      <c r="F2145" s="165" t="str">
        <f t="shared" ref="F2145:W2145" ca="1" si="2569">IF(ISNUMBER(E2148),1/(E2145-F2144),"")</f>
        <v/>
      </c>
      <c r="G2145" s="165" t="str">
        <f t="shared" ca="1" si="2569"/>
        <v/>
      </c>
      <c r="H2145" s="165" t="str">
        <f t="shared" ca="1" si="2569"/>
        <v/>
      </c>
      <c r="I2145" s="165" t="str">
        <f t="shared" ca="1" si="2569"/>
        <v/>
      </c>
      <c r="J2145" s="165" t="str">
        <f t="shared" ca="1" si="2569"/>
        <v/>
      </c>
      <c r="K2145" s="165" t="str">
        <f t="shared" ca="1" si="2569"/>
        <v/>
      </c>
      <c r="L2145" s="165" t="str">
        <f t="shared" ca="1" si="2569"/>
        <v/>
      </c>
      <c r="M2145" s="165" t="str">
        <f t="shared" ca="1" si="2569"/>
        <v/>
      </c>
      <c r="N2145" s="165" t="str">
        <f t="shared" ca="1" si="2569"/>
        <v/>
      </c>
      <c r="O2145" s="165" t="str">
        <f t="shared" ca="1" si="2569"/>
        <v/>
      </c>
      <c r="P2145" s="165" t="str">
        <f t="shared" ca="1" si="2569"/>
        <v/>
      </c>
      <c r="Q2145" s="165" t="str">
        <f t="shared" ca="1" si="2569"/>
        <v/>
      </c>
      <c r="R2145" s="165" t="str">
        <f t="shared" ca="1" si="2569"/>
        <v/>
      </c>
      <c r="S2145" s="165" t="str">
        <f t="shared" ca="1" si="2569"/>
        <v/>
      </c>
      <c r="T2145" s="165" t="str">
        <f t="shared" ca="1" si="2569"/>
        <v/>
      </c>
      <c r="U2145" s="165" t="str">
        <f t="shared" ca="1" si="2569"/>
        <v/>
      </c>
      <c r="V2145" s="165" t="str">
        <f t="shared" ca="1" si="2569"/>
        <v/>
      </c>
      <c r="W2145" s="165" t="str">
        <f t="shared" ca="1" si="2569"/>
        <v/>
      </c>
    </row>
    <row r="2146" spans="1:23" ht="15">
      <c r="B2146" s="182" t="s">
        <v>629</v>
      </c>
      <c r="C2146" s="174">
        <f>1</f>
        <v>1</v>
      </c>
      <c r="D2146" s="174">
        <f ca="1">D2144</f>
        <v>0</v>
      </c>
      <c r="E2146" s="174" t="str">
        <f ca="1">IF(ISNUMBER(E2144),E2144*D2144+1,"")</f>
        <v/>
      </c>
      <c r="F2146" s="174" t="str">
        <f t="shared" ref="F2146:W2146" ca="1" si="2570">IF(ISNUMBER(E2145),F2144*E2146+D2146,"")</f>
        <v/>
      </c>
      <c r="G2146" s="174" t="str">
        <f t="shared" ca="1" si="2570"/>
        <v/>
      </c>
      <c r="H2146" s="174" t="str">
        <f t="shared" ca="1" si="2570"/>
        <v/>
      </c>
      <c r="I2146" s="174" t="str">
        <f t="shared" ca="1" si="2570"/>
        <v/>
      </c>
      <c r="J2146" s="174" t="str">
        <f t="shared" ca="1" si="2570"/>
        <v/>
      </c>
      <c r="K2146" s="174" t="str">
        <f t="shared" ca="1" si="2570"/>
        <v/>
      </c>
      <c r="L2146" s="174" t="str">
        <f t="shared" ca="1" si="2570"/>
        <v/>
      </c>
      <c r="M2146" s="174" t="str">
        <f t="shared" ca="1" si="2570"/>
        <v/>
      </c>
      <c r="N2146" s="174" t="str">
        <f t="shared" ca="1" si="2570"/>
        <v/>
      </c>
      <c r="O2146" s="174" t="str">
        <f t="shared" ca="1" si="2570"/>
        <v/>
      </c>
      <c r="P2146" s="174" t="str">
        <f t="shared" ca="1" si="2570"/>
        <v/>
      </c>
      <c r="Q2146" s="174" t="str">
        <f t="shared" ca="1" si="2570"/>
        <v/>
      </c>
      <c r="R2146" s="174" t="str">
        <f t="shared" ca="1" si="2570"/>
        <v/>
      </c>
      <c r="S2146" s="174" t="str">
        <f t="shared" ca="1" si="2570"/>
        <v/>
      </c>
      <c r="T2146" s="174" t="str">
        <f t="shared" ca="1" si="2570"/>
        <v/>
      </c>
      <c r="U2146" s="174" t="str">
        <f t="shared" ca="1" si="2570"/>
        <v/>
      </c>
      <c r="V2146" s="174" t="str">
        <f t="shared" ca="1" si="2570"/>
        <v/>
      </c>
      <c r="W2146" s="174" t="str">
        <f t="shared" ca="1" si="2570"/>
        <v/>
      </c>
    </row>
    <row r="2147" spans="1:23" ht="13.5" thickBot="1">
      <c r="A2147" s="146">
        <f ca="1">INDIRECT($A$3&amp;A2144)</f>
        <v>0</v>
      </c>
      <c r="B2147" s="182"/>
      <c r="C2147" s="173">
        <f>0</f>
        <v>0</v>
      </c>
      <c r="D2147" s="173">
        <f>1</f>
        <v>1</v>
      </c>
      <c r="E2147" s="173" t="str">
        <f ca="1">IF(ISNUMBER(E2144),IF(E2144&lt;&gt;0,E2144,""),"")</f>
        <v/>
      </c>
      <c r="F2147" s="173" t="str">
        <f t="shared" ref="F2147:W2147" ca="1" si="2571">IF(ISNUMBER(E2145),F2144*E2147+D2147,"")</f>
        <v/>
      </c>
      <c r="G2147" s="173" t="str">
        <f t="shared" ca="1" si="2571"/>
        <v/>
      </c>
      <c r="H2147" s="173" t="str">
        <f t="shared" ca="1" si="2571"/>
        <v/>
      </c>
      <c r="I2147" s="173" t="str">
        <f t="shared" ca="1" si="2571"/>
        <v/>
      </c>
      <c r="J2147" s="173" t="str">
        <f t="shared" ca="1" si="2571"/>
        <v/>
      </c>
      <c r="K2147" s="173" t="str">
        <f t="shared" ca="1" si="2571"/>
        <v/>
      </c>
      <c r="L2147" s="173" t="str">
        <f t="shared" ca="1" si="2571"/>
        <v/>
      </c>
      <c r="M2147" s="173" t="str">
        <f t="shared" ca="1" si="2571"/>
        <v/>
      </c>
      <c r="N2147" s="173" t="str">
        <f t="shared" ca="1" si="2571"/>
        <v/>
      </c>
      <c r="O2147" s="173" t="str">
        <f t="shared" ca="1" si="2571"/>
        <v/>
      </c>
      <c r="P2147" s="173" t="str">
        <f t="shared" ca="1" si="2571"/>
        <v/>
      </c>
      <c r="Q2147" s="173" t="str">
        <f t="shared" ca="1" si="2571"/>
        <v/>
      </c>
      <c r="R2147" s="173" t="str">
        <f t="shared" ca="1" si="2571"/>
        <v/>
      </c>
      <c r="S2147" s="173" t="str">
        <f t="shared" ca="1" si="2571"/>
        <v/>
      </c>
      <c r="T2147" s="173" t="str">
        <f t="shared" ca="1" si="2571"/>
        <v/>
      </c>
      <c r="U2147" s="173" t="str">
        <f t="shared" ca="1" si="2571"/>
        <v/>
      </c>
      <c r="V2147" s="173" t="str">
        <f t="shared" ca="1" si="2571"/>
        <v/>
      </c>
      <c r="W2147" s="173" t="str">
        <f t="shared" ca="1" si="2571"/>
        <v/>
      </c>
    </row>
    <row r="2148" spans="1:23">
      <c r="B2148" s="171" t="s">
        <v>630</v>
      </c>
      <c r="C2148" s="171"/>
      <c r="E2148" s="146" t="str">
        <f ca="1">IF(NOT(ISNUMBER(E2147)),"",$B2144-E2146/E2147)</f>
        <v/>
      </c>
      <c r="F2148" s="146" t="str">
        <f ca="1">IF(NOT(ISNUMBER(F2147)),"",$B2144-F2146/F2147)</f>
        <v/>
      </c>
      <c r="G2148" s="146" t="str">
        <f t="shared" ref="G2148:Q2148" ca="1" si="2572">IF(F2148="","",IF(F2148=0,"",IF(ABS($B2144-G2146/G2147)&lt;2^(0-G$3),"",$B2144-G2146/G2147)))</f>
        <v/>
      </c>
      <c r="H2148" s="146" t="str">
        <f t="shared" ca="1" si="2572"/>
        <v/>
      </c>
      <c r="I2148" s="146" t="str">
        <f t="shared" ca="1" si="2572"/>
        <v/>
      </c>
      <c r="J2148" s="146" t="str">
        <f t="shared" ca="1" si="2572"/>
        <v/>
      </c>
      <c r="K2148" s="146" t="str">
        <f t="shared" ca="1" si="2572"/>
        <v/>
      </c>
      <c r="L2148" s="146" t="str">
        <f t="shared" ca="1" si="2572"/>
        <v/>
      </c>
      <c r="M2148" s="146" t="str">
        <f t="shared" ca="1" si="2572"/>
        <v/>
      </c>
      <c r="N2148" s="146" t="str">
        <f t="shared" ca="1" si="2572"/>
        <v/>
      </c>
      <c r="O2148" s="146" t="str">
        <f t="shared" ca="1" si="2572"/>
        <v/>
      </c>
      <c r="P2148" s="146" t="str">
        <f t="shared" ca="1" si="2572"/>
        <v/>
      </c>
      <c r="Q2148" s="146" t="str">
        <f t="shared" ca="1" si="2572"/>
        <v/>
      </c>
      <c r="R2148" s="146" t="str">
        <f t="shared" ref="R2148:W2148" ca="1" si="2573">IF(Q2148="","",IF(Q2148=0,"",IF(ABS($B2144-(R2146/R2147))&lt;2^(0-R$3),"",$B2144-(R2146/R2147))))</f>
        <v/>
      </c>
      <c r="S2148" s="146" t="str">
        <f t="shared" ca="1" si="2573"/>
        <v/>
      </c>
      <c r="T2148" s="146" t="str">
        <f t="shared" ca="1" si="2573"/>
        <v/>
      </c>
      <c r="U2148" s="146" t="str">
        <f t="shared" ca="1" si="2573"/>
        <v/>
      </c>
      <c r="V2148" s="146" t="str">
        <f t="shared" ca="1" si="2573"/>
        <v/>
      </c>
      <c r="W2148" s="146" t="str">
        <f t="shared" ca="1" si="2573"/>
        <v/>
      </c>
    </row>
    <row r="2149" spans="1:23">
      <c r="A2149" s="150">
        <f>A2144+1</f>
        <v>436</v>
      </c>
      <c r="B2149" s="152">
        <f ca="1">A2152</f>
        <v>0</v>
      </c>
      <c r="C2149" s="152"/>
      <c r="D2149" s="153">
        <f ca="1">INT(B2149+1/2)</f>
        <v>0</v>
      </c>
      <c r="E2149" s="153" t="str">
        <f t="shared" ref="E2149:W2149" ca="1" si="2574">IF(ISNUMBER(D2150),INT(D2150+1/2),"")</f>
        <v/>
      </c>
      <c r="F2149" s="153" t="str">
        <f t="shared" ca="1" si="2574"/>
        <v/>
      </c>
      <c r="G2149" s="153" t="str">
        <f t="shared" ca="1" si="2574"/>
        <v/>
      </c>
      <c r="H2149" s="153" t="str">
        <f t="shared" ca="1" si="2574"/>
        <v/>
      </c>
      <c r="I2149" s="153" t="str">
        <f t="shared" ca="1" si="2574"/>
        <v/>
      </c>
      <c r="J2149" s="153" t="str">
        <f t="shared" ca="1" si="2574"/>
        <v/>
      </c>
      <c r="K2149" s="153" t="str">
        <f t="shared" ca="1" si="2574"/>
        <v/>
      </c>
      <c r="L2149" s="153" t="str">
        <f t="shared" ca="1" si="2574"/>
        <v/>
      </c>
      <c r="M2149" s="153" t="str">
        <f t="shared" ca="1" si="2574"/>
        <v/>
      </c>
      <c r="N2149" s="153" t="str">
        <f t="shared" ca="1" si="2574"/>
        <v/>
      </c>
      <c r="O2149" s="153" t="str">
        <f t="shared" ca="1" si="2574"/>
        <v/>
      </c>
      <c r="P2149" s="153" t="str">
        <f t="shared" ca="1" si="2574"/>
        <v/>
      </c>
      <c r="Q2149" s="153" t="str">
        <f t="shared" ca="1" si="2574"/>
        <v/>
      </c>
      <c r="R2149" s="153" t="str">
        <f t="shared" ca="1" si="2574"/>
        <v/>
      </c>
      <c r="S2149" s="153" t="str">
        <f t="shared" ca="1" si="2574"/>
        <v/>
      </c>
      <c r="T2149" s="153" t="str">
        <f t="shared" ca="1" si="2574"/>
        <v/>
      </c>
      <c r="U2149" s="153" t="str">
        <f t="shared" ca="1" si="2574"/>
        <v/>
      </c>
      <c r="V2149" s="153" t="str">
        <f t="shared" ca="1" si="2574"/>
        <v/>
      </c>
      <c r="W2149" s="153" t="str">
        <f t="shared" ca="1" si="2574"/>
        <v/>
      </c>
    </row>
    <row r="2150" spans="1:23" ht="13.5" thickBot="1">
      <c r="B2150" s="172" t="s">
        <v>631</v>
      </c>
      <c r="C2150" s="172"/>
      <c r="D2150" s="165" t="str">
        <f ca="1">IF(B2149&lt;&gt;D2149,1/(B2149-D2149),"")</f>
        <v/>
      </c>
      <c r="E2150" s="165" t="str">
        <f ca="1">IF(AND(ISNUMBER(D2150),ISNUMBER(E2149)),IF(D2150&lt;&gt;E2149,1/(D2150-E2149),""),"")</f>
        <v/>
      </c>
      <c r="F2150" s="165" t="str">
        <f t="shared" ref="F2150:W2150" ca="1" si="2575">IF(ISNUMBER(E2153),1/(E2150-F2149),"")</f>
        <v/>
      </c>
      <c r="G2150" s="165" t="str">
        <f t="shared" ca="1" si="2575"/>
        <v/>
      </c>
      <c r="H2150" s="165" t="str">
        <f t="shared" ca="1" si="2575"/>
        <v/>
      </c>
      <c r="I2150" s="165" t="str">
        <f t="shared" ca="1" si="2575"/>
        <v/>
      </c>
      <c r="J2150" s="165" t="str">
        <f t="shared" ca="1" si="2575"/>
        <v/>
      </c>
      <c r="K2150" s="165" t="str">
        <f t="shared" ca="1" si="2575"/>
        <v/>
      </c>
      <c r="L2150" s="165" t="str">
        <f t="shared" ca="1" si="2575"/>
        <v/>
      </c>
      <c r="M2150" s="165" t="str">
        <f t="shared" ca="1" si="2575"/>
        <v/>
      </c>
      <c r="N2150" s="165" t="str">
        <f t="shared" ca="1" si="2575"/>
        <v/>
      </c>
      <c r="O2150" s="165" t="str">
        <f t="shared" ca="1" si="2575"/>
        <v/>
      </c>
      <c r="P2150" s="165" t="str">
        <f t="shared" ca="1" si="2575"/>
        <v/>
      </c>
      <c r="Q2150" s="165" t="str">
        <f t="shared" ca="1" si="2575"/>
        <v/>
      </c>
      <c r="R2150" s="165" t="str">
        <f t="shared" ca="1" si="2575"/>
        <v/>
      </c>
      <c r="S2150" s="165" t="str">
        <f t="shared" ca="1" si="2575"/>
        <v/>
      </c>
      <c r="T2150" s="165" t="str">
        <f t="shared" ca="1" si="2575"/>
        <v/>
      </c>
      <c r="U2150" s="165" t="str">
        <f t="shared" ca="1" si="2575"/>
        <v/>
      </c>
      <c r="V2150" s="165" t="str">
        <f t="shared" ca="1" si="2575"/>
        <v/>
      </c>
      <c r="W2150" s="165" t="str">
        <f t="shared" ca="1" si="2575"/>
        <v/>
      </c>
    </row>
    <row r="2151" spans="1:23" ht="15">
      <c r="B2151" s="182" t="s">
        <v>629</v>
      </c>
      <c r="C2151" s="174">
        <f>1</f>
        <v>1</v>
      </c>
      <c r="D2151" s="174">
        <f ca="1">D2149</f>
        <v>0</v>
      </c>
      <c r="E2151" s="174" t="str">
        <f ca="1">IF(ISNUMBER(E2149),E2149*D2149+1,"")</f>
        <v/>
      </c>
      <c r="F2151" s="174" t="str">
        <f t="shared" ref="F2151:W2151" ca="1" si="2576">IF(ISNUMBER(E2150),F2149*E2151+D2151,"")</f>
        <v/>
      </c>
      <c r="G2151" s="174" t="str">
        <f t="shared" ca="1" si="2576"/>
        <v/>
      </c>
      <c r="H2151" s="174" t="str">
        <f t="shared" ca="1" si="2576"/>
        <v/>
      </c>
      <c r="I2151" s="174" t="str">
        <f t="shared" ca="1" si="2576"/>
        <v/>
      </c>
      <c r="J2151" s="174" t="str">
        <f t="shared" ca="1" si="2576"/>
        <v/>
      </c>
      <c r="K2151" s="174" t="str">
        <f t="shared" ca="1" si="2576"/>
        <v/>
      </c>
      <c r="L2151" s="174" t="str">
        <f t="shared" ca="1" si="2576"/>
        <v/>
      </c>
      <c r="M2151" s="174" t="str">
        <f t="shared" ca="1" si="2576"/>
        <v/>
      </c>
      <c r="N2151" s="174" t="str">
        <f t="shared" ca="1" si="2576"/>
        <v/>
      </c>
      <c r="O2151" s="174" t="str">
        <f t="shared" ca="1" si="2576"/>
        <v/>
      </c>
      <c r="P2151" s="174" t="str">
        <f t="shared" ca="1" si="2576"/>
        <v/>
      </c>
      <c r="Q2151" s="174" t="str">
        <f t="shared" ca="1" si="2576"/>
        <v/>
      </c>
      <c r="R2151" s="174" t="str">
        <f t="shared" ca="1" si="2576"/>
        <v/>
      </c>
      <c r="S2151" s="174" t="str">
        <f t="shared" ca="1" si="2576"/>
        <v/>
      </c>
      <c r="T2151" s="174" t="str">
        <f t="shared" ca="1" si="2576"/>
        <v/>
      </c>
      <c r="U2151" s="174" t="str">
        <f t="shared" ca="1" si="2576"/>
        <v/>
      </c>
      <c r="V2151" s="174" t="str">
        <f t="shared" ca="1" si="2576"/>
        <v/>
      </c>
      <c r="W2151" s="174" t="str">
        <f t="shared" ca="1" si="2576"/>
        <v/>
      </c>
    </row>
    <row r="2152" spans="1:23" ht="13.5" thickBot="1">
      <c r="A2152" s="146">
        <f ca="1">INDIRECT($A$3&amp;A2149)</f>
        <v>0</v>
      </c>
      <c r="B2152" s="182"/>
      <c r="C2152" s="173">
        <f>0</f>
        <v>0</v>
      </c>
      <c r="D2152" s="173">
        <f>1</f>
        <v>1</v>
      </c>
      <c r="E2152" s="173" t="str">
        <f ca="1">IF(ISNUMBER(E2149),IF(E2149&lt;&gt;0,E2149,""),"")</f>
        <v/>
      </c>
      <c r="F2152" s="173" t="str">
        <f t="shared" ref="F2152:W2152" ca="1" si="2577">IF(ISNUMBER(E2150),F2149*E2152+D2152,"")</f>
        <v/>
      </c>
      <c r="G2152" s="173" t="str">
        <f t="shared" ca="1" si="2577"/>
        <v/>
      </c>
      <c r="H2152" s="173" t="str">
        <f t="shared" ca="1" si="2577"/>
        <v/>
      </c>
      <c r="I2152" s="173" t="str">
        <f t="shared" ca="1" si="2577"/>
        <v/>
      </c>
      <c r="J2152" s="173" t="str">
        <f t="shared" ca="1" si="2577"/>
        <v/>
      </c>
      <c r="K2152" s="173" t="str">
        <f t="shared" ca="1" si="2577"/>
        <v/>
      </c>
      <c r="L2152" s="173" t="str">
        <f t="shared" ca="1" si="2577"/>
        <v/>
      </c>
      <c r="M2152" s="173" t="str">
        <f t="shared" ca="1" si="2577"/>
        <v/>
      </c>
      <c r="N2152" s="173" t="str">
        <f t="shared" ca="1" si="2577"/>
        <v/>
      </c>
      <c r="O2152" s="173" t="str">
        <f t="shared" ca="1" si="2577"/>
        <v/>
      </c>
      <c r="P2152" s="173" t="str">
        <f t="shared" ca="1" si="2577"/>
        <v/>
      </c>
      <c r="Q2152" s="173" t="str">
        <f t="shared" ca="1" si="2577"/>
        <v/>
      </c>
      <c r="R2152" s="173" t="str">
        <f t="shared" ca="1" si="2577"/>
        <v/>
      </c>
      <c r="S2152" s="173" t="str">
        <f t="shared" ca="1" si="2577"/>
        <v/>
      </c>
      <c r="T2152" s="173" t="str">
        <f t="shared" ca="1" si="2577"/>
        <v/>
      </c>
      <c r="U2152" s="173" t="str">
        <f t="shared" ca="1" si="2577"/>
        <v/>
      </c>
      <c r="V2152" s="173" t="str">
        <f t="shared" ca="1" si="2577"/>
        <v/>
      </c>
      <c r="W2152" s="173" t="str">
        <f t="shared" ca="1" si="2577"/>
        <v/>
      </c>
    </row>
    <row r="2153" spans="1:23">
      <c r="B2153" s="171" t="s">
        <v>630</v>
      </c>
      <c r="C2153" s="171"/>
      <c r="E2153" s="146" t="str">
        <f ca="1">IF(NOT(ISNUMBER(E2152)),"",$B2149-E2151/E2152)</f>
        <v/>
      </c>
      <c r="F2153" s="146" t="str">
        <f ca="1">IF(NOT(ISNUMBER(F2152)),"",$B2149-F2151/F2152)</f>
        <v/>
      </c>
      <c r="G2153" s="146" t="str">
        <f t="shared" ref="G2153:Q2153" ca="1" si="2578">IF(F2153="","",IF(F2153=0,"",IF(ABS($B2149-G2151/G2152)&lt;2^(0-G$3),"",$B2149-G2151/G2152)))</f>
        <v/>
      </c>
      <c r="H2153" s="146" t="str">
        <f t="shared" ca="1" si="2578"/>
        <v/>
      </c>
      <c r="I2153" s="146" t="str">
        <f t="shared" ca="1" si="2578"/>
        <v/>
      </c>
      <c r="J2153" s="146" t="str">
        <f t="shared" ca="1" si="2578"/>
        <v/>
      </c>
      <c r="K2153" s="146" t="str">
        <f t="shared" ca="1" si="2578"/>
        <v/>
      </c>
      <c r="L2153" s="146" t="str">
        <f t="shared" ca="1" si="2578"/>
        <v/>
      </c>
      <c r="M2153" s="146" t="str">
        <f t="shared" ca="1" si="2578"/>
        <v/>
      </c>
      <c r="N2153" s="146" t="str">
        <f t="shared" ca="1" si="2578"/>
        <v/>
      </c>
      <c r="O2153" s="146" t="str">
        <f t="shared" ca="1" si="2578"/>
        <v/>
      </c>
      <c r="P2153" s="146" t="str">
        <f t="shared" ca="1" si="2578"/>
        <v/>
      </c>
      <c r="Q2153" s="146" t="str">
        <f t="shared" ca="1" si="2578"/>
        <v/>
      </c>
      <c r="R2153" s="146" t="str">
        <f t="shared" ref="R2153:W2153" ca="1" si="2579">IF(Q2153="","",IF(Q2153=0,"",IF(ABS($B2149-(R2151/R2152))&lt;2^(0-R$3),"",$B2149-(R2151/R2152))))</f>
        <v/>
      </c>
      <c r="S2153" s="146" t="str">
        <f t="shared" ca="1" si="2579"/>
        <v/>
      </c>
      <c r="T2153" s="146" t="str">
        <f t="shared" ca="1" si="2579"/>
        <v/>
      </c>
      <c r="U2153" s="146" t="str">
        <f t="shared" ca="1" si="2579"/>
        <v/>
      </c>
      <c r="V2153" s="146" t="str">
        <f t="shared" ca="1" si="2579"/>
        <v/>
      </c>
      <c r="W2153" s="146" t="str">
        <f t="shared" ca="1" si="2579"/>
        <v/>
      </c>
    </row>
    <row r="2154" spans="1:23">
      <c r="A2154" s="150">
        <f>A2149+1</f>
        <v>437</v>
      </c>
      <c r="B2154" s="152">
        <f ca="1">A2157</f>
        <v>0</v>
      </c>
      <c r="C2154" s="152"/>
      <c r="D2154" s="153">
        <f ca="1">INT(B2154+1/2)</f>
        <v>0</v>
      </c>
      <c r="E2154" s="153" t="str">
        <f t="shared" ref="E2154:W2154" ca="1" si="2580">IF(ISNUMBER(D2155),INT(D2155+1/2),"")</f>
        <v/>
      </c>
      <c r="F2154" s="153" t="str">
        <f t="shared" ca="1" si="2580"/>
        <v/>
      </c>
      <c r="G2154" s="153" t="str">
        <f t="shared" ca="1" si="2580"/>
        <v/>
      </c>
      <c r="H2154" s="153" t="str">
        <f t="shared" ca="1" si="2580"/>
        <v/>
      </c>
      <c r="I2154" s="153" t="str">
        <f t="shared" ca="1" si="2580"/>
        <v/>
      </c>
      <c r="J2154" s="153" t="str">
        <f t="shared" ca="1" si="2580"/>
        <v/>
      </c>
      <c r="K2154" s="153" t="str">
        <f t="shared" ca="1" si="2580"/>
        <v/>
      </c>
      <c r="L2154" s="153" t="str">
        <f t="shared" ca="1" si="2580"/>
        <v/>
      </c>
      <c r="M2154" s="153" t="str">
        <f t="shared" ca="1" si="2580"/>
        <v/>
      </c>
      <c r="N2154" s="153" t="str">
        <f t="shared" ca="1" si="2580"/>
        <v/>
      </c>
      <c r="O2154" s="153" t="str">
        <f t="shared" ca="1" si="2580"/>
        <v/>
      </c>
      <c r="P2154" s="153" t="str">
        <f t="shared" ca="1" si="2580"/>
        <v/>
      </c>
      <c r="Q2154" s="153" t="str">
        <f t="shared" ca="1" si="2580"/>
        <v/>
      </c>
      <c r="R2154" s="153" t="str">
        <f t="shared" ca="1" si="2580"/>
        <v/>
      </c>
      <c r="S2154" s="153" t="str">
        <f t="shared" ca="1" si="2580"/>
        <v/>
      </c>
      <c r="T2154" s="153" t="str">
        <f t="shared" ca="1" si="2580"/>
        <v/>
      </c>
      <c r="U2154" s="153" t="str">
        <f t="shared" ca="1" si="2580"/>
        <v/>
      </c>
      <c r="V2154" s="153" t="str">
        <f t="shared" ca="1" si="2580"/>
        <v/>
      </c>
      <c r="W2154" s="153" t="str">
        <f t="shared" ca="1" si="2580"/>
        <v/>
      </c>
    </row>
    <row r="2155" spans="1:23" ht="13.5" thickBot="1">
      <c r="B2155" s="172" t="s">
        <v>631</v>
      </c>
      <c r="C2155" s="172"/>
      <c r="D2155" s="165" t="str">
        <f ca="1">IF(B2154&lt;&gt;D2154,1/(B2154-D2154),"")</f>
        <v/>
      </c>
      <c r="E2155" s="165" t="str">
        <f ca="1">IF(AND(ISNUMBER(D2155),ISNUMBER(E2154)),IF(D2155&lt;&gt;E2154,1/(D2155-E2154),""),"")</f>
        <v/>
      </c>
      <c r="F2155" s="165" t="str">
        <f t="shared" ref="F2155:W2155" ca="1" si="2581">IF(ISNUMBER(E2158),1/(E2155-F2154),"")</f>
        <v/>
      </c>
      <c r="G2155" s="165" t="str">
        <f t="shared" ca="1" si="2581"/>
        <v/>
      </c>
      <c r="H2155" s="165" t="str">
        <f t="shared" ca="1" si="2581"/>
        <v/>
      </c>
      <c r="I2155" s="165" t="str">
        <f t="shared" ca="1" si="2581"/>
        <v/>
      </c>
      <c r="J2155" s="165" t="str">
        <f t="shared" ca="1" si="2581"/>
        <v/>
      </c>
      <c r="K2155" s="165" t="str">
        <f t="shared" ca="1" si="2581"/>
        <v/>
      </c>
      <c r="L2155" s="165" t="str">
        <f t="shared" ca="1" si="2581"/>
        <v/>
      </c>
      <c r="M2155" s="165" t="str">
        <f t="shared" ca="1" si="2581"/>
        <v/>
      </c>
      <c r="N2155" s="165" t="str">
        <f t="shared" ca="1" si="2581"/>
        <v/>
      </c>
      <c r="O2155" s="165" t="str">
        <f t="shared" ca="1" si="2581"/>
        <v/>
      </c>
      <c r="P2155" s="165" t="str">
        <f t="shared" ca="1" si="2581"/>
        <v/>
      </c>
      <c r="Q2155" s="165" t="str">
        <f t="shared" ca="1" si="2581"/>
        <v/>
      </c>
      <c r="R2155" s="165" t="str">
        <f t="shared" ca="1" si="2581"/>
        <v/>
      </c>
      <c r="S2155" s="165" t="str">
        <f t="shared" ca="1" si="2581"/>
        <v/>
      </c>
      <c r="T2155" s="165" t="str">
        <f t="shared" ca="1" si="2581"/>
        <v/>
      </c>
      <c r="U2155" s="165" t="str">
        <f t="shared" ca="1" si="2581"/>
        <v/>
      </c>
      <c r="V2155" s="165" t="str">
        <f t="shared" ca="1" si="2581"/>
        <v/>
      </c>
      <c r="W2155" s="165" t="str">
        <f t="shared" ca="1" si="2581"/>
        <v/>
      </c>
    </row>
    <row r="2156" spans="1:23" ht="15">
      <c r="B2156" s="182" t="s">
        <v>629</v>
      </c>
      <c r="C2156" s="174">
        <f>1</f>
        <v>1</v>
      </c>
      <c r="D2156" s="174">
        <f ca="1">D2154</f>
        <v>0</v>
      </c>
      <c r="E2156" s="174" t="str">
        <f ca="1">IF(ISNUMBER(E2154),E2154*D2154+1,"")</f>
        <v/>
      </c>
      <c r="F2156" s="174" t="str">
        <f t="shared" ref="F2156:W2156" ca="1" si="2582">IF(ISNUMBER(E2155),F2154*E2156+D2156,"")</f>
        <v/>
      </c>
      <c r="G2156" s="174" t="str">
        <f t="shared" ca="1" si="2582"/>
        <v/>
      </c>
      <c r="H2156" s="174" t="str">
        <f t="shared" ca="1" si="2582"/>
        <v/>
      </c>
      <c r="I2156" s="174" t="str">
        <f t="shared" ca="1" si="2582"/>
        <v/>
      </c>
      <c r="J2156" s="174" t="str">
        <f t="shared" ca="1" si="2582"/>
        <v/>
      </c>
      <c r="K2156" s="174" t="str">
        <f t="shared" ca="1" si="2582"/>
        <v/>
      </c>
      <c r="L2156" s="174" t="str">
        <f t="shared" ca="1" si="2582"/>
        <v/>
      </c>
      <c r="M2156" s="174" t="str">
        <f t="shared" ca="1" si="2582"/>
        <v/>
      </c>
      <c r="N2156" s="174" t="str">
        <f t="shared" ca="1" si="2582"/>
        <v/>
      </c>
      <c r="O2156" s="174" t="str">
        <f t="shared" ca="1" si="2582"/>
        <v/>
      </c>
      <c r="P2156" s="174" t="str">
        <f t="shared" ca="1" si="2582"/>
        <v/>
      </c>
      <c r="Q2156" s="174" t="str">
        <f t="shared" ca="1" si="2582"/>
        <v/>
      </c>
      <c r="R2156" s="174" t="str">
        <f t="shared" ca="1" si="2582"/>
        <v/>
      </c>
      <c r="S2156" s="174" t="str">
        <f t="shared" ca="1" si="2582"/>
        <v/>
      </c>
      <c r="T2156" s="174" t="str">
        <f t="shared" ca="1" si="2582"/>
        <v/>
      </c>
      <c r="U2156" s="174" t="str">
        <f t="shared" ca="1" si="2582"/>
        <v/>
      </c>
      <c r="V2156" s="174" t="str">
        <f t="shared" ca="1" si="2582"/>
        <v/>
      </c>
      <c r="W2156" s="174" t="str">
        <f t="shared" ca="1" si="2582"/>
        <v/>
      </c>
    </row>
    <row r="2157" spans="1:23" ht="13.5" thickBot="1">
      <c r="A2157" s="146">
        <f ca="1">INDIRECT($A$3&amp;A2154)</f>
        <v>0</v>
      </c>
      <c r="B2157" s="182"/>
      <c r="C2157" s="173">
        <f>0</f>
        <v>0</v>
      </c>
      <c r="D2157" s="173">
        <f>1</f>
        <v>1</v>
      </c>
      <c r="E2157" s="173" t="str">
        <f ca="1">IF(ISNUMBER(E2154),IF(E2154&lt;&gt;0,E2154,""),"")</f>
        <v/>
      </c>
      <c r="F2157" s="173" t="str">
        <f t="shared" ref="F2157:W2157" ca="1" si="2583">IF(ISNUMBER(E2155),F2154*E2157+D2157,"")</f>
        <v/>
      </c>
      <c r="G2157" s="173" t="str">
        <f t="shared" ca="1" si="2583"/>
        <v/>
      </c>
      <c r="H2157" s="173" t="str">
        <f t="shared" ca="1" si="2583"/>
        <v/>
      </c>
      <c r="I2157" s="173" t="str">
        <f t="shared" ca="1" si="2583"/>
        <v/>
      </c>
      <c r="J2157" s="173" t="str">
        <f t="shared" ca="1" si="2583"/>
        <v/>
      </c>
      <c r="K2157" s="173" t="str">
        <f t="shared" ca="1" si="2583"/>
        <v/>
      </c>
      <c r="L2157" s="173" t="str">
        <f t="shared" ca="1" si="2583"/>
        <v/>
      </c>
      <c r="M2157" s="173" t="str">
        <f t="shared" ca="1" si="2583"/>
        <v/>
      </c>
      <c r="N2157" s="173" t="str">
        <f t="shared" ca="1" si="2583"/>
        <v/>
      </c>
      <c r="O2157" s="173" t="str">
        <f t="shared" ca="1" si="2583"/>
        <v/>
      </c>
      <c r="P2157" s="173" t="str">
        <f t="shared" ca="1" si="2583"/>
        <v/>
      </c>
      <c r="Q2157" s="173" t="str">
        <f t="shared" ca="1" si="2583"/>
        <v/>
      </c>
      <c r="R2157" s="173" t="str">
        <f t="shared" ca="1" si="2583"/>
        <v/>
      </c>
      <c r="S2157" s="173" t="str">
        <f t="shared" ca="1" si="2583"/>
        <v/>
      </c>
      <c r="T2157" s="173" t="str">
        <f t="shared" ca="1" si="2583"/>
        <v/>
      </c>
      <c r="U2157" s="173" t="str">
        <f t="shared" ca="1" si="2583"/>
        <v/>
      </c>
      <c r="V2157" s="173" t="str">
        <f t="shared" ca="1" si="2583"/>
        <v/>
      </c>
      <c r="W2157" s="173" t="str">
        <f t="shared" ca="1" si="2583"/>
        <v/>
      </c>
    </row>
    <row r="2158" spans="1:23">
      <c r="B2158" s="171" t="s">
        <v>630</v>
      </c>
      <c r="C2158" s="171"/>
      <c r="E2158" s="146" t="str">
        <f ca="1">IF(NOT(ISNUMBER(E2157)),"",$B2154-E2156/E2157)</f>
        <v/>
      </c>
      <c r="F2158" s="146" t="str">
        <f ca="1">IF(NOT(ISNUMBER(F2157)),"",$B2154-F2156/F2157)</f>
        <v/>
      </c>
      <c r="G2158" s="146" t="str">
        <f t="shared" ref="G2158:Q2158" ca="1" si="2584">IF(F2158="","",IF(F2158=0,"",IF(ABS($B2154-G2156/G2157)&lt;2^(0-G$3),"",$B2154-G2156/G2157)))</f>
        <v/>
      </c>
      <c r="H2158" s="146" t="str">
        <f t="shared" ca="1" si="2584"/>
        <v/>
      </c>
      <c r="I2158" s="146" t="str">
        <f t="shared" ca="1" si="2584"/>
        <v/>
      </c>
      <c r="J2158" s="146" t="str">
        <f t="shared" ca="1" si="2584"/>
        <v/>
      </c>
      <c r="K2158" s="146" t="str">
        <f t="shared" ca="1" si="2584"/>
        <v/>
      </c>
      <c r="L2158" s="146" t="str">
        <f t="shared" ca="1" si="2584"/>
        <v/>
      </c>
      <c r="M2158" s="146" t="str">
        <f t="shared" ca="1" si="2584"/>
        <v/>
      </c>
      <c r="N2158" s="146" t="str">
        <f t="shared" ca="1" si="2584"/>
        <v/>
      </c>
      <c r="O2158" s="146" t="str">
        <f t="shared" ca="1" si="2584"/>
        <v/>
      </c>
      <c r="P2158" s="146" t="str">
        <f t="shared" ca="1" si="2584"/>
        <v/>
      </c>
      <c r="Q2158" s="146" t="str">
        <f t="shared" ca="1" si="2584"/>
        <v/>
      </c>
      <c r="R2158" s="146" t="str">
        <f t="shared" ref="R2158:W2158" ca="1" si="2585">IF(Q2158="","",IF(Q2158=0,"",IF(ABS($B2154-(R2156/R2157))&lt;2^(0-R$3),"",$B2154-(R2156/R2157))))</f>
        <v/>
      </c>
      <c r="S2158" s="146" t="str">
        <f t="shared" ca="1" si="2585"/>
        <v/>
      </c>
      <c r="T2158" s="146" t="str">
        <f t="shared" ca="1" si="2585"/>
        <v/>
      </c>
      <c r="U2158" s="146" t="str">
        <f t="shared" ca="1" si="2585"/>
        <v/>
      </c>
      <c r="V2158" s="146" t="str">
        <f t="shared" ca="1" si="2585"/>
        <v/>
      </c>
      <c r="W2158" s="146" t="str">
        <f t="shared" ca="1" si="2585"/>
        <v/>
      </c>
    </row>
    <row r="2159" spans="1:23">
      <c r="A2159" s="150">
        <f>A2154+1</f>
        <v>438</v>
      </c>
      <c r="B2159" s="152">
        <f ca="1">A2162</f>
        <v>0</v>
      </c>
      <c r="C2159" s="152"/>
      <c r="D2159" s="153">
        <f ca="1">INT(B2159+1/2)</f>
        <v>0</v>
      </c>
      <c r="E2159" s="153" t="str">
        <f t="shared" ref="E2159:W2159" ca="1" si="2586">IF(ISNUMBER(D2160),INT(D2160+1/2),"")</f>
        <v/>
      </c>
      <c r="F2159" s="153" t="str">
        <f t="shared" ca="1" si="2586"/>
        <v/>
      </c>
      <c r="G2159" s="153" t="str">
        <f t="shared" ca="1" si="2586"/>
        <v/>
      </c>
      <c r="H2159" s="153" t="str">
        <f t="shared" ca="1" si="2586"/>
        <v/>
      </c>
      <c r="I2159" s="153" t="str">
        <f t="shared" ca="1" si="2586"/>
        <v/>
      </c>
      <c r="J2159" s="153" t="str">
        <f t="shared" ca="1" si="2586"/>
        <v/>
      </c>
      <c r="K2159" s="153" t="str">
        <f t="shared" ca="1" si="2586"/>
        <v/>
      </c>
      <c r="L2159" s="153" t="str">
        <f t="shared" ca="1" si="2586"/>
        <v/>
      </c>
      <c r="M2159" s="153" t="str">
        <f t="shared" ca="1" si="2586"/>
        <v/>
      </c>
      <c r="N2159" s="153" t="str">
        <f t="shared" ca="1" si="2586"/>
        <v/>
      </c>
      <c r="O2159" s="153" t="str">
        <f t="shared" ca="1" si="2586"/>
        <v/>
      </c>
      <c r="P2159" s="153" t="str">
        <f t="shared" ca="1" si="2586"/>
        <v/>
      </c>
      <c r="Q2159" s="153" t="str">
        <f t="shared" ca="1" si="2586"/>
        <v/>
      </c>
      <c r="R2159" s="153" t="str">
        <f t="shared" ca="1" si="2586"/>
        <v/>
      </c>
      <c r="S2159" s="153" t="str">
        <f t="shared" ca="1" si="2586"/>
        <v/>
      </c>
      <c r="T2159" s="153" t="str">
        <f t="shared" ca="1" si="2586"/>
        <v/>
      </c>
      <c r="U2159" s="153" t="str">
        <f t="shared" ca="1" si="2586"/>
        <v/>
      </c>
      <c r="V2159" s="153" t="str">
        <f t="shared" ca="1" si="2586"/>
        <v/>
      </c>
      <c r="W2159" s="153" t="str">
        <f t="shared" ca="1" si="2586"/>
        <v/>
      </c>
    </row>
    <row r="2160" spans="1:23" ht="13.5" thickBot="1">
      <c r="B2160" s="172" t="s">
        <v>631</v>
      </c>
      <c r="C2160" s="172"/>
      <c r="D2160" s="165" t="str">
        <f ca="1">IF(B2159&lt;&gt;D2159,1/(B2159-D2159),"")</f>
        <v/>
      </c>
      <c r="E2160" s="165" t="str">
        <f ca="1">IF(AND(ISNUMBER(D2160),ISNUMBER(E2159)),IF(D2160&lt;&gt;E2159,1/(D2160-E2159),""),"")</f>
        <v/>
      </c>
      <c r="F2160" s="165" t="str">
        <f t="shared" ref="F2160:W2160" ca="1" si="2587">IF(ISNUMBER(E2163),1/(E2160-F2159),"")</f>
        <v/>
      </c>
      <c r="G2160" s="165" t="str">
        <f t="shared" ca="1" si="2587"/>
        <v/>
      </c>
      <c r="H2160" s="165" t="str">
        <f t="shared" ca="1" si="2587"/>
        <v/>
      </c>
      <c r="I2160" s="165" t="str">
        <f t="shared" ca="1" si="2587"/>
        <v/>
      </c>
      <c r="J2160" s="165" t="str">
        <f t="shared" ca="1" si="2587"/>
        <v/>
      </c>
      <c r="K2160" s="165" t="str">
        <f t="shared" ca="1" si="2587"/>
        <v/>
      </c>
      <c r="L2160" s="165" t="str">
        <f t="shared" ca="1" si="2587"/>
        <v/>
      </c>
      <c r="M2160" s="165" t="str">
        <f t="shared" ca="1" si="2587"/>
        <v/>
      </c>
      <c r="N2160" s="165" t="str">
        <f t="shared" ca="1" si="2587"/>
        <v/>
      </c>
      <c r="O2160" s="165" t="str">
        <f t="shared" ca="1" si="2587"/>
        <v/>
      </c>
      <c r="P2160" s="165" t="str">
        <f t="shared" ca="1" si="2587"/>
        <v/>
      </c>
      <c r="Q2160" s="165" t="str">
        <f t="shared" ca="1" si="2587"/>
        <v/>
      </c>
      <c r="R2160" s="165" t="str">
        <f t="shared" ca="1" si="2587"/>
        <v/>
      </c>
      <c r="S2160" s="165" t="str">
        <f t="shared" ca="1" si="2587"/>
        <v/>
      </c>
      <c r="T2160" s="165" t="str">
        <f t="shared" ca="1" si="2587"/>
        <v/>
      </c>
      <c r="U2160" s="165" t="str">
        <f t="shared" ca="1" si="2587"/>
        <v/>
      </c>
      <c r="V2160" s="165" t="str">
        <f t="shared" ca="1" si="2587"/>
        <v/>
      </c>
      <c r="W2160" s="165" t="str">
        <f t="shared" ca="1" si="2587"/>
        <v/>
      </c>
    </row>
    <row r="2161" spans="1:23" ht="15">
      <c r="B2161" s="182" t="s">
        <v>629</v>
      </c>
      <c r="C2161" s="174">
        <f>1</f>
        <v>1</v>
      </c>
      <c r="D2161" s="174">
        <f ca="1">D2159</f>
        <v>0</v>
      </c>
      <c r="E2161" s="174" t="str">
        <f ca="1">IF(ISNUMBER(E2159),E2159*D2159+1,"")</f>
        <v/>
      </c>
      <c r="F2161" s="174" t="str">
        <f t="shared" ref="F2161:W2161" ca="1" si="2588">IF(ISNUMBER(E2160),F2159*E2161+D2161,"")</f>
        <v/>
      </c>
      <c r="G2161" s="174" t="str">
        <f t="shared" ca="1" si="2588"/>
        <v/>
      </c>
      <c r="H2161" s="174" t="str">
        <f t="shared" ca="1" si="2588"/>
        <v/>
      </c>
      <c r="I2161" s="174" t="str">
        <f t="shared" ca="1" si="2588"/>
        <v/>
      </c>
      <c r="J2161" s="174" t="str">
        <f t="shared" ca="1" si="2588"/>
        <v/>
      </c>
      <c r="K2161" s="174" t="str">
        <f t="shared" ca="1" si="2588"/>
        <v/>
      </c>
      <c r="L2161" s="174" t="str">
        <f t="shared" ca="1" si="2588"/>
        <v/>
      </c>
      <c r="M2161" s="174" t="str">
        <f t="shared" ca="1" si="2588"/>
        <v/>
      </c>
      <c r="N2161" s="174" t="str">
        <f t="shared" ca="1" si="2588"/>
        <v/>
      </c>
      <c r="O2161" s="174" t="str">
        <f t="shared" ca="1" si="2588"/>
        <v/>
      </c>
      <c r="P2161" s="174" t="str">
        <f t="shared" ca="1" si="2588"/>
        <v/>
      </c>
      <c r="Q2161" s="174" t="str">
        <f t="shared" ca="1" si="2588"/>
        <v/>
      </c>
      <c r="R2161" s="174" t="str">
        <f t="shared" ca="1" si="2588"/>
        <v/>
      </c>
      <c r="S2161" s="174" t="str">
        <f t="shared" ca="1" si="2588"/>
        <v/>
      </c>
      <c r="T2161" s="174" t="str">
        <f t="shared" ca="1" si="2588"/>
        <v/>
      </c>
      <c r="U2161" s="174" t="str">
        <f t="shared" ca="1" si="2588"/>
        <v/>
      </c>
      <c r="V2161" s="174" t="str">
        <f t="shared" ca="1" si="2588"/>
        <v/>
      </c>
      <c r="W2161" s="174" t="str">
        <f t="shared" ca="1" si="2588"/>
        <v/>
      </c>
    </row>
    <row r="2162" spans="1:23" ht="13.5" thickBot="1">
      <c r="A2162" s="146">
        <f ca="1">INDIRECT($A$3&amp;A2159)</f>
        <v>0</v>
      </c>
      <c r="B2162" s="182"/>
      <c r="C2162" s="173">
        <f>0</f>
        <v>0</v>
      </c>
      <c r="D2162" s="173">
        <f>1</f>
        <v>1</v>
      </c>
      <c r="E2162" s="173" t="str">
        <f ca="1">IF(ISNUMBER(E2159),IF(E2159&lt;&gt;0,E2159,""),"")</f>
        <v/>
      </c>
      <c r="F2162" s="173" t="str">
        <f t="shared" ref="F2162:W2162" ca="1" si="2589">IF(ISNUMBER(E2160),F2159*E2162+D2162,"")</f>
        <v/>
      </c>
      <c r="G2162" s="173" t="str">
        <f t="shared" ca="1" si="2589"/>
        <v/>
      </c>
      <c r="H2162" s="173" t="str">
        <f t="shared" ca="1" si="2589"/>
        <v/>
      </c>
      <c r="I2162" s="173" t="str">
        <f t="shared" ca="1" si="2589"/>
        <v/>
      </c>
      <c r="J2162" s="173" t="str">
        <f t="shared" ca="1" si="2589"/>
        <v/>
      </c>
      <c r="K2162" s="173" t="str">
        <f t="shared" ca="1" si="2589"/>
        <v/>
      </c>
      <c r="L2162" s="173" t="str">
        <f t="shared" ca="1" si="2589"/>
        <v/>
      </c>
      <c r="M2162" s="173" t="str">
        <f t="shared" ca="1" si="2589"/>
        <v/>
      </c>
      <c r="N2162" s="173" t="str">
        <f t="shared" ca="1" si="2589"/>
        <v/>
      </c>
      <c r="O2162" s="173" t="str">
        <f t="shared" ca="1" si="2589"/>
        <v/>
      </c>
      <c r="P2162" s="173" t="str">
        <f t="shared" ca="1" si="2589"/>
        <v/>
      </c>
      <c r="Q2162" s="173" t="str">
        <f t="shared" ca="1" si="2589"/>
        <v/>
      </c>
      <c r="R2162" s="173" t="str">
        <f t="shared" ca="1" si="2589"/>
        <v/>
      </c>
      <c r="S2162" s="173" t="str">
        <f t="shared" ca="1" si="2589"/>
        <v/>
      </c>
      <c r="T2162" s="173" t="str">
        <f t="shared" ca="1" si="2589"/>
        <v/>
      </c>
      <c r="U2162" s="173" t="str">
        <f t="shared" ca="1" si="2589"/>
        <v/>
      </c>
      <c r="V2162" s="173" t="str">
        <f t="shared" ca="1" si="2589"/>
        <v/>
      </c>
      <c r="W2162" s="173" t="str">
        <f t="shared" ca="1" si="2589"/>
        <v/>
      </c>
    </row>
    <row r="2163" spans="1:23">
      <c r="B2163" s="171" t="s">
        <v>630</v>
      </c>
      <c r="C2163" s="171"/>
      <c r="E2163" s="146" t="str">
        <f ca="1">IF(NOT(ISNUMBER(E2162)),"",$B2159-E2161/E2162)</f>
        <v/>
      </c>
      <c r="F2163" s="146" t="str">
        <f ca="1">IF(NOT(ISNUMBER(F2162)),"",$B2159-F2161/F2162)</f>
        <v/>
      </c>
      <c r="G2163" s="146" t="str">
        <f t="shared" ref="G2163:Q2163" ca="1" si="2590">IF(F2163="","",IF(F2163=0,"",IF(ABS($B2159-G2161/G2162)&lt;2^(0-G$3),"",$B2159-G2161/G2162)))</f>
        <v/>
      </c>
      <c r="H2163" s="146" t="str">
        <f t="shared" ca="1" si="2590"/>
        <v/>
      </c>
      <c r="I2163" s="146" t="str">
        <f t="shared" ca="1" si="2590"/>
        <v/>
      </c>
      <c r="J2163" s="146" t="str">
        <f t="shared" ca="1" si="2590"/>
        <v/>
      </c>
      <c r="K2163" s="146" t="str">
        <f t="shared" ca="1" si="2590"/>
        <v/>
      </c>
      <c r="L2163" s="146" t="str">
        <f t="shared" ca="1" si="2590"/>
        <v/>
      </c>
      <c r="M2163" s="146" t="str">
        <f t="shared" ca="1" si="2590"/>
        <v/>
      </c>
      <c r="N2163" s="146" t="str">
        <f t="shared" ca="1" si="2590"/>
        <v/>
      </c>
      <c r="O2163" s="146" t="str">
        <f t="shared" ca="1" si="2590"/>
        <v/>
      </c>
      <c r="P2163" s="146" t="str">
        <f t="shared" ca="1" si="2590"/>
        <v/>
      </c>
      <c r="Q2163" s="146" t="str">
        <f t="shared" ca="1" si="2590"/>
        <v/>
      </c>
      <c r="R2163" s="146" t="str">
        <f t="shared" ref="R2163:W2163" ca="1" si="2591">IF(Q2163="","",IF(Q2163=0,"",IF(ABS($B2159-(R2161/R2162))&lt;2^(0-R$3),"",$B2159-(R2161/R2162))))</f>
        <v/>
      </c>
      <c r="S2163" s="146" t="str">
        <f t="shared" ca="1" si="2591"/>
        <v/>
      </c>
      <c r="T2163" s="146" t="str">
        <f t="shared" ca="1" si="2591"/>
        <v/>
      </c>
      <c r="U2163" s="146" t="str">
        <f t="shared" ca="1" si="2591"/>
        <v/>
      </c>
      <c r="V2163" s="146" t="str">
        <f t="shared" ca="1" si="2591"/>
        <v/>
      </c>
      <c r="W2163" s="146" t="str">
        <f t="shared" ca="1" si="2591"/>
        <v/>
      </c>
    </row>
    <row r="2164" spans="1:23">
      <c r="A2164" s="150">
        <f>A2159+1</f>
        <v>439</v>
      </c>
      <c r="B2164" s="152">
        <f ca="1">A2167</f>
        <v>0</v>
      </c>
      <c r="C2164" s="152"/>
      <c r="D2164" s="153">
        <f ca="1">INT(B2164+1/2)</f>
        <v>0</v>
      </c>
      <c r="E2164" s="153" t="str">
        <f t="shared" ref="E2164:W2164" ca="1" si="2592">IF(ISNUMBER(D2165),INT(D2165+1/2),"")</f>
        <v/>
      </c>
      <c r="F2164" s="153" t="str">
        <f t="shared" ca="1" si="2592"/>
        <v/>
      </c>
      <c r="G2164" s="153" t="str">
        <f t="shared" ca="1" si="2592"/>
        <v/>
      </c>
      <c r="H2164" s="153" t="str">
        <f t="shared" ca="1" si="2592"/>
        <v/>
      </c>
      <c r="I2164" s="153" t="str">
        <f t="shared" ca="1" si="2592"/>
        <v/>
      </c>
      <c r="J2164" s="153" t="str">
        <f t="shared" ca="1" si="2592"/>
        <v/>
      </c>
      <c r="K2164" s="153" t="str">
        <f t="shared" ca="1" si="2592"/>
        <v/>
      </c>
      <c r="L2164" s="153" t="str">
        <f t="shared" ca="1" si="2592"/>
        <v/>
      </c>
      <c r="M2164" s="153" t="str">
        <f t="shared" ca="1" si="2592"/>
        <v/>
      </c>
      <c r="N2164" s="153" t="str">
        <f t="shared" ca="1" si="2592"/>
        <v/>
      </c>
      <c r="O2164" s="153" t="str">
        <f t="shared" ca="1" si="2592"/>
        <v/>
      </c>
      <c r="P2164" s="153" t="str">
        <f t="shared" ca="1" si="2592"/>
        <v/>
      </c>
      <c r="Q2164" s="153" t="str">
        <f t="shared" ca="1" si="2592"/>
        <v/>
      </c>
      <c r="R2164" s="153" t="str">
        <f t="shared" ca="1" si="2592"/>
        <v/>
      </c>
      <c r="S2164" s="153" t="str">
        <f t="shared" ca="1" si="2592"/>
        <v/>
      </c>
      <c r="T2164" s="153" t="str">
        <f t="shared" ca="1" si="2592"/>
        <v/>
      </c>
      <c r="U2164" s="153" t="str">
        <f t="shared" ca="1" si="2592"/>
        <v/>
      </c>
      <c r="V2164" s="153" t="str">
        <f t="shared" ca="1" si="2592"/>
        <v/>
      </c>
      <c r="W2164" s="153" t="str">
        <f t="shared" ca="1" si="2592"/>
        <v/>
      </c>
    </row>
    <row r="2165" spans="1:23" ht="13.5" thickBot="1">
      <c r="B2165" s="172" t="s">
        <v>631</v>
      </c>
      <c r="C2165" s="172"/>
      <c r="D2165" s="165" t="str">
        <f ca="1">IF(B2164&lt;&gt;D2164,1/(B2164-D2164),"")</f>
        <v/>
      </c>
      <c r="E2165" s="165" t="str">
        <f ca="1">IF(AND(ISNUMBER(D2165),ISNUMBER(E2164)),IF(D2165&lt;&gt;E2164,1/(D2165-E2164),""),"")</f>
        <v/>
      </c>
      <c r="F2165" s="165" t="str">
        <f t="shared" ref="F2165:W2165" ca="1" si="2593">IF(ISNUMBER(E2168),1/(E2165-F2164),"")</f>
        <v/>
      </c>
      <c r="G2165" s="165" t="str">
        <f t="shared" ca="1" si="2593"/>
        <v/>
      </c>
      <c r="H2165" s="165" t="str">
        <f t="shared" ca="1" si="2593"/>
        <v/>
      </c>
      <c r="I2165" s="165" t="str">
        <f t="shared" ca="1" si="2593"/>
        <v/>
      </c>
      <c r="J2165" s="165" t="str">
        <f t="shared" ca="1" si="2593"/>
        <v/>
      </c>
      <c r="K2165" s="165" t="str">
        <f t="shared" ca="1" si="2593"/>
        <v/>
      </c>
      <c r="L2165" s="165" t="str">
        <f t="shared" ca="1" si="2593"/>
        <v/>
      </c>
      <c r="M2165" s="165" t="str">
        <f t="shared" ca="1" si="2593"/>
        <v/>
      </c>
      <c r="N2165" s="165" t="str">
        <f t="shared" ca="1" si="2593"/>
        <v/>
      </c>
      <c r="O2165" s="165" t="str">
        <f t="shared" ca="1" si="2593"/>
        <v/>
      </c>
      <c r="P2165" s="165" t="str">
        <f t="shared" ca="1" si="2593"/>
        <v/>
      </c>
      <c r="Q2165" s="165" t="str">
        <f t="shared" ca="1" si="2593"/>
        <v/>
      </c>
      <c r="R2165" s="165" t="str">
        <f t="shared" ca="1" si="2593"/>
        <v/>
      </c>
      <c r="S2165" s="165" t="str">
        <f t="shared" ca="1" si="2593"/>
        <v/>
      </c>
      <c r="T2165" s="165" t="str">
        <f t="shared" ca="1" si="2593"/>
        <v/>
      </c>
      <c r="U2165" s="165" t="str">
        <f t="shared" ca="1" si="2593"/>
        <v/>
      </c>
      <c r="V2165" s="165" t="str">
        <f t="shared" ca="1" si="2593"/>
        <v/>
      </c>
      <c r="W2165" s="165" t="str">
        <f t="shared" ca="1" si="2593"/>
        <v/>
      </c>
    </row>
    <row r="2166" spans="1:23" ht="15">
      <c r="B2166" s="182" t="s">
        <v>629</v>
      </c>
      <c r="C2166" s="174">
        <f>1</f>
        <v>1</v>
      </c>
      <c r="D2166" s="174">
        <f ca="1">D2164</f>
        <v>0</v>
      </c>
      <c r="E2166" s="174" t="str">
        <f ca="1">IF(ISNUMBER(E2164),E2164*D2164+1,"")</f>
        <v/>
      </c>
      <c r="F2166" s="174" t="str">
        <f t="shared" ref="F2166:W2166" ca="1" si="2594">IF(ISNUMBER(E2165),F2164*E2166+D2166,"")</f>
        <v/>
      </c>
      <c r="G2166" s="174" t="str">
        <f t="shared" ca="1" si="2594"/>
        <v/>
      </c>
      <c r="H2166" s="174" t="str">
        <f t="shared" ca="1" si="2594"/>
        <v/>
      </c>
      <c r="I2166" s="174" t="str">
        <f t="shared" ca="1" si="2594"/>
        <v/>
      </c>
      <c r="J2166" s="174" t="str">
        <f t="shared" ca="1" si="2594"/>
        <v/>
      </c>
      <c r="K2166" s="174" t="str">
        <f t="shared" ca="1" si="2594"/>
        <v/>
      </c>
      <c r="L2166" s="174" t="str">
        <f t="shared" ca="1" si="2594"/>
        <v/>
      </c>
      <c r="M2166" s="174" t="str">
        <f t="shared" ca="1" si="2594"/>
        <v/>
      </c>
      <c r="N2166" s="174" t="str">
        <f t="shared" ca="1" si="2594"/>
        <v/>
      </c>
      <c r="O2166" s="174" t="str">
        <f t="shared" ca="1" si="2594"/>
        <v/>
      </c>
      <c r="P2166" s="174" t="str">
        <f t="shared" ca="1" si="2594"/>
        <v/>
      </c>
      <c r="Q2166" s="174" t="str">
        <f t="shared" ca="1" si="2594"/>
        <v/>
      </c>
      <c r="R2166" s="174" t="str">
        <f t="shared" ca="1" si="2594"/>
        <v/>
      </c>
      <c r="S2166" s="174" t="str">
        <f t="shared" ca="1" si="2594"/>
        <v/>
      </c>
      <c r="T2166" s="174" t="str">
        <f t="shared" ca="1" si="2594"/>
        <v/>
      </c>
      <c r="U2166" s="174" t="str">
        <f t="shared" ca="1" si="2594"/>
        <v/>
      </c>
      <c r="V2166" s="174" t="str">
        <f t="shared" ca="1" si="2594"/>
        <v/>
      </c>
      <c r="W2166" s="174" t="str">
        <f t="shared" ca="1" si="2594"/>
        <v/>
      </c>
    </row>
    <row r="2167" spans="1:23" ht="13.5" thickBot="1">
      <c r="A2167" s="146">
        <f ca="1">INDIRECT($A$3&amp;A2164)</f>
        <v>0</v>
      </c>
      <c r="B2167" s="182"/>
      <c r="C2167" s="173">
        <f>0</f>
        <v>0</v>
      </c>
      <c r="D2167" s="173">
        <f>1</f>
        <v>1</v>
      </c>
      <c r="E2167" s="173" t="str">
        <f ca="1">IF(ISNUMBER(E2164),IF(E2164&lt;&gt;0,E2164,""),"")</f>
        <v/>
      </c>
      <c r="F2167" s="173" t="str">
        <f t="shared" ref="F2167:W2167" ca="1" si="2595">IF(ISNUMBER(E2165),F2164*E2167+D2167,"")</f>
        <v/>
      </c>
      <c r="G2167" s="173" t="str">
        <f t="shared" ca="1" si="2595"/>
        <v/>
      </c>
      <c r="H2167" s="173" t="str">
        <f t="shared" ca="1" si="2595"/>
        <v/>
      </c>
      <c r="I2167" s="173" t="str">
        <f t="shared" ca="1" si="2595"/>
        <v/>
      </c>
      <c r="J2167" s="173" t="str">
        <f t="shared" ca="1" si="2595"/>
        <v/>
      </c>
      <c r="K2167" s="173" t="str">
        <f t="shared" ca="1" si="2595"/>
        <v/>
      </c>
      <c r="L2167" s="173" t="str">
        <f t="shared" ca="1" si="2595"/>
        <v/>
      </c>
      <c r="M2167" s="173" t="str">
        <f t="shared" ca="1" si="2595"/>
        <v/>
      </c>
      <c r="N2167" s="173" t="str">
        <f t="shared" ca="1" si="2595"/>
        <v/>
      </c>
      <c r="O2167" s="173" t="str">
        <f t="shared" ca="1" si="2595"/>
        <v/>
      </c>
      <c r="P2167" s="173" t="str">
        <f t="shared" ca="1" si="2595"/>
        <v/>
      </c>
      <c r="Q2167" s="173" t="str">
        <f t="shared" ca="1" si="2595"/>
        <v/>
      </c>
      <c r="R2167" s="173" t="str">
        <f t="shared" ca="1" si="2595"/>
        <v/>
      </c>
      <c r="S2167" s="173" t="str">
        <f t="shared" ca="1" si="2595"/>
        <v/>
      </c>
      <c r="T2167" s="173" t="str">
        <f t="shared" ca="1" si="2595"/>
        <v/>
      </c>
      <c r="U2167" s="173" t="str">
        <f t="shared" ca="1" si="2595"/>
        <v/>
      </c>
      <c r="V2167" s="173" t="str">
        <f t="shared" ca="1" si="2595"/>
        <v/>
      </c>
      <c r="W2167" s="173" t="str">
        <f t="shared" ca="1" si="2595"/>
        <v/>
      </c>
    </row>
    <row r="2168" spans="1:23">
      <c r="B2168" s="171" t="s">
        <v>630</v>
      </c>
      <c r="C2168" s="171"/>
      <c r="E2168" s="146" t="str">
        <f ca="1">IF(NOT(ISNUMBER(E2167)),"",$B2164-E2166/E2167)</f>
        <v/>
      </c>
      <c r="F2168" s="146" t="str">
        <f ca="1">IF(NOT(ISNUMBER(F2167)),"",$B2164-F2166/F2167)</f>
        <v/>
      </c>
      <c r="G2168" s="146" t="str">
        <f t="shared" ref="G2168:Q2168" ca="1" si="2596">IF(F2168="","",IF(F2168=0,"",IF(ABS($B2164-G2166/G2167)&lt;2^(0-G$3),"",$B2164-G2166/G2167)))</f>
        <v/>
      </c>
      <c r="H2168" s="146" t="str">
        <f t="shared" ca="1" si="2596"/>
        <v/>
      </c>
      <c r="I2168" s="146" t="str">
        <f t="shared" ca="1" si="2596"/>
        <v/>
      </c>
      <c r="J2168" s="146" t="str">
        <f t="shared" ca="1" si="2596"/>
        <v/>
      </c>
      <c r="K2168" s="146" t="str">
        <f t="shared" ca="1" si="2596"/>
        <v/>
      </c>
      <c r="L2168" s="146" t="str">
        <f t="shared" ca="1" si="2596"/>
        <v/>
      </c>
      <c r="M2168" s="146" t="str">
        <f t="shared" ca="1" si="2596"/>
        <v/>
      </c>
      <c r="N2168" s="146" t="str">
        <f t="shared" ca="1" si="2596"/>
        <v/>
      </c>
      <c r="O2168" s="146" t="str">
        <f t="shared" ca="1" si="2596"/>
        <v/>
      </c>
      <c r="P2168" s="146" t="str">
        <f t="shared" ca="1" si="2596"/>
        <v/>
      </c>
      <c r="Q2168" s="146" t="str">
        <f t="shared" ca="1" si="2596"/>
        <v/>
      </c>
      <c r="R2168" s="146" t="str">
        <f t="shared" ref="R2168:W2168" ca="1" si="2597">IF(Q2168="","",IF(Q2168=0,"",IF(ABS($B2164-(R2166/R2167))&lt;2^(0-R$3),"",$B2164-(R2166/R2167))))</f>
        <v/>
      </c>
      <c r="S2168" s="146" t="str">
        <f t="shared" ca="1" si="2597"/>
        <v/>
      </c>
      <c r="T2168" s="146" t="str">
        <f t="shared" ca="1" si="2597"/>
        <v/>
      </c>
      <c r="U2168" s="146" t="str">
        <f t="shared" ca="1" si="2597"/>
        <v/>
      </c>
      <c r="V2168" s="146" t="str">
        <f t="shared" ca="1" si="2597"/>
        <v/>
      </c>
      <c r="W2168" s="146" t="str">
        <f t="shared" ca="1" si="2597"/>
        <v/>
      </c>
    </row>
    <row r="2169" spans="1:23">
      <c r="A2169" s="150">
        <f>A2164+1</f>
        <v>440</v>
      </c>
      <c r="B2169" s="152">
        <f ca="1">A2172</f>
        <v>0</v>
      </c>
      <c r="C2169" s="152"/>
      <c r="D2169" s="153">
        <f ca="1">INT(B2169+1/2)</f>
        <v>0</v>
      </c>
      <c r="E2169" s="153" t="str">
        <f t="shared" ref="E2169:W2169" ca="1" si="2598">IF(ISNUMBER(D2170),INT(D2170+1/2),"")</f>
        <v/>
      </c>
      <c r="F2169" s="153" t="str">
        <f t="shared" ca="1" si="2598"/>
        <v/>
      </c>
      <c r="G2169" s="153" t="str">
        <f t="shared" ca="1" si="2598"/>
        <v/>
      </c>
      <c r="H2169" s="153" t="str">
        <f t="shared" ca="1" si="2598"/>
        <v/>
      </c>
      <c r="I2169" s="153" t="str">
        <f t="shared" ca="1" si="2598"/>
        <v/>
      </c>
      <c r="J2169" s="153" t="str">
        <f t="shared" ca="1" si="2598"/>
        <v/>
      </c>
      <c r="K2169" s="153" t="str">
        <f t="shared" ca="1" si="2598"/>
        <v/>
      </c>
      <c r="L2169" s="153" t="str">
        <f t="shared" ca="1" si="2598"/>
        <v/>
      </c>
      <c r="M2169" s="153" t="str">
        <f t="shared" ca="1" si="2598"/>
        <v/>
      </c>
      <c r="N2169" s="153" t="str">
        <f t="shared" ca="1" si="2598"/>
        <v/>
      </c>
      <c r="O2169" s="153" t="str">
        <f t="shared" ca="1" si="2598"/>
        <v/>
      </c>
      <c r="P2169" s="153" t="str">
        <f t="shared" ca="1" si="2598"/>
        <v/>
      </c>
      <c r="Q2169" s="153" t="str">
        <f t="shared" ca="1" si="2598"/>
        <v/>
      </c>
      <c r="R2169" s="153" t="str">
        <f t="shared" ca="1" si="2598"/>
        <v/>
      </c>
      <c r="S2169" s="153" t="str">
        <f t="shared" ca="1" si="2598"/>
        <v/>
      </c>
      <c r="T2169" s="153" t="str">
        <f t="shared" ca="1" si="2598"/>
        <v/>
      </c>
      <c r="U2169" s="153" t="str">
        <f t="shared" ca="1" si="2598"/>
        <v/>
      </c>
      <c r="V2169" s="153" t="str">
        <f t="shared" ca="1" si="2598"/>
        <v/>
      </c>
      <c r="W2169" s="153" t="str">
        <f t="shared" ca="1" si="2598"/>
        <v/>
      </c>
    </row>
    <row r="2170" spans="1:23" ht="13.5" thickBot="1">
      <c r="B2170" s="172" t="s">
        <v>631</v>
      </c>
      <c r="C2170" s="172"/>
      <c r="D2170" s="165" t="str">
        <f ca="1">IF(B2169&lt;&gt;D2169,1/(B2169-D2169),"")</f>
        <v/>
      </c>
      <c r="E2170" s="165" t="str">
        <f ca="1">IF(AND(ISNUMBER(D2170),ISNUMBER(E2169)),IF(D2170&lt;&gt;E2169,1/(D2170-E2169),""),"")</f>
        <v/>
      </c>
      <c r="F2170" s="165" t="str">
        <f t="shared" ref="F2170:W2170" ca="1" si="2599">IF(ISNUMBER(E2173),1/(E2170-F2169),"")</f>
        <v/>
      </c>
      <c r="G2170" s="165" t="str">
        <f t="shared" ca="1" si="2599"/>
        <v/>
      </c>
      <c r="H2170" s="165" t="str">
        <f t="shared" ca="1" si="2599"/>
        <v/>
      </c>
      <c r="I2170" s="165" t="str">
        <f t="shared" ca="1" si="2599"/>
        <v/>
      </c>
      <c r="J2170" s="165" t="str">
        <f t="shared" ca="1" si="2599"/>
        <v/>
      </c>
      <c r="K2170" s="165" t="str">
        <f t="shared" ca="1" si="2599"/>
        <v/>
      </c>
      <c r="L2170" s="165" t="str">
        <f t="shared" ca="1" si="2599"/>
        <v/>
      </c>
      <c r="M2170" s="165" t="str">
        <f t="shared" ca="1" si="2599"/>
        <v/>
      </c>
      <c r="N2170" s="165" t="str">
        <f t="shared" ca="1" si="2599"/>
        <v/>
      </c>
      <c r="O2170" s="165" t="str">
        <f t="shared" ca="1" si="2599"/>
        <v/>
      </c>
      <c r="P2170" s="165" t="str">
        <f t="shared" ca="1" si="2599"/>
        <v/>
      </c>
      <c r="Q2170" s="165" t="str">
        <f t="shared" ca="1" si="2599"/>
        <v/>
      </c>
      <c r="R2170" s="165" t="str">
        <f t="shared" ca="1" si="2599"/>
        <v/>
      </c>
      <c r="S2170" s="165" t="str">
        <f t="shared" ca="1" si="2599"/>
        <v/>
      </c>
      <c r="T2170" s="165" t="str">
        <f t="shared" ca="1" si="2599"/>
        <v/>
      </c>
      <c r="U2170" s="165" t="str">
        <f t="shared" ca="1" si="2599"/>
        <v/>
      </c>
      <c r="V2170" s="165" t="str">
        <f t="shared" ca="1" si="2599"/>
        <v/>
      </c>
      <c r="W2170" s="165" t="str">
        <f t="shared" ca="1" si="2599"/>
        <v/>
      </c>
    </row>
    <row r="2171" spans="1:23" ht="15">
      <c r="B2171" s="182" t="s">
        <v>629</v>
      </c>
      <c r="C2171" s="174">
        <f>1</f>
        <v>1</v>
      </c>
      <c r="D2171" s="174">
        <f ca="1">D2169</f>
        <v>0</v>
      </c>
      <c r="E2171" s="174" t="str">
        <f ca="1">IF(ISNUMBER(E2169),E2169*D2169+1,"")</f>
        <v/>
      </c>
      <c r="F2171" s="174" t="str">
        <f t="shared" ref="F2171:W2171" ca="1" si="2600">IF(ISNUMBER(E2170),F2169*E2171+D2171,"")</f>
        <v/>
      </c>
      <c r="G2171" s="174" t="str">
        <f t="shared" ca="1" si="2600"/>
        <v/>
      </c>
      <c r="H2171" s="174" t="str">
        <f t="shared" ca="1" si="2600"/>
        <v/>
      </c>
      <c r="I2171" s="174" t="str">
        <f t="shared" ca="1" si="2600"/>
        <v/>
      </c>
      <c r="J2171" s="174" t="str">
        <f t="shared" ca="1" si="2600"/>
        <v/>
      </c>
      <c r="K2171" s="174" t="str">
        <f t="shared" ca="1" si="2600"/>
        <v/>
      </c>
      <c r="L2171" s="174" t="str">
        <f t="shared" ca="1" si="2600"/>
        <v/>
      </c>
      <c r="M2171" s="174" t="str">
        <f t="shared" ca="1" si="2600"/>
        <v/>
      </c>
      <c r="N2171" s="174" t="str">
        <f t="shared" ca="1" si="2600"/>
        <v/>
      </c>
      <c r="O2171" s="174" t="str">
        <f t="shared" ca="1" si="2600"/>
        <v/>
      </c>
      <c r="P2171" s="174" t="str">
        <f t="shared" ca="1" si="2600"/>
        <v/>
      </c>
      <c r="Q2171" s="174" t="str">
        <f t="shared" ca="1" si="2600"/>
        <v/>
      </c>
      <c r="R2171" s="174" t="str">
        <f t="shared" ca="1" si="2600"/>
        <v/>
      </c>
      <c r="S2171" s="174" t="str">
        <f t="shared" ca="1" si="2600"/>
        <v/>
      </c>
      <c r="T2171" s="174" t="str">
        <f t="shared" ca="1" si="2600"/>
        <v/>
      </c>
      <c r="U2171" s="174" t="str">
        <f t="shared" ca="1" si="2600"/>
        <v/>
      </c>
      <c r="V2171" s="174" t="str">
        <f t="shared" ca="1" si="2600"/>
        <v/>
      </c>
      <c r="W2171" s="174" t="str">
        <f t="shared" ca="1" si="2600"/>
        <v/>
      </c>
    </row>
    <row r="2172" spans="1:23" ht="13.5" thickBot="1">
      <c r="A2172" s="146">
        <f ca="1">INDIRECT($A$3&amp;A2169)</f>
        <v>0</v>
      </c>
      <c r="B2172" s="182"/>
      <c r="C2172" s="173">
        <f>0</f>
        <v>0</v>
      </c>
      <c r="D2172" s="173">
        <f>1</f>
        <v>1</v>
      </c>
      <c r="E2172" s="173" t="str">
        <f ca="1">IF(ISNUMBER(E2169),IF(E2169&lt;&gt;0,E2169,""),"")</f>
        <v/>
      </c>
      <c r="F2172" s="173" t="str">
        <f t="shared" ref="F2172:W2172" ca="1" si="2601">IF(ISNUMBER(E2170),F2169*E2172+D2172,"")</f>
        <v/>
      </c>
      <c r="G2172" s="173" t="str">
        <f t="shared" ca="1" si="2601"/>
        <v/>
      </c>
      <c r="H2172" s="173" t="str">
        <f t="shared" ca="1" si="2601"/>
        <v/>
      </c>
      <c r="I2172" s="173" t="str">
        <f t="shared" ca="1" si="2601"/>
        <v/>
      </c>
      <c r="J2172" s="173" t="str">
        <f t="shared" ca="1" si="2601"/>
        <v/>
      </c>
      <c r="K2172" s="173" t="str">
        <f t="shared" ca="1" si="2601"/>
        <v/>
      </c>
      <c r="L2172" s="173" t="str">
        <f t="shared" ca="1" si="2601"/>
        <v/>
      </c>
      <c r="M2172" s="173" t="str">
        <f t="shared" ca="1" si="2601"/>
        <v/>
      </c>
      <c r="N2172" s="173" t="str">
        <f t="shared" ca="1" si="2601"/>
        <v/>
      </c>
      <c r="O2172" s="173" t="str">
        <f t="shared" ca="1" si="2601"/>
        <v/>
      </c>
      <c r="P2172" s="173" t="str">
        <f t="shared" ca="1" si="2601"/>
        <v/>
      </c>
      <c r="Q2172" s="173" t="str">
        <f t="shared" ca="1" si="2601"/>
        <v/>
      </c>
      <c r="R2172" s="173" t="str">
        <f t="shared" ca="1" si="2601"/>
        <v/>
      </c>
      <c r="S2172" s="173" t="str">
        <f t="shared" ca="1" si="2601"/>
        <v/>
      </c>
      <c r="T2172" s="173" t="str">
        <f t="shared" ca="1" si="2601"/>
        <v/>
      </c>
      <c r="U2172" s="173" t="str">
        <f t="shared" ca="1" si="2601"/>
        <v/>
      </c>
      <c r="V2172" s="173" t="str">
        <f t="shared" ca="1" si="2601"/>
        <v/>
      </c>
      <c r="W2172" s="173" t="str">
        <f t="shared" ca="1" si="2601"/>
        <v/>
      </c>
    </row>
    <row r="2173" spans="1:23">
      <c r="B2173" s="171" t="s">
        <v>630</v>
      </c>
      <c r="C2173" s="171"/>
      <c r="E2173" s="146" t="str">
        <f ca="1">IF(NOT(ISNUMBER(E2172)),"",$B2169-E2171/E2172)</f>
        <v/>
      </c>
      <c r="F2173" s="146" t="str">
        <f ca="1">IF(NOT(ISNUMBER(F2172)),"",$B2169-F2171/F2172)</f>
        <v/>
      </c>
      <c r="G2173" s="146" t="str">
        <f t="shared" ref="G2173:Q2173" ca="1" si="2602">IF(F2173="","",IF(F2173=0,"",IF(ABS($B2169-G2171/G2172)&lt;2^(0-G$3),"",$B2169-G2171/G2172)))</f>
        <v/>
      </c>
      <c r="H2173" s="146" t="str">
        <f t="shared" ca="1" si="2602"/>
        <v/>
      </c>
      <c r="I2173" s="146" t="str">
        <f t="shared" ca="1" si="2602"/>
        <v/>
      </c>
      <c r="J2173" s="146" t="str">
        <f t="shared" ca="1" si="2602"/>
        <v/>
      </c>
      <c r="K2173" s="146" t="str">
        <f t="shared" ca="1" si="2602"/>
        <v/>
      </c>
      <c r="L2173" s="146" t="str">
        <f t="shared" ca="1" si="2602"/>
        <v/>
      </c>
      <c r="M2173" s="146" t="str">
        <f t="shared" ca="1" si="2602"/>
        <v/>
      </c>
      <c r="N2173" s="146" t="str">
        <f t="shared" ca="1" si="2602"/>
        <v/>
      </c>
      <c r="O2173" s="146" t="str">
        <f t="shared" ca="1" si="2602"/>
        <v/>
      </c>
      <c r="P2173" s="146" t="str">
        <f t="shared" ca="1" si="2602"/>
        <v/>
      </c>
      <c r="Q2173" s="146" t="str">
        <f t="shared" ca="1" si="2602"/>
        <v/>
      </c>
      <c r="R2173" s="146" t="str">
        <f t="shared" ref="R2173:W2173" ca="1" si="2603">IF(Q2173="","",IF(Q2173=0,"",IF(ABS($B2169-(R2171/R2172))&lt;2^(0-R$3),"",$B2169-(R2171/R2172))))</f>
        <v/>
      </c>
      <c r="S2173" s="146" t="str">
        <f t="shared" ca="1" si="2603"/>
        <v/>
      </c>
      <c r="T2173" s="146" t="str">
        <f t="shared" ca="1" si="2603"/>
        <v/>
      </c>
      <c r="U2173" s="146" t="str">
        <f t="shared" ca="1" si="2603"/>
        <v/>
      </c>
      <c r="V2173" s="146" t="str">
        <f t="shared" ca="1" si="2603"/>
        <v/>
      </c>
      <c r="W2173" s="146" t="str">
        <f t="shared" ca="1" si="2603"/>
        <v/>
      </c>
    </row>
    <row r="2174" spans="1:23">
      <c r="A2174" s="150">
        <f>A2169+1</f>
        <v>441</v>
      </c>
      <c r="B2174" s="152">
        <f ca="1">A2177</f>
        <v>0</v>
      </c>
      <c r="C2174" s="152"/>
      <c r="D2174" s="153">
        <f ca="1">INT(B2174+1/2)</f>
        <v>0</v>
      </c>
      <c r="E2174" s="153" t="str">
        <f t="shared" ref="E2174:W2174" ca="1" si="2604">IF(ISNUMBER(D2175),INT(D2175+1/2),"")</f>
        <v/>
      </c>
      <c r="F2174" s="153" t="str">
        <f t="shared" ca="1" si="2604"/>
        <v/>
      </c>
      <c r="G2174" s="153" t="str">
        <f t="shared" ca="1" si="2604"/>
        <v/>
      </c>
      <c r="H2174" s="153" t="str">
        <f t="shared" ca="1" si="2604"/>
        <v/>
      </c>
      <c r="I2174" s="153" t="str">
        <f t="shared" ca="1" si="2604"/>
        <v/>
      </c>
      <c r="J2174" s="153" t="str">
        <f t="shared" ca="1" si="2604"/>
        <v/>
      </c>
      <c r="K2174" s="153" t="str">
        <f t="shared" ca="1" si="2604"/>
        <v/>
      </c>
      <c r="L2174" s="153" t="str">
        <f t="shared" ca="1" si="2604"/>
        <v/>
      </c>
      <c r="M2174" s="153" t="str">
        <f t="shared" ca="1" si="2604"/>
        <v/>
      </c>
      <c r="N2174" s="153" t="str">
        <f t="shared" ca="1" si="2604"/>
        <v/>
      </c>
      <c r="O2174" s="153" t="str">
        <f t="shared" ca="1" si="2604"/>
        <v/>
      </c>
      <c r="P2174" s="153" t="str">
        <f t="shared" ca="1" si="2604"/>
        <v/>
      </c>
      <c r="Q2174" s="153" t="str">
        <f t="shared" ca="1" si="2604"/>
        <v/>
      </c>
      <c r="R2174" s="153" t="str">
        <f t="shared" ca="1" si="2604"/>
        <v/>
      </c>
      <c r="S2174" s="153" t="str">
        <f t="shared" ca="1" si="2604"/>
        <v/>
      </c>
      <c r="T2174" s="153" t="str">
        <f t="shared" ca="1" si="2604"/>
        <v/>
      </c>
      <c r="U2174" s="153" t="str">
        <f t="shared" ca="1" si="2604"/>
        <v/>
      </c>
      <c r="V2174" s="153" t="str">
        <f t="shared" ca="1" si="2604"/>
        <v/>
      </c>
      <c r="W2174" s="153" t="str">
        <f t="shared" ca="1" si="2604"/>
        <v/>
      </c>
    </row>
    <row r="2175" spans="1:23" ht="13.5" thickBot="1">
      <c r="B2175" s="172" t="s">
        <v>631</v>
      </c>
      <c r="C2175" s="172"/>
      <c r="D2175" s="165" t="str">
        <f ca="1">IF(B2174&lt;&gt;D2174,1/(B2174-D2174),"")</f>
        <v/>
      </c>
      <c r="E2175" s="165" t="str">
        <f ca="1">IF(AND(ISNUMBER(D2175),ISNUMBER(E2174)),IF(D2175&lt;&gt;E2174,1/(D2175-E2174),""),"")</f>
        <v/>
      </c>
      <c r="F2175" s="165" t="str">
        <f t="shared" ref="F2175:W2175" ca="1" si="2605">IF(ISNUMBER(E2178),1/(E2175-F2174),"")</f>
        <v/>
      </c>
      <c r="G2175" s="165" t="str">
        <f t="shared" ca="1" si="2605"/>
        <v/>
      </c>
      <c r="H2175" s="165" t="str">
        <f t="shared" ca="1" si="2605"/>
        <v/>
      </c>
      <c r="I2175" s="165" t="str">
        <f t="shared" ca="1" si="2605"/>
        <v/>
      </c>
      <c r="J2175" s="165" t="str">
        <f t="shared" ca="1" si="2605"/>
        <v/>
      </c>
      <c r="K2175" s="165" t="str">
        <f t="shared" ca="1" si="2605"/>
        <v/>
      </c>
      <c r="L2175" s="165" t="str">
        <f t="shared" ca="1" si="2605"/>
        <v/>
      </c>
      <c r="M2175" s="165" t="str">
        <f t="shared" ca="1" si="2605"/>
        <v/>
      </c>
      <c r="N2175" s="165" t="str">
        <f t="shared" ca="1" si="2605"/>
        <v/>
      </c>
      <c r="O2175" s="165" t="str">
        <f t="shared" ca="1" si="2605"/>
        <v/>
      </c>
      <c r="P2175" s="165" t="str">
        <f t="shared" ca="1" si="2605"/>
        <v/>
      </c>
      <c r="Q2175" s="165" t="str">
        <f t="shared" ca="1" si="2605"/>
        <v/>
      </c>
      <c r="R2175" s="165" t="str">
        <f t="shared" ca="1" si="2605"/>
        <v/>
      </c>
      <c r="S2175" s="165" t="str">
        <f t="shared" ca="1" si="2605"/>
        <v/>
      </c>
      <c r="T2175" s="165" t="str">
        <f t="shared" ca="1" si="2605"/>
        <v/>
      </c>
      <c r="U2175" s="165" t="str">
        <f t="shared" ca="1" si="2605"/>
        <v/>
      </c>
      <c r="V2175" s="165" t="str">
        <f t="shared" ca="1" si="2605"/>
        <v/>
      </c>
      <c r="W2175" s="165" t="str">
        <f t="shared" ca="1" si="2605"/>
        <v/>
      </c>
    </row>
    <row r="2176" spans="1:23" ht="15">
      <c r="B2176" s="182" t="s">
        <v>629</v>
      </c>
      <c r="C2176" s="174">
        <f>1</f>
        <v>1</v>
      </c>
      <c r="D2176" s="174">
        <f ca="1">D2174</f>
        <v>0</v>
      </c>
      <c r="E2176" s="174" t="str">
        <f ca="1">IF(ISNUMBER(E2174),E2174*D2174+1,"")</f>
        <v/>
      </c>
      <c r="F2176" s="174" t="str">
        <f t="shared" ref="F2176:W2176" ca="1" si="2606">IF(ISNUMBER(E2175),F2174*E2176+D2176,"")</f>
        <v/>
      </c>
      <c r="G2176" s="174" t="str">
        <f t="shared" ca="1" si="2606"/>
        <v/>
      </c>
      <c r="H2176" s="174" t="str">
        <f t="shared" ca="1" si="2606"/>
        <v/>
      </c>
      <c r="I2176" s="174" t="str">
        <f t="shared" ca="1" si="2606"/>
        <v/>
      </c>
      <c r="J2176" s="174" t="str">
        <f t="shared" ca="1" si="2606"/>
        <v/>
      </c>
      <c r="K2176" s="174" t="str">
        <f t="shared" ca="1" si="2606"/>
        <v/>
      </c>
      <c r="L2176" s="174" t="str">
        <f t="shared" ca="1" si="2606"/>
        <v/>
      </c>
      <c r="M2176" s="174" t="str">
        <f t="shared" ca="1" si="2606"/>
        <v/>
      </c>
      <c r="N2176" s="174" t="str">
        <f t="shared" ca="1" si="2606"/>
        <v/>
      </c>
      <c r="O2176" s="174" t="str">
        <f t="shared" ca="1" si="2606"/>
        <v/>
      </c>
      <c r="P2176" s="174" t="str">
        <f t="shared" ca="1" si="2606"/>
        <v/>
      </c>
      <c r="Q2176" s="174" t="str">
        <f t="shared" ca="1" si="2606"/>
        <v/>
      </c>
      <c r="R2176" s="174" t="str">
        <f t="shared" ca="1" si="2606"/>
        <v/>
      </c>
      <c r="S2176" s="174" t="str">
        <f t="shared" ca="1" si="2606"/>
        <v/>
      </c>
      <c r="T2176" s="174" t="str">
        <f t="shared" ca="1" si="2606"/>
        <v/>
      </c>
      <c r="U2176" s="174" t="str">
        <f t="shared" ca="1" si="2606"/>
        <v/>
      </c>
      <c r="V2176" s="174" t="str">
        <f t="shared" ca="1" si="2606"/>
        <v/>
      </c>
      <c r="W2176" s="174" t="str">
        <f t="shared" ca="1" si="2606"/>
        <v/>
      </c>
    </row>
    <row r="2177" spans="1:23" ht="13.5" thickBot="1">
      <c r="A2177" s="146">
        <f ca="1">INDIRECT($A$3&amp;A2174)</f>
        <v>0</v>
      </c>
      <c r="B2177" s="182"/>
      <c r="C2177" s="173">
        <f>0</f>
        <v>0</v>
      </c>
      <c r="D2177" s="173">
        <f>1</f>
        <v>1</v>
      </c>
      <c r="E2177" s="173" t="str">
        <f ca="1">IF(ISNUMBER(E2174),IF(E2174&lt;&gt;0,E2174,""),"")</f>
        <v/>
      </c>
      <c r="F2177" s="173" t="str">
        <f t="shared" ref="F2177:W2177" ca="1" si="2607">IF(ISNUMBER(E2175),F2174*E2177+D2177,"")</f>
        <v/>
      </c>
      <c r="G2177" s="173" t="str">
        <f t="shared" ca="1" si="2607"/>
        <v/>
      </c>
      <c r="H2177" s="173" t="str">
        <f t="shared" ca="1" si="2607"/>
        <v/>
      </c>
      <c r="I2177" s="173" t="str">
        <f t="shared" ca="1" si="2607"/>
        <v/>
      </c>
      <c r="J2177" s="173" t="str">
        <f t="shared" ca="1" si="2607"/>
        <v/>
      </c>
      <c r="K2177" s="173" t="str">
        <f t="shared" ca="1" si="2607"/>
        <v/>
      </c>
      <c r="L2177" s="173" t="str">
        <f t="shared" ca="1" si="2607"/>
        <v/>
      </c>
      <c r="M2177" s="173" t="str">
        <f t="shared" ca="1" si="2607"/>
        <v/>
      </c>
      <c r="N2177" s="173" t="str">
        <f t="shared" ca="1" si="2607"/>
        <v/>
      </c>
      <c r="O2177" s="173" t="str">
        <f t="shared" ca="1" si="2607"/>
        <v/>
      </c>
      <c r="P2177" s="173" t="str">
        <f t="shared" ca="1" si="2607"/>
        <v/>
      </c>
      <c r="Q2177" s="173" t="str">
        <f t="shared" ca="1" si="2607"/>
        <v/>
      </c>
      <c r="R2177" s="173" t="str">
        <f t="shared" ca="1" si="2607"/>
        <v/>
      </c>
      <c r="S2177" s="173" t="str">
        <f t="shared" ca="1" si="2607"/>
        <v/>
      </c>
      <c r="T2177" s="173" t="str">
        <f t="shared" ca="1" si="2607"/>
        <v/>
      </c>
      <c r="U2177" s="173" t="str">
        <f t="shared" ca="1" si="2607"/>
        <v/>
      </c>
      <c r="V2177" s="173" t="str">
        <f t="shared" ca="1" si="2607"/>
        <v/>
      </c>
      <c r="W2177" s="173" t="str">
        <f t="shared" ca="1" si="2607"/>
        <v/>
      </c>
    </row>
    <row r="2178" spans="1:23">
      <c r="B2178" s="171" t="s">
        <v>630</v>
      </c>
      <c r="C2178" s="171"/>
      <c r="E2178" s="146" t="str">
        <f ca="1">IF(NOT(ISNUMBER(E2177)),"",$B2174-E2176/E2177)</f>
        <v/>
      </c>
      <c r="F2178" s="146" t="str">
        <f ca="1">IF(NOT(ISNUMBER(F2177)),"",$B2174-F2176/F2177)</f>
        <v/>
      </c>
      <c r="G2178" s="146" t="str">
        <f t="shared" ref="G2178:Q2178" ca="1" si="2608">IF(F2178="","",IF(F2178=0,"",IF(ABS($B2174-G2176/G2177)&lt;2^(0-G$3),"",$B2174-G2176/G2177)))</f>
        <v/>
      </c>
      <c r="H2178" s="146" t="str">
        <f t="shared" ca="1" si="2608"/>
        <v/>
      </c>
      <c r="I2178" s="146" t="str">
        <f t="shared" ca="1" si="2608"/>
        <v/>
      </c>
      <c r="J2178" s="146" t="str">
        <f t="shared" ca="1" si="2608"/>
        <v/>
      </c>
      <c r="K2178" s="146" t="str">
        <f t="shared" ca="1" si="2608"/>
        <v/>
      </c>
      <c r="L2178" s="146" t="str">
        <f t="shared" ca="1" si="2608"/>
        <v/>
      </c>
      <c r="M2178" s="146" t="str">
        <f t="shared" ca="1" si="2608"/>
        <v/>
      </c>
      <c r="N2178" s="146" t="str">
        <f t="shared" ca="1" si="2608"/>
        <v/>
      </c>
      <c r="O2178" s="146" t="str">
        <f t="shared" ca="1" si="2608"/>
        <v/>
      </c>
      <c r="P2178" s="146" t="str">
        <f t="shared" ca="1" si="2608"/>
        <v/>
      </c>
      <c r="Q2178" s="146" t="str">
        <f t="shared" ca="1" si="2608"/>
        <v/>
      </c>
      <c r="R2178" s="146" t="str">
        <f t="shared" ref="R2178:W2178" ca="1" si="2609">IF(Q2178="","",IF(Q2178=0,"",IF(ABS($B2174-(R2176/R2177))&lt;2^(0-R$3),"",$B2174-(R2176/R2177))))</f>
        <v/>
      </c>
      <c r="S2178" s="146" t="str">
        <f t="shared" ca="1" si="2609"/>
        <v/>
      </c>
      <c r="T2178" s="146" t="str">
        <f t="shared" ca="1" si="2609"/>
        <v/>
      </c>
      <c r="U2178" s="146" t="str">
        <f t="shared" ca="1" si="2609"/>
        <v/>
      </c>
      <c r="V2178" s="146" t="str">
        <f t="shared" ca="1" si="2609"/>
        <v/>
      </c>
      <c r="W2178" s="146" t="str">
        <f t="shared" ca="1" si="2609"/>
        <v/>
      </c>
    </row>
    <row r="2179" spans="1:23">
      <c r="A2179" s="150">
        <f>A2174+1</f>
        <v>442</v>
      </c>
      <c r="B2179" s="152">
        <f ca="1">A2182</f>
        <v>0</v>
      </c>
      <c r="C2179" s="152"/>
      <c r="D2179" s="153">
        <f ca="1">INT(B2179+1/2)</f>
        <v>0</v>
      </c>
      <c r="E2179" s="153" t="str">
        <f t="shared" ref="E2179:W2179" ca="1" si="2610">IF(ISNUMBER(D2180),INT(D2180+1/2),"")</f>
        <v/>
      </c>
      <c r="F2179" s="153" t="str">
        <f t="shared" ca="1" si="2610"/>
        <v/>
      </c>
      <c r="G2179" s="153" t="str">
        <f t="shared" ca="1" si="2610"/>
        <v/>
      </c>
      <c r="H2179" s="153" t="str">
        <f t="shared" ca="1" si="2610"/>
        <v/>
      </c>
      <c r="I2179" s="153" t="str">
        <f t="shared" ca="1" si="2610"/>
        <v/>
      </c>
      <c r="J2179" s="153" t="str">
        <f t="shared" ca="1" si="2610"/>
        <v/>
      </c>
      <c r="K2179" s="153" t="str">
        <f t="shared" ca="1" si="2610"/>
        <v/>
      </c>
      <c r="L2179" s="153" t="str">
        <f t="shared" ca="1" si="2610"/>
        <v/>
      </c>
      <c r="M2179" s="153" t="str">
        <f t="shared" ca="1" si="2610"/>
        <v/>
      </c>
      <c r="N2179" s="153" t="str">
        <f t="shared" ca="1" si="2610"/>
        <v/>
      </c>
      <c r="O2179" s="153" t="str">
        <f t="shared" ca="1" si="2610"/>
        <v/>
      </c>
      <c r="P2179" s="153" t="str">
        <f t="shared" ca="1" si="2610"/>
        <v/>
      </c>
      <c r="Q2179" s="153" t="str">
        <f t="shared" ca="1" si="2610"/>
        <v/>
      </c>
      <c r="R2179" s="153" t="str">
        <f t="shared" ca="1" si="2610"/>
        <v/>
      </c>
      <c r="S2179" s="153" t="str">
        <f t="shared" ca="1" si="2610"/>
        <v/>
      </c>
      <c r="T2179" s="153" t="str">
        <f t="shared" ca="1" si="2610"/>
        <v/>
      </c>
      <c r="U2179" s="153" t="str">
        <f t="shared" ca="1" si="2610"/>
        <v/>
      </c>
      <c r="V2179" s="153" t="str">
        <f t="shared" ca="1" si="2610"/>
        <v/>
      </c>
      <c r="W2179" s="153" t="str">
        <f t="shared" ca="1" si="2610"/>
        <v/>
      </c>
    </row>
    <row r="2180" spans="1:23" ht="13.5" thickBot="1">
      <c r="B2180" s="172" t="s">
        <v>631</v>
      </c>
      <c r="C2180" s="172"/>
      <c r="D2180" s="165" t="str">
        <f ca="1">IF(B2179&lt;&gt;D2179,1/(B2179-D2179),"")</f>
        <v/>
      </c>
      <c r="E2180" s="165" t="str">
        <f ca="1">IF(AND(ISNUMBER(D2180),ISNUMBER(E2179)),IF(D2180&lt;&gt;E2179,1/(D2180-E2179),""),"")</f>
        <v/>
      </c>
      <c r="F2180" s="165" t="str">
        <f t="shared" ref="F2180:W2180" ca="1" si="2611">IF(ISNUMBER(E2183),1/(E2180-F2179),"")</f>
        <v/>
      </c>
      <c r="G2180" s="165" t="str">
        <f t="shared" ca="1" si="2611"/>
        <v/>
      </c>
      <c r="H2180" s="165" t="str">
        <f t="shared" ca="1" si="2611"/>
        <v/>
      </c>
      <c r="I2180" s="165" t="str">
        <f t="shared" ca="1" si="2611"/>
        <v/>
      </c>
      <c r="J2180" s="165" t="str">
        <f t="shared" ca="1" si="2611"/>
        <v/>
      </c>
      <c r="K2180" s="165" t="str">
        <f t="shared" ca="1" si="2611"/>
        <v/>
      </c>
      <c r="L2180" s="165" t="str">
        <f t="shared" ca="1" si="2611"/>
        <v/>
      </c>
      <c r="M2180" s="165" t="str">
        <f t="shared" ca="1" si="2611"/>
        <v/>
      </c>
      <c r="N2180" s="165" t="str">
        <f t="shared" ca="1" si="2611"/>
        <v/>
      </c>
      <c r="O2180" s="165" t="str">
        <f t="shared" ca="1" si="2611"/>
        <v/>
      </c>
      <c r="P2180" s="165" t="str">
        <f t="shared" ca="1" si="2611"/>
        <v/>
      </c>
      <c r="Q2180" s="165" t="str">
        <f t="shared" ca="1" si="2611"/>
        <v/>
      </c>
      <c r="R2180" s="165" t="str">
        <f t="shared" ca="1" si="2611"/>
        <v/>
      </c>
      <c r="S2180" s="165" t="str">
        <f t="shared" ca="1" si="2611"/>
        <v/>
      </c>
      <c r="T2180" s="165" t="str">
        <f t="shared" ca="1" si="2611"/>
        <v/>
      </c>
      <c r="U2180" s="165" t="str">
        <f t="shared" ca="1" si="2611"/>
        <v/>
      </c>
      <c r="V2180" s="165" t="str">
        <f t="shared" ca="1" si="2611"/>
        <v/>
      </c>
      <c r="W2180" s="165" t="str">
        <f t="shared" ca="1" si="2611"/>
        <v/>
      </c>
    </row>
    <row r="2181" spans="1:23" ht="15">
      <c r="B2181" s="182" t="s">
        <v>629</v>
      </c>
      <c r="C2181" s="174">
        <f>1</f>
        <v>1</v>
      </c>
      <c r="D2181" s="174">
        <f ca="1">D2179</f>
        <v>0</v>
      </c>
      <c r="E2181" s="174" t="str">
        <f ca="1">IF(ISNUMBER(E2179),E2179*D2179+1,"")</f>
        <v/>
      </c>
      <c r="F2181" s="174" t="str">
        <f t="shared" ref="F2181:W2181" ca="1" si="2612">IF(ISNUMBER(E2180),F2179*E2181+D2181,"")</f>
        <v/>
      </c>
      <c r="G2181" s="174" t="str">
        <f t="shared" ca="1" si="2612"/>
        <v/>
      </c>
      <c r="H2181" s="174" t="str">
        <f t="shared" ca="1" si="2612"/>
        <v/>
      </c>
      <c r="I2181" s="174" t="str">
        <f t="shared" ca="1" si="2612"/>
        <v/>
      </c>
      <c r="J2181" s="174" t="str">
        <f t="shared" ca="1" si="2612"/>
        <v/>
      </c>
      <c r="K2181" s="174" t="str">
        <f t="shared" ca="1" si="2612"/>
        <v/>
      </c>
      <c r="L2181" s="174" t="str">
        <f t="shared" ca="1" si="2612"/>
        <v/>
      </c>
      <c r="M2181" s="174" t="str">
        <f t="shared" ca="1" si="2612"/>
        <v/>
      </c>
      <c r="N2181" s="174" t="str">
        <f t="shared" ca="1" si="2612"/>
        <v/>
      </c>
      <c r="O2181" s="174" t="str">
        <f t="shared" ca="1" si="2612"/>
        <v/>
      </c>
      <c r="P2181" s="174" t="str">
        <f t="shared" ca="1" si="2612"/>
        <v/>
      </c>
      <c r="Q2181" s="174" t="str">
        <f t="shared" ca="1" si="2612"/>
        <v/>
      </c>
      <c r="R2181" s="174" t="str">
        <f t="shared" ca="1" si="2612"/>
        <v/>
      </c>
      <c r="S2181" s="174" t="str">
        <f t="shared" ca="1" si="2612"/>
        <v/>
      </c>
      <c r="T2181" s="174" t="str">
        <f t="shared" ca="1" si="2612"/>
        <v/>
      </c>
      <c r="U2181" s="174" t="str">
        <f t="shared" ca="1" si="2612"/>
        <v/>
      </c>
      <c r="V2181" s="174" t="str">
        <f t="shared" ca="1" si="2612"/>
        <v/>
      </c>
      <c r="W2181" s="174" t="str">
        <f t="shared" ca="1" si="2612"/>
        <v/>
      </c>
    </row>
    <row r="2182" spans="1:23" ht="13.5" thickBot="1">
      <c r="A2182" s="146">
        <f ca="1">INDIRECT($A$3&amp;A2179)</f>
        <v>0</v>
      </c>
      <c r="B2182" s="182"/>
      <c r="C2182" s="173">
        <f>0</f>
        <v>0</v>
      </c>
      <c r="D2182" s="173">
        <f>1</f>
        <v>1</v>
      </c>
      <c r="E2182" s="173" t="str">
        <f ca="1">IF(ISNUMBER(E2179),IF(E2179&lt;&gt;0,E2179,""),"")</f>
        <v/>
      </c>
      <c r="F2182" s="173" t="str">
        <f t="shared" ref="F2182:W2182" ca="1" si="2613">IF(ISNUMBER(E2180),F2179*E2182+D2182,"")</f>
        <v/>
      </c>
      <c r="G2182" s="173" t="str">
        <f t="shared" ca="1" si="2613"/>
        <v/>
      </c>
      <c r="H2182" s="173" t="str">
        <f t="shared" ca="1" si="2613"/>
        <v/>
      </c>
      <c r="I2182" s="173" t="str">
        <f t="shared" ca="1" si="2613"/>
        <v/>
      </c>
      <c r="J2182" s="173" t="str">
        <f t="shared" ca="1" si="2613"/>
        <v/>
      </c>
      <c r="K2182" s="173" t="str">
        <f t="shared" ca="1" si="2613"/>
        <v/>
      </c>
      <c r="L2182" s="173" t="str">
        <f t="shared" ca="1" si="2613"/>
        <v/>
      </c>
      <c r="M2182" s="173" t="str">
        <f t="shared" ca="1" si="2613"/>
        <v/>
      </c>
      <c r="N2182" s="173" t="str">
        <f t="shared" ca="1" si="2613"/>
        <v/>
      </c>
      <c r="O2182" s="173" t="str">
        <f t="shared" ca="1" si="2613"/>
        <v/>
      </c>
      <c r="P2182" s="173" t="str">
        <f t="shared" ca="1" si="2613"/>
        <v/>
      </c>
      <c r="Q2182" s="173" t="str">
        <f t="shared" ca="1" si="2613"/>
        <v/>
      </c>
      <c r="R2182" s="173" t="str">
        <f t="shared" ca="1" si="2613"/>
        <v/>
      </c>
      <c r="S2182" s="173" t="str">
        <f t="shared" ca="1" si="2613"/>
        <v/>
      </c>
      <c r="T2182" s="173" t="str">
        <f t="shared" ca="1" si="2613"/>
        <v/>
      </c>
      <c r="U2182" s="173" t="str">
        <f t="shared" ca="1" si="2613"/>
        <v/>
      </c>
      <c r="V2182" s="173" t="str">
        <f t="shared" ca="1" si="2613"/>
        <v/>
      </c>
      <c r="W2182" s="173" t="str">
        <f t="shared" ca="1" si="2613"/>
        <v/>
      </c>
    </row>
    <row r="2183" spans="1:23">
      <c r="B2183" s="171" t="s">
        <v>630</v>
      </c>
      <c r="C2183" s="171"/>
      <c r="E2183" s="146" t="str">
        <f ca="1">IF(NOT(ISNUMBER(E2182)),"",$B2179-E2181/E2182)</f>
        <v/>
      </c>
      <c r="F2183" s="146" t="str">
        <f ca="1">IF(NOT(ISNUMBER(F2182)),"",$B2179-F2181/F2182)</f>
        <v/>
      </c>
      <c r="G2183" s="146" t="str">
        <f t="shared" ref="G2183:Q2183" ca="1" si="2614">IF(F2183="","",IF(F2183=0,"",IF(ABS($B2179-G2181/G2182)&lt;2^(0-G$3),"",$B2179-G2181/G2182)))</f>
        <v/>
      </c>
      <c r="H2183" s="146" t="str">
        <f t="shared" ca="1" si="2614"/>
        <v/>
      </c>
      <c r="I2183" s="146" t="str">
        <f t="shared" ca="1" si="2614"/>
        <v/>
      </c>
      <c r="J2183" s="146" t="str">
        <f t="shared" ca="1" si="2614"/>
        <v/>
      </c>
      <c r="K2183" s="146" t="str">
        <f t="shared" ca="1" si="2614"/>
        <v/>
      </c>
      <c r="L2183" s="146" t="str">
        <f t="shared" ca="1" si="2614"/>
        <v/>
      </c>
      <c r="M2183" s="146" t="str">
        <f t="shared" ca="1" si="2614"/>
        <v/>
      </c>
      <c r="N2183" s="146" t="str">
        <f t="shared" ca="1" si="2614"/>
        <v/>
      </c>
      <c r="O2183" s="146" t="str">
        <f t="shared" ca="1" si="2614"/>
        <v/>
      </c>
      <c r="P2183" s="146" t="str">
        <f t="shared" ca="1" si="2614"/>
        <v/>
      </c>
      <c r="Q2183" s="146" t="str">
        <f t="shared" ca="1" si="2614"/>
        <v/>
      </c>
      <c r="R2183" s="146" t="str">
        <f t="shared" ref="R2183:W2183" ca="1" si="2615">IF(Q2183="","",IF(Q2183=0,"",IF(ABS($B2179-(R2181/R2182))&lt;2^(0-R$3),"",$B2179-(R2181/R2182))))</f>
        <v/>
      </c>
      <c r="S2183" s="146" t="str">
        <f t="shared" ca="1" si="2615"/>
        <v/>
      </c>
      <c r="T2183" s="146" t="str">
        <f t="shared" ca="1" si="2615"/>
        <v/>
      </c>
      <c r="U2183" s="146" t="str">
        <f t="shared" ca="1" si="2615"/>
        <v/>
      </c>
      <c r="V2183" s="146" t="str">
        <f t="shared" ca="1" si="2615"/>
        <v/>
      </c>
      <c r="W2183" s="146" t="str">
        <f t="shared" ca="1" si="2615"/>
        <v/>
      </c>
    </row>
    <row r="2184" spans="1:23">
      <c r="A2184" s="150">
        <f>A2179+1</f>
        <v>443</v>
      </c>
      <c r="B2184" s="152">
        <f ca="1">A2187</f>
        <v>0</v>
      </c>
      <c r="C2184" s="152"/>
      <c r="D2184" s="153">
        <f ca="1">INT(B2184+1/2)</f>
        <v>0</v>
      </c>
      <c r="E2184" s="153" t="str">
        <f t="shared" ref="E2184:W2184" ca="1" si="2616">IF(ISNUMBER(D2185),INT(D2185+1/2),"")</f>
        <v/>
      </c>
      <c r="F2184" s="153" t="str">
        <f t="shared" ca="1" si="2616"/>
        <v/>
      </c>
      <c r="G2184" s="153" t="str">
        <f t="shared" ca="1" si="2616"/>
        <v/>
      </c>
      <c r="H2184" s="153" t="str">
        <f t="shared" ca="1" si="2616"/>
        <v/>
      </c>
      <c r="I2184" s="153" t="str">
        <f t="shared" ca="1" si="2616"/>
        <v/>
      </c>
      <c r="J2184" s="153" t="str">
        <f t="shared" ca="1" si="2616"/>
        <v/>
      </c>
      <c r="K2184" s="153" t="str">
        <f t="shared" ca="1" si="2616"/>
        <v/>
      </c>
      <c r="L2184" s="153" t="str">
        <f t="shared" ca="1" si="2616"/>
        <v/>
      </c>
      <c r="M2184" s="153" t="str">
        <f t="shared" ca="1" si="2616"/>
        <v/>
      </c>
      <c r="N2184" s="153" t="str">
        <f t="shared" ca="1" si="2616"/>
        <v/>
      </c>
      <c r="O2184" s="153" t="str">
        <f t="shared" ca="1" si="2616"/>
        <v/>
      </c>
      <c r="P2184" s="153" t="str">
        <f t="shared" ca="1" si="2616"/>
        <v/>
      </c>
      <c r="Q2184" s="153" t="str">
        <f t="shared" ca="1" si="2616"/>
        <v/>
      </c>
      <c r="R2184" s="153" t="str">
        <f t="shared" ca="1" si="2616"/>
        <v/>
      </c>
      <c r="S2184" s="153" t="str">
        <f t="shared" ca="1" si="2616"/>
        <v/>
      </c>
      <c r="T2184" s="153" t="str">
        <f t="shared" ca="1" si="2616"/>
        <v/>
      </c>
      <c r="U2184" s="153" t="str">
        <f t="shared" ca="1" si="2616"/>
        <v/>
      </c>
      <c r="V2184" s="153" t="str">
        <f t="shared" ca="1" si="2616"/>
        <v/>
      </c>
      <c r="W2184" s="153" t="str">
        <f t="shared" ca="1" si="2616"/>
        <v/>
      </c>
    </row>
    <row r="2185" spans="1:23" ht="13.5" thickBot="1">
      <c r="B2185" s="172" t="s">
        <v>631</v>
      </c>
      <c r="C2185" s="172"/>
      <c r="D2185" s="165" t="str">
        <f ca="1">IF(B2184&lt;&gt;D2184,1/(B2184-D2184),"")</f>
        <v/>
      </c>
      <c r="E2185" s="165" t="str">
        <f ca="1">IF(AND(ISNUMBER(D2185),ISNUMBER(E2184)),IF(D2185&lt;&gt;E2184,1/(D2185-E2184),""),"")</f>
        <v/>
      </c>
      <c r="F2185" s="165" t="str">
        <f t="shared" ref="F2185:W2185" ca="1" si="2617">IF(ISNUMBER(E2188),1/(E2185-F2184),"")</f>
        <v/>
      </c>
      <c r="G2185" s="165" t="str">
        <f t="shared" ca="1" si="2617"/>
        <v/>
      </c>
      <c r="H2185" s="165" t="str">
        <f t="shared" ca="1" si="2617"/>
        <v/>
      </c>
      <c r="I2185" s="165" t="str">
        <f t="shared" ca="1" si="2617"/>
        <v/>
      </c>
      <c r="J2185" s="165" t="str">
        <f t="shared" ca="1" si="2617"/>
        <v/>
      </c>
      <c r="K2185" s="165" t="str">
        <f t="shared" ca="1" si="2617"/>
        <v/>
      </c>
      <c r="L2185" s="165" t="str">
        <f t="shared" ca="1" si="2617"/>
        <v/>
      </c>
      <c r="M2185" s="165" t="str">
        <f t="shared" ca="1" si="2617"/>
        <v/>
      </c>
      <c r="N2185" s="165" t="str">
        <f t="shared" ca="1" si="2617"/>
        <v/>
      </c>
      <c r="O2185" s="165" t="str">
        <f t="shared" ca="1" si="2617"/>
        <v/>
      </c>
      <c r="P2185" s="165" t="str">
        <f t="shared" ca="1" si="2617"/>
        <v/>
      </c>
      <c r="Q2185" s="165" t="str">
        <f t="shared" ca="1" si="2617"/>
        <v/>
      </c>
      <c r="R2185" s="165" t="str">
        <f t="shared" ca="1" si="2617"/>
        <v/>
      </c>
      <c r="S2185" s="165" t="str">
        <f t="shared" ca="1" si="2617"/>
        <v/>
      </c>
      <c r="T2185" s="165" t="str">
        <f t="shared" ca="1" si="2617"/>
        <v/>
      </c>
      <c r="U2185" s="165" t="str">
        <f t="shared" ca="1" si="2617"/>
        <v/>
      </c>
      <c r="V2185" s="165" t="str">
        <f t="shared" ca="1" si="2617"/>
        <v/>
      </c>
      <c r="W2185" s="165" t="str">
        <f t="shared" ca="1" si="2617"/>
        <v/>
      </c>
    </row>
    <row r="2186" spans="1:23" ht="15">
      <c r="B2186" s="182" t="s">
        <v>629</v>
      </c>
      <c r="C2186" s="174">
        <f>1</f>
        <v>1</v>
      </c>
      <c r="D2186" s="174">
        <f ca="1">D2184</f>
        <v>0</v>
      </c>
      <c r="E2186" s="174" t="str">
        <f ca="1">IF(ISNUMBER(E2184),E2184*D2184+1,"")</f>
        <v/>
      </c>
      <c r="F2186" s="174" t="str">
        <f t="shared" ref="F2186:W2186" ca="1" si="2618">IF(ISNUMBER(E2185),F2184*E2186+D2186,"")</f>
        <v/>
      </c>
      <c r="G2186" s="174" t="str">
        <f t="shared" ca="1" si="2618"/>
        <v/>
      </c>
      <c r="H2186" s="174" t="str">
        <f t="shared" ca="1" si="2618"/>
        <v/>
      </c>
      <c r="I2186" s="174" t="str">
        <f t="shared" ca="1" si="2618"/>
        <v/>
      </c>
      <c r="J2186" s="174" t="str">
        <f t="shared" ca="1" si="2618"/>
        <v/>
      </c>
      <c r="K2186" s="174" t="str">
        <f t="shared" ca="1" si="2618"/>
        <v/>
      </c>
      <c r="L2186" s="174" t="str">
        <f t="shared" ca="1" si="2618"/>
        <v/>
      </c>
      <c r="M2186" s="174" t="str">
        <f t="shared" ca="1" si="2618"/>
        <v/>
      </c>
      <c r="N2186" s="174" t="str">
        <f t="shared" ca="1" si="2618"/>
        <v/>
      </c>
      <c r="O2186" s="174" t="str">
        <f t="shared" ca="1" si="2618"/>
        <v/>
      </c>
      <c r="P2186" s="174" t="str">
        <f t="shared" ca="1" si="2618"/>
        <v/>
      </c>
      <c r="Q2186" s="174" t="str">
        <f t="shared" ca="1" si="2618"/>
        <v/>
      </c>
      <c r="R2186" s="174" t="str">
        <f t="shared" ca="1" si="2618"/>
        <v/>
      </c>
      <c r="S2186" s="174" t="str">
        <f t="shared" ca="1" si="2618"/>
        <v/>
      </c>
      <c r="T2186" s="174" t="str">
        <f t="shared" ca="1" si="2618"/>
        <v/>
      </c>
      <c r="U2186" s="174" t="str">
        <f t="shared" ca="1" si="2618"/>
        <v/>
      </c>
      <c r="V2186" s="174" t="str">
        <f t="shared" ca="1" si="2618"/>
        <v/>
      </c>
      <c r="W2186" s="174" t="str">
        <f t="shared" ca="1" si="2618"/>
        <v/>
      </c>
    </row>
    <row r="2187" spans="1:23" ht="13.5" thickBot="1">
      <c r="A2187" s="146">
        <f ca="1">INDIRECT($A$3&amp;A2184)</f>
        <v>0</v>
      </c>
      <c r="B2187" s="182"/>
      <c r="C2187" s="173">
        <f>0</f>
        <v>0</v>
      </c>
      <c r="D2187" s="173">
        <f>1</f>
        <v>1</v>
      </c>
      <c r="E2187" s="173" t="str">
        <f ca="1">IF(ISNUMBER(E2184),IF(E2184&lt;&gt;0,E2184,""),"")</f>
        <v/>
      </c>
      <c r="F2187" s="173" t="str">
        <f t="shared" ref="F2187:W2187" ca="1" si="2619">IF(ISNUMBER(E2185),F2184*E2187+D2187,"")</f>
        <v/>
      </c>
      <c r="G2187" s="173" t="str">
        <f t="shared" ca="1" si="2619"/>
        <v/>
      </c>
      <c r="H2187" s="173" t="str">
        <f t="shared" ca="1" si="2619"/>
        <v/>
      </c>
      <c r="I2187" s="173" t="str">
        <f t="shared" ca="1" si="2619"/>
        <v/>
      </c>
      <c r="J2187" s="173" t="str">
        <f t="shared" ca="1" si="2619"/>
        <v/>
      </c>
      <c r="K2187" s="173" t="str">
        <f t="shared" ca="1" si="2619"/>
        <v/>
      </c>
      <c r="L2187" s="173" t="str">
        <f t="shared" ca="1" si="2619"/>
        <v/>
      </c>
      <c r="M2187" s="173" t="str">
        <f t="shared" ca="1" si="2619"/>
        <v/>
      </c>
      <c r="N2187" s="173" t="str">
        <f t="shared" ca="1" si="2619"/>
        <v/>
      </c>
      <c r="O2187" s="173" t="str">
        <f t="shared" ca="1" si="2619"/>
        <v/>
      </c>
      <c r="P2187" s="173" t="str">
        <f t="shared" ca="1" si="2619"/>
        <v/>
      </c>
      <c r="Q2187" s="173" t="str">
        <f t="shared" ca="1" si="2619"/>
        <v/>
      </c>
      <c r="R2187" s="173" t="str">
        <f t="shared" ca="1" si="2619"/>
        <v/>
      </c>
      <c r="S2187" s="173" t="str">
        <f t="shared" ca="1" si="2619"/>
        <v/>
      </c>
      <c r="T2187" s="173" t="str">
        <f t="shared" ca="1" si="2619"/>
        <v/>
      </c>
      <c r="U2187" s="173" t="str">
        <f t="shared" ca="1" si="2619"/>
        <v/>
      </c>
      <c r="V2187" s="173" t="str">
        <f t="shared" ca="1" si="2619"/>
        <v/>
      </c>
      <c r="W2187" s="173" t="str">
        <f t="shared" ca="1" si="2619"/>
        <v/>
      </c>
    </row>
    <row r="2188" spans="1:23">
      <c r="B2188" s="171" t="s">
        <v>630</v>
      </c>
      <c r="C2188" s="171"/>
      <c r="E2188" s="146" t="str">
        <f ca="1">IF(NOT(ISNUMBER(E2187)),"",$B2184-E2186/E2187)</f>
        <v/>
      </c>
      <c r="F2188" s="146" t="str">
        <f ca="1">IF(NOT(ISNUMBER(F2187)),"",$B2184-F2186/F2187)</f>
        <v/>
      </c>
      <c r="G2188" s="146" t="str">
        <f t="shared" ref="G2188:Q2188" ca="1" si="2620">IF(F2188="","",IF(F2188=0,"",IF(ABS($B2184-G2186/G2187)&lt;2^(0-G$3),"",$B2184-G2186/G2187)))</f>
        <v/>
      </c>
      <c r="H2188" s="146" t="str">
        <f t="shared" ca="1" si="2620"/>
        <v/>
      </c>
      <c r="I2188" s="146" t="str">
        <f t="shared" ca="1" si="2620"/>
        <v/>
      </c>
      <c r="J2188" s="146" t="str">
        <f t="shared" ca="1" si="2620"/>
        <v/>
      </c>
      <c r="K2188" s="146" t="str">
        <f t="shared" ca="1" si="2620"/>
        <v/>
      </c>
      <c r="L2188" s="146" t="str">
        <f t="shared" ca="1" si="2620"/>
        <v/>
      </c>
      <c r="M2188" s="146" t="str">
        <f t="shared" ca="1" si="2620"/>
        <v/>
      </c>
      <c r="N2188" s="146" t="str">
        <f t="shared" ca="1" si="2620"/>
        <v/>
      </c>
      <c r="O2188" s="146" t="str">
        <f t="shared" ca="1" si="2620"/>
        <v/>
      </c>
      <c r="P2188" s="146" t="str">
        <f t="shared" ca="1" si="2620"/>
        <v/>
      </c>
      <c r="Q2188" s="146" t="str">
        <f t="shared" ca="1" si="2620"/>
        <v/>
      </c>
      <c r="R2188" s="146" t="str">
        <f t="shared" ref="R2188:W2188" ca="1" si="2621">IF(Q2188="","",IF(Q2188=0,"",IF(ABS($B2184-(R2186/R2187))&lt;2^(0-R$3),"",$B2184-(R2186/R2187))))</f>
        <v/>
      </c>
      <c r="S2188" s="146" t="str">
        <f t="shared" ca="1" si="2621"/>
        <v/>
      </c>
      <c r="T2188" s="146" t="str">
        <f t="shared" ca="1" si="2621"/>
        <v/>
      </c>
      <c r="U2188" s="146" t="str">
        <f t="shared" ca="1" si="2621"/>
        <v/>
      </c>
      <c r="V2188" s="146" t="str">
        <f t="shared" ca="1" si="2621"/>
        <v/>
      </c>
      <c r="W2188" s="146" t="str">
        <f t="shared" ca="1" si="2621"/>
        <v/>
      </c>
    </row>
    <row r="2189" spans="1:23">
      <c r="A2189" s="150">
        <f>A2184+1</f>
        <v>444</v>
      </c>
      <c r="B2189" s="152">
        <f ca="1">A2192</f>
        <v>0</v>
      </c>
      <c r="C2189" s="152"/>
      <c r="D2189" s="153">
        <f ca="1">INT(B2189+1/2)</f>
        <v>0</v>
      </c>
      <c r="E2189" s="153" t="str">
        <f t="shared" ref="E2189:W2189" ca="1" si="2622">IF(ISNUMBER(D2190),INT(D2190+1/2),"")</f>
        <v/>
      </c>
      <c r="F2189" s="153" t="str">
        <f t="shared" ca="1" si="2622"/>
        <v/>
      </c>
      <c r="G2189" s="153" t="str">
        <f t="shared" ca="1" si="2622"/>
        <v/>
      </c>
      <c r="H2189" s="153" t="str">
        <f t="shared" ca="1" si="2622"/>
        <v/>
      </c>
      <c r="I2189" s="153" t="str">
        <f t="shared" ca="1" si="2622"/>
        <v/>
      </c>
      <c r="J2189" s="153" t="str">
        <f t="shared" ca="1" si="2622"/>
        <v/>
      </c>
      <c r="K2189" s="153" t="str">
        <f t="shared" ca="1" si="2622"/>
        <v/>
      </c>
      <c r="L2189" s="153" t="str">
        <f t="shared" ca="1" si="2622"/>
        <v/>
      </c>
      <c r="M2189" s="153" t="str">
        <f t="shared" ca="1" si="2622"/>
        <v/>
      </c>
      <c r="N2189" s="153" t="str">
        <f t="shared" ca="1" si="2622"/>
        <v/>
      </c>
      <c r="O2189" s="153" t="str">
        <f t="shared" ca="1" si="2622"/>
        <v/>
      </c>
      <c r="P2189" s="153" t="str">
        <f t="shared" ca="1" si="2622"/>
        <v/>
      </c>
      <c r="Q2189" s="153" t="str">
        <f t="shared" ca="1" si="2622"/>
        <v/>
      </c>
      <c r="R2189" s="153" t="str">
        <f t="shared" ca="1" si="2622"/>
        <v/>
      </c>
      <c r="S2189" s="153" t="str">
        <f t="shared" ca="1" si="2622"/>
        <v/>
      </c>
      <c r="T2189" s="153" t="str">
        <f t="shared" ca="1" si="2622"/>
        <v/>
      </c>
      <c r="U2189" s="153" t="str">
        <f t="shared" ca="1" si="2622"/>
        <v/>
      </c>
      <c r="V2189" s="153" t="str">
        <f t="shared" ca="1" si="2622"/>
        <v/>
      </c>
      <c r="W2189" s="153" t="str">
        <f t="shared" ca="1" si="2622"/>
        <v/>
      </c>
    </row>
    <row r="2190" spans="1:23" ht="13.5" thickBot="1">
      <c r="B2190" s="172" t="s">
        <v>631</v>
      </c>
      <c r="C2190" s="172"/>
      <c r="D2190" s="165" t="str">
        <f ca="1">IF(B2189&lt;&gt;D2189,1/(B2189-D2189),"")</f>
        <v/>
      </c>
      <c r="E2190" s="165" t="str">
        <f ca="1">IF(AND(ISNUMBER(D2190),ISNUMBER(E2189)),IF(D2190&lt;&gt;E2189,1/(D2190-E2189),""),"")</f>
        <v/>
      </c>
      <c r="F2190" s="165" t="str">
        <f t="shared" ref="F2190:W2190" ca="1" si="2623">IF(ISNUMBER(E2193),1/(E2190-F2189),"")</f>
        <v/>
      </c>
      <c r="G2190" s="165" t="str">
        <f t="shared" ca="1" si="2623"/>
        <v/>
      </c>
      <c r="H2190" s="165" t="str">
        <f t="shared" ca="1" si="2623"/>
        <v/>
      </c>
      <c r="I2190" s="165" t="str">
        <f t="shared" ca="1" si="2623"/>
        <v/>
      </c>
      <c r="J2190" s="165" t="str">
        <f t="shared" ca="1" si="2623"/>
        <v/>
      </c>
      <c r="K2190" s="165" t="str">
        <f t="shared" ca="1" si="2623"/>
        <v/>
      </c>
      <c r="L2190" s="165" t="str">
        <f t="shared" ca="1" si="2623"/>
        <v/>
      </c>
      <c r="M2190" s="165" t="str">
        <f t="shared" ca="1" si="2623"/>
        <v/>
      </c>
      <c r="N2190" s="165" t="str">
        <f t="shared" ca="1" si="2623"/>
        <v/>
      </c>
      <c r="O2190" s="165" t="str">
        <f t="shared" ca="1" si="2623"/>
        <v/>
      </c>
      <c r="P2190" s="165" t="str">
        <f t="shared" ca="1" si="2623"/>
        <v/>
      </c>
      <c r="Q2190" s="165" t="str">
        <f t="shared" ca="1" si="2623"/>
        <v/>
      </c>
      <c r="R2190" s="165" t="str">
        <f t="shared" ca="1" si="2623"/>
        <v/>
      </c>
      <c r="S2190" s="165" t="str">
        <f t="shared" ca="1" si="2623"/>
        <v/>
      </c>
      <c r="T2190" s="165" t="str">
        <f t="shared" ca="1" si="2623"/>
        <v/>
      </c>
      <c r="U2190" s="165" t="str">
        <f t="shared" ca="1" si="2623"/>
        <v/>
      </c>
      <c r="V2190" s="165" t="str">
        <f t="shared" ca="1" si="2623"/>
        <v/>
      </c>
      <c r="W2190" s="165" t="str">
        <f t="shared" ca="1" si="2623"/>
        <v/>
      </c>
    </row>
    <row r="2191" spans="1:23" ht="15">
      <c r="B2191" s="182" t="s">
        <v>629</v>
      </c>
      <c r="C2191" s="174">
        <f>1</f>
        <v>1</v>
      </c>
      <c r="D2191" s="174">
        <f ca="1">D2189</f>
        <v>0</v>
      </c>
      <c r="E2191" s="174" t="str">
        <f ca="1">IF(ISNUMBER(E2189),E2189*D2189+1,"")</f>
        <v/>
      </c>
      <c r="F2191" s="174" t="str">
        <f t="shared" ref="F2191:W2191" ca="1" si="2624">IF(ISNUMBER(E2190),F2189*E2191+D2191,"")</f>
        <v/>
      </c>
      <c r="G2191" s="174" t="str">
        <f t="shared" ca="1" si="2624"/>
        <v/>
      </c>
      <c r="H2191" s="174" t="str">
        <f t="shared" ca="1" si="2624"/>
        <v/>
      </c>
      <c r="I2191" s="174" t="str">
        <f t="shared" ca="1" si="2624"/>
        <v/>
      </c>
      <c r="J2191" s="174" t="str">
        <f t="shared" ca="1" si="2624"/>
        <v/>
      </c>
      <c r="K2191" s="174" t="str">
        <f t="shared" ca="1" si="2624"/>
        <v/>
      </c>
      <c r="L2191" s="174" t="str">
        <f t="shared" ca="1" si="2624"/>
        <v/>
      </c>
      <c r="M2191" s="174" t="str">
        <f t="shared" ca="1" si="2624"/>
        <v/>
      </c>
      <c r="N2191" s="174" t="str">
        <f t="shared" ca="1" si="2624"/>
        <v/>
      </c>
      <c r="O2191" s="174" t="str">
        <f t="shared" ca="1" si="2624"/>
        <v/>
      </c>
      <c r="P2191" s="174" t="str">
        <f t="shared" ca="1" si="2624"/>
        <v/>
      </c>
      <c r="Q2191" s="174" t="str">
        <f t="shared" ca="1" si="2624"/>
        <v/>
      </c>
      <c r="R2191" s="174" t="str">
        <f t="shared" ca="1" si="2624"/>
        <v/>
      </c>
      <c r="S2191" s="174" t="str">
        <f t="shared" ca="1" si="2624"/>
        <v/>
      </c>
      <c r="T2191" s="174" t="str">
        <f t="shared" ca="1" si="2624"/>
        <v/>
      </c>
      <c r="U2191" s="174" t="str">
        <f t="shared" ca="1" si="2624"/>
        <v/>
      </c>
      <c r="V2191" s="174" t="str">
        <f t="shared" ca="1" si="2624"/>
        <v/>
      </c>
      <c r="W2191" s="174" t="str">
        <f t="shared" ca="1" si="2624"/>
        <v/>
      </c>
    </row>
    <row r="2192" spans="1:23" ht="13.5" thickBot="1">
      <c r="A2192" s="146">
        <f ca="1">INDIRECT($A$3&amp;A2189)</f>
        <v>0</v>
      </c>
      <c r="B2192" s="182"/>
      <c r="C2192" s="173">
        <f>0</f>
        <v>0</v>
      </c>
      <c r="D2192" s="173">
        <f>1</f>
        <v>1</v>
      </c>
      <c r="E2192" s="173" t="str">
        <f ca="1">IF(ISNUMBER(E2189),IF(E2189&lt;&gt;0,E2189,""),"")</f>
        <v/>
      </c>
      <c r="F2192" s="173" t="str">
        <f t="shared" ref="F2192:W2192" ca="1" si="2625">IF(ISNUMBER(E2190),F2189*E2192+D2192,"")</f>
        <v/>
      </c>
      <c r="G2192" s="173" t="str">
        <f t="shared" ca="1" si="2625"/>
        <v/>
      </c>
      <c r="H2192" s="173" t="str">
        <f t="shared" ca="1" si="2625"/>
        <v/>
      </c>
      <c r="I2192" s="173" t="str">
        <f t="shared" ca="1" si="2625"/>
        <v/>
      </c>
      <c r="J2192" s="173" t="str">
        <f t="shared" ca="1" si="2625"/>
        <v/>
      </c>
      <c r="K2192" s="173" t="str">
        <f t="shared" ca="1" si="2625"/>
        <v/>
      </c>
      <c r="L2192" s="173" t="str">
        <f t="shared" ca="1" si="2625"/>
        <v/>
      </c>
      <c r="M2192" s="173" t="str">
        <f t="shared" ca="1" si="2625"/>
        <v/>
      </c>
      <c r="N2192" s="173" t="str">
        <f t="shared" ca="1" si="2625"/>
        <v/>
      </c>
      <c r="O2192" s="173" t="str">
        <f t="shared" ca="1" si="2625"/>
        <v/>
      </c>
      <c r="P2192" s="173" t="str">
        <f t="shared" ca="1" si="2625"/>
        <v/>
      </c>
      <c r="Q2192" s="173" t="str">
        <f t="shared" ca="1" si="2625"/>
        <v/>
      </c>
      <c r="R2192" s="173" t="str">
        <f t="shared" ca="1" si="2625"/>
        <v/>
      </c>
      <c r="S2192" s="173" t="str">
        <f t="shared" ca="1" si="2625"/>
        <v/>
      </c>
      <c r="T2192" s="173" t="str">
        <f t="shared" ca="1" si="2625"/>
        <v/>
      </c>
      <c r="U2192" s="173" t="str">
        <f t="shared" ca="1" si="2625"/>
        <v/>
      </c>
      <c r="V2192" s="173" t="str">
        <f t="shared" ca="1" si="2625"/>
        <v/>
      </c>
      <c r="W2192" s="173" t="str">
        <f t="shared" ca="1" si="2625"/>
        <v/>
      </c>
    </row>
    <row r="2193" spans="1:23">
      <c r="B2193" s="171" t="s">
        <v>630</v>
      </c>
      <c r="C2193" s="171"/>
      <c r="E2193" s="146" t="str">
        <f ca="1">IF(NOT(ISNUMBER(E2192)),"",$B2189-E2191/E2192)</f>
        <v/>
      </c>
      <c r="F2193" s="146" t="str">
        <f ca="1">IF(NOT(ISNUMBER(F2192)),"",$B2189-F2191/F2192)</f>
        <v/>
      </c>
      <c r="G2193" s="146" t="str">
        <f t="shared" ref="G2193:Q2193" ca="1" si="2626">IF(F2193="","",IF(F2193=0,"",IF(ABS($B2189-G2191/G2192)&lt;2^(0-G$3),"",$B2189-G2191/G2192)))</f>
        <v/>
      </c>
      <c r="H2193" s="146" t="str">
        <f t="shared" ca="1" si="2626"/>
        <v/>
      </c>
      <c r="I2193" s="146" t="str">
        <f t="shared" ca="1" si="2626"/>
        <v/>
      </c>
      <c r="J2193" s="146" t="str">
        <f t="shared" ca="1" si="2626"/>
        <v/>
      </c>
      <c r="K2193" s="146" t="str">
        <f t="shared" ca="1" si="2626"/>
        <v/>
      </c>
      <c r="L2193" s="146" t="str">
        <f t="shared" ca="1" si="2626"/>
        <v/>
      </c>
      <c r="M2193" s="146" t="str">
        <f t="shared" ca="1" si="2626"/>
        <v/>
      </c>
      <c r="N2193" s="146" t="str">
        <f t="shared" ca="1" si="2626"/>
        <v/>
      </c>
      <c r="O2193" s="146" t="str">
        <f t="shared" ca="1" si="2626"/>
        <v/>
      </c>
      <c r="P2193" s="146" t="str">
        <f t="shared" ca="1" si="2626"/>
        <v/>
      </c>
      <c r="Q2193" s="146" t="str">
        <f t="shared" ca="1" si="2626"/>
        <v/>
      </c>
      <c r="R2193" s="146" t="str">
        <f t="shared" ref="R2193:W2193" ca="1" si="2627">IF(Q2193="","",IF(Q2193=0,"",IF(ABS($B2189-(R2191/R2192))&lt;2^(0-R$3),"",$B2189-(R2191/R2192))))</f>
        <v/>
      </c>
      <c r="S2193" s="146" t="str">
        <f t="shared" ca="1" si="2627"/>
        <v/>
      </c>
      <c r="T2193" s="146" t="str">
        <f t="shared" ca="1" si="2627"/>
        <v/>
      </c>
      <c r="U2193" s="146" t="str">
        <f t="shared" ca="1" si="2627"/>
        <v/>
      </c>
      <c r="V2193" s="146" t="str">
        <f t="shared" ca="1" si="2627"/>
        <v/>
      </c>
      <c r="W2193" s="146" t="str">
        <f t="shared" ca="1" si="2627"/>
        <v/>
      </c>
    </row>
    <row r="2194" spans="1:23">
      <c r="A2194" s="150">
        <f>A2189+1</f>
        <v>445</v>
      </c>
      <c r="B2194" s="152">
        <f ca="1">A2197</f>
        <v>0</v>
      </c>
      <c r="C2194" s="152"/>
      <c r="D2194" s="153">
        <f ca="1">INT(B2194+1/2)</f>
        <v>0</v>
      </c>
      <c r="E2194" s="153" t="str">
        <f t="shared" ref="E2194:W2194" ca="1" si="2628">IF(ISNUMBER(D2195),INT(D2195+1/2),"")</f>
        <v/>
      </c>
      <c r="F2194" s="153" t="str">
        <f t="shared" ca="1" si="2628"/>
        <v/>
      </c>
      <c r="G2194" s="153" t="str">
        <f t="shared" ca="1" si="2628"/>
        <v/>
      </c>
      <c r="H2194" s="153" t="str">
        <f t="shared" ca="1" si="2628"/>
        <v/>
      </c>
      <c r="I2194" s="153" t="str">
        <f t="shared" ca="1" si="2628"/>
        <v/>
      </c>
      <c r="J2194" s="153" t="str">
        <f t="shared" ca="1" si="2628"/>
        <v/>
      </c>
      <c r="K2194" s="153" t="str">
        <f t="shared" ca="1" si="2628"/>
        <v/>
      </c>
      <c r="L2194" s="153" t="str">
        <f t="shared" ca="1" si="2628"/>
        <v/>
      </c>
      <c r="M2194" s="153" t="str">
        <f t="shared" ca="1" si="2628"/>
        <v/>
      </c>
      <c r="N2194" s="153" t="str">
        <f t="shared" ca="1" si="2628"/>
        <v/>
      </c>
      <c r="O2194" s="153" t="str">
        <f t="shared" ca="1" si="2628"/>
        <v/>
      </c>
      <c r="P2194" s="153" t="str">
        <f t="shared" ca="1" si="2628"/>
        <v/>
      </c>
      <c r="Q2194" s="153" t="str">
        <f t="shared" ca="1" si="2628"/>
        <v/>
      </c>
      <c r="R2194" s="153" t="str">
        <f t="shared" ca="1" si="2628"/>
        <v/>
      </c>
      <c r="S2194" s="153" t="str">
        <f t="shared" ca="1" si="2628"/>
        <v/>
      </c>
      <c r="T2194" s="153" t="str">
        <f t="shared" ca="1" si="2628"/>
        <v/>
      </c>
      <c r="U2194" s="153" t="str">
        <f t="shared" ca="1" si="2628"/>
        <v/>
      </c>
      <c r="V2194" s="153" t="str">
        <f t="shared" ca="1" si="2628"/>
        <v/>
      </c>
      <c r="W2194" s="153" t="str">
        <f t="shared" ca="1" si="2628"/>
        <v/>
      </c>
    </row>
    <row r="2195" spans="1:23" ht="13.5" thickBot="1">
      <c r="B2195" s="172" t="s">
        <v>631</v>
      </c>
      <c r="C2195" s="172"/>
      <c r="D2195" s="165" t="str">
        <f ca="1">IF(B2194&lt;&gt;D2194,1/(B2194-D2194),"")</f>
        <v/>
      </c>
      <c r="E2195" s="165" t="str">
        <f ca="1">IF(AND(ISNUMBER(D2195),ISNUMBER(E2194)),IF(D2195&lt;&gt;E2194,1/(D2195-E2194),""),"")</f>
        <v/>
      </c>
      <c r="F2195" s="165" t="str">
        <f t="shared" ref="F2195:W2195" ca="1" si="2629">IF(ISNUMBER(E2198),1/(E2195-F2194),"")</f>
        <v/>
      </c>
      <c r="G2195" s="165" t="str">
        <f t="shared" ca="1" si="2629"/>
        <v/>
      </c>
      <c r="H2195" s="165" t="str">
        <f t="shared" ca="1" si="2629"/>
        <v/>
      </c>
      <c r="I2195" s="165" t="str">
        <f t="shared" ca="1" si="2629"/>
        <v/>
      </c>
      <c r="J2195" s="165" t="str">
        <f t="shared" ca="1" si="2629"/>
        <v/>
      </c>
      <c r="K2195" s="165" t="str">
        <f t="shared" ca="1" si="2629"/>
        <v/>
      </c>
      <c r="L2195" s="165" t="str">
        <f t="shared" ca="1" si="2629"/>
        <v/>
      </c>
      <c r="M2195" s="165" t="str">
        <f t="shared" ca="1" si="2629"/>
        <v/>
      </c>
      <c r="N2195" s="165" t="str">
        <f t="shared" ca="1" si="2629"/>
        <v/>
      </c>
      <c r="O2195" s="165" t="str">
        <f t="shared" ca="1" si="2629"/>
        <v/>
      </c>
      <c r="P2195" s="165" t="str">
        <f t="shared" ca="1" si="2629"/>
        <v/>
      </c>
      <c r="Q2195" s="165" t="str">
        <f t="shared" ca="1" si="2629"/>
        <v/>
      </c>
      <c r="R2195" s="165" t="str">
        <f t="shared" ca="1" si="2629"/>
        <v/>
      </c>
      <c r="S2195" s="165" t="str">
        <f t="shared" ca="1" si="2629"/>
        <v/>
      </c>
      <c r="T2195" s="165" t="str">
        <f t="shared" ca="1" si="2629"/>
        <v/>
      </c>
      <c r="U2195" s="165" t="str">
        <f t="shared" ca="1" si="2629"/>
        <v/>
      </c>
      <c r="V2195" s="165" t="str">
        <f t="shared" ca="1" si="2629"/>
        <v/>
      </c>
      <c r="W2195" s="165" t="str">
        <f t="shared" ca="1" si="2629"/>
        <v/>
      </c>
    </row>
    <row r="2196" spans="1:23" ht="15">
      <c r="B2196" s="182" t="s">
        <v>629</v>
      </c>
      <c r="C2196" s="174">
        <f>1</f>
        <v>1</v>
      </c>
      <c r="D2196" s="174">
        <f ca="1">D2194</f>
        <v>0</v>
      </c>
      <c r="E2196" s="174" t="str">
        <f ca="1">IF(ISNUMBER(E2194),E2194*D2194+1,"")</f>
        <v/>
      </c>
      <c r="F2196" s="174" t="str">
        <f t="shared" ref="F2196:W2196" ca="1" si="2630">IF(ISNUMBER(E2195),F2194*E2196+D2196,"")</f>
        <v/>
      </c>
      <c r="G2196" s="174" t="str">
        <f t="shared" ca="1" si="2630"/>
        <v/>
      </c>
      <c r="H2196" s="174" t="str">
        <f t="shared" ca="1" si="2630"/>
        <v/>
      </c>
      <c r="I2196" s="174" t="str">
        <f t="shared" ca="1" si="2630"/>
        <v/>
      </c>
      <c r="J2196" s="174" t="str">
        <f t="shared" ca="1" si="2630"/>
        <v/>
      </c>
      <c r="K2196" s="174" t="str">
        <f t="shared" ca="1" si="2630"/>
        <v/>
      </c>
      <c r="L2196" s="174" t="str">
        <f t="shared" ca="1" si="2630"/>
        <v/>
      </c>
      <c r="M2196" s="174" t="str">
        <f t="shared" ca="1" si="2630"/>
        <v/>
      </c>
      <c r="N2196" s="174" t="str">
        <f t="shared" ca="1" si="2630"/>
        <v/>
      </c>
      <c r="O2196" s="174" t="str">
        <f t="shared" ca="1" si="2630"/>
        <v/>
      </c>
      <c r="P2196" s="174" t="str">
        <f t="shared" ca="1" si="2630"/>
        <v/>
      </c>
      <c r="Q2196" s="174" t="str">
        <f t="shared" ca="1" si="2630"/>
        <v/>
      </c>
      <c r="R2196" s="174" t="str">
        <f t="shared" ca="1" si="2630"/>
        <v/>
      </c>
      <c r="S2196" s="174" t="str">
        <f t="shared" ca="1" si="2630"/>
        <v/>
      </c>
      <c r="T2196" s="174" t="str">
        <f t="shared" ca="1" si="2630"/>
        <v/>
      </c>
      <c r="U2196" s="174" t="str">
        <f t="shared" ca="1" si="2630"/>
        <v/>
      </c>
      <c r="V2196" s="174" t="str">
        <f t="shared" ca="1" si="2630"/>
        <v/>
      </c>
      <c r="W2196" s="174" t="str">
        <f t="shared" ca="1" si="2630"/>
        <v/>
      </c>
    </row>
    <row r="2197" spans="1:23" ht="13.5" thickBot="1">
      <c r="A2197" s="146">
        <f ca="1">INDIRECT($A$3&amp;A2194)</f>
        <v>0</v>
      </c>
      <c r="B2197" s="182"/>
      <c r="C2197" s="173">
        <f>0</f>
        <v>0</v>
      </c>
      <c r="D2197" s="173">
        <f>1</f>
        <v>1</v>
      </c>
      <c r="E2197" s="173" t="str">
        <f ca="1">IF(ISNUMBER(E2194),IF(E2194&lt;&gt;0,E2194,""),"")</f>
        <v/>
      </c>
      <c r="F2197" s="173" t="str">
        <f t="shared" ref="F2197:W2197" ca="1" si="2631">IF(ISNUMBER(E2195),F2194*E2197+D2197,"")</f>
        <v/>
      </c>
      <c r="G2197" s="173" t="str">
        <f t="shared" ca="1" si="2631"/>
        <v/>
      </c>
      <c r="H2197" s="173" t="str">
        <f t="shared" ca="1" si="2631"/>
        <v/>
      </c>
      <c r="I2197" s="173" t="str">
        <f t="shared" ca="1" si="2631"/>
        <v/>
      </c>
      <c r="J2197" s="173" t="str">
        <f t="shared" ca="1" si="2631"/>
        <v/>
      </c>
      <c r="K2197" s="173" t="str">
        <f t="shared" ca="1" si="2631"/>
        <v/>
      </c>
      <c r="L2197" s="173" t="str">
        <f t="shared" ca="1" si="2631"/>
        <v/>
      </c>
      <c r="M2197" s="173" t="str">
        <f t="shared" ca="1" si="2631"/>
        <v/>
      </c>
      <c r="N2197" s="173" t="str">
        <f t="shared" ca="1" si="2631"/>
        <v/>
      </c>
      <c r="O2197" s="173" t="str">
        <f t="shared" ca="1" si="2631"/>
        <v/>
      </c>
      <c r="P2197" s="173" t="str">
        <f t="shared" ca="1" si="2631"/>
        <v/>
      </c>
      <c r="Q2197" s="173" t="str">
        <f t="shared" ca="1" si="2631"/>
        <v/>
      </c>
      <c r="R2197" s="173" t="str">
        <f t="shared" ca="1" si="2631"/>
        <v/>
      </c>
      <c r="S2197" s="173" t="str">
        <f t="shared" ca="1" si="2631"/>
        <v/>
      </c>
      <c r="T2197" s="173" t="str">
        <f t="shared" ca="1" si="2631"/>
        <v/>
      </c>
      <c r="U2197" s="173" t="str">
        <f t="shared" ca="1" si="2631"/>
        <v/>
      </c>
      <c r="V2197" s="173" t="str">
        <f t="shared" ca="1" si="2631"/>
        <v/>
      </c>
      <c r="W2197" s="173" t="str">
        <f t="shared" ca="1" si="2631"/>
        <v/>
      </c>
    </row>
    <row r="2198" spans="1:23">
      <c r="B2198" s="171" t="s">
        <v>630</v>
      </c>
      <c r="C2198" s="171"/>
      <c r="E2198" s="146" t="str">
        <f ca="1">IF(NOT(ISNUMBER(E2197)),"",$B2194-E2196/E2197)</f>
        <v/>
      </c>
      <c r="F2198" s="146" t="str">
        <f ca="1">IF(NOT(ISNUMBER(F2197)),"",$B2194-F2196/F2197)</f>
        <v/>
      </c>
      <c r="G2198" s="146" t="str">
        <f t="shared" ref="G2198:Q2198" ca="1" si="2632">IF(F2198="","",IF(F2198=0,"",IF(ABS($B2194-G2196/G2197)&lt;2^(0-G$3),"",$B2194-G2196/G2197)))</f>
        <v/>
      </c>
      <c r="H2198" s="146" t="str">
        <f t="shared" ca="1" si="2632"/>
        <v/>
      </c>
      <c r="I2198" s="146" t="str">
        <f t="shared" ca="1" si="2632"/>
        <v/>
      </c>
      <c r="J2198" s="146" t="str">
        <f t="shared" ca="1" si="2632"/>
        <v/>
      </c>
      <c r="K2198" s="146" t="str">
        <f t="shared" ca="1" si="2632"/>
        <v/>
      </c>
      <c r="L2198" s="146" t="str">
        <f t="shared" ca="1" si="2632"/>
        <v/>
      </c>
      <c r="M2198" s="146" t="str">
        <f t="shared" ca="1" si="2632"/>
        <v/>
      </c>
      <c r="N2198" s="146" t="str">
        <f t="shared" ca="1" si="2632"/>
        <v/>
      </c>
      <c r="O2198" s="146" t="str">
        <f t="shared" ca="1" si="2632"/>
        <v/>
      </c>
      <c r="P2198" s="146" t="str">
        <f t="shared" ca="1" si="2632"/>
        <v/>
      </c>
      <c r="Q2198" s="146" t="str">
        <f t="shared" ca="1" si="2632"/>
        <v/>
      </c>
      <c r="R2198" s="146" t="str">
        <f t="shared" ref="R2198:W2198" ca="1" si="2633">IF(Q2198="","",IF(Q2198=0,"",IF(ABS($B2194-(R2196/R2197))&lt;2^(0-R$3),"",$B2194-(R2196/R2197))))</f>
        <v/>
      </c>
      <c r="S2198" s="146" t="str">
        <f t="shared" ca="1" si="2633"/>
        <v/>
      </c>
      <c r="T2198" s="146" t="str">
        <f t="shared" ca="1" si="2633"/>
        <v/>
      </c>
      <c r="U2198" s="146" t="str">
        <f t="shared" ca="1" si="2633"/>
        <v/>
      </c>
      <c r="V2198" s="146" t="str">
        <f t="shared" ca="1" si="2633"/>
        <v/>
      </c>
      <c r="W2198" s="146" t="str">
        <f t="shared" ca="1" si="2633"/>
        <v/>
      </c>
    </row>
    <row r="2199" spans="1:23">
      <c r="A2199" s="150">
        <f>A2194+1</f>
        <v>446</v>
      </c>
      <c r="B2199" s="152">
        <f ca="1">A2202</f>
        <v>0</v>
      </c>
      <c r="C2199" s="152"/>
      <c r="D2199" s="153">
        <f ca="1">INT(B2199+1/2)</f>
        <v>0</v>
      </c>
      <c r="E2199" s="153" t="str">
        <f t="shared" ref="E2199:W2199" ca="1" si="2634">IF(ISNUMBER(D2200),INT(D2200+1/2),"")</f>
        <v/>
      </c>
      <c r="F2199" s="153" t="str">
        <f t="shared" ca="1" si="2634"/>
        <v/>
      </c>
      <c r="G2199" s="153" t="str">
        <f t="shared" ca="1" si="2634"/>
        <v/>
      </c>
      <c r="H2199" s="153" t="str">
        <f t="shared" ca="1" si="2634"/>
        <v/>
      </c>
      <c r="I2199" s="153" t="str">
        <f t="shared" ca="1" si="2634"/>
        <v/>
      </c>
      <c r="J2199" s="153" t="str">
        <f t="shared" ca="1" si="2634"/>
        <v/>
      </c>
      <c r="K2199" s="153" t="str">
        <f t="shared" ca="1" si="2634"/>
        <v/>
      </c>
      <c r="L2199" s="153" t="str">
        <f t="shared" ca="1" si="2634"/>
        <v/>
      </c>
      <c r="M2199" s="153" t="str">
        <f t="shared" ca="1" si="2634"/>
        <v/>
      </c>
      <c r="N2199" s="153" t="str">
        <f t="shared" ca="1" si="2634"/>
        <v/>
      </c>
      <c r="O2199" s="153" t="str">
        <f t="shared" ca="1" si="2634"/>
        <v/>
      </c>
      <c r="P2199" s="153" t="str">
        <f t="shared" ca="1" si="2634"/>
        <v/>
      </c>
      <c r="Q2199" s="153" t="str">
        <f t="shared" ca="1" si="2634"/>
        <v/>
      </c>
      <c r="R2199" s="153" t="str">
        <f t="shared" ca="1" si="2634"/>
        <v/>
      </c>
      <c r="S2199" s="153" t="str">
        <f t="shared" ca="1" si="2634"/>
        <v/>
      </c>
      <c r="T2199" s="153" t="str">
        <f t="shared" ca="1" si="2634"/>
        <v/>
      </c>
      <c r="U2199" s="153" t="str">
        <f t="shared" ca="1" si="2634"/>
        <v/>
      </c>
      <c r="V2199" s="153" t="str">
        <f t="shared" ca="1" si="2634"/>
        <v/>
      </c>
      <c r="W2199" s="153" t="str">
        <f t="shared" ca="1" si="2634"/>
        <v/>
      </c>
    </row>
    <row r="2200" spans="1:23" ht="13.5" thickBot="1">
      <c r="B2200" s="172" t="s">
        <v>631</v>
      </c>
      <c r="C2200" s="172"/>
      <c r="D2200" s="165" t="str">
        <f ca="1">IF(B2199&lt;&gt;D2199,1/(B2199-D2199),"")</f>
        <v/>
      </c>
      <c r="E2200" s="165" t="str">
        <f ca="1">IF(AND(ISNUMBER(D2200),ISNUMBER(E2199)),IF(D2200&lt;&gt;E2199,1/(D2200-E2199),""),"")</f>
        <v/>
      </c>
      <c r="F2200" s="165" t="str">
        <f t="shared" ref="F2200:W2200" ca="1" si="2635">IF(ISNUMBER(E2203),1/(E2200-F2199),"")</f>
        <v/>
      </c>
      <c r="G2200" s="165" t="str">
        <f t="shared" ca="1" si="2635"/>
        <v/>
      </c>
      <c r="H2200" s="165" t="str">
        <f t="shared" ca="1" si="2635"/>
        <v/>
      </c>
      <c r="I2200" s="165" t="str">
        <f t="shared" ca="1" si="2635"/>
        <v/>
      </c>
      <c r="J2200" s="165" t="str">
        <f t="shared" ca="1" si="2635"/>
        <v/>
      </c>
      <c r="K2200" s="165" t="str">
        <f t="shared" ca="1" si="2635"/>
        <v/>
      </c>
      <c r="L2200" s="165" t="str">
        <f t="shared" ca="1" si="2635"/>
        <v/>
      </c>
      <c r="M2200" s="165" t="str">
        <f t="shared" ca="1" si="2635"/>
        <v/>
      </c>
      <c r="N2200" s="165" t="str">
        <f t="shared" ca="1" si="2635"/>
        <v/>
      </c>
      <c r="O2200" s="165" t="str">
        <f t="shared" ca="1" si="2635"/>
        <v/>
      </c>
      <c r="P2200" s="165" t="str">
        <f t="shared" ca="1" si="2635"/>
        <v/>
      </c>
      <c r="Q2200" s="165" t="str">
        <f t="shared" ca="1" si="2635"/>
        <v/>
      </c>
      <c r="R2200" s="165" t="str">
        <f t="shared" ca="1" si="2635"/>
        <v/>
      </c>
      <c r="S2200" s="165" t="str">
        <f t="shared" ca="1" si="2635"/>
        <v/>
      </c>
      <c r="T2200" s="165" t="str">
        <f t="shared" ca="1" si="2635"/>
        <v/>
      </c>
      <c r="U2200" s="165" t="str">
        <f t="shared" ca="1" si="2635"/>
        <v/>
      </c>
      <c r="V2200" s="165" t="str">
        <f t="shared" ca="1" si="2635"/>
        <v/>
      </c>
      <c r="W2200" s="165" t="str">
        <f t="shared" ca="1" si="2635"/>
        <v/>
      </c>
    </row>
    <row r="2201" spans="1:23" ht="15">
      <c r="B2201" s="182" t="s">
        <v>629</v>
      </c>
      <c r="C2201" s="174">
        <f>1</f>
        <v>1</v>
      </c>
      <c r="D2201" s="174">
        <f ca="1">D2199</f>
        <v>0</v>
      </c>
      <c r="E2201" s="174" t="str">
        <f ca="1">IF(ISNUMBER(E2199),E2199*D2199+1,"")</f>
        <v/>
      </c>
      <c r="F2201" s="174" t="str">
        <f t="shared" ref="F2201:W2201" ca="1" si="2636">IF(ISNUMBER(E2200),F2199*E2201+D2201,"")</f>
        <v/>
      </c>
      <c r="G2201" s="174" t="str">
        <f t="shared" ca="1" si="2636"/>
        <v/>
      </c>
      <c r="H2201" s="174" t="str">
        <f t="shared" ca="1" si="2636"/>
        <v/>
      </c>
      <c r="I2201" s="174" t="str">
        <f t="shared" ca="1" si="2636"/>
        <v/>
      </c>
      <c r="J2201" s="174" t="str">
        <f t="shared" ca="1" si="2636"/>
        <v/>
      </c>
      <c r="K2201" s="174" t="str">
        <f t="shared" ca="1" si="2636"/>
        <v/>
      </c>
      <c r="L2201" s="174" t="str">
        <f t="shared" ca="1" si="2636"/>
        <v/>
      </c>
      <c r="M2201" s="174" t="str">
        <f t="shared" ca="1" si="2636"/>
        <v/>
      </c>
      <c r="N2201" s="174" t="str">
        <f t="shared" ca="1" si="2636"/>
        <v/>
      </c>
      <c r="O2201" s="174" t="str">
        <f t="shared" ca="1" si="2636"/>
        <v/>
      </c>
      <c r="P2201" s="174" t="str">
        <f t="shared" ca="1" si="2636"/>
        <v/>
      </c>
      <c r="Q2201" s="174" t="str">
        <f t="shared" ca="1" si="2636"/>
        <v/>
      </c>
      <c r="R2201" s="174" t="str">
        <f t="shared" ca="1" si="2636"/>
        <v/>
      </c>
      <c r="S2201" s="174" t="str">
        <f t="shared" ca="1" si="2636"/>
        <v/>
      </c>
      <c r="T2201" s="174" t="str">
        <f t="shared" ca="1" si="2636"/>
        <v/>
      </c>
      <c r="U2201" s="174" t="str">
        <f t="shared" ca="1" si="2636"/>
        <v/>
      </c>
      <c r="V2201" s="174" t="str">
        <f t="shared" ca="1" si="2636"/>
        <v/>
      </c>
      <c r="W2201" s="174" t="str">
        <f t="shared" ca="1" si="2636"/>
        <v/>
      </c>
    </row>
    <row r="2202" spans="1:23" ht="13.5" thickBot="1">
      <c r="A2202" s="146">
        <f ca="1">INDIRECT($A$3&amp;A2199)</f>
        <v>0</v>
      </c>
      <c r="B2202" s="182"/>
      <c r="C2202" s="173">
        <f>0</f>
        <v>0</v>
      </c>
      <c r="D2202" s="173">
        <f>1</f>
        <v>1</v>
      </c>
      <c r="E2202" s="173" t="str">
        <f ca="1">IF(ISNUMBER(E2199),IF(E2199&lt;&gt;0,E2199,""),"")</f>
        <v/>
      </c>
      <c r="F2202" s="173" t="str">
        <f t="shared" ref="F2202:W2202" ca="1" si="2637">IF(ISNUMBER(E2200),F2199*E2202+D2202,"")</f>
        <v/>
      </c>
      <c r="G2202" s="173" t="str">
        <f t="shared" ca="1" si="2637"/>
        <v/>
      </c>
      <c r="H2202" s="173" t="str">
        <f t="shared" ca="1" si="2637"/>
        <v/>
      </c>
      <c r="I2202" s="173" t="str">
        <f t="shared" ca="1" si="2637"/>
        <v/>
      </c>
      <c r="J2202" s="173" t="str">
        <f t="shared" ca="1" si="2637"/>
        <v/>
      </c>
      <c r="K2202" s="173" t="str">
        <f t="shared" ca="1" si="2637"/>
        <v/>
      </c>
      <c r="L2202" s="173" t="str">
        <f t="shared" ca="1" si="2637"/>
        <v/>
      </c>
      <c r="M2202" s="173" t="str">
        <f t="shared" ca="1" si="2637"/>
        <v/>
      </c>
      <c r="N2202" s="173" t="str">
        <f t="shared" ca="1" si="2637"/>
        <v/>
      </c>
      <c r="O2202" s="173" t="str">
        <f t="shared" ca="1" si="2637"/>
        <v/>
      </c>
      <c r="P2202" s="173" t="str">
        <f t="shared" ca="1" si="2637"/>
        <v/>
      </c>
      <c r="Q2202" s="173" t="str">
        <f t="shared" ca="1" si="2637"/>
        <v/>
      </c>
      <c r="R2202" s="173" t="str">
        <f t="shared" ca="1" si="2637"/>
        <v/>
      </c>
      <c r="S2202" s="173" t="str">
        <f t="shared" ca="1" si="2637"/>
        <v/>
      </c>
      <c r="T2202" s="173" t="str">
        <f t="shared" ca="1" si="2637"/>
        <v/>
      </c>
      <c r="U2202" s="173" t="str">
        <f t="shared" ca="1" si="2637"/>
        <v/>
      </c>
      <c r="V2202" s="173" t="str">
        <f t="shared" ca="1" si="2637"/>
        <v/>
      </c>
      <c r="W2202" s="173" t="str">
        <f t="shared" ca="1" si="2637"/>
        <v/>
      </c>
    </row>
    <row r="2203" spans="1:23">
      <c r="B2203" s="171" t="s">
        <v>630</v>
      </c>
      <c r="C2203" s="171"/>
      <c r="E2203" s="146" t="str">
        <f ca="1">IF(NOT(ISNUMBER(E2202)),"",$B2199-E2201/E2202)</f>
        <v/>
      </c>
      <c r="F2203" s="146" t="str">
        <f ca="1">IF(NOT(ISNUMBER(F2202)),"",$B2199-F2201/F2202)</f>
        <v/>
      </c>
      <c r="G2203" s="146" t="str">
        <f t="shared" ref="G2203:Q2203" ca="1" si="2638">IF(F2203="","",IF(F2203=0,"",IF(ABS($B2199-G2201/G2202)&lt;2^(0-G$3),"",$B2199-G2201/G2202)))</f>
        <v/>
      </c>
      <c r="H2203" s="146" t="str">
        <f t="shared" ca="1" si="2638"/>
        <v/>
      </c>
      <c r="I2203" s="146" t="str">
        <f t="shared" ca="1" si="2638"/>
        <v/>
      </c>
      <c r="J2203" s="146" t="str">
        <f t="shared" ca="1" si="2638"/>
        <v/>
      </c>
      <c r="K2203" s="146" t="str">
        <f t="shared" ca="1" si="2638"/>
        <v/>
      </c>
      <c r="L2203" s="146" t="str">
        <f t="shared" ca="1" si="2638"/>
        <v/>
      </c>
      <c r="M2203" s="146" t="str">
        <f t="shared" ca="1" si="2638"/>
        <v/>
      </c>
      <c r="N2203" s="146" t="str">
        <f t="shared" ca="1" si="2638"/>
        <v/>
      </c>
      <c r="O2203" s="146" t="str">
        <f t="shared" ca="1" si="2638"/>
        <v/>
      </c>
      <c r="P2203" s="146" t="str">
        <f t="shared" ca="1" si="2638"/>
        <v/>
      </c>
      <c r="Q2203" s="146" t="str">
        <f t="shared" ca="1" si="2638"/>
        <v/>
      </c>
      <c r="R2203" s="146" t="str">
        <f t="shared" ref="R2203:W2203" ca="1" si="2639">IF(Q2203="","",IF(Q2203=0,"",IF(ABS($B2199-(R2201/R2202))&lt;2^(0-R$3),"",$B2199-(R2201/R2202))))</f>
        <v/>
      </c>
      <c r="S2203" s="146" t="str">
        <f t="shared" ca="1" si="2639"/>
        <v/>
      </c>
      <c r="T2203" s="146" t="str">
        <f t="shared" ca="1" si="2639"/>
        <v/>
      </c>
      <c r="U2203" s="146" t="str">
        <f t="shared" ca="1" si="2639"/>
        <v/>
      </c>
      <c r="V2203" s="146" t="str">
        <f t="shared" ca="1" si="2639"/>
        <v/>
      </c>
      <c r="W2203" s="146" t="str">
        <f t="shared" ca="1" si="2639"/>
        <v/>
      </c>
    </row>
    <row r="2204" spans="1:23">
      <c r="A2204" s="150">
        <f>A2199+1</f>
        <v>447</v>
      </c>
      <c r="B2204" s="152">
        <f ca="1">A2207</f>
        <v>0</v>
      </c>
      <c r="C2204" s="152"/>
      <c r="D2204" s="153">
        <f ca="1">INT(B2204+1/2)</f>
        <v>0</v>
      </c>
      <c r="E2204" s="153" t="str">
        <f t="shared" ref="E2204:W2204" ca="1" si="2640">IF(ISNUMBER(D2205),INT(D2205+1/2),"")</f>
        <v/>
      </c>
      <c r="F2204" s="153" t="str">
        <f t="shared" ca="1" si="2640"/>
        <v/>
      </c>
      <c r="G2204" s="153" t="str">
        <f t="shared" ca="1" si="2640"/>
        <v/>
      </c>
      <c r="H2204" s="153" t="str">
        <f t="shared" ca="1" si="2640"/>
        <v/>
      </c>
      <c r="I2204" s="153" t="str">
        <f t="shared" ca="1" si="2640"/>
        <v/>
      </c>
      <c r="J2204" s="153" t="str">
        <f t="shared" ca="1" si="2640"/>
        <v/>
      </c>
      <c r="K2204" s="153" t="str">
        <f t="shared" ca="1" si="2640"/>
        <v/>
      </c>
      <c r="L2204" s="153" t="str">
        <f t="shared" ca="1" si="2640"/>
        <v/>
      </c>
      <c r="M2204" s="153" t="str">
        <f t="shared" ca="1" si="2640"/>
        <v/>
      </c>
      <c r="N2204" s="153" t="str">
        <f t="shared" ca="1" si="2640"/>
        <v/>
      </c>
      <c r="O2204" s="153" t="str">
        <f t="shared" ca="1" si="2640"/>
        <v/>
      </c>
      <c r="P2204" s="153" t="str">
        <f t="shared" ca="1" si="2640"/>
        <v/>
      </c>
      <c r="Q2204" s="153" t="str">
        <f t="shared" ca="1" si="2640"/>
        <v/>
      </c>
      <c r="R2204" s="153" t="str">
        <f t="shared" ca="1" si="2640"/>
        <v/>
      </c>
      <c r="S2204" s="153" t="str">
        <f t="shared" ca="1" si="2640"/>
        <v/>
      </c>
      <c r="T2204" s="153" t="str">
        <f t="shared" ca="1" si="2640"/>
        <v/>
      </c>
      <c r="U2204" s="153" t="str">
        <f t="shared" ca="1" si="2640"/>
        <v/>
      </c>
      <c r="V2204" s="153" t="str">
        <f t="shared" ca="1" si="2640"/>
        <v/>
      </c>
      <c r="W2204" s="153" t="str">
        <f t="shared" ca="1" si="2640"/>
        <v/>
      </c>
    </row>
    <row r="2205" spans="1:23" ht="13.5" thickBot="1">
      <c r="B2205" s="172" t="s">
        <v>631</v>
      </c>
      <c r="C2205" s="172"/>
      <c r="D2205" s="165" t="str">
        <f ca="1">IF(B2204&lt;&gt;D2204,1/(B2204-D2204),"")</f>
        <v/>
      </c>
      <c r="E2205" s="165" t="str">
        <f ca="1">IF(AND(ISNUMBER(D2205),ISNUMBER(E2204)),IF(D2205&lt;&gt;E2204,1/(D2205-E2204),""),"")</f>
        <v/>
      </c>
      <c r="F2205" s="165" t="str">
        <f t="shared" ref="F2205:W2205" ca="1" si="2641">IF(ISNUMBER(E2208),1/(E2205-F2204),"")</f>
        <v/>
      </c>
      <c r="G2205" s="165" t="str">
        <f t="shared" ca="1" si="2641"/>
        <v/>
      </c>
      <c r="H2205" s="165" t="str">
        <f t="shared" ca="1" si="2641"/>
        <v/>
      </c>
      <c r="I2205" s="165" t="str">
        <f t="shared" ca="1" si="2641"/>
        <v/>
      </c>
      <c r="J2205" s="165" t="str">
        <f t="shared" ca="1" si="2641"/>
        <v/>
      </c>
      <c r="K2205" s="165" t="str">
        <f t="shared" ca="1" si="2641"/>
        <v/>
      </c>
      <c r="L2205" s="165" t="str">
        <f t="shared" ca="1" si="2641"/>
        <v/>
      </c>
      <c r="M2205" s="165" t="str">
        <f t="shared" ca="1" si="2641"/>
        <v/>
      </c>
      <c r="N2205" s="165" t="str">
        <f t="shared" ca="1" si="2641"/>
        <v/>
      </c>
      <c r="O2205" s="165" t="str">
        <f t="shared" ca="1" si="2641"/>
        <v/>
      </c>
      <c r="P2205" s="165" t="str">
        <f t="shared" ca="1" si="2641"/>
        <v/>
      </c>
      <c r="Q2205" s="165" t="str">
        <f t="shared" ca="1" si="2641"/>
        <v/>
      </c>
      <c r="R2205" s="165" t="str">
        <f t="shared" ca="1" si="2641"/>
        <v/>
      </c>
      <c r="S2205" s="165" t="str">
        <f t="shared" ca="1" si="2641"/>
        <v/>
      </c>
      <c r="T2205" s="165" t="str">
        <f t="shared" ca="1" si="2641"/>
        <v/>
      </c>
      <c r="U2205" s="165" t="str">
        <f t="shared" ca="1" si="2641"/>
        <v/>
      </c>
      <c r="V2205" s="165" t="str">
        <f t="shared" ca="1" si="2641"/>
        <v/>
      </c>
      <c r="W2205" s="165" t="str">
        <f t="shared" ca="1" si="2641"/>
        <v/>
      </c>
    </row>
    <row r="2206" spans="1:23" ht="15">
      <c r="B2206" s="182" t="s">
        <v>629</v>
      </c>
      <c r="C2206" s="174">
        <f>1</f>
        <v>1</v>
      </c>
      <c r="D2206" s="174">
        <f ca="1">D2204</f>
        <v>0</v>
      </c>
      <c r="E2206" s="174" t="str">
        <f ca="1">IF(ISNUMBER(E2204),E2204*D2204+1,"")</f>
        <v/>
      </c>
      <c r="F2206" s="174" t="str">
        <f t="shared" ref="F2206:W2206" ca="1" si="2642">IF(ISNUMBER(E2205),F2204*E2206+D2206,"")</f>
        <v/>
      </c>
      <c r="G2206" s="174" t="str">
        <f t="shared" ca="1" si="2642"/>
        <v/>
      </c>
      <c r="H2206" s="174" t="str">
        <f t="shared" ca="1" si="2642"/>
        <v/>
      </c>
      <c r="I2206" s="174" t="str">
        <f t="shared" ca="1" si="2642"/>
        <v/>
      </c>
      <c r="J2206" s="174" t="str">
        <f t="shared" ca="1" si="2642"/>
        <v/>
      </c>
      <c r="K2206" s="174" t="str">
        <f t="shared" ca="1" si="2642"/>
        <v/>
      </c>
      <c r="L2206" s="174" t="str">
        <f t="shared" ca="1" si="2642"/>
        <v/>
      </c>
      <c r="M2206" s="174" t="str">
        <f t="shared" ca="1" si="2642"/>
        <v/>
      </c>
      <c r="N2206" s="174" t="str">
        <f t="shared" ca="1" si="2642"/>
        <v/>
      </c>
      <c r="O2206" s="174" t="str">
        <f t="shared" ca="1" si="2642"/>
        <v/>
      </c>
      <c r="P2206" s="174" t="str">
        <f t="shared" ca="1" si="2642"/>
        <v/>
      </c>
      <c r="Q2206" s="174" t="str">
        <f t="shared" ca="1" si="2642"/>
        <v/>
      </c>
      <c r="R2206" s="174" t="str">
        <f t="shared" ca="1" si="2642"/>
        <v/>
      </c>
      <c r="S2206" s="174" t="str">
        <f t="shared" ca="1" si="2642"/>
        <v/>
      </c>
      <c r="T2206" s="174" t="str">
        <f t="shared" ca="1" si="2642"/>
        <v/>
      </c>
      <c r="U2206" s="174" t="str">
        <f t="shared" ca="1" si="2642"/>
        <v/>
      </c>
      <c r="V2206" s="174" t="str">
        <f t="shared" ca="1" si="2642"/>
        <v/>
      </c>
      <c r="W2206" s="174" t="str">
        <f t="shared" ca="1" si="2642"/>
        <v/>
      </c>
    </row>
    <row r="2207" spans="1:23" ht="13.5" thickBot="1">
      <c r="A2207" s="146">
        <f ca="1">INDIRECT($A$3&amp;A2204)</f>
        <v>0</v>
      </c>
      <c r="B2207" s="182"/>
      <c r="C2207" s="173">
        <f>0</f>
        <v>0</v>
      </c>
      <c r="D2207" s="173">
        <f>1</f>
        <v>1</v>
      </c>
      <c r="E2207" s="173" t="str">
        <f ca="1">IF(ISNUMBER(E2204),IF(E2204&lt;&gt;0,E2204,""),"")</f>
        <v/>
      </c>
      <c r="F2207" s="173" t="str">
        <f t="shared" ref="F2207:W2207" ca="1" si="2643">IF(ISNUMBER(E2205),F2204*E2207+D2207,"")</f>
        <v/>
      </c>
      <c r="G2207" s="173" t="str">
        <f t="shared" ca="1" si="2643"/>
        <v/>
      </c>
      <c r="H2207" s="173" t="str">
        <f t="shared" ca="1" si="2643"/>
        <v/>
      </c>
      <c r="I2207" s="173" t="str">
        <f t="shared" ca="1" si="2643"/>
        <v/>
      </c>
      <c r="J2207" s="173" t="str">
        <f t="shared" ca="1" si="2643"/>
        <v/>
      </c>
      <c r="K2207" s="173" t="str">
        <f t="shared" ca="1" si="2643"/>
        <v/>
      </c>
      <c r="L2207" s="173" t="str">
        <f t="shared" ca="1" si="2643"/>
        <v/>
      </c>
      <c r="M2207" s="173" t="str">
        <f t="shared" ca="1" si="2643"/>
        <v/>
      </c>
      <c r="N2207" s="173" t="str">
        <f t="shared" ca="1" si="2643"/>
        <v/>
      </c>
      <c r="O2207" s="173" t="str">
        <f t="shared" ca="1" si="2643"/>
        <v/>
      </c>
      <c r="P2207" s="173" t="str">
        <f t="shared" ca="1" si="2643"/>
        <v/>
      </c>
      <c r="Q2207" s="173" t="str">
        <f t="shared" ca="1" si="2643"/>
        <v/>
      </c>
      <c r="R2207" s="173" t="str">
        <f t="shared" ca="1" si="2643"/>
        <v/>
      </c>
      <c r="S2207" s="173" t="str">
        <f t="shared" ca="1" si="2643"/>
        <v/>
      </c>
      <c r="T2207" s="173" t="str">
        <f t="shared" ca="1" si="2643"/>
        <v/>
      </c>
      <c r="U2207" s="173" t="str">
        <f t="shared" ca="1" si="2643"/>
        <v/>
      </c>
      <c r="V2207" s="173" t="str">
        <f t="shared" ca="1" si="2643"/>
        <v/>
      </c>
      <c r="W2207" s="173" t="str">
        <f t="shared" ca="1" si="2643"/>
        <v/>
      </c>
    </row>
    <row r="2208" spans="1:23">
      <c r="B2208" s="171" t="s">
        <v>630</v>
      </c>
      <c r="C2208" s="171"/>
      <c r="E2208" s="146" t="str">
        <f ca="1">IF(NOT(ISNUMBER(E2207)),"",$B2204-E2206/E2207)</f>
        <v/>
      </c>
      <c r="F2208" s="146" t="str">
        <f ca="1">IF(NOT(ISNUMBER(F2207)),"",$B2204-F2206/F2207)</f>
        <v/>
      </c>
      <c r="G2208" s="146" t="str">
        <f t="shared" ref="G2208:Q2208" ca="1" si="2644">IF(F2208="","",IF(F2208=0,"",IF(ABS($B2204-G2206/G2207)&lt;2^(0-G$3),"",$B2204-G2206/G2207)))</f>
        <v/>
      </c>
      <c r="H2208" s="146" t="str">
        <f t="shared" ca="1" si="2644"/>
        <v/>
      </c>
      <c r="I2208" s="146" t="str">
        <f t="shared" ca="1" si="2644"/>
        <v/>
      </c>
      <c r="J2208" s="146" t="str">
        <f t="shared" ca="1" si="2644"/>
        <v/>
      </c>
      <c r="K2208" s="146" t="str">
        <f t="shared" ca="1" si="2644"/>
        <v/>
      </c>
      <c r="L2208" s="146" t="str">
        <f t="shared" ca="1" si="2644"/>
        <v/>
      </c>
      <c r="M2208" s="146" t="str">
        <f t="shared" ca="1" si="2644"/>
        <v/>
      </c>
      <c r="N2208" s="146" t="str">
        <f t="shared" ca="1" si="2644"/>
        <v/>
      </c>
      <c r="O2208" s="146" t="str">
        <f t="shared" ca="1" si="2644"/>
        <v/>
      </c>
      <c r="P2208" s="146" t="str">
        <f t="shared" ca="1" si="2644"/>
        <v/>
      </c>
      <c r="Q2208" s="146" t="str">
        <f t="shared" ca="1" si="2644"/>
        <v/>
      </c>
      <c r="R2208" s="146" t="str">
        <f t="shared" ref="R2208:W2208" ca="1" si="2645">IF(Q2208="","",IF(Q2208=0,"",IF(ABS($B2204-(R2206/R2207))&lt;2^(0-R$3),"",$B2204-(R2206/R2207))))</f>
        <v/>
      </c>
      <c r="S2208" s="146" t="str">
        <f t="shared" ca="1" si="2645"/>
        <v/>
      </c>
      <c r="T2208" s="146" t="str">
        <f t="shared" ca="1" si="2645"/>
        <v/>
      </c>
      <c r="U2208" s="146" t="str">
        <f t="shared" ca="1" si="2645"/>
        <v/>
      </c>
      <c r="V2208" s="146" t="str">
        <f t="shared" ca="1" si="2645"/>
        <v/>
      </c>
      <c r="W2208" s="146" t="str">
        <f t="shared" ca="1" si="2645"/>
        <v/>
      </c>
    </row>
    <row r="2209" spans="1:23">
      <c r="A2209" s="150">
        <f>A2204+1</f>
        <v>448</v>
      </c>
      <c r="B2209" s="152">
        <f ca="1">A2212</f>
        <v>0</v>
      </c>
      <c r="C2209" s="152"/>
      <c r="D2209" s="153">
        <f ca="1">INT(B2209+1/2)</f>
        <v>0</v>
      </c>
      <c r="E2209" s="153" t="str">
        <f t="shared" ref="E2209:W2209" ca="1" si="2646">IF(ISNUMBER(D2210),INT(D2210+1/2),"")</f>
        <v/>
      </c>
      <c r="F2209" s="153" t="str">
        <f t="shared" ca="1" si="2646"/>
        <v/>
      </c>
      <c r="G2209" s="153" t="str">
        <f t="shared" ca="1" si="2646"/>
        <v/>
      </c>
      <c r="H2209" s="153" t="str">
        <f t="shared" ca="1" si="2646"/>
        <v/>
      </c>
      <c r="I2209" s="153" t="str">
        <f t="shared" ca="1" si="2646"/>
        <v/>
      </c>
      <c r="J2209" s="153" t="str">
        <f t="shared" ca="1" si="2646"/>
        <v/>
      </c>
      <c r="K2209" s="153" t="str">
        <f t="shared" ca="1" si="2646"/>
        <v/>
      </c>
      <c r="L2209" s="153" t="str">
        <f t="shared" ca="1" si="2646"/>
        <v/>
      </c>
      <c r="M2209" s="153" t="str">
        <f t="shared" ca="1" si="2646"/>
        <v/>
      </c>
      <c r="N2209" s="153" t="str">
        <f t="shared" ca="1" si="2646"/>
        <v/>
      </c>
      <c r="O2209" s="153" t="str">
        <f t="shared" ca="1" si="2646"/>
        <v/>
      </c>
      <c r="P2209" s="153" t="str">
        <f t="shared" ca="1" si="2646"/>
        <v/>
      </c>
      <c r="Q2209" s="153" t="str">
        <f t="shared" ca="1" si="2646"/>
        <v/>
      </c>
      <c r="R2209" s="153" t="str">
        <f t="shared" ca="1" si="2646"/>
        <v/>
      </c>
      <c r="S2209" s="153" t="str">
        <f t="shared" ca="1" si="2646"/>
        <v/>
      </c>
      <c r="T2209" s="153" t="str">
        <f t="shared" ca="1" si="2646"/>
        <v/>
      </c>
      <c r="U2209" s="153" t="str">
        <f t="shared" ca="1" si="2646"/>
        <v/>
      </c>
      <c r="V2209" s="153" t="str">
        <f t="shared" ca="1" si="2646"/>
        <v/>
      </c>
      <c r="W2209" s="153" t="str">
        <f t="shared" ca="1" si="2646"/>
        <v/>
      </c>
    </row>
    <row r="2210" spans="1:23" ht="13.5" thickBot="1">
      <c r="B2210" s="172" t="s">
        <v>631</v>
      </c>
      <c r="C2210" s="172"/>
      <c r="D2210" s="165" t="str">
        <f ca="1">IF(B2209&lt;&gt;D2209,1/(B2209-D2209),"")</f>
        <v/>
      </c>
      <c r="E2210" s="165" t="str">
        <f ca="1">IF(AND(ISNUMBER(D2210),ISNUMBER(E2209)),IF(D2210&lt;&gt;E2209,1/(D2210-E2209),""),"")</f>
        <v/>
      </c>
      <c r="F2210" s="165" t="str">
        <f t="shared" ref="F2210:W2210" ca="1" si="2647">IF(ISNUMBER(E2213),1/(E2210-F2209),"")</f>
        <v/>
      </c>
      <c r="G2210" s="165" t="str">
        <f t="shared" ca="1" si="2647"/>
        <v/>
      </c>
      <c r="H2210" s="165" t="str">
        <f t="shared" ca="1" si="2647"/>
        <v/>
      </c>
      <c r="I2210" s="165" t="str">
        <f t="shared" ca="1" si="2647"/>
        <v/>
      </c>
      <c r="J2210" s="165" t="str">
        <f t="shared" ca="1" si="2647"/>
        <v/>
      </c>
      <c r="K2210" s="165" t="str">
        <f t="shared" ca="1" si="2647"/>
        <v/>
      </c>
      <c r="L2210" s="165" t="str">
        <f t="shared" ca="1" si="2647"/>
        <v/>
      </c>
      <c r="M2210" s="165" t="str">
        <f t="shared" ca="1" si="2647"/>
        <v/>
      </c>
      <c r="N2210" s="165" t="str">
        <f t="shared" ca="1" si="2647"/>
        <v/>
      </c>
      <c r="O2210" s="165" t="str">
        <f t="shared" ca="1" si="2647"/>
        <v/>
      </c>
      <c r="P2210" s="165" t="str">
        <f t="shared" ca="1" si="2647"/>
        <v/>
      </c>
      <c r="Q2210" s="165" t="str">
        <f t="shared" ca="1" si="2647"/>
        <v/>
      </c>
      <c r="R2210" s="165" t="str">
        <f t="shared" ca="1" si="2647"/>
        <v/>
      </c>
      <c r="S2210" s="165" t="str">
        <f t="shared" ca="1" si="2647"/>
        <v/>
      </c>
      <c r="T2210" s="165" t="str">
        <f t="shared" ca="1" si="2647"/>
        <v/>
      </c>
      <c r="U2210" s="165" t="str">
        <f t="shared" ca="1" si="2647"/>
        <v/>
      </c>
      <c r="V2210" s="165" t="str">
        <f t="shared" ca="1" si="2647"/>
        <v/>
      </c>
      <c r="W2210" s="165" t="str">
        <f t="shared" ca="1" si="2647"/>
        <v/>
      </c>
    </row>
    <row r="2211" spans="1:23" ht="15">
      <c r="B2211" s="182" t="s">
        <v>629</v>
      </c>
      <c r="C2211" s="174">
        <f>1</f>
        <v>1</v>
      </c>
      <c r="D2211" s="174">
        <f ca="1">D2209</f>
        <v>0</v>
      </c>
      <c r="E2211" s="174" t="str">
        <f ca="1">IF(ISNUMBER(E2209),E2209*D2209+1,"")</f>
        <v/>
      </c>
      <c r="F2211" s="174" t="str">
        <f t="shared" ref="F2211:W2211" ca="1" si="2648">IF(ISNUMBER(E2210),F2209*E2211+D2211,"")</f>
        <v/>
      </c>
      <c r="G2211" s="174" t="str">
        <f t="shared" ca="1" si="2648"/>
        <v/>
      </c>
      <c r="H2211" s="174" t="str">
        <f t="shared" ca="1" si="2648"/>
        <v/>
      </c>
      <c r="I2211" s="174" t="str">
        <f t="shared" ca="1" si="2648"/>
        <v/>
      </c>
      <c r="J2211" s="174" t="str">
        <f t="shared" ca="1" si="2648"/>
        <v/>
      </c>
      <c r="K2211" s="174" t="str">
        <f t="shared" ca="1" si="2648"/>
        <v/>
      </c>
      <c r="L2211" s="174" t="str">
        <f t="shared" ca="1" si="2648"/>
        <v/>
      </c>
      <c r="M2211" s="174" t="str">
        <f t="shared" ca="1" si="2648"/>
        <v/>
      </c>
      <c r="N2211" s="174" t="str">
        <f t="shared" ca="1" si="2648"/>
        <v/>
      </c>
      <c r="O2211" s="174" t="str">
        <f t="shared" ca="1" si="2648"/>
        <v/>
      </c>
      <c r="P2211" s="174" t="str">
        <f t="shared" ca="1" si="2648"/>
        <v/>
      </c>
      <c r="Q2211" s="174" t="str">
        <f t="shared" ca="1" si="2648"/>
        <v/>
      </c>
      <c r="R2211" s="174" t="str">
        <f t="shared" ca="1" si="2648"/>
        <v/>
      </c>
      <c r="S2211" s="174" t="str">
        <f t="shared" ca="1" si="2648"/>
        <v/>
      </c>
      <c r="T2211" s="174" t="str">
        <f t="shared" ca="1" si="2648"/>
        <v/>
      </c>
      <c r="U2211" s="174" t="str">
        <f t="shared" ca="1" si="2648"/>
        <v/>
      </c>
      <c r="V2211" s="174" t="str">
        <f t="shared" ca="1" si="2648"/>
        <v/>
      </c>
      <c r="W2211" s="174" t="str">
        <f t="shared" ca="1" si="2648"/>
        <v/>
      </c>
    </row>
    <row r="2212" spans="1:23" ht="13.5" thickBot="1">
      <c r="A2212" s="146">
        <f ca="1">INDIRECT($A$3&amp;A2209)</f>
        <v>0</v>
      </c>
      <c r="B2212" s="182"/>
      <c r="C2212" s="173">
        <f>0</f>
        <v>0</v>
      </c>
      <c r="D2212" s="173">
        <f>1</f>
        <v>1</v>
      </c>
      <c r="E2212" s="173" t="str">
        <f ca="1">IF(ISNUMBER(E2209),IF(E2209&lt;&gt;0,E2209,""),"")</f>
        <v/>
      </c>
      <c r="F2212" s="173" t="str">
        <f t="shared" ref="F2212:W2212" ca="1" si="2649">IF(ISNUMBER(E2210),F2209*E2212+D2212,"")</f>
        <v/>
      </c>
      <c r="G2212" s="173" t="str">
        <f t="shared" ca="1" si="2649"/>
        <v/>
      </c>
      <c r="H2212" s="173" t="str">
        <f t="shared" ca="1" si="2649"/>
        <v/>
      </c>
      <c r="I2212" s="173" t="str">
        <f t="shared" ca="1" si="2649"/>
        <v/>
      </c>
      <c r="J2212" s="173" t="str">
        <f t="shared" ca="1" si="2649"/>
        <v/>
      </c>
      <c r="K2212" s="173" t="str">
        <f t="shared" ca="1" si="2649"/>
        <v/>
      </c>
      <c r="L2212" s="173" t="str">
        <f t="shared" ca="1" si="2649"/>
        <v/>
      </c>
      <c r="M2212" s="173" t="str">
        <f t="shared" ca="1" si="2649"/>
        <v/>
      </c>
      <c r="N2212" s="173" t="str">
        <f t="shared" ca="1" si="2649"/>
        <v/>
      </c>
      <c r="O2212" s="173" t="str">
        <f t="shared" ca="1" si="2649"/>
        <v/>
      </c>
      <c r="P2212" s="173" t="str">
        <f t="shared" ca="1" si="2649"/>
        <v/>
      </c>
      <c r="Q2212" s="173" t="str">
        <f t="shared" ca="1" si="2649"/>
        <v/>
      </c>
      <c r="R2212" s="173" t="str">
        <f t="shared" ca="1" si="2649"/>
        <v/>
      </c>
      <c r="S2212" s="173" t="str">
        <f t="shared" ca="1" si="2649"/>
        <v/>
      </c>
      <c r="T2212" s="173" t="str">
        <f t="shared" ca="1" si="2649"/>
        <v/>
      </c>
      <c r="U2212" s="173" t="str">
        <f t="shared" ca="1" si="2649"/>
        <v/>
      </c>
      <c r="V2212" s="173" t="str">
        <f t="shared" ca="1" si="2649"/>
        <v/>
      </c>
      <c r="W2212" s="173" t="str">
        <f t="shared" ca="1" si="2649"/>
        <v/>
      </c>
    </row>
    <row r="2213" spans="1:23">
      <c r="B2213" s="171" t="s">
        <v>630</v>
      </c>
      <c r="C2213" s="171"/>
      <c r="E2213" s="146" t="str">
        <f ca="1">IF(NOT(ISNUMBER(E2212)),"",$B2209-E2211/E2212)</f>
        <v/>
      </c>
      <c r="F2213" s="146" t="str">
        <f ca="1">IF(NOT(ISNUMBER(F2212)),"",$B2209-F2211/F2212)</f>
        <v/>
      </c>
      <c r="G2213" s="146" t="str">
        <f t="shared" ref="G2213:Q2213" ca="1" si="2650">IF(F2213="","",IF(F2213=0,"",IF(ABS($B2209-G2211/G2212)&lt;2^(0-G$3),"",$B2209-G2211/G2212)))</f>
        <v/>
      </c>
      <c r="H2213" s="146" t="str">
        <f t="shared" ca="1" si="2650"/>
        <v/>
      </c>
      <c r="I2213" s="146" t="str">
        <f t="shared" ca="1" si="2650"/>
        <v/>
      </c>
      <c r="J2213" s="146" t="str">
        <f t="shared" ca="1" si="2650"/>
        <v/>
      </c>
      <c r="K2213" s="146" t="str">
        <f t="shared" ca="1" si="2650"/>
        <v/>
      </c>
      <c r="L2213" s="146" t="str">
        <f t="shared" ca="1" si="2650"/>
        <v/>
      </c>
      <c r="M2213" s="146" t="str">
        <f t="shared" ca="1" si="2650"/>
        <v/>
      </c>
      <c r="N2213" s="146" t="str">
        <f t="shared" ca="1" si="2650"/>
        <v/>
      </c>
      <c r="O2213" s="146" t="str">
        <f t="shared" ca="1" si="2650"/>
        <v/>
      </c>
      <c r="P2213" s="146" t="str">
        <f t="shared" ca="1" si="2650"/>
        <v/>
      </c>
      <c r="Q2213" s="146" t="str">
        <f t="shared" ca="1" si="2650"/>
        <v/>
      </c>
      <c r="R2213" s="146" t="str">
        <f t="shared" ref="R2213:W2213" ca="1" si="2651">IF(Q2213="","",IF(Q2213=0,"",IF(ABS($B2209-(R2211/R2212))&lt;2^(0-R$3),"",$B2209-(R2211/R2212))))</f>
        <v/>
      </c>
      <c r="S2213" s="146" t="str">
        <f t="shared" ca="1" si="2651"/>
        <v/>
      </c>
      <c r="T2213" s="146" t="str">
        <f t="shared" ca="1" si="2651"/>
        <v/>
      </c>
      <c r="U2213" s="146" t="str">
        <f t="shared" ca="1" si="2651"/>
        <v/>
      </c>
      <c r="V2213" s="146" t="str">
        <f t="shared" ca="1" si="2651"/>
        <v/>
      </c>
      <c r="W2213" s="146" t="str">
        <f t="shared" ca="1" si="2651"/>
        <v/>
      </c>
    </row>
    <row r="2214" spans="1:23">
      <c r="A2214" s="150">
        <f>A2209+1</f>
        <v>449</v>
      </c>
      <c r="B2214" s="152">
        <f ca="1">A2217</f>
        <v>0</v>
      </c>
      <c r="C2214" s="152"/>
      <c r="D2214" s="153">
        <f ca="1">INT(B2214+1/2)</f>
        <v>0</v>
      </c>
      <c r="E2214" s="153" t="str">
        <f t="shared" ref="E2214:W2214" ca="1" si="2652">IF(ISNUMBER(D2215),INT(D2215+1/2),"")</f>
        <v/>
      </c>
      <c r="F2214" s="153" t="str">
        <f t="shared" ca="1" si="2652"/>
        <v/>
      </c>
      <c r="G2214" s="153" t="str">
        <f t="shared" ca="1" si="2652"/>
        <v/>
      </c>
      <c r="H2214" s="153" t="str">
        <f t="shared" ca="1" si="2652"/>
        <v/>
      </c>
      <c r="I2214" s="153" t="str">
        <f t="shared" ca="1" si="2652"/>
        <v/>
      </c>
      <c r="J2214" s="153" t="str">
        <f t="shared" ca="1" si="2652"/>
        <v/>
      </c>
      <c r="K2214" s="153" t="str">
        <f t="shared" ca="1" si="2652"/>
        <v/>
      </c>
      <c r="L2214" s="153" t="str">
        <f t="shared" ca="1" si="2652"/>
        <v/>
      </c>
      <c r="M2214" s="153" t="str">
        <f t="shared" ca="1" si="2652"/>
        <v/>
      </c>
      <c r="N2214" s="153" t="str">
        <f t="shared" ca="1" si="2652"/>
        <v/>
      </c>
      <c r="O2214" s="153" t="str">
        <f t="shared" ca="1" si="2652"/>
        <v/>
      </c>
      <c r="P2214" s="153" t="str">
        <f t="shared" ca="1" si="2652"/>
        <v/>
      </c>
      <c r="Q2214" s="153" t="str">
        <f t="shared" ca="1" si="2652"/>
        <v/>
      </c>
      <c r="R2214" s="153" t="str">
        <f t="shared" ca="1" si="2652"/>
        <v/>
      </c>
      <c r="S2214" s="153" t="str">
        <f t="shared" ca="1" si="2652"/>
        <v/>
      </c>
      <c r="T2214" s="153" t="str">
        <f t="shared" ca="1" si="2652"/>
        <v/>
      </c>
      <c r="U2214" s="153" t="str">
        <f t="shared" ca="1" si="2652"/>
        <v/>
      </c>
      <c r="V2214" s="153" t="str">
        <f t="shared" ca="1" si="2652"/>
        <v/>
      </c>
      <c r="W2214" s="153" t="str">
        <f t="shared" ca="1" si="2652"/>
        <v/>
      </c>
    </row>
    <row r="2215" spans="1:23" ht="13.5" thickBot="1">
      <c r="B2215" s="172" t="s">
        <v>631</v>
      </c>
      <c r="C2215" s="172"/>
      <c r="D2215" s="165" t="str">
        <f ca="1">IF(B2214&lt;&gt;D2214,1/(B2214-D2214),"")</f>
        <v/>
      </c>
      <c r="E2215" s="165" t="str">
        <f ca="1">IF(AND(ISNUMBER(D2215),ISNUMBER(E2214)),IF(D2215&lt;&gt;E2214,1/(D2215-E2214),""),"")</f>
        <v/>
      </c>
      <c r="F2215" s="165" t="str">
        <f t="shared" ref="F2215:W2215" ca="1" si="2653">IF(ISNUMBER(E2218),1/(E2215-F2214),"")</f>
        <v/>
      </c>
      <c r="G2215" s="165" t="str">
        <f t="shared" ca="1" si="2653"/>
        <v/>
      </c>
      <c r="H2215" s="165" t="str">
        <f t="shared" ca="1" si="2653"/>
        <v/>
      </c>
      <c r="I2215" s="165" t="str">
        <f t="shared" ca="1" si="2653"/>
        <v/>
      </c>
      <c r="J2215" s="165" t="str">
        <f t="shared" ca="1" si="2653"/>
        <v/>
      </c>
      <c r="K2215" s="165" t="str">
        <f t="shared" ca="1" si="2653"/>
        <v/>
      </c>
      <c r="L2215" s="165" t="str">
        <f t="shared" ca="1" si="2653"/>
        <v/>
      </c>
      <c r="M2215" s="165" t="str">
        <f t="shared" ca="1" si="2653"/>
        <v/>
      </c>
      <c r="N2215" s="165" t="str">
        <f t="shared" ca="1" si="2653"/>
        <v/>
      </c>
      <c r="O2215" s="165" t="str">
        <f t="shared" ca="1" si="2653"/>
        <v/>
      </c>
      <c r="P2215" s="165" t="str">
        <f t="shared" ca="1" si="2653"/>
        <v/>
      </c>
      <c r="Q2215" s="165" t="str">
        <f t="shared" ca="1" si="2653"/>
        <v/>
      </c>
      <c r="R2215" s="165" t="str">
        <f t="shared" ca="1" si="2653"/>
        <v/>
      </c>
      <c r="S2215" s="165" t="str">
        <f t="shared" ca="1" si="2653"/>
        <v/>
      </c>
      <c r="T2215" s="165" t="str">
        <f t="shared" ca="1" si="2653"/>
        <v/>
      </c>
      <c r="U2215" s="165" t="str">
        <f t="shared" ca="1" si="2653"/>
        <v/>
      </c>
      <c r="V2215" s="165" t="str">
        <f t="shared" ca="1" si="2653"/>
        <v/>
      </c>
      <c r="W2215" s="165" t="str">
        <f t="shared" ca="1" si="2653"/>
        <v/>
      </c>
    </row>
    <row r="2216" spans="1:23" ht="15">
      <c r="B2216" s="182" t="s">
        <v>629</v>
      </c>
      <c r="C2216" s="174">
        <f>1</f>
        <v>1</v>
      </c>
      <c r="D2216" s="174">
        <f ca="1">D2214</f>
        <v>0</v>
      </c>
      <c r="E2216" s="174" t="str">
        <f ca="1">IF(ISNUMBER(E2214),E2214*D2214+1,"")</f>
        <v/>
      </c>
      <c r="F2216" s="174" t="str">
        <f t="shared" ref="F2216:W2216" ca="1" si="2654">IF(ISNUMBER(E2215),F2214*E2216+D2216,"")</f>
        <v/>
      </c>
      <c r="G2216" s="174" t="str">
        <f t="shared" ca="1" si="2654"/>
        <v/>
      </c>
      <c r="H2216" s="174" t="str">
        <f t="shared" ca="1" si="2654"/>
        <v/>
      </c>
      <c r="I2216" s="174" t="str">
        <f t="shared" ca="1" si="2654"/>
        <v/>
      </c>
      <c r="J2216" s="174" t="str">
        <f t="shared" ca="1" si="2654"/>
        <v/>
      </c>
      <c r="K2216" s="174" t="str">
        <f t="shared" ca="1" si="2654"/>
        <v/>
      </c>
      <c r="L2216" s="174" t="str">
        <f t="shared" ca="1" si="2654"/>
        <v/>
      </c>
      <c r="M2216" s="174" t="str">
        <f t="shared" ca="1" si="2654"/>
        <v/>
      </c>
      <c r="N2216" s="174" t="str">
        <f t="shared" ca="1" si="2654"/>
        <v/>
      </c>
      <c r="O2216" s="174" t="str">
        <f t="shared" ca="1" si="2654"/>
        <v/>
      </c>
      <c r="P2216" s="174" t="str">
        <f t="shared" ca="1" si="2654"/>
        <v/>
      </c>
      <c r="Q2216" s="174" t="str">
        <f t="shared" ca="1" si="2654"/>
        <v/>
      </c>
      <c r="R2216" s="174" t="str">
        <f t="shared" ca="1" si="2654"/>
        <v/>
      </c>
      <c r="S2216" s="174" t="str">
        <f t="shared" ca="1" si="2654"/>
        <v/>
      </c>
      <c r="T2216" s="174" t="str">
        <f t="shared" ca="1" si="2654"/>
        <v/>
      </c>
      <c r="U2216" s="174" t="str">
        <f t="shared" ca="1" si="2654"/>
        <v/>
      </c>
      <c r="V2216" s="174" t="str">
        <f t="shared" ca="1" si="2654"/>
        <v/>
      </c>
      <c r="W2216" s="174" t="str">
        <f t="shared" ca="1" si="2654"/>
        <v/>
      </c>
    </row>
    <row r="2217" spans="1:23" ht="13.5" thickBot="1">
      <c r="A2217" s="146">
        <f ca="1">INDIRECT($A$3&amp;A2214)</f>
        <v>0</v>
      </c>
      <c r="B2217" s="182"/>
      <c r="C2217" s="173">
        <f>0</f>
        <v>0</v>
      </c>
      <c r="D2217" s="173">
        <f>1</f>
        <v>1</v>
      </c>
      <c r="E2217" s="173" t="str">
        <f ca="1">IF(ISNUMBER(E2214),IF(E2214&lt;&gt;0,E2214,""),"")</f>
        <v/>
      </c>
      <c r="F2217" s="173" t="str">
        <f t="shared" ref="F2217:W2217" ca="1" si="2655">IF(ISNUMBER(E2215),F2214*E2217+D2217,"")</f>
        <v/>
      </c>
      <c r="G2217" s="173" t="str">
        <f t="shared" ca="1" si="2655"/>
        <v/>
      </c>
      <c r="H2217" s="173" t="str">
        <f t="shared" ca="1" si="2655"/>
        <v/>
      </c>
      <c r="I2217" s="173" t="str">
        <f t="shared" ca="1" si="2655"/>
        <v/>
      </c>
      <c r="J2217" s="173" t="str">
        <f t="shared" ca="1" si="2655"/>
        <v/>
      </c>
      <c r="K2217" s="173" t="str">
        <f t="shared" ca="1" si="2655"/>
        <v/>
      </c>
      <c r="L2217" s="173" t="str">
        <f t="shared" ca="1" si="2655"/>
        <v/>
      </c>
      <c r="M2217" s="173" t="str">
        <f t="shared" ca="1" si="2655"/>
        <v/>
      </c>
      <c r="N2217" s="173" t="str">
        <f t="shared" ca="1" si="2655"/>
        <v/>
      </c>
      <c r="O2217" s="173" t="str">
        <f t="shared" ca="1" si="2655"/>
        <v/>
      </c>
      <c r="P2217" s="173" t="str">
        <f t="shared" ca="1" si="2655"/>
        <v/>
      </c>
      <c r="Q2217" s="173" t="str">
        <f t="shared" ca="1" si="2655"/>
        <v/>
      </c>
      <c r="R2217" s="173" t="str">
        <f t="shared" ca="1" si="2655"/>
        <v/>
      </c>
      <c r="S2217" s="173" t="str">
        <f t="shared" ca="1" si="2655"/>
        <v/>
      </c>
      <c r="T2217" s="173" t="str">
        <f t="shared" ca="1" si="2655"/>
        <v/>
      </c>
      <c r="U2217" s="173" t="str">
        <f t="shared" ca="1" si="2655"/>
        <v/>
      </c>
      <c r="V2217" s="173" t="str">
        <f t="shared" ca="1" si="2655"/>
        <v/>
      </c>
      <c r="W2217" s="173" t="str">
        <f t="shared" ca="1" si="2655"/>
        <v/>
      </c>
    </row>
    <row r="2218" spans="1:23">
      <c r="B2218" s="171" t="s">
        <v>630</v>
      </c>
      <c r="C2218" s="171"/>
      <c r="E2218" s="146" t="str">
        <f ca="1">IF(NOT(ISNUMBER(E2217)),"",$B2214-E2216/E2217)</f>
        <v/>
      </c>
      <c r="F2218" s="146" t="str">
        <f ca="1">IF(NOT(ISNUMBER(F2217)),"",$B2214-F2216/F2217)</f>
        <v/>
      </c>
      <c r="G2218" s="146" t="str">
        <f t="shared" ref="G2218:Q2218" ca="1" si="2656">IF(F2218="","",IF(F2218=0,"",IF(ABS($B2214-G2216/G2217)&lt;2^(0-G$3),"",$B2214-G2216/G2217)))</f>
        <v/>
      </c>
      <c r="H2218" s="146" t="str">
        <f t="shared" ca="1" si="2656"/>
        <v/>
      </c>
      <c r="I2218" s="146" t="str">
        <f t="shared" ca="1" si="2656"/>
        <v/>
      </c>
      <c r="J2218" s="146" t="str">
        <f t="shared" ca="1" si="2656"/>
        <v/>
      </c>
      <c r="K2218" s="146" t="str">
        <f t="shared" ca="1" si="2656"/>
        <v/>
      </c>
      <c r="L2218" s="146" t="str">
        <f t="shared" ca="1" si="2656"/>
        <v/>
      </c>
      <c r="M2218" s="146" t="str">
        <f t="shared" ca="1" si="2656"/>
        <v/>
      </c>
      <c r="N2218" s="146" t="str">
        <f t="shared" ca="1" si="2656"/>
        <v/>
      </c>
      <c r="O2218" s="146" t="str">
        <f t="shared" ca="1" si="2656"/>
        <v/>
      </c>
      <c r="P2218" s="146" t="str">
        <f t="shared" ca="1" si="2656"/>
        <v/>
      </c>
      <c r="Q2218" s="146" t="str">
        <f t="shared" ca="1" si="2656"/>
        <v/>
      </c>
      <c r="R2218" s="146" t="str">
        <f t="shared" ref="R2218:W2218" ca="1" si="2657">IF(Q2218="","",IF(Q2218=0,"",IF(ABS($B2214-(R2216/R2217))&lt;2^(0-R$3),"",$B2214-(R2216/R2217))))</f>
        <v/>
      </c>
      <c r="S2218" s="146" t="str">
        <f t="shared" ca="1" si="2657"/>
        <v/>
      </c>
      <c r="T2218" s="146" t="str">
        <f t="shared" ca="1" si="2657"/>
        <v/>
      </c>
      <c r="U2218" s="146" t="str">
        <f t="shared" ca="1" si="2657"/>
        <v/>
      </c>
      <c r="V2218" s="146" t="str">
        <f t="shared" ca="1" si="2657"/>
        <v/>
      </c>
      <c r="W2218" s="146" t="str">
        <f t="shared" ca="1" si="2657"/>
        <v/>
      </c>
    </row>
    <row r="2219" spans="1:23">
      <c r="A2219" s="150">
        <f>A2214+1</f>
        <v>450</v>
      </c>
      <c r="B2219" s="152">
        <f ca="1">A2222</f>
        <v>0</v>
      </c>
      <c r="C2219" s="152"/>
      <c r="D2219" s="153">
        <f ca="1">INT(B2219+1/2)</f>
        <v>0</v>
      </c>
      <c r="E2219" s="153" t="str">
        <f t="shared" ref="E2219:W2219" ca="1" si="2658">IF(ISNUMBER(D2220),INT(D2220+1/2),"")</f>
        <v/>
      </c>
      <c r="F2219" s="153" t="str">
        <f t="shared" ca="1" si="2658"/>
        <v/>
      </c>
      <c r="G2219" s="153" t="str">
        <f t="shared" ca="1" si="2658"/>
        <v/>
      </c>
      <c r="H2219" s="153" t="str">
        <f t="shared" ca="1" si="2658"/>
        <v/>
      </c>
      <c r="I2219" s="153" t="str">
        <f t="shared" ca="1" si="2658"/>
        <v/>
      </c>
      <c r="J2219" s="153" t="str">
        <f t="shared" ca="1" si="2658"/>
        <v/>
      </c>
      <c r="K2219" s="153" t="str">
        <f t="shared" ca="1" si="2658"/>
        <v/>
      </c>
      <c r="L2219" s="153" t="str">
        <f t="shared" ca="1" si="2658"/>
        <v/>
      </c>
      <c r="M2219" s="153" t="str">
        <f t="shared" ca="1" si="2658"/>
        <v/>
      </c>
      <c r="N2219" s="153" t="str">
        <f t="shared" ca="1" si="2658"/>
        <v/>
      </c>
      <c r="O2219" s="153" t="str">
        <f t="shared" ca="1" si="2658"/>
        <v/>
      </c>
      <c r="P2219" s="153" t="str">
        <f t="shared" ca="1" si="2658"/>
        <v/>
      </c>
      <c r="Q2219" s="153" t="str">
        <f t="shared" ca="1" si="2658"/>
        <v/>
      </c>
      <c r="R2219" s="153" t="str">
        <f t="shared" ca="1" si="2658"/>
        <v/>
      </c>
      <c r="S2219" s="153" t="str">
        <f t="shared" ca="1" si="2658"/>
        <v/>
      </c>
      <c r="T2219" s="153" t="str">
        <f t="shared" ca="1" si="2658"/>
        <v/>
      </c>
      <c r="U2219" s="153" t="str">
        <f t="shared" ca="1" si="2658"/>
        <v/>
      </c>
      <c r="V2219" s="153" t="str">
        <f t="shared" ca="1" si="2658"/>
        <v/>
      </c>
      <c r="W2219" s="153" t="str">
        <f t="shared" ca="1" si="2658"/>
        <v/>
      </c>
    </row>
    <row r="2220" spans="1:23" ht="13.5" thickBot="1">
      <c r="B2220" s="172" t="s">
        <v>631</v>
      </c>
      <c r="C2220" s="172"/>
      <c r="D2220" s="165" t="str">
        <f ca="1">IF(B2219&lt;&gt;D2219,1/(B2219-D2219),"")</f>
        <v/>
      </c>
      <c r="E2220" s="165" t="str">
        <f ca="1">IF(AND(ISNUMBER(D2220),ISNUMBER(E2219)),IF(D2220&lt;&gt;E2219,1/(D2220-E2219),""),"")</f>
        <v/>
      </c>
      <c r="F2220" s="165" t="str">
        <f t="shared" ref="F2220:W2220" ca="1" si="2659">IF(ISNUMBER(E2223),1/(E2220-F2219),"")</f>
        <v/>
      </c>
      <c r="G2220" s="165" t="str">
        <f t="shared" ca="1" si="2659"/>
        <v/>
      </c>
      <c r="H2220" s="165" t="str">
        <f t="shared" ca="1" si="2659"/>
        <v/>
      </c>
      <c r="I2220" s="165" t="str">
        <f t="shared" ca="1" si="2659"/>
        <v/>
      </c>
      <c r="J2220" s="165" t="str">
        <f t="shared" ca="1" si="2659"/>
        <v/>
      </c>
      <c r="K2220" s="165" t="str">
        <f t="shared" ca="1" si="2659"/>
        <v/>
      </c>
      <c r="L2220" s="165" t="str">
        <f t="shared" ca="1" si="2659"/>
        <v/>
      </c>
      <c r="M2220" s="165" t="str">
        <f t="shared" ca="1" si="2659"/>
        <v/>
      </c>
      <c r="N2220" s="165" t="str">
        <f t="shared" ca="1" si="2659"/>
        <v/>
      </c>
      <c r="O2220" s="165" t="str">
        <f t="shared" ca="1" si="2659"/>
        <v/>
      </c>
      <c r="P2220" s="165" t="str">
        <f t="shared" ca="1" si="2659"/>
        <v/>
      </c>
      <c r="Q2220" s="165" t="str">
        <f t="shared" ca="1" si="2659"/>
        <v/>
      </c>
      <c r="R2220" s="165" t="str">
        <f t="shared" ca="1" si="2659"/>
        <v/>
      </c>
      <c r="S2220" s="165" t="str">
        <f t="shared" ca="1" si="2659"/>
        <v/>
      </c>
      <c r="T2220" s="165" t="str">
        <f t="shared" ca="1" si="2659"/>
        <v/>
      </c>
      <c r="U2220" s="165" t="str">
        <f t="shared" ca="1" si="2659"/>
        <v/>
      </c>
      <c r="V2220" s="165" t="str">
        <f t="shared" ca="1" si="2659"/>
        <v/>
      </c>
      <c r="W2220" s="165" t="str">
        <f t="shared" ca="1" si="2659"/>
        <v/>
      </c>
    </row>
    <row r="2221" spans="1:23" ht="15">
      <c r="B2221" s="182" t="s">
        <v>629</v>
      </c>
      <c r="C2221" s="174">
        <f>1</f>
        <v>1</v>
      </c>
      <c r="D2221" s="174">
        <f ca="1">D2219</f>
        <v>0</v>
      </c>
      <c r="E2221" s="174" t="str">
        <f ca="1">IF(ISNUMBER(E2219),E2219*D2219+1,"")</f>
        <v/>
      </c>
      <c r="F2221" s="174" t="str">
        <f t="shared" ref="F2221:W2221" ca="1" si="2660">IF(ISNUMBER(E2220),F2219*E2221+D2221,"")</f>
        <v/>
      </c>
      <c r="G2221" s="174" t="str">
        <f t="shared" ca="1" si="2660"/>
        <v/>
      </c>
      <c r="H2221" s="174" t="str">
        <f t="shared" ca="1" si="2660"/>
        <v/>
      </c>
      <c r="I2221" s="174" t="str">
        <f t="shared" ca="1" si="2660"/>
        <v/>
      </c>
      <c r="J2221" s="174" t="str">
        <f t="shared" ca="1" si="2660"/>
        <v/>
      </c>
      <c r="K2221" s="174" t="str">
        <f t="shared" ca="1" si="2660"/>
        <v/>
      </c>
      <c r="L2221" s="174" t="str">
        <f t="shared" ca="1" si="2660"/>
        <v/>
      </c>
      <c r="M2221" s="174" t="str">
        <f t="shared" ca="1" si="2660"/>
        <v/>
      </c>
      <c r="N2221" s="174" t="str">
        <f t="shared" ca="1" si="2660"/>
        <v/>
      </c>
      <c r="O2221" s="174" t="str">
        <f t="shared" ca="1" si="2660"/>
        <v/>
      </c>
      <c r="P2221" s="174" t="str">
        <f t="shared" ca="1" si="2660"/>
        <v/>
      </c>
      <c r="Q2221" s="174" t="str">
        <f t="shared" ca="1" si="2660"/>
        <v/>
      </c>
      <c r="R2221" s="174" t="str">
        <f t="shared" ca="1" si="2660"/>
        <v/>
      </c>
      <c r="S2221" s="174" t="str">
        <f t="shared" ca="1" si="2660"/>
        <v/>
      </c>
      <c r="T2221" s="174" t="str">
        <f t="shared" ca="1" si="2660"/>
        <v/>
      </c>
      <c r="U2221" s="174" t="str">
        <f t="shared" ca="1" si="2660"/>
        <v/>
      </c>
      <c r="V2221" s="174" t="str">
        <f t="shared" ca="1" si="2660"/>
        <v/>
      </c>
      <c r="W2221" s="174" t="str">
        <f t="shared" ca="1" si="2660"/>
        <v/>
      </c>
    </row>
    <row r="2222" spans="1:23" ht="13.5" thickBot="1">
      <c r="A2222" s="146">
        <f ca="1">INDIRECT($A$3&amp;A2219)</f>
        <v>0</v>
      </c>
      <c r="B2222" s="182"/>
      <c r="C2222" s="173">
        <f>0</f>
        <v>0</v>
      </c>
      <c r="D2222" s="173">
        <f>1</f>
        <v>1</v>
      </c>
      <c r="E2222" s="173" t="str">
        <f ca="1">IF(ISNUMBER(E2219),IF(E2219&lt;&gt;0,E2219,""),"")</f>
        <v/>
      </c>
      <c r="F2222" s="173" t="str">
        <f t="shared" ref="F2222:W2222" ca="1" si="2661">IF(ISNUMBER(E2220),F2219*E2222+D2222,"")</f>
        <v/>
      </c>
      <c r="G2222" s="173" t="str">
        <f t="shared" ca="1" si="2661"/>
        <v/>
      </c>
      <c r="H2222" s="173" t="str">
        <f t="shared" ca="1" si="2661"/>
        <v/>
      </c>
      <c r="I2222" s="173" t="str">
        <f t="shared" ca="1" si="2661"/>
        <v/>
      </c>
      <c r="J2222" s="173" t="str">
        <f t="shared" ca="1" si="2661"/>
        <v/>
      </c>
      <c r="K2222" s="173" t="str">
        <f t="shared" ca="1" si="2661"/>
        <v/>
      </c>
      <c r="L2222" s="173" t="str">
        <f t="shared" ca="1" si="2661"/>
        <v/>
      </c>
      <c r="M2222" s="173" t="str">
        <f t="shared" ca="1" si="2661"/>
        <v/>
      </c>
      <c r="N2222" s="173" t="str">
        <f t="shared" ca="1" si="2661"/>
        <v/>
      </c>
      <c r="O2222" s="173" t="str">
        <f t="shared" ca="1" si="2661"/>
        <v/>
      </c>
      <c r="P2222" s="173" t="str">
        <f t="shared" ca="1" si="2661"/>
        <v/>
      </c>
      <c r="Q2222" s="173" t="str">
        <f t="shared" ca="1" si="2661"/>
        <v/>
      </c>
      <c r="R2222" s="173" t="str">
        <f t="shared" ca="1" si="2661"/>
        <v/>
      </c>
      <c r="S2222" s="173" t="str">
        <f t="shared" ca="1" si="2661"/>
        <v/>
      </c>
      <c r="T2222" s="173" t="str">
        <f t="shared" ca="1" si="2661"/>
        <v/>
      </c>
      <c r="U2222" s="173" t="str">
        <f t="shared" ca="1" si="2661"/>
        <v/>
      </c>
      <c r="V2222" s="173" t="str">
        <f t="shared" ca="1" si="2661"/>
        <v/>
      </c>
      <c r="W2222" s="173" t="str">
        <f t="shared" ca="1" si="2661"/>
        <v/>
      </c>
    </row>
    <row r="2223" spans="1:23">
      <c r="B2223" s="171" t="s">
        <v>630</v>
      </c>
      <c r="C2223" s="171"/>
      <c r="E2223" s="146" t="str">
        <f ca="1">IF(NOT(ISNUMBER(E2222)),"",$B2219-E2221/E2222)</f>
        <v/>
      </c>
      <c r="F2223" s="146" t="str">
        <f ca="1">IF(NOT(ISNUMBER(F2222)),"",$B2219-F2221/F2222)</f>
        <v/>
      </c>
      <c r="G2223" s="146" t="str">
        <f t="shared" ref="G2223:Q2223" ca="1" si="2662">IF(F2223="","",IF(F2223=0,"",IF(ABS($B2219-G2221/G2222)&lt;2^(0-G$3),"",$B2219-G2221/G2222)))</f>
        <v/>
      </c>
      <c r="H2223" s="146" t="str">
        <f t="shared" ca="1" si="2662"/>
        <v/>
      </c>
      <c r="I2223" s="146" t="str">
        <f t="shared" ca="1" si="2662"/>
        <v/>
      </c>
      <c r="J2223" s="146" t="str">
        <f t="shared" ca="1" si="2662"/>
        <v/>
      </c>
      <c r="K2223" s="146" t="str">
        <f t="shared" ca="1" si="2662"/>
        <v/>
      </c>
      <c r="L2223" s="146" t="str">
        <f t="shared" ca="1" si="2662"/>
        <v/>
      </c>
      <c r="M2223" s="146" t="str">
        <f t="shared" ca="1" si="2662"/>
        <v/>
      </c>
      <c r="N2223" s="146" t="str">
        <f t="shared" ca="1" si="2662"/>
        <v/>
      </c>
      <c r="O2223" s="146" t="str">
        <f t="shared" ca="1" si="2662"/>
        <v/>
      </c>
      <c r="P2223" s="146" t="str">
        <f t="shared" ca="1" si="2662"/>
        <v/>
      </c>
      <c r="Q2223" s="146" t="str">
        <f t="shared" ca="1" si="2662"/>
        <v/>
      </c>
      <c r="R2223" s="146" t="str">
        <f t="shared" ref="R2223:W2223" ca="1" si="2663">IF(Q2223="","",IF(Q2223=0,"",IF(ABS($B2219-(R2221/R2222))&lt;2^(0-R$3),"",$B2219-(R2221/R2222))))</f>
        <v/>
      </c>
      <c r="S2223" s="146" t="str">
        <f t="shared" ca="1" si="2663"/>
        <v/>
      </c>
      <c r="T2223" s="146" t="str">
        <f t="shared" ca="1" si="2663"/>
        <v/>
      </c>
      <c r="U2223" s="146" t="str">
        <f t="shared" ca="1" si="2663"/>
        <v/>
      </c>
      <c r="V2223" s="146" t="str">
        <f t="shared" ca="1" si="2663"/>
        <v/>
      </c>
      <c r="W2223" s="146" t="str">
        <f t="shared" ca="1" si="2663"/>
        <v/>
      </c>
    </row>
    <row r="2224" spans="1:23">
      <c r="A2224" s="150">
        <f>A2219+1</f>
        <v>451</v>
      </c>
      <c r="B2224" s="152">
        <f ca="1">A2227</f>
        <v>0</v>
      </c>
      <c r="C2224" s="152"/>
      <c r="D2224" s="153">
        <f ca="1">INT(B2224+1/2)</f>
        <v>0</v>
      </c>
      <c r="E2224" s="153" t="str">
        <f t="shared" ref="E2224:W2224" ca="1" si="2664">IF(ISNUMBER(D2225),INT(D2225+1/2),"")</f>
        <v/>
      </c>
      <c r="F2224" s="153" t="str">
        <f t="shared" ca="1" si="2664"/>
        <v/>
      </c>
      <c r="G2224" s="153" t="str">
        <f t="shared" ca="1" si="2664"/>
        <v/>
      </c>
      <c r="H2224" s="153" t="str">
        <f t="shared" ca="1" si="2664"/>
        <v/>
      </c>
      <c r="I2224" s="153" t="str">
        <f t="shared" ca="1" si="2664"/>
        <v/>
      </c>
      <c r="J2224" s="153" t="str">
        <f t="shared" ca="1" si="2664"/>
        <v/>
      </c>
      <c r="K2224" s="153" t="str">
        <f t="shared" ca="1" si="2664"/>
        <v/>
      </c>
      <c r="L2224" s="153" t="str">
        <f t="shared" ca="1" si="2664"/>
        <v/>
      </c>
      <c r="M2224" s="153" t="str">
        <f t="shared" ca="1" si="2664"/>
        <v/>
      </c>
      <c r="N2224" s="153" t="str">
        <f t="shared" ca="1" si="2664"/>
        <v/>
      </c>
      <c r="O2224" s="153" t="str">
        <f t="shared" ca="1" si="2664"/>
        <v/>
      </c>
      <c r="P2224" s="153" t="str">
        <f t="shared" ca="1" si="2664"/>
        <v/>
      </c>
      <c r="Q2224" s="153" t="str">
        <f t="shared" ca="1" si="2664"/>
        <v/>
      </c>
      <c r="R2224" s="153" t="str">
        <f t="shared" ca="1" si="2664"/>
        <v/>
      </c>
      <c r="S2224" s="153" t="str">
        <f t="shared" ca="1" si="2664"/>
        <v/>
      </c>
      <c r="T2224" s="153" t="str">
        <f t="shared" ca="1" si="2664"/>
        <v/>
      </c>
      <c r="U2224" s="153" t="str">
        <f t="shared" ca="1" si="2664"/>
        <v/>
      </c>
      <c r="V2224" s="153" t="str">
        <f t="shared" ca="1" si="2664"/>
        <v/>
      </c>
      <c r="W2224" s="153" t="str">
        <f t="shared" ca="1" si="2664"/>
        <v/>
      </c>
    </row>
    <row r="2225" spans="1:23" ht="13.5" thickBot="1">
      <c r="B2225" s="172" t="s">
        <v>631</v>
      </c>
      <c r="C2225" s="172"/>
      <c r="D2225" s="165" t="str">
        <f ca="1">IF(B2224&lt;&gt;D2224,1/(B2224-D2224),"")</f>
        <v/>
      </c>
      <c r="E2225" s="165" t="str">
        <f ca="1">IF(AND(ISNUMBER(D2225),ISNUMBER(E2224)),IF(D2225&lt;&gt;E2224,1/(D2225-E2224),""),"")</f>
        <v/>
      </c>
      <c r="F2225" s="165" t="str">
        <f t="shared" ref="F2225:W2225" ca="1" si="2665">IF(ISNUMBER(E2228),1/(E2225-F2224),"")</f>
        <v/>
      </c>
      <c r="G2225" s="165" t="str">
        <f t="shared" ca="1" si="2665"/>
        <v/>
      </c>
      <c r="H2225" s="165" t="str">
        <f t="shared" ca="1" si="2665"/>
        <v/>
      </c>
      <c r="I2225" s="165" t="str">
        <f t="shared" ca="1" si="2665"/>
        <v/>
      </c>
      <c r="J2225" s="165" t="str">
        <f t="shared" ca="1" si="2665"/>
        <v/>
      </c>
      <c r="K2225" s="165" t="str">
        <f t="shared" ca="1" si="2665"/>
        <v/>
      </c>
      <c r="L2225" s="165" t="str">
        <f t="shared" ca="1" si="2665"/>
        <v/>
      </c>
      <c r="M2225" s="165" t="str">
        <f t="shared" ca="1" si="2665"/>
        <v/>
      </c>
      <c r="N2225" s="165" t="str">
        <f t="shared" ca="1" si="2665"/>
        <v/>
      </c>
      <c r="O2225" s="165" t="str">
        <f t="shared" ca="1" si="2665"/>
        <v/>
      </c>
      <c r="P2225" s="165" t="str">
        <f t="shared" ca="1" si="2665"/>
        <v/>
      </c>
      <c r="Q2225" s="165" t="str">
        <f t="shared" ca="1" si="2665"/>
        <v/>
      </c>
      <c r="R2225" s="165" t="str">
        <f t="shared" ca="1" si="2665"/>
        <v/>
      </c>
      <c r="S2225" s="165" t="str">
        <f t="shared" ca="1" si="2665"/>
        <v/>
      </c>
      <c r="T2225" s="165" t="str">
        <f t="shared" ca="1" si="2665"/>
        <v/>
      </c>
      <c r="U2225" s="165" t="str">
        <f t="shared" ca="1" si="2665"/>
        <v/>
      </c>
      <c r="V2225" s="165" t="str">
        <f t="shared" ca="1" si="2665"/>
        <v/>
      </c>
      <c r="W2225" s="165" t="str">
        <f t="shared" ca="1" si="2665"/>
        <v/>
      </c>
    </row>
    <row r="2226" spans="1:23" ht="15">
      <c r="B2226" s="182" t="s">
        <v>629</v>
      </c>
      <c r="C2226" s="174">
        <f>1</f>
        <v>1</v>
      </c>
      <c r="D2226" s="174">
        <f ca="1">D2224</f>
        <v>0</v>
      </c>
      <c r="E2226" s="174" t="str">
        <f ca="1">IF(ISNUMBER(E2224),E2224*D2224+1,"")</f>
        <v/>
      </c>
      <c r="F2226" s="174" t="str">
        <f t="shared" ref="F2226:W2226" ca="1" si="2666">IF(ISNUMBER(E2225),F2224*E2226+D2226,"")</f>
        <v/>
      </c>
      <c r="G2226" s="174" t="str">
        <f t="shared" ca="1" si="2666"/>
        <v/>
      </c>
      <c r="H2226" s="174" t="str">
        <f t="shared" ca="1" si="2666"/>
        <v/>
      </c>
      <c r="I2226" s="174" t="str">
        <f t="shared" ca="1" si="2666"/>
        <v/>
      </c>
      <c r="J2226" s="174" t="str">
        <f t="shared" ca="1" si="2666"/>
        <v/>
      </c>
      <c r="K2226" s="174" t="str">
        <f t="shared" ca="1" si="2666"/>
        <v/>
      </c>
      <c r="L2226" s="174" t="str">
        <f t="shared" ca="1" si="2666"/>
        <v/>
      </c>
      <c r="M2226" s="174" t="str">
        <f t="shared" ca="1" si="2666"/>
        <v/>
      </c>
      <c r="N2226" s="174" t="str">
        <f t="shared" ca="1" si="2666"/>
        <v/>
      </c>
      <c r="O2226" s="174" t="str">
        <f t="shared" ca="1" si="2666"/>
        <v/>
      </c>
      <c r="P2226" s="174" t="str">
        <f t="shared" ca="1" si="2666"/>
        <v/>
      </c>
      <c r="Q2226" s="174" t="str">
        <f t="shared" ca="1" si="2666"/>
        <v/>
      </c>
      <c r="R2226" s="174" t="str">
        <f t="shared" ca="1" si="2666"/>
        <v/>
      </c>
      <c r="S2226" s="174" t="str">
        <f t="shared" ca="1" si="2666"/>
        <v/>
      </c>
      <c r="T2226" s="174" t="str">
        <f t="shared" ca="1" si="2666"/>
        <v/>
      </c>
      <c r="U2226" s="174" t="str">
        <f t="shared" ca="1" si="2666"/>
        <v/>
      </c>
      <c r="V2226" s="174" t="str">
        <f t="shared" ca="1" si="2666"/>
        <v/>
      </c>
      <c r="W2226" s="174" t="str">
        <f t="shared" ca="1" si="2666"/>
        <v/>
      </c>
    </row>
    <row r="2227" spans="1:23" ht="13.5" thickBot="1">
      <c r="A2227" s="146">
        <f ca="1">INDIRECT($A$3&amp;A2224)</f>
        <v>0</v>
      </c>
      <c r="B2227" s="182"/>
      <c r="C2227" s="173">
        <f>0</f>
        <v>0</v>
      </c>
      <c r="D2227" s="173">
        <f>1</f>
        <v>1</v>
      </c>
      <c r="E2227" s="173" t="str">
        <f ca="1">IF(ISNUMBER(E2224),IF(E2224&lt;&gt;0,E2224,""),"")</f>
        <v/>
      </c>
      <c r="F2227" s="173" t="str">
        <f t="shared" ref="F2227:W2227" ca="1" si="2667">IF(ISNUMBER(E2225),F2224*E2227+D2227,"")</f>
        <v/>
      </c>
      <c r="G2227" s="173" t="str">
        <f t="shared" ca="1" si="2667"/>
        <v/>
      </c>
      <c r="H2227" s="173" t="str">
        <f t="shared" ca="1" si="2667"/>
        <v/>
      </c>
      <c r="I2227" s="173" t="str">
        <f t="shared" ca="1" si="2667"/>
        <v/>
      </c>
      <c r="J2227" s="173" t="str">
        <f t="shared" ca="1" si="2667"/>
        <v/>
      </c>
      <c r="K2227" s="173" t="str">
        <f t="shared" ca="1" si="2667"/>
        <v/>
      </c>
      <c r="L2227" s="173" t="str">
        <f t="shared" ca="1" si="2667"/>
        <v/>
      </c>
      <c r="M2227" s="173" t="str">
        <f t="shared" ca="1" si="2667"/>
        <v/>
      </c>
      <c r="N2227" s="173" t="str">
        <f t="shared" ca="1" si="2667"/>
        <v/>
      </c>
      <c r="O2227" s="173" t="str">
        <f t="shared" ca="1" si="2667"/>
        <v/>
      </c>
      <c r="P2227" s="173" t="str">
        <f t="shared" ca="1" si="2667"/>
        <v/>
      </c>
      <c r="Q2227" s="173" t="str">
        <f t="shared" ca="1" si="2667"/>
        <v/>
      </c>
      <c r="R2227" s="173" t="str">
        <f t="shared" ca="1" si="2667"/>
        <v/>
      </c>
      <c r="S2227" s="173" t="str">
        <f t="shared" ca="1" si="2667"/>
        <v/>
      </c>
      <c r="T2227" s="173" t="str">
        <f t="shared" ca="1" si="2667"/>
        <v/>
      </c>
      <c r="U2227" s="173" t="str">
        <f t="shared" ca="1" si="2667"/>
        <v/>
      </c>
      <c r="V2227" s="173" t="str">
        <f t="shared" ca="1" si="2667"/>
        <v/>
      </c>
      <c r="W2227" s="173" t="str">
        <f t="shared" ca="1" si="2667"/>
        <v/>
      </c>
    </row>
    <row r="2228" spans="1:23">
      <c r="B2228" s="171" t="s">
        <v>630</v>
      </c>
      <c r="C2228" s="171"/>
      <c r="E2228" s="146" t="str">
        <f ca="1">IF(NOT(ISNUMBER(E2227)),"",$B2224-E2226/E2227)</f>
        <v/>
      </c>
      <c r="F2228" s="146" t="str">
        <f ca="1">IF(NOT(ISNUMBER(F2227)),"",$B2224-F2226/F2227)</f>
        <v/>
      </c>
      <c r="G2228" s="146" t="str">
        <f t="shared" ref="G2228:Q2228" ca="1" si="2668">IF(F2228="","",IF(F2228=0,"",IF(ABS($B2224-G2226/G2227)&lt;2^(0-G$3),"",$B2224-G2226/G2227)))</f>
        <v/>
      </c>
      <c r="H2228" s="146" t="str">
        <f t="shared" ca="1" si="2668"/>
        <v/>
      </c>
      <c r="I2228" s="146" t="str">
        <f t="shared" ca="1" si="2668"/>
        <v/>
      </c>
      <c r="J2228" s="146" t="str">
        <f t="shared" ca="1" si="2668"/>
        <v/>
      </c>
      <c r="K2228" s="146" t="str">
        <f t="shared" ca="1" si="2668"/>
        <v/>
      </c>
      <c r="L2228" s="146" t="str">
        <f t="shared" ca="1" si="2668"/>
        <v/>
      </c>
      <c r="M2228" s="146" t="str">
        <f t="shared" ca="1" si="2668"/>
        <v/>
      </c>
      <c r="N2228" s="146" t="str">
        <f t="shared" ca="1" si="2668"/>
        <v/>
      </c>
      <c r="O2228" s="146" t="str">
        <f t="shared" ca="1" si="2668"/>
        <v/>
      </c>
      <c r="P2228" s="146" t="str">
        <f t="shared" ca="1" si="2668"/>
        <v/>
      </c>
      <c r="Q2228" s="146" t="str">
        <f t="shared" ca="1" si="2668"/>
        <v/>
      </c>
      <c r="R2228" s="146" t="str">
        <f t="shared" ref="R2228:W2228" ca="1" si="2669">IF(Q2228="","",IF(Q2228=0,"",IF(ABS($B2224-(R2226/R2227))&lt;2^(0-R$3),"",$B2224-(R2226/R2227))))</f>
        <v/>
      </c>
      <c r="S2228" s="146" t="str">
        <f t="shared" ca="1" si="2669"/>
        <v/>
      </c>
      <c r="T2228" s="146" t="str">
        <f t="shared" ca="1" si="2669"/>
        <v/>
      </c>
      <c r="U2228" s="146" t="str">
        <f t="shared" ca="1" si="2669"/>
        <v/>
      </c>
      <c r="V2228" s="146" t="str">
        <f t="shared" ca="1" si="2669"/>
        <v/>
      </c>
      <c r="W2228" s="146" t="str">
        <f t="shared" ca="1" si="2669"/>
        <v/>
      </c>
    </row>
    <row r="2229" spans="1:23">
      <c r="A2229" s="150">
        <f>A2224+1</f>
        <v>452</v>
      </c>
      <c r="B2229" s="152">
        <f ca="1">A2232</f>
        <v>0</v>
      </c>
      <c r="C2229" s="152"/>
      <c r="D2229" s="153">
        <f ca="1">INT(B2229+1/2)</f>
        <v>0</v>
      </c>
      <c r="E2229" s="153" t="str">
        <f t="shared" ref="E2229:W2229" ca="1" si="2670">IF(ISNUMBER(D2230),INT(D2230+1/2),"")</f>
        <v/>
      </c>
      <c r="F2229" s="153" t="str">
        <f t="shared" ca="1" si="2670"/>
        <v/>
      </c>
      <c r="G2229" s="153" t="str">
        <f t="shared" ca="1" si="2670"/>
        <v/>
      </c>
      <c r="H2229" s="153" t="str">
        <f t="shared" ca="1" si="2670"/>
        <v/>
      </c>
      <c r="I2229" s="153" t="str">
        <f t="shared" ca="1" si="2670"/>
        <v/>
      </c>
      <c r="J2229" s="153" t="str">
        <f t="shared" ca="1" si="2670"/>
        <v/>
      </c>
      <c r="K2229" s="153" t="str">
        <f t="shared" ca="1" si="2670"/>
        <v/>
      </c>
      <c r="L2229" s="153" t="str">
        <f t="shared" ca="1" si="2670"/>
        <v/>
      </c>
      <c r="M2229" s="153" t="str">
        <f t="shared" ca="1" si="2670"/>
        <v/>
      </c>
      <c r="N2229" s="153" t="str">
        <f t="shared" ca="1" si="2670"/>
        <v/>
      </c>
      <c r="O2229" s="153" t="str">
        <f t="shared" ca="1" si="2670"/>
        <v/>
      </c>
      <c r="P2229" s="153" t="str">
        <f t="shared" ca="1" si="2670"/>
        <v/>
      </c>
      <c r="Q2229" s="153" t="str">
        <f t="shared" ca="1" si="2670"/>
        <v/>
      </c>
      <c r="R2229" s="153" t="str">
        <f t="shared" ca="1" si="2670"/>
        <v/>
      </c>
      <c r="S2229" s="153" t="str">
        <f t="shared" ca="1" si="2670"/>
        <v/>
      </c>
      <c r="T2229" s="153" t="str">
        <f t="shared" ca="1" si="2670"/>
        <v/>
      </c>
      <c r="U2229" s="153" t="str">
        <f t="shared" ca="1" si="2670"/>
        <v/>
      </c>
      <c r="V2229" s="153" t="str">
        <f t="shared" ca="1" si="2670"/>
        <v/>
      </c>
      <c r="W2229" s="153" t="str">
        <f t="shared" ca="1" si="2670"/>
        <v/>
      </c>
    </row>
    <row r="2230" spans="1:23" ht="13.5" thickBot="1">
      <c r="B2230" s="172" t="s">
        <v>631</v>
      </c>
      <c r="C2230" s="172"/>
      <c r="D2230" s="165" t="str">
        <f ca="1">IF(B2229&lt;&gt;D2229,1/(B2229-D2229),"")</f>
        <v/>
      </c>
      <c r="E2230" s="165" t="str">
        <f ca="1">IF(AND(ISNUMBER(D2230),ISNUMBER(E2229)),IF(D2230&lt;&gt;E2229,1/(D2230-E2229),""),"")</f>
        <v/>
      </c>
      <c r="F2230" s="165" t="str">
        <f t="shared" ref="F2230:W2230" ca="1" si="2671">IF(ISNUMBER(E2233),1/(E2230-F2229),"")</f>
        <v/>
      </c>
      <c r="G2230" s="165" t="str">
        <f t="shared" ca="1" si="2671"/>
        <v/>
      </c>
      <c r="H2230" s="165" t="str">
        <f t="shared" ca="1" si="2671"/>
        <v/>
      </c>
      <c r="I2230" s="165" t="str">
        <f t="shared" ca="1" si="2671"/>
        <v/>
      </c>
      <c r="J2230" s="165" t="str">
        <f t="shared" ca="1" si="2671"/>
        <v/>
      </c>
      <c r="K2230" s="165" t="str">
        <f t="shared" ca="1" si="2671"/>
        <v/>
      </c>
      <c r="L2230" s="165" t="str">
        <f t="shared" ca="1" si="2671"/>
        <v/>
      </c>
      <c r="M2230" s="165" t="str">
        <f t="shared" ca="1" si="2671"/>
        <v/>
      </c>
      <c r="N2230" s="165" t="str">
        <f t="shared" ca="1" si="2671"/>
        <v/>
      </c>
      <c r="O2230" s="165" t="str">
        <f t="shared" ca="1" si="2671"/>
        <v/>
      </c>
      <c r="P2230" s="165" t="str">
        <f t="shared" ca="1" si="2671"/>
        <v/>
      </c>
      <c r="Q2230" s="165" t="str">
        <f t="shared" ca="1" si="2671"/>
        <v/>
      </c>
      <c r="R2230" s="165" t="str">
        <f t="shared" ca="1" si="2671"/>
        <v/>
      </c>
      <c r="S2230" s="165" t="str">
        <f t="shared" ca="1" si="2671"/>
        <v/>
      </c>
      <c r="T2230" s="165" t="str">
        <f t="shared" ca="1" si="2671"/>
        <v/>
      </c>
      <c r="U2230" s="165" t="str">
        <f t="shared" ca="1" si="2671"/>
        <v/>
      </c>
      <c r="V2230" s="165" t="str">
        <f t="shared" ca="1" si="2671"/>
        <v/>
      </c>
      <c r="W2230" s="165" t="str">
        <f t="shared" ca="1" si="2671"/>
        <v/>
      </c>
    </row>
    <row r="2231" spans="1:23" ht="15">
      <c r="B2231" s="182" t="s">
        <v>629</v>
      </c>
      <c r="C2231" s="174">
        <f>1</f>
        <v>1</v>
      </c>
      <c r="D2231" s="174">
        <f ca="1">D2229</f>
        <v>0</v>
      </c>
      <c r="E2231" s="174" t="str">
        <f ca="1">IF(ISNUMBER(E2229),E2229*D2229+1,"")</f>
        <v/>
      </c>
      <c r="F2231" s="174" t="str">
        <f t="shared" ref="F2231:W2231" ca="1" si="2672">IF(ISNUMBER(E2230),F2229*E2231+D2231,"")</f>
        <v/>
      </c>
      <c r="G2231" s="174" t="str">
        <f t="shared" ca="1" si="2672"/>
        <v/>
      </c>
      <c r="H2231" s="174" t="str">
        <f t="shared" ca="1" si="2672"/>
        <v/>
      </c>
      <c r="I2231" s="174" t="str">
        <f t="shared" ca="1" si="2672"/>
        <v/>
      </c>
      <c r="J2231" s="174" t="str">
        <f t="shared" ca="1" si="2672"/>
        <v/>
      </c>
      <c r="K2231" s="174" t="str">
        <f t="shared" ca="1" si="2672"/>
        <v/>
      </c>
      <c r="L2231" s="174" t="str">
        <f t="shared" ca="1" si="2672"/>
        <v/>
      </c>
      <c r="M2231" s="174" t="str">
        <f t="shared" ca="1" si="2672"/>
        <v/>
      </c>
      <c r="N2231" s="174" t="str">
        <f t="shared" ca="1" si="2672"/>
        <v/>
      </c>
      <c r="O2231" s="174" t="str">
        <f t="shared" ca="1" si="2672"/>
        <v/>
      </c>
      <c r="P2231" s="174" t="str">
        <f t="shared" ca="1" si="2672"/>
        <v/>
      </c>
      <c r="Q2231" s="174" t="str">
        <f t="shared" ca="1" si="2672"/>
        <v/>
      </c>
      <c r="R2231" s="174" t="str">
        <f t="shared" ca="1" si="2672"/>
        <v/>
      </c>
      <c r="S2231" s="174" t="str">
        <f t="shared" ca="1" si="2672"/>
        <v/>
      </c>
      <c r="T2231" s="174" t="str">
        <f t="shared" ca="1" si="2672"/>
        <v/>
      </c>
      <c r="U2231" s="174" t="str">
        <f t="shared" ca="1" si="2672"/>
        <v/>
      </c>
      <c r="V2231" s="174" t="str">
        <f t="shared" ca="1" si="2672"/>
        <v/>
      </c>
      <c r="W2231" s="174" t="str">
        <f t="shared" ca="1" si="2672"/>
        <v/>
      </c>
    </row>
    <row r="2232" spans="1:23" ht="13.5" thickBot="1">
      <c r="A2232" s="146">
        <f ca="1">INDIRECT($A$3&amp;A2229)</f>
        <v>0</v>
      </c>
      <c r="B2232" s="182"/>
      <c r="C2232" s="173">
        <f>0</f>
        <v>0</v>
      </c>
      <c r="D2232" s="173">
        <f>1</f>
        <v>1</v>
      </c>
      <c r="E2232" s="173" t="str">
        <f ca="1">IF(ISNUMBER(E2229),IF(E2229&lt;&gt;0,E2229,""),"")</f>
        <v/>
      </c>
      <c r="F2232" s="173" t="str">
        <f t="shared" ref="F2232:W2232" ca="1" si="2673">IF(ISNUMBER(E2230),F2229*E2232+D2232,"")</f>
        <v/>
      </c>
      <c r="G2232" s="173" t="str">
        <f t="shared" ca="1" si="2673"/>
        <v/>
      </c>
      <c r="H2232" s="173" t="str">
        <f t="shared" ca="1" si="2673"/>
        <v/>
      </c>
      <c r="I2232" s="173" t="str">
        <f t="shared" ca="1" si="2673"/>
        <v/>
      </c>
      <c r="J2232" s="173" t="str">
        <f t="shared" ca="1" si="2673"/>
        <v/>
      </c>
      <c r="K2232" s="173" t="str">
        <f t="shared" ca="1" si="2673"/>
        <v/>
      </c>
      <c r="L2232" s="173" t="str">
        <f t="shared" ca="1" si="2673"/>
        <v/>
      </c>
      <c r="M2232" s="173" t="str">
        <f t="shared" ca="1" si="2673"/>
        <v/>
      </c>
      <c r="N2232" s="173" t="str">
        <f t="shared" ca="1" si="2673"/>
        <v/>
      </c>
      <c r="O2232" s="173" t="str">
        <f t="shared" ca="1" si="2673"/>
        <v/>
      </c>
      <c r="P2232" s="173" t="str">
        <f t="shared" ca="1" si="2673"/>
        <v/>
      </c>
      <c r="Q2232" s="173" t="str">
        <f t="shared" ca="1" si="2673"/>
        <v/>
      </c>
      <c r="R2232" s="173" t="str">
        <f t="shared" ca="1" si="2673"/>
        <v/>
      </c>
      <c r="S2232" s="173" t="str">
        <f t="shared" ca="1" si="2673"/>
        <v/>
      </c>
      <c r="T2232" s="173" t="str">
        <f t="shared" ca="1" si="2673"/>
        <v/>
      </c>
      <c r="U2232" s="173" t="str">
        <f t="shared" ca="1" si="2673"/>
        <v/>
      </c>
      <c r="V2232" s="173" t="str">
        <f t="shared" ca="1" si="2673"/>
        <v/>
      </c>
      <c r="W2232" s="173" t="str">
        <f t="shared" ca="1" si="2673"/>
        <v/>
      </c>
    </row>
    <row r="2233" spans="1:23">
      <c r="B2233" s="171" t="s">
        <v>630</v>
      </c>
      <c r="C2233" s="171"/>
      <c r="E2233" s="146" t="str">
        <f ca="1">IF(NOT(ISNUMBER(E2232)),"",$B2229-E2231/E2232)</f>
        <v/>
      </c>
      <c r="F2233" s="146" t="str">
        <f ca="1">IF(NOT(ISNUMBER(F2232)),"",$B2229-F2231/F2232)</f>
        <v/>
      </c>
      <c r="G2233" s="146" t="str">
        <f t="shared" ref="G2233:Q2233" ca="1" si="2674">IF(F2233="","",IF(F2233=0,"",IF(ABS($B2229-G2231/G2232)&lt;2^(0-G$3),"",$B2229-G2231/G2232)))</f>
        <v/>
      </c>
      <c r="H2233" s="146" t="str">
        <f t="shared" ca="1" si="2674"/>
        <v/>
      </c>
      <c r="I2233" s="146" t="str">
        <f t="shared" ca="1" si="2674"/>
        <v/>
      </c>
      <c r="J2233" s="146" t="str">
        <f t="shared" ca="1" si="2674"/>
        <v/>
      </c>
      <c r="K2233" s="146" t="str">
        <f t="shared" ca="1" si="2674"/>
        <v/>
      </c>
      <c r="L2233" s="146" t="str">
        <f t="shared" ca="1" si="2674"/>
        <v/>
      </c>
      <c r="M2233" s="146" t="str">
        <f t="shared" ca="1" si="2674"/>
        <v/>
      </c>
      <c r="N2233" s="146" t="str">
        <f t="shared" ca="1" si="2674"/>
        <v/>
      </c>
      <c r="O2233" s="146" t="str">
        <f t="shared" ca="1" si="2674"/>
        <v/>
      </c>
      <c r="P2233" s="146" t="str">
        <f t="shared" ca="1" si="2674"/>
        <v/>
      </c>
      <c r="Q2233" s="146" t="str">
        <f t="shared" ca="1" si="2674"/>
        <v/>
      </c>
      <c r="R2233" s="146" t="str">
        <f t="shared" ref="R2233:W2233" ca="1" si="2675">IF(Q2233="","",IF(Q2233=0,"",IF(ABS($B2229-(R2231/R2232))&lt;2^(0-R$3),"",$B2229-(R2231/R2232))))</f>
        <v/>
      </c>
      <c r="S2233" s="146" t="str">
        <f t="shared" ca="1" si="2675"/>
        <v/>
      </c>
      <c r="T2233" s="146" t="str">
        <f t="shared" ca="1" si="2675"/>
        <v/>
      </c>
      <c r="U2233" s="146" t="str">
        <f t="shared" ca="1" si="2675"/>
        <v/>
      </c>
      <c r="V2233" s="146" t="str">
        <f t="shared" ca="1" si="2675"/>
        <v/>
      </c>
      <c r="W2233" s="146" t="str">
        <f t="shared" ca="1" si="2675"/>
        <v/>
      </c>
    </row>
    <row r="2234" spans="1:23">
      <c r="A2234" s="150">
        <f>A2229+1</f>
        <v>453</v>
      </c>
      <c r="B2234" s="152">
        <f ca="1">A2237</f>
        <v>0</v>
      </c>
      <c r="C2234" s="152"/>
      <c r="D2234" s="153">
        <f ca="1">INT(B2234+1/2)</f>
        <v>0</v>
      </c>
      <c r="E2234" s="153" t="str">
        <f t="shared" ref="E2234:W2234" ca="1" si="2676">IF(ISNUMBER(D2235),INT(D2235+1/2),"")</f>
        <v/>
      </c>
      <c r="F2234" s="153" t="str">
        <f t="shared" ca="1" si="2676"/>
        <v/>
      </c>
      <c r="G2234" s="153" t="str">
        <f t="shared" ca="1" si="2676"/>
        <v/>
      </c>
      <c r="H2234" s="153" t="str">
        <f t="shared" ca="1" si="2676"/>
        <v/>
      </c>
      <c r="I2234" s="153" t="str">
        <f t="shared" ca="1" si="2676"/>
        <v/>
      </c>
      <c r="J2234" s="153" t="str">
        <f t="shared" ca="1" si="2676"/>
        <v/>
      </c>
      <c r="K2234" s="153" t="str">
        <f t="shared" ca="1" si="2676"/>
        <v/>
      </c>
      <c r="L2234" s="153" t="str">
        <f t="shared" ca="1" si="2676"/>
        <v/>
      </c>
      <c r="M2234" s="153" t="str">
        <f t="shared" ca="1" si="2676"/>
        <v/>
      </c>
      <c r="N2234" s="153" t="str">
        <f t="shared" ca="1" si="2676"/>
        <v/>
      </c>
      <c r="O2234" s="153" t="str">
        <f t="shared" ca="1" si="2676"/>
        <v/>
      </c>
      <c r="P2234" s="153" t="str">
        <f t="shared" ca="1" si="2676"/>
        <v/>
      </c>
      <c r="Q2234" s="153" t="str">
        <f t="shared" ca="1" si="2676"/>
        <v/>
      </c>
      <c r="R2234" s="153" t="str">
        <f t="shared" ca="1" si="2676"/>
        <v/>
      </c>
      <c r="S2234" s="153" t="str">
        <f t="shared" ca="1" si="2676"/>
        <v/>
      </c>
      <c r="T2234" s="153" t="str">
        <f t="shared" ca="1" si="2676"/>
        <v/>
      </c>
      <c r="U2234" s="153" t="str">
        <f t="shared" ca="1" si="2676"/>
        <v/>
      </c>
      <c r="V2234" s="153" t="str">
        <f t="shared" ca="1" si="2676"/>
        <v/>
      </c>
      <c r="W2234" s="153" t="str">
        <f t="shared" ca="1" si="2676"/>
        <v/>
      </c>
    </row>
    <row r="2235" spans="1:23" ht="13.5" thickBot="1">
      <c r="B2235" s="172" t="s">
        <v>631</v>
      </c>
      <c r="C2235" s="172"/>
      <c r="D2235" s="165" t="str">
        <f ca="1">IF(B2234&lt;&gt;D2234,1/(B2234-D2234),"")</f>
        <v/>
      </c>
      <c r="E2235" s="165" t="str">
        <f ca="1">IF(AND(ISNUMBER(D2235),ISNUMBER(E2234)),IF(D2235&lt;&gt;E2234,1/(D2235-E2234),""),"")</f>
        <v/>
      </c>
      <c r="F2235" s="165" t="str">
        <f t="shared" ref="F2235:W2235" ca="1" si="2677">IF(ISNUMBER(E2238),1/(E2235-F2234),"")</f>
        <v/>
      </c>
      <c r="G2235" s="165" t="str">
        <f t="shared" ca="1" si="2677"/>
        <v/>
      </c>
      <c r="H2235" s="165" t="str">
        <f t="shared" ca="1" si="2677"/>
        <v/>
      </c>
      <c r="I2235" s="165" t="str">
        <f t="shared" ca="1" si="2677"/>
        <v/>
      </c>
      <c r="J2235" s="165" t="str">
        <f t="shared" ca="1" si="2677"/>
        <v/>
      </c>
      <c r="K2235" s="165" t="str">
        <f t="shared" ca="1" si="2677"/>
        <v/>
      </c>
      <c r="L2235" s="165" t="str">
        <f t="shared" ca="1" si="2677"/>
        <v/>
      </c>
      <c r="M2235" s="165" t="str">
        <f t="shared" ca="1" si="2677"/>
        <v/>
      </c>
      <c r="N2235" s="165" t="str">
        <f t="shared" ca="1" si="2677"/>
        <v/>
      </c>
      <c r="O2235" s="165" t="str">
        <f t="shared" ca="1" si="2677"/>
        <v/>
      </c>
      <c r="P2235" s="165" t="str">
        <f t="shared" ca="1" si="2677"/>
        <v/>
      </c>
      <c r="Q2235" s="165" t="str">
        <f t="shared" ca="1" si="2677"/>
        <v/>
      </c>
      <c r="R2235" s="165" t="str">
        <f t="shared" ca="1" si="2677"/>
        <v/>
      </c>
      <c r="S2235" s="165" t="str">
        <f t="shared" ca="1" si="2677"/>
        <v/>
      </c>
      <c r="T2235" s="165" t="str">
        <f t="shared" ca="1" si="2677"/>
        <v/>
      </c>
      <c r="U2235" s="165" t="str">
        <f t="shared" ca="1" si="2677"/>
        <v/>
      </c>
      <c r="V2235" s="165" t="str">
        <f t="shared" ca="1" si="2677"/>
        <v/>
      </c>
      <c r="W2235" s="165" t="str">
        <f t="shared" ca="1" si="2677"/>
        <v/>
      </c>
    </row>
    <row r="2236" spans="1:23" ht="15">
      <c r="B2236" s="182" t="s">
        <v>629</v>
      </c>
      <c r="C2236" s="174">
        <f>1</f>
        <v>1</v>
      </c>
      <c r="D2236" s="174">
        <f ca="1">D2234</f>
        <v>0</v>
      </c>
      <c r="E2236" s="174" t="str">
        <f ca="1">IF(ISNUMBER(E2234),E2234*D2234+1,"")</f>
        <v/>
      </c>
      <c r="F2236" s="174" t="str">
        <f t="shared" ref="F2236:W2236" ca="1" si="2678">IF(ISNUMBER(E2235),F2234*E2236+D2236,"")</f>
        <v/>
      </c>
      <c r="G2236" s="174" t="str">
        <f t="shared" ca="1" si="2678"/>
        <v/>
      </c>
      <c r="H2236" s="174" t="str">
        <f t="shared" ca="1" si="2678"/>
        <v/>
      </c>
      <c r="I2236" s="174" t="str">
        <f t="shared" ca="1" si="2678"/>
        <v/>
      </c>
      <c r="J2236" s="174" t="str">
        <f t="shared" ca="1" si="2678"/>
        <v/>
      </c>
      <c r="K2236" s="174" t="str">
        <f t="shared" ca="1" si="2678"/>
        <v/>
      </c>
      <c r="L2236" s="174" t="str">
        <f t="shared" ca="1" si="2678"/>
        <v/>
      </c>
      <c r="M2236" s="174" t="str">
        <f t="shared" ca="1" si="2678"/>
        <v/>
      </c>
      <c r="N2236" s="174" t="str">
        <f t="shared" ca="1" si="2678"/>
        <v/>
      </c>
      <c r="O2236" s="174" t="str">
        <f t="shared" ca="1" si="2678"/>
        <v/>
      </c>
      <c r="P2236" s="174" t="str">
        <f t="shared" ca="1" si="2678"/>
        <v/>
      </c>
      <c r="Q2236" s="174" t="str">
        <f t="shared" ca="1" si="2678"/>
        <v/>
      </c>
      <c r="R2236" s="174" t="str">
        <f t="shared" ca="1" si="2678"/>
        <v/>
      </c>
      <c r="S2236" s="174" t="str">
        <f t="shared" ca="1" si="2678"/>
        <v/>
      </c>
      <c r="T2236" s="174" t="str">
        <f t="shared" ca="1" si="2678"/>
        <v/>
      </c>
      <c r="U2236" s="174" t="str">
        <f t="shared" ca="1" si="2678"/>
        <v/>
      </c>
      <c r="V2236" s="174" t="str">
        <f t="shared" ca="1" si="2678"/>
        <v/>
      </c>
      <c r="W2236" s="174" t="str">
        <f t="shared" ca="1" si="2678"/>
        <v/>
      </c>
    </row>
    <row r="2237" spans="1:23" ht="13.5" thickBot="1">
      <c r="A2237" s="146">
        <f ca="1">INDIRECT($A$3&amp;A2234)</f>
        <v>0</v>
      </c>
      <c r="B2237" s="182"/>
      <c r="C2237" s="173">
        <f>0</f>
        <v>0</v>
      </c>
      <c r="D2237" s="173">
        <f>1</f>
        <v>1</v>
      </c>
      <c r="E2237" s="173" t="str">
        <f ca="1">IF(ISNUMBER(E2234),IF(E2234&lt;&gt;0,E2234,""),"")</f>
        <v/>
      </c>
      <c r="F2237" s="173" t="str">
        <f t="shared" ref="F2237:W2237" ca="1" si="2679">IF(ISNUMBER(E2235),F2234*E2237+D2237,"")</f>
        <v/>
      </c>
      <c r="G2237" s="173" t="str">
        <f t="shared" ca="1" si="2679"/>
        <v/>
      </c>
      <c r="H2237" s="173" t="str">
        <f t="shared" ca="1" si="2679"/>
        <v/>
      </c>
      <c r="I2237" s="173" t="str">
        <f t="shared" ca="1" si="2679"/>
        <v/>
      </c>
      <c r="J2237" s="173" t="str">
        <f t="shared" ca="1" si="2679"/>
        <v/>
      </c>
      <c r="K2237" s="173" t="str">
        <f t="shared" ca="1" si="2679"/>
        <v/>
      </c>
      <c r="L2237" s="173" t="str">
        <f t="shared" ca="1" si="2679"/>
        <v/>
      </c>
      <c r="M2237" s="173" t="str">
        <f t="shared" ca="1" si="2679"/>
        <v/>
      </c>
      <c r="N2237" s="173" t="str">
        <f t="shared" ca="1" si="2679"/>
        <v/>
      </c>
      <c r="O2237" s="173" t="str">
        <f t="shared" ca="1" si="2679"/>
        <v/>
      </c>
      <c r="P2237" s="173" t="str">
        <f t="shared" ca="1" si="2679"/>
        <v/>
      </c>
      <c r="Q2237" s="173" t="str">
        <f t="shared" ca="1" si="2679"/>
        <v/>
      </c>
      <c r="R2237" s="173" t="str">
        <f t="shared" ca="1" si="2679"/>
        <v/>
      </c>
      <c r="S2237" s="173" t="str">
        <f t="shared" ca="1" si="2679"/>
        <v/>
      </c>
      <c r="T2237" s="173" t="str">
        <f t="shared" ca="1" si="2679"/>
        <v/>
      </c>
      <c r="U2237" s="173" t="str">
        <f t="shared" ca="1" si="2679"/>
        <v/>
      </c>
      <c r="V2237" s="173" t="str">
        <f t="shared" ca="1" si="2679"/>
        <v/>
      </c>
      <c r="W2237" s="173" t="str">
        <f t="shared" ca="1" si="2679"/>
        <v/>
      </c>
    </row>
    <row r="2238" spans="1:23">
      <c r="B2238" s="171" t="s">
        <v>630</v>
      </c>
      <c r="C2238" s="171"/>
      <c r="E2238" s="146" t="str">
        <f ca="1">IF(NOT(ISNUMBER(E2237)),"",$B2234-E2236/E2237)</f>
        <v/>
      </c>
      <c r="F2238" s="146" t="str">
        <f ca="1">IF(NOT(ISNUMBER(F2237)),"",$B2234-F2236/F2237)</f>
        <v/>
      </c>
      <c r="G2238" s="146" t="str">
        <f t="shared" ref="G2238:Q2238" ca="1" si="2680">IF(F2238="","",IF(F2238=0,"",IF(ABS($B2234-G2236/G2237)&lt;2^(0-G$3),"",$B2234-G2236/G2237)))</f>
        <v/>
      </c>
      <c r="H2238" s="146" t="str">
        <f t="shared" ca="1" si="2680"/>
        <v/>
      </c>
      <c r="I2238" s="146" t="str">
        <f t="shared" ca="1" si="2680"/>
        <v/>
      </c>
      <c r="J2238" s="146" t="str">
        <f t="shared" ca="1" si="2680"/>
        <v/>
      </c>
      <c r="K2238" s="146" t="str">
        <f t="shared" ca="1" si="2680"/>
        <v/>
      </c>
      <c r="L2238" s="146" t="str">
        <f t="shared" ca="1" si="2680"/>
        <v/>
      </c>
      <c r="M2238" s="146" t="str">
        <f t="shared" ca="1" si="2680"/>
        <v/>
      </c>
      <c r="N2238" s="146" t="str">
        <f t="shared" ca="1" si="2680"/>
        <v/>
      </c>
      <c r="O2238" s="146" t="str">
        <f t="shared" ca="1" si="2680"/>
        <v/>
      </c>
      <c r="P2238" s="146" t="str">
        <f t="shared" ca="1" si="2680"/>
        <v/>
      </c>
      <c r="Q2238" s="146" t="str">
        <f t="shared" ca="1" si="2680"/>
        <v/>
      </c>
      <c r="R2238" s="146" t="str">
        <f t="shared" ref="R2238:W2238" ca="1" si="2681">IF(Q2238="","",IF(Q2238=0,"",IF(ABS($B2234-(R2236/R2237))&lt;2^(0-R$3),"",$B2234-(R2236/R2237))))</f>
        <v/>
      </c>
      <c r="S2238" s="146" t="str">
        <f t="shared" ca="1" si="2681"/>
        <v/>
      </c>
      <c r="T2238" s="146" t="str">
        <f t="shared" ca="1" si="2681"/>
        <v/>
      </c>
      <c r="U2238" s="146" t="str">
        <f t="shared" ca="1" si="2681"/>
        <v/>
      </c>
      <c r="V2238" s="146" t="str">
        <f t="shared" ca="1" si="2681"/>
        <v/>
      </c>
      <c r="W2238" s="146" t="str">
        <f t="shared" ca="1" si="2681"/>
        <v/>
      </c>
    </row>
    <row r="2239" spans="1:23">
      <c r="A2239" s="150">
        <f>A2234+1</f>
        <v>454</v>
      </c>
      <c r="B2239" s="152">
        <f ca="1">A2242</f>
        <v>0</v>
      </c>
      <c r="C2239" s="152"/>
      <c r="D2239" s="153">
        <f ca="1">INT(B2239+1/2)</f>
        <v>0</v>
      </c>
      <c r="E2239" s="153" t="str">
        <f t="shared" ref="E2239:W2239" ca="1" si="2682">IF(ISNUMBER(D2240),INT(D2240+1/2),"")</f>
        <v/>
      </c>
      <c r="F2239" s="153" t="str">
        <f t="shared" ca="1" si="2682"/>
        <v/>
      </c>
      <c r="G2239" s="153" t="str">
        <f t="shared" ca="1" si="2682"/>
        <v/>
      </c>
      <c r="H2239" s="153" t="str">
        <f t="shared" ca="1" si="2682"/>
        <v/>
      </c>
      <c r="I2239" s="153" t="str">
        <f t="shared" ca="1" si="2682"/>
        <v/>
      </c>
      <c r="J2239" s="153" t="str">
        <f t="shared" ca="1" si="2682"/>
        <v/>
      </c>
      <c r="K2239" s="153" t="str">
        <f t="shared" ca="1" si="2682"/>
        <v/>
      </c>
      <c r="L2239" s="153" t="str">
        <f t="shared" ca="1" si="2682"/>
        <v/>
      </c>
      <c r="M2239" s="153" t="str">
        <f t="shared" ca="1" si="2682"/>
        <v/>
      </c>
      <c r="N2239" s="153" t="str">
        <f t="shared" ca="1" si="2682"/>
        <v/>
      </c>
      <c r="O2239" s="153" t="str">
        <f t="shared" ca="1" si="2682"/>
        <v/>
      </c>
      <c r="P2239" s="153" t="str">
        <f t="shared" ca="1" si="2682"/>
        <v/>
      </c>
      <c r="Q2239" s="153" t="str">
        <f t="shared" ca="1" si="2682"/>
        <v/>
      </c>
      <c r="R2239" s="153" t="str">
        <f t="shared" ca="1" si="2682"/>
        <v/>
      </c>
      <c r="S2239" s="153" t="str">
        <f t="shared" ca="1" si="2682"/>
        <v/>
      </c>
      <c r="T2239" s="153" t="str">
        <f t="shared" ca="1" si="2682"/>
        <v/>
      </c>
      <c r="U2239" s="153" t="str">
        <f t="shared" ca="1" si="2682"/>
        <v/>
      </c>
      <c r="V2239" s="153" t="str">
        <f t="shared" ca="1" si="2682"/>
        <v/>
      </c>
      <c r="W2239" s="153" t="str">
        <f t="shared" ca="1" si="2682"/>
        <v/>
      </c>
    </row>
    <row r="2240" spans="1:23" ht="13.5" thickBot="1">
      <c r="B2240" s="172" t="s">
        <v>631</v>
      </c>
      <c r="C2240" s="172"/>
      <c r="D2240" s="165" t="str">
        <f ca="1">IF(B2239&lt;&gt;D2239,1/(B2239-D2239),"")</f>
        <v/>
      </c>
      <c r="E2240" s="165" t="str">
        <f ca="1">IF(AND(ISNUMBER(D2240),ISNUMBER(E2239)),IF(D2240&lt;&gt;E2239,1/(D2240-E2239),""),"")</f>
        <v/>
      </c>
      <c r="F2240" s="165" t="str">
        <f t="shared" ref="F2240:W2240" ca="1" si="2683">IF(ISNUMBER(E2243),1/(E2240-F2239),"")</f>
        <v/>
      </c>
      <c r="G2240" s="165" t="str">
        <f t="shared" ca="1" si="2683"/>
        <v/>
      </c>
      <c r="H2240" s="165" t="str">
        <f t="shared" ca="1" si="2683"/>
        <v/>
      </c>
      <c r="I2240" s="165" t="str">
        <f t="shared" ca="1" si="2683"/>
        <v/>
      </c>
      <c r="J2240" s="165" t="str">
        <f t="shared" ca="1" si="2683"/>
        <v/>
      </c>
      <c r="K2240" s="165" t="str">
        <f t="shared" ca="1" si="2683"/>
        <v/>
      </c>
      <c r="L2240" s="165" t="str">
        <f t="shared" ca="1" si="2683"/>
        <v/>
      </c>
      <c r="M2240" s="165" t="str">
        <f t="shared" ca="1" si="2683"/>
        <v/>
      </c>
      <c r="N2240" s="165" t="str">
        <f t="shared" ca="1" si="2683"/>
        <v/>
      </c>
      <c r="O2240" s="165" t="str">
        <f t="shared" ca="1" si="2683"/>
        <v/>
      </c>
      <c r="P2240" s="165" t="str">
        <f t="shared" ca="1" si="2683"/>
        <v/>
      </c>
      <c r="Q2240" s="165" t="str">
        <f t="shared" ca="1" si="2683"/>
        <v/>
      </c>
      <c r="R2240" s="165" t="str">
        <f t="shared" ca="1" si="2683"/>
        <v/>
      </c>
      <c r="S2240" s="165" t="str">
        <f t="shared" ca="1" si="2683"/>
        <v/>
      </c>
      <c r="T2240" s="165" t="str">
        <f t="shared" ca="1" si="2683"/>
        <v/>
      </c>
      <c r="U2240" s="165" t="str">
        <f t="shared" ca="1" si="2683"/>
        <v/>
      </c>
      <c r="V2240" s="165" t="str">
        <f t="shared" ca="1" si="2683"/>
        <v/>
      </c>
      <c r="W2240" s="165" t="str">
        <f t="shared" ca="1" si="2683"/>
        <v/>
      </c>
    </row>
    <row r="2241" spans="1:23" ht="15">
      <c r="B2241" s="182" t="s">
        <v>629</v>
      </c>
      <c r="C2241" s="174">
        <f>1</f>
        <v>1</v>
      </c>
      <c r="D2241" s="174">
        <f ca="1">D2239</f>
        <v>0</v>
      </c>
      <c r="E2241" s="174" t="str">
        <f ca="1">IF(ISNUMBER(E2239),E2239*D2239+1,"")</f>
        <v/>
      </c>
      <c r="F2241" s="174" t="str">
        <f t="shared" ref="F2241:W2241" ca="1" si="2684">IF(ISNUMBER(E2240),F2239*E2241+D2241,"")</f>
        <v/>
      </c>
      <c r="G2241" s="174" t="str">
        <f t="shared" ca="1" si="2684"/>
        <v/>
      </c>
      <c r="H2241" s="174" t="str">
        <f t="shared" ca="1" si="2684"/>
        <v/>
      </c>
      <c r="I2241" s="174" t="str">
        <f t="shared" ca="1" si="2684"/>
        <v/>
      </c>
      <c r="J2241" s="174" t="str">
        <f t="shared" ca="1" si="2684"/>
        <v/>
      </c>
      <c r="K2241" s="174" t="str">
        <f t="shared" ca="1" si="2684"/>
        <v/>
      </c>
      <c r="L2241" s="174" t="str">
        <f t="shared" ca="1" si="2684"/>
        <v/>
      </c>
      <c r="M2241" s="174" t="str">
        <f t="shared" ca="1" si="2684"/>
        <v/>
      </c>
      <c r="N2241" s="174" t="str">
        <f t="shared" ca="1" si="2684"/>
        <v/>
      </c>
      <c r="O2241" s="174" t="str">
        <f t="shared" ca="1" si="2684"/>
        <v/>
      </c>
      <c r="P2241" s="174" t="str">
        <f t="shared" ca="1" si="2684"/>
        <v/>
      </c>
      <c r="Q2241" s="174" t="str">
        <f t="shared" ca="1" si="2684"/>
        <v/>
      </c>
      <c r="R2241" s="174" t="str">
        <f t="shared" ca="1" si="2684"/>
        <v/>
      </c>
      <c r="S2241" s="174" t="str">
        <f t="shared" ca="1" si="2684"/>
        <v/>
      </c>
      <c r="T2241" s="174" t="str">
        <f t="shared" ca="1" si="2684"/>
        <v/>
      </c>
      <c r="U2241" s="174" t="str">
        <f t="shared" ca="1" si="2684"/>
        <v/>
      </c>
      <c r="V2241" s="174" t="str">
        <f t="shared" ca="1" si="2684"/>
        <v/>
      </c>
      <c r="W2241" s="174" t="str">
        <f t="shared" ca="1" si="2684"/>
        <v/>
      </c>
    </row>
    <row r="2242" spans="1:23" ht="13.5" thickBot="1">
      <c r="A2242" s="146">
        <f ca="1">INDIRECT($A$3&amp;A2239)</f>
        <v>0</v>
      </c>
      <c r="B2242" s="182"/>
      <c r="C2242" s="173">
        <f>0</f>
        <v>0</v>
      </c>
      <c r="D2242" s="173">
        <f>1</f>
        <v>1</v>
      </c>
      <c r="E2242" s="173" t="str">
        <f ca="1">IF(ISNUMBER(E2239),IF(E2239&lt;&gt;0,E2239,""),"")</f>
        <v/>
      </c>
      <c r="F2242" s="173" t="str">
        <f t="shared" ref="F2242:W2242" ca="1" si="2685">IF(ISNUMBER(E2240),F2239*E2242+D2242,"")</f>
        <v/>
      </c>
      <c r="G2242" s="173" t="str">
        <f t="shared" ca="1" si="2685"/>
        <v/>
      </c>
      <c r="H2242" s="173" t="str">
        <f t="shared" ca="1" si="2685"/>
        <v/>
      </c>
      <c r="I2242" s="173" t="str">
        <f t="shared" ca="1" si="2685"/>
        <v/>
      </c>
      <c r="J2242" s="173" t="str">
        <f t="shared" ca="1" si="2685"/>
        <v/>
      </c>
      <c r="K2242" s="173" t="str">
        <f t="shared" ca="1" si="2685"/>
        <v/>
      </c>
      <c r="L2242" s="173" t="str">
        <f t="shared" ca="1" si="2685"/>
        <v/>
      </c>
      <c r="M2242" s="173" t="str">
        <f t="shared" ca="1" si="2685"/>
        <v/>
      </c>
      <c r="N2242" s="173" t="str">
        <f t="shared" ca="1" si="2685"/>
        <v/>
      </c>
      <c r="O2242" s="173" t="str">
        <f t="shared" ca="1" si="2685"/>
        <v/>
      </c>
      <c r="P2242" s="173" t="str">
        <f t="shared" ca="1" si="2685"/>
        <v/>
      </c>
      <c r="Q2242" s="173" t="str">
        <f t="shared" ca="1" si="2685"/>
        <v/>
      </c>
      <c r="R2242" s="173" t="str">
        <f t="shared" ca="1" si="2685"/>
        <v/>
      </c>
      <c r="S2242" s="173" t="str">
        <f t="shared" ca="1" si="2685"/>
        <v/>
      </c>
      <c r="T2242" s="173" t="str">
        <f t="shared" ca="1" si="2685"/>
        <v/>
      </c>
      <c r="U2242" s="173" t="str">
        <f t="shared" ca="1" si="2685"/>
        <v/>
      </c>
      <c r="V2242" s="173" t="str">
        <f t="shared" ca="1" si="2685"/>
        <v/>
      </c>
      <c r="W2242" s="173" t="str">
        <f t="shared" ca="1" si="2685"/>
        <v/>
      </c>
    </row>
    <row r="2243" spans="1:23">
      <c r="B2243" s="171" t="s">
        <v>630</v>
      </c>
      <c r="C2243" s="171"/>
      <c r="E2243" s="146" t="str">
        <f ca="1">IF(NOT(ISNUMBER(E2242)),"",$B2239-E2241/E2242)</f>
        <v/>
      </c>
      <c r="F2243" s="146" t="str">
        <f ca="1">IF(NOT(ISNUMBER(F2242)),"",$B2239-F2241/F2242)</f>
        <v/>
      </c>
      <c r="G2243" s="146" t="str">
        <f t="shared" ref="G2243:Q2243" ca="1" si="2686">IF(F2243="","",IF(F2243=0,"",IF(ABS($B2239-G2241/G2242)&lt;2^(0-G$3),"",$B2239-G2241/G2242)))</f>
        <v/>
      </c>
      <c r="H2243" s="146" t="str">
        <f t="shared" ca="1" si="2686"/>
        <v/>
      </c>
      <c r="I2243" s="146" t="str">
        <f t="shared" ca="1" si="2686"/>
        <v/>
      </c>
      <c r="J2243" s="146" t="str">
        <f t="shared" ca="1" si="2686"/>
        <v/>
      </c>
      <c r="K2243" s="146" t="str">
        <f t="shared" ca="1" si="2686"/>
        <v/>
      </c>
      <c r="L2243" s="146" t="str">
        <f t="shared" ca="1" si="2686"/>
        <v/>
      </c>
      <c r="M2243" s="146" t="str">
        <f t="shared" ca="1" si="2686"/>
        <v/>
      </c>
      <c r="N2243" s="146" t="str">
        <f t="shared" ca="1" si="2686"/>
        <v/>
      </c>
      <c r="O2243" s="146" t="str">
        <f t="shared" ca="1" si="2686"/>
        <v/>
      </c>
      <c r="P2243" s="146" t="str">
        <f t="shared" ca="1" si="2686"/>
        <v/>
      </c>
      <c r="Q2243" s="146" t="str">
        <f t="shared" ca="1" si="2686"/>
        <v/>
      </c>
      <c r="R2243" s="146" t="str">
        <f t="shared" ref="R2243:W2243" ca="1" si="2687">IF(Q2243="","",IF(Q2243=0,"",IF(ABS($B2239-(R2241/R2242))&lt;2^(0-R$3),"",$B2239-(R2241/R2242))))</f>
        <v/>
      </c>
      <c r="S2243" s="146" t="str">
        <f t="shared" ca="1" si="2687"/>
        <v/>
      </c>
      <c r="T2243" s="146" t="str">
        <f t="shared" ca="1" si="2687"/>
        <v/>
      </c>
      <c r="U2243" s="146" t="str">
        <f t="shared" ca="1" si="2687"/>
        <v/>
      </c>
      <c r="V2243" s="146" t="str">
        <f t="shared" ca="1" si="2687"/>
        <v/>
      </c>
      <c r="W2243" s="146" t="str">
        <f t="shared" ca="1" si="2687"/>
        <v/>
      </c>
    </row>
    <row r="2244" spans="1:23">
      <c r="A2244" s="150">
        <f>A2239+1</f>
        <v>455</v>
      </c>
      <c r="B2244" s="152">
        <f ca="1">A2247</f>
        <v>0</v>
      </c>
      <c r="C2244" s="152"/>
      <c r="D2244" s="153">
        <f ca="1">INT(B2244+1/2)</f>
        <v>0</v>
      </c>
      <c r="E2244" s="153" t="str">
        <f t="shared" ref="E2244:W2244" ca="1" si="2688">IF(ISNUMBER(D2245),INT(D2245+1/2),"")</f>
        <v/>
      </c>
      <c r="F2244" s="153" t="str">
        <f t="shared" ca="1" si="2688"/>
        <v/>
      </c>
      <c r="G2244" s="153" t="str">
        <f t="shared" ca="1" si="2688"/>
        <v/>
      </c>
      <c r="H2244" s="153" t="str">
        <f t="shared" ca="1" si="2688"/>
        <v/>
      </c>
      <c r="I2244" s="153" t="str">
        <f t="shared" ca="1" si="2688"/>
        <v/>
      </c>
      <c r="J2244" s="153" t="str">
        <f t="shared" ca="1" si="2688"/>
        <v/>
      </c>
      <c r="K2244" s="153" t="str">
        <f t="shared" ca="1" si="2688"/>
        <v/>
      </c>
      <c r="L2244" s="153" t="str">
        <f t="shared" ca="1" si="2688"/>
        <v/>
      </c>
      <c r="M2244" s="153" t="str">
        <f t="shared" ca="1" si="2688"/>
        <v/>
      </c>
      <c r="N2244" s="153" t="str">
        <f t="shared" ca="1" si="2688"/>
        <v/>
      </c>
      <c r="O2244" s="153" t="str">
        <f t="shared" ca="1" si="2688"/>
        <v/>
      </c>
      <c r="P2244" s="153" t="str">
        <f t="shared" ca="1" si="2688"/>
        <v/>
      </c>
      <c r="Q2244" s="153" t="str">
        <f t="shared" ca="1" si="2688"/>
        <v/>
      </c>
      <c r="R2244" s="153" t="str">
        <f t="shared" ca="1" si="2688"/>
        <v/>
      </c>
      <c r="S2244" s="153" t="str">
        <f t="shared" ca="1" si="2688"/>
        <v/>
      </c>
      <c r="T2244" s="153" t="str">
        <f t="shared" ca="1" si="2688"/>
        <v/>
      </c>
      <c r="U2244" s="153" t="str">
        <f t="shared" ca="1" si="2688"/>
        <v/>
      </c>
      <c r="V2244" s="153" t="str">
        <f t="shared" ca="1" si="2688"/>
        <v/>
      </c>
      <c r="W2244" s="153" t="str">
        <f t="shared" ca="1" si="2688"/>
        <v/>
      </c>
    </row>
    <row r="2245" spans="1:23" ht="13.5" thickBot="1">
      <c r="B2245" s="172" t="s">
        <v>631</v>
      </c>
      <c r="C2245" s="172"/>
      <c r="D2245" s="165" t="str">
        <f ca="1">IF(B2244&lt;&gt;D2244,1/(B2244-D2244),"")</f>
        <v/>
      </c>
      <c r="E2245" s="165" t="str">
        <f ca="1">IF(AND(ISNUMBER(D2245),ISNUMBER(E2244)),IF(D2245&lt;&gt;E2244,1/(D2245-E2244),""),"")</f>
        <v/>
      </c>
      <c r="F2245" s="165" t="str">
        <f t="shared" ref="F2245:W2245" ca="1" si="2689">IF(ISNUMBER(E2248),1/(E2245-F2244),"")</f>
        <v/>
      </c>
      <c r="G2245" s="165" t="str">
        <f t="shared" ca="1" si="2689"/>
        <v/>
      </c>
      <c r="H2245" s="165" t="str">
        <f t="shared" ca="1" si="2689"/>
        <v/>
      </c>
      <c r="I2245" s="165" t="str">
        <f t="shared" ca="1" si="2689"/>
        <v/>
      </c>
      <c r="J2245" s="165" t="str">
        <f t="shared" ca="1" si="2689"/>
        <v/>
      </c>
      <c r="K2245" s="165" t="str">
        <f t="shared" ca="1" si="2689"/>
        <v/>
      </c>
      <c r="L2245" s="165" t="str">
        <f t="shared" ca="1" si="2689"/>
        <v/>
      </c>
      <c r="M2245" s="165" t="str">
        <f t="shared" ca="1" si="2689"/>
        <v/>
      </c>
      <c r="N2245" s="165" t="str">
        <f t="shared" ca="1" si="2689"/>
        <v/>
      </c>
      <c r="O2245" s="165" t="str">
        <f t="shared" ca="1" si="2689"/>
        <v/>
      </c>
      <c r="P2245" s="165" t="str">
        <f t="shared" ca="1" si="2689"/>
        <v/>
      </c>
      <c r="Q2245" s="165" t="str">
        <f t="shared" ca="1" si="2689"/>
        <v/>
      </c>
      <c r="R2245" s="165" t="str">
        <f t="shared" ca="1" si="2689"/>
        <v/>
      </c>
      <c r="S2245" s="165" t="str">
        <f t="shared" ca="1" si="2689"/>
        <v/>
      </c>
      <c r="T2245" s="165" t="str">
        <f t="shared" ca="1" si="2689"/>
        <v/>
      </c>
      <c r="U2245" s="165" t="str">
        <f t="shared" ca="1" si="2689"/>
        <v/>
      </c>
      <c r="V2245" s="165" t="str">
        <f t="shared" ca="1" si="2689"/>
        <v/>
      </c>
      <c r="W2245" s="165" t="str">
        <f t="shared" ca="1" si="2689"/>
        <v/>
      </c>
    </row>
    <row r="2246" spans="1:23" ht="15">
      <c r="B2246" s="182" t="s">
        <v>629</v>
      </c>
      <c r="C2246" s="174">
        <f>1</f>
        <v>1</v>
      </c>
      <c r="D2246" s="174">
        <f ca="1">D2244</f>
        <v>0</v>
      </c>
      <c r="E2246" s="174" t="str">
        <f ca="1">IF(ISNUMBER(E2244),E2244*D2244+1,"")</f>
        <v/>
      </c>
      <c r="F2246" s="174" t="str">
        <f t="shared" ref="F2246:W2246" ca="1" si="2690">IF(ISNUMBER(E2245),F2244*E2246+D2246,"")</f>
        <v/>
      </c>
      <c r="G2246" s="174" t="str">
        <f t="shared" ca="1" si="2690"/>
        <v/>
      </c>
      <c r="H2246" s="174" t="str">
        <f t="shared" ca="1" si="2690"/>
        <v/>
      </c>
      <c r="I2246" s="174" t="str">
        <f t="shared" ca="1" si="2690"/>
        <v/>
      </c>
      <c r="J2246" s="174" t="str">
        <f t="shared" ca="1" si="2690"/>
        <v/>
      </c>
      <c r="K2246" s="174" t="str">
        <f t="shared" ca="1" si="2690"/>
        <v/>
      </c>
      <c r="L2246" s="174" t="str">
        <f t="shared" ca="1" si="2690"/>
        <v/>
      </c>
      <c r="M2246" s="174" t="str">
        <f t="shared" ca="1" si="2690"/>
        <v/>
      </c>
      <c r="N2246" s="174" t="str">
        <f t="shared" ca="1" si="2690"/>
        <v/>
      </c>
      <c r="O2246" s="174" t="str">
        <f t="shared" ca="1" si="2690"/>
        <v/>
      </c>
      <c r="P2246" s="174" t="str">
        <f t="shared" ca="1" si="2690"/>
        <v/>
      </c>
      <c r="Q2246" s="174" t="str">
        <f t="shared" ca="1" si="2690"/>
        <v/>
      </c>
      <c r="R2246" s="174" t="str">
        <f t="shared" ca="1" si="2690"/>
        <v/>
      </c>
      <c r="S2246" s="174" t="str">
        <f t="shared" ca="1" si="2690"/>
        <v/>
      </c>
      <c r="T2246" s="174" t="str">
        <f t="shared" ca="1" si="2690"/>
        <v/>
      </c>
      <c r="U2246" s="174" t="str">
        <f t="shared" ca="1" si="2690"/>
        <v/>
      </c>
      <c r="V2246" s="174" t="str">
        <f t="shared" ca="1" si="2690"/>
        <v/>
      </c>
      <c r="W2246" s="174" t="str">
        <f t="shared" ca="1" si="2690"/>
        <v/>
      </c>
    </row>
    <row r="2247" spans="1:23" ht="13.5" thickBot="1">
      <c r="A2247" s="146">
        <f ca="1">INDIRECT($A$3&amp;A2244)</f>
        <v>0</v>
      </c>
      <c r="B2247" s="182"/>
      <c r="C2247" s="173">
        <f>0</f>
        <v>0</v>
      </c>
      <c r="D2247" s="173">
        <f>1</f>
        <v>1</v>
      </c>
      <c r="E2247" s="173" t="str">
        <f ca="1">IF(ISNUMBER(E2244),IF(E2244&lt;&gt;0,E2244,""),"")</f>
        <v/>
      </c>
      <c r="F2247" s="173" t="str">
        <f t="shared" ref="F2247:W2247" ca="1" si="2691">IF(ISNUMBER(E2245),F2244*E2247+D2247,"")</f>
        <v/>
      </c>
      <c r="G2247" s="173" t="str">
        <f t="shared" ca="1" si="2691"/>
        <v/>
      </c>
      <c r="H2247" s="173" t="str">
        <f t="shared" ca="1" si="2691"/>
        <v/>
      </c>
      <c r="I2247" s="173" t="str">
        <f t="shared" ca="1" si="2691"/>
        <v/>
      </c>
      <c r="J2247" s="173" t="str">
        <f t="shared" ca="1" si="2691"/>
        <v/>
      </c>
      <c r="K2247" s="173" t="str">
        <f t="shared" ca="1" si="2691"/>
        <v/>
      </c>
      <c r="L2247" s="173" t="str">
        <f t="shared" ca="1" si="2691"/>
        <v/>
      </c>
      <c r="M2247" s="173" t="str">
        <f t="shared" ca="1" si="2691"/>
        <v/>
      </c>
      <c r="N2247" s="173" t="str">
        <f t="shared" ca="1" si="2691"/>
        <v/>
      </c>
      <c r="O2247" s="173" t="str">
        <f t="shared" ca="1" si="2691"/>
        <v/>
      </c>
      <c r="P2247" s="173" t="str">
        <f t="shared" ca="1" si="2691"/>
        <v/>
      </c>
      <c r="Q2247" s="173" t="str">
        <f t="shared" ca="1" si="2691"/>
        <v/>
      </c>
      <c r="R2247" s="173" t="str">
        <f t="shared" ca="1" si="2691"/>
        <v/>
      </c>
      <c r="S2247" s="173" t="str">
        <f t="shared" ca="1" si="2691"/>
        <v/>
      </c>
      <c r="T2247" s="173" t="str">
        <f t="shared" ca="1" si="2691"/>
        <v/>
      </c>
      <c r="U2247" s="173" t="str">
        <f t="shared" ca="1" si="2691"/>
        <v/>
      </c>
      <c r="V2247" s="173" t="str">
        <f t="shared" ca="1" si="2691"/>
        <v/>
      </c>
      <c r="W2247" s="173" t="str">
        <f t="shared" ca="1" si="2691"/>
        <v/>
      </c>
    </row>
    <row r="2248" spans="1:23">
      <c r="B2248" s="171" t="s">
        <v>630</v>
      </c>
      <c r="C2248" s="171"/>
      <c r="E2248" s="146" t="str">
        <f ca="1">IF(NOT(ISNUMBER(E2247)),"",$B2244-E2246/E2247)</f>
        <v/>
      </c>
      <c r="F2248" s="146" t="str">
        <f ca="1">IF(NOT(ISNUMBER(F2247)),"",$B2244-F2246/F2247)</f>
        <v/>
      </c>
      <c r="G2248" s="146" t="str">
        <f t="shared" ref="G2248:Q2248" ca="1" si="2692">IF(F2248="","",IF(F2248=0,"",IF(ABS($B2244-G2246/G2247)&lt;2^(0-G$3),"",$B2244-G2246/G2247)))</f>
        <v/>
      </c>
      <c r="H2248" s="146" t="str">
        <f t="shared" ca="1" si="2692"/>
        <v/>
      </c>
      <c r="I2248" s="146" t="str">
        <f t="shared" ca="1" si="2692"/>
        <v/>
      </c>
      <c r="J2248" s="146" t="str">
        <f t="shared" ca="1" si="2692"/>
        <v/>
      </c>
      <c r="K2248" s="146" t="str">
        <f t="shared" ca="1" si="2692"/>
        <v/>
      </c>
      <c r="L2248" s="146" t="str">
        <f t="shared" ca="1" si="2692"/>
        <v/>
      </c>
      <c r="M2248" s="146" t="str">
        <f t="shared" ca="1" si="2692"/>
        <v/>
      </c>
      <c r="N2248" s="146" t="str">
        <f t="shared" ca="1" si="2692"/>
        <v/>
      </c>
      <c r="O2248" s="146" t="str">
        <f t="shared" ca="1" si="2692"/>
        <v/>
      </c>
      <c r="P2248" s="146" t="str">
        <f t="shared" ca="1" si="2692"/>
        <v/>
      </c>
      <c r="Q2248" s="146" t="str">
        <f t="shared" ca="1" si="2692"/>
        <v/>
      </c>
      <c r="R2248" s="146" t="str">
        <f t="shared" ref="R2248:W2248" ca="1" si="2693">IF(Q2248="","",IF(Q2248=0,"",IF(ABS($B2244-(R2246/R2247))&lt;2^(0-R$3),"",$B2244-(R2246/R2247))))</f>
        <v/>
      </c>
      <c r="S2248" s="146" t="str">
        <f t="shared" ca="1" si="2693"/>
        <v/>
      </c>
      <c r="T2248" s="146" t="str">
        <f t="shared" ca="1" si="2693"/>
        <v/>
      </c>
      <c r="U2248" s="146" t="str">
        <f t="shared" ca="1" si="2693"/>
        <v/>
      </c>
      <c r="V2248" s="146" t="str">
        <f t="shared" ca="1" si="2693"/>
        <v/>
      </c>
      <c r="W2248" s="146" t="str">
        <f t="shared" ca="1" si="2693"/>
        <v/>
      </c>
    </row>
    <row r="2249" spans="1:23">
      <c r="A2249" s="150">
        <f>A2244+1</f>
        <v>456</v>
      </c>
      <c r="B2249" s="152">
        <f ca="1">A2252</f>
        <v>0</v>
      </c>
      <c r="C2249" s="152"/>
      <c r="D2249" s="153">
        <f ca="1">INT(B2249+1/2)</f>
        <v>0</v>
      </c>
      <c r="E2249" s="153" t="str">
        <f t="shared" ref="E2249:W2249" ca="1" si="2694">IF(ISNUMBER(D2250),INT(D2250+1/2),"")</f>
        <v/>
      </c>
      <c r="F2249" s="153" t="str">
        <f t="shared" ca="1" si="2694"/>
        <v/>
      </c>
      <c r="G2249" s="153" t="str">
        <f t="shared" ca="1" si="2694"/>
        <v/>
      </c>
      <c r="H2249" s="153" t="str">
        <f t="shared" ca="1" si="2694"/>
        <v/>
      </c>
      <c r="I2249" s="153" t="str">
        <f t="shared" ca="1" si="2694"/>
        <v/>
      </c>
      <c r="J2249" s="153" t="str">
        <f t="shared" ca="1" si="2694"/>
        <v/>
      </c>
      <c r="K2249" s="153" t="str">
        <f t="shared" ca="1" si="2694"/>
        <v/>
      </c>
      <c r="L2249" s="153" t="str">
        <f t="shared" ca="1" si="2694"/>
        <v/>
      </c>
      <c r="M2249" s="153" t="str">
        <f t="shared" ca="1" si="2694"/>
        <v/>
      </c>
      <c r="N2249" s="153" t="str">
        <f t="shared" ca="1" si="2694"/>
        <v/>
      </c>
      <c r="O2249" s="153" t="str">
        <f t="shared" ca="1" si="2694"/>
        <v/>
      </c>
      <c r="P2249" s="153" t="str">
        <f t="shared" ca="1" si="2694"/>
        <v/>
      </c>
      <c r="Q2249" s="153" t="str">
        <f t="shared" ca="1" si="2694"/>
        <v/>
      </c>
      <c r="R2249" s="153" t="str">
        <f t="shared" ca="1" si="2694"/>
        <v/>
      </c>
      <c r="S2249" s="153" t="str">
        <f t="shared" ca="1" si="2694"/>
        <v/>
      </c>
      <c r="T2249" s="153" t="str">
        <f t="shared" ca="1" si="2694"/>
        <v/>
      </c>
      <c r="U2249" s="153" t="str">
        <f t="shared" ca="1" si="2694"/>
        <v/>
      </c>
      <c r="V2249" s="153" t="str">
        <f t="shared" ca="1" si="2694"/>
        <v/>
      </c>
      <c r="W2249" s="153" t="str">
        <f t="shared" ca="1" si="2694"/>
        <v/>
      </c>
    </row>
    <row r="2250" spans="1:23" ht="13.5" thickBot="1">
      <c r="B2250" s="172" t="s">
        <v>631</v>
      </c>
      <c r="C2250" s="172"/>
      <c r="D2250" s="165" t="str">
        <f ca="1">IF(B2249&lt;&gt;D2249,1/(B2249-D2249),"")</f>
        <v/>
      </c>
      <c r="E2250" s="165" t="str">
        <f ca="1">IF(AND(ISNUMBER(D2250),ISNUMBER(E2249)),IF(D2250&lt;&gt;E2249,1/(D2250-E2249),""),"")</f>
        <v/>
      </c>
      <c r="F2250" s="165" t="str">
        <f t="shared" ref="F2250:W2250" ca="1" si="2695">IF(ISNUMBER(E2253),1/(E2250-F2249),"")</f>
        <v/>
      </c>
      <c r="G2250" s="165" t="str">
        <f t="shared" ca="1" si="2695"/>
        <v/>
      </c>
      <c r="H2250" s="165" t="str">
        <f t="shared" ca="1" si="2695"/>
        <v/>
      </c>
      <c r="I2250" s="165" t="str">
        <f t="shared" ca="1" si="2695"/>
        <v/>
      </c>
      <c r="J2250" s="165" t="str">
        <f t="shared" ca="1" si="2695"/>
        <v/>
      </c>
      <c r="K2250" s="165" t="str">
        <f t="shared" ca="1" si="2695"/>
        <v/>
      </c>
      <c r="L2250" s="165" t="str">
        <f t="shared" ca="1" si="2695"/>
        <v/>
      </c>
      <c r="M2250" s="165" t="str">
        <f t="shared" ca="1" si="2695"/>
        <v/>
      </c>
      <c r="N2250" s="165" t="str">
        <f t="shared" ca="1" si="2695"/>
        <v/>
      </c>
      <c r="O2250" s="165" t="str">
        <f t="shared" ca="1" si="2695"/>
        <v/>
      </c>
      <c r="P2250" s="165" t="str">
        <f t="shared" ca="1" si="2695"/>
        <v/>
      </c>
      <c r="Q2250" s="165" t="str">
        <f t="shared" ca="1" si="2695"/>
        <v/>
      </c>
      <c r="R2250" s="165" t="str">
        <f t="shared" ca="1" si="2695"/>
        <v/>
      </c>
      <c r="S2250" s="165" t="str">
        <f t="shared" ca="1" si="2695"/>
        <v/>
      </c>
      <c r="T2250" s="165" t="str">
        <f t="shared" ca="1" si="2695"/>
        <v/>
      </c>
      <c r="U2250" s="165" t="str">
        <f t="shared" ca="1" si="2695"/>
        <v/>
      </c>
      <c r="V2250" s="165" t="str">
        <f t="shared" ca="1" si="2695"/>
        <v/>
      </c>
      <c r="W2250" s="165" t="str">
        <f t="shared" ca="1" si="2695"/>
        <v/>
      </c>
    </row>
    <row r="2251" spans="1:23" ht="15">
      <c r="B2251" s="182" t="s">
        <v>629</v>
      </c>
      <c r="C2251" s="174">
        <f>1</f>
        <v>1</v>
      </c>
      <c r="D2251" s="174">
        <f ca="1">D2249</f>
        <v>0</v>
      </c>
      <c r="E2251" s="174" t="str">
        <f ca="1">IF(ISNUMBER(E2249),E2249*D2249+1,"")</f>
        <v/>
      </c>
      <c r="F2251" s="174" t="str">
        <f t="shared" ref="F2251:W2251" ca="1" si="2696">IF(ISNUMBER(E2250),F2249*E2251+D2251,"")</f>
        <v/>
      </c>
      <c r="G2251" s="174" t="str">
        <f t="shared" ca="1" si="2696"/>
        <v/>
      </c>
      <c r="H2251" s="174" t="str">
        <f t="shared" ca="1" si="2696"/>
        <v/>
      </c>
      <c r="I2251" s="174" t="str">
        <f t="shared" ca="1" si="2696"/>
        <v/>
      </c>
      <c r="J2251" s="174" t="str">
        <f t="shared" ca="1" si="2696"/>
        <v/>
      </c>
      <c r="K2251" s="174" t="str">
        <f t="shared" ca="1" si="2696"/>
        <v/>
      </c>
      <c r="L2251" s="174" t="str">
        <f t="shared" ca="1" si="2696"/>
        <v/>
      </c>
      <c r="M2251" s="174" t="str">
        <f t="shared" ca="1" si="2696"/>
        <v/>
      </c>
      <c r="N2251" s="174" t="str">
        <f t="shared" ca="1" si="2696"/>
        <v/>
      </c>
      <c r="O2251" s="174" t="str">
        <f t="shared" ca="1" si="2696"/>
        <v/>
      </c>
      <c r="P2251" s="174" t="str">
        <f t="shared" ca="1" si="2696"/>
        <v/>
      </c>
      <c r="Q2251" s="174" t="str">
        <f t="shared" ca="1" si="2696"/>
        <v/>
      </c>
      <c r="R2251" s="174" t="str">
        <f t="shared" ca="1" si="2696"/>
        <v/>
      </c>
      <c r="S2251" s="174" t="str">
        <f t="shared" ca="1" si="2696"/>
        <v/>
      </c>
      <c r="T2251" s="174" t="str">
        <f t="shared" ca="1" si="2696"/>
        <v/>
      </c>
      <c r="U2251" s="174" t="str">
        <f t="shared" ca="1" si="2696"/>
        <v/>
      </c>
      <c r="V2251" s="174" t="str">
        <f t="shared" ca="1" si="2696"/>
        <v/>
      </c>
      <c r="W2251" s="174" t="str">
        <f t="shared" ca="1" si="2696"/>
        <v/>
      </c>
    </row>
    <row r="2252" spans="1:23" ht="13.5" thickBot="1">
      <c r="A2252" s="146">
        <f ca="1">INDIRECT($A$3&amp;A2249)</f>
        <v>0</v>
      </c>
      <c r="B2252" s="182"/>
      <c r="C2252" s="173">
        <f>0</f>
        <v>0</v>
      </c>
      <c r="D2252" s="173">
        <f>1</f>
        <v>1</v>
      </c>
      <c r="E2252" s="173" t="str">
        <f ca="1">IF(ISNUMBER(E2249),IF(E2249&lt;&gt;0,E2249,""),"")</f>
        <v/>
      </c>
      <c r="F2252" s="173" t="str">
        <f t="shared" ref="F2252:W2252" ca="1" si="2697">IF(ISNUMBER(E2250),F2249*E2252+D2252,"")</f>
        <v/>
      </c>
      <c r="G2252" s="173" t="str">
        <f t="shared" ca="1" si="2697"/>
        <v/>
      </c>
      <c r="H2252" s="173" t="str">
        <f t="shared" ca="1" si="2697"/>
        <v/>
      </c>
      <c r="I2252" s="173" t="str">
        <f t="shared" ca="1" si="2697"/>
        <v/>
      </c>
      <c r="J2252" s="173" t="str">
        <f t="shared" ca="1" si="2697"/>
        <v/>
      </c>
      <c r="K2252" s="173" t="str">
        <f t="shared" ca="1" si="2697"/>
        <v/>
      </c>
      <c r="L2252" s="173" t="str">
        <f t="shared" ca="1" si="2697"/>
        <v/>
      </c>
      <c r="M2252" s="173" t="str">
        <f t="shared" ca="1" si="2697"/>
        <v/>
      </c>
      <c r="N2252" s="173" t="str">
        <f t="shared" ca="1" si="2697"/>
        <v/>
      </c>
      <c r="O2252" s="173" t="str">
        <f t="shared" ca="1" si="2697"/>
        <v/>
      </c>
      <c r="P2252" s="173" t="str">
        <f t="shared" ca="1" si="2697"/>
        <v/>
      </c>
      <c r="Q2252" s="173" t="str">
        <f t="shared" ca="1" si="2697"/>
        <v/>
      </c>
      <c r="R2252" s="173" t="str">
        <f t="shared" ca="1" si="2697"/>
        <v/>
      </c>
      <c r="S2252" s="173" t="str">
        <f t="shared" ca="1" si="2697"/>
        <v/>
      </c>
      <c r="T2252" s="173" t="str">
        <f t="shared" ca="1" si="2697"/>
        <v/>
      </c>
      <c r="U2252" s="173" t="str">
        <f t="shared" ca="1" si="2697"/>
        <v/>
      </c>
      <c r="V2252" s="173" t="str">
        <f t="shared" ca="1" si="2697"/>
        <v/>
      </c>
      <c r="W2252" s="173" t="str">
        <f t="shared" ca="1" si="2697"/>
        <v/>
      </c>
    </row>
    <row r="2253" spans="1:23">
      <c r="B2253" s="171" t="s">
        <v>630</v>
      </c>
      <c r="C2253" s="171"/>
      <c r="E2253" s="146" t="str">
        <f ca="1">IF(NOT(ISNUMBER(E2252)),"",$B2249-E2251/E2252)</f>
        <v/>
      </c>
      <c r="F2253" s="146" t="str">
        <f ca="1">IF(NOT(ISNUMBER(F2252)),"",$B2249-F2251/F2252)</f>
        <v/>
      </c>
      <c r="G2253" s="146" t="str">
        <f t="shared" ref="G2253:Q2253" ca="1" si="2698">IF(F2253="","",IF(F2253=0,"",IF(ABS($B2249-G2251/G2252)&lt;2^(0-G$3),"",$B2249-G2251/G2252)))</f>
        <v/>
      </c>
      <c r="H2253" s="146" t="str">
        <f t="shared" ca="1" si="2698"/>
        <v/>
      </c>
      <c r="I2253" s="146" t="str">
        <f t="shared" ca="1" si="2698"/>
        <v/>
      </c>
      <c r="J2253" s="146" t="str">
        <f t="shared" ca="1" si="2698"/>
        <v/>
      </c>
      <c r="K2253" s="146" t="str">
        <f t="shared" ca="1" si="2698"/>
        <v/>
      </c>
      <c r="L2253" s="146" t="str">
        <f t="shared" ca="1" si="2698"/>
        <v/>
      </c>
      <c r="M2253" s="146" t="str">
        <f t="shared" ca="1" si="2698"/>
        <v/>
      </c>
      <c r="N2253" s="146" t="str">
        <f t="shared" ca="1" si="2698"/>
        <v/>
      </c>
      <c r="O2253" s="146" t="str">
        <f t="shared" ca="1" si="2698"/>
        <v/>
      </c>
      <c r="P2253" s="146" t="str">
        <f t="shared" ca="1" si="2698"/>
        <v/>
      </c>
      <c r="Q2253" s="146" t="str">
        <f t="shared" ca="1" si="2698"/>
        <v/>
      </c>
      <c r="R2253" s="146" t="str">
        <f t="shared" ref="R2253:W2253" ca="1" si="2699">IF(Q2253="","",IF(Q2253=0,"",IF(ABS($B2249-(R2251/R2252))&lt;2^(0-R$3),"",$B2249-(R2251/R2252))))</f>
        <v/>
      </c>
      <c r="S2253" s="146" t="str">
        <f t="shared" ca="1" si="2699"/>
        <v/>
      </c>
      <c r="T2253" s="146" t="str">
        <f t="shared" ca="1" si="2699"/>
        <v/>
      </c>
      <c r="U2253" s="146" t="str">
        <f t="shared" ca="1" si="2699"/>
        <v/>
      </c>
      <c r="V2253" s="146" t="str">
        <f t="shared" ca="1" si="2699"/>
        <v/>
      </c>
      <c r="W2253" s="146" t="str">
        <f t="shared" ca="1" si="2699"/>
        <v/>
      </c>
    </row>
    <row r="2254" spans="1:23">
      <c r="A2254" s="150">
        <f>A2249+1</f>
        <v>457</v>
      </c>
      <c r="B2254" s="152">
        <f ca="1">A2257</f>
        <v>0</v>
      </c>
      <c r="C2254" s="152"/>
      <c r="D2254" s="153">
        <f ca="1">INT(B2254+1/2)</f>
        <v>0</v>
      </c>
      <c r="E2254" s="153" t="str">
        <f t="shared" ref="E2254:W2254" ca="1" si="2700">IF(ISNUMBER(D2255),INT(D2255+1/2),"")</f>
        <v/>
      </c>
      <c r="F2254" s="153" t="str">
        <f t="shared" ca="1" si="2700"/>
        <v/>
      </c>
      <c r="G2254" s="153" t="str">
        <f t="shared" ca="1" si="2700"/>
        <v/>
      </c>
      <c r="H2254" s="153" t="str">
        <f t="shared" ca="1" si="2700"/>
        <v/>
      </c>
      <c r="I2254" s="153" t="str">
        <f t="shared" ca="1" si="2700"/>
        <v/>
      </c>
      <c r="J2254" s="153" t="str">
        <f t="shared" ca="1" si="2700"/>
        <v/>
      </c>
      <c r="K2254" s="153" t="str">
        <f t="shared" ca="1" si="2700"/>
        <v/>
      </c>
      <c r="L2254" s="153" t="str">
        <f t="shared" ca="1" si="2700"/>
        <v/>
      </c>
      <c r="M2254" s="153" t="str">
        <f t="shared" ca="1" si="2700"/>
        <v/>
      </c>
      <c r="N2254" s="153" t="str">
        <f t="shared" ca="1" si="2700"/>
        <v/>
      </c>
      <c r="O2254" s="153" t="str">
        <f t="shared" ca="1" si="2700"/>
        <v/>
      </c>
      <c r="P2254" s="153" t="str">
        <f t="shared" ca="1" si="2700"/>
        <v/>
      </c>
      <c r="Q2254" s="153" t="str">
        <f t="shared" ca="1" si="2700"/>
        <v/>
      </c>
      <c r="R2254" s="153" t="str">
        <f t="shared" ca="1" si="2700"/>
        <v/>
      </c>
      <c r="S2254" s="153" t="str">
        <f t="shared" ca="1" si="2700"/>
        <v/>
      </c>
      <c r="T2254" s="153" t="str">
        <f t="shared" ca="1" si="2700"/>
        <v/>
      </c>
      <c r="U2254" s="153" t="str">
        <f t="shared" ca="1" si="2700"/>
        <v/>
      </c>
      <c r="V2254" s="153" t="str">
        <f t="shared" ca="1" si="2700"/>
        <v/>
      </c>
      <c r="W2254" s="153" t="str">
        <f t="shared" ca="1" si="2700"/>
        <v/>
      </c>
    </row>
    <row r="2255" spans="1:23" ht="13.5" thickBot="1">
      <c r="B2255" s="172" t="s">
        <v>631</v>
      </c>
      <c r="C2255" s="172"/>
      <c r="D2255" s="165" t="str">
        <f ca="1">IF(B2254&lt;&gt;D2254,1/(B2254-D2254),"")</f>
        <v/>
      </c>
      <c r="E2255" s="165" t="str">
        <f ca="1">IF(AND(ISNUMBER(D2255),ISNUMBER(E2254)),IF(D2255&lt;&gt;E2254,1/(D2255-E2254),""),"")</f>
        <v/>
      </c>
      <c r="F2255" s="165" t="str">
        <f t="shared" ref="F2255:W2255" ca="1" si="2701">IF(ISNUMBER(E2258),1/(E2255-F2254),"")</f>
        <v/>
      </c>
      <c r="G2255" s="165" t="str">
        <f t="shared" ca="1" si="2701"/>
        <v/>
      </c>
      <c r="H2255" s="165" t="str">
        <f t="shared" ca="1" si="2701"/>
        <v/>
      </c>
      <c r="I2255" s="165" t="str">
        <f t="shared" ca="1" si="2701"/>
        <v/>
      </c>
      <c r="J2255" s="165" t="str">
        <f t="shared" ca="1" si="2701"/>
        <v/>
      </c>
      <c r="K2255" s="165" t="str">
        <f t="shared" ca="1" si="2701"/>
        <v/>
      </c>
      <c r="L2255" s="165" t="str">
        <f t="shared" ca="1" si="2701"/>
        <v/>
      </c>
      <c r="M2255" s="165" t="str">
        <f t="shared" ca="1" si="2701"/>
        <v/>
      </c>
      <c r="N2255" s="165" t="str">
        <f t="shared" ca="1" si="2701"/>
        <v/>
      </c>
      <c r="O2255" s="165" t="str">
        <f t="shared" ca="1" si="2701"/>
        <v/>
      </c>
      <c r="P2255" s="165" t="str">
        <f t="shared" ca="1" si="2701"/>
        <v/>
      </c>
      <c r="Q2255" s="165" t="str">
        <f t="shared" ca="1" si="2701"/>
        <v/>
      </c>
      <c r="R2255" s="165" t="str">
        <f t="shared" ca="1" si="2701"/>
        <v/>
      </c>
      <c r="S2255" s="165" t="str">
        <f t="shared" ca="1" si="2701"/>
        <v/>
      </c>
      <c r="T2255" s="165" t="str">
        <f t="shared" ca="1" si="2701"/>
        <v/>
      </c>
      <c r="U2255" s="165" t="str">
        <f t="shared" ca="1" si="2701"/>
        <v/>
      </c>
      <c r="V2255" s="165" t="str">
        <f t="shared" ca="1" si="2701"/>
        <v/>
      </c>
      <c r="W2255" s="165" t="str">
        <f t="shared" ca="1" si="2701"/>
        <v/>
      </c>
    </row>
    <row r="2256" spans="1:23" ht="15">
      <c r="B2256" s="182" t="s">
        <v>629</v>
      </c>
      <c r="C2256" s="174">
        <f>1</f>
        <v>1</v>
      </c>
      <c r="D2256" s="174">
        <f ca="1">D2254</f>
        <v>0</v>
      </c>
      <c r="E2256" s="174" t="str">
        <f ca="1">IF(ISNUMBER(E2254),E2254*D2254+1,"")</f>
        <v/>
      </c>
      <c r="F2256" s="174" t="str">
        <f t="shared" ref="F2256:W2256" ca="1" si="2702">IF(ISNUMBER(E2255),F2254*E2256+D2256,"")</f>
        <v/>
      </c>
      <c r="G2256" s="174" t="str">
        <f t="shared" ca="1" si="2702"/>
        <v/>
      </c>
      <c r="H2256" s="174" t="str">
        <f t="shared" ca="1" si="2702"/>
        <v/>
      </c>
      <c r="I2256" s="174" t="str">
        <f t="shared" ca="1" si="2702"/>
        <v/>
      </c>
      <c r="J2256" s="174" t="str">
        <f t="shared" ca="1" si="2702"/>
        <v/>
      </c>
      <c r="K2256" s="174" t="str">
        <f t="shared" ca="1" si="2702"/>
        <v/>
      </c>
      <c r="L2256" s="174" t="str">
        <f t="shared" ca="1" si="2702"/>
        <v/>
      </c>
      <c r="M2256" s="174" t="str">
        <f t="shared" ca="1" si="2702"/>
        <v/>
      </c>
      <c r="N2256" s="174" t="str">
        <f t="shared" ca="1" si="2702"/>
        <v/>
      </c>
      <c r="O2256" s="174" t="str">
        <f t="shared" ca="1" si="2702"/>
        <v/>
      </c>
      <c r="P2256" s="174" t="str">
        <f t="shared" ca="1" si="2702"/>
        <v/>
      </c>
      <c r="Q2256" s="174" t="str">
        <f t="shared" ca="1" si="2702"/>
        <v/>
      </c>
      <c r="R2256" s="174" t="str">
        <f t="shared" ca="1" si="2702"/>
        <v/>
      </c>
      <c r="S2256" s="174" t="str">
        <f t="shared" ca="1" si="2702"/>
        <v/>
      </c>
      <c r="T2256" s="174" t="str">
        <f t="shared" ca="1" si="2702"/>
        <v/>
      </c>
      <c r="U2256" s="174" t="str">
        <f t="shared" ca="1" si="2702"/>
        <v/>
      </c>
      <c r="V2256" s="174" t="str">
        <f t="shared" ca="1" si="2702"/>
        <v/>
      </c>
      <c r="W2256" s="174" t="str">
        <f t="shared" ca="1" si="2702"/>
        <v/>
      </c>
    </row>
    <row r="2257" spans="1:23" ht="13.5" thickBot="1">
      <c r="A2257" s="146">
        <f ca="1">INDIRECT($A$3&amp;A2254)</f>
        <v>0</v>
      </c>
      <c r="B2257" s="182"/>
      <c r="C2257" s="173">
        <f>0</f>
        <v>0</v>
      </c>
      <c r="D2257" s="173">
        <f>1</f>
        <v>1</v>
      </c>
      <c r="E2257" s="173" t="str">
        <f ca="1">IF(ISNUMBER(E2254),IF(E2254&lt;&gt;0,E2254,""),"")</f>
        <v/>
      </c>
      <c r="F2257" s="173" t="str">
        <f t="shared" ref="F2257:W2257" ca="1" si="2703">IF(ISNUMBER(E2255),F2254*E2257+D2257,"")</f>
        <v/>
      </c>
      <c r="G2257" s="173" t="str">
        <f t="shared" ca="1" si="2703"/>
        <v/>
      </c>
      <c r="H2257" s="173" t="str">
        <f t="shared" ca="1" si="2703"/>
        <v/>
      </c>
      <c r="I2257" s="173" t="str">
        <f t="shared" ca="1" si="2703"/>
        <v/>
      </c>
      <c r="J2257" s="173" t="str">
        <f t="shared" ca="1" si="2703"/>
        <v/>
      </c>
      <c r="K2257" s="173" t="str">
        <f t="shared" ca="1" si="2703"/>
        <v/>
      </c>
      <c r="L2257" s="173" t="str">
        <f t="shared" ca="1" si="2703"/>
        <v/>
      </c>
      <c r="M2257" s="173" t="str">
        <f t="shared" ca="1" si="2703"/>
        <v/>
      </c>
      <c r="N2257" s="173" t="str">
        <f t="shared" ca="1" si="2703"/>
        <v/>
      </c>
      <c r="O2257" s="173" t="str">
        <f t="shared" ca="1" si="2703"/>
        <v/>
      </c>
      <c r="P2257" s="173" t="str">
        <f t="shared" ca="1" si="2703"/>
        <v/>
      </c>
      <c r="Q2257" s="173" t="str">
        <f t="shared" ca="1" si="2703"/>
        <v/>
      </c>
      <c r="R2257" s="173" t="str">
        <f t="shared" ca="1" si="2703"/>
        <v/>
      </c>
      <c r="S2257" s="173" t="str">
        <f t="shared" ca="1" si="2703"/>
        <v/>
      </c>
      <c r="T2257" s="173" t="str">
        <f t="shared" ca="1" si="2703"/>
        <v/>
      </c>
      <c r="U2257" s="173" t="str">
        <f t="shared" ca="1" si="2703"/>
        <v/>
      </c>
      <c r="V2257" s="173" t="str">
        <f t="shared" ca="1" si="2703"/>
        <v/>
      </c>
      <c r="W2257" s="173" t="str">
        <f t="shared" ca="1" si="2703"/>
        <v/>
      </c>
    </row>
    <row r="2258" spans="1:23">
      <c r="B2258" s="171" t="s">
        <v>630</v>
      </c>
      <c r="C2258" s="171"/>
      <c r="E2258" s="146" t="str">
        <f ca="1">IF(NOT(ISNUMBER(E2257)),"",$B2254-E2256/E2257)</f>
        <v/>
      </c>
      <c r="F2258" s="146" t="str">
        <f ca="1">IF(NOT(ISNUMBER(F2257)),"",$B2254-F2256/F2257)</f>
        <v/>
      </c>
      <c r="G2258" s="146" t="str">
        <f t="shared" ref="G2258:Q2258" ca="1" si="2704">IF(F2258="","",IF(F2258=0,"",IF(ABS($B2254-G2256/G2257)&lt;2^(0-G$3),"",$B2254-G2256/G2257)))</f>
        <v/>
      </c>
      <c r="H2258" s="146" t="str">
        <f t="shared" ca="1" si="2704"/>
        <v/>
      </c>
      <c r="I2258" s="146" t="str">
        <f t="shared" ca="1" si="2704"/>
        <v/>
      </c>
      <c r="J2258" s="146" t="str">
        <f t="shared" ca="1" si="2704"/>
        <v/>
      </c>
      <c r="K2258" s="146" t="str">
        <f t="shared" ca="1" si="2704"/>
        <v/>
      </c>
      <c r="L2258" s="146" t="str">
        <f t="shared" ca="1" si="2704"/>
        <v/>
      </c>
      <c r="M2258" s="146" t="str">
        <f t="shared" ca="1" si="2704"/>
        <v/>
      </c>
      <c r="N2258" s="146" t="str">
        <f t="shared" ca="1" si="2704"/>
        <v/>
      </c>
      <c r="O2258" s="146" t="str">
        <f t="shared" ca="1" si="2704"/>
        <v/>
      </c>
      <c r="P2258" s="146" t="str">
        <f t="shared" ca="1" si="2704"/>
        <v/>
      </c>
      <c r="Q2258" s="146" t="str">
        <f t="shared" ca="1" si="2704"/>
        <v/>
      </c>
      <c r="R2258" s="146" t="str">
        <f t="shared" ref="R2258:W2258" ca="1" si="2705">IF(Q2258="","",IF(Q2258=0,"",IF(ABS($B2254-(R2256/R2257))&lt;2^(0-R$3),"",$B2254-(R2256/R2257))))</f>
        <v/>
      </c>
      <c r="S2258" s="146" t="str">
        <f t="shared" ca="1" si="2705"/>
        <v/>
      </c>
      <c r="T2258" s="146" t="str">
        <f t="shared" ca="1" si="2705"/>
        <v/>
      </c>
      <c r="U2258" s="146" t="str">
        <f t="shared" ca="1" si="2705"/>
        <v/>
      </c>
      <c r="V2258" s="146" t="str">
        <f t="shared" ca="1" si="2705"/>
        <v/>
      </c>
      <c r="W2258" s="146" t="str">
        <f t="shared" ca="1" si="2705"/>
        <v/>
      </c>
    </row>
    <row r="2259" spans="1:23">
      <c r="A2259" s="150">
        <f>A2254+1</f>
        <v>458</v>
      </c>
      <c r="B2259" s="152">
        <f ca="1">A2262</f>
        <v>0</v>
      </c>
      <c r="C2259" s="152"/>
      <c r="D2259" s="153">
        <f ca="1">INT(B2259+1/2)</f>
        <v>0</v>
      </c>
      <c r="E2259" s="153" t="str">
        <f t="shared" ref="E2259:W2259" ca="1" si="2706">IF(ISNUMBER(D2260),INT(D2260+1/2),"")</f>
        <v/>
      </c>
      <c r="F2259" s="153" t="str">
        <f t="shared" ca="1" si="2706"/>
        <v/>
      </c>
      <c r="G2259" s="153" t="str">
        <f t="shared" ca="1" si="2706"/>
        <v/>
      </c>
      <c r="H2259" s="153" t="str">
        <f t="shared" ca="1" si="2706"/>
        <v/>
      </c>
      <c r="I2259" s="153" t="str">
        <f t="shared" ca="1" si="2706"/>
        <v/>
      </c>
      <c r="J2259" s="153" t="str">
        <f t="shared" ca="1" si="2706"/>
        <v/>
      </c>
      <c r="K2259" s="153" t="str">
        <f t="shared" ca="1" si="2706"/>
        <v/>
      </c>
      <c r="L2259" s="153" t="str">
        <f t="shared" ca="1" si="2706"/>
        <v/>
      </c>
      <c r="M2259" s="153" t="str">
        <f t="shared" ca="1" si="2706"/>
        <v/>
      </c>
      <c r="N2259" s="153" t="str">
        <f t="shared" ca="1" si="2706"/>
        <v/>
      </c>
      <c r="O2259" s="153" t="str">
        <f t="shared" ca="1" si="2706"/>
        <v/>
      </c>
      <c r="P2259" s="153" t="str">
        <f t="shared" ca="1" si="2706"/>
        <v/>
      </c>
      <c r="Q2259" s="153" t="str">
        <f t="shared" ca="1" si="2706"/>
        <v/>
      </c>
      <c r="R2259" s="153" t="str">
        <f t="shared" ca="1" si="2706"/>
        <v/>
      </c>
      <c r="S2259" s="153" t="str">
        <f t="shared" ca="1" si="2706"/>
        <v/>
      </c>
      <c r="T2259" s="153" t="str">
        <f t="shared" ca="1" si="2706"/>
        <v/>
      </c>
      <c r="U2259" s="153" t="str">
        <f t="shared" ca="1" si="2706"/>
        <v/>
      </c>
      <c r="V2259" s="153" t="str">
        <f t="shared" ca="1" si="2706"/>
        <v/>
      </c>
      <c r="W2259" s="153" t="str">
        <f t="shared" ca="1" si="2706"/>
        <v/>
      </c>
    </row>
    <row r="2260" spans="1:23" ht="13.5" thickBot="1">
      <c r="B2260" s="172" t="s">
        <v>631</v>
      </c>
      <c r="C2260" s="172"/>
      <c r="D2260" s="165" t="str">
        <f ca="1">IF(B2259&lt;&gt;D2259,1/(B2259-D2259),"")</f>
        <v/>
      </c>
      <c r="E2260" s="165" t="str">
        <f ca="1">IF(AND(ISNUMBER(D2260),ISNUMBER(E2259)),IF(D2260&lt;&gt;E2259,1/(D2260-E2259),""),"")</f>
        <v/>
      </c>
      <c r="F2260" s="165" t="str">
        <f t="shared" ref="F2260:W2260" ca="1" si="2707">IF(ISNUMBER(E2263),1/(E2260-F2259),"")</f>
        <v/>
      </c>
      <c r="G2260" s="165" t="str">
        <f t="shared" ca="1" si="2707"/>
        <v/>
      </c>
      <c r="H2260" s="165" t="str">
        <f t="shared" ca="1" si="2707"/>
        <v/>
      </c>
      <c r="I2260" s="165" t="str">
        <f t="shared" ca="1" si="2707"/>
        <v/>
      </c>
      <c r="J2260" s="165" t="str">
        <f t="shared" ca="1" si="2707"/>
        <v/>
      </c>
      <c r="K2260" s="165" t="str">
        <f t="shared" ca="1" si="2707"/>
        <v/>
      </c>
      <c r="L2260" s="165" t="str">
        <f t="shared" ca="1" si="2707"/>
        <v/>
      </c>
      <c r="M2260" s="165" t="str">
        <f t="shared" ca="1" si="2707"/>
        <v/>
      </c>
      <c r="N2260" s="165" t="str">
        <f t="shared" ca="1" si="2707"/>
        <v/>
      </c>
      <c r="O2260" s="165" t="str">
        <f t="shared" ca="1" si="2707"/>
        <v/>
      </c>
      <c r="P2260" s="165" t="str">
        <f t="shared" ca="1" si="2707"/>
        <v/>
      </c>
      <c r="Q2260" s="165" t="str">
        <f t="shared" ca="1" si="2707"/>
        <v/>
      </c>
      <c r="R2260" s="165" t="str">
        <f t="shared" ca="1" si="2707"/>
        <v/>
      </c>
      <c r="S2260" s="165" t="str">
        <f t="shared" ca="1" si="2707"/>
        <v/>
      </c>
      <c r="T2260" s="165" t="str">
        <f t="shared" ca="1" si="2707"/>
        <v/>
      </c>
      <c r="U2260" s="165" t="str">
        <f t="shared" ca="1" si="2707"/>
        <v/>
      </c>
      <c r="V2260" s="165" t="str">
        <f t="shared" ca="1" si="2707"/>
        <v/>
      </c>
      <c r="W2260" s="165" t="str">
        <f t="shared" ca="1" si="2707"/>
        <v/>
      </c>
    </row>
    <row r="2261" spans="1:23" ht="15">
      <c r="B2261" s="182" t="s">
        <v>629</v>
      </c>
      <c r="C2261" s="174">
        <f>1</f>
        <v>1</v>
      </c>
      <c r="D2261" s="174">
        <f ca="1">D2259</f>
        <v>0</v>
      </c>
      <c r="E2261" s="174" t="str">
        <f ca="1">IF(ISNUMBER(E2259),E2259*D2259+1,"")</f>
        <v/>
      </c>
      <c r="F2261" s="174" t="str">
        <f t="shared" ref="F2261:W2261" ca="1" si="2708">IF(ISNUMBER(E2260),F2259*E2261+D2261,"")</f>
        <v/>
      </c>
      <c r="G2261" s="174" t="str">
        <f t="shared" ca="1" si="2708"/>
        <v/>
      </c>
      <c r="H2261" s="174" t="str">
        <f t="shared" ca="1" si="2708"/>
        <v/>
      </c>
      <c r="I2261" s="174" t="str">
        <f t="shared" ca="1" si="2708"/>
        <v/>
      </c>
      <c r="J2261" s="174" t="str">
        <f t="shared" ca="1" si="2708"/>
        <v/>
      </c>
      <c r="K2261" s="174" t="str">
        <f t="shared" ca="1" si="2708"/>
        <v/>
      </c>
      <c r="L2261" s="174" t="str">
        <f t="shared" ca="1" si="2708"/>
        <v/>
      </c>
      <c r="M2261" s="174" t="str">
        <f t="shared" ca="1" si="2708"/>
        <v/>
      </c>
      <c r="N2261" s="174" t="str">
        <f t="shared" ca="1" si="2708"/>
        <v/>
      </c>
      <c r="O2261" s="174" t="str">
        <f t="shared" ca="1" si="2708"/>
        <v/>
      </c>
      <c r="P2261" s="174" t="str">
        <f t="shared" ca="1" si="2708"/>
        <v/>
      </c>
      <c r="Q2261" s="174" t="str">
        <f t="shared" ca="1" si="2708"/>
        <v/>
      </c>
      <c r="R2261" s="174" t="str">
        <f t="shared" ca="1" si="2708"/>
        <v/>
      </c>
      <c r="S2261" s="174" t="str">
        <f t="shared" ca="1" si="2708"/>
        <v/>
      </c>
      <c r="T2261" s="174" t="str">
        <f t="shared" ca="1" si="2708"/>
        <v/>
      </c>
      <c r="U2261" s="174" t="str">
        <f t="shared" ca="1" si="2708"/>
        <v/>
      </c>
      <c r="V2261" s="174" t="str">
        <f t="shared" ca="1" si="2708"/>
        <v/>
      </c>
      <c r="W2261" s="174" t="str">
        <f t="shared" ca="1" si="2708"/>
        <v/>
      </c>
    </row>
    <row r="2262" spans="1:23" ht="13.5" thickBot="1">
      <c r="A2262" s="146">
        <f ca="1">INDIRECT($A$3&amp;A2259)</f>
        <v>0</v>
      </c>
      <c r="B2262" s="182"/>
      <c r="C2262" s="173">
        <f>0</f>
        <v>0</v>
      </c>
      <c r="D2262" s="173">
        <f>1</f>
        <v>1</v>
      </c>
      <c r="E2262" s="173" t="str">
        <f ca="1">IF(ISNUMBER(E2259),IF(E2259&lt;&gt;0,E2259,""),"")</f>
        <v/>
      </c>
      <c r="F2262" s="173" t="str">
        <f t="shared" ref="F2262:W2262" ca="1" si="2709">IF(ISNUMBER(E2260),F2259*E2262+D2262,"")</f>
        <v/>
      </c>
      <c r="G2262" s="173" t="str">
        <f t="shared" ca="1" si="2709"/>
        <v/>
      </c>
      <c r="H2262" s="173" t="str">
        <f t="shared" ca="1" si="2709"/>
        <v/>
      </c>
      <c r="I2262" s="173" t="str">
        <f t="shared" ca="1" si="2709"/>
        <v/>
      </c>
      <c r="J2262" s="173" t="str">
        <f t="shared" ca="1" si="2709"/>
        <v/>
      </c>
      <c r="K2262" s="173" t="str">
        <f t="shared" ca="1" si="2709"/>
        <v/>
      </c>
      <c r="L2262" s="173" t="str">
        <f t="shared" ca="1" si="2709"/>
        <v/>
      </c>
      <c r="M2262" s="173" t="str">
        <f t="shared" ca="1" si="2709"/>
        <v/>
      </c>
      <c r="N2262" s="173" t="str">
        <f t="shared" ca="1" si="2709"/>
        <v/>
      </c>
      <c r="O2262" s="173" t="str">
        <f t="shared" ca="1" si="2709"/>
        <v/>
      </c>
      <c r="P2262" s="173" t="str">
        <f t="shared" ca="1" si="2709"/>
        <v/>
      </c>
      <c r="Q2262" s="173" t="str">
        <f t="shared" ca="1" si="2709"/>
        <v/>
      </c>
      <c r="R2262" s="173" t="str">
        <f t="shared" ca="1" si="2709"/>
        <v/>
      </c>
      <c r="S2262" s="173" t="str">
        <f t="shared" ca="1" si="2709"/>
        <v/>
      </c>
      <c r="T2262" s="173" t="str">
        <f t="shared" ca="1" si="2709"/>
        <v/>
      </c>
      <c r="U2262" s="173" t="str">
        <f t="shared" ca="1" si="2709"/>
        <v/>
      </c>
      <c r="V2262" s="173" t="str">
        <f t="shared" ca="1" si="2709"/>
        <v/>
      </c>
      <c r="W2262" s="173" t="str">
        <f t="shared" ca="1" si="2709"/>
        <v/>
      </c>
    </row>
    <row r="2263" spans="1:23">
      <c r="B2263" s="171" t="s">
        <v>630</v>
      </c>
      <c r="C2263" s="171"/>
      <c r="E2263" s="146" t="str">
        <f ca="1">IF(NOT(ISNUMBER(E2262)),"",$B2259-E2261/E2262)</f>
        <v/>
      </c>
      <c r="F2263" s="146" t="str">
        <f ca="1">IF(NOT(ISNUMBER(F2262)),"",$B2259-F2261/F2262)</f>
        <v/>
      </c>
      <c r="G2263" s="146" t="str">
        <f t="shared" ref="G2263:Q2263" ca="1" si="2710">IF(F2263="","",IF(F2263=0,"",IF(ABS($B2259-G2261/G2262)&lt;2^(0-G$3),"",$B2259-G2261/G2262)))</f>
        <v/>
      </c>
      <c r="H2263" s="146" t="str">
        <f t="shared" ca="1" si="2710"/>
        <v/>
      </c>
      <c r="I2263" s="146" t="str">
        <f t="shared" ca="1" si="2710"/>
        <v/>
      </c>
      <c r="J2263" s="146" t="str">
        <f t="shared" ca="1" si="2710"/>
        <v/>
      </c>
      <c r="K2263" s="146" t="str">
        <f t="shared" ca="1" si="2710"/>
        <v/>
      </c>
      <c r="L2263" s="146" t="str">
        <f t="shared" ca="1" si="2710"/>
        <v/>
      </c>
      <c r="M2263" s="146" t="str">
        <f t="shared" ca="1" si="2710"/>
        <v/>
      </c>
      <c r="N2263" s="146" t="str">
        <f t="shared" ca="1" si="2710"/>
        <v/>
      </c>
      <c r="O2263" s="146" t="str">
        <f t="shared" ca="1" si="2710"/>
        <v/>
      </c>
      <c r="P2263" s="146" t="str">
        <f t="shared" ca="1" si="2710"/>
        <v/>
      </c>
      <c r="Q2263" s="146" t="str">
        <f t="shared" ca="1" si="2710"/>
        <v/>
      </c>
      <c r="R2263" s="146" t="str">
        <f t="shared" ref="R2263:W2263" ca="1" si="2711">IF(Q2263="","",IF(Q2263=0,"",IF(ABS($B2259-(R2261/R2262))&lt;2^(0-R$3),"",$B2259-(R2261/R2262))))</f>
        <v/>
      </c>
      <c r="S2263" s="146" t="str">
        <f t="shared" ca="1" si="2711"/>
        <v/>
      </c>
      <c r="T2263" s="146" t="str">
        <f t="shared" ca="1" si="2711"/>
        <v/>
      </c>
      <c r="U2263" s="146" t="str">
        <f t="shared" ca="1" si="2711"/>
        <v/>
      </c>
      <c r="V2263" s="146" t="str">
        <f t="shared" ca="1" si="2711"/>
        <v/>
      </c>
      <c r="W2263" s="146" t="str">
        <f t="shared" ca="1" si="2711"/>
        <v/>
      </c>
    </row>
    <row r="2264" spans="1:23">
      <c r="A2264" s="150">
        <f>A2259+1</f>
        <v>459</v>
      </c>
      <c r="B2264" s="152">
        <f ca="1">A2267</f>
        <v>0</v>
      </c>
      <c r="C2264" s="152"/>
      <c r="D2264" s="153">
        <f ca="1">INT(B2264+1/2)</f>
        <v>0</v>
      </c>
      <c r="E2264" s="153" t="str">
        <f t="shared" ref="E2264:W2264" ca="1" si="2712">IF(ISNUMBER(D2265),INT(D2265+1/2),"")</f>
        <v/>
      </c>
      <c r="F2264" s="153" t="str">
        <f t="shared" ca="1" si="2712"/>
        <v/>
      </c>
      <c r="G2264" s="153" t="str">
        <f t="shared" ca="1" si="2712"/>
        <v/>
      </c>
      <c r="H2264" s="153" t="str">
        <f t="shared" ca="1" si="2712"/>
        <v/>
      </c>
      <c r="I2264" s="153" t="str">
        <f t="shared" ca="1" si="2712"/>
        <v/>
      </c>
      <c r="J2264" s="153" t="str">
        <f t="shared" ca="1" si="2712"/>
        <v/>
      </c>
      <c r="K2264" s="153" t="str">
        <f t="shared" ca="1" si="2712"/>
        <v/>
      </c>
      <c r="L2264" s="153" t="str">
        <f t="shared" ca="1" si="2712"/>
        <v/>
      </c>
      <c r="M2264" s="153" t="str">
        <f t="shared" ca="1" si="2712"/>
        <v/>
      </c>
      <c r="N2264" s="153" t="str">
        <f t="shared" ca="1" si="2712"/>
        <v/>
      </c>
      <c r="O2264" s="153" t="str">
        <f t="shared" ca="1" si="2712"/>
        <v/>
      </c>
      <c r="P2264" s="153" t="str">
        <f t="shared" ca="1" si="2712"/>
        <v/>
      </c>
      <c r="Q2264" s="153" t="str">
        <f t="shared" ca="1" si="2712"/>
        <v/>
      </c>
      <c r="R2264" s="153" t="str">
        <f t="shared" ca="1" si="2712"/>
        <v/>
      </c>
      <c r="S2264" s="153" t="str">
        <f t="shared" ca="1" si="2712"/>
        <v/>
      </c>
      <c r="T2264" s="153" t="str">
        <f t="shared" ca="1" si="2712"/>
        <v/>
      </c>
      <c r="U2264" s="153" t="str">
        <f t="shared" ca="1" si="2712"/>
        <v/>
      </c>
      <c r="V2264" s="153" t="str">
        <f t="shared" ca="1" si="2712"/>
        <v/>
      </c>
      <c r="W2264" s="153" t="str">
        <f t="shared" ca="1" si="2712"/>
        <v/>
      </c>
    </row>
    <row r="2265" spans="1:23" ht="13.5" thickBot="1">
      <c r="B2265" s="172" t="s">
        <v>631</v>
      </c>
      <c r="C2265" s="172"/>
      <c r="D2265" s="165" t="str">
        <f ca="1">IF(B2264&lt;&gt;D2264,1/(B2264-D2264),"")</f>
        <v/>
      </c>
      <c r="E2265" s="165" t="str">
        <f ca="1">IF(AND(ISNUMBER(D2265),ISNUMBER(E2264)),IF(D2265&lt;&gt;E2264,1/(D2265-E2264),""),"")</f>
        <v/>
      </c>
      <c r="F2265" s="165" t="str">
        <f t="shared" ref="F2265:W2265" ca="1" si="2713">IF(ISNUMBER(E2268),1/(E2265-F2264),"")</f>
        <v/>
      </c>
      <c r="G2265" s="165" t="str">
        <f t="shared" ca="1" si="2713"/>
        <v/>
      </c>
      <c r="H2265" s="165" t="str">
        <f t="shared" ca="1" si="2713"/>
        <v/>
      </c>
      <c r="I2265" s="165" t="str">
        <f t="shared" ca="1" si="2713"/>
        <v/>
      </c>
      <c r="J2265" s="165" t="str">
        <f t="shared" ca="1" si="2713"/>
        <v/>
      </c>
      <c r="K2265" s="165" t="str">
        <f t="shared" ca="1" si="2713"/>
        <v/>
      </c>
      <c r="L2265" s="165" t="str">
        <f t="shared" ca="1" si="2713"/>
        <v/>
      </c>
      <c r="M2265" s="165" t="str">
        <f t="shared" ca="1" si="2713"/>
        <v/>
      </c>
      <c r="N2265" s="165" t="str">
        <f t="shared" ca="1" si="2713"/>
        <v/>
      </c>
      <c r="O2265" s="165" t="str">
        <f t="shared" ca="1" si="2713"/>
        <v/>
      </c>
      <c r="P2265" s="165" t="str">
        <f t="shared" ca="1" si="2713"/>
        <v/>
      </c>
      <c r="Q2265" s="165" t="str">
        <f t="shared" ca="1" si="2713"/>
        <v/>
      </c>
      <c r="R2265" s="165" t="str">
        <f t="shared" ca="1" si="2713"/>
        <v/>
      </c>
      <c r="S2265" s="165" t="str">
        <f t="shared" ca="1" si="2713"/>
        <v/>
      </c>
      <c r="T2265" s="165" t="str">
        <f t="shared" ca="1" si="2713"/>
        <v/>
      </c>
      <c r="U2265" s="165" t="str">
        <f t="shared" ca="1" si="2713"/>
        <v/>
      </c>
      <c r="V2265" s="165" t="str">
        <f t="shared" ca="1" si="2713"/>
        <v/>
      </c>
      <c r="W2265" s="165" t="str">
        <f t="shared" ca="1" si="2713"/>
        <v/>
      </c>
    </row>
    <row r="2266" spans="1:23" ht="15">
      <c r="B2266" s="182" t="s">
        <v>629</v>
      </c>
      <c r="C2266" s="174">
        <f>1</f>
        <v>1</v>
      </c>
      <c r="D2266" s="174">
        <f ca="1">D2264</f>
        <v>0</v>
      </c>
      <c r="E2266" s="174" t="str">
        <f ca="1">IF(ISNUMBER(E2264),E2264*D2264+1,"")</f>
        <v/>
      </c>
      <c r="F2266" s="174" t="str">
        <f t="shared" ref="F2266:W2266" ca="1" si="2714">IF(ISNUMBER(E2265),F2264*E2266+D2266,"")</f>
        <v/>
      </c>
      <c r="G2266" s="174" t="str">
        <f t="shared" ca="1" si="2714"/>
        <v/>
      </c>
      <c r="H2266" s="174" t="str">
        <f t="shared" ca="1" si="2714"/>
        <v/>
      </c>
      <c r="I2266" s="174" t="str">
        <f t="shared" ca="1" si="2714"/>
        <v/>
      </c>
      <c r="J2266" s="174" t="str">
        <f t="shared" ca="1" si="2714"/>
        <v/>
      </c>
      <c r="K2266" s="174" t="str">
        <f t="shared" ca="1" si="2714"/>
        <v/>
      </c>
      <c r="L2266" s="174" t="str">
        <f t="shared" ca="1" si="2714"/>
        <v/>
      </c>
      <c r="M2266" s="174" t="str">
        <f t="shared" ca="1" si="2714"/>
        <v/>
      </c>
      <c r="N2266" s="174" t="str">
        <f t="shared" ca="1" si="2714"/>
        <v/>
      </c>
      <c r="O2266" s="174" t="str">
        <f t="shared" ca="1" si="2714"/>
        <v/>
      </c>
      <c r="P2266" s="174" t="str">
        <f t="shared" ca="1" si="2714"/>
        <v/>
      </c>
      <c r="Q2266" s="174" t="str">
        <f t="shared" ca="1" si="2714"/>
        <v/>
      </c>
      <c r="R2266" s="174" t="str">
        <f t="shared" ca="1" si="2714"/>
        <v/>
      </c>
      <c r="S2266" s="174" t="str">
        <f t="shared" ca="1" si="2714"/>
        <v/>
      </c>
      <c r="T2266" s="174" t="str">
        <f t="shared" ca="1" si="2714"/>
        <v/>
      </c>
      <c r="U2266" s="174" t="str">
        <f t="shared" ca="1" si="2714"/>
        <v/>
      </c>
      <c r="V2266" s="174" t="str">
        <f t="shared" ca="1" si="2714"/>
        <v/>
      </c>
      <c r="W2266" s="174" t="str">
        <f t="shared" ca="1" si="2714"/>
        <v/>
      </c>
    </row>
    <row r="2267" spans="1:23" ht="13.5" thickBot="1">
      <c r="A2267" s="146">
        <f ca="1">INDIRECT($A$3&amp;A2264)</f>
        <v>0</v>
      </c>
      <c r="B2267" s="182"/>
      <c r="C2267" s="173">
        <f>0</f>
        <v>0</v>
      </c>
      <c r="D2267" s="173">
        <f>1</f>
        <v>1</v>
      </c>
      <c r="E2267" s="173" t="str">
        <f ca="1">IF(ISNUMBER(E2264),IF(E2264&lt;&gt;0,E2264,""),"")</f>
        <v/>
      </c>
      <c r="F2267" s="173" t="str">
        <f t="shared" ref="F2267:W2267" ca="1" si="2715">IF(ISNUMBER(E2265),F2264*E2267+D2267,"")</f>
        <v/>
      </c>
      <c r="G2267" s="173" t="str">
        <f t="shared" ca="1" si="2715"/>
        <v/>
      </c>
      <c r="H2267" s="173" t="str">
        <f t="shared" ca="1" si="2715"/>
        <v/>
      </c>
      <c r="I2267" s="173" t="str">
        <f t="shared" ca="1" si="2715"/>
        <v/>
      </c>
      <c r="J2267" s="173" t="str">
        <f t="shared" ca="1" si="2715"/>
        <v/>
      </c>
      <c r="K2267" s="173" t="str">
        <f t="shared" ca="1" si="2715"/>
        <v/>
      </c>
      <c r="L2267" s="173" t="str">
        <f t="shared" ca="1" si="2715"/>
        <v/>
      </c>
      <c r="M2267" s="173" t="str">
        <f t="shared" ca="1" si="2715"/>
        <v/>
      </c>
      <c r="N2267" s="173" t="str">
        <f t="shared" ca="1" si="2715"/>
        <v/>
      </c>
      <c r="O2267" s="173" t="str">
        <f t="shared" ca="1" si="2715"/>
        <v/>
      </c>
      <c r="P2267" s="173" t="str">
        <f t="shared" ca="1" si="2715"/>
        <v/>
      </c>
      <c r="Q2267" s="173" t="str">
        <f t="shared" ca="1" si="2715"/>
        <v/>
      </c>
      <c r="R2267" s="173" t="str">
        <f t="shared" ca="1" si="2715"/>
        <v/>
      </c>
      <c r="S2267" s="173" t="str">
        <f t="shared" ca="1" si="2715"/>
        <v/>
      </c>
      <c r="T2267" s="173" t="str">
        <f t="shared" ca="1" si="2715"/>
        <v/>
      </c>
      <c r="U2267" s="173" t="str">
        <f t="shared" ca="1" si="2715"/>
        <v/>
      </c>
      <c r="V2267" s="173" t="str">
        <f t="shared" ca="1" si="2715"/>
        <v/>
      </c>
      <c r="W2267" s="173" t="str">
        <f t="shared" ca="1" si="2715"/>
        <v/>
      </c>
    </row>
    <row r="2268" spans="1:23">
      <c r="B2268" s="171" t="s">
        <v>630</v>
      </c>
      <c r="C2268" s="171"/>
      <c r="E2268" s="146" t="str">
        <f ca="1">IF(NOT(ISNUMBER(E2267)),"",$B2264-E2266/E2267)</f>
        <v/>
      </c>
      <c r="F2268" s="146" t="str">
        <f ca="1">IF(NOT(ISNUMBER(F2267)),"",$B2264-F2266/F2267)</f>
        <v/>
      </c>
      <c r="G2268" s="146" t="str">
        <f t="shared" ref="G2268:Q2268" ca="1" si="2716">IF(F2268="","",IF(F2268=0,"",IF(ABS($B2264-G2266/G2267)&lt;2^(0-G$3),"",$B2264-G2266/G2267)))</f>
        <v/>
      </c>
      <c r="H2268" s="146" t="str">
        <f t="shared" ca="1" si="2716"/>
        <v/>
      </c>
      <c r="I2268" s="146" t="str">
        <f t="shared" ca="1" si="2716"/>
        <v/>
      </c>
      <c r="J2268" s="146" t="str">
        <f t="shared" ca="1" si="2716"/>
        <v/>
      </c>
      <c r="K2268" s="146" t="str">
        <f t="shared" ca="1" si="2716"/>
        <v/>
      </c>
      <c r="L2268" s="146" t="str">
        <f t="shared" ca="1" si="2716"/>
        <v/>
      </c>
      <c r="M2268" s="146" t="str">
        <f t="shared" ca="1" si="2716"/>
        <v/>
      </c>
      <c r="N2268" s="146" t="str">
        <f t="shared" ca="1" si="2716"/>
        <v/>
      </c>
      <c r="O2268" s="146" t="str">
        <f t="shared" ca="1" si="2716"/>
        <v/>
      </c>
      <c r="P2268" s="146" t="str">
        <f t="shared" ca="1" si="2716"/>
        <v/>
      </c>
      <c r="Q2268" s="146" t="str">
        <f t="shared" ca="1" si="2716"/>
        <v/>
      </c>
      <c r="R2268" s="146" t="str">
        <f t="shared" ref="R2268:W2268" ca="1" si="2717">IF(Q2268="","",IF(Q2268=0,"",IF(ABS($B2264-(R2266/R2267))&lt;2^(0-R$3),"",$B2264-(R2266/R2267))))</f>
        <v/>
      </c>
      <c r="S2268" s="146" t="str">
        <f t="shared" ca="1" si="2717"/>
        <v/>
      </c>
      <c r="T2268" s="146" t="str">
        <f t="shared" ca="1" si="2717"/>
        <v/>
      </c>
      <c r="U2268" s="146" t="str">
        <f t="shared" ca="1" si="2717"/>
        <v/>
      </c>
      <c r="V2268" s="146" t="str">
        <f t="shared" ca="1" si="2717"/>
        <v/>
      </c>
      <c r="W2268" s="146" t="str">
        <f t="shared" ca="1" si="2717"/>
        <v/>
      </c>
    </row>
    <row r="2269" spans="1:23">
      <c r="A2269" s="150">
        <f>A2264+1</f>
        <v>460</v>
      </c>
      <c r="B2269" s="152">
        <f ca="1">A2272</f>
        <v>0</v>
      </c>
      <c r="C2269" s="152"/>
      <c r="D2269" s="153">
        <f ca="1">INT(B2269+1/2)</f>
        <v>0</v>
      </c>
      <c r="E2269" s="153" t="str">
        <f t="shared" ref="E2269:W2269" ca="1" si="2718">IF(ISNUMBER(D2270),INT(D2270+1/2),"")</f>
        <v/>
      </c>
      <c r="F2269" s="153" t="str">
        <f t="shared" ca="1" si="2718"/>
        <v/>
      </c>
      <c r="G2269" s="153" t="str">
        <f t="shared" ca="1" si="2718"/>
        <v/>
      </c>
      <c r="H2269" s="153" t="str">
        <f t="shared" ca="1" si="2718"/>
        <v/>
      </c>
      <c r="I2269" s="153" t="str">
        <f t="shared" ca="1" si="2718"/>
        <v/>
      </c>
      <c r="J2269" s="153" t="str">
        <f t="shared" ca="1" si="2718"/>
        <v/>
      </c>
      <c r="K2269" s="153" t="str">
        <f t="shared" ca="1" si="2718"/>
        <v/>
      </c>
      <c r="L2269" s="153" t="str">
        <f t="shared" ca="1" si="2718"/>
        <v/>
      </c>
      <c r="M2269" s="153" t="str">
        <f t="shared" ca="1" si="2718"/>
        <v/>
      </c>
      <c r="N2269" s="153" t="str">
        <f t="shared" ca="1" si="2718"/>
        <v/>
      </c>
      <c r="O2269" s="153" t="str">
        <f t="shared" ca="1" si="2718"/>
        <v/>
      </c>
      <c r="P2269" s="153" t="str">
        <f t="shared" ca="1" si="2718"/>
        <v/>
      </c>
      <c r="Q2269" s="153" t="str">
        <f t="shared" ca="1" si="2718"/>
        <v/>
      </c>
      <c r="R2269" s="153" t="str">
        <f t="shared" ca="1" si="2718"/>
        <v/>
      </c>
      <c r="S2269" s="153" t="str">
        <f t="shared" ca="1" si="2718"/>
        <v/>
      </c>
      <c r="T2269" s="153" t="str">
        <f t="shared" ca="1" si="2718"/>
        <v/>
      </c>
      <c r="U2269" s="153" t="str">
        <f t="shared" ca="1" si="2718"/>
        <v/>
      </c>
      <c r="V2269" s="153" t="str">
        <f t="shared" ca="1" si="2718"/>
        <v/>
      </c>
      <c r="W2269" s="153" t="str">
        <f t="shared" ca="1" si="2718"/>
        <v/>
      </c>
    </row>
    <row r="2270" spans="1:23" ht="13.5" thickBot="1">
      <c r="B2270" s="172" t="s">
        <v>631</v>
      </c>
      <c r="C2270" s="172"/>
      <c r="D2270" s="165" t="str">
        <f ca="1">IF(B2269&lt;&gt;D2269,1/(B2269-D2269),"")</f>
        <v/>
      </c>
      <c r="E2270" s="165" t="str">
        <f ca="1">IF(AND(ISNUMBER(D2270),ISNUMBER(E2269)),IF(D2270&lt;&gt;E2269,1/(D2270-E2269),""),"")</f>
        <v/>
      </c>
      <c r="F2270" s="165" t="str">
        <f t="shared" ref="F2270:W2270" ca="1" si="2719">IF(ISNUMBER(E2273),1/(E2270-F2269),"")</f>
        <v/>
      </c>
      <c r="G2270" s="165" t="str">
        <f t="shared" ca="1" si="2719"/>
        <v/>
      </c>
      <c r="H2270" s="165" t="str">
        <f t="shared" ca="1" si="2719"/>
        <v/>
      </c>
      <c r="I2270" s="165" t="str">
        <f t="shared" ca="1" si="2719"/>
        <v/>
      </c>
      <c r="J2270" s="165" t="str">
        <f t="shared" ca="1" si="2719"/>
        <v/>
      </c>
      <c r="K2270" s="165" t="str">
        <f t="shared" ca="1" si="2719"/>
        <v/>
      </c>
      <c r="L2270" s="165" t="str">
        <f t="shared" ca="1" si="2719"/>
        <v/>
      </c>
      <c r="M2270" s="165" t="str">
        <f t="shared" ca="1" si="2719"/>
        <v/>
      </c>
      <c r="N2270" s="165" t="str">
        <f t="shared" ca="1" si="2719"/>
        <v/>
      </c>
      <c r="O2270" s="165" t="str">
        <f t="shared" ca="1" si="2719"/>
        <v/>
      </c>
      <c r="P2270" s="165" t="str">
        <f t="shared" ca="1" si="2719"/>
        <v/>
      </c>
      <c r="Q2270" s="165" t="str">
        <f t="shared" ca="1" si="2719"/>
        <v/>
      </c>
      <c r="R2270" s="165" t="str">
        <f t="shared" ca="1" si="2719"/>
        <v/>
      </c>
      <c r="S2270" s="165" t="str">
        <f t="shared" ca="1" si="2719"/>
        <v/>
      </c>
      <c r="T2270" s="165" t="str">
        <f t="shared" ca="1" si="2719"/>
        <v/>
      </c>
      <c r="U2270" s="165" t="str">
        <f t="shared" ca="1" si="2719"/>
        <v/>
      </c>
      <c r="V2270" s="165" t="str">
        <f t="shared" ca="1" si="2719"/>
        <v/>
      </c>
      <c r="W2270" s="165" t="str">
        <f t="shared" ca="1" si="2719"/>
        <v/>
      </c>
    </row>
    <row r="2271" spans="1:23" ht="15">
      <c r="B2271" s="182" t="s">
        <v>629</v>
      </c>
      <c r="C2271" s="174">
        <f>1</f>
        <v>1</v>
      </c>
      <c r="D2271" s="174">
        <f ca="1">D2269</f>
        <v>0</v>
      </c>
      <c r="E2271" s="174" t="str">
        <f ca="1">IF(ISNUMBER(E2269),E2269*D2269+1,"")</f>
        <v/>
      </c>
      <c r="F2271" s="174" t="str">
        <f t="shared" ref="F2271:W2271" ca="1" si="2720">IF(ISNUMBER(E2270),F2269*E2271+D2271,"")</f>
        <v/>
      </c>
      <c r="G2271" s="174" t="str">
        <f t="shared" ca="1" si="2720"/>
        <v/>
      </c>
      <c r="H2271" s="174" t="str">
        <f t="shared" ca="1" si="2720"/>
        <v/>
      </c>
      <c r="I2271" s="174" t="str">
        <f t="shared" ca="1" si="2720"/>
        <v/>
      </c>
      <c r="J2271" s="174" t="str">
        <f t="shared" ca="1" si="2720"/>
        <v/>
      </c>
      <c r="K2271" s="174" t="str">
        <f t="shared" ca="1" si="2720"/>
        <v/>
      </c>
      <c r="L2271" s="174" t="str">
        <f t="shared" ca="1" si="2720"/>
        <v/>
      </c>
      <c r="M2271" s="174" t="str">
        <f t="shared" ca="1" si="2720"/>
        <v/>
      </c>
      <c r="N2271" s="174" t="str">
        <f t="shared" ca="1" si="2720"/>
        <v/>
      </c>
      <c r="O2271" s="174" t="str">
        <f t="shared" ca="1" si="2720"/>
        <v/>
      </c>
      <c r="P2271" s="174" t="str">
        <f t="shared" ca="1" si="2720"/>
        <v/>
      </c>
      <c r="Q2271" s="174" t="str">
        <f t="shared" ca="1" si="2720"/>
        <v/>
      </c>
      <c r="R2271" s="174" t="str">
        <f t="shared" ca="1" si="2720"/>
        <v/>
      </c>
      <c r="S2271" s="174" t="str">
        <f t="shared" ca="1" si="2720"/>
        <v/>
      </c>
      <c r="T2271" s="174" t="str">
        <f t="shared" ca="1" si="2720"/>
        <v/>
      </c>
      <c r="U2271" s="174" t="str">
        <f t="shared" ca="1" si="2720"/>
        <v/>
      </c>
      <c r="V2271" s="174" t="str">
        <f t="shared" ca="1" si="2720"/>
        <v/>
      </c>
      <c r="W2271" s="174" t="str">
        <f t="shared" ca="1" si="2720"/>
        <v/>
      </c>
    </row>
    <row r="2272" spans="1:23" ht="13.5" thickBot="1">
      <c r="A2272" s="146">
        <f ca="1">INDIRECT($A$3&amp;A2269)</f>
        <v>0</v>
      </c>
      <c r="B2272" s="182"/>
      <c r="C2272" s="173">
        <f>0</f>
        <v>0</v>
      </c>
      <c r="D2272" s="173">
        <f>1</f>
        <v>1</v>
      </c>
      <c r="E2272" s="173" t="str">
        <f ca="1">IF(ISNUMBER(E2269),IF(E2269&lt;&gt;0,E2269,""),"")</f>
        <v/>
      </c>
      <c r="F2272" s="173" t="str">
        <f t="shared" ref="F2272:W2272" ca="1" si="2721">IF(ISNUMBER(E2270),F2269*E2272+D2272,"")</f>
        <v/>
      </c>
      <c r="G2272" s="173" t="str">
        <f t="shared" ca="1" si="2721"/>
        <v/>
      </c>
      <c r="H2272" s="173" t="str">
        <f t="shared" ca="1" si="2721"/>
        <v/>
      </c>
      <c r="I2272" s="173" t="str">
        <f t="shared" ca="1" si="2721"/>
        <v/>
      </c>
      <c r="J2272" s="173" t="str">
        <f t="shared" ca="1" si="2721"/>
        <v/>
      </c>
      <c r="K2272" s="173" t="str">
        <f t="shared" ca="1" si="2721"/>
        <v/>
      </c>
      <c r="L2272" s="173" t="str">
        <f t="shared" ca="1" si="2721"/>
        <v/>
      </c>
      <c r="M2272" s="173" t="str">
        <f t="shared" ca="1" si="2721"/>
        <v/>
      </c>
      <c r="N2272" s="173" t="str">
        <f t="shared" ca="1" si="2721"/>
        <v/>
      </c>
      <c r="O2272" s="173" t="str">
        <f t="shared" ca="1" si="2721"/>
        <v/>
      </c>
      <c r="P2272" s="173" t="str">
        <f t="shared" ca="1" si="2721"/>
        <v/>
      </c>
      <c r="Q2272" s="173" t="str">
        <f t="shared" ca="1" si="2721"/>
        <v/>
      </c>
      <c r="R2272" s="173" t="str">
        <f t="shared" ca="1" si="2721"/>
        <v/>
      </c>
      <c r="S2272" s="173" t="str">
        <f t="shared" ca="1" si="2721"/>
        <v/>
      </c>
      <c r="T2272" s="173" t="str">
        <f t="shared" ca="1" si="2721"/>
        <v/>
      </c>
      <c r="U2272" s="173" t="str">
        <f t="shared" ca="1" si="2721"/>
        <v/>
      </c>
      <c r="V2272" s="173" t="str">
        <f t="shared" ca="1" si="2721"/>
        <v/>
      </c>
      <c r="W2272" s="173" t="str">
        <f t="shared" ca="1" si="2721"/>
        <v/>
      </c>
    </row>
    <row r="2273" spans="1:23">
      <c r="B2273" s="171" t="s">
        <v>630</v>
      </c>
      <c r="C2273" s="171"/>
      <c r="E2273" s="146" t="str">
        <f ca="1">IF(NOT(ISNUMBER(E2272)),"",$B2269-E2271/E2272)</f>
        <v/>
      </c>
      <c r="F2273" s="146" t="str">
        <f ca="1">IF(NOT(ISNUMBER(F2272)),"",$B2269-F2271/F2272)</f>
        <v/>
      </c>
      <c r="G2273" s="146" t="str">
        <f t="shared" ref="G2273:Q2273" ca="1" si="2722">IF(F2273="","",IF(F2273=0,"",IF(ABS($B2269-G2271/G2272)&lt;2^(0-G$3),"",$B2269-G2271/G2272)))</f>
        <v/>
      </c>
      <c r="H2273" s="146" t="str">
        <f t="shared" ca="1" si="2722"/>
        <v/>
      </c>
      <c r="I2273" s="146" t="str">
        <f t="shared" ca="1" si="2722"/>
        <v/>
      </c>
      <c r="J2273" s="146" t="str">
        <f t="shared" ca="1" si="2722"/>
        <v/>
      </c>
      <c r="K2273" s="146" t="str">
        <f t="shared" ca="1" si="2722"/>
        <v/>
      </c>
      <c r="L2273" s="146" t="str">
        <f t="shared" ca="1" si="2722"/>
        <v/>
      </c>
      <c r="M2273" s="146" t="str">
        <f t="shared" ca="1" si="2722"/>
        <v/>
      </c>
      <c r="N2273" s="146" t="str">
        <f t="shared" ca="1" si="2722"/>
        <v/>
      </c>
      <c r="O2273" s="146" t="str">
        <f t="shared" ca="1" si="2722"/>
        <v/>
      </c>
      <c r="P2273" s="146" t="str">
        <f t="shared" ca="1" si="2722"/>
        <v/>
      </c>
      <c r="Q2273" s="146" t="str">
        <f t="shared" ca="1" si="2722"/>
        <v/>
      </c>
      <c r="R2273" s="146" t="str">
        <f t="shared" ref="R2273:W2273" ca="1" si="2723">IF(Q2273="","",IF(Q2273=0,"",IF(ABS($B2269-(R2271/R2272))&lt;2^(0-R$3),"",$B2269-(R2271/R2272))))</f>
        <v/>
      </c>
      <c r="S2273" s="146" t="str">
        <f t="shared" ca="1" si="2723"/>
        <v/>
      </c>
      <c r="T2273" s="146" t="str">
        <f t="shared" ca="1" si="2723"/>
        <v/>
      </c>
      <c r="U2273" s="146" t="str">
        <f t="shared" ca="1" si="2723"/>
        <v/>
      </c>
      <c r="V2273" s="146" t="str">
        <f t="shared" ca="1" si="2723"/>
        <v/>
      </c>
      <c r="W2273" s="146" t="str">
        <f t="shared" ca="1" si="2723"/>
        <v/>
      </c>
    </row>
    <row r="2274" spans="1:23">
      <c r="A2274" s="150">
        <f>A2269+1</f>
        <v>461</v>
      </c>
      <c r="B2274" s="152">
        <f ca="1">A2277</f>
        <v>0</v>
      </c>
      <c r="C2274" s="152"/>
      <c r="D2274" s="153">
        <f ca="1">INT(B2274+1/2)</f>
        <v>0</v>
      </c>
      <c r="E2274" s="153" t="str">
        <f t="shared" ref="E2274:W2274" ca="1" si="2724">IF(ISNUMBER(D2275),INT(D2275+1/2),"")</f>
        <v/>
      </c>
      <c r="F2274" s="153" t="str">
        <f t="shared" ca="1" si="2724"/>
        <v/>
      </c>
      <c r="G2274" s="153" t="str">
        <f t="shared" ca="1" si="2724"/>
        <v/>
      </c>
      <c r="H2274" s="153" t="str">
        <f t="shared" ca="1" si="2724"/>
        <v/>
      </c>
      <c r="I2274" s="153" t="str">
        <f t="shared" ca="1" si="2724"/>
        <v/>
      </c>
      <c r="J2274" s="153" t="str">
        <f t="shared" ca="1" si="2724"/>
        <v/>
      </c>
      <c r="K2274" s="153" t="str">
        <f t="shared" ca="1" si="2724"/>
        <v/>
      </c>
      <c r="L2274" s="153" t="str">
        <f t="shared" ca="1" si="2724"/>
        <v/>
      </c>
      <c r="M2274" s="153" t="str">
        <f t="shared" ca="1" si="2724"/>
        <v/>
      </c>
      <c r="N2274" s="153" t="str">
        <f t="shared" ca="1" si="2724"/>
        <v/>
      </c>
      <c r="O2274" s="153" t="str">
        <f t="shared" ca="1" si="2724"/>
        <v/>
      </c>
      <c r="P2274" s="153" t="str">
        <f t="shared" ca="1" si="2724"/>
        <v/>
      </c>
      <c r="Q2274" s="153" t="str">
        <f t="shared" ca="1" si="2724"/>
        <v/>
      </c>
      <c r="R2274" s="153" t="str">
        <f t="shared" ca="1" si="2724"/>
        <v/>
      </c>
      <c r="S2274" s="153" t="str">
        <f t="shared" ca="1" si="2724"/>
        <v/>
      </c>
      <c r="T2274" s="153" t="str">
        <f t="shared" ca="1" si="2724"/>
        <v/>
      </c>
      <c r="U2274" s="153" t="str">
        <f t="shared" ca="1" si="2724"/>
        <v/>
      </c>
      <c r="V2274" s="153" t="str">
        <f t="shared" ca="1" si="2724"/>
        <v/>
      </c>
      <c r="W2274" s="153" t="str">
        <f t="shared" ca="1" si="2724"/>
        <v/>
      </c>
    </row>
    <row r="2275" spans="1:23" ht="13.5" thickBot="1">
      <c r="B2275" s="172" t="s">
        <v>631</v>
      </c>
      <c r="C2275" s="172"/>
      <c r="D2275" s="165" t="str">
        <f ca="1">IF(B2274&lt;&gt;D2274,1/(B2274-D2274),"")</f>
        <v/>
      </c>
      <c r="E2275" s="165" t="str">
        <f ca="1">IF(AND(ISNUMBER(D2275),ISNUMBER(E2274)),IF(D2275&lt;&gt;E2274,1/(D2275-E2274),""),"")</f>
        <v/>
      </c>
      <c r="F2275" s="165" t="str">
        <f t="shared" ref="F2275:W2275" ca="1" si="2725">IF(ISNUMBER(E2278),1/(E2275-F2274),"")</f>
        <v/>
      </c>
      <c r="G2275" s="165" t="str">
        <f t="shared" ca="1" si="2725"/>
        <v/>
      </c>
      <c r="H2275" s="165" t="str">
        <f t="shared" ca="1" si="2725"/>
        <v/>
      </c>
      <c r="I2275" s="165" t="str">
        <f t="shared" ca="1" si="2725"/>
        <v/>
      </c>
      <c r="J2275" s="165" t="str">
        <f t="shared" ca="1" si="2725"/>
        <v/>
      </c>
      <c r="K2275" s="165" t="str">
        <f t="shared" ca="1" si="2725"/>
        <v/>
      </c>
      <c r="L2275" s="165" t="str">
        <f t="shared" ca="1" si="2725"/>
        <v/>
      </c>
      <c r="M2275" s="165" t="str">
        <f t="shared" ca="1" si="2725"/>
        <v/>
      </c>
      <c r="N2275" s="165" t="str">
        <f t="shared" ca="1" si="2725"/>
        <v/>
      </c>
      <c r="O2275" s="165" t="str">
        <f t="shared" ca="1" si="2725"/>
        <v/>
      </c>
      <c r="P2275" s="165" t="str">
        <f t="shared" ca="1" si="2725"/>
        <v/>
      </c>
      <c r="Q2275" s="165" t="str">
        <f t="shared" ca="1" si="2725"/>
        <v/>
      </c>
      <c r="R2275" s="165" t="str">
        <f t="shared" ca="1" si="2725"/>
        <v/>
      </c>
      <c r="S2275" s="165" t="str">
        <f t="shared" ca="1" si="2725"/>
        <v/>
      </c>
      <c r="T2275" s="165" t="str">
        <f t="shared" ca="1" si="2725"/>
        <v/>
      </c>
      <c r="U2275" s="165" t="str">
        <f t="shared" ca="1" si="2725"/>
        <v/>
      </c>
      <c r="V2275" s="165" t="str">
        <f t="shared" ca="1" si="2725"/>
        <v/>
      </c>
      <c r="W2275" s="165" t="str">
        <f t="shared" ca="1" si="2725"/>
        <v/>
      </c>
    </row>
    <row r="2276" spans="1:23" ht="15">
      <c r="B2276" s="182" t="s">
        <v>629</v>
      </c>
      <c r="C2276" s="174">
        <f>1</f>
        <v>1</v>
      </c>
      <c r="D2276" s="174">
        <f ca="1">D2274</f>
        <v>0</v>
      </c>
      <c r="E2276" s="174" t="str">
        <f ca="1">IF(ISNUMBER(E2274),E2274*D2274+1,"")</f>
        <v/>
      </c>
      <c r="F2276" s="174" t="str">
        <f t="shared" ref="F2276:W2276" ca="1" si="2726">IF(ISNUMBER(E2275),F2274*E2276+D2276,"")</f>
        <v/>
      </c>
      <c r="G2276" s="174" t="str">
        <f t="shared" ca="1" si="2726"/>
        <v/>
      </c>
      <c r="H2276" s="174" t="str">
        <f t="shared" ca="1" si="2726"/>
        <v/>
      </c>
      <c r="I2276" s="174" t="str">
        <f t="shared" ca="1" si="2726"/>
        <v/>
      </c>
      <c r="J2276" s="174" t="str">
        <f t="shared" ca="1" si="2726"/>
        <v/>
      </c>
      <c r="K2276" s="174" t="str">
        <f t="shared" ca="1" si="2726"/>
        <v/>
      </c>
      <c r="L2276" s="174" t="str">
        <f t="shared" ca="1" si="2726"/>
        <v/>
      </c>
      <c r="M2276" s="174" t="str">
        <f t="shared" ca="1" si="2726"/>
        <v/>
      </c>
      <c r="N2276" s="174" t="str">
        <f t="shared" ca="1" si="2726"/>
        <v/>
      </c>
      <c r="O2276" s="174" t="str">
        <f t="shared" ca="1" si="2726"/>
        <v/>
      </c>
      <c r="P2276" s="174" t="str">
        <f t="shared" ca="1" si="2726"/>
        <v/>
      </c>
      <c r="Q2276" s="174" t="str">
        <f t="shared" ca="1" si="2726"/>
        <v/>
      </c>
      <c r="R2276" s="174" t="str">
        <f t="shared" ca="1" si="2726"/>
        <v/>
      </c>
      <c r="S2276" s="174" t="str">
        <f t="shared" ca="1" si="2726"/>
        <v/>
      </c>
      <c r="T2276" s="174" t="str">
        <f t="shared" ca="1" si="2726"/>
        <v/>
      </c>
      <c r="U2276" s="174" t="str">
        <f t="shared" ca="1" si="2726"/>
        <v/>
      </c>
      <c r="V2276" s="174" t="str">
        <f t="shared" ca="1" si="2726"/>
        <v/>
      </c>
      <c r="W2276" s="174" t="str">
        <f t="shared" ca="1" si="2726"/>
        <v/>
      </c>
    </row>
    <row r="2277" spans="1:23" ht="13.5" thickBot="1">
      <c r="A2277" s="146">
        <f ca="1">INDIRECT($A$3&amp;A2274)</f>
        <v>0</v>
      </c>
      <c r="B2277" s="182"/>
      <c r="C2277" s="173">
        <f>0</f>
        <v>0</v>
      </c>
      <c r="D2277" s="173">
        <f>1</f>
        <v>1</v>
      </c>
      <c r="E2277" s="173" t="str">
        <f ca="1">IF(ISNUMBER(E2274),IF(E2274&lt;&gt;0,E2274,""),"")</f>
        <v/>
      </c>
      <c r="F2277" s="173" t="str">
        <f t="shared" ref="F2277:W2277" ca="1" si="2727">IF(ISNUMBER(E2275),F2274*E2277+D2277,"")</f>
        <v/>
      </c>
      <c r="G2277" s="173" t="str">
        <f t="shared" ca="1" si="2727"/>
        <v/>
      </c>
      <c r="H2277" s="173" t="str">
        <f t="shared" ca="1" si="2727"/>
        <v/>
      </c>
      <c r="I2277" s="173" t="str">
        <f t="shared" ca="1" si="2727"/>
        <v/>
      </c>
      <c r="J2277" s="173" t="str">
        <f t="shared" ca="1" si="2727"/>
        <v/>
      </c>
      <c r="K2277" s="173" t="str">
        <f t="shared" ca="1" si="2727"/>
        <v/>
      </c>
      <c r="L2277" s="173" t="str">
        <f t="shared" ca="1" si="2727"/>
        <v/>
      </c>
      <c r="M2277" s="173" t="str">
        <f t="shared" ca="1" si="2727"/>
        <v/>
      </c>
      <c r="N2277" s="173" t="str">
        <f t="shared" ca="1" si="2727"/>
        <v/>
      </c>
      <c r="O2277" s="173" t="str">
        <f t="shared" ca="1" si="2727"/>
        <v/>
      </c>
      <c r="P2277" s="173" t="str">
        <f t="shared" ca="1" si="2727"/>
        <v/>
      </c>
      <c r="Q2277" s="173" t="str">
        <f t="shared" ca="1" si="2727"/>
        <v/>
      </c>
      <c r="R2277" s="173" t="str">
        <f t="shared" ca="1" si="2727"/>
        <v/>
      </c>
      <c r="S2277" s="173" t="str">
        <f t="shared" ca="1" si="2727"/>
        <v/>
      </c>
      <c r="T2277" s="173" t="str">
        <f t="shared" ca="1" si="2727"/>
        <v/>
      </c>
      <c r="U2277" s="173" t="str">
        <f t="shared" ca="1" si="2727"/>
        <v/>
      </c>
      <c r="V2277" s="173" t="str">
        <f t="shared" ca="1" si="2727"/>
        <v/>
      </c>
      <c r="W2277" s="173" t="str">
        <f t="shared" ca="1" si="2727"/>
        <v/>
      </c>
    </row>
    <row r="2278" spans="1:23">
      <c r="B2278" s="171" t="s">
        <v>630</v>
      </c>
      <c r="C2278" s="171"/>
      <c r="E2278" s="146" t="str">
        <f ca="1">IF(NOT(ISNUMBER(E2277)),"",$B2274-E2276/E2277)</f>
        <v/>
      </c>
      <c r="F2278" s="146" t="str">
        <f ca="1">IF(NOT(ISNUMBER(F2277)),"",$B2274-F2276/F2277)</f>
        <v/>
      </c>
      <c r="G2278" s="146" t="str">
        <f t="shared" ref="G2278:Q2278" ca="1" si="2728">IF(F2278="","",IF(F2278=0,"",IF(ABS($B2274-G2276/G2277)&lt;2^(0-G$3),"",$B2274-G2276/G2277)))</f>
        <v/>
      </c>
      <c r="H2278" s="146" t="str">
        <f t="shared" ca="1" si="2728"/>
        <v/>
      </c>
      <c r="I2278" s="146" t="str">
        <f t="shared" ca="1" si="2728"/>
        <v/>
      </c>
      <c r="J2278" s="146" t="str">
        <f t="shared" ca="1" si="2728"/>
        <v/>
      </c>
      <c r="K2278" s="146" t="str">
        <f t="shared" ca="1" si="2728"/>
        <v/>
      </c>
      <c r="L2278" s="146" t="str">
        <f t="shared" ca="1" si="2728"/>
        <v/>
      </c>
      <c r="M2278" s="146" t="str">
        <f t="shared" ca="1" si="2728"/>
        <v/>
      </c>
      <c r="N2278" s="146" t="str">
        <f t="shared" ca="1" si="2728"/>
        <v/>
      </c>
      <c r="O2278" s="146" t="str">
        <f t="shared" ca="1" si="2728"/>
        <v/>
      </c>
      <c r="P2278" s="146" t="str">
        <f t="shared" ca="1" si="2728"/>
        <v/>
      </c>
      <c r="Q2278" s="146" t="str">
        <f t="shared" ca="1" si="2728"/>
        <v/>
      </c>
      <c r="R2278" s="146" t="str">
        <f t="shared" ref="R2278:W2278" ca="1" si="2729">IF(Q2278="","",IF(Q2278=0,"",IF(ABS($B2274-(R2276/R2277))&lt;2^(0-R$3),"",$B2274-(R2276/R2277))))</f>
        <v/>
      </c>
      <c r="S2278" s="146" t="str">
        <f t="shared" ca="1" si="2729"/>
        <v/>
      </c>
      <c r="T2278" s="146" t="str">
        <f t="shared" ca="1" si="2729"/>
        <v/>
      </c>
      <c r="U2278" s="146" t="str">
        <f t="shared" ca="1" si="2729"/>
        <v/>
      </c>
      <c r="V2278" s="146" t="str">
        <f t="shared" ca="1" si="2729"/>
        <v/>
      </c>
      <c r="W2278" s="146" t="str">
        <f t="shared" ca="1" si="2729"/>
        <v/>
      </c>
    </row>
    <row r="2279" spans="1:23">
      <c r="A2279" s="150">
        <f>A2274+1</f>
        <v>462</v>
      </c>
      <c r="B2279" s="152">
        <f ca="1">A2282</f>
        <v>0</v>
      </c>
      <c r="C2279" s="152"/>
      <c r="D2279" s="153">
        <f ca="1">INT(B2279+1/2)</f>
        <v>0</v>
      </c>
      <c r="E2279" s="153" t="str">
        <f t="shared" ref="E2279:W2279" ca="1" si="2730">IF(ISNUMBER(D2280),INT(D2280+1/2),"")</f>
        <v/>
      </c>
      <c r="F2279" s="153" t="str">
        <f t="shared" ca="1" si="2730"/>
        <v/>
      </c>
      <c r="G2279" s="153" t="str">
        <f t="shared" ca="1" si="2730"/>
        <v/>
      </c>
      <c r="H2279" s="153" t="str">
        <f t="shared" ca="1" si="2730"/>
        <v/>
      </c>
      <c r="I2279" s="153" t="str">
        <f t="shared" ca="1" si="2730"/>
        <v/>
      </c>
      <c r="J2279" s="153" t="str">
        <f t="shared" ca="1" si="2730"/>
        <v/>
      </c>
      <c r="K2279" s="153" t="str">
        <f t="shared" ca="1" si="2730"/>
        <v/>
      </c>
      <c r="L2279" s="153" t="str">
        <f t="shared" ca="1" si="2730"/>
        <v/>
      </c>
      <c r="M2279" s="153" t="str">
        <f t="shared" ca="1" si="2730"/>
        <v/>
      </c>
      <c r="N2279" s="153" t="str">
        <f t="shared" ca="1" si="2730"/>
        <v/>
      </c>
      <c r="O2279" s="153" t="str">
        <f t="shared" ca="1" si="2730"/>
        <v/>
      </c>
      <c r="P2279" s="153" t="str">
        <f t="shared" ca="1" si="2730"/>
        <v/>
      </c>
      <c r="Q2279" s="153" t="str">
        <f t="shared" ca="1" si="2730"/>
        <v/>
      </c>
      <c r="R2279" s="153" t="str">
        <f t="shared" ca="1" si="2730"/>
        <v/>
      </c>
      <c r="S2279" s="153" t="str">
        <f t="shared" ca="1" si="2730"/>
        <v/>
      </c>
      <c r="T2279" s="153" t="str">
        <f t="shared" ca="1" si="2730"/>
        <v/>
      </c>
      <c r="U2279" s="153" t="str">
        <f t="shared" ca="1" si="2730"/>
        <v/>
      </c>
      <c r="V2279" s="153" t="str">
        <f t="shared" ca="1" si="2730"/>
        <v/>
      </c>
      <c r="W2279" s="153" t="str">
        <f t="shared" ca="1" si="2730"/>
        <v/>
      </c>
    </row>
    <row r="2280" spans="1:23" ht="13.5" thickBot="1">
      <c r="B2280" s="172" t="s">
        <v>631</v>
      </c>
      <c r="C2280" s="172"/>
      <c r="D2280" s="165" t="str">
        <f ca="1">IF(B2279&lt;&gt;D2279,1/(B2279-D2279),"")</f>
        <v/>
      </c>
      <c r="E2280" s="165" t="str">
        <f ca="1">IF(AND(ISNUMBER(D2280),ISNUMBER(E2279)),IF(D2280&lt;&gt;E2279,1/(D2280-E2279),""),"")</f>
        <v/>
      </c>
      <c r="F2280" s="165" t="str">
        <f t="shared" ref="F2280:W2280" ca="1" si="2731">IF(ISNUMBER(E2283),1/(E2280-F2279),"")</f>
        <v/>
      </c>
      <c r="G2280" s="165" t="str">
        <f t="shared" ca="1" si="2731"/>
        <v/>
      </c>
      <c r="H2280" s="165" t="str">
        <f t="shared" ca="1" si="2731"/>
        <v/>
      </c>
      <c r="I2280" s="165" t="str">
        <f t="shared" ca="1" si="2731"/>
        <v/>
      </c>
      <c r="J2280" s="165" t="str">
        <f t="shared" ca="1" si="2731"/>
        <v/>
      </c>
      <c r="K2280" s="165" t="str">
        <f t="shared" ca="1" si="2731"/>
        <v/>
      </c>
      <c r="L2280" s="165" t="str">
        <f t="shared" ca="1" si="2731"/>
        <v/>
      </c>
      <c r="M2280" s="165" t="str">
        <f t="shared" ca="1" si="2731"/>
        <v/>
      </c>
      <c r="N2280" s="165" t="str">
        <f t="shared" ca="1" si="2731"/>
        <v/>
      </c>
      <c r="O2280" s="165" t="str">
        <f t="shared" ca="1" si="2731"/>
        <v/>
      </c>
      <c r="P2280" s="165" t="str">
        <f t="shared" ca="1" si="2731"/>
        <v/>
      </c>
      <c r="Q2280" s="165" t="str">
        <f t="shared" ca="1" si="2731"/>
        <v/>
      </c>
      <c r="R2280" s="165" t="str">
        <f t="shared" ca="1" si="2731"/>
        <v/>
      </c>
      <c r="S2280" s="165" t="str">
        <f t="shared" ca="1" si="2731"/>
        <v/>
      </c>
      <c r="T2280" s="165" t="str">
        <f t="shared" ca="1" si="2731"/>
        <v/>
      </c>
      <c r="U2280" s="165" t="str">
        <f t="shared" ca="1" si="2731"/>
        <v/>
      </c>
      <c r="V2280" s="165" t="str">
        <f t="shared" ca="1" si="2731"/>
        <v/>
      </c>
      <c r="W2280" s="165" t="str">
        <f t="shared" ca="1" si="2731"/>
        <v/>
      </c>
    </row>
    <row r="2281" spans="1:23" ht="15">
      <c r="B2281" s="182" t="s">
        <v>629</v>
      </c>
      <c r="C2281" s="174">
        <f>1</f>
        <v>1</v>
      </c>
      <c r="D2281" s="174">
        <f ca="1">D2279</f>
        <v>0</v>
      </c>
      <c r="E2281" s="174" t="str">
        <f ca="1">IF(ISNUMBER(E2279),E2279*D2279+1,"")</f>
        <v/>
      </c>
      <c r="F2281" s="174" t="str">
        <f t="shared" ref="F2281:W2281" ca="1" si="2732">IF(ISNUMBER(E2280),F2279*E2281+D2281,"")</f>
        <v/>
      </c>
      <c r="G2281" s="174" t="str">
        <f t="shared" ca="1" si="2732"/>
        <v/>
      </c>
      <c r="H2281" s="174" t="str">
        <f t="shared" ca="1" si="2732"/>
        <v/>
      </c>
      <c r="I2281" s="174" t="str">
        <f t="shared" ca="1" si="2732"/>
        <v/>
      </c>
      <c r="J2281" s="174" t="str">
        <f t="shared" ca="1" si="2732"/>
        <v/>
      </c>
      <c r="K2281" s="174" t="str">
        <f t="shared" ca="1" si="2732"/>
        <v/>
      </c>
      <c r="L2281" s="174" t="str">
        <f t="shared" ca="1" si="2732"/>
        <v/>
      </c>
      <c r="M2281" s="174" t="str">
        <f t="shared" ca="1" si="2732"/>
        <v/>
      </c>
      <c r="N2281" s="174" t="str">
        <f t="shared" ca="1" si="2732"/>
        <v/>
      </c>
      <c r="O2281" s="174" t="str">
        <f t="shared" ca="1" si="2732"/>
        <v/>
      </c>
      <c r="P2281" s="174" t="str">
        <f t="shared" ca="1" si="2732"/>
        <v/>
      </c>
      <c r="Q2281" s="174" t="str">
        <f t="shared" ca="1" si="2732"/>
        <v/>
      </c>
      <c r="R2281" s="174" t="str">
        <f t="shared" ca="1" si="2732"/>
        <v/>
      </c>
      <c r="S2281" s="174" t="str">
        <f t="shared" ca="1" si="2732"/>
        <v/>
      </c>
      <c r="T2281" s="174" t="str">
        <f t="shared" ca="1" si="2732"/>
        <v/>
      </c>
      <c r="U2281" s="174" t="str">
        <f t="shared" ca="1" si="2732"/>
        <v/>
      </c>
      <c r="V2281" s="174" t="str">
        <f t="shared" ca="1" si="2732"/>
        <v/>
      </c>
      <c r="W2281" s="174" t="str">
        <f t="shared" ca="1" si="2732"/>
        <v/>
      </c>
    </row>
    <row r="2282" spans="1:23" ht="13.5" thickBot="1">
      <c r="A2282" s="146">
        <f ca="1">INDIRECT($A$3&amp;A2279)</f>
        <v>0</v>
      </c>
      <c r="B2282" s="182"/>
      <c r="C2282" s="173">
        <f>0</f>
        <v>0</v>
      </c>
      <c r="D2282" s="173">
        <f>1</f>
        <v>1</v>
      </c>
      <c r="E2282" s="173" t="str">
        <f ca="1">IF(ISNUMBER(E2279),IF(E2279&lt;&gt;0,E2279,""),"")</f>
        <v/>
      </c>
      <c r="F2282" s="173" t="str">
        <f t="shared" ref="F2282:W2282" ca="1" si="2733">IF(ISNUMBER(E2280),F2279*E2282+D2282,"")</f>
        <v/>
      </c>
      <c r="G2282" s="173" t="str">
        <f t="shared" ca="1" si="2733"/>
        <v/>
      </c>
      <c r="H2282" s="173" t="str">
        <f t="shared" ca="1" si="2733"/>
        <v/>
      </c>
      <c r="I2282" s="173" t="str">
        <f t="shared" ca="1" si="2733"/>
        <v/>
      </c>
      <c r="J2282" s="173" t="str">
        <f t="shared" ca="1" si="2733"/>
        <v/>
      </c>
      <c r="K2282" s="173" t="str">
        <f t="shared" ca="1" si="2733"/>
        <v/>
      </c>
      <c r="L2282" s="173" t="str">
        <f t="shared" ca="1" si="2733"/>
        <v/>
      </c>
      <c r="M2282" s="173" t="str">
        <f t="shared" ca="1" si="2733"/>
        <v/>
      </c>
      <c r="N2282" s="173" t="str">
        <f t="shared" ca="1" si="2733"/>
        <v/>
      </c>
      <c r="O2282" s="173" t="str">
        <f t="shared" ca="1" si="2733"/>
        <v/>
      </c>
      <c r="P2282" s="173" t="str">
        <f t="shared" ca="1" si="2733"/>
        <v/>
      </c>
      <c r="Q2282" s="173" t="str">
        <f t="shared" ca="1" si="2733"/>
        <v/>
      </c>
      <c r="R2282" s="173" t="str">
        <f t="shared" ca="1" si="2733"/>
        <v/>
      </c>
      <c r="S2282" s="173" t="str">
        <f t="shared" ca="1" si="2733"/>
        <v/>
      </c>
      <c r="T2282" s="173" t="str">
        <f t="shared" ca="1" si="2733"/>
        <v/>
      </c>
      <c r="U2282" s="173" t="str">
        <f t="shared" ca="1" si="2733"/>
        <v/>
      </c>
      <c r="V2282" s="173" t="str">
        <f t="shared" ca="1" si="2733"/>
        <v/>
      </c>
      <c r="W2282" s="173" t="str">
        <f t="shared" ca="1" si="2733"/>
        <v/>
      </c>
    </row>
    <row r="2283" spans="1:23">
      <c r="B2283" s="171" t="s">
        <v>630</v>
      </c>
      <c r="C2283" s="171"/>
      <c r="E2283" s="146" t="str">
        <f ca="1">IF(NOT(ISNUMBER(E2282)),"",$B2279-E2281/E2282)</f>
        <v/>
      </c>
      <c r="F2283" s="146" t="str">
        <f ca="1">IF(NOT(ISNUMBER(F2282)),"",$B2279-F2281/F2282)</f>
        <v/>
      </c>
      <c r="G2283" s="146" t="str">
        <f t="shared" ref="G2283:Q2283" ca="1" si="2734">IF(F2283="","",IF(F2283=0,"",IF(ABS($B2279-G2281/G2282)&lt;2^(0-G$3),"",$B2279-G2281/G2282)))</f>
        <v/>
      </c>
      <c r="H2283" s="146" t="str">
        <f t="shared" ca="1" si="2734"/>
        <v/>
      </c>
      <c r="I2283" s="146" t="str">
        <f t="shared" ca="1" si="2734"/>
        <v/>
      </c>
      <c r="J2283" s="146" t="str">
        <f t="shared" ca="1" si="2734"/>
        <v/>
      </c>
      <c r="K2283" s="146" t="str">
        <f t="shared" ca="1" si="2734"/>
        <v/>
      </c>
      <c r="L2283" s="146" t="str">
        <f t="shared" ca="1" si="2734"/>
        <v/>
      </c>
      <c r="M2283" s="146" t="str">
        <f t="shared" ca="1" si="2734"/>
        <v/>
      </c>
      <c r="N2283" s="146" t="str">
        <f t="shared" ca="1" si="2734"/>
        <v/>
      </c>
      <c r="O2283" s="146" t="str">
        <f t="shared" ca="1" si="2734"/>
        <v/>
      </c>
      <c r="P2283" s="146" t="str">
        <f t="shared" ca="1" si="2734"/>
        <v/>
      </c>
      <c r="Q2283" s="146" t="str">
        <f t="shared" ca="1" si="2734"/>
        <v/>
      </c>
      <c r="R2283" s="146" t="str">
        <f t="shared" ref="R2283:W2283" ca="1" si="2735">IF(Q2283="","",IF(Q2283=0,"",IF(ABS($B2279-(R2281/R2282))&lt;2^(0-R$3),"",$B2279-(R2281/R2282))))</f>
        <v/>
      </c>
      <c r="S2283" s="146" t="str">
        <f t="shared" ca="1" si="2735"/>
        <v/>
      </c>
      <c r="T2283" s="146" t="str">
        <f t="shared" ca="1" si="2735"/>
        <v/>
      </c>
      <c r="U2283" s="146" t="str">
        <f t="shared" ca="1" si="2735"/>
        <v/>
      </c>
      <c r="V2283" s="146" t="str">
        <f t="shared" ca="1" si="2735"/>
        <v/>
      </c>
      <c r="W2283" s="146" t="str">
        <f t="shared" ca="1" si="2735"/>
        <v/>
      </c>
    </row>
    <row r="2284" spans="1:23">
      <c r="A2284" s="150">
        <f>A2279+1</f>
        <v>463</v>
      </c>
      <c r="B2284" s="152">
        <f ca="1">A2287</f>
        <v>0</v>
      </c>
      <c r="C2284" s="152"/>
      <c r="D2284" s="153">
        <f ca="1">INT(B2284+1/2)</f>
        <v>0</v>
      </c>
      <c r="E2284" s="153" t="str">
        <f t="shared" ref="E2284:W2284" ca="1" si="2736">IF(ISNUMBER(D2285),INT(D2285+1/2),"")</f>
        <v/>
      </c>
      <c r="F2284" s="153" t="str">
        <f t="shared" ca="1" si="2736"/>
        <v/>
      </c>
      <c r="G2284" s="153" t="str">
        <f t="shared" ca="1" si="2736"/>
        <v/>
      </c>
      <c r="H2284" s="153" t="str">
        <f t="shared" ca="1" si="2736"/>
        <v/>
      </c>
      <c r="I2284" s="153" t="str">
        <f t="shared" ca="1" si="2736"/>
        <v/>
      </c>
      <c r="J2284" s="153" t="str">
        <f t="shared" ca="1" si="2736"/>
        <v/>
      </c>
      <c r="K2284" s="153" t="str">
        <f t="shared" ca="1" si="2736"/>
        <v/>
      </c>
      <c r="L2284" s="153" t="str">
        <f t="shared" ca="1" si="2736"/>
        <v/>
      </c>
      <c r="M2284" s="153" t="str">
        <f t="shared" ca="1" si="2736"/>
        <v/>
      </c>
      <c r="N2284" s="153" t="str">
        <f t="shared" ca="1" si="2736"/>
        <v/>
      </c>
      <c r="O2284" s="153" t="str">
        <f t="shared" ca="1" si="2736"/>
        <v/>
      </c>
      <c r="P2284" s="153" t="str">
        <f t="shared" ca="1" si="2736"/>
        <v/>
      </c>
      <c r="Q2284" s="153" t="str">
        <f t="shared" ca="1" si="2736"/>
        <v/>
      </c>
      <c r="R2284" s="153" t="str">
        <f t="shared" ca="1" si="2736"/>
        <v/>
      </c>
      <c r="S2284" s="153" t="str">
        <f t="shared" ca="1" si="2736"/>
        <v/>
      </c>
      <c r="T2284" s="153" t="str">
        <f t="shared" ca="1" si="2736"/>
        <v/>
      </c>
      <c r="U2284" s="153" t="str">
        <f t="shared" ca="1" si="2736"/>
        <v/>
      </c>
      <c r="V2284" s="153" t="str">
        <f t="shared" ca="1" si="2736"/>
        <v/>
      </c>
      <c r="W2284" s="153" t="str">
        <f t="shared" ca="1" si="2736"/>
        <v/>
      </c>
    </row>
    <row r="2285" spans="1:23" ht="13.5" thickBot="1">
      <c r="B2285" s="172" t="s">
        <v>631</v>
      </c>
      <c r="C2285" s="172"/>
      <c r="D2285" s="165" t="str">
        <f ca="1">IF(B2284&lt;&gt;D2284,1/(B2284-D2284),"")</f>
        <v/>
      </c>
      <c r="E2285" s="165" t="str">
        <f ca="1">IF(AND(ISNUMBER(D2285),ISNUMBER(E2284)),IF(D2285&lt;&gt;E2284,1/(D2285-E2284),""),"")</f>
        <v/>
      </c>
      <c r="F2285" s="165" t="str">
        <f t="shared" ref="F2285:W2285" ca="1" si="2737">IF(ISNUMBER(E2288),1/(E2285-F2284),"")</f>
        <v/>
      </c>
      <c r="G2285" s="165" t="str">
        <f t="shared" ca="1" si="2737"/>
        <v/>
      </c>
      <c r="H2285" s="165" t="str">
        <f t="shared" ca="1" si="2737"/>
        <v/>
      </c>
      <c r="I2285" s="165" t="str">
        <f t="shared" ca="1" si="2737"/>
        <v/>
      </c>
      <c r="J2285" s="165" t="str">
        <f t="shared" ca="1" si="2737"/>
        <v/>
      </c>
      <c r="K2285" s="165" t="str">
        <f t="shared" ca="1" si="2737"/>
        <v/>
      </c>
      <c r="L2285" s="165" t="str">
        <f t="shared" ca="1" si="2737"/>
        <v/>
      </c>
      <c r="M2285" s="165" t="str">
        <f t="shared" ca="1" si="2737"/>
        <v/>
      </c>
      <c r="N2285" s="165" t="str">
        <f t="shared" ca="1" si="2737"/>
        <v/>
      </c>
      <c r="O2285" s="165" t="str">
        <f t="shared" ca="1" si="2737"/>
        <v/>
      </c>
      <c r="P2285" s="165" t="str">
        <f t="shared" ca="1" si="2737"/>
        <v/>
      </c>
      <c r="Q2285" s="165" t="str">
        <f t="shared" ca="1" si="2737"/>
        <v/>
      </c>
      <c r="R2285" s="165" t="str">
        <f t="shared" ca="1" si="2737"/>
        <v/>
      </c>
      <c r="S2285" s="165" t="str">
        <f t="shared" ca="1" si="2737"/>
        <v/>
      </c>
      <c r="T2285" s="165" t="str">
        <f t="shared" ca="1" si="2737"/>
        <v/>
      </c>
      <c r="U2285" s="165" t="str">
        <f t="shared" ca="1" si="2737"/>
        <v/>
      </c>
      <c r="V2285" s="165" t="str">
        <f t="shared" ca="1" si="2737"/>
        <v/>
      </c>
      <c r="W2285" s="165" t="str">
        <f t="shared" ca="1" si="2737"/>
        <v/>
      </c>
    </row>
    <row r="2286" spans="1:23" ht="15">
      <c r="B2286" s="182" t="s">
        <v>629</v>
      </c>
      <c r="C2286" s="174">
        <f>1</f>
        <v>1</v>
      </c>
      <c r="D2286" s="174">
        <f ca="1">D2284</f>
        <v>0</v>
      </c>
      <c r="E2286" s="174" t="str">
        <f ca="1">IF(ISNUMBER(E2284),E2284*D2284+1,"")</f>
        <v/>
      </c>
      <c r="F2286" s="174" t="str">
        <f t="shared" ref="F2286:W2286" ca="1" si="2738">IF(ISNUMBER(E2285),F2284*E2286+D2286,"")</f>
        <v/>
      </c>
      <c r="G2286" s="174" t="str">
        <f t="shared" ca="1" si="2738"/>
        <v/>
      </c>
      <c r="H2286" s="174" t="str">
        <f t="shared" ca="1" si="2738"/>
        <v/>
      </c>
      <c r="I2286" s="174" t="str">
        <f t="shared" ca="1" si="2738"/>
        <v/>
      </c>
      <c r="J2286" s="174" t="str">
        <f t="shared" ca="1" si="2738"/>
        <v/>
      </c>
      <c r="K2286" s="174" t="str">
        <f t="shared" ca="1" si="2738"/>
        <v/>
      </c>
      <c r="L2286" s="174" t="str">
        <f t="shared" ca="1" si="2738"/>
        <v/>
      </c>
      <c r="M2286" s="174" t="str">
        <f t="shared" ca="1" si="2738"/>
        <v/>
      </c>
      <c r="N2286" s="174" t="str">
        <f t="shared" ca="1" si="2738"/>
        <v/>
      </c>
      <c r="O2286" s="174" t="str">
        <f t="shared" ca="1" si="2738"/>
        <v/>
      </c>
      <c r="P2286" s="174" t="str">
        <f t="shared" ca="1" si="2738"/>
        <v/>
      </c>
      <c r="Q2286" s="174" t="str">
        <f t="shared" ca="1" si="2738"/>
        <v/>
      </c>
      <c r="R2286" s="174" t="str">
        <f t="shared" ca="1" si="2738"/>
        <v/>
      </c>
      <c r="S2286" s="174" t="str">
        <f t="shared" ca="1" si="2738"/>
        <v/>
      </c>
      <c r="T2286" s="174" t="str">
        <f t="shared" ca="1" si="2738"/>
        <v/>
      </c>
      <c r="U2286" s="174" t="str">
        <f t="shared" ca="1" si="2738"/>
        <v/>
      </c>
      <c r="V2286" s="174" t="str">
        <f t="shared" ca="1" si="2738"/>
        <v/>
      </c>
      <c r="W2286" s="174" t="str">
        <f t="shared" ca="1" si="2738"/>
        <v/>
      </c>
    </row>
    <row r="2287" spans="1:23" ht="13.5" thickBot="1">
      <c r="A2287" s="146">
        <f ca="1">INDIRECT($A$3&amp;A2284)</f>
        <v>0</v>
      </c>
      <c r="B2287" s="182"/>
      <c r="C2287" s="173">
        <f>0</f>
        <v>0</v>
      </c>
      <c r="D2287" s="173">
        <f>1</f>
        <v>1</v>
      </c>
      <c r="E2287" s="173" t="str">
        <f ca="1">IF(ISNUMBER(E2284),IF(E2284&lt;&gt;0,E2284,""),"")</f>
        <v/>
      </c>
      <c r="F2287" s="173" t="str">
        <f t="shared" ref="F2287:W2287" ca="1" si="2739">IF(ISNUMBER(E2285),F2284*E2287+D2287,"")</f>
        <v/>
      </c>
      <c r="G2287" s="173" t="str">
        <f t="shared" ca="1" si="2739"/>
        <v/>
      </c>
      <c r="H2287" s="173" t="str">
        <f t="shared" ca="1" si="2739"/>
        <v/>
      </c>
      <c r="I2287" s="173" t="str">
        <f t="shared" ca="1" si="2739"/>
        <v/>
      </c>
      <c r="J2287" s="173" t="str">
        <f t="shared" ca="1" si="2739"/>
        <v/>
      </c>
      <c r="K2287" s="173" t="str">
        <f t="shared" ca="1" si="2739"/>
        <v/>
      </c>
      <c r="L2287" s="173" t="str">
        <f t="shared" ca="1" si="2739"/>
        <v/>
      </c>
      <c r="M2287" s="173" t="str">
        <f t="shared" ca="1" si="2739"/>
        <v/>
      </c>
      <c r="N2287" s="173" t="str">
        <f t="shared" ca="1" si="2739"/>
        <v/>
      </c>
      <c r="O2287" s="173" t="str">
        <f t="shared" ca="1" si="2739"/>
        <v/>
      </c>
      <c r="P2287" s="173" t="str">
        <f t="shared" ca="1" si="2739"/>
        <v/>
      </c>
      <c r="Q2287" s="173" t="str">
        <f t="shared" ca="1" si="2739"/>
        <v/>
      </c>
      <c r="R2287" s="173" t="str">
        <f t="shared" ca="1" si="2739"/>
        <v/>
      </c>
      <c r="S2287" s="173" t="str">
        <f t="shared" ca="1" si="2739"/>
        <v/>
      </c>
      <c r="T2287" s="173" t="str">
        <f t="shared" ca="1" si="2739"/>
        <v/>
      </c>
      <c r="U2287" s="173" t="str">
        <f t="shared" ca="1" si="2739"/>
        <v/>
      </c>
      <c r="V2287" s="173" t="str">
        <f t="shared" ca="1" si="2739"/>
        <v/>
      </c>
      <c r="W2287" s="173" t="str">
        <f t="shared" ca="1" si="2739"/>
        <v/>
      </c>
    </row>
    <row r="2288" spans="1:23">
      <c r="B2288" s="171" t="s">
        <v>630</v>
      </c>
      <c r="C2288" s="171"/>
      <c r="E2288" s="146" t="str">
        <f ca="1">IF(NOT(ISNUMBER(E2287)),"",$B2284-E2286/E2287)</f>
        <v/>
      </c>
      <c r="F2288" s="146" t="str">
        <f ca="1">IF(NOT(ISNUMBER(F2287)),"",$B2284-F2286/F2287)</f>
        <v/>
      </c>
      <c r="G2288" s="146" t="str">
        <f t="shared" ref="G2288:Q2288" ca="1" si="2740">IF(F2288="","",IF(F2288=0,"",IF(ABS($B2284-G2286/G2287)&lt;2^(0-G$3),"",$B2284-G2286/G2287)))</f>
        <v/>
      </c>
      <c r="H2288" s="146" t="str">
        <f t="shared" ca="1" si="2740"/>
        <v/>
      </c>
      <c r="I2288" s="146" t="str">
        <f t="shared" ca="1" si="2740"/>
        <v/>
      </c>
      <c r="J2288" s="146" t="str">
        <f t="shared" ca="1" si="2740"/>
        <v/>
      </c>
      <c r="K2288" s="146" t="str">
        <f t="shared" ca="1" si="2740"/>
        <v/>
      </c>
      <c r="L2288" s="146" t="str">
        <f t="shared" ca="1" si="2740"/>
        <v/>
      </c>
      <c r="M2288" s="146" t="str">
        <f t="shared" ca="1" si="2740"/>
        <v/>
      </c>
      <c r="N2288" s="146" t="str">
        <f t="shared" ca="1" si="2740"/>
        <v/>
      </c>
      <c r="O2288" s="146" t="str">
        <f t="shared" ca="1" si="2740"/>
        <v/>
      </c>
      <c r="P2288" s="146" t="str">
        <f t="shared" ca="1" si="2740"/>
        <v/>
      </c>
      <c r="Q2288" s="146" t="str">
        <f t="shared" ca="1" si="2740"/>
        <v/>
      </c>
      <c r="R2288" s="146" t="str">
        <f t="shared" ref="R2288:W2288" ca="1" si="2741">IF(Q2288="","",IF(Q2288=0,"",IF(ABS($B2284-(R2286/R2287))&lt;2^(0-R$3),"",$B2284-(R2286/R2287))))</f>
        <v/>
      </c>
      <c r="S2288" s="146" t="str">
        <f t="shared" ca="1" si="2741"/>
        <v/>
      </c>
      <c r="T2288" s="146" t="str">
        <f t="shared" ca="1" si="2741"/>
        <v/>
      </c>
      <c r="U2288" s="146" t="str">
        <f t="shared" ca="1" si="2741"/>
        <v/>
      </c>
      <c r="V2288" s="146" t="str">
        <f t="shared" ca="1" si="2741"/>
        <v/>
      </c>
      <c r="W2288" s="146" t="str">
        <f t="shared" ca="1" si="2741"/>
        <v/>
      </c>
    </row>
    <row r="2289" spans="1:23">
      <c r="A2289" s="150">
        <f>A2284+1</f>
        <v>464</v>
      </c>
      <c r="B2289" s="152">
        <f ca="1">A2292</f>
        <v>0</v>
      </c>
      <c r="C2289" s="152"/>
      <c r="D2289" s="153">
        <f ca="1">INT(B2289+1/2)</f>
        <v>0</v>
      </c>
      <c r="E2289" s="153" t="str">
        <f t="shared" ref="E2289:W2289" ca="1" si="2742">IF(ISNUMBER(D2290),INT(D2290+1/2),"")</f>
        <v/>
      </c>
      <c r="F2289" s="153" t="str">
        <f t="shared" ca="1" si="2742"/>
        <v/>
      </c>
      <c r="G2289" s="153" t="str">
        <f t="shared" ca="1" si="2742"/>
        <v/>
      </c>
      <c r="H2289" s="153" t="str">
        <f t="shared" ca="1" si="2742"/>
        <v/>
      </c>
      <c r="I2289" s="153" t="str">
        <f t="shared" ca="1" si="2742"/>
        <v/>
      </c>
      <c r="J2289" s="153" t="str">
        <f t="shared" ca="1" si="2742"/>
        <v/>
      </c>
      <c r="K2289" s="153" t="str">
        <f t="shared" ca="1" si="2742"/>
        <v/>
      </c>
      <c r="L2289" s="153" t="str">
        <f t="shared" ca="1" si="2742"/>
        <v/>
      </c>
      <c r="M2289" s="153" t="str">
        <f t="shared" ca="1" si="2742"/>
        <v/>
      </c>
      <c r="N2289" s="153" t="str">
        <f t="shared" ca="1" si="2742"/>
        <v/>
      </c>
      <c r="O2289" s="153" t="str">
        <f t="shared" ca="1" si="2742"/>
        <v/>
      </c>
      <c r="P2289" s="153" t="str">
        <f t="shared" ca="1" si="2742"/>
        <v/>
      </c>
      <c r="Q2289" s="153" t="str">
        <f t="shared" ca="1" si="2742"/>
        <v/>
      </c>
      <c r="R2289" s="153" t="str">
        <f t="shared" ca="1" si="2742"/>
        <v/>
      </c>
      <c r="S2289" s="153" t="str">
        <f t="shared" ca="1" si="2742"/>
        <v/>
      </c>
      <c r="T2289" s="153" t="str">
        <f t="shared" ca="1" si="2742"/>
        <v/>
      </c>
      <c r="U2289" s="153" t="str">
        <f t="shared" ca="1" si="2742"/>
        <v/>
      </c>
      <c r="V2289" s="153" t="str">
        <f t="shared" ca="1" si="2742"/>
        <v/>
      </c>
      <c r="W2289" s="153" t="str">
        <f t="shared" ca="1" si="2742"/>
        <v/>
      </c>
    </row>
    <row r="2290" spans="1:23" ht="13.5" thickBot="1">
      <c r="B2290" s="172" t="s">
        <v>631</v>
      </c>
      <c r="C2290" s="172"/>
      <c r="D2290" s="165" t="str">
        <f ca="1">IF(B2289&lt;&gt;D2289,1/(B2289-D2289),"")</f>
        <v/>
      </c>
      <c r="E2290" s="165" t="str">
        <f ca="1">IF(AND(ISNUMBER(D2290),ISNUMBER(E2289)),IF(D2290&lt;&gt;E2289,1/(D2290-E2289),""),"")</f>
        <v/>
      </c>
      <c r="F2290" s="165" t="str">
        <f t="shared" ref="F2290:W2290" ca="1" si="2743">IF(ISNUMBER(E2293),1/(E2290-F2289),"")</f>
        <v/>
      </c>
      <c r="G2290" s="165" t="str">
        <f t="shared" ca="1" si="2743"/>
        <v/>
      </c>
      <c r="H2290" s="165" t="str">
        <f t="shared" ca="1" si="2743"/>
        <v/>
      </c>
      <c r="I2290" s="165" t="str">
        <f t="shared" ca="1" si="2743"/>
        <v/>
      </c>
      <c r="J2290" s="165" t="str">
        <f t="shared" ca="1" si="2743"/>
        <v/>
      </c>
      <c r="K2290" s="165" t="str">
        <f t="shared" ca="1" si="2743"/>
        <v/>
      </c>
      <c r="L2290" s="165" t="str">
        <f t="shared" ca="1" si="2743"/>
        <v/>
      </c>
      <c r="M2290" s="165" t="str">
        <f t="shared" ca="1" si="2743"/>
        <v/>
      </c>
      <c r="N2290" s="165" t="str">
        <f t="shared" ca="1" si="2743"/>
        <v/>
      </c>
      <c r="O2290" s="165" t="str">
        <f t="shared" ca="1" si="2743"/>
        <v/>
      </c>
      <c r="P2290" s="165" t="str">
        <f t="shared" ca="1" si="2743"/>
        <v/>
      </c>
      <c r="Q2290" s="165" t="str">
        <f t="shared" ca="1" si="2743"/>
        <v/>
      </c>
      <c r="R2290" s="165" t="str">
        <f t="shared" ca="1" si="2743"/>
        <v/>
      </c>
      <c r="S2290" s="165" t="str">
        <f t="shared" ca="1" si="2743"/>
        <v/>
      </c>
      <c r="T2290" s="165" t="str">
        <f t="shared" ca="1" si="2743"/>
        <v/>
      </c>
      <c r="U2290" s="165" t="str">
        <f t="shared" ca="1" si="2743"/>
        <v/>
      </c>
      <c r="V2290" s="165" t="str">
        <f t="shared" ca="1" si="2743"/>
        <v/>
      </c>
      <c r="W2290" s="165" t="str">
        <f t="shared" ca="1" si="2743"/>
        <v/>
      </c>
    </row>
    <row r="2291" spans="1:23" ht="15">
      <c r="B2291" s="182" t="s">
        <v>629</v>
      </c>
      <c r="C2291" s="174">
        <f>1</f>
        <v>1</v>
      </c>
      <c r="D2291" s="174">
        <f ca="1">D2289</f>
        <v>0</v>
      </c>
      <c r="E2291" s="174" t="str">
        <f ca="1">IF(ISNUMBER(E2289),E2289*D2289+1,"")</f>
        <v/>
      </c>
      <c r="F2291" s="174" t="str">
        <f t="shared" ref="F2291:W2291" ca="1" si="2744">IF(ISNUMBER(E2290),F2289*E2291+D2291,"")</f>
        <v/>
      </c>
      <c r="G2291" s="174" t="str">
        <f t="shared" ca="1" si="2744"/>
        <v/>
      </c>
      <c r="H2291" s="174" t="str">
        <f t="shared" ca="1" si="2744"/>
        <v/>
      </c>
      <c r="I2291" s="174" t="str">
        <f t="shared" ca="1" si="2744"/>
        <v/>
      </c>
      <c r="J2291" s="174" t="str">
        <f t="shared" ca="1" si="2744"/>
        <v/>
      </c>
      <c r="K2291" s="174" t="str">
        <f t="shared" ca="1" si="2744"/>
        <v/>
      </c>
      <c r="L2291" s="174" t="str">
        <f t="shared" ca="1" si="2744"/>
        <v/>
      </c>
      <c r="M2291" s="174" t="str">
        <f t="shared" ca="1" si="2744"/>
        <v/>
      </c>
      <c r="N2291" s="174" t="str">
        <f t="shared" ca="1" si="2744"/>
        <v/>
      </c>
      <c r="O2291" s="174" t="str">
        <f t="shared" ca="1" si="2744"/>
        <v/>
      </c>
      <c r="P2291" s="174" t="str">
        <f t="shared" ca="1" si="2744"/>
        <v/>
      </c>
      <c r="Q2291" s="174" t="str">
        <f t="shared" ca="1" si="2744"/>
        <v/>
      </c>
      <c r="R2291" s="174" t="str">
        <f t="shared" ca="1" si="2744"/>
        <v/>
      </c>
      <c r="S2291" s="174" t="str">
        <f t="shared" ca="1" si="2744"/>
        <v/>
      </c>
      <c r="T2291" s="174" t="str">
        <f t="shared" ca="1" si="2744"/>
        <v/>
      </c>
      <c r="U2291" s="174" t="str">
        <f t="shared" ca="1" si="2744"/>
        <v/>
      </c>
      <c r="V2291" s="174" t="str">
        <f t="shared" ca="1" si="2744"/>
        <v/>
      </c>
      <c r="W2291" s="174" t="str">
        <f t="shared" ca="1" si="2744"/>
        <v/>
      </c>
    </row>
    <row r="2292" spans="1:23" ht="13.5" thickBot="1">
      <c r="A2292" s="146">
        <f ca="1">INDIRECT($A$3&amp;A2289)</f>
        <v>0</v>
      </c>
      <c r="B2292" s="182"/>
      <c r="C2292" s="173">
        <f>0</f>
        <v>0</v>
      </c>
      <c r="D2292" s="173">
        <f>1</f>
        <v>1</v>
      </c>
      <c r="E2292" s="173" t="str">
        <f ca="1">IF(ISNUMBER(E2289),IF(E2289&lt;&gt;0,E2289,""),"")</f>
        <v/>
      </c>
      <c r="F2292" s="173" t="str">
        <f t="shared" ref="F2292:W2292" ca="1" si="2745">IF(ISNUMBER(E2290),F2289*E2292+D2292,"")</f>
        <v/>
      </c>
      <c r="G2292" s="173" t="str">
        <f t="shared" ca="1" si="2745"/>
        <v/>
      </c>
      <c r="H2292" s="173" t="str">
        <f t="shared" ca="1" si="2745"/>
        <v/>
      </c>
      <c r="I2292" s="173" t="str">
        <f t="shared" ca="1" si="2745"/>
        <v/>
      </c>
      <c r="J2292" s="173" t="str">
        <f t="shared" ca="1" si="2745"/>
        <v/>
      </c>
      <c r="K2292" s="173" t="str">
        <f t="shared" ca="1" si="2745"/>
        <v/>
      </c>
      <c r="L2292" s="173" t="str">
        <f t="shared" ca="1" si="2745"/>
        <v/>
      </c>
      <c r="M2292" s="173" t="str">
        <f t="shared" ca="1" si="2745"/>
        <v/>
      </c>
      <c r="N2292" s="173" t="str">
        <f t="shared" ca="1" si="2745"/>
        <v/>
      </c>
      <c r="O2292" s="173" t="str">
        <f t="shared" ca="1" si="2745"/>
        <v/>
      </c>
      <c r="P2292" s="173" t="str">
        <f t="shared" ca="1" si="2745"/>
        <v/>
      </c>
      <c r="Q2292" s="173" t="str">
        <f t="shared" ca="1" si="2745"/>
        <v/>
      </c>
      <c r="R2292" s="173" t="str">
        <f t="shared" ca="1" si="2745"/>
        <v/>
      </c>
      <c r="S2292" s="173" t="str">
        <f t="shared" ca="1" si="2745"/>
        <v/>
      </c>
      <c r="T2292" s="173" t="str">
        <f t="shared" ca="1" si="2745"/>
        <v/>
      </c>
      <c r="U2292" s="173" t="str">
        <f t="shared" ca="1" si="2745"/>
        <v/>
      </c>
      <c r="V2292" s="173" t="str">
        <f t="shared" ca="1" si="2745"/>
        <v/>
      </c>
      <c r="W2292" s="173" t="str">
        <f t="shared" ca="1" si="2745"/>
        <v/>
      </c>
    </row>
    <row r="2293" spans="1:23">
      <c r="B2293" s="171" t="s">
        <v>630</v>
      </c>
      <c r="C2293" s="171"/>
      <c r="E2293" s="146" t="str">
        <f ca="1">IF(NOT(ISNUMBER(E2292)),"",$B2289-E2291/E2292)</f>
        <v/>
      </c>
      <c r="F2293" s="146" t="str">
        <f ca="1">IF(NOT(ISNUMBER(F2292)),"",$B2289-F2291/F2292)</f>
        <v/>
      </c>
      <c r="G2293" s="146" t="str">
        <f t="shared" ref="G2293:Q2293" ca="1" si="2746">IF(F2293="","",IF(F2293=0,"",IF(ABS($B2289-G2291/G2292)&lt;2^(0-G$3),"",$B2289-G2291/G2292)))</f>
        <v/>
      </c>
      <c r="H2293" s="146" t="str">
        <f t="shared" ca="1" si="2746"/>
        <v/>
      </c>
      <c r="I2293" s="146" t="str">
        <f t="shared" ca="1" si="2746"/>
        <v/>
      </c>
      <c r="J2293" s="146" t="str">
        <f t="shared" ca="1" si="2746"/>
        <v/>
      </c>
      <c r="K2293" s="146" t="str">
        <f t="shared" ca="1" si="2746"/>
        <v/>
      </c>
      <c r="L2293" s="146" t="str">
        <f t="shared" ca="1" si="2746"/>
        <v/>
      </c>
      <c r="M2293" s="146" t="str">
        <f t="shared" ca="1" si="2746"/>
        <v/>
      </c>
      <c r="N2293" s="146" t="str">
        <f t="shared" ca="1" si="2746"/>
        <v/>
      </c>
      <c r="O2293" s="146" t="str">
        <f t="shared" ca="1" si="2746"/>
        <v/>
      </c>
      <c r="P2293" s="146" t="str">
        <f t="shared" ca="1" si="2746"/>
        <v/>
      </c>
      <c r="Q2293" s="146" t="str">
        <f t="shared" ca="1" si="2746"/>
        <v/>
      </c>
      <c r="R2293" s="146" t="str">
        <f t="shared" ref="R2293:W2293" ca="1" si="2747">IF(Q2293="","",IF(Q2293=0,"",IF(ABS($B2289-(R2291/R2292))&lt;2^(0-R$3),"",$B2289-(R2291/R2292))))</f>
        <v/>
      </c>
      <c r="S2293" s="146" t="str">
        <f t="shared" ca="1" si="2747"/>
        <v/>
      </c>
      <c r="T2293" s="146" t="str">
        <f t="shared" ca="1" si="2747"/>
        <v/>
      </c>
      <c r="U2293" s="146" t="str">
        <f t="shared" ca="1" si="2747"/>
        <v/>
      </c>
      <c r="V2293" s="146" t="str">
        <f t="shared" ca="1" si="2747"/>
        <v/>
      </c>
      <c r="W2293" s="146" t="str">
        <f t="shared" ca="1" si="2747"/>
        <v/>
      </c>
    </row>
    <row r="2294" spans="1:23">
      <c r="A2294" s="150">
        <f>A2289+1</f>
        <v>465</v>
      </c>
      <c r="B2294" s="152">
        <f ca="1">A2297</f>
        <v>0</v>
      </c>
      <c r="C2294" s="152"/>
      <c r="D2294" s="153">
        <f ca="1">INT(B2294+1/2)</f>
        <v>0</v>
      </c>
      <c r="E2294" s="153" t="str">
        <f t="shared" ref="E2294:W2294" ca="1" si="2748">IF(ISNUMBER(D2295),INT(D2295+1/2),"")</f>
        <v/>
      </c>
      <c r="F2294" s="153" t="str">
        <f t="shared" ca="1" si="2748"/>
        <v/>
      </c>
      <c r="G2294" s="153" t="str">
        <f t="shared" ca="1" si="2748"/>
        <v/>
      </c>
      <c r="H2294" s="153" t="str">
        <f t="shared" ca="1" si="2748"/>
        <v/>
      </c>
      <c r="I2294" s="153" t="str">
        <f t="shared" ca="1" si="2748"/>
        <v/>
      </c>
      <c r="J2294" s="153" t="str">
        <f t="shared" ca="1" si="2748"/>
        <v/>
      </c>
      <c r="K2294" s="153" t="str">
        <f t="shared" ca="1" si="2748"/>
        <v/>
      </c>
      <c r="L2294" s="153" t="str">
        <f t="shared" ca="1" si="2748"/>
        <v/>
      </c>
      <c r="M2294" s="153" t="str">
        <f t="shared" ca="1" si="2748"/>
        <v/>
      </c>
      <c r="N2294" s="153" t="str">
        <f t="shared" ca="1" si="2748"/>
        <v/>
      </c>
      <c r="O2294" s="153" t="str">
        <f t="shared" ca="1" si="2748"/>
        <v/>
      </c>
      <c r="P2294" s="153" t="str">
        <f t="shared" ca="1" si="2748"/>
        <v/>
      </c>
      <c r="Q2294" s="153" t="str">
        <f t="shared" ca="1" si="2748"/>
        <v/>
      </c>
      <c r="R2294" s="153" t="str">
        <f t="shared" ca="1" si="2748"/>
        <v/>
      </c>
      <c r="S2294" s="153" t="str">
        <f t="shared" ca="1" si="2748"/>
        <v/>
      </c>
      <c r="T2294" s="153" t="str">
        <f t="shared" ca="1" si="2748"/>
        <v/>
      </c>
      <c r="U2294" s="153" t="str">
        <f t="shared" ca="1" si="2748"/>
        <v/>
      </c>
      <c r="V2294" s="153" t="str">
        <f t="shared" ca="1" si="2748"/>
        <v/>
      </c>
      <c r="W2294" s="153" t="str">
        <f t="shared" ca="1" si="2748"/>
        <v/>
      </c>
    </row>
    <row r="2295" spans="1:23" ht="13.5" thickBot="1">
      <c r="B2295" s="172" t="s">
        <v>631</v>
      </c>
      <c r="C2295" s="172"/>
      <c r="D2295" s="165" t="str">
        <f ca="1">IF(B2294&lt;&gt;D2294,1/(B2294-D2294),"")</f>
        <v/>
      </c>
      <c r="E2295" s="165" t="str">
        <f ca="1">IF(AND(ISNUMBER(D2295),ISNUMBER(E2294)),IF(D2295&lt;&gt;E2294,1/(D2295-E2294),""),"")</f>
        <v/>
      </c>
      <c r="F2295" s="165" t="str">
        <f t="shared" ref="F2295:W2295" ca="1" si="2749">IF(ISNUMBER(E2298),1/(E2295-F2294),"")</f>
        <v/>
      </c>
      <c r="G2295" s="165" t="str">
        <f t="shared" ca="1" si="2749"/>
        <v/>
      </c>
      <c r="H2295" s="165" t="str">
        <f t="shared" ca="1" si="2749"/>
        <v/>
      </c>
      <c r="I2295" s="165" t="str">
        <f t="shared" ca="1" si="2749"/>
        <v/>
      </c>
      <c r="J2295" s="165" t="str">
        <f t="shared" ca="1" si="2749"/>
        <v/>
      </c>
      <c r="K2295" s="165" t="str">
        <f t="shared" ca="1" si="2749"/>
        <v/>
      </c>
      <c r="L2295" s="165" t="str">
        <f t="shared" ca="1" si="2749"/>
        <v/>
      </c>
      <c r="M2295" s="165" t="str">
        <f t="shared" ca="1" si="2749"/>
        <v/>
      </c>
      <c r="N2295" s="165" t="str">
        <f t="shared" ca="1" si="2749"/>
        <v/>
      </c>
      <c r="O2295" s="165" t="str">
        <f t="shared" ca="1" si="2749"/>
        <v/>
      </c>
      <c r="P2295" s="165" t="str">
        <f t="shared" ca="1" si="2749"/>
        <v/>
      </c>
      <c r="Q2295" s="165" t="str">
        <f t="shared" ca="1" si="2749"/>
        <v/>
      </c>
      <c r="R2295" s="165" t="str">
        <f t="shared" ca="1" si="2749"/>
        <v/>
      </c>
      <c r="S2295" s="165" t="str">
        <f t="shared" ca="1" si="2749"/>
        <v/>
      </c>
      <c r="T2295" s="165" t="str">
        <f t="shared" ca="1" si="2749"/>
        <v/>
      </c>
      <c r="U2295" s="165" t="str">
        <f t="shared" ca="1" si="2749"/>
        <v/>
      </c>
      <c r="V2295" s="165" t="str">
        <f t="shared" ca="1" si="2749"/>
        <v/>
      </c>
      <c r="W2295" s="165" t="str">
        <f t="shared" ca="1" si="2749"/>
        <v/>
      </c>
    </row>
    <row r="2296" spans="1:23" ht="15">
      <c r="B2296" s="182" t="s">
        <v>629</v>
      </c>
      <c r="C2296" s="174">
        <f>1</f>
        <v>1</v>
      </c>
      <c r="D2296" s="174">
        <f ca="1">D2294</f>
        <v>0</v>
      </c>
      <c r="E2296" s="174" t="str">
        <f ca="1">IF(ISNUMBER(E2294),E2294*D2294+1,"")</f>
        <v/>
      </c>
      <c r="F2296" s="174" t="str">
        <f t="shared" ref="F2296:W2296" ca="1" si="2750">IF(ISNUMBER(E2295),F2294*E2296+D2296,"")</f>
        <v/>
      </c>
      <c r="G2296" s="174" t="str">
        <f t="shared" ca="1" si="2750"/>
        <v/>
      </c>
      <c r="H2296" s="174" t="str">
        <f t="shared" ca="1" si="2750"/>
        <v/>
      </c>
      <c r="I2296" s="174" t="str">
        <f t="shared" ca="1" si="2750"/>
        <v/>
      </c>
      <c r="J2296" s="174" t="str">
        <f t="shared" ca="1" si="2750"/>
        <v/>
      </c>
      <c r="K2296" s="174" t="str">
        <f t="shared" ca="1" si="2750"/>
        <v/>
      </c>
      <c r="L2296" s="174" t="str">
        <f t="shared" ca="1" si="2750"/>
        <v/>
      </c>
      <c r="M2296" s="174" t="str">
        <f t="shared" ca="1" si="2750"/>
        <v/>
      </c>
      <c r="N2296" s="174" t="str">
        <f t="shared" ca="1" si="2750"/>
        <v/>
      </c>
      <c r="O2296" s="174" t="str">
        <f t="shared" ca="1" si="2750"/>
        <v/>
      </c>
      <c r="P2296" s="174" t="str">
        <f t="shared" ca="1" si="2750"/>
        <v/>
      </c>
      <c r="Q2296" s="174" t="str">
        <f t="shared" ca="1" si="2750"/>
        <v/>
      </c>
      <c r="R2296" s="174" t="str">
        <f t="shared" ca="1" si="2750"/>
        <v/>
      </c>
      <c r="S2296" s="174" t="str">
        <f t="shared" ca="1" si="2750"/>
        <v/>
      </c>
      <c r="T2296" s="174" t="str">
        <f t="shared" ca="1" si="2750"/>
        <v/>
      </c>
      <c r="U2296" s="174" t="str">
        <f t="shared" ca="1" si="2750"/>
        <v/>
      </c>
      <c r="V2296" s="174" t="str">
        <f t="shared" ca="1" si="2750"/>
        <v/>
      </c>
      <c r="W2296" s="174" t="str">
        <f t="shared" ca="1" si="2750"/>
        <v/>
      </c>
    </row>
    <row r="2297" spans="1:23" ht="13.5" thickBot="1">
      <c r="A2297" s="146">
        <f ca="1">INDIRECT($A$3&amp;A2294)</f>
        <v>0</v>
      </c>
      <c r="B2297" s="182"/>
      <c r="C2297" s="173">
        <f>0</f>
        <v>0</v>
      </c>
      <c r="D2297" s="173">
        <f>1</f>
        <v>1</v>
      </c>
      <c r="E2297" s="173" t="str">
        <f ca="1">IF(ISNUMBER(E2294),IF(E2294&lt;&gt;0,E2294,""),"")</f>
        <v/>
      </c>
      <c r="F2297" s="173" t="str">
        <f t="shared" ref="F2297:W2297" ca="1" si="2751">IF(ISNUMBER(E2295),F2294*E2297+D2297,"")</f>
        <v/>
      </c>
      <c r="G2297" s="173" t="str">
        <f t="shared" ca="1" si="2751"/>
        <v/>
      </c>
      <c r="H2297" s="173" t="str">
        <f t="shared" ca="1" si="2751"/>
        <v/>
      </c>
      <c r="I2297" s="173" t="str">
        <f t="shared" ca="1" si="2751"/>
        <v/>
      </c>
      <c r="J2297" s="173" t="str">
        <f t="shared" ca="1" si="2751"/>
        <v/>
      </c>
      <c r="K2297" s="173" t="str">
        <f t="shared" ca="1" si="2751"/>
        <v/>
      </c>
      <c r="L2297" s="173" t="str">
        <f t="shared" ca="1" si="2751"/>
        <v/>
      </c>
      <c r="M2297" s="173" t="str">
        <f t="shared" ca="1" si="2751"/>
        <v/>
      </c>
      <c r="N2297" s="173" t="str">
        <f t="shared" ca="1" si="2751"/>
        <v/>
      </c>
      <c r="O2297" s="173" t="str">
        <f t="shared" ca="1" si="2751"/>
        <v/>
      </c>
      <c r="P2297" s="173" t="str">
        <f t="shared" ca="1" si="2751"/>
        <v/>
      </c>
      <c r="Q2297" s="173" t="str">
        <f t="shared" ca="1" si="2751"/>
        <v/>
      </c>
      <c r="R2297" s="173" t="str">
        <f t="shared" ca="1" si="2751"/>
        <v/>
      </c>
      <c r="S2297" s="173" t="str">
        <f t="shared" ca="1" si="2751"/>
        <v/>
      </c>
      <c r="T2297" s="173" t="str">
        <f t="shared" ca="1" si="2751"/>
        <v/>
      </c>
      <c r="U2297" s="173" t="str">
        <f t="shared" ca="1" si="2751"/>
        <v/>
      </c>
      <c r="V2297" s="173" t="str">
        <f t="shared" ca="1" si="2751"/>
        <v/>
      </c>
      <c r="W2297" s="173" t="str">
        <f t="shared" ca="1" si="2751"/>
        <v/>
      </c>
    </row>
    <row r="2298" spans="1:23">
      <c r="B2298" s="171" t="s">
        <v>630</v>
      </c>
      <c r="C2298" s="171"/>
      <c r="E2298" s="146" t="str">
        <f ca="1">IF(NOT(ISNUMBER(E2297)),"",$B2294-E2296/E2297)</f>
        <v/>
      </c>
      <c r="F2298" s="146" t="str">
        <f ca="1">IF(NOT(ISNUMBER(F2297)),"",$B2294-F2296/F2297)</f>
        <v/>
      </c>
      <c r="G2298" s="146" t="str">
        <f t="shared" ref="G2298:Q2298" ca="1" si="2752">IF(F2298="","",IF(F2298=0,"",IF(ABS($B2294-G2296/G2297)&lt;2^(0-G$3),"",$B2294-G2296/G2297)))</f>
        <v/>
      </c>
      <c r="H2298" s="146" t="str">
        <f t="shared" ca="1" si="2752"/>
        <v/>
      </c>
      <c r="I2298" s="146" t="str">
        <f t="shared" ca="1" si="2752"/>
        <v/>
      </c>
      <c r="J2298" s="146" t="str">
        <f t="shared" ca="1" si="2752"/>
        <v/>
      </c>
      <c r="K2298" s="146" t="str">
        <f t="shared" ca="1" si="2752"/>
        <v/>
      </c>
      <c r="L2298" s="146" t="str">
        <f t="shared" ca="1" si="2752"/>
        <v/>
      </c>
      <c r="M2298" s="146" t="str">
        <f t="shared" ca="1" si="2752"/>
        <v/>
      </c>
      <c r="N2298" s="146" t="str">
        <f t="shared" ca="1" si="2752"/>
        <v/>
      </c>
      <c r="O2298" s="146" t="str">
        <f t="shared" ca="1" si="2752"/>
        <v/>
      </c>
      <c r="P2298" s="146" t="str">
        <f t="shared" ca="1" si="2752"/>
        <v/>
      </c>
      <c r="Q2298" s="146" t="str">
        <f t="shared" ca="1" si="2752"/>
        <v/>
      </c>
      <c r="R2298" s="146" t="str">
        <f t="shared" ref="R2298:W2298" ca="1" si="2753">IF(Q2298="","",IF(Q2298=0,"",IF(ABS($B2294-(R2296/R2297))&lt;2^(0-R$3),"",$B2294-(R2296/R2297))))</f>
        <v/>
      </c>
      <c r="S2298" s="146" t="str">
        <f t="shared" ca="1" si="2753"/>
        <v/>
      </c>
      <c r="T2298" s="146" t="str">
        <f t="shared" ca="1" si="2753"/>
        <v/>
      </c>
      <c r="U2298" s="146" t="str">
        <f t="shared" ca="1" si="2753"/>
        <v/>
      </c>
      <c r="V2298" s="146" t="str">
        <f t="shared" ca="1" si="2753"/>
        <v/>
      </c>
      <c r="W2298" s="146" t="str">
        <f t="shared" ca="1" si="2753"/>
        <v/>
      </c>
    </row>
    <row r="2299" spans="1:23">
      <c r="A2299" s="150">
        <f>A2294+1</f>
        <v>466</v>
      </c>
      <c r="B2299" s="152">
        <f ca="1">A2302</f>
        <v>0</v>
      </c>
      <c r="C2299" s="152"/>
      <c r="D2299" s="153">
        <f ca="1">INT(B2299+1/2)</f>
        <v>0</v>
      </c>
      <c r="E2299" s="153" t="str">
        <f t="shared" ref="E2299:W2299" ca="1" si="2754">IF(ISNUMBER(D2300),INT(D2300+1/2),"")</f>
        <v/>
      </c>
      <c r="F2299" s="153" t="str">
        <f t="shared" ca="1" si="2754"/>
        <v/>
      </c>
      <c r="G2299" s="153" t="str">
        <f t="shared" ca="1" si="2754"/>
        <v/>
      </c>
      <c r="H2299" s="153" t="str">
        <f t="shared" ca="1" si="2754"/>
        <v/>
      </c>
      <c r="I2299" s="153" t="str">
        <f t="shared" ca="1" si="2754"/>
        <v/>
      </c>
      <c r="J2299" s="153" t="str">
        <f t="shared" ca="1" si="2754"/>
        <v/>
      </c>
      <c r="K2299" s="153" t="str">
        <f t="shared" ca="1" si="2754"/>
        <v/>
      </c>
      <c r="L2299" s="153" t="str">
        <f t="shared" ca="1" si="2754"/>
        <v/>
      </c>
      <c r="M2299" s="153" t="str">
        <f t="shared" ca="1" si="2754"/>
        <v/>
      </c>
      <c r="N2299" s="153" t="str">
        <f t="shared" ca="1" si="2754"/>
        <v/>
      </c>
      <c r="O2299" s="153" t="str">
        <f t="shared" ca="1" si="2754"/>
        <v/>
      </c>
      <c r="P2299" s="153" t="str">
        <f t="shared" ca="1" si="2754"/>
        <v/>
      </c>
      <c r="Q2299" s="153" t="str">
        <f t="shared" ca="1" si="2754"/>
        <v/>
      </c>
      <c r="R2299" s="153" t="str">
        <f t="shared" ca="1" si="2754"/>
        <v/>
      </c>
      <c r="S2299" s="153" t="str">
        <f t="shared" ca="1" si="2754"/>
        <v/>
      </c>
      <c r="T2299" s="153" t="str">
        <f t="shared" ca="1" si="2754"/>
        <v/>
      </c>
      <c r="U2299" s="153" t="str">
        <f t="shared" ca="1" si="2754"/>
        <v/>
      </c>
      <c r="V2299" s="153" t="str">
        <f t="shared" ca="1" si="2754"/>
        <v/>
      </c>
      <c r="W2299" s="153" t="str">
        <f t="shared" ca="1" si="2754"/>
        <v/>
      </c>
    </row>
    <row r="2300" spans="1:23" ht="13.5" thickBot="1">
      <c r="B2300" s="172" t="s">
        <v>631</v>
      </c>
      <c r="C2300" s="172"/>
      <c r="D2300" s="165" t="str">
        <f ca="1">IF(B2299&lt;&gt;D2299,1/(B2299-D2299),"")</f>
        <v/>
      </c>
      <c r="E2300" s="165" t="str">
        <f ca="1">IF(AND(ISNUMBER(D2300),ISNUMBER(E2299)),IF(D2300&lt;&gt;E2299,1/(D2300-E2299),""),"")</f>
        <v/>
      </c>
      <c r="F2300" s="165" t="str">
        <f t="shared" ref="F2300:W2300" ca="1" si="2755">IF(ISNUMBER(E2303),1/(E2300-F2299),"")</f>
        <v/>
      </c>
      <c r="G2300" s="165" t="str">
        <f t="shared" ca="1" si="2755"/>
        <v/>
      </c>
      <c r="H2300" s="165" t="str">
        <f t="shared" ca="1" si="2755"/>
        <v/>
      </c>
      <c r="I2300" s="165" t="str">
        <f t="shared" ca="1" si="2755"/>
        <v/>
      </c>
      <c r="J2300" s="165" t="str">
        <f t="shared" ca="1" si="2755"/>
        <v/>
      </c>
      <c r="K2300" s="165" t="str">
        <f t="shared" ca="1" si="2755"/>
        <v/>
      </c>
      <c r="L2300" s="165" t="str">
        <f t="shared" ca="1" si="2755"/>
        <v/>
      </c>
      <c r="M2300" s="165" t="str">
        <f t="shared" ca="1" si="2755"/>
        <v/>
      </c>
      <c r="N2300" s="165" t="str">
        <f t="shared" ca="1" si="2755"/>
        <v/>
      </c>
      <c r="O2300" s="165" t="str">
        <f t="shared" ca="1" si="2755"/>
        <v/>
      </c>
      <c r="P2300" s="165" t="str">
        <f t="shared" ca="1" si="2755"/>
        <v/>
      </c>
      <c r="Q2300" s="165" t="str">
        <f t="shared" ca="1" si="2755"/>
        <v/>
      </c>
      <c r="R2300" s="165" t="str">
        <f t="shared" ca="1" si="2755"/>
        <v/>
      </c>
      <c r="S2300" s="165" t="str">
        <f t="shared" ca="1" si="2755"/>
        <v/>
      </c>
      <c r="T2300" s="165" t="str">
        <f t="shared" ca="1" si="2755"/>
        <v/>
      </c>
      <c r="U2300" s="165" t="str">
        <f t="shared" ca="1" si="2755"/>
        <v/>
      </c>
      <c r="V2300" s="165" t="str">
        <f t="shared" ca="1" si="2755"/>
        <v/>
      </c>
      <c r="W2300" s="165" t="str">
        <f t="shared" ca="1" si="2755"/>
        <v/>
      </c>
    </row>
    <row r="2301" spans="1:23" ht="15">
      <c r="B2301" s="182" t="s">
        <v>629</v>
      </c>
      <c r="C2301" s="174">
        <f>1</f>
        <v>1</v>
      </c>
      <c r="D2301" s="174">
        <f ca="1">D2299</f>
        <v>0</v>
      </c>
      <c r="E2301" s="174" t="str">
        <f ca="1">IF(ISNUMBER(E2299),E2299*D2299+1,"")</f>
        <v/>
      </c>
      <c r="F2301" s="174" t="str">
        <f t="shared" ref="F2301:W2301" ca="1" si="2756">IF(ISNUMBER(E2300),F2299*E2301+D2301,"")</f>
        <v/>
      </c>
      <c r="G2301" s="174" t="str">
        <f t="shared" ca="1" si="2756"/>
        <v/>
      </c>
      <c r="H2301" s="174" t="str">
        <f t="shared" ca="1" si="2756"/>
        <v/>
      </c>
      <c r="I2301" s="174" t="str">
        <f t="shared" ca="1" si="2756"/>
        <v/>
      </c>
      <c r="J2301" s="174" t="str">
        <f t="shared" ca="1" si="2756"/>
        <v/>
      </c>
      <c r="K2301" s="174" t="str">
        <f t="shared" ca="1" si="2756"/>
        <v/>
      </c>
      <c r="L2301" s="174" t="str">
        <f t="shared" ca="1" si="2756"/>
        <v/>
      </c>
      <c r="M2301" s="174" t="str">
        <f t="shared" ca="1" si="2756"/>
        <v/>
      </c>
      <c r="N2301" s="174" t="str">
        <f t="shared" ca="1" si="2756"/>
        <v/>
      </c>
      <c r="O2301" s="174" t="str">
        <f t="shared" ca="1" si="2756"/>
        <v/>
      </c>
      <c r="P2301" s="174" t="str">
        <f t="shared" ca="1" si="2756"/>
        <v/>
      </c>
      <c r="Q2301" s="174" t="str">
        <f t="shared" ca="1" si="2756"/>
        <v/>
      </c>
      <c r="R2301" s="174" t="str">
        <f t="shared" ca="1" si="2756"/>
        <v/>
      </c>
      <c r="S2301" s="174" t="str">
        <f t="shared" ca="1" si="2756"/>
        <v/>
      </c>
      <c r="T2301" s="174" t="str">
        <f t="shared" ca="1" si="2756"/>
        <v/>
      </c>
      <c r="U2301" s="174" t="str">
        <f t="shared" ca="1" si="2756"/>
        <v/>
      </c>
      <c r="V2301" s="174" t="str">
        <f t="shared" ca="1" si="2756"/>
        <v/>
      </c>
      <c r="W2301" s="174" t="str">
        <f t="shared" ca="1" si="2756"/>
        <v/>
      </c>
    </row>
    <row r="2302" spans="1:23" ht="13.5" thickBot="1">
      <c r="A2302" s="146">
        <f ca="1">INDIRECT($A$3&amp;A2299)</f>
        <v>0</v>
      </c>
      <c r="B2302" s="182"/>
      <c r="C2302" s="173">
        <f>0</f>
        <v>0</v>
      </c>
      <c r="D2302" s="173">
        <f>1</f>
        <v>1</v>
      </c>
      <c r="E2302" s="173" t="str">
        <f ca="1">IF(ISNUMBER(E2299),IF(E2299&lt;&gt;0,E2299,""),"")</f>
        <v/>
      </c>
      <c r="F2302" s="173" t="str">
        <f t="shared" ref="F2302:W2302" ca="1" si="2757">IF(ISNUMBER(E2300),F2299*E2302+D2302,"")</f>
        <v/>
      </c>
      <c r="G2302" s="173" t="str">
        <f t="shared" ca="1" si="2757"/>
        <v/>
      </c>
      <c r="H2302" s="173" t="str">
        <f t="shared" ca="1" si="2757"/>
        <v/>
      </c>
      <c r="I2302" s="173" t="str">
        <f t="shared" ca="1" si="2757"/>
        <v/>
      </c>
      <c r="J2302" s="173" t="str">
        <f t="shared" ca="1" si="2757"/>
        <v/>
      </c>
      <c r="K2302" s="173" t="str">
        <f t="shared" ca="1" si="2757"/>
        <v/>
      </c>
      <c r="L2302" s="173" t="str">
        <f t="shared" ca="1" si="2757"/>
        <v/>
      </c>
      <c r="M2302" s="173" t="str">
        <f t="shared" ca="1" si="2757"/>
        <v/>
      </c>
      <c r="N2302" s="173" t="str">
        <f t="shared" ca="1" si="2757"/>
        <v/>
      </c>
      <c r="O2302" s="173" t="str">
        <f t="shared" ca="1" si="2757"/>
        <v/>
      </c>
      <c r="P2302" s="173" t="str">
        <f t="shared" ca="1" si="2757"/>
        <v/>
      </c>
      <c r="Q2302" s="173" t="str">
        <f t="shared" ca="1" si="2757"/>
        <v/>
      </c>
      <c r="R2302" s="173" t="str">
        <f t="shared" ca="1" si="2757"/>
        <v/>
      </c>
      <c r="S2302" s="173" t="str">
        <f t="shared" ca="1" si="2757"/>
        <v/>
      </c>
      <c r="T2302" s="173" t="str">
        <f t="shared" ca="1" si="2757"/>
        <v/>
      </c>
      <c r="U2302" s="173" t="str">
        <f t="shared" ca="1" si="2757"/>
        <v/>
      </c>
      <c r="V2302" s="173" t="str">
        <f t="shared" ca="1" si="2757"/>
        <v/>
      </c>
      <c r="W2302" s="173" t="str">
        <f t="shared" ca="1" si="2757"/>
        <v/>
      </c>
    </row>
    <row r="2303" spans="1:23">
      <c r="B2303" s="171" t="s">
        <v>630</v>
      </c>
      <c r="C2303" s="171"/>
      <c r="E2303" s="146" t="str">
        <f ca="1">IF(NOT(ISNUMBER(E2302)),"",$B2299-E2301/E2302)</f>
        <v/>
      </c>
      <c r="F2303" s="146" t="str">
        <f ca="1">IF(NOT(ISNUMBER(F2302)),"",$B2299-F2301/F2302)</f>
        <v/>
      </c>
      <c r="G2303" s="146" t="str">
        <f t="shared" ref="G2303:Q2303" ca="1" si="2758">IF(F2303="","",IF(F2303=0,"",IF(ABS($B2299-G2301/G2302)&lt;2^(0-G$3),"",$B2299-G2301/G2302)))</f>
        <v/>
      </c>
      <c r="H2303" s="146" t="str">
        <f t="shared" ca="1" si="2758"/>
        <v/>
      </c>
      <c r="I2303" s="146" t="str">
        <f t="shared" ca="1" si="2758"/>
        <v/>
      </c>
      <c r="J2303" s="146" t="str">
        <f t="shared" ca="1" si="2758"/>
        <v/>
      </c>
      <c r="K2303" s="146" t="str">
        <f t="shared" ca="1" si="2758"/>
        <v/>
      </c>
      <c r="L2303" s="146" t="str">
        <f t="shared" ca="1" si="2758"/>
        <v/>
      </c>
      <c r="M2303" s="146" t="str">
        <f t="shared" ca="1" si="2758"/>
        <v/>
      </c>
      <c r="N2303" s="146" t="str">
        <f t="shared" ca="1" si="2758"/>
        <v/>
      </c>
      <c r="O2303" s="146" t="str">
        <f t="shared" ca="1" si="2758"/>
        <v/>
      </c>
      <c r="P2303" s="146" t="str">
        <f t="shared" ca="1" si="2758"/>
        <v/>
      </c>
      <c r="Q2303" s="146" t="str">
        <f t="shared" ca="1" si="2758"/>
        <v/>
      </c>
      <c r="R2303" s="146" t="str">
        <f t="shared" ref="R2303:W2303" ca="1" si="2759">IF(Q2303="","",IF(Q2303=0,"",IF(ABS($B2299-(R2301/R2302))&lt;2^(0-R$3),"",$B2299-(R2301/R2302))))</f>
        <v/>
      </c>
      <c r="S2303" s="146" t="str">
        <f t="shared" ca="1" si="2759"/>
        <v/>
      </c>
      <c r="T2303" s="146" t="str">
        <f t="shared" ca="1" si="2759"/>
        <v/>
      </c>
      <c r="U2303" s="146" t="str">
        <f t="shared" ca="1" si="2759"/>
        <v/>
      </c>
      <c r="V2303" s="146" t="str">
        <f t="shared" ca="1" si="2759"/>
        <v/>
      </c>
      <c r="W2303" s="146" t="str">
        <f t="shared" ca="1" si="2759"/>
        <v/>
      </c>
    </row>
    <row r="2304" spans="1:23">
      <c r="A2304" s="150">
        <f>A2299+1</f>
        <v>467</v>
      </c>
      <c r="B2304" s="152">
        <f ca="1">A2307</f>
        <v>0</v>
      </c>
      <c r="C2304" s="152"/>
      <c r="D2304" s="153">
        <f ca="1">INT(B2304+1/2)</f>
        <v>0</v>
      </c>
      <c r="E2304" s="153" t="str">
        <f t="shared" ref="E2304:W2304" ca="1" si="2760">IF(ISNUMBER(D2305),INT(D2305+1/2),"")</f>
        <v/>
      </c>
      <c r="F2304" s="153" t="str">
        <f t="shared" ca="1" si="2760"/>
        <v/>
      </c>
      <c r="G2304" s="153" t="str">
        <f t="shared" ca="1" si="2760"/>
        <v/>
      </c>
      <c r="H2304" s="153" t="str">
        <f t="shared" ca="1" si="2760"/>
        <v/>
      </c>
      <c r="I2304" s="153" t="str">
        <f t="shared" ca="1" si="2760"/>
        <v/>
      </c>
      <c r="J2304" s="153" t="str">
        <f t="shared" ca="1" si="2760"/>
        <v/>
      </c>
      <c r="K2304" s="153" t="str">
        <f t="shared" ca="1" si="2760"/>
        <v/>
      </c>
      <c r="L2304" s="153" t="str">
        <f t="shared" ca="1" si="2760"/>
        <v/>
      </c>
      <c r="M2304" s="153" t="str">
        <f t="shared" ca="1" si="2760"/>
        <v/>
      </c>
      <c r="N2304" s="153" t="str">
        <f t="shared" ca="1" si="2760"/>
        <v/>
      </c>
      <c r="O2304" s="153" t="str">
        <f t="shared" ca="1" si="2760"/>
        <v/>
      </c>
      <c r="P2304" s="153" t="str">
        <f t="shared" ca="1" si="2760"/>
        <v/>
      </c>
      <c r="Q2304" s="153" t="str">
        <f t="shared" ca="1" si="2760"/>
        <v/>
      </c>
      <c r="R2304" s="153" t="str">
        <f t="shared" ca="1" si="2760"/>
        <v/>
      </c>
      <c r="S2304" s="153" t="str">
        <f t="shared" ca="1" si="2760"/>
        <v/>
      </c>
      <c r="T2304" s="153" t="str">
        <f t="shared" ca="1" si="2760"/>
        <v/>
      </c>
      <c r="U2304" s="153" t="str">
        <f t="shared" ca="1" si="2760"/>
        <v/>
      </c>
      <c r="V2304" s="153" t="str">
        <f t="shared" ca="1" si="2760"/>
        <v/>
      </c>
      <c r="W2304" s="153" t="str">
        <f t="shared" ca="1" si="2760"/>
        <v/>
      </c>
    </row>
    <row r="2305" spans="1:23" ht="13.5" thickBot="1">
      <c r="B2305" s="172" t="s">
        <v>631</v>
      </c>
      <c r="C2305" s="172"/>
      <c r="D2305" s="165" t="str">
        <f ca="1">IF(B2304&lt;&gt;D2304,1/(B2304-D2304),"")</f>
        <v/>
      </c>
      <c r="E2305" s="165" t="str">
        <f ca="1">IF(AND(ISNUMBER(D2305),ISNUMBER(E2304)),IF(D2305&lt;&gt;E2304,1/(D2305-E2304),""),"")</f>
        <v/>
      </c>
      <c r="F2305" s="165" t="str">
        <f t="shared" ref="F2305:W2305" ca="1" si="2761">IF(ISNUMBER(E2308),1/(E2305-F2304),"")</f>
        <v/>
      </c>
      <c r="G2305" s="165" t="str">
        <f t="shared" ca="1" si="2761"/>
        <v/>
      </c>
      <c r="H2305" s="165" t="str">
        <f t="shared" ca="1" si="2761"/>
        <v/>
      </c>
      <c r="I2305" s="165" t="str">
        <f t="shared" ca="1" si="2761"/>
        <v/>
      </c>
      <c r="J2305" s="165" t="str">
        <f t="shared" ca="1" si="2761"/>
        <v/>
      </c>
      <c r="K2305" s="165" t="str">
        <f t="shared" ca="1" si="2761"/>
        <v/>
      </c>
      <c r="L2305" s="165" t="str">
        <f t="shared" ca="1" si="2761"/>
        <v/>
      </c>
      <c r="M2305" s="165" t="str">
        <f t="shared" ca="1" si="2761"/>
        <v/>
      </c>
      <c r="N2305" s="165" t="str">
        <f t="shared" ca="1" si="2761"/>
        <v/>
      </c>
      <c r="O2305" s="165" t="str">
        <f t="shared" ca="1" si="2761"/>
        <v/>
      </c>
      <c r="P2305" s="165" t="str">
        <f t="shared" ca="1" si="2761"/>
        <v/>
      </c>
      <c r="Q2305" s="165" t="str">
        <f t="shared" ca="1" si="2761"/>
        <v/>
      </c>
      <c r="R2305" s="165" t="str">
        <f t="shared" ca="1" si="2761"/>
        <v/>
      </c>
      <c r="S2305" s="165" t="str">
        <f t="shared" ca="1" si="2761"/>
        <v/>
      </c>
      <c r="T2305" s="165" t="str">
        <f t="shared" ca="1" si="2761"/>
        <v/>
      </c>
      <c r="U2305" s="165" t="str">
        <f t="shared" ca="1" si="2761"/>
        <v/>
      </c>
      <c r="V2305" s="165" t="str">
        <f t="shared" ca="1" si="2761"/>
        <v/>
      </c>
      <c r="W2305" s="165" t="str">
        <f t="shared" ca="1" si="2761"/>
        <v/>
      </c>
    </row>
    <row r="2306" spans="1:23" ht="15">
      <c r="B2306" s="182" t="s">
        <v>629</v>
      </c>
      <c r="C2306" s="174">
        <f>1</f>
        <v>1</v>
      </c>
      <c r="D2306" s="174">
        <f ca="1">D2304</f>
        <v>0</v>
      </c>
      <c r="E2306" s="174" t="str">
        <f ca="1">IF(ISNUMBER(E2304),E2304*D2304+1,"")</f>
        <v/>
      </c>
      <c r="F2306" s="174" t="str">
        <f t="shared" ref="F2306:W2306" ca="1" si="2762">IF(ISNUMBER(E2305),F2304*E2306+D2306,"")</f>
        <v/>
      </c>
      <c r="G2306" s="174" t="str">
        <f t="shared" ca="1" si="2762"/>
        <v/>
      </c>
      <c r="H2306" s="174" t="str">
        <f t="shared" ca="1" si="2762"/>
        <v/>
      </c>
      <c r="I2306" s="174" t="str">
        <f t="shared" ca="1" si="2762"/>
        <v/>
      </c>
      <c r="J2306" s="174" t="str">
        <f t="shared" ca="1" si="2762"/>
        <v/>
      </c>
      <c r="K2306" s="174" t="str">
        <f t="shared" ca="1" si="2762"/>
        <v/>
      </c>
      <c r="L2306" s="174" t="str">
        <f t="shared" ca="1" si="2762"/>
        <v/>
      </c>
      <c r="M2306" s="174" t="str">
        <f t="shared" ca="1" si="2762"/>
        <v/>
      </c>
      <c r="N2306" s="174" t="str">
        <f t="shared" ca="1" si="2762"/>
        <v/>
      </c>
      <c r="O2306" s="174" t="str">
        <f t="shared" ca="1" si="2762"/>
        <v/>
      </c>
      <c r="P2306" s="174" t="str">
        <f t="shared" ca="1" si="2762"/>
        <v/>
      </c>
      <c r="Q2306" s="174" t="str">
        <f t="shared" ca="1" si="2762"/>
        <v/>
      </c>
      <c r="R2306" s="174" t="str">
        <f t="shared" ca="1" si="2762"/>
        <v/>
      </c>
      <c r="S2306" s="174" t="str">
        <f t="shared" ca="1" si="2762"/>
        <v/>
      </c>
      <c r="T2306" s="174" t="str">
        <f t="shared" ca="1" si="2762"/>
        <v/>
      </c>
      <c r="U2306" s="174" t="str">
        <f t="shared" ca="1" si="2762"/>
        <v/>
      </c>
      <c r="V2306" s="174" t="str">
        <f t="shared" ca="1" si="2762"/>
        <v/>
      </c>
      <c r="W2306" s="174" t="str">
        <f t="shared" ca="1" si="2762"/>
        <v/>
      </c>
    </row>
    <row r="2307" spans="1:23" ht="13.5" thickBot="1">
      <c r="A2307" s="146">
        <f ca="1">INDIRECT($A$3&amp;A2304)</f>
        <v>0</v>
      </c>
      <c r="B2307" s="182"/>
      <c r="C2307" s="173">
        <f>0</f>
        <v>0</v>
      </c>
      <c r="D2307" s="173">
        <f>1</f>
        <v>1</v>
      </c>
      <c r="E2307" s="173" t="str">
        <f ca="1">IF(ISNUMBER(E2304),IF(E2304&lt;&gt;0,E2304,""),"")</f>
        <v/>
      </c>
      <c r="F2307" s="173" t="str">
        <f t="shared" ref="F2307:W2307" ca="1" si="2763">IF(ISNUMBER(E2305),F2304*E2307+D2307,"")</f>
        <v/>
      </c>
      <c r="G2307" s="173" t="str">
        <f t="shared" ca="1" si="2763"/>
        <v/>
      </c>
      <c r="H2307" s="173" t="str">
        <f t="shared" ca="1" si="2763"/>
        <v/>
      </c>
      <c r="I2307" s="173" t="str">
        <f t="shared" ca="1" si="2763"/>
        <v/>
      </c>
      <c r="J2307" s="173" t="str">
        <f t="shared" ca="1" si="2763"/>
        <v/>
      </c>
      <c r="K2307" s="173" t="str">
        <f t="shared" ca="1" si="2763"/>
        <v/>
      </c>
      <c r="L2307" s="173" t="str">
        <f t="shared" ca="1" si="2763"/>
        <v/>
      </c>
      <c r="M2307" s="173" t="str">
        <f t="shared" ca="1" si="2763"/>
        <v/>
      </c>
      <c r="N2307" s="173" t="str">
        <f t="shared" ca="1" si="2763"/>
        <v/>
      </c>
      <c r="O2307" s="173" t="str">
        <f t="shared" ca="1" si="2763"/>
        <v/>
      </c>
      <c r="P2307" s="173" t="str">
        <f t="shared" ca="1" si="2763"/>
        <v/>
      </c>
      <c r="Q2307" s="173" t="str">
        <f t="shared" ca="1" si="2763"/>
        <v/>
      </c>
      <c r="R2307" s="173" t="str">
        <f t="shared" ca="1" si="2763"/>
        <v/>
      </c>
      <c r="S2307" s="173" t="str">
        <f t="shared" ca="1" si="2763"/>
        <v/>
      </c>
      <c r="T2307" s="173" t="str">
        <f t="shared" ca="1" si="2763"/>
        <v/>
      </c>
      <c r="U2307" s="173" t="str">
        <f t="shared" ca="1" si="2763"/>
        <v/>
      </c>
      <c r="V2307" s="173" t="str">
        <f t="shared" ca="1" si="2763"/>
        <v/>
      </c>
      <c r="W2307" s="173" t="str">
        <f t="shared" ca="1" si="2763"/>
        <v/>
      </c>
    </row>
    <row r="2308" spans="1:23">
      <c r="B2308" s="171" t="s">
        <v>630</v>
      </c>
      <c r="C2308" s="171"/>
      <c r="E2308" s="146" t="str">
        <f ca="1">IF(NOT(ISNUMBER(E2307)),"",$B2304-E2306/E2307)</f>
        <v/>
      </c>
      <c r="F2308" s="146" t="str">
        <f ca="1">IF(NOT(ISNUMBER(F2307)),"",$B2304-F2306/F2307)</f>
        <v/>
      </c>
      <c r="G2308" s="146" t="str">
        <f t="shared" ref="G2308:Q2308" ca="1" si="2764">IF(F2308="","",IF(F2308=0,"",IF(ABS($B2304-G2306/G2307)&lt;2^(0-G$3),"",$B2304-G2306/G2307)))</f>
        <v/>
      </c>
      <c r="H2308" s="146" t="str">
        <f t="shared" ca="1" si="2764"/>
        <v/>
      </c>
      <c r="I2308" s="146" t="str">
        <f t="shared" ca="1" si="2764"/>
        <v/>
      </c>
      <c r="J2308" s="146" t="str">
        <f t="shared" ca="1" si="2764"/>
        <v/>
      </c>
      <c r="K2308" s="146" t="str">
        <f t="shared" ca="1" si="2764"/>
        <v/>
      </c>
      <c r="L2308" s="146" t="str">
        <f t="shared" ca="1" si="2764"/>
        <v/>
      </c>
      <c r="M2308" s="146" t="str">
        <f t="shared" ca="1" si="2764"/>
        <v/>
      </c>
      <c r="N2308" s="146" t="str">
        <f t="shared" ca="1" si="2764"/>
        <v/>
      </c>
      <c r="O2308" s="146" t="str">
        <f t="shared" ca="1" si="2764"/>
        <v/>
      </c>
      <c r="P2308" s="146" t="str">
        <f t="shared" ca="1" si="2764"/>
        <v/>
      </c>
      <c r="Q2308" s="146" t="str">
        <f t="shared" ca="1" si="2764"/>
        <v/>
      </c>
      <c r="R2308" s="146" t="str">
        <f t="shared" ref="R2308:W2308" ca="1" si="2765">IF(Q2308="","",IF(Q2308=0,"",IF(ABS($B2304-(R2306/R2307))&lt;2^(0-R$3),"",$B2304-(R2306/R2307))))</f>
        <v/>
      </c>
      <c r="S2308" s="146" t="str">
        <f t="shared" ca="1" si="2765"/>
        <v/>
      </c>
      <c r="T2308" s="146" t="str">
        <f t="shared" ca="1" si="2765"/>
        <v/>
      </c>
      <c r="U2308" s="146" t="str">
        <f t="shared" ca="1" si="2765"/>
        <v/>
      </c>
      <c r="V2308" s="146" t="str">
        <f t="shared" ca="1" si="2765"/>
        <v/>
      </c>
      <c r="W2308" s="146" t="str">
        <f t="shared" ca="1" si="2765"/>
        <v/>
      </c>
    </row>
    <row r="2309" spans="1:23">
      <c r="A2309" s="150">
        <f>A2304+1</f>
        <v>468</v>
      </c>
      <c r="B2309" s="152">
        <f ca="1">A2312</f>
        <v>0</v>
      </c>
      <c r="C2309" s="152"/>
      <c r="D2309" s="153">
        <f ca="1">INT(B2309+1/2)</f>
        <v>0</v>
      </c>
      <c r="E2309" s="153" t="str">
        <f t="shared" ref="E2309:W2309" ca="1" si="2766">IF(ISNUMBER(D2310),INT(D2310+1/2),"")</f>
        <v/>
      </c>
      <c r="F2309" s="153" t="str">
        <f t="shared" ca="1" si="2766"/>
        <v/>
      </c>
      <c r="G2309" s="153" t="str">
        <f t="shared" ca="1" si="2766"/>
        <v/>
      </c>
      <c r="H2309" s="153" t="str">
        <f t="shared" ca="1" si="2766"/>
        <v/>
      </c>
      <c r="I2309" s="153" t="str">
        <f t="shared" ca="1" si="2766"/>
        <v/>
      </c>
      <c r="J2309" s="153" t="str">
        <f t="shared" ca="1" si="2766"/>
        <v/>
      </c>
      <c r="K2309" s="153" t="str">
        <f t="shared" ca="1" si="2766"/>
        <v/>
      </c>
      <c r="L2309" s="153" t="str">
        <f t="shared" ca="1" si="2766"/>
        <v/>
      </c>
      <c r="M2309" s="153" t="str">
        <f t="shared" ca="1" si="2766"/>
        <v/>
      </c>
      <c r="N2309" s="153" t="str">
        <f t="shared" ca="1" si="2766"/>
        <v/>
      </c>
      <c r="O2309" s="153" t="str">
        <f t="shared" ca="1" si="2766"/>
        <v/>
      </c>
      <c r="P2309" s="153" t="str">
        <f t="shared" ca="1" si="2766"/>
        <v/>
      </c>
      <c r="Q2309" s="153" t="str">
        <f t="shared" ca="1" si="2766"/>
        <v/>
      </c>
      <c r="R2309" s="153" t="str">
        <f t="shared" ca="1" si="2766"/>
        <v/>
      </c>
      <c r="S2309" s="153" t="str">
        <f t="shared" ca="1" si="2766"/>
        <v/>
      </c>
      <c r="T2309" s="153" t="str">
        <f t="shared" ca="1" si="2766"/>
        <v/>
      </c>
      <c r="U2309" s="153" t="str">
        <f t="shared" ca="1" si="2766"/>
        <v/>
      </c>
      <c r="V2309" s="153" t="str">
        <f t="shared" ca="1" si="2766"/>
        <v/>
      </c>
      <c r="W2309" s="153" t="str">
        <f t="shared" ca="1" si="2766"/>
        <v/>
      </c>
    </row>
    <row r="2310" spans="1:23" ht="13.5" thickBot="1">
      <c r="B2310" s="172" t="s">
        <v>631</v>
      </c>
      <c r="C2310" s="172"/>
      <c r="D2310" s="165" t="str">
        <f ca="1">IF(B2309&lt;&gt;D2309,1/(B2309-D2309),"")</f>
        <v/>
      </c>
      <c r="E2310" s="165" t="str">
        <f ca="1">IF(AND(ISNUMBER(D2310),ISNUMBER(E2309)),IF(D2310&lt;&gt;E2309,1/(D2310-E2309),""),"")</f>
        <v/>
      </c>
      <c r="F2310" s="165" t="str">
        <f t="shared" ref="F2310:W2310" ca="1" si="2767">IF(ISNUMBER(E2313),1/(E2310-F2309),"")</f>
        <v/>
      </c>
      <c r="G2310" s="165" t="str">
        <f t="shared" ca="1" si="2767"/>
        <v/>
      </c>
      <c r="H2310" s="165" t="str">
        <f t="shared" ca="1" si="2767"/>
        <v/>
      </c>
      <c r="I2310" s="165" t="str">
        <f t="shared" ca="1" si="2767"/>
        <v/>
      </c>
      <c r="J2310" s="165" t="str">
        <f t="shared" ca="1" si="2767"/>
        <v/>
      </c>
      <c r="K2310" s="165" t="str">
        <f t="shared" ca="1" si="2767"/>
        <v/>
      </c>
      <c r="L2310" s="165" t="str">
        <f t="shared" ca="1" si="2767"/>
        <v/>
      </c>
      <c r="M2310" s="165" t="str">
        <f t="shared" ca="1" si="2767"/>
        <v/>
      </c>
      <c r="N2310" s="165" t="str">
        <f t="shared" ca="1" si="2767"/>
        <v/>
      </c>
      <c r="O2310" s="165" t="str">
        <f t="shared" ca="1" si="2767"/>
        <v/>
      </c>
      <c r="P2310" s="165" t="str">
        <f t="shared" ca="1" si="2767"/>
        <v/>
      </c>
      <c r="Q2310" s="165" t="str">
        <f t="shared" ca="1" si="2767"/>
        <v/>
      </c>
      <c r="R2310" s="165" t="str">
        <f t="shared" ca="1" si="2767"/>
        <v/>
      </c>
      <c r="S2310" s="165" t="str">
        <f t="shared" ca="1" si="2767"/>
        <v/>
      </c>
      <c r="T2310" s="165" t="str">
        <f t="shared" ca="1" si="2767"/>
        <v/>
      </c>
      <c r="U2310" s="165" t="str">
        <f t="shared" ca="1" si="2767"/>
        <v/>
      </c>
      <c r="V2310" s="165" t="str">
        <f t="shared" ca="1" si="2767"/>
        <v/>
      </c>
      <c r="W2310" s="165" t="str">
        <f t="shared" ca="1" si="2767"/>
        <v/>
      </c>
    </row>
    <row r="2311" spans="1:23" ht="15">
      <c r="B2311" s="182" t="s">
        <v>629</v>
      </c>
      <c r="C2311" s="174">
        <f>1</f>
        <v>1</v>
      </c>
      <c r="D2311" s="174">
        <f ca="1">D2309</f>
        <v>0</v>
      </c>
      <c r="E2311" s="174" t="str">
        <f ca="1">IF(ISNUMBER(E2309),E2309*D2309+1,"")</f>
        <v/>
      </c>
      <c r="F2311" s="174" t="str">
        <f t="shared" ref="F2311:W2311" ca="1" si="2768">IF(ISNUMBER(E2310),F2309*E2311+D2311,"")</f>
        <v/>
      </c>
      <c r="G2311" s="174" t="str">
        <f t="shared" ca="1" si="2768"/>
        <v/>
      </c>
      <c r="H2311" s="174" t="str">
        <f t="shared" ca="1" si="2768"/>
        <v/>
      </c>
      <c r="I2311" s="174" t="str">
        <f t="shared" ca="1" si="2768"/>
        <v/>
      </c>
      <c r="J2311" s="174" t="str">
        <f t="shared" ca="1" si="2768"/>
        <v/>
      </c>
      <c r="K2311" s="174" t="str">
        <f t="shared" ca="1" si="2768"/>
        <v/>
      </c>
      <c r="L2311" s="174" t="str">
        <f t="shared" ca="1" si="2768"/>
        <v/>
      </c>
      <c r="M2311" s="174" t="str">
        <f t="shared" ca="1" si="2768"/>
        <v/>
      </c>
      <c r="N2311" s="174" t="str">
        <f t="shared" ca="1" si="2768"/>
        <v/>
      </c>
      <c r="O2311" s="174" t="str">
        <f t="shared" ca="1" si="2768"/>
        <v/>
      </c>
      <c r="P2311" s="174" t="str">
        <f t="shared" ca="1" si="2768"/>
        <v/>
      </c>
      <c r="Q2311" s="174" t="str">
        <f t="shared" ca="1" si="2768"/>
        <v/>
      </c>
      <c r="R2311" s="174" t="str">
        <f t="shared" ca="1" si="2768"/>
        <v/>
      </c>
      <c r="S2311" s="174" t="str">
        <f t="shared" ca="1" si="2768"/>
        <v/>
      </c>
      <c r="T2311" s="174" t="str">
        <f t="shared" ca="1" si="2768"/>
        <v/>
      </c>
      <c r="U2311" s="174" t="str">
        <f t="shared" ca="1" si="2768"/>
        <v/>
      </c>
      <c r="V2311" s="174" t="str">
        <f t="shared" ca="1" si="2768"/>
        <v/>
      </c>
      <c r="W2311" s="174" t="str">
        <f t="shared" ca="1" si="2768"/>
        <v/>
      </c>
    </row>
    <row r="2312" spans="1:23" ht="13.5" thickBot="1">
      <c r="A2312" s="146">
        <f ca="1">INDIRECT($A$3&amp;A2309)</f>
        <v>0</v>
      </c>
      <c r="B2312" s="182"/>
      <c r="C2312" s="173">
        <f>0</f>
        <v>0</v>
      </c>
      <c r="D2312" s="173">
        <f>1</f>
        <v>1</v>
      </c>
      <c r="E2312" s="173" t="str">
        <f ca="1">IF(ISNUMBER(E2309),IF(E2309&lt;&gt;0,E2309,""),"")</f>
        <v/>
      </c>
      <c r="F2312" s="173" t="str">
        <f t="shared" ref="F2312:W2312" ca="1" si="2769">IF(ISNUMBER(E2310),F2309*E2312+D2312,"")</f>
        <v/>
      </c>
      <c r="G2312" s="173" t="str">
        <f t="shared" ca="1" si="2769"/>
        <v/>
      </c>
      <c r="H2312" s="173" t="str">
        <f t="shared" ca="1" si="2769"/>
        <v/>
      </c>
      <c r="I2312" s="173" t="str">
        <f t="shared" ca="1" si="2769"/>
        <v/>
      </c>
      <c r="J2312" s="173" t="str">
        <f t="shared" ca="1" si="2769"/>
        <v/>
      </c>
      <c r="K2312" s="173" t="str">
        <f t="shared" ca="1" si="2769"/>
        <v/>
      </c>
      <c r="L2312" s="173" t="str">
        <f t="shared" ca="1" si="2769"/>
        <v/>
      </c>
      <c r="M2312" s="173" t="str">
        <f t="shared" ca="1" si="2769"/>
        <v/>
      </c>
      <c r="N2312" s="173" t="str">
        <f t="shared" ca="1" si="2769"/>
        <v/>
      </c>
      <c r="O2312" s="173" t="str">
        <f t="shared" ca="1" si="2769"/>
        <v/>
      </c>
      <c r="P2312" s="173" t="str">
        <f t="shared" ca="1" si="2769"/>
        <v/>
      </c>
      <c r="Q2312" s="173" t="str">
        <f t="shared" ca="1" si="2769"/>
        <v/>
      </c>
      <c r="R2312" s="173" t="str">
        <f t="shared" ca="1" si="2769"/>
        <v/>
      </c>
      <c r="S2312" s="173" t="str">
        <f t="shared" ca="1" si="2769"/>
        <v/>
      </c>
      <c r="T2312" s="173" t="str">
        <f t="shared" ca="1" si="2769"/>
        <v/>
      </c>
      <c r="U2312" s="173" t="str">
        <f t="shared" ca="1" si="2769"/>
        <v/>
      </c>
      <c r="V2312" s="173" t="str">
        <f t="shared" ca="1" si="2769"/>
        <v/>
      </c>
      <c r="W2312" s="173" t="str">
        <f t="shared" ca="1" si="2769"/>
        <v/>
      </c>
    </row>
    <row r="2313" spans="1:23">
      <c r="B2313" s="171" t="s">
        <v>630</v>
      </c>
      <c r="C2313" s="171"/>
      <c r="E2313" s="146" t="str">
        <f ca="1">IF(NOT(ISNUMBER(E2312)),"",$B2309-E2311/E2312)</f>
        <v/>
      </c>
      <c r="F2313" s="146" t="str">
        <f ca="1">IF(NOT(ISNUMBER(F2312)),"",$B2309-F2311/F2312)</f>
        <v/>
      </c>
      <c r="G2313" s="146" t="str">
        <f t="shared" ref="G2313:Q2313" ca="1" si="2770">IF(F2313="","",IF(F2313=0,"",IF(ABS($B2309-G2311/G2312)&lt;2^(0-G$3),"",$B2309-G2311/G2312)))</f>
        <v/>
      </c>
      <c r="H2313" s="146" t="str">
        <f t="shared" ca="1" si="2770"/>
        <v/>
      </c>
      <c r="I2313" s="146" t="str">
        <f t="shared" ca="1" si="2770"/>
        <v/>
      </c>
      <c r="J2313" s="146" t="str">
        <f t="shared" ca="1" si="2770"/>
        <v/>
      </c>
      <c r="K2313" s="146" t="str">
        <f t="shared" ca="1" si="2770"/>
        <v/>
      </c>
      <c r="L2313" s="146" t="str">
        <f t="shared" ca="1" si="2770"/>
        <v/>
      </c>
      <c r="M2313" s="146" t="str">
        <f t="shared" ca="1" si="2770"/>
        <v/>
      </c>
      <c r="N2313" s="146" t="str">
        <f t="shared" ca="1" si="2770"/>
        <v/>
      </c>
      <c r="O2313" s="146" t="str">
        <f t="shared" ca="1" si="2770"/>
        <v/>
      </c>
      <c r="P2313" s="146" t="str">
        <f t="shared" ca="1" si="2770"/>
        <v/>
      </c>
      <c r="Q2313" s="146" t="str">
        <f t="shared" ca="1" si="2770"/>
        <v/>
      </c>
      <c r="R2313" s="146" t="str">
        <f t="shared" ref="R2313:W2313" ca="1" si="2771">IF(Q2313="","",IF(Q2313=0,"",IF(ABS($B2309-(R2311/R2312))&lt;2^(0-R$3),"",$B2309-(R2311/R2312))))</f>
        <v/>
      </c>
      <c r="S2313" s="146" t="str">
        <f t="shared" ca="1" si="2771"/>
        <v/>
      </c>
      <c r="T2313" s="146" t="str">
        <f t="shared" ca="1" si="2771"/>
        <v/>
      </c>
      <c r="U2313" s="146" t="str">
        <f t="shared" ca="1" si="2771"/>
        <v/>
      </c>
      <c r="V2313" s="146" t="str">
        <f t="shared" ca="1" si="2771"/>
        <v/>
      </c>
      <c r="W2313" s="146" t="str">
        <f t="shared" ca="1" si="2771"/>
        <v/>
      </c>
    </row>
    <row r="2314" spans="1:23">
      <c r="A2314" s="150">
        <f>A2309+1</f>
        <v>469</v>
      </c>
      <c r="B2314" s="152">
        <f ca="1">A2317</f>
        <v>0</v>
      </c>
      <c r="C2314" s="152"/>
      <c r="D2314" s="153">
        <f ca="1">INT(B2314+1/2)</f>
        <v>0</v>
      </c>
      <c r="E2314" s="153" t="str">
        <f t="shared" ref="E2314:W2314" ca="1" si="2772">IF(ISNUMBER(D2315),INT(D2315+1/2),"")</f>
        <v/>
      </c>
      <c r="F2314" s="153" t="str">
        <f t="shared" ca="1" si="2772"/>
        <v/>
      </c>
      <c r="G2314" s="153" t="str">
        <f t="shared" ca="1" si="2772"/>
        <v/>
      </c>
      <c r="H2314" s="153" t="str">
        <f t="shared" ca="1" si="2772"/>
        <v/>
      </c>
      <c r="I2314" s="153" t="str">
        <f t="shared" ca="1" si="2772"/>
        <v/>
      </c>
      <c r="J2314" s="153" t="str">
        <f t="shared" ca="1" si="2772"/>
        <v/>
      </c>
      <c r="K2314" s="153" t="str">
        <f t="shared" ca="1" si="2772"/>
        <v/>
      </c>
      <c r="L2314" s="153" t="str">
        <f t="shared" ca="1" si="2772"/>
        <v/>
      </c>
      <c r="M2314" s="153" t="str">
        <f t="shared" ca="1" si="2772"/>
        <v/>
      </c>
      <c r="N2314" s="153" t="str">
        <f t="shared" ca="1" si="2772"/>
        <v/>
      </c>
      <c r="O2314" s="153" t="str">
        <f t="shared" ca="1" si="2772"/>
        <v/>
      </c>
      <c r="P2314" s="153" t="str">
        <f t="shared" ca="1" si="2772"/>
        <v/>
      </c>
      <c r="Q2314" s="153" t="str">
        <f t="shared" ca="1" si="2772"/>
        <v/>
      </c>
      <c r="R2314" s="153" t="str">
        <f t="shared" ca="1" si="2772"/>
        <v/>
      </c>
      <c r="S2314" s="153" t="str">
        <f t="shared" ca="1" si="2772"/>
        <v/>
      </c>
      <c r="T2314" s="153" t="str">
        <f t="shared" ca="1" si="2772"/>
        <v/>
      </c>
      <c r="U2314" s="153" t="str">
        <f t="shared" ca="1" si="2772"/>
        <v/>
      </c>
      <c r="V2314" s="153" t="str">
        <f t="shared" ca="1" si="2772"/>
        <v/>
      </c>
      <c r="W2314" s="153" t="str">
        <f t="shared" ca="1" si="2772"/>
        <v/>
      </c>
    </row>
    <row r="2315" spans="1:23" ht="13.5" thickBot="1">
      <c r="B2315" s="172" t="s">
        <v>631</v>
      </c>
      <c r="C2315" s="172"/>
      <c r="D2315" s="165" t="str">
        <f ca="1">IF(B2314&lt;&gt;D2314,1/(B2314-D2314),"")</f>
        <v/>
      </c>
      <c r="E2315" s="165" t="str">
        <f ca="1">IF(AND(ISNUMBER(D2315),ISNUMBER(E2314)),IF(D2315&lt;&gt;E2314,1/(D2315-E2314),""),"")</f>
        <v/>
      </c>
      <c r="F2315" s="165" t="str">
        <f t="shared" ref="F2315:W2315" ca="1" si="2773">IF(ISNUMBER(E2318),1/(E2315-F2314),"")</f>
        <v/>
      </c>
      <c r="G2315" s="165" t="str">
        <f t="shared" ca="1" si="2773"/>
        <v/>
      </c>
      <c r="H2315" s="165" t="str">
        <f t="shared" ca="1" si="2773"/>
        <v/>
      </c>
      <c r="I2315" s="165" t="str">
        <f t="shared" ca="1" si="2773"/>
        <v/>
      </c>
      <c r="J2315" s="165" t="str">
        <f t="shared" ca="1" si="2773"/>
        <v/>
      </c>
      <c r="K2315" s="165" t="str">
        <f t="shared" ca="1" si="2773"/>
        <v/>
      </c>
      <c r="L2315" s="165" t="str">
        <f t="shared" ca="1" si="2773"/>
        <v/>
      </c>
      <c r="M2315" s="165" t="str">
        <f t="shared" ca="1" si="2773"/>
        <v/>
      </c>
      <c r="N2315" s="165" t="str">
        <f t="shared" ca="1" si="2773"/>
        <v/>
      </c>
      <c r="O2315" s="165" t="str">
        <f t="shared" ca="1" si="2773"/>
        <v/>
      </c>
      <c r="P2315" s="165" t="str">
        <f t="shared" ca="1" si="2773"/>
        <v/>
      </c>
      <c r="Q2315" s="165" t="str">
        <f t="shared" ca="1" si="2773"/>
        <v/>
      </c>
      <c r="R2315" s="165" t="str">
        <f t="shared" ca="1" si="2773"/>
        <v/>
      </c>
      <c r="S2315" s="165" t="str">
        <f t="shared" ca="1" si="2773"/>
        <v/>
      </c>
      <c r="T2315" s="165" t="str">
        <f t="shared" ca="1" si="2773"/>
        <v/>
      </c>
      <c r="U2315" s="165" t="str">
        <f t="shared" ca="1" si="2773"/>
        <v/>
      </c>
      <c r="V2315" s="165" t="str">
        <f t="shared" ca="1" si="2773"/>
        <v/>
      </c>
      <c r="W2315" s="165" t="str">
        <f t="shared" ca="1" si="2773"/>
        <v/>
      </c>
    </row>
    <row r="2316" spans="1:23" ht="15">
      <c r="B2316" s="182" t="s">
        <v>629</v>
      </c>
      <c r="C2316" s="174">
        <f>1</f>
        <v>1</v>
      </c>
      <c r="D2316" s="174">
        <f ca="1">D2314</f>
        <v>0</v>
      </c>
      <c r="E2316" s="174" t="str">
        <f ca="1">IF(ISNUMBER(E2314),E2314*D2314+1,"")</f>
        <v/>
      </c>
      <c r="F2316" s="174" t="str">
        <f t="shared" ref="F2316:W2316" ca="1" si="2774">IF(ISNUMBER(E2315),F2314*E2316+D2316,"")</f>
        <v/>
      </c>
      <c r="G2316" s="174" t="str">
        <f t="shared" ca="1" si="2774"/>
        <v/>
      </c>
      <c r="H2316" s="174" t="str">
        <f t="shared" ca="1" si="2774"/>
        <v/>
      </c>
      <c r="I2316" s="174" t="str">
        <f t="shared" ca="1" si="2774"/>
        <v/>
      </c>
      <c r="J2316" s="174" t="str">
        <f t="shared" ca="1" si="2774"/>
        <v/>
      </c>
      <c r="K2316" s="174" t="str">
        <f t="shared" ca="1" si="2774"/>
        <v/>
      </c>
      <c r="L2316" s="174" t="str">
        <f t="shared" ca="1" si="2774"/>
        <v/>
      </c>
      <c r="M2316" s="174" t="str">
        <f t="shared" ca="1" si="2774"/>
        <v/>
      </c>
      <c r="N2316" s="174" t="str">
        <f t="shared" ca="1" si="2774"/>
        <v/>
      </c>
      <c r="O2316" s="174" t="str">
        <f t="shared" ca="1" si="2774"/>
        <v/>
      </c>
      <c r="P2316" s="174" t="str">
        <f t="shared" ca="1" si="2774"/>
        <v/>
      </c>
      <c r="Q2316" s="174" t="str">
        <f t="shared" ca="1" si="2774"/>
        <v/>
      </c>
      <c r="R2316" s="174" t="str">
        <f t="shared" ca="1" si="2774"/>
        <v/>
      </c>
      <c r="S2316" s="174" t="str">
        <f t="shared" ca="1" si="2774"/>
        <v/>
      </c>
      <c r="T2316" s="174" t="str">
        <f t="shared" ca="1" si="2774"/>
        <v/>
      </c>
      <c r="U2316" s="174" t="str">
        <f t="shared" ca="1" si="2774"/>
        <v/>
      </c>
      <c r="V2316" s="174" t="str">
        <f t="shared" ca="1" si="2774"/>
        <v/>
      </c>
      <c r="W2316" s="174" t="str">
        <f t="shared" ca="1" si="2774"/>
        <v/>
      </c>
    </row>
    <row r="2317" spans="1:23" ht="13.5" thickBot="1">
      <c r="A2317" s="146">
        <f ca="1">INDIRECT($A$3&amp;A2314)</f>
        <v>0</v>
      </c>
      <c r="B2317" s="182"/>
      <c r="C2317" s="173">
        <f>0</f>
        <v>0</v>
      </c>
      <c r="D2317" s="173">
        <f>1</f>
        <v>1</v>
      </c>
      <c r="E2317" s="173" t="str">
        <f ca="1">IF(ISNUMBER(E2314),IF(E2314&lt;&gt;0,E2314,""),"")</f>
        <v/>
      </c>
      <c r="F2317" s="173" t="str">
        <f t="shared" ref="F2317:W2317" ca="1" si="2775">IF(ISNUMBER(E2315),F2314*E2317+D2317,"")</f>
        <v/>
      </c>
      <c r="G2317" s="173" t="str">
        <f t="shared" ca="1" si="2775"/>
        <v/>
      </c>
      <c r="H2317" s="173" t="str">
        <f t="shared" ca="1" si="2775"/>
        <v/>
      </c>
      <c r="I2317" s="173" t="str">
        <f t="shared" ca="1" si="2775"/>
        <v/>
      </c>
      <c r="J2317" s="173" t="str">
        <f t="shared" ca="1" si="2775"/>
        <v/>
      </c>
      <c r="K2317" s="173" t="str">
        <f t="shared" ca="1" si="2775"/>
        <v/>
      </c>
      <c r="L2317" s="173" t="str">
        <f t="shared" ca="1" si="2775"/>
        <v/>
      </c>
      <c r="M2317" s="173" t="str">
        <f t="shared" ca="1" si="2775"/>
        <v/>
      </c>
      <c r="N2317" s="173" t="str">
        <f t="shared" ca="1" si="2775"/>
        <v/>
      </c>
      <c r="O2317" s="173" t="str">
        <f t="shared" ca="1" si="2775"/>
        <v/>
      </c>
      <c r="P2317" s="173" t="str">
        <f t="shared" ca="1" si="2775"/>
        <v/>
      </c>
      <c r="Q2317" s="173" t="str">
        <f t="shared" ca="1" si="2775"/>
        <v/>
      </c>
      <c r="R2317" s="173" t="str">
        <f t="shared" ca="1" si="2775"/>
        <v/>
      </c>
      <c r="S2317" s="173" t="str">
        <f t="shared" ca="1" si="2775"/>
        <v/>
      </c>
      <c r="T2317" s="173" t="str">
        <f t="shared" ca="1" si="2775"/>
        <v/>
      </c>
      <c r="U2317" s="173" t="str">
        <f t="shared" ca="1" si="2775"/>
        <v/>
      </c>
      <c r="V2317" s="173" t="str">
        <f t="shared" ca="1" si="2775"/>
        <v/>
      </c>
      <c r="W2317" s="173" t="str">
        <f t="shared" ca="1" si="2775"/>
        <v/>
      </c>
    </row>
    <row r="2318" spans="1:23">
      <c r="B2318" s="171" t="s">
        <v>630</v>
      </c>
      <c r="C2318" s="171"/>
      <c r="E2318" s="146" t="str">
        <f ca="1">IF(NOT(ISNUMBER(E2317)),"",$B2314-E2316/E2317)</f>
        <v/>
      </c>
      <c r="F2318" s="146" t="str">
        <f ca="1">IF(NOT(ISNUMBER(F2317)),"",$B2314-F2316/F2317)</f>
        <v/>
      </c>
      <c r="G2318" s="146" t="str">
        <f t="shared" ref="G2318:Q2318" ca="1" si="2776">IF(F2318="","",IF(F2318=0,"",IF(ABS($B2314-G2316/G2317)&lt;2^(0-G$3),"",$B2314-G2316/G2317)))</f>
        <v/>
      </c>
      <c r="H2318" s="146" t="str">
        <f t="shared" ca="1" si="2776"/>
        <v/>
      </c>
      <c r="I2318" s="146" t="str">
        <f t="shared" ca="1" si="2776"/>
        <v/>
      </c>
      <c r="J2318" s="146" t="str">
        <f t="shared" ca="1" si="2776"/>
        <v/>
      </c>
      <c r="K2318" s="146" t="str">
        <f t="shared" ca="1" si="2776"/>
        <v/>
      </c>
      <c r="L2318" s="146" t="str">
        <f t="shared" ca="1" si="2776"/>
        <v/>
      </c>
      <c r="M2318" s="146" t="str">
        <f t="shared" ca="1" si="2776"/>
        <v/>
      </c>
      <c r="N2318" s="146" t="str">
        <f t="shared" ca="1" si="2776"/>
        <v/>
      </c>
      <c r="O2318" s="146" t="str">
        <f t="shared" ca="1" si="2776"/>
        <v/>
      </c>
      <c r="P2318" s="146" t="str">
        <f t="shared" ca="1" si="2776"/>
        <v/>
      </c>
      <c r="Q2318" s="146" t="str">
        <f t="shared" ca="1" si="2776"/>
        <v/>
      </c>
      <c r="R2318" s="146" t="str">
        <f t="shared" ref="R2318:W2318" ca="1" si="2777">IF(Q2318="","",IF(Q2318=0,"",IF(ABS($B2314-(R2316/R2317))&lt;2^(0-R$3),"",$B2314-(R2316/R2317))))</f>
        <v/>
      </c>
      <c r="S2318" s="146" t="str">
        <f t="shared" ca="1" si="2777"/>
        <v/>
      </c>
      <c r="T2318" s="146" t="str">
        <f t="shared" ca="1" si="2777"/>
        <v/>
      </c>
      <c r="U2318" s="146" t="str">
        <f t="shared" ca="1" si="2777"/>
        <v/>
      </c>
      <c r="V2318" s="146" t="str">
        <f t="shared" ca="1" si="2777"/>
        <v/>
      </c>
      <c r="W2318" s="146" t="str">
        <f t="shared" ca="1" si="2777"/>
        <v/>
      </c>
    </row>
    <row r="2319" spans="1:23">
      <c r="A2319" s="150">
        <f>A2314+1</f>
        <v>470</v>
      </c>
      <c r="B2319" s="152">
        <f ca="1">A2322</f>
        <v>0</v>
      </c>
      <c r="C2319" s="152"/>
      <c r="D2319" s="153">
        <f ca="1">INT(B2319+1/2)</f>
        <v>0</v>
      </c>
      <c r="E2319" s="153" t="str">
        <f t="shared" ref="E2319:W2319" ca="1" si="2778">IF(ISNUMBER(D2320),INT(D2320+1/2),"")</f>
        <v/>
      </c>
      <c r="F2319" s="153" t="str">
        <f t="shared" ca="1" si="2778"/>
        <v/>
      </c>
      <c r="G2319" s="153" t="str">
        <f t="shared" ca="1" si="2778"/>
        <v/>
      </c>
      <c r="H2319" s="153" t="str">
        <f t="shared" ca="1" si="2778"/>
        <v/>
      </c>
      <c r="I2319" s="153" t="str">
        <f t="shared" ca="1" si="2778"/>
        <v/>
      </c>
      <c r="J2319" s="153" t="str">
        <f t="shared" ca="1" si="2778"/>
        <v/>
      </c>
      <c r="K2319" s="153" t="str">
        <f t="shared" ca="1" si="2778"/>
        <v/>
      </c>
      <c r="L2319" s="153" t="str">
        <f t="shared" ca="1" si="2778"/>
        <v/>
      </c>
      <c r="M2319" s="153" t="str">
        <f t="shared" ca="1" si="2778"/>
        <v/>
      </c>
      <c r="N2319" s="153" t="str">
        <f t="shared" ca="1" si="2778"/>
        <v/>
      </c>
      <c r="O2319" s="153" t="str">
        <f t="shared" ca="1" si="2778"/>
        <v/>
      </c>
      <c r="P2319" s="153" t="str">
        <f t="shared" ca="1" si="2778"/>
        <v/>
      </c>
      <c r="Q2319" s="153" t="str">
        <f t="shared" ca="1" si="2778"/>
        <v/>
      </c>
      <c r="R2319" s="153" t="str">
        <f t="shared" ca="1" si="2778"/>
        <v/>
      </c>
      <c r="S2319" s="153" t="str">
        <f t="shared" ca="1" si="2778"/>
        <v/>
      </c>
      <c r="T2319" s="153" t="str">
        <f t="shared" ca="1" si="2778"/>
        <v/>
      </c>
      <c r="U2319" s="153" t="str">
        <f t="shared" ca="1" si="2778"/>
        <v/>
      </c>
      <c r="V2319" s="153" t="str">
        <f t="shared" ca="1" si="2778"/>
        <v/>
      </c>
      <c r="W2319" s="153" t="str">
        <f t="shared" ca="1" si="2778"/>
        <v/>
      </c>
    </row>
    <row r="2320" spans="1:23" ht="13.5" thickBot="1">
      <c r="B2320" s="172" t="s">
        <v>631</v>
      </c>
      <c r="C2320" s="172"/>
      <c r="D2320" s="165" t="str">
        <f ca="1">IF(B2319&lt;&gt;D2319,1/(B2319-D2319),"")</f>
        <v/>
      </c>
      <c r="E2320" s="165" t="str">
        <f ca="1">IF(AND(ISNUMBER(D2320),ISNUMBER(E2319)),IF(D2320&lt;&gt;E2319,1/(D2320-E2319),""),"")</f>
        <v/>
      </c>
      <c r="F2320" s="165" t="str">
        <f t="shared" ref="F2320:W2320" ca="1" si="2779">IF(ISNUMBER(E2323),1/(E2320-F2319),"")</f>
        <v/>
      </c>
      <c r="G2320" s="165" t="str">
        <f t="shared" ca="1" si="2779"/>
        <v/>
      </c>
      <c r="H2320" s="165" t="str">
        <f t="shared" ca="1" si="2779"/>
        <v/>
      </c>
      <c r="I2320" s="165" t="str">
        <f t="shared" ca="1" si="2779"/>
        <v/>
      </c>
      <c r="J2320" s="165" t="str">
        <f t="shared" ca="1" si="2779"/>
        <v/>
      </c>
      <c r="K2320" s="165" t="str">
        <f t="shared" ca="1" si="2779"/>
        <v/>
      </c>
      <c r="L2320" s="165" t="str">
        <f t="shared" ca="1" si="2779"/>
        <v/>
      </c>
      <c r="M2320" s="165" t="str">
        <f t="shared" ca="1" si="2779"/>
        <v/>
      </c>
      <c r="N2320" s="165" t="str">
        <f t="shared" ca="1" si="2779"/>
        <v/>
      </c>
      <c r="O2320" s="165" t="str">
        <f t="shared" ca="1" si="2779"/>
        <v/>
      </c>
      <c r="P2320" s="165" t="str">
        <f t="shared" ca="1" si="2779"/>
        <v/>
      </c>
      <c r="Q2320" s="165" t="str">
        <f t="shared" ca="1" si="2779"/>
        <v/>
      </c>
      <c r="R2320" s="165" t="str">
        <f t="shared" ca="1" si="2779"/>
        <v/>
      </c>
      <c r="S2320" s="165" t="str">
        <f t="shared" ca="1" si="2779"/>
        <v/>
      </c>
      <c r="T2320" s="165" t="str">
        <f t="shared" ca="1" si="2779"/>
        <v/>
      </c>
      <c r="U2320" s="165" t="str">
        <f t="shared" ca="1" si="2779"/>
        <v/>
      </c>
      <c r="V2320" s="165" t="str">
        <f t="shared" ca="1" si="2779"/>
        <v/>
      </c>
      <c r="W2320" s="165" t="str">
        <f t="shared" ca="1" si="2779"/>
        <v/>
      </c>
    </row>
    <row r="2321" spans="1:23" ht="15">
      <c r="B2321" s="182" t="s">
        <v>629</v>
      </c>
      <c r="C2321" s="174">
        <f>1</f>
        <v>1</v>
      </c>
      <c r="D2321" s="174">
        <f ca="1">D2319</f>
        <v>0</v>
      </c>
      <c r="E2321" s="174" t="str">
        <f ca="1">IF(ISNUMBER(E2319),E2319*D2319+1,"")</f>
        <v/>
      </c>
      <c r="F2321" s="174" t="str">
        <f t="shared" ref="F2321:W2321" ca="1" si="2780">IF(ISNUMBER(E2320),F2319*E2321+D2321,"")</f>
        <v/>
      </c>
      <c r="G2321" s="174" t="str">
        <f t="shared" ca="1" si="2780"/>
        <v/>
      </c>
      <c r="H2321" s="174" t="str">
        <f t="shared" ca="1" si="2780"/>
        <v/>
      </c>
      <c r="I2321" s="174" t="str">
        <f t="shared" ca="1" si="2780"/>
        <v/>
      </c>
      <c r="J2321" s="174" t="str">
        <f t="shared" ca="1" si="2780"/>
        <v/>
      </c>
      <c r="K2321" s="174" t="str">
        <f t="shared" ca="1" si="2780"/>
        <v/>
      </c>
      <c r="L2321" s="174" t="str">
        <f t="shared" ca="1" si="2780"/>
        <v/>
      </c>
      <c r="M2321" s="174" t="str">
        <f t="shared" ca="1" si="2780"/>
        <v/>
      </c>
      <c r="N2321" s="174" t="str">
        <f t="shared" ca="1" si="2780"/>
        <v/>
      </c>
      <c r="O2321" s="174" t="str">
        <f t="shared" ca="1" si="2780"/>
        <v/>
      </c>
      <c r="P2321" s="174" t="str">
        <f t="shared" ca="1" si="2780"/>
        <v/>
      </c>
      <c r="Q2321" s="174" t="str">
        <f t="shared" ca="1" si="2780"/>
        <v/>
      </c>
      <c r="R2321" s="174" t="str">
        <f t="shared" ca="1" si="2780"/>
        <v/>
      </c>
      <c r="S2321" s="174" t="str">
        <f t="shared" ca="1" si="2780"/>
        <v/>
      </c>
      <c r="T2321" s="174" t="str">
        <f t="shared" ca="1" si="2780"/>
        <v/>
      </c>
      <c r="U2321" s="174" t="str">
        <f t="shared" ca="1" si="2780"/>
        <v/>
      </c>
      <c r="V2321" s="174" t="str">
        <f t="shared" ca="1" si="2780"/>
        <v/>
      </c>
      <c r="W2321" s="174" t="str">
        <f t="shared" ca="1" si="2780"/>
        <v/>
      </c>
    </row>
    <row r="2322" spans="1:23" ht="13.5" thickBot="1">
      <c r="A2322" s="146">
        <f ca="1">INDIRECT($A$3&amp;A2319)</f>
        <v>0</v>
      </c>
      <c r="B2322" s="182"/>
      <c r="C2322" s="173">
        <f>0</f>
        <v>0</v>
      </c>
      <c r="D2322" s="173">
        <f>1</f>
        <v>1</v>
      </c>
      <c r="E2322" s="173" t="str">
        <f ca="1">IF(ISNUMBER(E2319),IF(E2319&lt;&gt;0,E2319,""),"")</f>
        <v/>
      </c>
      <c r="F2322" s="173" t="str">
        <f t="shared" ref="F2322:W2322" ca="1" si="2781">IF(ISNUMBER(E2320),F2319*E2322+D2322,"")</f>
        <v/>
      </c>
      <c r="G2322" s="173" t="str">
        <f t="shared" ca="1" si="2781"/>
        <v/>
      </c>
      <c r="H2322" s="173" t="str">
        <f t="shared" ca="1" si="2781"/>
        <v/>
      </c>
      <c r="I2322" s="173" t="str">
        <f t="shared" ca="1" si="2781"/>
        <v/>
      </c>
      <c r="J2322" s="173" t="str">
        <f t="shared" ca="1" si="2781"/>
        <v/>
      </c>
      <c r="K2322" s="173" t="str">
        <f t="shared" ca="1" si="2781"/>
        <v/>
      </c>
      <c r="L2322" s="173" t="str">
        <f t="shared" ca="1" si="2781"/>
        <v/>
      </c>
      <c r="M2322" s="173" t="str">
        <f t="shared" ca="1" si="2781"/>
        <v/>
      </c>
      <c r="N2322" s="173" t="str">
        <f t="shared" ca="1" si="2781"/>
        <v/>
      </c>
      <c r="O2322" s="173" t="str">
        <f t="shared" ca="1" si="2781"/>
        <v/>
      </c>
      <c r="P2322" s="173" t="str">
        <f t="shared" ca="1" si="2781"/>
        <v/>
      </c>
      <c r="Q2322" s="173" t="str">
        <f t="shared" ca="1" si="2781"/>
        <v/>
      </c>
      <c r="R2322" s="173" t="str">
        <f t="shared" ca="1" si="2781"/>
        <v/>
      </c>
      <c r="S2322" s="173" t="str">
        <f t="shared" ca="1" si="2781"/>
        <v/>
      </c>
      <c r="T2322" s="173" t="str">
        <f t="shared" ca="1" si="2781"/>
        <v/>
      </c>
      <c r="U2322" s="173" t="str">
        <f t="shared" ca="1" si="2781"/>
        <v/>
      </c>
      <c r="V2322" s="173" t="str">
        <f t="shared" ca="1" si="2781"/>
        <v/>
      </c>
      <c r="W2322" s="173" t="str">
        <f t="shared" ca="1" si="2781"/>
        <v/>
      </c>
    </row>
    <row r="2323" spans="1:23">
      <c r="B2323" s="171" t="s">
        <v>630</v>
      </c>
      <c r="C2323" s="171"/>
      <c r="E2323" s="146" t="str">
        <f ca="1">IF(NOT(ISNUMBER(E2322)),"",$B2319-E2321/E2322)</f>
        <v/>
      </c>
      <c r="F2323" s="146" t="str">
        <f ca="1">IF(NOT(ISNUMBER(F2322)),"",$B2319-F2321/F2322)</f>
        <v/>
      </c>
      <c r="G2323" s="146" t="str">
        <f t="shared" ref="G2323:Q2323" ca="1" si="2782">IF(F2323="","",IF(F2323=0,"",IF(ABS($B2319-G2321/G2322)&lt;2^(0-G$3),"",$B2319-G2321/G2322)))</f>
        <v/>
      </c>
      <c r="H2323" s="146" t="str">
        <f t="shared" ca="1" si="2782"/>
        <v/>
      </c>
      <c r="I2323" s="146" t="str">
        <f t="shared" ca="1" si="2782"/>
        <v/>
      </c>
      <c r="J2323" s="146" t="str">
        <f t="shared" ca="1" si="2782"/>
        <v/>
      </c>
      <c r="K2323" s="146" t="str">
        <f t="shared" ca="1" si="2782"/>
        <v/>
      </c>
      <c r="L2323" s="146" t="str">
        <f t="shared" ca="1" si="2782"/>
        <v/>
      </c>
      <c r="M2323" s="146" t="str">
        <f t="shared" ca="1" si="2782"/>
        <v/>
      </c>
      <c r="N2323" s="146" t="str">
        <f t="shared" ca="1" si="2782"/>
        <v/>
      </c>
      <c r="O2323" s="146" t="str">
        <f t="shared" ca="1" si="2782"/>
        <v/>
      </c>
      <c r="P2323" s="146" t="str">
        <f t="shared" ca="1" si="2782"/>
        <v/>
      </c>
      <c r="Q2323" s="146" t="str">
        <f t="shared" ca="1" si="2782"/>
        <v/>
      </c>
      <c r="R2323" s="146" t="str">
        <f t="shared" ref="R2323:W2323" ca="1" si="2783">IF(Q2323="","",IF(Q2323=0,"",IF(ABS($B2319-(R2321/R2322))&lt;2^(0-R$3),"",$B2319-(R2321/R2322))))</f>
        <v/>
      </c>
      <c r="S2323" s="146" t="str">
        <f t="shared" ca="1" si="2783"/>
        <v/>
      </c>
      <c r="T2323" s="146" t="str">
        <f t="shared" ca="1" si="2783"/>
        <v/>
      </c>
      <c r="U2323" s="146" t="str">
        <f t="shared" ca="1" si="2783"/>
        <v/>
      </c>
      <c r="V2323" s="146" t="str">
        <f t="shared" ca="1" si="2783"/>
        <v/>
      </c>
      <c r="W2323" s="146" t="str">
        <f t="shared" ca="1" si="2783"/>
        <v/>
      </c>
    </row>
    <row r="2324" spans="1:23">
      <c r="A2324" s="150">
        <f>A2319+1</f>
        <v>471</v>
      </c>
      <c r="B2324" s="152">
        <f ca="1">A2327</f>
        <v>0</v>
      </c>
      <c r="C2324" s="152"/>
      <c r="D2324" s="153">
        <f ca="1">INT(B2324+1/2)</f>
        <v>0</v>
      </c>
      <c r="E2324" s="153" t="str">
        <f t="shared" ref="E2324:W2324" ca="1" si="2784">IF(ISNUMBER(D2325),INT(D2325+1/2),"")</f>
        <v/>
      </c>
      <c r="F2324" s="153" t="str">
        <f t="shared" ca="1" si="2784"/>
        <v/>
      </c>
      <c r="G2324" s="153" t="str">
        <f t="shared" ca="1" si="2784"/>
        <v/>
      </c>
      <c r="H2324" s="153" t="str">
        <f t="shared" ca="1" si="2784"/>
        <v/>
      </c>
      <c r="I2324" s="153" t="str">
        <f t="shared" ca="1" si="2784"/>
        <v/>
      </c>
      <c r="J2324" s="153" t="str">
        <f t="shared" ca="1" si="2784"/>
        <v/>
      </c>
      <c r="K2324" s="153" t="str">
        <f t="shared" ca="1" si="2784"/>
        <v/>
      </c>
      <c r="L2324" s="153" t="str">
        <f t="shared" ca="1" si="2784"/>
        <v/>
      </c>
      <c r="M2324" s="153" t="str">
        <f t="shared" ca="1" si="2784"/>
        <v/>
      </c>
      <c r="N2324" s="153" t="str">
        <f t="shared" ca="1" si="2784"/>
        <v/>
      </c>
      <c r="O2324" s="153" t="str">
        <f t="shared" ca="1" si="2784"/>
        <v/>
      </c>
      <c r="P2324" s="153" t="str">
        <f t="shared" ca="1" si="2784"/>
        <v/>
      </c>
      <c r="Q2324" s="153" t="str">
        <f t="shared" ca="1" si="2784"/>
        <v/>
      </c>
      <c r="R2324" s="153" t="str">
        <f t="shared" ca="1" si="2784"/>
        <v/>
      </c>
      <c r="S2324" s="153" t="str">
        <f t="shared" ca="1" si="2784"/>
        <v/>
      </c>
      <c r="T2324" s="153" t="str">
        <f t="shared" ca="1" si="2784"/>
        <v/>
      </c>
      <c r="U2324" s="153" t="str">
        <f t="shared" ca="1" si="2784"/>
        <v/>
      </c>
      <c r="V2324" s="153" t="str">
        <f t="shared" ca="1" si="2784"/>
        <v/>
      </c>
      <c r="W2324" s="153" t="str">
        <f t="shared" ca="1" si="2784"/>
        <v/>
      </c>
    </row>
    <row r="2325" spans="1:23" ht="13.5" thickBot="1">
      <c r="B2325" s="172" t="s">
        <v>631</v>
      </c>
      <c r="C2325" s="172"/>
      <c r="D2325" s="165" t="str">
        <f ca="1">IF(B2324&lt;&gt;D2324,1/(B2324-D2324),"")</f>
        <v/>
      </c>
      <c r="E2325" s="165" t="str">
        <f ca="1">IF(AND(ISNUMBER(D2325),ISNUMBER(E2324)),IF(D2325&lt;&gt;E2324,1/(D2325-E2324),""),"")</f>
        <v/>
      </c>
      <c r="F2325" s="165" t="str">
        <f t="shared" ref="F2325:W2325" ca="1" si="2785">IF(ISNUMBER(E2328),1/(E2325-F2324),"")</f>
        <v/>
      </c>
      <c r="G2325" s="165" t="str">
        <f t="shared" ca="1" si="2785"/>
        <v/>
      </c>
      <c r="H2325" s="165" t="str">
        <f t="shared" ca="1" si="2785"/>
        <v/>
      </c>
      <c r="I2325" s="165" t="str">
        <f t="shared" ca="1" si="2785"/>
        <v/>
      </c>
      <c r="J2325" s="165" t="str">
        <f t="shared" ca="1" si="2785"/>
        <v/>
      </c>
      <c r="K2325" s="165" t="str">
        <f t="shared" ca="1" si="2785"/>
        <v/>
      </c>
      <c r="L2325" s="165" t="str">
        <f t="shared" ca="1" si="2785"/>
        <v/>
      </c>
      <c r="M2325" s="165" t="str">
        <f t="shared" ca="1" si="2785"/>
        <v/>
      </c>
      <c r="N2325" s="165" t="str">
        <f t="shared" ca="1" si="2785"/>
        <v/>
      </c>
      <c r="O2325" s="165" t="str">
        <f t="shared" ca="1" si="2785"/>
        <v/>
      </c>
      <c r="P2325" s="165" t="str">
        <f t="shared" ca="1" si="2785"/>
        <v/>
      </c>
      <c r="Q2325" s="165" t="str">
        <f t="shared" ca="1" si="2785"/>
        <v/>
      </c>
      <c r="R2325" s="165" t="str">
        <f t="shared" ca="1" si="2785"/>
        <v/>
      </c>
      <c r="S2325" s="165" t="str">
        <f t="shared" ca="1" si="2785"/>
        <v/>
      </c>
      <c r="T2325" s="165" t="str">
        <f t="shared" ca="1" si="2785"/>
        <v/>
      </c>
      <c r="U2325" s="165" t="str">
        <f t="shared" ca="1" si="2785"/>
        <v/>
      </c>
      <c r="V2325" s="165" t="str">
        <f t="shared" ca="1" si="2785"/>
        <v/>
      </c>
      <c r="W2325" s="165" t="str">
        <f t="shared" ca="1" si="2785"/>
        <v/>
      </c>
    </row>
    <row r="2326" spans="1:23" ht="15">
      <c r="B2326" s="182" t="s">
        <v>629</v>
      </c>
      <c r="C2326" s="174">
        <f>1</f>
        <v>1</v>
      </c>
      <c r="D2326" s="174">
        <f ca="1">D2324</f>
        <v>0</v>
      </c>
      <c r="E2326" s="174" t="str">
        <f ca="1">IF(ISNUMBER(E2324),E2324*D2324+1,"")</f>
        <v/>
      </c>
      <c r="F2326" s="174" t="str">
        <f t="shared" ref="F2326:W2326" ca="1" si="2786">IF(ISNUMBER(E2325),F2324*E2326+D2326,"")</f>
        <v/>
      </c>
      <c r="G2326" s="174" t="str">
        <f t="shared" ca="1" si="2786"/>
        <v/>
      </c>
      <c r="H2326" s="174" t="str">
        <f t="shared" ca="1" si="2786"/>
        <v/>
      </c>
      <c r="I2326" s="174" t="str">
        <f t="shared" ca="1" si="2786"/>
        <v/>
      </c>
      <c r="J2326" s="174" t="str">
        <f t="shared" ca="1" si="2786"/>
        <v/>
      </c>
      <c r="K2326" s="174" t="str">
        <f t="shared" ca="1" si="2786"/>
        <v/>
      </c>
      <c r="L2326" s="174" t="str">
        <f t="shared" ca="1" si="2786"/>
        <v/>
      </c>
      <c r="M2326" s="174" t="str">
        <f t="shared" ca="1" si="2786"/>
        <v/>
      </c>
      <c r="N2326" s="174" t="str">
        <f t="shared" ca="1" si="2786"/>
        <v/>
      </c>
      <c r="O2326" s="174" t="str">
        <f t="shared" ca="1" si="2786"/>
        <v/>
      </c>
      <c r="P2326" s="174" t="str">
        <f t="shared" ca="1" si="2786"/>
        <v/>
      </c>
      <c r="Q2326" s="174" t="str">
        <f t="shared" ca="1" si="2786"/>
        <v/>
      </c>
      <c r="R2326" s="174" t="str">
        <f t="shared" ca="1" si="2786"/>
        <v/>
      </c>
      <c r="S2326" s="174" t="str">
        <f t="shared" ca="1" si="2786"/>
        <v/>
      </c>
      <c r="T2326" s="174" t="str">
        <f t="shared" ca="1" si="2786"/>
        <v/>
      </c>
      <c r="U2326" s="174" t="str">
        <f t="shared" ca="1" si="2786"/>
        <v/>
      </c>
      <c r="V2326" s="174" t="str">
        <f t="shared" ca="1" si="2786"/>
        <v/>
      </c>
      <c r="W2326" s="174" t="str">
        <f t="shared" ca="1" si="2786"/>
        <v/>
      </c>
    </row>
    <row r="2327" spans="1:23" ht="13.5" thickBot="1">
      <c r="A2327" s="146">
        <f ca="1">INDIRECT($A$3&amp;A2324)</f>
        <v>0</v>
      </c>
      <c r="B2327" s="182"/>
      <c r="C2327" s="173">
        <f>0</f>
        <v>0</v>
      </c>
      <c r="D2327" s="173">
        <f>1</f>
        <v>1</v>
      </c>
      <c r="E2327" s="173" t="str">
        <f ca="1">IF(ISNUMBER(E2324),IF(E2324&lt;&gt;0,E2324,""),"")</f>
        <v/>
      </c>
      <c r="F2327" s="173" t="str">
        <f t="shared" ref="F2327:W2327" ca="1" si="2787">IF(ISNUMBER(E2325),F2324*E2327+D2327,"")</f>
        <v/>
      </c>
      <c r="G2327" s="173" t="str">
        <f t="shared" ca="1" si="2787"/>
        <v/>
      </c>
      <c r="H2327" s="173" t="str">
        <f t="shared" ca="1" si="2787"/>
        <v/>
      </c>
      <c r="I2327" s="173" t="str">
        <f t="shared" ca="1" si="2787"/>
        <v/>
      </c>
      <c r="J2327" s="173" t="str">
        <f t="shared" ca="1" si="2787"/>
        <v/>
      </c>
      <c r="K2327" s="173" t="str">
        <f t="shared" ca="1" si="2787"/>
        <v/>
      </c>
      <c r="L2327" s="173" t="str">
        <f t="shared" ca="1" si="2787"/>
        <v/>
      </c>
      <c r="M2327" s="173" t="str">
        <f t="shared" ca="1" si="2787"/>
        <v/>
      </c>
      <c r="N2327" s="173" t="str">
        <f t="shared" ca="1" si="2787"/>
        <v/>
      </c>
      <c r="O2327" s="173" t="str">
        <f t="shared" ca="1" si="2787"/>
        <v/>
      </c>
      <c r="P2327" s="173" t="str">
        <f t="shared" ca="1" si="2787"/>
        <v/>
      </c>
      <c r="Q2327" s="173" t="str">
        <f t="shared" ca="1" si="2787"/>
        <v/>
      </c>
      <c r="R2327" s="173" t="str">
        <f t="shared" ca="1" si="2787"/>
        <v/>
      </c>
      <c r="S2327" s="173" t="str">
        <f t="shared" ca="1" si="2787"/>
        <v/>
      </c>
      <c r="T2327" s="173" t="str">
        <f t="shared" ca="1" si="2787"/>
        <v/>
      </c>
      <c r="U2327" s="173" t="str">
        <f t="shared" ca="1" si="2787"/>
        <v/>
      </c>
      <c r="V2327" s="173" t="str">
        <f t="shared" ca="1" si="2787"/>
        <v/>
      </c>
      <c r="W2327" s="173" t="str">
        <f t="shared" ca="1" si="2787"/>
        <v/>
      </c>
    </row>
    <row r="2328" spans="1:23">
      <c r="B2328" s="171" t="s">
        <v>630</v>
      </c>
      <c r="C2328" s="171"/>
      <c r="E2328" s="146" t="str">
        <f ca="1">IF(NOT(ISNUMBER(E2327)),"",$B2324-E2326/E2327)</f>
        <v/>
      </c>
      <c r="F2328" s="146" t="str">
        <f ca="1">IF(NOT(ISNUMBER(F2327)),"",$B2324-F2326/F2327)</f>
        <v/>
      </c>
      <c r="G2328" s="146" t="str">
        <f t="shared" ref="G2328:Q2328" ca="1" si="2788">IF(F2328="","",IF(F2328=0,"",IF(ABS($B2324-G2326/G2327)&lt;2^(0-G$3),"",$B2324-G2326/G2327)))</f>
        <v/>
      </c>
      <c r="H2328" s="146" t="str">
        <f t="shared" ca="1" si="2788"/>
        <v/>
      </c>
      <c r="I2328" s="146" t="str">
        <f t="shared" ca="1" si="2788"/>
        <v/>
      </c>
      <c r="J2328" s="146" t="str">
        <f t="shared" ca="1" si="2788"/>
        <v/>
      </c>
      <c r="K2328" s="146" t="str">
        <f t="shared" ca="1" si="2788"/>
        <v/>
      </c>
      <c r="L2328" s="146" t="str">
        <f t="shared" ca="1" si="2788"/>
        <v/>
      </c>
      <c r="M2328" s="146" t="str">
        <f t="shared" ca="1" si="2788"/>
        <v/>
      </c>
      <c r="N2328" s="146" t="str">
        <f t="shared" ca="1" si="2788"/>
        <v/>
      </c>
      <c r="O2328" s="146" t="str">
        <f t="shared" ca="1" si="2788"/>
        <v/>
      </c>
      <c r="P2328" s="146" t="str">
        <f t="shared" ca="1" si="2788"/>
        <v/>
      </c>
      <c r="Q2328" s="146" t="str">
        <f t="shared" ca="1" si="2788"/>
        <v/>
      </c>
      <c r="R2328" s="146" t="str">
        <f t="shared" ref="R2328:W2328" ca="1" si="2789">IF(Q2328="","",IF(Q2328=0,"",IF(ABS($B2324-(R2326/R2327))&lt;2^(0-R$3),"",$B2324-(R2326/R2327))))</f>
        <v/>
      </c>
      <c r="S2328" s="146" t="str">
        <f t="shared" ca="1" si="2789"/>
        <v/>
      </c>
      <c r="T2328" s="146" t="str">
        <f t="shared" ca="1" si="2789"/>
        <v/>
      </c>
      <c r="U2328" s="146" t="str">
        <f t="shared" ca="1" si="2789"/>
        <v/>
      </c>
      <c r="V2328" s="146" t="str">
        <f t="shared" ca="1" si="2789"/>
        <v/>
      </c>
      <c r="W2328" s="146" t="str">
        <f t="shared" ca="1" si="2789"/>
        <v/>
      </c>
    </row>
    <row r="2329" spans="1:23">
      <c r="A2329" s="150">
        <f>A2324+1</f>
        <v>472</v>
      </c>
      <c r="B2329" s="152">
        <f ca="1">A2332</f>
        <v>0</v>
      </c>
      <c r="C2329" s="152"/>
      <c r="D2329" s="153">
        <f ca="1">INT(B2329+1/2)</f>
        <v>0</v>
      </c>
      <c r="E2329" s="153" t="str">
        <f t="shared" ref="E2329:W2329" ca="1" si="2790">IF(ISNUMBER(D2330),INT(D2330+1/2),"")</f>
        <v/>
      </c>
      <c r="F2329" s="153" t="str">
        <f t="shared" ca="1" si="2790"/>
        <v/>
      </c>
      <c r="G2329" s="153" t="str">
        <f t="shared" ca="1" si="2790"/>
        <v/>
      </c>
      <c r="H2329" s="153" t="str">
        <f t="shared" ca="1" si="2790"/>
        <v/>
      </c>
      <c r="I2329" s="153" t="str">
        <f t="shared" ca="1" si="2790"/>
        <v/>
      </c>
      <c r="J2329" s="153" t="str">
        <f t="shared" ca="1" si="2790"/>
        <v/>
      </c>
      <c r="K2329" s="153" t="str">
        <f t="shared" ca="1" si="2790"/>
        <v/>
      </c>
      <c r="L2329" s="153" t="str">
        <f t="shared" ca="1" si="2790"/>
        <v/>
      </c>
      <c r="M2329" s="153" t="str">
        <f t="shared" ca="1" si="2790"/>
        <v/>
      </c>
      <c r="N2329" s="153" t="str">
        <f t="shared" ca="1" si="2790"/>
        <v/>
      </c>
      <c r="O2329" s="153" t="str">
        <f t="shared" ca="1" si="2790"/>
        <v/>
      </c>
      <c r="P2329" s="153" t="str">
        <f t="shared" ca="1" si="2790"/>
        <v/>
      </c>
      <c r="Q2329" s="153" t="str">
        <f t="shared" ca="1" si="2790"/>
        <v/>
      </c>
      <c r="R2329" s="153" t="str">
        <f t="shared" ca="1" si="2790"/>
        <v/>
      </c>
      <c r="S2329" s="153" t="str">
        <f t="shared" ca="1" si="2790"/>
        <v/>
      </c>
      <c r="T2329" s="153" t="str">
        <f t="shared" ca="1" si="2790"/>
        <v/>
      </c>
      <c r="U2329" s="153" t="str">
        <f t="shared" ca="1" si="2790"/>
        <v/>
      </c>
      <c r="V2329" s="153" t="str">
        <f t="shared" ca="1" si="2790"/>
        <v/>
      </c>
      <c r="W2329" s="153" t="str">
        <f t="shared" ca="1" si="2790"/>
        <v/>
      </c>
    </row>
    <row r="2330" spans="1:23" ht="13.5" thickBot="1">
      <c r="B2330" s="172" t="s">
        <v>631</v>
      </c>
      <c r="C2330" s="172"/>
      <c r="D2330" s="165" t="str">
        <f ca="1">IF(B2329&lt;&gt;D2329,1/(B2329-D2329),"")</f>
        <v/>
      </c>
      <c r="E2330" s="165" t="str">
        <f ca="1">IF(AND(ISNUMBER(D2330),ISNUMBER(E2329)),IF(D2330&lt;&gt;E2329,1/(D2330-E2329),""),"")</f>
        <v/>
      </c>
      <c r="F2330" s="165" t="str">
        <f t="shared" ref="F2330:W2330" ca="1" si="2791">IF(ISNUMBER(E2333),1/(E2330-F2329),"")</f>
        <v/>
      </c>
      <c r="G2330" s="165" t="str">
        <f t="shared" ca="1" si="2791"/>
        <v/>
      </c>
      <c r="H2330" s="165" t="str">
        <f t="shared" ca="1" si="2791"/>
        <v/>
      </c>
      <c r="I2330" s="165" t="str">
        <f t="shared" ca="1" si="2791"/>
        <v/>
      </c>
      <c r="J2330" s="165" t="str">
        <f t="shared" ca="1" si="2791"/>
        <v/>
      </c>
      <c r="K2330" s="165" t="str">
        <f t="shared" ca="1" si="2791"/>
        <v/>
      </c>
      <c r="L2330" s="165" t="str">
        <f t="shared" ca="1" si="2791"/>
        <v/>
      </c>
      <c r="M2330" s="165" t="str">
        <f t="shared" ca="1" si="2791"/>
        <v/>
      </c>
      <c r="N2330" s="165" t="str">
        <f t="shared" ca="1" si="2791"/>
        <v/>
      </c>
      <c r="O2330" s="165" t="str">
        <f t="shared" ca="1" si="2791"/>
        <v/>
      </c>
      <c r="P2330" s="165" t="str">
        <f t="shared" ca="1" si="2791"/>
        <v/>
      </c>
      <c r="Q2330" s="165" t="str">
        <f t="shared" ca="1" si="2791"/>
        <v/>
      </c>
      <c r="R2330" s="165" t="str">
        <f t="shared" ca="1" si="2791"/>
        <v/>
      </c>
      <c r="S2330" s="165" t="str">
        <f t="shared" ca="1" si="2791"/>
        <v/>
      </c>
      <c r="T2330" s="165" t="str">
        <f t="shared" ca="1" si="2791"/>
        <v/>
      </c>
      <c r="U2330" s="165" t="str">
        <f t="shared" ca="1" si="2791"/>
        <v/>
      </c>
      <c r="V2330" s="165" t="str">
        <f t="shared" ca="1" si="2791"/>
        <v/>
      </c>
      <c r="W2330" s="165" t="str">
        <f t="shared" ca="1" si="2791"/>
        <v/>
      </c>
    </row>
    <row r="2331" spans="1:23" ht="15">
      <c r="B2331" s="182" t="s">
        <v>629</v>
      </c>
      <c r="C2331" s="174">
        <f>1</f>
        <v>1</v>
      </c>
      <c r="D2331" s="174">
        <f ca="1">D2329</f>
        <v>0</v>
      </c>
      <c r="E2331" s="174" t="str">
        <f ca="1">IF(ISNUMBER(E2329),E2329*D2329+1,"")</f>
        <v/>
      </c>
      <c r="F2331" s="174" t="str">
        <f t="shared" ref="F2331:W2331" ca="1" si="2792">IF(ISNUMBER(E2330),F2329*E2331+D2331,"")</f>
        <v/>
      </c>
      <c r="G2331" s="174" t="str">
        <f t="shared" ca="1" si="2792"/>
        <v/>
      </c>
      <c r="H2331" s="174" t="str">
        <f t="shared" ca="1" si="2792"/>
        <v/>
      </c>
      <c r="I2331" s="174" t="str">
        <f t="shared" ca="1" si="2792"/>
        <v/>
      </c>
      <c r="J2331" s="174" t="str">
        <f t="shared" ca="1" si="2792"/>
        <v/>
      </c>
      <c r="K2331" s="174" t="str">
        <f t="shared" ca="1" si="2792"/>
        <v/>
      </c>
      <c r="L2331" s="174" t="str">
        <f t="shared" ca="1" si="2792"/>
        <v/>
      </c>
      <c r="M2331" s="174" t="str">
        <f t="shared" ca="1" si="2792"/>
        <v/>
      </c>
      <c r="N2331" s="174" t="str">
        <f t="shared" ca="1" si="2792"/>
        <v/>
      </c>
      <c r="O2331" s="174" t="str">
        <f t="shared" ca="1" si="2792"/>
        <v/>
      </c>
      <c r="P2331" s="174" t="str">
        <f t="shared" ca="1" si="2792"/>
        <v/>
      </c>
      <c r="Q2331" s="174" t="str">
        <f t="shared" ca="1" si="2792"/>
        <v/>
      </c>
      <c r="R2331" s="174" t="str">
        <f t="shared" ca="1" si="2792"/>
        <v/>
      </c>
      <c r="S2331" s="174" t="str">
        <f t="shared" ca="1" si="2792"/>
        <v/>
      </c>
      <c r="T2331" s="174" t="str">
        <f t="shared" ca="1" si="2792"/>
        <v/>
      </c>
      <c r="U2331" s="174" t="str">
        <f t="shared" ca="1" si="2792"/>
        <v/>
      </c>
      <c r="V2331" s="174" t="str">
        <f t="shared" ca="1" si="2792"/>
        <v/>
      </c>
      <c r="W2331" s="174" t="str">
        <f t="shared" ca="1" si="2792"/>
        <v/>
      </c>
    </row>
    <row r="2332" spans="1:23" ht="13.5" thickBot="1">
      <c r="A2332" s="146">
        <f ca="1">INDIRECT($A$3&amp;A2329)</f>
        <v>0</v>
      </c>
      <c r="B2332" s="182"/>
      <c r="C2332" s="173">
        <f>0</f>
        <v>0</v>
      </c>
      <c r="D2332" s="173">
        <f>1</f>
        <v>1</v>
      </c>
      <c r="E2332" s="173" t="str">
        <f ca="1">IF(ISNUMBER(E2329),IF(E2329&lt;&gt;0,E2329,""),"")</f>
        <v/>
      </c>
      <c r="F2332" s="173" t="str">
        <f t="shared" ref="F2332:W2332" ca="1" si="2793">IF(ISNUMBER(E2330),F2329*E2332+D2332,"")</f>
        <v/>
      </c>
      <c r="G2332" s="173" t="str">
        <f t="shared" ca="1" si="2793"/>
        <v/>
      </c>
      <c r="H2332" s="173" t="str">
        <f t="shared" ca="1" si="2793"/>
        <v/>
      </c>
      <c r="I2332" s="173" t="str">
        <f t="shared" ca="1" si="2793"/>
        <v/>
      </c>
      <c r="J2332" s="173" t="str">
        <f t="shared" ca="1" si="2793"/>
        <v/>
      </c>
      <c r="K2332" s="173" t="str">
        <f t="shared" ca="1" si="2793"/>
        <v/>
      </c>
      <c r="L2332" s="173" t="str">
        <f t="shared" ca="1" si="2793"/>
        <v/>
      </c>
      <c r="M2332" s="173" t="str">
        <f t="shared" ca="1" si="2793"/>
        <v/>
      </c>
      <c r="N2332" s="173" t="str">
        <f t="shared" ca="1" si="2793"/>
        <v/>
      </c>
      <c r="O2332" s="173" t="str">
        <f t="shared" ca="1" si="2793"/>
        <v/>
      </c>
      <c r="P2332" s="173" t="str">
        <f t="shared" ca="1" si="2793"/>
        <v/>
      </c>
      <c r="Q2332" s="173" t="str">
        <f t="shared" ca="1" si="2793"/>
        <v/>
      </c>
      <c r="R2332" s="173" t="str">
        <f t="shared" ca="1" si="2793"/>
        <v/>
      </c>
      <c r="S2332" s="173" t="str">
        <f t="shared" ca="1" si="2793"/>
        <v/>
      </c>
      <c r="T2332" s="173" t="str">
        <f t="shared" ca="1" si="2793"/>
        <v/>
      </c>
      <c r="U2332" s="173" t="str">
        <f t="shared" ca="1" si="2793"/>
        <v/>
      </c>
      <c r="V2332" s="173" t="str">
        <f t="shared" ca="1" si="2793"/>
        <v/>
      </c>
      <c r="W2332" s="173" t="str">
        <f t="shared" ca="1" si="2793"/>
        <v/>
      </c>
    </row>
    <row r="2333" spans="1:23">
      <c r="B2333" s="171" t="s">
        <v>630</v>
      </c>
      <c r="C2333" s="171"/>
      <c r="E2333" s="146" t="str">
        <f ca="1">IF(NOT(ISNUMBER(E2332)),"",$B2329-E2331/E2332)</f>
        <v/>
      </c>
      <c r="F2333" s="146" t="str">
        <f ca="1">IF(NOT(ISNUMBER(F2332)),"",$B2329-F2331/F2332)</f>
        <v/>
      </c>
      <c r="G2333" s="146" t="str">
        <f t="shared" ref="G2333:Q2333" ca="1" si="2794">IF(F2333="","",IF(F2333=0,"",IF(ABS($B2329-G2331/G2332)&lt;2^(0-G$3),"",$B2329-G2331/G2332)))</f>
        <v/>
      </c>
      <c r="H2333" s="146" t="str">
        <f t="shared" ca="1" si="2794"/>
        <v/>
      </c>
      <c r="I2333" s="146" t="str">
        <f t="shared" ca="1" si="2794"/>
        <v/>
      </c>
      <c r="J2333" s="146" t="str">
        <f t="shared" ca="1" si="2794"/>
        <v/>
      </c>
      <c r="K2333" s="146" t="str">
        <f t="shared" ca="1" si="2794"/>
        <v/>
      </c>
      <c r="L2333" s="146" t="str">
        <f t="shared" ca="1" si="2794"/>
        <v/>
      </c>
      <c r="M2333" s="146" t="str">
        <f t="shared" ca="1" si="2794"/>
        <v/>
      </c>
      <c r="N2333" s="146" t="str">
        <f t="shared" ca="1" si="2794"/>
        <v/>
      </c>
      <c r="O2333" s="146" t="str">
        <f t="shared" ca="1" si="2794"/>
        <v/>
      </c>
      <c r="P2333" s="146" t="str">
        <f t="shared" ca="1" si="2794"/>
        <v/>
      </c>
      <c r="Q2333" s="146" t="str">
        <f t="shared" ca="1" si="2794"/>
        <v/>
      </c>
      <c r="R2333" s="146" t="str">
        <f t="shared" ref="R2333:W2333" ca="1" si="2795">IF(Q2333="","",IF(Q2333=0,"",IF(ABS($B2329-(R2331/R2332))&lt;2^(0-R$3),"",$B2329-(R2331/R2332))))</f>
        <v/>
      </c>
      <c r="S2333" s="146" t="str">
        <f t="shared" ca="1" si="2795"/>
        <v/>
      </c>
      <c r="T2333" s="146" t="str">
        <f t="shared" ca="1" si="2795"/>
        <v/>
      </c>
      <c r="U2333" s="146" t="str">
        <f t="shared" ca="1" si="2795"/>
        <v/>
      </c>
      <c r="V2333" s="146" t="str">
        <f t="shared" ca="1" si="2795"/>
        <v/>
      </c>
      <c r="W2333" s="146" t="str">
        <f t="shared" ca="1" si="2795"/>
        <v/>
      </c>
    </row>
    <row r="2334" spans="1:23">
      <c r="A2334" s="150">
        <f>A2329+1</f>
        <v>473</v>
      </c>
      <c r="B2334" s="152">
        <f ca="1">A2337</f>
        <v>0</v>
      </c>
      <c r="C2334" s="152"/>
      <c r="D2334" s="153">
        <f ca="1">INT(B2334+1/2)</f>
        <v>0</v>
      </c>
      <c r="E2334" s="153" t="str">
        <f t="shared" ref="E2334:W2334" ca="1" si="2796">IF(ISNUMBER(D2335),INT(D2335+1/2),"")</f>
        <v/>
      </c>
      <c r="F2334" s="153" t="str">
        <f t="shared" ca="1" si="2796"/>
        <v/>
      </c>
      <c r="G2334" s="153" t="str">
        <f t="shared" ca="1" si="2796"/>
        <v/>
      </c>
      <c r="H2334" s="153" t="str">
        <f t="shared" ca="1" si="2796"/>
        <v/>
      </c>
      <c r="I2334" s="153" t="str">
        <f t="shared" ca="1" si="2796"/>
        <v/>
      </c>
      <c r="J2334" s="153" t="str">
        <f t="shared" ca="1" si="2796"/>
        <v/>
      </c>
      <c r="K2334" s="153" t="str">
        <f t="shared" ca="1" si="2796"/>
        <v/>
      </c>
      <c r="L2334" s="153" t="str">
        <f t="shared" ca="1" si="2796"/>
        <v/>
      </c>
      <c r="M2334" s="153" t="str">
        <f t="shared" ca="1" si="2796"/>
        <v/>
      </c>
      <c r="N2334" s="153" t="str">
        <f t="shared" ca="1" si="2796"/>
        <v/>
      </c>
      <c r="O2334" s="153" t="str">
        <f t="shared" ca="1" si="2796"/>
        <v/>
      </c>
      <c r="P2334" s="153" t="str">
        <f t="shared" ca="1" si="2796"/>
        <v/>
      </c>
      <c r="Q2334" s="153" t="str">
        <f t="shared" ca="1" si="2796"/>
        <v/>
      </c>
      <c r="R2334" s="153" t="str">
        <f t="shared" ca="1" si="2796"/>
        <v/>
      </c>
      <c r="S2334" s="153" t="str">
        <f t="shared" ca="1" si="2796"/>
        <v/>
      </c>
      <c r="T2334" s="153" t="str">
        <f t="shared" ca="1" si="2796"/>
        <v/>
      </c>
      <c r="U2334" s="153" t="str">
        <f t="shared" ca="1" si="2796"/>
        <v/>
      </c>
      <c r="V2334" s="153" t="str">
        <f t="shared" ca="1" si="2796"/>
        <v/>
      </c>
      <c r="W2334" s="153" t="str">
        <f t="shared" ca="1" si="2796"/>
        <v/>
      </c>
    </row>
    <row r="2335" spans="1:23" ht="13.5" thickBot="1">
      <c r="B2335" s="172" t="s">
        <v>631</v>
      </c>
      <c r="C2335" s="172"/>
      <c r="D2335" s="165" t="str">
        <f ca="1">IF(B2334&lt;&gt;D2334,1/(B2334-D2334),"")</f>
        <v/>
      </c>
      <c r="E2335" s="165" t="str">
        <f ca="1">IF(AND(ISNUMBER(D2335),ISNUMBER(E2334)),IF(D2335&lt;&gt;E2334,1/(D2335-E2334),""),"")</f>
        <v/>
      </c>
      <c r="F2335" s="165" t="str">
        <f t="shared" ref="F2335:W2335" ca="1" si="2797">IF(ISNUMBER(E2338),1/(E2335-F2334),"")</f>
        <v/>
      </c>
      <c r="G2335" s="165" t="str">
        <f t="shared" ca="1" si="2797"/>
        <v/>
      </c>
      <c r="H2335" s="165" t="str">
        <f t="shared" ca="1" si="2797"/>
        <v/>
      </c>
      <c r="I2335" s="165" t="str">
        <f t="shared" ca="1" si="2797"/>
        <v/>
      </c>
      <c r="J2335" s="165" t="str">
        <f t="shared" ca="1" si="2797"/>
        <v/>
      </c>
      <c r="K2335" s="165" t="str">
        <f t="shared" ca="1" si="2797"/>
        <v/>
      </c>
      <c r="L2335" s="165" t="str">
        <f t="shared" ca="1" si="2797"/>
        <v/>
      </c>
      <c r="M2335" s="165" t="str">
        <f t="shared" ca="1" si="2797"/>
        <v/>
      </c>
      <c r="N2335" s="165" t="str">
        <f t="shared" ca="1" si="2797"/>
        <v/>
      </c>
      <c r="O2335" s="165" t="str">
        <f t="shared" ca="1" si="2797"/>
        <v/>
      </c>
      <c r="P2335" s="165" t="str">
        <f t="shared" ca="1" si="2797"/>
        <v/>
      </c>
      <c r="Q2335" s="165" t="str">
        <f t="shared" ca="1" si="2797"/>
        <v/>
      </c>
      <c r="R2335" s="165" t="str">
        <f t="shared" ca="1" si="2797"/>
        <v/>
      </c>
      <c r="S2335" s="165" t="str">
        <f t="shared" ca="1" si="2797"/>
        <v/>
      </c>
      <c r="T2335" s="165" t="str">
        <f t="shared" ca="1" si="2797"/>
        <v/>
      </c>
      <c r="U2335" s="165" t="str">
        <f t="shared" ca="1" si="2797"/>
        <v/>
      </c>
      <c r="V2335" s="165" t="str">
        <f t="shared" ca="1" si="2797"/>
        <v/>
      </c>
      <c r="W2335" s="165" t="str">
        <f t="shared" ca="1" si="2797"/>
        <v/>
      </c>
    </row>
    <row r="2336" spans="1:23" ht="15">
      <c r="B2336" s="182" t="s">
        <v>629</v>
      </c>
      <c r="C2336" s="174">
        <f>1</f>
        <v>1</v>
      </c>
      <c r="D2336" s="174">
        <f ca="1">D2334</f>
        <v>0</v>
      </c>
      <c r="E2336" s="174" t="str">
        <f ca="1">IF(ISNUMBER(E2334),E2334*D2334+1,"")</f>
        <v/>
      </c>
      <c r="F2336" s="174" t="str">
        <f t="shared" ref="F2336:W2336" ca="1" si="2798">IF(ISNUMBER(E2335),F2334*E2336+D2336,"")</f>
        <v/>
      </c>
      <c r="G2336" s="174" t="str">
        <f t="shared" ca="1" si="2798"/>
        <v/>
      </c>
      <c r="H2336" s="174" t="str">
        <f t="shared" ca="1" si="2798"/>
        <v/>
      </c>
      <c r="I2336" s="174" t="str">
        <f t="shared" ca="1" si="2798"/>
        <v/>
      </c>
      <c r="J2336" s="174" t="str">
        <f t="shared" ca="1" si="2798"/>
        <v/>
      </c>
      <c r="K2336" s="174" t="str">
        <f t="shared" ca="1" si="2798"/>
        <v/>
      </c>
      <c r="L2336" s="174" t="str">
        <f t="shared" ca="1" si="2798"/>
        <v/>
      </c>
      <c r="M2336" s="174" t="str">
        <f t="shared" ca="1" si="2798"/>
        <v/>
      </c>
      <c r="N2336" s="174" t="str">
        <f t="shared" ca="1" si="2798"/>
        <v/>
      </c>
      <c r="O2336" s="174" t="str">
        <f t="shared" ca="1" si="2798"/>
        <v/>
      </c>
      <c r="P2336" s="174" t="str">
        <f t="shared" ca="1" si="2798"/>
        <v/>
      </c>
      <c r="Q2336" s="174" t="str">
        <f t="shared" ca="1" si="2798"/>
        <v/>
      </c>
      <c r="R2336" s="174" t="str">
        <f t="shared" ca="1" si="2798"/>
        <v/>
      </c>
      <c r="S2336" s="174" t="str">
        <f t="shared" ca="1" si="2798"/>
        <v/>
      </c>
      <c r="T2336" s="174" t="str">
        <f t="shared" ca="1" si="2798"/>
        <v/>
      </c>
      <c r="U2336" s="174" t="str">
        <f t="shared" ca="1" si="2798"/>
        <v/>
      </c>
      <c r="V2336" s="174" t="str">
        <f t="shared" ca="1" si="2798"/>
        <v/>
      </c>
      <c r="W2336" s="174" t="str">
        <f t="shared" ca="1" si="2798"/>
        <v/>
      </c>
    </row>
    <row r="2337" spans="1:23" ht="13.5" thickBot="1">
      <c r="A2337" s="146">
        <f ca="1">INDIRECT($A$3&amp;A2334)</f>
        <v>0</v>
      </c>
      <c r="B2337" s="182"/>
      <c r="C2337" s="173">
        <f>0</f>
        <v>0</v>
      </c>
      <c r="D2337" s="173">
        <f>1</f>
        <v>1</v>
      </c>
      <c r="E2337" s="173" t="str">
        <f ca="1">IF(ISNUMBER(E2334),IF(E2334&lt;&gt;0,E2334,""),"")</f>
        <v/>
      </c>
      <c r="F2337" s="173" t="str">
        <f t="shared" ref="F2337:W2337" ca="1" si="2799">IF(ISNUMBER(E2335),F2334*E2337+D2337,"")</f>
        <v/>
      </c>
      <c r="G2337" s="173" t="str">
        <f t="shared" ca="1" si="2799"/>
        <v/>
      </c>
      <c r="H2337" s="173" t="str">
        <f t="shared" ca="1" si="2799"/>
        <v/>
      </c>
      <c r="I2337" s="173" t="str">
        <f t="shared" ca="1" si="2799"/>
        <v/>
      </c>
      <c r="J2337" s="173" t="str">
        <f t="shared" ca="1" si="2799"/>
        <v/>
      </c>
      <c r="K2337" s="173" t="str">
        <f t="shared" ca="1" si="2799"/>
        <v/>
      </c>
      <c r="L2337" s="173" t="str">
        <f t="shared" ca="1" si="2799"/>
        <v/>
      </c>
      <c r="M2337" s="173" t="str">
        <f t="shared" ca="1" si="2799"/>
        <v/>
      </c>
      <c r="N2337" s="173" t="str">
        <f t="shared" ca="1" si="2799"/>
        <v/>
      </c>
      <c r="O2337" s="173" t="str">
        <f t="shared" ca="1" si="2799"/>
        <v/>
      </c>
      <c r="P2337" s="173" t="str">
        <f t="shared" ca="1" si="2799"/>
        <v/>
      </c>
      <c r="Q2337" s="173" t="str">
        <f t="shared" ca="1" si="2799"/>
        <v/>
      </c>
      <c r="R2337" s="173" t="str">
        <f t="shared" ca="1" si="2799"/>
        <v/>
      </c>
      <c r="S2337" s="173" t="str">
        <f t="shared" ca="1" si="2799"/>
        <v/>
      </c>
      <c r="T2337" s="173" t="str">
        <f t="shared" ca="1" si="2799"/>
        <v/>
      </c>
      <c r="U2337" s="173" t="str">
        <f t="shared" ca="1" si="2799"/>
        <v/>
      </c>
      <c r="V2337" s="173" t="str">
        <f t="shared" ca="1" si="2799"/>
        <v/>
      </c>
      <c r="W2337" s="173" t="str">
        <f t="shared" ca="1" si="2799"/>
        <v/>
      </c>
    </row>
    <row r="2338" spans="1:23">
      <c r="B2338" s="171" t="s">
        <v>630</v>
      </c>
      <c r="C2338" s="171"/>
      <c r="E2338" s="146" t="str">
        <f ca="1">IF(NOT(ISNUMBER(E2337)),"",$B2334-E2336/E2337)</f>
        <v/>
      </c>
      <c r="F2338" s="146" t="str">
        <f ca="1">IF(NOT(ISNUMBER(F2337)),"",$B2334-F2336/F2337)</f>
        <v/>
      </c>
      <c r="G2338" s="146" t="str">
        <f t="shared" ref="G2338:Q2338" ca="1" si="2800">IF(F2338="","",IF(F2338=0,"",IF(ABS($B2334-G2336/G2337)&lt;2^(0-G$3),"",$B2334-G2336/G2337)))</f>
        <v/>
      </c>
      <c r="H2338" s="146" t="str">
        <f t="shared" ca="1" si="2800"/>
        <v/>
      </c>
      <c r="I2338" s="146" t="str">
        <f t="shared" ca="1" si="2800"/>
        <v/>
      </c>
      <c r="J2338" s="146" t="str">
        <f t="shared" ca="1" si="2800"/>
        <v/>
      </c>
      <c r="K2338" s="146" t="str">
        <f t="shared" ca="1" si="2800"/>
        <v/>
      </c>
      <c r="L2338" s="146" t="str">
        <f t="shared" ca="1" si="2800"/>
        <v/>
      </c>
      <c r="M2338" s="146" t="str">
        <f t="shared" ca="1" si="2800"/>
        <v/>
      </c>
      <c r="N2338" s="146" t="str">
        <f t="shared" ca="1" si="2800"/>
        <v/>
      </c>
      <c r="O2338" s="146" t="str">
        <f t="shared" ca="1" si="2800"/>
        <v/>
      </c>
      <c r="P2338" s="146" t="str">
        <f t="shared" ca="1" si="2800"/>
        <v/>
      </c>
      <c r="Q2338" s="146" t="str">
        <f t="shared" ca="1" si="2800"/>
        <v/>
      </c>
      <c r="R2338" s="146" t="str">
        <f t="shared" ref="R2338:W2338" ca="1" si="2801">IF(Q2338="","",IF(Q2338=0,"",IF(ABS($B2334-(R2336/R2337))&lt;2^(0-R$3),"",$B2334-(R2336/R2337))))</f>
        <v/>
      </c>
      <c r="S2338" s="146" t="str">
        <f t="shared" ca="1" si="2801"/>
        <v/>
      </c>
      <c r="T2338" s="146" t="str">
        <f t="shared" ca="1" si="2801"/>
        <v/>
      </c>
      <c r="U2338" s="146" t="str">
        <f t="shared" ca="1" si="2801"/>
        <v/>
      </c>
      <c r="V2338" s="146" t="str">
        <f t="shared" ca="1" si="2801"/>
        <v/>
      </c>
      <c r="W2338" s="146" t="str">
        <f t="shared" ca="1" si="2801"/>
        <v/>
      </c>
    </row>
    <row r="2339" spans="1:23">
      <c r="A2339" s="150">
        <f>A2334+1</f>
        <v>474</v>
      </c>
      <c r="B2339" s="152">
        <f ca="1">A2342</f>
        <v>0</v>
      </c>
      <c r="C2339" s="152"/>
      <c r="D2339" s="153">
        <f ca="1">INT(B2339+1/2)</f>
        <v>0</v>
      </c>
      <c r="E2339" s="153" t="str">
        <f t="shared" ref="E2339:W2339" ca="1" si="2802">IF(ISNUMBER(D2340),INT(D2340+1/2),"")</f>
        <v/>
      </c>
      <c r="F2339" s="153" t="str">
        <f t="shared" ca="1" si="2802"/>
        <v/>
      </c>
      <c r="G2339" s="153" t="str">
        <f t="shared" ca="1" si="2802"/>
        <v/>
      </c>
      <c r="H2339" s="153" t="str">
        <f t="shared" ca="1" si="2802"/>
        <v/>
      </c>
      <c r="I2339" s="153" t="str">
        <f t="shared" ca="1" si="2802"/>
        <v/>
      </c>
      <c r="J2339" s="153" t="str">
        <f t="shared" ca="1" si="2802"/>
        <v/>
      </c>
      <c r="K2339" s="153" t="str">
        <f t="shared" ca="1" si="2802"/>
        <v/>
      </c>
      <c r="L2339" s="153" t="str">
        <f t="shared" ca="1" si="2802"/>
        <v/>
      </c>
      <c r="M2339" s="153" t="str">
        <f t="shared" ca="1" si="2802"/>
        <v/>
      </c>
      <c r="N2339" s="153" t="str">
        <f t="shared" ca="1" si="2802"/>
        <v/>
      </c>
      <c r="O2339" s="153" t="str">
        <f t="shared" ca="1" si="2802"/>
        <v/>
      </c>
      <c r="P2339" s="153" t="str">
        <f t="shared" ca="1" si="2802"/>
        <v/>
      </c>
      <c r="Q2339" s="153" t="str">
        <f t="shared" ca="1" si="2802"/>
        <v/>
      </c>
      <c r="R2339" s="153" t="str">
        <f t="shared" ca="1" si="2802"/>
        <v/>
      </c>
      <c r="S2339" s="153" t="str">
        <f t="shared" ca="1" si="2802"/>
        <v/>
      </c>
      <c r="T2339" s="153" t="str">
        <f t="shared" ca="1" si="2802"/>
        <v/>
      </c>
      <c r="U2339" s="153" t="str">
        <f t="shared" ca="1" si="2802"/>
        <v/>
      </c>
      <c r="V2339" s="153" t="str">
        <f t="shared" ca="1" si="2802"/>
        <v/>
      </c>
      <c r="W2339" s="153" t="str">
        <f t="shared" ca="1" si="2802"/>
        <v/>
      </c>
    </row>
    <row r="2340" spans="1:23" ht="13.5" thickBot="1">
      <c r="B2340" s="172" t="s">
        <v>631</v>
      </c>
      <c r="C2340" s="172"/>
      <c r="D2340" s="165" t="str">
        <f ca="1">IF(B2339&lt;&gt;D2339,1/(B2339-D2339),"")</f>
        <v/>
      </c>
      <c r="E2340" s="165" t="str">
        <f ca="1">IF(AND(ISNUMBER(D2340),ISNUMBER(E2339)),IF(D2340&lt;&gt;E2339,1/(D2340-E2339),""),"")</f>
        <v/>
      </c>
      <c r="F2340" s="165" t="str">
        <f t="shared" ref="F2340:W2340" ca="1" si="2803">IF(ISNUMBER(E2343),1/(E2340-F2339),"")</f>
        <v/>
      </c>
      <c r="G2340" s="165" t="str">
        <f t="shared" ca="1" si="2803"/>
        <v/>
      </c>
      <c r="H2340" s="165" t="str">
        <f t="shared" ca="1" si="2803"/>
        <v/>
      </c>
      <c r="I2340" s="165" t="str">
        <f t="shared" ca="1" si="2803"/>
        <v/>
      </c>
      <c r="J2340" s="165" t="str">
        <f t="shared" ca="1" si="2803"/>
        <v/>
      </c>
      <c r="K2340" s="165" t="str">
        <f t="shared" ca="1" si="2803"/>
        <v/>
      </c>
      <c r="L2340" s="165" t="str">
        <f t="shared" ca="1" si="2803"/>
        <v/>
      </c>
      <c r="M2340" s="165" t="str">
        <f t="shared" ca="1" si="2803"/>
        <v/>
      </c>
      <c r="N2340" s="165" t="str">
        <f t="shared" ca="1" si="2803"/>
        <v/>
      </c>
      <c r="O2340" s="165" t="str">
        <f t="shared" ca="1" si="2803"/>
        <v/>
      </c>
      <c r="P2340" s="165" t="str">
        <f t="shared" ca="1" si="2803"/>
        <v/>
      </c>
      <c r="Q2340" s="165" t="str">
        <f t="shared" ca="1" si="2803"/>
        <v/>
      </c>
      <c r="R2340" s="165" t="str">
        <f t="shared" ca="1" si="2803"/>
        <v/>
      </c>
      <c r="S2340" s="165" t="str">
        <f t="shared" ca="1" si="2803"/>
        <v/>
      </c>
      <c r="T2340" s="165" t="str">
        <f t="shared" ca="1" si="2803"/>
        <v/>
      </c>
      <c r="U2340" s="165" t="str">
        <f t="shared" ca="1" si="2803"/>
        <v/>
      </c>
      <c r="V2340" s="165" t="str">
        <f t="shared" ca="1" si="2803"/>
        <v/>
      </c>
      <c r="W2340" s="165" t="str">
        <f t="shared" ca="1" si="2803"/>
        <v/>
      </c>
    </row>
    <row r="2341" spans="1:23" ht="15">
      <c r="B2341" s="182" t="s">
        <v>629</v>
      </c>
      <c r="C2341" s="174">
        <f>1</f>
        <v>1</v>
      </c>
      <c r="D2341" s="174">
        <f ca="1">D2339</f>
        <v>0</v>
      </c>
      <c r="E2341" s="174" t="str">
        <f ca="1">IF(ISNUMBER(E2339),E2339*D2339+1,"")</f>
        <v/>
      </c>
      <c r="F2341" s="174" t="str">
        <f t="shared" ref="F2341:W2341" ca="1" si="2804">IF(ISNUMBER(E2340),F2339*E2341+D2341,"")</f>
        <v/>
      </c>
      <c r="G2341" s="174" t="str">
        <f t="shared" ca="1" si="2804"/>
        <v/>
      </c>
      <c r="H2341" s="174" t="str">
        <f t="shared" ca="1" si="2804"/>
        <v/>
      </c>
      <c r="I2341" s="174" t="str">
        <f t="shared" ca="1" si="2804"/>
        <v/>
      </c>
      <c r="J2341" s="174" t="str">
        <f t="shared" ca="1" si="2804"/>
        <v/>
      </c>
      <c r="K2341" s="174" t="str">
        <f t="shared" ca="1" si="2804"/>
        <v/>
      </c>
      <c r="L2341" s="174" t="str">
        <f t="shared" ca="1" si="2804"/>
        <v/>
      </c>
      <c r="M2341" s="174" t="str">
        <f t="shared" ca="1" si="2804"/>
        <v/>
      </c>
      <c r="N2341" s="174" t="str">
        <f t="shared" ca="1" si="2804"/>
        <v/>
      </c>
      <c r="O2341" s="174" t="str">
        <f t="shared" ca="1" si="2804"/>
        <v/>
      </c>
      <c r="P2341" s="174" t="str">
        <f t="shared" ca="1" si="2804"/>
        <v/>
      </c>
      <c r="Q2341" s="174" t="str">
        <f t="shared" ca="1" si="2804"/>
        <v/>
      </c>
      <c r="R2341" s="174" t="str">
        <f t="shared" ca="1" si="2804"/>
        <v/>
      </c>
      <c r="S2341" s="174" t="str">
        <f t="shared" ca="1" si="2804"/>
        <v/>
      </c>
      <c r="T2341" s="174" t="str">
        <f t="shared" ca="1" si="2804"/>
        <v/>
      </c>
      <c r="U2341" s="174" t="str">
        <f t="shared" ca="1" si="2804"/>
        <v/>
      </c>
      <c r="V2341" s="174" t="str">
        <f t="shared" ca="1" si="2804"/>
        <v/>
      </c>
      <c r="W2341" s="174" t="str">
        <f t="shared" ca="1" si="2804"/>
        <v/>
      </c>
    </row>
    <row r="2342" spans="1:23" ht="13.5" thickBot="1">
      <c r="A2342" s="146">
        <f ca="1">INDIRECT($A$3&amp;A2339)</f>
        <v>0</v>
      </c>
      <c r="B2342" s="182"/>
      <c r="C2342" s="173">
        <f>0</f>
        <v>0</v>
      </c>
      <c r="D2342" s="173">
        <f>1</f>
        <v>1</v>
      </c>
      <c r="E2342" s="173" t="str">
        <f ca="1">IF(ISNUMBER(E2339),IF(E2339&lt;&gt;0,E2339,""),"")</f>
        <v/>
      </c>
      <c r="F2342" s="173" t="str">
        <f t="shared" ref="F2342:W2342" ca="1" si="2805">IF(ISNUMBER(E2340),F2339*E2342+D2342,"")</f>
        <v/>
      </c>
      <c r="G2342" s="173" t="str">
        <f t="shared" ca="1" si="2805"/>
        <v/>
      </c>
      <c r="H2342" s="173" t="str">
        <f t="shared" ca="1" si="2805"/>
        <v/>
      </c>
      <c r="I2342" s="173" t="str">
        <f t="shared" ca="1" si="2805"/>
        <v/>
      </c>
      <c r="J2342" s="173" t="str">
        <f t="shared" ca="1" si="2805"/>
        <v/>
      </c>
      <c r="K2342" s="173" t="str">
        <f t="shared" ca="1" si="2805"/>
        <v/>
      </c>
      <c r="L2342" s="173" t="str">
        <f t="shared" ca="1" si="2805"/>
        <v/>
      </c>
      <c r="M2342" s="173" t="str">
        <f t="shared" ca="1" si="2805"/>
        <v/>
      </c>
      <c r="N2342" s="173" t="str">
        <f t="shared" ca="1" si="2805"/>
        <v/>
      </c>
      <c r="O2342" s="173" t="str">
        <f t="shared" ca="1" si="2805"/>
        <v/>
      </c>
      <c r="P2342" s="173" t="str">
        <f t="shared" ca="1" si="2805"/>
        <v/>
      </c>
      <c r="Q2342" s="173" t="str">
        <f t="shared" ca="1" si="2805"/>
        <v/>
      </c>
      <c r="R2342" s="173" t="str">
        <f t="shared" ca="1" si="2805"/>
        <v/>
      </c>
      <c r="S2342" s="173" t="str">
        <f t="shared" ca="1" si="2805"/>
        <v/>
      </c>
      <c r="T2342" s="173" t="str">
        <f t="shared" ca="1" si="2805"/>
        <v/>
      </c>
      <c r="U2342" s="173" t="str">
        <f t="shared" ca="1" si="2805"/>
        <v/>
      </c>
      <c r="V2342" s="173" t="str">
        <f t="shared" ca="1" si="2805"/>
        <v/>
      </c>
      <c r="W2342" s="173" t="str">
        <f t="shared" ca="1" si="2805"/>
        <v/>
      </c>
    </row>
    <row r="2343" spans="1:23">
      <c r="B2343" s="171" t="s">
        <v>630</v>
      </c>
      <c r="C2343" s="171"/>
      <c r="E2343" s="146" t="str">
        <f ca="1">IF(NOT(ISNUMBER(E2342)),"",$B2339-E2341/E2342)</f>
        <v/>
      </c>
      <c r="F2343" s="146" t="str">
        <f ca="1">IF(NOT(ISNUMBER(F2342)),"",$B2339-F2341/F2342)</f>
        <v/>
      </c>
      <c r="G2343" s="146" t="str">
        <f t="shared" ref="G2343:Q2343" ca="1" si="2806">IF(F2343="","",IF(F2343=0,"",IF(ABS($B2339-G2341/G2342)&lt;2^(0-G$3),"",$B2339-G2341/G2342)))</f>
        <v/>
      </c>
      <c r="H2343" s="146" t="str">
        <f t="shared" ca="1" si="2806"/>
        <v/>
      </c>
      <c r="I2343" s="146" t="str">
        <f t="shared" ca="1" si="2806"/>
        <v/>
      </c>
      <c r="J2343" s="146" t="str">
        <f t="shared" ca="1" si="2806"/>
        <v/>
      </c>
      <c r="K2343" s="146" t="str">
        <f t="shared" ca="1" si="2806"/>
        <v/>
      </c>
      <c r="L2343" s="146" t="str">
        <f t="shared" ca="1" si="2806"/>
        <v/>
      </c>
      <c r="M2343" s="146" t="str">
        <f t="shared" ca="1" si="2806"/>
        <v/>
      </c>
      <c r="N2343" s="146" t="str">
        <f t="shared" ca="1" si="2806"/>
        <v/>
      </c>
      <c r="O2343" s="146" t="str">
        <f t="shared" ca="1" si="2806"/>
        <v/>
      </c>
      <c r="P2343" s="146" t="str">
        <f t="shared" ca="1" si="2806"/>
        <v/>
      </c>
      <c r="Q2343" s="146" t="str">
        <f t="shared" ca="1" si="2806"/>
        <v/>
      </c>
      <c r="R2343" s="146" t="str">
        <f t="shared" ref="R2343:W2343" ca="1" si="2807">IF(Q2343="","",IF(Q2343=0,"",IF(ABS($B2339-(R2341/R2342))&lt;2^(0-R$3),"",$B2339-(R2341/R2342))))</f>
        <v/>
      </c>
      <c r="S2343" s="146" t="str">
        <f t="shared" ca="1" si="2807"/>
        <v/>
      </c>
      <c r="T2343" s="146" t="str">
        <f t="shared" ca="1" si="2807"/>
        <v/>
      </c>
      <c r="U2343" s="146" t="str">
        <f t="shared" ca="1" si="2807"/>
        <v/>
      </c>
      <c r="V2343" s="146" t="str">
        <f t="shared" ca="1" si="2807"/>
        <v/>
      </c>
      <c r="W2343" s="146" t="str">
        <f t="shared" ca="1" si="2807"/>
        <v/>
      </c>
    </row>
    <row r="2344" spans="1:23">
      <c r="A2344" s="150">
        <f>A2339+1</f>
        <v>475</v>
      </c>
      <c r="B2344" s="152">
        <f ca="1">A2347</f>
        <v>0</v>
      </c>
      <c r="C2344" s="152"/>
      <c r="D2344" s="153">
        <f ca="1">INT(B2344+1/2)</f>
        <v>0</v>
      </c>
      <c r="E2344" s="153" t="str">
        <f t="shared" ref="E2344:W2344" ca="1" si="2808">IF(ISNUMBER(D2345),INT(D2345+1/2),"")</f>
        <v/>
      </c>
      <c r="F2344" s="153" t="str">
        <f t="shared" ca="1" si="2808"/>
        <v/>
      </c>
      <c r="G2344" s="153" t="str">
        <f t="shared" ca="1" si="2808"/>
        <v/>
      </c>
      <c r="H2344" s="153" t="str">
        <f t="shared" ca="1" si="2808"/>
        <v/>
      </c>
      <c r="I2344" s="153" t="str">
        <f t="shared" ca="1" si="2808"/>
        <v/>
      </c>
      <c r="J2344" s="153" t="str">
        <f t="shared" ca="1" si="2808"/>
        <v/>
      </c>
      <c r="K2344" s="153" t="str">
        <f t="shared" ca="1" si="2808"/>
        <v/>
      </c>
      <c r="L2344" s="153" t="str">
        <f t="shared" ca="1" si="2808"/>
        <v/>
      </c>
      <c r="M2344" s="153" t="str">
        <f t="shared" ca="1" si="2808"/>
        <v/>
      </c>
      <c r="N2344" s="153" t="str">
        <f t="shared" ca="1" si="2808"/>
        <v/>
      </c>
      <c r="O2344" s="153" t="str">
        <f t="shared" ca="1" si="2808"/>
        <v/>
      </c>
      <c r="P2344" s="153" t="str">
        <f t="shared" ca="1" si="2808"/>
        <v/>
      </c>
      <c r="Q2344" s="153" t="str">
        <f t="shared" ca="1" si="2808"/>
        <v/>
      </c>
      <c r="R2344" s="153" t="str">
        <f t="shared" ca="1" si="2808"/>
        <v/>
      </c>
      <c r="S2344" s="153" t="str">
        <f t="shared" ca="1" si="2808"/>
        <v/>
      </c>
      <c r="T2344" s="153" t="str">
        <f t="shared" ca="1" si="2808"/>
        <v/>
      </c>
      <c r="U2344" s="153" t="str">
        <f t="shared" ca="1" si="2808"/>
        <v/>
      </c>
      <c r="V2344" s="153" t="str">
        <f t="shared" ca="1" si="2808"/>
        <v/>
      </c>
      <c r="W2344" s="153" t="str">
        <f t="shared" ca="1" si="2808"/>
        <v/>
      </c>
    </row>
    <row r="2345" spans="1:23" ht="13.5" thickBot="1">
      <c r="B2345" s="172" t="s">
        <v>631</v>
      </c>
      <c r="C2345" s="172"/>
      <c r="D2345" s="165" t="str">
        <f ca="1">IF(B2344&lt;&gt;D2344,1/(B2344-D2344),"")</f>
        <v/>
      </c>
      <c r="E2345" s="165" t="str">
        <f ca="1">IF(AND(ISNUMBER(D2345),ISNUMBER(E2344)),IF(D2345&lt;&gt;E2344,1/(D2345-E2344),""),"")</f>
        <v/>
      </c>
      <c r="F2345" s="165" t="str">
        <f t="shared" ref="F2345:W2345" ca="1" si="2809">IF(ISNUMBER(E2348),1/(E2345-F2344),"")</f>
        <v/>
      </c>
      <c r="G2345" s="165" t="str">
        <f t="shared" ca="1" si="2809"/>
        <v/>
      </c>
      <c r="H2345" s="165" t="str">
        <f t="shared" ca="1" si="2809"/>
        <v/>
      </c>
      <c r="I2345" s="165" t="str">
        <f t="shared" ca="1" si="2809"/>
        <v/>
      </c>
      <c r="J2345" s="165" t="str">
        <f t="shared" ca="1" si="2809"/>
        <v/>
      </c>
      <c r="K2345" s="165" t="str">
        <f t="shared" ca="1" si="2809"/>
        <v/>
      </c>
      <c r="L2345" s="165" t="str">
        <f t="shared" ca="1" si="2809"/>
        <v/>
      </c>
      <c r="M2345" s="165" t="str">
        <f t="shared" ca="1" si="2809"/>
        <v/>
      </c>
      <c r="N2345" s="165" t="str">
        <f t="shared" ca="1" si="2809"/>
        <v/>
      </c>
      <c r="O2345" s="165" t="str">
        <f t="shared" ca="1" si="2809"/>
        <v/>
      </c>
      <c r="P2345" s="165" t="str">
        <f t="shared" ca="1" si="2809"/>
        <v/>
      </c>
      <c r="Q2345" s="165" t="str">
        <f t="shared" ca="1" si="2809"/>
        <v/>
      </c>
      <c r="R2345" s="165" t="str">
        <f t="shared" ca="1" si="2809"/>
        <v/>
      </c>
      <c r="S2345" s="165" t="str">
        <f t="shared" ca="1" si="2809"/>
        <v/>
      </c>
      <c r="T2345" s="165" t="str">
        <f t="shared" ca="1" si="2809"/>
        <v/>
      </c>
      <c r="U2345" s="165" t="str">
        <f t="shared" ca="1" si="2809"/>
        <v/>
      </c>
      <c r="V2345" s="165" t="str">
        <f t="shared" ca="1" si="2809"/>
        <v/>
      </c>
      <c r="W2345" s="165" t="str">
        <f t="shared" ca="1" si="2809"/>
        <v/>
      </c>
    </row>
    <row r="2346" spans="1:23" ht="15">
      <c r="B2346" s="182" t="s">
        <v>629</v>
      </c>
      <c r="C2346" s="174">
        <f>1</f>
        <v>1</v>
      </c>
      <c r="D2346" s="174">
        <f ca="1">D2344</f>
        <v>0</v>
      </c>
      <c r="E2346" s="174" t="str">
        <f ca="1">IF(ISNUMBER(E2344),E2344*D2344+1,"")</f>
        <v/>
      </c>
      <c r="F2346" s="174" t="str">
        <f t="shared" ref="F2346:W2346" ca="1" si="2810">IF(ISNUMBER(E2345),F2344*E2346+D2346,"")</f>
        <v/>
      </c>
      <c r="G2346" s="174" t="str">
        <f t="shared" ca="1" si="2810"/>
        <v/>
      </c>
      <c r="H2346" s="174" t="str">
        <f t="shared" ca="1" si="2810"/>
        <v/>
      </c>
      <c r="I2346" s="174" t="str">
        <f t="shared" ca="1" si="2810"/>
        <v/>
      </c>
      <c r="J2346" s="174" t="str">
        <f t="shared" ca="1" si="2810"/>
        <v/>
      </c>
      <c r="K2346" s="174" t="str">
        <f t="shared" ca="1" si="2810"/>
        <v/>
      </c>
      <c r="L2346" s="174" t="str">
        <f t="shared" ca="1" si="2810"/>
        <v/>
      </c>
      <c r="M2346" s="174" t="str">
        <f t="shared" ca="1" si="2810"/>
        <v/>
      </c>
      <c r="N2346" s="174" t="str">
        <f t="shared" ca="1" si="2810"/>
        <v/>
      </c>
      <c r="O2346" s="174" t="str">
        <f t="shared" ca="1" si="2810"/>
        <v/>
      </c>
      <c r="P2346" s="174" t="str">
        <f t="shared" ca="1" si="2810"/>
        <v/>
      </c>
      <c r="Q2346" s="174" t="str">
        <f t="shared" ca="1" si="2810"/>
        <v/>
      </c>
      <c r="R2346" s="174" t="str">
        <f t="shared" ca="1" si="2810"/>
        <v/>
      </c>
      <c r="S2346" s="174" t="str">
        <f t="shared" ca="1" si="2810"/>
        <v/>
      </c>
      <c r="T2346" s="174" t="str">
        <f t="shared" ca="1" si="2810"/>
        <v/>
      </c>
      <c r="U2346" s="174" t="str">
        <f t="shared" ca="1" si="2810"/>
        <v/>
      </c>
      <c r="V2346" s="174" t="str">
        <f t="shared" ca="1" si="2810"/>
        <v/>
      </c>
      <c r="W2346" s="174" t="str">
        <f t="shared" ca="1" si="2810"/>
        <v/>
      </c>
    </row>
    <row r="2347" spans="1:23" ht="13.5" thickBot="1">
      <c r="A2347" s="146">
        <f ca="1">INDIRECT($A$3&amp;A2344)</f>
        <v>0</v>
      </c>
      <c r="B2347" s="182"/>
      <c r="C2347" s="173">
        <f>0</f>
        <v>0</v>
      </c>
      <c r="D2347" s="173">
        <f>1</f>
        <v>1</v>
      </c>
      <c r="E2347" s="173" t="str">
        <f ca="1">IF(ISNUMBER(E2344),IF(E2344&lt;&gt;0,E2344,""),"")</f>
        <v/>
      </c>
      <c r="F2347" s="173" t="str">
        <f t="shared" ref="F2347:W2347" ca="1" si="2811">IF(ISNUMBER(E2345),F2344*E2347+D2347,"")</f>
        <v/>
      </c>
      <c r="G2347" s="173" t="str">
        <f t="shared" ca="1" si="2811"/>
        <v/>
      </c>
      <c r="H2347" s="173" t="str">
        <f t="shared" ca="1" si="2811"/>
        <v/>
      </c>
      <c r="I2347" s="173" t="str">
        <f t="shared" ca="1" si="2811"/>
        <v/>
      </c>
      <c r="J2347" s="173" t="str">
        <f t="shared" ca="1" si="2811"/>
        <v/>
      </c>
      <c r="K2347" s="173" t="str">
        <f t="shared" ca="1" si="2811"/>
        <v/>
      </c>
      <c r="L2347" s="173" t="str">
        <f t="shared" ca="1" si="2811"/>
        <v/>
      </c>
      <c r="M2347" s="173" t="str">
        <f t="shared" ca="1" si="2811"/>
        <v/>
      </c>
      <c r="N2347" s="173" t="str">
        <f t="shared" ca="1" si="2811"/>
        <v/>
      </c>
      <c r="O2347" s="173" t="str">
        <f t="shared" ca="1" si="2811"/>
        <v/>
      </c>
      <c r="P2347" s="173" t="str">
        <f t="shared" ca="1" si="2811"/>
        <v/>
      </c>
      <c r="Q2347" s="173" t="str">
        <f t="shared" ca="1" si="2811"/>
        <v/>
      </c>
      <c r="R2347" s="173" t="str">
        <f t="shared" ca="1" si="2811"/>
        <v/>
      </c>
      <c r="S2347" s="173" t="str">
        <f t="shared" ca="1" si="2811"/>
        <v/>
      </c>
      <c r="T2347" s="173" t="str">
        <f t="shared" ca="1" si="2811"/>
        <v/>
      </c>
      <c r="U2347" s="173" t="str">
        <f t="shared" ca="1" si="2811"/>
        <v/>
      </c>
      <c r="V2347" s="173" t="str">
        <f t="shared" ca="1" si="2811"/>
        <v/>
      </c>
      <c r="W2347" s="173" t="str">
        <f t="shared" ca="1" si="2811"/>
        <v/>
      </c>
    </row>
    <row r="2348" spans="1:23">
      <c r="B2348" s="171" t="s">
        <v>630</v>
      </c>
      <c r="C2348" s="171"/>
      <c r="E2348" s="146" t="str">
        <f ca="1">IF(NOT(ISNUMBER(E2347)),"",$B2344-E2346/E2347)</f>
        <v/>
      </c>
      <c r="F2348" s="146" t="str">
        <f ca="1">IF(NOT(ISNUMBER(F2347)),"",$B2344-F2346/F2347)</f>
        <v/>
      </c>
      <c r="G2348" s="146" t="str">
        <f t="shared" ref="G2348:Q2348" ca="1" si="2812">IF(F2348="","",IF(F2348=0,"",IF(ABS($B2344-G2346/G2347)&lt;2^(0-G$3),"",$B2344-G2346/G2347)))</f>
        <v/>
      </c>
      <c r="H2348" s="146" t="str">
        <f t="shared" ca="1" si="2812"/>
        <v/>
      </c>
      <c r="I2348" s="146" t="str">
        <f t="shared" ca="1" si="2812"/>
        <v/>
      </c>
      <c r="J2348" s="146" t="str">
        <f t="shared" ca="1" si="2812"/>
        <v/>
      </c>
      <c r="K2348" s="146" t="str">
        <f t="shared" ca="1" si="2812"/>
        <v/>
      </c>
      <c r="L2348" s="146" t="str">
        <f t="shared" ca="1" si="2812"/>
        <v/>
      </c>
      <c r="M2348" s="146" t="str">
        <f t="shared" ca="1" si="2812"/>
        <v/>
      </c>
      <c r="N2348" s="146" t="str">
        <f t="shared" ca="1" si="2812"/>
        <v/>
      </c>
      <c r="O2348" s="146" t="str">
        <f t="shared" ca="1" si="2812"/>
        <v/>
      </c>
      <c r="P2348" s="146" t="str">
        <f t="shared" ca="1" si="2812"/>
        <v/>
      </c>
      <c r="Q2348" s="146" t="str">
        <f t="shared" ca="1" si="2812"/>
        <v/>
      </c>
      <c r="R2348" s="146" t="str">
        <f t="shared" ref="R2348:W2348" ca="1" si="2813">IF(Q2348="","",IF(Q2348=0,"",IF(ABS($B2344-(R2346/R2347))&lt;2^(0-R$3),"",$B2344-(R2346/R2347))))</f>
        <v/>
      </c>
      <c r="S2348" s="146" t="str">
        <f t="shared" ca="1" si="2813"/>
        <v/>
      </c>
      <c r="T2348" s="146" t="str">
        <f t="shared" ca="1" si="2813"/>
        <v/>
      </c>
      <c r="U2348" s="146" t="str">
        <f t="shared" ca="1" si="2813"/>
        <v/>
      </c>
      <c r="V2348" s="146" t="str">
        <f t="shared" ca="1" si="2813"/>
        <v/>
      </c>
      <c r="W2348" s="146" t="str">
        <f t="shared" ca="1" si="2813"/>
        <v/>
      </c>
    </row>
    <row r="2349" spans="1:23">
      <c r="A2349" s="150">
        <f>A2344+1</f>
        <v>476</v>
      </c>
      <c r="B2349" s="152">
        <f ca="1">A2352</f>
        <v>0</v>
      </c>
      <c r="C2349" s="152"/>
      <c r="D2349" s="153">
        <f ca="1">INT(B2349+1/2)</f>
        <v>0</v>
      </c>
      <c r="E2349" s="153" t="str">
        <f t="shared" ref="E2349:W2349" ca="1" si="2814">IF(ISNUMBER(D2350),INT(D2350+1/2),"")</f>
        <v/>
      </c>
      <c r="F2349" s="153" t="str">
        <f t="shared" ca="1" si="2814"/>
        <v/>
      </c>
      <c r="G2349" s="153" t="str">
        <f t="shared" ca="1" si="2814"/>
        <v/>
      </c>
      <c r="H2349" s="153" t="str">
        <f t="shared" ca="1" si="2814"/>
        <v/>
      </c>
      <c r="I2349" s="153" t="str">
        <f t="shared" ca="1" si="2814"/>
        <v/>
      </c>
      <c r="J2349" s="153" t="str">
        <f t="shared" ca="1" si="2814"/>
        <v/>
      </c>
      <c r="K2349" s="153" t="str">
        <f t="shared" ca="1" si="2814"/>
        <v/>
      </c>
      <c r="L2349" s="153" t="str">
        <f t="shared" ca="1" si="2814"/>
        <v/>
      </c>
      <c r="M2349" s="153" t="str">
        <f t="shared" ca="1" si="2814"/>
        <v/>
      </c>
      <c r="N2349" s="153" t="str">
        <f t="shared" ca="1" si="2814"/>
        <v/>
      </c>
      <c r="O2349" s="153" t="str">
        <f t="shared" ca="1" si="2814"/>
        <v/>
      </c>
      <c r="P2349" s="153" t="str">
        <f t="shared" ca="1" si="2814"/>
        <v/>
      </c>
      <c r="Q2349" s="153" t="str">
        <f t="shared" ca="1" si="2814"/>
        <v/>
      </c>
      <c r="R2349" s="153" t="str">
        <f t="shared" ca="1" si="2814"/>
        <v/>
      </c>
      <c r="S2349" s="153" t="str">
        <f t="shared" ca="1" si="2814"/>
        <v/>
      </c>
      <c r="T2349" s="153" t="str">
        <f t="shared" ca="1" si="2814"/>
        <v/>
      </c>
      <c r="U2349" s="153" t="str">
        <f t="shared" ca="1" si="2814"/>
        <v/>
      </c>
      <c r="V2349" s="153" t="str">
        <f t="shared" ca="1" si="2814"/>
        <v/>
      </c>
      <c r="W2349" s="153" t="str">
        <f t="shared" ca="1" si="2814"/>
        <v/>
      </c>
    </row>
    <row r="2350" spans="1:23" ht="13.5" thickBot="1">
      <c r="B2350" s="172" t="s">
        <v>631</v>
      </c>
      <c r="C2350" s="172"/>
      <c r="D2350" s="165" t="str">
        <f ca="1">IF(B2349&lt;&gt;D2349,1/(B2349-D2349),"")</f>
        <v/>
      </c>
      <c r="E2350" s="165" t="str">
        <f ca="1">IF(AND(ISNUMBER(D2350),ISNUMBER(E2349)),IF(D2350&lt;&gt;E2349,1/(D2350-E2349),""),"")</f>
        <v/>
      </c>
      <c r="F2350" s="165" t="str">
        <f t="shared" ref="F2350:W2350" ca="1" si="2815">IF(ISNUMBER(E2353),1/(E2350-F2349),"")</f>
        <v/>
      </c>
      <c r="G2350" s="165" t="str">
        <f t="shared" ca="1" si="2815"/>
        <v/>
      </c>
      <c r="H2350" s="165" t="str">
        <f t="shared" ca="1" si="2815"/>
        <v/>
      </c>
      <c r="I2350" s="165" t="str">
        <f t="shared" ca="1" si="2815"/>
        <v/>
      </c>
      <c r="J2350" s="165" t="str">
        <f t="shared" ca="1" si="2815"/>
        <v/>
      </c>
      <c r="K2350" s="165" t="str">
        <f t="shared" ca="1" si="2815"/>
        <v/>
      </c>
      <c r="L2350" s="165" t="str">
        <f t="shared" ca="1" si="2815"/>
        <v/>
      </c>
      <c r="M2350" s="165" t="str">
        <f t="shared" ca="1" si="2815"/>
        <v/>
      </c>
      <c r="N2350" s="165" t="str">
        <f t="shared" ca="1" si="2815"/>
        <v/>
      </c>
      <c r="O2350" s="165" t="str">
        <f t="shared" ca="1" si="2815"/>
        <v/>
      </c>
      <c r="P2350" s="165" t="str">
        <f t="shared" ca="1" si="2815"/>
        <v/>
      </c>
      <c r="Q2350" s="165" t="str">
        <f t="shared" ca="1" si="2815"/>
        <v/>
      </c>
      <c r="R2350" s="165" t="str">
        <f t="shared" ca="1" si="2815"/>
        <v/>
      </c>
      <c r="S2350" s="165" t="str">
        <f t="shared" ca="1" si="2815"/>
        <v/>
      </c>
      <c r="T2350" s="165" t="str">
        <f t="shared" ca="1" si="2815"/>
        <v/>
      </c>
      <c r="U2350" s="165" t="str">
        <f t="shared" ca="1" si="2815"/>
        <v/>
      </c>
      <c r="V2350" s="165" t="str">
        <f t="shared" ca="1" si="2815"/>
        <v/>
      </c>
      <c r="W2350" s="165" t="str">
        <f t="shared" ca="1" si="2815"/>
        <v/>
      </c>
    </row>
    <row r="2351" spans="1:23" ht="15">
      <c r="B2351" s="182" t="s">
        <v>629</v>
      </c>
      <c r="C2351" s="174">
        <f>1</f>
        <v>1</v>
      </c>
      <c r="D2351" s="174">
        <f ca="1">D2349</f>
        <v>0</v>
      </c>
      <c r="E2351" s="174" t="str">
        <f ca="1">IF(ISNUMBER(E2349),E2349*D2349+1,"")</f>
        <v/>
      </c>
      <c r="F2351" s="174" t="str">
        <f t="shared" ref="F2351:W2351" ca="1" si="2816">IF(ISNUMBER(E2350),F2349*E2351+D2351,"")</f>
        <v/>
      </c>
      <c r="G2351" s="174" t="str">
        <f t="shared" ca="1" si="2816"/>
        <v/>
      </c>
      <c r="H2351" s="174" t="str">
        <f t="shared" ca="1" si="2816"/>
        <v/>
      </c>
      <c r="I2351" s="174" t="str">
        <f t="shared" ca="1" si="2816"/>
        <v/>
      </c>
      <c r="J2351" s="174" t="str">
        <f t="shared" ca="1" si="2816"/>
        <v/>
      </c>
      <c r="K2351" s="174" t="str">
        <f t="shared" ca="1" si="2816"/>
        <v/>
      </c>
      <c r="L2351" s="174" t="str">
        <f t="shared" ca="1" si="2816"/>
        <v/>
      </c>
      <c r="M2351" s="174" t="str">
        <f t="shared" ca="1" si="2816"/>
        <v/>
      </c>
      <c r="N2351" s="174" t="str">
        <f t="shared" ca="1" si="2816"/>
        <v/>
      </c>
      <c r="O2351" s="174" t="str">
        <f t="shared" ca="1" si="2816"/>
        <v/>
      </c>
      <c r="P2351" s="174" t="str">
        <f t="shared" ca="1" si="2816"/>
        <v/>
      </c>
      <c r="Q2351" s="174" t="str">
        <f t="shared" ca="1" si="2816"/>
        <v/>
      </c>
      <c r="R2351" s="174" t="str">
        <f t="shared" ca="1" si="2816"/>
        <v/>
      </c>
      <c r="S2351" s="174" t="str">
        <f t="shared" ca="1" si="2816"/>
        <v/>
      </c>
      <c r="T2351" s="174" t="str">
        <f t="shared" ca="1" si="2816"/>
        <v/>
      </c>
      <c r="U2351" s="174" t="str">
        <f t="shared" ca="1" si="2816"/>
        <v/>
      </c>
      <c r="V2351" s="174" t="str">
        <f t="shared" ca="1" si="2816"/>
        <v/>
      </c>
      <c r="W2351" s="174" t="str">
        <f t="shared" ca="1" si="2816"/>
        <v/>
      </c>
    </row>
    <row r="2352" spans="1:23" ht="13.5" thickBot="1">
      <c r="A2352" s="146">
        <f ca="1">INDIRECT($A$3&amp;A2349)</f>
        <v>0</v>
      </c>
      <c r="B2352" s="182"/>
      <c r="C2352" s="173">
        <f>0</f>
        <v>0</v>
      </c>
      <c r="D2352" s="173">
        <f>1</f>
        <v>1</v>
      </c>
      <c r="E2352" s="173" t="str">
        <f ca="1">IF(ISNUMBER(E2349),IF(E2349&lt;&gt;0,E2349,""),"")</f>
        <v/>
      </c>
      <c r="F2352" s="173" t="str">
        <f t="shared" ref="F2352:W2352" ca="1" si="2817">IF(ISNUMBER(E2350),F2349*E2352+D2352,"")</f>
        <v/>
      </c>
      <c r="G2352" s="173" t="str">
        <f t="shared" ca="1" si="2817"/>
        <v/>
      </c>
      <c r="H2352" s="173" t="str">
        <f t="shared" ca="1" si="2817"/>
        <v/>
      </c>
      <c r="I2352" s="173" t="str">
        <f t="shared" ca="1" si="2817"/>
        <v/>
      </c>
      <c r="J2352" s="173" t="str">
        <f t="shared" ca="1" si="2817"/>
        <v/>
      </c>
      <c r="K2352" s="173" t="str">
        <f t="shared" ca="1" si="2817"/>
        <v/>
      </c>
      <c r="L2352" s="173" t="str">
        <f t="shared" ca="1" si="2817"/>
        <v/>
      </c>
      <c r="M2352" s="173" t="str">
        <f t="shared" ca="1" si="2817"/>
        <v/>
      </c>
      <c r="N2352" s="173" t="str">
        <f t="shared" ca="1" si="2817"/>
        <v/>
      </c>
      <c r="O2352" s="173" t="str">
        <f t="shared" ca="1" si="2817"/>
        <v/>
      </c>
      <c r="P2352" s="173" t="str">
        <f t="shared" ca="1" si="2817"/>
        <v/>
      </c>
      <c r="Q2352" s="173" t="str">
        <f t="shared" ca="1" si="2817"/>
        <v/>
      </c>
      <c r="R2352" s="173" t="str">
        <f t="shared" ca="1" si="2817"/>
        <v/>
      </c>
      <c r="S2352" s="173" t="str">
        <f t="shared" ca="1" si="2817"/>
        <v/>
      </c>
      <c r="T2352" s="173" t="str">
        <f t="shared" ca="1" si="2817"/>
        <v/>
      </c>
      <c r="U2352" s="173" t="str">
        <f t="shared" ca="1" si="2817"/>
        <v/>
      </c>
      <c r="V2352" s="173" t="str">
        <f t="shared" ca="1" si="2817"/>
        <v/>
      </c>
      <c r="W2352" s="173" t="str">
        <f t="shared" ca="1" si="2817"/>
        <v/>
      </c>
    </row>
    <row r="2353" spans="1:23">
      <c r="B2353" s="171" t="s">
        <v>630</v>
      </c>
      <c r="C2353" s="171"/>
      <c r="E2353" s="146" t="str">
        <f ca="1">IF(NOT(ISNUMBER(E2352)),"",$B2349-E2351/E2352)</f>
        <v/>
      </c>
      <c r="F2353" s="146" t="str">
        <f ca="1">IF(NOT(ISNUMBER(F2352)),"",$B2349-F2351/F2352)</f>
        <v/>
      </c>
      <c r="G2353" s="146" t="str">
        <f t="shared" ref="G2353:Q2353" ca="1" si="2818">IF(F2353="","",IF(F2353=0,"",IF(ABS($B2349-G2351/G2352)&lt;2^(0-G$3),"",$B2349-G2351/G2352)))</f>
        <v/>
      </c>
      <c r="H2353" s="146" t="str">
        <f t="shared" ca="1" si="2818"/>
        <v/>
      </c>
      <c r="I2353" s="146" t="str">
        <f t="shared" ca="1" si="2818"/>
        <v/>
      </c>
      <c r="J2353" s="146" t="str">
        <f t="shared" ca="1" si="2818"/>
        <v/>
      </c>
      <c r="K2353" s="146" t="str">
        <f t="shared" ca="1" si="2818"/>
        <v/>
      </c>
      <c r="L2353" s="146" t="str">
        <f t="shared" ca="1" si="2818"/>
        <v/>
      </c>
      <c r="M2353" s="146" t="str">
        <f t="shared" ca="1" si="2818"/>
        <v/>
      </c>
      <c r="N2353" s="146" t="str">
        <f t="shared" ca="1" si="2818"/>
        <v/>
      </c>
      <c r="O2353" s="146" t="str">
        <f t="shared" ca="1" si="2818"/>
        <v/>
      </c>
      <c r="P2353" s="146" t="str">
        <f t="shared" ca="1" si="2818"/>
        <v/>
      </c>
      <c r="Q2353" s="146" t="str">
        <f t="shared" ca="1" si="2818"/>
        <v/>
      </c>
      <c r="R2353" s="146" t="str">
        <f t="shared" ref="R2353:W2353" ca="1" si="2819">IF(Q2353="","",IF(Q2353=0,"",IF(ABS($B2349-(R2351/R2352))&lt;2^(0-R$3),"",$B2349-(R2351/R2352))))</f>
        <v/>
      </c>
      <c r="S2353" s="146" t="str">
        <f t="shared" ca="1" si="2819"/>
        <v/>
      </c>
      <c r="T2353" s="146" t="str">
        <f t="shared" ca="1" si="2819"/>
        <v/>
      </c>
      <c r="U2353" s="146" t="str">
        <f t="shared" ca="1" si="2819"/>
        <v/>
      </c>
      <c r="V2353" s="146" t="str">
        <f t="shared" ca="1" si="2819"/>
        <v/>
      </c>
      <c r="W2353" s="146" t="str">
        <f t="shared" ca="1" si="2819"/>
        <v/>
      </c>
    </row>
    <row r="2354" spans="1:23">
      <c r="A2354" s="150">
        <f>A2349+1</f>
        <v>477</v>
      </c>
      <c r="B2354" s="152">
        <f ca="1">A2357</f>
        <v>0</v>
      </c>
      <c r="C2354" s="152"/>
      <c r="D2354" s="153">
        <f ca="1">INT(B2354+1/2)</f>
        <v>0</v>
      </c>
      <c r="E2354" s="153" t="str">
        <f t="shared" ref="E2354:W2354" ca="1" si="2820">IF(ISNUMBER(D2355),INT(D2355+1/2),"")</f>
        <v/>
      </c>
      <c r="F2354" s="153" t="str">
        <f t="shared" ca="1" si="2820"/>
        <v/>
      </c>
      <c r="G2354" s="153" t="str">
        <f t="shared" ca="1" si="2820"/>
        <v/>
      </c>
      <c r="H2354" s="153" t="str">
        <f t="shared" ca="1" si="2820"/>
        <v/>
      </c>
      <c r="I2354" s="153" t="str">
        <f t="shared" ca="1" si="2820"/>
        <v/>
      </c>
      <c r="J2354" s="153" t="str">
        <f t="shared" ca="1" si="2820"/>
        <v/>
      </c>
      <c r="K2354" s="153" t="str">
        <f t="shared" ca="1" si="2820"/>
        <v/>
      </c>
      <c r="L2354" s="153" t="str">
        <f t="shared" ca="1" si="2820"/>
        <v/>
      </c>
      <c r="M2354" s="153" t="str">
        <f t="shared" ca="1" si="2820"/>
        <v/>
      </c>
      <c r="N2354" s="153" t="str">
        <f t="shared" ca="1" si="2820"/>
        <v/>
      </c>
      <c r="O2354" s="153" t="str">
        <f t="shared" ca="1" si="2820"/>
        <v/>
      </c>
      <c r="P2354" s="153" t="str">
        <f t="shared" ca="1" si="2820"/>
        <v/>
      </c>
      <c r="Q2354" s="153" t="str">
        <f t="shared" ca="1" si="2820"/>
        <v/>
      </c>
      <c r="R2354" s="153" t="str">
        <f t="shared" ca="1" si="2820"/>
        <v/>
      </c>
      <c r="S2354" s="153" t="str">
        <f t="shared" ca="1" si="2820"/>
        <v/>
      </c>
      <c r="T2354" s="153" t="str">
        <f t="shared" ca="1" si="2820"/>
        <v/>
      </c>
      <c r="U2354" s="153" t="str">
        <f t="shared" ca="1" si="2820"/>
        <v/>
      </c>
      <c r="V2354" s="153" t="str">
        <f t="shared" ca="1" si="2820"/>
        <v/>
      </c>
      <c r="W2354" s="153" t="str">
        <f t="shared" ca="1" si="2820"/>
        <v/>
      </c>
    </row>
    <row r="2355" spans="1:23" ht="13.5" thickBot="1">
      <c r="B2355" s="172" t="s">
        <v>631</v>
      </c>
      <c r="C2355" s="172"/>
      <c r="D2355" s="165" t="str">
        <f ca="1">IF(B2354&lt;&gt;D2354,1/(B2354-D2354),"")</f>
        <v/>
      </c>
      <c r="E2355" s="165" t="str">
        <f ca="1">IF(AND(ISNUMBER(D2355),ISNUMBER(E2354)),IF(D2355&lt;&gt;E2354,1/(D2355-E2354),""),"")</f>
        <v/>
      </c>
      <c r="F2355" s="165" t="str">
        <f t="shared" ref="F2355:W2355" ca="1" si="2821">IF(ISNUMBER(E2358),1/(E2355-F2354),"")</f>
        <v/>
      </c>
      <c r="G2355" s="165" t="str">
        <f t="shared" ca="1" si="2821"/>
        <v/>
      </c>
      <c r="H2355" s="165" t="str">
        <f t="shared" ca="1" si="2821"/>
        <v/>
      </c>
      <c r="I2355" s="165" t="str">
        <f t="shared" ca="1" si="2821"/>
        <v/>
      </c>
      <c r="J2355" s="165" t="str">
        <f t="shared" ca="1" si="2821"/>
        <v/>
      </c>
      <c r="K2355" s="165" t="str">
        <f t="shared" ca="1" si="2821"/>
        <v/>
      </c>
      <c r="L2355" s="165" t="str">
        <f t="shared" ca="1" si="2821"/>
        <v/>
      </c>
      <c r="M2355" s="165" t="str">
        <f t="shared" ca="1" si="2821"/>
        <v/>
      </c>
      <c r="N2355" s="165" t="str">
        <f t="shared" ca="1" si="2821"/>
        <v/>
      </c>
      <c r="O2355" s="165" t="str">
        <f t="shared" ca="1" si="2821"/>
        <v/>
      </c>
      <c r="P2355" s="165" t="str">
        <f t="shared" ca="1" si="2821"/>
        <v/>
      </c>
      <c r="Q2355" s="165" t="str">
        <f t="shared" ca="1" si="2821"/>
        <v/>
      </c>
      <c r="R2355" s="165" t="str">
        <f t="shared" ca="1" si="2821"/>
        <v/>
      </c>
      <c r="S2355" s="165" t="str">
        <f t="shared" ca="1" si="2821"/>
        <v/>
      </c>
      <c r="T2355" s="165" t="str">
        <f t="shared" ca="1" si="2821"/>
        <v/>
      </c>
      <c r="U2355" s="165" t="str">
        <f t="shared" ca="1" si="2821"/>
        <v/>
      </c>
      <c r="V2355" s="165" t="str">
        <f t="shared" ca="1" si="2821"/>
        <v/>
      </c>
      <c r="W2355" s="165" t="str">
        <f t="shared" ca="1" si="2821"/>
        <v/>
      </c>
    </row>
    <row r="2356" spans="1:23" ht="15">
      <c r="B2356" s="182" t="s">
        <v>629</v>
      </c>
      <c r="C2356" s="174">
        <f>1</f>
        <v>1</v>
      </c>
      <c r="D2356" s="174">
        <f ca="1">D2354</f>
        <v>0</v>
      </c>
      <c r="E2356" s="174" t="str">
        <f ca="1">IF(ISNUMBER(E2354),E2354*D2354+1,"")</f>
        <v/>
      </c>
      <c r="F2356" s="174" t="str">
        <f t="shared" ref="F2356:W2356" ca="1" si="2822">IF(ISNUMBER(E2355),F2354*E2356+D2356,"")</f>
        <v/>
      </c>
      <c r="G2356" s="174" t="str">
        <f t="shared" ca="1" si="2822"/>
        <v/>
      </c>
      <c r="H2356" s="174" t="str">
        <f t="shared" ca="1" si="2822"/>
        <v/>
      </c>
      <c r="I2356" s="174" t="str">
        <f t="shared" ca="1" si="2822"/>
        <v/>
      </c>
      <c r="J2356" s="174" t="str">
        <f t="shared" ca="1" si="2822"/>
        <v/>
      </c>
      <c r="K2356" s="174" t="str">
        <f t="shared" ca="1" si="2822"/>
        <v/>
      </c>
      <c r="L2356" s="174" t="str">
        <f t="shared" ca="1" si="2822"/>
        <v/>
      </c>
      <c r="M2356" s="174" t="str">
        <f t="shared" ca="1" si="2822"/>
        <v/>
      </c>
      <c r="N2356" s="174" t="str">
        <f t="shared" ca="1" si="2822"/>
        <v/>
      </c>
      <c r="O2356" s="174" t="str">
        <f t="shared" ca="1" si="2822"/>
        <v/>
      </c>
      <c r="P2356" s="174" t="str">
        <f t="shared" ca="1" si="2822"/>
        <v/>
      </c>
      <c r="Q2356" s="174" t="str">
        <f t="shared" ca="1" si="2822"/>
        <v/>
      </c>
      <c r="R2356" s="174" t="str">
        <f t="shared" ca="1" si="2822"/>
        <v/>
      </c>
      <c r="S2356" s="174" t="str">
        <f t="shared" ca="1" si="2822"/>
        <v/>
      </c>
      <c r="T2356" s="174" t="str">
        <f t="shared" ca="1" si="2822"/>
        <v/>
      </c>
      <c r="U2356" s="174" t="str">
        <f t="shared" ca="1" si="2822"/>
        <v/>
      </c>
      <c r="V2356" s="174" t="str">
        <f t="shared" ca="1" si="2822"/>
        <v/>
      </c>
      <c r="W2356" s="174" t="str">
        <f t="shared" ca="1" si="2822"/>
        <v/>
      </c>
    </row>
    <row r="2357" spans="1:23" ht="13.5" thickBot="1">
      <c r="A2357" s="146">
        <f ca="1">INDIRECT($A$3&amp;A2354)</f>
        <v>0</v>
      </c>
      <c r="B2357" s="182"/>
      <c r="C2357" s="173">
        <f>0</f>
        <v>0</v>
      </c>
      <c r="D2357" s="173">
        <f>1</f>
        <v>1</v>
      </c>
      <c r="E2357" s="173" t="str">
        <f ca="1">IF(ISNUMBER(E2354),IF(E2354&lt;&gt;0,E2354,""),"")</f>
        <v/>
      </c>
      <c r="F2357" s="173" t="str">
        <f t="shared" ref="F2357:W2357" ca="1" si="2823">IF(ISNUMBER(E2355),F2354*E2357+D2357,"")</f>
        <v/>
      </c>
      <c r="G2357" s="173" t="str">
        <f t="shared" ca="1" si="2823"/>
        <v/>
      </c>
      <c r="H2357" s="173" t="str">
        <f t="shared" ca="1" si="2823"/>
        <v/>
      </c>
      <c r="I2357" s="173" t="str">
        <f t="shared" ca="1" si="2823"/>
        <v/>
      </c>
      <c r="J2357" s="173" t="str">
        <f t="shared" ca="1" si="2823"/>
        <v/>
      </c>
      <c r="K2357" s="173" t="str">
        <f t="shared" ca="1" si="2823"/>
        <v/>
      </c>
      <c r="L2357" s="173" t="str">
        <f t="shared" ca="1" si="2823"/>
        <v/>
      </c>
      <c r="M2357" s="173" t="str">
        <f t="shared" ca="1" si="2823"/>
        <v/>
      </c>
      <c r="N2357" s="173" t="str">
        <f t="shared" ca="1" si="2823"/>
        <v/>
      </c>
      <c r="O2357" s="173" t="str">
        <f t="shared" ca="1" si="2823"/>
        <v/>
      </c>
      <c r="P2357" s="173" t="str">
        <f t="shared" ca="1" si="2823"/>
        <v/>
      </c>
      <c r="Q2357" s="173" t="str">
        <f t="shared" ca="1" si="2823"/>
        <v/>
      </c>
      <c r="R2357" s="173" t="str">
        <f t="shared" ca="1" si="2823"/>
        <v/>
      </c>
      <c r="S2357" s="173" t="str">
        <f t="shared" ca="1" si="2823"/>
        <v/>
      </c>
      <c r="T2357" s="173" t="str">
        <f t="shared" ca="1" si="2823"/>
        <v/>
      </c>
      <c r="U2357" s="173" t="str">
        <f t="shared" ca="1" si="2823"/>
        <v/>
      </c>
      <c r="V2357" s="173" t="str">
        <f t="shared" ca="1" si="2823"/>
        <v/>
      </c>
      <c r="W2357" s="173" t="str">
        <f t="shared" ca="1" si="2823"/>
        <v/>
      </c>
    </row>
    <row r="2358" spans="1:23">
      <c r="B2358" s="171" t="s">
        <v>630</v>
      </c>
      <c r="C2358" s="171"/>
      <c r="E2358" s="146" t="str">
        <f ca="1">IF(NOT(ISNUMBER(E2357)),"",$B2354-E2356/E2357)</f>
        <v/>
      </c>
      <c r="F2358" s="146" t="str">
        <f ca="1">IF(NOT(ISNUMBER(F2357)),"",$B2354-F2356/F2357)</f>
        <v/>
      </c>
      <c r="G2358" s="146" t="str">
        <f t="shared" ref="G2358:Q2358" ca="1" si="2824">IF(F2358="","",IF(F2358=0,"",IF(ABS($B2354-G2356/G2357)&lt;2^(0-G$3),"",$B2354-G2356/G2357)))</f>
        <v/>
      </c>
      <c r="H2358" s="146" t="str">
        <f t="shared" ca="1" si="2824"/>
        <v/>
      </c>
      <c r="I2358" s="146" t="str">
        <f t="shared" ca="1" si="2824"/>
        <v/>
      </c>
      <c r="J2358" s="146" t="str">
        <f t="shared" ca="1" si="2824"/>
        <v/>
      </c>
      <c r="K2358" s="146" t="str">
        <f t="shared" ca="1" si="2824"/>
        <v/>
      </c>
      <c r="L2358" s="146" t="str">
        <f t="shared" ca="1" si="2824"/>
        <v/>
      </c>
      <c r="M2358" s="146" t="str">
        <f t="shared" ca="1" si="2824"/>
        <v/>
      </c>
      <c r="N2358" s="146" t="str">
        <f t="shared" ca="1" si="2824"/>
        <v/>
      </c>
      <c r="O2358" s="146" t="str">
        <f t="shared" ca="1" si="2824"/>
        <v/>
      </c>
      <c r="P2358" s="146" t="str">
        <f t="shared" ca="1" si="2824"/>
        <v/>
      </c>
      <c r="Q2358" s="146" t="str">
        <f t="shared" ca="1" si="2824"/>
        <v/>
      </c>
      <c r="R2358" s="146" t="str">
        <f t="shared" ref="R2358:W2358" ca="1" si="2825">IF(Q2358="","",IF(Q2358=0,"",IF(ABS($B2354-(R2356/R2357))&lt;2^(0-R$3),"",$B2354-(R2356/R2357))))</f>
        <v/>
      </c>
      <c r="S2358" s="146" t="str">
        <f t="shared" ca="1" si="2825"/>
        <v/>
      </c>
      <c r="T2358" s="146" t="str">
        <f t="shared" ca="1" si="2825"/>
        <v/>
      </c>
      <c r="U2358" s="146" t="str">
        <f t="shared" ca="1" si="2825"/>
        <v/>
      </c>
      <c r="V2358" s="146" t="str">
        <f t="shared" ca="1" si="2825"/>
        <v/>
      </c>
      <c r="W2358" s="146" t="str">
        <f t="shared" ca="1" si="2825"/>
        <v/>
      </c>
    </row>
    <row r="2359" spans="1:23">
      <c r="A2359" s="150">
        <f>A2354+1</f>
        <v>478</v>
      </c>
      <c r="B2359" s="152">
        <f ca="1">A2362</f>
        <v>0</v>
      </c>
      <c r="C2359" s="152"/>
      <c r="D2359" s="153">
        <f ca="1">INT(B2359+1/2)</f>
        <v>0</v>
      </c>
      <c r="E2359" s="153" t="str">
        <f t="shared" ref="E2359:W2359" ca="1" si="2826">IF(ISNUMBER(D2360),INT(D2360+1/2),"")</f>
        <v/>
      </c>
      <c r="F2359" s="153" t="str">
        <f t="shared" ca="1" si="2826"/>
        <v/>
      </c>
      <c r="G2359" s="153" t="str">
        <f t="shared" ca="1" si="2826"/>
        <v/>
      </c>
      <c r="H2359" s="153" t="str">
        <f t="shared" ca="1" si="2826"/>
        <v/>
      </c>
      <c r="I2359" s="153" t="str">
        <f t="shared" ca="1" si="2826"/>
        <v/>
      </c>
      <c r="J2359" s="153" t="str">
        <f t="shared" ca="1" si="2826"/>
        <v/>
      </c>
      <c r="K2359" s="153" t="str">
        <f t="shared" ca="1" si="2826"/>
        <v/>
      </c>
      <c r="L2359" s="153" t="str">
        <f t="shared" ca="1" si="2826"/>
        <v/>
      </c>
      <c r="M2359" s="153" t="str">
        <f t="shared" ca="1" si="2826"/>
        <v/>
      </c>
      <c r="N2359" s="153" t="str">
        <f t="shared" ca="1" si="2826"/>
        <v/>
      </c>
      <c r="O2359" s="153" t="str">
        <f t="shared" ca="1" si="2826"/>
        <v/>
      </c>
      <c r="P2359" s="153" t="str">
        <f t="shared" ca="1" si="2826"/>
        <v/>
      </c>
      <c r="Q2359" s="153" t="str">
        <f t="shared" ca="1" si="2826"/>
        <v/>
      </c>
      <c r="R2359" s="153" t="str">
        <f t="shared" ca="1" si="2826"/>
        <v/>
      </c>
      <c r="S2359" s="153" t="str">
        <f t="shared" ca="1" si="2826"/>
        <v/>
      </c>
      <c r="T2359" s="153" t="str">
        <f t="shared" ca="1" si="2826"/>
        <v/>
      </c>
      <c r="U2359" s="153" t="str">
        <f t="shared" ca="1" si="2826"/>
        <v/>
      </c>
      <c r="V2359" s="153" t="str">
        <f t="shared" ca="1" si="2826"/>
        <v/>
      </c>
      <c r="W2359" s="153" t="str">
        <f t="shared" ca="1" si="2826"/>
        <v/>
      </c>
    </row>
    <row r="2360" spans="1:23" ht="13.5" thickBot="1">
      <c r="B2360" s="172" t="s">
        <v>631</v>
      </c>
      <c r="C2360" s="172"/>
      <c r="D2360" s="165" t="str">
        <f ca="1">IF(B2359&lt;&gt;D2359,1/(B2359-D2359),"")</f>
        <v/>
      </c>
      <c r="E2360" s="165" t="str">
        <f ca="1">IF(AND(ISNUMBER(D2360),ISNUMBER(E2359)),IF(D2360&lt;&gt;E2359,1/(D2360-E2359),""),"")</f>
        <v/>
      </c>
      <c r="F2360" s="165" t="str">
        <f t="shared" ref="F2360:W2360" ca="1" si="2827">IF(ISNUMBER(E2363),1/(E2360-F2359),"")</f>
        <v/>
      </c>
      <c r="G2360" s="165" t="str">
        <f t="shared" ca="1" si="2827"/>
        <v/>
      </c>
      <c r="H2360" s="165" t="str">
        <f t="shared" ca="1" si="2827"/>
        <v/>
      </c>
      <c r="I2360" s="165" t="str">
        <f t="shared" ca="1" si="2827"/>
        <v/>
      </c>
      <c r="J2360" s="165" t="str">
        <f t="shared" ca="1" si="2827"/>
        <v/>
      </c>
      <c r="K2360" s="165" t="str">
        <f t="shared" ca="1" si="2827"/>
        <v/>
      </c>
      <c r="L2360" s="165" t="str">
        <f t="shared" ca="1" si="2827"/>
        <v/>
      </c>
      <c r="M2360" s="165" t="str">
        <f t="shared" ca="1" si="2827"/>
        <v/>
      </c>
      <c r="N2360" s="165" t="str">
        <f t="shared" ca="1" si="2827"/>
        <v/>
      </c>
      <c r="O2360" s="165" t="str">
        <f t="shared" ca="1" si="2827"/>
        <v/>
      </c>
      <c r="P2360" s="165" t="str">
        <f t="shared" ca="1" si="2827"/>
        <v/>
      </c>
      <c r="Q2360" s="165" t="str">
        <f t="shared" ca="1" si="2827"/>
        <v/>
      </c>
      <c r="R2360" s="165" t="str">
        <f t="shared" ca="1" si="2827"/>
        <v/>
      </c>
      <c r="S2360" s="165" t="str">
        <f t="shared" ca="1" si="2827"/>
        <v/>
      </c>
      <c r="T2360" s="165" t="str">
        <f t="shared" ca="1" si="2827"/>
        <v/>
      </c>
      <c r="U2360" s="165" t="str">
        <f t="shared" ca="1" si="2827"/>
        <v/>
      </c>
      <c r="V2360" s="165" t="str">
        <f t="shared" ca="1" si="2827"/>
        <v/>
      </c>
      <c r="W2360" s="165" t="str">
        <f t="shared" ca="1" si="2827"/>
        <v/>
      </c>
    </row>
    <row r="2361" spans="1:23" ht="15">
      <c r="B2361" s="182" t="s">
        <v>629</v>
      </c>
      <c r="C2361" s="174">
        <f>1</f>
        <v>1</v>
      </c>
      <c r="D2361" s="174">
        <f ca="1">D2359</f>
        <v>0</v>
      </c>
      <c r="E2361" s="174" t="str">
        <f ca="1">IF(ISNUMBER(E2359),E2359*D2359+1,"")</f>
        <v/>
      </c>
      <c r="F2361" s="174" t="str">
        <f t="shared" ref="F2361:W2361" ca="1" si="2828">IF(ISNUMBER(E2360),F2359*E2361+D2361,"")</f>
        <v/>
      </c>
      <c r="G2361" s="174" t="str">
        <f t="shared" ca="1" si="2828"/>
        <v/>
      </c>
      <c r="H2361" s="174" t="str">
        <f t="shared" ca="1" si="2828"/>
        <v/>
      </c>
      <c r="I2361" s="174" t="str">
        <f t="shared" ca="1" si="2828"/>
        <v/>
      </c>
      <c r="J2361" s="174" t="str">
        <f t="shared" ca="1" si="2828"/>
        <v/>
      </c>
      <c r="K2361" s="174" t="str">
        <f t="shared" ca="1" si="2828"/>
        <v/>
      </c>
      <c r="L2361" s="174" t="str">
        <f t="shared" ca="1" si="2828"/>
        <v/>
      </c>
      <c r="M2361" s="174" t="str">
        <f t="shared" ca="1" si="2828"/>
        <v/>
      </c>
      <c r="N2361" s="174" t="str">
        <f t="shared" ca="1" si="2828"/>
        <v/>
      </c>
      <c r="O2361" s="174" t="str">
        <f t="shared" ca="1" si="2828"/>
        <v/>
      </c>
      <c r="P2361" s="174" t="str">
        <f t="shared" ca="1" si="2828"/>
        <v/>
      </c>
      <c r="Q2361" s="174" t="str">
        <f t="shared" ca="1" si="2828"/>
        <v/>
      </c>
      <c r="R2361" s="174" t="str">
        <f t="shared" ca="1" si="2828"/>
        <v/>
      </c>
      <c r="S2361" s="174" t="str">
        <f t="shared" ca="1" si="2828"/>
        <v/>
      </c>
      <c r="T2361" s="174" t="str">
        <f t="shared" ca="1" si="2828"/>
        <v/>
      </c>
      <c r="U2361" s="174" t="str">
        <f t="shared" ca="1" si="2828"/>
        <v/>
      </c>
      <c r="V2361" s="174" t="str">
        <f t="shared" ca="1" si="2828"/>
        <v/>
      </c>
      <c r="W2361" s="174" t="str">
        <f t="shared" ca="1" si="2828"/>
        <v/>
      </c>
    </row>
    <row r="2362" spans="1:23" ht="13.5" thickBot="1">
      <c r="A2362" s="146">
        <f ca="1">INDIRECT($A$3&amp;A2359)</f>
        <v>0</v>
      </c>
      <c r="B2362" s="182"/>
      <c r="C2362" s="173">
        <f>0</f>
        <v>0</v>
      </c>
      <c r="D2362" s="173">
        <f>1</f>
        <v>1</v>
      </c>
      <c r="E2362" s="173" t="str">
        <f ca="1">IF(ISNUMBER(E2359),IF(E2359&lt;&gt;0,E2359,""),"")</f>
        <v/>
      </c>
      <c r="F2362" s="173" t="str">
        <f t="shared" ref="F2362:W2362" ca="1" si="2829">IF(ISNUMBER(E2360),F2359*E2362+D2362,"")</f>
        <v/>
      </c>
      <c r="G2362" s="173" t="str">
        <f t="shared" ca="1" si="2829"/>
        <v/>
      </c>
      <c r="H2362" s="173" t="str">
        <f t="shared" ca="1" si="2829"/>
        <v/>
      </c>
      <c r="I2362" s="173" t="str">
        <f t="shared" ca="1" si="2829"/>
        <v/>
      </c>
      <c r="J2362" s="173" t="str">
        <f t="shared" ca="1" si="2829"/>
        <v/>
      </c>
      <c r="K2362" s="173" t="str">
        <f t="shared" ca="1" si="2829"/>
        <v/>
      </c>
      <c r="L2362" s="173" t="str">
        <f t="shared" ca="1" si="2829"/>
        <v/>
      </c>
      <c r="M2362" s="173" t="str">
        <f t="shared" ca="1" si="2829"/>
        <v/>
      </c>
      <c r="N2362" s="173" t="str">
        <f t="shared" ca="1" si="2829"/>
        <v/>
      </c>
      <c r="O2362" s="173" t="str">
        <f t="shared" ca="1" si="2829"/>
        <v/>
      </c>
      <c r="P2362" s="173" t="str">
        <f t="shared" ca="1" si="2829"/>
        <v/>
      </c>
      <c r="Q2362" s="173" t="str">
        <f t="shared" ca="1" si="2829"/>
        <v/>
      </c>
      <c r="R2362" s="173" t="str">
        <f t="shared" ca="1" si="2829"/>
        <v/>
      </c>
      <c r="S2362" s="173" t="str">
        <f t="shared" ca="1" si="2829"/>
        <v/>
      </c>
      <c r="T2362" s="173" t="str">
        <f t="shared" ca="1" si="2829"/>
        <v/>
      </c>
      <c r="U2362" s="173" t="str">
        <f t="shared" ca="1" si="2829"/>
        <v/>
      </c>
      <c r="V2362" s="173" t="str">
        <f t="shared" ca="1" si="2829"/>
        <v/>
      </c>
      <c r="W2362" s="173" t="str">
        <f t="shared" ca="1" si="2829"/>
        <v/>
      </c>
    </row>
    <row r="2363" spans="1:23">
      <c r="B2363" s="171" t="s">
        <v>630</v>
      </c>
      <c r="C2363" s="171"/>
      <c r="E2363" s="146" t="str">
        <f ca="1">IF(NOT(ISNUMBER(E2362)),"",$B2359-E2361/E2362)</f>
        <v/>
      </c>
      <c r="F2363" s="146" t="str">
        <f ca="1">IF(NOT(ISNUMBER(F2362)),"",$B2359-F2361/F2362)</f>
        <v/>
      </c>
      <c r="G2363" s="146" t="str">
        <f t="shared" ref="G2363:Q2363" ca="1" si="2830">IF(F2363="","",IF(F2363=0,"",IF(ABS($B2359-G2361/G2362)&lt;2^(0-G$3),"",$B2359-G2361/G2362)))</f>
        <v/>
      </c>
      <c r="H2363" s="146" t="str">
        <f t="shared" ca="1" si="2830"/>
        <v/>
      </c>
      <c r="I2363" s="146" t="str">
        <f t="shared" ca="1" si="2830"/>
        <v/>
      </c>
      <c r="J2363" s="146" t="str">
        <f t="shared" ca="1" si="2830"/>
        <v/>
      </c>
      <c r="K2363" s="146" t="str">
        <f t="shared" ca="1" si="2830"/>
        <v/>
      </c>
      <c r="L2363" s="146" t="str">
        <f t="shared" ca="1" si="2830"/>
        <v/>
      </c>
      <c r="M2363" s="146" t="str">
        <f t="shared" ca="1" si="2830"/>
        <v/>
      </c>
      <c r="N2363" s="146" t="str">
        <f t="shared" ca="1" si="2830"/>
        <v/>
      </c>
      <c r="O2363" s="146" t="str">
        <f t="shared" ca="1" si="2830"/>
        <v/>
      </c>
      <c r="P2363" s="146" t="str">
        <f t="shared" ca="1" si="2830"/>
        <v/>
      </c>
      <c r="Q2363" s="146" t="str">
        <f t="shared" ca="1" si="2830"/>
        <v/>
      </c>
      <c r="R2363" s="146" t="str">
        <f t="shared" ref="R2363:W2363" ca="1" si="2831">IF(Q2363="","",IF(Q2363=0,"",IF(ABS($B2359-(R2361/R2362))&lt;2^(0-R$3),"",$B2359-(R2361/R2362))))</f>
        <v/>
      </c>
      <c r="S2363" s="146" t="str">
        <f t="shared" ca="1" si="2831"/>
        <v/>
      </c>
      <c r="T2363" s="146" t="str">
        <f t="shared" ca="1" si="2831"/>
        <v/>
      </c>
      <c r="U2363" s="146" t="str">
        <f t="shared" ca="1" si="2831"/>
        <v/>
      </c>
      <c r="V2363" s="146" t="str">
        <f t="shared" ca="1" si="2831"/>
        <v/>
      </c>
      <c r="W2363" s="146" t="str">
        <f t="shared" ca="1" si="2831"/>
        <v/>
      </c>
    </row>
    <row r="2364" spans="1:23">
      <c r="A2364" s="150">
        <f>A2359+1</f>
        <v>479</v>
      </c>
      <c r="B2364" s="152">
        <f ca="1">A2367</f>
        <v>0</v>
      </c>
      <c r="C2364" s="152"/>
      <c r="D2364" s="153">
        <f ca="1">INT(B2364+1/2)</f>
        <v>0</v>
      </c>
      <c r="E2364" s="153" t="str">
        <f t="shared" ref="E2364:W2364" ca="1" si="2832">IF(ISNUMBER(D2365),INT(D2365+1/2),"")</f>
        <v/>
      </c>
      <c r="F2364" s="153" t="str">
        <f t="shared" ca="1" si="2832"/>
        <v/>
      </c>
      <c r="G2364" s="153" t="str">
        <f t="shared" ca="1" si="2832"/>
        <v/>
      </c>
      <c r="H2364" s="153" t="str">
        <f t="shared" ca="1" si="2832"/>
        <v/>
      </c>
      <c r="I2364" s="153" t="str">
        <f t="shared" ca="1" si="2832"/>
        <v/>
      </c>
      <c r="J2364" s="153" t="str">
        <f t="shared" ca="1" si="2832"/>
        <v/>
      </c>
      <c r="K2364" s="153" t="str">
        <f t="shared" ca="1" si="2832"/>
        <v/>
      </c>
      <c r="L2364" s="153" t="str">
        <f t="shared" ca="1" si="2832"/>
        <v/>
      </c>
      <c r="M2364" s="153" t="str">
        <f t="shared" ca="1" si="2832"/>
        <v/>
      </c>
      <c r="N2364" s="153" t="str">
        <f t="shared" ca="1" si="2832"/>
        <v/>
      </c>
      <c r="O2364" s="153" t="str">
        <f t="shared" ca="1" si="2832"/>
        <v/>
      </c>
      <c r="P2364" s="153" t="str">
        <f t="shared" ca="1" si="2832"/>
        <v/>
      </c>
      <c r="Q2364" s="153" t="str">
        <f t="shared" ca="1" si="2832"/>
        <v/>
      </c>
      <c r="R2364" s="153" t="str">
        <f t="shared" ca="1" si="2832"/>
        <v/>
      </c>
      <c r="S2364" s="153" t="str">
        <f t="shared" ca="1" si="2832"/>
        <v/>
      </c>
      <c r="T2364" s="153" t="str">
        <f t="shared" ca="1" si="2832"/>
        <v/>
      </c>
      <c r="U2364" s="153" t="str">
        <f t="shared" ca="1" si="2832"/>
        <v/>
      </c>
      <c r="V2364" s="153" t="str">
        <f t="shared" ca="1" si="2832"/>
        <v/>
      </c>
      <c r="W2364" s="153" t="str">
        <f t="shared" ca="1" si="2832"/>
        <v/>
      </c>
    </row>
    <row r="2365" spans="1:23" ht="13.5" thickBot="1">
      <c r="B2365" s="172" t="s">
        <v>631</v>
      </c>
      <c r="C2365" s="172"/>
      <c r="D2365" s="165" t="str">
        <f ca="1">IF(B2364&lt;&gt;D2364,1/(B2364-D2364),"")</f>
        <v/>
      </c>
      <c r="E2365" s="165" t="str">
        <f ca="1">IF(AND(ISNUMBER(D2365),ISNUMBER(E2364)),IF(D2365&lt;&gt;E2364,1/(D2365-E2364),""),"")</f>
        <v/>
      </c>
      <c r="F2365" s="165" t="str">
        <f t="shared" ref="F2365:W2365" ca="1" si="2833">IF(ISNUMBER(E2368),1/(E2365-F2364),"")</f>
        <v/>
      </c>
      <c r="G2365" s="165" t="str">
        <f t="shared" ca="1" si="2833"/>
        <v/>
      </c>
      <c r="H2365" s="165" t="str">
        <f t="shared" ca="1" si="2833"/>
        <v/>
      </c>
      <c r="I2365" s="165" t="str">
        <f t="shared" ca="1" si="2833"/>
        <v/>
      </c>
      <c r="J2365" s="165" t="str">
        <f t="shared" ca="1" si="2833"/>
        <v/>
      </c>
      <c r="K2365" s="165" t="str">
        <f t="shared" ca="1" si="2833"/>
        <v/>
      </c>
      <c r="L2365" s="165" t="str">
        <f t="shared" ca="1" si="2833"/>
        <v/>
      </c>
      <c r="M2365" s="165" t="str">
        <f t="shared" ca="1" si="2833"/>
        <v/>
      </c>
      <c r="N2365" s="165" t="str">
        <f t="shared" ca="1" si="2833"/>
        <v/>
      </c>
      <c r="O2365" s="165" t="str">
        <f t="shared" ca="1" si="2833"/>
        <v/>
      </c>
      <c r="P2365" s="165" t="str">
        <f t="shared" ca="1" si="2833"/>
        <v/>
      </c>
      <c r="Q2365" s="165" t="str">
        <f t="shared" ca="1" si="2833"/>
        <v/>
      </c>
      <c r="R2365" s="165" t="str">
        <f t="shared" ca="1" si="2833"/>
        <v/>
      </c>
      <c r="S2365" s="165" t="str">
        <f t="shared" ca="1" si="2833"/>
        <v/>
      </c>
      <c r="T2365" s="165" t="str">
        <f t="shared" ca="1" si="2833"/>
        <v/>
      </c>
      <c r="U2365" s="165" t="str">
        <f t="shared" ca="1" si="2833"/>
        <v/>
      </c>
      <c r="V2365" s="165" t="str">
        <f t="shared" ca="1" si="2833"/>
        <v/>
      </c>
      <c r="W2365" s="165" t="str">
        <f t="shared" ca="1" si="2833"/>
        <v/>
      </c>
    </row>
    <row r="2366" spans="1:23" ht="15">
      <c r="B2366" s="182" t="s">
        <v>629</v>
      </c>
      <c r="C2366" s="174">
        <f>1</f>
        <v>1</v>
      </c>
      <c r="D2366" s="174">
        <f ca="1">D2364</f>
        <v>0</v>
      </c>
      <c r="E2366" s="174" t="str">
        <f ca="1">IF(ISNUMBER(E2364),E2364*D2364+1,"")</f>
        <v/>
      </c>
      <c r="F2366" s="174" t="str">
        <f t="shared" ref="F2366:W2366" ca="1" si="2834">IF(ISNUMBER(E2365),F2364*E2366+D2366,"")</f>
        <v/>
      </c>
      <c r="G2366" s="174" t="str">
        <f t="shared" ca="1" si="2834"/>
        <v/>
      </c>
      <c r="H2366" s="174" t="str">
        <f t="shared" ca="1" si="2834"/>
        <v/>
      </c>
      <c r="I2366" s="174" t="str">
        <f t="shared" ca="1" si="2834"/>
        <v/>
      </c>
      <c r="J2366" s="174" t="str">
        <f t="shared" ca="1" si="2834"/>
        <v/>
      </c>
      <c r="K2366" s="174" t="str">
        <f t="shared" ca="1" si="2834"/>
        <v/>
      </c>
      <c r="L2366" s="174" t="str">
        <f t="shared" ca="1" si="2834"/>
        <v/>
      </c>
      <c r="M2366" s="174" t="str">
        <f t="shared" ca="1" si="2834"/>
        <v/>
      </c>
      <c r="N2366" s="174" t="str">
        <f t="shared" ca="1" si="2834"/>
        <v/>
      </c>
      <c r="O2366" s="174" t="str">
        <f t="shared" ca="1" si="2834"/>
        <v/>
      </c>
      <c r="P2366" s="174" t="str">
        <f t="shared" ca="1" si="2834"/>
        <v/>
      </c>
      <c r="Q2366" s="174" t="str">
        <f t="shared" ca="1" si="2834"/>
        <v/>
      </c>
      <c r="R2366" s="174" t="str">
        <f t="shared" ca="1" si="2834"/>
        <v/>
      </c>
      <c r="S2366" s="174" t="str">
        <f t="shared" ca="1" si="2834"/>
        <v/>
      </c>
      <c r="T2366" s="174" t="str">
        <f t="shared" ca="1" si="2834"/>
        <v/>
      </c>
      <c r="U2366" s="174" t="str">
        <f t="shared" ca="1" si="2834"/>
        <v/>
      </c>
      <c r="V2366" s="174" t="str">
        <f t="shared" ca="1" si="2834"/>
        <v/>
      </c>
      <c r="W2366" s="174" t="str">
        <f t="shared" ca="1" si="2834"/>
        <v/>
      </c>
    </row>
    <row r="2367" spans="1:23" ht="13.5" thickBot="1">
      <c r="A2367" s="146">
        <f ca="1">INDIRECT($A$3&amp;A2364)</f>
        <v>0</v>
      </c>
      <c r="B2367" s="182"/>
      <c r="C2367" s="173">
        <f>0</f>
        <v>0</v>
      </c>
      <c r="D2367" s="173">
        <f>1</f>
        <v>1</v>
      </c>
      <c r="E2367" s="173" t="str">
        <f ca="1">IF(ISNUMBER(E2364),IF(E2364&lt;&gt;0,E2364,""),"")</f>
        <v/>
      </c>
      <c r="F2367" s="173" t="str">
        <f t="shared" ref="F2367:W2367" ca="1" si="2835">IF(ISNUMBER(E2365),F2364*E2367+D2367,"")</f>
        <v/>
      </c>
      <c r="G2367" s="173" t="str">
        <f t="shared" ca="1" si="2835"/>
        <v/>
      </c>
      <c r="H2367" s="173" t="str">
        <f t="shared" ca="1" si="2835"/>
        <v/>
      </c>
      <c r="I2367" s="173" t="str">
        <f t="shared" ca="1" si="2835"/>
        <v/>
      </c>
      <c r="J2367" s="173" t="str">
        <f t="shared" ca="1" si="2835"/>
        <v/>
      </c>
      <c r="K2367" s="173" t="str">
        <f t="shared" ca="1" si="2835"/>
        <v/>
      </c>
      <c r="L2367" s="173" t="str">
        <f t="shared" ca="1" si="2835"/>
        <v/>
      </c>
      <c r="M2367" s="173" t="str">
        <f t="shared" ca="1" si="2835"/>
        <v/>
      </c>
      <c r="N2367" s="173" t="str">
        <f t="shared" ca="1" si="2835"/>
        <v/>
      </c>
      <c r="O2367" s="173" t="str">
        <f t="shared" ca="1" si="2835"/>
        <v/>
      </c>
      <c r="P2367" s="173" t="str">
        <f t="shared" ca="1" si="2835"/>
        <v/>
      </c>
      <c r="Q2367" s="173" t="str">
        <f t="shared" ca="1" si="2835"/>
        <v/>
      </c>
      <c r="R2367" s="173" t="str">
        <f t="shared" ca="1" si="2835"/>
        <v/>
      </c>
      <c r="S2367" s="173" t="str">
        <f t="shared" ca="1" si="2835"/>
        <v/>
      </c>
      <c r="T2367" s="173" t="str">
        <f t="shared" ca="1" si="2835"/>
        <v/>
      </c>
      <c r="U2367" s="173" t="str">
        <f t="shared" ca="1" si="2835"/>
        <v/>
      </c>
      <c r="V2367" s="173" t="str">
        <f t="shared" ca="1" si="2835"/>
        <v/>
      </c>
      <c r="W2367" s="173" t="str">
        <f t="shared" ca="1" si="2835"/>
        <v/>
      </c>
    </row>
    <row r="2368" spans="1:23">
      <c r="B2368" s="171" t="s">
        <v>630</v>
      </c>
      <c r="C2368" s="171"/>
      <c r="E2368" s="146" t="str">
        <f ca="1">IF(NOT(ISNUMBER(E2367)),"",$B2364-E2366/E2367)</f>
        <v/>
      </c>
      <c r="F2368" s="146" t="str">
        <f ca="1">IF(NOT(ISNUMBER(F2367)),"",$B2364-F2366/F2367)</f>
        <v/>
      </c>
      <c r="G2368" s="146" t="str">
        <f t="shared" ref="G2368:Q2368" ca="1" si="2836">IF(F2368="","",IF(F2368=0,"",IF(ABS($B2364-G2366/G2367)&lt;2^(0-G$3),"",$B2364-G2366/G2367)))</f>
        <v/>
      </c>
      <c r="H2368" s="146" t="str">
        <f t="shared" ca="1" si="2836"/>
        <v/>
      </c>
      <c r="I2368" s="146" t="str">
        <f t="shared" ca="1" si="2836"/>
        <v/>
      </c>
      <c r="J2368" s="146" t="str">
        <f t="shared" ca="1" si="2836"/>
        <v/>
      </c>
      <c r="K2368" s="146" t="str">
        <f t="shared" ca="1" si="2836"/>
        <v/>
      </c>
      <c r="L2368" s="146" t="str">
        <f t="shared" ca="1" si="2836"/>
        <v/>
      </c>
      <c r="M2368" s="146" t="str">
        <f t="shared" ca="1" si="2836"/>
        <v/>
      </c>
      <c r="N2368" s="146" t="str">
        <f t="shared" ca="1" si="2836"/>
        <v/>
      </c>
      <c r="O2368" s="146" t="str">
        <f t="shared" ca="1" si="2836"/>
        <v/>
      </c>
      <c r="P2368" s="146" t="str">
        <f t="shared" ca="1" si="2836"/>
        <v/>
      </c>
      <c r="Q2368" s="146" t="str">
        <f t="shared" ca="1" si="2836"/>
        <v/>
      </c>
      <c r="R2368" s="146" t="str">
        <f t="shared" ref="R2368:W2368" ca="1" si="2837">IF(Q2368="","",IF(Q2368=0,"",IF(ABS($B2364-(R2366/R2367))&lt;2^(0-R$3),"",$B2364-(R2366/R2367))))</f>
        <v/>
      </c>
      <c r="S2368" s="146" t="str">
        <f t="shared" ca="1" si="2837"/>
        <v/>
      </c>
      <c r="T2368" s="146" t="str">
        <f t="shared" ca="1" si="2837"/>
        <v/>
      </c>
      <c r="U2368" s="146" t="str">
        <f t="shared" ca="1" si="2837"/>
        <v/>
      </c>
      <c r="V2368" s="146" t="str">
        <f t="shared" ca="1" si="2837"/>
        <v/>
      </c>
      <c r="W2368" s="146" t="str">
        <f t="shared" ca="1" si="2837"/>
        <v/>
      </c>
    </row>
    <row r="2369" spans="1:23">
      <c r="A2369" s="150">
        <f>A2364+1</f>
        <v>480</v>
      </c>
      <c r="B2369" s="152">
        <f ca="1">A2372</f>
        <v>0</v>
      </c>
      <c r="C2369" s="152"/>
      <c r="D2369" s="153">
        <f ca="1">INT(B2369+1/2)</f>
        <v>0</v>
      </c>
      <c r="E2369" s="153" t="str">
        <f t="shared" ref="E2369:W2369" ca="1" si="2838">IF(ISNUMBER(D2370),INT(D2370+1/2),"")</f>
        <v/>
      </c>
      <c r="F2369" s="153" t="str">
        <f t="shared" ca="1" si="2838"/>
        <v/>
      </c>
      <c r="G2369" s="153" t="str">
        <f t="shared" ca="1" si="2838"/>
        <v/>
      </c>
      <c r="H2369" s="153" t="str">
        <f t="shared" ca="1" si="2838"/>
        <v/>
      </c>
      <c r="I2369" s="153" t="str">
        <f t="shared" ca="1" si="2838"/>
        <v/>
      </c>
      <c r="J2369" s="153" t="str">
        <f t="shared" ca="1" si="2838"/>
        <v/>
      </c>
      <c r="K2369" s="153" t="str">
        <f t="shared" ca="1" si="2838"/>
        <v/>
      </c>
      <c r="L2369" s="153" t="str">
        <f t="shared" ca="1" si="2838"/>
        <v/>
      </c>
      <c r="M2369" s="153" t="str">
        <f t="shared" ca="1" si="2838"/>
        <v/>
      </c>
      <c r="N2369" s="153" t="str">
        <f t="shared" ca="1" si="2838"/>
        <v/>
      </c>
      <c r="O2369" s="153" t="str">
        <f t="shared" ca="1" si="2838"/>
        <v/>
      </c>
      <c r="P2369" s="153" t="str">
        <f t="shared" ca="1" si="2838"/>
        <v/>
      </c>
      <c r="Q2369" s="153" t="str">
        <f t="shared" ca="1" si="2838"/>
        <v/>
      </c>
      <c r="R2369" s="153" t="str">
        <f t="shared" ca="1" si="2838"/>
        <v/>
      </c>
      <c r="S2369" s="153" t="str">
        <f t="shared" ca="1" si="2838"/>
        <v/>
      </c>
      <c r="T2369" s="153" t="str">
        <f t="shared" ca="1" si="2838"/>
        <v/>
      </c>
      <c r="U2369" s="153" t="str">
        <f t="shared" ca="1" si="2838"/>
        <v/>
      </c>
      <c r="V2369" s="153" t="str">
        <f t="shared" ca="1" si="2838"/>
        <v/>
      </c>
      <c r="W2369" s="153" t="str">
        <f t="shared" ca="1" si="2838"/>
        <v/>
      </c>
    </row>
    <row r="2370" spans="1:23" ht="13.5" thickBot="1">
      <c r="B2370" s="172" t="s">
        <v>631</v>
      </c>
      <c r="C2370" s="172"/>
      <c r="D2370" s="165" t="str">
        <f ca="1">IF(B2369&lt;&gt;D2369,1/(B2369-D2369),"")</f>
        <v/>
      </c>
      <c r="E2370" s="165" t="str">
        <f ca="1">IF(AND(ISNUMBER(D2370),ISNUMBER(E2369)),IF(D2370&lt;&gt;E2369,1/(D2370-E2369),""),"")</f>
        <v/>
      </c>
      <c r="F2370" s="165" t="str">
        <f t="shared" ref="F2370:W2370" ca="1" si="2839">IF(ISNUMBER(E2373),1/(E2370-F2369),"")</f>
        <v/>
      </c>
      <c r="G2370" s="165" t="str">
        <f t="shared" ca="1" si="2839"/>
        <v/>
      </c>
      <c r="H2370" s="165" t="str">
        <f t="shared" ca="1" si="2839"/>
        <v/>
      </c>
      <c r="I2370" s="165" t="str">
        <f t="shared" ca="1" si="2839"/>
        <v/>
      </c>
      <c r="J2370" s="165" t="str">
        <f t="shared" ca="1" si="2839"/>
        <v/>
      </c>
      <c r="K2370" s="165" t="str">
        <f t="shared" ca="1" si="2839"/>
        <v/>
      </c>
      <c r="L2370" s="165" t="str">
        <f t="shared" ca="1" si="2839"/>
        <v/>
      </c>
      <c r="M2370" s="165" t="str">
        <f t="shared" ca="1" si="2839"/>
        <v/>
      </c>
      <c r="N2370" s="165" t="str">
        <f t="shared" ca="1" si="2839"/>
        <v/>
      </c>
      <c r="O2370" s="165" t="str">
        <f t="shared" ca="1" si="2839"/>
        <v/>
      </c>
      <c r="P2370" s="165" t="str">
        <f t="shared" ca="1" si="2839"/>
        <v/>
      </c>
      <c r="Q2370" s="165" t="str">
        <f t="shared" ca="1" si="2839"/>
        <v/>
      </c>
      <c r="R2370" s="165" t="str">
        <f t="shared" ca="1" si="2839"/>
        <v/>
      </c>
      <c r="S2370" s="165" t="str">
        <f t="shared" ca="1" si="2839"/>
        <v/>
      </c>
      <c r="T2370" s="165" t="str">
        <f t="shared" ca="1" si="2839"/>
        <v/>
      </c>
      <c r="U2370" s="165" t="str">
        <f t="shared" ca="1" si="2839"/>
        <v/>
      </c>
      <c r="V2370" s="165" t="str">
        <f t="shared" ca="1" si="2839"/>
        <v/>
      </c>
      <c r="W2370" s="165" t="str">
        <f t="shared" ca="1" si="2839"/>
        <v/>
      </c>
    </row>
    <row r="2371" spans="1:23" ht="15">
      <c r="B2371" s="182" t="s">
        <v>629</v>
      </c>
      <c r="C2371" s="174">
        <f>1</f>
        <v>1</v>
      </c>
      <c r="D2371" s="174">
        <f ca="1">D2369</f>
        <v>0</v>
      </c>
      <c r="E2371" s="174" t="str">
        <f ca="1">IF(ISNUMBER(E2369),E2369*D2369+1,"")</f>
        <v/>
      </c>
      <c r="F2371" s="174" t="str">
        <f t="shared" ref="F2371:W2371" ca="1" si="2840">IF(ISNUMBER(E2370),F2369*E2371+D2371,"")</f>
        <v/>
      </c>
      <c r="G2371" s="174" t="str">
        <f t="shared" ca="1" si="2840"/>
        <v/>
      </c>
      <c r="H2371" s="174" t="str">
        <f t="shared" ca="1" si="2840"/>
        <v/>
      </c>
      <c r="I2371" s="174" t="str">
        <f t="shared" ca="1" si="2840"/>
        <v/>
      </c>
      <c r="J2371" s="174" t="str">
        <f t="shared" ca="1" si="2840"/>
        <v/>
      </c>
      <c r="K2371" s="174" t="str">
        <f t="shared" ca="1" si="2840"/>
        <v/>
      </c>
      <c r="L2371" s="174" t="str">
        <f t="shared" ca="1" si="2840"/>
        <v/>
      </c>
      <c r="M2371" s="174" t="str">
        <f t="shared" ca="1" si="2840"/>
        <v/>
      </c>
      <c r="N2371" s="174" t="str">
        <f t="shared" ca="1" si="2840"/>
        <v/>
      </c>
      <c r="O2371" s="174" t="str">
        <f t="shared" ca="1" si="2840"/>
        <v/>
      </c>
      <c r="P2371" s="174" t="str">
        <f t="shared" ca="1" si="2840"/>
        <v/>
      </c>
      <c r="Q2371" s="174" t="str">
        <f t="shared" ca="1" si="2840"/>
        <v/>
      </c>
      <c r="R2371" s="174" t="str">
        <f t="shared" ca="1" si="2840"/>
        <v/>
      </c>
      <c r="S2371" s="174" t="str">
        <f t="shared" ca="1" si="2840"/>
        <v/>
      </c>
      <c r="T2371" s="174" t="str">
        <f t="shared" ca="1" si="2840"/>
        <v/>
      </c>
      <c r="U2371" s="174" t="str">
        <f t="shared" ca="1" si="2840"/>
        <v/>
      </c>
      <c r="V2371" s="174" t="str">
        <f t="shared" ca="1" si="2840"/>
        <v/>
      </c>
      <c r="W2371" s="174" t="str">
        <f t="shared" ca="1" si="2840"/>
        <v/>
      </c>
    </row>
    <row r="2372" spans="1:23" ht="13.5" thickBot="1">
      <c r="A2372" s="146">
        <f ca="1">INDIRECT($A$3&amp;A2369)</f>
        <v>0</v>
      </c>
      <c r="B2372" s="182"/>
      <c r="C2372" s="173">
        <f>0</f>
        <v>0</v>
      </c>
      <c r="D2372" s="173">
        <f>1</f>
        <v>1</v>
      </c>
      <c r="E2372" s="173" t="str">
        <f ca="1">IF(ISNUMBER(E2369),IF(E2369&lt;&gt;0,E2369,""),"")</f>
        <v/>
      </c>
      <c r="F2372" s="173" t="str">
        <f t="shared" ref="F2372:W2372" ca="1" si="2841">IF(ISNUMBER(E2370),F2369*E2372+D2372,"")</f>
        <v/>
      </c>
      <c r="G2372" s="173" t="str">
        <f t="shared" ca="1" si="2841"/>
        <v/>
      </c>
      <c r="H2372" s="173" t="str">
        <f t="shared" ca="1" si="2841"/>
        <v/>
      </c>
      <c r="I2372" s="173" t="str">
        <f t="shared" ca="1" si="2841"/>
        <v/>
      </c>
      <c r="J2372" s="173" t="str">
        <f t="shared" ca="1" si="2841"/>
        <v/>
      </c>
      <c r="K2372" s="173" t="str">
        <f t="shared" ca="1" si="2841"/>
        <v/>
      </c>
      <c r="L2372" s="173" t="str">
        <f t="shared" ca="1" si="2841"/>
        <v/>
      </c>
      <c r="M2372" s="173" t="str">
        <f t="shared" ca="1" si="2841"/>
        <v/>
      </c>
      <c r="N2372" s="173" t="str">
        <f t="shared" ca="1" si="2841"/>
        <v/>
      </c>
      <c r="O2372" s="173" t="str">
        <f t="shared" ca="1" si="2841"/>
        <v/>
      </c>
      <c r="P2372" s="173" t="str">
        <f t="shared" ca="1" si="2841"/>
        <v/>
      </c>
      <c r="Q2372" s="173" t="str">
        <f t="shared" ca="1" si="2841"/>
        <v/>
      </c>
      <c r="R2372" s="173" t="str">
        <f t="shared" ca="1" si="2841"/>
        <v/>
      </c>
      <c r="S2372" s="173" t="str">
        <f t="shared" ca="1" si="2841"/>
        <v/>
      </c>
      <c r="T2372" s="173" t="str">
        <f t="shared" ca="1" si="2841"/>
        <v/>
      </c>
      <c r="U2372" s="173" t="str">
        <f t="shared" ca="1" si="2841"/>
        <v/>
      </c>
      <c r="V2372" s="173" t="str">
        <f t="shared" ca="1" si="2841"/>
        <v/>
      </c>
      <c r="W2372" s="173" t="str">
        <f t="shared" ca="1" si="2841"/>
        <v/>
      </c>
    </row>
    <row r="2373" spans="1:23">
      <c r="B2373" s="171" t="s">
        <v>630</v>
      </c>
      <c r="C2373" s="171"/>
      <c r="E2373" s="146" t="str">
        <f ca="1">IF(NOT(ISNUMBER(E2372)),"",$B2369-E2371/E2372)</f>
        <v/>
      </c>
      <c r="F2373" s="146" t="str">
        <f ca="1">IF(NOT(ISNUMBER(F2372)),"",$B2369-F2371/F2372)</f>
        <v/>
      </c>
      <c r="G2373" s="146" t="str">
        <f t="shared" ref="G2373:Q2373" ca="1" si="2842">IF(F2373="","",IF(F2373=0,"",IF(ABS($B2369-G2371/G2372)&lt;2^(0-G$3),"",$B2369-G2371/G2372)))</f>
        <v/>
      </c>
      <c r="H2373" s="146" t="str">
        <f t="shared" ca="1" si="2842"/>
        <v/>
      </c>
      <c r="I2373" s="146" t="str">
        <f t="shared" ca="1" si="2842"/>
        <v/>
      </c>
      <c r="J2373" s="146" t="str">
        <f t="shared" ca="1" si="2842"/>
        <v/>
      </c>
      <c r="K2373" s="146" t="str">
        <f t="shared" ca="1" si="2842"/>
        <v/>
      </c>
      <c r="L2373" s="146" t="str">
        <f t="shared" ca="1" si="2842"/>
        <v/>
      </c>
      <c r="M2373" s="146" t="str">
        <f t="shared" ca="1" si="2842"/>
        <v/>
      </c>
      <c r="N2373" s="146" t="str">
        <f t="shared" ca="1" si="2842"/>
        <v/>
      </c>
      <c r="O2373" s="146" t="str">
        <f t="shared" ca="1" si="2842"/>
        <v/>
      </c>
      <c r="P2373" s="146" t="str">
        <f t="shared" ca="1" si="2842"/>
        <v/>
      </c>
      <c r="Q2373" s="146" t="str">
        <f t="shared" ca="1" si="2842"/>
        <v/>
      </c>
      <c r="R2373" s="146" t="str">
        <f t="shared" ref="R2373:W2373" ca="1" si="2843">IF(Q2373="","",IF(Q2373=0,"",IF(ABS($B2369-(R2371/R2372))&lt;2^(0-R$3),"",$B2369-(R2371/R2372))))</f>
        <v/>
      </c>
      <c r="S2373" s="146" t="str">
        <f t="shared" ca="1" si="2843"/>
        <v/>
      </c>
      <c r="T2373" s="146" t="str">
        <f t="shared" ca="1" si="2843"/>
        <v/>
      </c>
      <c r="U2373" s="146" t="str">
        <f t="shared" ca="1" si="2843"/>
        <v/>
      </c>
      <c r="V2373" s="146" t="str">
        <f t="shared" ca="1" si="2843"/>
        <v/>
      </c>
      <c r="W2373" s="146" t="str">
        <f t="shared" ca="1" si="2843"/>
        <v/>
      </c>
    </row>
    <row r="2374" spans="1:23">
      <c r="A2374" s="150">
        <f>A2369+1</f>
        <v>481</v>
      </c>
      <c r="B2374" s="152">
        <f ca="1">A2377</f>
        <v>0</v>
      </c>
      <c r="C2374" s="152"/>
      <c r="D2374" s="153">
        <f ca="1">INT(B2374+1/2)</f>
        <v>0</v>
      </c>
      <c r="E2374" s="153" t="str">
        <f t="shared" ref="E2374:W2374" ca="1" si="2844">IF(ISNUMBER(D2375),INT(D2375+1/2),"")</f>
        <v/>
      </c>
      <c r="F2374" s="153" t="str">
        <f t="shared" ca="1" si="2844"/>
        <v/>
      </c>
      <c r="G2374" s="153" t="str">
        <f t="shared" ca="1" si="2844"/>
        <v/>
      </c>
      <c r="H2374" s="153" t="str">
        <f t="shared" ca="1" si="2844"/>
        <v/>
      </c>
      <c r="I2374" s="153" t="str">
        <f t="shared" ca="1" si="2844"/>
        <v/>
      </c>
      <c r="J2374" s="153" t="str">
        <f t="shared" ca="1" si="2844"/>
        <v/>
      </c>
      <c r="K2374" s="153" t="str">
        <f t="shared" ca="1" si="2844"/>
        <v/>
      </c>
      <c r="L2374" s="153" t="str">
        <f t="shared" ca="1" si="2844"/>
        <v/>
      </c>
      <c r="M2374" s="153" t="str">
        <f t="shared" ca="1" si="2844"/>
        <v/>
      </c>
      <c r="N2374" s="153" t="str">
        <f t="shared" ca="1" si="2844"/>
        <v/>
      </c>
      <c r="O2374" s="153" t="str">
        <f t="shared" ca="1" si="2844"/>
        <v/>
      </c>
      <c r="P2374" s="153" t="str">
        <f t="shared" ca="1" si="2844"/>
        <v/>
      </c>
      <c r="Q2374" s="153" t="str">
        <f t="shared" ca="1" si="2844"/>
        <v/>
      </c>
      <c r="R2374" s="153" t="str">
        <f t="shared" ca="1" si="2844"/>
        <v/>
      </c>
      <c r="S2374" s="153" t="str">
        <f t="shared" ca="1" si="2844"/>
        <v/>
      </c>
      <c r="T2374" s="153" t="str">
        <f t="shared" ca="1" si="2844"/>
        <v/>
      </c>
      <c r="U2374" s="153" t="str">
        <f t="shared" ca="1" si="2844"/>
        <v/>
      </c>
      <c r="V2374" s="153" t="str">
        <f t="shared" ca="1" si="2844"/>
        <v/>
      </c>
      <c r="W2374" s="153" t="str">
        <f t="shared" ca="1" si="2844"/>
        <v/>
      </c>
    </row>
    <row r="2375" spans="1:23" ht="13.5" thickBot="1">
      <c r="B2375" s="172" t="s">
        <v>631</v>
      </c>
      <c r="C2375" s="172"/>
      <c r="D2375" s="165" t="str">
        <f ca="1">IF(B2374&lt;&gt;D2374,1/(B2374-D2374),"")</f>
        <v/>
      </c>
      <c r="E2375" s="165" t="str">
        <f ca="1">IF(AND(ISNUMBER(D2375),ISNUMBER(E2374)),IF(D2375&lt;&gt;E2374,1/(D2375-E2374),""),"")</f>
        <v/>
      </c>
      <c r="F2375" s="165" t="str">
        <f t="shared" ref="F2375:W2375" ca="1" si="2845">IF(ISNUMBER(E2378),1/(E2375-F2374),"")</f>
        <v/>
      </c>
      <c r="G2375" s="165" t="str">
        <f t="shared" ca="1" si="2845"/>
        <v/>
      </c>
      <c r="H2375" s="165" t="str">
        <f t="shared" ca="1" si="2845"/>
        <v/>
      </c>
      <c r="I2375" s="165" t="str">
        <f t="shared" ca="1" si="2845"/>
        <v/>
      </c>
      <c r="J2375" s="165" t="str">
        <f t="shared" ca="1" si="2845"/>
        <v/>
      </c>
      <c r="K2375" s="165" t="str">
        <f t="shared" ca="1" si="2845"/>
        <v/>
      </c>
      <c r="L2375" s="165" t="str">
        <f t="shared" ca="1" si="2845"/>
        <v/>
      </c>
      <c r="M2375" s="165" t="str">
        <f t="shared" ca="1" si="2845"/>
        <v/>
      </c>
      <c r="N2375" s="165" t="str">
        <f t="shared" ca="1" si="2845"/>
        <v/>
      </c>
      <c r="O2375" s="165" t="str">
        <f t="shared" ca="1" si="2845"/>
        <v/>
      </c>
      <c r="P2375" s="165" t="str">
        <f t="shared" ca="1" si="2845"/>
        <v/>
      </c>
      <c r="Q2375" s="165" t="str">
        <f t="shared" ca="1" si="2845"/>
        <v/>
      </c>
      <c r="R2375" s="165" t="str">
        <f t="shared" ca="1" si="2845"/>
        <v/>
      </c>
      <c r="S2375" s="165" t="str">
        <f t="shared" ca="1" si="2845"/>
        <v/>
      </c>
      <c r="T2375" s="165" t="str">
        <f t="shared" ca="1" si="2845"/>
        <v/>
      </c>
      <c r="U2375" s="165" t="str">
        <f t="shared" ca="1" si="2845"/>
        <v/>
      </c>
      <c r="V2375" s="165" t="str">
        <f t="shared" ca="1" si="2845"/>
        <v/>
      </c>
      <c r="W2375" s="165" t="str">
        <f t="shared" ca="1" si="2845"/>
        <v/>
      </c>
    </row>
    <row r="2376" spans="1:23" ht="15">
      <c r="B2376" s="182" t="s">
        <v>629</v>
      </c>
      <c r="C2376" s="174">
        <f>1</f>
        <v>1</v>
      </c>
      <c r="D2376" s="174">
        <f ca="1">D2374</f>
        <v>0</v>
      </c>
      <c r="E2376" s="174" t="str">
        <f ca="1">IF(ISNUMBER(E2374),E2374*D2374+1,"")</f>
        <v/>
      </c>
      <c r="F2376" s="174" t="str">
        <f t="shared" ref="F2376:W2376" ca="1" si="2846">IF(ISNUMBER(E2375),F2374*E2376+D2376,"")</f>
        <v/>
      </c>
      <c r="G2376" s="174" t="str">
        <f t="shared" ca="1" si="2846"/>
        <v/>
      </c>
      <c r="H2376" s="174" t="str">
        <f t="shared" ca="1" si="2846"/>
        <v/>
      </c>
      <c r="I2376" s="174" t="str">
        <f t="shared" ca="1" si="2846"/>
        <v/>
      </c>
      <c r="J2376" s="174" t="str">
        <f t="shared" ca="1" si="2846"/>
        <v/>
      </c>
      <c r="K2376" s="174" t="str">
        <f t="shared" ca="1" si="2846"/>
        <v/>
      </c>
      <c r="L2376" s="174" t="str">
        <f t="shared" ca="1" si="2846"/>
        <v/>
      </c>
      <c r="M2376" s="174" t="str">
        <f t="shared" ca="1" si="2846"/>
        <v/>
      </c>
      <c r="N2376" s="174" t="str">
        <f t="shared" ca="1" si="2846"/>
        <v/>
      </c>
      <c r="O2376" s="174" t="str">
        <f t="shared" ca="1" si="2846"/>
        <v/>
      </c>
      <c r="P2376" s="174" t="str">
        <f t="shared" ca="1" si="2846"/>
        <v/>
      </c>
      <c r="Q2376" s="174" t="str">
        <f t="shared" ca="1" si="2846"/>
        <v/>
      </c>
      <c r="R2376" s="174" t="str">
        <f t="shared" ca="1" si="2846"/>
        <v/>
      </c>
      <c r="S2376" s="174" t="str">
        <f t="shared" ca="1" si="2846"/>
        <v/>
      </c>
      <c r="T2376" s="174" t="str">
        <f t="shared" ca="1" si="2846"/>
        <v/>
      </c>
      <c r="U2376" s="174" t="str">
        <f t="shared" ca="1" si="2846"/>
        <v/>
      </c>
      <c r="V2376" s="174" t="str">
        <f t="shared" ca="1" si="2846"/>
        <v/>
      </c>
      <c r="W2376" s="174" t="str">
        <f t="shared" ca="1" si="2846"/>
        <v/>
      </c>
    </row>
    <row r="2377" spans="1:23" ht="13.5" thickBot="1">
      <c r="A2377" s="146">
        <f ca="1">INDIRECT($A$3&amp;A2374)</f>
        <v>0</v>
      </c>
      <c r="B2377" s="182"/>
      <c r="C2377" s="173">
        <f>0</f>
        <v>0</v>
      </c>
      <c r="D2377" s="173">
        <f>1</f>
        <v>1</v>
      </c>
      <c r="E2377" s="173" t="str">
        <f ca="1">IF(ISNUMBER(E2374),IF(E2374&lt;&gt;0,E2374,""),"")</f>
        <v/>
      </c>
      <c r="F2377" s="173" t="str">
        <f t="shared" ref="F2377:W2377" ca="1" si="2847">IF(ISNUMBER(E2375),F2374*E2377+D2377,"")</f>
        <v/>
      </c>
      <c r="G2377" s="173" t="str">
        <f t="shared" ca="1" si="2847"/>
        <v/>
      </c>
      <c r="H2377" s="173" t="str">
        <f t="shared" ca="1" si="2847"/>
        <v/>
      </c>
      <c r="I2377" s="173" t="str">
        <f t="shared" ca="1" si="2847"/>
        <v/>
      </c>
      <c r="J2377" s="173" t="str">
        <f t="shared" ca="1" si="2847"/>
        <v/>
      </c>
      <c r="K2377" s="173" t="str">
        <f t="shared" ca="1" si="2847"/>
        <v/>
      </c>
      <c r="L2377" s="173" t="str">
        <f t="shared" ca="1" si="2847"/>
        <v/>
      </c>
      <c r="M2377" s="173" t="str">
        <f t="shared" ca="1" si="2847"/>
        <v/>
      </c>
      <c r="N2377" s="173" t="str">
        <f t="shared" ca="1" si="2847"/>
        <v/>
      </c>
      <c r="O2377" s="173" t="str">
        <f t="shared" ca="1" si="2847"/>
        <v/>
      </c>
      <c r="P2377" s="173" t="str">
        <f t="shared" ca="1" si="2847"/>
        <v/>
      </c>
      <c r="Q2377" s="173" t="str">
        <f t="shared" ca="1" si="2847"/>
        <v/>
      </c>
      <c r="R2377" s="173" t="str">
        <f t="shared" ca="1" si="2847"/>
        <v/>
      </c>
      <c r="S2377" s="173" t="str">
        <f t="shared" ca="1" si="2847"/>
        <v/>
      </c>
      <c r="T2377" s="173" t="str">
        <f t="shared" ca="1" si="2847"/>
        <v/>
      </c>
      <c r="U2377" s="173" t="str">
        <f t="shared" ca="1" si="2847"/>
        <v/>
      </c>
      <c r="V2377" s="173" t="str">
        <f t="shared" ca="1" si="2847"/>
        <v/>
      </c>
      <c r="W2377" s="173" t="str">
        <f t="shared" ca="1" si="2847"/>
        <v/>
      </c>
    </row>
    <row r="2378" spans="1:23">
      <c r="B2378" s="171" t="s">
        <v>630</v>
      </c>
      <c r="C2378" s="171"/>
      <c r="E2378" s="146" t="str">
        <f ca="1">IF(NOT(ISNUMBER(E2377)),"",$B2374-E2376/E2377)</f>
        <v/>
      </c>
      <c r="F2378" s="146" t="str">
        <f ca="1">IF(NOT(ISNUMBER(F2377)),"",$B2374-F2376/F2377)</f>
        <v/>
      </c>
      <c r="G2378" s="146" t="str">
        <f t="shared" ref="G2378:Q2378" ca="1" si="2848">IF(F2378="","",IF(F2378=0,"",IF(ABS($B2374-G2376/G2377)&lt;2^(0-G$3),"",$B2374-G2376/G2377)))</f>
        <v/>
      </c>
      <c r="H2378" s="146" t="str">
        <f t="shared" ca="1" si="2848"/>
        <v/>
      </c>
      <c r="I2378" s="146" t="str">
        <f t="shared" ca="1" si="2848"/>
        <v/>
      </c>
      <c r="J2378" s="146" t="str">
        <f t="shared" ca="1" si="2848"/>
        <v/>
      </c>
      <c r="K2378" s="146" t="str">
        <f t="shared" ca="1" si="2848"/>
        <v/>
      </c>
      <c r="L2378" s="146" t="str">
        <f t="shared" ca="1" si="2848"/>
        <v/>
      </c>
      <c r="M2378" s="146" t="str">
        <f t="shared" ca="1" si="2848"/>
        <v/>
      </c>
      <c r="N2378" s="146" t="str">
        <f t="shared" ca="1" si="2848"/>
        <v/>
      </c>
      <c r="O2378" s="146" t="str">
        <f t="shared" ca="1" si="2848"/>
        <v/>
      </c>
      <c r="P2378" s="146" t="str">
        <f t="shared" ca="1" si="2848"/>
        <v/>
      </c>
      <c r="Q2378" s="146" t="str">
        <f t="shared" ca="1" si="2848"/>
        <v/>
      </c>
      <c r="R2378" s="146" t="str">
        <f t="shared" ref="R2378:W2378" ca="1" si="2849">IF(Q2378="","",IF(Q2378=0,"",IF(ABS($B2374-(R2376/R2377))&lt;2^(0-R$3),"",$B2374-(R2376/R2377))))</f>
        <v/>
      </c>
      <c r="S2378" s="146" t="str">
        <f t="shared" ca="1" si="2849"/>
        <v/>
      </c>
      <c r="T2378" s="146" t="str">
        <f t="shared" ca="1" si="2849"/>
        <v/>
      </c>
      <c r="U2378" s="146" t="str">
        <f t="shared" ca="1" si="2849"/>
        <v/>
      </c>
      <c r="V2378" s="146" t="str">
        <f t="shared" ca="1" si="2849"/>
        <v/>
      </c>
      <c r="W2378" s="146" t="str">
        <f t="shared" ca="1" si="2849"/>
        <v/>
      </c>
    </row>
    <row r="2379" spans="1:23">
      <c r="A2379" s="150">
        <f>A2374+1</f>
        <v>482</v>
      </c>
      <c r="B2379" s="152">
        <f ca="1">A2382</f>
        <v>0</v>
      </c>
      <c r="C2379" s="152"/>
      <c r="D2379" s="153">
        <f ca="1">INT(B2379+1/2)</f>
        <v>0</v>
      </c>
      <c r="E2379" s="153" t="str">
        <f t="shared" ref="E2379:W2379" ca="1" si="2850">IF(ISNUMBER(D2380),INT(D2380+1/2),"")</f>
        <v/>
      </c>
      <c r="F2379" s="153" t="str">
        <f t="shared" ca="1" si="2850"/>
        <v/>
      </c>
      <c r="G2379" s="153" t="str">
        <f t="shared" ca="1" si="2850"/>
        <v/>
      </c>
      <c r="H2379" s="153" t="str">
        <f t="shared" ca="1" si="2850"/>
        <v/>
      </c>
      <c r="I2379" s="153" t="str">
        <f t="shared" ca="1" si="2850"/>
        <v/>
      </c>
      <c r="J2379" s="153" t="str">
        <f t="shared" ca="1" si="2850"/>
        <v/>
      </c>
      <c r="K2379" s="153" t="str">
        <f t="shared" ca="1" si="2850"/>
        <v/>
      </c>
      <c r="L2379" s="153" t="str">
        <f t="shared" ca="1" si="2850"/>
        <v/>
      </c>
      <c r="M2379" s="153" t="str">
        <f t="shared" ca="1" si="2850"/>
        <v/>
      </c>
      <c r="N2379" s="153" t="str">
        <f t="shared" ca="1" si="2850"/>
        <v/>
      </c>
      <c r="O2379" s="153" t="str">
        <f t="shared" ca="1" si="2850"/>
        <v/>
      </c>
      <c r="P2379" s="153" t="str">
        <f t="shared" ca="1" si="2850"/>
        <v/>
      </c>
      <c r="Q2379" s="153" t="str">
        <f t="shared" ca="1" si="2850"/>
        <v/>
      </c>
      <c r="R2379" s="153" t="str">
        <f t="shared" ca="1" si="2850"/>
        <v/>
      </c>
      <c r="S2379" s="153" t="str">
        <f t="shared" ca="1" si="2850"/>
        <v/>
      </c>
      <c r="T2379" s="153" t="str">
        <f t="shared" ca="1" si="2850"/>
        <v/>
      </c>
      <c r="U2379" s="153" t="str">
        <f t="shared" ca="1" si="2850"/>
        <v/>
      </c>
      <c r="V2379" s="153" t="str">
        <f t="shared" ca="1" si="2850"/>
        <v/>
      </c>
      <c r="W2379" s="153" t="str">
        <f t="shared" ca="1" si="2850"/>
        <v/>
      </c>
    </row>
    <row r="2380" spans="1:23" ht="13.5" thickBot="1">
      <c r="B2380" s="172" t="s">
        <v>631</v>
      </c>
      <c r="C2380" s="172"/>
      <c r="D2380" s="165" t="str">
        <f ca="1">IF(B2379&lt;&gt;D2379,1/(B2379-D2379),"")</f>
        <v/>
      </c>
      <c r="E2380" s="165" t="str">
        <f ca="1">IF(AND(ISNUMBER(D2380),ISNUMBER(E2379)),IF(D2380&lt;&gt;E2379,1/(D2380-E2379),""),"")</f>
        <v/>
      </c>
      <c r="F2380" s="165" t="str">
        <f t="shared" ref="F2380:W2380" ca="1" si="2851">IF(ISNUMBER(E2383),1/(E2380-F2379),"")</f>
        <v/>
      </c>
      <c r="G2380" s="165" t="str">
        <f t="shared" ca="1" si="2851"/>
        <v/>
      </c>
      <c r="H2380" s="165" t="str">
        <f t="shared" ca="1" si="2851"/>
        <v/>
      </c>
      <c r="I2380" s="165" t="str">
        <f t="shared" ca="1" si="2851"/>
        <v/>
      </c>
      <c r="J2380" s="165" t="str">
        <f t="shared" ca="1" si="2851"/>
        <v/>
      </c>
      <c r="K2380" s="165" t="str">
        <f t="shared" ca="1" si="2851"/>
        <v/>
      </c>
      <c r="L2380" s="165" t="str">
        <f t="shared" ca="1" si="2851"/>
        <v/>
      </c>
      <c r="M2380" s="165" t="str">
        <f t="shared" ca="1" si="2851"/>
        <v/>
      </c>
      <c r="N2380" s="165" t="str">
        <f t="shared" ca="1" si="2851"/>
        <v/>
      </c>
      <c r="O2380" s="165" t="str">
        <f t="shared" ca="1" si="2851"/>
        <v/>
      </c>
      <c r="P2380" s="165" t="str">
        <f t="shared" ca="1" si="2851"/>
        <v/>
      </c>
      <c r="Q2380" s="165" t="str">
        <f t="shared" ca="1" si="2851"/>
        <v/>
      </c>
      <c r="R2380" s="165" t="str">
        <f t="shared" ca="1" si="2851"/>
        <v/>
      </c>
      <c r="S2380" s="165" t="str">
        <f t="shared" ca="1" si="2851"/>
        <v/>
      </c>
      <c r="T2380" s="165" t="str">
        <f t="shared" ca="1" si="2851"/>
        <v/>
      </c>
      <c r="U2380" s="165" t="str">
        <f t="shared" ca="1" si="2851"/>
        <v/>
      </c>
      <c r="V2380" s="165" t="str">
        <f t="shared" ca="1" si="2851"/>
        <v/>
      </c>
      <c r="W2380" s="165" t="str">
        <f t="shared" ca="1" si="2851"/>
        <v/>
      </c>
    </row>
    <row r="2381" spans="1:23" ht="15">
      <c r="B2381" s="182" t="s">
        <v>629</v>
      </c>
      <c r="C2381" s="174">
        <f>1</f>
        <v>1</v>
      </c>
      <c r="D2381" s="174">
        <f ca="1">D2379</f>
        <v>0</v>
      </c>
      <c r="E2381" s="174" t="str">
        <f ca="1">IF(ISNUMBER(E2379),E2379*D2379+1,"")</f>
        <v/>
      </c>
      <c r="F2381" s="174" t="str">
        <f t="shared" ref="F2381:W2381" ca="1" si="2852">IF(ISNUMBER(E2380),F2379*E2381+D2381,"")</f>
        <v/>
      </c>
      <c r="G2381" s="174" t="str">
        <f t="shared" ca="1" si="2852"/>
        <v/>
      </c>
      <c r="H2381" s="174" t="str">
        <f t="shared" ca="1" si="2852"/>
        <v/>
      </c>
      <c r="I2381" s="174" t="str">
        <f t="shared" ca="1" si="2852"/>
        <v/>
      </c>
      <c r="J2381" s="174" t="str">
        <f t="shared" ca="1" si="2852"/>
        <v/>
      </c>
      <c r="K2381" s="174" t="str">
        <f t="shared" ca="1" si="2852"/>
        <v/>
      </c>
      <c r="L2381" s="174" t="str">
        <f t="shared" ca="1" si="2852"/>
        <v/>
      </c>
      <c r="M2381" s="174" t="str">
        <f t="shared" ca="1" si="2852"/>
        <v/>
      </c>
      <c r="N2381" s="174" t="str">
        <f t="shared" ca="1" si="2852"/>
        <v/>
      </c>
      <c r="O2381" s="174" t="str">
        <f t="shared" ca="1" si="2852"/>
        <v/>
      </c>
      <c r="P2381" s="174" t="str">
        <f t="shared" ca="1" si="2852"/>
        <v/>
      </c>
      <c r="Q2381" s="174" t="str">
        <f t="shared" ca="1" si="2852"/>
        <v/>
      </c>
      <c r="R2381" s="174" t="str">
        <f t="shared" ca="1" si="2852"/>
        <v/>
      </c>
      <c r="S2381" s="174" t="str">
        <f t="shared" ca="1" si="2852"/>
        <v/>
      </c>
      <c r="T2381" s="174" t="str">
        <f t="shared" ca="1" si="2852"/>
        <v/>
      </c>
      <c r="U2381" s="174" t="str">
        <f t="shared" ca="1" si="2852"/>
        <v/>
      </c>
      <c r="V2381" s="174" t="str">
        <f t="shared" ca="1" si="2852"/>
        <v/>
      </c>
      <c r="W2381" s="174" t="str">
        <f t="shared" ca="1" si="2852"/>
        <v/>
      </c>
    </row>
    <row r="2382" spans="1:23" ht="13.5" thickBot="1">
      <c r="A2382" s="146">
        <f ca="1">INDIRECT($A$3&amp;A2379)</f>
        <v>0</v>
      </c>
      <c r="B2382" s="182"/>
      <c r="C2382" s="173">
        <f>0</f>
        <v>0</v>
      </c>
      <c r="D2382" s="173">
        <f>1</f>
        <v>1</v>
      </c>
      <c r="E2382" s="173" t="str">
        <f ca="1">IF(ISNUMBER(E2379),IF(E2379&lt;&gt;0,E2379,""),"")</f>
        <v/>
      </c>
      <c r="F2382" s="173" t="str">
        <f t="shared" ref="F2382:W2382" ca="1" si="2853">IF(ISNUMBER(E2380),F2379*E2382+D2382,"")</f>
        <v/>
      </c>
      <c r="G2382" s="173" t="str">
        <f t="shared" ca="1" si="2853"/>
        <v/>
      </c>
      <c r="H2382" s="173" t="str">
        <f t="shared" ca="1" si="2853"/>
        <v/>
      </c>
      <c r="I2382" s="173" t="str">
        <f t="shared" ca="1" si="2853"/>
        <v/>
      </c>
      <c r="J2382" s="173" t="str">
        <f t="shared" ca="1" si="2853"/>
        <v/>
      </c>
      <c r="K2382" s="173" t="str">
        <f t="shared" ca="1" si="2853"/>
        <v/>
      </c>
      <c r="L2382" s="173" t="str">
        <f t="shared" ca="1" si="2853"/>
        <v/>
      </c>
      <c r="M2382" s="173" t="str">
        <f t="shared" ca="1" si="2853"/>
        <v/>
      </c>
      <c r="N2382" s="173" t="str">
        <f t="shared" ca="1" si="2853"/>
        <v/>
      </c>
      <c r="O2382" s="173" t="str">
        <f t="shared" ca="1" si="2853"/>
        <v/>
      </c>
      <c r="P2382" s="173" t="str">
        <f t="shared" ca="1" si="2853"/>
        <v/>
      </c>
      <c r="Q2382" s="173" t="str">
        <f t="shared" ca="1" si="2853"/>
        <v/>
      </c>
      <c r="R2382" s="173" t="str">
        <f t="shared" ca="1" si="2853"/>
        <v/>
      </c>
      <c r="S2382" s="173" t="str">
        <f t="shared" ca="1" si="2853"/>
        <v/>
      </c>
      <c r="T2382" s="173" t="str">
        <f t="shared" ca="1" si="2853"/>
        <v/>
      </c>
      <c r="U2382" s="173" t="str">
        <f t="shared" ca="1" si="2853"/>
        <v/>
      </c>
      <c r="V2382" s="173" t="str">
        <f t="shared" ca="1" si="2853"/>
        <v/>
      </c>
      <c r="W2382" s="173" t="str">
        <f t="shared" ca="1" si="2853"/>
        <v/>
      </c>
    </row>
    <row r="2383" spans="1:23">
      <c r="B2383" s="171" t="s">
        <v>630</v>
      </c>
      <c r="C2383" s="171"/>
      <c r="E2383" s="146" t="str">
        <f ca="1">IF(NOT(ISNUMBER(E2382)),"",$B2379-E2381/E2382)</f>
        <v/>
      </c>
      <c r="F2383" s="146" t="str">
        <f ca="1">IF(NOT(ISNUMBER(F2382)),"",$B2379-F2381/F2382)</f>
        <v/>
      </c>
      <c r="G2383" s="146" t="str">
        <f t="shared" ref="G2383:Q2383" ca="1" si="2854">IF(F2383="","",IF(F2383=0,"",IF(ABS($B2379-G2381/G2382)&lt;2^(0-G$3),"",$B2379-G2381/G2382)))</f>
        <v/>
      </c>
      <c r="H2383" s="146" t="str">
        <f t="shared" ca="1" si="2854"/>
        <v/>
      </c>
      <c r="I2383" s="146" t="str">
        <f t="shared" ca="1" si="2854"/>
        <v/>
      </c>
      <c r="J2383" s="146" t="str">
        <f t="shared" ca="1" si="2854"/>
        <v/>
      </c>
      <c r="K2383" s="146" t="str">
        <f t="shared" ca="1" si="2854"/>
        <v/>
      </c>
      <c r="L2383" s="146" t="str">
        <f t="shared" ca="1" si="2854"/>
        <v/>
      </c>
      <c r="M2383" s="146" t="str">
        <f t="shared" ca="1" si="2854"/>
        <v/>
      </c>
      <c r="N2383" s="146" t="str">
        <f t="shared" ca="1" si="2854"/>
        <v/>
      </c>
      <c r="O2383" s="146" t="str">
        <f t="shared" ca="1" si="2854"/>
        <v/>
      </c>
      <c r="P2383" s="146" t="str">
        <f t="shared" ca="1" si="2854"/>
        <v/>
      </c>
      <c r="Q2383" s="146" t="str">
        <f t="shared" ca="1" si="2854"/>
        <v/>
      </c>
      <c r="R2383" s="146" t="str">
        <f t="shared" ref="R2383:W2383" ca="1" si="2855">IF(Q2383="","",IF(Q2383=0,"",IF(ABS($B2379-(R2381/R2382))&lt;2^(0-R$3),"",$B2379-(R2381/R2382))))</f>
        <v/>
      </c>
      <c r="S2383" s="146" t="str">
        <f t="shared" ca="1" si="2855"/>
        <v/>
      </c>
      <c r="T2383" s="146" t="str">
        <f t="shared" ca="1" si="2855"/>
        <v/>
      </c>
      <c r="U2383" s="146" t="str">
        <f t="shared" ca="1" si="2855"/>
        <v/>
      </c>
      <c r="V2383" s="146" t="str">
        <f t="shared" ca="1" si="2855"/>
        <v/>
      </c>
      <c r="W2383" s="146" t="str">
        <f t="shared" ca="1" si="2855"/>
        <v/>
      </c>
    </row>
    <row r="2384" spans="1:23">
      <c r="A2384" s="150">
        <f>A2379+1</f>
        <v>483</v>
      </c>
      <c r="B2384" s="152">
        <f ca="1">A2387</f>
        <v>0</v>
      </c>
      <c r="C2384" s="152"/>
      <c r="D2384" s="153">
        <f ca="1">INT(B2384+1/2)</f>
        <v>0</v>
      </c>
      <c r="E2384" s="153" t="str">
        <f t="shared" ref="E2384:W2384" ca="1" si="2856">IF(ISNUMBER(D2385),INT(D2385+1/2),"")</f>
        <v/>
      </c>
      <c r="F2384" s="153" t="str">
        <f t="shared" ca="1" si="2856"/>
        <v/>
      </c>
      <c r="G2384" s="153" t="str">
        <f t="shared" ca="1" si="2856"/>
        <v/>
      </c>
      <c r="H2384" s="153" t="str">
        <f t="shared" ca="1" si="2856"/>
        <v/>
      </c>
      <c r="I2384" s="153" t="str">
        <f t="shared" ca="1" si="2856"/>
        <v/>
      </c>
      <c r="J2384" s="153" t="str">
        <f t="shared" ca="1" si="2856"/>
        <v/>
      </c>
      <c r="K2384" s="153" t="str">
        <f t="shared" ca="1" si="2856"/>
        <v/>
      </c>
      <c r="L2384" s="153" t="str">
        <f t="shared" ca="1" si="2856"/>
        <v/>
      </c>
      <c r="M2384" s="153" t="str">
        <f t="shared" ca="1" si="2856"/>
        <v/>
      </c>
      <c r="N2384" s="153" t="str">
        <f t="shared" ca="1" si="2856"/>
        <v/>
      </c>
      <c r="O2384" s="153" t="str">
        <f t="shared" ca="1" si="2856"/>
        <v/>
      </c>
      <c r="P2384" s="153" t="str">
        <f t="shared" ca="1" si="2856"/>
        <v/>
      </c>
      <c r="Q2384" s="153" t="str">
        <f t="shared" ca="1" si="2856"/>
        <v/>
      </c>
      <c r="R2384" s="153" t="str">
        <f t="shared" ca="1" si="2856"/>
        <v/>
      </c>
      <c r="S2384" s="153" t="str">
        <f t="shared" ca="1" si="2856"/>
        <v/>
      </c>
      <c r="T2384" s="153" t="str">
        <f t="shared" ca="1" si="2856"/>
        <v/>
      </c>
      <c r="U2384" s="153" t="str">
        <f t="shared" ca="1" si="2856"/>
        <v/>
      </c>
      <c r="V2384" s="153" t="str">
        <f t="shared" ca="1" si="2856"/>
        <v/>
      </c>
      <c r="W2384" s="153" t="str">
        <f t="shared" ca="1" si="2856"/>
        <v/>
      </c>
    </row>
    <row r="2385" spans="1:23" ht="13.5" thickBot="1">
      <c r="B2385" s="172" t="s">
        <v>631</v>
      </c>
      <c r="C2385" s="172"/>
      <c r="D2385" s="165" t="str">
        <f ca="1">IF(B2384&lt;&gt;D2384,1/(B2384-D2384),"")</f>
        <v/>
      </c>
      <c r="E2385" s="165" t="str">
        <f ca="1">IF(AND(ISNUMBER(D2385),ISNUMBER(E2384)),IF(D2385&lt;&gt;E2384,1/(D2385-E2384),""),"")</f>
        <v/>
      </c>
      <c r="F2385" s="165" t="str">
        <f t="shared" ref="F2385:W2385" ca="1" si="2857">IF(ISNUMBER(E2388),1/(E2385-F2384),"")</f>
        <v/>
      </c>
      <c r="G2385" s="165" t="str">
        <f t="shared" ca="1" si="2857"/>
        <v/>
      </c>
      <c r="H2385" s="165" t="str">
        <f t="shared" ca="1" si="2857"/>
        <v/>
      </c>
      <c r="I2385" s="165" t="str">
        <f t="shared" ca="1" si="2857"/>
        <v/>
      </c>
      <c r="J2385" s="165" t="str">
        <f t="shared" ca="1" si="2857"/>
        <v/>
      </c>
      <c r="K2385" s="165" t="str">
        <f t="shared" ca="1" si="2857"/>
        <v/>
      </c>
      <c r="L2385" s="165" t="str">
        <f t="shared" ca="1" si="2857"/>
        <v/>
      </c>
      <c r="M2385" s="165" t="str">
        <f t="shared" ca="1" si="2857"/>
        <v/>
      </c>
      <c r="N2385" s="165" t="str">
        <f t="shared" ca="1" si="2857"/>
        <v/>
      </c>
      <c r="O2385" s="165" t="str">
        <f t="shared" ca="1" si="2857"/>
        <v/>
      </c>
      <c r="P2385" s="165" t="str">
        <f t="shared" ca="1" si="2857"/>
        <v/>
      </c>
      <c r="Q2385" s="165" t="str">
        <f t="shared" ca="1" si="2857"/>
        <v/>
      </c>
      <c r="R2385" s="165" t="str">
        <f t="shared" ca="1" si="2857"/>
        <v/>
      </c>
      <c r="S2385" s="165" t="str">
        <f t="shared" ca="1" si="2857"/>
        <v/>
      </c>
      <c r="T2385" s="165" t="str">
        <f t="shared" ca="1" si="2857"/>
        <v/>
      </c>
      <c r="U2385" s="165" t="str">
        <f t="shared" ca="1" si="2857"/>
        <v/>
      </c>
      <c r="V2385" s="165" t="str">
        <f t="shared" ca="1" si="2857"/>
        <v/>
      </c>
      <c r="W2385" s="165" t="str">
        <f t="shared" ca="1" si="2857"/>
        <v/>
      </c>
    </row>
    <row r="2386" spans="1:23" ht="15">
      <c r="B2386" s="182" t="s">
        <v>629</v>
      </c>
      <c r="C2386" s="174">
        <f>1</f>
        <v>1</v>
      </c>
      <c r="D2386" s="174">
        <f ca="1">D2384</f>
        <v>0</v>
      </c>
      <c r="E2386" s="174" t="str">
        <f ca="1">IF(ISNUMBER(E2384),E2384*D2384+1,"")</f>
        <v/>
      </c>
      <c r="F2386" s="174" t="str">
        <f t="shared" ref="F2386:W2386" ca="1" si="2858">IF(ISNUMBER(E2385),F2384*E2386+D2386,"")</f>
        <v/>
      </c>
      <c r="G2386" s="174" t="str">
        <f t="shared" ca="1" si="2858"/>
        <v/>
      </c>
      <c r="H2386" s="174" t="str">
        <f t="shared" ca="1" si="2858"/>
        <v/>
      </c>
      <c r="I2386" s="174" t="str">
        <f t="shared" ca="1" si="2858"/>
        <v/>
      </c>
      <c r="J2386" s="174" t="str">
        <f t="shared" ca="1" si="2858"/>
        <v/>
      </c>
      <c r="K2386" s="174" t="str">
        <f t="shared" ca="1" si="2858"/>
        <v/>
      </c>
      <c r="L2386" s="174" t="str">
        <f t="shared" ca="1" si="2858"/>
        <v/>
      </c>
      <c r="M2386" s="174" t="str">
        <f t="shared" ca="1" si="2858"/>
        <v/>
      </c>
      <c r="N2386" s="174" t="str">
        <f t="shared" ca="1" si="2858"/>
        <v/>
      </c>
      <c r="O2386" s="174" t="str">
        <f t="shared" ca="1" si="2858"/>
        <v/>
      </c>
      <c r="P2386" s="174" t="str">
        <f t="shared" ca="1" si="2858"/>
        <v/>
      </c>
      <c r="Q2386" s="174" t="str">
        <f t="shared" ca="1" si="2858"/>
        <v/>
      </c>
      <c r="R2386" s="174" t="str">
        <f t="shared" ca="1" si="2858"/>
        <v/>
      </c>
      <c r="S2386" s="174" t="str">
        <f t="shared" ca="1" si="2858"/>
        <v/>
      </c>
      <c r="T2386" s="174" t="str">
        <f t="shared" ca="1" si="2858"/>
        <v/>
      </c>
      <c r="U2386" s="174" t="str">
        <f t="shared" ca="1" si="2858"/>
        <v/>
      </c>
      <c r="V2386" s="174" t="str">
        <f t="shared" ca="1" si="2858"/>
        <v/>
      </c>
      <c r="W2386" s="174" t="str">
        <f t="shared" ca="1" si="2858"/>
        <v/>
      </c>
    </row>
    <row r="2387" spans="1:23" ht="13.5" thickBot="1">
      <c r="A2387" s="146">
        <f ca="1">INDIRECT($A$3&amp;A2384)</f>
        <v>0</v>
      </c>
      <c r="B2387" s="182"/>
      <c r="C2387" s="173">
        <f>0</f>
        <v>0</v>
      </c>
      <c r="D2387" s="173">
        <f>1</f>
        <v>1</v>
      </c>
      <c r="E2387" s="173" t="str">
        <f ca="1">IF(ISNUMBER(E2384),IF(E2384&lt;&gt;0,E2384,""),"")</f>
        <v/>
      </c>
      <c r="F2387" s="173" t="str">
        <f t="shared" ref="F2387:W2387" ca="1" si="2859">IF(ISNUMBER(E2385),F2384*E2387+D2387,"")</f>
        <v/>
      </c>
      <c r="G2387" s="173" t="str">
        <f t="shared" ca="1" si="2859"/>
        <v/>
      </c>
      <c r="H2387" s="173" t="str">
        <f t="shared" ca="1" si="2859"/>
        <v/>
      </c>
      <c r="I2387" s="173" t="str">
        <f t="shared" ca="1" si="2859"/>
        <v/>
      </c>
      <c r="J2387" s="173" t="str">
        <f t="shared" ca="1" si="2859"/>
        <v/>
      </c>
      <c r="K2387" s="173" t="str">
        <f t="shared" ca="1" si="2859"/>
        <v/>
      </c>
      <c r="L2387" s="173" t="str">
        <f t="shared" ca="1" si="2859"/>
        <v/>
      </c>
      <c r="M2387" s="173" t="str">
        <f t="shared" ca="1" si="2859"/>
        <v/>
      </c>
      <c r="N2387" s="173" t="str">
        <f t="shared" ca="1" si="2859"/>
        <v/>
      </c>
      <c r="O2387" s="173" t="str">
        <f t="shared" ca="1" si="2859"/>
        <v/>
      </c>
      <c r="P2387" s="173" t="str">
        <f t="shared" ca="1" si="2859"/>
        <v/>
      </c>
      <c r="Q2387" s="173" t="str">
        <f t="shared" ca="1" si="2859"/>
        <v/>
      </c>
      <c r="R2387" s="173" t="str">
        <f t="shared" ca="1" si="2859"/>
        <v/>
      </c>
      <c r="S2387" s="173" t="str">
        <f t="shared" ca="1" si="2859"/>
        <v/>
      </c>
      <c r="T2387" s="173" t="str">
        <f t="shared" ca="1" si="2859"/>
        <v/>
      </c>
      <c r="U2387" s="173" t="str">
        <f t="shared" ca="1" si="2859"/>
        <v/>
      </c>
      <c r="V2387" s="173" t="str">
        <f t="shared" ca="1" si="2859"/>
        <v/>
      </c>
      <c r="W2387" s="173" t="str">
        <f t="shared" ca="1" si="2859"/>
        <v/>
      </c>
    </row>
    <row r="2388" spans="1:23">
      <c r="B2388" s="171" t="s">
        <v>630</v>
      </c>
      <c r="C2388" s="171"/>
      <c r="E2388" s="146" t="str">
        <f ca="1">IF(NOT(ISNUMBER(E2387)),"",$B2384-E2386/E2387)</f>
        <v/>
      </c>
      <c r="F2388" s="146" t="str">
        <f ca="1">IF(NOT(ISNUMBER(F2387)),"",$B2384-F2386/F2387)</f>
        <v/>
      </c>
      <c r="G2388" s="146" t="str">
        <f t="shared" ref="G2388:Q2388" ca="1" si="2860">IF(F2388="","",IF(F2388=0,"",IF(ABS($B2384-G2386/G2387)&lt;2^(0-G$3),"",$B2384-G2386/G2387)))</f>
        <v/>
      </c>
      <c r="H2388" s="146" t="str">
        <f t="shared" ca="1" si="2860"/>
        <v/>
      </c>
      <c r="I2388" s="146" t="str">
        <f t="shared" ca="1" si="2860"/>
        <v/>
      </c>
      <c r="J2388" s="146" t="str">
        <f t="shared" ca="1" si="2860"/>
        <v/>
      </c>
      <c r="K2388" s="146" t="str">
        <f t="shared" ca="1" si="2860"/>
        <v/>
      </c>
      <c r="L2388" s="146" t="str">
        <f t="shared" ca="1" si="2860"/>
        <v/>
      </c>
      <c r="M2388" s="146" t="str">
        <f t="shared" ca="1" si="2860"/>
        <v/>
      </c>
      <c r="N2388" s="146" t="str">
        <f t="shared" ca="1" si="2860"/>
        <v/>
      </c>
      <c r="O2388" s="146" t="str">
        <f t="shared" ca="1" si="2860"/>
        <v/>
      </c>
      <c r="P2388" s="146" t="str">
        <f t="shared" ca="1" si="2860"/>
        <v/>
      </c>
      <c r="Q2388" s="146" t="str">
        <f t="shared" ca="1" si="2860"/>
        <v/>
      </c>
      <c r="R2388" s="146" t="str">
        <f t="shared" ref="R2388:W2388" ca="1" si="2861">IF(Q2388="","",IF(Q2388=0,"",IF(ABS($B2384-(R2386/R2387))&lt;2^(0-R$3),"",$B2384-(R2386/R2387))))</f>
        <v/>
      </c>
      <c r="S2388" s="146" t="str">
        <f t="shared" ca="1" si="2861"/>
        <v/>
      </c>
      <c r="T2388" s="146" t="str">
        <f t="shared" ca="1" si="2861"/>
        <v/>
      </c>
      <c r="U2388" s="146" t="str">
        <f t="shared" ca="1" si="2861"/>
        <v/>
      </c>
      <c r="V2388" s="146" t="str">
        <f t="shared" ca="1" si="2861"/>
        <v/>
      </c>
      <c r="W2388" s="146" t="str">
        <f t="shared" ca="1" si="2861"/>
        <v/>
      </c>
    </row>
    <row r="2389" spans="1:23">
      <c r="A2389" s="150">
        <f>A2384+1</f>
        <v>484</v>
      </c>
      <c r="B2389" s="152">
        <f ca="1">A2392</f>
        <v>0</v>
      </c>
      <c r="C2389" s="152"/>
      <c r="D2389" s="153">
        <f ca="1">INT(B2389+1/2)</f>
        <v>0</v>
      </c>
      <c r="E2389" s="153" t="str">
        <f t="shared" ref="E2389:W2389" ca="1" si="2862">IF(ISNUMBER(D2390),INT(D2390+1/2),"")</f>
        <v/>
      </c>
      <c r="F2389" s="153" t="str">
        <f t="shared" ca="1" si="2862"/>
        <v/>
      </c>
      <c r="G2389" s="153" t="str">
        <f t="shared" ca="1" si="2862"/>
        <v/>
      </c>
      <c r="H2389" s="153" t="str">
        <f t="shared" ca="1" si="2862"/>
        <v/>
      </c>
      <c r="I2389" s="153" t="str">
        <f t="shared" ca="1" si="2862"/>
        <v/>
      </c>
      <c r="J2389" s="153" t="str">
        <f t="shared" ca="1" si="2862"/>
        <v/>
      </c>
      <c r="K2389" s="153" t="str">
        <f t="shared" ca="1" si="2862"/>
        <v/>
      </c>
      <c r="L2389" s="153" t="str">
        <f t="shared" ca="1" si="2862"/>
        <v/>
      </c>
      <c r="M2389" s="153" t="str">
        <f t="shared" ca="1" si="2862"/>
        <v/>
      </c>
      <c r="N2389" s="153" t="str">
        <f t="shared" ca="1" si="2862"/>
        <v/>
      </c>
      <c r="O2389" s="153" t="str">
        <f t="shared" ca="1" si="2862"/>
        <v/>
      </c>
      <c r="P2389" s="153" t="str">
        <f t="shared" ca="1" si="2862"/>
        <v/>
      </c>
      <c r="Q2389" s="153" t="str">
        <f t="shared" ca="1" si="2862"/>
        <v/>
      </c>
      <c r="R2389" s="153" t="str">
        <f t="shared" ca="1" si="2862"/>
        <v/>
      </c>
      <c r="S2389" s="153" t="str">
        <f t="shared" ca="1" si="2862"/>
        <v/>
      </c>
      <c r="T2389" s="153" t="str">
        <f t="shared" ca="1" si="2862"/>
        <v/>
      </c>
      <c r="U2389" s="153" t="str">
        <f t="shared" ca="1" si="2862"/>
        <v/>
      </c>
      <c r="V2389" s="153" t="str">
        <f t="shared" ca="1" si="2862"/>
        <v/>
      </c>
      <c r="W2389" s="153" t="str">
        <f t="shared" ca="1" si="2862"/>
        <v/>
      </c>
    </row>
    <row r="2390" spans="1:23" ht="13.5" thickBot="1">
      <c r="B2390" s="172" t="s">
        <v>631</v>
      </c>
      <c r="C2390" s="172"/>
      <c r="D2390" s="165" t="str">
        <f ca="1">IF(B2389&lt;&gt;D2389,1/(B2389-D2389),"")</f>
        <v/>
      </c>
      <c r="E2390" s="165" t="str">
        <f ca="1">IF(AND(ISNUMBER(D2390),ISNUMBER(E2389)),IF(D2390&lt;&gt;E2389,1/(D2390-E2389),""),"")</f>
        <v/>
      </c>
      <c r="F2390" s="165" t="str">
        <f t="shared" ref="F2390:W2390" ca="1" si="2863">IF(ISNUMBER(E2393),1/(E2390-F2389),"")</f>
        <v/>
      </c>
      <c r="G2390" s="165" t="str">
        <f t="shared" ca="1" si="2863"/>
        <v/>
      </c>
      <c r="H2390" s="165" t="str">
        <f t="shared" ca="1" si="2863"/>
        <v/>
      </c>
      <c r="I2390" s="165" t="str">
        <f t="shared" ca="1" si="2863"/>
        <v/>
      </c>
      <c r="J2390" s="165" t="str">
        <f t="shared" ca="1" si="2863"/>
        <v/>
      </c>
      <c r="K2390" s="165" t="str">
        <f t="shared" ca="1" si="2863"/>
        <v/>
      </c>
      <c r="L2390" s="165" t="str">
        <f t="shared" ca="1" si="2863"/>
        <v/>
      </c>
      <c r="M2390" s="165" t="str">
        <f t="shared" ca="1" si="2863"/>
        <v/>
      </c>
      <c r="N2390" s="165" t="str">
        <f t="shared" ca="1" si="2863"/>
        <v/>
      </c>
      <c r="O2390" s="165" t="str">
        <f t="shared" ca="1" si="2863"/>
        <v/>
      </c>
      <c r="P2390" s="165" t="str">
        <f t="shared" ca="1" si="2863"/>
        <v/>
      </c>
      <c r="Q2390" s="165" t="str">
        <f t="shared" ca="1" si="2863"/>
        <v/>
      </c>
      <c r="R2390" s="165" t="str">
        <f t="shared" ca="1" si="2863"/>
        <v/>
      </c>
      <c r="S2390" s="165" t="str">
        <f t="shared" ca="1" si="2863"/>
        <v/>
      </c>
      <c r="T2390" s="165" t="str">
        <f t="shared" ca="1" si="2863"/>
        <v/>
      </c>
      <c r="U2390" s="165" t="str">
        <f t="shared" ca="1" si="2863"/>
        <v/>
      </c>
      <c r="V2390" s="165" t="str">
        <f t="shared" ca="1" si="2863"/>
        <v/>
      </c>
      <c r="W2390" s="165" t="str">
        <f t="shared" ca="1" si="2863"/>
        <v/>
      </c>
    </row>
    <row r="2391" spans="1:23" ht="15">
      <c r="B2391" s="182" t="s">
        <v>629</v>
      </c>
      <c r="C2391" s="174">
        <f>1</f>
        <v>1</v>
      </c>
      <c r="D2391" s="174">
        <f ca="1">D2389</f>
        <v>0</v>
      </c>
      <c r="E2391" s="174" t="str">
        <f ca="1">IF(ISNUMBER(E2389),E2389*D2389+1,"")</f>
        <v/>
      </c>
      <c r="F2391" s="174" t="str">
        <f t="shared" ref="F2391:W2391" ca="1" si="2864">IF(ISNUMBER(E2390),F2389*E2391+D2391,"")</f>
        <v/>
      </c>
      <c r="G2391" s="174" t="str">
        <f t="shared" ca="1" si="2864"/>
        <v/>
      </c>
      <c r="H2391" s="174" t="str">
        <f t="shared" ca="1" si="2864"/>
        <v/>
      </c>
      <c r="I2391" s="174" t="str">
        <f t="shared" ca="1" si="2864"/>
        <v/>
      </c>
      <c r="J2391" s="174" t="str">
        <f t="shared" ca="1" si="2864"/>
        <v/>
      </c>
      <c r="K2391" s="174" t="str">
        <f t="shared" ca="1" si="2864"/>
        <v/>
      </c>
      <c r="L2391" s="174" t="str">
        <f t="shared" ca="1" si="2864"/>
        <v/>
      </c>
      <c r="M2391" s="174" t="str">
        <f t="shared" ca="1" si="2864"/>
        <v/>
      </c>
      <c r="N2391" s="174" t="str">
        <f t="shared" ca="1" si="2864"/>
        <v/>
      </c>
      <c r="O2391" s="174" t="str">
        <f t="shared" ca="1" si="2864"/>
        <v/>
      </c>
      <c r="P2391" s="174" t="str">
        <f t="shared" ca="1" si="2864"/>
        <v/>
      </c>
      <c r="Q2391" s="174" t="str">
        <f t="shared" ca="1" si="2864"/>
        <v/>
      </c>
      <c r="R2391" s="174" t="str">
        <f t="shared" ca="1" si="2864"/>
        <v/>
      </c>
      <c r="S2391" s="174" t="str">
        <f t="shared" ca="1" si="2864"/>
        <v/>
      </c>
      <c r="T2391" s="174" t="str">
        <f t="shared" ca="1" si="2864"/>
        <v/>
      </c>
      <c r="U2391" s="174" t="str">
        <f t="shared" ca="1" si="2864"/>
        <v/>
      </c>
      <c r="V2391" s="174" t="str">
        <f t="shared" ca="1" si="2864"/>
        <v/>
      </c>
      <c r="W2391" s="174" t="str">
        <f t="shared" ca="1" si="2864"/>
        <v/>
      </c>
    </row>
    <row r="2392" spans="1:23" ht="13.5" thickBot="1">
      <c r="A2392" s="146">
        <f ca="1">INDIRECT($A$3&amp;A2389)</f>
        <v>0</v>
      </c>
      <c r="B2392" s="182"/>
      <c r="C2392" s="173">
        <f>0</f>
        <v>0</v>
      </c>
      <c r="D2392" s="173">
        <f>1</f>
        <v>1</v>
      </c>
      <c r="E2392" s="173" t="str">
        <f ca="1">IF(ISNUMBER(E2389),IF(E2389&lt;&gt;0,E2389,""),"")</f>
        <v/>
      </c>
      <c r="F2392" s="173" t="str">
        <f t="shared" ref="F2392:W2392" ca="1" si="2865">IF(ISNUMBER(E2390),F2389*E2392+D2392,"")</f>
        <v/>
      </c>
      <c r="G2392" s="173" t="str">
        <f t="shared" ca="1" si="2865"/>
        <v/>
      </c>
      <c r="H2392" s="173" t="str">
        <f t="shared" ca="1" si="2865"/>
        <v/>
      </c>
      <c r="I2392" s="173" t="str">
        <f t="shared" ca="1" si="2865"/>
        <v/>
      </c>
      <c r="J2392" s="173" t="str">
        <f t="shared" ca="1" si="2865"/>
        <v/>
      </c>
      <c r="K2392" s="173" t="str">
        <f t="shared" ca="1" si="2865"/>
        <v/>
      </c>
      <c r="L2392" s="173" t="str">
        <f t="shared" ca="1" si="2865"/>
        <v/>
      </c>
      <c r="M2392" s="173" t="str">
        <f t="shared" ca="1" si="2865"/>
        <v/>
      </c>
      <c r="N2392" s="173" t="str">
        <f t="shared" ca="1" si="2865"/>
        <v/>
      </c>
      <c r="O2392" s="173" t="str">
        <f t="shared" ca="1" si="2865"/>
        <v/>
      </c>
      <c r="P2392" s="173" t="str">
        <f t="shared" ca="1" si="2865"/>
        <v/>
      </c>
      <c r="Q2392" s="173" t="str">
        <f t="shared" ca="1" si="2865"/>
        <v/>
      </c>
      <c r="R2392" s="173" t="str">
        <f t="shared" ca="1" si="2865"/>
        <v/>
      </c>
      <c r="S2392" s="173" t="str">
        <f t="shared" ca="1" si="2865"/>
        <v/>
      </c>
      <c r="T2392" s="173" t="str">
        <f t="shared" ca="1" si="2865"/>
        <v/>
      </c>
      <c r="U2392" s="173" t="str">
        <f t="shared" ca="1" si="2865"/>
        <v/>
      </c>
      <c r="V2392" s="173" t="str">
        <f t="shared" ca="1" si="2865"/>
        <v/>
      </c>
      <c r="W2392" s="173" t="str">
        <f t="shared" ca="1" si="2865"/>
        <v/>
      </c>
    </row>
    <row r="2393" spans="1:23">
      <c r="B2393" s="171" t="s">
        <v>630</v>
      </c>
      <c r="C2393" s="171"/>
      <c r="E2393" s="146" t="str">
        <f ca="1">IF(NOT(ISNUMBER(E2392)),"",$B2389-E2391/E2392)</f>
        <v/>
      </c>
      <c r="F2393" s="146" t="str">
        <f ca="1">IF(NOT(ISNUMBER(F2392)),"",$B2389-F2391/F2392)</f>
        <v/>
      </c>
      <c r="G2393" s="146" t="str">
        <f t="shared" ref="G2393:Q2393" ca="1" si="2866">IF(F2393="","",IF(F2393=0,"",IF(ABS($B2389-G2391/G2392)&lt;2^(0-G$3),"",$B2389-G2391/G2392)))</f>
        <v/>
      </c>
      <c r="H2393" s="146" t="str">
        <f t="shared" ca="1" si="2866"/>
        <v/>
      </c>
      <c r="I2393" s="146" t="str">
        <f t="shared" ca="1" si="2866"/>
        <v/>
      </c>
      <c r="J2393" s="146" t="str">
        <f t="shared" ca="1" si="2866"/>
        <v/>
      </c>
      <c r="K2393" s="146" t="str">
        <f t="shared" ca="1" si="2866"/>
        <v/>
      </c>
      <c r="L2393" s="146" t="str">
        <f t="shared" ca="1" si="2866"/>
        <v/>
      </c>
      <c r="M2393" s="146" t="str">
        <f t="shared" ca="1" si="2866"/>
        <v/>
      </c>
      <c r="N2393" s="146" t="str">
        <f t="shared" ca="1" si="2866"/>
        <v/>
      </c>
      <c r="O2393" s="146" t="str">
        <f t="shared" ca="1" si="2866"/>
        <v/>
      </c>
      <c r="P2393" s="146" t="str">
        <f t="shared" ca="1" si="2866"/>
        <v/>
      </c>
      <c r="Q2393" s="146" t="str">
        <f t="shared" ca="1" si="2866"/>
        <v/>
      </c>
      <c r="R2393" s="146" t="str">
        <f t="shared" ref="R2393:W2393" ca="1" si="2867">IF(Q2393="","",IF(Q2393=0,"",IF(ABS($B2389-(R2391/R2392))&lt;2^(0-R$3),"",$B2389-(R2391/R2392))))</f>
        <v/>
      </c>
      <c r="S2393" s="146" t="str">
        <f t="shared" ca="1" si="2867"/>
        <v/>
      </c>
      <c r="T2393" s="146" t="str">
        <f t="shared" ca="1" si="2867"/>
        <v/>
      </c>
      <c r="U2393" s="146" t="str">
        <f t="shared" ca="1" si="2867"/>
        <v/>
      </c>
      <c r="V2393" s="146" t="str">
        <f t="shared" ca="1" si="2867"/>
        <v/>
      </c>
      <c r="W2393" s="146" t="str">
        <f t="shared" ca="1" si="2867"/>
        <v/>
      </c>
    </row>
    <row r="2394" spans="1:23">
      <c r="A2394" s="150">
        <f>A2389+1</f>
        <v>485</v>
      </c>
      <c r="B2394" s="152">
        <f ca="1">A2397</f>
        <v>0</v>
      </c>
      <c r="C2394" s="152"/>
      <c r="D2394" s="153">
        <f ca="1">INT(B2394+1/2)</f>
        <v>0</v>
      </c>
      <c r="E2394" s="153" t="str">
        <f t="shared" ref="E2394:W2394" ca="1" si="2868">IF(ISNUMBER(D2395),INT(D2395+1/2),"")</f>
        <v/>
      </c>
      <c r="F2394" s="153" t="str">
        <f t="shared" ca="1" si="2868"/>
        <v/>
      </c>
      <c r="G2394" s="153" t="str">
        <f t="shared" ca="1" si="2868"/>
        <v/>
      </c>
      <c r="H2394" s="153" t="str">
        <f t="shared" ca="1" si="2868"/>
        <v/>
      </c>
      <c r="I2394" s="153" t="str">
        <f t="shared" ca="1" si="2868"/>
        <v/>
      </c>
      <c r="J2394" s="153" t="str">
        <f t="shared" ca="1" si="2868"/>
        <v/>
      </c>
      <c r="K2394" s="153" t="str">
        <f t="shared" ca="1" si="2868"/>
        <v/>
      </c>
      <c r="L2394" s="153" t="str">
        <f t="shared" ca="1" si="2868"/>
        <v/>
      </c>
      <c r="M2394" s="153" t="str">
        <f t="shared" ca="1" si="2868"/>
        <v/>
      </c>
      <c r="N2394" s="153" t="str">
        <f t="shared" ca="1" si="2868"/>
        <v/>
      </c>
      <c r="O2394" s="153" t="str">
        <f t="shared" ca="1" si="2868"/>
        <v/>
      </c>
      <c r="P2394" s="153" t="str">
        <f t="shared" ca="1" si="2868"/>
        <v/>
      </c>
      <c r="Q2394" s="153" t="str">
        <f t="shared" ca="1" si="2868"/>
        <v/>
      </c>
      <c r="R2394" s="153" t="str">
        <f t="shared" ca="1" si="2868"/>
        <v/>
      </c>
      <c r="S2394" s="153" t="str">
        <f t="shared" ca="1" si="2868"/>
        <v/>
      </c>
      <c r="T2394" s="153" t="str">
        <f t="shared" ca="1" si="2868"/>
        <v/>
      </c>
      <c r="U2394" s="153" t="str">
        <f t="shared" ca="1" si="2868"/>
        <v/>
      </c>
      <c r="V2394" s="153" t="str">
        <f t="shared" ca="1" si="2868"/>
        <v/>
      </c>
      <c r="W2394" s="153" t="str">
        <f t="shared" ca="1" si="2868"/>
        <v/>
      </c>
    </row>
    <row r="2395" spans="1:23" ht="13.5" thickBot="1">
      <c r="B2395" s="172" t="s">
        <v>631</v>
      </c>
      <c r="C2395" s="172"/>
      <c r="D2395" s="165" t="str">
        <f ca="1">IF(B2394&lt;&gt;D2394,1/(B2394-D2394),"")</f>
        <v/>
      </c>
      <c r="E2395" s="165" t="str">
        <f ca="1">IF(AND(ISNUMBER(D2395),ISNUMBER(E2394)),IF(D2395&lt;&gt;E2394,1/(D2395-E2394),""),"")</f>
        <v/>
      </c>
      <c r="F2395" s="165" t="str">
        <f t="shared" ref="F2395:W2395" ca="1" si="2869">IF(ISNUMBER(E2398),1/(E2395-F2394),"")</f>
        <v/>
      </c>
      <c r="G2395" s="165" t="str">
        <f t="shared" ca="1" si="2869"/>
        <v/>
      </c>
      <c r="H2395" s="165" t="str">
        <f t="shared" ca="1" si="2869"/>
        <v/>
      </c>
      <c r="I2395" s="165" t="str">
        <f t="shared" ca="1" si="2869"/>
        <v/>
      </c>
      <c r="J2395" s="165" t="str">
        <f t="shared" ca="1" si="2869"/>
        <v/>
      </c>
      <c r="K2395" s="165" t="str">
        <f t="shared" ca="1" si="2869"/>
        <v/>
      </c>
      <c r="L2395" s="165" t="str">
        <f t="shared" ca="1" si="2869"/>
        <v/>
      </c>
      <c r="M2395" s="165" t="str">
        <f t="shared" ca="1" si="2869"/>
        <v/>
      </c>
      <c r="N2395" s="165" t="str">
        <f t="shared" ca="1" si="2869"/>
        <v/>
      </c>
      <c r="O2395" s="165" t="str">
        <f t="shared" ca="1" si="2869"/>
        <v/>
      </c>
      <c r="P2395" s="165" t="str">
        <f t="shared" ca="1" si="2869"/>
        <v/>
      </c>
      <c r="Q2395" s="165" t="str">
        <f t="shared" ca="1" si="2869"/>
        <v/>
      </c>
      <c r="R2395" s="165" t="str">
        <f t="shared" ca="1" si="2869"/>
        <v/>
      </c>
      <c r="S2395" s="165" t="str">
        <f t="shared" ca="1" si="2869"/>
        <v/>
      </c>
      <c r="T2395" s="165" t="str">
        <f t="shared" ca="1" si="2869"/>
        <v/>
      </c>
      <c r="U2395" s="165" t="str">
        <f t="shared" ca="1" si="2869"/>
        <v/>
      </c>
      <c r="V2395" s="165" t="str">
        <f t="shared" ca="1" si="2869"/>
        <v/>
      </c>
      <c r="W2395" s="165" t="str">
        <f t="shared" ca="1" si="2869"/>
        <v/>
      </c>
    </row>
    <row r="2396" spans="1:23" ht="15">
      <c r="B2396" s="182" t="s">
        <v>629</v>
      </c>
      <c r="C2396" s="174">
        <f>1</f>
        <v>1</v>
      </c>
      <c r="D2396" s="174">
        <f ca="1">D2394</f>
        <v>0</v>
      </c>
      <c r="E2396" s="174" t="str">
        <f ca="1">IF(ISNUMBER(E2394),E2394*D2394+1,"")</f>
        <v/>
      </c>
      <c r="F2396" s="174" t="str">
        <f t="shared" ref="F2396:W2396" ca="1" si="2870">IF(ISNUMBER(E2395),F2394*E2396+D2396,"")</f>
        <v/>
      </c>
      <c r="G2396" s="174" t="str">
        <f t="shared" ca="1" si="2870"/>
        <v/>
      </c>
      <c r="H2396" s="174" t="str">
        <f t="shared" ca="1" si="2870"/>
        <v/>
      </c>
      <c r="I2396" s="174" t="str">
        <f t="shared" ca="1" si="2870"/>
        <v/>
      </c>
      <c r="J2396" s="174" t="str">
        <f t="shared" ca="1" si="2870"/>
        <v/>
      </c>
      <c r="K2396" s="174" t="str">
        <f t="shared" ca="1" si="2870"/>
        <v/>
      </c>
      <c r="L2396" s="174" t="str">
        <f t="shared" ca="1" si="2870"/>
        <v/>
      </c>
      <c r="M2396" s="174" t="str">
        <f t="shared" ca="1" si="2870"/>
        <v/>
      </c>
      <c r="N2396" s="174" t="str">
        <f t="shared" ca="1" si="2870"/>
        <v/>
      </c>
      <c r="O2396" s="174" t="str">
        <f t="shared" ca="1" si="2870"/>
        <v/>
      </c>
      <c r="P2396" s="174" t="str">
        <f t="shared" ca="1" si="2870"/>
        <v/>
      </c>
      <c r="Q2396" s="174" t="str">
        <f t="shared" ca="1" si="2870"/>
        <v/>
      </c>
      <c r="R2396" s="174" t="str">
        <f t="shared" ca="1" si="2870"/>
        <v/>
      </c>
      <c r="S2396" s="174" t="str">
        <f t="shared" ca="1" si="2870"/>
        <v/>
      </c>
      <c r="T2396" s="174" t="str">
        <f t="shared" ca="1" si="2870"/>
        <v/>
      </c>
      <c r="U2396" s="174" t="str">
        <f t="shared" ca="1" si="2870"/>
        <v/>
      </c>
      <c r="V2396" s="174" t="str">
        <f t="shared" ca="1" si="2870"/>
        <v/>
      </c>
      <c r="W2396" s="174" t="str">
        <f t="shared" ca="1" si="2870"/>
        <v/>
      </c>
    </row>
    <row r="2397" spans="1:23" ht="13.5" thickBot="1">
      <c r="A2397" s="146">
        <f ca="1">INDIRECT($A$3&amp;A2394)</f>
        <v>0</v>
      </c>
      <c r="B2397" s="182"/>
      <c r="C2397" s="173">
        <f>0</f>
        <v>0</v>
      </c>
      <c r="D2397" s="173">
        <f>1</f>
        <v>1</v>
      </c>
      <c r="E2397" s="173" t="str">
        <f ca="1">IF(ISNUMBER(E2394),IF(E2394&lt;&gt;0,E2394,""),"")</f>
        <v/>
      </c>
      <c r="F2397" s="173" t="str">
        <f t="shared" ref="F2397:W2397" ca="1" si="2871">IF(ISNUMBER(E2395),F2394*E2397+D2397,"")</f>
        <v/>
      </c>
      <c r="G2397" s="173" t="str">
        <f t="shared" ca="1" si="2871"/>
        <v/>
      </c>
      <c r="H2397" s="173" t="str">
        <f t="shared" ca="1" si="2871"/>
        <v/>
      </c>
      <c r="I2397" s="173" t="str">
        <f t="shared" ca="1" si="2871"/>
        <v/>
      </c>
      <c r="J2397" s="173" t="str">
        <f t="shared" ca="1" si="2871"/>
        <v/>
      </c>
      <c r="K2397" s="173" t="str">
        <f t="shared" ca="1" si="2871"/>
        <v/>
      </c>
      <c r="L2397" s="173" t="str">
        <f t="shared" ca="1" si="2871"/>
        <v/>
      </c>
      <c r="M2397" s="173" t="str">
        <f t="shared" ca="1" si="2871"/>
        <v/>
      </c>
      <c r="N2397" s="173" t="str">
        <f t="shared" ca="1" si="2871"/>
        <v/>
      </c>
      <c r="O2397" s="173" t="str">
        <f t="shared" ca="1" si="2871"/>
        <v/>
      </c>
      <c r="P2397" s="173" t="str">
        <f t="shared" ca="1" si="2871"/>
        <v/>
      </c>
      <c r="Q2397" s="173" t="str">
        <f t="shared" ca="1" si="2871"/>
        <v/>
      </c>
      <c r="R2397" s="173" t="str">
        <f t="shared" ca="1" si="2871"/>
        <v/>
      </c>
      <c r="S2397" s="173" t="str">
        <f t="shared" ca="1" si="2871"/>
        <v/>
      </c>
      <c r="T2397" s="173" t="str">
        <f t="shared" ca="1" si="2871"/>
        <v/>
      </c>
      <c r="U2397" s="173" t="str">
        <f t="shared" ca="1" si="2871"/>
        <v/>
      </c>
      <c r="V2397" s="173" t="str">
        <f t="shared" ca="1" si="2871"/>
        <v/>
      </c>
      <c r="W2397" s="173" t="str">
        <f t="shared" ca="1" si="2871"/>
        <v/>
      </c>
    </row>
    <row r="2398" spans="1:23">
      <c r="B2398" s="171" t="s">
        <v>630</v>
      </c>
      <c r="C2398" s="171"/>
      <c r="E2398" s="146" t="str">
        <f ca="1">IF(NOT(ISNUMBER(E2397)),"",$B2394-E2396/E2397)</f>
        <v/>
      </c>
      <c r="F2398" s="146" t="str">
        <f ca="1">IF(NOT(ISNUMBER(F2397)),"",$B2394-F2396/F2397)</f>
        <v/>
      </c>
      <c r="G2398" s="146" t="str">
        <f t="shared" ref="G2398:Q2398" ca="1" si="2872">IF(F2398="","",IF(F2398=0,"",IF(ABS($B2394-G2396/G2397)&lt;2^(0-G$3),"",$B2394-G2396/G2397)))</f>
        <v/>
      </c>
      <c r="H2398" s="146" t="str">
        <f t="shared" ca="1" si="2872"/>
        <v/>
      </c>
      <c r="I2398" s="146" t="str">
        <f t="shared" ca="1" si="2872"/>
        <v/>
      </c>
      <c r="J2398" s="146" t="str">
        <f t="shared" ca="1" si="2872"/>
        <v/>
      </c>
      <c r="K2398" s="146" t="str">
        <f t="shared" ca="1" si="2872"/>
        <v/>
      </c>
      <c r="L2398" s="146" t="str">
        <f t="shared" ca="1" si="2872"/>
        <v/>
      </c>
      <c r="M2398" s="146" t="str">
        <f t="shared" ca="1" si="2872"/>
        <v/>
      </c>
      <c r="N2398" s="146" t="str">
        <f t="shared" ca="1" si="2872"/>
        <v/>
      </c>
      <c r="O2398" s="146" t="str">
        <f t="shared" ca="1" si="2872"/>
        <v/>
      </c>
      <c r="P2398" s="146" t="str">
        <f t="shared" ca="1" si="2872"/>
        <v/>
      </c>
      <c r="Q2398" s="146" t="str">
        <f t="shared" ca="1" si="2872"/>
        <v/>
      </c>
      <c r="R2398" s="146" t="str">
        <f t="shared" ref="R2398:W2398" ca="1" si="2873">IF(Q2398="","",IF(Q2398=0,"",IF(ABS($B2394-(R2396/R2397))&lt;2^(0-R$3),"",$B2394-(R2396/R2397))))</f>
        <v/>
      </c>
      <c r="S2398" s="146" t="str">
        <f t="shared" ca="1" si="2873"/>
        <v/>
      </c>
      <c r="T2398" s="146" t="str">
        <f t="shared" ca="1" si="2873"/>
        <v/>
      </c>
      <c r="U2398" s="146" t="str">
        <f t="shared" ca="1" si="2873"/>
        <v/>
      </c>
      <c r="V2398" s="146" t="str">
        <f t="shared" ca="1" si="2873"/>
        <v/>
      </c>
      <c r="W2398" s="146" t="str">
        <f t="shared" ca="1" si="2873"/>
        <v/>
      </c>
    </row>
    <row r="2399" spans="1:23">
      <c r="A2399" s="150">
        <f>A2394+1</f>
        <v>486</v>
      </c>
      <c r="B2399" s="152">
        <f ca="1">A2402</f>
        <v>0</v>
      </c>
      <c r="C2399" s="152"/>
      <c r="D2399" s="153">
        <f ca="1">INT(B2399+1/2)</f>
        <v>0</v>
      </c>
      <c r="E2399" s="153" t="str">
        <f t="shared" ref="E2399:W2399" ca="1" si="2874">IF(ISNUMBER(D2400),INT(D2400+1/2),"")</f>
        <v/>
      </c>
      <c r="F2399" s="153" t="str">
        <f t="shared" ca="1" si="2874"/>
        <v/>
      </c>
      <c r="G2399" s="153" t="str">
        <f t="shared" ca="1" si="2874"/>
        <v/>
      </c>
      <c r="H2399" s="153" t="str">
        <f t="shared" ca="1" si="2874"/>
        <v/>
      </c>
      <c r="I2399" s="153" t="str">
        <f t="shared" ca="1" si="2874"/>
        <v/>
      </c>
      <c r="J2399" s="153" t="str">
        <f t="shared" ca="1" si="2874"/>
        <v/>
      </c>
      <c r="K2399" s="153" t="str">
        <f t="shared" ca="1" si="2874"/>
        <v/>
      </c>
      <c r="L2399" s="153" t="str">
        <f t="shared" ca="1" si="2874"/>
        <v/>
      </c>
      <c r="M2399" s="153" t="str">
        <f t="shared" ca="1" si="2874"/>
        <v/>
      </c>
      <c r="N2399" s="153" t="str">
        <f t="shared" ca="1" si="2874"/>
        <v/>
      </c>
      <c r="O2399" s="153" t="str">
        <f t="shared" ca="1" si="2874"/>
        <v/>
      </c>
      <c r="P2399" s="153" t="str">
        <f t="shared" ca="1" si="2874"/>
        <v/>
      </c>
      <c r="Q2399" s="153" t="str">
        <f t="shared" ca="1" si="2874"/>
        <v/>
      </c>
      <c r="R2399" s="153" t="str">
        <f t="shared" ca="1" si="2874"/>
        <v/>
      </c>
      <c r="S2399" s="153" t="str">
        <f t="shared" ca="1" si="2874"/>
        <v/>
      </c>
      <c r="T2399" s="153" t="str">
        <f t="shared" ca="1" si="2874"/>
        <v/>
      </c>
      <c r="U2399" s="153" t="str">
        <f t="shared" ca="1" si="2874"/>
        <v/>
      </c>
      <c r="V2399" s="153" t="str">
        <f t="shared" ca="1" si="2874"/>
        <v/>
      </c>
      <c r="W2399" s="153" t="str">
        <f t="shared" ca="1" si="2874"/>
        <v/>
      </c>
    </row>
    <row r="2400" spans="1:23" ht="13.5" thickBot="1">
      <c r="B2400" s="172" t="s">
        <v>631</v>
      </c>
      <c r="C2400" s="172"/>
      <c r="D2400" s="165" t="str">
        <f ca="1">IF(B2399&lt;&gt;D2399,1/(B2399-D2399),"")</f>
        <v/>
      </c>
      <c r="E2400" s="165" t="str">
        <f ca="1">IF(AND(ISNUMBER(D2400),ISNUMBER(E2399)),IF(D2400&lt;&gt;E2399,1/(D2400-E2399),""),"")</f>
        <v/>
      </c>
      <c r="F2400" s="165" t="str">
        <f t="shared" ref="F2400:W2400" ca="1" si="2875">IF(ISNUMBER(E2403),1/(E2400-F2399),"")</f>
        <v/>
      </c>
      <c r="G2400" s="165" t="str">
        <f t="shared" ca="1" si="2875"/>
        <v/>
      </c>
      <c r="H2400" s="165" t="str">
        <f t="shared" ca="1" si="2875"/>
        <v/>
      </c>
      <c r="I2400" s="165" t="str">
        <f t="shared" ca="1" si="2875"/>
        <v/>
      </c>
      <c r="J2400" s="165" t="str">
        <f t="shared" ca="1" si="2875"/>
        <v/>
      </c>
      <c r="K2400" s="165" t="str">
        <f t="shared" ca="1" si="2875"/>
        <v/>
      </c>
      <c r="L2400" s="165" t="str">
        <f t="shared" ca="1" si="2875"/>
        <v/>
      </c>
      <c r="M2400" s="165" t="str">
        <f t="shared" ca="1" si="2875"/>
        <v/>
      </c>
      <c r="N2400" s="165" t="str">
        <f t="shared" ca="1" si="2875"/>
        <v/>
      </c>
      <c r="O2400" s="165" t="str">
        <f t="shared" ca="1" si="2875"/>
        <v/>
      </c>
      <c r="P2400" s="165" t="str">
        <f t="shared" ca="1" si="2875"/>
        <v/>
      </c>
      <c r="Q2400" s="165" t="str">
        <f t="shared" ca="1" si="2875"/>
        <v/>
      </c>
      <c r="R2400" s="165" t="str">
        <f t="shared" ca="1" si="2875"/>
        <v/>
      </c>
      <c r="S2400" s="165" t="str">
        <f t="shared" ca="1" si="2875"/>
        <v/>
      </c>
      <c r="T2400" s="165" t="str">
        <f t="shared" ca="1" si="2875"/>
        <v/>
      </c>
      <c r="U2400" s="165" t="str">
        <f t="shared" ca="1" si="2875"/>
        <v/>
      </c>
      <c r="V2400" s="165" t="str">
        <f t="shared" ca="1" si="2875"/>
        <v/>
      </c>
      <c r="W2400" s="165" t="str">
        <f t="shared" ca="1" si="2875"/>
        <v/>
      </c>
    </row>
    <row r="2401" spans="1:23" ht="15">
      <c r="B2401" s="182" t="s">
        <v>629</v>
      </c>
      <c r="C2401" s="174">
        <f>1</f>
        <v>1</v>
      </c>
      <c r="D2401" s="174">
        <f ca="1">D2399</f>
        <v>0</v>
      </c>
      <c r="E2401" s="174" t="str">
        <f ca="1">IF(ISNUMBER(E2399),E2399*D2399+1,"")</f>
        <v/>
      </c>
      <c r="F2401" s="174" t="str">
        <f t="shared" ref="F2401:W2401" ca="1" si="2876">IF(ISNUMBER(E2400),F2399*E2401+D2401,"")</f>
        <v/>
      </c>
      <c r="G2401" s="174" t="str">
        <f t="shared" ca="1" si="2876"/>
        <v/>
      </c>
      <c r="H2401" s="174" t="str">
        <f t="shared" ca="1" si="2876"/>
        <v/>
      </c>
      <c r="I2401" s="174" t="str">
        <f t="shared" ca="1" si="2876"/>
        <v/>
      </c>
      <c r="J2401" s="174" t="str">
        <f t="shared" ca="1" si="2876"/>
        <v/>
      </c>
      <c r="K2401" s="174" t="str">
        <f t="shared" ca="1" si="2876"/>
        <v/>
      </c>
      <c r="L2401" s="174" t="str">
        <f t="shared" ca="1" si="2876"/>
        <v/>
      </c>
      <c r="M2401" s="174" t="str">
        <f t="shared" ca="1" si="2876"/>
        <v/>
      </c>
      <c r="N2401" s="174" t="str">
        <f t="shared" ca="1" si="2876"/>
        <v/>
      </c>
      <c r="O2401" s="174" t="str">
        <f t="shared" ca="1" si="2876"/>
        <v/>
      </c>
      <c r="P2401" s="174" t="str">
        <f t="shared" ca="1" si="2876"/>
        <v/>
      </c>
      <c r="Q2401" s="174" t="str">
        <f t="shared" ca="1" si="2876"/>
        <v/>
      </c>
      <c r="R2401" s="174" t="str">
        <f t="shared" ca="1" si="2876"/>
        <v/>
      </c>
      <c r="S2401" s="174" t="str">
        <f t="shared" ca="1" si="2876"/>
        <v/>
      </c>
      <c r="T2401" s="174" t="str">
        <f t="shared" ca="1" si="2876"/>
        <v/>
      </c>
      <c r="U2401" s="174" t="str">
        <f t="shared" ca="1" si="2876"/>
        <v/>
      </c>
      <c r="V2401" s="174" t="str">
        <f t="shared" ca="1" si="2876"/>
        <v/>
      </c>
      <c r="W2401" s="174" t="str">
        <f t="shared" ca="1" si="2876"/>
        <v/>
      </c>
    </row>
    <row r="2402" spans="1:23" ht="13.5" thickBot="1">
      <c r="A2402" s="146">
        <f ca="1">INDIRECT($A$3&amp;A2399)</f>
        <v>0</v>
      </c>
      <c r="B2402" s="182"/>
      <c r="C2402" s="173">
        <f>0</f>
        <v>0</v>
      </c>
      <c r="D2402" s="173">
        <f>1</f>
        <v>1</v>
      </c>
      <c r="E2402" s="173" t="str">
        <f ca="1">IF(ISNUMBER(E2399),IF(E2399&lt;&gt;0,E2399,""),"")</f>
        <v/>
      </c>
      <c r="F2402" s="173" t="str">
        <f t="shared" ref="F2402:W2402" ca="1" si="2877">IF(ISNUMBER(E2400),F2399*E2402+D2402,"")</f>
        <v/>
      </c>
      <c r="G2402" s="173" t="str">
        <f t="shared" ca="1" si="2877"/>
        <v/>
      </c>
      <c r="H2402" s="173" t="str">
        <f t="shared" ca="1" si="2877"/>
        <v/>
      </c>
      <c r="I2402" s="173" t="str">
        <f t="shared" ca="1" si="2877"/>
        <v/>
      </c>
      <c r="J2402" s="173" t="str">
        <f t="shared" ca="1" si="2877"/>
        <v/>
      </c>
      <c r="K2402" s="173" t="str">
        <f t="shared" ca="1" si="2877"/>
        <v/>
      </c>
      <c r="L2402" s="173" t="str">
        <f t="shared" ca="1" si="2877"/>
        <v/>
      </c>
      <c r="M2402" s="173" t="str">
        <f t="shared" ca="1" si="2877"/>
        <v/>
      </c>
      <c r="N2402" s="173" t="str">
        <f t="shared" ca="1" si="2877"/>
        <v/>
      </c>
      <c r="O2402" s="173" t="str">
        <f t="shared" ca="1" si="2877"/>
        <v/>
      </c>
      <c r="P2402" s="173" t="str">
        <f t="shared" ca="1" si="2877"/>
        <v/>
      </c>
      <c r="Q2402" s="173" t="str">
        <f t="shared" ca="1" si="2877"/>
        <v/>
      </c>
      <c r="R2402" s="173" t="str">
        <f t="shared" ca="1" si="2877"/>
        <v/>
      </c>
      <c r="S2402" s="173" t="str">
        <f t="shared" ca="1" si="2877"/>
        <v/>
      </c>
      <c r="T2402" s="173" t="str">
        <f t="shared" ca="1" si="2877"/>
        <v/>
      </c>
      <c r="U2402" s="173" t="str">
        <f t="shared" ca="1" si="2877"/>
        <v/>
      </c>
      <c r="V2402" s="173" t="str">
        <f t="shared" ca="1" si="2877"/>
        <v/>
      </c>
      <c r="W2402" s="173" t="str">
        <f t="shared" ca="1" si="2877"/>
        <v/>
      </c>
    </row>
    <row r="2403" spans="1:23">
      <c r="B2403" s="171" t="s">
        <v>630</v>
      </c>
      <c r="C2403" s="171"/>
      <c r="E2403" s="146" t="str">
        <f ca="1">IF(NOT(ISNUMBER(E2402)),"",$B2399-E2401/E2402)</f>
        <v/>
      </c>
      <c r="F2403" s="146" t="str">
        <f ca="1">IF(NOT(ISNUMBER(F2402)),"",$B2399-F2401/F2402)</f>
        <v/>
      </c>
      <c r="G2403" s="146" t="str">
        <f t="shared" ref="G2403:Q2403" ca="1" si="2878">IF(F2403="","",IF(F2403=0,"",IF(ABS($B2399-G2401/G2402)&lt;2^(0-G$3),"",$B2399-G2401/G2402)))</f>
        <v/>
      </c>
      <c r="H2403" s="146" t="str">
        <f t="shared" ca="1" si="2878"/>
        <v/>
      </c>
      <c r="I2403" s="146" t="str">
        <f t="shared" ca="1" si="2878"/>
        <v/>
      </c>
      <c r="J2403" s="146" t="str">
        <f t="shared" ca="1" si="2878"/>
        <v/>
      </c>
      <c r="K2403" s="146" t="str">
        <f t="shared" ca="1" si="2878"/>
        <v/>
      </c>
      <c r="L2403" s="146" t="str">
        <f t="shared" ca="1" si="2878"/>
        <v/>
      </c>
      <c r="M2403" s="146" t="str">
        <f t="shared" ca="1" si="2878"/>
        <v/>
      </c>
      <c r="N2403" s="146" t="str">
        <f t="shared" ca="1" si="2878"/>
        <v/>
      </c>
      <c r="O2403" s="146" t="str">
        <f t="shared" ca="1" si="2878"/>
        <v/>
      </c>
      <c r="P2403" s="146" t="str">
        <f t="shared" ca="1" si="2878"/>
        <v/>
      </c>
      <c r="Q2403" s="146" t="str">
        <f t="shared" ca="1" si="2878"/>
        <v/>
      </c>
      <c r="R2403" s="146" t="str">
        <f t="shared" ref="R2403:W2403" ca="1" si="2879">IF(Q2403="","",IF(Q2403=0,"",IF(ABS($B2399-(R2401/R2402))&lt;2^(0-R$3),"",$B2399-(R2401/R2402))))</f>
        <v/>
      </c>
      <c r="S2403" s="146" t="str">
        <f t="shared" ca="1" si="2879"/>
        <v/>
      </c>
      <c r="T2403" s="146" t="str">
        <f t="shared" ca="1" si="2879"/>
        <v/>
      </c>
      <c r="U2403" s="146" t="str">
        <f t="shared" ca="1" si="2879"/>
        <v/>
      </c>
      <c r="V2403" s="146" t="str">
        <f t="shared" ca="1" si="2879"/>
        <v/>
      </c>
      <c r="W2403" s="146" t="str">
        <f t="shared" ca="1" si="2879"/>
        <v/>
      </c>
    </row>
    <row r="2404" spans="1:23">
      <c r="A2404" s="150">
        <f>A2399+1</f>
        <v>487</v>
      </c>
      <c r="B2404" s="152">
        <f ca="1">A2407</f>
        <v>0</v>
      </c>
      <c r="C2404" s="152"/>
      <c r="D2404" s="153">
        <f ca="1">INT(B2404+1/2)</f>
        <v>0</v>
      </c>
      <c r="E2404" s="153" t="str">
        <f t="shared" ref="E2404:W2404" ca="1" si="2880">IF(ISNUMBER(D2405),INT(D2405+1/2),"")</f>
        <v/>
      </c>
      <c r="F2404" s="153" t="str">
        <f t="shared" ca="1" si="2880"/>
        <v/>
      </c>
      <c r="G2404" s="153" t="str">
        <f t="shared" ca="1" si="2880"/>
        <v/>
      </c>
      <c r="H2404" s="153" t="str">
        <f t="shared" ca="1" si="2880"/>
        <v/>
      </c>
      <c r="I2404" s="153" t="str">
        <f t="shared" ca="1" si="2880"/>
        <v/>
      </c>
      <c r="J2404" s="153" t="str">
        <f t="shared" ca="1" si="2880"/>
        <v/>
      </c>
      <c r="K2404" s="153" t="str">
        <f t="shared" ca="1" si="2880"/>
        <v/>
      </c>
      <c r="L2404" s="153" t="str">
        <f t="shared" ca="1" si="2880"/>
        <v/>
      </c>
      <c r="M2404" s="153" t="str">
        <f t="shared" ca="1" si="2880"/>
        <v/>
      </c>
      <c r="N2404" s="153" t="str">
        <f t="shared" ca="1" si="2880"/>
        <v/>
      </c>
      <c r="O2404" s="153" t="str">
        <f t="shared" ca="1" si="2880"/>
        <v/>
      </c>
      <c r="P2404" s="153" t="str">
        <f t="shared" ca="1" si="2880"/>
        <v/>
      </c>
      <c r="Q2404" s="153" t="str">
        <f t="shared" ca="1" si="2880"/>
        <v/>
      </c>
      <c r="R2404" s="153" t="str">
        <f t="shared" ca="1" si="2880"/>
        <v/>
      </c>
      <c r="S2404" s="153" t="str">
        <f t="shared" ca="1" si="2880"/>
        <v/>
      </c>
      <c r="T2404" s="153" t="str">
        <f t="shared" ca="1" si="2880"/>
        <v/>
      </c>
      <c r="U2404" s="153" t="str">
        <f t="shared" ca="1" si="2880"/>
        <v/>
      </c>
      <c r="V2404" s="153" t="str">
        <f t="shared" ca="1" si="2880"/>
        <v/>
      </c>
      <c r="W2404" s="153" t="str">
        <f t="shared" ca="1" si="2880"/>
        <v/>
      </c>
    </row>
    <row r="2405" spans="1:23" ht="13.5" thickBot="1">
      <c r="B2405" s="172" t="s">
        <v>631</v>
      </c>
      <c r="C2405" s="172"/>
      <c r="D2405" s="165" t="str">
        <f ca="1">IF(B2404&lt;&gt;D2404,1/(B2404-D2404),"")</f>
        <v/>
      </c>
      <c r="E2405" s="165" t="str">
        <f ca="1">IF(AND(ISNUMBER(D2405),ISNUMBER(E2404)),IF(D2405&lt;&gt;E2404,1/(D2405-E2404),""),"")</f>
        <v/>
      </c>
      <c r="F2405" s="165" t="str">
        <f t="shared" ref="F2405:W2405" ca="1" si="2881">IF(ISNUMBER(E2408),1/(E2405-F2404),"")</f>
        <v/>
      </c>
      <c r="G2405" s="165" t="str">
        <f t="shared" ca="1" si="2881"/>
        <v/>
      </c>
      <c r="H2405" s="165" t="str">
        <f t="shared" ca="1" si="2881"/>
        <v/>
      </c>
      <c r="I2405" s="165" t="str">
        <f t="shared" ca="1" si="2881"/>
        <v/>
      </c>
      <c r="J2405" s="165" t="str">
        <f t="shared" ca="1" si="2881"/>
        <v/>
      </c>
      <c r="K2405" s="165" t="str">
        <f t="shared" ca="1" si="2881"/>
        <v/>
      </c>
      <c r="L2405" s="165" t="str">
        <f t="shared" ca="1" si="2881"/>
        <v/>
      </c>
      <c r="M2405" s="165" t="str">
        <f t="shared" ca="1" si="2881"/>
        <v/>
      </c>
      <c r="N2405" s="165" t="str">
        <f t="shared" ca="1" si="2881"/>
        <v/>
      </c>
      <c r="O2405" s="165" t="str">
        <f t="shared" ca="1" si="2881"/>
        <v/>
      </c>
      <c r="P2405" s="165" t="str">
        <f t="shared" ca="1" si="2881"/>
        <v/>
      </c>
      <c r="Q2405" s="165" t="str">
        <f t="shared" ca="1" si="2881"/>
        <v/>
      </c>
      <c r="R2405" s="165" t="str">
        <f t="shared" ca="1" si="2881"/>
        <v/>
      </c>
      <c r="S2405" s="165" t="str">
        <f t="shared" ca="1" si="2881"/>
        <v/>
      </c>
      <c r="T2405" s="165" t="str">
        <f t="shared" ca="1" si="2881"/>
        <v/>
      </c>
      <c r="U2405" s="165" t="str">
        <f t="shared" ca="1" si="2881"/>
        <v/>
      </c>
      <c r="V2405" s="165" t="str">
        <f t="shared" ca="1" si="2881"/>
        <v/>
      </c>
      <c r="W2405" s="165" t="str">
        <f t="shared" ca="1" si="2881"/>
        <v/>
      </c>
    </row>
    <row r="2406" spans="1:23" ht="15">
      <c r="B2406" s="182" t="s">
        <v>629</v>
      </c>
      <c r="C2406" s="174">
        <f>1</f>
        <v>1</v>
      </c>
      <c r="D2406" s="174">
        <f ca="1">D2404</f>
        <v>0</v>
      </c>
      <c r="E2406" s="174" t="str">
        <f ca="1">IF(ISNUMBER(E2404),E2404*D2404+1,"")</f>
        <v/>
      </c>
      <c r="F2406" s="174" t="str">
        <f t="shared" ref="F2406:W2406" ca="1" si="2882">IF(ISNUMBER(E2405),F2404*E2406+D2406,"")</f>
        <v/>
      </c>
      <c r="G2406" s="174" t="str">
        <f t="shared" ca="1" si="2882"/>
        <v/>
      </c>
      <c r="H2406" s="174" t="str">
        <f t="shared" ca="1" si="2882"/>
        <v/>
      </c>
      <c r="I2406" s="174" t="str">
        <f t="shared" ca="1" si="2882"/>
        <v/>
      </c>
      <c r="J2406" s="174" t="str">
        <f t="shared" ca="1" si="2882"/>
        <v/>
      </c>
      <c r="K2406" s="174" t="str">
        <f t="shared" ca="1" si="2882"/>
        <v/>
      </c>
      <c r="L2406" s="174" t="str">
        <f t="shared" ca="1" si="2882"/>
        <v/>
      </c>
      <c r="M2406" s="174" t="str">
        <f t="shared" ca="1" si="2882"/>
        <v/>
      </c>
      <c r="N2406" s="174" t="str">
        <f t="shared" ca="1" si="2882"/>
        <v/>
      </c>
      <c r="O2406" s="174" t="str">
        <f t="shared" ca="1" si="2882"/>
        <v/>
      </c>
      <c r="P2406" s="174" t="str">
        <f t="shared" ca="1" si="2882"/>
        <v/>
      </c>
      <c r="Q2406" s="174" t="str">
        <f t="shared" ca="1" si="2882"/>
        <v/>
      </c>
      <c r="R2406" s="174" t="str">
        <f t="shared" ca="1" si="2882"/>
        <v/>
      </c>
      <c r="S2406" s="174" t="str">
        <f t="shared" ca="1" si="2882"/>
        <v/>
      </c>
      <c r="T2406" s="174" t="str">
        <f t="shared" ca="1" si="2882"/>
        <v/>
      </c>
      <c r="U2406" s="174" t="str">
        <f t="shared" ca="1" si="2882"/>
        <v/>
      </c>
      <c r="V2406" s="174" t="str">
        <f t="shared" ca="1" si="2882"/>
        <v/>
      </c>
      <c r="W2406" s="174" t="str">
        <f t="shared" ca="1" si="2882"/>
        <v/>
      </c>
    </row>
    <row r="2407" spans="1:23" ht="13.5" thickBot="1">
      <c r="A2407" s="146">
        <f ca="1">INDIRECT($A$3&amp;A2404)</f>
        <v>0</v>
      </c>
      <c r="B2407" s="182"/>
      <c r="C2407" s="173">
        <f>0</f>
        <v>0</v>
      </c>
      <c r="D2407" s="173">
        <f>1</f>
        <v>1</v>
      </c>
      <c r="E2407" s="173" t="str">
        <f ca="1">IF(ISNUMBER(E2404),IF(E2404&lt;&gt;0,E2404,""),"")</f>
        <v/>
      </c>
      <c r="F2407" s="173" t="str">
        <f t="shared" ref="F2407:W2407" ca="1" si="2883">IF(ISNUMBER(E2405),F2404*E2407+D2407,"")</f>
        <v/>
      </c>
      <c r="G2407" s="173" t="str">
        <f t="shared" ca="1" si="2883"/>
        <v/>
      </c>
      <c r="H2407" s="173" t="str">
        <f t="shared" ca="1" si="2883"/>
        <v/>
      </c>
      <c r="I2407" s="173" t="str">
        <f t="shared" ca="1" si="2883"/>
        <v/>
      </c>
      <c r="J2407" s="173" t="str">
        <f t="shared" ca="1" si="2883"/>
        <v/>
      </c>
      <c r="K2407" s="173" t="str">
        <f t="shared" ca="1" si="2883"/>
        <v/>
      </c>
      <c r="L2407" s="173" t="str">
        <f t="shared" ca="1" si="2883"/>
        <v/>
      </c>
      <c r="M2407" s="173" t="str">
        <f t="shared" ca="1" si="2883"/>
        <v/>
      </c>
      <c r="N2407" s="173" t="str">
        <f t="shared" ca="1" si="2883"/>
        <v/>
      </c>
      <c r="O2407" s="173" t="str">
        <f t="shared" ca="1" si="2883"/>
        <v/>
      </c>
      <c r="P2407" s="173" t="str">
        <f t="shared" ca="1" si="2883"/>
        <v/>
      </c>
      <c r="Q2407" s="173" t="str">
        <f t="shared" ca="1" si="2883"/>
        <v/>
      </c>
      <c r="R2407" s="173" t="str">
        <f t="shared" ca="1" si="2883"/>
        <v/>
      </c>
      <c r="S2407" s="173" t="str">
        <f t="shared" ca="1" si="2883"/>
        <v/>
      </c>
      <c r="T2407" s="173" t="str">
        <f t="shared" ca="1" si="2883"/>
        <v/>
      </c>
      <c r="U2407" s="173" t="str">
        <f t="shared" ca="1" si="2883"/>
        <v/>
      </c>
      <c r="V2407" s="173" t="str">
        <f t="shared" ca="1" si="2883"/>
        <v/>
      </c>
      <c r="W2407" s="173" t="str">
        <f t="shared" ca="1" si="2883"/>
        <v/>
      </c>
    </row>
    <row r="2408" spans="1:23">
      <c r="B2408" s="171" t="s">
        <v>630</v>
      </c>
      <c r="C2408" s="171"/>
      <c r="E2408" s="146" t="str">
        <f ca="1">IF(NOT(ISNUMBER(E2407)),"",$B2404-E2406/E2407)</f>
        <v/>
      </c>
      <c r="F2408" s="146" t="str">
        <f ca="1">IF(NOT(ISNUMBER(F2407)),"",$B2404-F2406/F2407)</f>
        <v/>
      </c>
      <c r="G2408" s="146" t="str">
        <f t="shared" ref="G2408:Q2408" ca="1" si="2884">IF(F2408="","",IF(F2408=0,"",IF(ABS($B2404-G2406/G2407)&lt;2^(0-G$3),"",$B2404-G2406/G2407)))</f>
        <v/>
      </c>
      <c r="H2408" s="146" t="str">
        <f t="shared" ca="1" si="2884"/>
        <v/>
      </c>
      <c r="I2408" s="146" t="str">
        <f t="shared" ca="1" si="2884"/>
        <v/>
      </c>
      <c r="J2408" s="146" t="str">
        <f t="shared" ca="1" si="2884"/>
        <v/>
      </c>
      <c r="K2408" s="146" t="str">
        <f t="shared" ca="1" si="2884"/>
        <v/>
      </c>
      <c r="L2408" s="146" t="str">
        <f t="shared" ca="1" si="2884"/>
        <v/>
      </c>
      <c r="M2408" s="146" t="str">
        <f t="shared" ca="1" si="2884"/>
        <v/>
      </c>
      <c r="N2408" s="146" t="str">
        <f t="shared" ca="1" si="2884"/>
        <v/>
      </c>
      <c r="O2408" s="146" t="str">
        <f t="shared" ca="1" si="2884"/>
        <v/>
      </c>
      <c r="P2408" s="146" t="str">
        <f t="shared" ca="1" si="2884"/>
        <v/>
      </c>
      <c r="Q2408" s="146" t="str">
        <f t="shared" ca="1" si="2884"/>
        <v/>
      </c>
      <c r="R2408" s="146" t="str">
        <f t="shared" ref="R2408:W2408" ca="1" si="2885">IF(Q2408="","",IF(Q2408=0,"",IF(ABS($B2404-(R2406/R2407))&lt;2^(0-R$3),"",$B2404-(R2406/R2407))))</f>
        <v/>
      </c>
      <c r="S2408" s="146" t="str">
        <f t="shared" ca="1" si="2885"/>
        <v/>
      </c>
      <c r="T2408" s="146" t="str">
        <f t="shared" ca="1" si="2885"/>
        <v/>
      </c>
      <c r="U2408" s="146" t="str">
        <f t="shared" ca="1" si="2885"/>
        <v/>
      </c>
      <c r="V2408" s="146" t="str">
        <f t="shared" ca="1" si="2885"/>
        <v/>
      </c>
      <c r="W2408" s="146" t="str">
        <f t="shared" ca="1" si="2885"/>
        <v/>
      </c>
    </row>
    <row r="2409" spans="1:23">
      <c r="A2409" s="150">
        <f>A2404+1</f>
        <v>488</v>
      </c>
      <c r="B2409" s="152">
        <f ca="1">A2412</f>
        <v>0</v>
      </c>
      <c r="C2409" s="152"/>
      <c r="D2409" s="153">
        <f ca="1">INT(B2409+1/2)</f>
        <v>0</v>
      </c>
      <c r="E2409" s="153" t="str">
        <f t="shared" ref="E2409:W2409" ca="1" si="2886">IF(ISNUMBER(D2410),INT(D2410+1/2),"")</f>
        <v/>
      </c>
      <c r="F2409" s="153" t="str">
        <f t="shared" ca="1" si="2886"/>
        <v/>
      </c>
      <c r="G2409" s="153" t="str">
        <f t="shared" ca="1" si="2886"/>
        <v/>
      </c>
      <c r="H2409" s="153" t="str">
        <f t="shared" ca="1" si="2886"/>
        <v/>
      </c>
      <c r="I2409" s="153" t="str">
        <f t="shared" ca="1" si="2886"/>
        <v/>
      </c>
      <c r="J2409" s="153" t="str">
        <f t="shared" ca="1" si="2886"/>
        <v/>
      </c>
      <c r="K2409" s="153" t="str">
        <f t="shared" ca="1" si="2886"/>
        <v/>
      </c>
      <c r="L2409" s="153" t="str">
        <f t="shared" ca="1" si="2886"/>
        <v/>
      </c>
      <c r="M2409" s="153" t="str">
        <f t="shared" ca="1" si="2886"/>
        <v/>
      </c>
      <c r="N2409" s="153" t="str">
        <f t="shared" ca="1" si="2886"/>
        <v/>
      </c>
      <c r="O2409" s="153" t="str">
        <f t="shared" ca="1" si="2886"/>
        <v/>
      </c>
      <c r="P2409" s="153" t="str">
        <f t="shared" ca="1" si="2886"/>
        <v/>
      </c>
      <c r="Q2409" s="153" t="str">
        <f t="shared" ca="1" si="2886"/>
        <v/>
      </c>
      <c r="R2409" s="153" t="str">
        <f t="shared" ca="1" si="2886"/>
        <v/>
      </c>
      <c r="S2409" s="153" t="str">
        <f t="shared" ca="1" si="2886"/>
        <v/>
      </c>
      <c r="T2409" s="153" t="str">
        <f t="shared" ca="1" si="2886"/>
        <v/>
      </c>
      <c r="U2409" s="153" t="str">
        <f t="shared" ca="1" si="2886"/>
        <v/>
      </c>
      <c r="V2409" s="153" t="str">
        <f t="shared" ca="1" si="2886"/>
        <v/>
      </c>
      <c r="W2409" s="153" t="str">
        <f t="shared" ca="1" si="2886"/>
        <v/>
      </c>
    </row>
    <row r="2410" spans="1:23" ht="13.5" thickBot="1">
      <c r="B2410" s="172" t="s">
        <v>631</v>
      </c>
      <c r="C2410" s="172"/>
      <c r="D2410" s="165" t="str">
        <f ca="1">IF(B2409&lt;&gt;D2409,1/(B2409-D2409),"")</f>
        <v/>
      </c>
      <c r="E2410" s="165" t="str">
        <f ca="1">IF(AND(ISNUMBER(D2410),ISNUMBER(E2409)),IF(D2410&lt;&gt;E2409,1/(D2410-E2409),""),"")</f>
        <v/>
      </c>
      <c r="F2410" s="165" t="str">
        <f t="shared" ref="F2410:W2410" ca="1" si="2887">IF(ISNUMBER(E2413),1/(E2410-F2409),"")</f>
        <v/>
      </c>
      <c r="G2410" s="165" t="str">
        <f t="shared" ca="1" si="2887"/>
        <v/>
      </c>
      <c r="H2410" s="165" t="str">
        <f t="shared" ca="1" si="2887"/>
        <v/>
      </c>
      <c r="I2410" s="165" t="str">
        <f t="shared" ca="1" si="2887"/>
        <v/>
      </c>
      <c r="J2410" s="165" t="str">
        <f t="shared" ca="1" si="2887"/>
        <v/>
      </c>
      <c r="K2410" s="165" t="str">
        <f t="shared" ca="1" si="2887"/>
        <v/>
      </c>
      <c r="L2410" s="165" t="str">
        <f t="shared" ca="1" si="2887"/>
        <v/>
      </c>
      <c r="M2410" s="165" t="str">
        <f t="shared" ca="1" si="2887"/>
        <v/>
      </c>
      <c r="N2410" s="165" t="str">
        <f t="shared" ca="1" si="2887"/>
        <v/>
      </c>
      <c r="O2410" s="165" t="str">
        <f t="shared" ca="1" si="2887"/>
        <v/>
      </c>
      <c r="P2410" s="165" t="str">
        <f t="shared" ca="1" si="2887"/>
        <v/>
      </c>
      <c r="Q2410" s="165" t="str">
        <f t="shared" ca="1" si="2887"/>
        <v/>
      </c>
      <c r="R2410" s="165" t="str">
        <f t="shared" ca="1" si="2887"/>
        <v/>
      </c>
      <c r="S2410" s="165" t="str">
        <f t="shared" ca="1" si="2887"/>
        <v/>
      </c>
      <c r="T2410" s="165" t="str">
        <f t="shared" ca="1" si="2887"/>
        <v/>
      </c>
      <c r="U2410" s="165" t="str">
        <f t="shared" ca="1" si="2887"/>
        <v/>
      </c>
      <c r="V2410" s="165" t="str">
        <f t="shared" ca="1" si="2887"/>
        <v/>
      </c>
      <c r="W2410" s="165" t="str">
        <f t="shared" ca="1" si="2887"/>
        <v/>
      </c>
    </row>
    <row r="2411" spans="1:23" ht="15">
      <c r="B2411" s="182" t="s">
        <v>629</v>
      </c>
      <c r="C2411" s="174">
        <f>1</f>
        <v>1</v>
      </c>
      <c r="D2411" s="174">
        <f ca="1">D2409</f>
        <v>0</v>
      </c>
      <c r="E2411" s="174" t="str">
        <f ca="1">IF(ISNUMBER(E2409),E2409*D2409+1,"")</f>
        <v/>
      </c>
      <c r="F2411" s="174" t="str">
        <f t="shared" ref="F2411:W2411" ca="1" si="2888">IF(ISNUMBER(E2410),F2409*E2411+D2411,"")</f>
        <v/>
      </c>
      <c r="G2411" s="174" t="str">
        <f t="shared" ca="1" si="2888"/>
        <v/>
      </c>
      <c r="H2411" s="174" t="str">
        <f t="shared" ca="1" si="2888"/>
        <v/>
      </c>
      <c r="I2411" s="174" t="str">
        <f t="shared" ca="1" si="2888"/>
        <v/>
      </c>
      <c r="J2411" s="174" t="str">
        <f t="shared" ca="1" si="2888"/>
        <v/>
      </c>
      <c r="K2411" s="174" t="str">
        <f t="shared" ca="1" si="2888"/>
        <v/>
      </c>
      <c r="L2411" s="174" t="str">
        <f t="shared" ca="1" si="2888"/>
        <v/>
      </c>
      <c r="M2411" s="174" t="str">
        <f t="shared" ca="1" si="2888"/>
        <v/>
      </c>
      <c r="N2411" s="174" t="str">
        <f t="shared" ca="1" si="2888"/>
        <v/>
      </c>
      <c r="O2411" s="174" t="str">
        <f t="shared" ca="1" si="2888"/>
        <v/>
      </c>
      <c r="P2411" s="174" t="str">
        <f t="shared" ca="1" si="2888"/>
        <v/>
      </c>
      <c r="Q2411" s="174" t="str">
        <f t="shared" ca="1" si="2888"/>
        <v/>
      </c>
      <c r="R2411" s="174" t="str">
        <f t="shared" ca="1" si="2888"/>
        <v/>
      </c>
      <c r="S2411" s="174" t="str">
        <f t="shared" ca="1" si="2888"/>
        <v/>
      </c>
      <c r="T2411" s="174" t="str">
        <f t="shared" ca="1" si="2888"/>
        <v/>
      </c>
      <c r="U2411" s="174" t="str">
        <f t="shared" ca="1" si="2888"/>
        <v/>
      </c>
      <c r="V2411" s="174" t="str">
        <f t="shared" ca="1" si="2888"/>
        <v/>
      </c>
      <c r="W2411" s="174" t="str">
        <f t="shared" ca="1" si="2888"/>
        <v/>
      </c>
    </row>
    <row r="2412" spans="1:23" ht="13.5" thickBot="1">
      <c r="A2412" s="146">
        <f ca="1">INDIRECT($A$3&amp;A2409)</f>
        <v>0</v>
      </c>
      <c r="B2412" s="182"/>
      <c r="C2412" s="173">
        <f>0</f>
        <v>0</v>
      </c>
      <c r="D2412" s="173">
        <f>1</f>
        <v>1</v>
      </c>
      <c r="E2412" s="173" t="str">
        <f ca="1">IF(ISNUMBER(E2409),IF(E2409&lt;&gt;0,E2409,""),"")</f>
        <v/>
      </c>
      <c r="F2412" s="173" t="str">
        <f t="shared" ref="F2412:W2412" ca="1" si="2889">IF(ISNUMBER(E2410),F2409*E2412+D2412,"")</f>
        <v/>
      </c>
      <c r="G2412" s="173" t="str">
        <f t="shared" ca="1" si="2889"/>
        <v/>
      </c>
      <c r="H2412" s="173" t="str">
        <f t="shared" ca="1" si="2889"/>
        <v/>
      </c>
      <c r="I2412" s="173" t="str">
        <f t="shared" ca="1" si="2889"/>
        <v/>
      </c>
      <c r="J2412" s="173" t="str">
        <f t="shared" ca="1" si="2889"/>
        <v/>
      </c>
      <c r="K2412" s="173" t="str">
        <f t="shared" ca="1" si="2889"/>
        <v/>
      </c>
      <c r="L2412" s="173" t="str">
        <f t="shared" ca="1" si="2889"/>
        <v/>
      </c>
      <c r="M2412" s="173" t="str">
        <f t="shared" ca="1" si="2889"/>
        <v/>
      </c>
      <c r="N2412" s="173" t="str">
        <f t="shared" ca="1" si="2889"/>
        <v/>
      </c>
      <c r="O2412" s="173" t="str">
        <f t="shared" ca="1" si="2889"/>
        <v/>
      </c>
      <c r="P2412" s="173" t="str">
        <f t="shared" ca="1" si="2889"/>
        <v/>
      </c>
      <c r="Q2412" s="173" t="str">
        <f t="shared" ca="1" si="2889"/>
        <v/>
      </c>
      <c r="R2412" s="173" t="str">
        <f t="shared" ca="1" si="2889"/>
        <v/>
      </c>
      <c r="S2412" s="173" t="str">
        <f t="shared" ca="1" si="2889"/>
        <v/>
      </c>
      <c r="T2412" s="173" t="str">
        <f t="shared" ca="1" si="2889"/>
        <v/>
      </c>
      <c r="U2412" s="173" t="str">
        <f t="shared" ca="1" si="2889"/>
        <v/>
      </c>
      <c r="V2412" s="173" t="str">
        <f t="shared" ca="1" si="2889"/>
        <v/>
      </c>
      <c r="W2412" s="173" t="str">
        <f t="shared" ca="1" si="2889"/>
        <v/>
      </c>
    </row>
    <row r="2413" spans="1:23">
      <c r="B2413" s="171" t="s">
        <v>630</v>
      </c>
      <c r="C2413" s="171"/>
      <c r="E2413" s="146" t="str">
        <f ca="1">IF(NOT(ISNUMBER(E2412)),"",$B2409-E2411/E2412)</f>
        <v/>
      </c>
      <c r="F2413" s="146" t="str">
        <f ca="1">IF(NOT(ISNUMBER(F2412)),"",$B2409-F2411/F2412)</f>
        <v/>
      </c>
      <c r="G2413" s="146" t="str">
        <f t="shared" ref="G2413:Q2413" ca="1" si="2890">IF(F2413="","",IF(F2413=0,"",IF(ABS($B2409-G2411/G2412)&lt;2^(0-G$3),"",$B2409-G2411/G2412)))</f>
        <v/>
      </c>
      <c r="H2413" s="146" t="str">
        <f t="shared" ca="1" si="2890"/>
        <v/>
      </c>
      <c r="I2413" s="146" t="str">
        <f t="shared" ca="1" si="2890"/>
        <v/>
      </c>
      <c r="J2413" s="146" t="str">
        <f t="shared" ca="1" si="2890"/>
        <v/>
      </c>
      <c r="K2413" s="146" t="str">
        <f t="shared" ca="1" si="2890"/>
        <v/>
      </c>
      <c r="L2413" s="146" t="str">
        <f t="shared" ca="1" si="2890"/>
        <v/>
      </c>
      <c r="M2413" s="146" t="str">
        <f t="shared" ca="1" si="2890"/>
        <v/>
      </c>
      <c r="N2413" s="146" t="str">
        <f t="shared" ca="1" si="2890"/>
        <v/>
      </c>
      <c r="O2413" s="146" t="str">
        <f t="shared" ca="1" si="2890"/>
        <v/>
      </c>
      <c r="P2413" s="146" t="str">
        <f t="shared" ca="1" si="2890"/>
        <v/>
      </c>
      <c r="Q2413" s="146" t="str">
        <f t="shared" ca="1" si="2890"/>
        <v/>
      </c>
      <c r="R2413" s="146" t="str">
        <f t="shared" ref="R2413:W2413" ca="1" si="2891">IF(Q2413="","",IF(Q2413=0,"",IF(ABS($B2409-(R2411/R2412))&lt;2^(0-R$3),"",$B2409-(R2411/R2412))))</f>
        <v/>
      </c>
      <c r="S2413" s="146" t="str">
        <f t="shared" ca="1" si="2891"/>
        <v/>
      </c>
      <c r="T2413" s="146" t="str">
        <f t="shared" ca="1" si="2891"/>
        <v/>
      </c>
      <c r="U2413" s="146" t="str">
        <f t="shared" ca="1" si="2891"/>
        <v/>
      </c>
      <c r="V2413" s="146" t="str">
        <f t="shared" ca="1" si="2891"/>
        <v/>
      </c>
      <c r="W2413" s="146" t="str">
        <f t="shared" ca="1" si="2891"/>
        <v/>
      </c>
    </row>
    <row r="2414" spans="1:23">
      <c r="A2414" s="150">
        <f>A2409+1</f>
        <v>489</v>
      </c>
      <c r="B2414" s="152">
        <f ca="1">A2417</f>
        <v>0</v>
      </c>
      <c r="C2414" s="152"/>
      <c r="D2414" s="153">
        <f ca="1">INT(B2414+1/2)</f>
        <v>0</v>
      </c>
      <c r="E2414" s="153" t="str">
        <f t="shared" ref="E2414:W2414" ca="1" si="2892">IF(ISNUMBER(D2415),INT(D2415+1/2),"")</f>
        <v/>
      </c>
      <c r="F2414" s="153" t="str">
        <f t="shared" ca="1" si="2892"/>
        <v/>
      </c>
      <c r="G2414" s="153" t="str">
        <f t="shared" ca="1" si="2892"/>
        <v/>
      </c>
      <c r="H2414" s="153" t="str">
        <f t="shared" ca="1" si="2892"/>
        <v/>
      </c>
      <c r="I2414" s="153" t="str">
        <f t="shared" ca="1" si="2892"/>
        <v/>
      </c>
      <c r="J2414" s="153" t="str">
        <f t="shared" ca="1" si="2892"/>
        <v/>
      </c>
      <c r="K2414" s="153" t="str">
        <f t="shared" ca="1" si="2892"/>
        <v/>
      </c>
      <c r="L2414" s="153" t="str">
        <f t="shared" ca="1" si="2892"/>
        <v/>
      </c>
      <c r="M2414" s="153" t="str">
        <f t="shared" ca="1" si="2892"/>
        <v/>
      </c>
      <c r="N2414" s="153" t="str">
        <f t="shared" ca="1" si="2892"/>
        <v/>
      </c>
      <c r="O2414" s="153" t="str">
        <f t="shared" ca="1" si="2892"/>
        <v/>
      </c>
      <c r="P2414" s="153" t="str">
        <f t="shared" ca="1" si="2892"/>
        <v/>
      </c>
      <c r="Q2414" s="153" t="str">
        <f t="shared" ca="1" si="2892"/>
        <v/>
      </c>
      <c r="R2414" s="153" t="str">
        <f t="shared" ca="1" si="2892"/>
        <v/>
      </c>
      <c r="S2414" s="153" t="str">
        <f t="shared" ca="1" si="2892"/>
        <v/>
      </c>
      <c r="T2414" s="153" t="str">
        <f t="shared" ca="1" si="2892"/>
        <v/>
      </c>
      <c r="U2414" s="153" t="str">
        <f t="shared" ca="1" si="2892"/>
        <v/>
      </c>
      <c r="V2414" s="153" t="str">
        <f t="shared" ca="1" si="2892"/>
        <v/>
      </c>
      <c r="W2414" s="153" t="str">
        <f t="shared" ca="1" si="2892"/>
        <v/>
      </c>
    </row>
    <row r="2415" spans="1:23" ht="13.5" thickBot="1">
      <c r="B2415" s="172" t="s">
        <v>631</v>
      </c>
      <c r="C2415" s="172"/>
      <c r="D2415" s="165" t="str">
        <f ca="1">IF(B2414&lt;&gt;D2414,1/(B2414-D2414),"")</f>
        <v/>
      </c>
      <c r="E2415" s="165" t="str">
        <f ca="1">IF(AND(ISNUMBER(D2415),ISNUMBER(E2414)),IF(D2415&lt;&gt;E2414,1/(D2415-E2414),""),"")</f>
        <v/>
      </c>
      <c r="F2415" s="165" t="str">
        <f t="shared" ref="F2415:W2415" ca="1" si="2893">IF(ISNUMBER(E2418),1/(E2415-F2414),"")</f>
        <v/>
      </c>
      <c r="G2415" s="165" t="str">
        <f t="shared" ca="1" si="2893"/>
        <v/>
      </c>
      <c r="H2415" s="165" t="str">
        <f t="shared" ca="1" si="2893"/>
        <v/>
      </c>
      <c r="I2415" s="165" t="str">
        <f t="shared" ca="1" si="2893"/>
        <v/>
      </c>
      <c r="J2415" s="165" t="str">
        <f t="shared" ca="1" si="2893"/>
        <v/>
      </c>
      <c r="K2415" s="165" t="str">
        <f t="shared" ca="1" si="2893"/>
        <v/>
      </c>
      <c r="L2415" s="165" t="str">
        <f t="shared" ca="1" si="2893"/>
        <v/>
      </c>
      <c r="M2415" s="165" t="str">
        <f t="shared" ca="1" si="2893"/>
        <v/>
      </c>
      <c r="N2415" s="165" t="str">
        <f t="shared" ca="1" si="2893"/>
        <v/>
      </c>
      <c r="O2415" s="165" t="str">
        <f t="shared" ca="1" si="2893"/>
        <v/>
      </c>
      <c r="P2415" s="165" t="str">
        <f t="shared" ca="1" si="2893"/>
        <v/>
      </c>
      <c r="Q2415" s="165" t="str">
        <f t="shared" ca="1" si="2893"/>
        <v/>
      </c>
      <c r="R2415" s="165" t="str">
        <f t="shared" ca="1" si="2893"/>
        <v/>
      </c>
      <c r="S2415" s="165" t="str">
        <f t="shared" ca="1" si="2893"/>
        <v/>
      </c>
      <c r="T2415" s="165" t="str">
        <f t="shared" ca="1" si="2893"/>
        <v/>
      </c>
      <c r="U2415" s="165" t="str">
        <f t="shared" ca="1" si="2893"/>
        <v/>
      </c>
      <c r="V2415" s="165" t="str">
        <f t="shared" ca="1" si="2893"/>
        <v/>
      </c>
      <c r="W2415" s="165" t="str">
        <f t="shared" ca="1" si="2893"/>
        <v/>
      </c>
    </row>
    <row r="2416" spans="1:23" ht="15">
      <c r="B2416" s="182" t="s">
        <v>629</v>
      </c>
      <c r="C2416" s="174">
        <f>1</f>
        <v>1</v>
      </c>
      <c r="D2416" s="174">
        <f ca="1">D2414</f>
        <v>0</v>
      </c>
      <c r="E2416" s="174" t="str">
        <f ca="1">IF(ISNUMBER(E2414),E2414*D2414+1,"")</f>
        <v/>
      </c>
      <c r="F2416" s="174" t="str">
        <f t="shared" ref="F2416:W2416" ca="1" si="2894">IF(ISNUMBER(E2415),F2414*E2416+D2416,"")</f>
        <v/>
      </c>
      <c r="G2416" s="174" t="str">
        <f t="shared" ca="1" si="2894"/>
        <v/>
      </c>
      <c r="H2416" s="174" t="str">
        <f t="shared" ca="1" si="2894"/>
        <v/>
      </c>
      <c r="I2416" s="174" t="str">
        <f t="shared" ca="1" si="2894"/>
        <v/>
      </c>
      <c r="J2416" s="174" t="str">
        <f t="shared" ca="1" si="2894"/>
        <v/>
      </c>
      <c r="K2416" s="174" t="str">
        <f t="shared" ca="1" si="2894"/>
        <v/>
      </c>
      <c r="L2416" s="174" t="str">
        <f t="shared" ca="1" si="2894"/>
        <v/>
      </c>
      <c r="M2416" s="174" t="str">
        <f t="shared" ca="1" si="2894"/>
        <v/>
      </c>
      <c r="N2416" s="174" t="str">
        <f t="shared" ca="1" si="2894"/>
        <v/>
      </c>
      <c r="O2416" s="174" t="str">
        <f t="shared" ca="1" si="2894"/>
        <v/>
      </c>
      <c r="P2416" s="174" t="str">
        <f t="shared" ca="1" si="2894"/>
        <v/>
      </c>
      <c r="Q2416" s="174" t="str">
        <f t="shared" ca="1" si="2894"/>
        <v/>
      </c>
      <c r="R2416" s="174" t="str">
        <f t="shared" ca="1" si="2894"/>
        <v/>
      </c>
      <c r="S2416" s="174" t="str">
        <f t="shared" ca="1" si="2894"/>
        <v/>
      </c>
      <c r="T2416" s="174" t="str">
        <f t="shared" ca="1" si="2894"/>
        <v/>
      </c>
      <c r="U2416" s="174" t="str">
        <f t="shared" ca="1" si="2894"/>
        <v/>
      </c>
      <c r="V2416" s="174" t="str">
        <f t="shared" ca="1" si="2894"/>
        <v/>
      </c>
      <c r="W2416" s="174" t="str">
        <f t="shared" ca="1" si="2894"/>
        <v/>
      </c>
    </row>
    <row r="2417" spans="1:23" ht="13.5" thickBot="1">
      <c r="A2417" s="146">
        <f ca="1">INDIRECT($A$3&amp;A2414)</f>
        <v>0</v>
      </c>
      <c r="B2417" s="182"/>
      <c r="C2417" s="173">
        <f>0</f>
        <v>0</v>
      </c>
      <c r="D2417" s="173">
        <f>1</f>
        <v>1</v>
      </c>
      <c r="E2417" s="173" t="str">
        <f ca="1">IF(ISNUMBER(E2414),IF(E2414&lt;&gt;0,E2414,""),"")</f>
        <v/>
      </c>
      <c r="F2417" s="173" t="str">
        <f t="shared" ref="F2417:W2417" ca="1" si="2895">IF(ISNUMBER(E2415),F2414*E2417+D2417,"")</f>
        <v/>
      </c>
      <c r="G2417" s="173" t="str">
        <f t="shared" ca="1" si="2895"/>
        <v/>
      </c>
      <c r="H2417" s="173" t="str">
        <f t="shared" ca="1" si="2895"/>
        <v/>
      </c>
      <c r="I2417" s="173" t="str">
        <f t="shared" ca="1" si="2895"/>
        <v/>
      </c>
      <c r="J2417" s="173" t="str">
        <f t="shared" ca="1" si="2895"/>
        <v/>
      </c>
      <c r="K2417" s="173" t="str">
        <f t="shared" ca="1" si="2895"/>
        <v/>
      </c>
      <c r="L2417" s="173" t="str">
        <f t="shared" ca="1" si="2895"/>
        <v/>
      </c>
      <c r="M2417" s="173" t="str">
        <f t="shared" ca="1" si="2895"/>
        <v/>
      </c>
      <c r="N2417" s="173" t="str">
        <f t="shared" ca="1" si="2895"/>
        <v/>
      </c>
      <c r="O2417" s="173" t="str">
        <f t="shared" ca="1" si="2895"/>
        <v/>
      </c>
      <c r="P2417" s="173" t="str">
        <f t="shared" ca="1" si="2895"/>
        <v/>
      </c>
      <c r="Q2417" s="173" t="str">
        <f t="shared" ca="1" si="2895"/>
        <v/>
      </c>
      <c r="R2417" s="173" t="str">
        <f t="shared" ca="1" si="2895"/>
        <v/>
      </c>
      <c r="S2417" s="173" t="str">
        <f t="shared" ca="1" si="2895"/>
        <v/>
      </c>
      <c r="T2417" s="173" t="str">
        <f t="shared" ca="1" si="2895"/>
        <v/>
      </c>
      <c r="U2417" s="173" t="str">
        <f t="shared" ca="1" si="2895"/>
        <v/>
      </c>
      <c r="V2417" s="173" t="str">
        <f t="shared" ca="1" si="2895"/>
        <v/>
      </c>
      <c r="W2417" s="173" t="str">
        <f t="shared" ca="1" si="2895"/>
        <v/>
      </c>
    </row>
    <row r="2418" spans="1:23">
      <c r="B2418" s="171" t="s">
        <v>630</v>
      </c>
      <c r="C2418" s="171"/>
      <c r="E2418" s="146" t="str">
        <f ca="1">IF(NOT(ISNUMBER(E2417)),"",$B2414-E2416/E2417)</f>
        <v/>
      </c>
      <c r="F2418" s="146" t="str">
        <f ca="1">IF(NOT(ISNUMBER(F2417)),"",$B2414-F2416/F2417)</f>
        <v/>
      </c>
      <c r="G2418" s="146" t="str">
        <f t="shared" ref="G2418:Q2418" ca="1" si="2896">IF(F2418="","",IF(F2418=0,"",IF(ABS($B2414-G2416/G2417)&lt;2^(0-G$3),"",$B2414-G2416/G2417)))</f>
        <v/>
      </c>
      <c r="H2418" s="146" t="str">
        <f t="shared" ca="1" si="2896"/>
        <v/>
      </c>
      <c r="I2418" s="146" t="str">
        <f t="shared" ca="1" si="2896"/>
        <v/>
      </c>
      <c r="J2418" s="146" t="str">
        <f t="shared" ca="1" si="2896"/>
        <v/>
      </c>
      <c r="K2418" s="146" t="str">
        <f t="shared" ca="1" si="2896"/>
        <v/>
      </c>
      <c r="L2418" s="146" t="str">
        <f t="shared" ca="1" si="2896"/>
        <v/>
      </c>
      <c r="M2418" s="146" t="str">
        <f t="shared" ca="1" si="2896"/>
        <v/>
      </c>
      <c r="N2418" s="146" t="str">
        <f t="shared" ca="1" si="2896"/>
        <v/>
      </c>
      <c r="O2418" s="146" t="str">
        <f t="shared" ca="1" si="2896"/>
        <v/>
      </c>
      <c r="P2418" s="146" t="str">
        <f t="shared" ca="1" si="2896"/>
        <v/>
      </c>
      <c r="Q2418" s="146" t="str">
        <f t="shared" ca="1" si="2896"/>
        <v/>
      </c>
      <c r="R2418" s="146" t="str">
        <f t="shared" ref="R2418:W2418" ca="1" si="2897">IF(Q2418="","",IF(Q2418=0,"",IF(ABS($B2414-(R2416/R2417))&lt;2^(0-R$3),"",$B2414-(R2416/R2417))))</f>
        <v/>
      </c>
      <c r="S2418" s="146" t="str">
        <f t="shared" ca="1" si="2897"/>
        <v/>
      </c>
      <c r="T2418" s="146" t="str">
        <f t="shared" ca="1" si="2897"/>
        <v/>
      </c>
      <c r="U2418" s="146" t="str">
        <f t="shared" ca="1" si="2897"/>
        <v/>
      </c>
      <c r="V2418" s="146" t="str">
        <f t="shared" ca="1" si="2897"/>
        <v/>
      </c>
      <c r="W2418" s="146" t="str">
        <f t="shared" ca="1" si="2897"/>
        <v/>
      </c>
    </row>
    <row r="2419" spans="1:23">
      <c r="A2419" s="150">
        <f>A2414+1</f>
        <v>490</v>
      </c>
      <c r="B2419" s="152">
        <f ca="1">A2422</f>
        <v>0</v>
      </c>
      <c r="C2419" s="152"/>
      <c r="D2419" s="153">
        <f ca="1">INT(B2419+1/2)</f>
        <v>0</v>
      </c>
      <c r="E2419" s="153" t="str">
        <f t="shared" ref="E2419:W2419" ca="1" si="2898">IF(ISNUMBER(D2420),INT(D2420+1/2),"")</f>
        <v/>
      </c>
      <c r="F2419" s="153" t="str">
        <f t="shared" ca="1" si="2898"/>
        <v/>
      </c>
      <c r="G2419" s="153" t="str">
        <f t="shared" ca="1" si="2898"/>
        <v/>
      </c>
      <c r="H2419" s="153" t="str">
        <f t="shared" ca="1" si="2898"/>
        <v/>
      </c>
      <c r="I2419" s="153" t="str">
        <f t="shared" ca="1" si="2898"/>
        <v/>
      </c>
      <c r="J2419" s="153" t="str">
        <f t="shared" ca="1" si="2898"/>
        <v/>
      </c>
      <c r="K2419" s="153" t="str">
        <f t="shared" ca="1" si="2898"/>
        <v/>
      </c>
      <c r="L2419" s="153" t="str">
        <f t="shared" ca="1" si="2898"/>
        <v/>
      </c>
      <c r="M2419" s="153" t="str">
        <f t="shared" ca="1" si="2898"/>
        <v/>
      </c>
      <c r="N2419" s="153" t="str">
        <f t="shared" ca="1" si="2898"/>
        <v/>
      </c>
      <c r="O2419" s="153" t="str">
        <f t="shared" ca="1" si="2898"/>
        <v/>
      </c>
      <c r="P2419" s="153" t="str">
        <f t="shared" ca="1" si="2898"/>
        <v/>
      </c>
      <c r="Q2419" s="153" t="str">
        <f t="shared" ca="1" si="2898"/>
        <v/>
      </c>
      <c r="R2419" s="153" t="str">
        <f t="shared" ca="1" si="2898"/>
        <v/>
      </c>
      <c r="S2419" s="153" t="str">
        <f t="shared" ca="1" si="2898"/>
        <v/>
      </c>
      <c r="T2419" s="153" t="str">
        <f t="shared" ca="1" si="2898"/>
        <v/>
      </c>
      <c r="U2419" s="153" t="str">
        <f t="shared" ca="1" si="2898"/>
        <v/>
      </c>
      <c r="V2419" s="153" t="str">
        <f t="shared" ca="1" si="2898"/>
        <v/>
      </c>
      <c r="W2419" s="153" t="str">
        <f t="shared" ca="1" si="2898"/>
        <v/>
      </c>
    </row>
    <row r="2420" spans="1:23" ht="13.5" thickBot="1">
      <c r="B2420" s="172" t="s">
        <v>631</v>
      </c>
      <c r="C2420" s="172"/>
      <c r="D2420" s="165" t="str">
        <f ca="1">IF(B2419&lt;&gt;D2419,1/(B2419-D2419),"")</f>
        <v/>
      </c>
      <c r="E2420" s="165" t="str">
        <f ca="1">IF(AND(ISNUMBER(D2420),ISNUMBER(E2419)),IF(D2420&lt;&gt;E2419,1/(D2420-E2419),""),"")</f>
        <v/>
      </c>
      <c r="F2420" s="165" t="str">
        <f t="shared" ref="F2420:W2420" ca="1" si="2899">IF(ISNUMBER(E2423),1/(E2420-F2419),"")</f>
        <v/>
      </c>
      <c r="G2420" s="165" t="str">
        <f t="shared" ca="1" si="2899"/>
        <v/>
      </c>
      <c r="H2420" s="165" t="str">
        <f t="shared" ca="1" si="2899"/>
        <v/>
      </c>
      <c r="I2420" s="165" t="str">
        <f t="shared" ca="1" si="2899"/>
        <v/>
      </c>
      <c r="J2420" s="165" t="str">
        <f t="shared" ca="1" si="2899"/>
        <v/>
      </c>
      <c r="K2420" s="165" t="str">
        <f t="shared" ca="1" si="2899"/>
        <v/>
      </c>
      <c r="L2420" s="165" t="str">
        <f t="shared" ca="1" si="2899"/>
        <v/>
      </c>
      <c r="M2420" s="165" t="str">
        <f t="shared" ca="1" si="2899"/>
        <v/>
      </c>
      <c r="N2420" s="165" t="str">
        <f t="shared" ca="1" si="2899"/>
        <v/>
      </c>
      <c r="O2420" s="165" t="str">
        <f t="shared" ca="1" si="2899"/>
        <v/>
      </c>
      <c r="P2420" s="165" t="str">
        <f t="shared" ca="1" si="2899"/>
        <v/>
      </c>
      <c r="Q2420" s="165" t="str">
        <f t="shared" ca="1" si="2899"/>
        <v/>
      </c>
      <c r="R2420" s="165" t="str">
        <f t="shared" ca="1" si="2899"/>
        <v/>
      </c>
      <c r="S2420" s="165" t="str">
        <f t="shared" ca="1" si="2899"/>
        <v/>
      </c>
      <c r="T2420" s="165" t="str">
        <f t="shared" ca="1" si="2899"/>
        <v/>
      </c>
      <c r="U2420" s="165" t="str">
        <f t="shared" ca="1" si="2899"/>
        <v/>
      </c>
      <c r="V2420" s="165" t="str">
        <f t="shared" ca="1" si="2899"/>
        <v/>
      </c>
      <c r="W2420" s="165" t="str">
        <f t="shared" ca="1" si="2899"/>
        <v/>
      </c>
    </row>
    <row r="2421" spans="1:23" ht="15">
      <c r="B2421" s="182" t="s">
        <v>629</v>
      </c>
      <c r="C2421" s="174">
        <f>1</f>
        <v>1</v>
      </c>
      <c r="D2421" s="174">
        <f ca="1">D2419</f>
        <v>0</v>
      </c>
      <c r="E2421" s="174" t="str">
        <f ca="1">IF(ISNUMBER(E2419),E2419*D2419+1,"")</f>
        <v/>
      </c>
      <c r="F2421" s="174" t="str">
        <f t="shared" ref="F2421:W2421" ca="1" si="2900">IF(ISNUMBER(E2420),F2419*E2421+D2421,"")</f>
        <v/>
      </c>
      <c r="G2421" s="174" t="str">
        <f t="shared" ca="1" si="2900"/>
        <v/>
      </c>
      <c r="H2421" s="174" t="str">
        <f t="shared" ca="1" si="2900"/>
        <v/>
      </c>
      <c r="I2421" s="174" t="str">
        <f t="shared" ca="1" si="2900"/>
        <v/>
      </c>
      <c r="J2421" s="174" t="str">
        <f t="shared" ca="1" si="2900"/>
        <v/>
      </c>
      <c r="K2421" s="174" t="str">
        <f t="shared" ca="1" si="2900"/>
        <v/>
      </c>
      <c r="L2421" s="174" t="str">
        <f t="shared" ca="1" si="2900"/>
        <v/>
      </c>
      <c r="M2421" s="174" t="str">
        <f t="shared" ca="1" si="2900"/>
        <v/>
      </c>
      <c r="N2421" s="174" t="str">
        <f t="shared" ca="1" si="2900"/>
        <v/>
      </c>
      <c r="O2421" s="174" t="str">
        <f t="shared" ca="1" si="2900"/>
        <v/>
      </c>
      <c r="P2421" s="174" t="str">
        <f t="shared" ca="1" si="2900"/>
        <v/>
      </c>
      <c r="Q2421" s="174" t="str">
        <f t="shared" ca="1" si="2900"/>
        <v/>
      </c>
      <c r="R2421" s="174" t="str">
        <f t="shared" ca="1" si="2900"/>
        <v/>
      </c>
      <c r="S2421" s="174" t="str">
        <f t="shared" ca="1" si="2900"/>
        <v/>
      </c>
      <c r="T2421" s="174" t="str">
        <f t="shared" ca="1" si="2900"/>
        <v/>
      </c>
      <c r="U2421" s="174" t="str">
        <f t="shared" ca="1" si="2900"/>
        <v/>
      </c>
      <c r="V2421" s="174" t="str">
        <f t="shared" ca="1" si="2900"/>
        <v/>
      </c>
      <c r="W2421" s="174" t="str">
        <f t="shared" ca="1" si="2900"/>
        <v/>
      </c>
    </row>
    <row r="2422" spans="1:23" ht="13.5" thickBot="1">
      <c r="A2422" s="146">
        <f ca="1">INDIRECT($A$3&amp;A2419)</f>
        <v>0</v>
      </c>
      <c r="B2422" s="182"/>
      <c r="C2422" s="173">
        <f>0</f>
        <v>0</v>
      </c>
      <c r="D2422" s="173">
        <f>1</f>
        <v>1</v>
      </c>
      <c r="E2422" s="173" t="str">
        <f ca="1">IF(ISNUMBER(E2419),IF(E2419&lt;&gt;0,E2419,""),"")</f>
        <v/>
      </c>
      <c r="F2422" s="173" t="str">
        <f t="shared" ref="F2422:W2422" ca="1" si="2901">IF(ISNUMBER(E2420),F2419*E2422+D2422,"")</f>
        <v/>
      </c>
      <c r="G2422" s="173" t="str">
        <f t="shared" ca="1" si="2901"/>
        <v/>
      </c>
      <c r="H2422" s="173" t="str">
        <f t="shared" ca="1" si="2901"/>
        <v/>
      </c>
      <c r="I2422" s="173" t="str">
        <f t="shared" ca="1" si="2901"/>
        <v/>
      </c>
      <c r="J2422" s="173" t="str">
        <f t="shared" ca="1" si="2901"/>
        <v/>
      </c>
      <c r="K2422" s="173" t="str">
        <f t="shared" ca="1" si="2901"/>
        <v/>
      </c>
      <c r="L2422" s="173" t="str">
        <f t="shared" ca="1" si="2901"/>
        <v/>
      </c>
      <c r="M2422" s="173" t="str">
        <f t="shared" ca="1" si="2901"/>
        <v/>
      </c>
      <c r="N2422" s="173" t="str">
        <f t="shared" ca="1" si="2901"/>
        <v/>
      </c>
      <c r="O2422" s="173" t="str">
        <f t="shared" ca="1" si="2901"/>
        <v/>
      </c>
      <c r="P2422" s="173" t="str">
        <f t="shared" ca="1" si="2901"/>
        <v/>
      </c>
      <c r="Q2422" s="173" t="str">
        <f t="shared" ca="1" si="2901"/>
        <v/>
      </c>
      <c r="R2422" s="173" t="str">
        <f t="shared" ca="1" si="2901"/>
        <v/>
      </c>
      <c r="S2422" s="173" t="str">
        <f t="shared" ca="1" si="2901"/>
        <v/>
      </c>
      <c r="T2422" s="173" t="str">
        <f t="shared" ca="1" si="2901"/>
        <v/>
      </c>
      <c r="U2422" s="173" t="str">
        <f t="shared" ca="1" si="2901"/>
        <v/>
      </c>
      <c r="V2422" s="173" t="str">
        <f t="shared" ca="1" si="2901"/>
        <v/>
      </c>
      <c r="W2422" s="173" t="str">
        <f t="shared" ca="1" si="2901"/>
        <v/>
      </c>
    </row>
    <row r="2423" spans="1:23">
      <c r="B2423" s="171" t="s">
        <v>630</v>
      </c>
      <c r="C2423" s="171"/>
      <c r="E2423" s="146" t="str">
        <f ca="1">IF(NOT(ISNUMBER(E2422)),"",$B2419-E2421/E2422)</f>
        <v/>
      </c>
      <c r="F2423" s="146" t="str">
        <f ca="1">IF(NOT(ISNUMBER(F2422)),"",$B2419-F2421/F2422)</f>
        <v/>
      </c>
      <c r="G2423" s="146" t="str">
        <f t="shared" ref="G2423:Q2423" ca="1" si="2902">IF(F2423="","",IF(F2423=0,"",IF(ABS($B2419-G2421/G2422)&lt;2^(0-G$3),"",$B2419-G2421/G2422)))</f>
        <v/>
      </c>
      <c r="H2423" s="146" t="str">
        <f t="shared" ca="1" si="2902"/>
        <v/>
      </c>
      <c r="I2423" s="146" t="str">
        <f t="shared" ca="1" si="2902"/>
        <v/>
      </c>
      <c r="J2423" s="146" t="str">
        <f t="shared" ca="1" si="2902"/>
        <v/>
      </c>
      <c r="K2423" s="146" t="str">
        <f t="shared" ca="1" si="2902"/>
        <v/>
      </c>
      <c r="L2423" s="146" t="str">
        <f t="shared" ca="1" si="2902"/>
        <v/>
      </c>
      <c r="M2423" s="146" t="str">
        <f t="shared" ca="1" si="2902"/>
        <v/>
      </c>
      <c r="N2423" s="146" t="str">
        <f t="shared" ca="1" si="2902"/>
        <v/>
      </c>
      <c r="O2423" s="146" t="str">
        <f t="shared" ca="1" si="2902"/>
        <v/>
      </c>
      <c r="P2423" s="146" t="str">
        <f t="shared" ca="1" si="2902"/>
        <v/>
      </c>
      <c r="Q2423" s="146" t="str">
        <f t="shared" ca="1" si="2902"/>
        <v/>
      </c>
      <c r="R2423" s="146" t="str">
        <f t="shared" ref="R2423:W2423" ca="1" si="2903">IF(Q2423="","",IF(Q2423=0,"",IF(ABS($B2419-(R2421/R2422))&lt;2^(0-R$3),"",$B2419-(R2421/R2422))))</f>
        <v/>
      </c>
      <c r="S2423" s="146" t="str">
        <f t="shared" ca="1" si="2903"/>
        <v/>
      </c>
      <c r="T2423" s="146" t="str">
        <f t="shared" ca="1" si="2903"/>
        <v/>
      </c>
      <c r="U2423" s="146" t="str">
        <f t="shared" ca="1" si="2903"/>
        <v/>
      </c>
      <c r="V2423" s="146" t="str">
        <f t="shared" ca="1" si="2903"/>
        <v/>
      </c>
      <c r="W2423" s="146" t="str">
        <f t="shared" ca="1" si="2903"/>
        <v/>
      </c>
    </row>
    <row r="2424" spans="1:23">
      <c r="A2424" s="150">
        <f>A2419+1</f>
        <v>491</v>
      </c>
      <c r="B2424" s="152">
        <f ca="1">A2427</f>
        <v>0</v>
      </c>
      <c r="C2424" s="152"/>
      <c r="D2424" s="153">
        <f ca="1">INT(B2424+1/2)</f>
        <v>0</v>
      </c>
      <c r="E2424" s="153" t="str">
        <f t="shared" ref="E2424:W2424" ca="1" si="2904">IF(ISNUMBER(D2425),INT(D2425+1/2),"")</f>
        <v/>
      </c>
      <c r="F2424" s="153" t="str">
        <f t="shared" ca="1" si="2904"/>
        <v/>
      </c>
      <c r="G2424" s="153" t="str">
        <f t="shared" ca="1" si="2904"/>
        <v/>
      </c>
      <c r="H2424" s="153" t="str">
        <f t="shared" ca="1" si="2904"/>
        <v/>
      </c>
      <c r="I2424" s="153" t="str">
        <f t="shared" ca="1" si="2904"/>
        <v/>
      </c>
      <c r="J2424" s="153" t="str">
        <f t="shared" ca="1" si="2904"/>
        <v/>
      </c>
      <c r="K2424" s="153" t="str">
        <f t="shared" ca="1" si="2904"/>
        <v/>
      </c>
      <c r="L2424" s="153" t="str">
        <f t="shared" ca="1" si="2904"/>
        <v/>
      </c>
      <c r="M2424" s="153" t="str">
        <f t="shared" ca="1" si="2904"/>
        <v/>
      </c>
      <c r="N2424" s="153" t="str">
        <f t="shared" ca="1" si="2904"/>
        <v/>
      </c>
      <c r="O2424" s="153" t="str">
        <f t="shared" ca="1" si="2904"/>
        <v/>
      </c>
      <c r="P2424" s="153" t="str">
        <f t="shared" ca="1" si="2904"/>
        <v/>
      </c>
      <c r="Q2424" s="153" t="str">
        <f t="shared" ca="1" si="2904"/>
        <v/>
      </c>
      <c r="R2424" s="153" t="str">
        <f t="shared" ca="1" si="2904"/>
        <v/>
      </c>
      <c r="S2424" s="153" t="str">
        <f t="shared" ca="1" si="2904"/>
        <v/>
      </c>
      <c r="T2424" s="153" t="str">
        <f t="shared" ca="1" si="2904"/>
        <v/>
      </c>
      <c r="U2424" s="153" t="str">
        <f t="shared" ca="1" si="2904"/>
        <v/>
      </c>
      <c r="V2424" s="153" t="str">
        <f t="shared" ca="1" si="2904"/>
        <v/>
      </c>
      <c r="W2424" s="153" t="str">
        <f t="shared" ca="1" si="2904"/>
        <v/>
      </c>
    </row>
    <row r="2425" spans="1:23" ht="13.5" thickBot="1">
      <c r="B2425" s="172" t="s">
        <v>631</v>
      </c>
      <c r="C2425" s="172"/>
      <c r="D2425" s="165" t="str">
        <f ca="1">IF(B2424&lt;&gt;D2424,1/(B2424-D2424),"")</f>
        <v/>
      </c>
      <c r="E2425" s="165" t="str">
        <f ca="1">IF(AND(ISNUMBER(D2425),ISNUMBER(E2424)),IF(D2425&lt;&gt;E2424,1/(D2425-E2424),""),"")</f>
        <v/>
      </c>
      <c r="F2425" s="165" t="str">
        <f t="shared" ref="F2425:W2425" ca="1" si="2905">IF(ISNUMBER(E2428),1/(E2425-F2424),"")</f>
        <v/>
      </c>
      <c r="G2425" s="165" t="str">
        <f t="shared" ca="1" si="2905"/>
        <v/>
      </c>
      <c r="H2425" s="165" t="str">
        <f t="shared" ca="1" si="2905"/>
        <v/>
      </c>
      <c r="I2425" s="165" t="str">
        <f t="shared" ca="1" si="2905"/>
        <v/>
      </c>
      <c r="J2425" s="165" t="str">
        <f t="shared" ca="1" si="2905"/>
        <v/>
      </c>
      <c r="K2425" s="165" t="str">
        <f t="shared" ca="1" si="2905"/>
        <v/>
      </c>
      <c r="L2425" s="165" t="str">
        <f t="shared" ca="1" si="2905"/>
        <v/>
      </c>
      <c r="M2425" s="165" t="str">
        <f t="shared" ca="1" si="2905"/>
        <v/>
      </c>
      <c r="N2425" s="165" t="str">
        <f t="shared" ca="1" si="2905"/>
        <v/>
      </c>
      <c r="O2425" s="165" t="str">
        <f t="shared" ca="1" si="2905"/>
        <v/>
      </c>
      <c r="P2425" s="165" t="str">
        <f t="shared" ca="1" si="2905"/>
        <v/>
      </c>
      <c r="Q2425" s="165" t="str">
        <f t="shared" ca="1" si="2905"/>
        <v/>
      </c>
      <c r="R2425" s="165" t="str">
        <f t="shared" ca="1" si="2905"/>
        <v/>
      </c>
      <c r="S2425" s="165" t="str">
        <f t="shared" ca="1" si="2905"/>
        <v/>
      </c>
      <c r="T2425" s="165" t="str">
        <f t="shared" ca="1" si="2905"/>
        <v/>
      </c>
      <c r="U2425" s="165" t="str">
        <f t="shared" ca="1" si="2905"/>
        <v/>
      </c>
      <c r="V2425" s="165" t="str">
        <f t="shared" ca="1" si="2905"/>
        <v/>
      </c>
      <c r="W2425" s="165" t="str">
        <f t="shared" ca="1" si="2905"/>
        <v/>
      </c>
    </row>
    <row r="2426" spans="1:23" ht="15">
      <c r="B2426" s="182" t="s">
        <v>629</v>
      </c>
      <c r="C2426" s="174">
        <f>1</f>
        <v>1</v>
      </c>
      <c r="D2426" s="174">
        <f ca="1">D2424</f>
        <v>0</v>
      </c>
      <c r="E2426" s="174" t="str">
        <f ca="1">IF(ISNUMBER(E2424),E2424*D2424+1,"")</f>
        <v/>
      </c>
      <c r="F2426" s="174" t="str">
        <f t="shared" ref="F2426:W2426" ca="1" si="2906">IF(ISNUMBER(E2425),F2424*E2426+D2426,"")</f>
        <v/>
      </c>
      <c r="G2426" s="174" t="str">
        <f t="shared" ca="1" si="2906"/>
        <v/>
      </c>
      <c r="H2426" s="174" t="str">
        <f t="shared" ca="1" si="2906"/>
        <v/>
      </c>
      <c r="I2426" s="174" t="str">
        <f t="shared" ca="1" si="2906"/>
        <v/>
      </c>
      <c r="J2426" s="174" t="str">
        <f t="shared" ca="1" si="2906"/>
        <v/>
      </c>
      <c r="K2426" s="174" t="str">
        <f t="shared" ca="1" si="2906"/>
        <v/>
      </c>
      <c r="L2426" s="174" t="str">
        <f t="shared" ca="1" si="2906"/>
        <v/>
      </c>
      <c r="M2426" s="174" t="str">
        <f t="shared" ca="1" si="2906"/>
        <v/>
      </c>
      <c r="N2426" s="174" t="str">
        <f t="shared" ca="1" si="2906"/>
        <v/>
      </c>
      <c r="O2426" s="174" t="str">
        <f t="shared" ca="1" si="2906"/>
        <v/>
      </c>
      <c r="P2426" s="174" t="str">
        <f t="shared" ca="1" si="2906"/>
        <v/>
      </c>
      <c r="Q2426" s="174" t="str">
        <f t="shared" ca="1" si="2906"/>
        <v/>
      </c>
      <c r="R2426" s="174" t="str">
        <f t="shared" ca="1" si="2906"/>
        <v/>
      </c>
      <c r="S2426" s="174" t="str">
        <f t="shared" ca="1" si="2906"/>
        <v/>
      </c>
      <c r="T2426" s="174" t="str">
        <f t="shared" ca="1" si="2906"/>
        <v/>
      </c>
      <c r="U2426" s="174" t="str">
        <f t="shared" ca="1" si="2906"/>
        <v/>
      </c>
      <c r="V2426" s="174" t="str">
        <f t="shared" ca="1" si="2906"/>
        <v/>
      </c>
      <c r="W2426" s="174" t="str">
        <f t="shared" ca="1" si="2906"/>
        <v/>
      </c>
    </row>
    <row r="2427" spans="1:23" ht="13.5" thickBot="1">
      <c r="A2427" s="146">
        <f ca="1">INDIRECT($A$3&amp;A2424)</f>
        <v>0</v>
      </c>
      <c r="B2427" s="182"/>
      <c r="C2427" s="173">
        <f>0</f>
        <v>0</v>
      </c>
      <c r="D2427" s="173">
        <f>1</f>
        <v>1</v>
      </c>
      <c r="E2427" s="173" t="str">
        <f ca="1">IF(ISNUMBER(E2424),IF(E2424&lt;&gt;0,E2424,""),"")</f>
        <v/>
      </c>
      <c r="F2427" s="173" t="str">
        <f t="shared" ref="F2427:W2427" ca="1" si="2907">IF(ISNUMBER(E2425),F2424*E2427+D2427,"")</f>
        <v/>
      </c>
      <c r="G2427" s="173" t="str">
        <f t="shared" ca="1" si="2907"/>
        <v/>
      </c>
      <c r="H2427" s="173" t="str">
        <f t="shared" ca="1" si="2907"/>
        <v/>
      </c>
      <c r="I2427" s="173" t="str">
        <f t="shared" ca="1" si="2907"/>
        <v/>
      </c>
      <c r="J2427" s="173" t="str">
        <f t="shared" ca="1" si="2907"/>
        <v/>
      </c>
      <c r="K2427" s="173" t="str">
        <f t="shared" ca="1" si="2907"/>
        <v/>
      </c>
      <c r="L2427" s="173" t="str">
        <f t="shared" ca="1" si="2907"/>
        <v/>
      </c>
      <c r="M2427" s="173" t="str">
        <f t="shared" ca="1" si="2907"/>
        <v/>
      </c>
      <c r="N2427" s="173" t="str">
        <f t="shared" ca="1" si="2907"/>
        <v/>
      </c>
      <c r="O2427" s="173" t="str">
        <f t="shared" ca="1" si="2907"/>
        <v/>
      </c>
      <c r="P2427" s="173" t="str">
        <f t="shared" ca="1" si="2907"/>
        <v/>
      </c>
      <c r="Q2427" s="173" t="str">
        <f t="shared" ca="1" si="2907"/>
        <v/>
      </c>
      <c r="R2427" s="173" t="str">
        <f t="shared" ca="1" si="2907"/>
        <v/>
      </c>
      <c r="S2427" s="173" t="str">
        <f t="shared" ca="1" si="2907"/>
        <v/>
      </c>
      <c r="T2427" s="173" t="str">
        <f t="shared" ca="1" si="2907"/>
        <v/>
      </c>
      <c r="U2427" s="173" t="str">
        <f t="shared" ca="1" si="2907"/>
        <v/>
      </c>
      <c r="V2427" s="173" t="str">
        <f t="shared" ca="1" si="2907"/>
        <v/>
      </c>
      <c r="W2427" s="173" t="str">
        <f t="shared" ca="1" si="2907"/>
        <v/>
      </c>
    </row>
    <row r="2428" spans="1:23">
      <c r="B2428" s="171" t="s">
        <v>630</v>
      </c>
      <c r="C2428" s="171"/>
      <c r="E2428" s="146" t="str">
        <f ca="1">IF(NOT(ISNUMBER(E2427)),"",$B2424-E2426/E2427)</f>
        <v/>
      </c>
      <c r="F2428" s="146" t="str">
        <f ca="1">IF(NOT(ISNUMBER(F2427)),"",$B2424-F2426/F2427)</f>
        <v/>
      </c>
      <c r="G2428" s="146" t="str">
        <f t="shared" ref="G2428:Q2428" ca="1" si="2908">IF(F2428="","",IF(F2428=0,"",IF(ABS($B2424-G2426/G2427)&lt;2^(0-G$3),"",$B2424-G2426/G2427)))</f>
        <v/>
      </c>
      <c r="H2428" s="146" t="str">
        <f t="shared" ca="1" si="2908"/>
        <v/>
      </c>
      <c r="I2428" s="146" t="str">
        <f t="shared" ca="1" si="2908"/>
        <v/>
      </c>
      <c r="J2428" s="146" t="str">
        <f t="shared" ca="1" si="2908"/>
        <v/>
      </c>
      <c r="K2428" s="146" t="str">
        <f t="shared" ca="1" si="2908"/>
        <v/>
      </c>
      <c r="L2428" s="146" t="str">
        <f t="shared" ca="1" si="2908"/>
        <v/>
      </c>
      <c r="M2428" s="146" t="str">
        <f t="shared" ca="1" si="2908"/>
        <v/>
      </c>
      <c r="N2428" s="146" t="str">
        <f t="shared" ca="1" si="2908"/>
        <v/>
      </c>
      <c r="O2428" s="146" t="str">
        <f t="shared" ca="1" si="2908"/>
        <v/>
      </c>
      <c r="P2428" s="146" t="str">
        <f t="shared" ca="1" si="2908"/>
        <v/>
      </c>
      <c r="Q2428" s="146" t="str">
        <f t="shared" ca="1" si="2908"/>
        <v/>
      </c>
      <c r="R2428" s="146" t="str">
        <f t="shared" ref="R2428:W2428" ca="1" si="2909">IF(Q2428="","",IF(Q2428=0,"",IF(ABS($B2424-(R2426/R2427))&lt;2^(0-R$3),"",$B2424-(R2426/R2427))))</f>
        <v/>
      </c>
      <c r="S2428" s="146" t="str">
        <f t="shared" ca="1" si="2909"/>
        <v/>
      </c>
      <c r="T2428" s="146" t="str">
        <f t="shared" ca="1" si="2909"/>
        <v/>
      </c>
      <c r="U2428" s="146" t="str">
        <f t="shared" ca="1" si="2909"/>
        <v/>
      </c>
      <c r="V2428" s="146" t="str">
        <f t="shared" ca="1" si="2909"/>
        <v/>
      </c>
      <c r="W2428" s="146" t="str">
        <f t="shared" ca="1" si="2909"/>
        <v/>
      </c>
    </row>
    <row r="2429" spans="1:23">
      <c r="A2429" s="150">
        <f>A2424+1</f>
        <v>492</v>
      </c>
      <c r="B2429" s="152">
        <f ca="1">A2432</f>
        <v>0</v>
      </c>
      <c r="C2429" s="152"/>
      <c r="D2429" s="153">
        <f ca="1">INT(B2429+1/2)</f>
        <v>0</v>
      </c>
      <c r="E2429" s="153" t="str">
        <f t="shared" ref="E2429:W2429" ca="1" si="2910">IF(ISNUMBER(D2430),INT(D2430+1/2),"")</f>
        <v/>
      </c>
      <c r="F2429" s="153" t="str">
        <f t="shared" ca="1" si="2910"/>
        <v/>
      </c>
      <c r="G2429" s="153" t="str">
        <f t="shared" ca="1" si="2910"/>
        <v/>
      </c>
      <c r="H2429" s="153" t="str">
        <f t="shared" ca="1" si="2910"/>
        <v/>
      </c>
      <c r="I2429" s="153" t="str">
        <f t="shared" ca="1" si="2910"/>
        <v/>
      </c>
      <c r="J2429" s="153" t="str">
        <f t="shared" ca="1" si="2910"/>
        <v/>
      </c>
      <c r="K2429" s="153" t="str">
        <f t="shared" ca="1" si="2910"/>
        <v/>
      </c>
      <c r="L2429" s="153" t="str">
        <f t="shared" ca="1" si="2910"/>
        <v/>
      </c>
      <c r="M2429" s="153" t="str">
        <f t="shared" ca="1" si="2910"/>
        <v/>
      </c>
      <c r="N2429" s="153" t="str">
        <f t="shared" ca="1" si="2910"/>
        <v/>
      </c>
      <c r="O2429" s="153" t="str">
        <f t="shared" ca="1" si="2910"/>
        <v/>
      </c>
      <c r="P2429" s="153" t="str">
        <f t="shared" ca="1" si="2910"/>
        <v/>
      </c>
      <c r="Q2429" s="153" t="str">
        <f t="shared" ca="1" si="2910"/>
        <v/>
      </c>
      <c r="R2429" s="153" t="str">
        <f t="shared" ca="1" si="2910"/>
        <v/>
      </c>
      <c r="S2429" s="153" t="str">
        <f t="shared" ca="1" si="2910"/>
        <v/>
      </c>
      <c r="T2429" s="153" t="str">
        <f t="shared" ca="1" si="2910"/>
        <v/>
      </c>
      <c r="U2429" s="153" t="str">
        <f t="shared" ca="1" si="2910"/>
        <v/>
      </c>
      <c r="V2429" s="153" t="str">
        <f t="shared" ca="1" si="2910"/>
        <v/>
      </c>
      <c r="W2429" s="153" t="str">
        <f t="shared" ca="1" si="2910"/>
        <v/>
      </c>
    </row>
    <row r="2430" spans="1:23" ht="13.5" thickBot="1">
      <c r="B2430" s="172" t="s">
        <v>631</v>
      </c>
      <c r="C2430" s="172"/>
      <c r="D2430" s="165" t="str">
        <f ca="1">IF(B2429&lt;&gt;D2429,1/(B2429-D2429),"")</f>
        <v/>
      </c>
      <c r="E2430" s="165" t="str">
        <f ca="1">IF(AND(ISNUMBER(D2430),ISNUMBER(E2429)),IF(D2430&lt;&gt;E2429,1/(D2430-E2429),""),"")</f>
        <v/>
      </c>
      <c r="F2430" s="165" t="str">
        <f t="shared" ref="F2430:W2430" ca="1" si="2911">IF(ISNUMBER(E2433),1/(E2430-F2429),"")</f>
        <v/>
      </c>
      <c r="G2430" s="165" t="str">
        <f t="shared" ca="1" si="2911"/>
        <v/>
      </c>
      <c r="H2430" s="165" t="str">
        <f t="shared" ca="1" si="2911"/>
        <v/>
      </c>
      <c r="I2430" s="165" t="str">
        <f t="shared" ca="1" si="2911"/>
        <v/>
      </c>
      <c r="J2430" s="165" t="str">
        <f t="shared" ca="1" si="2911"/>
        <v/>
      </c>
      <c r="K2430" s="165" t="str">
        <f t="shared" ca="1" si="2911"/>
        <v/>
      </c>
      <c r="L2430" s="165" t="str">
        <f t="shared" ca="1" si="2911"/>
        <v/>
      </c>
      <c r="M2430" s="165" t="str">
        <f t="shared" ca="1" si="2911"/>
        <v/>
      </c>
      <c r="N2430" s="165" t="str">
        <f t="shared" ca="1" si="2911"/>
        <v/>
      </c>
      <c r="O2430" s="165" t="str">
        <f t="shared" ca="1" si="2911"/>
        <v/>
      </c>
      <c r="P2430" s="165" t="str">
        <f t="shared" ca="1" si="2911"/>
        <v/>
      </c>
      <c r="Q2430" s="165" t="str">
        <f t="shared" ca="1" si="2911"/>
        <v/>
      </c>
      <c r="R2430" s="165" t="str">
        <f t="shared" ca="1" si="2911"/>
        <v/>
      </c>
      <c r="S2430" s="165" t="str">
        <f t="shared" ca="1" si="2911"/>
        <v/>
      </c>
      <c r="T2430" s="165" t="str">
        <f t="shared" ca="1" si="2911"/>
        <v/>
      </c>
      <c r="U2430" s="165" t="str">
        <f t="shared" ca="1" si="2911"/>
        <v/>
      </c>
      <c r="V2430" s="165" t="str">
        <f t="shared" ca="1" si="2911"/>
        <v/>
      </c>
      <c r="W2430" s="165" t="str">
        <f t="shared" ca="1" si="2911"/>
        <v/>
      </c>
    </row>
    <row r="2431" spans="1:23" ht="15">
      <c r="B2431" s="182" t="s">
        <v>629</v>
      </c>
      <c r="C2431" s="174">
        <f>1</f>
        <v>1</v>
      </c>
      <c r="D2431" s="174">
        <f ca="1">D2429</f>
        <v>0</v>
      </c>
      <c r="E2431" s="174" t="str">
        <f ca="1">IF(ISNUMBER(E2429),E2429*D2429+1,"")</f>
        <v/>
      </c>
      <c r="F2431" s="174" t="str">
        <f t="shared" ref="F2431:W2431" ca="1" si="2912">IF(ISNUMBER(E2430),F2429*E2431+D2431,"")</f>
        <v/>
      </c>
      <c r="G2431" s="174" t="str">
        <f t="shared" ca="1" si="2912"/>
        <v/>
      </c>
      <c r="H2431" s="174" t="str">
        <f t="shared" ca="1" si="2912"/>
        <v/>
      </c>
      <c r="I2431" s="174" t="str">
        <f t="shared" ca="1" si="2912"/>
        <v/>
      </c>
      <c r="J2431" s="174" t="str">
        <f t="shared" ca="1" si="2912"/>
        <v/>
      </c>
      <c r="K2431" s="174" t="str">
        <f t="shared" ca="1" si="2912"/>
        <v/>
      </c>
      <c r="L2431" s="174" t="str">
        <f t="shared" ca="1" si="2912"/>
        <v/>
      </c>
      <c r="M2431" s="174" t="str">
        <f t="shared" ca="1" si="2912"/>
        <v/>
      </c>
      <c r="N2431" s="174" t="str">
        <f t="shared" ca="1" si="2912"/>
        <v/>
      </c>
      <c r="O2431" s="174" t="str">
        <f t="shared" ca="1" si="2912"/>
        <v/>
      </c>
      <c r="P2431" s="174" t="str">
        <f t="shared" ca="1" si="2912"/>
        <v/>
      </c>
      <c r="Q2431" s="174" t="str">
        <f t="shared" ca="1" si="2912"/>
        <v/>
      </c>
      <c r="R2431" s="174" t="str">
        <f t="shared" ca="1" si="2912"/>
        <v/>
      </c>
      <c r="S2431" s="174" t="str">
        <f t="shared" ca="1" si="2912"/>
        <v/>
      </c>
      <c r="T2431" s="174" t="str">
        <f t="shared" ca="1" si="2912"/>
        <v/>
      </c>
      <c r="U2431" s="174" t="str">
        <f t="shared" ca="1" si="2912"/>
        <v/>
      </c>
      <c r="V2431" s="174" t="str">
        <f t="shared" ca="1" si="2912"/>
        <v/>
      </c>
      <c r="W2431" s="174" t="str">
        <f t="shared" ca="1" si="2912"/>
        <v/>
      </c>
    </row>
    <row r="2432" spans="1:23" ht="13.5" thickBot="1">
      <c r="A2432" s="146">
        <f ca="1">INDIRECT($A$3&amp;A2429)</f>
        <v>0</v>
      </c>
      <c r="B2432" s="182"/>
      <c r="C2432" s="173">
        <f>0</f>
        <v>0</v>
      </c>
      <c r="D2432" s="173">
        <f>1</f>
        <v>1</v>
      </c>
      <c r="E2432" s="173" t="str">
        <f ca="1">IF(ISNUMBER(E2429),IF(E2429&lt;&gt;0,E2429,""),"")</f>
        <v/>
      </c>
      <c r="F2432" s="173" t="str">
        <f t="shared" ref="F2432:W2432" ca="1" si="2913">IF(ISNUMBER(E2430),F2429*E2432+D2432,"")</f>
        <v/>
      </c>
      <c r="G2432" s="173" t="str">
        <f t="shared" ca="1" si="2913"/>
        <v/>
      </c>
      <c r="H2432" s="173" t="str">
        <f t="shared" ca="1" si="2913"/>
        <v/>
      </c>
      <c r="I2432" s="173" t="str">
        <f t="shared" ca="1" si="2913"/>
        <v/>
      </c>
      <c r="J2432" s="173" t="str">
        <f t="shared" ca="1" si="2913"/>
        <v/>
      </c>
      <c r="K2432" s="173" t="str">
        <f t="shared" ca="1" si="2913"/>
        <v/>
      </c>
      <c r="L2432" s="173" t="str">
        <f t="shared" ca="1" si="2913"/>
        <v/>
      </c>
      <c r="M2432" s="173" t="str">
        <f t="shared" ca="1" si="2913"/>
        <v/>
      </c>
      <c r="N2432" s="173" t="str">
        <f t="shared" ca="1" si="2913"/>
        <v/>
      </c>
      <c r="O2432" s="173" t="str">
        <f t="shared" ca="1" si="2913"/>
        <v/>
      </c>
      <c r="P2432" s="173" t="str">
        <f t="shared" ca="1" si="2913"/>
        <v/>
      </c>
      <c r="Q2432" s="173" t="str">
        <f t="shared" ca="1" si="2913"/>
        <v/>
      </c>
      <c r="R2432" s="173" t="str">
        <f t="shared" ca="1" si="2913"/>
        <v/>
      </c>
      <c r="S2432" s="173" t="str">
        <f t="shared" ca="1" si="2913"/>
        <v/>
      </c>
      <c r="T2432" s="173" t="str">
        <f t="shared" ca="1" si="2913"/>
        <v/>
      </c>
      <c r="U2432" s="173" t="str">
        <f t="shared" ca="1" si="2913"/>
        <v/>
      </c>
      <c r="V2432" s="173" t="str">
        <f t="shared" ca="1" si="2913"/>
        <v/>
      </c>
      <c r="W2432" s="173" t="str">
        <f t="shared" ca="1" si="2913"/>
        <v/>
      </c>
    </row>
    <row r="2433" spans="1:23">
      <c r="B2433" s="171" t="s">
        <v>630</v>
      </c>
      <c r="C2433" s="171"/>
      <c r="E2433" s="146" t="str">
        <f ca="1">IF(NOT(ISNUMBER(E2432)),"",$B2429-E2431/E2432)</f>
        <v/>
      </c>
      <c r="F2433" s="146" t="str">
        <f ca="1">IF(NOT(ISNUMBER(F2432)),"",$B2429-F2431/F2432)</f>
        <v/>
      </c>
      <c r="G2433" s="146" t="str">
        <f t="shared" ref="G2433:Q2433" ca="1" si="2914">IF(F2433="","",IF(F2433=0,"",IF(ABS($B2429-G2431/G2432)&lt;2^(0-G$3),"",$B2429-G2431/G2432)))</f>
        <v/>
      </c>
      <c r="H2433" s="146" t="str">
        <f t="shared" ca="1" si="2914"/>
        <v/>
      </c>
      <c r="I2433" s="146" t="str">
        <f t="shared" ca="1" si="2914"/>
        <v/>
      </c>
      <c r="J2433" s="146" t="str">
        <f t="shared" ca="1" si="2914"/>
        <v/>
      </c>
      <c r="K2433" s="146" t="str">
        <f t="shared" ca="1" si="2914"/>
        <v/>
      </c>
      <c r="L2433" s="146" t="str">
        <f t="shared" ca="1" si="2914"/>
        <v/>
      </c>
      <c r="M2433" s="146" t="str">
        <f t="shared" ca="1" si="2914"/>
        <v/>
      </c>
      <c r="N2433" s="146" t="str">
        <f t="shared" ca="1" si="2914"/>
        <v/>
      </c>
      <c r="O2433" s="146" t="str">
        <f t="shared" ca="1" si="2914"/>
        <v/>
      </c>
      <c r="P2433" s="146" t="str">
        <f t="shared" ca="1" si="2914"/>
        <v/>
      </c>
      <c r="Q2433" s="146" t="str">
        <f t="shared" ca="1" si="2914"/>
        <v/>
      </c>
      <c r="R2433" s="146" t="str">
        <f t="shared" ref="R2433:W2433" ca="1" si="2915">IF(Q2433="","",IF(Q2433=0,"",IF(ABS($B2429-(R2431/R2432))&lt;2^(0-R$3),"",$B2429-(R2431/R2432))))</f>
        <v/>
      </c>
      <c r="S2433" s="146" t="str">
        <f t="shared" ca="1" si="2915"/>
        <v/>
      </c>
      <c r="T2433" s="146" t="str">
        <f t="shared" ca="1" si="2915"/>
        <v/>
      </c>
      <c r="U2433" s="146" t="str">
        <f t="shared" ca="1" si="2915"/>
        <v/>
      </c>
      <c r="V2433" s="146" t="str">
        <f t="shared" ca="1" si="2915"/>
        <v/>
      </c>
      <c r="W2433" s="146" t="str">
        <f t="shared" ca="1" si="2915"/>
        <v/>
      </c>
    </row>
    <row r="2434" spans="1:23">
      <c r="A2434" s="150">
        <f>A2429+1</f>
        <v>493</v>
      </c>
      <c r="B2434" s="152">
        <f ca="1">A2437</f>
        <v>0</v>
      </c>
      <c r="C2434" s="152"/>
      <c r="D2434" s="153">
        <f ca="1">INT(B2434+1/2)</f>
        <v>0</v>
      </c>
      <c r="E2434" s="153" t="str">
        <f t="shared" ref="E2434:W2434" ca="1" si="2916">IF(ISNUMBER(D2435),INT(D2435+1/2),"")</f>
        <v/>
      </c>
      <c r="F2434" s="153" t="str">
        <f t="shared" ca="1" si="2916"/>
        <v/>
      </c>
      <c r="G2434" s="153" t="str">
        <f t="shared" ca="1" si="2916"/>
        <v/>
      </c>
      <c r="H2434" s="153" t="str">
        <f t="shared" ca="1" si="2916"/>
        <v/>
      </c>
      <c r="I2434" s="153" t="str">
        <f t="shared" ca="1" si="2916"/>
        <v/>
      </c>
      <c r="J2434" s="153" t="str">
        <f t="shared" ca="1" si="2916"/>
        <v/>
      </c>
      <c r="K2434" s="153" t="str">
        <f t="shared" ca="1" si="2916"/>
        <v/>
      </c>
      <c r="L2434" s="153" t="str">
        <f t="shared" ca="1" si="2916"/>
        <v/>
      </c>
      <c r="M2434" s="153" t="str">
        <f t="shared" ca="1" si="2916"/>
        <v/>
      </c>
      <c r="N2434" s="153" t="str">
        <f t="shared" ca="1" si="2916"/>
        <v/>
      </c>
      <c r="O2434" s="153" t="str">
        <f t="shared" ca="1" si="2916"/>
        <v/>
      </c>
      <c r="P2434" s="153" t="str">
        <f t="shared" ca="1" si="2916"/>
        <v/>
      </c>
      <c r="Q2434" s="153" t="str">
        <f t="shared" ca="1" si="2916"/>
        <v/>
      </c>
      <c r="R2434" s="153" t="str">
        <f t="shared" ca="1" si="2916"/>
        <v/>
      </c>
      <c r="S2434" s="153" t="str">
        <f t="shared" ca="1" si="2916"/>
        <v/>
      </c>
      <c r="T2434" s="153" t="str">
        <f t="shared" ca="1" si="2916"/>
        <v/>
      </c>
      <c r="U2434" s="153" t="str">
        <f t="shared" ca="1" si="2916"/>
        <v/>
      </c>
      <c r="V2434" s="153" t="str">
        <f t="shared" ca="1" si="2916"/>
        <v/>
      </c>
      <c r="W2434" s="153" t="str">
        <f t="shared" ca="1" si="2916"/>
        <v/>
      </c>
    </row>
    <row r="2435" spans="1:23" ht="13.5" thickBot="1">
      <c r="B2435" s="172" t="s">
        <v>631</v>
      </c>
      <c r="C2435" s="172"/>
      <c r="D2435" s="165" t="str">
        <f ca="1">IF(B2434&lt;&gt;D2434,1/(B2434-D2434),"")</f>
        <v/>
      </c>
      <c r="E2435" s="165" t="str">
        <f ca="1">IF(AND(ISNUMBER(D2435),ISNUMBER(E2434)),IF(D2435&lt;&gt;E2434,1/(D2435-E2434),""),"")</f>
        <v/>
      </c>
      <c r="F2435" s="165" t="str">
        <f t="shared" ref="F2435:W2435" ca="1" si="2917">IF(ISNUMBER(E2438),1/(E2435-F2434),"")</f>
        <v/>
      </c>
      <c r="G2435" s="165" t="str">
        <f t="shared" ca="1" si="2917"/>
        <v/>
      </c>
      <c r="H2435" s="165" t="str">
        <f t="shared" ca="1" si="2917"/>
        <v/>
      </c>
      <c r="I2435" s="165" t="str">
        <f t="shared" ca="1" si="2917"/>
        <v/>
      </c>
      <c r="J2435" s="165" t="str">
        <f t="shared" ca="1" si="2917"/>
        <v/>
      </c>
      <c r="K2435" s="165" t="str">
        <f t="shared" ca="1" si="2917"/>
        <v/>
      </c>
      <c r="L2435" s="165" t="str">
        <f t="shared" ca="1" si="2917"/>
        <v/>
      </c>
      <c r="M2435" s="165" t="str">
        <f t="shared" ca="1" si="2917"/>
        <v/>
      </c>
      <c r="N2435" s="165" t="str">
        <f t="shared" ca="1" si="2917"/>
        <v/>
      </c>
      <c r="O2435" s="165" t="str">
        <f t="shared" ca="1" si="2917"/>
        <v/>
      </c>
      <c r="P2435" s="165" t="str">
        <f t="shared" ca="1" si="2917"/>
        <v/>
      </c>
      <c r="Q2435" s="165" t="str">
        <f t="shared" ca="1" si="2917"/>
        <v/>
      </c>
      <c r="R2435" s="165" t="str">
        <f t="shared" ca="1" si="2917"/>
        <v/>
      </c>
      <c r="S2435" s="165" t="str">
        <f t="shared" ca="1" si="2917"/>
        <v/>
      </c>
      <c r="T2435" s="165" t="str">
        <f t="shared" ca="1" si="2917"/>
        <v/>
      </c>
      <c r="U2435" s="165" t="str">
        <f t="shared" ca="1" si="2917"/>
        <v/>
      </c>
      <c r="V2435" s="165" t="str">
        <f t="shared" ca="1" si="2917"/>
        <v/>
      </c>
      <c r="W2435" s="165" t="str">
        <f t="shared" ca="1" si="2917"/>
        <v/>
      </c>
    </row>
    <row r="2436" spans="1:23" ht="15">
      <c r="B2436" s="182" t="s">
        <v>629</v>
      </c>
      <c r="C2436" s="174">
        <f>1</f>
        <v>1</v>
      </c>
      <c r="D2436" s="174">
        <f ca="1">D2434</f>
        <v>0</v>
      </c>
      <c r="E2436" s="174" t="str">
        <f ca="1">IF(ISNUMBER(E2434),E2434*D2434+1,"")</f>
        <v/>
      </c>
      <c r="F2436" s="174" t="str">
        <f t="shared" ref="F2436:W2436" ca="1" si="2918">IF(ISNUMBER(E2435),F2434*E2436+D2436,"")</f>
        <v/>
      </c>
      <c r="G2436" s="174" t="str">
        <f t="shared" ca="1" si="2918"/>
        <v/>
      </c>
      <c r="H2436" s="174" t="str">
        <f t="shared" ca="1" si="2918"/>
        <v/>
      </c>
      <c r="I2436" s="174" t="str">
        <f t="shared" ca="1" si="2918"/>
        <v/>
      </c>
      <c r="J2436" s="174" t="str">
        <f t="shared" ca="1" si="2918"/>
        <v/>
      </c>
      <c r="K2436" s="174" t="str">
        <f t="shared" ca="1" si="2918"/>
        <v/>
      </c>
      <c r="L2436" s="174" t="str">
        <f t="shared" ca="1" si="2918"/>
        <v/>
      </c>
      <c r="M2436" s="174" t="str">
        <f t="shared" ca="1" si="2918"/>
        <v/>
      </c>
      <c r="N2436" s="174" t="str">
        <f t="shared" ca="1" si="2918"/>
        <v/>
      </c>
      <c r="O2436" s="174" t="str">
        <f t="shared" ca="1" si="2918"/>
        <v/>
      </c>
      <c r="P2436" s="174" t="str">
        <f t="shared" ca="1" si="2918"/>
        <v/>
      </c>
      <c r="Q2436" s="174" t="str">
        <f t="shared" ca="1" si="2918"/>
        <v/>
      </c>
      <c r="R2436" s="174" t="str">
        <f t="shared" ca="1" si="2918"/>
        <v/>
      </c>
      <c r="S2436" s="174" t="str">
        <f t="shared" ca="1" si="2918"/>
        <v/>
      </c>
      <c r="T2436" s="174" t="str">
        <f t="shared" ca="1" si="2918"/>
        <v/>
      </c>
      <c r="U2436" s="174" t="str">
        <f t="shared" ca="1" si="2918"/>
        <v/>
      </c>
      <c r="V2436" s="174" t="str">
        <f t="shared" ca="1" si="2918"/>
        <v/>
      </c>
      <c r="W2436" s="174" t="str">
        <f t="shared" ca="1" si="2918"/>
        <v/>
      </c>
    </row>
    <row r="2437" spans="1:23" ht="13.5" thickBot="1">
      <c r="A2437" s="146">
        <f ca="1">INDIRECT($A$3&amp;A2434)</f>
        <v>0</v>
      </c>
      <c r="B2437" s="182"/>
      <c r="C2437" s="173">
        <f>0</f>
        <v>0</v>
      </c>
      <c r="D2437" s="173">
        <f>1</f>
        <v>1</v>
      </c>
      <c r="E2437" s="173" t="str">
        <f ca="1">IF(ISNUMBER(E2434),IF(E2434&lt;&gt;0,E2434,""),"")</f>
        <v/>
      </c>
      <c r="F2437" s="173" t="str">
        <f t="shared" ref="F2437:W2437" ca="1" si="2919">IF(ISNUMBER(E2435),F2434*E2437+D2437,"")</f>
        <v/>
      </c>
      <c r="G2437" s="173" t="str">
        <f t="shared" ca="1" si="2919"/>
        <v/>
      </c>
      <c r="H2437" s="173" t="str">
        <f t="shared" ca="1" si="2919"/>
        <v/>
      </c>
      <c r="I2437" s="173" t="str">
        <f t="shared" ca="1" si="2919"/>
        <v/>
      </c>
      <c r="J2437" s="173" t="str">
        <f t="shared" ca="1" si="2919"/>
        <v/>
      </c>
      <c r="K2437" s="173" t="str">
        <f t="shared" ca="1" si="2919"/>
        <v/>
      </c>
      <c r="L2437" s="173" t="str">
        <f t="shared" ca="1" si="2919"/>
        <v/>
      </c>
      <c r="M2437" s="173" t="str">
        <f t="shared" ca="1" si="2919"/>
        <v/>
      </c>
      <c r="N2437" s="173" t="str">
        <f t="shared" ca="1" si="2919"/>
        <v/>
      </c>
      <c r="O2437" s="173" t="str">
        <f t="shared" ca="1" si="2919"/>
        <v/>
      </c>
      <c r="P2437" s="173" t="str">
        <f t="shared" ca="1" si="2919"/>
        <v/>
      </c>
      <c r="Q2437" s="173" t="str">
        <f t="shared" ca="1" si="2919"/>
        <v/>
      </c>
      <c r="R2437" s="173" t="str">
        <f t="shared" ca="1" si="2919"/>
        <v/>
      </c>
      <c r="S2437" s="173" t="str">
        <f t="shared" ca="1" si="2919"/>
        <v/>
      </c>
      <c r="T2437" s="173" t="str">
        <f t="shared" ca="1" si="2919"/>
        <v/>
      </c>
      <c r="U2437" s="173" t="str">
        <f t="shared" ca="1" si="2919"/>
        <v/>
      </c>
      <c r="V2437" s="173" t="str">
        <f t="shared" ca="1" si="2919"/>
        <v/>
      </c>
      <c r="W2437" s="173" t="str">
        <f t="shared" ca="1" si="2919"/>
        <v/>
      </c>
    </row>
    <row r="2438" spans="1:23">
      <c r="B2438" s="171" t="s">
        <v>630</v>
      </c>
      <c r="C2438" s="171"/>
      <c r="E2438" s="146" t="str">
        <f ca="1">IF(NOT(ISNUMBER(E2437)),"",$B2434-E2436/E2437)</f>
        <v/>
      </c>
      <c r="F2438" s="146" t="str">
        <f ca="1">IF(NOT(ISNUMBER(F2437)),"",$B2434-F2436/F2437)</f>
        <v/>
      </c>
      <c r="G2438" s="146" t="str">
        <f t="shared" ref="G2438:Q2438" ca="1" si="2920">IF(F2438="","",IF(F2438=0,"",IF(ABS($B2434-G2436/G2437)&lt;2^(0-G$3),"",$B2434-G2436/G2437)))</f>
        <v/>
      </c>
      <c r="H2438" s="146" t="str">
        <f t="shared" ca="1" si="2920"/>
        <v/>
      </c>
      <c r="I2438" s="146" t="str">
        <f t="shared" ca="1" si="2920"/>
        <v/>
      </c>
      <c r="J2438" s="146" t="str">
        <f t="shared" ca="1" si="2920"/>
        <v/>
      </c>
      <c r="K2438" s="146" t="str">
        <f t="shared" ca="1" si="2920"/>
        <v/>
      </c>
      <c r="L2438" s="146" t="str">
        <f t="shared" ca="1" si="2920"/>
        <v/>
      </c>
      <c r="M2438" s="146" t="str">
        <f t="shared" ca="1" si="2920"/>
        <v/>
      </c>
      <c r="N2438" s="146" t="str">
        <f t="shared" ca="1" si="2920"/>
        <v/>
      </c>
      <c r="O2438" s="146" t="str">
        <f t="shared" ca="1" si="2920"/>
        <v/>
      </c>
      <c r="P2438" s="146" t="str">
        <f t="shared" ca="1" si="2920"/>
        <v/>
      </c>
      <c r="Q2438" s="146" t="str">
        <f t="shared" ca="1" si="2920"/>
        <v/>
      </c>
      <c r="R2438" s="146" t="str">
        <f t="shared" ref="R2438:W2438" ca="1" si="2921">IF(Q2438="","",IF(Q2438=0,"",IF(ABS($B2434-(R2436/R2437))&lt;2^(0-R$3),"",$B2434-(R2436/R2437))))</f>
        <v/>
      </c>
      <c r="S2438" s="146" t="str">
        <f t="shared" ca="1" si="2921"/>
        <v/>
      </c>
      <c r="T2438" s="146" t="str">
        <f t="shared" ca="1" si="2921"/>
        <v/>
      </c>
      <c r="U2438" s="146" t="str">
        <f t="shared" ca="1" si="2921"/>
        <v/>
      </c>
      <c r="V2438" s="146" t="str">
        <f t="shared" ca="1" si="2921"/>
        <v/>
      </c>
      <c r="W2438" s="146" t="str">
        <f t="shared" ca="1" si="2921"/>
        <v/>
      </c>
    </row>
    <row r="2439" spans="1:23">
      <c r="A2439" s="150">
        <f>A2434+1</f>
        <v>494</v>
      </c>
      <c r="B2439" s="152">
        <f ca="1">A2442</f>
        <v>0</v>
      </c>
      <c r="C2439" s="152"/>
      <c r="D2439" s="153">
        <f ca="1">INT(B2439+1/2)</f>
        <v>0</v>
      </c>
      <c r="E2439" s="153" t="str">
        <f t="shared" ref="E2439:W2439" ca="1" si="2922">IF(ISNUMBER(D2440),INT(D2440+1/2),"")</f>
        <v/>
      </c>
      <c r="F2439" s="153" t="str">
        <f t="shared" ca="1" si="2922"/>
        <v/>
      </c>
      <c r="G2439" s="153" t="str">
        <f t="shared" ca="1" si="2922"/>
        <v/>
      </c>
      <c r="H2439" s="153" t="str">
        <f t="shared" ca="1" si="2922"/>
        <v/>
      </c>
      <c r="I2439" s="153" t="str">
        <f t="shared" ca="1" si="2922"/>
        <v/>
      </c>
      <c r="J2439" s="153" t="str">
        <f t="shared" ca="1" si="2922"/>
        <v/>
      </c>
      <c r="K2439" s="153" t="str">
        <f t="shared" ca="1" si="2922"/>
        <v/>
      </c>
      <c r="L2439" s="153" t="str">
        <f t="shared" ca="1" si="2922"/>
        <v/>
      </c>
      <c r="M2439" s="153" t="str">
        <f t="shared" ca="1" si="2922"/>
        <v/>
      </c>
      <c r="N2439" s="153" t="str">
        <f t="shared" ca="1" si="2922"/>
        <v/>
      </c>
      <c r="O2439" s="153" t="str">
        <f t="shared" ca="1" si="2922"/>
        <v/>
      </c>
      <c r="P2439" s="153" t="str">
        <f t="shared" ca="1" si="2922"/>
        <v/>
      </c>
      <c r="Q2439" s="153" t="str">
        <f t="shared" ca="1" si="2922"/>
        <v/>
      </c>
      <c r="R2439" s="153" t="str">
        <f t="shared" ca="1" si="2922"/>
        <v/>
      </c>
      <c r="S2439" s="153" t="str">
        <f t="shared" ca="1" si="2922"/>
        <v/>
      </c>
      <c r="T2439" s="153" t="str">
        <f t="shared" ca="1" si="2922"/>
        <v/>
      </c>
      <c r="U2439" s="153" t="str">
        <f t="shared" ca="1" si="2922"/>
        <v/>
      </c>
      <c r="V2439" s="153" t="str">
        <f t="shared" ca="1" si="2922"/>
        <v/>
      </c>
      <c r="W2439" s="153" t="str">
        <f t="shared" ca="1" si="2922"/>
        <v/>
      </c>
    </row>
    <row r="2440" spans="1:23" ht="13.5" thickBot="1">
      <c r="B2440" s="172" t="s">
        <v>631</v>
      </c>
      <c r="C2440" s="172"/>
      <c r="D2440" s="165" t="str">
        <f ca="1">IF(B2439&lt;&gt;D2439,1/(B2439-D2439),"")</f>
        <v/>
      </c>
      <c r="E2440" s="165" t="str">
        <f ca="1">IF(AND(ISNUMBER(D2440),ISNUMBER(E2439)),IF(D2440&lt;&gt;E2439,1/(D2440-E2439),""),"")</f>
        <v/>
      </c>
      <c r="F2440" s="165" t="str">
        <f t="shared" ref="F2440:W2440" ca="1" si="2923">IF(ISNUMBER(E2443),1/(E2440-F2439),"")</f>
        <v/>
      </c>
      <c r="G2440" s="165" t="str">
        <f t="shared" ca="1" si="2923"/>
        <v/>
      </c>
      <c r="H2440" s="165" t="str">
        <f t="shared" ca="1" si="2923"/>
        <v/>
      </c>
      <c r="I2440" s="165" t="str">
        <f t="shared" ca="1" si="2923"/>
        <v/>
      </c>
      <c r="J2440" s="165" t="str">
        <f t="shared" ca="1" si="2923"/>
        <v/>
      </c>
      <c r="K2440" s="165" t="str">
        <f t="shared" ca="1" si="2923"/>
        <v/>
      </c>
      <c r="L2440" s="165" t="str">
        <f t="shared" ca="1" si="2923"/>
        <v/>
      </c>
      <c r="M2440" s="165" t="str">
        <f t="shared" ca="1" si="2923"/>
        <v/>
      </c>
      <c r="N2440" s="165" t="str">
        <f t="shared" ca="1" si="2923"/>
        <v/>
      </c>
      <c r="O2440" s="165" t="str">
        <f t="shared" ca="1" si="2923"/>
        <v/>
      </c>
      <c r="P2440" s="165" t="str">
        <f t="shared" ca="1" si="2923"/>
        <v/>
      </c>
      <c r="Q2440" s="165" t="str">
        <f t="shared" ca="1" si="2923"/>
        <v/>
      </c>
      <c r="R2440" s="165" t="str">
        <f t="shared" ca="1" si="2923"/>
        <v/>
      </c>
      <c r="S2440" s="165" t="str">
        <f t="shared" ca="1" si="2923"/>
        <v/>
      </c>
      <c r="T2440" s="165" t="str">
        <f t="shared" ca="1" si="2923"/>
        <v/>
      </c>
      <c r="U2440" s="165" t="str">
        <f t="shared" ca="1" si="2923"/>
        <v/>
      </c>
      <c r="V2440" s="165" t="str">
        <f t="shared" ca="1" si="2923"/>
        <v/>
      </c>
      <c r="W2440" s="165" t="str">
        <f t="shared" ca="1" si="2923"/>
        <v/>
      </c>
    </row>
    <row r="2441" spans="1:23" ht="15">
      <c r="B2441" s="182" t="s">
        <v>629</v>
      </c>
      <c r="C2441" s="174">
        <f>1</f>
        <v>1</v>
      </c>
      <c r="D2441" s="174">
        <f ca="1">D2439</f>
        <v>0</v>
      </c>
      <c r="E2441" s="174" t="str">
        <f ca="1">IF(ISNUMBER(E2439),E2439*D2439+1,"")</f>
        <v/>
      </c>
      <c r="F2441" s="174" t="str">
        <f t="shared" ref="F2441:W2441" ca="1" si="2924">IF(ISNUMBER(E2440),F2439*E2441+D2441,"")</f>
        <v/>
      </c>
      <c r="G2441" s="174" t="str">
        <f t="shared" ca="1" si="2924"/>
        <v/>
      </c>
      <c r="H2441" s="174" t="str">
        <f t="shared" ca="1" si="2924"/>
        <v/>
      </c>
      <c r="I2441" s="174" t="str">
        <f t="shared" ca="1" si="2924"/>
        <v/>
      </c>
      <c r="J2441" s="174" t="str">
        <f t="shared" ca="1" si="2924"/>
        <v/>
      </c>
      <c r="K2441" s="174" t="str">
        <f t="shared" ca="1" si="2924"/>
        <v/>
      </c>
      <c r="L2441" s="174" t="str">
        <f t="shared" ca="1" si="2924"/>
        <v/>
      </c>
      <c r="M2441" s="174" t="str">
        <f t="shared" ca="1" si="2924"/>
        <v/>
      </c>
      <c r="N2441" s="174" t="str">
        <f t="shared" ca="1" si="2924"/>
        <v/>
      </c>
      <c r="O2441" s="174" t="str">
        <f t="shared" ca="1" si="2924"/>
        <v/>
      </c>
      <c r="P2441" s="174" t="str">
        <f t="shared" ca="1" si="2924"/>
        <v/>
      </c>
      <c r="Q2441" s="174" t="str">
        <f t="shared" ca="1" si="2924"/>
        <v/>
      </c>
      <c r="R2441" s="174" t="str">
        <f t="shared" ca="1" si="2924"/>
        <v/>
      </c>
      <c r="S2441" s="174" t="str">
        <f t="shared" ca="1" si="2924"/>
        <v/>
      </c>
      <c r="T2441" s="174" t="str">
        <f t="shared" ca="1" si="2924"/>
        <v/>
      </c>
      <c r="U2441" s="174" t="str">
        <f t="shared" ca="1" si="2924"/>
        <v/>
      </c>
      <c r="V2441" s="174" t="str">
        <f t="shared" ca="1" si="2924"/>
        <v/>
      </c>
      <c r="W2441" s="174" t="str">
        <f t="shared" ca="1" si="2924"/>
        <v/>
      </c>
    </row>
    <row r="2442" spans="1:23" ht="13.5" thickBot="1">
      <c r="A2442" s="146">
        <f ca="1">INDIRECT($A$3&amp;A2439)</f>
        <v>0</v>
      </c>
      <c r="B2442" s="182"/>
      <c r="C2442" s="173">
        <f>0</f>
        <v>0</v>
      </c>
      <c r="D2442" s="173">
        <f>1</f>
        <v>1</v>
      </c>
      <c r="E2442" s="173" t="str">
        <f ca="1">IF(ISNUMBER(E2439),IF(E2439&lt;&gt;0,E2439,""),"")</f>
        <v/>
      </c>
      <c r="F2442" s="173" t="str">
        <f t="shared" ref="F2442:W2442" ca="1" si="2925">IF(ISNUMBER(E2440),F2439*E2442+D2442,"")</f>
        <v/>
      </c>
      <c r="G2442" s="173" t="str">
        <f t="shared" ca="1" si="2925"/>
        <v/>
      </c>
      <c r="H2442" s="173" t="str">
        <f t="shared" ca="1" si="2925"/>
        <v/>
      </c>
      <c r="I2442" s="173" t="str">
        <f t="shared" ca="1" si="2925"/>
        <v/>
      </c>
      <c r="J2442" s="173" t="str">
        <f t="shared" ca="1" si="2925"/>
        <v/>
      </c>
      <c r="K2442" s="173" t="str">
        <f t="shared" ca="1" si="2925"/>
        <v/>
      </c>
      <c r="L2442" s="173" t="str">
        <f t="shared" ca="1" si="2925"/>
        <v/>
      </c>
      <c r="M2442" s="173" t="str">
        <f t="shared" ca="1" si="2925"/>
        <v/>
      </c>
      <c r="N2442" s="173" t="str">
        <f t="shared" ca="1" si="2925"/>
        <v/>
      </c>
      <c r="O2442" s="173" t="str">
        <f t="shared" ca="1" si="2925"/>
        <v/>
      </c>
      <c r="P2442" s="173" t="str">
        <f t="shared" ca="1" si="2925"/>
        <v/>
      </c>
      <c r="Q2442" s="173" t="str">
        <f t="shared" ca="1" si="2925"/>
        <v/>
      </c>
      <c r="R2442" s="173" t="str">
        <f t="shared" ca="1" si="2925"/>
        <v/>
      </c>
      <c r="S2442" s="173" t="str">
        <f t="shared" ca="1" si="2925"/>
        <v/>
      </c>
      <c r="T2442" s="173" t="str">
        <f t="shared" ca="1" si="2925"/>
        <v/>
      </c>
      <c r="U2442" s="173" t="str">
        <f t="shared" ca="1" si="2925"/>
        <v/>
      </c>
      <c r="V2442" s="173" t="str">
        <f t="shared" ca="1" si="2925"/>
        <v/>
      </c>
      <c r="W2442" s="173" t="str">
        <f t="shared" ca="1" si="2925"/>
        <v/>
      </c>
    </row>
    <row r="2443" spans="1:23">
      <c r="B2443" s="171" t="s">
        <v>630</v>
      </c>
      <c r="C2443" s="171"/>
      <c r="E2443" s="146" t="str">
        <f ca="1">IF(NOT(ISNUMBER(E2442)),"",$B2439-E2441/E2442)</f>
        <v/>
      </c>
      <c r="F2443" s="146" t="str">
        <f ca="1">IF(NOT(ISNUMBER(F2442)),"",$B2439-F2441/F2442)</f>
        <v/>
      </c>
      <c r="G2443" s="146" t="str">
        <f t="shared" ref="G2443:Q2443" ca="1" si="2926">IF(F2443="","",IF(F2443=0,"",IF(ABS($B2439-G2441/G2442)&lt;2^(0-G$3),"",$B2439-G2441/G2442)))</f>
        <v/>
      </c>
      <c r="H2443" s="146" t="str">
        <f t="shared" ca="1" si="2926"/>
        <v/>
      </c>
      <c r="I2443" s="146" t="str">
        <f t="shared" ca="1" si="2926"/>
        <v/>
      </c>
      <c r="J2443" s="146" t="str">
        <f t="shared" ca="1" si="2926"/>
        <v/>
      </c>
      <c r="K2443" s="146" t="str">
        <f t="shared" ca="1" si="2926"/>
        <v/>
      </c>
      <c r="L2443" s="146" t="str">
        <f t="shared" ca="1" si="2926"/>
        <v/>
      </c>
      <c r="M2443" s="146" t="str">
        <f t="shared" ca="1" si="2926"/>
        <v/>
      </c>
      <c r="N2443" s="146" t="str">
        <f t="shared" ca="1" si="2926"/>
        <v/>
      </c>
      <c r="O2443" s="146" t="str">
        <f t="shared" ca="1" si="2926"/>
        <v/>
      </c>
      <c r="P2443" s="146" t="str">
        <f t="shared" ca="1" si="2926"/>
        <v/>
      </c>
      <c r="Q2443" s="146" t="str">
        <f t="shared" ca="1" si="2926"/>
        <v/>
      </c>
      <c r="R2443" s="146" t="str">
        <f t="shared" ref="R2443:W2443" ca="1" si="2927">IF(Q2443="","",IF(Q2443=0,"",IF(ABS($B2439-(R2441/R2442))&lt;2^(0-R$3),"",$B2439-(R2441/R2442))))</f>
        <v/>
      </c>
      <c r="S2443" s="146" t="str">
        <f t="shared" ca="1" si="2927"/>
        <v/>
      </c>
      <c r="T2443" s="146" t="str">
        <f t="shared" ca="1" si="2927"/>
        <v/>
      </c>
      <c r="U2443" s="146" t="str">
        <f t="shared" ca="1" si="2927"/>
        <v/>
      </c>
      <c r="V2443" s="146" t="str">
        <f t="shared" ca="1" si="2927"/>
        <v/>
      </c>
      <c r="W2443" s="146" t="str">
        <f t="shared" ca="1" si="2927"/>
        <v/>
      </c>
    </row>
    <row r="2444" spans="1:23">
      <c r="A2444" s="150">
        <f>A2439+1</f>
        <v>495</v>
      </c>
      <c r="B2444" s="152">
        <f ca="1">A2447</f>
        <v>0</v>
      </c>
      <c r="C2444" s="152"/>
      <c r="D2444" s="153">
        <f ca="1">INT(B2444+1/2)</f>
        <v>0</v>
      </c>
      <c r="E2444" s="153" t="str">
        <f t="shared" ref="E2444:W2444" ca="1" si="2928">IF(ISNUMBER(D2445),INT(D2445+1/2),"")</f>
        <v/>
      </c>
      <c r="F2444" s="153" t="str">
        <f t="shared" ca="1" si="2928"/>
        <v/>
      </c>
      <c r="G2444" s="153" t="str">
        <f t="shared" ca="1" si="2928"/>
        <v/>
      </c>
      <c r="H2444" s="153" t="str">
        <f t="shared" ca="1" si="2928"/>
        <v/>
      </c>
      <c r="I2444" s="153" t="str">
        <f t="shared" ca="1" si="2928"/>
        <v/>
      </c>
      <c r="J2444" s="153" t="str">
        <f t="shared" ca="1" si="2928"/>
        <v/>
      </c>
      <c r="K2444" s="153" t="str">
        <f t="shared" ca="1" si="2928"/>
        <v/>
      </c>
      <c r="L2444" s="153" t="str">
        <f t="shared" ca="1" si="2928"/>
        <v/>
      </c>
      <c r="M2444" s="153" t="str">
        <f t="shared" ca="1" si="2928"/>
        <v/>
      </c>
      <c r="N2444" s="153" t="str">
        <f t="shared" ca="1" si="2928"/>
        <v/>
      </c>
      <c r="O2444" s="153" t="str">
        <f t="shared" ca="1" si="2928"/>
        <v/>
      </c>
      <c r="P2444" s="153" t="str">
        <f t="shared" ca="1" si="2928"/>
        <v/>
      </c>
      <c r="Q2444" s="153" t="str">
        <f t="shared" ca="1" si="2928"/>
        <v/>
      </c>
      <c r="R2444" s="153" t="str">
        <f t="shared" ca="1" si="2928"/>
        <v/>
      </c>
      <c r="S2444" s="153" t="str">
        <f t="shared" ca="1" si="2928"/>
        <v/>
      </c>
      <c r="T2444" s="153" t="str">
        <f t="shared" ca="1" si="2928"/>
        <v/>
      </c>
      <c r="U2444" s="153" t="str">
        <f t="shared" ca="1" si="2928"/>
        <v/>
      </c>
      <c r="V2444" s="153" t="str">
        <f t="shared" ca="1" si="2928"/>
        <v/>
      </c>
      <c r="W2444" s="153" t="str">
        <f t="shared" ca="1" si="2928"/>
        <v/>
      </c>
    </row>
    <row r="2445" spans="1:23" ht="13.5" thickBot="1">
      <c r="B2445" s="172" t="s">
        <v>631</v>
      </c>
      <c r="C2445" s="172"/>
      <c r="D2445" s="165" t="str">
        <f ca="1">IF(B2444&lt;&gt;D2444,1/(B2444-D2444),"")</f>
        <v/>
      </c>
      <c r="E2445" s="165" t="str">
        <f ca="1">IF(AND(ISNUMBER(D2445),ISNUMBER(E2444)),IF(D2445&lt;&gt;E2444,1/(D2445-E2444),""),"")</f>
        <v/>
      </c>
      <c r="F2445" s="165" t="str">
        <f t="shared" ref="F2445:W2445" ca="1" si="2929">IF(ISNUMBER(E2448),1/(E2445-F2444),"")</f>
        <v/>
      </c>
      <c r="G2445" s="165" t="str">
        <f t="shared" ca="1" si="2929"/>
        <v/>
      </c>
      <c r="H2445" s="165" t="str">
        <f t="shared" ca="1" si="2929"/>
        <v/>
      </c>
      <c r="I2445" s="165" t="str">
        <f t="shared" ca="1" si="2929"/>
        <v/>
      </c>
      <c r="J2445" s="165" t="str">
        <f t="shared" ca="1" si="2929"/>
        <v/>
      </c>
      <c r="K2445" s="165" t="str">
        <f t="shared" ca="1" si="2929"/>
        <v/>
      </c>
      <c r="L2445" s="165" t="str">
        <f t="shared" ca="1" si="2929"/>
        <v/>
      </c>
      <c r="M2445" s="165" t="str">
        <f t="shared" ca="1" si="2929"/>
        <v/>
      </c>
      <c r="N2445" s="165" t="str">
        <f t="shared" ca="1" si="2929"/>
        <v/>
      </c>
      <c r="O2445" s="165" t="str">
        <f t="shared" ca="1" si="2929"/>
        <v/>
      </c>
      <c r="P2445" s="165" t="str">
        <f t="shared" ca="1" si="2929"/>
        <v/>
      </c>
      <c r="Q2445" s="165" t="str">
        <f t="shared" ca="1" si="2929"/>
        <v/>
      </c>
      <c r="R2445" s="165" t="str">
        <f t="shared" ca="1" si="2929"/>
        <v/>
      </c>
      <c r="S2445" s="165" t="str">
        <f t="shared" ca="1" si="2929"/>
        <v/>
      </c>
      <c r="T2445" s="165" t="str">
        <f t="shared" ca="1" si="2929"/>
        <v/>
      </c>
      <c r="U2445" s="165" t="str">
        <f t="shared" ca="1" si="2929"/>
        <v/>
      </c>
      <c r="V2445" s="165" t="str">
        <f t="shared" ca="1" si="2929"/>
        <v/>
      </c>
      <c r="W2445" s="165" t="str">
        <f t="shared" ca="1" si="2929"/>
        <v/>
      </c>
    </row>
    <row r="2446" spans="1:23" ht="15">
      <c r="B2446" s="182" t="s">
        <v>629</v>
      </c>
      <c r="C2446" s="174">
        <f>1</f>
        <v>1</v>
      </c>
      <c r="D2446" s="174">
        <f ca="1">D2444</f>
        <v>0</v>
      </c>
      <c r="E2446" s="174" t="str">
        <f ca="1">IF(ISNUMBER(E2444),E2444*D2444+1,"")</f>
        <v/>
      </c>
      <c r="F2446" s="174" t="str">
        <f t="shared" ref="F2446:W2446" ca="1" si="2930">IF(ISNUMBER(E2445),F2444*E2446+D2446,"")</f>
        <v/>
      </c>
      <c r="G2446" s="174" t="str">
        <f t="shared" ca="1" si="2930"/>
        <v/>
      </c>
      <c r="H2446" s="174" t="str">
        <f t="shared" ca="1" si="2930"/>
        <v/>
      </c>
      <c r="I2446" s="174" t="str">
        <f t="shared" ca="1" si="2930"/>
        <v/>
      </c>
      <c r="J2446" s="174" t="str">
        <f t="shared" ca="1" si="2930"/>
        <v/>
      </c>
      <c r="K2446" s="174" t="str">
        <f t="shared" ca="1" si="2930"/>
        <v/>
      </c>
      <c r="L2446" s="174" t="str">
        <f t="shared" ca="1" si="2930"/>
        <v/>
      </c>
      <c r="M2446" s="174" t="str">
        <f t="shared" ca="1" si="2930"/>
        <v/>
      </c>
      <c r="N2446" s="174" t="str">
        <f t="shared" ca="1" si="2930"/>
        <v/>
      </c>
      <c r="O2446" s="174" t="str">
        <f t="shared" ca="1" si="2930"/>
        <v/>
      </c>
      <c r="P2446" s="174" t="str">
        <f t="shared" ca="1" si="2930"/>
        <v/>
      </c>
      <c r="Q2446" s="174" t="str">
        <f t="shared" ca="1" si="2930"/>
        <v/>
      </c>
      <c r="R2446" s="174" t="str">
        <f t="shared" ca="1" si="2930"/>
        <v/>
      </c>
      <c r="S2446" s="174" t="str">
        <f t="shared" ca="1" si="2930"/>
        <v/>
      </c>
      <c r="T2446" s="174" t="str">
        <f t="shared" ca="1" si="2930"/>
        <v/>
      </c>
      <c r="U2446" s="174" t="str">
        <f t="shared" ca="1" si="2930"/>
        <v/>
      </c>
      <c r="V2446" s="174" t="str">
        <f t="shared" ca="1" si="2930"/>
        <v/>
      </c>
      <c r="W2446" s="174" t="str">
        <f t="shared" ca="1" si="2930"/>
        <v/>
      </c>
    </row>
    <row r="2447" spans="1:23" ht="13.5" thickBot="1">
      <c r="A2447" s="146">
        <f ca="1">INDIRECT($A$3&amp;A2444)</f>
        <v>0</v>
      </c>
      <c r="B2447" s="182"/>
      <c r="C2447" s="173">
        <f>0</f>
        <v>0</v>
      </c>
      <c r="D2447" s="173">
        <f>1</f>
        <v>1</v>
      </c>
      <c r="E2447" s="173" t="str">
        <f ca="1">IF(ISNUMBER(E2444),IF(E2444&lt;&gt;0,E2444,""),"")</f>
        <v/>
      </c>
      <c r="F2447" s="173" t="str">
        <f t="shared" ref="F2447:W2447" ca="1" si="2931">IF(ISNUMBER(E2445),F2444*E2447+D2447,"")</f>
        <v/>
      </c>
      <c r="G2447" s="173" t="str">
        <f t="shared" ca="1" si="2931"/>
        <v/>
      </c>
      <c r="H2447" s="173" t="str">
        <f t="shared" ca="1" si="2931"/>
        <v/>
      </c>
      <c r="I2447" s="173" t="str">
        <f t="shared" ca="1" si="2931"/>
        <v/>
      </c>
      <c r="J2447" s="173" t="str">
        <f t="shared" ca="1" si="2931"/>
        <v/>
      </c>
      <c r="K2447" s="173" t="str">
        <f t="shared" ca="1" si="2931"/>
        <v/>
      </c>
      <c r="L2447" s="173" t="str">
        <f t="shared" ca="1" si="2931"/>
        <v/>
      </c>
      <c r="M2447" s="173" t="str">
        <f t="shared" ca="1" si="2931"/>
        <v/>
      </c>
      <c r="N2447" s="173" t="str">
        <f t="shared" ca="1" si="2931"/>
        <v/>
      </c>
      <c r="O2447" s="173" t="str">
        <f t="shared" ca="1" si="2931"/>
        <v/>
      </c>
      <c r="P2447" s="173" t="str">
        <f t="shared" ca="1" si="2931"/>
        <v/>
      </c>
      <c r="Q2447" s="173" t="str">
        <f t="shared" ca="1" si="2931"/>
        <v/>
      </c>
      <c r="R2447" s="173" t="str">
        <f t="shared" ca="1" si="2931"/>
        <v/>
      </c>
      <c r="S2447" s="173" t="str">
        <f t="shared" ca="1" si="2931"/>
        <v/>
      </c>
      <c r="T2447" s="173" t="str">
        <f t="shared" ca="1" si="2931"/>
        <v/>
      </c>
      <c r="U2447" s="173" t="str">
        <f t="shared" ca="1" si="2931"/>
        <v/>
      </c>
      <c r="V2447" s="173" t="str">
        <f t="shared" ca="1" si="2931"/>
        <v/>
      </c>
      <c r="W2447" s="173" t="str">
        <f t="shared" ca="1" si="2931"/>
        <v/>
      </c>
    </row>
    <row r="2448" spans="1:23">
      <c r="B2448" s="171" t="s">
        <v>630</v>
      </c>
      <c r="C2448" s="171"/>
      <c r="E2448" s="146" t="str">
        <f ca="1">IF(NOT(ISNUMBER(E2447)),"",$B2444-E2446/E2447)</f>
        <v/>
      </c>
      <c r="F2448" s="146" t="str">
        <f ca="1">IF(NOT(ISNUMBER(F2447)),"",$B2444-F2446/F2447)</f>
        <v/>
      </c>
      <c r="G2448" s="146" t="str">
        <f t="shared" ref="G2448:Q2448" ca="1" si="2932">IF(F2448="","",IF(F2448=0,"",IF(ABS($B2444-G2446/G2447)&lt;2^(0-G$3),"",$B2444-G2446/G2447)))</f>
        <v/>
      </c>
      <c r="H2448" s="146" t="str">
        <f t="shared" ca="1" si="2932"/>
        <v/>
      </c>
      <c r="I2448" s="146" t="str">
        <f t="shared" ca="1" si="2932"/>
        <v/>
      </c>
      <c r="J2448" s="146" t="str">
        <f t="shared" ca="1" si="2932"/>
        <v/>
      </c>
      <c r="K2448" s="146" t="str">
        <f t="shared" ca="1" si="2932"/>
        <v/>
      </c>
      <c r="L2448" s="146" t="str">
        <f t="shared" ca="1" si="2932"/>
        <v/>
      </c>
      <c r="M2448" s="146" t="str">
        <f t="shared" ca="1" si="2932"/>
        <v/>
      </c>
      <c r="N2448" s="146" t="str">
        <f t="shared" ca="1" si="2932"/>
        <v/>
      </c>
      <c r="O2448" s="146" t="str">
        <f t="shared" ca="1" si="2932"/>
        <v/>
      </c>
      <c r="P2448" s="146" t="str">
        <f t="shared" ca="1" si="2932"/>
        <v/>
      </c>
      <c r="Q2448" s="146" t="str">
        <f t="shared" ca="1" si="2932"/>
        <v/>
      </c>
      <c r="R2448" s="146" t="str">
        <f t="shared" ref="R2448:W2448" ca="1" si="2933">IF(Q2448="","",IF(Q2448=0,"",IF(ABS($B2444-(R2446/R2447))&lt;2^(0-R$3),"",$B2444-(R2446/R2447))))</f>
        <v/>
      </c>
      <c r="S2448" s="146" t="str">
        <f t="shared" ca="1" si="2933"/>
        <v/>
      </c>
      <c r="T2448" s="146" t="str">
        <f t="shared" ca="1" si="2933"/>
        <v/>
      </c>
      <c r="U2448" s="146" t="str">
        <f t="shared" ca="1" si="2933"/>
        <v/>
      </c>
      <c r="V2448" s="146" t="str">
        <f t="shared" ca="1" si="2933"/>
        <v/>
      </c>
      <c r="W2448" s="146" t="str">
        <f t="shared" ca="1" si="2933"/>
        <v/>
      </c>
    </row>
    <row r="2449" spans="1:23">
      <c r="A2449" s="150">
        <f>A2444+1</f>
        <v>496</v>
      </c>
      <c r="B2449" s="152">
        <f ca="1">A2452</f>
        <v>0</v>
      </c>
      <c r="C2449" s="152"/>
      <c r="D2449" s="153">
        <f ca="1">INT(B2449+1/2)</f>
        <v>0</v>
      </c>
      <c r="E2449" s="153" t="str">
        <f t="shared" ref="E2449:W2449" ca="1" si="2934">IF(ISNUMBER(D2450),INT(D2450+1/2),"")</f>
        <v/>
      </c>
      <c r="F2449" s="153" t="str">
        <f t="shared" ca="1" si="2934"/>
        <v/>
      </c>
      <c r="G2449" s="153" t="str">
        <f t="shared" ca="1" si="2934"/>
        <v/>
      </c>
      <c r="H2449" s="153" t="str">
        <f t="shared" ca="1" si="2934"/>
        <v/>
      </c>
      <c r="I2449" s="153" t="str">
        <f t="shared" ca="1" si="2934"/>
        <v/>
      </c>
      <c r="J2449" s="153" t="str">
        <f t="shared" ca="1" si="2934"/>
        <v/>
      </c>
      <c r="K2449" s="153" t="str">
        <f t="shared" ca="1" si="2934"/>
        <v/>
      </c>
      <c r="L2449" s="153" t="str">
        <f t="shared" ca="1" si="2934"/>
        <v/>
      </c>
      <c r="M2449" s="153" t="str">
        <f t="shared" ca="1" si="2934"/>
        <v/>
      </c>
      <c r="N2449" s="153" t="str">
        <f t="shared" ca="1" si="2934"/>
        <v/>
      </c>
      <c r="O2449" s="153" t="str">
        <f t="shared" ca="1" si="2934"/>
        <v/>
      </c>
      <c r="P2449" s="153" t="str">
        <f t="shared" ca="1" si="2934"/>
        <v/>
      </c>
      <c r="Q2449" s="153" t="str">
        <f t="shared" ca="1" si="2934"/>
        <v/>
      </c>
      <c r="R2449" s="153" t="str">
        <f t="shared" ca="1" si="2934"/>
        <v/>
      </c>
      <c r="S2449" s="153" t="str">
        <f t="shared" ca="1" si="2934"/>
        <v/>
      </c>
      <c r="T2449" s="153" t="str">
        <f t="shared" ca="1" si="2934"/>
        <v/>
      </c>
      <c r="U2449" s="153" t="str">
        <f t="shared" ca="1" si="2934"/>
        <v/>
      </c>
      <c r="V2449" s="153" t="str">
        <f t="shared" ca="1" si="2934"/>
        <v/>
      </c>
      <c r="W2449" s="153" t="str">
        <f t="shared" ca="1" si="2934"/>
        <v/>
      </c>
    </row>
    <row r="2450" spans="1:23" ht="13.5" thickBot="1">
      <c r="B2450" s="172" t="s">
        <v>631</v>
      </c>
      <c r="C2450" s="172"/>
      <c r="D2450" s="165" t="str">
        <f ca="1">IF(B2449&lt;&gt;D2449,1/(B2449-D2449),"")</f>
        <v/>
      </c>
      <c r="E2450" s="165" t="str">
        <f ca="1">IF(AND(ISNUMBER(D2450),ISNUMBER(E2449)),IF(D2450&lt;&gt;E2449,1/(D2450-E2449),""),"")</f>
        <v/>
      </c>
      <c r="F2450" s="165" t="str">
        <f t="shared" ref="F2450:W2450" ca="1" si="2935">IF(ISNUMBER(E2453),1/(E2450-F2449),"")</f>
        <v/>
      </c>
      <c r="G2450" s="165" t="str">
        <f t="shared" ca="1" si="2935"/>
        <v/>
      </c>
      <c r="H2450" s="165" t="str">
        <f t="shared" ca="1" si="2935"/>
        <v/>
      </c>
      <c r="I2450" s="165" t="str">
        <f t="shared" ca="1" si="2935"/>
        <v/>
      </c>
      <c r="J2450" s="165" t="str">
        <f t="shared" ca="1" si="2935"/>
        <v/>
      </c>
      <c r="K2450" s="165" t="str">
        <f t="shared" ca="1" si="2935"/>
        <v/>
      </c>
      <c r="L2450" s="165" t="str">
        <f t="shared" ca="1" si="2935"/>
        <v/>
      </c>
      <c r="M2450" s="165" t="str">
        <f t="shared" ca="1" si="2935"/>
        <v/>
      </c>
      <c r="N2450" s="165" t="str">
        <f t="shared" ca="1" si="2935"/>
        <v/>
      </c>
      <c r="O2450" s="165" t="str">
        <f t="shared" ca="1" si="2935"/>
        <v/>
      </c>
      <c r="P2450" s="165" t="str">
        <f t="shared" ca="1" si="2935"/>
        <v/>
      </c>
      <c r="Q2450" s="165" t="str">
        <f t="shared" ca="1" si="2935"/>
        <v/>
      </c>
      <c r="R2450" s="165" t="str">
        <f t="shared" ca="1" si="2935"/>
        <v/>
      </c>
      <c r="S2450" s="165" t="str">
        <f t="shared" ca="1" si="2935"/>
        <v/>
      </c>
      <c r="T2450" s="165" t="str">
        <f t="shared" ca="1" si="2935"/>
        <v/>
      </c>
      <c r="U2450" s="165" t="str">
        <f t="shared" ca="1" si="2935"/>
        <v/>
      </c>
      <c r="V2450" s="165" t="str">
        <f t="shared" ca="1" si="2935"/>
        <v/>
      </c>
      <c r="W2450" s="165" t="str">
        <f t="shared" ca="1" si="2935"/>
        <v/>
      </c>
    </row>
    <row r="2451" spans="1:23" ht="15">
      <c r="B2451" s="182" t="s">
        <v>629</v>
      </c>
      <c r="C2451" s="174">
        <f>1</f>
        <v>1</v>
      </c>
      <c r="D2451" s="174">
        <f ca="1">D2449</f>
        <v>0</v>
      </c>
      <c r="E2451" s="174" t="str">
        <f ca="1">IF(ISNUMBER(E2449),E2449*D2449+1,"")</f>
        <v/>
      </c>
      <c r="F2451" s="174" t="str">
        <f t="shared" ref="F2451:W2451" ca="1" si="2936">IF(ISNUMBER(E2450),F2449*E2451+D2451,"")</f>
        <v/>
      </c>
      <c r="G2451" s="174" t="str">
        <f t="shared" ca="1" si="2936"/>
        <v/>
      </c>
      <c r="H2451" s="174" t="str">
        <f t="shared" ca="1" si="2936"/>
        <v/>
      </c>
      <c r="I2451" s="174" t="str">
        <f t="shared" ca="1" si="2936"/>
        <v/>
      </c>
      <c r="J2451" s="174" t="str">
        <f t="shared" ca="1" si="2936"/>
        <v/>
      </c>
      <c r="K2451" s="174" t="str">
        <f t="shared" ca="1" si="2936"/>
        <v/>
      </c>
      <c r="L2451" s="174" t="str">
        <f t="shared" ca="1" si="2936"/>
        <v/>
      </c>
      <c r="M2451" s="174" t="str">
        <f t="shared" ca="1" si="2936"/>
        <v/>
      </c>
      <c r="N2451" s="174" t="str">
        <f t="shared" ca="1" si="2936"/>
        <v/>
      </c>
      <c r="O2451" s="174" t="str">
        <f t="shared" ca="1" si="2936"/>
        <v/>
      </c>
      <c r="P2451" s="174" t="str">
        <f t="shared" ca="1" si="2936"/>
        <v/>
      </c>
      <c r="Q2451" s="174" t="str">
        <f t="shared" ca="1" si="2936"/>
        <v/>
      </c>
      <c r="R2451" s="174" t="str">
        <f t="shared" ca="1" si="2936"/>
        <v/>
      </c>
      <c r="S2451" s="174" t="str">
        <f t="shared" ca="1" si="2936"/>
        <v/>
      </c>
      <c r="T2451" s="174" t="str">
        <f t="shared" ca="1" si="2936"/>
        <v/>
      </c>
      <c r="U2451" s="174" t="str">
        <f t="shared" ca="1" si="2936"/>
        <v/>
      </c>
      <c r="V2451" s="174" t="str">
        <f t="shared" ca="1" si="2936"/>
        <v/>
      </c>
      <c r="W2451" s="174" t="str">
        <f t="shared" ca="1" si="2936"/>
        <v/>
      </c>
    </row>
    <row r="2452" spans="1:23" ht="13.5" thickBot="1">
      <c r="A2452" s="146">
        <f ca="1">INDIRECT($A$3&amp;A2449)</f>
        <v>0</v>
      </c>
      <c r="B2452" s="182"/>
      <c r="C2452" s="173">
        <f>0</f>
        <v>0</v>
      </c>
      <c r="D2452" s="173">
        <f>1</f>
        <v>1</v>
      </c>
      <c r="E2452" s="173" t="str">
        <f ca="1">IF(ISNUMBER(E2449),IF(E2449&lt;&gt;0,E2449,""),"")</f>
        <v/>
      </c>
      <c r="F2452" s="173" t="str">
        <f t="shared" ref="F2452:W2452" ca="1" si="2937">IF(ISNUMBER(E2450),F2449*E2452+D2452,"")</f>
        <v/>
      </c>
      <c r="G2452" s="173" t="str">
        <f t="shared" ca="1" si="2937"/>
        <v/>
      </c>
      <c r="H2452" s="173" t="str">
        <f t="shared" ca="1" si="2937"/>
        <v/>
      </c>
      <c r="I2452" s="173" t="str">
        <f t="shared" ca="1" si="2937"/>
        <v/>
      </c>
      <c r="J2452" s="173" t="str">
        <f t="shared" ca="1" si="2937"/>
        <v/>
      </c>
      <c r="K2452" s="173" t="str">
        <f t="shared" ca="1" si="2937"/>
        <v/>
      </c>
      <c r="L2452" s="173" t="str">
        <f t="shared" ca="1" si="2937"/>
        <v/>
      </c>
      <c r="M2452" s="173" t="str">
        <f t="shared" ca="1" si="2937"/>
        <v/>
      </c>
      <c r="N2452" s="173" t="str">
        <f t="shared" ca="1" si="2937"/>
        <v/>
      </c>
      <c r="O2452" s="173" t="str">
        <f t="shared" ca="1" si="2937"/>
        <v/>
      </c>
      <c r="P2452" s="173" t="str">
        <f t="shared" ca="1" si="2937"/>
        <v/>
      </c>
      <c r="Q2452" s="173" t="str">
        <f t="shared" ca="1" si="2937"/>
        <v/>
      </c>
      <c r="R2452" s="173" t="str">
        <f t="shared" ca="1" si="2937"/>
        <v/>
      </c>
      <c r="S2452" s="173" t="str">
        <f t="shared" ca="1" si="2937"/>
        <v/>
      </c>
      <c r="T2452" s="173" t="str">
        <f t="shared" ca="1" si="2937"/>
        <v/>
      </c>
      <c r="U2452" s="173" t="str">
        <f t="shared" ca="1" si="2937"/>
        <v/>
      </c>
      <c r="V2452" s="173" t="str">
        <f t="shared" ca="1" si="2937"/>
        <v/>
      </c>
      <c r="W2452" s="173" t="str">
        <f t="shared" ca="1" si="2937"/>
        <v/>
      </c>
    </row>
    <row r="2453" spans="1:23">
      <c r="B2453" s="171" t="s">
        <v>630</v>
      </c>
      <c r="C2453" s="171"/>
      <c r="E2453" s="146" t="str">
        <f ca="1">IF(NOT(ISNUMBER(E2452)),"",$B2449-E2451/E2452)</f>
        <v/>
      </c>
      <c r="F2453" s="146" t="str">
        <f ca="1">IF(NOT(ISNUMBER(F2452)),"",$B2449-F2451/F2452)</f>
        <v/>
      </c>
      <c r="G2453" s="146" t="str">
        <f t="shared" ref="G2453:Q2453" ca="1" si="2938">IF(F2453="","",IF(F2453=0,"",IF(ABS($B2449-G2451/G2452)&lt;2^(0-G$3),"",$B2449-G2451/G2452)))</f>
        <v/>
      </c>
      <c r="H2453" s="146" t="str">
        <f t="shared" ca="1" si="2938"/>
        <v/>
      </c>
      <c r="I2453" s="146" t="str">
        <f t="shared" ca="1" si="2938"/>
        <v/>
      </c>
      <c r="J2453" s="146" t="str">
        <f t="shared" ca="1" si="2938"/>
        <v/>
      </c>
      <c r="K2453" s="146" t="str">
        <f t="shared" ca="1" si="2938"/>
        <v/>
      </c>
      <c r="L2453" s="146" t="str">
        <f t="shared" ca="1" si="2938"/>
        <v/>
      </c>
      <c r="M2453" s="146" t="str">
        <f t="shared" ca="1" si="2938"/>
        <v/>
      </c>
      <c r="N2453" s="146" t="str">
        <f t="shared" ca="1" si="2938"/>
        <v/>
      </c>
      <c r="O2453" s="146" t="str">
        <f t="shared" ca="1" si="2938"/>
        <v/>
      </c>
      <c r="P2453" s="146" t="str">
        <f t="shared" ca="1" si="2938"/>
        <v/>
      </c>
      <c r="Q2453" s="146" t="str">
        <f t="shared" ca="1" si="2938"/>
        <v/>
      </c>
      <c r="R2453" s="146" t="str">
        <f t="shared" ref="R2453:W2453" ca="1" si="2939">IF(Q2453="","",IF(Q2453=0,"",IF(ABS($B2449-(R2451/R2452))&lt;2^(0-R$3),"",$B2449-(R2451/R2452))))</f>
        <v/>
      </c>
      <c r="S2453" s="146" t="str">
        <f t="shared" ca="1" si="2939"/>
        <v/>
      </c>
      <c r="T2453" s="146" t="str">
        <f t="shared" ca="1" si="2939"/>
        <v/>
      </c>
      <c r="U2453" s="146" t="str">
        <f t="shared" ca="1" si="2939"/>
        <v/>
      </c>
      <c r="V2453" s="146" t="str">
        <f t="shared" ca="1" si="2939"/>
        <v/>
      </c>
      <c r="W2453" s="146" t="str">
        <f t="shared" ca="1" si="2939"/>
        <v/>
      </c>
    </row>
    <row r="2454" spans="1:23">
      <c r="A2454" s="150">
        <f>A2449+1</f>
        <v>497</v>
      </c>
      <c r="B2454" s="152">
        <f ca="1">A2457</f>
        <v>0</v>
      </c>
      <c r="C2454" s="152"/>
      <c r="D2454" s="153">
        <f ca="1">INT(B2454+1/2)</f>
        <v>0</v>
      </c>
      <c r="E2454" s="153" t="str">
        <f t="shared" ref="E2454:W2454" ca="1" si="2940">IF(ISNUMBER(D2455),INT(D2455+1/2),"")</f>
        <v/>
      </c>
      <c r="F2454" s="153" t="str">
        <f t="shared" ca="1" si="2940"/>
        <v/>
      </c>
      <c r="G2454" s="153" t="str">
        <f t="shared" ca="1" si="2940"/>
        <v/>
      </c>
      <c r="H2454" s="153" t="str">
        <f t="shared" ca="1" si="2940"/>
        <v/>
      </c>
      <c r="I2454" s="153" t="str">
        <f t="shared" ca="1" si="2940"/>
        <v/>
      </c>
      <c r="J2454" s="153" t="str">
        <f t="shared" ca="1" si="2940"/>
        <v/>
      </c>
      <c r="K2454" s="153" t="str">
        <f t="shared" ca="1" si="2940"/>
        <v/>
      </c>
      <c r="L2454" s="153" t="str">
        <f t="shared" ca="1" si="2940"/>
        <v/>
      </c>
      <c r="M2454" s="153" t="str">
        <f t="shared" ca="1" si="2940"/>
        <v/>
      </c>
      <c r="N2454" s="153" t="str">
        <f t="shared" ca="1" si="2940"/>
        <v/>
      </c>
      <c r="O2454" s="153" t="str">
        <f t="shared" ca="1" si="2940"/>
        <v/>
      </c>
      <c r="P2454" s="153" t="str">
        <f t="shared" ca="1" si="2940"/>
        <v/>
      </c>
      <c r="Q2454" s="153" t="str">
        <f t="shared" ca="1" si="2940"/>
        <v/>
      </c>
      <c r="R2454" s="153" t="str">
        <f t="shared" ca="1" si="2940"/>
        <v/>
      </c>
      <c r="S2454" s="153" t="str">
        <f t="shared" ca="1" si="2940"/>
        <v/>
      </c>
      <c r="T2454" s="153" t="str">
        <f t="shared" ca="1" si="2940"/>
        <v/>
      </c>
      <c r="U2454" s="153" t="str">
        <f t="shared" ca="1" si="2940"/>
        <v/>
      </c>
      <c r="V2454" s="153" t="str">
        <f t="shared" ca="1" si="2940"/>
        <v/>
      </c>
      <c r="W2454" s="153" t="str">
        <f t="shared" ca="1" si="2940"/>
        <v/>
      </c>
    </row>
    <row r="2455" spans="1:23" ht="13.5" thickBot="1">
      <c r="B2455" s="172" t="s">
        <v>631</v>
      </c>
      <c r="C2455" s="172"/>
      <c r="D2455" s="165" t="str">
        <f ca="1">IF(B2454&lt;&gt;D2454,1/(B2454-D2454),"")</f>
        <v/>
      </c>
      <c r="E2455" s="165" t="str">
        <f ca="1">IF(AND(ISNUMBER(D2455),ISNUMBER(E2454)),IF(D2455&lt;&gt;E2454,1/(D2455-E2454),""),"")</f>
        <v/>
      </c>
      <c r="F2455" s="165" t="str">
        <f t="shared" ref="F2455:W2455" ca="1" si="2941">IF(ISNUMBER(E2458),1/(E2455-F2454),"")</f>
        <v/>
      </c>
      <c r="G2455" s="165" t="str">
        <f t="shared" ca="1" si="2941"/>
        <v/>
      </c>
      <c r="H2455" s="165" t="str">
        <f t="shared" ca="1" si="2941"/>
        <v/>
      </c>
      <c r="I2455" s="165" t="str">
        <f t="shared" ca="1" si="2941"/>
        <v/>
      </c>
      <c r="J2455" s="165" t="str">
        <f t="shared" ca="1" si="2941"/>
        <v/>
      </c>
      <c r="K2455" s="165" t="str">
        <f t="shared" ca="1" si="2941"/>
        <v/>
      </c>
      <c r="L2455" s="165" t="str">
        <f t="shared" ca="1" si="2941"/>
        <v/>
      </c>
      <c r="M2455" s="165" t="str">
        <f t="shared" ca="1" si="2941"/>
        <v/>
      </c>
      <c r="N2455" s="165" t="str">
        <f t="shared" ca="1" si="2941"/>
        <v/>
      </c>
      <c r="O2455" s="165" t="str">
        <f t="shared" ca="1" si="2941"/>
        <v/>
      </c>
      <c r="P2455" s="165" t="str">
        <f t="shared" ca="1" si="2941"/>
        <v/>
      </c>
      <c r="Q2455" s="165" t="str">
        <f t="shared" ca="1" si="2941"/>
        <v/>
      </c>
      <c r="R2455" s="165" t="str">
        <f t="shared" ca="1" si="2941"/>
        <v/>
      </c>
      <c r="S2455" s="165" t="str">
        <f t="shared" ca="1" si="2941"/>
        <v/>
      </c>
      <c r="T2455" s="165" t="str">
        <f t="shared" ca="1" si="2941"/>
        <v/>
      </c>
      <c r="U2455" s="165" t="str">
        <f t="shared" ca="1" si="2941"/>
        <v/>
      </c>
      <c r="V2455" s="165" t="str">
        <f t="shared" ca="1" si="2941"/>
        <v/>
      </c>
      <c r="W2455" s="165" t="str">
        <f t="shared" ca="1" si="2941"/>
        <v/>
      </c>
    </row>
    <row r="2456" spans="1:23" ht="15">
      <c r="B2456" s="182" t="s">
        <v>629</v>
      </c>
      <c r="C2456" s="174">
        <f>1</f>
        <v>1</v>
      </c>
      <c r="D2456" s="174">
        <f ca="1">D2454</f>
        <v>0</v>
      </c>
      <c r="E2456" s="174" t="str">
        <f ca="1">IF(ISNUMBER(E2454),E2454*D2454+1,"")</f>
        <v/>
      </c>
      <c r="F2456" s="174" t="str">
        <f t="shared" ref="F2456:W2456" ca="1" si="2942">IF(ISNUMBER(E2455),F2454*E2456+D2456,"")</f>
        <v/>
      </c>
      <c r="G2456" s="174" t="str">
        <f t="shared" ca="1" si="2942"/>
        <v/>
      </c>
      <c r="H2456" s="174" t="str">
        <f t="shared" ca="1" si="2942"/>
        <v/>
      </c>
      <c r="I2456" s="174" t="str">
        <f t="shared" ca="1" si="2942"/>
        <v/>
      </c>
      <c r="J2456" s="174" t="str">
        <f t="shared" ca="1" si="2942"/>
        <v/>
      </c>
      <c r="K2456" s="174" t="str">
        <f t="shared" ca="1" si="2942"/>
        <v/>
      </c>
      <c r="L2456" s="174" t="str">
        <f t="shared" ca="1" si="2942"/>
        <v/>
      </c>
      <c r="M2456" s="174" t="str">
        <f t="shared" ca="1" si="2942"/>
        <v/>
      </c>
      <c r="N2456" s="174" t="str">
        <f t="shared" ca="1" si="2942"/>
        <v/>
      </c>
      <c r="O2456" s="174" t="str">
        <f t="shared" ca="1" si="2942"/>
        <v/>
      </c>
      <c r="P2456" s="174" t="str">
        <f t="shared" ca="1" si="2942"/>
        <v/>
      </c>
      <c r="Q2456" s="174" t="str">
        <f t="shared" ca="1" si="2942"/>
        <v/>
      </c>
      <c r="R2456" s="174" t="str">
        <f t="shared" ca="1" si="2942"/>
        <v/>
      </c>
      <c r="S2456" s="174" t="str">
        <f t="shared" ca="1" si="2942"/>
        <v/>
      </c>
      <c r="T2456" s="174" t="str">
        <f t="shared" ca="1" si="2942"/>
        <v/>
      </c>
      <c r="U2456" s="174" t="str">
        <f t="shared" ca="1" si="2942"/>
        <v/>
      </c>
      <c r="V2456" s="174" t="str">
        <f t="shared" ca="1" si="2942"/>
        <v/>
      </c>
      <c r="W2456" s="174" t="str">
        <f t="shared" ca="1" si="2942"/>
        <v/>
      </c>
    </row>
    <row r="2457" spans="1:23" ht="13.5" thickBot="1">
      <c r="A2457" s="146">
        <f ca="1">INDIRECT($A$3&amp;A2454)</f>
        <v>0</v>
      </c>
      <c r="B2457" s="182"/>
      <c r="C2457" s="173">
        <f>0</f>
        <v>0</v>
      </c>
      <c r="D2457" s="173">
        <f>1</f>
        <v>1</v>
      </c>
      <c r="E2457" s="173" t="str">
        <f ca="1">IF(ISNUMBER(E2454),IF(E2454&lt;&gt;0,E2454,""),"")</f>
        <v/>
      </c>
      <c r="F2457" s="173" t="str">
        <f t="shared" ref="F2457:W2457" ca="1" si="2943">IF(ISNUMBER(E2455),F2454*E2457+D2457,"")</f>
        <v/>
      </c>
      <c r="G2457" s="173" t="str">
        <f t="shared" ca="1" si="2943"/>
        <v/>
      </c>
      <c r="H2457" s="173" t="str">
        <f t="shared" ca="1" si="2943"/>
        <v/>
      </c>
      <c r="I2457" s="173" t="str">
        <f t="shared" ca="1" si="2943"/>
        <v/>
      </c>
      <c r="J2457" s="173" t="str">
        <f t="shared" ca="1" si="2943"/>
        <v/>
      </c>
      <c r="K2457" s="173" t="str">
        <f t="shared" ca="1" si="2943"/>
        <v/>
      </c>
      <c r="L2457" s="173" t="str">
        <f t="shared" ca="1" si="2943"/>
        <v/>
      </c>
      <c r="M2457" s="173" t="str">
        <f t="shared" ca="1" si="2943"/>
        <v/>
      </c>
      <c r="N2457" s="173" t="str">
        <f t="shared" ca="1" si="2943"/>
        <v/>
      </c>
      <c r="O2457" s="173" t="str">
        <f t="shared" ca="1" si="2943"/>
        <v/>
      </c>
      <c r="P2457" s="173" t="str">
        <f t="shared" ca="1" si="2943"/>
        <v/>
      </c>
      <c r="Q2457" s="173" t="str">
        <f t="shared" ca="1" si="2943"/>
        <v/>
      </c>
      <c r="R2457" s="173" t="str">
        <f t="shared" ca="1" si="2943"/>
        <v/>
      </c>
      <c r="S2457" s="173" t="str">
        <f t="shared" ca="1" si="2943"/>
        <v/>
      </c>
      <c r="T2457" s="173" t="str">
        <f t="shared" ca="1" si="2943"/>
        <v/>
      </c>
      <c r="U2457" s="173" t="str">
        <f t="shared" ca="1" si="2943"/>
        <v/>
      </c>
      <c r="V2457" s="173" t="str">
        <f t="shared" ca="1" si="2943"/>
        <v/>
      </c>
      <c r="W2457" s="173" t="str">
        <f t="shared" ca="1" si="2943"/>
        <v/>
      </c>
    </row>
    <row r="2458" spans="1:23">
      <c r="B2458" s="171" t="s">
        <v>630</v>
      </c>
      <c r="C2458" s="171"/>
      <c r="E2458" s="146" t="str">
        <f ca="1">IF(NOT(ISNUMBER(E2457)),"",$B2454-E2456/E2457)</f>
        <v/>
      </c>
      <c r="F2458" s="146" t="str">
        <f ca="1">IF(NOT(ISNUMBER(F2457)),"",$B2454-F2456/F2457)</f>
        <v/>
      </c>
      <c r="G2458" s="146" t="str">
        <f t="shared" ref="G2458:Q2458" ca="1" si="2944">IF(F2458="","",IF(F2458=0,"",IF(ABS($B2454-G2456/G2457)&lt;2^(0-G$3),"",$B2454-G2456/G2457)))</f>
        <v/>
      </c>
      <c r="H2458" s="146" t="str">
        <f t="shared" ca="1" si="2944"/>
        <v/>
      </c>
      <c r="I2458" s="146" t="str">
        <f t="shared" ca="1" si="2944"/>
        <v/>
      </c>
      <c r="J2458" s="146" t="str">
        <f t="shared" ca="1" si="2944"/>
        <v/>
      </c>
      <c r="K2458" s="146" t="str">
        <f t="shared" ca="1" si="2944"/>
        <v/>
      </c>
      <c r="L2458" s="146" t="str">
        <f t="shared" ca="1" si="2944"/>
        <v/>
      </c>
      <c r="M2458" s="146" t="str">
        <f t="shared" ca="1" si="2944"/>
        <v/>
      </c>
      <c r="N2458" s="146" t="str">
        <f t="shared" ca="1" si="2944"/>
        <v/>
      </c>
      <c r="O2458" s="146" t="str">
        <f t="shared" ca="1" si="2944"/>
        <v/>
      </c>
      <c r="P2458" s="146" t="str">
        <f t="shared" ca="1" si="2944"/>
        <v/>
      </c>
      <c r="Q2458" s="146" t="str">
        <f t="shared" ca="1" si="2944"/>
        <v/>
      </c>
      <c r="R2458" s="146" t="str">
        <f t="shared" ref="R2458:W2458" ca="1" si="2945">IF(Q2458="","",IF(Q2458=0,"",IF(ABS($B2454-(R2456/R2457))&lt;2^(0-R$3),"",$B2454-(R2456/R2457))))</f>
        <v/>
      </c>
      <c r="S2458" s="146" t="str">
        <f t="shared" ca="1" si="2945"/>
        <v/>
      </c>
      <c r="T2458" s="146" t="str">
        <f t="shared" ca="1" si="2945"/>
        <v/>
      </c>
      <c r="U2458" s="146" t="str">
        <f t="shared" ca="1" si="2945"/>
        <v/>
      </c>
      <c r="V2458" s="146" t="str">
        <f t="shared" ca="1" si="2945"/>
        <v/>
      </c>
      <c r="W2458" s="146" t="str">
        <f t="shared" ca="1" si="2945"/>
        <v/>
      </c>
    </row>
    <row r="2459" spans="1:23">
      <c r="A2459" s="150">
        <f>A2454+1</f>
        <v>498</v>
      </c>
      <c r="B2459" s="152">
        <f ca="1">A2462</f>
        <v>0</v>
      </c>
      <c r="C2459" s="152"/>
      <c r="D2459" s="153">
        <f ca="1">INT(B2459+1/2)</f>
        <v>0</v>
      </c>
      <c r="E2459" s="153" t="str">
        <f t="shared" ref="E2459:W2459" ca="1" si="2946">IF(ISNUMBER(D2460),INT(D2460+1/2),"")</f>
        <v/>
      </c>
      <c r="F2459" s="153" t="str">
        <f t="shared" ca="1" si="2946"/>
        <v/>
      </c>
      <c r="G2459" s="153" t="str">
        <f t="shared" ca="1" si="2946"/>
        <v/>
      </c>
      <c r="H2459" s="153" t="str">
        <f t="shared" ca="1" si="2946"/>
        <v/>
      </c>
      <c r="I2459" s="153" t="str">
        <f t="shared" ca="1" si="2946"/>
        <v/>
      </c>
      <c r="J2459" s="153" t="str">
        <f t="shared" ca="1" si="2946"/>
        <v/>
      </c>
      <c r="K2459" s="153" t="str">
        <f t="shared" ca="1" si="2946"/>
        <v/>
      </c>
      <c r="L2459" s="153" t="str">
        <f t="shared" ca="1" si="2946"/>
        <v/>
      </c>
      <c r="M2459" s="153" t="str">
        <f t="shared" ca="1" si="2946"/>
        <v/>
      </c>
      <c r="N2459" s="153" t="str">
        <f t="shared" ca="1" si="2946"/>
        <v/>
      </c>
      <c r="O2459" s="153" t="str">
        <f t="shared" ca="1" si="2946"/>
        <v/>
      </c>
      <c r="P2459" s="153" t="str">
        <f t="shared" ca="1" si="2946"/>
        <v/>
      </c>
      <c r="Q2459" s="153" t="str">
        <f t="shared" ca="1" si="2946"/>
        <v/>
      </c>
      <c r="R2459" s="153" t="str">
        <f t="shared" ca="1" si="2946"/>
        <v/>
      </c>
      <c r="S2459" s="153" t="str">
        <f t="shared" ca="1" si="2946"/>
        <v/>
      </c>
      <c r="T2459" s="153" t="str">
        <f t="shared" ca="1" si="2946"/>
        <v/>
      </c>
      <c r="U2459" s="153" t="str">
        <f t="shared" ca="1" si="2946"/>
        <v/>
      </c>
      <c r="V2459" s="153" t="str">
        <f t="shared" ca="1" si="2946"/>
        <v/>
      </c>
      <c r="W2459" s="153" t="str">
        <f t="shared" ca="1" si="2946"/>
        <v/>
      </c>
    </row>
    <row r="2460" spans="1:23" ht="13.5" thickBot="1">
      <c r="B2460" s="172" t="s">
        <v>631</v>
      </c>
      <c r="C2460" s="172"/>
      <c r="D2460" s="165" t="str">
        <f ca="1">IF(B2459&lt;&gt;D2459,1/(B2459-D2459),"")</f>
        <v/>
      </c>
      <c r="E2460" s="165" t="str">
        <f ca="1">IF(AND(ISNUMBER(D2460),ISNUMBER(E2459)),IF(D2460&lt;&gt;E2459,1/(D2460-E2459),""),"")</f>
        <v/>
      </c>
      <c r="F2460" s="165" t="str">
        <f t="shared" ref="F2460:W2460" ca="1" si="2947">IF(ISNUMBER(E2463),1/(E2460-F2459),"")</f>
        <v/>
      </c>
      <c r="G2460" s="165" t="str">
        <f t="shared" ca="1" si="2947"/>
        <v/>
      </c>
      <c r="H2460" s="165" t="str">
        <f t="shared" ca="1" si="2947"/>
        <v/>
      </c>
      <c r="I2460" s="165" t="str">
        <f t="shared" ca="1" si="2947"/>
        <v/>
      </c>
      <c r="J2460" s="165" t="str">
        <f t="shared" ca="1" si="2947"/>
        <v/>
      </c>
      <c r="K2460" s="165" t="str">
        <f t="shared" ca="1" si="2947"/>
        <v/>
      </c>
      <c r="L2460" s="165" t="str">
        <f t="shared" ca="1" si="2947"/>
        <v/>
      </c>
      <c r="M2460" s="165" t="str">
        <f t="shared" ca="1" si="2947"/>
        <v/>
      </c>
      <c r="N2460" s="165" t="str">
        <f t="shared" ca="1" si="2947"/>
        <v/>
      </c>
      <c r="O2460" s="165" t="str">
        <f t="shared" ca="1" si="2947"/>
        <v/>
      </c>
      <c r="P2460" s="165" t="str">
        <f t="shared" ca="1" si="2947"/>
        <v/>
      </c>
      <c r="Q2460" s="165" t="str">
        <f t="shared" ca="1" si="2947"/>
        <v/>
      </c>
      <c r="R2460" s="165" t="str">
        <f t="shared" ca="1" si="2947"/>
        <v/>
      </c>
      <c r="S2460" s="165" t="str">
        <f t="shared" ca="1" si="2947"/>
        <v/>
      </c>
      <c r="T2460" s="165" t="str">
        <f t="shared" ca="1" si="2947"/>
        <v/>
      </c>
      <c r="U2460" s="165" t="str">
        <f t="shared" ca="1" si="2947"/>
        <v/>
      </c>
      <c r="V2460" s="165" t="str">
        <f t="shared" ca="1" si="2947"/>
        <v/>
      </c>
      <c r="W2460" s="165" t="str">
        <f t="shared" ca="1" si="2947"/>
        <v/>
      </c>
    </row>
    <row r="2461" spans="1:23" ht="15">
      <c r="B2461" s="182" t="s">
        <v>629</v>
      </c>
      <c r="C2461" s="174">
        <f>1</f>
        <v>1</v>
      </c>
      <c r="D2461" s="174">
        <f ca="1">D2459</f>
        <v>0</v>
      </c>
      <c r="E2461" s="174" t="str">
        <f ca="1">IF(ISNUMBER(E2459),E2459*D2459+1,"")</f>
        <v/>
      </c>
      <c r="F2461" s="174" t="str">
        <f t="shared" ref="F2461:W2461" ca="1" si="2948">IF(ISNUMBER(E2460),F2459*E2461+D2461,"")</f>
        <v/>
      </c>
      <c r="G2461" s="174" t="str">
        <f t="shared" ca="1" si="2948"/>
        <v/>
      </c>
      <c r="H2461" s="174" t="str">
        <f t="shared" ca="1" si="2948"/>
        <v/>
      </c>
      <c r="I2461" s="174" t="str">
        <f t="shared" ca="1" si="2948"/>
        <v/>
      </c>
      <c r="J2461" s="174" t="str">
        <f t="shared" ca="1" si="2948"/>
        <v/>
      </c>
      <c r="K2461" s="174" t="str">
        <f t="shared" ca="1" si="2948"/>
        <v/>
      </c>
      <c r="L2461" s="174" t="str">
        <f t="shared" ca="1" si="2948"/>
        <v/>
      </c>
      <c r="M2461" s="174" t="str">
        <f t="shared" ca="1" si="2948"/>
        <v/>
      </c>
      <c r="N2461" s="174" t="str">
        <f t="shared" ca="1" si="2948"/>
        <v/>
      </c>
      <c r="O2461" s="174" t="str">
        <f t="shared" ca="1" si="2948"/>
        <v/>
      </c>
      <c r="P2461" s="174" t="str">
        <f t="shared" ca="1" si="2948"/>
        <v/>
      </c>
      <c r="Q2461" s="174" t="str">
        <f t="shared" ca="1" si="2948"/>
        <v/>
      </c>
      <c r="R2461" s="174" t="str">
        <f t="shared" ca="1" si="2948"/>
        <v/>
      </c>
      <c r="S2461" s="174" t="str">
        <f t="shared" ca="1" si="2948"/>
        <v/>
      </c>
      <c r="T2461" s="174" t="str">
        <f t="shared" ca="1" si="2948"/>
        <v/>
      </c>
      <c r="U2461" s="174" t="str">
        <f t="shared" ca="1" si="2948"/>
        <v/>
      </c>
      <c r="V2461" s="174" t="str">
        <f t="shared" ca="1" si="2948"/>
        <v/>
      </c>
      <c r="W2461" s="174" t="str">
        <f t="shared" ca="1" si="2948"/>
        <v/>
      </c>
    </row>
    <row r="2462" spans="1:23" ht="13.5" thickBot="1">
      <c r="A2462" s="146">
        <f ca="1">INDIRECT($A$3&amp;A2459)</f>
        <v>0</v>
      </c>
      <c r="B2462" s="182"/>
      <c r="C2462" s="173">
        <f>0</f>
        <v>0</v>
      </c>
      <c r="D2462" s="173">
        <f>1</f>
        <v>1</v>
      </c>
      <c r="E2462" s="173" t="str">
        <f ca="1">IF(ISNUMBER(E2459),IF(E2459&lt;&gt;0,E2459,""),"")</f>
        <v/>
      </c>
      <c r="F2462" s="173" t="str">
        <f t="shared" ref="F2462:W2462" ca="1" si="2949">IF(ISNUMBER(E2460),F2459*E2462+D2462,"")</f>
        <v/>
      </c>
      <c r="G2462" s="173" t="str">
        <f t="shared" ca="1" si="2949"/>
        <v/>
      </c>
      <c r="H2462" s="173" t="str">
        <f t="shared" ca="1" si="2949"/>
        <v/>
      </c>
      <c r="I2462" s="173" t="str">
        <f t="shared" ca="1" si="2949"/>
        <v/>
      </c>
      <c r="J2462" s="173" t="str">
        <f t="shared" ca="1" si="2949"/>
        <v/>
      </c>
      <c r="K2462" s="173" t="str">
        <f t="shared" ca="1" si="2949"/>
        <v/>
      </c>
      <c r="L2462" s="173" t="str">
        <f t="shared" ca="1" si="2949"/>
        <v/>
      </c>
      <c r="M2462" s="173" t="str">
        <f t="shared" ca="1" si="2949"/>
        <v/>
      </c>
      <c r="N2462" s="173" t="str">
        <f t="shared" ca="1" si="2949"/>
        <v/>
      </c>
      <c r="O2462" s="173" t="str">
        <f t="shared" ca="1" si="2949"/>
        <v/>
      </c>
      <c r="P2462" s="173" t="str">
        <f t="shared" ca="1" si="2949"/>
        <v/>
      </c>
      <c r="Q2462" s="173" t="str">
        <f t="shared" ca="1" si="2949"/>
        <v/>
      </c>
      <c r="R2462" s="173" t="str">
        <f t="shared" ca="1" si="2949"/>
        <v/>
      </c>
      <c r="S2462" s="173" t="str">
        <f t="shared" ca="1" si="2949"/>
        <v/>
      </c>
      <c r="T2462" s="173" t="str">
        <f t="shared" ca="1" si="2949"/>
        <v/>
      </c>
      <c r="U2462" s="173" t="str">
        <f t="shared" ca="1" si="2949"/>
        <v/>
      </c>
      <c r="V2462" s="173" t="str">
        <f t="shared" ca="1" si="2949"/>
        <v/>
      </c>
      <c r="W2462" s="173" t="str">
        <f t="shared" ca="1" si="2949"/>
        <v/>
      </c>
    </row>
    <row r="2463" spans="1:23">
      <c r="B2463" s="171" t="s">
        <v>630</v>
      </c>
      <c r="C2463" s="171"/>
      <c r="E2463" s="146" t="str">
        <f ca="1">IF(NOT(ISNUMBER(E2462)),"",$B2459-E2461/E2462)</f>
        <v/>
      </c>
      <c r="F2463" s="146" t="str">
        <f ca="1">IF(NOT(ISNUMBER(F2462)),"",$B2459-F2461/F2462)</f>
        <v/>
      </c>
      <c r="G2463" s="146" t="str">
        <f t="shared" ref="G2463:Q2463" ca="1" si="2950">IF(F2463="","",IF(F2463=0,"",IF(ABS($B2459-G2461/G2462)&lt;2^(0-G$3),"",$B2459-G2461/G2462)))</f>
        <v/>
      </c>
      <c r="H2463" s="146" t="str">
        <f t="shared" ca="1" si="2950"/>
        <v/>
      </c>
      <c r="I2463" s="146" t="str">
        <f t="shared" ca="1" si="2950"/>
        <v/>
      </c>
      <c r="J2463" s="146" t="str">
        <f t="shared" ca="1" si="2950"/>
        <v/>
      </c>
      <c r="K2463" s="146" t="str">
        <f t="shared" ca="1" si="2950"/>
        <v/>
      </c>
      <c r="L2463" s="146" t="str">
        <f t="shared" ca="1" si="2950"/>
        <v/>
      </c>
      <c r="M2463" s="146" t="str">
        <f t="shared" ca="1" si="2950"/>
        <v/>
      </c>
      <c r="N2463" s="146" t="str">
        <f t="shared" ca="1" si="2950"/>
        <v/>
      </c>
      <c r="O2463" s="146" t="str">
        <f t="shared" ca="1" si="2950"/>
        <v/>
      </c>
      <c r="P2463" s="146" t="str">
        <f t="shared" ca="1" si="2950"/>
        <v/>
      </c>
      <c r="Q2463" s="146" t="str">
        <f t="shared" ca="1" si="2950"/>
        <v/>
      </c>
      <c r="R2463" s="146" t="str">
        <f t="shared" ref="R2463:W2463" ca="1" si="2951">IF(Q2463="","",IF(Q2463=0,"",IF(ABS($B2459-(R2461/R2462))&lt;2^(0-R$3),"",$B2459-(R2461/R2462))))</f>
        <v/>
      </c>
      <c r="S2463" s="146" t="str">
        <f t="shared" ca="1" si="2951"/>
        <v/>
      </c>
      <c r="T2463" s="146" t="str">
        <f t="shared" ca="1" si="2951"/>
        <v/>
      </c>
      <c r="U2463" s="146" t="str">
        <f t="shared" ca="1" si="2951"/>
        <v/>
      </c>
      <c r="V2463" s="146" t="str">
        <f t="shared" ca="1" si="2951"/>
        <v/>
      </c>
      <c r="W2463" s="146" t="str">
        <f t="shared" ca="1" si="2951"/>
        <v/>
      </c>
    </row>
    <row r="2464" spans="1:23">
      <c r="A2464" s="150">
        <f>A2459+1</f>
        <v>499</v>
      </c>
      <c r="B2464" s="152">
        <f ca="1">A2467</f>
        <v>0</v>
      </c>
      <c r="C2464" s="152"/>
      <c r="D2464" s="153">
        <f ca="1">INT(B2464+1/2)</f>
        <v>0</v>
      </c>
      <c r="E2464" s="153" t="str">
        <f t="shared" ref="E2464:W2464" ca="1" si="2952">IF(ISNUMBER(D2465),INT(D2465+1/2),"")</f>
        <v/>
      </c>
      <c r="F2464" s="153" t="str">
        <f t="shared" ca="1" si="2952"/>
        <v/>
      </c>
      <c r="G2464" s="153" t="str">
        <f t="shared" ca="1" si="2952"/>
        <v/>
      </c>
      <c r="H2464" s="153" t="str">
        <f t="shared" ca="1" si="2952"/>
        <v/>
      </c>
      <c r="I2464" s="153" t="str">
        <f t="shared" ca="1" si="2952"/>
        <v/>
      </c>
      <c r="J2464" s="153" t="str">
        <f t="shared" ca="1" si="2952"/>
        <v/>
      </c>
      <c r="K2464" s="153" t="str">
        <f t="shared" ca="1" si="2952"/>
        <v/>
      </c>
      <c r="L2464" s="153" t="str">
        <f t="shared" ca="1" si="2952"/>
        <v/>
      </c>
      <c r="M2464" s="153" t="str">
        <f t="shared" ca="1" si="2952"/>
        <v/>
      </c>
      <c r="N2464" s="153" t="str">
        <f t="shared" ca="1" si="2952"/>
        <v/>
      </c>
      <c r="O2464" s="153" t="str">
        <f t="shared" ca="1" si="2952"/>
        <v/>
      </c>
      <c r="P2464" s="153" t="str">
        <f t="shared" ca="1" si="2952"/>
        <v/>
      </c>
      <c r="Q2464" s="153" t="str">
        <f t="shared" ca="1" si="2952"/>
        <v/>
      </c>
      <c r="R2464" s="153" t="str">
        <f t="shared" ca="1" si="2952"/>
        <v/>
      </c>
      <c r="S2464" s="153" t="str">
        <f t="shared" ca="1" si="2952"/>
        <v/>
      </c>
      <c r="T2464" s="153" t="str">
        <f t="shared" ca="1" si="2952"/>
        <v/>
      </c>
      <c r="U2464" s="153" t="str">
        <f t="shared" ca="1" si="2952"/>
        <v/>
      </c>
      <c r="V2464" s="153" t="str">
        <f t="shared" ca="1" si="2952"/>
        <v/>
      </c>
      <c r="W2464" s="153" t="str">
        <f t="shared" ca="1" si="2952"/>
        <v/>
      </c>
    </row>
    <row r="2465" spans="1:23" ht="13.5" thickBot="1">
      <c r="B2465" s="172" t="s">
        <v>631</v>
      </c>
      <c r="C2465" s="172"/>
      <c r="D2465" s="165" t="str">
        <f ca="1">IF(B2464&lt;&gt;D2464,1/(B2464-D2464),"")</f>
        <v/>
      </c>
      <c r="E2465" s="165" t="str">
        <f ca="1">IF(AND(ISNUMBER(D2465),ISNUMBER(E2464)),IF(D2465&lt;&gt;E2464,1/(D2465-E2464),""),"")</f>
        <v/>
      </c>
      <c r="F2465" s="165" t="str">
        <f t="shared" ref="F2465:W2465" ca="1" si="2953">IF(ISNUMBER(E2468),1/(E2465-F2464),"")</f>
        <v/>
      </c>
      <c r="G2465" s="165" t="str">
        <f t="shared" ca="1" si="2953"/>
        <v/>
      </c>
      <c r="H2465" s="165" t="str">
        <f t="shared" ca="1" si="2953"/>
        <v/>
      </c>
      <c r="I2465" s="165" t="str">
        <f t="shared" ca="1" si="2953"/>
        <v/>
      </c>
      <c r="J2465" s="165" t="str">
        <f t="shared" ca="1" si="2953"/>
        <v/>
      </c>
      <c r="K2465" s="165" t="str">
        <f t="shared" ca="1" si="2953"/>
        <v/>
      </c>
      <c r="L2465" s="165" t="str">
        <f t="shared" ca="1" si="2953"/>
        <v/>
      </c>
      <c r="M2465" s="165" t="str">
        <f t="shared" ca="1" si="2953"/>
        <v/>
      </c>
      <c r="N2465" s="165" t="str">
        <f t="shared" ca="1" si="2953"/>
        <v/>
      </c>
      <c r="O2465" s="165" t="str">
        <f t="shared" ca="1" si="2953"/>
        <v/>
      </c>
      <c r="P2465" s="165" t="str">
        <f t="shared" ca="1" si="2953"/>
        <v/>
      </c>
      <c r="Q2465" s="165" t="str">
        <f t="shared" ca="1" si="2953"/>
        <v/>
      </c>
      <c r="R2465" s="165" t="str">
        <f t="shared" ca="1" si="2953"/>
        <v/>
      </c>
      <c r="S2465" s="165" t="str">
        <f t="shared" ca="1" si="2953"/>
        <v/>
      </c>
      <c r="T2465" s="165" t="str">
        <f t="shared" ca="1" si="2953"/>
        <v/>
      </c>
      <c r="U2465" s="165" t="str">
        <f t="shared" ca="1" si="2953"/>
        <v/>
      </c>
      <c r="V2465" s="165" t="str">
        <f t="shared" ca="1" si="2953"/>
        <v/>
      </c>
      <c r="W2465" s="165" t="str">
        <f t="shared" ca="1" si="2953"/>
        <v/>
      </c>
    </row>
    <row r="2466" spans="1:23" ht="15">
      <c r="B2466" s="182" t="s">
        <v>629</v>
      </c>
      <c r="C2466" s="174">
        <f>1</f>
        <v>1</v>
      </c>
      <c r="D2466" s="174">
        <f ca="1">D2464</f>
        <v>0</v>
      </c>
      <c r="E2466" s="174" t="str">
        <f ca="1">IF(ISNUMBER(E2464),E2464*D2464+1,"")</f>
        <v/>
      </c>
      <c r="F2466" s="174" t="str">
        <f t="shared" ref="F2466:W2466" ca="1" si="2954">IF(ISNUMBER(E2465),F2464*E2466+D2466,"")</f>
        <v/>
      </c>
      <c r="G2466" s="174" t="str">
        <f t="shared" ca="1" si="2954"/>
        <v/>
      </c>
      <c r="H2466" s="174" t="str">
        <f t="shared" ca="1" si="2954"/>
        <v/>
      </c>
      <c r="I2466" s="174" t="str">
        <f t="shared" ca="1" si="2954"/>
        <v/>
      </c>
      <c r="J2466" s="174" t="str">
        <f t="shared" ca="1" si="2954"/>
        <v/>
      </c>
      <c r="K2466" s="174" t="str">
        <f t="shared" ca="1" si="2954"/>
        <v/>
      </c>
      <c r="L2466" s="174" t="str">
        <f t="shared" ca="1" si="2954"/>
        <v/>
      </c>
      <c r="M2466" s="174" t="str">
        <f t="shared" ca="1" si="2954"/>
        <v/>
      </c>
      <c r="N2466" s="174" t="str">
        <f t="shared" ca="1" si="2954"/>
        <v/>
      </c>
      <c r="O2466" s="174" t="str">
        <f t="shared" ca="1" si="2954"/>
        <v/>
      </c>
      <c r="P2466" s="174" t="str">
        <f t="shared" ca="1" si="2954"/>
        <v/>
      </c>
      <c r="Q2466" s="174" t="str">
        <f t="shared" ca="1" si="2954"/>
        <v/>
      </c>
      <c r="R2466" s="174" t="str">
        <f t="shared" ca="1" si="2954"/>
        <v/>
      </c>
      <c r="S2466" s="174" t="str">
        <f t="shared" ca="1" si="2954"/>
        <v/>
      </c>
      <c r="T2466" s="174" t="str">
        <f t="shared" ca="1" si="2954"/>
        <v/>
      </c>
      <c r="U2466" s="174" t="str">
        <f t="shared" ca="1" si="2954"/>
        <v/>
      </c>
      <c r="V2466" s="174" t="str">
        <f t="shared" ca="1" si="2954"/>
        <v/>
      </c>
      <c r="W2466" s="174" t="str">
        <f t="shared" ca="1" si="2954"/>
        <v/>
      </c>
    </row>
    <row r="2467" spans="1:23" ht="13.5" thickBot="1">
      <c r="A2467" s="146">
        <f ca="1">INDIRECT($A$3&amp;A2464)</f>
        <v>0</v>
      </c>
      <c r="B2467" s="182"/>
      <c r="C2467" s="173">
        <f>0</f>
        <v>0</v>
      </c>
      <c r="D2467" s="173">
        <f>1</f>
        <v>1</v>
      </c>
      <c r="E2467" s="173" t="str">
        <f ca="1">IF(ISNUMBER(E2464),IF(E2464&lt;&gt;0,E2464,""),"")</f>
        <v/>
      </c>
      <c r="F2467" s="173" t="str">
        <f t="shared" ref="F2467:W2467" ca="1" si="2955">IF(ISNUMBER(E2465),F2464*E2467+D2467,"")</f>
        <v/>
      </c>
      <c r="G2467" s="173" t="str">
        <f t="shared" ca="1" si="2955"/>
        <v/>
      </c>
      <c r="H2467" s="173" t="str">
        <f t="shared" ca="1" si="2955"/>
        <v/>
      </c>
      <c r="I2467" s="173" t="str">
        <f t="shared" ca="1" si="2955"/>
        <v/>
      </c>
      <c r="J2467" s="173" t="str">
        <f t="shared" ca="1" si="2955"/>
        <v/>
      </c>
      <c r="K2467" s="173" t="str">
        <f t="shared" ca="1" si="2955"/>
        <v/>
      </c>
      <c r="L2467" s="173" t="str">
        <f t="shared" ca="1" si="2955"/>
        <v/>
      </c>
      <c r="M2467" s="173" t="str">
        <f t="shared" ca="1" si="2955"/>
        <v/>
      </c>
      <c r="N2467" s="173" t="str">
        <f t="shared" ca="1" si="2955"/>
        <v/>
      </c>
      <c r="O2467" s="173" t="str">
        <f t="shared" ca="1" si="2955"/>
        <v/>
      </c>
      <c r="P2467" s="173" t="str">
        <f t="shared" ca="1" si="2955"/>
        <v/>
      </c>
      <c r="Q2467" s="173" t="str">
        <f t="shared" ca="1" si="2955"/>
        <v/>
      </c>
      <c r="R2467" s="173" t="str">
        <f t="shared" ca="1" si="2955"/>
        <v/>
      </c>
      <c r="S2467" s="173" t="str">
        <f t="shared" ca="1" si="2955"/>
        <v/>
      </c>
      <c r="T2467" s="173" t="str">
        <f t="shared" ca="1" si="2955"/>
        <v/>
      </c>
      <c r="U2467" s="173" t="str">
        <f t="shared" ca="1" si="2955"/>
        <v/>
      </c>
      <c r="V2467" s="173" t="str">
        <f t="shared" ca="1" si="2955"/>
        <v/>
      </c>
      <c r="W2467" s="173" t="str">
        <f t="shared" ca="1" si="2955"/>
        <v/>
      </c>
    </row>
    <row r="2468" spans="1:23">
      <c r="B2468" s="171" t="s">
        <v>630</v>
      </c>
      <c r="C2468" s="171"/>
      <c r="E2468" s="146" t="str">
        <f ca="1">IF(NOT(ISNUMBER(E2467)),"",$B2464-E2466/E2467)</f>
        <v/>
      </c>
      <c r="F2468" s="146" t="str">
        <f ca="1">IF(NOT(ISNUMBER(F2467)),"",$B2464-F2466/F2467)</f>
        <v/>
      </c>
      <c r="G2468" s="146" t="str">
        <f t="shared" ref="G2468:Q2468" ca="1" si="2956">IF(F2468="","",IF(F2468=0,"",IF(ABS($B2464-G2466/G2467)&lt;2^(0-G$3),"",$B2464-G2466/G2467)))</f>
        <v/>
      </c>
      <c r="H2468" s="146" t="str">
        <f t="shared" ca="1" si="2956"/>
        <v/>
      </c>
      <c r="I2468" s="146" t="str">
        <f t="shared" ca="1" si="2956"/>
        <v/>
      </c>
      <c r="J2468" s="146" t="str">
        <f t="shared" ca="1" si="2956"/>
        <v/>
      </c>
      <c r="K2468" s="146" t="str">
        <f t="shared" ca="1" si="2956"/>
        <v/>
      </c>
      <c r="L2468" s="146" t="str">
        <f t="shared" ca="1" si="2956"/>
        <v/>
      </c>
      <c r="M2468" s="146" t="str">
        <f t="shared" ca="1" si="2956"/>
        <v/>
      </c>
      <c r="N2468" s="146" t="str">
        <f t="shared" ca="1" si="2956"/>
        <v/>
      </c>
      <c r="O2468" s="146" t="str">
        <f t="shared" ca="1" si="2956"/>
        <v/>
      </c>
      <c r="P2468" s="146" t="str">
        <f t="shared" ca="1" si="2956"/>
        <v/>
      </c>
      <c r="Q2468" s="146" t="str">
        <f t="shared" ca="1" si="2956"/>
        <v/>
      </c>
      <c r="R2468" s="146" t="str">
        <f t="shared" ref="R2468:W2468" ca="1" si="2957">IF(Q2468="","",IF(Q2468=0,"",IF(ABS($B2464-(R2466/R2467))&lt;2^(0-R$3),"",$B2464-(R2466/R2467))))</f>
        <v/>
      </c>
      <c r="S2468" s="146" t="str">
        <f t="shared" ca="1" si="2957"/>
        <v/>
      </c>
      <c r="T2468" s="146" t="str">
        <f t="shared" ca="1" si="2957"/>
        <v/>
      </c>
      <c r="U2468" s="146" t="str">
        <f t="shared" ca="1" si="2957"/>
        <v/>
      </c>
      <c r="V2468" s="146" t="str">
        <f t="shared" ca="1" si="2957"/>
        <v/>
      </c>
      <c r="W2468" s="146" t="str">
        <f t="shared" ca="1" si="2957"/>
        <v/>
      </c>
    </row>
    <row r="2469" spans="1:23">
      <c r="A2469" s="150">
        <f>A2464+1</f>
        <v>500</v>
      </c>
      <c r="B2469" s="152">
        <f ca="1">A2472</f>
        <v>0</v>
      </c>
      <c r="C2469" s="152"/>
      <c r="D2469" s="153">
        <f ca="1">INT(B2469+1/2)</f>
        <v>0</v>
      </c>
      <c r="E2469" s="153" t="str">
        <f t="shared" ref="E2469:W2469" ca="1" si="2958">IF(ISNUMBER(D2470),INT(D2470+1/2),"")</f>
        <v/>
      </c>
      <c r="F2469" s="153" t="str">
        <f t="shared" ca="1" si="2958"/>
        <v/>
      </c>
      <c r="G2469" s="153" t="str">
        <f t="shared" ca="1" si="2958"/>
        <v/>
      </c>
      <c r="H2469" s="153" t="str">
        <f t="shared" ca="1" si="2958"/>
        <v/>
      </c>
      <c r="I2469" s="153" t="str">
        <f t="shared" ca="1" si="2958"/>
        <v/>
      </c>
      <c r="J2469" s="153" t="str">
        <f t="shared" ca="1" si="2958"/>
        <v/>
      </c>
      <c r="K2469" s="153" t="str">
        <f t="shared" ca="1" si="2958"/>
        <v/>
      </c>
      <c r="L2469" s="153" t="str">
        <f t="shared" ca="1" si="2958"/>
        <v/>
      </c>
      <c r="M2469" s="153" t="str">
        <f t="shared" ca="1" si="2958"/>
        <v/>
      </c>
      <c r="N2469" s="153" t="str">
        <f t="shared" ca="1" si="2958"/>
        <v/>
      </c>
      <c r="O2469" s="153" t="str">
        <f t="shared" ca="1" si="2958"/>
        <v/>
      </c>
      <c r="P2469" s="153" t="str">
        <f t="shared" ca="1" si="2958"/>
        <v/>
      </c>
      <c r="Q2469" s="153" t="str">
        <f t="shared" ca="1" si="2958"/>
        <v/>
      </c>
      <c r="R2469" s="153" t="str">
        <f t="shared" ca="1" si="2958"/>
        <v/>
      </c>
      <c r="S2469" s="153" t="str">
        <f t="shared" ca="1" si="2958"/>
        <v/>
      </c>
      <c r="T2469" s="153" t="str">
        <f t="shared" ca="1" si="2958"/>
        <v/>
      </c>
      <c r="U2469" s="153" t="str">
        <f t="shared" ca="1" si="2958"/>
        <v/>
      </c>
      <c r="V2469" s="153" t="str">
        <f t="shared" ca="1" si="2958"/>
        <v/>
      </c>
      <c r="W2469" s="153" t="str">
        <f t="shared" ca="1" si="2958"/>
        <v/>
      </c>
    </row>
    <row r="2470" spans="1:23" ht="13.5" thickBot="1">
      <c r="B2470" s="172" t="s">
        <v>631</v>
      </c>
      <c r="C2470" s="172"/>
      <c r="D2470" s="165" t="str">
        <f ca="1">IF(B2469&lt;&gt;D2469,1/(B2469-D2469),"")</f>
        <v/>
      </c>
      <c r="E2470" s="165" t="str">
        <f ca="1">IF(AND(ISNUMBER(D2470),ISNUMBER(E2469)),IF(D2470&lt;&gt;E2469,1/(D2470-E2469),""),"")</f>
        <v/>
      </c>
      <c r="F2470" s="165" t="str">
        <f t="shared" ref="F2470:W2470" ca="1" si="2959">IF(ISNUMBER(E2473),1/(E2470-F2469),"")</f>
        <v/>
      </c>
      <c r="G2470" s="165" t="str">
        <f t="shared" ca="1" si="2959"/>
        <v/>
      </c>
      <c r="H2470" s="165" t="str">
        <f t="shared" ca="1" si="2959"/>
        <v/>
      </c>
      <c r="I2470" s="165" t="str">
        <f t="shared" ca="1" si="2959"/>
        <v/>
      </c>
      <c r="J2470" s="165" t="str">
        <f t="shared" ca="1" si="2959"/>
        <v/>
      </c>
      <c r="K2470" s="165" t="str">
        <f t="shared" ca="1" si="2959"/>
        <v/>
      </c>
      <c r="L2470" s="165" t="str">
        <f t="shared" ca="1" si="2959"/>
        <v/>
      </c>
      <c r="M2470" s="165" t="str">
        <f t="shared" ca="1" si="2959"/>
        <v/>
      </c>
      <c r="N2470" s="165" t="str">
        <f t="shared" ca="1" si="2959"/>
        <v/>
      </c>
      <c r="O2470" s="165" t="str">
        <f t="shared" ca="1" si="2959"/>
        <v/>
      </c>
      <c r="P2470" s="165" t="str">
        <f t="shared" ca="1" si="2959"/>
        <v/>
      </c>
      <c r="Q2470" s="165" t="str">
        <f t="shared" ca="1" si="2959"/>
        <v/>
      </c>
      <c r="R2470" s="165" t="str">
        <f t="shared" ca="1" si="2959"/>
        <v/>
      </c>
      <c r="S2470" s="165" t="str">
        <f t="shared" ca="1" si="2959"/>
        <v/>
      </c>
      <c r="T2470" s="165" t="str">
        <f t="shared" ca="1" si="2959"/>
        <v/>
      </c>
      <c r="U2470" s="165" t="str">
        <f t="shared" ca="1" si="2959"/>
        <v/>
      </c>
      <c r="V2470" s="165" t="str">
        <f t="shared" ca="1" si="2959"/>
        <v/>
      </c>
      <c r="W2470" s="165" t="str">
        <f t="shared" ca="1" si="2959"/>
        <v/>
      </c>
    </row>
    <row r="2471" spans="1:23" ht="15">
      <c r="B2471" s="182" t="s">
        <v>629</v>
      </c>
      <c r="C2471" s="174">
        <f>1</f>
        <v>1</v>
      </c>
      <c r="D2471" s="174">
        <f ca="1">D2469</f>
        <v>0</v>
      </c>
      <c r="E2471" s="174" t="str">
        <f ca="1">IF(ISNUMBER(E2469),E2469*D2469+1,"")</f>
        <v/>
      </c>
      <c r="F2471" s="174" t="str">
        <f t="shared" ref="F2471:W2471" ca="1" si="2960">IF(ISNUMBER(E2470),F2469*E2471+D2471,"")</f>
        <v/>
      </c>
      <c r="G2471" s="174" t="str">
        <f t="shared" ca="1" si="2960"/>
        <v/>
      </c>
      <c r="H2471" s="174" t="str">
        <f t="shared" ca="1" si="2960"/>
        <v/>
      </c>
      <c r="I2471" s="174" t="str">
        <f t="shared" ca="1" si="2960"/>
        <v/>
      </c>
      <c r="J2471" s="174" t="str">
        <f t="shared" ca="1" si="2960"/>
        <v/>
      </c>
      <c r="K2471" s="174" t="str">
        <f t="shared" ca="1" si="2960"/>
        <v/>
      </c>
      <c r="L2471" s="174" t="str">
        <f t="shared" ca="1" si="2960"/>
        <v/>
      </c>
      <c r="M2471" s="174" t="str">
        <f t="shared" ca="1" si="2960"/>
        <v/>
      </c>
      <c r="N2471" s="174" t="str">
        <f t="shared" ca="1" si="2960"/>
        <v/>
      </c>
      <c r="O2471" s="174" t="str">
        <f t="shared" ca="1" si="2960"/>
        <v/>
      </c>
      <c r="P2471" s="174" t="str">
        <f t="shared" ca="1" si="2960"/>
        <v/>
      </c>
      <c r="Q2471" s="174" t="str">
        <f t="shared" ca="1" si="2960"/>
        <v/>
      </c>
      <c r="R2471" s="174" t="str">
        <f t="shared" ca="1" si="2960"/>
        <v/>
      </c>
      <c r="S2471" s="174" t="str">
        <f t="shared" ca="1" si="2960"/>
        <v/>
      </c>
      <c r="T2471" s="174" t="str">
        <f t="shared" ca="1" si="2960"/>
        <v/>
      </c>
      <c r="U2471" s="174" t="str">
        <f t="shared" ca="1" si="2960"/>
        <v/>
      </c>
      <c r="V2471" s="174" t="str">
        <f t="shared" ca="1" si="2960"/>
        <v/>
      </c>
      <c r="W2471" s="174" t="str">
        <f t="shared" ca="1" si="2960"/>
        <v/>
      </c>
    </row>
    <row r="2472" spans="1:23" ht="13.5" thickBot="1">
      <c r="A2472" s="146">
        <f ca="1">INDIRECT($A$3&amp;A2469)</f>
        <v>0</v>
      </c>
      <c r="B2472" s="182"/>
      <c r="C2472" s="173">
        <f>0</f>
        <v>0</v>
      </c>
      <c r="D2472" s="173">
        <f>1</f>
        <v>1</v>
      </c>
      <c r="E2472" s="173" t="str">
        <f ca="1">IF(ISNUMBER(E2469),IF(E2469&lt;&gt;0,E2469,""),"")</f>
        <v/>
      </c>
      <c r="F2472" s="173" t="str">
        <f t="shared" ref="F2472:W2472" ca="1" si="2961">IF(ISNUMBER(E2470),F2469*E2472+D2472,"")</f>
        <v/>
      </c>
      <c r="G2472" s="173" t="str">
        <f t="shared" ca="1" si="2961"/>
        <v/>
      </c>
      <c r="H2472" s="173" t="str">
        <f t="shared" ca="1" si="2961"/>
        <v/>
      </c>
      <c r="I2472" s="173" t="str">
        <f t="shared" ca="1" si="2961"/>
        <v/>
      </c>
      <c r="J2472" s="173" t="str">
        <f t="shared" ca="1" si="2961"/>
        <v/>
      </c>
      <c r="K2472" s="173" t="str">
        <f t="shared" ca="1" si="2961"/>
        <v/>
      </c>
      <c r="L2472" s="173" t="str">
        <f t="shared" ca="1" si="2961"/>
        <v/>
      </c>
      <c r="M2472" s="173" t="str">
        <f t="shared" ca="1" si="2961"/>
        <v/>
      </c>
      <c r="N2472" s="173" t="str">
        <f t="shared" ca="1" si="2961"/>
        <v/>
      </c>
      <c r="O2472" s="173" t="str">
        <f t="shared" ca="1" si="2961"/>
        <v/>
      </c>
      <c r="P2472" s="173" t="str">
        <f t="shared" ca="1" si="2961"/>
        <v/>
      </c>
      <c r="Q2472" s="173" t="str">
        <f t="shared" ca="1" si="2961"/>
        <v/>
      </c>
      <c r="R2472" s="173" t="str">
        <f t="shared" ca="1" si="2961"/>
        <v/>
      </c>
      <c r="S2472" s="173" t="str">
        <f t="shared" ca="1" si="2961"/>
        <v/>
      </c>
      <c r="T2472" s="173" t="str">
        <f t="shared" ca="1" si="2961"/>
        <v/>
      </c>
      <c r="U2472" s="173" t="str">
        <f t="shared" ca="1" si="2961"/>
        <v/>
      </c>
      <c r="V2472" s="173" t="str">
        <f t="shared" ca="1" si="2961"/>
        <v/>
      </c>
      <c r="W2472" s="173" t="str">
        <f t="shared" ca="1" si="2961"/>
        <v/>
      </c>
    </row>
    <row r="2473" spans="1:23">
      <c r="B2473" s="171" t="s">
        <v>630</v>
      </c>
      <c r="C2473" s="171"/>
      <c r="E2473" s="146" t="str">
        <f ca="1">IF(NOT(ISNUMBER(E2472)),"",$B2469-E2471/E2472)</f>
        <v/>
      </c>
      <c r="F2473" s="146" t="str">
        <f ca="1">IF(NOT(ISNUMBER(F2472)),"",$B2469-F2471/F2472)</f>
        <v/>
      </c>
      <c r="G2473" s="146" t="str">
        <f t="shared" ref="G2473:Q2473" ca="1" si="2962">IF(F2473="","",IF(F2473=0,"",IF(ABS($B2469-G2471/G2472)&lt;2^(0-G$3),"",$B2469-G2471/G2472)))</f>
        <v/>
      </c>
      <c r="H2473" s="146" t="str">
        <f t="shared" ca="1" si="2962"/>
        <v/>
      </c>
      <c r="I2473" s="146" t="str">
        <f t="shared" ca="1" si="2962"/>
        <v/>
      </c>
      <c r="J2473" s="146" t="str">
        <f t="shared" ca="1" si="2962"/>
        <v/>
      </c>
      <c r="K2473" s="146" t="str">
        <f t="shared" ca="1" si="2962"/>
        <v/>
      </c>
      <c r="L2473" s="146" t="str">
        <f t="shared" ca="1" si="2962"/>
        <v/>
      </c>
      <c r="M2473" s="146" t="str">
        <f t="shared" ca="1" si="2962"/>
        <v/>
      </c>
      <c r="N2473" s="146" t="str">
        <f t="shared" ca="1" si="2962"/>
        <v/>
      </c>
      <c r="O2473" s="146" t="str">
        <f t="shared" ca="1" si="2962"/>
        <v/>
      </c>
      <c r="P2473" s="146" t="str">
        <f t="shared" ca="1" si="2962"/>
        <v/>
      </c>
      <c r="Q2473" s="146" t="str">
        <f t="shared" ca="1" si="2962"/>
        <v/>
      </c>
      <c r="R2473" s="146" t="str">
        <f t="shared" ref="R2473:W2473" ca="1" si="2963">IF(Q2473="","",IF(Q2473=0,"",IF(ABS($B2469-(R2471/R2472))&lt;2^(0-R$3),"",$B2469-(R2471/R2472))))</f>
        <v/>
      </c>
      <c r="S2473" s="146" t="str">
        <f t="shared" ca="1" si="2963"/>
        <v/>
      </c>
      <c r="T2473" s="146" t="str">
        <f t="shared" ca="1" si="2963"/>
        <v/>
      </c>
      <c r="U2473" s="146" t="str">
        <f t="shared" ca="1" si="2963"/>
        <v/>
      </c>
      <c r="V2473" s="146" t="str">
        <f t="shared" ca="1" si="2963"/>
        <v/>
      </c>
      <c r="W2473" s="146" t="str">
        <f t="shared" ca="1" si="2963"/>
        <v/>
      </c>
    </row>
    <row r="2474" spans="1:23">
      <c r="A2474" s="150">
        <f>A2469+1</f>
        <v>501</v>
      </c>
      <c r="B2474" s="152">
        <f ca="1">A2477</f>
        <v>0</v>
      </c>
      <c r="C2474" s="152"/>
      <c r="D2474" s="153">
        <f ca="1">INT(B2474+1/2)</f>
        <v>0</v>
      </c>
      <c r="E2474" s="153" t="str">
        <f t="shared" ref="E2474:W2474" ca="1" si="2964">IF(ISNUMBER(D2475),INT(D2475+1/2),"")</f>
        <v/>
      </c>
      <c r="F2474" s="153" t="str">
        <f t="shared" ca="1" si="2964"/>
        <v/>
      </c>
      <c r="G2474" s="153" t="str">
        <f t="shared" ca="1" si="2964"/>
        <v/>
      </c>
      <c r="H2474" s="153" t="str">
        <f t="shared" ca="1" si="2964"/>
        <v/>
      </c>
      <c r="I2474" s="153" t="str">
        <f t="shared" ca="1" si="2964"/>
        <v/>
      </c>
      <c r="J2474" s="153" t="str">
        <f t="shared" ca="1" si="2964"/>
        <v/>
      </c>
      <c r="K2474" s="153" t="str">
        <f t="shared" ca="1" si="2964"/>
        <v/>
      </c>
      <c r="L2474" s="153" t="str">
        <f t="shared" ca="1" si="2964"/>
        <v/>
      </c>
      <c r="M2474" s="153" t="str">
        <f t="shared" ca="1" si="2964"/>
        <v/>
      </c>
      <c r="N2474" s="153" t="str">
        <f t="shared" ca="1" si="2964"/>
        <v/>
      </c>
      <c r="O2474" s="153" t="str">
        <f t="shared" ca="1" si="2964"/>
        <v/>
      </c>
      <c r="P2474" s="153" t="str">
        <f t="shared" ca="1" si="2964"/>
        <v/>
      </c>
      <c r="Q2474" s="153" t="str">
        <f t="shared" ca="1" si="2964"/>
        <v/>
      </c>
      <c r="R2474" s="153" t="str">
        <f t="shared" ca="1" si="2964"/>
        <v/>
      </c>
      <c r="S2474" s="153" t="str">
        <f t="shared" ca="1" si="2964"/>
        <v/>
      </c>
      <c r="T2474" s="153" t="str">
        <f t="shared" ca="1" si="2964"/>
        <v/>
      </c>
      <c r="U2474" s="153" t="str">
        <f t="shared" ca="1" si="2964"/>
        <v/>
      </c>
      <c r="V2474" s="153" t="str">
        <f t="shared" ca="1" si="2964"/>
        <v/>
      </c>
      <c r="W2474" s="153" t="str">
        <f t="shared" ca="1" si="2964"/>
        <v/>
      </c>
    </row>
    <row r="2475" spans="1:23" ht="13.5" thickBot="1">
      <c r="B2475" s="172" t="s">
        <v>631</v>
      </c>
      <c r="C2475" s="172"/>
      <c r="D2475" s="165" t="str">
        <f ca="1">IF(B2474&lt;&gt;D2474,1/(B2474-D2474),"")</f>
        <v/>
      </c>
      <c r="E2475" s="165" t="str">
        <f ca="1">IF(AND(ISNUMBER(D2475),ISNUMBER(E2474)),IF(D2475&lt;&gt;E2474,1/(D2475-E2474),""),"")</f>
        <v/>
      </c>
      <c r="F2475" s="165" t="str">
        <f t="shared" ref="F2475:W2475" ca="1" si="2965">IF(ISNUMBER(E2478),1/(E2475-F2474),"")</f>
        <v/>
      </c>
      <c r="G2475" s="165" t="str">
        <f t="shared" ca="1" si="2965"/>
        <v/>
      </c>
      <c r="H2475" s="165" t="str">
        <f t="shared" ca="1" si="2965"/>
        <v/>
      </c>
      <c r="I2475" s="165" t="str">
        <f t="shared" ca="1" si="2965"/>
        <v/>
      </c>
      <c r="J2475" s="165" t="str">
        <f t="shared" ca="1" si="2965"/>
        <v/>
      </c>
      <c r="K2475" s="165" t="str">
        <f t="shared" ca="1" si="2965"/>
        <v/>
      </c>
      <c r="L2475" s="165" t="str">
        <f t="shared" ca="1" si="2965"/>
        <v/>
      </c>
      <c r="M2475" s="165" t="str">
        <f t="shared" ca="1" si="2965"/>
        <v/>
      </c>
      <c r="N2475" s="165" t="str">
        <f t="shared" ca="1" si="2965"/>
        <v/>
      </c>
      <c r="O2475" s="165" t="str">
        <f t="shared" ca="1" si="2965"/>
        <v/>
      </c>
      <c r="P2475" s="165" t="str">
        <f t="shared" ca="1" si="2965"/>
        <v/>
      </c>
      <c r="Q2475" s="165" t="str">
        <f t="shared" ca="1" si="2965"/>
        <v/>
      </c>
      <c r="R2475" s="165" t="str">
        <f t="shared" ca="1" si="2965"/>
        <v/>
      </c>
      <c r="S2475" s="165" t="str">
        <f t="shared" ca="1" si="2965"/>
        <v/>
      </c>
      <c r="T2475" s="165" t="str">
        <f t="shared" ca="1" si="2965"/>
        <v/>
      </c>
      <c r="U2475" s="165" t="str">
        <f t="shared" ca="1" si="2965"/>
        <v/>
      </c>
      <c r="V2475" s="165" t="str">
        <f t="shared" ca="1" si="2965"/>
        <v/>
      </c>
      <c r="W2475" s="165" t="str">
        <f t="shared" ca="1" si="2965"/>
        <v/>
      </c>
    </row>
    <row r="2476" spans="1:23" ht="15">
      <c r="B2476" s="182" t="s">
        <v>629</v>
      </c>
      <c r="C2476" s="174">
        <f>1</f>
        <v>1</v>
      </c>
      <c r="D2476" s="174">
        <f ca="1">D2474</f>
        <v>0</v>
      </c>
      <c r="E2476" s="174" t="str">
        <f ca="1">IF(ISNUMBER(E2474),E2474*D2474+1,"")</f>
        <v/>
      </c>
      <c r="F2476" s="174" t="str">
        <f t="shared" ref="F2476:W2476" ca="1" si="2966">IF(ISNUMBER(E2475),F2474*E2476+D2476,"")</f>
        <v/>
      </c>
      <c r="G2476" s="174" t="str">
        <f t="shared" ca="1" si="2966"/>
        <v/>
      </c>
      <c r="H2476" s="174" t="str">
        <f t="shared" ca="1" si="2966"/>
        <v/>
      </c>
      <c r="I2476" s="174" t="str">
        <f t="shared" ca="1" si="2966"/>
        <v/>
      </c>
      <c r="J2476" s="174" t="str">
        <f t="shared" ca="1" si="2966"/>
        <v/>
      </c>
      <c r="K2476" s="174" t="str">
        <f t="shared" ca="1" si="2966"/>
        <v/>
      </c>
      <c r="L2476" s="174" t="str">
        <f t="shared" ca="1" si="2966"/>
        <v/>
      </c>
      <c r="M2476" s="174" t="str">
        <f t="shared" ca="1" si="2966"/>
        <v/>
      </c>
      <c r="N2476" s="174" t="str">
        <f t="shared" ca="1" si="2966"/>
        <v/>
      </c>
      <c r="O2476" s="174" t="str">
        <f t="shared" ca="1" si="2966"/>
        <v/>
      </c>
      <c r="P2476" s="174" t="str">
        <f t="shared" ca="1" si="2966"/>
        <v/>
      </c>
      <c r="Q2476" s="174" t="str">
        <f t="shared" ca="1" si="2966"/>
        <v/>
      </c>
      <c r="R2476" s="174" t="str">
        <f t="shared" ca="1" si="2966"/>
        <v/>
      </c>
      <c r="S2476" s="174" t="str">
        <f t="shared" ca="1" si="2966"/>
        <v/>
      </c>
      <c r="T2476" s="174" t="str">
        <f t="shared" ca="1" si="2966"/>
        <v/>
      </c>
      <c r="U2476" s="174" t="str">
        <f t="shared" ca="1" si="2966"/>
        <v/>
      </c>
      <c r="V2476" s="174" t="str">
        <f t="shared" ca="1" si="2966"/>
        <v/>
      </c>
      <c r="W2476" s="174" t="str">
        <f t="shared" ca="1" si="2966"/>
        <v/>
      </c>
    </row>
    <row r="2477" spans="1:23" ht="13.5" thickBot="1">
      <c r="A2477" s="146">
        <f ca="1">INDIRECT($A$3&amp;A2474)</f>
        <v>0</v>
      </c>
      <c r="B2477" s="182"/>
      <c r="C2477" s="173">
        <f>0</f>
        <v>0</v>
      </c>
      <c r="D2477" s="173">
        <f>1</f>
        <v>1</v>
      </c>
      <c r="E2477" s="173" t="str">
        <f ca="1">IF(ISNUMBER(E2474),IF(E2474&lt;&gt;0,E2474,""),"")</f>
        <v/>
      </c>
      <c r="F2477" s="173" t="str">
        <f t="shared" ref="F2477:W2477" ca="1" si="2967">IF(ISNUMBER(E2475),F2474*E2477+D2477,"")</f>
        <v/>
      </c>
      <c r="G2477" s="173" t="str">
        <f t="shared" ca="1" si="2967"/>
        <v/>
      </c>
      <c r="H2477" s="173" t="str">
        <f t="shared" ca="1" si="2967"/>
        <v/>
      </c>
      <c r="I2477" s="173" t="str">
        <f t="shared" ca="1" si="2967"/>
        <v/>
      </c>
      <c r="J2477" s="173" t="str">
        <f t="shared" ca="1" si="2967"/>
        <v/>
      </c>
      <c r="K2477" s="173" t="str">
        <f t="shared" ca="1" si="2967"/>
        <v/>
      </c>
      <c r="L2477" s="173" t="str">
        <f t="shared" ca="1" si="2967"/>
        <v/>
      </c>
      <c r="M2477" s="173" t="str">
        <f t="shared" ca="1" si="2967"/>
        <v/>
      </c>
      <c r="N2477" s="173" t="str">
        <f t="shared" ca="1" si="2967"/>
        <v/>
      </c>
      <c r="O2477" s="173" t="str">
        <f t="shared" ca="1" si="2967"/>
        <v/>
      </c>
      <c r="P2477" s="173" t="str">
        <f t="shared" ca="1" si="2967"/>
        <v/>
      </c>
      <c r="Q2477" s="173" t="str">
        <f t="shared" ca="1" si="2967"/>
        <v/>
      </c>
      <c r="R2477" s="173" t="str">
        <f t="shared" ca="1" si="2967"/>
        <v/>
      </c>
      <c r="S2477" s="173" t="str">
        <f t="shared" ca="1" si="2967"/>
        <v/>
      </c>
      <c r="T2477" s="173" t="str">
        <f t="shared" ca="1" si="2967"/>
        <v/>
      </c>
      <c r="U2477" s="173" t="str">
        <f t="shared" ca="1" si="2967"/>
        <v/>
      </c>
      <c r="V2477" s="173" t="str">
        <f t="shared" ca="1" si="2967"/>
        <v/>
      </c>
      <c r="W2477" s="173" t="str">
        <f t="shared" ca="1" si="2967"/>
        <v/>
      </c>
    </row>
    <row r="2478" spans="1:23">
      <c r="B2478" s="171" t="s">
        <v>630</v>
      </c>
      <c r="C2478" s="171"/>
      <c r="E2478" s="146" t="str">
        <f ca="1">IF(NOT(ISNUMBER(E2477)),"",$B2474-E2476/E2477)</f>
        <v/>
      </c>
      <c r="F2478" s="146" t="str">
        <f ca="1">IF(NOT(ISNUMBER(F2477)),"",$B2474-F2476/F2477)</f>
        <v/>
      </c>
      <c r="G2478" s="146" t="str">
        <f t="shared" ref="G2478:Q2478" ca="1" si="2968">IF(F2478="","",IF(F2478=0,"",IF(ABS($B2474-G2476/G2477)&lt;2^(0-G$3),"",$B2474-G2476/G2477)))</f>
        <v/>
      </c>
      <c r="H2478" s="146" t="str">
        <f t="shared" ca="1" si="2968"/>
        <v/>
      </c>
      <c r="I2478" s="146" t="str">
        <f t="shared" ca="1" si="2968"/>
        <v/>
      </c>
      <c r="J2478" s="146" t="str">
        <f t="shared" ca="1" si="2968"/>
        <v/>
      </c>
      <c r="K2478" s="146" t="str">
        <f t="shared" ca="1" si="2968"/>
        <v/>
      </c>
      <c r="L2478" s="146" t="str">
        <f t="shared" ca="1" si="2968"/>
        <v/>
      </c>
      <c r="M2478" s="146" t="str">
        <f t="shared" ca="1" si="2968"/>
        <v/>
      </c>
      <c r="N2478" s="146" t="str">
        <f t="shared" ca="1" si="2968"/>
        <v/>
      </c>
      <c r="O2478" s="146" t="str">
        <f t="shared" ca="1" si="2968"/>
        <v/>
      </c>
      <c r="P2478" s="146" t="str">
        <f t="shared" ca="1" si="2968"/>
        <v/>
      </c>
      <c r="Q2478" s="146" t="str">
        <f t="shared" ca="1" si="2968"/>
        <v/>
      </c>
      <c r="R2478" s="146" t="str">
        <f t="shared" ref="R2478:W2478" ca="1" si="2969">IF(Q2478="","",IF(Q2478=0,"",IF(ABS($B2474-(R2476/R2477))&lt;2^(0-R$3),"",$B2474-(R2476/R2477))))</f>
        <v/>
      </c>
      <c r="S2478" s="146" t="str">
        <f t="shared" ca="1" si="2969"/>
        <v/>
      </c>
      <c r="T2478" s="146" t="str">
        <f t="shared" ca="1" si="2969"/>
        <v/>
      </c>
      <c r="U2478" s="146" t="str">
        <f t="shared" ca="1" si="2969"/>
        <v/>
      </c>
      <c r="V2478" s="146" t="str">
        <f t="shared" ca="1" si="2969"/>
        <v/>
      </c>
      <c r="W2478" s="146" t="str">
        <f t="shared" ca="1" si="2969"/>
        <v/>
      </c>
    </row>
    <row r="2479" spans="1:23">
      <c r="A2479" s="150">
        <f>A2474+1</f>
        <v>502</v>
      </c>
      <c r="B2479" s="152">
        <f ca="1">A2482</f>
        <v>0</v>
      </c>
      <c r="C2479" s="152"/>
      <c r="D2479" s="153">
        <f ca="1">INT(B2479+1/2)</f>
        <v>0</v>
      </c>
      <c r="E2479" s="153" t="str">
        <f t="shared" ref="E2479:W2479" ca="1" si="2970">IF(ISNUMBER(D2480),INT(D2480+1/2),"")</f>
        <v/>
      </c>
      <c r="F2479" s="153" t="str">
        <f t="shared" ca="1" si="2970"/>
        <v/>
      </c>
      <c r="G2479" s="153" t="str">
        <f t="shared" ca="1" si="2970"/>
        <v/>
      </c>
      <c r="H2479" s="153" t="str">
        <f t="shared" ca="1" si="2970"/>
        <v/>
      </c>
      <c r="I2479" s="153" t="str">
        <f t="shared" ca="1" si="2970"/>
        <v/>
      </c>
      <c r="J2479" s="153" t="str">
        <f t="shared" ca="1" si="2970"/>
        <v/>
      </c>
      <c r="K2479" s="153" t="str">
        <f t="shared" ca="1" si="2970"/>
        <v/>
      </c>
      <c r="L2479" s="153" t="str">
        <f t="shared" ca="1" si="2970"/>
        <v/>
      </c>
      <c r="M2479" s="153" t="str">
        <f t="shared" ca="1" si="2970"/>
        <v/>
      </c>
      <c r="N2479" s="153" t="str">
        <f t="shared" ca="1" si="2970"/>
        <v/>
      </c>
      <c r="O2479" s="153" t="str">
        <f t="shared" ca="1" si="2970"/>
        <v/>
      </c>
      <c r="P2479" s="153" t="str">
        <f t="shared" ca="1" si="2970"/>
        <v/>
      </c>
      <c r="Q2479" s="153" t="str">
        <f t="shared" ca="1" si="2970"/>
        <v/>
      </c>
      <c r="R2479" s="153" t="str">
        <f t="shared" ca="1" si="2970"/>
        <v/>
      </c>
      <c r="S2479" s="153" t="str">
        <f t="shared" ca="1" si="2970"/>
        <v/>
      </c>
      <c r="T2479" s="153" t="str">
        <f t="shared" ca="1" si="2970"/>
        <v/>
      </c>
      <c r="U2479" s="153" t="str">
        <f t="shared" ca="1" si="2970"/>
        <v/>
      </c>
      <c r="V2479" s="153" t="str">
        <f t="shared" ca="1" si="2970"/>
        <v/>
      </c>
      <c r="W2479" s="153" t="str">
        <f t="shared" ca="1" si="2970"/>
        <v/>
      </c>
    </row>
    <row r="2480" spans="1:23" ht="13.5" thickBot="1">
      <c r="B2480" s="172" t="s">
        <v>631</v>
      </c>
      <c r="C2480" s="172"/>
      <c r="D2480" s="165" t="str">
        <f ca="1">IF(B2479&lt;&gt;D2479,1/(B2479-D2479),"")</f>
        <v/>
      </c>
      <c r="E2480" s="165" t="str">
        <f ca="1">IF(AND(ISNUMBER(D2480),ISNUMBER(E2479)),IF(D2480&lt;&gt;E2479,1/(D2480-E2479),""),"")</f>
        <v/>
      </c>
      <c r="F2480" s="165" t="str">
        <f t="shared" ref="F2480:W2480" ca="1" si="2971">IF(ISNUMBER(E2483),1/(E2480-F2479),"")</f>
        <v/>
      </c>
      <c r="G2480" s="165" t="str">
        <f t="shared" ca="1" si="2971"/>
        <v/>
      </c>
      <c r="H2480" s="165" t="str">
        <f t="shared" ca="1" si="2971"/>
        <v/>
      </c>
      <c r="I2480" s="165" t="str">
        <f t="shared" ca="1" si="2971"/>
        <v/>
      </c>
      <c r="J2480" s="165" t="str">
        <f t="shared" ca="1" si="2971"/>
        <v/>
      </c>
      <c r="K2480" s="165" t="str">
        <f t="shared" ca="1" si="2971"/>
        <v/>
      </c>
      <c r="L2480" s="165" t="str">
        <f t="shared" ca="1" si="2971"/>
        <v/>
      </c>
      <c r="M2480" s="165" t="str">
        <f t="shared" ca="1" si="2971"/>
        <v/>
      </c>
      <c r="N2480" s="165" t="str">
        <f t="shared" ca="1" si="2971"/>
        <v/>
      </c>
      <c r="O2480" s="165" t="str">
        <f t="shared" ca="1" si="2971"/>
        <v/>
      </c>
      <c r="P2480" s="165" t="str">
        <f t="shared" ca="1" si="2971"/>
        <v/>
      </c>
      <c r="Q2480" s="165" t="str">
        <f t="shared" ca="1" si="2971"/>
        <v/>
      </c>
      <c r="R2480" s="165" t="str">
        <f t="shared" ca="1" si="2971"/>
        <v/>
      </c>
      <c r="S2480" s="165" t="str">
        <f t="shared" ca="1" si="2971"/>
        <v/>
      </c>
      <c r="T2480" s="165" t="str">
        <f t="shared" ca="1" si="2971"/>
        <v/>
      </c>
      <c r="U2480" s="165" t="str">
        <f t="shared" ca="1" si="2971"/>
        <v/>
      </c>
      <c r="V2480" s="165" t="str">
        <f t="shared" ca="1" si="2971"/>
        <v/>
      </c>
      <c r="W2480" s="165" t="str">
        <f t="shared" ca="1" si="2971"/>
        <v/>
      </c>
    </row>
    <row r="2481" spans="1:23" ht="15">
      <c r="B2481" s="182" t="s">
        <v>629</v>
      </c>
      <c r="C2481" s="174">
        <f>1</f>
        <v>1</v>
      </c>
      <c r="D2481" s="174">
        <f ca="1">D2479</f>
        <v>0</v>
      </c>
      <c r="E2481" s="174" t="str">
        <f ca="1">IF(ISNUMBER(E2479),E2479*D2479+1,"")</f>
        <v/>
      </c>
      <c r="F2481" s="174" t="str">
        <f t="shared" ref="F2481:W2481" ca="1" si="2972">IF(ISNUMBER(E2480),F2479*E2481+D2481,"")</f>
        <v/>
      </c>
      <c r="G2481" s="174" t="str">
        <f t="shared" ca="1" si="2972"/>
        <v/>
      </c>
      <c r="H2481" s="174" t="str">
        <f t="shared" ca="1" si="2972"/>
        <v/>
      </c>
      <c r="I2481" s="174" t="str">
        <f t="shared" ca="1" si="2972"/>
        <v/>
      </c>
      <c r="J2481" s="174" t="str">
        <f t="shared" ca="1" si="2972"/>
        <v/>
      </c>
      <c r="K2481" s="174" t="str">
        <f t="shared" ca="1" si="2972"/>
        <v/>
      </c>
      <c r="L2481" s="174" t="str">
        <f t="shared" ca="1" si="2972"/>
        <v/>
      </c>
      <c r="M2481" s="174" t="str">
        <f t="shared" ca="1" si="2972"/>
        <v/>
      </c>
      <c r="N2481" s="174" t="str">
        <f t="shared" ca="1" si="2972"/>
        <v/>
      </c>
      <c r="O2481" s="174" t="str">
        <f t="shared" ca="1" si="2972"/>
        <v/>
      </c>
      <c r="P2481" s="174" t="str">
        <f t="shared" ca="1" si="2972"/>
        <v/>
      </c>
      <c r="Q2481" s="174" t="str">
        <f t="shared" ca="1" si="2972"/>
        <v/>
      </c>
      <c r="R2481" s="174" t="str">
        <f t="shared" ca="1" si="2972"/>
        <v/>
      </c>
      <c r="S2481" s="174" t="str">
        <f t="shared" ca="1" si="2972"/>
        <v/>
      </c>
      <c r="T2481" s="174" t="str">
        <f t="shared" ca="1" si="2972"/>
        <v/>
      </c>
      <c r="U2481" s="174" t="str">
        <f t="shared" ca="1" si="2972"/>
        <v/>
      </c>
      <c r="V2481" s="174" t="str">
        <f t="shared" ca="1" si="2972"/>
        <v/>
      </c>
      <c r="W2481" s="174" t="str">
        <f t="shared" ca="1" si="2972"/>
        <v/>
      </c>
    </row>
    <row r="2482" spans="1:23" ht="13.5" thickBot="1">
      <c r="A2482" s="146">
        <f ca="1">INDIRECT($A$3&amp;A2479)</f>
        <v>0</v>
      </c>
      <c r="B2482" s="182"/>
      <c r="C2482" s="173">
        <f>0</f>
        <v>0</v>
      </c>
      <c r="D2482" s="173">
        <f>1</f>
        <v>1</v>
      </c>
      <c r="E2482" s="173" t="str">
        <f ca="1">IF(ISNUMBER(E2479),IF(E2479&lt;&gt;0,E2479,""),"")</f>
        <v/>
      </c>
      <c r="F2482" s="173" t="str">
        <f t="shared" ref="F2482:W2482" ca="1" si="2973">IF(ISNUMBER(E2480),F2479*E2482+D2482,"")</f>
        <v/>
      </c>
      <c r="G2482" s="173" t="str">
        <f t="shared" ca="1" si="2973"/>
        <v/>
      </c>
      <c r="H2482" s="173" t="str">
        <f t="shared" ca="1" si="2973"/>
        <v/>
      </c>
      <c r="I2482" s="173" t="str">
        <f t="shared" ca="1" si="2973"/>
        <v/>
      </c>
      <c r="J2482" s="173" t="str">
        <f t="shared" ca="1" si="2973"/>
        <v/>
      </c>
      <c r="K2482" s="173" t="str">
        <f t="shared" ca="1" si="2973"/>
        <v/>
      </c>
      <c r="L2482" s="173" t="str">
        <f t="shared" ca="1" si="2973"/>
        <v/>
      </c>
      <c r="M2482" s="173" t="str">
        <f t="shared" ca="1" si="2973"/>
        <v/>
      </c>
      <c r="N2482" s="173" t="str">
        <f t="shared" ca="1" si="2973"/>
        <v/>
      </c>
      <c r="O2482" s="173" t="str">
        <f t="shared" ca="1" si="2973"/>
        <v/>
      </c>
      <c r="P2482" s="173" t="str">
        <f t="shared" ca="1" si="2973"/>
        <v/>
      </c>
      <c r="Q2482" s="173" t="str">
        <f t="shared" ca="1" si="2973"/>
        <v/>
      </c>
      <c r="R2482" s="173" t="str">
        <f t="shared" ca="1" si="2973"/>
        <v/>
      </c>
      <c r="S2482" s="173" t="str">
        <f t="shared" ca="1" si="2973"/>
        <v/>
      </c>
      <c r="T2482" s="173" t="str">
        <f t="shared" ca="1" si="2973"/>
        <v/>
      </c>
      <c r="U2482" s="173" t="str">
        <f t="shared" ca="1" si="2973"/>
        <v/>
      </c>
      <c r="V2482" s="173" t="str">
        <f t="shared" ca="1" si="2973"/>
        <v/>
      </c>
      <c r="W2482" s="173" t="str">
        <f t="shared" ca="1" si="2973"/>
        <v/>
      </c>
    </row>
    <row r="2483" spans="1:23">
      <c r="B2483" s="171" t="s">
        <v>630</v>
      </c>
      <c r="C2483" s="171"/>
      <c r="E2483" s="146" t="str">
        <f ca="1">IF(NOT(ISNUMBER(E2482)),"",$B2479-E2481/E2482)</f>
        <v/>
      </c>
      <c r="F2483" s="146" t="str">
        <f ca="1">IF(NOT(ISNUMBER(F2482)),"",$B2479-F2481/F2482)</f>
        <v/>
      </c>
      <c r="G2483" s="146" t="str">
        <f t="shared" ref="G2483:Q2483" ca="1" si="2974">IF(F2483="","",IF(F2483=0,"",IF(ABS($B2479-G2481/G2482)&lt;2^(0-G$3),"",$B2479-G2481/G2482)))</f>
        <v/>
      </c>
      <c r="H2483" s="146" t="str">
        <f t="shared" ca="1" si="2974"/>
        <v/>
      </c>
      <c r="I2483" s="146" t="str">
        <f t="shared" ca="1" si="2974"/>
        <v/>
      </c>
      <c r="J2483" s="146" t="str">
        <f t="shared" ca="1" si="2974"/>
        <v/>
      </c>
      <c r="K2483" s="146" t="str">
        <f t="shared" ca="1" si="2974"/>
        <v/>
      </c>
      <c r="L2483" s="146" t="str">
        <f t="shared" ca="1" si="2974"/>
        <v/>
      </c>
      <c r="M2483" s="146" t="str">
        <f t="shared" ca="1" si="2974"/>
        <v/>
      </c>
      <c r="N2483" s="146" t="str">
        <f t="shared" ca="1" si="2974"/>
        <v/>
      </c>
      <c r="O2483" s="146" t="str">
        <f t="shared" ca="1" si="2974"/>
        <v/>
      </c>
      <c r="P2483" s="146" t="str">
        <f t="shared" ca="1" si="2974"/>
        <v/>
      </c>
      <c r="Q2483" s="146" t="str">
        <f t="shared" ca="1" si="2974"/>
        <v/>
      </c>
      <c r="R2483" s="146" t="str">
        <f t="shared" ref="R2483:W2483" ca="1" si="2975">IF(Q2483="","",IF(Q2483=0,"",IF(ABS($B2479-(R2481/R2482))&lt;2^(0-R$3),"",$B2479-(R2481/R2482))))</f>
        <v/>
      </c>
      <c r="S2483" s="146" t="str">
        <f t="shared" ca="1" si="2975"/>
        <v/>
      </c>
      <c r="T2483" s="146" t="str">
        <f t="shared" ca="1" si="2975"/>
        <v/>
      </c>
      <c r="U2483" s="146" t="str">
        <f t="shared" ca="1" si="2975"/>
        <v/>
      </c>
      <c r="V2483" s="146" t="str">
        <f t="shared" ca="1" si="2975"/>
        <v/>
      </c>
      <c r="W2483" s="146" t="str">
        <f t="shared" ca="1" si="2975"/>
        <v/>
      </c>
    </row>
    <row r="2484" spans="1:23">
      <c r="A2484" s="150">
        <f>A2479+1</f>
        <v>503</v>
      </c>
      <c r="B2484" s="152">
        <f ca="1">A2487</f>
        <v>0</v>
      </c>
      <c r="C2484" s="152"/>
      <c r="D2484" s="153">
        <f ca="1">INT(B2484+1/2)</f>
        <v>0</v>
      </c>
      <c r="E2484" s="153" t="str">
        <f t="shared" ref="E2484:W2484" ca="1" si="2976">IF(ISNUMBER(D2485),INT(D2485+1/2),"")</f>
        <v/>
      </c>
      <c r="F2484" s="153" t="str">
        <f t="shared" ca="1" si="2976"/>
        <v/>
      </c>
      <c r="G2484" s="153" t="str">
        <f t="shared" ca="1" si="2976"/>
        <v/>
      </c>
      <c r="H2484" s="153" t="str">
        <f t="shared" ca="1" si="2976"/>
        <v/>
      </c>
      <c r="I2484" s="153" t="str">
        <f t="shared" ca="1" si="2976"/>
        <v/>
      </c>
      <c r="J2484" s="153" t="str">
        <f t="shared" ca="1" si="2976"/>
        <v/>
      </c>
      <c r="K2484" s="153" t="str">
        <f t="shared" ca="1" si="2976"/>
        <v/>
      </c>
      <c r="L2484" s="153" t="str">
        <f t="shared" ca="1" si="2976"/>
        <v/>
      </c>
      <c r="M2484" s="153" t="str">
        <f t="shared" ca="1" si="2976"/>
        <v/>
      </c>
      <c r="N2484" s="153" t="str">
        <f t="shared" ca="1" si="2976"/>
        <v/>
      </c>
      <c r="O2484" s="153" t="str">
        <f t="shared" ca="1" si="2976"/>
        <v/>
      </c>
      <c r="P2484" s="153" t="str">
        <f t="shared" ca="1" si="2976"/>
        <v/>
      </c>
      <c r="Q2484" s="153" t="str">
        <f t="shared" ca="1" si="2976"/>
        <v/>
      </c>
      <c r="R2484" s="153" t="str">
        <f t="shared" ca="1" si="2976"/>
        <v/>
      </c>
      <c r="S2484" s="153" t="str">
        <f t="shared" ca="1" si="2976"/>
        <v/>
      </c>
      <c r="T2484" s="153" t="str">
        <f t="shared" ca="1" si="2976"/>
        <v/>
      </c>
      <c r="U2484" s="153" t="str">
        <f t="shared" ca="1" si="2976"/>
        <v/>
      </c>
      <c r="V2484" s="153" t="str">
        <f t="shared" ca="1" si="2976"/>
        <v/>
      </c>
      <c r="W2484" s="153" t="str">
        <f t="shared" ca="1" si="2976"/>
        <v/>
      </c>
    </row>
    <row r="2485" spans="1:23" ht="13.5" thickBot="1">
      <c r="B2485" s="172" t="s">
        <v>631</v>
      </c>
      <c r="C2485" s="172"/>
      <c r="D2485" s="165" t="str">
        <f ca="1">IF(B2484&lt;&gt;D2484,1/(B2484-D2484),"")</f>
        <v/>
      </c>
      <c r="E2485" s="165" t="str">
        <f ca="1">IF(AND(ISNUMBER(D2485),ISNUMBER(E2484)),IF(D2485&lt;&gt;E2484,1/(D2485-E2484),""),"")</f>
        <v/>
      </c>
      <c r="F2485" s="165" t="str">
        <f t="shared" ref="F2485:W2485" ca="1" si="2977">IF(ISNUMBER(E2488),1/(E2485-F2484),"")</f>
        <v/>
      </c>
      <c r="G2485" s="165" t="str">
        <f t="shared" ca="1" si="2977"/>
        <v/>
      </c>
      <c r="H2485" s="165" t="str">
        <f t="shared" ca="1" si="2977"/>
        <v/>
      </c>
      <c r="I2485" s="165" t="str">
        <f t="shared" ca="1" si="2977"/>
        <v/>
      </c>
      <c r="J2485" s="165" t="str">
        <f t="shared" ca="1" si="2977"/>
        <v/>
      </c>
      <c r="K2485" s="165" t="str">
        <f t="shared" ca="1" si="2977"/>
        <v/>
      </c>
      <c r="L2485" s="165" t="str">
        <f t="shared" ca="1" si="2977"/>
        <v/>
      </c>
      <c r="M2485" s="165" t="str">
        <f t="shared" ca="1" si="2977"/>
        <v/>
      </c>
      <c r="N2485" s="165" t="str">
        <f t="shared" ca="1" si="2977"/>
        <v/>
      </c>
      <c r="O2485" s="165" t="str">
        <f t="shared" ca="1" si="2977"/>
        <v/>
      </c>
      <c r="P2485" s="165" t="str">
        <f t="shared" ca="1" si="2977"/>
        <v/>
      </c>
      <c r="Q2485" s="165" t="str">
        <f t="shared" ca="1" si="2977"/>
        <v/>
      </c>
      <c r="R2485" s="165" t="str">
        <f t="shared" ca="1" si="2977"/>
        <v/>
      </c>
      <c r="S2485" s="165" t="str">
        <f t="shared" ca="1" si="2977"/>
        <v/>
      </c>
      <c r="T2485" s="165" t="str">
        <f t="shared" ca="1" si="2977"/>
        <v/>
      </c>
      <c r="U2485" s="165" t="str">
        <f t="shared" ca="1" si="2977"/>
        <v/>
      </c>
      <c r="V2485" s="165" t="str">
        <f t="shared" ca="1" si="2977"/>
        <v/>
      </c>
      <c r="W2485" s="165" t="str">
        <f t="shared" ca="1" si="2977"/>
        <v/>
      </c>
    </row>
    <row r="2486" spans="1:23" ht="15">
      <c r="B2486" s="182" t="s">
        <v>629</v>
      </c>
      <c r="C2486" s="174">
        <f>1</f>
        <v>1</v>
      </c>
      <c r="D2486" s="174">
        <f ca="1">D2484</f>
        <v>0</v>
      </c>
      <c r="E2486" s="174" t="str">
        <f ca="1">IF(ISNUMBER(E2484),E2484*D2484+1,"")</f>
        <v/>
      </c>
      <c r="F2486" s="174" t="str">
        <f t="shared" ref="F2486:W2486" ca="1" si="2978">IF(ISNUMBER(E2485),F2484*E2486+D2486,"")</f>
        <v/>
      </c>
      <c r="G2486" s="174" t="str">
        <f t="shared" ca="1" si="2978"/>
        <v/>
      </c>
      <c r="H2486" s="174" t="str">
        <f t="shared" ca="1" si="2978"/>
        <v/>
      </c>
      <c r="I2486" s="174" t="str">
        <f t="shared" ca="1" si="2978"/>
        <v/>
      </c>
      <c r="J2486" s="174" t="str">
        <f t="shared" ca="1" si="2978"/>
        <v/>
      </c>
      <c r="K2486" s="174" t="str">
        <f t="shared" ca="1" si="2978"/>
        <v/>
      </c>
      <c r="L2486" s="174" t="str">
        <f t="shared" ca="1" si="2978"/>
        <v/>
      </c>
      <c r="M2486" s="174" t="str">
        <f t="shared" ca="1" si="2978"/>
        <v/>
      </c>
      <c r="N2486" s="174" t="str">
        <f t="shared" ca="1" si="2978"/>
        <v/>
      </c>
      <c r="O2486" s="174" t="str">
        <f t="shared" ca="1" si="2978"/>
        <v/>
      </c>
      <c r="P2486" s="174" t="str">
        <f t="shared" ca="1" si="2978"/>
        <v/>
      </c>
      <c r="Q2486" s="174" t="str">
        <f t="shared" ca="1" si="2978"/>
        <v/>
      </c>
      <c r="R2486" s="174" t="str">
        <f t="shared" ca="1" si="2978"/>
        <v/>
      </c>
      <c r="S2486" s="174" t="str">
        <f t="shared" ca="1" si="2978"/>
        <v/>
      </c>
      <c r="T2486" s="174" t="str">
        <f t="shared" ca="1" si="2978"/>
        <v/>
      </c>
      <c r="U2486" s="174" t="str">
        <f t="shared" ca="1" si="2978"/>
        <v/>
      </c>
      <c r="V2486" s="174" t="str">
        <f t="shared" ca="1" si="2978"/>
        <v/>
      </c>
      <c r="W2486" s="174" t="str">
        <f t="shared" ca="1" si="2978"/>
        <v/>
      </c>
    </row>
    <row r="2487" spans="1:23" ht="13.5" thickBot="1">
      <c r="A2487" s="146">
        <f ca="1">INDIRECT($A$3&amp;A2484)</f>
        <v>0</v>
      </c>
      <c r="B2487" s="182"/>
      <c r="C2487" s="173">
        <f>0</f>
        <v>0</v>
      </c>
      <c r="D2487" s="173">
        <f>1</f>
        <v>1</v>
      </c>
      <c r="E2487" s="173" t="str">
        <f ca="1">IF(ISNUMBER(E2484),IF(E2484&lt;&gt;0,E2484,""),"")</f>
        <v/>
      </c>
      <c r="F2487" s="173" t="str">
        <f t="shared" ref="F2487:W2487" ca="1" si="2979">IF(ISNUMBER(E2485),F2484*E2487+D2487,"")</f>
        <v/>
      </c>
      <c r="G2487" s="173" t="str">
        <f t="shared" ca="1" si="2979"/>
        <v/>
      </c>
      <c r="H2487" s="173" t="str">
        <f t="shared" ca="1" si="2979"/>
        <v/>
      </c>
      <c r="I2487" s="173" t="str">
        <f t="shared" ca="1" si="2979"/>
        <v/>
      </c>
      <c r="J2487" s="173" t="str">
        <f t="shared" ca="1" si="2979"/>
        <v/>
      </c>
      <c r="K2487" s="173" t="str">
        <f t="shared" ca="1" si="2979"/>
        <v/>
      </c>
      <c r="L2487" s="173" t="str">
        <f t="shared" ca="1" si="2979"/>
        <v/>
      </c>
      <c r="M2487" s="173" t="str">
        <f t="shared" ca="1" si="2979"/>
        <v/>
      </c>
      <c r="N2487" s="173" t="str">
        <f t="shared" ca="1" si="2979"/>
        <v/>
      </c>
      <c r="O2487" s="173" t="str">
        <f t="shared" ca="1" si="2979"/>
        <v/>
      </c>
      <c r="P2487" s="173" t="str">
        <f t="shared" ca="1" si="2979"/>
        <v/>
      </c>
      <c r="Q2487" s="173" t="str">
        <f t="shared" ca="1" si="2979"/>
        <v/>
      </c>
      <c r="R2487" s="173" t="str">
        <f t="shared" ca="1" si="2979"/>
        <v/>
      </c>
      <c r="S2487" s="173" t="str">
        <f t="shared" ca="1" si="2979"/>
        <v/>
      </c>
      <c r="T2487" s="173" t="str">
        <f t="shared" ca="1" si="2979"/>
        <v/>
      </c>
      <c r="U2487" s="173" t="str">
        <f t="shared" ca="1" si="2979"/>
        <v/>
      </c>
      <c r="V2487" s="173" t="str">
        <f t="shared" ca="1" si="2979"/>
        <v/>
      </c>
      <c r="W2487" s="173" t="str">
        <f t="shared" ca="1" si="2979"/>
        <v/>
      </c>
    </row>
    <row r="2488" spans="1:23">
      <c r="B2488" s="171" t="s">
        <v>630</v>
      </c>
      <c r="C2488" s="171"/>
      <c r="E2488" s="146" t="str">
        <f ca="1">IF(NOT(ISNUMBER(E2487)),"",$B2484-E2486/E2487)</f>
        <v/>
      </c>
      <c r="F2488" s="146" t="str">
        <f ca="1">IF(NOT(ISNUMBER(F2487)),"",$B2484-F2486/F2487)</f>
        <v/>
      </c>
      <c r="G2488" s="146" t="str">
        <f t="shared" ref="G2488:Q2488" ca="1" si="2980">IF(F2488="","",IF(F2488=0,"",IF(ABS($B2484-G2486/G2487)&lt;2^(0-G$3),"",$B2484-G2486/G2487)))</f>
        <v/>
      </c>
      <c r="H2488" s="146" t="str">
        <f t="shared" ca="1" si="2980"/>
        <v/>
      </c>
      <c r="I2488" s="146" t="str">
        <f t="shared" ca="1" si="2980"/>
        <v/>
      </c>
      <c r="J2488" s="146" t="str">
        <f t="shared" ca="1" si="2980"/>
        <v/>
      </c>
      <c r="K2488" s="146" t="str">
        <f t="shared" ca="1" si="2980"/>
        <v/>
      </c>
      <c r="L2488" s="146" t="str">
        <f t="shared" ca="1" si="2980"/>
        <v/>
      </c>
      <c r="M2488" s="146" t="str">
        <f t="shared" ca="1" si="2980"/>
        <v/>
      </c>
      <c r="N2488" s="146" t="str">
        <f t="shared" ca="1" si="2980"/>
        <v/>
      </c>
      <c r="O2488" s="146" t="str">
        <f t="shared" ca="1" si="2980"/>
        <v/>
      </c>
      <c r="P2488" s="146" t="str">
        <f t="shared" ca="1" si="2980"/>
        <v/>
      </c>
      <c r="Q2488" s="146" t="str">
        <f t="shared" ca="1" si="2980"/>
        <v/>
      </c>
      <c r="R2488" s="146" t="str">
        <f t="shared" ref="R2488:W2488" ca="1" si="2981">IF(Q2488="","",IF(Q2488=0,"",IF(ABS($B2484-(R2486/R2487))&lt;2^(0-R$3),"",$B2484-(R2486/R2487))))</f>
        <v/>
      </c>
      <c r="S2488" s="146" t="str">
        <f t="shared" ca="1" si="2981"/>
        <v/>
      </c>
      <c r="T2488" s="146" t="str">
        <f t="shared" ca="1" si="2981"/>
        <v/>
      </c>
      <c r="U2488" s="146" t="str">
        <f t="shared" ca="1" si="2981"/>
        <v/>
      </c>
      <c r="V2488" s="146" t="str">
        <f t="shared" ca="1" si="2981"/>
        <v/>
      </c>
      <c r="W2488" s="146" t="str">
        <f t="shared" ca="1" si="2981"/>
        <v/>
      </c>
    </row>
    <row r="2489" spans="1:23">
      <c r="A2489" s="150">
        <f>A2484+1</f>
        <v>504</v>
      </c>
      <c r="B2489" s="152">
        <f ca="1">A2492</f>
        <v>0</v>
      </c>
      <c r="C2489" s="152"/>
      <c r="D2489" s="153">
        <f ca="1">INT(B2489+1/2)</f>
        <v>0</v>
      </c>
      <c r="E2489" s="153" t="str">
        <f t="shared" ref="E2489:W2489" ca="1" si="2982">IF(ISNUMBER(D2490),INT(D2490+1/2),"")</f>
        <v/>
      </c>
      <c r="F2489" s="153" t="str">
        <f t="shared" ca="1" si="2982"/>
        <v/>
      </c>
      <c r="G2489" s="153" t="str">
        <f t="shared" ca="1" si="2982"/>
        <v/>
      </c>
      <c r="H2489" s="153" t="str">
        <f t="shared" ca="1" si="2982"/>
        <v/>
      </c>
      <c r="I2489" s="153" t="str">
        <f t="shared" ca="1" si="2982"/>
        <v/>
      </c>
      <c r="J2489" s="153" t="str">
        <f t="shared" ca="1" si="2982"/>
        <v/>
      </c>
      <c r="K2489" s="153" t="str">
        <f t="shared" ca="1" si="2982"/>
        <v/>
      </c>
      <c r="L2489" s="153" t="str">
        <f t="shared" ca="1" si="2982"/>
        <v/>
      </c>
      <c r="M2489" s="153" t="str">
        <f t="shared" ca="1" si="2982"/>
        <v/>
      </c>
      <c r="N2489" s="153" t="str">
        <f t="shared" ca="1" si="2982"/>
        <v/>
      </c>
      <c r="O2489" s="153" t="str">
        <f t="shared" ca="1" si="2982"/>
        <v/>
      </c>
      <c r="P2489" s="153" t="str">
        <f t="shared" ca="1" si="2982"/>
        <v/>
      </c>
      <c r="Q2489" s="153" t="str">
        <f t="shared" ca="1" si="2982"/>
        <v/>
      </c>
      <c r="R2489" s="153" t="str">
        <f t="shared" ca="1" si="2982"/>
        <v/>
      </c>
      <c r="S2489" s="153" t="str">
        <f t="shared" ca="1" si="2982"/>
        <v/>
      </c>
      <c r="T2489" s="153" t="str">
        <f t="shared" ca="1" si="2982"/>
        <v/>
      </c>
      <c r="U2489" s="153" t="str">
        <f t="shared" ca="1" si="2982"/>
        <v/>
      </c>
      <c r="V2489" s="153" t="str">
        <f t="shared" ca="1" si="2982"/>
        <v/>
      </c>
      <c r="W2489" s="153" t="str">
        <f t="shared" ca="1" si="2982"/>
        <v/>
      </c>
    </row>
    <row r="2490" spans="1:23" ht="13.5" thickBot="1">
      <c r="B2490" s="172" t="s">
        <v>631</v>
      </c>
      <c r="C2490" s="172"/>
      <c r="D2490" s="165" t="str">
        <f ca="1">IF(B2489&lt;&gt;D2489,1/(B2489-D2489),"")</f>
        <v/>
      </c>
      <c r="E2490" s="165" t="str">
        <f ca="1">IF(AND(ISNUMBER(D2490),ISNUMBER(E2489)),IF(D2490&lt;&gt;E2489,1/(D2490-E2489),""),"")</f>
        <v/>
      </c>
      <c r="F2490" s="165" t="str">
        <f t="shared" ref="F2490:W2490" ca="1" si="2983">IF(ISNUMBER(E2493),1/(E2490-F2489),"")</f>
        <v/>
      </c>
      <c r="G2490" s="165" t="str">
        <f t="shared" ca="1" si="2983"/>
        <v/>
      </c>
      <c r="H2490" s="165" t="str">
        <f t="shared" ca="1" si="2983"/>
        <v/>
      </c>
      <c r="I2490" s="165" t="str">
        <f t="shared" ca="1" si="2983"/>
        <v/>
      </c>
      <c r="J2490" s="165" t="str">
        <f t="shared" ca="1" si="2983"/>
        <v/>
      </c>
      <c r="K2490" s="165" t="str">
        <f t="shared" ca="1" si="2983"/>
        <v/>
      </c>
      <c r="L2490" s="165" t="str">
        <f t="shared" ca="1" si="2983"/>
        <v/>
      </c>
      <c r="M2490" s="165" t="str">
        <f t="shared" ca="1" si="2983"/>
        <v/>
      </c>
      <c r="N2490" s="165" t="str">
        <f t="shared" ca="1" si="2983"/>
        <v/>
      </c>
      <c r="O2490" s="165" t="str">
        <f t="shared" ca="1" si="2983"/>
        <v/>
      </c>
      <c r="P2490" s="165" t="str">
        <f t="shared" ca="1" si="2983"/>
        <v/>
      </c>
      <c r="Q2490" s="165" t="str">
        <f t="shared" ca="1" si="2983"/>
        <v/>
      </c>
      <c r="R2490" s="165" t="str">
        <f t="shared" ca="1" si="2983"/>
        <v/>
      </c>
      <c r="S2490" s="165" t="str">
        <f t="shared" ca="1" si="2983"/>
        <v/>
      </c>
      <c r="T2490" s="165" t="str">
        <f t="shared" ca="1" si="2983"/>
        <v/>
      </c>
      <c r="U2490" s="165" t="str">
        <f t="shared" ca="1" si="2983"/>
        <v/>
      </c>
      <c r="V2490" s="165" t="str">
        <f t="shared" ca="1" si="2983"/>
        <v/>
      </c>
      <c r="W2490" s="165" t="str">
        <f t="shared" ca="1" si="2983"/>
        <v/>
      </c>
    </row>
    <row r="2491" spans="1:23" ht="15">
      <c r="B2491" s="182" t="s">
        <v>629</v>
      </c>
      <c r="C2491" s="174">
        <f>1</f>
        <v>1</v>
      </c>
      <c r="D2491" s="174">
        <f ca="1">D2489</f>
        <v>0</v>
      </c>
      <c r="E2491" s="174" t="str">
        <f ca="1">IF(ISNUMBER(E2489),E2489*D2489+1,"")</f>
        <v/>
      </c>
      <c r="F2491" s="174" t="str">
        <f t="shared" ref="F2491:W2491" ca="1" si="2984">IF(ISNUMBER(E2490),F2489*E2491+D2491,"")</f>
        <v/>
      </c>
      <c r="G2491" s="174" t="str">
        <f t="shared" ca="1" si="2984"/>
        <v/>
      </c>
      <c r="H2491" s="174" t="str">
        <f t="shared" ca="1" si="2984"/>
        <v/>
      </c>
      <c r="I2491" s="174" t="str">
        <f t="shared" ca="1" si="2984"/>
        <v/>
      </c>
      <c r="J2491" s="174" t="str">
        <f t="shared" ca="1" si="2984"/>
        <v/>
      </c>
      <c r="K2491" s="174" t="str">
        <f t="shared" ca="1" si="2984"/>
        <v/>
      </c>
      <c r="L2491" s="174" t="str">
        <f t="shared" ca="1" si="2984"/>
        <v/>
      </c>
      <c r="M2491" s="174" t="str">
        <f t="shared" ca="1" si="2984"/>
        <v/>
      </c>
      <c r="N2491" s="174" t="str">
        <f t="shared" ca="1" si="2984"/>
        <v/>
      </c>
      <c r="O2491" s="174" t="str">
        <f t="shared" ca="1" si="2984"/>
        <v/>
      </c>
      <c r="P2491" s="174" t="str">
        <f t="shared" ca="1" si="2984"/>
        <v/>
      </c>
      <c r="Q2491" s="174" t="str">
        <f t="shared" ca="1" si="2984"/>
        <v/>
      </c>
      <c r="R2491" s="174" t="str">
        <f t="shared" ca="1" si="2984"/>
        <v/>
      </c>
      <c r="S2491" s="174" t="str">
        <f t="shared" ca="1" si="2984"/>
        <v/>
      </c>
      <c r="T2491" s="174" t="str">
        <f t="shared" ca="1" si="2984"/>
        <v/>
      </c>
      <c r="U2491" s="174" t="str">
        <f t="shared" ca="1" si="2984"/>
        <v/>
      </c>
      <c r="V2491" s="174" t="str">
        <f t="shared" ca="1" si="2984"/>
        <v/>
      </c>
      <c r="W2491" s="174" t="str">
        <f t="shared" ca="1" si="2984"/>
        <v/>
      </c>
    </row>
    <row r="2492" spans="1:23" ht="13.5" thickBot="1">
      <c r="A2492" s="146">
        <f ca="1">INDIRECT($A$3&amp;A2489)</f>
        <v>0</v>
      </c>
      <c r="B2492" s="182"/>
      <c r="C2492" s="173">
        <f>0</f>
        <v>0</v>
      </c>
      <c r="D2492" s="173">
        <f>1</f>
        <v>1</v>
      </c>
      <c r="E2492" s="173" t="str">
        <f ca="1">IF(ISNUMBER(E2489),IF(E2489&lt;&gt;0,E2489,""),"")</f>
        <v/>
      </c>
      <c r="F2492" s="173" t="str">
        <f t="shared" ref="F2492:W2492" ca="1" si="2985">IF(ISNUMBER(E2490),F2489*E2492+D2492,"")</f>
        <v/>
      </c>
      <c r="G2492" s="173" t="str">
        <f t="shared" ca="1" si="2985"/>
        <v/>
      </c>
      <c r="H2492" s="173" t="str">
        <f t="shared" ca="1" si="2985"/>
        <v/>
      </c>
      <c r="I2492" s="173" t="str">
        <f t="shared" ca="1" si="2985"/>
        <v/>
      </c>
      <c r="J2492" s="173" t="str">
        <f t="shared" ca="1" si="2985"/>
        <v/>
      </c>
      <c r="K2492" s="173" t="str">
        <f t="shared" ca="1" si="2985"/>
        <v/>
      </c>
      <c r="L2492" s="173" t="str">
        <f t="shared" ca="1" si="2985"/>
        <v/>
      </c>
      <c r="M2492" s="173" t="str">
        <f t="shared" ca="1" si="2985"/>
        <v/>
      </c>
      <c r="N2492" s="173" t="str">
        <f t="shared" ca="1" si="2985"/>
        <v/>
      </c>
      <c r="O2492" s="173" t="str">
        <f t="shared" ca="1" si="2985"/>
        <v/>
      </c>
      <c r="P2492" s="173" t="str">
        <f t="shared" ca="1" si="2985"/>
        <v/>
      </c>
      <c r="Q2492" s="173" t="str">
        <f t="shared" ca="1" si="2985"/>
        <v/>
      </c>
      <c r="R2492" s="173" t="str">
        <f t="shared" ca="1" si="2985"/>
        <v/>
      </c>
      <c r="S2492" s="173" t="str">
        <f t="shared" ca="1" si="2985"/>
        <v/>
      </c>
      <c r="T2492" s="173" t="str">
        <f t="shared" ca="1" si="2985"/>
        <v/>
      </c>
      <c r="U2492" s="173" t="str">
        <f t="shared" ca="1" si="2985"/>
        <v/>
      </c>
      <c r="V2492" s="173" t="str">
        <f t="shared" ca="1" si="2985"/>
        <v/>
      </c>
      <c r="W2492" s="173" t="str">
        <f t="shared" ca="1" si="2985"/>
        <v/>
      </c>
    </row>
    <row r="2493" spans="1:23">
      <c r="B2493" s="171" t="s">
        <v>630</v>
      </c>
      <c r="C2493" s="171"/>
      <c r="E2493" s="146" t="str">
        <f ca="1">IF(NOT(ISNUMBER(E2492)),"",$B2489-E2491/E2492)</f>
        <v/>
      </c>
      <c r="F2493" s="146" t="str">
        <f ca="1">IF(NOT(ISNUMBER(F2492)),"",$B2489-F2491/F2492)</f>
        <v/>
      </c>
      <c r="G2493" s="146" t="str">
        <f t="shared" ref="G2493:Q2493" ca="1" si="2986">IF(F2493="","",IF(F2493=0,"",IF(ABS($B2489-G2491/G2492)&lt;2^(0-G$3),"",$B2489-G2491/G2492)))</f>
        <v/>
      </c>
      <c r="H2493" s="146" t="str">
        <f t="shared" ca="1" si="2986"/>
        <v/>
      </c>
      <c r="I2493" s="146" t="str">
        <f t="shared" ca="1" si="2986"/>
        <v/>
      </c>
      <c r="J2493" s="146" t="str">
        <f t="shared" ca="1" si="2986"/>
        <v/>
      </c>
      <c r="K2493" s="146" t="str">
        <f t="shared" ca="1" si="2986"/>
        <v/>
      </c>
      <c r="L2493" s="146" t="str">
        <f t="shared" ca="1" si="2986"/>
        <v/>
      </c>
      <c r="M2493" s="146" t="str">
        <f t="shared" ca="1" si="2986"/>
        <v/>
      </c>
      <c r="N2493" s="146" t="str">
        <f t="shared" ca="1" si="2986"/>
        <v/>
      </c>
      <c r="O2493" s="146" t="str">
        <f t="shared" ca="1" si="2986"/>
        <v/>
      </c>
      <c r="P2493" s="146" t="str">
        <f t="shared" ca="1" si="2986"/>
        <v/>
      </c>
      <c r="Q2493" s="146" t="str">
        <f t="shared" ca="1" si="2986"/>
        <v/>
      </c>
      <c r="R2493" s="146" t="str">
        <f t="shared" ref="R2493:W2493" ca="1" si="2987">IF(Q2493="","",IF(Q2493=0,"",IF(ABS($B2489-(R2491/R2492))&lt;2^(0-R$3),"",$B2489-(R2491/R2492))))</f>
        <v/>
      </c>
      <c r="S2493" s="146" t="str">
        <f t="shared" ca="1" si="2987"/>
        <v/>
      </c>
      <c r="T2493" s="146" t="str">
        <f t="shared" ca="1" si="2987"/>
        <v/>
      </c>
      <c r="U2493" s="146" t="str">
        <f t="shared" ca="1" si="2987"/>
        <v/>
      </c>
      <c r="V2493" s="146" t="str">
        <f t="shared" ca="1" si="2987"/>
        <v/>
      </c>
      <c r="W2493" s="146" t="str">
        <f t="shared" ca="1" si="2987"/>
        <v/>
      </c>
    </row>
    <row r="2494" spans="1:23">
      <c r="A2494" s="150">
        <f>A2489+1</f>
        <v>505</v>
      </c>
      <c r="B2494" s="152">
        <f ca="1">A2497</f>
        <v>0</v>
      </c>
      <c r="C2494" s="152"/>
      <c r="D2494" s="153">
        <f ca="1">INT(B2494+1/2)</f>
        <v>0</v>
      </c>
      <c r="E2494" s="153" t="str">
        <f t="shared" ref="E2494:W2494" ca="1" si="2988">IF(ISNUMBER(D2495),INT(D2495+1/2),"")</f>
        <v/>
      </c>
      <c r="F2494" s="153" t="str">
        <f t="shared" ca="1" si="2988"/>
        <v/>
      </c>
      <c r="G2494" s="153" t="str">
        <f t="shared" ca="1" si="2988"/>
        <v/>
      </c>
      <c r="H2494" s="153" t="str">
        <f t="shared" ca="1" si="2988"/>
        <v/>
      </c>
      <c r="I2494" s="153" t="str">
        <f t="shared" ca="1" si="2988"/>
        <v/>
      </c>
      <c r="J2494" s="153" t="str">
        <f t="shared" ca="1" si="2988"/>
        <v/>
      </c>
      <c r="K2494" s="153" t="str">
        <f t="shared" ca="1" si="2988"/>
        <v/>
      </c>
      <c r="L2494" s="153" t="str">
        <f t="shared" ca="1" si="2988"/>
        <v/>
      </c>
      <c r="M2494" s="153" t="str">
        <f t="shared" ca="1" si="2988"/>
        <v/>
      </c>
      <c r="N2494" s="153" t="str">
        <f t="shared" ca="1" si="2988"/>
        <v/>
      </c>
      <c r="O2494" s="153" t="str">
        <f t="shared" ca="1" si="2988"/>
        <v/>
      </c>
      <c r="P2494" s="153" t="str">
        <f t="shared" ca="1" si="2988"/>
        <v/>
      </c>
      <c r="Q2494" s="153" t="str">
        <f t="shared" ca="1" si="2988"/>
        <v/>
      </c>
      <c r="R2494" s="153" t="str">
        <f t="shared" ca="1" si="2988"/>
        <v/>
      </c>
      <c r="S2494" s="153" t="str">
        <f t="shared" ca="1" si="2988"/>
        <v/>
      </c>
      <c r="T2494" s="153" t="str">
        <f t="shared" ca="1" si="2988"/>
        <v/>
      </c>
      <c r="U2494" s="153" t="str">
        <f t="shared" ca="1" si="2988"/>
        <v/>
      </c>
      <c r="V2494" s="153" t="str">
        <f t="shared" ca="1" si="2988"/>
        <v/>
      </c>
      <c r="W2494" s="153" t="str">
        <f t="shared" ca="1" si="2988"/>
        <v/>
      </c>
    </row>
    <row r="2495" spans="1:23" ht="13.5" thickBot="1">
      <c r="B2495" s="172" t="s">
        <v>631</v>
      </c>
      <c r="C2495" s="172"/>
      <c r="D2495" s="165" t="str">
        <f ca="1">IF(B2494&lt;&gt;D2494,1/(B2494-D2494),"")</f>
        <v/>
      </c>
      <c r="E2495" s="165" t="str">
        <f ca="1">IF(AND(ISNUMBER(D2495),ISNUMBER(E2494)),IF(D2495&lt;&gt;E2494,1/(D2495-E2494),""),"")</f>
        <v/>
      </c>
      <c r="F2495" s="165" t="str">
        <f t="shared" ref="F2495:W2495" ca="1" si="2989">IF(ISNUMBER(E2498),1/(E2495-F2494),"")</f>
        <v/>
      </c>
      <c r="G2495" s="165" t="str">
        <f t="shared" ca="1" si="2989"/>
        <v/>
      </c>
      <c r="H2495" s="165" t="str">
        <f t="shared" ca="1" si="2989"/>
        <v/>
      </c>
      <c r="I2495" s="165" t="str">
        <f t="shared" ca="1" si="2989"/>
        <v/>
      </c>
      <c r="J2495" s="165" t="str">
        <f t="shared" ca="1" si="2989"/>
        <v/>
      </c>
      <c r="K2495" s="165" t="str">
        <f t="shared" ca="1" si="2989"/>
        <v/>
      </c>
      <c r="L2495" s="165" t="str">
        <f t="shared" ca="1" si="2989"/>
        <v/>
      </c>
      <c r="M2495" s="165" t="str">
        <f t="shared" ca="1" si="2989"/>
        <v/>
      </c>
      <c r="N2495" s="165" t="str">
        <f t="shared" ca="1" si="2989"/>
        <v/>
      </c>
      <c r="O2495" s="165" t="str">
        <f t="shared" ca="1" si="2989"/>
        <v/>
      </c>
      <c r="P2495" s="165" t="str">
        <f t="shared" ca="1" si="2989"/>
        <v/>
      </c>
      <c r="Q2495" s="165" t="str">
        <f t="shared" ca="1" si="2989"/>
        <v/>
      </c>
      <c r="R2495" s="165" t="str">
        <f t="shared" ca="1" si="2989"/>
        <v/>
      </c>
      <c r="S2495" s="165" t="str">
        <f t="shared" ca="1" si="2989"/>
        <v/>
      </c>
      <c r="T2495" s="165" t="str">
        <f t="shared" ca="1" si="2989"/>
        <v/>
      </c>
      <c r="U2495" s="165" t="str">
        <f t="shared" ca="1" si="2989"/>
        <v/>
      </c>
      <c r="V2495" s="165" t="str">
        <f t="shared" ca="1" si="2989"/>
        <v/>
      </c>
      <c r="W2495" s="165" t="str">
        <f t="shared" ca="1" si="2989"/>
        <v/>
      </c>
    </row>
    <row r="2496" spans="1:23" ht="15">
      <c r="B2496" s="182" t="s">
        <v>629</v>
      </c>
      <c r="C2496" s="174">
        <f>1</f>
        <v>1</v>
      </c>
      <c r="D2496" s="174">
        <f ca="1">D2494</f>
        <v>0</v>
      </c>
      <c r="E2496" s="174" t="str">
        <f ca="1">IF(ISNUMBER(E2494),E2494*D2494+1,"")</f>
        <v/>
      </c>
      <c r="F2496" s="174" t="str">
        <f t="shared" ref="F2496:W2496" ca="1" si="2990">IF(ISNUMBER(E2495),F2494*E2496+D2496,"")</f>
        <v/>
      </c>
      <c r="G2496" s="174" t="str">
        <f t="shared" ca="1" si="2990"/>
        <v/>
      </c>
      <c r="H2496" s="174" t="str">
        <f t="shared" ca="1" si="2990"/>
        <v/>
      </c>
      <c r="I2496" s="174" t="str">
        <f t="shared" ca="1" si="2990"/>
        <v/>
      </c>
      <c r="J2496" s="174" t="str">
        <f t="shared" ca="1" si="2990"/>
        <v/>
      </c>
      <c r="K2496" s="174" t="str">
        <f t="shared" ca="1" si="2990"/>
        <v/>
      </c>
      <c r="L2496" s="174" t="str">
        <f t="shared" ca="1" si="2990"/>
        <v/>
      </c>
      <c r="M2496" s="174" t="str">
        <f t="shared" ca="1" si="2990"/>
        <v/>
      </c>
      <c r="N2496" s="174" t="str">
        <f t="shared" ca="1" si="2990"/>
        <v/>
      </c>
      <c r="O2496" s="174" t="str">
        <f t="shared" ca="1" si="2990"/>
        <v/>
      </c>
      <c r="P2496" s="174" t="str">
        <f t="shared" ca="1" si="2990"/>
        <v/>
      </c>
      <c r="Q2496" s="174" t="str">
        <f t="shared" ca="1" si="2990"/>
        <v/>
      </c>
      <c r="R2496" s="174" t="str">
        <f t="shared" ca="1" si="2990"/>
        <v/>
      </c>
      <c r="S2496" s="174" t="str">
        <f t="shared" ca="1" si="2990"/>
        <v/>
      </c>
      <c r="T2496" s="174" t="str">
        <f t="shared" ca="1" si="2990"/>
        <v/>
      </c>
      <c r="U2496" s="174" t="str">
        <f t="shared" ca="1" si="2990"/>
        <v/>
      </c>
      <c r="V2496" s="174" t="str">
        <f t="shared" ca="1" si="2990"/>
        <v/>
      </c>
      <c r="W2496" s="174" t="str">
        <f t="shared" ca="1" si="2990"/>
        <v/>
      </c>
    </row>
    <row r="2497" spans="1:23" ht="13.5" thickBot="1">
      <c r="A2497" s="146">
        <f ca="1">INDIRECT($A$3&amp;A2494)</f>
        <v>0</v>
      </c>
      <c r="B2497" s="182"/>
      <c r="C2497" s="173">
        <f>0</f>
        <v>0</v>
      </c>
      <c r="D2497" s="173">
        <f>1</f>
        <v>1</v>
      </c>
      <c r="E2497" s="173" t="str">
        <f ca="1">IF(ISNUMBER(E2494),IF(E2494&lt;&gt;0,E2494,""),"")</f>
        <v/>
      </c>
      <c r="F2497" s="173" t="str">
        <f t="shared" ref="F2497:W2497" ca="1" si="2991">IF(ISNUMBER(E2495),F2494*E2497+D2497,"")</f>
        <v/>
      </c>
      <c r="G2497" s="173" t="str">
        <f t="shared" ca="1" si="2991"/>
        <v/>
      </c>
      <c r="H2497" s="173" t="str">
        <f t="shared" ca="1" si="2991"/>
        <v/>
      </c>
      <c r="I2497" s="173" t="str">
        <f t="shared" ca="1" si="2991"/>
        <v/>
      </c>
      <c r="J2497" s="173" t="str">
        <f t="shared" ca="1" si="2991"/>
        <v/>
      </c>
      <c r="K2497" s="173" t="str">
        <f t="shared" ca="1" si="2991"/>
        <v/>
      </c>
      <c r="L2497" s="173" t="str">
        <f t="shared" ca="1" si="2991"/>
        <v/>
      </c>
      <c r="M2497" s="173" t="str">
        <f t="shared" ca="1" si="2991"/>
        <v/>
      </c>
      <c r="N2497" s="173" t="str">
        <f t="shared" ca="1" si="2991"/>
        <v/>
      </c>
      <c r="O2497" s="173" t="str">
        <f t="shared" ca="1" si="2991"/>
        <v/>
      </c>
      <c r="P2497" s="173" t="str">
        <f t="shared" ca="1" si="2991"/>
        <v/>
      </c>
      <c r="Q2497" s="173" t="str">
        <f t="shared" ca="1" si="2991"/>
        <v/>
      </c>
      <c r="R2497" s="173" t="str">
        <f t="shared" ca="1" si="2991"/>
        <v/>
      </c>
      <c r="S2497" s="173" t="str">
        <f t="shared" ca="1" si="2991"/>
        <v/>
      </c>
      <c r="T2497" s="173" t="str">
        <f t="shared" ca="1" si="2991"/>
        <v/>
      </c>
      <c r="U2497" s="173" t="str">
        <f t="shared" ca="1" si="2991"/>
        <v/>
      </c>
      <c r="V2497" s="173" t="str">
        <f t="shared" ca="1" si="2991"/>
        <v/>
      </c>
      <c r="W2497" s="173" t="str">
        <f t="shared" ca="1" si="2991"/>
        <v/>
      </c>
    </row>
    <row r="2498" spans="1:23">
      <c r="B2498" s="171" t="s">
        <v>630</v>
      </c>
      <c r="C2498" s="171"/>
      <c r="E2498" s="146" t="str">
        <f ca="1">IF(NOT(ISNUMBER(E2497)),"",$B2494-E2496/E2497)</f>
        <v/>
      </c>
      <c r="F2498" s="146" t="str">
        <f ca="1">IF(NOT(ISNUMBER(F2497)),"",$B2494-F2496/F2497)</f>
        <v/>
      </c>
      <c r="G2498" s="146" t="str">
        <f t="shared" ref="G2498:Q2498" ca="1" si="2992">IF(F2498="","",IF(F2498=0,"",IF(ABS($B2494-G2496/G2497)&lt;2^(0-G$3),"",$B2494-G2496/G2497)))</f>
        <v/>
      </c>
      <c r="H2498" s="146" t="str">
        <f t="shared" ca="1" si="2992"/>
        <v/>
      </c>
      <c r="I2498" s="146" t="str">
        <f t="shared" ca="1" si="2992"/>
        <v/>
      </c>
      <c r="J2498" s="146" t="str">
        <f t="shared" ca="1" si="2992"/>
        <v/>
      </c>
      <c r="K2498" s="146" t="str">
        <f t="shared" ca="1" si="2992"/>
        <v/>
      </c>
      <c r="L2498" s="146" t="str">
        <f t="shared" ca="1" si="2992"/>
        <v/>
      </c>
      <c r="M2498" s="146" t="str">
        <f t="shared" ca="1" si="2992"/>
        <v/>
      </c>
      <c r="N2498" s="146" t="str">
        <f t="shared" ca="1" si="2992"/>
        <v/>
      </c>
      <c r="O2498" s="146" t="str">
        <f t="shared" ca="1" si="2992"/>
        <v/>
      </c>
      <c r="P2498" s="146" t="str">
        <f t="shared" ca="1" si="2992"/>
        <v/>
      </c>
      <c r="Q2498" s="146" t="str">
        <f t="shared" ca="1" si="2992"/>
        <v/>
      </c>
      <c r="R2498" s="146" t="str">
        <f t="shared" ref="R2498:W2498" ca="1" si="2993">IF(Q2498="","",IF(Q2498=0,"",IF(ABS($B2494-(R2496/R2497))&lt;2^(0-R$3),"",$B2494-(R2496/R2497))))</f>
        <v/>
      </c>
      <c r="S2498" s="146" t="str">
        <f t="shared" ca="1" si="2993"/>
        <v/>
      </c>
      <c r="T2498" s="146" t="str">
        <f t="shared" ca="1" si="2993"/>
        <v/>
      </c>
      <c r="U2498" s="146" t="str">
        <f t="shared" ca="1" si="2993"/>
        <v/>
      </c>
      <c r="V2498" s="146" t="str">
        <f t="shared" ca="1" si="2993"/>
        <v/>
      </c>
      <c r="W2498" s="146" t="str">
        <f t="shared" ca="1" si="2993"/>
        <v/>
      </c>
    </row>
    <row r="2499" spans="1:23">
      <c r="A2499" s="150">
        <f>A2494+1</f>
        <v>506</v>
      </c>
      <c r="B2499" s="152">
        <f ca="1">A2502</f>
        <v>0</v>
      </c>
      <c r="C2499" s="152"/>
      <c r="D2499" s="153">
        <f ca="1">INT(B2499+1/2)</f>
        <v>0</v>
      </c>
      <c r="E2499" s="153" t="str">
        <f t="shared" ref="E2499:W2499" ca="1" si="2994">IF(ISNUMBER(D2500),INT(D2500+1/2),"")</f>
        <v/>
      </c>
      <c r="F2499" s="153" t="str">
        <f t="shared" ca="1" si="2994"/>
        <v/>
      </c>
      <c r="G2499" s="153" t="str">
        <f t="shared" ca="1" si="2994"/>
        <v/>
      </c>
      <c r="H2499" s="153" t="str">
        <f t="shared" ca="1" si="2994"/>
        <v/>
      </c>
      <c r="I2499" s="153" t="str">
        <f t="shared" ca="1" si="2994"/>
        <v/>
      </c>
      <c r="J2499" s="153" t="str">
        <f t="shared" ca="1" si="2994"/>
        <v/>
      </c>
      <c r="K2499" s="153" t="str">
        <f t="shared" ca="1" si="2994"/>
        <v/>
      </c>
      <c r="L2499" s="153" t="str">
        <f t="shared" ca="1" si="2994"/>
        <v/>
      </c>
      <c r="M2499" s="153" t="str">
        <f t="shared" ca="1" si="2994"/>
        <v/>
      </c>
      <c r="N2499" s="153" t="str">
        <f t="shared" ca="1" si="2994"/>
        <v/>
      </c>
      <c r="O2499" s="153" t="str">
        <f t="shared" ca="1" si="2994"/>
        <v/>
      </c>
      <c r="P2499" s="153" t="str">
        <f t="shared" ca="1" si="2994"/>
        <v/>
      </c>
      <c r="Q2499" s="153" t="str">
        <f t="shared" ca="1" si="2994"/>
        <v/>
      </c>
      <c r="R2499" s="153" t="str">
        <f t="shared" ca="1" si="2994"/>
        <v/>
      </c>
      <c r="S2499" s="153" t="str">
        <f t="shared" ca="1" si="2994"/>
        <v/>
      </c>
      <c r="T2499" s="153" t="str">
        <f t="shared" ca="1" si="2994"/>
        <v/>
      </c>
      <c r="U2499" s="153" t="str">
        <f t="shared" ca="1" si="2994"/>
        <v/>
      </c>
      <c r="V2499" s="153" t="str">
        <f t="shared" ca="1" si="2994"/>
        <v/>
      </c>
      <c r="W2499" s="153" t="str">
        <f t="shared" ca="1" si="2994"/>
        <v/>
      </c>
    </row>
    <row r="2500" spans="1:23" ht="13.5" thickBot="1">
      <c r="B2500" s="172" t="s">
        <v>631</v>
      </c>
      <c r="C2500" s="172"/>
      <c r="D2500" s="165" t="str">
        <f ca="1">IF(B2499&lt;&gt;D2499,1/(B2499-D2499),"")</f>
        <v/>
      </c>
      <c r="E2500" s="165" t="str">
        <f ca="1">IF(AND(ISNUMBER(D2500),ISNUMBER(E2499)),IF(D2500&lt;&gt;E2499,1/(D2500-E2499),""),"")</f>
        <v/>
      </c>
      <c r="F2500" s="165" t="str">
        <f t="shared" ref="F2500:W2500" ca="1" si="2995">IF(ISNUMBER(E2503),1/(E2500-F2499),"")</f>
        <v/>
      </c>
      <c r="G2500" s="165" t="str">
        <f t="shared" ca="1" si="2995"/>
        <v/>
      </c>
      <c r="H2500" s="165" t="str">
        <f t="shared" ca="1" si="2995"/>
        <v/>
      </c>
      <c r="I2500" s="165" t="str">
        <f t="shared" ca="1" si="2995"/>
        <v/>
      </c>
      <c r="J2500" s="165" t="str">
        <f t="shared" ca="1" si="2995"/>
        <v/>
      </c>
      <c r="K2500" s="165" t="str">
        <f t="shared" ca="1" si="2995"/>
        <v/>
      </c>
      <c r="L2500" s="165" t="str">
        <f t="shared" ca="1" si="2995"/>
        <v/>
      </c>
      <c r="M2500" s="165" t="str">
        <f t="shared" ca="1" si="2995"/>
        <v/>
      </c>
      <c r="N2500" s="165" t="str">
        <f t="shared" ca="1" si="2995"/>
        <v/>
      </c>
      <c r="O2500" s="165" t="str">
        <f t="shared" ca="1" si="2995"/>
        <v/>
      </c>
      <c r="P2500" s="165" t="str">
        <f t="shared" ca="1" si="2995"/>
        <v/>
      </c>
      <c r="Q2500" s="165" t="str">
        <f t="shared" ca="1" si="2995"/>
        <v/>
      </c>
      <c r="R2500" s="165" t="str">
        <f t="shared" ca="1" si="2995"/>
        <v/>
      </c>
      <c r="S2500" s="165" t="str">
        <f t="shared" ca="1" si="2995"/>
        <v/>
      </c>
      <c r="T2500" s="165" t="str">
        <f t="shared" ca="1" si="2995"/>
        <v/>
      </c>
      <c r="U2500" s="165" t="str">
        <f t="shared" ca="1" si="2995"/>
        <v/>
      </c>
      <c r="V2500" s="165" t="str">
        <f t="shared" ca="1" si="2995"/>
        <v/>
      </c>
      <c r="W2500" s="165" t="str">
        <f t="shared" ca="1" si="2995"/>
        <v/>
      </c>
    </row>
    <row r="2501" spans="1:23" ht="15">
      <c r="B2501" s="182" t="s">
        <v>629</v>
      </c>
      <c r="C2501" s="174">
        <f>1</f>
        <v>1</v>
      </c>
      <c r="D2501" s="174">
        <f ca="1">D2499</f>
        <v>0</v>
      </c>
      <c r="E2501" s="174" t="str">
        <f ca="1">IF(ISNUMBER(E2499),E2499*D2499+1,"")</f>
        <v/>
      </c>
      <c r="F2501" s="174" t="str">
        <f t="shared" ref="F2501:W2501" ca="1" si="2996">IF(ISNUMBER(E2500),F2499*E2501+D2501,"")</f>
        <v/>
      </c>
      <c r="G2501" s="174" t="str">
        <f t="shared" ca="1" si="2996"/>
        <v/>
      </c>
      <c r="H2501" s="174" t="str">
        <f t="shared" ca="1" si="2996"/>
        <v/>
      </c>
      <c r="I2501" s="174" t="str">
        <f t="shared" ca="1" si="2996"/>
        <v/>
      </c>
      <c r="J2501" s="174" t="str">
        <f t="shared" ca="1" si="2996"/>
        <v/>
      </c>
      <c r="K2501" s="174" t="str">
        <f t="shared" ca="1" si="2996"/>
        <v/>
      </c>
      <c r="L2501" s="174" t="str">
        <f t="shared" ca="1" si="2996"/>
        <v/>
      </c>
      <c r="M2501" s="174" t="str">
        <f t="shared" ca="1" si="2996"/>
        <v/>
      </c>
      <c r="N2501" s="174" t="str">
        <f t="shared" ca="1" si="2996"/>
        <v/>
      </c>
      <c r="O2501" s="174" t="str">
        <f t="shared" ca="1" si="2996"/>
        <v/>
      </c>
      <c r="P2501" s="174" t="str">
        <f t="shared" ca="1" si="2996"/>
        <v/>
      </c>
      <c r="Q2501" s="174" t="str">
        <f t="shared" ca="1" si="2996"/>
        <v/>
      </c>
      <c r="R2501" s="174" t="str">
        <f t="shared" ca="1" si="2996"/>
        <v/>
      </c>
      <c r="S2501" s="174" t="str">
        <f t="shared" ca="1" si="2996"/>
        <v/>
      </c>
      <c r="T2501" s="174" t="str">
        <f t="shared" ca="1" si="2996"/>
        <v/>
      </c>
      <c r="U2501" s="174" t="str">
        <f t="shared" ca="1" si="2996"/>
        <v/>
      </c>
      <c r="V2501" s="174" t="str">
        <f t="shared" ca="1" si="2996"/>
        <v/>
      </c>
      <c r="W2501" s="174" t="str">
        <f t="shared" ca="1" si="2996"/>
        <v/>
      </c>
    </row>
    <row r="2502" spans="1:23" ht="13.5" thickBot="1">
      <c r="A2502" s="146">
        <f ca="1">INDIRECT($A$3&amp;A2499)</f>
        <v>0</v>
      </c>
      <c r="B2502" s="182"/>
      <c r="C2502" s="173">
        <f>0</f>
        <v>0</v>
      </c>
      <c r="D2502" s="173">
        <f>1</f>
        <v>1</v>
      </c>
      <c r="E2502" s="173" t="str">
        <f ca="1">IF(ISNUMBER(E2499),IF(E2499&lt;&gt;0,E2499,""),"")</f>
        <v/>
      </c>
      <c r="F2502" s="173" t="str">
        <f t="shared" ref="F2502:W2502" ca="1" si="2997">IF(ISNUMBER(E2500),F2499*E2502+D2502,"")</f>
        <v/>
      </c>
      <c r="G2502" s="173" t="str">
        <f t="shared" ca="1" si="2997"/>
        <v/>
      </c>
      <c r="H2502" s="173" t="str">
        <f t="shared" ca="1" si="2997"/>
        <v/>
      </c>
      <c r="I2502" s="173" t="str">
        <f t="shared" ca="1" si="2997"/>
        <v/>
      </c>
      <c r="J2502" s="173" t="str">
        <f t="shared" ca="1" si="2997"/>
        <v/>
      </c>
      <c r="K2502" s="173" t="str">
        <f t="shared" ca="1" si="2997"/>
        <v/>
      </c>
      <c r="L2502" s="173" t="str">
        <f t="shared" ca="1" si="2997"/>
        <v/>
      </c>
      <c r="M2502" s="173" t="str">
        <f t="shared" ca="1" si="2997"/>
        <v/>
      </c>
      <c r="N2502" s="173" t="str">
        <f t="shared" ca="1" si="2997"/>
        <v/>
      </c>
      <c r="O2502" s="173" t="str">
        <f t="shared" ca="1" si="2997"/>
        <v/>
      </c>
      <c r="P2502" s="173" t="str">
        <f t="shared" ca="1" si="2997"/>
        <v/>
      </c>
      <c r="Q2502" s="173" t="str">
        <f t="shared" ca="1" si="2997"/>
        <v/>
      </c>
      <c r="R2502" s="173" t="str">
        <f t="shared" ca="1" si="2997"/>
        <v/>
      </c>
      <c r="S2502" s="173" t="str">
        <f t="shared" ca="1" si="2997"/>
        <v/>
      </c>
      <c r="T2502" s="173" t="str">
        <f t="shared" ca="1" si="2997"/>
        <v/>
      </c>
      <c r="U2502" s="173" t="str">
        <f t="shared" ca="1" si="2997"/>
        <v/>
      </c>
      <c r="V2502" s="173" t="str">
        <f t="shared" ca="1" si="2997"/>
        <v/>
      </c>
      <c r="W2502" s="173" t="str">
        <f t="shared" ca="1" si="2997"/>
        <v/>
      </c>
    </row>
    <row r="2503" spans="1:23">
      <c r="B2503" s="171" t="s">
        <v>630</v>
      </c>
      <c r="C2503" s="171"/>
      <c r="E2503" s="146" t="str">
        <f ca="1">IF(NOT(ISNUMBER(E2502)),"",$B2499-E2501/E2502)</f>
        <v/>
      </c>
      <c r="F2503" s="146" t="str">
        <f ca="1">IF(NOT(ISNUMBER(F2502)),"",$B2499-F2501/F2502)</f>
        <v/>
      </c>
      <c r="G2503" s="146" t="str">
        <f t="shared" ref="G2503:Q2503" ca="1" si="2998">IF(F2503="","",IF(F2503=0,"",IF(ABS($B2499-G2501/G2502)&lt;2^(0-G$3),"",$B2499-G2501/G2502)))</f>
        <v/>
      </c>
      <c r="H2503" s="146" t="str">
        <f t="shared" ca="1" si="2998"/>
        <v/>
      </c>
      <c r="I2503" s="146" t="str">
        <f t="shared" ca="1" si="2998"/>
        <v/>
      </c>
      <c r="J2503" s="146" t="str">
        <f t="shared" ca="1" si="2998"/>
        <v/>
      </c>
      <c r="K2503" s="146" t="str">
        <f t="shared" ca="1" si="2998"/>
        <v/>
      </c>
      <c r="L2503" s="146" t="str">
        <f t="shared" ca="1" si="2998"/>
        <v/>
      </c>
      <c r="M2503" s="146" t="str">
        <f t="shared" ca="1" si="2998"/>
        <v/>
      </c>
      <c r="N2503" s="146" t="str">
        <f t="shared" ca="1" si="2998"/>
        <v/>
      </c>
      <c r="O2503" s="146" t="str">
        <f t="shared" ca="1" si="2998"/>
        <v/>
      </c>
      <c r="P2503" s="146" t="str">
        <f t="shared" ca="1" si="2998"/>
        <v/>
      </c>
      <c r="Q2503" s="146" t="str">
        <f t="shared" ca="1" si="2998"/>
        <v/>
      </c>
      <c r="R2503" s="146" t="str">
        <f t="shared" ref="R2503:W2503" ca="1" si="2999">IF(Q2503="","",IF(Q2503=0,"",IF(ABS($B2499-(R2501/R2502))&lt;2^(0-R$3),"",$B2499-(R2501/R2502))))</f>
        <v/>
      </c>
      <c r="S2503" s="146" t="str">
        <f t="shared" ca="1" si="2999"/>
        <v/>
      </c>
      <c r="T2503" s="146" t="str">
        <f t="shared" ca="1" si="2999"/>
        <v/>
      </c>
      <c r="U2503" s="146" t="str">
        <f t="shared" ca="1" si="2999"/>
        <v/>
      </c>
      <c r="V2503" s="146" t="str">
        <f t="shared" ca="1" si="2999"/>
        <v/>
      </c>
      <c r="W2503" s="146" t="str">
        <f t="shared" ca="1" si="2999"/>
        <v/>
      </c>
    </row>
    <row r="2504" spans="1:23">
      <c r="A2504" s="150">
        <f>A2499+1</f>
        <v>507</v>
      </c>
      <c r="B2504" s="152">
        <f ca="1">A2507</f>
        <v>0</v>
      </c>
      <c r="C2504" s="152"/>
      <c r="D2504" s="153">
        <f ca="1">INT(B2504+1/2)</f>
        <v>0</v>
      </c>
      <c r="E2504" s="153" t="str">
        <f t="shared" ref="E2504:W2504" ca="1" si="3000">IF(ISNUMBER(D2505),INT(D2505+1/2),"")</f>
        <v/>
      </c>
      <c r="F2504" s="153" t="str">
        <f t="shared" ca="1" si="3000"/>
        <v/>
      </c>
      <c r="G2504" s="153" t="str">
        <f t="shared" ca="1" si="3000"/>
        <v/>
      </c>
      <c r="H2504" s="153" t="str">
        <f t="shared" ca="1" si="3000"/>
        <v/>
      </c>
      <c r="I2504" s="153" t="str">
        <f t="shared" ca="1" si="3000"/>
        <v/>
      </c>
      <c r="J2504" s="153" t="str">
        <f t="shared" ca="1" si="3000"/>
        <v/>
      </c>
      <c r="K2504" s="153" t="str">
        <f t="shared" ca="1" si="3000"/>
        <v/>
      </c>
      <c r="L2504" s="153" t="str">
        <f t="shared" ca="1" si="3000"/>
        <v/>
      </c>
      <c r="M2504" s="153" t="str">
        <f t="shared" ca="1" si="3000"/>
        <v/>
      </c>
      <c r="N2504" s="153" t="str">
        <f t="shared" ca="1" si="3000"/>
        <v/>
      </c>
      <c r="O2504" s="153" t="str">
        <f t="shared" ca="1" si="3000"/>
        <v/>
      </c>
      <c r="P2504" s="153" t="str">
        <f t="shared" ca="1" si="3000"/>
        <v/>
      </c>
      <c r="Q2504" s="153" t="str">
        <f t="shared" ca="1" si="3000"/>
        <v/>
      </c>
      <c r="R2504" s="153" t="str">
        <f t="shared" ca="1" si="3000"/>
        <v/>
      </c>
      <c r="S2504" s="153" t="str">
        <f t="shared" ca="1" si="3000"/>
        <v/>
      </c>
      <c r="T2504" s="153" t="str">
        <f t="shared" ca="1" si="3000"/>
        <v/>
      </c>
      <c r="U2504" s="153" t="str">
        <f t="shared" ca="1" si="3000"/>
        <v/>
      </c>
      <c r="V2504" s="153" t="str">
        <f t="shared" ca="1" si="3000"/>
        <v/>
      </c>
      <c r="W2504" s="153" t="str">
        <f t="shared" ca="1" si="3000"/>
        <v/>
      </c>
    </row>
    <row r="2505" spans="1:23" ht="13.5" thickBot="1">
      <c r="B2505" s="172" t="s">
        <v>631</v>
      </c>
      <c r="C2505" s="172"/>
      <c r="D2505" s="165" t="str">
        <f ca="1">IF(B2504&lt;&gt;D2504,1/(B2504-D2504),"")</f>
        <v/>
      </c>
      <c r="E2505" s="165" t="str">
        <f ca="1">IF(AND(ISNUMBER(D2505),ISNUMBER(E2504)),IF(D2505&lt;&gt;E2504,1/(D2505-E2504),""),"")</f>
        <v/>
      </c>
      <c r="F2505" s="165" t="str">
        <f t="shared" ref="F2505:W2505" ca="1" si="3001">IF(ISNUMBER(E2508),1/(E2505-F2504),"")</f>
        <v/>
      </c>
      <c r="G2505" s="165" t="str">
        <f t="shared" ca="1" si="3001"/>
        <v/>
      </c>
      <c r="H2505" s="165" t="str">
        <f t="shared" ca="1" si="3001"/>
        <v/>
      </c>
      <c r="I2505" s="165" t="str">
        <f t="shared" ca="1" si="3001"/>
        <v/>
      </c>
      <c r="J2505" s="165" t="str">
        <f t="shared" ca="1" si="3001"/>
        <v/>
      </c>
      <c r="K2505" s="165" t="str">
        <f t="shared" ca="1" si="3001"/>
        <v/>
      </c>
      <c r="L2505" s="165" t="str">
        <f t="shared" ca="1" si="3001"/>
        <v/>
      </c>
      <c r="M2505" s="165" t="str">
        <f t="shared" ca="1" si="3001"/>
        <v/>
      </c>
      <c r="N2505" s="165" t="str">
        <f t="shared" ca="1" si="3001"/>
        <v/>
      </c>
      <c r="O2505" s="165" t="str">
        <f t="shared" ca="1" si="3001"/>
        <v/>
      </c>
      <c r="P2505" s="165" t="str">
        <f t="shared" ca="1" si="3001"/>
        <v/>
      </c>
      <c r="Q2505" s="165" t="str">
        <f t="shared" ca="1" si="3001"/>
        <v/>
      </c>
      <c r="R2505" s="165" t="str">
        <f t="shared" ca="1" si="3001"/>
        <v/>
      </c>
      <c r="S2505" s="165" t="str">
        <f t="shared" ca="1" si="3001"/>
        <v/>
      </c>
      <c r="T2505" s="165" t="str">
        <f t="shared" ca="1" si="3001"/>
        <v/>
      </c>
      <c r="U2505" s="165" t="str">
        <f t="shared" ca="1" si="3001"/>
        <v/>
      </c>
      <c r="V2505" s="165" t="str">
        <f t="shared" ca="1" si="3001"/>
        <v/>
      </c>
      <c r="W2505" s="165" t="str">
        <f t="shared" ca="1" si="3001"/>
        <v/>
      </c>
    </row>
    <row r="2506" spans="1:23" ht="15">
      <c r="B2506" s="182" t="s">
        <v>629</v>
      </c>
      <c r="C2506" s="174">
        <f>1</f>
        <v>1</v>
      </c>
      <c r="D2506" s="174">
        <f ca="1">D2504</f>
        <v>0</v>
      </c>
      <c r="E2506" s="174" t="str">
        <f ca="1">IF(ISNUMBER(E2504),E2504*D2504+1,"")</f>
        <v/>
      </c>
      <c r="F2506" s="174" t="str">
        <f t="shared" ref="F2506:W2506" ca="1" si="3002">IF(ISNUMBER(E2505),F2504*E2506+D2506,"")</f>
        <v/>
      </c>
      <c r="G2506" s="174" t="str">
        <f t="shared" ca="1" si="3002"/>
        <v/>
      </c>
      <c r="H2506" s="174" t="str">
        <f t="shared" ca="1" si="3002"/>
        <v/>
      </c>
      <c r="I2506" s="174" t="str">
        <f t="shared" ca="1" si="3002"/>
        <v/>
      </c>
      <c r="J2506" s="174" t="str">
        <f t="shared" ca="1" si="3002"/>
        <v/>
      </c>
      <c r="K2506" s="174" t="str">
        <f t="shared" ca="1" si="3002"/>
        <v/>
      </c>
      <c r="L2506" s="174" t="str">
        <f t="shared" ca="1" si="3002"/>
        <v/>
      </c>
      <c r="M2506" s="174" t="str">
        <f t="shared" ca="1" si="3002"/>
        <v/>
      </c>
      <c r="N2506" s="174" t="str">
        <f t="shared" ca="1" si="3002"/>
        <v/>
      </c>
      <c r="O2506" s="174" t="str">
        <f t="shared" ca="1" si="3002"/>
        <v/>
      </c>
      <c r="P2506" s="174" t="str">
        <f t="shared" ca="1" si="3002"/>
        <v/>
      </c>
      <c r="Q2506" s="174" t="str">
        <f t="shared" ca="1" si="3002"/>
        <v/>
      </c>
      <c r="R2506" s="174" t="str">
        <f t="shared" ca="1" si="3002"/>
        <v/>
      </c>
      <c r="S2506" s="174" t="str">
        <f t="shared" ca="1" si="3002"/>
        <v/>
      </c>
      <c r="T2506" s="174" t="str">
        <f t="shared" ca="1" si="3002"/>
        <v/>
      </c>
      <c r="U2506" s="174" t="str">
        <f t="shared" ca="1" si="3002"/>
        <v/>
      </c>
      <c r="V2506" s="174" t="str">
        <f t="shared" ca="1" si="3002"/>
        <v/>
      </c>
      <c r="W2506" s="174" t="str">
        <f t="shared" ca="1" si="3002"/>
        <v/>
      </c>
    </row>
    <row r="2507" spans="1:23" ht="13.5" thickBot="1">
      <c r="A2507" s="146">
        <f ca="1">INDIRECT($A$3&amp;A2504)</f>
        <v>0</v>
      </c>
      <c r="B2507" s="182"/>
      <c r="C2507" s="173">
        <f>0</f>
        <v>0</v>
      </c>
      <c r="D2507" s="173">
        <f>1</f>
        <v>1</v>
      </c>
      <c r="E2507" s="173" t="str">
        <f ca="1">IF(ISNUMBER(E2504),IF(E2504&lt;&gt;0,E2504,""),"")</f>
        <v/>
      </c>
      <c r="F2507" s="173" t="str">
        <f t="shared" ref="F2507:W2507" ca="1" si="3003">IF(ISNUMBER(E2505),F2504*E2507+D2507,"")</f>
        <v/>
      </c>
      <c r="G2507" s="173" t="str">
        <f t="shared" ca="1" si="3003"/>
        <v/>
      </c>
      <c r="H2507" s="173" t="str">
        <f t="shared" ca="1" si="3003"/>
        <v/>
      </c>
      <c r="I2507" s="173" t="str">
        <f t="shared" ca="1" si="3003"/>
        <v/>
      </c>
      <c r="J2507" s="173" t="str">
        <f t="shared" ca="1" si="3003"/>
        <v/>
      </c>
      <c r="K2507" s="173" t="str">
        <f t="shared" ca="1" si="3003"/>
        <v/>
      </c>
      <c r="L2507" s="173" t="str">
        <f t="shared" ca="1" si="3003"/>
        <v/>
      </c>
      <c r="M2507" s="173" t="str">
        <f t="shared" ca="1" si="3003"/>
        <v/>
      </c>
      <c r="N2507" s="173" t="str">
        <f t="shared" ca="1" si="3003"/>
        <v/>
      </c>
      <c r="O2507" s="173" t="str">
        <f t="shared" ca="1" si="3003"/>
        <v/>
      </c>
      <c r="P2507" s="173" t="str">
        <f t="shared" ca="1" si="3003"/>
        <v/>
      </c>
      <c r="Q2507" s="173" t="str">
        <f t="shared" ca="1" si="3003"/>
        <v/>
      </c>
      <c r="R2507" s="173" t="str">
        <f t="shared" ca="1" si="3003"/>
        <v/>
      </c>
      <c r="S2507" s="173" t="str">
        <f t="shared" ca="1" si="3003"/>
        <v/>
      </c>
      <c r="T2507" s="173" t="str">
        <f t="shared" ca="1" si="3003"/>
        <v/>
      </c>
      <c r="U2507" s="173" t="str">
        <f t="shared" ca="1" si="3003"/>
        <v/>
      </c>
      <c r="V2507" s="173" t="str">
        <f t="shared" ca="1" si="3003"/>
        <v/>
      </c>
      <c r="W2507" s="173" t="str">
        <f t="shared" ca="1" si="3003"/>
        <v/>
      </c>
    </row>
    <row r="2508" spans="1:23">
      <c r="B2508" s="171" t="s">
        <v>630</v>
      </c>
      <c r="C2508" s="171"/>
      <c r="E2508" s="146" t="str">
        <f ca="1">IF(NOT(ISNUMBER(E2507)),"",$B2504-E2506/E2507)</f>
        <v/>
      </c>
      <c r="F2508" s="146" t="str">
        <f ca="1">IF(NOT(ISNUMBER(F2507)),"",$B2504-F2506/F2507)</f>
        <v/>
      </c>
      <c r="G2508" s="146" t="str">
        <f t="shared" ref="G2508:Q2508" ca="1" si="3004">IF(F2508="","",IF(F2508=0,"",IF(ABS($B2504-G2506/G2507)&lt;2^(0-G$3),"",$B2504-G2506/G2507)))</f>
        <v/>
      </c>
      <c r="H2508" s="146" t="str">
        <f t="shared" ca="1" si="3004"/>
        <v/>
      </c>
      <c r="I2508" s="146" t="str">
        <f t="shared" ca="1" si="3004"/>
        <v/>
      </c>
      <c r="J2508" s="146" t="str">
        <f t="shared" ca="1" si="3004"/>
        <v/>
      </c>
      <c r="K2508" s="146" t="str">
        <f t="shared" ca="1" si="3004"/>
        <v/>
      </c>
      <c r="L2508" s="146" t="str">
        <f t="shared" ca="1" si="3004"/>
        <v/>
      </c>
      <c r="M2508" s="146" t="str">
        <f t="shared" ca="1" si="3004"/>
        <v/>
      </c>
      <c r="N2508" s="146" t="str">
        <f t="shared" ca="1" si="3004"/>
        <v/>
      </c>
      <c r="O2508" s="146" t="str">
        <f t="shared" ca="1" si="3004"/>
        <v/>
      </c>
      <c r="P2508" s="146" t="str">
        <f t="shared" ca="1" si="3004"/>
        <v/>
      </c>
      <c r="Q2508" s="146" t="str">
        <f t="shared" ca="1" si="3004"/>
        <v/>
      </c>
      <c r="R2508" s="146" t="str">
        <f t="shared" ref="R2508:W2508" ca="1" si="3005">IF(Q2508="","",IF(Q2508=0,"",IF(ABS($B2504-(R2506/R2507))&lt;2^(0-R$3),"",$B2504-(R2506/R2507))))</f>
        <v/>
      </c>
      <c r="S2508" s="146" t="str">
        <f t="shared" ca="1" si="3005"/>
        <v/>
      </c>
      <c r="T2508" s="146" t="str">
        <f t="shared" ca="1" si="3005"/>
        <v/>
      </c>
      <c r="U2508" s="146" t="str">
        <f t="shared" ca="1" si="3005"/>
        <v/>
      </c>
      <c r="V2508" s="146" t="str">
        <f t="shared" ca="1" si="3005"/>
        <v/>
      </c>
      <c r="W2508" s="146" t="str">
        <f t="shared" ca="1" si="3005"/>
        <v/>
      </c>
    </row>
    <row r="2509" spans="1:23">
      <c r="A2509" s="150">
        <f>A2504+1</f>
        <v>508</v>
      </c>
      <c r="B2509" s="152">
        <f ca="1">A2512</f>
        <v>0</v>
      </c>
      <c r="C2509" s="152"/>
      <c r="D2509" s="153">
        <f ca="1">INT(B2509+1/2)</f>
        <v>0</v>
      </c>
      <c r="E2509" s="153" t="str">
        <f t="shared" ref="E2509:W2509" ca="1" si="3006">IF(ISNUMBER(D2510),INT(D2510+1/2),"")</f>
        <v/>
      </c>
      <c r="F2509" s="153" t="str">
        <f t="shared" ca="1" si="3006"/>
        <v/>
      </c>
      <c r="G2509" s="153" t="str">
        <f t="shared" ca="1" si="3006"/>
        <v/>
      </c>
      <c r="H2509" s="153" t="str">
        <f t="shared" ca="1" si="3006"/>
        <v/>
      </c>
      <c r="I2509" s="153" t="str">
        <f t="shared" ca="1" si="3006"/>
        <v/>
      </c>
      <c r="J2509" s="153" t="str">
        <f t="shared" ca="1" si="3006"/>
        <v/>
      </c>
      <c r="K2509" s="153" t="str">
        <f t="shared" ca="1" si="3006"/>
        <v/>
      </c>
      <c r="L2509" s="153" t="str">
        <f t="shared" ca="1" si="3006"/>
        <v/>
      </c>
      <c r="M2509" s="153" t="str">
        <f t="shared" ca="1" si="3006"/>
        <v/>
      </c>
      <c r="N2509" s="153" t="str">
        <f t="shared" ca="1" si="3006"/>
        <v/>
      </c>
      <c r="O2509" s="153" t="str">
        <f t="shared" ca="1" si="3006"/>
        <v/>
      </c>
      <c r="P2509" s="153" t="str">
        <f t="shared" ca="1" si="3006"/>
        <v/>
      </c>
      <c r="Q2509" s="153" t="str">
        <f t="shared" ca="1" si="3006"/>
        <v/>
      </c>
      <c r="R2509" s="153" t="str">
        <f t="shared" ca="1" si="3006"/>
        <v/>
      </c>
      <c r="S2509" s="153" t="str">
        <f t="shared" ca="1" si="3006"/>
        <v/>
      </c>
      <c r="T2509" s="153" t="str">
        <f t="shared" ca="1" si="3006"/>
        <v/>
      </c>
      <c r="U2509" s="153" t="str">
        <f t="shared" ca="1" si="3006"/>
        <v/>
      </c>
      <c r="V2509" s="153" t="str">
        <f t="shared" ca="1" si="3006"/>
        <v/>
      </c>
      <c r="W2509" s="153" t="str">
        <f t="shared" ca="1" si="3006"/>
        <v/>
      </c>
    </row>
    <row r="2510" spans="1:23" ht="13.5" thickBot="1">
      <c r="B2510" s="172" t="s">
        <v>631</v>
      </c>
      <c r="C2510" s="172"/>
      <c r="D2510" s="165" t="str">
        <f ca="1">IF(B2509&lt;&gt;D2509,1/(B2509-D2509),"")</f>
        <v/>
      </c>
      <c r="E2510" s="165" t="str">
        <f ca="1">IF(AND(ISNUMBER(D2510),ISNUMBER(E2509)),IF(D2510&lt;&gt;E2509,1/(D2510-E2509),""),"")</f>
        <v/>
      </c>
      <c r="F2510" s="165" t="str">
        <f t="shared" ref="F2510:W2510" ca="1" si="3007">IF(ISNUMBER(E2513),1/(E2510-F2509),"")</f>
        <v/>
      </c>
      <c r="G2510" s="165" t="str">
        <f t="shared" ca="1" si="3007"/>
        <v/>
      </c>
      <c r="H2510" s="165" t="str">
        <f t="shared" ca="1" si="3007"/>
        <v/>
      </c>
      <c r="I2510" s="165" t="str">
        <f t="shared" ca="1" si="3007"/>
        <v/>
      </c>
      <c r="J2510" s="165" t="str">
        <f t="shared" ca="1" si="3007"/>
        <v/>
      </c>
      <c r="K2510" s="165" t="str">
        <f t="shared" ca="1" si="3007"/>
        <v/>
      </c>
      <c r="L2510" s="165" t="str">
        <f t="shared" ca="1" si="3007"/>
        <v/>
      </c>
      <c r="M2510" s="165" t="str">
        <f t="shared" ca="1" si="3007"/>
        <v/>
      </c>
      <c r="N2510" s="165" t="str">
        <f t="shared" ca="1" si="3007"/>
        <v/>
      </c>
      <c r="O2510" s="165" t="str">
        <f t="shared" ca="1" si="3007"/>
        <v/>
      </c>
      <c r="P2510" s="165" t="str">
        <f t="shared" ca="1" si="3007"/>
        <v/>
      </c>
      <c r="Q2510" s="165" t="str">
        <f t="shared" ca="1" si="3007"/>
        <v/>
      </c>
      <c r="R2510" s="165" t="str">
        <f t="shared" ca="1" si="3007"/>
        <v/>
      </c>
      <c r="S2510" s="165" t="str">
        <f t="shared" ca="1" si="3007"/>
        <v/>
      </c>
      <c r="T2510" s="165" t="str">
        <f t="shared" ca="1" si="3007"/>
        <v/>
      </c>
      <c r="U2510" s="165" t="str">
        <f t="shared" ca="1" si="3007"/>
        <v/>
      </c>
      <c r="V2510" s="165" t="str">
        <f t="shared" ca="1" si="3007"/>
        <v/>
      </c>
      <c r="W2510" s="165" t="str">
        <f t="shared" ca="1" si="3007"/>
        <v/>
      </c>
    </row>
    <row r="2511" spans="1:23" ht="15">
      <c r="B2511" s="182" t="s">
        <v>629</v>
      </c>
      <c r="C2511" s="174">
        <f>1</f>
        <v>1</v>
      </c>
      <c r="D2511" s="174">
        <f ca="1">D2509</f>
        <v>0</v>
      </c>
      <c r="E2511" s="174" t="str">
        <f ca="1">IF(ISNUMBER(E2509),E2509*D2509+1,"")</f>
        <v/>
      </c>
      <c r="F2511" s="174" t="str">
        <f t="shared" ref="F2511:W2511" ca="1" si="3008">IF(ISNUMBER(E2510),F2509*E2511+D2511,"")</f>
        <v/>
      </c>
      <c r="G2511" s="174" t="str">
        <f t="shared" ca="1" si="3008"/>
        <v/>
      </c>
      <c r="H2511" s="174" t="str">
        <f t="shared" ca="1" si="3008"/>
        <v/>
      </c>
      <c r="I2511" s="174" t="str">
        <f t="shared" ca="1" si="3008"/>
        <v/>
      </c>
      <c r="J2511" s="174" t="str">
        <f t="shared" ca="1" si="3008"/>
        <v/>
      </c>
      <c r="K2511" s="174" t="str">
        <f t="shared" ca="1" si="3008"/>
        <v/>
      </c>
      <c r="L2511" s="174" t="str">
        <f t="shared" ca="1" si="3008"/>
        <v/>
      </c>
      <c r="M2511" s="174" t="str">
        <f t="shared" ca="1" si="3008"/>
        <v/>
      </c>
      <c r="N2511" s="174" t="str">
        <f t="shared" ca="1" si="3008"/>
        <v/>
      </c>
      <c r="O2511" s="174" t="str">
        <f t="shared" ca="1" si="3008"/>
        <v/>
      </c>
      <c r="P2511" s="174" t="str">
        <f t="shared" ca="1" si="3008"/>
        <v/>
      </c>
      <c r="Q2511" s="174" t="str">
        <f t="shared" ca="1" si="3008"/>
        <v/>
      </c>
      <c r="R2511" s="174" t="str">
        <f t="shared" ca="1" si="3008"/>
        <v/>
      </c>
      <c r="S2511" s="174" t="str">
        <f t="shared" ca="1" si="3008"/>
        <v/>
      </c>
      <c r="T2511" s="174" t="str">
        <f t="shared" ca="1" si="3008"/>
        <v/>
      </c>
      <c r="U2511" s="174" t="str">
        <f t="shared" ca="1" si="3008"/>
        <v/>
      </c>
      <c r="V2511" s="174" t="str">
        <f t="shared" ca="1" si="3008"/>
        <v/>
      </c>
      <c r="W2511" s="174" t="str">
        <f t="shared" ca="1" si="3008"/>
        <v/>
      </c>
    </row>
    <row r="2512" spans="1:23" ht="13.5" thickBot="1">
      <c r="A2512" s="146">
        <f ca="1">INDIRECT($A$3&amp;A2509)</f>
        <v>0</v>
      </c>
      <c r="B2512" s="182"/>
      <c r="C2512" s="173">
        <f>0</f>
        <v>0</v>
      </c>
      <c r="D2512" s="173">
        <f>1</f>
        <v>1</v>
      </c>
      <c r="E2512" s="173" t="str">
        <f ca="1">IF(ISNUMBER(E2509),IF(E2509&lt;&gt;0,E2509,""),"")</f>
        <v/>
      </c>
      <c r="F2512" s="173" t="str">
        <f t="shared" ref="F2512:W2512" ca="1" si="3009">IF(ISNUMBER(E2510),F2509*E2512+D2512,"")</f>
        <v/>
      </c>
      <c r="G2512" s="173" t="str">
        <f t="shared" ca="1" si="3009"/>
        <v/>
      </c>
      <c r="H2512" s="173" t="str">
        <f t="shared" ca="1" si="3009"/>
        <v/>
      </c>
      <c r="I2512" s="173" t="str">
        <f t="shared" ca="1" si="3009"/>
        <v/>
      </c>
      <c r="J2512" s="173" t="str">
        <f t="shared" ca="1" si="3009"/>
        <v/>
      </c>
      <c r="K2512" s="173" t="str">
        <f t="shared" ca="1" si="3009"/>
        <v/>
      </c>
      <c r="L2512" s="173" t="str">
        <f t="shared" ca="1" si="3009"/>
        <v/>
      </c>
      <c r="M2512" s="173" t="str">
        <f t="shared" ca="1" si="3009"/>
        <v/>
      </c>
      <c r="N2512" s="173" t="str">
        <f t="shared" ca="1" si="3009"/>
        <v/>
      </c>
      <c r="O2512" s="173" t="str">
        <f t="shared" ca="1" si="3009"/>
        <v/>
      </c>
      <c r="P2512" s="173" t="str">
        <f t="shared" ca="1" si="3009"/>
        <v/>
      </c>
      <c r="Q2512" s="173" t="str">
        <f t="shared" ca="1" si="3009"/>
        <v/>
      </c>
      <c r="R2512" s="173" t="str">
        <f t="shared" ca="1" si="3009"/>
        <v/>
      </c>
      <c r="S2512" s="173" t="str">
        <f t="shared" ca="1" si="3009"/>
        <v/>
      </c>
      <c r="T2512" s="173" t="str">
        <f t="shared" ca="1" si="3009"/>
        <v/>
      </c>
      <c r="U2512" s="173" t="str">
        <f t="shared" ca="1" si="3009"/>
        <v/>
      </c>
      <c r="V2512" s="173" t="str">
        <f t="shared" ca="1" si="3009"/>
        <v/>
      </c>
      <c r="W2512" s="173" t="str">
        <f t="shared" ca="1" si="3009"/>
        <v/>
      </c>
    </row>
    <row r="2513" spans="1:23">
      <c r="B2513" s="171" t="s">
        <v>630</v>
      </c>
      <c r="C2513" s="171"/>
      <c r="E2513" s="146" t="str">
        <f ca="1">IF(NOT(ISNUMBER(E2512)),"",$B2509-E2511/E2512)</f>
        <v/>
      </c>
      <c r="F2513" s="146" t="str">
        <f ca="1">IF(NOT(ISNUMBER(F2512)),"",$B2509-F2511/F2512)</f>
        <v/>
      </c>
      <c r="G2513" s="146" t="str">
        <f t="shared" ref="G2513:Q2513" ca="1" si="3010">IF(F2513="","",IF(F2513=0,"",IF(ABS($B2509-G2511/G2512)&lt;2^(0-G$3),"",$B2509-G2511/G2512)))</f>
        <v/>
      </c>
      <c r="H2513" s="146" t="str">
        <f t="shared" ca="1" si="3010"/>
        <v/>
      </c>
      <c r="I2513" s="146" t="str">
        <f t="shared" ca="1" si="3010"/>
        <v/>
      </c>
      <c r="J2513" s="146" t="str">
        <f t="shared" ca="1" si="3010"/>
        <v/>
      </c>
      <c r="K2513" s="146" t="str">
        <f t="shared" ca="1" si="3010"/>
        <v/>
      </c>
      <c r="L2513" s="146" t="str">
        <f t="shared" ca="1" si="3010"/>
        <v/>
      </c>
      <c r="M2513" s="146" t="str">
        <f t="shared" ca="1" si="3010"/>
        <v/>
      </c>
      <c r="N2513" s="146" t="str">
        <f t="shared" ca="1" si="3010"/>
        <v/>
      </c>
      <c r="O2513" s="146" t="str">
        <f t="shared" ca="1" si="3010"/>
        <v/>
      </c>
      <c r="P2513" s="146" t="str">
        <f t="shared" ca="1" si="3010"/>
        <v/>
      </c>
      <c r="Q2513" s="146" t="str">
        <f t="shared" ca="1" si="3010"/>
        <v/>
      </c>
      <c r="R2513" s="146" t="str">
        <f t="shared" ref="R2513:W2513" ca="1" si="3011">IF(Q2513="","",IF(Q2513=0,"",IF(ABS($B2509-(R2511/R2512))&lt;2^(0-R$3),"",$B2509-(R2511/R2512))))</f>
        <v/>
      </c>
      <c r="S2513" s="146" t="str">
        <f t="shared" ca="1" si="3011"/>
        <v/>
      </c>
      <c r="T2513" s="146" t="str">
        <f t="shared" ca="1" si="3011"/>
        <v/>
      </c>
      <c r="U2513" s="146" t="str">
        <f t="shared" ca="1" si="3011"/>
        <v/>
      </c>
      <c r="V2513" s="146" t="str">
        <f t="shared" ca="1" si="3011"/>
        <v/>
      </c>
      <c r="W2513" s="146" t="str">
        <f t="shared" ca="1" si="3011"/>
        <v/>
      </c>
    </row>
    <row r="2514" spans="1:23">
      <c r="A2514" s="150">
        <f>A2509+1</f>
        <v>509</v>
      </c>
      <c r="B2514" s="152">
        <f ca="1">A2517</f>
        <v>0</v>
      </c>
      <c r="C2514" s="152"/>
      <c r="D2514" s="153">
        <f ca="1">INT(B2514+1/2)</f>
        <v>0</v>
      </c>
      <c r="E2514" s="153" t="str">
        <f t="shared" ref="E2514:W2514" ca="1" si="3012">IF(ISNUMBER(D2515),INT(D2515+1/2),"")</f>
        <v/>
      </c>
      <c r="F2514" s="153" t="str">
        <f t="shared" ca="1" si="3012"/>
        <v/>
      </c>
      <c r="G2514" s="153" t="str">
        <f t="shared" ca="1" si="3012"/>
        <v/>
      </c>
      <c r="H2514" s="153" t="str">
        <f t="shared" ca="1" si="3012"/>
        <v/>
      </c>
      <c r="I2514" s="153" t="str">
        <f t="shared" ca="1" si="3012"/>
        <v/>
      </c>
      <c r="J2514" s="153" t="str">
        <f t="shared" ca="1" si="3012"/>
        <v/>
      </c>
      <c r="K2514" s="153" t="str">
        <f t="shared" ca="1" si="3012"/>
        <v/>
      </c>
      <c r="L2514" s="153" t="str">
        <f t="shared" ca="1" si="3012"/>
        <v/>
      </c>
      <c r="M2514" s="153" t="str">
        <f t="shared" ca="1" si="3012"/>
        <v/>
      </c>
      <c r="N2514" s="153" t="str">
        <f t="shared" ca="1" si="3012"/>
        <v/>
      </c>
      <c r="O2514" s="153" t="str">
        <f t="shared" ca="1" si="3012"/>
        <v/>
      </c>
      <c r="P2514" s="153" t="str">
        <f t="shared" ca="1" si="3012"/>
        <v/>
      </c>
      <c r="Q2514" s="153" t="str">
        <f t="shared" ca="1" si="3012"/>
        <v/>
      </c>
      <c r="R2514" s="153" t="str">
        <f t="shared" ca="1" si="3012"/>
        <v/>
      </c>
      <c r="S2514" s="153" t="str">
        <f t="shared" ca="1" si="3012"/>
        <v/>
      </c>
      <c r="T2514" s="153" t="str">
        <f t="shared" ca="1" si="3012"/>
        <v/>
      </c>
      <c r="U2514" s="153" t="str">
        <f t="shared" ca="1" si="3012"/>
        <v/>
      </c>
      <c r="V2514" s="153" t="str">
        <f t="shared" ca="1" si="3012"/>
        <v/>
      </c>
      <c r="W2514" s="153" t="str">
        <f t="shared" ca="1" si="3012"/>
        <v/>
      </c>
    </row>
    <row r="2515" spans="1:23" ht="13.5" thickBot="1">
      <c r="B2515" s="172" t="s">
        <v>631</v>
      </c>
      <c r="C2515" s="172"/>
      <c r="D2515" s="165" t="str">
        <f ca="1">IF(B2514&lt;&gt;D2514,1/(B2514-D2514),"")</f>
        <v/>
      </c>
      <c r="E2515" s="165" t="str">
        <f ca="1">IF(AND(ISNUMBER(D2515),ISNUMBER(E2514)),IF(D2515&lt;&gt;E2514,1/(D2515-E2514),""),"")</f>
        <v/>
      </c>
      <c r="F2515" s="165" t="str">
        <f t="shared" ref="F2515:W2515" ca="1" si="3013">IF(ISNUMBER(E2518),1/(E2515-F2514),"")</f>
        <v/>
      </c>
      <c r="G2515" s="165" t="str">
        <f t="shared" ca="1" si="3013"/>
        <v/>
      </c>
      <c r="H2515" s="165" t="str">
        <f t="shared" ca="1" si="3013"/>
        <v/>
      </c>
      <c r="I2515" s="165" t="str">
        <f t="shared" ca="1" si="3013"/>
        <v/>
      </c>
      <c r="J2515" s="165" t="str">
        <f t="shared" ca="1" si="3013"/>
        <v/>
      </c>
      <c r="K2515" s="165" t="str">
        <f t="shared" ca="1" si="3013"/>
        <v/>
      </c>
      <c r="L2515" s="165" t="str">
        <f t="shared" ca="1" si="3013"/>
        <v/>
      </c>
      <c r="M2515" s="165" t="str">
        <f t="shared" ca="1" si="3013"/>
        <v/>
      </c>
      <c r="N2515" s="165" t="str">
        <f t="shared" ca="1" si="3013"/>
        <v/>
      </c>
      <c r="O2515" s="165" t="str">
        <f t="shared" ca="1" si="3013"/>
        <v/>
      </c>
      <c r="P2515" s="165" t="str">
        <f t="shared" ca="1" si="3013"/>
        <v/>
      </c>
      <c r="Q2515" s="165" t="str">
        <f t="shared" ca="1" si="3013"/>
        <v/>
      </c>
      <c r="R2515" s="165" t="str">
        <f t="shared" ca="1" si="3013"/>
        <v/>
      </c>
      <c r="S2515" s="165" t="str">
        <f t="shared" ca="1" si="3013"/>
        <v/>
      </c>
      <c r="T2515" s="165" t="str">
        <f t="shared" ca="1" si="3013"/>
        <v/>
      </c>
      <c r="U2515" s="165" t="str">
        <f t="shared" ca="1" si="3013"/>
        <v/>
      </c>
      <c r="V2515" s="165" t="str">
        <f t="shared" ca="1" si="3013"/>
        <v/>
      </c>
      <c r="W2515" s="165" t="str">
        <f t="shared" ca="1" si="3013"/>
        <v/>
      </c>
    </row>
    <row r="2516" spans="1:23" ht="15">
      <c r="B2516" s="182" t="s">
        <v>629</v>
      </c>
      <c r="C2516" s="174">
        <f>1</f>
        <v>1</v>
      </c>
      <c r="D2516" s="174">
        <f ca="1">D2514</f>
        <v>0</v>
      </c>
      <c r="E2516" s="174" t="str">
        <f ca="1">IF(ISNUMBER(E2514),E2514*D2514+1,"")</f>
        <v/>
      </c>
      <c r="F2516" s="174" t="str">
        <f t="shared" ref="F2516:W2516" ca="1" si="3014">IF(ISNUMBER(E2515),F2514*E2516+D2516,"")</f>
        <v/>
      </c>
      <c r="G2516" s="174" t="str">
        <f t="shared" ca="1" si="3014"/>
        <v/>
      </c>
      <c r="H2516" s="174" t="str">
        <f t="shared" ca="1" si="3014"/>
        <v/>
      </c>
      <c r="I2516" s="174" t="str">
        <f t="shared" ca="1" si="3014"/>
        <v/>
      </c>
      <c r="J2516" s="174" t="str">
        <f t="shared" ca="1" si="3014"/>
        <v/>
      </c>
      <c r="K2516" s="174" t="str">
        <f t="shared" ca="1" si="3014"/>
        <v/>
      </c>
      <c r="L2516" s="174" t="str">
        <f t="shared" ca="1" si="3014"/>
        <v/>
      </c>
      <c r="M2516" s="174" t="str">
        <f t="shared" ca="1" si="3014"/>
        <v/>
      </c>
      <c r="N2516" s="174" t="str">
        <f t="shared" ca="1" si="3014"/>
        <v/>
      </c>
      <c r="O2516" s="174" t="str">
        <f t="shared" ca="1" si="3014"/>
        <v/>
      </c>
      <c r="P2516" s="174" t="str">
        <f t="shared" ca="1" si="3014"/>
        <v/>
      </c>
      <c r="Q2516" s="174" t="str">
        <f t="shared" ca="1" si="3014"/>
        <v/>
      </c>
      <c r="R2516" s="174" t="str">
        <f t="shared" ca="1" si="3014"/>
        <v/>
      </c>
      <c r="S2516" s="174" t="str">
        <f t="shared" ca="1" si="3014"/>
        <v/>
      </c>
      <c r="T2516" s="174" t="str">
        <f t="shared" ca="1" si="3014"/>
        <v/>
      </c>
      <c r="U2516" s="174" t="str">
        <f t="shared" ca="1" si="3014"/>
        <v/>
      </c>
      <c r="V2516" s="174" t="str">
        <f t="shared" ca="1" si="3014"/>
        <v/>
      </c>
      <c r="W2516" s="174" t="str">
        <f t="shared" ca="1" si="3014"/>
        <v/>
      </c>
    </row>
    <row r="2517" spans="1:23" ht="13.5" thickBot="1">
      <c r="A2517" s="146">
        <f ca="1">INDIRECT($A$3&amp;A2514)</f>
        <v>0</v>
      </c>
      <c r="B2517" s="182"/>
      <c r="C2517" s="173">
        <f>0</f>
        <v>0</v>
      </c>
      <c r="D2517" s="173">
        <f>1</f>
        <v>1</v>
      </c>
      <c r="E2517" s="173" t="str">
        <f ca="1">IF(ISNUMBER(E2514),IF(E2514&lt;&gt;0,E2514,""),"")</f>
        <v/>
      </c>
      <c r="F2517" s="173" t="str">
        <f t="shared" ref="F2517:W2517" ca="1" si="3015">IF(ISNUMBER(E2515),F2514*E2517+D2517,"")</f>
        <v/>
      </c>
      <c r="G2517" s="173" t="str">
        <f t="shared" ca="1" si="3015"/>
        <v/>
      </c>
      <c r="H2517" s="173" t="str">
        <f t="shared" ca="1" si="3015"/>
        <v/>
      </c>
      <c r="I2517" s="173" t="str">
        <f t="shared" ca="1" si="3015"/>
        <v/>
      </c>
      <c r="J2517" s="173" t="str">
        <f t="shared" ca="1" si="3015"/>
        <v/>
      </c>
      <c r="K2517" s="173" t="str">
        <f t="shared" ca="1" si="3015"/>
        <v/>
      </c>
      <c r="L2517" s="173" t="str">
        <f t="shared" ca="1" si="3015"/>
        <v/>
      </c>
      <c r="M2517" s="173" t="str">
        <f t="shared" ca="1" si="3015"/>
        <v/>
      </c>
      <c r="N2517" s="173" t="str">
        <f t="shared" ca="1" si="3015"/>
        <v/>
      </c>
      <c r="O2517" s="173" t="str">
        <f t="shared" ca="1" si="3015"/>
        <v/>
      </c>
      <c r="P2517" s="173" t="str">
        <f t="shared" ca="1" si="3015"/>
        <v/>
      </c>
      <c r="Q2517" s="173" t="str">
        <f t="shared" ca="1" si="3015"/>
        <v/>
      </c>
      <c r="R2517" s="173" t="str">
        <f t="shared" ca="1" si="3015"/>
        <v/>
      </c>
      <c r="S2517" s="173" t="str">
        <f t="shared" ca="1" si="3015"/>
        <v/>
      </c>
      <c r="T2517" s="173" t="str">
        <f t="shared" ca="1" si="3015"/>
        <v/>
      </c>
      <c r="U2517" s="173" t="str">
        <f t="shared" ca="1" si="3015"/>
        <v/>
      </c>
      <c r="V2517" s="173" t="str">
        <f t="shared" ca="1" si="3015"/>
        <v/>
      </c>
      <c r="W2517" s="173" t="str">
        <f t="shared" ca="1" si="3015"/>
        <v/>
      </c>
    </row>
    <row r="2518" spans="1:23">
      <c r="B2518" s="171" t="s">
        <v>630</v>
      </c>
      <c r="C2518" s="171"/>
      <c r="E2518" s="146" t="str">
        <f ca="1">IF(NOT(ISNUMBER(E2517)),"",$B2514-E2516/E2517)</f>
        <v/>
      </c>
      <c r="F2518" s="146" t="str">
        <f ca="1">IF(NOT(ISNUMBER(F2517)),"",$B2514-F2516/F2517)</f>
        <v/>
      </c>
      <c r="G2518" s="146" t="str">
        <f t="shared" ref="G2518:Q2518" ca="1" si="3016">IF(F2518="","",IF(F2518=0,"",IF(ABS($B2514-G2516/G2517)&lt;2^(0-G$3),"",$B2514-G2516/G2517)))</f>
        <v/>
      </c>
      <c r="H2518" s="146" t="str">
        <f t="shared" ca="1" si="3016"/>
        <v/>
      </c>
      <c r="I2518" s="146" t="str">
        <f t="shared" ca="1" si="3016"/>
        <v/>
      </c>
      <c r="J2518" s="146" t="str">
        <f t="shared" ca="1" si="3016"/>
        <v/>
      </c>
      <c r="K2518" s="146" t="str">
        <f t="shared" ca="1" si="3016"/>
        <v/>
      </c>
      <c r="L2518" s="146" t="str">
        <f t="shared" ca="1" si="3016"/>
        <v/>
      </c>
      <c r="M2518" s="146" t="str">
        <f t="shared" ca="1" si="3016"/>
        <v/>
      </c>
      <c r="N2518" s="146" t="str">
        <f t="shared" ca="1" si="3016"/>
        <v/>
      </c>
      <c r="O2518" s="146" t="str">
        <f t="shared" ca="1" si="3016"/>
        <v/>
      </c>
      <c r="P2518" s="146" t="str">
        <f t="shared" ca="1" si="3016"/>
        <v/>
      </c>
      <c r="Q2518" s="146" t="str">
        <f t="shared" ca="1" si="3016"/>
        <v/>
      </c>
      <c r="R2518" s="146" t="str">
        <f t="shared" ref="R2518:W2518" ca="1" si="3017">IF(Q2518="","",IF(Q2518=0,"",IF(ABS($B2514-(R2516/R2517))&lt;2^(0-R$3),"",$B2514-(R2516/R2517))))</f>
        <v/>
      </c>
      <c r="S2518" s="146" t="str">
        <f t="shared" ca="1" si="3017"/>
        <v/>
      </c>
      <c r="T2518" s="146" t="str">
        <f t="shared" ca="1" si="3017"/>
        <v/>
      </c>
      <c r="U2518" s="146" t="str">
        <f t="shared" ca="1" si="3017"/>
        <v/>
      </c>
      <c r="V2518" s="146" t="str">
        <f t="shared" ca="1" si="3017"/>
        <v/>
      </c>
      <c r="W2518" s="146" t="str">
        <f t="shared" ca="1" si="3017"/>
        <v/>
      </c>
    </row>
    <row r="2519" spans="1:23">
      <c r="A2519" s="150">
        <f>A2514+1</f>
        <v>510</v>
      </c>
      <c r="B2519" s="152">
        <f ca="1">A2522</f>
        <v>0</v>
      </c>
      <c r="C2519" s="152"/>
      <c r="D2519" s="153">
        <f ca="1">INT(B2519+1/2)</f>
        <v>0</v>
      </c>
      <c r="E2519" s="153" t="str">
        <f t="shared" ref="E2519:W2519" ca="1" si="3018">IF(ISNUMBER(D2520),INT(D2520+1/2),"")</f>
        <v/>
      </c>
      <c r="F2519" s="153" t="str">
        <f t="shared" ca="1" si="3018"/>
        <v/>
      </c>
      <c r="G2519" s="153" t="str">
        <f t="shared" ca="1" si="3018"/>
        <v/>
      </c>
      <c r="H2519" s="153" t="str">
        <f t="shared" ca="1" si="3018"/>
        <v/>
      </c>
      <c r="I2519" s="153" t="str">
        <f t="shared" ca="1" si="3018"/>
        <v/>
      </c>
      <c r="J2519" s="153" t="str">
        <f t="shared" ca="1" si="3018"/>
        <v/>
      </c>
      <c r="K2519" s="153" t="str">
        <f t="shared" ca="1" si="3018"/>
        <v/>
      </c>
      <c r="L2519" s="153" t="str">
        <f t="shared" ca="1" si="3018"/>
        <v/>
      </c>
      <c r="M2519" s="153" t="str">
        <f t="shared" ca="1" si="3018"/>
        <v/>
      </c>
      <c r="N2519" s="153" t="str">
        <f t="shared" ca="1" si="3018"/>
        <v/>
      </c>
      <c r="O2519" s="153" t="str">
        <f t="shared" ca="1" si="3018"/>
        <v/>
      </c>
      <c r="P2519" s="153" t="str">
        <f t="shared" ca="1" si="3018"/>
        <v/>
      </c>
      <c r="Q2519" s="153" t="str">
        <f t="shared" ca="1" si="3018"/>
        <v/>
      </c>
      <c r="R2519" s="153" t="str">
        <f t="shared" ca="1" si="3018"/>
        <v/>
      </c>
      <c r="S2519" s="153" t="str">
        <f t="shared" ca="1" si="3018"/>
        <v/>
      </c>
      <c r="T2519" s="153" t="str">
        <f t="shared" ca="1" si="3018"/>
        <v/>
      </c>
      <c r="U2519" s="153" t="str">
        <f t="shared" ca="1" si="3018"/>
        <v/>
      </c>
      <c r="V2519" s="153" t="str">
        <f t="shared" ca="1" si="3018"/>
        <v/>
      </c>
      <c r="W2519" s="153" t="str">
        <f t="shared" ca="1" si="3018"/>
        <v/>
      </c>
    </row>
    <row r="2520" spans="1:23" ht="13.5" thickBot="1">
      <c r="B2520" s="172" t="s">
        <v>631</v>
      </c>
      <c r="C2520" s="172"/>
      <c r="D2520" s="165" t="str">
        <f ca="1">IF(B2519&lt;&gt;D2519,1/(B2519-D2519),"")</f>
        <v/>
      </c>
      <c r="E2520" s="165" t="str">
        <f ca="1">IF(AND(ISNUMBER(D2520),ISNUMBER(E2519)),IF(D2520&lt;&gt;E2519,1/(D2520-E2519),""),"")</f>
        <v/>
      </c>
      <c r="F2520" s="165" t="str">
        <f t="shared" ref="F2520:W2520" ca="1" si="3019">IF(ISNUMBER(E2523),1/(E2520-F2519),"")</f>
        <v/>
      </c>
      <c r="G2520" s="165" t="str">
        <f t="shared" ca="1" si="3019"/>
        <v/>
      </c>
      <c r="H2520" s="165" t="str">
        <f t="shared" ca="1" si="3019"/>
        <v/>
      </c>
      <c r="I2520" s="165" t="str">
        <f t="shared" ca="1" si="3019"/>
        <v/>
      </c>
      <c r="J2520" s="165" t="str">
        <f t="shared" ca="1" si="3019"/>
        <v/>
      </c>
      <c r="K2520" s="165" t="str">
        <f t="shared" ca="1" si="3019"/>
        <v/>
      </c>
      <c r="L2520" s="165" t="str">
        <f t="shared" ca="1" si="3019"/>
        <v/>
      </c>
      <c r="M2520" s="165" t="str">
        <f t="shared" ca="1" si="3019"/>
        <v/>
      </c>
      <c r="N2520" s="165" t="str">
        <f t="shared" ca="1" si="3019"/>
        <v/>
      </c>
      <c r="O2520" s="165" t="str">
        <f t="shared" ca="1" si="3019"/>
        <v/>
      </c>
      <c r="P2520" s="165" t="str">
        <f t="shared" ca="1" si="3019"/>
        <v/>
      </c>
      <c r="Q2520" s="165" t="str">
        <f t="shared" ca="1" si="3019"/>
        <v/>
      </c>
      <c r="R2520" s="165" t="str">
        <f t="shared" ca="1" si="3019"/>
        <v/>
      </c>
      <c r="S2520" s="165" t="str">
        <f t="shared" ca="1" si="3019"/>
        <v/>
      </c>
      <c r="T2520" s="165" t="str">
        <f t="shared" ca="1" si="3019"/>
        <v/>
      </c>
      <c r="U2520" s="165" t="str">
        <f t="shared" ca="1" si="3019"/>
        <v/>
      </c>
      <c r="V2520" s="165" t="str">
        <f t="shared" ca="1" si="3019"/>
        <v/>
      </c>
      <c r="W2520" s="165" t="str">
        <f t="shared" ca="1" si="3019"/>
        <v/>
      </c>
    </row>
    <row r="2521" spans="1:23" ht="15">
      <c r="B2521" s="182" t="s">
        <v>629</v>
      </c>
      <c r="C2521" s="174">
        <f>1</f>
        <v>1</v>
      </c>
      <c r="D2521" s="174">
        <f ca="1">D2519</f>
        <v>0</v>
      </c>
      <c r="E2521" s="174" t="str">
        <f ca="1">IF(ISNUMBER(E2519),E2519*D2519+1,"")</f>
        <v/>
      </c>
      <c r="F2521" s="174" t="str">
        <f t="shared" ref="F2521:W2521" ca="1" si="3020">IF(ISNUMBER(E2520),F2519*E2521+D2521,"")</f>
        <v/>
      </c>
      <c r="G2521" s="174" t="str">
        <f t="shared" ca="1" si="3020"/>
        <v/>
      </c>
      <c r="H2521" s="174" t="str">
        <f t="shared" ca="1" si="3020"/>
        <v/>
      </c>
      <c r="I2521" s="174" t="str">
        <f t="shared" ca="1" si="3020"/>
        <v/>
      </c>
      <c r="J2521" s="174" t="str">
        <f t="shared" ca="1" si="3020"/>
        <v/>
      </c>
      <c r="K2521" s="174" t="str">
        <f t="shared" ca="1" si="3020"/>
        <v/>
      </c>
      <c r="L2521" s="174" t="str">
        <f t="shared" ca="1" si="3020"/>
        <v/>
      </c>
      <c r="M2521" s="174" t="str">
        <f t="shared" ca="1" si="3020"/>
        <v/>
      </c>
      <c r="N2521" s="174" t="str">
        <f t="shared" ca="1" si="3020"/>
        <v/>
      </c>
      <c r="O2521" s="174" t="str">
        <f t="shared" ca="1" si="3020"/>
        <v/>
      </c>
      <c r="P2521" s="174" t="str">
        <f t="shared" ca="1" si="3020"/>
        <v/>
      </c>
      <c r="Q2521" s="174" t="str">
        <f t="shared" ca="1" si="3020"/>
        <v/>
      </c>
      <c r="R2521" s="174" t="str">
        <f t="shared" ca="1" si="3020"/>
        <v/>
      </c>
      <c r="S2521" s="174" t="str">
        <f t="shared" ca="1" si="3020"/>
        <v/>
      </c>
      <c r="T2521" s="174" t="str">
        <f t="shared" ca="1" si="3020"/>
        <v/>
      </c>
      <c r="U2521" s="174" t="str">
        <f t="shared" ca="1" si="3020"/>
        <v/>
      </c>
      <c r="V2521" s="174" t="str">
        <f t="shared" ca="1" si="3020"/>
        <v/>
      </c>
      <c r="W2521" s="174" t="str">
        <f t="shared" ca="1" si="3020"/>
        <v/>
      </c>
    </row>
    <row r="2522" spans="1:23" ht="13.5" thickBot="1">
      <c r="A2522" s="146">
        <f ca="1">INDIRECT($A$3&amp;A2519)</f>
        <v>0</v>
      </c>
      <c r="B2522" s="182"/>
      <c r="C2522" s="173">
        <f>0</f>
        <v>0</v>
      </c>
      <c r="D2522" s="173">
        <f>1</f>
        <v>1</v>
      </c>
      <c r="E2522" s="173" t="str">
        <f ca="1">IF(ISNUMBER(E2519),IF(E2519&lt;&gt;0,E2519,""),"")</f>
        <v/>
      </c>
      <c r="F2522" s="173" t="str">
        <f t="shared" ref="F2522:W2522" ca="1" si="3021">IF(ISNUMBER(E2520),F2519*E2522+D2522,"")</f>
        <v/>
      </c>
      <c r="G2522" s="173" t="str">
        <f t="shared" ca="1" si="3021"/>
        <v/>
      </c>
      <c r="H2522" s="173" t="str">
        <f t="shared" ca="1" si="3021"/>
        <v/>
      </c>
      <c r="I2522" s="173" t="str">
        <f t="shared" ca="1" si="3021"/>
        <v/>
      </c>
      <c r="J2522" s="173" t="str">
        <f t="shared" ca="1" si="3021"/>
        <v/>
      </c>
      <c r="K2522" s="173" t="str">
        <f t="shared" ca="1" si="3021"/>
        <v/>
      </c>
      <c r="L2522" s="173" t="str">
        <f t="shared" ca="1" si="3021"/>
        <v/>
      </c>
      <c r="M2522" s="173" t="str">
        <f t="shared" ca="1" si="3021"/>
        <v/>
      </c>
      <c r="N2522" s="173" t="str">
        <f t="shared" ca="1" si="3021"/>
        <v/>
      </c>
      <c r="O2522" s="173" t="str">
        <f t="shared" ca="1" si="3021"/>
        <v/>
      </c>
      <c r="P2522" s="173" t="str">
        <f t="shared" ca="1" si="3021"/>
        <v/>
      </c>
      <c r="Q2522" s="173" t="str">
        <f t="shared" ca="1" si="3021"/>
        <v/>
      </c>
      <c r="R2522" s="173" t="str">
        <f t="shared" ca="1" si="3021"/>
        <v/>
      </c>
      <c r="S2522" s="173" t="str">
        <f t="shared" ca="1" si="3021"/>
        <v/>
      </c>
      <c r="T2522" s="173" t="str">
        <f t="shared" ca="1" si="3021"/>
        <v/>
      </c>
      <c r="U2522" s="173" t="str">
        <f t="shared" ca="1" si="3021"/>
        <v/>
      </c>
      <c r="V2522" s="173" t="str">
        <f t="shared" ca="1" si="3021"/>
        <v/>
      </c>
      <c r="W2522" s="173" t="str">
        <f t="shared" ca="1" si="3021"/>
        <v/>
      </c>
    </row>
    <row r="2523" spans="1:23">
      <c r="B2523" s="171" t="s">
        <v>630</v>
      </c>
      <c r="C2523" s="171"/>
      <c r="E2523" s="146" t="str">
        <f ca="1">IF(NOT(ISNUMBER(E2522)),"",$B2519-E2521/E2522)</f>
        <v/>
      </c>
      <c r="F2523" s="146" t="str">
        <f ca="1">IF(NOT(ISNUMBER(F2522)),"",$B2519-F2521/F2522)</f>
        <v/>
      </c>
      <c r="G2523" s="146" t="str">
        <f t="shared" ref="G2523:Q2523" ca="1" si="3022">IF(F2523="","",IF(F2523=0,"",IF(ABS($B2519-G2521/G2522)&lt;2^(0-G$3),"",$B2519-G2521/G2522)))</f>
        <v/>
      </c>
      <c r="H2523" s="146" t="str">
        <f t="shared" ca="1" si="3022"/>
        <v/>
      </c>
      <c r="I2523" s="146" t="str">
        <f t="shared" ca="1" si="3022"/>
        <v/>
      </c>
      <c r="J2523" s="146" t="str">
        <f t="shared" ca="1" si="3022"/>
        <v/>
      </c>
      <c r="K2523" s="146" t="str">
        <f t="shared" ca="1" si="3022"/>
        <v/>
      </c>
      <c r="L2523" s="146" t="str">
        <f t="shared" ca="1" si="3022"/>
        <v/>
      </c>
      <c r="M2523" s="146" t="str">
        <f t="shared" ca="1" si="3022"/>
        <v/>
      </c>
      <c r="N2523" s="146" t="str">
        <f t="shared" ca="1" si="3022"/>
        <v/>
      </c>
      <c r="O2523" s="146" t="str">
        <f t="shared" ca="1" si="3022"/>
        <v/>
      </c>
      <c r="P2523" s="146" t="str">
        <f t="shared" ca="1" si="3022"/>
        <v/>
      </c>
      <c r="Q2523" s="146" t="str">
        <f t="shared" ca="1" si="3022"/>
        <v/>
      </c>
      <c r="R2523" s="146" t="str">
        <f t="shared" ref="R2523:W2523" ca="1" si="3023">IF(Q2523="","",IF(Q2523=0,"",IF(ABS($B2519-(R2521/R2522))&lt;2^(0-R$3),"",$B2519-(R2521/R2522))))</f>
        <v/>
      </c>
      <c r="S2523" s="146" t="str">
        <f t="shared" ca="1" si="3023"/>
        <v/>
      </c>
      <c r="T2523" s="146" t="str">
        <f t="shared" ca="1" si="3023"/>
        <v/>
      </c>
      <c r="U2523" s="146" t="str">
        <f t="shared" ca="1" si="3023"/>
        <v/>
      </c>
      <c r="V2523" s="146" t="str">
        <f t="shared" ca="1" si="3023"/>
        <v/>
      </c>
      <c r="W2523" s="146" t="str">
        <f t="shared" ca="1" si="3023"/>
        <v/>
      </c>
    </row>
    <row r="2524" spans="1:23">
      <c r="A2524" s="150">
        <f>A2519+1</f>
        <v>511</v>
      </c>
      <c r="B2524" s="152">
        <f ca="1">A2527</f>
        <v>0</v>
      </c>
      <c r="C2524" s="152"/>
      <c r="D2524" s="153">
        <f ca="1">INT(B2524+1/2)</f>
        <v>0</v>
      </c>
      <c r="E2524" s="153" t="str">
        <f t="shared" ref="E2524:W2524" ca="1" si="3024">IF(ISNUMBER(D2525),INT(D2525+1/2),"")</f>
        <v/>
      </c>
      <c r="F2524" s="153" t="str">
        <f t="shared" ca="1" si="3024"/>
        <v/>
      </c>
      <c r="G2524" s="153" t="str">
        <f t="shared" ca="1" si="3024"/>
        <v/>
      </c>
      <c r="H2524" s="153" t="str">
        <f t="shared" ca="1" si="3024"/>
        <v/>
      </c>
      <c r="I2524" s="153" t="str">
        <f t="shared" ca="1" si="3024"/>
        <v/>
      </c>
      <c r="J2524" s="153" t="str">
        <f t="shared" ca="1" si="3024"/>
        <v/>
      </c>
      <c r="K2524" s="153" t="str">
        <f t="shared" ca="1" si="3024"/>
        <v/>
      </c>
      <c r="L2524" s="153" t="str">
        <f t="shared" ca="1" si="3024"/>
        <v/>
      </c>
      <c r="M2524" s="153" t="str">
        <f t="shared" ca="1" si="3024"/>
        <v/>
      </c>
      <c r="N2524" s="153" t="str">
        <f t="shared" ca="1" si="3024"/>
        <v/>
      </c>
      <c r="O2524" s="153" t="str">
        <f t="shared" ca="1" si="3024"/>
        <v/>
      </c>
      <c r="P2524" s="153" t="str">
        <f t="shared" ca="1" si="3024"/>
        <v/>
      </c>
      <c r="Q2524" s="153" t="str">
        <f t="shared" ca="1" si="3024"/>
        <v/>
      </c>
      <c r="R2524" s="153" t="str">
        <f t="shared" ca="1" si="3024"/>
        <v/>
      </c>
      <c r="S2524" s="153" t="str">
        <f t="shared" ca="1" si="3024"/>
        <v/>
      </c>
      <c r="T2524" s="153" t="str">
        <f t="shared" ca="1" si="3024"/>
        <v/>
      </c>
      <c r="U2524" s="153" t="str">
        <f t="shared" ca="1" si="3024"/>
        <v/>
      </c>
      <c r="V2524" s="153" t="str">
        <f t="shared" ca="1" si="3024"/>
        <v/>
      </c>
      <c r="W2524" s="153" t="str">
        <f t="shared" ca="1" si="3024"/>
        <v/>
      </c>
    </row>
    <row r="2525" spans="1:23" ht="13.5" thickBot="1">
      <c r="B2525" s="172" t="s">
        <v>631</v>
      </c>
      <c r="C2525" s="172"/>
      <c r="D2525" s="165" t="str">
        <f ca="1">IF(B2524&lt;&gt;D2524,1/(B2524-D2524),"")</f>
        <v/>
      </c>
      <c r="E2525" s="165" t="str">
        <f ca="1">IF(AND(ISNUMBER(D2525),ISNUMBER(E2524)),IF(D2525&lt;&gt;E2524,1/(D2525-E2524),""),"")</f>
        <v/>
      </c>
      <c r="F2525" s="165" t="str">
        <f t="shared" ref="F2525:W2525" ca="1" si="3025">IF(ISNUMBER(E2528),1/(E2525-F2524),"")</f>
        <v/>
      </c>
      <c r="G2525" s="165" t="str">
        <f t="shared" ca="1" si="3025"/>
        <v/>
      </c>
      <c r="H2525" s="165" t="str">
        <f t="shared" ca="1" si="3025"/>
        <v/>
      </c>
      <c r="I2525" s="165" t="str">
        <f t="shared" ca="1" si="3025"/>
        <v/>
      </c>
      <c r="J2525" s="165" t="str">
        <f t="shared" ca="1" si="3025"/>
        <v/>
      </c>
      <c r="K2525" s="165" t="str">
        <f t="shared" ca="1" si="3025"/>
        <v/>
      </c>
      <c r="L2525" s="165" t="str">
        <f t="shared" ca="1" si="3025"/>
        <v/>
      </c>
      <c r="M2525" s="165" t="str">
        <f t="shared" ca="1" si="3025"/>
        <v/>
      </c>
      <c r="N2525" s="165" t="str">
        <f t="shared" ca="1" si="3025"/>
        <v/>
      </c>
      <c r="O2525" s="165" t="str">
        <f t="shared" ca="1" si="3025"/>
        <v/>
      </c>
      <c r="P2525" s="165" t="str">
        <f t="shared" ca="1" si="3025"/>
        <v/>
      </c>
      <c r="Q2525" s="165" t="str">
        <f t="shared" ca="1" si="3025"/>
        <v/>
      </c>
      <c r="R2525" s="165" t="str">
        <f t="shared" ca="1" si="3025"/>
        <v/>
      </c>
      <c r="S2525" s="165" t="str">
        <f t="shared" ca="1" si="3025"/>
        <v/>
      </c>
      <c r="T2525" s="165" t="str">
        <f t="shared" ca="1" si="3025"/>
        <v/>
      </c>
      <c r="U2525" s="165" t="str">
        <f t="shared" ca="1" si="3025"/>
        <v/>
      </c>
      <c r="V2525" s="165" t="str">
        <f t="shared" ca="1" si="3025"/>
        <v/>
      </c>
      <c r="W2525" s="165" t="str">
        <f t="shared" ca="1" si="3025"/>
        <v/>
      </c>
    </row>
    <row r="2526" spans="1:23" ht="15">
      <c r="B2526" s="182" t="s">
        <v>629</v>
      </c>
      <c r="C2526" s="174">
        <f>1</f>
        <v>1</v>
      </c>
      <c r="D2526" s="174">
        <f ca="1">D2524</f>
        <v>0</v>
      </c>
      <c r="E2526" s="174" t="str">
        <f ca="1">IF(ISNUMBER(E2524),E2524*D2524+1,"")</f>
        <v/>
      </c>
      <c r="F2526" s="174" t="str">
        <f t="shared" ref="F2526:W2526" ca="1" si="3026">IF(ISNUMBER(E2525),F2524*E2526+D2526,"")</f>
        <v/>
      </c>
      <c r="G2526" s="174" t="str">
        <f t="shared" ca="1" si="3026"/>
        <v/>
      </c>
      <c r="H2526" s="174" t="str">
        <f t="shared" ca="1" si="3026"/>
        <v/>
      </c>
      <c r="I2526" s="174" t="str">
        <f t="shared" ca="1" si="3026"/>
        <v/>
      </c>
      <c r="J2526" s="174" t="str">
        <f t="shared" ca="1" si="3026"/>
        <v/>
      </c>
      <c r="K2526" s="174" t="str">
        <f t="shared" ca="1" si="3026"/>
        <v/>
      </c>
      <c r="L2526" s="174" t="str">
        <f t="shared" ca="1" si="3026"/>
        <v/>
      </c>
      <c r="M2526" s="174" t="str">
        <f t="shared" ca="1" si="3026"/>
        <v/>
      </c>
      <c r="N2526" s="174" t="str">
        <f t="shared" ca="1" si="3026"/>
        <v/>
      </c>
      <c r="O2526" s="174" t="str">
        <f t="shared" ca="1" si="3026"/>
        <v/>
      </c>
      <c r="P2526" s="174" t="str">
        <f t="shared" ca="1" si="3026"/>
        <v/>
      </c>
      <c r="Q2526" s="174" t="str">
        <f t="shared" ca="1" si="3026"/>
        <v/>
      </c>
      <c r="R2526" s="174" t="str">
        <f t="shared" ca="1" si="3026"/>
        <v/>
      </c>
      <c r="S2526" s="174" t="str">
        <f t="shared" ca="1" si="3026"/>
        <v/>
      </c>
      <c r="T2526" s="174" t="str">
        <f t="shared" ca="1" si="3026"/>
        <v/>
      </c>
      <c r="U2526" s="174" t="str">
        <f t="shared" ca="1" si="3026"/>
        <v/>
      </c>
      <c r="V2526" s="174" t="str">
        <f t="shared" ca="1" si="3026"/>
        <v/>
      </c>
      <c r="W2526" s="174" t="str">
        <f t="shared" ca="1" si="3026"/>
        <v/>
      </c>
    </row>
    <row r="2527" spans="1:23" ht="13.5" thickBot="1">
      <c r="A2527" s="146">
        <f ca="1">INDIRECT($A$3&amp;A2524)</f>
        <v>0</v>
      </c>
      <c r="B2527" s="182"/>
      <c r="C2527" s="173">
        <f>0</f>
        <v>0</v>
      </c>
      <c r="D2527" s="173">
        <f>1</f>
        <v>1</v>
      </c>
      <c r="E2527" s="173" t="str">
        <f ca="1">IF(ISNUMBER(E2524),IF(E2524&lt;&gt;0,E2524,""),"")</f>
        <v/>
      </c>
      <c r="F2527" s="173" t="str">
        <f t="shared" ref="F2527:W2527" ca="1" si="3027">IF(ISNUMBER(E2525),F2524*E2527+D2527,"")</f>
        <v/>
      </c>
      <c r="G2527" s="173" t="str">
        <f t="shared" ca="1" si="3027"/>
        <v/>
      </c>
      <c r="H2527" s="173" t="str">
        <f t="shared" ca="1" si="3027"/>
        <v/>
      </c>
      <c r="I2527" s="173" t="str">
        <f t="shared" ca="1" si="3027"/>
        <v/>
      </c>
      <c r="J2527" s="173" t="str">
        <f t="shared" ca="1" si="3027"/>
        <v/>
      </c>
      <c r="K2527" s="173" t="str">
        <f t="shared" ca="1" si="3027"/>
        <v/>
      </c>
      <c r="L2527" s="173" t="str">
        <f t="shared" ca="1" si="3027"/>
        <v/>
      </c>
      <c r="M2527" s="173" t="str">
        <f t="shared" ca="1" si="3027"/>
        <v/>
      </c>
      <c r="N2527" s="173" t="str">
        <f t="shared" ca="1" si="3027"/>
        <v/>
      </c>
      <c r="O2527" s="173" t="str">
        <f t="shared" ca="1" si="3027"/>
        <v/>
      </c>
      <c r="P2527" s="173" t="str">
        <f t="shared" ca="1" si="3027"/>
        <v/>
      </c>
      <c r="Q2527" s="173" t="str">
        <f t="shared" ca="1" si="3027"/>
        <v/>
      </c>
      <c r="R2527" s="173" t="str">
        <f t="shared" ca="1" si="3027"/>
        <v/>
      </c>
      <c r="S2527" s="173" t="str">
        <f t="shared" ca="1" si="3027"/>
        <v/>
      </c>
      <c r="T2527" s="173" t="str">
        <f t="shared" ca="1" si="3027"/>
        <v/>
      </c>
      <c r="U2527" s="173" t="str">
        <f t="shared" ca="1" si="3027"/>
        <v/>
      </c>
      <c r="V2527" s="173" t="str">
        <f t="shared" ca="1" si="3027"/>
        <v/>
      </c>
      <c r="W2527" s="173" t="str">
        <f t="shared" ca="1" si="3027"/>
        <v/>
      </c>
    </row>
    <row r="2528" spans="1:23">
      <c r="B2528" s="171" t="s">
        <v>630</v>
      </c>
      <c r="C2528" s="171"/>
      <c r="E2528" s="146" t="str">
        <f ca="1">IF(NOT(ISNUMBER(E2527)),"",$B2524-E2526/E2527)</f>
        <v/>
      </c>
      <c r="F2528" s="146" t="str">
        <f ca="1">IF(NOT(ISNUMBER(F2527)),"",$B2524-F2526/F2527)</f>
        <v/>
      </c>
      <c r="G2528" s="146" t="str">
        <f t="shared" ref="G2528:Q2528" ca="1" si="3028">IF(F2528="","",IF(F2528=0,"",IF(ABS($B2524-G2526/G2527)&lt;2^(0-G$3),"",$B2524-G2526/G2527)))</f>
        <v/>
      </c>
      <c r="H2528" s="146" t="str">
        <f t="shared" ca="1" si="3028"/>
        <v/>
      </c>
      <c r="I2528" s="146" t="str">
        <f t="shared" ca="1" si="3028"/>
        <v/>
      </c>
      <c r="J2528" s="146" t="str">
        <f t="shared" ca="1" si="3028"/>
        <v/>
      </c>
      <c r="K2528" s="146" t="str">
        <f t="shared" ca="1" si="3028"/>
        <v/>
      </c>
      <c r="L2528" s="146" t="str">
        <f t="shared" ca="1" si="3028"/>
        <v/>
      </c>
      <c r="M2528" s="146" t="str">
        <f t="shared" ca="1" si="3028"/>
        <v/>
      </c>
      <c r="N2528" s="146" t="str">
        <f t="shared" ca="1" si="3028"/>
        <v/>
      </c>
      <c r="O2528" s="146" t="str">
        <f t="shared" ca="1" si="3028"/>
        <v/>
      </c>
      <c r="P2528" s="146" t="str">
        <f t="shared" ca="1" si="3028"/>
        <v/>
      </c>
      <c r="Q2528" s="146" t="str">
        <f t="shared" ca="1" si="3028"/>
        <v/>
      </c>
      <c r="R2528" s="146" t="str">
        <f t="shared" ref="R2528:W2528" ca="1" si="3029">IF(Q2528="","",IF(Q2528=0,"",IF(ABS($B2524-(R2526/R2527))&lt;2^(0-R$3),"",$B2524-(R2526/R2527))))</f>
        <v/>
      </c>
      <c r="S2528" s="146" t="str">
        <f t="shared" ca="1" si="3029"/>
        <v/>
      </c>
      <c r="T2528" s="146" t="str">
        <f t="shared" ca="1" si="3029"/>
        <v/>
      </c>
      <c r="U2528" s="146" t="str">
        <f t="shared" ca="1" si="3029"/>
        <v/>
      </c>
      <c r="V2528" s="146" t="str">
        <f t="shared" ca="1" si="3029"/>
        <v/>
      </c>
      <c r="W2528" s="146" t="str">
        <f t="shared" ca="1" si="3029"/>
        <v/>
      </c>
    </row>
    <row r="2529" spans="1:23">
      <c r="A2529" s="150">
        <f>A2524+1</f>
        <v>512</v>
      </c>
      <c r="B2529" s="152">
        <f ca="1">A2532</f>
        <v>0</v>
      </c>
      <c r="C2529" s="152"/>
      <c r="D2529" s="153">
        <f ca="1">INT(B2529+1/2)</f>
        <v>0</v>
      </c>
      <c r="E2529" s="153" t="str">
        <f t="shared" ref="E2529:W2529" ca="1" si="3030">IF(ISNUMBER(D2530),INT(D2530+1/2),"")</f>
        <v/>
      </c>
      <c r="F2529" s="153" t="str">
        <f t="shared" ca="1" si="3030"/>
        <v/>
      </c>
      <c r="G2529" s="153" t="str">
        <f t="shared" ca="1" si="3030"/>
        <v/>
      </c>
      <c r="H2529" s="153" t="str">
        <f t="shared" ca="1" si="3030"/>
        <v/>
      </c>
      <c r="I2529" s="153" t="str">
        <f t="shared" ca="1" si="3030"/>
        <v/>
      </c>
      <c r="J2529" s="153" t="str">
        <f t="shared" ca="1" si="3030"/>
        <v/>
      </c>
      <c r="K2529" s="153" t="str">
        <f t="shared" ca="1" si="3030"/>
        <v/>
      </c>
      <c r="L2529" s="153" t="str">
        <f t="shared" ca="1" si="3030"/>
        <v/>
      </c>
      <c r="M2529" s="153" t="str">
        <f t="shared" ca="1" si="3030"/>
        <v/>
      </c>
      <c r="N2529" s="153" t="str">
        <f t="shared" ca="1" si="3030"/>
        <v/>
      </c>
      <c r="O2529" s="153" t="str">
        <f t="shared" ca="1" si="3030"/>
        <v/>
      </c>
      <c r="P2529" s="153" t="str">
        <f t="shared" ca="1" si="3030"/>
        <v/>
      </c>
      <c r="Q2529" s="153" t="str">
        <f t="shared" ca="1" si="3030"/>
        <v/>
      </c>
      <c r="R2529" s="153" t="str">
        <f t="shared" ca="1" si="3030"/>
        <v/>
      </c>
      <c r="S2529" s="153" t="str">
        <f t="shared" ca="1" si="3030"/>
        <v/>
      </c>
      <c r="T2529" s="153" t="str">
        <f t="shared" ca="1" si="3030"/>
        <v/>
      </c>
      <c r="U2529" s="153" t="str">
        <f t="shared" ca="1" si="3030"/>
        <v/>
      </c>
      <c r="V2529" s="153" t="str">
        <f t="shared" ca="1" si="3030"/>
        <v/>
      </c>
      <c r="W2529" s="153" t="str">
        <f t="shared" ca="1" si="3030"/>
        <v/>
      </c>
    </row>
    <row r="2530" spans="1:23" ht="13.5" thickBot="1">
      <c r="B2530" s="172" t="s">
        <v>631</v>
      </c>
      <c r="C2530" s="172"/>
      <c r="D2530" s="165" t="str">
        <f ca="1">IF(B2529&lt;&gt;D2529,1/(B2529-D2529),"")</f>
        <v/>
      </c>
      <c r="E2530" s="165" t="str">
        <f ca="1">IF(AND(ISNUMBER(D2530),ISNUMBER(E2529)),IF(D2530&lt;&gt;E2529,1/(D2530-E2529),""),"")</f>
        <v/>
      </c>
      <c r="F2530" s="165" t="str">
        <f t="shared" ref="F2530:W2530" ca="1" si="3031">IF(ISNUMBER(E2533),1/(E2530-F2529),"")</f>
        <v/>
      </c>
      <c r="G2530" s="165" t="str">
        <f t="shared" ca="1" si="3031"/>
        <v/>
      </c>
      <c r="H2530" s="165" t="str">
        <f t="shared" ca="1" si="3031"/>
        <v/>
      </c>
      <c r="I2530" s="165" t="str">
        <f t="shared" ca="1" si="3031"/>
        <v/>
      </c>
      <c r="J2530" s="165" t="str">
        <f t="shared" ca="1" si="3031"/>
        <v/>
      </c>
      <c r="K2530" s="165" t="str">
        <f t="shared" ca="1" si="3031"/>
        <v/>
      </c>
      <c r="L2530" s="165" t="str">
        <f t="shared" ca="1" si="3031"/>
        <v/>
      </c>
      <c r="M2530" s="165" t="str">
        <f t="shared" ca="1" si="3031"/>
        <v/>
      </c>
      <c r="N2530" s="165" t="str">
        <f t="shared" ca="1" si="3031"/>
        <v/>
      </c>
      <c r="O2530" s="165" t="str">
        <f t="shared" ca="1" si="3031"/>
        <v/>
      </c>
      <c r="P2530" s="165" t="str">
        <f t="shared" ca="1" si="3031"/>
        <v/>
      </c>
      <c r="Q2530" s="165" t="str">
        <f t="shared" ca="1" si="3031"/>
        <v/>
      </c>
      <c r="R2530" s="165" t="str">
        <f t="shared" ca="1" si="3031"/>
        <v/>
      </c>
      <c r="S2530" s="165" t="str">
        <f t="shared" ca="1" si="3031"/>
        <v/>
      </c>
      <c r="T2530" s="165" t="str">
        <f t="shared" ca="1" si="3031"/>
        <v/>
      </c>
      <c r="U2530" s="165" t="str">
        <f t="shared" ca="1" si="3031"/>
        <v/>
      </c>
      <c r="V2530" s="165" t="str">
        <f t="shared" ca="1" si="3031"/>
        <v/>
      </c>
      <c r="W2530" s="165" t="str">
        <f t="shared" ca="1" si="3031"/>
        <v/>
      </c>
    </row>
    <row r="2531" spans="1:23" ht="15">
      <c r="B2531" s="182" t="s">
        <v>629</v>
      </c>
      <c r="C2531" s="174">
        <f>1</f>
        <v>1</v>
      </c>
      <c r="D2531" s="174">
        <f ca="1">D2529</f>
        <v>0</v>
      </c>
      <c r="E2531" s="174" t="str">
        <f ca="1">IF(ISNUMBER(E2529),E2529*D2529+1,"")</f>
        <v/>
      </c>
      <c r="F2531" s="174" t="str">
        <f t="shared" ref="F2531:W2531" ca="1" si="3032">IF(ISNUMBER(E2530),F2529*E2531+D2531,"")</f>
        <v/>
      </c>
      <c r="G2531" s="174" t="str">
        <f t="shared" ca="1" si="3032"/>
        <v/>
      </c>
      <c r="H2531" s="174" t="str">
        <f t="shared" ca="1" si="3032"/>
        <v/>
      </c>
      <c r="I2531" s="174" t="str">
        <f t="shared" ca="1" si="3032"/>
        <v/>
      </c>
      <c r="J2531" s="174" t="str">
        <f t="shared" ca="1" si="3032"/>
        <v/>
      </c>
      <c r="K2531" s="174" t="str">
        <f t="shared" ca="1" si="3032"/>
        <v/>
      </c>
      <c r="L2531" s="174" t="str">
        <f t="shared" ca="1" si="3032"/>
        <v/>
      </c>
      <c r="M2531" s="174" t="str">
        <f t="shared" ca="1" si="3032"/>
        <v/>
      </c>
      <c r="N2531" s="174" t="str">
        <f t="shared" ca="1" si="3032"/>
        <v/>
      </c>
      <c r="O2531" s="174" t="str">
        <f t="shared" ca="1" si="3032"/>
        <v/>
      </c>
      <c r="P2531" s="174" t="str">
        <f t="shared" ca="1" si="3032"/>
        <v/>
      </c>
      <c r="Q2531" s="174" t="str">
        <f t="shared" ca="1" si="3032"/>
        <v/>
      </c>
      <c r="R2531" s="174" t="str">
        <f t="shared" ca="1" si="3032"/>
        <v/>
      </c>
      <c r="S2531" s="174" t="str">
        <f t="shared" ca="1" si="3032"/>
        <v/>
      </c>
      <c r="T2531" s="174" t="str">
        <f t="shared" ca="1" si="3032"/>
        <v/>
      </c>
      <c r="U2531" s="174" t="str">
        <f t="shared" ca="1" si="3032"/>
        <v/>
      </c>
      <c r="V2531" s="174" t="str">
        <f t="shared" ca="1" si="3032"/>
        <v/>
      </c>
      <c r="W2531" s="174" t="str">
        <f t="shared" ca="1" si="3032"/>
        <v/>
      </c>
    </row>
    <row r="2532" spans="1:23" ht="13.5" thickBot="1">
      <c r="A2532" s="146">
        <f ca="1">INDIRECT($A$3&amp;A2529)</f>
        <v>0</v>
      </c>
      <c r="B2532" s="182"/>
      <c r="C2532" s="173">
        <f>0</f>
        <v>0</v>
      </c>
      <c r="D2532" s="173">
        <f>1</f>
        <v>1</v>
      </c>
      <c r="E2532" s="173" t="str">
        <f ca="1">IF(ISNUMBER(E2529),IF(E2529&lt;&gt;0,E2529,""),"")</f>
        <v/>
      </c>
      <c r="F2532" s="173" t="str">
        <f t="shared" ref="F2532:W2532" ca="1" si="3033">IF(ISNUMBER(E2530),F2529*E2532+D2532,"")</f>
        <v/>
      </c>
      <c r="G2532" s="173" t="str">
        <f t="shared" ca="1" si="3033"/>
        <v/>
      </c>
      <c r="H2532" s="173" t="str">
        <f t="shared" ca="1" si="3033"/>
        <v/>
      </c>
      <c r="I2532" s="173" t="str">
        <f t="shared" ca="1" si="3033"/>
        <v/>
      </c>
      <c r="J2532" s="173" t="str">
        <f t="shared" ca="1" si="3033"/>
        <v/>
      </c>
      <c r="K2532" s="173" t="str">
        <f t="shared" ca="1" si="3033"/>
        <v/>
      </c>
      <c r="L2532" s="173" t="str">
        <f t="shared" ca="1" si="3033"/>
        <v/>
      </c>
      <c r="M2532" s="173" t="str">
        <f t="shared" ca="1" si="3033"/>
        <v/>
      </c>
      <c r="N2532" s="173" t="str">
        <f t="shared" ca="1" si="3033"/>
        <v/>
      </c>
      <c r="O2532" s="173" t="str">
        <f t="shared" ca="1" si="3033"/>
        <v/>
      </c>
      <c r="P2532" s="173" t="str">
        <f t="shared" ca="1" si="3033"/>
        <v/>
      </c>
      <c r="Q2532" s="173" t="str">
        <f t="shared" ca="1" si="3033"/>
        <v/>
      </c>
      <c r="R2532" s="173" t="str">
        <f t="shared" ca="1" si="3033"/>
        <v/>
      </c>
      <c r="S2532" s="173" t="str">
        <f t="shared" ca="1" si="3033"/>
        <v/>
      </c>
      <c r="T2532" s="173" t="str">
        <f t="shared" ca="1" si="3033"/>
        <v/>
      </c>
      <c r="U2532" s="173" t="str">
        <f t="shared" ca="1" si="3033"/>
        <v/>
      </c>
      <c r="V2532" s="173" t="str">
        <f t="shared" ca="1" si="3033"/>
        <v/>
      </c>
      <c r="W2532" s="173" t="str">
        <f t="shared" ca="1" si="3033"/>
        <v/>
      </c>
    </row>
    <row r="2533" spans="1:23">
      <c r="B2533" s="171" t="s">
        <v>630</v>
      </c>
      <c r="C2533" s="171"/>
      <c r="E2533" s="146" t="str">
        <f ca="1">IF(NOT(ISNUMBER(E2532)),"",$B2529-E2531/E2532)</f>
        <v/>
      </c>
      <c r="F2533" s="146" t="str">
        <f ca="1">IF(NOT(ISNUMBER(F2532)),"",$B2529-F2531/F2532)</f>
        <v/>
      </c>
      <c r="G2533" s="146" t="str">
        <f t="shared" ref="G2533:Q2533" ca="1" si="3034">IF(F2533="","",IF(F2533=0,"",IF(ABS($B2529-G2531/G2532)&lt;2^(0-G$3),"",$B2529-G2531/G2532)))</f>
        <v/>
      </c>
      <c r="H2533" s="146" t="str">
        <f t="shared" ca="1" si="3034"/>
        <v/>
      </c>
      <c r="I2533" s="146" t="str">
        <f t="shared" ca="1" si="3034"/>
        <v/>
      </c>
      <c r="J2533" s="146" t="str">
        <f t="shared" ca="1" si="3034"/>
        <v/>
      </c>
      <c r="K2533" s="146" t="str">
        <f t="shared" ca="1" si="3034"/>
        <v/>
      </c>
      <c r="L2533" s="146" t="str">
        <f t="shared" ca="1" si="3034"/>
        <v/>
      </c>
      <c r="M2533" s="146" t="str">
        <f t="shared" ca="1" si="3034"/>
        <v/>
      </c>
      <c r="N2533" s="146" t="str">
        <f t="shared" ca="1" si="3034"/>
        <v/>
      </c>
      <c r="O2533" s="146" t="str">
        <f t="shared" ca="1" si="3034"/>
        <v/>
      </c>
      <c r="P2533" s="146" t="str">
        <f t="shared" ca="1" si="3034"/>
        <v/>
      </c>
      <c r="Q2533" s="146" t="str">
        <f t="shared" ca="1" si="3034"/>
        <v/>
      </c>
      <c r="R2533" s="146" t="str">
        <f t="shared" ref="R2533:W2533" ca="1" si="3035">IF(Q2533="","",IF(Q2533=0,"",IF(ABS($B2529-(R2531/R2532))&lt;2^(0-R$3),"",$B2529-(R2531/R2532))))</f>
        <v/>
      </c>
      <c r="S2533" s="146" t="str">
        <f t="shared" ca="1" si="3035"/>
        <v/>
      </c>
      <c r="T2533" s="146" t="str">
        <f t="shared" ca="1" si="3035"/>
        <v/>
      </c>
      <c r="U2533" s="146" t="str">
        <f t="shared" ca="1" si="3035"/>
        <v/>
      </c>
      <c r="V2533" s="146" t="str">
        <f t="shared" ca="1" si="3035"/>
        <v/>
      </c>
      <c r="W2533" s="146" t="str">
        <f t="shared" ca="1" si="3035"/>
        <v/>
      </c>
    </row>
    <row r="2534" spans="1:23">
      <c r="A2534" s="150">
        <f>A2529+1</f>
        <v>513</v>
      </c>
      <c r="B2534" s="152">
        <f ca="1">A2537</f>
        <v>0</v>
      </c>
      <c r="C2534" s="152"/>
      <c r="D2534" s="153">
        <f ca="1">INT(B2534+1/2)</f>
        <v>0</v>
      </c>
      <c r="E2534" s="153" t="str">
        <f t="shared" ref="E2534:W2534" ca="1" si="3036">IF(ISNUMBER(D2535),INT(D2535+1/2),"")</f>
        <v/>
      </c>
      <c r="F2534" s="153" t="str">
        <f t="shared" ca="1" si="3036"/>
        <v/>
      </c>
      <c r="G2534" s="153" t="str">
        <f t="shared" ca="1" si="3036"/>
        <v/>
      </c>
      <c r="H2534" s="153" t="str">
        <f t="shared" ca="1" si="3036"/>
        <v/>
      </c>
      <c r="I2534" s="153" t="str">
        <f t="shared" ca="1" si="3036"/>
        <v/>
      </c>
      <c r="J2534" s="153" t="str">
        <f t="shared" ca="1" si="3036"/>
        <v/>
      </c>
      <c r="K2534" s="153" t="str">
        <f t="shared" ca="1" si="3036"/>
        <v/>
      </c>
      <c r="L2534" s="153" t="str">
        <f t="shared" ca="1" si="3036"/>
        <v/>
      </c>
      <c r="M2534" s="153" t="str">
        <f t="shared" ca="1" si="3036"/>
        <v/>
      </c>
      <c r="N2534" s="153" t="str">
        <f t="shared" ca="1" si="3036"/>
        <v/>
      </c>
      <c r="O2534" s="153" t="str">
        <f t="shared" ca="1" si="3036"/>
        <v/>
      </c>
      <c r="P2534" s="153" t="str">
        <f t="shared" ca="1" si="3036"/>
        <v/>
      </c>
      <c r="Q2534" s="153" t="str">
        <f t="shared" ca="1" si="3036"/>
        <v/>
      </c>
      <c r="R2534" s="153" t="str">
        <f t="shared" ca="1" si="3036"/>
        <v/>
      </c>
      <c r="S2534" s="153" t="str">
        <f t="shared" ca="1" si="3036"/>
        <v/>
      </c>
      <c r="T2534" s="153" t="str">
        <f t="shared" ca="1" si="3036"/>
        <v/>
      </c>
      <c r="U2534" s="153" t="str">
        <f t="shared" ca="1" si="3036"/>
        <v/>
      </c>
      <c r="V2534" s="153" t="str">
        <f t="shared" ca="1" si="3036"/>
        <v/>
      </c>
      <c r="W2534" s="153" t="str">
        <f t="shared" ca="1" si="3036"/>
        <v/>
      </c>
    </row>
    <row r="2535" spans="1:23" ht="13.5" thickBot="1">
      <c r="B2535" s="172" t="s">
        <v>631</v>
      </c>
      <c r="C2535" s="172"/>
      <c r="D2535" s="165" t="str">
        <f ca="1">IF(B2534&lt;&gt;D2534,1/(B2534-D2534),"")</f>
        <v/>
      </c>
      <c r="E2535" s="165" t="str">
        <f ca="1">IF(AND(ISNUMBER(D2535),ISNUMBER(E2534)),IF(D2535&lt;&gt;E2534,1/(D2535-E2534),""),"")</f>
        <v/>
      </c>
      <c r="F2535" s="165" t="str">
        <f t="shared" ref="F2535:W2535" ca="1" si="3037">IF(ISNUMBER(E2538),1/(E2535-F2534),"")</f>
        <v/>
      </c>
      <c r="G2535" s="165" t="str">
        <f t="shared" ca="1" si="3037"/>
        <v/>
      </c>
      <c r="H2535" s="165" t="str">
        <f t="shared" ca="1" si="3037"/>
        <v/>
      </c>
      <c r="I2535" s="165" t="str">
        <f t="shared" ca="1" si="3037"/>
        <v/>
      </c>
      <c r="J2535" s="165" t="str">
        <f t="shared" ca="1" si="3037"/>
        <v/>
      </c>
      <c r="K2535" s="165" t="str">
        <f t="shared" ca="1" si="3037"/>
        <v/>
      </c>
      <c r="L2535" s="165" t="str">
        <f t="shared" ca="1" si="3037"/>
        <v/>
      </c>
      <c r="M2535" s="165" t="str">
        <f t="shared" ca="1" si="3037"/>
        <v/>
      </c>
      <c r="N2535" s="165" t="str">
        <f t="shared" ca="1" si="3037"/>
        <v/>
      </c>
      <c r="O2535" s="165" t="str">
        <f t="shared" ca="1" si="3037"/>
        <v/>
      </c>
      <c r="P2535" s="165" t="str">
        <f t="shared" ca="1" si="3037"/>
        <v/>
      </c>
      <c r="Q2535" s="165" t="str">
        <f t="shared" ca="1" si="3037"/>
        <v/>
      </c>
      <c r="R2535" s="165" t="str">
        <f t="shared" ca="1" si="3037"/>
        <v/>
      </c>
      <c r="S2535" s="165" t="str">
        <f t="shared" ca="1" si="3037"/>
        <v/>
      </c>
      <c r="T2535" s="165" t="str">
        <f t="shared" ca="1" si="3037"/>
        <v/>
      </c>
      <c r="U2535" s="165" t="str">
        <f t="shared" ca="1" si="3037"/>
        <v/>
      </c>
      <c r="V2535" s="165" t="str">
        <f t="shared" ca="1" si="3037"/>
        <v/>
      </c>
      <c r="W2535" s="165" t="str">
        <f t="shared" ca="1" si="3037"/>
        <v/>
      </c>
    </row>
    <row r="2536" spans="1:23" ht="15">
      <c r="B2536" s="182" t="s">
        <v>629</v>
      </c>
      <c r="C2536" s="174">
        <f>1</f>
        <v>1</v>
      </c>
      <c r="D2536" s="174">
        <f ca="1">D2534</f>
        <v>0</v>
      </c>
      <c r="E2536" s="174" t="str">
        <f ca="1">IF(ISNUMBER(E2534),E2534*D2534+1,"")</f>
        <v/>
      </c>
      <c r="F2536" s="174" t="str">
        <f t="shared" ref="F2536:W2536" ca="1" si="3038">IF(ISNUMBER(E2535),F2534*E2536+D2536,"")</f>
        <v/>
      </c>
      <c r="G2536" s="174" t="str">
        <f t="shared" ca="1" si="3038"/>
        <v/>
      </c>
      <c r="H2536" s="174" t="str">
        <f t="shared" ca="1" si="3038"/>
        <v/>
      </c>
      <c r="I2536" s="174" t="str">
        <f t="shared" ca="1" si="3038"/>
        <v/>
      </c>
      <c r="J2536" s="174" t="str">
        <f t="shared" ca="1" si="3038"/>
        <v/>
      </c>
      <c r="K2536" s="174" t="str">
        <f t="shared" ca="1" si="3038"/>
        <v/>
      </c>
      <c r="L2536" s="174" t="str">
        <f t="shared" ca="1" si="3038"/>
        <v/>
      </c>
      <c r="M2536" s="174" t="str">
        <f t="shared" ca="1" si="3038"/>
        <v/>
      </c>
      <c r="N2536" s="174" t="str">
        <f t="shared" ca="1" si="3038"/>
        <v/>
      </c>
      <c r="O2536" s="174" t="str">
        <f t="shared" ca="1" si="3038"/>
        <v/>
      </c>
      <c r="P2536" s="174" t="str">
        <f t="shared" ca="1" si="3038"/>
        <v/>
      </c>
      <c r="Q2536" s="174" t="str">
        <f t="shared" ca="1" si="3038"/>
        <v/>
      </c>
      <c r="R2536" s="174" t="str">
        <f t="shared" ca="1" si="3038"/>
        <v/>
      </c>
      <c r="S2536" s="174" t="str">
        <f t="shared" ca="1" si="3038"/>
        <v/>
      </c>
      <c r="T2536" s="174" t="str">
        <f t="shared" ca="1" si="3038"/>
        <v/>
      </c>
      <c r="U2536" s="174" t="str">
        <f t="shared" ca="1" si="3038"/>
        <v/>
      </c>
      <c r="V2536" s="174" t="str">
        <f t="shared" ca="1" si="3038"/>
        <v/>
      </c>
      <c r="W2536" s="174" t="str">
        <f t="shared" ca="1" si="3038"/>
        <v/>
      </c>
    </row>
    <row r="2537" spans="1:23" ht="13.5" thickBot="1">
      <c r="A2537" s="146">
        <f ca="1">INDIRECT($A$3&amp;A2534)</f>
        <v>0</v>
      </c>
      <c r="B2537" s="182"/>
      <c r="C2537" s="173">
        <f>0</f>
        <v>0</v>
      </c>
      <c r="D2537" s="173">
        <f>1</f>
        <v>1</v>
      </c>
      <c r="E2537" s="173" t="str">
        <f ca="1">IF(ISNUMBER(E2534),IF(E2534&lt;&gt;0,E2534,""),"")</f>
        <v/>
      </c>
      <c r="F2537" s="173" t="str">
        <f t="shared" ref="F2537:W2537" ca="1" si="3039">IF(ISNUMBER(E2535),F2534*E2537+D2537,"")</f>
        <v/>
      </c>
      <c r="G2537" s="173" t="str">
        <f t="shared" ca="1" si="3039"/>
        <v/>
      </c>
      <c r="H2537" s="173" t="str">
        <f t="shared" ca="1" si="3039"/>
        <v/>
      </c>
      <c r="I2537" s="173" t="str">
        <f t="shared" ca="1" si="3039"/>
        <v/>
      </c>
      <c r="J2537" s="173" t="str">
        <f t="shared" ca="1" si="3039"/>
        <v/>
      </c>
      <c r="K2537" s="173" t="str">
        <f t="shared" ca="1" si="3039"/>
        <v/>
      </c>
      <c r="L2537" s="173" t="str">
        <f t="shared" ca="1" si="3039"/>
        <v/>
      </c>
      <c r="M2537" s="173" t="str">
        <f t="shared" ca="1" si="3039"/>
        <v/>
      </c>
      <c r="N2537" s="173" t="str">
        <f t="shared" ca="1" si="3039"/>
        <v/>
      </c>
      <c r="O2537" s="173" t="str">
        <f t="shared" ca="1" si="3039"/>
        <v/>
      </c>
      <c r="P2537" s="173" t="str">
        <f t="shared" ca="1" si="3039"/>
        <v/>
      </c>
      <c r="Q2537" s="173" t="str">
        <f t="shared" ca="1" si="3039"/>
        <v/>
      </c>
      <c r="R2537" s="173" t="str">
        <f t="shared" ca="1" si="3039"/>
        <v/>
      </c>
      <c r="S2537" s="173" t="str">
        <f t="shared" ca="1" si="3039"/>
        <v/>
      </c>
      <c r="T2537" s="173" t="str">
        <f t="shared" ca="1" si="3039"/>
        <v/>
      </c>
      <c r="U2537" s="173" t="str">
        <f t="shared" ca="1" si="3039"/>
        <v/>
      </c>
      <c r="V2537" s="173" t="str">
        <f t="shared" ca="1" si="3039"/>
        <v/>
      </c>
      <c r="W2537" s="173" t="str">
        <f t="shared" ca="1" si="3039"/>
        <v/>
      </c>
    </row>
    <row r="2538" spans="1:23">
      <c r="B2538" s="171" t="s">
        <v>630</v>
      </c>
      <c r="C2538" s="171"/>
      <c r="E2538" s="146" t="str">
        <f ca="1">IF(NOT(ISNUMBER(E2537)),"",$B2534-E2536/E2537)</f>
        <v/>
      </c>
      <c r="F2538" s="146" t="str">
        <f ca="1">IF(NOT(ISNUMBER(F2537)),"",$B2534-F2536/F2537)</f>
        <v/>
      </c>
      <c r="G2538" s="146" t="str">
        <f t="shared" ref="G2538:Q2538" ca="1" si="3040">IF(F2538="","",IF(F2538=0,"",IF(ABS($B2534-G2536/G2537)&lt;2^(0-G$3),"",$B2534-G2536/G2537)))</f>
        <v/>
      </c>
      <c r="H2538" s="146" t="str">
        <f t="shared" ca="1" si="3040"/>
        <v/>
      </c>
      <c r="I2538" s="146" t="str">
        <f t="shared" ca="1" si="3040"/>
        <v/>
      </c>
      <c r="J2538" s="146" t="str">
        <f t="shared" ca="1" si="3040"/>
        <v/>
      </c>
      <c r="K2538" s="146" t="str">
        <f t="shared" ca="1" si="3040"/>
        <v/>
      </c>
      <c r="L2538" s="146" t="str">
        <f t="shared" ca="1" si="3040"/>
        <v/>
      </c>
      <c r="M2538" s="146" t="str">
        <f t="shared" ca="1" si="3040"/>
        <v/>
      </c>
      <c r="N2538" s="146" t="str">
        <f t="shared" ca="1" si="3040"/>
        <v/>
      </c>
      <c r="O2538" s="146" t="str">
        <f t="shared" ca="1" si="3040"/>
        <v/>
      </c>
      <c r="P2538" s="146" t="str">
        <f t="shared" ca="1" si="3040"/>
        <v/>
      </c>
      <c r="Q2538" s="146" t="str">
        <f t="shared" ca="1" si="3040"/>
        <v/>
      </c>
      <c r="R2538" s="146" t="str">
        <f t="shared" ref="R2538:W2538" ca="1" si="3041">IF(Q2538="","",IF(Q2538=0,"",IF(ABS($B2534-(R2536/R2537))&lt;2^(0-R$3),"",$B2534-(R2536/R2537))))</f>
        <v/>
      </c>
      <c r="S2538" s="146" t="str">
        <f t="shared" ca="1" si="3041"/>
        <v/>
      </c>
      <c r="T2538" s="146" t="str">
        <f t="shared" ca="1" si="3041"/>
        <v/>
      </c>
      <c r="U2538" s="146" t="str">
        <f t="shared" ca="1" si="3041"/>
        <v/>
      </c>
      <c r="V2538" s="146" t="str">
        <f t="shared" ca="1" si="3041"/>
        <v/>
      </c>
      <c r="W2538" s="146" t="str">
        <f t="shared" ca="1" si="3041"/>
        <v/>
      </c>
    </row>
    <row r="2539" spans="1:23">
      <c r="A2539" s="150">
        <f>A2534+1</f>
        <v>514</v>
      </c>
      <c r="B2539" s="152">
        <f ca="1">A2542</f>
        <v>0</v>
      </c>
      <c r="C2539" s="152"/>
      <c r="D2539" s="153">
        <f ca="1">INT(B2539+1/2)</f>
        <v>0</v>
      </c>
      <c r="E2539" s="153" t="str">
        <f t="shared" ref="E2539:W2539" ca="1" si="3042">IF(ISNUMBER(D2540),INT(D2540+1/2),"")</f>
        <v/>
      </c>
      <c r="F2539" s="153" t="str">
        <f t="shared" ca="1" si="3042"/>
        <v/>
      </c>
      <c r="G2539" s="153" t="str">
        <f t="shared" ca="1" si="3042"/>
        <v/>
      </c>
      <c r="H2539" s="153" t="str">
        <f t="shared" ca="1" si="3042"/>
        <v/>
      </c>
      <c r="I2539" s="153" t="str">
        <f t="shared" ca="1" si="3042"/>
        <v/>
      </c>
      <c r="J2539" s="153" t="str">
        <f t="shared" ca="1" si="3042"/>
        <v/>
      </c>
      <c r="K2539" s="153" t="str">
        <f t="shared" ca="1" si="3042"/>
        <v/>
      </c>
      <c r="L2539" s="153" t="str">
        <f t="shared" ca="1" si="3042"/>
        <v/>
      </c>
      <c r="M2539" s="153" t="str">
        <f t="shared" ca="1" si="3042"/>
        <v/>
      </c>
      <c r="N2539" s="153" t="str">
        <f t="shared" ca="1" si="3042"/>
        <v/>
      </c>
      <c r="O2539" s="153" t="str">
        <f t="shared" ca="1" si="3042"/>
        <v/>
      </c>
      <c r="P2539" s="153" t="str">
        <f t="shared" ca="1" si="3042"/>
        <v/>
      </c>
      <c r="Q2539" s="153" t="str">
        <f t="shared" ca="1" si="3042"/>
        <v/>
      </c>
      <c r="R2539" s="153" t="str">
        <f t="shared" ca="1" si="3042"/>
        <v/>
      </c>
      <c r="S2539" s="153" t="str">
        <f t="shared" ca="1" si="3042"/>
        <v/>
      </c>
      <c r="T2539" s="153" t="str">
        <f t="shared" ca="1" si="3042"/>
        <v/>
      </c>
      <c r="U2539" s="153" t="str">
        <f t="shared" ca="1" si="3042"/>
        <v/>
      </c>
      <c r="V2539" s="153" t="str">
        <f t="shared" ca="1" si="3042"/>
        <v/>
      </c>
      <c r="W2539" s="153" t="str">
        <f t="shared" ca="1" si="3042"/>
        <v/>
      </c>
    </row>
    <row r="2540" spans="1:23" ht="13.5" thickBot="1">
      <c r="B2540" s="172" t="s">
        <v>631</v>
      </c>
      <c r="C2540" s="172"/>
      <c r="D2540" s="165" t="str">
        <f ca="1">IF(B2539&lt;&gt;D2539,1/(B2539-D2539),"")</f>
        <v/>
      </c>
      <c r="E2540" s="165" t="str">
        <f ca="1">IF(AND(ISNUMBER(D2540),ISNUMBER(E2539)),IF(D2540&lt;&gt;E2539,1/(D2540-E2539),""),"")</f>
        <v/>
      </c>
      <c r="F2540" s="165" t="str">
        <f t="shared" ref="F2540:W2540" ca="1" si="3043">IF(ISNUMBER(E2543),1/(E2540-F2539),"")</f>
        <v/>
      </c>
      <c r="G2540" s="165" t="str">
        <f t="shared" ca="1" si="3043"/>
        <v/>
      </c>
      <c r="H2540" s="165" t="str">
        <f t="shared" ca="1" si="3043"/>
        <v/>
      </c>
      <c r="I2540" s="165" t="str">
        <f t="shared" ca="1" si="3043"/>
        <v/>
      </c>
      <c r="J2540" s="165" t="str">
        <f t="shared" ca="1" si="3043"/>
        <v/>
      </c>
      <c r="K2540" s="165" t="str">
        <f t="shared" ca="1" si="3043"/>
        <v/>
      </c>
      <c r="L2540" s="165" t="str">
        <f t="shared" ca="1" si="3043"/>
        <v/>
      </c>
      <c r="M2540" s="165" t="str">
        <f t="shared" ca="1" si="3043"/>
        <v/>
      </c>
      <c r="N2540" s="165" t="str">
        <f t="shared" ca="1" si="3043"/>
        <v/>
      </c>
      <c r="O2540" s="165" t="str">
        <f t="shared" ca="1" si="3043"/>
        <v/>
      </c>
      <c r="P2540" s="165" t="str">
        <f t="shared" ca="1" si="3043"/>
        <v/>
      </c>
      <c r="Q2540" s="165" t="str">
        <f t="shared" ca="1" si="3043"/>
        <v/>
      </c>
      <c r="R2540" s="165" t="str">
        <f t="shared" ca="1" si="3043"/>
        <v/>
      </c>
      <c r="S2540" s="165" t="str">
        <f t="shared" ca="1" si="3043"/>
        <v/>
      </c>
      <c r="T2540" s="165" t="str">
        <f t="shared" ca="1" si="3043"/>
        <v/>
      </c>
      <c r="U2540" s="165" t="str">
        <f t="shared" ca="1" si="3043"/>
        <v/>
      </c>
      <c r="V2540" s="165" t="str">
        <f t="shared" ca="1" si="3043"/>
        <v/>
      </c>
      <c r="W2540" s="165" t="str">
        <f t="shared" ca="1" si="3043"/>
        <v/>
      </c>
    </row>
    <row r="2541" spans="1:23" ht="15">
      <c r="B2541" s="182" t="s">
        <v>629</v>
      </c>
      <c r="C2541" s="174">
        <f>1</f>
        <v>1</v>
      </c>
      <c r="D2541" s="174">
        <f ca="1">D2539</f>
        <v>0</v>
      </c>
      <c r="E2541" s="174" t="str">
        <f ca="1">IF(ISNUMBER(E2539),E2539*D2539+1,"")</f>
        <v/>
      </c>
      <c r="F2541" s="174" t="str">
        <f t="shared" ref="F2541:W2541" ca="1" si="3044">IF(ISNUMBER(E2540),F2539*E2541+D2541,"")</f>
        <v/>
      </c>
      <c r="G2541" s="174" t="str">
        <f t="shared" ca="1" si="3044"/>
        <v/>
      </c>
      <c r="H2541" s="174" t="str">
        <f t="shared" ca="1" si="3044"/>
        <v/>
      </c>
      <c r="I2541" s="174" t="str">
        <f t="shared" ca="1" si="3044"/>
        <v/>
      </c>
      <c r="J2541" s="174" t="str">
        <f t="shared" ca="1" si="3044"/>
        <v/>
      </c>
      <c r="K2541" s="174" t="str">
        <f t="shared" ca="1" si="3044"/>
        <v/>
      </c>
      <c r="L2541" s="174" t="str">
        <f t="shared" ca="1" si="3044"/>
        <v/>
      </c>
      <c r="M2541" s="174" t="str">
        <f t="shared" ca="1" si="3044"/>
        <v/>
      </c>
      <c r="N2541" s="174" t="str">
        <f t="shared" ca="1" si="3044"/>
        <v/>
      </c>
      <c r="O2541" s="174" t="str">
        <f t="shared" ca="1" si="3044"/>
        <v/>
      </c>
      <c r="P2541" s="174" t="str">
        <f t="shared" ca="1" si="3044"/>
        <v/>
      </c>
      <c r="Q2541" s="174" t="str">
        <f t="shared" ca="1" si="3044"/>
        <v/>
      </c>
      <c r="R2541" s="174" t="str">
        <f t="shared" ca="1" si="3044"/>
        <v/>
      </c>
      <c r="S2541" s="174" t="str">
        <f t="shared" ca="1" si="3044"/>
        <v/>
      </c>
      <c r="T2541" s="174" t="str">
        <f t="shared" ca="1" si="3044"/>
        <v/>
      </c>
      <c r="U2541" s="174" t="str">
        <f t="shared" ca="1" si="3044"/>
        <v/>
      </c>
      <c r="V2541" s="174" t="str">
        <f t="shared" ca="1" si="3044"/>
        <v/>
      </c>
      <c r="W2541" s="174" t="str">
        <f t="shared" ca="1" si="3044"/>
        <v/>
      </c>
    </row>
    <row r="2542" spans="1:23" ht="13.5" thickBot="1">
      <c r="A2542" s="146">
        <f ca="1">INDIRECT($A$3&amp;A2539)</f>
        <v>0</v>
      </c>
      <c r="B2542" s="182"/>
      <c r="C2542" s="173">
        <f>0</f>
        <v>0</v>
      </c>
      <c r="D2542" s="173">
        <f>1</f>
        <v>1</v>
      </c>
      <c r="E2542" s="173" t="str">
        <f ca="1">IF(ISNUMBER(E2539),IF(E2539&lt;&gt;0,E2539,""),"")</f>
        <v/>
      </c>
      <c r="F2542" s="173" t="str">
        <f t="shared" ref="F2542:W2542" ca="1" si="3045">IF(ISNUMBER(E2540),F2539*E2542+D2542,"")</f>
        <v/>
      </c>
      <c r="G2542" s="173" t="str">
        <f t="shared" ca="1" si="3045"/>
        <v/>
      </c>
      <c r="H2542" s="173" t="str">
        <f t="shared" ca="1" si="3045"/>
        <v/>
      </c>
      <c r="I2542" s="173" t="str">
        <f t="shared" ca="1" si="3045"/>
        <v/>
      </c>
      <c r="J2542" s="173" t="str">
        <f t="shared" ca="1" si="3045"/>
        <v/>
      </c>
      <c r="K2542" s="173" t="str">
        <f t="shared" ca="1" si="3045"/>
        <v/>
      </c>
      <c r="L2542" s="173" t="str">
        <f t="shared" ca="1" si="3045"/>
        <v/>
      </c>
      <c r="M2542" s="173" t="str">
        <f t="shared" ca="1" si="3045"/>
        <v/>
      </c>
      <c r="N2542" s="173" t="str">
        <f t="shared" ca="1" si="3045"/>
        <v/>
      </c>
      <c r="O2542" s="173" t="str">
        <f t="shared" ca="1" si="3045"/>
        <v/>
      </c>
      <c r="P2542" s="173" t="str">
        <f t="shared" ca="1" si="3045"/>
        <v/>
      </c>
      <c r="Q2542" s="173" t="str">
        <f t="shared" ca="1" si="3045"/>
        <v/>
      </c>
      <c r="R2542" s="173" t="str">
        <f t="shared" ca="1" si="3045"/>
        <v/>
      </c>
      <c r="S2542" s="173" t="str">
        <f t="shared" ca="1" si="3045"/>
        <v/>
      </c>
      <c r="T2542" s="173" t="str">
        <f t="shared" ca="1" si="3045"/>
        <v/>
      </c>
      <c r="U2542" s="173" t="str">
        <f t="shared" ca="1" si="3045"/>
        <v/>
      </c>
      <c r="V2542" s="173" t="str">
        <f t="shared" ca="1" si="3045"/>
        <v/>
      </c>
      <c r="W2542" s="173" t="str">
        <f t="shared" ca="1" si="3045"/>
        <v/>
      </c>
    </row>
    <row r="2543" spans="1:23">
      <c r="B2543" s="171" t="s">
        <v>630</v>
      </c>
      <c r="C2543" s="171"/>
      <c r="E2543" s="146" t="str">
        <f ca="1">IF(NOT(ISNUMBER(E2542)),"",$B2539-E2541/E2542)</f>
        <v/>
      </c>
      <c r="F2543" s="146" t="str">
        <f ca="1">IF(NOT(ISNUMBER(F2542)),"",$B2539-F2541/F2542)</f>
        <v/>
      </c>
      <c r="G2543" s="146" t="str">
        <f t="shared" ref="G2543:Q2543" ca="1" si="3046">IF(F2543="","",IF(F2543=0,"",IF(ABS($B2539-G2541/G2542)&lt;2^(0-G$3),"",$B2539-G2541/G2542)))</f>
        <v/>
      </c>
      <c r="H2543" s="146" t="str">
        <f t="shared" ca="1" si="3046"/>
        <v/>
      </c>
      <c r="I2543" s="146" t="str">
        <f t="shared" ca="1" si="3046"/>
        <v/>
      </c>
      <c r="J2543" s="146" t="str">
        <f t="shared" ca="1" si="3046"/>
        <v/>
      </c>
      <c r="K2543" s="146" t="str">
        <f t="shared" ca="1" si="3046"/>
        <v/>
      </c>
      <c r="L2543" s="146" t="str">
        <f t="shared" ca="1" si="3046"/>
        <v/>
      </c>
      <c r="M2543" s="146" t="str">
        <f t="shared" ca="1" si="3046"/>
        <v/>
      </c>
      <c r="N2543" s="146" t="str">
        <f t="shared" ca="1" si="3046"/>
        <v/>
      </c>
      <c r="O2543" s="146" t="str">
        <f t="shared" ca="1" si="3046"/>
        <v/>
      </c>
      <c r="P2543" s="146" t="str">
        <f t="shared" ca="1" si="3046"/>
        <v/>
      </c>
      <c r="Q2543" s="146" t="str">
        <f t="shared" ca="1" si="3046"/>
        <v/>
      </c>
      <c r="R2543" s="146" t="str">
        <f t="shared" ref="R2543:W2543" ca="1" si="3047">IF(Q2543="","",IF(Q2543=0,"",IF(ABS($B2539-(R2541/R2542))&lt;2^(0-R$3),"",$B2539-(R2541/R2542))))</f>
        <v/>
      </c>
      <c r="S2543" s="146" t="str">
        <f t="shared" ca="1" si="3047"/>
        <v/>
      </c>
      <c r="T2543" s="146" t="str">
        <f t="shared" ca="1" si="3047"/>
        <v/>
      </c>
      <c r="U2543" s="146" t="str">
        <f t="shared" ca="1" si="3047"/>
        <v/>
      </c>
      <c r="V2543" s="146" t="str">
        <f t="shared" ca="1" si="3047"/>
        <v/>
      </c>
      <c r="W2543" s="146" t="str">
        <f t="shared" ca="1" si="3047"/>
        <v/>
      </c>
    </row>
    <row r="2544" spans="1:23">
      <c r="A2544" s="150">
        <f>A2539+1</f>
        <v>515</v>
      </c>
      <c r="B2544" s="152">
        <f ca="1">A2547</f>
        <v>0</v>
      </c>
      <c r="C2544" s="152"/>
      <c r="D2544" s="153">
        <f ca="1">INT(B2544+1/2)</f>
        <v>0</v>
      </c>
      <c r="E2544" s="153" t="str">
        <f t="shared" ref="E2544:W2544" ca="1" si="3048">IF(ISNUMBER(D2545),INT(D2545+1/2),"")</f>
        <v/>
      </c>
      <c r="F2544" s="153" t="str">
        <f t="shared" ca="1" si="3048"/>
        <v/>
      </c>
      <c r="G2544" s="153" t="str">
        <f t="shared" ca="1" si="3048"/>
        <v/>
      </c>
      <c r="H2544" s="153" t="str">
        <f t="shared" ca="1" si="3048"/>
        <v/>
      </c>
      <c r="I2544" s="153" t="str">
        <f t="shared" ca="1" si="3048"/>
        <v/>
      </c>
      <c r="J2544" s="153" t="str">
        <f t="shared" ca="1" si="3048"/>
        <v/>
      </c>
      <c r="K2544" s="153" t="str">
        <f t="shared" ca="1" si="3048"/>
        <v/>
      </c>
      <c r="L2544" s="153" t="str">
        <f t="shared" ca="1" si="3048"/>
        <v/>
      </c>
      <c r="M2544" s="153" t="str">
        <f t="shared" ca="1" si="3048"/>
        <v/>
      </c>
      <c r="N2544" s="153" t="str">
        <f t="shared" ca="1" si="3048"/>
        <v/>
      </c>
      <c r="O2544" s="153" t="str">
        <f t="shared" ca="1" si="3048"/>
        <v/>
      </c>
      <c r="P2544" s="153" t="str">
        <f t="shared" ca="1" si="3048"/>
        <v/>
      </c>
      <c r="Q2544" s="153" t="str">
        <f t="shared" ca="1" si="3048"/>
        <v/>
      </c>
      <c r="R2544" s="153" t="str">
        <f t="shared" ca="1" si="3048"/>
        <v/>
      </c>
      <c r="S2544" s="153" t="str">
        <f t="shared" ca="1" si="3048"/>
        <v/>
      </c>
      <c r="T2544" s="153" t="str">
        <f t="shared" ca="1" si="3048"/>
        <v/>
      </c>
      <c r="U2544" s="153" t="str">
        <f t="shared" ca="1" si="3048"/>
        <v/>
      </c>
      <c r="V2544" s="153" t="str">
        <f t="shared" ca="1" si="3048"/>
        <v/>
      </c>
      <c r="W2544" s="153" t="str">
        <f t="shared" ca="1" si="3048"/>
        <v/>
      </c>
    </row>
    <row r="2545" spans="1:23" ht="13.5" thickBot="1">
      <c r="B2545" s="172" t="s">
        <v>631</v>
      </c>
      <c r="C2545" s="172"/>
      <c r="D2545" s="165" t="str">
        <f ca="1">IF(B2544&lt;&gt;D2544,1/(B2544-D2544),"")</f>
        <v/>
      </c>
      <c r="E2545" s="165" t="str">
        <f ca="1">IF(AND(ISNUMBER(D2545),ISNUMBER(E2544)),IF(D2545&lt;&gt;E2544,1/(D2545-E2544),""),"")</f>
        <v/>
      </c>
      <c r="F2545" s="165" t="str">
        <f t="shared" ref="F2545:W2545" ca="1" si="3049">IF(ISNUMBER(E2548),1/(E2545-F2544),"")</f>
        <v/>
      </c>
      <c r="G2545" s="165" t="str">
        <f t="shared" ca="1" si="3049"/>
        <v/>
      </c>
      <c r="H2545" s="165" t="str">
        <f t="shared" ca="1" si="3049"/>
        <v/>
      </c>
      <c r="I2545" s="165" t="str">
        <f t="shared" ca="1" si="3049"/>
        <v/>
      </c>
      <c r="J2545" s="165" t="str">
        <f t="shared" ca="1" si="3049"/>
        <v/>
      </c>
      <c r="K2545" s="165" t="str">
        <f t="shared" ca="1" si="3049"/>
        <v/>
      </c>
      <c r="L2545" s="165" t="str">
        <f t="shared" ca="1" si="3049"/>
        <v/>
      </c>
      <c r="M2545" s="165" t="str">
        <f t="shared" ca="1" si="3049"/>
        <v/>
      </c>
      <c r="N2545" s="165" t="str">
        <f t="shared" ca="1" si="3049"/>
        <v/>
      </c>
      <c r="O2545" s="165" t="str">
        <f t="shared" ca="1" si="3049"/>
        <v/>
      </c>
      <c r="P2545" s="165" t="str">
        <f t="shared" ca="1" si="3049"/>
        <v/>
      </c>
      <c r="Q2545" s="165" t="str">
        <f t="shared" ca="1" si="3049"/>
        <v/>
      </c>
      <c r="R2545" s="165" t="str">
        <f t="shared" ca="1" si="3049"/>
        <v/>
      </c>
      <c r="S2545" s="165" t="str">
        <f t="shared" ca="1" si="3049"/>
        <v/>
      </c>
      <c r="T2545" s="165" t="str">
        <f t="shared" ca="1" si="3049"/>
        <v/>
      </c>
      <c r="U2545" s="165" t="str">
        <f t="shared" ca="1" si="3049"/>
        <v/>
      </c>
      <c r="V2545" s="165" t="str">
        <f t="shared" ca="1" si="3049"/>
        <v/>
      </c>
      <c r="W2545" s="165" t="str">
        <f t="shared" ca="1" si="3049"/>
        <v/>
      </c>
    </row>
    <row r="2546" spans="1:23" ht="15">
      <c r="B2546" s="182" t="s">
        <v>629</v>
      </c>
      <c r="C2546" s="174">
        <f>1</f>
        <v>1</v>
      </c>
      <c r="D2546" s="174">
        <f ca="1">D2544</f>
        <v>0</v>
      </c>
      <c r="E2546" s="174" t="str">
        <f ca="1">IF(ISNUMBER(E2544),E2544*D2544+1,"")</f>
        <v/>
      </c>
      <c r="F2546" s="174" t="str">
        <f t="shared" ref="F2546:W2546" ca="1" si="3050">IF(ISNUMBER(E2545),F2544*E2546+D2546,"")</f>
        <v/>
      </c>
      <c r="G2546" s="174" t="str">
        <f t="shared" ca="1" si="3050"/>
        <v/>
      </c>
      <c r="H2546" s="174" t="str">
        <f t="shared" ca="1" si="3050"/>
        <v/>
      </c>
      <c r="I2546" s="174" t="str">
        <f t="shared" ca="1" si="3050"/>
        <v/>
      </c>
      <c r="J2546" s="174" t="str">
        <f t="shared" ca="1" si="3050"/>
        <v/>
      </c>
      <c r="K2546" s="174" t="str">
        <f t="shared" ca="1" si="3050"/>
        <v/>
      </c>
      <c r="L2546" s="174" t="str">
        <f t="shared" ca="1" si="3050"/>
        <v/>
      </c>
      <c r="M2546" s="174" t="str">
        <f t="shared" ca="1" si="3050"/>
        <v/>
      </c>
      <c r="N2546" s="174" t="str">
        <f t="shared" ca="1" si="3050"/>
        <v/>
      </c>
      <c r="O2546" s="174" t="str">
        <f t="shared" ca="1" si="3050"/>
        <v/>
      </c>
      <c r="P2546" s="174" t="str">
        <f t="shared" ca="1" si="3050"/>
        <v/>
      </c>
      <c r="Q2546" s="174" t="str">
        <f t="shared" ca="1" si="3050"/>
        <v/>
      </c>
      <c r="R2546" s="174" t="str">
        <f t="shared" ca="1" si="3050"/>
        <v/>
      </c>
      <c r="S2546" s="174" t="str">
        <f t="shared" ca="1" si="3050"/>
        <v/>
      </c>
      <c r="T2546" s="174" t="str">
        <f t="shared" ca="1" si="3050"/>
        <v/>
      </c>
      <c r="U2546" s="174" t="str">
        <f t="shared" ca="1" si="3050"/>
        <v/>
      </c>
      <c r="V2546" s="174" t="str">
        <f t="shared" ca="1" si="3050"/>
        <v/>
      </c>
      <c r="W2546" s="174" t="str">
        <f t="shared" ca="1" si="3050"/>
        <v/>
      </c>
    </row>
    <row r="2547" spans="1:23" ht="13.5" thickBot="1">
      <c r="A2547" s="146">
        <f ca="1">INDIRECT($A$3&amp;A2544)</f>
        <v>0</v>
      </c>
      <c r="B2547" s="182"/>
      <c r="C2547" s="173">
        <f>0</f>
        <v>0</v>
      </c>
      <c r="D2547" s="173">
        <f>1</f>
        <v>1</v>
      </c>
      <c r="E2547" s="173" t="str">
        <f ca="1">IF(ISNUMBER(E2544),IF(E2544&lt;&gt;0,E2544,""),"")</f>
        <v/>
      </c>
      <c r="F2547" s="173" t="str">
        <f t="shared" ref="F2547:W2547" ca="1" si="3051">IF(ISNUMBER(E2545),F2544*E2547+D2547,"")</f>
        <v/>
      </c>
      <c r="G2547" s="173" t="str">
        <f t="shared" ca="1" si="3051"/>
        <v/>
      </c>
      <c r="H2547" s="173" t="str">
        <f t="shared" ca="1" si="3051"/>
        <v/>
      </c>
      <c r="I2547" s="173" t="str">
        <f t="shared" ca="1" si="3051"/>
        <v/>
      </c>
      <c r="J2547" s="173" t="str">
        <f t="shared" ca="1" si="3051"/>
        <v/>
      </c>
      <c r="K2547" s="173" t="str">
        <f t="shared" ca="1" si="3051"/>
        <v/>
      </c>
      <c r="L2547" s="173" t="str">
        <f t="shared" ca="1" si="3051"/>
        <v/>
      </c>
      <c r="M2547" s="173" t="str">
        <f t="shared" ca="1" si="3051"/>
        <v/>
      </c>
      <c r="N2547" s="173" t="str">
        <f t="shared" ca="1" si="3051"/>
        <v/>
      </c>
      <c r="O2547" s="173" t="str">
        <f t="shared" ca="1" si="3051"/>
        <v/>
      </c>
      <c r="P2547" s="173" t="str">
        <f t="shared" ca="1" si="3051"/>
        <v/>
      </c>
      <c r="Q2547" s="173" t="str">
        <f t="shared" ca="1" si="3051"/>
        <v/>
      </c>
      <c r="R2547" s="173" t="str">
        <f t="shared" ca="1" si="3051"/>
        <v/>
      </c>
      <c r="S2547" s="173" t="str">
        <f t="shared" ca="1" si="3051"/>
        <v/>
      </c>
      <c r="T2547" s="173" t="str">
        <f t="shared" ca="1" si="3051"/>
        <v/>
      </c>
      <c r="U2547" s="173" t="str">
        <f t="shared" ca="1" si="3051"/>
        <v/>
      </c>
      <c r="V2547" s="173" t="str">
        <f t="shared" ca="1" si="3051"/>
        <v/>
      </c>
      <c r="W2547" s="173" t="str">
        <f t="shared" ca="1" si="3051"/>
        <v/>
      </c>
    </row>
    <row r="2548" spans="1:23">
      <c r="B2548" s="171" t="s">
        <v>630</v>
      </c>
      <c r="C2548" s="171"/>
      <c r="E2548" s="146" t="str">
        <f ca="1">IF(NOT(ISNUMBER(E2547)),"",$B2544-E2546/E2547)</f>
        <v/>
      </c>
      <c r="F2548" s="146" t="str">
        <f ca="1">IF(NOT(ISNUMBER(F2547)),"",$B2544-F2546/F2547)</f>
        <v/>
      </c>
      <c r="G2548" s="146" t="str">
        <f t="shared" ref="G2548:Q2548" ca="1" si="3052">IF(F2548="","",IF(F2548=0,"",IF(ABS($B2544-G2546/G2547)&lt;2^(0-G$3),"",$B2544-G2546/G2547)))</f>
        <v/>
      </c>
      <c r="H2548" s="146" t="str">
        <f t="shared" ca="1" si="3052"/>
        <v/>
      </c>
      <c r="I2548" s="146" t="str">
        <f t="shared" ca="1" si="3052"/>
        <v/>
      </c>
      <c r="J2548" s="146" t="str">
        <f t="shared" ca="1" si="3052"/>
        <v/>
      </c>
      <c r="K2548" s="146" t="str">
        <f t="shared" ca="1" si="3052"/>
        <v/>
      </c>
      <c r="L2548" s="146" t="str">
        <f t="shared" ca="1" si="3052"/>
        <v/>
      </c>
      <c r="M2548" s="146" t="str">
        <f t="shared" ca="1" si="3052"/>
        <v/>
      </c>
      <c r="N2548" s="146" t="str">
        <f t="shared" ca="1" si="3052"/>
        <v/>
      </c>
      <c r="O2548" s="146" t="str">
        <f t="shared" ca="1" si="3052"/>
        <v/>
      </c>
      <c r="P2548" s="146" t="str">
        <f t="shared" ca="1" si="3052"/>
        <v/>
      </c>
      <c r="Q2548" s="146" t="str">
        <f t="shared" ca="1" si="3052"/>
        <v/>
      </c>
      <c r="R2548" s="146" t="str">
        <f t="shared" ref="R2548:W2548" ca="1" si="3053">IF(Q2548="","",IF(Q2548=0,"",IF(ABS($B2544-(R2546/R2547))&lt;2^(0-R$3),"",$B2544-(R2546/R2547))))</f>
        <v/>
      </c>
      <c r="S2548" s="146" t="str">
        <f t="shared" ca="1" si="3053"/>
        <v/>
      </c>
      <c r="T2548" s="146" t="str">
        <f t="shared" ca="1" si="3053"/>
        <v/>
      </c>
      <c r="U2548" s="146" t="str">
        <f t="shared" ca="1" si="3053"/>
        <v/>
      </c>
      <c r="V2548" s="146" t="str">
        <f t="shared" ca="1" si="3053"/>
        <v/>
      </c>
      <c r="W2548" s="146" t="str">
        <f t="shared" ca="1" si="3053"/>
        <v/>
      </c>
    </row>
    <row r="2549" spans="1:23">
      <c r="A2549" s="150">
        <f>A2544+1</f>
        <v>516</v>
      </c>
      <c r="B2549" s="152">
        <f ca="1">A2552</f>
        <v>0</v>
      </c>
      <c r="C2549" s="152"/>
      <c r="D2549" s="153">
        <f ca="1">INT(B2549+1/2)</f>
        <v>0</v>
      </c>
      <c r="E2549" s="153" t="str">
        <f t="shared" ref="E2549:W2549" ca="1" si="3054">IF(ISNUMBER(D2550),INT(D2550+1/2),"")</f>
        <v/>
      </c>
      <c r="F2549" s="153" t="str">
        <f t="shared" ca="1" si="3054"/>
        <v/>
      </c>
      <c r="G2549" s="153" t="str">
        <f t="shared" ca="1" si="3054"/>
        <v/>
      </c>
      <c r="H2549" s="153" t="str">
        <f t="shared" ca="1" si="3054"/>
        <v/>
      </c>
      <c r="I2549" s="153" t="str">
        <f t="shared" ca="1" si="3054"/>
        <v/>
      </c>
      <c r="J2549" s="153" t="str">
        <f t="shared" ca="1" si="3054"/>
        <v/>
      </c>
      <c r="K2549" s="153" t="str">
        <f t="shared" ca="1" si="3054"/>
        <v/>
      </c>
      <c r="L2549" s="153" t="str">
        <f t="shared" ca="1" si="3054"/>
        <v/>
      </c>
      <c r="M2549" s="153" t="str">
        <f t="shared" ca="1" si="3054"/>
        <v/>
      </c>
      <c r="N2549" s="153" t="str">
        <f t="shared" ca="1" si="3054"/>
        <v/>
      </c>
      <c r="O2549" s="153" t="str">
        <f t="shared" ca="1" si="3054"/>
        <v/>
      </c>
      <c r="P2549" s="153" t="str">
        <f t="shared" ca="1" si="3054"/>
        <v/>
      </c>
      <c r="Q2549" s="153" t="str">
        <f t="shared" ca="1" si="3054"/>
        <v/>
      </c>
      <c r="R2549" s="153" t="str">
        <f t="shared" ca="1" si="3054"/>
        <v/>
      </c>
      <c r="S2549" s="153" t="str">
        <f t="shared" ca="1" si="3054"/>
        <v/>
      </c>
      <c r="T2549" s="153" t="str">
        <f t="shared" ca="1" si="3054"/>
        <v/>
      </c>
      <c r="U2549" s="153" t="str">
        <f t="shared" ca="1" si="3054"/>
        <v/>
      </c>
      <c r="V2549" s="153" t="str">
        <f t="shared" ca="1" si="3054"/>
        <v/>
      </c>
      <c r="W2549" s="153" t="str">
        <f t="shared" ca="1" si="3054"/>
        <v/>
      </c>
    </row>
    <row r="2550" spans="1:23" ht="13.5" thickBot="1">
      <c r="B2550" s="172" t="s">
        <v>631</v>
      </c>
      <c r="C2550" s="172"/>
      <c r="D2550" s="165" t="str">
        <f ca="1">IF(B2549&lt;&gt;D2549,1/(B2549-D2549),"")</f>
        <v/>
      </c>
      <c r="E2550" s="165" t="str">
        <f ca="1">IF(AND(ISNUMBER(D2550),ISNUMBER(E2549)),IF(D2550&lt;&gt;E2549,1/(D2550-E2549),""),"")</f>
        <v/>
      </c>
      <c r="F2550" s="165" t="str">
        <f t="shared" ref="F2550:W2550" ca="1" si="3055">IF(ISNUMBER(E2553),1/(E2550-F2549),"")</f>
        <v/>
      </c>
      <c r="G2550" s="165" t="str">
        <f t="shared" ca="1" si="3055"/>
        <v/>
      </c>
      <c r="H2550" s="165" t="str">
        <f t="shared" ca="1" si="3055"/>
        <v/>
      </c>
      <c r="I2550" s="165" t="str">
        <f t="shared" ca="1" si="3055"/>
        <v/>
      </c>
      <c r="J2550" s="165" t="str">
        <f t="shared" ca="1" si="3055"/>
        <v/>
      </c>
      <c r="K2550" s="165" t="str">
        <f t="shared" ca="1" si="3055"/>
        <v/>
      </c>
      <c r="L2550" s="165" t="str">
        <f t="shared" ca="1" si="3055"/>
        <v/>
      </c>
      <c r="M2550" s="165" t="str">
        <f t="shared" ca="1" si="3055"/>
        <v/>
      </c>
      <c r="N2550" s="165" t="str">
        <f t="shared" ca="1" si="3055"/>
        <v/>
      </c>
      <c r="O2550" s="165" t="str">
        <f t="shared" ca="1" si="3055"/>
        <v/>
      </c>
      <c r="P2550" s="165" t="str">
        <f t="shared" ca="1" si="3055"/>
        <v/>
      </c>
      <c r="Q2550" s="165" t="str">
        <f t="shared" ca="1" si="3055"/>
        <v/>
      </c>
      <c r="R2550" s="165" t="str">
        <f t="shared" ca="1" si="3055"/>
        <v/>
      </c>
      <c r="S2550" s="165" t="str">
        <f t="shared" ca="1" si="3055"/>
        <v/>
      </c>
      <c r="T2550" s="165" t="str">
        <f t="shared" ca="1" si="3055"/>
        <v/>
      </c>
      <c r="U2550" s="165" t="str">
        <f t="shared" ca="1" si="3055"/>
        <v/>
      </c>
      <c r="V2550" s="165" t="str">
        <f t="shared" ca="1" si="3055"/>
        <v/>
      </c>
      <c r="W2550" s="165" t="str">
        <f t="shared" ca="1" si="3055"/>
        <v/>
      </c>
    </row>
    <row r="2551" spans="1:23" ht="15">
      <c r="B2551" s="182" t="s">
        <v>629</v>
      </c>
      <c r="C2551" s="174">
        <f>1</f>
        <v>1</v>
      </c>
      <c r="D2551" s="174">
        <f ca="1">D2549</f>
        <v>0</v>
      </c>
      <c r="E2551" s="174" t="str">
        <f ca="1">IF(ISNUMBER(E2549),E2549*D2549+1,"")</f>
        <v/>
      </c>
      <c r="F2551" s="174" t="str">
        <f t="shared" ref="F2551:W2551" ca="1" si="3056">IF(ISNUMBER(E2550),F2549*E2551+D2551,"")</f>
        <v/>
      </c>
      <c r="G2551" s="174" t="str">
        <f t="shared" ca="1" si="3056"/>
        <v/>
      </c>
      <c r="H2551" s="174" t="str">
        <f t="shared" ca="1" si="3056"/>
        <v/>
      </c>
      <c r="I2551" s="174" t="str">
        <f t="shared" ca="1" si="3056"/>
        <v/>
      </c>
      <c r="J2551" s="174" t="str">
        <f t="shared" ca="1" si="3056"/>
        <v/>
      </c>
      <c r="K2551" s="174" t="str">
        <f t="shared" ca="1" si="3056"/>
        <v/>
      </c>
      <c r="L2551" s="174" t="str">
        <f t="shared" ca="1" si="3056"/>
        <v/>
      </c>
      <c r="M2551" s="174" t="str">
        <f t="shared" ca="1" si="3056"/>
        <v/>
      </c>
      <c r="N2551" s="174" t="str">
        <f t="shared" ca="1" si="3056"/>
        <v/>
      </c>
      <c r="O2551" s="174" t="str">
        <f t="shared" ca="1" si="3056"/>
        <v/>
      </c>
      <c r="P2551" s="174" t="str">
        <f t="shared" ca="1" si="3056"/>
        <v/>
      </c>
      <c r="Q2551" s="174" t="str">
        <f t="shared" ca="1" si="3056"/>
        <v/>
      </c>
      <c r="R2551" s="174" t="str">
        <f t="shared" ca="1" si="3056"/>
        <v/>
      </c>
      <c r="S2551" s="174" t="str">
        <f t="shared" ca="1" si="3056"/>
        <v/>
      </c>
      <c r="T2551" s="174" t="str">
        <f t="shared" ca="1" si="3056"/>
        <v/>
      </c>
      <c r="U2551" s="174" t="str">
        <f t="shared" ca="1" si="3056"/>
        <v/>
      </c>
      <c r="V2551" s="174" t="str">
        <f t="shared" ca="1" si="3056"/>
        <v/>
      </c>
      <c r="W2551" s="174" t="str">
        <f t="shared" ca="1" si="3056"/>
        <v/>
      </c>
    </row>
    <row r="2552" spans="1:23" ht="13.5" thickBot="1">
      <c r="A2552" s="146">
        <f ca="1">INDIRECT($A$3&amp;A2549)</f>
        <v>0</v>
      </c>
      <c r="B2552" s="182"/>
      <c r="C2552" s="173">
        <f>0</f>
        <v>0</v>
      </c>
      <c r="D2552" s="173">
        <f>1</f>
        <v>1</v>
      </c>
      <c r="E2552" s="173" t="str">
        <f ca="1">IF(ISNUMBER(E2549),IF(E2549&lt;&gt;0,E2549,""),"")</f>
        <v/>
      </c>
      <c r="F2552" s="173" t="str">
        <f t="shared" ref="F2552:W2552" ca="1" si="3057">IF(ISNUMBER(E2550),F2549*E2552+D2552,"")</f>
        <v/>
      </c>
      <c r="G2552" s="173" t="str">
        <f t="shared" ca="1" si="3057"/>
        <v/>
      </c>
      <c r="H2552" s="173" t="str">
        <f t="shared" ca="1" si="3057"/>
        <v/>
      </c>
      <c r="I2552" s="173" t="str">
        <f t="shared" ca="1" si="3057"/>
        <v/>
      </c>
      <c r="J2552" s="173" t="str">
        <f t="shared" ca="1" si="3057"/>
        <v/>
      </c>
      <c r="K2552" s="173" t="str">
        <f t="shared" ca="1" si="3057"/>
        <v/>
      </c>
      <c r="L2552" s="173" t="str">
        <f t="shared" ca="1" si="3057"/>
        <v/>
      </c>
      <c r="M2552" s="173" t="str">
        <f t="shared" ca="1" si="3057"/>
        <v/>
      </c>
      <c r="N2552" s="173" t="str">
        <f t="shared" ca="1" si="3057"/>
        <v/>
      </c>
      <c r="O2552" s="173" t="str">
        <f t="shared" ca="1" si="3057"/>
        <v/>
      </c>
      <c r="P2552" s="173" t="str">
        <f t="shared" ca="1" si="3057"/>
        <v/>
      </c>
      <c r="Q2552" s="173" t="str">
        <f t="shared" ca="1" si="3057"/>
        <v/>
      </c>
      <c r="R2552" s="173" t="str">
        <f t="shared" ca="1" si="3057"/>
        <v/>
      </c>
      <c r="S2552" s="173" t="str">
        <f t="shared" ca="1" si="3057"/>
        <v/>
      </c>
      <c r="T2552" s="173" t="str">
        <f t="shared" ca="1" si="3057"/>
        <v/>
      </c>
      <c r="U2552" s="173" t="str">
        <f t="shared" ca="1" si="3057"/>
        <v/>
      </c>
      <c r="V2552" s="173" t="str">
        <f t="shared" ca="1" si="3057"/>
        <v/>
      </c>
      <c r="W2552" s="173" t="str">
        <f t="shared" ca="1" si="3057"/>
        <v/>
      </c>
    </row>
    <row r="2553" spans="1:23">
      <c r="B2553" s="171" t="s">
        <v>630</v>
      </c>
      <c r="C2553" s="171"/>
      <c r="E2553" s="146" t="str">
        <f ca="1">IF(NOT(ISNUMBER(E2552)),"",$B2549-E2551/E2552)</f>
        <v/>
      </c>
      <c r="F2553" s="146" t="str">
        <f ca="1">IF(NOT(ISNUMBER(F2552)),"",$B2549-F2551/F2552)</f>
        <v/>
      </c>
      <c r="G2553" s="146" t="str">
        <f t="shared" ref="G2553:Q2553" ca="1" si="3058">IF(F2553="","",IF(F2553=0,"",IF(ABS($B2549-G2551/G2552)&lt;2^(0-G$3),"",$B2549-G2551/G2552)))</f>
        <v/>
      </c>
      <c r="H2553" s="146" t="str">
        <f t="shared" ca="1" si="3058"/>
        <v/>
      </c>
      <c r="I2553" s="146" t="str">
        <f t="shared" ca="1" si="3058"/>
        <v/>
      </c>
      <c r="J2553" s="146" t="str">
        <f t="shared" ca="1" si="3058"/>
        <v/>
      </c>
      <c r="K2553" s="146" t="str">
        <f t="shared" ca="1" si="3058"/>
        <v/>
      </c>
      <c r="L2553" s="146" t="str">
        <f t="shared" ca="1" si="3058"/>
        <v/>
      </c>
      <c r="M2553" s="146" t="str">
        <f t="shared" ca="1" si="3058"/>
        <v/>
      </c>
      <c r="N2553" s="146" t="str">
        <f t="shared" ca="1" si="3058"/>
        <v/>
      </c>
      <c r="O2553" s="146" t="str">
        <f t="shared" ca="1" si="3058"/>
        <v/>
      </c>
      <c r="P2553" s="146" t="str">
        <f t="shared" ca="1" si="3058"/>
        <v/>
      </c>
      <c r="Q2553" s="146" t="str">
        <f t="shared" ca="1" si="3058"/>
        <v/>
      </c>
      <c r="R2553" s="146" t="str">
        <f t="shared" ref="R2553:W2553" ca="1" si="3059">IF(Q2553="","",IF(Q2553=0,"",IF(ABS($B2549-(R2551/R2552))&lt;2^(0-R$3),"",$B2549-(R2551/R2552))))</f>
        <v/>
      </c>
      <c r="S2553" s="146" t="str">
        <f t="shared" ca="1" si="3059"/>
        <v/>
      </c>
      <c r="T2553" s="146" t="str">
        <f t="shared" ca="1" si="3059"/>
        <v/>
      </c>
      <c r="U2553" s="146" t="str">
        <f t="shared" ca="1" si="3059"/>
        <v/>
      </c>
      <c r="V2553" s="146" t="str">
        <f t="shared" ca="1" si="3059"/>
        <v/>
      </c>
      <c r="W2553" s="146" t="str">
        <f t="shared" ca="1" si="3059"/>
        <v/>
      </c>
    </row>
    <row r="2554" spans="1:23">
      <c r="A2554" s="150">
        <f>A2549+1</f>
        <v>517</v>
      </c>
      <c r="B2554" s="152">
        <f ca="1">A2557</f>
        <v>0</v>
      </c>
      <c r="C2554" s="152"/>
      <c r="D2554" s="153">
        <f ca="1">INT(B2554+1/2)</f>
        <v>0</v>
      </c>
      <c r="E2554" s="153" t="str">
        <f t="shared" ref="E2554:W2554" ca="1" si="3060">IF(ISNUMBER(D2555),INT(D2555+1/2),"")</f>
        <v/>
      </c>
      <c r="F2554" s="153" t="str">
        <f t="shared" ca="1" si="3060"/>
        <v/>
      </c>
      <c r="G2554" s="153" t="str">
        <f t="shared" ca="1" si="3060"/>
        <v/>
      </c>
      <c r="H2554" s="153" t="str">
        <f t="shared" ca="1" si="3060"/>
        <v/>
      </c>
      <c r="I2554" s="153" t="str">
        <f t="shared" ca="1" si="3060"/>
        <v/>
      </c>
      <c r="J2554" s="153" t="str">
        <f t="shared" ca="1" si="3060"/>
        <v/>
      </c>
      <c r="K2554" s="153" t="str">
        <f t="shared" ca="1" si="3060"/>
        <v/>
      </c>
      <c r="L2554" s="153" t="str">
        <f t="shared" ca="1" si="3060"/>
        <v/>
      </c>
      <c r="M2554" s="153" t="str">
        <f t="shared" ca="1" si="3060"/>
        <v/>
      </c>
      <c r="N2554" s="153" t="str">
        <f t="shared" ca="1" si="3060"/>
        <v/>
      </c>
      <c r="O2554" s="153" t="str">
        <f t="shared" ca="1" si="3060"/>
        <v/>
      </c>
      <c r="P2554" s="153" t="str">
        <f t="shared" ca="1" si="3060"/>
        <v/>
      </c>
      <c r="Q2554" s="153" t="str">
        <f t="shared" ca="1" si="3060"/>
        <v/>
      </c>
      <c r="R2554" s="153" t="str">
        <f t="shared" ca="1" si="3060"/>
        <v/>
      </c>
      <c r="S2554" s="153" t="str">
        <f t="shared" ca="1" si="3060"/>
        <v/>
      </c>
      <c r="T2554" s="153" t="str">
        <f t="shared" ca="1" si="3060"/>
        <v/>
      </c>
      <c r="U2554" s="153" t="str">
        <f t="shared" ca="1" si="3060"/>
        <v/>
      </c>
      <c r="V2554" s="153" t="str">
        <f t="shared" ca="1" si="3060"/>
        <v/>
      </c>
      <c r="W2554" s="153" t="str">
        <f t="shared" ca="1" si="3060"/>
        <v/>
      </c>
    </row>
    <row r="2555" spans="1:23" ht="13.5" thickBot="1">
      <c r="B2555" s="172" t="s">
        <v>631</v>
      </c>
      <c r="C2555" s="172"/>
      <c r="D2555" s="165" t="str">
        <f ca="1">IF(B2554&lt;&gt;D2554,1/(B2554-D2554),"")</f>
        <v/>
      </c>
      <c r="E2555" s="165" t="str">
        <f ca="1">IF(AND(ISNUMBER(D2555),ISNUMBER(E2554)),IF(D2555&lt;&gt;E2554,1/(D2555-E2554),""),"")</f>
        <v/>
      </c>
      <c r="F2555" s="165" t="str">
        <f t="shared" ref="F2555:W2555" ca="1" si="3061">IF(ISNUMBER(E2558),1/(E2555-F2554),"")</f>
        <v/>
      </c>
      <c r="G2555" s="165" t="str">
        <f t="shared" ca="1" si="3061"/>
        <v/>
      </c>
      <c r="H2555" s="165" t="str">
        <f t="shared" ca="1" si="3061"/>
        <v/>
      </c>
      <c r="I2555" s="165" t="str">
        <f t="shared" ca="1" si="3061"/>
        <v/>
      </c>
      <c r="J2555" s="165" t="str">
        <f t="shared" ca="1" si="3061"/>
        <v/>
      </c>
      <c r="K2555" s="165" t="str">
        <f t="shared" ca="1" si="3061"/>
        <v/>
      </c>
      <c r="L2555" s="165" t="str">
        <f t="shared" ca="1" si="3061"/>
        <v/>
      </c>
      <c r="M2555" s="165" t="str">
        <f t="shared" ca="1" si="3061"/>
        <v/>
      </c>
      <c r="N2555" s="165" t="str">
        <f t="shared" ca="1" si="3061"/>
        <v/>
      </c>
      <c r="O2555" s="165" t="str">
        <f t="shared" ca="1" si="3061"/>
        <v/>
      </c>
      <c r="P2555" s="165" t="str">
        <f t="shared" ca="1" si="3061"/>
        <v/>
      </c>
      <c r="Q2555" s="165" t="str">
        <f t="shared" ca="1" si="3061"/>
        <v/>
      </c>
      <c r="R2555" s="165" t="str">
        <f t="shared" ca="1" si="3061"/>
        <v/>
      </c>
      <c r="S2555" s="165" t="str">
        <f t="shared" ca="1" si="3061"/>
        <v/>
      </c>
      <c r="T2555" s="165" t="str">
        <f t="shared" ca="1" si="3061"/>
        <v/>
      </c>
      <c r="U2555" s="165" t="str">
        <f t="shared" ca="1" si="3061"/>
        <v/>
      </c>
      <c r="V2555" s="165" t="str">
        <f t="shared" ca="1" si="3061"/>
        <v/>
      </c>
      <c r="W2555" s="165" t="str">
        <f t="shared" ca="1" si="3061"/>
        <v/>
      </c>
    </row>
    <row r="2556" spans="1:23" ht="15">
      <c r="B2556" s="182" t="s">
        <v>629</v>
      </c>
      <c r="C2556" s="174">
        <f>1</f>
        <v>1</v>
      </c>
      <c r="D2556" s="174">
        <f ca="1">D2554</f>
        <v>0</v>
      </c>
      <c r="E2556" s="174" t="str">
        <f ca="1">IF(ISNUMBER(E2554),E2554*D2554+1,"")</f>
        <v/>
      </c>
      <c r="F2556" s="174" t="str">
        <f t="shared" ref="F2556:W2556" ca="1" si="3062">IF(ISNUMBER(E2555),F2554*E2556+D2556,"")</f>
        <v/>
      </c>
      <c r="G2556" s="174" t="str">
        <f t="shared" ca="1" si="3062"/>
        <v/>
      </c>
      <c r="H2556" s="174" t="str">
        <f t="shared" ca="1" si="3062"/>
        <v/>
      </c>
      <c r="I2556" s="174" t="str">
        <f t="shared" ca="1" si="3062"/>
        <v/>
      </c>
      <c r="J2556" s="174" t="str">
        <f t="shared" ca="1" si="3062"/>
        <v/>
      </c>
      <c r="K2556" s="174" t="str">
        <f t="shared" ca="1" si="3062"/>
        <v/>
      </c>
      <c r="L2556" s="174" t="str">
        <f t="shared" ca="1" si="3062"/>
        <v/>
      </c>
      <c r="M2556" s="174" t="str">
        <f t="shared" ca="1" si="3062"/>
        <v/>
      </c>
      <c r="N2556" s="174" t="str">
        <f t="shared" ca="1" si="3062"/>
        <v/>
      </c>
      <c r="O2556" s="174" t="str">
        <f t="shared" ca="1" si="3062"/>
        <v/>
      </c>
      <c r="P2556" s="174" t="str">
        <f t="shared" ca="1" si="3062"/>
        <v/>
      </c>
      <c r="Q2556" s="174" t="str">
        <f t="shared" ca="1" si="3062"/>
        <v/>
      </c>
      <c r="R2556" s="174" t="str">
        <f t="shared" ca="1" si="3062"/>
        <v/>
      </c>
      <c r="S2556" s="174" t="str">
        <f t="shared" ca="1" si="3062"/>
        <v/>
      </c>
      <c r="T2556" s="174" t="str">
        <f t="shared" ca="1" si="3062"/>
        <v/>
      </c>
      <c r="U2556" s="174" t="str">
        <f t="shared" ca="1" si="3062"/>
        <v/>
      </c>
      <c r="V2556" s="174" t="str">
        <f t="shared" ca="1" si="3062"/>
        <v/>
      </c>
      <c r="W2556" s="174" t="str">
        <f t="shared" ca="1" si="3062"/>
        <v/>
      </c>
    </row>
    <row r="2557" spans="1:23" ht="13.5" thickBot="1">
      <c r="A2557" s="146">
        <f ca="1">INDIRECT($A$3&amp;A2554)</f>
        <v>0</v>
      </c>
      <c r="B2557" s="182"/>
      <c r="C2557" s="173">
        <f>0</f>
        <v>0</v>
      </c>
      <c r="D2557" s="173">
        <f>1</f>
        <v>1</v>
      </c>
      <c r="E2557" s="173" t="str">
        <f ca="1">IF(ISNUMBER(E2554),IF(E2554&lt;&gt;0,E2554,""),"")</f>
        <v/>
      </c>
      <c r="F2557" s="173" t="str">
        <f t="shared" ref="F2557:W2557" ca="1" si="3063">IF(ISNUMBER(E2555),F2554*E2557+D2557,"")</f>
        <v/>
      </c>
      <c r="G2557" s="173" t="str">
        <f t="shared" ca="1" si="3063"/>
        <v/>
      </c>
      <c r="H2557" s="173" t="str">
        <f t="shared" ca="1" si="3063"/>
        <v/>
      </c>
      <c r="I2557" s="173" t="str">
        <f t="shared" ca="1" si="3063"/>
        <v/>
      </c>
      <c r="J2557" s="173" t="str">
        <f t="shared" ca="1" si="3063"/>
        <v/>
      </c>
      <c r="K2557" s="173" t="str">
        <f t="shared" ca="1" si="3063"/>
        <v/>
      </c>
      <c r="L2557" s="173" t="str">
        <f t="shared" ca="1" si="3063"/>
        <v/>
      </c>
      <c r="M2557" s="173" t="str">
        <f t="shared" ca="1" si="3063"/>
        <v/>
      </c>
      <c r="N2557" s="173" t="str">
        <f t="shared" ca="1" si="3063"/>
        <v/>
      </c>
      <c r="O2557" s="173" t="str">
        <f t="shared" ca="1" si="3063"/>
        <v/>
      </c>
      <c r="P2557" s="173" t="str">
        <f t="shared" ca="1" si="3063"/>
        <v/>
      </c>
      <c r="Q2557" s="173" t="str">
        <f t="shared" ca="1" si="3063"/>
        <v/>
      </c>
      <c r="R2557" s="173" t="str">
        <f t="shared" ca="1" si="3063"/>
        <v/>
      </c>
      <c r="S2557" s="173" t="str">
        <f t="shared" ca="1" si="3063"/>
        <v/>
      </c>
      <c r="T2557" s="173" t="str">
        <f t="shared" ca="1" si="3063"/>
        <v/>
      </c>
      <c r="U2557" s="173" t="str">
        <f t="shared" ca="1" si="3063"/>
        <v/>
      </c>
      <c r="V2557" s="173" t="str">
        <f t="shared" ca="1" si="3063"/>
        <v/>
      </c>
      <c r="W2557" s="173" t="str">
        <f t="shared" ca="1" si="3063"/>
        <v/>
      </c>
    </row>
    <row r="2558" spans="1:23">
      <c r="B2558" s="171" t="s">
        <v>630</v>
      </c>
      <c r="C2558" s="171"/>
      <c r="E2558" s="146" t="str">
        <f ca="1">IF(NOT(ISNUMBER(E2557)),"",$B2554-E2556/E2557)</f>
        <v/>
      </c>
      <c r="F2558" s="146" t="str">
        <f ca="1">IF(NOT(ISNUMBER(F2557)),"",$B2554-F2556/F2557)</f>
        <v/>
      </c>
      <c r="G2558" s="146" t="str">
        <f t="shared" ref="G2558:Q2558" ca="1" si="3064">IF(F2558="","",IF(F2558=0,"",IF(ABS($B2554-G2556/G2557)&lt;2^(0-G$3),"",$B2554-G2556/G2557)))</f>
        <v/>
      </c>
      <c r="H2558" s="146" t="str">
        <f t="shared" ca="1" si="3064"/>
        <v/>
      </c>
      <c r="I2558" s="146" t="str">
        <f t="shared" ca="1" si="3064"/>
        <v/>
      </c>
      <c r="J2558" s="146" t="str">
        <f t="shared" ca="1" si="3064"/>
        <v/>
      </c>
      <c r="K2558" s="146" t="str">
        <f t="shared" ca="1" si="3064"/>
        <v/>
      </c>
      <c r="L2558" s="146" t="str">
        <f t="shared" ca="1" si="3064"/>
        <v/>
      </c>
      <c r="M2558" s="146" t="str">
        <f t="shared" ca="1" si="3064"/>
        <v/>
      </c>
      <c r="N2558" s="146" t="str">
        <f t="shared" ca="1" si="3064"/>
        <v/>
      </c>
      <c r="O2558" s="146" t="str">
        <f t="shared" ca="1" si="3064"/>
        <v/>
      </c>
      <c r="P2558" s="146" t="str">
        <f t="shared" ca="1" si="3064"/>
        <v/>
      </c>
      <c r="Q2558" s="146" t="str">
        <f t="shared" ca="1" si="3064"/>
        <v/>
      </c>
      <c r="R2558" s="146" t="str">
        <f t="shared" ref="R2558:W2558" ca="1" si="3065">IF(Q2558="","",IF(Q2558=0,"",IF(ABS($B2554-(R2556/R2557))&lt;2^(0-R$3),"",$B2554-(R2556/R2557))))</f>
        <v/>
      </c>
      <c r="S2558" s="146" t="str">
        <f t="shared" ca="1" si="3065"/>
        <v/>
      </c>
      <c r="T2558" s="146" t="str">
        <f t="shared" ca="1" si="3065"/>
        <v/>
      </c>
      <c r="U2558" s="146" t="str">
        <f t="shared" ca="1" si="3065"/>
        <v/>
      </c>
      <c r="V2558" s="146" t="str">
        <f t="shared" ca="1" si="3065"/>
        <v/>
      </c>
      <c r="W2558" s="146" t="str">
        <f t="shared" ca="1" si="3065"/>
        <v/>
      </c>
    </row>
    <row r="2559" spans="1:23">
      <c r="A2559" s="150">
        <f>A2554+1</f>
        <v>518</v>
      </c>
      <c r="B2559" s="152">
        <f ca="1">A2562</f>
        <v>0</v>
      </c>
      <c r="C2559" s="152"/>
      <c r="D2559" s="153">
        <f ca="1">INT(B2559+1/2)</f>
        <v>0</v>
      </c>
      <c r="E2559" s="153" t="str">
        <f t="shared" ref="E2559:W2559" ca="1" si="3066">IF(ISNUMBER(D2560),INT(D2560+1/2),"")</f>
        <v/>
      </c>
      <c r="F2559" s="153" t="str">
        <f t="shared" ca="1" si="3066"/>
        <v/>
      </c>
      <c r="G2559" s="153" t="str">
        <f t="shared" ca="1" si="3066"/>
        <v/>
      </c>
      <c r="H2559" s="153" t="str">
        <f t="shared" ca="1" si="3066"/>
        <v/>
      </c>
      <c r="I2559" s="153" t="str">
        <f t="shared" ca="1" si="3066"/>
        <v/>
      </c>
      <c r="J2559" s="153" t="str">
        <f t="shared" ca="1" si="3066"/>
        <v/>
      </c>
      <c r="K2559" s="153" t="str">
        <f t="shared" ca="1" si="3066"/>
        <v/>
      </c>
      <c r="L2559" s="153" t="str">
        <f t="shared" ca="1" si="3066"/>
        <v/>
      </c>
      <c r="M2559" s="153" t="str">
        <f t="shared" ca="1" si="3066"/>
        <v/>
      </c>
      <c r="N2559" s="153" t="str">
        <f t="shared" ca="1" si="3066"/>
        <v/>
      </c>
      <c r="O2559" s="153" t="str">
        <f t="shared" ca="1" si="3066"/>
        <v/>
      </c>
      <c r="P2559" s="153" t="str">
        <f t="shared" ca="1" si="3066"/>
        <v/>
      </c>
      <c r="Q2559" s="153" t="str">
        <f t="shared" ca="1" si="3066"/>
        <v/>
      </c>
      <c r="R2559" s="153" t="str">
        <f t="shared" ca="1" si="3066"/>
        <v/>
      </c>
      <c r="S2559" s="153" t="str">
        <f t="shared" ca="1" si="3066"/>
        <v/>
      </c>
      <c r="T2559" s="153" t="str">
        <f t="shared" ca="1" si="3066"/>
        <v/>
      </c>
      <c r="U2559" s="153" t="str">
        <f t="shared" ca="1" si="3066"/>
        <v/>
      </c>
      <c r="V2559" s="153" t="str">
        <f t="shared" ca="1" si="3066"/>
        <v/>
      </c>
      <c r="W2559" s="153" t="str">
        <f t="shared" ca="1" si="3066"/>
        <v/>
      </c>
    </row>
    <row r="2560" spans="1:23" ht="13.5" thickBot="1">
      <c r="B2560" s="172" t="s">
        <v>631</v>
      </c>
      <c r="C2560" s="172"/>
      <c r="D2560" s="165" t="str">
        <f ca="1">IF(B2559&lt;&gt;D2559,1/(B2559-D2559),"")</f>
        <v/>
      </c>
      <c r="E2560" s="165" t="str">
        <f ca="1">IF(AND(ISNUMBER(D2560),ISNUMBER(E2559)),IF(D2560&lt;&gt;E2559,1/(D2560-E2559),""),"")</f>
        <v/>
      </c>
      <c r="F2560" s="165" t="str">
        <f t="shared" ref="F2560:W2560" ca="1" si="3067">IF(ISNUMBER(E2563),1/(E2560-F2559),"")</f>
        <v/>
      </c>
      <c r="G2560" s="165" t="str">
        <f t="shared" ca="1" si="3067"/>
        <v/>
      </c>
      <c r="H2560" s="165" t="str">
        <f t="shared" ca="1" si="3067"/>
        <v/>
      </c>
      <c r="I2560" s="165" t="str">
        <f t="shared" ca="1" si="3067"/>
        <v/>
      </c>
      <c r="J2560" s="165" t="str">
        <f t="shared" ca="1" si="3067"/>
        <v/>
      </c>
      <c r="K2560" s="165" t="str">
        <f t="shared" ca="1" si="3067"/>
        <v/>
      </c>
      <c r="L2560" s="165" t="str">
        <f t="shared" ca="1" si="3067"/>
        <v/>
      </c>
      <c r="M2560" s="165" t="str">
        <f t="shared" ca="1" si="3067"/>
        <v/>
      </c>
      <c r="N2560" s="165" t="str">
        <f t="shared" ca="1" si="3067"/>
        <v/>
      </c>
      <c r="O2560" s="165" t="str">
        <f t="shared" ca="1" si="3067"/>
        <v/>
      </c>
      <c r="P2560" s="165" t="str">
        <f t="shared" ca="1" si="3067"/>
        <v/>
      </c>
      <c r="Q2560" s="165" t="str">
        <f t="shared" ca="1" si="3067"/>
        <v/>
      </c>
      <c r="R2560" s="165" t="str">
        <f t="shared" ca="1" si="3067"/>
        <v/>
      </c>
      <c r="S2560" s="165" t="str">
        <f t="shared" ca="1" si="3067"/>
        <v/>
      </c>
      <c r="T2560" s="165" t="str">
        <f t="shared" ca="1" si="3067"/>
        <v/>
      </c>
      <c r="U2560" s="165" t="str">
        <f t="shared" ca="1" si="3067"/>
        <v/>
      </c>
      <c r="V2560" s="165" t="str">
        <f t="shared" ca="1" si="3067"/>
        <v/>
      </c>
      <c r="W2560" s="165" t="str">
        <f t="shared" ca="1" si="3067"/>
        <v/>
      </c>
    </row>
    <row r="2561" spans="1:23" ht="15">
      <c r="B2561" s="182" t="s">
        <v>629</v>
      </c>
      <c r="C2561" s="174">
        <f>1</f>
        <v>1</v>
      </c>
      <c r="D2561" s="174">
        <f ca="1">D2559</f>
        <v>0</v>
      </c>
      <c r="E2561" s="174" t="str">
        <f ca="1">IF(ISNUMBER(E2559),E2559*D2559+1,"")</f>
        <v/>
      </c>
      <c r="F2561" s="174" t="str">
        <f t="shared" ref="F2561:W2561" ca="1" si="3068">IF(ISNUMBER(E2560),F2559*E2561+D2561,"")</f>
        <v/>
      </c>
      <c r="G2561" s="174" t="str">
        <f t="shared" ca="1" si="3068"/>
        <v/>
      </c>
      <c r="H2561" s="174" t="str">
        <f t="shared" ca="1" si="3068"/>
        <v/>
      </c>
      <c r="I2561" s="174" t="str">
        <f t="shared" ca="1" si="3068"/>
        <v/>
      </c>
      <c r="J2561" s="174" t="str">
        <f t="shared" ca="1" si="3068"/>
        <v/>
      </c>
      <c r="K2561" s="174" t="str">
        <f t="shared" ca="1" si="3068"/>
        <v/>
      </c>
      <c r="L2561" s="174" t="str">
        <f t="shared" ca="1" si="3068"/>
        <v/>
      </c>
      <c r="M2561" s="174" t="str">
        <f t="shared" ca="1" si="3068"/>
        <v/>
      </c>
      <c r="N2561" s="174" t="str">
        <f t="shared" ca="1" si="3068"/>
        <v/>
      </c>
      <c r="O2561" s="174" t="str">
        <f t="shared" ca="1" si="3068"/>
        <v/>
      </c>
      <c r="P2561" s="174" t="str">
        <f t="shared" ca="1" si="3068"/>
        <v/>
      </c>
      <c r="Q2561" s="174" t="str">
        <f t="shared" ca="1" si="3068"/>
        <v/>
      </c>
      <c r="R2561" s="174" t="str">
        <f t="shared" ca="1" si="3068"/>
        <v/>
      </c>
      <c r="S2561" s="174" t="str">
        <f t="shared" ca="1" si="3068"/>
        <v/>
      </c>
      <c r="T2561" s="174" t="str">
        <f t="shared" ca="1" si="3068"/>
        <v/>
      </c>
      <c r="U2561" s="174" t="str">
        <f t="shared" ca="1" si="3068"/>
        <v/>
      </c>
      <c r="V2561" s="174" t="str">
        <f t="shared" ca="1" si="3068"/>
        <v/>
      </c>
      <c r="W2561" s="174" t="str">
        <f t="shared" ca="1" si="3068"/>
        <v/>
      </c>
    </row>
    <row r="2562" spans="1:23" ht="13.5" thickBot="1">
      <c r="A2562" s="146">
        <f ca="1">INDIRECT($A$3&amp;A2559)</f>
        <v>0</v>
      </c>
      <c r="B2562" s="182"/>
      <c r="C2562" s="173">
        <f>0</f>
        <v>0</v>
      </c>
      <c r="D2562" s="173">
        <f>1</f>
        <v>1</v>
      </c>
      <c r="E2562" s="173" t="str">
        <f ca="1">IF(ISNUMBER(E2559),IF(E2559&lt;&gt;0,E2559,""),"")</f>
        <v/>
      </c>
      <c r="F2562" s="173" t="str">
        <f t="shared" ref="F2562:W2562" ca="1" si="3069">IF(ISNUMBER(E2560),F2559*E2562+D2562,"")</f>
        <v/>
      </c>
      <c r="G2562" s="173" t="str">
        <f t="shared" ca="1" si="3069"/>
        <v/>
      </c>
      <c r="H2562" s="173" t="str">
        <f t="shared" ca="1" si="3069"/>
        <v/>
      </c>
      <c r="I2562" s="173" t="str">
        <f t="shared" ca="1" si="3069"/>
        <v/>
      </c>
      <c r="J2562" s="173" t="str">
        <f t="shared" ca="1" si="3069"/>
        <v/>
      </c>
      <c r="K2562" s="173" t="str">
        <f t="shared" ca="1" si="3069"/>
        <v/>
      </c>
      <c r="L2562" s="173" t="str">
        <f t="shared" ca="1" si="3069"/>
        <v/>
      </c>
      <c r="M2562" s="173" t="str">
        <f t="shared" ca="1" si="3069"/>
        <v/>
      </c>
      <c r="N2562" s="173" t="str">
        <f t="shared" ca="1" si="3069"/>
        <v/>
      </c>
      <c r="O2562" s="173" t="str">
        <f t="shared" ca="1" si="3069"/>
        <v/>
      </c>
      <c r="P2562" s="173" t="str">
        <f t="shared" ca="1" si="3069"/>
        <v/>
      </c>
      <c r="Q2562" s="173" t="str">
        <f t="shared" ca="1" si="3069"/>
        <v/>
      </c>
      <c r="R2562" s="173" t="str">
        <f t="shared" ca="1" si="3069"/>
        <v/>
      </c>
      <c r="S2562" s="173" t="str">
        <f t="shared" ca="1" si="3069"/>
        <v/>
      </c>
      <c r="T2562" s="173" t="str">
        <f t="shared" ca="1" si="3069"/>
        <v/>
      </c>
      <c r="U2562" s="173" t="str">
        <f t="shared" ca="1" si="3069"/>
        <v/>
      </c>
      <c r="V2562" s="173" t="str">
        <f t="shared" ca="1" si="3069"/>
        <v/>
      </c>
      <c r="W2562" s="173" t="str">
        <f t="shared" ca="1" si="3069"/>
        <v/>
      </c>
    </row>
    <row r="2563" spans="1:23">
      <c r="B2563" s="171" t="s">
        <v>630</v>
      </c>
      <c r="C2563" s="171"/>
      <c r="E2563" s="146" t="str">
        <f ca="1">IF(NOT(ISNUMBER(E2562)),"",$B2559-E2561/E2562)</f>
        <v/>
      </c>
      <c r="F2563" s="146" t="str">
        <f ca="1">IF(NOT(ISNUMBER(F2562)),"",$B2559-F2561/F2562)</f>
        <v/>
      </c>
      <c r="G2563" s="146" t="str">
        <f t="shared" ref="G2563:Q2563" ca="1" si="3070">IF(F2563="","",IF(F2563=0,"",IF(ABS($B2559-G2561/G2562)&lt;2^(0-G$3),"",$B2559-G2561/G2562)))</f>
        <v/>
      </c>
      <c r="H2563" s="146" t="str">
        <f t="shared" ca="1" si="3070"/>
        <v/>
      </c>
      <c r="I2563" s="146" t="str">
        <f t="shared" ca="1" si="3070"/>
        <v/>
      </c>
      <c r="J2563" s="146" t="str">
        <f t="shared" ca="1" si="3070"/>
        <v/>
      </c>
      <c r="K2563" s="146" t="str">
        <f t="shared" ca="1" si="3070"/>
        <v/>
      </c>
      <c r="L2563" s="146" t="str">
        <f t="shared" ca="1" si="3070"/>
        <v/>
      </c>
      <c r="M2563" s="146" t="str">
        <f t="shared" ca="1" si="3070"/>
        <v/>
      </c>
      <c r="N2563" s="146" t="str">
        <f t="shared" ca="1" si="3070"/>
        <v/>
      </c>
      <c r="O2563" s="146" t="str">
        <f t="shared" ca="1" si="3070"/>
        <v/>
      </c>
      <c r="P2563" s="146" t="str">
        <f t="shared" ca="1" si="3070"/>
        <v/>
      </c>
      <c r="Q2563" s="146" t="str">
        <f t="shared" ca="1" si="3070"/>
        <v/>
      </c>
      <c r="R2563" s="146" t="str">
        <f t="shared" ref="R2563:W2563" ca="1" si="3071">IF(Q2563="","",IF(Q2563=0,"",IF(ABS($B2559-(R2561/R2562))&lt;2^(0-R$3),"",$B2559-(R2561/R2562))))</f>
        <v/>
      </c>
      <c r="S2563" s="146" t="str">
        <f t="shared" ca="1" si="3071"/>
        <v/>
      </c>
      <c r="T2563" s="146" t="str">
        <f t="shared" ca="1" si="3071"/>
        <v/>
      </c>
      <c r="U2563" s="146" t="str">
        <f t="shared" ca="1" si="3071"/>
        <v/>
      </c>
      <c r="V2563" s="146" t="str">
        <f t="shared" ca="1" si="3071"/>
        <v/>
      </c>
      <c r="W2563" s="146" t="str">
        <f t="shared" ca="1" si="3071"/>
        <v/>
      </c>
    </row>
    <row r="2564" spans="1:23">
      <c r="A2564" s="150">
        <f>A2559+1</f>
        <v>519</v>
      </c>
      <c r="B2564" s="152">
        <f ca="1">A2567</f>
        <v>0</v>
      </c>
      <c r="C2564" s="152"/>
      <c r="D2564" s="153">
        <f ca="1">INT(B2564+1/2)</f>
        <v>0</v>
      </c>
      <c r="E2564" s="153" t="str">
        <f t="shared" ref="E2564:W2564" ca="1" si="3072">IF(ISNUMBER(D2565),INT(D2565+1/2),"")</f>
        <v/>
      </c>
      <c r="F2564" s="153" t="str">
        <f t="shared" ca="1" si="3072"/>
        <v/>
      </c>
      <c r="G2564" s="153" t="str">
        <f t="shared" ca="1" si="3072"/>
        <v/>
      </c>
      <c r="H2564" s="153" t="str">
        <f t="shared" ca="1" si="3072"/>
        <v/>
      </c>
      <c r="I2564" s="153" t="str">
        <f t="shared" ca="1" si="3072"/>
        <v/>
      </c>
      <c r="J2564" s="153" t="str">
        <f t="shared" ca="1" si="3072"/>
        <v/>
      </c>
      <c r="K2564" s="153" t="str">
        <f t="shared" ca="1" si="3072"/>
        <v/>
      </c>
      <c r="L2564" s="153" t="str">
        <f t="shared" ca="1" si="3072"/>
        <v/>
      </c>
      <c r="M2564" s="153" t="str">
        <f t="shared" ca="1" si="3072"/>
        <v/>
      </c>
      <c r="N2564" s="153" t="str">
        <f t="shared" ca="1" si="3072"/>
        <v/>
      </c>
      <c r="O2564" s="153" t="str">
        <f t="shared" ca="1" si="3072"/>
        <v/>
      </c>
      <c r="P2564" s="153" t="str">
        <f t="shared" ca="1" si="3072"/>
        <v/>
      </c>
      <c r="Q2564" s="153" t="str">
        <f t="shared" ca="1" si="3072"/>
        <v/>
      </c>
      <c r="R2564" s="153" t="str">
        <f t="shared" ca="1" si="3072"/>
        <v/>
      </c>
      <c r="S2564" s="153" t="str">
        <f t="shared" ca="1" si="3072"/>
        <v/>
      </c>
      <c r="T2564" s="153" t="str">
        <f t="shared" ca="1" si="3072"/>
        <v/>
      </c>
      <c r="U2564" s="153" t="str">
        <f t="shared" ca="1" si="3072"/>
        <v/>
      </c>
      <c r="V2564" s="153" t="str">
        <f t="shared" ca="1" si="3072"/>
        <v/>
      </c>
      <c r="W2564" s="153" t="str">
        <f t="shared" ca="1" si="3072"/>
        <v/>
      </c>
    </row>
    <row r="2565" spans="1:23" ht="13.5" thickBot="1">
      <c r="B2565" s="172" t="s">
        <v>631</v>
      </c>
      <c r="C2565" s="172"/>
      <c r="D2565" s="165" t="str">
        <f ca="1">IF(B2564&lt;&gt;D2564,1/(B2564-D2564),"")</f>
        <v/>
      </c>
      <c r="E2565" s="165" t="str">
        <f ca="1">IF(AND(ISNUMBER(D2565),ISNUMBER(E2564)),IF(D2565&lt;&gt;E2564,1/(D2565-E2564),""),"")</f>
        <v/>
      </c>
      <c r="F2565" s="165" t="str">
        <f t="shared" ref="F2565:W2565" ca="1" si="3073">IF(ISNUMBER(E2568),1/(E2565-F2564),"")</f>
        <v/>
      </c>
      <c r="G2565" s="165" t="str">
        <f t="shared" ca="1" si="3073"/>
        <v/>
      </c>
      <c r="H2565" s="165" t="str">
        <f t="shared" ca="1" si="3073"/>
        <v/>
      </c>
      <c r="I2565" s="165" t="str">
        <f t="shared" ca="1" si="3073"/>
        <v/>
      </c>
      <c r="J2565" s="165" t="str">
        <f t="shared" ca="1" si="3073"/>
        <v/>
      </c>
      <c r="K2565" s="165" t="str">
        <f t="shared" ca="1" si="3073"/>
        <v/>
      </c>
      <c r="L2565" s="165" t="str">
        <f t="shared" ca="1" si="3073"/>
        <v/>
      </c>
      <c r="M2565" s="165" t="str">
        <f t="shared" ca="1" si="3073"/>
        <v/>
      </c>
      <c r="N2565" s="165" t="str">
        <f t="shared" ca="1" si="3073"/>
        <v/>
      </c>
      <c r="O2565" s="165" t="str">
        <f t="shared" ca="1" si="3073"/>
        <v/>
      </c>
      <c r="P2565" s="165" t="str">
        <f t="shared" ca="1" si="3073"/>
        <v/>
      </c>
      <c r="Q2565" s="165" t="str">
        <f t="shared" ca="1" si="3073"/>
        <v/>
      </c>
      <c r="R2565" s="165" t="str">
        <f t="shared" ca="1" si="3073"/>
        <v/>
      </c>
      <c r="S2565" s="165" t="str">
        <f t="shared" ca="1" si="3073"/>
        <v/>
      </c>
      <c r="T2565" s="165" t="str">
        <f t="shared" ca="1" si="3073"/>
        <v/>
      </c>
      <c r="U2565" s="165" t="str">
        <f t="shared" ca="1" si="3073"/>
        <v/>
      </c>
      <c r="V2565" s="165" t="str">
        <f t="shared" ca="1" si="3073"/>
        <v/>
      </c>
      <c r="W2565" s="165" t="str">
        <f t="shared" ca="1" si="3073"/>
        <v/>
      </c>
    </row>
    <row r="2566" spans="1:23" ht="15">
      <c r="B2566" s="182" t="s">
        <v>629</v>
      </c>
      <c r="C2566" s="174">
        <f>1</f>
        <v>1</v>
      </c>
      <c r="D2566" s="174">
        <f ca="1">D2564</f>
        <v>0</v>
      </c>
      <c r="E2566" s="174" t="str">
        <f ca="1">IF(ISNUMBER(E2564),E2564*D2564+1,"")</f>
        <v/>
      </c>
      <c r="F2566" s="174" t="str">
        <f t="shared" ref="F2566:W2566" ca="1" si="3074">IF(ISNUMBER(E2565),F2564*E2566+D2566,"")</f>
        <v/>
      </c>
      <c r="G2566" s="174" t="str">
        <f t="shared" ca="1" si="3074"/>
        <v/>
      </c>
      <c r="H2566" s="174" t="str">
        <f t="shared" ca="1" si="3074"/>
        <v/>
      </c>
      <c r="I2566" s="174" t="str">
        <f t="shared" ca="1" si="3074"/>
        <v/>
      </c>
      <c r="J2566" s="174" t="str">
        <f t="shared" ca="1" si="3074"/>
        <v/>
      </c>
      <c r="K2566" s="174" t="str">
        <f t="shared" ca="1" si="3074"/>
        <v/>
      </c>
      <c r="L2566" s="174" t="str">
        <f t="shared" ca="1" si="3074"/>
        <v/>
      </c>
      <c r="M2566" s="174" t="str">
        <f t="shared" ca="1" si="3074"/>
        <v/>
      </c>
      <c r="N2566" s="174" t="str">
        <f t="shared" ca="1" si="3074"/>
        <v/>
      </c>
      <c r="O2566" s="174" t="str">
        <f t="shared" ca="1" si="3074"/>
        <v/>
      </c>
      <c r="P2566" s="174" t="str">
        <f t="shared" ca="1" si="3074"/>
        <v/>
      </c>
      <c r="Q2566" s="174" t="str">
        <f t="shared" ca="1" si="3074"/>
        <v/>
      </c>
      <c r="R2566" s="174" t="str">
        <f t="shared" ca="1" si="3074"/>
        <v/>
      </c>
      <c r="S2566" s="174" t="str">
        <f t="shared" ca="1" si="3074"/>
        <v/>
      </c>
      <c r="T2566" s="174" t="str">
        <f t="shared" ca="1" si="3074"/>
        <v/>
      </c>
      <c r="U2566" s="174" t="str">
        <f t="shared" ca="1" si="3074"/>
        <v/>
      </c>
      <c r="V2566" s="174" t="str">
        <f t="shared" ca="1" si="3074"/>
        <v/>
      </c>
      <c r="W2566" s="174" t="str">
        <f t="shared" ca="1" si="3074"/>
        <v/>
      </c>
    </row>
    <row r="2567" spans="1:23" ht="13.5" thickBot="1">
      <c r="A2567" s="146">
        <f ca="1">INDIRECT($A$3&amp;A2564)</f>
        <v>0</v>
      </c>
      <c r="B2567" s="182"/>
      <c r="C2567" s="173">
        <f>0</f>
        <v>0</v>
      </c>
      <c r="D2567" s="173">
        <f>1</f>
        <v>1</v>
      </c>
      <c r="E2567" s="173" t="str">
        <f ca="1">IF(ISNUMBER(E2564),IF(E2564&lt;&gt;0,E2564,""),"")</f>
        <v/>
      </c>
      <c r="F2567" s="173" t="str">
        <f t="shared" ref="F2567:W2567" ca="1" si="3075">IF(ISNUMBER(E2565),F2564*E2567+D2567,"")</f>
        <v/>
      </c>
      <c r="G2567" s="173" t="str">
        <f t="shared" ca="1" si="3075"/>
        <v/>
      </c>
      <c r="H2567" s="173" t="str">
        <f t="shared" ca="1" si="3075"/>
        <v/>
      </c>
      <c r="I2567" s="173" t="str">
        <f t="shared" ca="1" si="3075"/>
        <v/>
      </c>
      <c r="J2567" s="173" t="str">
        <f t="shared" ca="1" si="3075"/>
        <v/>
      </c>
      <c r="K2567" s="173" t="str">
        <f t="shared" ca="1" si="3075"/>
        <v/>
      </c>
      <c r="L2567" s="173" t="str">
        <f t="shared" ca="1" si="3075"/>
        <v/>
      </c>
      <c r="M2567" s="173" t="str">
        <f t="shared" ca="1" si="3075"/>
        <v/>
      </c>
      <c r="N2567" s="173" t="str">
        <f t="shared" ca="1" si="3075"/>
        <v/>
      </c>
      <c r="O2567" s="173" t="str">
        <f t="shared" ca="1" si="3075"/>
        <v/>
      </c>
      <c r="P2567" s="173" t="str">
        <f t="shared" ca="1" si="3075"/>
        <v/>
      </c>
      <c r="Q2567" s="173" t="str">
        <f t="shared" ca="1" si="3075"/>
        <v/>
      </c>
      <c r="R2567" s="173" t="str">
        <f t="shared" ca="1" si="3075"/>
        <v/>
      </c>
      <c r="S2567" s="173" t="str">
        <f t="shared" ca="1" si="3075"/>
        <v/>
      </c>
      <c r="T2567" s="173" t="str">
        <f t="shared" ca="1" si="3075"/>
        <v/>
      </c>
      <c r="U2567" s="173" t="str">
        <f t="shared" ca="1" si="3075"/>
        <v/>
      </c>
      <c r="V2567" s="173" t="str">
        <f t="shared" ca="1" si="3075"/>
        <v/>
      </c>
      <c r="W2567" s="173" t="str">
        <f t="shared" ca="1" si="3075"/>
        <v/>
      </c>
    </row>
    <row r="2568" spans="1:23">
      <c r="B2568" s="171" t="s">
        <v>630</v>
      </c>
      <c r="C2568" s="171"/>
      <c r="E2568" s="146" t="str">
        <f ca="1">IF(NOT(ISNUMBER(E2567)),"",$B2564-E2566/E2567)</f>
        <v/>
      </c>
      <c r="F2568" s="146" t="str">
        <f ca="1">IF(NOT(ISNUMBER(F2567)),"",$B2564-F2566/F2567)</f>
        <v/>
      </c>
      <c r="G2568" s="146" t="str">
        <f t="shared" ref="G2568:Q2568" ca="1" si="3076">IF(F2568="","",IF(F2568=0,"",IF(ABS($B2564-G2566/G2567)&lt;2^(0-G$3),"",$B2564-G2566/G2567)))</f>
        <v/>
      </c>
      <c r="H2568" s="146" t="str">
        <f t="shared" ca="1" si="3076"/>
        <v/>
      </c>
      <c r="I2568" s="146" t="str">
        <f t="shared" ca="1" si="3076"/>
        <v/>
      </c>
      <c r="J2568" s="146" t="str">
        <f t="shared" ca="1" si="3076"/>
        <v/>
      </c>
      <c r="K2568" s="146" t="str">
        <f t="shared" ca="1" si="3076"/>
        <v/>
      </c>
      <c r="L2568" s="146" t="str">
        <f t="shared" ca="1" si="3076"/>
        <v/>
      </c>
      <c r="M2568" s="146" t="str">
        <f t="shared" ca="1" si="3076"/>
        <v/>
      </c>
      <c r="N2568" s="146" t="str">
        <f t="shared" ca="1" si="3076"/>
        <v/>
      </c>
      <c r="O2568" s="146" t="str">
        <f t="shared" ca="1" si="3076"/>
        <v/>
      </c>
      <c r="P2568" s="146" t="str">
        <f t="shared" ca="1" si="3076"/>
        <v/>
      </c>
      <c r="Q2568" s="146" t="str">
        <f t="shared" ca="1" si="3076"/>
        <v/>
      </c>
      <c r="R2568" s="146" t="str">
        <f t="shared" ref="R2568:W2568" ca="1" si="3077">IF(Q2568="","",IF(Q2568=0,"",IF(ABS($B2564-(R2566/R2567))&lt;2^(0-R$3),"",$B2564-(R2566/R2567))))</f>
        <v/>
      </c>
      <c r="S2568" s="146" t="str">
        <f t="shared" ca="1" si="3077"/>
        <v/>
      </c>
      <c r="T2568" s="146" t="str">
        <f t="shared" ca="1" si="3077"/>
        <v/>
      </c>
      <c r="U2568" s="146" t="str">
        <f t="shared" ca="1" si="3077"/>
        <v/>
      </c>
      <c r="V2568" s="146" t="str">
        <f t="shared" ca="1" si="3077"/>
        <v/>
      </c>
      <c r="W2568" s="146" t="str">
        <f t="shared" ca="1" si="3077"/>
        <v/>
      </c>
    </row>
    <row r="2569" spans="1:23">
      <c r="A2569" s="150">
        <f>A2564+1</f>
        <v>520</v>
      </c>
      <c r="B2569" s="152">
        <f ca="1">A2572</f>
        <v>0</v>
      </c>
      <c r="C2569" s="152"/>
      <c r="D2569" s="153">
        <f ca="1">INT(B2569+1/2)</f>
        <v>0</v>
      </c>
      <c r="E2569" s="153" t="str">
        <f t="shared" ref="E2569:W2569" ca="1" si="3078">IF(ISNUMBER(D2570),INT(D2570+1/2),"")</f>
        <v/>
      </c>
      <c r="F2569" s="153" t="str">
        <f t="shared" ca="1" si="3078"/>
        <v/>
      </c>
      <c r="G2569" s="153" t="str">
        <f t="shared" ca="1" si="3078"/>
        <v/>
      </c>
      <c r="H2569" s="153" t="str">
        <f t="shared" ca="1" si="3078"/>
        <v/>
      </c>
      <c r="I2569" s="153" t="str">
        <f t="shared" ca="1" si="3078"/>
        <v/>
      </c>
      <c r="J2569" s="153" t="str">
        <f t="shared" ca="1" si="3078"/>
        <v/>
      </c>
      <c r="K2569" s="153" t="str">
        <f t="shared" ca="1" si="3078"/>
        <v/>
      </c>
      <c r="L2569" s="153" t="str">
        <f t="shared" ca="1" si="3078"/>
        <v/>
      </c>
      <c r="M2569" s="153" t="str">
        <f t="shared" ca="1" si="3078"/>
        <v/>
      </c>
      <c r="N2569" s="153" t="str">
        <f t="shared" ca="1" si="3078"/>
        <v/>
      </c>
      <c r="O2569" s="153" t="str">
        <f t="shared" ca="1" si="3078"/>
        <v/>
      </c>
      <c r="P2569" s="153" t="str">
        <f t="shared" ca="1" si="3078"/>
        <v/>
      </c>
      <c r="Q2569" s="153" t="str">
        <f t="shared" ca="1" si="3078"/>
        <v/>
      </c>
      <c r="R2569" s="153" t="str">
        <f t="shared" ca="1" si="3078"/>
        <v/>
      </c>
      <c r="S2569" s="153" t="str">
        <f t="shared" ca="1" si="3078"/>
        <v/>
      </c>
      <c r="T2569" s="153" t="str">
        <f t="shared" ca="1" si="3078"/>
        <v/>
      </c>
      <c r="U2569" s="153" t="str">
        <f t="shared" ca="1" si="3078"/>
        <v/>
      </c>
      <c r="V2569" s="153" t="str">
        <f t="shared" ca="1" si="3078"/>
        <v/>
      </c>
      <c r="W2569" s="153" t="str">
        <f t="shared" ca="1" si="3078"/>
        <v/>
      </c>
    </row>
    <row r="2570" spans="1:23" ht="13.5" thickBot="1">
      <c r="B2570" s="172" t="s">
        <v>631</v>
      </c>
      <c r="C2570" s="172"/>
      <c r="D2570" s="165" t="str">
        <f ca="1">IF(B2569&lt;&gt;D2569,1/(B2569-D2569),"")</f>
        <v/>
      </c>
      <c r="E2570" s="165" t="str">
        <f ca="1">IF(AND(ISNUMBER(D2570),ISNUMBER(E2569)),IF(D2570&lt;&gt;E2569,1/(D2570-E2569),""),"")</f>
        <v/>
      </c>
      <c r="F2570" s="165" t="str">
        <f t="shared" ref="F2570:W2570" ca="1" si="3079">IF(ISNUMBER(E2573),1/(E2570-F2569),"")</f>
        <v/>
      </c>
      <c r="G2570" s="165" t="str">
        <f t="shared" ca="1" si="3079"/>
        <v/>
      </c>
      <c r="H2570" s="165" t="str">
        <f t="shared" ca="1" si="3079"/>
        <v/>
      </c>
      <c r="I2570" s="165" t="str">
        <f t="shared" ca="1" si="3079"/>
        <v/>
      </c>
      <c r="J2570" s="165" t="str">
        <f t="shared" ca="1" si="3079"/>
        <v/>
      </c>
      <c r="K2570" s="165" t="str">
        <f t="shared" ca="1" si="3079"/>
        <v/>
      </c>
      <c r="L2570" s="165" t="str">
        <f t="shared" ca="1" si="3079"/>
        <v/>
      </c>
      <c r="M2570" s="165" t="str">
        <f t="shared" ca="1" si="3079"/>
        <v/>
      </c>
      <c r="N2570" s="165" t="str">
        <f t="shared" ca="1" si="3079"/>
        <v/>
      </c>
      <c r="O2570" s="165" t="str">
        <f t="shared" ca="1" si="3079"/>
        <v/>
      </c>
      <c r="P2570" s="165" t="str">
        <f t="shared" ca="1" si="3079"/>
        <v/>
      </c>
      <c r="Q2570" s="165" t="str">
        <f t="shared" ca="1" si="3079"/>
        <v/>
      </c>
      <c r="R2570" s="165" t="str">
        <f t="shared" ca="1" si="3079"/>
        <v/>
      </c>
      <c r="S2570" s="165" t="str">
        <f t="shared" ca="1" si="3079"/>
        <v/>
      </c>
      <c r="T2570" s="165" t="str">
        <f t="shared" ca="1" si="3079"/>
        <v/>
      </c>
      <c r="U2570" s="165" t="str">
        <f t="shared" ca="1" si="3079"/>
        <v/>
      </c>
      <c r="V2570" s="165" t="str">
        <f t="shared" ca="1" si="3079"/>
        <v/>
      </c>
      <c r="W2570" s="165" t="str">
        <f t="shared" ca="1" si="3079"/>
        <v/>
      </c>
    </row>
    <row r="2571" spans="1:23" ht="15">
      <c r="B2571" s="182" t="s">
        <v>629</v>
      </c>
      <c r="C2571" s="174">
        <f>1</f>
        <v>1</v>
      </c>
      <c r="D2571" s="174">
        <f ca="1">D2569</f>
        <v>0</v>
      </c>
      <c r="E2571" s="174" t="str">
        <f ca="1">IF(ISNUMBER(E2569),E2569*D2569+1,"")</f>
        <v/>
      </c>
      <c r="F2571" s="174" t="str">
        <f t="shared" ref="F2571:W2571" ca="1" si="3080">IF(ISNUMBER(E2570),F2569*E2571+D2571,"")</f>
        <v/>
      </c>
      <c r="G2571" s="174" t="str">
        <f t="shared" ca="1" si="3080"/>
        <v/>
      </c>
      <c r="H2571" s="174" t="str">
        <f t="shared" ca="1" si="3080"/>
        <v/>
      </c>
      <c r="I2571" s="174" t="str">
        <f t="shared" ca="1" si="3080"/>
        <v/>
      </c>
      <c r="J2571" s="174" t="str">
        <f t="shared" ca="1" si="3080"/>
        <v/>
      </c>
      <c r="K2571" s="174" t="str">
        <f t="shared" ca="1" si="3080"/>
        <v/>
      </c>
      <c r="L2571" s="174" t="str">
        <f t="shared" ca="1" si="3080"/>
        <v/>
      </c>
      <c r="M2571" s="174" t="str">
        <f t="shared" ca="1" si="3080"/>
        <v/>
      </c>
      <c r="N2571" s="174" t="str">
        <f t="shared" ca="1" si="3080"/>
        <v/>
      </c>
      <c r="O2571" s="174" t="str">
        <f t="shared" ca="1" si="3080"/>
        <v/>
      </c>
      <c r="P2571" s="174" t="str">
        <f t="shared" ca="1" si="3080"/>
        <v/>
      </c>
      <c r="Q2571" s="174" t="str">
        <f t="shared" ca="1" si="3080"/>
        <v/>
      </c>
      <c r="R2571" s="174" t="str">
        <f t="shared" ca="1" si="3080"/>
        <v/>
      </c>
      <c r="S2571" s="174" t="str">
        <f t="shared" ca="1" si="3080"/>
        <v/>
      </c>
      <c r="T2571" s="174" t="str">
        <f t="shared" ca="1" si="3080"/>
        <v/>
      </c>
      <c r="U2571" s="174" t="str">
        <f t="shared" ca="1" si="3080"/>
        <v/>
      </c>
      <c r="V2571" s="174" t="str">
        <f t="shared" ca="1" si="3080"/>
        <v/>
      </c>
      <c r="W2571" s="174" t="str">
        <f t="shared" ca="1" si="3080"/>
        <v/>
      </c>
    </row>
    <row r="2572" spans="1:23" ht="13.5" thickBot="1">
      <c r="A2572" s="146">
        <f ca="1">INDIRECT($A$3&amp;A2569)</f>
        <v>0</v>
      </c>
      <c r="B2572" s="182"/>
      <c r="C2572" s="173">
        <f>0</f>
        <v>0</v>
      </c>
      <c r="D2572" s="173">
        <f>1</f>
        <v>1</v>
      </c>
      <c r="E2572" s="173" t="str">
        <f ca="1">IF(ISNUMBER(E2569),IF(E2569&lt;&gt;0,E2569,""),"")</f>
        <v/>
      </c>
      <c r="F2572" s="173" t="str">
        <f t="shared" ref="F2572:W2572" ca="1" si="3081">IF(ISNUMBER(E2570),F2569*E2572+D2572,"")</f>
        <v/>
      </c>
      <c r="G2572" s="173" t="str">
        <f t="shared" ca="1" si="3081"/>
        <v/>
      </c>
      <c r="H2572" s="173" t="str">
        <f t="shared" ca="1" si="3081"/>
        <v/>
      </c>
      <c r="I2572" s="173" t="str">
        <f t="shared" ca="1" si="3081"/>
        <v/>
      </c>
      <c r="J2572" s="173" t="str">
        <f t="shared" ca="1" si="3081"/>
        <v/>
      </c>
      <c r="K2572" s="173" t="str">
        <f t="shared" ca="1" si="3081"/>
        <v/>
      </c>
      <c r="L2572" s="173" t="str">
        <f t="shared" ca="1" si="3081"/>
        <v/>
      </c>
      <c r="M2572" s="173" t="str">
        <f t="shared" ca="1" si="3081"/>
        <v/>
      </c>
      <c r="N2572" s="173" t="str">
        <f t="shared" ca="1" si="3081"/>
        <v/>
      </c>
      <c r="O2572" s="173" t="str">
        <f t="shared" ca="1" si="3081"/>
        <v/>
      </c>
      <c r="P2572" s="173" t="str">
        <f t="shared" ca="1" si="3081"/>
        <v/>
      </c>
      <c r="Q2572" s="173" t="str">
        <f t="shared" ca="1" si="3081"/>
        <v/>
      </c>
      <c r="R2572" s="173" t="str">
        <f t="shared" ca="1" si="3081"/>
        <v/>
      </c>
      <c r="S2572" s="173" t="str">
        <f t="shared" ca="1" si="3081"/>
        <v/>
      </c>
      <c r="T2572" s="173" t="str">
        <f t="shared" ca="1" si="3081"/>
        <v/>
      </c>
      <c r="U2572" s="173" t="str">
        <f t="shared" ca="1" si="3081"/>
        <v/>
      </c>
      <c r="V2572" s="173" t="str">
        <f t="shared" ca="1" si="3081"/>
        <v/>
      </c>
      <c r="W2572" s="173" t="str">
        <f t="shared" ca="1" si="3081"/>
        <v/>
      </c>
    </row>
    <row r="2573" spans="1:23">
      <c r="B2573" s="171" t="s">
        <v>630</v>
      </c>
      <c r="C2573" s="171"/>
      <c r="E2573" s="146" t="str">
        <f ca="1">IF(NOT(ISNUMBER(E2572)),"",$B2569-E2571/E2572)</f>
        <v/>
      </c>
      <c r="F2573" s="146" t="str">
        <f ca="1">IF(NOT(ISNUMBER(F2572)),"",$B2569-F2571/F2572)</f>
        <v/>
      </c>
      <c r="G2573" s="146" t="str">
        <f t="shared" ref="G2573:Q2573" ca="1" si="3082">IF(F2573="","",IF(F2573=0,"",IF(ABS($B2569-G2571/G2572)&lt;2^(0-G$3),"",$B2569-G2571/G2572)))</f>
        <v/>
      </c>
      <c r="H2573" s="146" t="str">
        <f t="shared" ca="1" si="3082"/>
        <v/>
      </c>
      <c r="I2573" s="146" t="str">
        <f t="shared" ca="1" si="3082"/>
        <v/>
      </c>
      <c r="J2573" s="146" t="str">
        <f t="shared" ca="1" si="3082"/>
        <v/>
      </c>
      <c r="K2573" s="146" t="str">
        <f t="shared" ca="1" si="3082"/>
        <v/>
      </c>
      <c r="L2573" s="146" t="str">
        <f t="shared" ca="1" si="3082"/>
        <v/>
      </c>
      <c r="M2573" s="146" t="str">
        <f t="shared" ca="1" si="3082"/>
        <v/>
      </c>
      <c r="N2573" s="146" t="str">
        <f t="shared" ca="1" si="3082"/>
        <v/>
      </c>
      <c r="O2573" s="146" t="str">
        <f t="shared" ca="1" si="3082"/>
        <v/>
      </c>
      <c r="P2573" s="146" t="str">
        <f t="shared" ca="1" si="3082"/>
        <v/>
      </c>
      <c r="Q2573" s="146" t="str">
        <f t="shared" ca="1" si="3082"/>
        <v/>
      </c>
      <c r="R2573" s="146" t="str">
        <f t="shared" ref="R2573:W2573" ca="1" si="3083">IF(Q2573="","",IF(Q2573=0,"",IF(ABS($B2569-(R2571/R2572))&lt;2^(0-R$3),"",$B2569-(R2571/R2572))))</f>
        <v/>
      </c>
      <c r="S2573" s="146" t="str">
        <f t="shared" ca="1" si="3083"/>
        <v/>
      </c>
      <c r="T2573" s="146" t="str">
        <f t="shared" ca="1" si="3083"/>
        <v/>
      </c>
      <c r="U2573" s="146" t="str">
        <f t="shared" ca="1" si="3083"/>
        <v/>
      </c>
      <c r="V2573" s="146" t="str">
        <f t="shared" ca="1" si="3083"/>
        <v/>
      </c>
      <c r="W2573" s="146" t="str">
        <f t="shared" ca="1" si="3083"/>
        <v/>
      </c>
    </row>
    <row r="2574" spans="1:23">
      <c r="A2574" s="150">
        <f>A2569+1</f>
        <v>521</v>
      </c>
      <c r="B2574" s="152">
        <f ca="1">A2577</f>
        <v>0</v>
      </c>
      <c r="C2574" s="152"/>
      <c r="D2574" s="153">
        <f ca="1">INT(B2574+1/2)</f>
        <v>0</v>
      </c>
      <c r="E2574" s="153" t="str">
        <f t="shared" ref="E2574:W2574" ca="1" si="3084">IF(ISNUMBER(D2575),INT(D2575+1/2),"")</f>
        <v/>
      </c>
      <c r="F2574" s="153" t="str">
        <f t="shared" ca="1" si="3084"/>
        <v/>
      </c>
      <c r="G2574" s="153" t="str">
        <f t="shared" ca="1" si="3084"/>
        <v/>
      </c>
      <c r="H2574" s="153" t="str">
        <f t="shared" ca="1" si="3084"/>
        <v/>
      </c>
      <c r="I2574" s="153" t="str">
        <f t="shared" ca="1" si="3084"/>
        <v/>
      </c>
      <c r="J2574" s="153" t="str">
        <f t="shared" ca="1" si="3084"/>
        <v/>
      </c>
      <c r="K2574" s="153" t="str">
        <f t="shared" ca="1" si="3084"/>
        <v/>
      </c>
      <c r="L2574" s="153" t="str">
        <f t="shared" ca="1" si="3084"/>
        <v/>
      </c>
      <c r="M2574" s="153" t="str">
        <f t="shared" ca="1" si="3084"/>
        <v/>
      </c>
      <c r="N2574" s="153" t="str">
        <f t="shared" ca="1" si="3084"/>
        <v/>
      </c>
      <c r="O2574" s="153" t="str">
        <f t="shared" ca="1" si="3084"/>
        <v/>
      </c>
      <c r="P2574" s="153" t="str">
        <f t="shared" ca="1" si="3084"/>
        <v/>
      </c>
      <c r="Q2574" s="153" t="str">
        <f t="shared" ca="1" si="3084"/>
        <v/>
      </c>
      <c r="R2574" s="153" t="str">
        <f t="shared" ca="1" si="3084"/>
        <v/>
      </c>
      <c r="S2574" s="153" t="str">
        <f t="shared" ca="1" si="3084"/>
        <v/>
      </c>
      <c r="T2574" s="153" t="str">
        <f t="shared" ca="1" si="3084"/>
        <v/>
      </c>
      <c r="U2574" s="153" t="str">
        <f t="shared" ca="1" si="3084"/>
        <v/>
      </c>
      <c r="V2574" s="153" t="str">
        <f t="shared" ca="1" si="3084"/>
        <v/>
      </c>
      <c r="W2574" s="153" t="str">
        <f t="shared" ca="1" si="3084"/>
        <v/>
      </c>
    </row>
    <row r="2575" spans="1:23" ht="13.5" thickBot="1">
      <c r="B2575" s="172" t="s">
        <v>631</v>
      </c>
      <c r="C2575" s="172"/>
      <c r="D2575" s="165" t="str">
        <f ca="1">IF(B2574&lt;&gt;D2574,1/(B2574-D2574),"")</f>
        <v/>
      </c>
      <c r="E2575" s="165" t="str">
        <f ca="1">IF(AND(ISNUMBER(D2575),ISNUMBER(E2574)),IF(D2575&lt;&gt;E2574,1/(D2575-E2574),""),"")</f>
        <v/>
      </c>
      <c r="F2575" s="165" t="str">
        <f t="shared" ref="F2575:W2575" ca="1" si="3085">IF(ISNUMBER(E2578),1/(E2575-F2574),"")</f>
        <v/>
      </c>
      <c r="G2575" s="165" t="str">
        <f t="shared" ca="1" si="3085"/>
        <v/>
      </c>
      <c r="H2575" s="165" t="str">
        <f t="shared" ca="1" si="3085"/>
        <v/>
      </c>
      <c r="I2575" s="165" t="str">
        <f t="shared" ca="1" si="3085"/>
        <v/>
      </c>
      <c r="J2575" s="165" t="str">
        <f t="shared" ca="1" si="3085"/>
        <v/>
      </c>
      <c r="K2575" s="165" t="str">
        <f t="shared" ca="1" si="3085"/>
        <v/>
      </c>
      <c r="L2575" s="165" t="str">
        <f t="shared" ca="1" si="3085"/>
        <v/>
      </c>
      <c r="M2575" s="165" t="str">
        <f t="shared" ca="1" si="3085"/>
        <v/>
      </c>
      <c r="N2575" s="165" t="str">
        <f t="shared" ca="1" si="3085"/>
        <v/>
      </c>
      <c r="O2575" s="165" t="str">
        <f t="shared" ca="1" si="3085"/>
        <v/>
      </c>
      <c r="P2575" s="165" t="str">
        <f t="shared" ca="1" si="3085"/>
        <v/>
      </c>
      <c r="Q2575" s="165" t="str">
        <f t="shared" ca="1" si="3085"/>
        <v/>
      </c>
      <c r="R2575" s="165" t="str">
        <f t="shared" ca="1" si="3085"/>
        <v/>
      </c>
      <c r="S2575" s="165" t="str">
        <f t="shared" ca="1" si="3085"/>
        <v/>
      </c>
      <c r="T2575" s="165" t="str">
        <f t="shared" ca="1" si="3085"/>
        <v/>
      </c>
      <c r="U2575" s="165" t="str">
        <f t="shared" ca="1" si="3085"/>
        <v/>
      </c>
      <c r="V2575" s="165" t="str">
        <f t="shared" ca="1" si="3085"/>
        <v/>
      </c>
      <c r="W2575" s="165" t="str">
        <f t="shared" ca="1" si="3085"/>
        <v/>
      </c>
    </row>
    <row r="2576" spans="1:23" ht="15">
      <c r="B2576" s="182" t="s">
        <v>629</v>
      </c>
      <c r="C2576" s="174">
        <f>1</f>
        <v>1</v>
      </c>
      <c r="D2576" s="174">
        <f ca="1">D2574</f>
        <v>0</v>
      </c>
      <c r="E2576" s="174" t="str">
        <f ca="1">IF(ISNUMBER(E2574),E2574*D2574+1,"")</f>
        <v/>
      </c>
      <c r="F2576" s="174" t="str">
        <f t="shared" ref="F2576:W2576" ca="1" si="3086">IF(ISNUMBER(E2575),F2574*E2576+D2576,"")</f>
        <v/>
      </c>
      <c r="G2576" s="174" t="str">
        <f t="shared" ca="1" si="3086"/>
        <v/>
      </c>
      <c r="H2576" s="174" t="str">
        <f t="shared" ca="1" si="3086"/>
        <v/>
      </c>
      <c r="I2576" s="174" t="str">
        <f t="shared" ca="1" si="3086"/>
        <v/>
      </c>
      <c r="J2576" s="174" t="str">
        <f t="shared" ca="1" si="3086"/>
        <v/>
      </c>
      <c r="K2576" s="174" t="str">
        <f t="shared" ca="1" si="3086"/>
        <v/>
      </c>
      <c r="L2576" s="174" t="str">
        <f t="shared" ca="1" si="3086"/>
        <v/>
      </c>
      <c r="M2576" s="174" t="str">
        <f t="shared" ca="1" si="3086"/>
        <v/>
      </c>
      <c r="N2576" s="174" t="str">
        <f t="shared" ca="1" si="3086"/>
        <v/>
      </c>
      <c r="O2576" s="174" t="str">
        <f t="shared" ca="1" si="3086"/>
        <v/>
      </c>
      <c r="P2576" s="174" t="str">
        <f t="shared" ca="1" si="3086"/>
        <v/>
      </c>
      <c r="Q2576" s="174" t="str">
        <f t="shared" ca="1" si="3086"/>
        <v/>
      </c>
      <c r="R2576" s="174" t="str">
        <f t="shared" ca="1" si="3086"/>
        <v/>
      </c>
      <c r="S2576" s="174" t="str">
        <f t="shared" ca="1" si="3086"/>
        <v/>
      </c>
      <c r="T2576" s="174" t="str">
        <f t="shared" ca="1" si="3086"/>
        <v/>
      </c>
      <c r="U2576" s="174" t="str">
        <f t="shared" ca="1" si="3086"/>
        <v/>
      </c>
      <c r="V2576" s="174" t="str">
        <f t="shared" ca="1" si="3086"/>
        <v/>
      </c>
      <c r="W2576" s="174" t="str">
        <f t="shared" ca="1" si="3086"/>
        <v/>
      </c>
    </row>
    <row r="2577" spans="1:23" ht="13.5" thickBot="1">
      <c r="A2577" s="146">
        <f ca="1">INDIRECT($A$3&amp;A2574)</f>
        <v>0</v>
      </c>
      <c r="B2577" s="182"/>
      <c r="C2577" s="173">
        <f>0</f>
        <v>0</v>
      </c>
      <c r="D2577" s="173">
        <f>1</f>
        <v>1</v>
      </c>
      <c r="E2577" s="173" t="str">
        <f ca="1">IF(ISNUMBER(E2574),IF(E2574&lt;&gt;0,E2574,""),"")</f>
        <v/>
      </c>
      <c r="F2577" s="173" t="str">
        <f t="shared" ref="F2577:W2577" ca="1" si="3087">IF(ISNUMBER(E2575),F2574*E2577+D2577,"")</f>
        <v/>
      </c>
      <c r="G2577" s="173" t="str">
        <f t="shared" ca="1" si="3087"/>
        <v/>
      </c>
      <c r="H2577" s="173" t="str">
        <f t="shared" ca="1" si="3087"/>
        <v/>
      </c>
      <c r="I2577" s="173" t="str">
        <f t="shared" ca="1" si="3087"/>
        <v/>
      </c>
      <c r="J2577" s="173" t="str">
        <f t="shared" ca="1" si="3087"/>
        <v/>
      </c>
      <c r="K2577" s="173" t="str">
        <f t="shared" ca="1" si="3087"/>
        <v/>
      </c>
      <c r="L2577" s="173" t="str">
        <f t="shared" ca="1" si="3087"/>
        <v/>
      </c>
      <c r="M2577" s="173" t="str">
        <f t="shared" ca="1" si="3087"/>
        <v/>
      </c>
      <c r="N2577" s="173" t="str">
        <f t="shared" ca="1" si="3087"/>
        <v/>
      </c>
      <c r="O2577" s="173" t="str">
        <f t="shared" ca="1" si="3087"/>
        <v/>
      </c>
      <c r="P2577" s="173" t="str">
        <f t="shared" ca="1" si="3087"/>
        <v/>
      </c>
      <c r="Q2577" s="173" t="str">
        <f t="shared" ca="1" si="3087"/>
        <v/>
      </c>
      <c r="R2577" s="173" t="str">
        <f t="shared" ca="1" si="3087"/>
        <v/>
      </c>
      <c r="S2577" s="173" t="str">
        <f t="shared" ca="1" si="3087"/>
        <v/>
      </c>
      <c r="T2577" s="173" t="str">
        <f t="shared" ca="1" si="3087"/>
        <v/>
      </c>
      <c r="U2577" s="173" t="str">
        <f t="shared" ca="1" si="3087"/>
        <v/>
      </c>
      <c r="V2577" s="173" t="str">
        <f t="shared" ca="1" si="3087"/>
        <v/>
      </c>
      <c r="W2577" s="173" t="str">
        <f t="shared" ca="1" si="3087"/>
        <v/>
      </c>
    </row>
    <row r="2578" spans="1:23">
      <c r="B2578" s="171" t="s">
        <v>630</v>
      </c>
      <c r="C2578" s="171"/>
      <c r="E2578" s="146" t="str">
        <f ca="1">IF(NOT(ISNUMBER(E2577)),"",$B2574-E2576/E2577)</f>
        <v/>
      </c>
      <c r="F2578" s="146" t="str">
        <f ca="1">IF(NOT(ISNUMBER(F2577)),"",$B2574-F2576/F2577)</f>
        <v/>
      </c>
      <c r="G2578" s="146" t="str">
        <f t="shared" ref="G2578:Q2578" ca="1" si="3088">IF(F2578="","",IF(F2578=0,"",IF(ABS($B2574-G2576/G2577)&lt;2^(0-G$3),"",$B2574-G2576/G2577)))</f>
        <v/>
      </c>
      <c r="H2578" s="146" t="str">
        <f t="shared" ca="1" si="3088"/>
        <v/>
      </c>
      <c r="I2578" s="146" t="str">
        <f t="shared" ca="1" si="3088"/>
        <v/>
      </c>
      <c r="J2578" s="146" t="str">
        <f t="shared" ca="1" si="3088"/>
        <v/>
      </c>
      <c r="K2578" s="146" t="str">
        <f t="shared" ca="1" si="3088"/>
        <v/>
      </c>
      <c r="L2578" s="146" t="str">
        <f t="shared" ca="1" si="3088"/>
        <v/>
      </c>
      <c r="M2578" s="146" t="str">
        <f t="shared" ca="1" si="3088"/>
        <v/>
      </c>
      <c r="N2578" s="146" t="str">
        <f t="shared" ca="1" si="3088"/>
        <v/>
      </c>
      <c r="O2578" s="146" t="str">
        <f t="shared" ca="1" si="3088"/>
        <v/>
      </c>
      <c r="P2578" s="146" t="str">
        <f t="shared" ca="1" si="3088"/>
        <v/>
      </c>
      <c r="Q2578" s="146" t="str">
        <f t="shared" ca="1" si="3088"/>
        <v/>
      </c>
      <c r="R2578" s="146" t="str">
        <f t="shared" ref="R2578:W2578" ca="1" si="3089">IF(Q2578="","",IF(Q2578=0,"",IF(ABS($B2574-(R2576/R2577))&lt;2^(0-R$3),"",$B2574-(R2576/R2577))))</f>
        <v/>
      </c>
      <c r="S2578" s="146" t="str">
        <f t="shared" ca="1" si="3089"/>
        <v/>
      </c>
      <c r="T2578" s="146" t="str">
        <f t="shared" ca="1" si="3089"/>
        <v/>
      </c>
      <c r="U2578" s="146" t="str">
        <f t="shared" ca="1" si="3089"/>
        <v/>
      </c>
      <c r="V2578" s="146" t="str">
        <f t="shared" ca="1" si="3089"/>
        <v/>
      </c>
      <c r="W2578" s="146" t="str">
        <f t="shared" ca="1" si="3089"/>
        <v/>
      </c>
    </row>
    <row r="2579" spans="1:23">
      <c r="A2579" s="150">
        <f>A2574+1</f>
        <v>522</v>
      </c>
      <c r="B2579" s="152">
        <f ca="1">A2582</f>
        <v>0</v>
      </c>
      <c r="C2579" s="152"/>
      <c r="D2579" s="153">
        <f ca="1">INT(B2579+1/2)</f>
        <v>0</v>
      </c>
      <c r="E2579" s="153" t="str">
        <f t="shared" ref="E2579:W2579" ca="1" si="3090">IF(ISNUMBER(D2580),INT(D2580+1/2),"")</f>
        <v/>
      </c>
      <c r="F2579" s="153" t="str">
        <f t="shared" ca="1" si="3090"/>
        <v/>
      </c>
      <c r="G2579" s="153" t="str">
        <f t="shared" ca="1" si="3090"/>
        <v/>
      </c>
      <c r="H2579" s="153" t="str">
        <f t="shared" ca="1" si="3090"/>
        <v/>
      </c>
      <c r="I2579" s="153" t="str">
        <f t="shared" ca="1" si="3090"/>
        <v/>
      </c>
      <c r="J2579" s="153" t="str">
        <f t="shared" ca="1" si="3090"/>
        <v/>
      </c>
      <c r="K2579" s="153" t="str">
        <f t="shared" ca="1" si="3090"/>
        <v/>
      </c>
      <c r="L2579" s="153" t="str">
        <f t="shared" ca="1" si="3090"/>
        <v/>
      </c>
      <c r="M2579" s="153" t="str">
        <f t="shared" ca="1" si="3090"/>
        <v/>
      </c>
      <c r="N2579" s="153" t="str">
        <f t="shared" ca="1" si="3090"/>
        <v/>
      </c>
      <c r="O2579" s="153" t="str">
        <f t="shared" ca="1" si="3090"/>
        <v/>
      </c>
      <c r="P2579" s="153" t="str">
        <f t="shared" ca="1" si="3090"/>
        <v/>
      </c>
      <c r="Q2579" s="153" t="str">
        <f t="shared" ca="1" si="3090"/>
        <v/>
      </c>
      <c r="R2579" s="153" t="str">
        <f t="shared" ca="1" si="3090"/>
        <v/>
      </c>
      <c r="S2579" s="153" t="str">
        <f t="shared" ca="1" si="3090"/>
        <v/>
      </c>
      <c r="T2579" s="153" t="str">
        <f t="shared" ca="1" si="3090"/>
        <v/>
      </c>
      <c r="U2579" s="153" t="str">
        <f t="shared" ca="1" si="3090"/>
        <v/>
      </c>
      <c r="V2579" s="153" t="str">
        <f t="shared" ca="1" si="3090"/>
        <v/>
      </c>
      <c r="W2579" s="153" t="str">
        <f t="shared" ca="1" si="3090"/>
        <v/>
      </c>
    </row>
    <row r="2580" spans="1:23" ht="13.5" thickBot="1">
      <c r="B2580" s="172" t="s">
        <v>631</v>
      </c>
      <c r="C2580" s="172"/>
      <c r="D2580" s="165" t="str">
        <f ca="1">IF(B2579&lt;&gt;D2579,1/(B2579-D2579),"")</f>
        <v/>
      </c>
      <c r="E2580" s="165" t="str">
        <f ca="1">IF(AND(ISNUMBER(D2580),ISNUMBER(E2579)),IF(D2580&lt;&gt;E2579,1/(D2580-E2579),""),"")</f>
        <v/>
      </c>
      <c r="F2580" s="165" t="str">
        <f t="shared" ref="F2580:W2580" ca="1" si="3091">IF(ISNUMBER(E2583),1/(E2580-F2579),"")</f>
        <v/>
      </c>
      <c r="G2580" s="165" t="str">
        <f t="shared" ca="1" si="3091"/>
        <v/>
      </c>
      <c r="H2580" s="165" t="str">
        <f t="shared" ca="1" si="3091"/>
        <v/>
      </c>
      <c r="I2580" s="165" t="str">
        <f t="shared" ca="1" si="3091"/>
        <v/>
      </c>
      <c r="J2580" s="165" t="str">
        <f t="shared" ca="1" si="3091"/>
        <v/>
      </c>
      <c r="K2580" s="165" t="str">
        <f t="shared" ca="1" si="3091"/>
        <v/>
      </c>
      <c r="L2580" s="165" t="str">
        <f t="shared" ca="1" si="3091"/>
        <v/>
      </c>
      <c r="M2580" s="165" t="str">
        <f t="shared" ca="1" si="3091"/>
        <v/>
      </c>
      <c r="N2580" s="165" t="str">
        <f t="shared" ca="1" si="3091"/>
        <v/>
      </c>
      <c r="O2580" s="165" t="str">
        <f t="shared" ca="1" si="3091"/>
        <v/>
      </c>
      <c r="P2580" s="165" t="str">
        <f t="shared" ca="1" si="3091"/>
        <v/>
      </c>
      <c r="Q2580" s="165" t="str">
        <f t="shared" ca="1" si="3091"/>
        <v/>
      </c>
      <c r="R2580" s="165" t="str">
        <f t="shared" ca="1" si="3091"/>
        <v/>
      </c>
      <c r="S2580" s="165" t="str">
        <f t="shared" ca="1" si="3091"/>
        <v/>
      </c>
      <c r="T2580" s="165" t="str">
        <f t="shared" ca="1" si="3091"/>
        <v/>
      </c>
      <c r="U2580" s="165" t="str">
        <f t="shared" ca="1" si="3091"/>
        <v/>
      </c>
      <c r="V2580" s="165" t="str">
        <f t="shared" ca="1" si="3091"/>
        <v/>
      </c>
      <c r="W2580" s="165" t="str">
        <f t="shared" ca="1" si="3091"/>
        <v/>
      </c>
    </row>
    <row r="2581" spans="1:23" ht="15">
      <c r="B2581" s="182" t="s">
        <v>629</v>
      </c>
      <c r="C2581" s="174">
        <f>1</f>
        <v>1</v>
      </c>
      <c r="D2581" s="174">
        <f ca="1">D2579</f>
        <v>0</v>
      </c>
      <c r="E2581" s="174" t="str">
        <f ca="1">IF(ISNUMBER(E2579),E2579*D2579+1,"")</f>
        <v/>
      </c>
      <c r="F2581" s="174" t="str">
        <f t="shared" ref="F2581:W2581" ca="1" si="3092">IF(ISNUMBER(E2580),F2579*E2581+D2581,"")</f>
        <v/>
      </c>
      <c r="G2581" s="174" t="str">
        <f t="shared" ca="1" si="3092"/>
        <v/>
      </c>
      <c r="H2581" s="174" t="str">
        <f t="shared" ca="1" si="3092"/>
        <v/>
      </c>
      <c r="I2581" s="174" t="str">
        <f t="shared" ca="1" si="3092"/>
        <v/>
      </c>
      <c r="J2581" s="174" t="str">
        <f t="shared" ca="1" si="3092"/>
        <v/>
      </c>
      <c r="K2581" s="174" t="str">
        <f t="shared" ca="1" si="3092"/>
        <v/>
      </c>
      <c r="L2581" s="174" t="str">
        <f t="shared" ca="1" si="3092"/>
        <v/>
      </c>
      <c r="M2581" s="174" t="str">
        <f t="shared" ca="1" si="3092"/>
        <v/>
      </c>
      <c r="N2581" s="174" t="str">
        <f t="shared" ca="1" si="3092"/>
        <v/>
      </c>
      <c r="O2581" s="174" t="str">
        <f t="shared" ca="1" si="3092"/>
        <v/>
      </c>
      <c r="P2581" s="174" t="str">
        <f t="shared" ca="1" si="3092"/>
        <v/>
      </c>
      <c r="Q2581" s="174" t="str">
        <f t="shared" ca="1" si="3092"/>
        <v/>
      </c>
      <c r="R2581" s="174" t="str">
        <f t="shared" ca="1" si="3092"/>
        <v/>
      </c>
      <c r="S2581" s="174" t="str">
        <f t="shared" ca="1" si="3092"/>
        <v/>
      </c>
      <c r="T2581" s="174" t="str">
        <f t="shared" ca="1" si="3092"/>
        <v/>
      </c>
      <c r="U2581" s="174" t="str">
        <f t="shared" ca="1" si="3092"/>
        <v/>
      </c>
      <c r="V2581" s="174" t="str">
        <f t="shared" ca="1" si="3092"/>
        <v/>
      </c>
      <c r="W2581" s="174" t="str">
        <f t="shared" ca="1" si="3092"/>
        <v/>
      </c>
    </row>
    <row r="2582" spans="1:23" ht="13.5" thickBot="1">
      <c r="A2582" s="146">
        <f ca="1">INDIRECT($A$3&amp;A2579)</f>
        <v>0</v>
      </c>
      <c r="B2582" s="182"/>
      <c r="C2582" s="173">
        <f>0</f>
        <v>0</v>
      </c>
      <c r="D2582" s="173">
        <f>1</f>
        <v>1</v>
      </c>
      <c r="E2582" s="173" t="str">
        <f ca="1">IF(ISNUMBER(E2579),IF(E2579&lt;&gt;0,E2579,""),"")</f>
        <v/>
      </c>
      <c r="F2582" s="173" t="str">
        <f t="shared" ref="F2582:W2582" ca="1" si="3093">IF(ISNUMBER(E2580),F2579*E2582+D2582,"")</f>
        <v/>
      </c>
      <c r="G2582" s="173" t="str">
        <f t="shared" ca="1" si="3093"/>
        <v/>
      </c>
      <c r="H2582" s="173" t="str">
        <f t="shared" ca="1" si="3093"/>
        <v/>
      </c>
      <c r="I2582" s="173" t="str">
        <f t="shared" ca="1" si="3093"/>
        <v/>
      </c>
      <c r="J2582" s="173" t="str">
        <f t="shared" ca="1" si="3093"/>
        <v/>
      </c>
      <c r="K2582" s="173" t="str">
        <f t="shared" ca="1" si="3093"/>
        <v/>
      </c>
      <c r="L2582" s="173" t="str">
        <f t="shared" ca="1" si="3093"/>
        <v/>
      </c>
      <c r="M2582" s="173" t="str">
        <f t="shared" ca="1" si="3093"/>
        <v/>
      </c>
      <c r="N2582" s="173" t="str">
        <f t="shared" ca="1" si="3093"/>
        <v/>
      </c>
      <c r="O2582" s="173" t="str">
        <f t="shared" ca="1" si="3093"/>
        <v/>
      </c>
      <c r="P2582" s="173" t="str">
        <f t="shared" ca="1" si="3093"/>
        <v/>
      </c>
      <c r="Q2582" s="173" t="str">
        <f t="shared" ca="1" si="3093"/>
        <v/>
      </c>
      <c r="R2582" s="173" t="str">
        <f t="shared" ca="1" si="3093"/>
        <v/>
      </c>
      <c r="S2582" s="173" t="str">
        <f t="shared" ca="1" si="3093"/>
        <v/>
      </c>
      <c r="T2582" s="173" t="str">
        <f t="shared" ca="1" si="3093"/>
        <v/>
      </c>
      <c r="U2582" s="173" t="str">
        <f t="shared" ca="1" si="3093"/>
        <v/>
      </c>
      <c r="V2582" s="173" t="str">
        <f t="shared" ca="1" si="3093"/>
        <v/>
      </c>
      <c r="W2582" s="173" t="str">
        <f t="shared" ca="1" si="3093"/>
        <v/>
      </c>
    </row>
    <row r="2583" spans="1:23">
      <c r="B2583" s="171" t="s">
        <v>630</v>
      </c>
      <c r="C2583" s="171"/>
      <c r="E2583" s="146" t="str">
        <f ca="1">IF(NOT(ISNUMBER(E2582)),"",$B2579-E2581/E2582)</f>
        <v/>
      </c>
      <c r="F2583" s="146" t="str">
        <f ca="1">IF(NOT(ISNUMBER(F2582)),"",$B2579-F2581/F2582)</f>
        <v/>
      </c>
      <c r="G2583" s="146" t="str">
        <f t="shared" ref="G2583:Q2583" ca="1" si="3094">IF(F2583="","",IF(F2583=0,"",IF(ABS($B2579-G2581/G2582)&lt;2^(0-G$3),"",$B2579-G2581/G2582)))</f>
        <v/>
      </c>
      <c r="H2583" s="146" t="str">
        <f t="shared" ca="1" si="3094"/>
        <v/>
      </c>
      <c r="I2583" s="146" t="str">
        <f t="shared" ca="1" si="3094"/>
        <v/>
      </c>
      <c r="J2583" s="146" t="str">
        <f t="shared" ca="1" si="3094"/>
        <v/>
      </c>
      <c r="K2583" s="146" t="str">
        <f t="shared" ca="1" si="3094"/>
        <v/>
      </c>
      <c r="L2583" s="146" t="str">
        <f t="shared" ca="1" si="3094"/>
        <v/>
      </c>
      <c r="M2583" s="146" t="str">
        <f t="shared" ca="1" si="3094"/>
        <v/>
      </c>
      <c r="N2583" s="146" t="str">
        <f t="shared" ca="1" si="3094"/>
        <v/>
      </c>
      <c r="O2583" s="146" t="str">
        <f t="shared" ca="1" si="3094"/>
        <v/>
      </c>
      <c r="P2583" s="146" t="str">
        <f t="shared" ca="1" si="3094"/>
        <v/>
      </c>
      <c r="Q2583" s="146" t="str">
        <f t="shared" ca="1" si="3094"/>
        <v/>
      </c>
      <c r="R2583" s="146" t="str">
        <f t="shared" ref="R2583:W2583" ca="1" si="3095">IF(Q2583="","",IF(Q2583=0,"",IF(ABS($B2579-(R2581/R2582))&lt;2^(0-R$3),"",$B2579-(R2581/R2582))))</f>
        <v/>
      </c>
      <c r="S2583" s="146" t="str">
        <f t="shared" ca="1" si="3095"/>
        <v/>
      </c>
      <c r="T2583" s="146" t="str">
        <f t="shared" ca="1" si="3095"/>
        <v/>
      </c>
      <c r="U2583" s="146" t="str">
        <f t="shared" ca="1" si="3095"/>
        <v/>
      </c>
      <c r="V2583" s="146" t="str">
        <f t="shared" ca="1" si="3095"/>
        <v/>
      </c>
      <c r="W2583" s="146" t="str">
        <f t="shared" ca="1" si="3095"/>
        <v/>
      </c>
    </row>
    <row r="2584" spans="1:23">
      <c r="A2584" s="150">
        <f>A2579+1</f>
        <v>523</v>
      </c>
      <c r="B2584" s="152">
        <f ca="1">A2587</f>
        <v>0</v>
      </c>
      <c r="C2584" s="152"/>
      <c r="D2584" s="153">
        <f ca="1">INT(B2584+1/2)</f>
        <v>0</v>
      </c>
      <c r="E2584" s="153" t="str">
        <f t="shared" ref="E2584:W2584" ca="1" si="3096">IF(ISNUMBER(D2585),INT(D2585+1/2),"")</f>
        <v/>
      </c>
      <c r="F2584" s="153" t="str">
        <f t="shared" ca="1" si="3096"/>
        <v/>
      </c>
      <c r="G2584" s="153" t="str">
        <f t="shared" ca="1" si="3096"/>
        <v/>
      </c>
      <c r="H2584" s="153" t="str">
        <f t="shared" ca="1" si="3096"/>
        <v/>
      </c>
      <c r="I2584" s="153" t="str">
        <f t="shared" ca="1" si="3096"/>
        <v/>
      </c>
      <c r="J2584" s="153" t="str">
        <f t="shared" ca="1" si="3096"/>
        <v/>
      </c>
      <c r="K2584" s="153" t="str">
        <f t="shared" ca="1" si="3096"/>
        <v/>
      </c>
      <c r="L2584" s="153" t="str">
        <f t="shared" ca="1" si="3096"/>
        <v/>
      </c>
      <c r="M2584" s="153" t="str">
        <f t="shared" ca="1" si="3096"/>
        <v/>
      </c>
      <c r="N2584" s="153" t="str">
        <f t="shared" ca="1" si="3096"/>
        <v/>
      </c>
      <c r="O2584" s="153" t="str">
        <f t="shared" ca="1" si="3096"/>
        <v/>
      </c>
      <c r="P2584" s="153" t="str">
        <f t="shared" ca="1" si="3096"/>
        <v/>
      </c>
      <c r="Q2584" s="153" t="str">
        <f t="shared" ca="1" si="3096"/>
        <v/>
      </c>
      <c r="R2584" s="153" t="str">
        <f t="shared" ca="1" si="3096"/>
        <v/>
      </c>
      <c r="S2584" s="153" t="str">
        <f t="shared" ca="1" si="3096"/>
        <v/>
      </c>
      <c r="T2584" s="153" t="str">
        <f t="shared" ca="1" si="3096"/>
        <v/>
      </c>
      <c r="U2584" s="153" t="str">
        <f t="shared" ca="1" si="3096"/>
        <v/>
      </c>
      <c r="V2584" s="153" t="str">
        <f t="shared" ca="1" si="3096"/>
        <v/>
      </c>
      <c r="W2584" s="153" t="str">
        <f t="shared" ca="1" si="3096"/>
        <v/>
      </c>
    </row>
    <row r="2585" spans="1:23" ht="13.5" thickBot="1">
      <c r="B2585" s="172" t="s">
        <v>631</v>
      </c>
      <c r="C2585" s="172"/>
      <c r="D2585" s="165" t="str">
        <f ca="1">IF(B2584&lt;&gt;D2584,1/(B2584-D2584),"")</f>
        <v/>
      </c>
      <c r="E2585" s="165" t="str">
        <f ca="1">IF(AND(ISNUMBER(D2585),ISNUMBER(E2584)),IF(D2585&lt;&gt;E2584,1/(D2585-E2584),""),"")</f>
        <v/>
      </c>
      <c r="F2585" s="165" t="str">
        <f t="shared" ref="F2585:W2585" ca="1" si="3097">IF(ISNUMBER(E2588),1/(E2585-F2584),"")</f>
        <v/>
      </c>
      <c r="G2585" s="165" t="str">
        <f t="shared" ca="1" si="3097"/>
        <v/>
      </c>
      <c r="H2585" s="165" t="str">
        <f t="shared" ca="1" si="3097"/>
        <v/>
      </c>
      <c r="I2585" s="165" t="str">
        <f t="shared" ca="1" si="3097"/>
        <v/>
      </c>
      <c r="J2585" s="165" t="str">
        <f t="shared" ca="1" si="3097"/>
        <v/>
      </c>
      <c r="K2585" s="165" t="str">
        <f t="shared" ca="1" si="3097"/>
        <v/>
      </c>
      <c r="L2585" s="165" t="str">
        <f t="shared" ca="1" si="3097"/>
        <v/>
      </c>
      <c r="M2585" s="165" t="str">
        <f t="shared" ca="1" si="3097"/>
        <v/>
      </c>
      <c r="N2585" s="165" t="str">
        <f t="shared" ca="1" si="3097"/>
        <v/>
      </c>
      <c r="O2585" s="165" t="str">
        <f t="shared" ca="1" si="3097"/>
        <v/>
      </c>
      <c r="P2585" s="165" t="str">
        <f t="shared" ca="1" si="3097"/>
        <v/>
      </c>
      <c r="Q2585" s="165" t="str">
        <f t="shared" ca="1" si="3097"/>
        <v/>
      </c>
      <c r="R2585" s="165" t="str">
        <f t="shared" ca="1" si="3097"/>
        <v/>
      </c>
      <c r="S2585" s="165" t="str">
        <f t="shared" ca="1" si="3097"/>
        <v/>
      </c>
      <c r="T2585" s="165" t="str">
        <f t="shared" ca="1" si="3097"/>
        <v/>
      </c>
      <c r="U2585" s="165" t="str">
        <f t="shared" ca="1" si="3097"/>
        <v/>
      </c>
      <c r="V2585" s="165" t="str">
        <f t="shared" ca="1" si="3097"/>
        <v/>
      </c>
      <c r="W2585" s="165" t="str">
        <f t="shared" ca="1" si="3097"/>
        <v/>
      </c>
    </row>
    <row r="2586" spans="1:23" ht="15">
      <c r="B2586" s="182" t="s">
        <v>629</v>
      </c>
      <c r="C2586" s="174">
        <f>1</f>
        <v>1</v>
      </c>
      <c r="D2586" s="174">
        <f ca="1">D2584</f>
        <v>0</v>
      </c>
      <c r="E2586" s="174" t="str">
        <f ca="1">IF(ISNUMBER(E2584),E2584*D2584+1,"")</f>
        <v/>
      </c>
      <c r="F2586" s="174" t="str">
        <f t="shared" ref="F2586:W2586" ca="1" si="3098">IF(ISNUMBER(E2585),F2584*E2586+D2586,"")</f>
        <v/>
      </c>
      <c r="G2586" s="174" t="str">
        <f t="shared" ca="1" si="3098"/>
        <v/>
      </c>
      <c r="H2586" s="174" t="str">
        <f t="shared" ca="1" si="3098"/>
        <v/>
      </c>
      <c r="I2586" s="174" t="str">
        <f t="shared" ca="1" si="3098"/>
        <v/>
      </c>
      <c r="J2586" s="174" t="str">
        <f t="shared" ca="1" si="3098"/>
        <v/>
      </c>
      <c r="K2586" s="174" t="str">
        <f t="shared" ca="1" si="3098"/>
        <v/>
      </c>
      <c r="L2586" s="174" t="str">
        <f t="shared" ca="1" si="3098"/>
        <v/>
      </c>
      <c r="M2586" s="174" t="str">
        <f t="shared" ca="1" si="3098"/>
        <v/>
      </c>
      <c r="N2586" s="174" t="str">
        <f t="shared" ca="1" si="3098"/>
        <v/>
      </c>
      <c r="O2586" s="174" t="str">
        <f t="shared" ca="1" si="3098"/>
        <v/>
      </c>
      <c r="P2586" s="174" t="str">
        <f t="shared" ca="1" si="3098"/>
        <v/>
      </c>
      <c r="Q2586" s="174" t="str">
        <f t="shared" ca="1" si="3098"/>
        <v/>
      </c>
      <c r="R2586" s="174" t="str">
        <f t="shared" ca="1" si="3098"/>
        <v/>
      </c>
      <c r="S2586" s="174" t="str">
        <f t="shared" ca="1" si="3098"/>
        <v/>
      </c>
      <c r="T2586" s="174" t="str">
        <f t="shared" ca="1" si="3098"/>
        <v/>
      </c>
      <c r="U2586" s="174" t="str">
        <f t="shared" ca="1" si="3098"/>
        <v/>
      </c>
      <c r="V2586" s="174" t="str">
        <f t="shared" ca="1" si="3098"/>
        <v/>
      </c>
      <c r="W2586" s="174" t="str">
        <f t="shared" ca="1" si="3098"/>
        <v/>
      </c>
    </row>
    <row r="2587" spans="1:23" ht="13.5" thickBot="1">
      <c r="A2587" s="146">
        <f ca="1">INDIRECT($A$3&amp;A2584)</f>
        <v>0</v>
      </c>
      <c r="B2587" s="182"/>
      <c r="C2587" s="173">
        <f>0</f>
        <v>0</v>
      </c>
      <c r="D2587" s="173">
        <f>1</f>
        <v>1</v>
      </c>
      <c r="E2587" s="173" t="str">
        <f ca="1">IF(ISNUMBER(E2584),IF(E2584&lt;&gt;0,E2584,""),"")</f>
        <v/>
      </c>
      <c r="F2587" s="173" t="str">
        <f t="shared" ref="F2587:W2587" ca="1" si="3099">IF(ISNUMBER(E2585),F2584*E2587+D2587,"")</f>
        <v/>
      </c>
      <c r="G2587" s="173" t="str">
        <f t="shared" ca="1" si="3099"/>
        <v/>
      </c>
      <c r="H2587" s="173" t="str">
        <f t="shared" ca="1" si="3099"/>
        <v/>
      </c>
      <c r="I2587" s="173" t="str">
        <f t="shared" ca="1" si="3099"/>
        <v/>
      </c>
      <c r="J2587" s="173" t="str">
        <f t="shared" ca="1" si="3099"/>
        <v/>
      </c>
      <c r="K2587" s="173" t="str">
        <f t="shared" ca="1" si="3099"/>
        <v/>
      </c>
      <c r="L2587" s="173" t="str">
        <f t="shared" ca="1" si="3099"/>
        <v/>
      </c>
      <c r="M2587" s="173" t="str">
        <f t="shared" ca="1" si="3099"/>
        <v/>
      </c>
      <c r="N2587" s="173" t="str">
        <f t="shared" ca="1" si="3099"/>
        <v/>
      </c>
      <c r="O2587" s="173" t="str">
        <f t="shared" ca="1" si="3099"/>
        <v/>
      </c>
      <c r="P2587" s="173" t="str">
        <f t="shared" ca="1" si="3099"/>
        <v/>
      </c>
      <c r="Q2587" s="173" t="str">
        <f t="shared" ca="1" si="3099"/>
        <v/>
      </c>
      <c r="R2587" s="173" t="str">
        <f t="shared" ca="1" si="3099"/>
        <v/>
      </c>
      <c r="S2587" s="173" t="str">
        <f t="shared" ca="1" si="3099"/>
        <v/>
      </c>
      <c r="T2587" s="173" t="str">
        <f t="shared" ca="1" si="3099"/>
        <v/>
      </c>
      <c r="U2587" s="173" t="str">
        <f t="shared" ca="1" si="3099"/>
        <v/>
      </c>
      <c r="V2587" s="173" t="str">
        <f t="shared" ca="1" si="3099"/>
        <v/>
      </c>
      <c r="W2587" s="173" t="str">
        <f t="shared" ca="1" si="3099"/>
        <v/>
      </c>
    </row>
    <row r="2588" spans="1:23">
      <c r="B2588" s="171" t="s">
        <v>630</v>
      </c>
      <c r="C2588" s="171"/>
      <c r="E2588" s="146" t="str">
        <f ca="1">IF(NOT(ISNUMBER(E2587)),"",$B2584-E2586/E2587)</f>
        <v/>
      </c>
      <c r="F2588" s="146" t="str">
        <f ca="1">IF(NOT(ISNUMBER(F2587)),"",$B2584-F2586/F2587)</f>
        <v/>
      </c>
      <c r="G2588" s="146" t="str">
        <f t="shared" ref="G2588:Q2588" ca="1" si="3100">IF(F2588="","",IF(F2588=0,"",IF(ABS($B2584-G2586/G2587)&lt;2^(0-G$3),"",$B2584-G2586/G2587)))</f>
        <v/>
      </c>
      <c r="H2588" s="146" t="str">
        <f t="shared" ca="1" si="3100"/>
        <v/>
      </c>
      <c r="I2588" s="146" t="str">
        <f t="shared" ca="1" si="3100"/>
        <v/>
      </c>
      <c r="J2588" s="146" t="str">
        <f t="shared" ca="1" si="3100"/>
        <v/>
      </c>
      <c r="K2588" s="146" t="str">
        <f t="shared" ca="1" si="3100"/>
        <v/>
      </c>
      <c r="L2588" s="146" t="str">
        <f t="shared" ca="1" si="3100"/>
        <v/>
      </c>
      <c r="M2588" s="146" t="str">
        <f t="shared" ca="1" si="3100"/>
        <v/>
      </c>
      <c r="N2588" s="146" t="str">
        <f t="shared" ca="1" si="3100"/>
        <v/>
      </c>
      <c r="O2588" s="146" t="str">
        <f t="shared" ca="1" si="3100"/>
        <v/>
      </c>
      <c r="P2588" s="146" t="str">
        <f t="shared" ca="1" si="3100"/>
        <v/>
      </c>
      <c r="Q2588" s="146" t="str">
        <f t="shared" ca="1" si="3100"/>
        <v/>
      </c>
      <c r="R2588" s="146" t="str">
        <f t="shared" ref="R2588:W2588" ca="1" si="3101">IF(Q2588="","",IF(Q2588=0,"",IF(ABS($B2584-(R2586/R2587))&lt;2^(0-R$3),"",$B2584-(R2586/R2587))))</f>
        <v/>
      </c>
      <c r="S2588" s="146" t="str">
        <f t="shared" ca="1" si="3101"/>
        <v/>
      </c>
      <c r="T2588" s="146" t="str">
        <f t="shared" ca="1" si="3101"/>
        <v/>
      </c>
      <c r="U2588" s="146" t="str">
        <f t="shared" ca="1" si="3101"/>
        <v/>
      </c>
      <c r="V2588" s="146" t="str">
        <f t="shared" ca="1" si="3101"/>
        <v/>
      </c>
      <c r="W2588" s="146" t="str">
        <f t="shared" ca="1" si="3101"/>
        <v/>
      </c>
    </row>
    <row r="2589" spans="1:23">
      <c r="A2589" s="150">
        <f>A2584+1</f>
        <v>524</v>
      </c>
      <c r="B2589" s="152">
        <f ca="1">A2592</f>
        <v>0</v>
      </c>
      <c r="C2589" s="152"/>
      <c r="D2589" s="153">
        <f ca="1">INT(B2589+1/2)</f>
        <v>0</v>
      </c>
      <c r="E2589" s="153" t="str">
        <f t="shared" ref="E2589:W2589" ca="1" si="3102">IF(ISNUMBER(D2590),INT(D2590+1/2),"")</f>
        <v/>
      </c>
      <c r="F2589" s="153" t="str">
        <f t="shared" ca="1" si="3102"/>
        <v/>
      </c>
      <c r="G2589" s="153" t="str">
        <f t="shared" ca="1" si="3102"/>
        <v/>
      </c>
      <c r="H2589" s="153" t="str">
        <f t="shared" ca="1" si="3102"/>
        <v/>
      </c>
      <c r="I2589" s="153" t="str">
        <f t="shared" ca="1" si="3102"/>
        <v/>
      </c>
      <c r="J2589" s="153" t="str">
        <f t="shared" ca="1" si="3102"/>
        <v/>
      </c>
      <c r="K2589" s="153" t="str">
        <f t="shared" ca="1" si="3102"/>
        <v/>
      </c>
      <c r="L2589" s="153" t="str">
        <f t="shared" ca="1" si="3102"/>
        <v/>
      </c>
      <c r="M2589" s="153" t="str">
        <f t="shared" ca="1" si="3102"/>
        <v/>
      </c>
      <c r="N2589" s="153" t="str">
        <f t="shared" ca="1" si="3102"/>
        <v/>
      </c>
      <c r="O2589" s="153" t="str">
        <f t="shared" ca="1" si="3102"/>
        <v/>
      </c>
      <c r="P2589" s="153" t="str">
        <f t="shared" ca="1" si="3102"/>
        <v/>
      </c>
      <c r="Q2589" s="153" t="str">
        <f t="shared" ca="1" si="3102"/>
        <v/>
      </c>
      <c r="R2589" s="153" t="str">
        <f t="shared" ca="1" si="3102"/>
        <v/>
      </c>
      <c r="S2589" s="153" t="str">
        <f t="shared" ca="1" si="3102"/>
        <v/>
      </c>
      <c r="T2589" s="153" t="str">
        <f t="shared" ca="1" si="3102"/>
        <v/>
      </c>
      <c r="U2589" s="153" t="str">
        <f t="shared" ca="1" si="3102"/>
        <v/>
      </c>
      <c r="V2589" s="153" t="str">
        <f t="shared" ca="1" si="3102"/>
        <v/>
      </c>
      <c r="W2589" s="153" t="str">
        <f t="shared" ca="1" si="3102"/>
        <v/>
      </c>
    </row>
    <row r="2590" spans="1:23" ht="13.5" thickBot="1">
      <c r="B2590" s="172" t="s">
        <v>631</v>
      </c>
      <c r="C2590" s="172"/>
      <c r="D2590" s="165" t="str">
        <f ca="1">IF(B2589&lt;&gt;D2589,1/(B2589-D2589),"")</f>
        <v/>
      </c>
      <c r="E2590" s="165" t="str">
        <f ca="1">IF(AND(ISNUMBER(D2590),ISNUMBER(E2589)),IF(D2590&lt;&gt;E2589,1/(D2590-E2589),""),"")</f>
        <v/>
      </c>
      <c r="F2590" s="165" t="str">
        <f t="shared" ref="F2590:W2590" ca="1" si="3103">IF(ISNUMBER(E2593),1/(E2590-F2589),"")</f>
        <v/>
      </c>
      <c r="G2590" s="165" t="str">
        <f t="shared" ca="1" si="3103"/>
        <v/>
      </c>
      <c r="H2590" s="165" t="str">
        <f t="shared" ca="1" si="3103"/>
        <v/>
      </c>
      <c r="I2590" s="165" t="str">
        <f t="shared" ca="1" si="3103"/>
        <v/>
      </c>
      <c r="J2590" s="165" t="str">
        <f t="shared" ca="1" si="3103"/>
        <v/>
      </c>
      <c r="K2590" s="165" t="str">
        <f t="shared" ca="1" si="3103"/>
        <v/>
      </c>
      <c r="L2590" s="165" t="str">
        <f t="shared" ca="1" si="3103"/>
        <v/>
      </c>
      <c r="M2590" s="165" t="str">
        <f t="shared" ca="1" si="3103"/>
        <v/>
      </c>
      <c r="N2590" s="165" t="str">
        <f t="shared" ca="1" si="3103"/>
        <v/>
      </c>
      <c r="O2590" s="165" t="str">
        <f t="shared" ca="1" si="3103"/>
        <v/>
      </c>
      <c r="P2590" s="165" t="str">
        <f t="shared" ca="1" si="3103"/>
        <v/>
      </c>
      <c r="Q2590" s="165" t="str">
        <f t="shared" ca="1" si="3103"/>
        <v/>
      </c>
      <c r="R2590" s="165" t="str">
        <f t="shared" ca="1" si="3103"/>
        <v/>
      </c>
      <c r="S2590" s="165" t="str">
        <f t="shared" ca="1" si="3103"/>
        <v/>
      </c>
      <c r="T2590" s="165" t="str">
        <f t="shared" ca="1" si="3103"/>
        <v/>
      </c>
      <c r="U2590" s="165" t="str">
        <f t="shared" ca="1" si="3103"/>
        <v/>
      </c>
      <c r="V2590" s="165" t="str">
        <f t="shared" ca="1" si="3103"/>
        <v/>
      </c>
      <c r="W2590" s="165" t="str">
        <f t="shared" ca="1" si="3103"/>
        <v/>
      </c>
    </row>
    <row r="2591" spans="1:23" ht="15">
      <c r="B2591" s="182" t="s">
        <v>629</v>
      </c>
      <c r="C2591" s="174">
        <f>1</f>
        <v>1</v>
      </c>
      <c r="D2591" s="174">
        <f ca="1">D2589</f>
        <v>0</v>
      </c>
      <c r="E2591" s="174" t="str">
        <f ca="1">IF(ISNUMBER(E2589),E2589*D2589+1,"")</f>
        <v/>
      </c>
      <c r="F2591" s="174" t="str">
        <f t="shared" ref="F2591:W2591" ca="1" si="3104">IF(ISNUMBER(E2590),F2589*E2591+D2591,"")</f>
        <v/>
      </c>
      <c r="G2591" s="174" t="str">
        <f t="shared" ca="1" si="3104"/>
        <v/>
      </c>
      <c r="H2591" s="174" t="str">
        <f t="shared" ca="1" si="3104"/>
        <v/>
      </c>
      <c r="I2591" s="174" t="str">
        <f t="shared" ca="1" si="3104"/>
        <v/>
      </c>
      <c r="J2591" s="174" t="str">
        <f t="shared" ca="1" si="3104"/>
        <v/>
      </c>
      <c r="K2591" s="174" t="str">
        <f t="shared" ca="1" si="3104"/>
        <v/>
      </c>
      <c r="L2591" s="174" t="str">
        <f t="shared" ca="1" si="3104"/>
        <v/>
      </c>
      <c r="M2591" s="174" t="str">
        <f t="shared" ca="1" si="3104"/>
        <v/>
      </c>
      <c r="N2591" s="174" t="str">
        <f t="shared" ca="1" si="3104"/>
        <v/>
      </c>
      <c r="O2591" s="174" t="str">
        <f t="shared" ca="1" si="3104"/>
        <v/>
      </c>
      <c r="P2591" s="174" t="str">
        <f t="shared" ca="1" si="3104"/>
        <v/>
      </c>
      <c r="Q2591" s="174" t="str">
        <f t="shared" ca="1" si="3104"/>
        <v/>
      </c>
      <c r="R2591" s="174" t="str">
        <f t="shared" ca="1" si="3104"/>
        <v/>
      </c>
      <c r="S2591" s="174" t="str">
        <f t="shared" ca="1" si="3104"/>
        <v/>
      </c>
      <c r="T2591" s="174" t="str">
        <f t="shared" ca="1" si="3104"/>
        <v/>
      </c>
      <c r="U2591" s="174" t="str">
        <f t="shared" ca="1" si="3104"/>
        <v/>
      </c>
      <c r="V2591" s="174" t="str">
        <f t="shared" ca="1" si="3104"/>
        <v/>
      </c>
      <c r="W2591" s="174" t="str">
        <f t="shared" ca="1" si="3104"/>
        <v/>
      </c>
    </row>
    <row r="2592" spans="1:23" ht="13.5" thickBot="1">
      <c r="A2592" s="146">
        <f ca="1">INDIRECT($A$3&amp;A2589)</f>
        <v>0</v>
      </c>
      <c r="B2592" s="182"/>
      <c r="C2592" s="173">
        <f>0</f>
        <v>0</v>
      </c>
      <c r="D2592" s="173">
        <f>1</f>
        <v>1</v>
      </c>
      <c r="E2592" s="173" t="str">
        <f ca="1">IF(ISNUMBER(E2589),IF(E2589&lt;&gt;0,E2589,""),"")</f>
        <v/>
      </c>
      <c r="F2592" s="173" t="str">
        <f t="shared" ref="F2592:W2592" ca="1" si="3105">IF(ISNUMBER(E2590),F2589*E2592+D2592,"")</f>
        <v/>
      </c>
      <c r="G2592" s="173" t="str">
        <f t="shared" ca="1" si="3105"/>
        <v/>
      </c>
      <c r="H2592" s="173" t="str">
        <f t="shared" ca="1" si="3105"/>
        <v/>
      </c>
      <c r="I2592" s="173" t="str">
        <f t="shared" ca="1" si="3105"/>
        <v/>
      </c>
      <c r="J2592" s="173" t="str">
        <f t="shared" ca="1" si="3105"/>
        <v/>
      </c>
      <c r="K2592" s="173" t="str">
        <f t="shared" ca="1" si="3105"/>
        <v/>
      </c>
      <c r="L2592" s="173" t="str">
        <f t="shared" ca="1" si="3105"/>
        <v/>
      </c>
      <c r="M2592" s="173" t="str">
        <f t="shared" ca="1" si="3105"/>
        <v/>
      </c>
      <c r="N2592" s="173" t="str">
        <f t="shared" ca="1" si="3105"/>
        <v/>
      </c>
      <c r="O2592" s="173" t="str">
        <f t="shared" ca="1" si="3105"/>
        <v/>
      </c>
      <c r="P2592" s="173" t="str">
        <f t="shared" ca="1" si="3105"/>
        <v/>
      </c>
      <c r="Q2592" s="173" t="str">
        <f t="shared" ca="1" si="3105"/>
        <v/>
      </c>
      <c r="R2592" s="173" t="str">
        <f t="shared" ca="1" si="3105"/>
        <v/>
      </c>
      <c r="S2592" s="173" t="str">
        <f t="shared" ca="1" si="3105"/>
        <v/>
      </c>
      <c r="T2592" s="173" t="str">
        <f t="shared" ca="1" si="3105"/>
        <v/>
      </c>
      <c r="U2592" s="173" t="str">
        <f t="shared" ca="1" si="3105"/>
        <v/>
      </c>
      <c r="V2592" s="173" t="str">
        <f t="shared" ca="1" si="3105"/>
        <v/>
      </c>
      <c r="W2592" s="173" t="str">
        <f t="shared" ca="1" si="3105"/>
        <v/>
      </c>
    </row>
    <row r="2593" spans="1:23">
      <c r="B2593" s="171" t="s">
        <v>630</v>
      </c>
      <c r="C2593" s="171"/>
      <c r="E2593" s="146" t="str">
        <f ca="1">IF(NOT(ISNUMBER(E2592)),"",$B2589-E2591/E2592)</f>
        <v/>
      </c>
      <c r="F2593" s="146" t="str">
        <f ca="1">IF(NOT(ISNUMBER(F2592)),"",$B2589-F2591/F2592)</f>
        <v/>
      </c>
      <c r="G2593" s="146" t="str">
        <f t="shared" ref="G2593:Q2593" ca="1" si="3106">IF(F2593="","",IF(F2593=0,"",IF(ABS($B2589-G2591/G2592)&lt;2^(0-G$3),"",$B2589-G2591/G2592)))</f>
        <v/>
      </c>
      <c r="H2593" s="146" t="str">
        <f t="shared" ca="1" si="3106"/>
        <v/>
      </c>
      <c r="I2593" s="146" t="str">
        <f t="shared" ca="1" si="3106"/>
        <v/>
      </c>
      <c r="J2593" s="146" t="str">
        <f t="shared" ca="1" si="3106"/>
        <v/>
      </c>
      <c r="K2593" s="146" t="str">
        <f t="shared" ca="1" si="3106"/>
        <v/>
      </c>
      <c r="L2593" s="146" t="str">
        <f t="shared" ca="1" si="3106"/>
        <v/>
      </c>
      <c r="M2593" s="146" t="str">
        <f t="shared" ca="1" si="3106"/>
        <v/>
      </c>
      <c r="N2593" s="146" t="str">
        <f t="shared" ca="1" si="3106"/>
        <v/>
      </c>
      <c r="O2593" s="146" t="str">
        <f t="shared" ca="1" si="3106"/>
        <v/>
      </c>
      <c r="P2593" s="146" t="str">
        <f t="shared" ca="1" si="3106"/>
        <v/>
      </c>
      <c r="Q2593" s="146" t="str">
        <f t="shared" ca="1" si="3106"/>
        <v/>
      </c>
      <c r="R2593" s="146" t="str">
        <f t="shared" ref="R2593:W2593" ca="1" si="3107">IF(Q2593="","",IF(Q2593=0,"",IF(ABS($B2589-(R2591/R2592))&lt;2^(0-R$3),"",$B2589-(R2591/R2592))))</f>
        <v/>
      </c>
      <c r="S2593" s="146" t="str">
        <f t="shared" ca="1" si="3107"/>
        <v/>
      </c>
      <c r="T2593" s="146" t="str">
        <f t="shared" ca="1" si="3107"/>
        <v/>
      </c>
      <c r="U2593" s="146" t="str">
        <f t="shared" ca="1" si="3107"/>
        <v/>
      </c>
      <c r="V2593" s="146" t="str">
        <f t="shared" ca="1" si="3107"/>
        <v/>
      </c>
      <c r="W2593" s="146" t="str">
        <f t="shared" ca="1" si="3107"/>
        <v/>
      </c>
    </row>
    <row r="2594" spans="1:23">
      <c r="A2594" s="150">
        <f>A2589+1</f>
        <v>525</v>
      </c>
      <c r="B2594" s="152">
        <f ca="1">A2597</f>
        <v>0</v>
      </c>
      <c r="C2594" s="152"/>
      <c r="D2594" s="153">
        <f ca="1">INT(B2594+1/2)</f>
        <v>0</v>
      </c>
      <c r="E2594" s="153" t="str">
        <f t="shared" ref="E2594:W2594" ca="1" si="3108">IF(ISNUMBER(D2595),INT(D2595+1/2),"")</f>
        <v/>
      </c>
      <c r="F2594" s="153" t="str">
        <f t="shared" ca="1" si="3108"/>
        <v/>
      </c>
      <c r="G2594" s="153" t="str">
        <f t="shared" ca="1" si="3108"/>
        <v/>
      </c>
      <c r="H2594" s="153" t="str">
        <f t="shared" ca="1" si="3108"/>
        <v/>
      </c>
      <c r="I2594" s="153" t="str">
        <f t="shared" ca="1" si="3108"/>
        <v/>
      </c>
      <c r="J2594" s="153" t="str">
        <f t="shared" ca="1" si="3108"/>
        <v/>
      </c>
      <c r="K2594" s="153" t="str">
        <f t="shared" ca="1" si="3108"/>
        <v/>
      </c>
      <c r="L2594" s="153" t="str">
        <f t="shared" ca="1" si="3108"/>
        <v/>
      </c>
      <c r="M2594" s="153" t="str">
        <f t="shared" ca="1" si="3108"/>
        <v/>
      </c>
      <c r="N2594" s="153" t="str">
        <f t="shared" ca="1" si="3108"/>
        <v/>
      </c>
      <c r="O2594" s="153" t="str">
        <f t="shared" ca="1" si="3108"/>
        <v/>
      </c>
      <c r="P2594" s="153" t="str">
        <f t="shared" ca="1" si="3108"/>
        <v/>
      </c>
      <c r="Q2594" s="153" t="str">
        <f t="shared" ca="1" si="3108"/>
        <v/>
      </c>
      <c r="R2594" s="153" t="str">
        <f t="shared" ca="1" si="3108"/>
        <v/>
      </c>
      <c r="S2594" s="153" t="str">
        <f t="shared" ca="1" si="3108"/>
        <v/>
      </c>
      <c r="T2594" s="153" t="str">
        <f t="shared" ca="1" si="3108"/>
        <v/>
      </c>
      <c r="U2594" s="153" t="str">
        <f t="shared" ca="1" si="3108"/>
        <v/>
      </c>
      <c r="V2594" s="153" t="str">
        <f t="shared" ca="1" si="3108"/>
        <v/>
      </c>
      <c r="W2594" s="153" t="str">
        <f t="shared" ca="1" si="3108"/>
        <v/>
      </c>
    </row>
    <row r="2595" spans="1:23" ht="13.5" thickBot="1">
      <c r="B2595" s="172" t="s">
        <v>631</v>
      </c>
      <c r="C2595" s="172"/>
      <c r="D2595" s="165" t="str">
        <f ca="1">IF(B2594&lt;&gt;D2594,1/(B2594-D2594),"")</f>
        <v/>
      </c>
      <c r="E2595" s="165" t="str">
        <f ca="1">IF(AND(ISNUMBER(D2595),ISNUMBER(E2594)),IF(D2595&lt;&gt;E2594,1/(D2595-E2594),""),"")</f>
        <v/>
      </c>
      <c r="F2595" s="165" t="str">
        <f t="shared" ref="F2595:W2595" ca="1" si="3109">IF(ISNUMBER(E2598),1/(E2595-F2594),"")</f>
        <v/>
      </c>
      <c r="G2595" s="165" t="str">
        <f t="shared" ca="1" si="3109"/>
        <v/>
      </c>
      <c r="H2595" s="165" t="str">
        <f t="shared" ca="1" si="3109"/>
        <v/>
      </c>
      <c r="I2595" s="165" t="str">
        <f t="shared" ca="1" si="3109"/>
        <v/>
      </c>
      <c r="J2595" s="165" t="str">
        <f t="shared" ca="1" si="3109"/>
        <v/>
      </c>
      <c r="K2595" s="165" t="str">
        <f t="shared" ca="1" si="3109"/>
        <v/>
      </c>
      <c r="L2595" s="165" t="str">
        <f t="shared" ca="1" si="3109"/>
        <v/>
      </c>
      <c r="M2595" s="165" t="str">
        <f t="shared" ca="1" si="3109"/>
        <v/>
      </c>
      <c r="N2595" s="165" t="str">
        <f t="shared" ca="1" si="3109"/>
        <v/>
      </c>
      <c r="O2595" s="165" t="str">
        <f t="shared" ca="1" si="3109"/>
        <v/>
      </c>
      <c r="P2595" s="165" t="str">
        <f t="shared" ca="1" si="3109"/>
        <v/>
      </c>
      <c r="Q2595" s="165" t="str">
        <f t="shared" ca="1" si="3109"/>
        <v/>
      </c>
      <c r="R2595" s="165" t="str">
        <f t="shared" ca="1" si="3109"/>
        <v/>
      </c>
      <c r="S2595" s="165" t="str">
        <f t="shared" ca="1" si="3109"/>
        <v/>
      </c>
      <c r="T2595" s="165" t="str">
        <f t="shared" ca="1" si="3109"/>
        <v/>
      </c>
      <c r="U2595" s="165" t="str">
        <f t="shared" ca="1" si="3109"/>
        <v/>
      </c>
      <c r="V2595" s="165" t="str">
        <f t="shared" ca="1" si="3109"/>
        <v/>
      </c>
      <c r="W2595" s="165" t="str">
        <f t="shared" ca="1" si="3109"/>
        <v/>
      </c>
    </row>
    <row r="2596" spans="1:23" ht="15">
      <c r="B2596" s="182" t="s">
        <v>629</v>
      </c>
      <c r="C2596" s="174">
        <f>1</f>
        <v>1</v>
      </c>
      <c r="D2596" s="174">
        <f ca="1">D2594</f>
        <v>0</v>
      </c>
      <c r="E2596" s="174" t="str">
        <f ca="1">IF(ISNUMBER(E2594),E2594*D2594+1,"")</f>
        <v/>
      </c>
      <c r="F2596" s="174" t="str">
        <f t="shared" ref="F2596:W2596" ca="1" si="3110">IF(ISNUMBER(E2595),F2594*E2596+D2596,"")</f>
        <v/>
      </c>
      <c r="G2596" s="174" t="str">
        <f t="shared" ca="1" si="3110"/>
        <v/>
      </c>
      <c r="H2596" s="174" t="str">
        <f t="shared" ca="1" si="3110"/>
        <v/>
      </c>
      <c r="I2596" s="174" t="str">
        <f t="shared" ca="1" si="3110"/>
        <v/>
      </c>
      <c r="J2596" s="174" t="str">
        <f t="shared" ca="1" si="3110"/>
        <v/>
      </c>
      <c r="K2596" s="174" t="str">
        <f t="shared" ca="1" si="3110"/>
        <v/>
      </c>
      <c r="L2596" s="174" t="str">
        <f t="shared" ca="1" si="3110"/>
        <v/>
      </c>
      <c r="M2596" s="174" t="str">
        <f t="shared" ca="1" si="3110"/>
        <v/>
      </c>
      <c r="N2596" s="174" t="str">
        <f t="shared" ca="1" si="3110"/>
        <v/>
      </c>
      <c r="O2596" s="174" t="str">
        <f t="shared" ca="1" si="3110"/>
        <v/>
      </c>
      <c r="P2596" s="174" t="str">
        <f t="shared" ca="1" si="3110"/>
        <v/>
      </c>
      <c r="Q2596" s="174" t="str">
        <f t="shared" ca="1" si="3110"/>
        <v/>
      </c>
      <c r="R2596" s="174" t="str">
        <f t="shared" ca="1" si="3110"/>
        <v/>
      </c>
      <c r="S2596" s="174" t="str">
        <f t="shared" ca="1" si="3110"/>
        <v/>
      </c>
      <c r="T2596" s="174" t="str">
        <f t="shared" ca="1" si="3110"/>
        <v/>
      </c>
      <c r="U2596" s="174" t="str">
        <f t="shared" ca="1" si="3110"/>
        <v/>
      </c>
      <c r="V2596" s="174" t="str">
        <f t="shared" ca="1" si="3110"/>
        <v/>
      </c>
      <c r="W2596" s="174" t="str">
        <f t="shared" ca="1" si="3110"/>
        <v/>
      </c>
    </row>
    <row r="2597" spans="1:23" ht="13.5" thickBot="1">
      <c r="A2597" s="146">
        <f ca="1">INDIRECT($A$3&amp;A2594)</f>
        <v>0</v>
      </c>
      <c r="B2597" s="182"/>
      <c r="C2597" s="173">
        <f>0</f>
        <v>0</v>
      </c>
      <c r="D2597" s="173">
        <f>1</f>
        <v>1</v>
      </c>
      <c r="E2597" s="173" t="str">
        <f ca="1">IF(ISNUMBER(E2594),IF(E2594&lt;&gt;0,E2594,""),"")</f>
        <v/>
      </c>
      <c r="F2597" s="173" t="str">
        <f t="shared" ref="F2597:W2597" ca="1" si="3111">IF(ISNUMBER(E2595),F2594*E2597+D2597,"")</f>
        <v/>
      </c>
      <c r="G2597" s="173" t="str">
        <f t="shared" ca="1" si="3111"/>
        <v/>
      </c>
      <c r="H2597" s="173" t="str">
        <f t="shared" ca="1" si="3111"/>
        <v/>
      </c>
      <c r="I2597" s="173" t="str">
        <f t="shared" ca="1" si="3111"/>
        <v/>
      </c>
      <c r="J2597" s="173" t="str">
        <f t="shared" ca="1" si="3111"/>
        <v/>
      </c>
      <c r="K2597" s="173" t="str">
        <f t="shared" ca="1" si="3111"/>
        <v/>
      </c>
      <c r="L2597" s="173" t="str">
        <f t="shared" ca="1" si="3111"/>
        <v/>
      </c>
      <c r="M2597" s="173" t="str">
        <f t="shared" ca="1" si="3111"/>
        <v/>
      </c>
      <c r="N2597" s="173" t="str">
        <f t="shared" ca="1" si="3111"/>
        <v/>
      </c>
      <c r="O2597" s="173" t="str">
        <f t="shared" ca="1" si="3111"/>
        <v/>
      </c>
      <c r="P2597" s="173" t="str">
        <f t="shared" ca="1" si="3111"/>
        <v/>
      </c>
      <c r="Q2597" s="173" t="str">
        <f t="shared" ca="1" si="3111"/>
        <v/>
      </c>
      <c r="R2597" s="173" t="str">
        <f t="shared" ca="1" si="3111"/>
        <v/>
      </c>
      <c r="S2597" s="173" t="str">
        <f t="shared" ca="1" si="3111"/>
        <v/>
      </c>
      <c r="T2597" s="173" t="str">
        <f t="shared" ca="1" si="3111"/>
        <v/>
      </c>
      <c r="U2597" s="173" t="str">
        <f t="shared" ca="1" si="3111"/>
        <v/>
      </c>
      <c r="V2597" s="173" t="str">
        <f t="shared" ca="1" si="3111"/>
        <v/>
      </c>
      <c r="W2597" s="173" t="str">
        <f t="shared" ca="1" si="3111"/>
        <v/>
      </c>
    </row>
    <row r="2598" spans="1:23">
      <c r="B2598" s="171" t="s">
        <v>630</v>
      </c>
      <c r="C2598" s="171"/>
      <c r="E2598" s="146" t="str">
        <f ca="1">IF(NOT(ISNUMBER(E2597)),"",$B2594-E2596/E2597)</f>
        <v/>
      </c>
      <c r="F2598" s="146" t="str">
        <f ca="1">IF(NOT(ISNUMBER(F2597)),"",$B2594-F2596/F2597)</f>
        <v/>
      </c>
      <c r="G2598" s="146" t="str">
        <f t="shared" ref="G2598:Q2598" ca="1" si="3112">IF(F2598="","",IF(F2598=0,"",IF(ABS($B2594-G2596/G2597)&lt;2^(0-G$3),"",$B2594-G2596/G2597)))</f>
        <v/>
      </c>
      <c r="H2598" s="146" t="str">
        <f t="shared" ca="1" si="3112"/>
        <v/>
      </c>
      <c r="I2598" s="146" t="str">
        <f t="shared" ca="1" si="3112"/>
        <v/>
      </c>
      <c r="J2598" s="146" t="str">
        <f t="shared" ca="1" si="3112"/>
        <v/>
      </c>
      <c r="K2598" s="146" t="str">
        <f t="shared" ca="1" si="3112"/>
        <v/>
      </c>
      <c r="L2598" s="146" t="str">
        <f t="shared" ca="1" si="3112"/>
        <v/>
      </c>
      <c r="M2598" s="146" t="str">
        <f t="shared" ca="1" si="3112"/>
        <v/>
      </c>
      <c r="N2598" s="146" t="str">
        <f t="shared" ca="1" si="3112"/>
        <v/>
      </c>
      <c r="O2598" s="146" t="str">
        <f t="shared" ca="1" si="3112"/>
        <v/>
      </c>
      <c r="P2598" s="146" t="str">
        <f t="shared" ca="1" si="3112"/>
        <v/>
      </c>
      <c r="Q2598" s="146" t="str">
        <f t="shared" ca="1" si="3112"/>
        <v/>
      </c>
      <c r="R2598" s="146" t="str">
        <f t="shared" ref="R2598:W2598" ca="1" si="3113">IF(Q2598="","",IF(Q2598=0,"",IF(ABS($B2594-(R2596/R2597))&lt;2^(0-R$3),"",$B2594-(R2596/R2597))))</f>
        <v/>
      </c>
      <c r="S2598" s="146" t="str">
        <f t="shared" ca="1" si="3113"/>
        <v/>
      </c>
      <c r="T2598" s="146" t="str">
        <f t="shared" ca="1" si="3113"/>
        <v/>
      </c>
      <c r="U2598" s="146" t="str">
        <f t="shared" ca="1" si="3113"/>
        <v/>
      </c>
      <c r="V2598" s="146" t="str">
        <f t="shared" ca="1" si="3113"/>
        <v/>
      </c>
      <c r="W2598" s="146" t="str">
        <f t="shared" ca="1" si="3113"/>
        <v/>
      </c>
    </row>
    <row r="2599" spans="1:23">
      <c r="A2599" s="150">
        <f>A2594+1</f>
        <v>526</v>
      </c>
      <c r="B2599" s="152">
        <f ca="1">A2602</f>
        <v>0</v>
      </c>
      <c r="C2599" s="152"/>
      <c r="D2599" s="153">
        <f ca="1">INT(B2599+1/2)</f>
        <v>0</v>
      </c>
      <c r="E2599" s="153" t="str">
        <f t="shared" ref="E2599:W2599" ca="1" si="3114">IF(ISNUMBER(D2600),INT(D2600+1/2),"")</f>
        <v/>
      </c>
      <c r="F2599" s="153" t="str">
        <f t="shared" ca="1" si="3114"/>
        <v/>
      </c>
      <c r="G2599" s="153" t="str">
        <f t="shared" ca="1" si="3114"/>
        <v/>
      </c>
      <c r="H2599" s="153" t="str">
        <f t="shared" ca="1" si="3114"/>
        <v/>
      </c>
      <c r="I2599" s="153" t="str">
        <f t="shared" ca="1" si="3114"/>
        <v/>
      </c>
      <c r="J2599" s="153" t="str">
        <f t="shared" ca="1" si="3114"/>
        <v/>
      </c>
      <c r="K2599" s="153" t="str">
        <f t="shared" ca="1" si="3114"/>
        <v/>
      </c>
      <c r="L2599" s="153" t="str">
        <f t="shared" ca="1" si="3114"/>
        <v/>
      </c>
      <c r="M2599" s="153" t="str">
        <f t="shared" ca="1" si="3114"/>
        <v/>
      </c>
      <c r="N2599" s="153" t="str">
        <f t="shared" ca="1" si="3114"/>
        <v/>
      </c>
      <c r="O2599" s="153" t="str">
        <f t="shared" ca="1" si="3114"/>
        <v/>
      </c>
      <c r="P2599" s="153" t="str">
        <f t="shared" ca="1" si="3114"/>
        <v/>
      </c>
      <c r="Q2599" s="153" t="str">
        <f t="shared" ca="1" si="3114"/>
        <v/>
      </c>
      <c r="R2599" s="153" t="str">
        <f t="shared" ca="1" si="3114"/>
        <v/>
      </c>
      <c r="S2599" s="153" t="str">
        <f t="shared" ca="1" si="3114"/>
        <v/>
      </c>
      <c r="T2599" s="153" t="str">
        <f t="shared" ca="1" si="3114"/>
        <v/>
      </c>
      <c r="U2599" s="153" t="str">
        <f t="shared" ca="1" si="3114"/>
        <v/>
      </c>
      <c r="V2599" s="153" t="str">
        <f t="shared" ca="1" si="3114"/>
        <v/>
      </c>
      <c r="W2599" s="153" t="str">
        <f t="shared" ca="1" si="3114"/>
        <v/>
      </c>
    </row>
    <row r="2600" spans="1:23" ht="13.5" thickBot="1">
      <c r="B2600" s="172" t="s">
        <v>631</v>
      </c>
      <c r="C2600" s="172"/>
      <c r="D2600" s="165" t="str">
        <f ca="1">IF(B2599&lt;&gt;D2599,1/(B2599-D2599),"")</f>
        <v/>
      </c>
      <c r="E2600" s="165" t="str">
        <f ca="1">IF(AND(ISNUMBER(D2600),ISNUMBER(E2599)),IF(D2600&lt;&gt;E2599,1/(D2600-E2599),""),"")</f>
        <v/>
      </c>
      <c r="F2600" s="165" t="str">
        <f t="shared" ref="F2600:W2600" ca="1" si="3115">IF(ISNUMBER(E2603),1/(E2600-F2599),"")</f>
        <v/>
      </c>
      <c r="G2600" s="165" t="str">
        <f t="shared" ca="1" si="3115"/>
        <v/>
      </c>
      <c r="H2600" s="165" t="str">
        <f t="shared" ca="1" si="3115"/>
        <v/>
      </c>
      <c r="I2600" s="165" t="str">
        <f t="shared" ca="1" si="3115"/>
        <v/>
      </c>
      <c r="J2600" s="165" t="str">
        <f t="shared" ca="1" si="3115"/>
        <v/>
      </c>
      <c r="K2600" s="165" t="str">
        <f t="shared" ca="1" si="3115"/>
        <v/>
      </c>
      <c r="L2600" s="165" t="str">
        <f t="shared" ca="1" si="3115"/>
        <v/>
      </c>
      <c r="M2600" s="165" t="str">
        <f t="shared" ca="1" si="3115"/>
        <v/>
      </c>
      <c r="N2600" s="165" t="str">
        <f t="shared" ca="1" si="3115"/>
        <v/>
      </c>
      <c r="O2600" s="165" t="str">
        <f t="shared" ca="1" si="3115"/>
        <v/>
      </c>
      <c r="P2600" s="165" t="str">
        <f t="shared" ca="1" si="3115"/>
        <v/>
      </c>
      <c r="Q2600" s="165" t="str">
        <f t="shared" ca="1" si="3115"/>
        <v/>
      </c>
      <c r="R2600" s="165" t="str">
        <f t="shared" ca="1" si="3115"/>
        <v/>
      </c>
      <c r="S2600" s="165" t="str">
        <f t="shared" ca="1" si="3115"/>
        <v/>
      </c>
      <c r="T2600" s="165" t="str">
        <f t="shared" ca="1" si="3115"/>
        <v/>
      </c>
      <c r="U2600" s="165" t="str">
        <f t="shared" ca="1" si="3115"/>
        <v/>
      </c>
      <c r="V2600" s="165" t="str">
        <f t="shared" ca="1" si="3115"/>
        <v/>
      </c>
      <c r="W2600" s="165" t="str">
        <f t="shared" ca="1" si="3115"/>
        <v/>
      </c>
    </row>
    <row r="2601" spans="1:23" ht="15">
      <c r="B2601" s="182" t="s">
        <v>629</v>
      </c>
      <c r="C2601" s="174">
        <f>1</f>
        <v>1</v>
      </c>
      <c r="D2601" s="174">
        <f ca="1">D2599</f>
        <v>0</v>
      </c>
      <c r="E2601" s="174" t="str">
        <f ca="1">IF(ISNUMBER(E2599),E2599*D2599+1,"")</f>
        <v/>
      </c>
      <c r="F2601" s="174" t="str">
        <f t="shared" ref="F2601:W2601" ca="1" si="3116">IF(ISNUMBER(E2600),F2599*E2601+D2601,"")</f>
        <v/>
      </c>
      <c r="G2601" s="174" t="str">
        <f t="shared" ca="1" si="3116"/>
        <v/>
      </c>
      <c r="H2601" s="174" t="str">
        <f t="shared" ca="1" si="3116"/>
        <v/>
      </c>
      <c r="I2601" s="174" t="str">
        <f t="shared" ca="1" si="3116"/>
        <v/>
      </c>
      <c r="J2601" s="174" t="str">
        <f t="shared" ca="1" si="3116"/>
        <v/>
      </c>
      <c r="K2601" s="174" t="str">
        <f t="shared" ca="1" si="3116"/>
        <v/>
      </c>
      <c r="L2601" s="174" t="str">
        <f t="shared" ca="1" si="3116"/>
        <v/>
      </c>
      <c r="M2601" s="174" t="str">
        <f t="shared" ca="1" si="3116"/>
        <v/>
      </c>
      <c r="N2601" s="174" t="str">
        <f t="shared" ca="1" si="3116"/>
        <v/>
      </c>
      <c r="O2601" s="174" t="str">
        <f t="shared" ca="1" si="3116"/>
        <v/>
      </c>
      <c r="P2601" s="174" t="str">
        <f t="shared" ca="1" si="3116"/>
        <v/>
      </c>
      <c r="Q2601" s="174" t="str">
        <f t="shared" ca="1" si="3116"/>
        <v/>
      </c>
      <c r="R2601" s="174" t="str">
        <f t="shared" ca="1" si="3116"/>
        <v/>
      </c>
      <c r="S2601" s="174" t="str">
        <f t="shared" ca="1" si="3116"/>
        <v/>
      </c>
      <c r="T2601" s="174" t="str">
        <f t="shared" ca="1" si="3116"/>
        <v/>
      </c>
      <c r="U2601" s="174" t="str">
        <f t="shared" ca="1" si="3116"/>
        <v/>
      </c>
      <c r="V2601" s="174" t="str">
        <f t="shared" ca="1" si="3116"/>
        <v/>
      </c>
      <c r="W2601" s="174" t="str">
        <f t="shared" ca="1" si="3116"/>
        <v/>
      </c>
    </row>
    <row r="2602" spans="1:23" ht="13.5" thickBot="1">
      <c r="A2602" s="146">
        <f ca="1">INDIRECT($A$3&amp;A2599)</f>
        <v>0</v>
      </c>
      <c r="B2602" s="182"/>
      <c r="C2602" s="173">
        <f>0</f>
        <v>0</v>
      </c>
      <c r="D2602" s="173">
        <f>1</f>
        <v>1</v>
      </c>
      <c r="E2602" s="173" t="str">
        <f ca="1">IF(ISNUMBER(E2599),IF(E2599&lt;&gt;0,E2599,""),"")</f>
        <v/>
      </c>
      <c r="F2602" s="173" t="str">
        <f t="shared" ref="F2602:W2602" ca="1" si="3117">IF(ISNUMBER(E2600),F2599*E2602+D2602,"")</f>
        <v/>
      </c>
      <c r="G2602" s="173" t="str">
        <f t="shared" ca="1" si="3117"/>
        <v/>
      </c>
      <c r="H2602" s="173" t="str">
        <f t="shared" ca="1" si="3117"/>
        <v/>
      </c>
      <c r="I2602" s="173" t="str">
        <f t="shared" ca="1" si="3117"/>
        <v/>
      </c>
      <c r="J2602" s="173" t="str">
        <f t="shared" ca="1" si="3117"/>
        <v/>
      </c>
      <c r="K2602" s="173" t="str">
        <f t="shared" ca="1" si="3117"/>
        <v/>
      </c>
      <c r="L2602" s="173" t="str">
        <f t="shared" ca="1" si="3117"/>
        <v/>
      </c>
      <c r="M2602" s="173" t="str">
        <f t="shared" ca="1" si="3117"/>
        <v/>
      </c>
      <c r="N2602" s="173" t="str">
        <f t="shared" ca="1" si="3117"/>
        <v/>
      </c>
      <c r="O2602" s="173" t="str">
        <f t="shared" ca="1" si="3117"/>
        <v/>
      </c>
      <c r="P2602" s="173" t="str">
        <f t="shared" ca="1" si="3117"/>
        <v/>
      </c>
      <c r="Q2602" s="173" t="str">
        <f t="shared" ca="1" si="3117"/>
        <v/>
      </c>
      <c r="R2602" s="173" t="str">
        <f t="shared" ca="1" si="3117"/>
        <v/>
      </c>
      <c r="S2602" s="173" t="str">
        <f t="shared" ca="1" si="3117"/>
        <v/>
      </c>
      <c r="T2602" s="173" t="str">
        <f t="shared" ca="1" si="3117"/>
        <v/>
      </c>
      <c r="U2602" s="173" t="str">
        <f t="shared" ca="1" si="3117"/>
        <v/>
      </c>
      <c r="V2602" s="173" t="str">
        <f t="shared" ca="1" si="3117"/>
        <v/>
      </c>
      <c r="W2602" s="173" t="str">
        <f t="shared" ca="1" si="3117"/>
        <v/>
      </c>
    </row>
    <row r="2603" spans="1:23">
      <c r="B2603" s="171" t="s">
        <v>630</v>
      </c>
      <c r="C2603" s="171"/>
      <c r="E2603" s="146" t="str">
        <f ca="1">IF(NOT(ISNUMBER(E2602)),"",$B2599-E2601/E2602)</f>
        <v/>
      </c>
      <c r="F2603" s="146" t="str">
        <f ca="1">IF(NOT(ISNUMBER(F2602)),"",$B2599-F2601/F2602)</f>
        <v/>
      </c>
      <c r="G2603" s="146" t="str">
        <f t="shared" ref="G2603:Q2603" ca="1" si="3118">IF(F2603="","",IF(F2603=0,"",IF(ABS($B2599-G2601/G2602)&lt;2^(0-G$3),"",$B2599-G2601/G2602)))</f>
        <v/>
      </c>
      <c r="H2603" s="146" t="str">
        <f t="shared" ca="1" si="3118"/>
        <v/>
      </c>
      <c r="I2603" s="146" t="str">
        <f t="shared" ca="1" si="3118"/>
        <v/>
      </c>
      <c r="J2603" s="146" t="str">
        <f t="shared" ca="1" si="3118"/>
        <v/>
      </c>
      <c r="K2603" s="146" t="str">
        <f t="shared" ca="1" si="3118"/>
        <v/>
      </c>
      <c r="L2603" s="146" t="str">
        <f t="shared" ca="1" si="3118"/>
        <v/>
      </c>
      <c r="M2603" s="146" t="str">
        <f t="shared" ca="1" si="3118"/>
        <v/>
      </c>
      <c r="N2603" s="146" t="str">
        <f t="shared" ca="1" si="3118"/>
        <v/>
      </c>
      <c r="O2603" s="146" t="str">
        <f t="shared" ca="1" si="3118"/>
        <v/>
      </c>
      <c r="P2603" s="146" t="str">
        <f t="shared" ca="1" si="3118"/>
        <v/>
      </c>
      <c r="Q2603" s="146" t="str">
        <f t="shared" ca="1" si="3118"/>
        <v/>
      </c>
      <c r="R2603" s="146" t="str">
        <f t="shared" ref="R2603:W2603" ca="1" si="3119">IF(Q2603="","",IF(Q2603=0,"",IF(ABS($B2599-(R2601/R2602))&lt;2^(0-R$3),"",$B2599-(R2601/R2602))))</f>
        <v/>
      </c>
      <c r="S2603" s="146" t="str">
        <f t="shared" ca="1" si="3119"/>
        <v/>
      </c>
      <c r="T2603" s="146" t="str">
        <f t="shared" ca="1" si="3119"/>
        <v/>
      </c>
      <c r="U2603" s="146" t="str">
        <f t="shared" ca="1" si="3119"/>
        <v/>
      </c>
      <c r="V2603" s="146" t="str">
        <f t="shared" ca="1" si="3119"/>
        <v/>
      </c>
      <c r="W2603" s="146" t="str">
        <f t="shared" ca="1" si="3119"/>
        <v/>
      </c>
    </row>
    <row r="2604" spans="1:23">
      <c r="A2604" s="150">
        <f>A2599+1</f>
        <v>527</v>
      </c>
      <c r="B2604" s="152">
        <f ca="1">A2607</f>
        <v>0</v>
      </c>
      <c r="C2604" s="152"/>
      <c r="D2604" s="153">
        <f ca="1">INT(B2604+1/2)</f>
        <v>0</v>
      </c>
      <c r="E2604" s="153" t="str">
        <f t="shared" ref="E2604:W2604" ca="1" si="3120">IF(ISNUMBER(D2605),INT(D2605+1/2),"")</f>
        <v/>
      </c>
      <c r="F2604" s="153" t="str">
        <f t="shared" ca="1" si="3120"/>
        <v/>
      </c>
      <c r="G2604" s="153" t="str">
        <f t="shared" ca="1" si="3120"/>
        <v/>
      </c>
      <c r="H2604" s="153" t="str">
        <f t="shared" ca="1" si="3120"/>
        <v/>
      </c>
      <c r="I2604" s="153" t="str">
        <f t="shared" ca="1" si="3120"/>
        <v/>
      </c>
      <c r="J2604" s="153" t="str">
        <f t="shared" ca="1" si="3120"/>
        <v/>
      </c>
      <c r="K2604" s="153" t="str">
        <f t="shared" ca="1" si="3120"/>
        <v/>
      </c>
      <c r="L2604" s="153" t="str">
        <f t="shared" ca="1" si="3120"/>
        <v/>
      </c>
      <c r="M2604" s="153" t="str">
        <f t="shared" ca="1" si="3120"/>
        <v/>
      </c>
      <c r="N2604" s="153" t="str">
        <f t="shared" ca="1" si="3120"/>
        <v/>
      </c>
      <c r="O2604" s="153" t="str">
        <f t="shared" ca="1" si="3120"/>
        <v/>
      </c>
      <c r="P2604" s="153" t="str">
        <f t="shared" ca="1" si="3120"/>
        <v/>
      </c>
      <c r="Q2604" s="153" t="str">
        <f t="shared" ca="1" si="3120"/>
        <v/>
      </c>
      <c r="R2604" s="153" t="str">
        <f t="shared" ca="1" si="3120"/>
        <v/>
      </c>
      <c r="S2604" s="153" t="str">
        <f t="shared" ca="1" si="3120"/>
        <v/>
      </c>
      <c r="T2604" s="153" t="str">
        <f t="shared" ca="1" si="3120"/>
        <v/>
      </c>
      <c r="U2604" s="153" t="str">
        <f t="shared" ca="1" si="3120"/>
        <v/>
      </c>
      <c r="V2604" s="153" t="str">
        <f t="shared" ca="1" si="3120"/>
        <v/>
      </c>
      <c r="W2604" s="153" t="str">
        <f t="shared" ca="1" si="3120"/>
        <v/>
      </c>
    </row>
    <row r="2605" spans="1:23" ht="13.5" thickBot="1">
      <c r="B2605" s="172" t="s">
        <v>631</v>
      </c>
      <c r="C2605" s="172"/>
      <c r="D2605" s="165" t="str">
        <f ca="1">IF(B2604&lt;&gt;D2604,1/(B2604-D2604),"")</f>
        <v/>
      </c>
      <c r="E2605" s="165" t="str">
        <f ca="1">IF(AND(ISNUMBER(D2605),ISNUMBER(E2604)),IF(D2605&lt;&gt;E2604,1/(D2605-E2604),""),"")</f>
        <v/>
      </c>
      <c r="F2605" s="165" t="str">
        <f t="shared" ref="F2605:W2605" ca="1" si="3121">IF(ISNUMBER(E2608),1/(E2605-F2604),"")</f>
        <v/>
      </c>
      <c r="G2605" s="165" t="str">
        <f t="shared" ca="1" si="3121"/>
        <v/>
      </c>
      <c r="H2605" s="165" t="str">
        <f t="shared" ca="1" si="3121"/>
        <v/>
      </c>
      <c r="I2605" s="165" t="str">
        <f t="shared" ca="1" si="3121"/>
        <v/>
      </c>
      <c r="J2605" s="165" t="str">
        <f t="shared" ca="1" si="3121"/>
        <v/>
      </c>
      <c r="K2605" s="165" t="str">
        <f t="shared" ca="1" si="3121"/>
        <v/>
      </c>
      <c r="L2605" s="165" t="str">
        <f t="shared" ca="1" si="3121"/>
        <v/>
      </c>
      <c r="M2605" s="165" t="str">
        <f t="shared" ca="1" si="3121"/>
        <v/>
      </c>
      <c r="N2605" s="165" t="str">
        <f t="shared" ca="1" si="3121"/>
        <v/>
      </c>
      <c r="O2605" s="165" t="str">
        <f t="shared" ca="1" si="3121"/>
        <v/>
      </c>
      <c r="P2605" s="165" t="str">
        <f t="shared" ca="1" si="3121"/>
        <v/>
      </c>
      <c r="Q2605" s="165" t="str">
        <f t="shared" ca="1" si="3121"/>
        <v/>
      </c>
      <c r="R2605" s="165" t="str">
        <f t="shared" ca="1" si="3121"/>
        <v/>
      </c>
      <c r="S2605" s="165" t="str">
        <f t="shared" ca="1" si="3121"/>
        <v/>
      </c>
      <c r="T2605" s="165" t="str">
        <f t="shared" ca="1" si="3121"/>
        <v/>
      </c>
      <c r="U2605" s="165" t="str">
        <f t="shared" ca="1" si="3121"/>
        <v/>
      </c>
      <c r="V2605" s="165" t="str">
        <f t="shared" ca="1" si="3121"/>
        <v/>
      </c>
      <c r="W2605" s="165" t="str">
        <f t="shared" ca="1" si="3121"/>
        <v/>
      </c>
    </row>
    <row r="2606" spans="1:23" ht="15">
      <c r="B2606" s="182" t="s">
        <v>629</v>
      </c>
      <c r="C2606" s="174">
        <f>1</f>
        <v>1</v>
      </c>
      <c r="D2606" s="174">
        <f ca="1">D2604</f>
        <v>0</v>
      </c>
      <c r="E2606" s="174" t="str">
        <f ca="1">IF(ISNUMBER(E2604),E2604*D2604+1,"")</f>
        <v/>
      </c>
      <c r="F2606" s="174" t="str">
        <f t="shared" ref="F2606:W2606" ca="1" si="3122">IF(ISNUMBER(E2605),F2604*E2606+D2606,"")</f>
        <v/>
      </c>
      <c r="G2606" s="174" t="str">
        <f t="shared" ca="1" si="3122"/>
        <v/>
      </c>
      <c r="H2606" s="174" t="str">
        <f t="shared" ca="1" si="3122"/>
        <v/>
      </c>
      <c r="I2606" s="174" t="str">
        <f t="shared" ca="1" si="3122"/>
        <v/>
      </c>
      <c r="J2606" s="174" t="str">
        <f t="shared" ca="1" si="3122"/>
        <v/>
      </c>
      <c r="K2606" s="174" t="str">
        <f t="shared" ca="1" si="3122"/>
        <v/>
      </c>
      <c r="L2606" s="174" t="str">
        <f t="shared" ca="1" si="3122"/>
        <v/>
      </c>
      <c r="M2606" s="174" t="str">
        <f t="shared" ca="1" si="3122"/>
        <v/>
      </c>
      <c r="N2606" s="174" t="str">
        <f t="shared" ca="1" si="3122"/>
        <v/>
      </c>
      <c r="O2606" s="174" t="str">
        <f t="shared" ca="1" si="3122"/>
        <v/>
      </c>
      <c r="P2606" s="174" t="str">
        <f t="shared" ca="1" si="3122"/>
        <v/>
      </c>
      <c r="Q2606" s="174" t="str">
        <f t="shared" ca="1" si="3122"/>
        <v/>
      </c>
      <c r="R2606" s="174" t="str">
        <f t="shared" ca="1" si="3122"/>
        <v/>
      </c>
      <c r="S2606" s="174" t="str">
        <f t="shared" ca="1" si="3122"/>
        <v/>
      </c>
      <c r="T2606" s="174" t="str">
        <f t="shared" ca="1" si="3122"/>
        <v/>
      </c>
      <c r="U2606" s="174" t="str">
        <f t="shared" ca="1" si="3122"/>
        <v/>
      </c>
      <c r="V2606" s="174" t="str">
        <f t="shared" ca="1" si="3122"/>
        <v/>
      </c>
      <c r="W2606" s="174" t="str">
        <f t="shared" ca="1" si="3122"/>
        <v/>
      </c>
    </row>
    <row r="2607" spans="1:23" ht="13.5" thickBot="1">
      <c r="A2607" s="146">
        <f ca="1">INDIRECT($A$3&amp;A2604)</f>
        <v>0</v>
      </c>
      <c r="B2607" s="182"/>
      <c r="C2607" s="173">
        <f>0</f>
        <v>0</v>
      </c>
      <c r="D2607" s="173">
        <f>1</f>
        <v>1</v>
      </c>
      <c r="E2607" s="173" t="str">
        <f ca="1">IF(ISNUMBER(E2604),IF(E2604&lt;&gt;0,E2604,""),"")</f>
        <v/>
      </c>
      <c r="F2607" s="173" t="str">
        <f t="shared" ref="F2607:W2607" ca="1" si="3123">IF(ISNUMBER(E2605),F2604*E2607+D2607,"")</f>
        <v/>
      </c>
      <c r="G2607" s="173" t="str">
        <f t="shared" ca="1" si="3123"/>
        <v/>
      </c>
      <c r="H2607" s="173" t="str">
        <f t="shared" ca="1" si="3123"/>
        <v/>
      </c>
      <c r="I2607" s="173" t="str">
        <f t="shared" ca="1" si="3123"/>
        <v/>
      </c>
      <c r="J2607" s="173" t="str">
        <f t="shared" ca="1" si="3123"/>
        <v/>
      </c>
      <c r="K2607" s="173" t="str">
        <f t="shared" ca="1" si="3123"/>
        <v/>
      </c>
      <c r="L2607" s="173" t="str">
        <f t="shared" ca="1" si="3123"/>
        <v/>
      </c>
      <c r="M2607" s="173" t="str">
        <f t="shared" ca="1" si="3123"/>
        <v/>
      </c>
      <c r="N2607" s="173" t="str">
        <f t="shared" ca="1" si="3123"/>
        <v/>
      </c>
      <c r="O2607" s="173" t="str">
        <f t="shared" ca="1" si="3123"/>
        <v/>
      </c>
      <c r="P2607" s="173" t="str">
        <f t="shared" ca="1" si="3123"/>
        <v/>
      </c>
      <c r="Q2607" s="173" t="str">
        <f t="shared" ca="1" si="3123"/>
        <v/>
      </c>
      <c r="R2607" s="173" t="str">
        <f t="shared" ca="1" si="3123"/>
        <v/>
      </c>
      <c r="S2607" s="173" t="str">
        <f t="shared" ca="1" si="3123"/>
        <v/>
      </c>
      <c r="T2607" s="173" t="str">
        <f t="shared" ca="1" si="3123"/>
        <v/>
      </c>
      <c r="U2607" s="173" t="str">
        <f t="shared" ca="1" si="3123"/>
        <v/>
      </c>
      <c r="V2607" s="173" t="str">
        <f t="shared" ca="1" si="3123"/>
        <v/>
      </c>
      <c r="W2607" s="173" t="str">
        <f t="shared" ca="1" si="3123"/>
        <v/>
      </c>
    </row>
    <row r="2608" spans="1:23">
      <c r="B2608" s="171" t="s">
        <v>630</v>
      </c>
      <c r="C2608" s="171"/>
      <c r="E2608" s="146" t="str">
        <f ca="1">IF(NOT(ISNUMBER(E2607)),"",$B2604-E2606/E2607)</f>
        <v/>
      </c>
      <c r="F2608" s="146" t="str">
        <f ca="1">IF(NOT(ISNUMBER(F2607)),"",$B2604-F2606/F2607)</f>
        <v/>
      </c>
      <c r="G2608" s="146" t="str">
        <f t="shared" ref="G2608:Q2608" ca="1" si="3124">IF(F2608="","",IF(F2608=0,"",IF(ABS($B2604-G2606/G2607)&lt;2^(0-G$3),"",$B2604-G2606/G2607)))</f>
        <v/>
      </c>
      <c r="H2608" s="146" t="str">
        <f t="shared" ca="1" si="3124"/>
        <v/>
      </c>
      <c r="I2608" s="146" t="str">
        <f t="shared" ca="1" si="3124"/>
        <v/>
      </c>
      <c r="J2608" s="146" t="str">
        <f t="shared" ca="1" si="3124"/>
        <v/>
      </c>
      <c r="K2608" s="146" t="str">
        <f t="shared" ca="1" si="3124"/>
        <v/>
      </c>
      <c r="L2608" s="146" t="str">
        <f t="shared" ca="1" si="3124"/>
        <v/>
      </c>
      <c r="M2608" s="146" t="str">
        <f t="shared" ca="1" si="3124"/>
        <v/>
      </c>
      <c r="N2608" s="146" t="str">
        <f t="shared" ca="1" si="3124"/>
        <v/>
      </c>
      <c r="O2608" s="146" t="str">
        <f t="shared" ca="1" si="3124"/>
        <v/>
      </c>
      <c r="P2608" s="146" t="str">
        <f t="shared" ca="1" si="3124"/>
        <v/>
      </c>
      <c r="Q2608" s="146" t="str">
        <f t="shared" ca="1" si="3124"/>
        <v/>
      </c>
      <c r="R2608" s="146" t="str">
        <f t="shared" ref="R2608:W2608" ca="1" si="3125">IF(Q2608="","",IF(Q2608=0,"",IF(ABS($B2604-(R2606/R2607))&lt;2^(0-R$3),"",$B2604-(R2606/R2607))))</f>
        <v/>
      </c>
      <c r="S2608" s="146" t="str">
        <f t="shared" ca="1" si="3125"/>
        <v/>
      </c>
      <c r="T2608" s="146" t="str">
        <f t="shared" ca="1" si="3125"/>
        <v/>
      </c>
      <c r="U2608" s="146" t="str">
        <f t="shared" ca="1" si="3125"/>
        <v/>
      </c>
      <c r="V2608" s="146" t="str">
        <f t="shared" ca="1" si="3125"/>
        <v/>
      </c>
      <c r="W2608" s="146" t="str">
        <f t="shared" ca="1" si="3125"/>
        <v/>
      </c>
    </row>
    <row r="2609" spans="1:23">
      <c r="A2609" s="150">
        <f>A2604+1</f>
        <v>528</v>
      </c>
      <c r="B2609" s="152">
        <f ca="1">A2612</f>
        <v>0</v>
      </c>
      <c r="C2609" s="152"/>
      <c r="D2609" s="153">
        <f ca="1">INT(B2609+1/2)</f>
        <v>0</v>
      </c>
      <c r="E2609" s="153" t="str">
        <f t="shared" ref="E2609:W2609" ca="1" si="3126">IF(ISNUMBER(D2610),INT(D2610+1/2),"")</f>
        <v/>
      </c>
      <c r="F2609" s="153" t="str">
        <f t="shared" ca="1" si="3126"/>
        <v/>
      </c>
      <c r="G2609" s="153" t="str">
        <f t="shared" ca="1" si="3126"/>
        <v/>
      </c>
      <c r="H2609" s="153" t="str">
        <f t="shared" ca="1" si="3126"/>
        <v/>
      </c>
      <c r="I2609" s="153" t="str">
        <f t="shared" ca="1" si="3126"/>
        <v/>
      </c>
      <c r="J2609" s="153" t="str">
        <f t="shared" ca="1" si="3126"/>
        <v/>
      </c>
      <c r="K2609" s="153" t="str">
        <f t="shared" ca="1" si="3126"/>
        <v/>
      </c>
      <c r="L2609" s="153" t="str">
        <f t="shared" ca="1" si="3126"/>
        <v/>
      </c>
      <c r="M2609" s="153" t="str">
        <f t="shared" ca="1" si="3126"/>
        <v/>
      </c>
      <c r="N2609" s="153" t="str">
        <f t="shared" ca="1" si="3126"/>
        <v/>
      </c>
      <c r="O2609" s="153" t="str">
        <f t="shared" ca="1" si="3126"/>
        <v/>
      </c>
      <c r="P2609" s="153" t="str">
        <f t="shared" ca="1" si="3126"/>
        <v/>
      </c>
      <c r="Q2609" s="153" t="str">
        <f t="shared" ca="1" si="3126"/>
        <v/>
      </c>
      <c r="R2609" s="153" t="str">
        <f t="shared" ca="1" si="3126"/>
        <v/>
      </c>
      <c r="S2609" s="153" t="str">
        <f t="shared" ca="1" si="3126"/>
        <v/>
      </c>
      <c r="T2609" s="153" t="str">
        <f t="shared" ca="1" si="3126"/>
        <v/>
      </c>
      <c r="U2609" s="153" t="str">
        <f t="shared" ca="1" si="3126"/>
        <v/>
      </c>
      <c r="V2609" s="153" t="str">
        <f t="shared" ca="1" si="3126"/>
        <v/>
      </c>
      <c r="W2609" s="153" t="str">
        <f t="shared" ca="1" si="3126"/>
        <v/>
      </c>
    </row>
    <row r="2610" spans="1:23" ht="13.5" thickBot="1">
      <c r="B2610" s="172" t="s">
        <v>631</v>
      </c>
      <c r="C2610" s="172"/>
      <c r="D2610" s="165" t="str">
        <f ca="1">IF(B2609&lt;&gt;D2609,1/(B2609-D2609),"")</f>
        <v/>
      </c>
      <c r="E2610" s="165" t="str">
        <f ca="1">IF(AND(ISNUMBER(D2610),ISNUMBER(E2609)),IF(D2610&lt;&gt;E2609,1/(D2610-E2609),""),"")</f>
        <v/>
      </c>
      <c r="F2610" s="165" t="str">
        <f t="shared" ref="F2610:W2610" ca="1" si="3127">IF(ISNUMBER(E2613),1/(E2610-F2609),"")</f>
        <v/>
      </c>
      <c r="G2610" s="165" t="str">
        <f t="shared" ca="1" si="3127"/>
        <v/>
      </c>
      <c r="H2610" s="165" t="str">
        <f t="shared" ca="1" si="3127"/>
        <v/>
      </c>
      <c r="I2610" s="165" t="str">
        <f t="shared" ca="1" si="3127"/>
        <v/>
      </c>
      <c r="J2610" s="165" t="str">
        <f t="shared" ca="1" si="3127"/>
        <v/>
      </c>
      <c r="K2610" s="165" t="str">
        <f t="shared" ca="1" si="3127"/>
        <v/>
      </c>
      <c r="L2610" s="165" t="str">
        <f t="shared" ca="1" si="3127"/>
        <v/>
      </c>
      <c r="M2610" s="165" t="str">
        <f t="shared" ca="1" si="3127"/>
        <v/>
      </c>
      <c r="N2610" s="165" t="str">
        <f t="shared" ca="1" si="3127"/>
        <v/>
      </c>
      <c r="O2610" s="165" t="str">
        <f t="shared" ca="1" si="3127"/>
        <v/>
      </c>
      <c r="P2610" s="165" t="str">
        <f t="shared" ca="1" si="3127"/>
        <v/>
      </c>
      <c r="Q2610" s="165" t="str">
        <f t="shared" ca="1" si="3127"/>
        <v/>
      </c>
      <c r="R2610" s="165" t="str">
        <f t="shared" ca="1" si="3127"/>
        <v/>
      </c>
      <c r="S2610" s="165" t="str">
        <f t="shared" ca="1" si="3127"/>
        <v/>
      </c>
      <c r="T2610" s="165" t="str">
        <f t="shared" ca="1" si="3127"/>
        <v/>
      </c>
      <c r="U2610" s="165" t="str">
        <f t="shared" ca="1" si="3127"/>
        <v/>
      </c>
      <c r="V2610" s="165" t="str">
        <f t="shared" ca="1" si="3127"/>
        <v/>
      </c>
      <c r="W2610" s="165" t="str">
        <f t="shared" ca="1" si="3127"/>
        <v/>
      </c>
    </row>
    <row r="2611" spans="1:23" ht="15">
      <c r="B2611" s="182" t="s">
        <v>629</v>
      </c>
      <c r="C2611" s="174">
        <f>1</f>
        <v>1</v>
      </c>
      <c r="D2611" s="174">
        <f ca="1">D2609</f>
        <v>0</v>
      </c>
      <c r="E2611" s="174" t="str">
        <f ca="1">IF(ISNUMBER(E2609),E2609*D2609+1,"")</f>
        <v/>
      </c>
      <c r="F2611" s="174" t="str">
        <f t="shared" ref="F2611:W2611" ca="1" si="3128">IF(ISNUMBER(E2610),F2609*E2611+D2611,"")</f>
        <v/>
      </c>
      <c r="G2611" s="174" t="str">
        <f t="shared" ca="1" si="3128"/>
        <v/>
      </c>
      <c r="H2611" s="174" t="str">
        <f t="shared" ca="1" si="3128"/>
        <v/>
      </c>
      <c r="I2611" s="174" t="str">
        <f t="shared" ca="1" si="3128"/>
        <v/>
      </c>
      <c r="J2611" s="174" t="str">
        <f t="shared" ca="1" si="3128"/>
        <v/>
      </c>
      <c r="K2611" s="174" t="str">
        <f t="shared" ca="1" si="3128"/>
        <v/>
      </c>
      <c r="L2611" s="174" t="str">
        <f t="shared" ca="1" si="3128"/>
        <v/>
      </c>
      <c r="M2611" s="174" t="str">
        <f t="shared" ca="1" si="3128"/>
        <v/>
      </c>
      <c r="N2611" s="174" t="str">
        <f t="shared" ca="1" si="3128"/>
        <v/>
      </c>
      <c r="O2611" s="174" t="str">
        <f t="shared" ca="1" si="3128"/>
        <v/>
      </c>
      <c r="P2611" s="174" t="str">
        <f t="shared" ca="1" si="3128"/>
        <v/>
      </c>
      <c r="Q2611" s="174" t="str">
        <f t="shared" ca="1" si="3128"/>
        <v/>
      </c>
      <c r="R2611" s="174" t="str">
        <f t="shared" ca="1" si="3128"/>
        <v/>
      </c>
      <c r="S2611" s="174" t="str">
        <f t="shared" ca="1" si="3128"/>
        <v/>
      </c>
      <c r="T2611" s="174" t="str">
        <f t="shared" ca="1" si="3128"/>
        <v/>
      </c>
      <c r="U2611" s="174" t="str">
        <f t="shared" ca="1" si="3128"/>
        <v/>
      </c>
      <c r="V2611" s="174" t="str">
        <f t="shared" ca="1" si="3128"/>
        <v/>
      </c>
      <c r="W2611" s="174" t="str">
        <f t="shared" ca="1" si="3128"/>
        <v/>
      </c>
    </row>
    <row r="2612" spans="1:23" ht="13.5" thickBot="1">
      <c r="A2612" s="146">
        <f ca="1">INDIRECT($A$3&amp;A2609)</f>
        <v>0</v>
      </c>
      <c r="B2612" s="182"/>
      <c r="C2612" s="173">
        <f>0</f>
        <v>0</v>
      </c>
      <c r="D2612" s="173">
        <f>1</f>
        <v>1</v>
      </c>
      <c r="E2612" s="173" t="str">
        <f ca="1">IF(ISNUMBER(E2609),IF(E2609&lt;&gt;0,E2609,""),"")</f>
        <v/>
      </c>
      <c r="F2612" s="173" t="str">
        <f t="shared" ref="F2612:W2612" ca="1" si="3129">IF(ISNUMBER(E2610),F2609*E2612+D2612,"")</f>
        <v/>
      </c>
      <c r="G2612" s="173" t="str">
        <f t="shared" ca="1" si="3129"/>
        <v/>
      </c>
      <c r="H2612" s="173" t="str">
        <f t="shared" ca="1" si="3129"/>
        <v/>
      </c>
      <c r="I2612" s="173" t="str">
        <f t="shared" ca="1" si="3129"/>
        <v/>
      </c>
      <c r="J2612" s="173" t="str">
        <f t="shared" ca="1" si="3129"/>
        <v/>
      </c>
      <c r="K2612" s="173" t="str">
        <f t="shared" ca="1" si="3129"/>
        <v/>
      </c>
      <c r="L2612" s="173" t="str">
        <f t="shared" ca="1" si="3129"/>
        <v/>
      </c>
      <c r="M2612" s="173" t="str">
        <f t="shared" ca="1" si="3129"/>
        <v/>
      </c>
      <c r="N2612" s="173" t="str">
        <f t="shared" ca="1" si="3129"/>
        <v/>
      </c>
      <c r="O2612" s="173" t="str">
        <f t="shared" ca="1" si="3129"/>
        <v/>
      </c>
      <c r="P2612" s="173" t="str">
        <f t="shared" ca="1" si="3129"/>
        <v/>
      </c>
      <c r="Q2612" s="173" t="str">
        <f t="shared" ca="1" si="3129"/>
        <v/>
      </c>
      <c r="R2612" s="173" t="str">
        <f t="shared" ca="1" si="3129"/>
        <v/>
      </c>
      <c r="S2612" s="173" t="str">
        <f t="shared" ca="1" si="3129"/>
        <v/>
      </c>
      <c r="T2612" s="173" t="str">
        <f t="shared" ca="1" si="3129"/>
        <v/>
      </c>
      <c r="U2612" s="173" t="str">
        <f t="shared" ca="1" si="3129"/>
        <v/>
      </c>
      <c r="V2612" s="173" t="str">
        <f t="shared" ca="1" si="3129"/>
        <v/>
      </c>
      <c r="W2612" s="173" t="str">
        <f t="shared" ca="1" si="3129"/>
        <v/>
      </c>
    </row>
    <row r="2613" spans="1:23">
      <c r="B2613" s="171" t="s">
        <v>630</v>
      </c>
      <c r="C2613" s="171"/>
      <c r="E2613" s="146" t="str">
        <f ca="1">IF(NOT(ISNUMBER(E2612)),"",$B2609-E2611/E2612)</f>
        <v/>
      </c>
      <c r="F2613" s="146" t="str">
        <f ca="1">IF(NOT(ISNUMBER(F2612)),"",$B2609-F2611/F2612)</f>
        <v/>
      </c>
      <c r="G2613" s="146" t="str">
        <f t="shared" ref="G2613:Q2613" ca="1" si="3130">IF(F2613="","",IF(F2613=0,"",IF(ABS($B2609-G2611/G2612)&lt;2^(0-G$3),"",$B2609-G2611/G2612)))</f>
        <v/>
      </c>
      <c r="H2613" s="146" t="str">
        <f t="shared" ca="1" si="3130"/>
        <v/>
      </c>
      <c r="I2613" s="146" t="str">
        <f t="shared" ca="1" si="3130"/>
        <v/>
      </c>
      <c r="J2613" s="146" t="str">
        <f t="shared" ca="1" si="3130"/>
        <v/>
      </c>
      <c r="K2613" s="146" t="str">
        <f t="shared" ca="1" si="3130"/>
        <v/>
      </c>
      <c r="L2613" s="146" t="str">
        <f t="shared" ca="1" si="3130"/>
        <v/>
      </c>
      <c r="M2613" s="146" t="str">
        <f t="shared" ca="1" si="3130"/>
        <v/>
      </c>
      <c r="N2613" s="146" t="str">
        <f t="shared" ca="1" si="3130"/>
        <v/>
      </c>
      <c r="O2613" s="146" t="str">
        <f t="shared" ca="1" si="3130"/>
        <v/>
      </c>
      <c r="P2613" s="146" t="str">
        <f t="shared" ca="1" si="3130"/>
        <v/>
      </c>
      <c r="Q2613" s="146" t="str">
        <f t="shared" ca="1" si="3130"/>
        <v/>
      </c>
      <c r="R2613" s="146" t="str">
        <f t="shared" ref="R2613:W2613" ca="1" si="3131">IF(Q2613="","",IF(Q2613=0,"",IF(ABS($B2609-(R2611/R2612))&lt;2^(0-R$3),"",$B2609-(R2611/R2612))))</f>
        <v/>
      </c>
      <c r="S2613" s="146" t="str">
        <f t="shared" ca="1" si="3131"/>
        <v/>
      </c>
      <c r="T2613" s="146" t="str">
        <f t="shared" ca="1" si="3131"/>
        <v/>
      </c>
      <c r="U2613" s="146" t="str">
        <f t="shared" ca="1" si="3131"/>
        <v/>
      </c>
      <c r="V2613" s="146" t="str">
        <f t="shared" ca="1" si="3131"/>
        <v/>
      </c>
      <c r="W2613" s="146" t="str">
        <f t="shared" ca="1" si="3131"/>
        <v/>
      </c>
    </row>
    <row r="2614" spans="1:23">
      <c r="A2614" s="150">
        <f>A2609+1</f>
        <v>529</v>
      </c>
      <c r="B2614" s="152">
        <f ca="1">A2617</f>
        <v>0</v>
      </c>
      <c r="C2614" s="152"/>
      <c r="D2614" s="153">
        <f ca="1">INT(B2614+1/2)</f>
        <v>0</v>
      </c>
      <c r="E2614" s="153" t="str">
        <f t="shared" ref="E2614:W2614" ca="1" si="3132">IF(ISNUMBER(D2615),INT(D2615+1/2),"")</f>
        <v/>
      </c>
      <c r="F2614" s="153" t="str">
        <f t="shared" ca="1" si="3132"/>
        <v/>
      </c>
      <c r="G2614" s="153" t="str">
        <f t="shared" ca="1" si="3132"/>
        <v/>
      </c>
      <c r="H2614" s="153" t="str">
        <f t="shared" ca="1" si="3132"/>
        <v/>
      </c>
      <c r="I2614" s="153" t="str">
        <f t="shared" ca="1" si="3132"/>
        <v/>
      </c>
      <c r="J2614" s="153" t="str">
        <f t="shared" ca="1" si="3132"/>
        <v/>
      </c>
      <c r="K2614" s="153" t="str">
        <f t="shared" ca="1" si="3132"/>
        <v/>
      </c>
      <c r="L2614" s="153" t="str">
        <f t="shared" ca="1" si="3132"/>
        <v/>
      </c>
      <c r="M2614" s="153" t="str">
        <f t="shared" ca="1" si="3132"/>
        <v/>
      </c>
      <c r="N2614" s="153" t="str">
        <f t="shared" ca="1" si="3132"/>
        <v/>
      </c>
      <c r="O2614" s="153" t="str">
        <f t="shared" ca="1" si="3132"/>
        <v/>
      </c>
      <c r="P2614" s="153" t="str">
        <f t="shared" ca="1" si="3132"/>
        <v/>
      </c>
      <c r="Q2614" s="153" t="str">
        <f t="shared" ca="1" si="3132"/>
        <v/>
      </c>
      <c r="R2614" s="153" t="str">
        <f t="shared" ca="1" si="3132"/>
        <v/>
      </c>
      <c r="S2614" s="153" t="str">
        <f t="shared" ca="1" si="3132"/>
        <v/>
      </c>
      <c r="T2614" s="153" t="str">
        <f t="shared" ca="1" si="3132"/>
        <v/>
      </c>
      <c r="U2614" s="153" t="str">
        <f t="shared" ca="1" si="3132"/>
        <v/>
      </c>
      <c r="V2614" s="153" t="str">
        <f t="shared" ca="1" si="3132"/>
        <v/>
      </c>
      <c r="W2614" s="153" t="str">
        <f t="shared" ca="1" si="3132"/>
        <v/>
      </c>
    </row>
    <row r="2615" spans="1:23" ht="13.5" thickBot="1">
      <c r="B2615" s="172" t="s">
        <v>631</v>
      </c>
      <c r="C2615" s="172"/>
      <c r="D2615" s="165" t="str">
        <f ca="1">IF(B2614&lt;&gt;D2614,1/(B2614-D2614),"")</f>
        <v/>
      </c>
      <c r="E2615" s="165" t="str">
        <f ca="1">IF(AND(ISNUMBER(D2615),ISNUMBER(E2614)),IF(D2615&lt;&gt;E2614,1/(D2615-E2614),""),"")</f>
        <v/>
      </c>
      <c r="F2615" s="165" t="str">
        <f t="shared" ref="F2615:W2615" ca="1" si="3133">IF(ISNUMBER(E2618),1/(E2615-F2614),"")</f>
        <v/>
      </c>
      <c r="G2615" s="165" t="str">
        <f t="shared" ca="1" si="3133"/>
        <v/>
      </c>
      <c r="H2615" s="165" t="str">
        <f t="shared" ca="1" si="3133"/>
        <v/>
      </c>
      <c r="I2615" s="165" t="str">
        <f t="shared" ca="1" si="3133"/>
        <v/>
      </c>
      <c r="J2615" s="165" t="str">
        <f t="shared" ca="1" si="3133"/>
        <v/>
      </c>
      <c r="K2615" s="165" t="str">
        <f t="shared" ca="1" si="3133"/>
        <v/>
      </c>
      <c r="L2615" s="165" t="str">
        <f t="shared" ca="1" si="3133"/>
        <v/>
      </c>
      <c r="M2615" s="165" t="str">
        <f t="shared" ca="1" si="3133"/>
        <v/>
      </c>
      <c r="N2615" s="165" t="str">
        <f t="shared" ca="1" si="3133"/>
        <v/>
      </c>
      <c r="O2615" s="165" t="str">
        <f t="shared" ca="1" si="3133"/>
        <v/>
      </c>
      <c r="P2615" s="165" t="str">
        <f t="shared" ca="1" si="3133"/>
        <v/>
      </c>
      <c r="Q2615" s="165" t="str">
        <f t="shared" ca="1" si="3133"/>
        <v/>
      </c>
      <c r="R2615" s="165" t="str">
        <f t="shared" ca="1" si="3133"/>
        <v/>
      </c>
      <c r="S2615" s="165" t="str">
        <f t="shared" ca="1" si="3133"/>
        <v/>
      </c>
      <c r="T2615" s="165" t="str">
        <f t="shared" ca="1" si="3133"/>
        <v/>
      </c>
      <c r="U2615" s="165" t="str">
        <f t="shared" ca="1" si="3133"/>
        <v/>
      </c>
      <c r="V2615" s="165" t="str">
        <f t="shared" ca="1" si="3133"/>
        <v/>
      </c>
      <c r="W2615" s="165" t="str">
        <f t="shared" ca="1" si="3133"/>
        <v/>
      </c>
    </row>
    <row r="2616" spans="1:23" ht="15">
      <c r="B2616" s="182" t="s">
        <v>629</v>
      </c>
      <c r="C2616" s="174">
        <f>1</f>
        <v>1</v>
      </c>
      <c r="D2616" s="174">
        <f ca="1">D2614</f>
        <v>0</v>
      </c>
      <c r="E2616" s="174" t="str">
        <f ca="1">IF(ISNUMBER(E2614),E2614*D2614+1,"")</f>
        <v/>
      </c>
      <c r="F2616" s="174" t="str">
        <f t="shared" ref="F2616:W2616" ca="1" si="3134">IF(ISNUMBER(E2615),F2614*E2616+D2616,"")</f>
        <v/>
      </c>
      <c r="G2616" s="174" t="str">
        <f t="shared" ca="1" si="3134"/>
        <v/>
      </c>
      <c r="H2616" s="174" t="str">
        <f t="shared" ca="1" si="3134"/>
        <v/>
      </c>
      <c r="I2616" s="174" t="str">
        <f t="shared" ca="1" si="3134"/>
        <v/>
      </c>
      <c r="J2616" s="174" t="str">
        <f t="shared" ca="1" si="3134"/>
        <v/>
      </c>
      <c r="K2616" s="174" t="str">
        <f t="shared" ca="1" si="3134"/>
        <v/>
      </c>
      <c r="L2616" s="174" t="str">
        <f t="shared" ca="1" si="3134"/>
        <v/>
      </c>
      <c r="M2616" s="174" t="str">
        <f t="shared" ca="1" si="3134"/>
        <v/>
      </c>
      <c r="N2616" s="174" t="str">
        <f t="shared" ca="1" si="3134"/>
        <v/>
      </c>
      <c r="O2616" s="174" t="str">
        <f t="shared" ca="1" si="3134"/>
        <v/>
      </c>
      <c r="P2616" s="174" t="str">
        <f t="shared" ca="1" si="3134"/>
        <v/>
      </c>
      <c r="Q2616" s="174" t="str">
        <f t="shared" ca="1" si="3134"/>
        <v/>
      </c>
      <c r="R2616" s="174" t="str">
        <f t="shared" ca="1" si="3134"/>
        <v/>
      </c>
      <c r="S2616" s="174" t="str">
        <f t="shared" ca="1" si="3134"/>
        <v/>
      </c>
      <c r="T2616" s="174" t="str">
        <f t="shared" ca="1" si="3134"/>
        <v/>
      </c>
      <c r="U2616" s="174" t="str">
        <f t="shared" ca="1" si="3134"/>
        <v/>
      </c>
      <c r="V2616" s="174" t="str">
        <f t="shared" ca="1" si="3134"/>
        <v/>
      </c>
      <c r="W2616" s="174" t="str">
        <f t="shared" ca="1" si="3134"/>
        <v/>
      </c>
    </row>
    <row r="2617" spans="1:23" ht="13.5" thickBot="1">
      <c r="A2617" s="146">
        <f ca="1">INDIRECT($A$3&amp;A2614)</f>
        <v>0</v>
      </c>
      <c r="B2617" s="182"/>
      <c r="C2617" s="173">
        <f>0</f>
        <v>0</v>
      </c>
      <c r="D2617" s="173">
        <f>1</f>
        <v>1</v>
      </c>
      <c r="E2617" s="173" t="str">
        <f ca="1">IF(ISNUMBER(E2614),IF(E2614&lt;&gt;0,E2614,""),"")</f>
        <v/>
      </c>
      <c r="F2617" s="173" t="str">
        <f t="shared" ref="F2617:W2617" ca="1" si="3135">IF(ISNUMBER(E2615),F2614*E2617+D2617,"")</f>
        <v/>
      </c>
      <c r="G2617" s="173" t="str">
        <f t="shared" ca="1" si="3135"/>
        <v/>
      </c>
      <c r="H2617" s="173" t="str">
        <f t="shared" ca="1" si="3135"/>
        <v/>
      </c>
      <c r="I2617" s="173" t="str">
        <f t="shared" ca="1" si="3135"/>
        <v/>
      </c>
      <c r="J2617" s="173" t="str">
        <f t="shared" ca="1" si="3135"/>
        <v/>
      </c>
      <c r="K2617" s="173" t="str">
        <f t="shared" ca="1" si="3135"/>
        <v/>
      </c>
      <c r="L2617" s="173" t="str">
        <f t="shared" ca="1" si="3135"/>
        <v/>
      </c>
      <c r="M2617" s="173" t="str">
        <f t="shared" ca="1" si="3135"/>
        <v/>
      </c>
      <c r="N2617" s="173" t="str">
        <f t="shared" ca="1" si="3135"/>
        <v/>
      </c>
      <c r="O2617" s="173" t="str">
        <f t="shared" ca="1" si="3135"/>
        <v/>
      </c>
      <c r="P2617" s="173" t="str">
        <f t="shared" ca="1" si="3135"/>
        <v/>
      </c>
      <c r="Q2617" s="173" t="str">
        <f t="shared" ca="1" si="3135"/>
        <v/>
      </c>
      <c r="R2617" s="173" t="str">
        <f t="shared" ca="1" si="3135"/>
        <v/>
      </c>
      <c r="S2617" s="173" t="str">
        <f t="shared" ca="1" si="3135"/>
        <v/>
      </c>
      <c r="T2617" s="173" t="str">
        <f t="shared" ca="1" si="3135"/>
        <v/>
      </c>
      <c r="U2617" s="173" t="str">
        <f t="shared" ca="1" si="3135"/>
        <v/>
      </c>
      <c r="V2617" s="173" t="str">
        <f t="shared" ca="1" si="3135"/>
        <v/>
      </c>
      <c r="W2617" s="173" t="str">
        <f t="shared" ca="1" si="3135"/>
        <v/>
      </c>
    </row>
    <row r="2618" spans="1:23">
      <c r="B2618" s="171" t="s">
        <v>630</v>
      </c>
      <c r="C2618" s="171"/>
      <c r="E2618" s="146" t="str">
        <f ca="1">IF(NOT(ISNUMBER(E2617)),"",$B2614-E2616/E2617)</f>
        <v/>
      </c>
      <c r="F2618" s="146" t="str">
        <f ca="1">IF(NOT(ISNUMBER(F2617)),"",$B2614-F2616/F2617)</f>
        <v/>
      </c>
      <c r="G2618" s="146" t="str">
        <f t="shared" ref="G2618:Q2618" ca="1" si="3136">IF(F2618="","",IF(F2618=0,"",IF(ABS($B2614-G2616/G2617)&lt;2^(0-G$3),"",$B2614-G2616/G2617)))</f>
        <v/>
      </c>
      <c r="H2618" s="146" t="str">
        <f t="shared" ca="1" si="3136"/>
        <v/>
      </c>
      <c r="I2618" s="146" t="str">
        <f t="shared" ca="1" si="3136"/>
        <v/>
      </c>
      <c r="J2618" s="146" t="str">
        <f t="shared" ca="1" si="3136"/>
        <v/>
      </c>
      <c r="K2618" s="146" t="str">
        <f t="shared" ca="1" si="3136"/>
        <v/>
      </c>
      <c r="L2618" s="146" t="str">
        <f t="shared" ca="1" si="3136"/>
        <v/>
      </c>
      <c r="M2618" s="146" t="str">
        <f t="shared" ca="1" si="3136"/>
        <v/>
      </c>
      <c r="N2618" s="146" t="str">
        <f t="shared" ca="1" si="3136"/>
        <v/>
      </c>
      <c r="O2618" s="146" t="str">
        <f t="shared" ca="1" si="3136"/>
        <v/>
      </c>
      <c r="P2618" s="146" t="str">
        <f t="shared" ca="1" si="3136"/>
        <v/>
      </c>
      <c r="Q2618" s="146" t="str">
        <f t="shared" ca="1" si="3136"/>
        <v/>
      </c>
      <c r="R2618" s="146" t="str">
        <f t="shared" ref="R2618:W2618" ca="1" si="3137">IF(Q2618="","",IF(Q2618=0,"",IF(ABS($B2614-(R2616/R2617))&lt;2^(0-R$3),"",$B2614-(R2616/R2617))))</f>
        <v/>
      </c>
      <c r="S2618" s="146" t="str">
        <f t="shared" ca="1" si="3137"/>
        <v/>
      </c>
      <c r="T2618" s="146" t="str">
        <f t="shared" ca="1" si="3137"/>
        <v/>
      </c>
      <c r="U2618" s="146" t="str">
        <f t="shared" ca="1" si="3137"/>
        <v/>
      </c>
      <c r="V2618" s="146" t="str">
        <f t="shared" ca="1" si="3137"/>
        <v/>
      </c>
      <c r="W2618" s="146" t="str">
        <f t="shared" ca="1" si="3137"/>
        <v/>
      </c>
    </row>
    <row r="2619" spans="1:23">
      <c r="A2619" s="150">
        <f>A2614+1</f>
        <v>530</v>
      </c>
      <c r="B2619" s="152">
        <f ca="1">A2622</f>
        <v>0</v>
      </c>
      <c r="C2619" s="152"/>
      <c r="D2619" s="153">
        <f ca="1">INT(B2619+1/2)</f>
        <v>0</v>
      </c>
      <c r="E2619" s="153" t="str">
        <f t="shared" ref="E2619:W2619" ca="1" si="3138">IF(ISNUMBER(D2620),INT(D2620+1/2),"")</f>
        <v/>
      </c>
      <c r="F2619" s="153" t="str">
        <f t="shared" ca="1" si="3138"/>
        <v/>
      </c>
      <c r="G2619" s="153" t="str">
        <f t="shared" ca="1" si="3138"/>
        <v/>
      </c>
      <c r="H2619" s="153" t="str">
        <f t="shared" ca="1" si="3138"/>
        <v/>
      </c>
      <c r="I2619" s="153" t="str">
        <f t="shared" ca="1" si="3138"/>
        <v/>
      </c>
      <c r="J2619" s="153" t="str">
        <f t="shared" ca="1" si="3138"/>
        <v/>
      </c>
      <c r="K2619" s="153" t="str">
        <f t="shared" ca="1" si="3138"/>
        <v/>
      </c>
      <c r="L2619" s="153" t="str">
        <f t="shared" ca="1" si="3138"/>
        <v/>
      </c>
      <c r="M2619" s="153" t="str">
        <f t="shared" ca="1" si="3138"/>
        <v/>
      </c>
      <c r="N2619" s="153" t="str">
        <f t="shared" ca="1" si="3138"/>
        <v/>
      </c>
      <c r="O2619" s="153" t="str">
        <f t="shared" ca="1" si="3138"/>
        <v/>
      </c>
      <c r="P2619" s="153" t="str">
        <f t="shared" ca="1" si="3138"/>
        <v/>
      </c>
      <c r="Q2619" s="153" t="str">
        <f t="shared" ca="1" si="3138"/>
        <v/>
      </c>
      <c r="R2619" s="153" t="str">
        <f t="shared" ca="1" si="3138"/>
        <v/>
      </c>
      <c r="S2619" s="153" t="str">
        <f t="shared" ca="1" si="3138"/>
        <v/>
      </c>
      <c r="T2619" s="153" t="str">
        <f t="shared" ca="1" si="3138"/>
        <v/>
      </c>
      <c r="U2619" s="153" t="str">
        <f t="shared" ca="1" si="3138"/>
        <v/>
      </c>
      <c r="V2619" s="153" t="str">
        <f t="shared" ca="1" si="3138"/>
        <v/>
      </c>
      <c r="W2619" s="153" t="str">
        <f t="shared" ca="1" si="3138"/>
        <v/>
      </c>
    </row>
    <row r="2620" spans="1:23" ht="13.5" thickBot="1">
      <c r="B2620" s="172" t="s">
        <v>631</v>
      </c>
      <c r="C2620" s="172"/>
      <c r="D2620" s="165" t="str">
        <f ca="1">IF(B2619&lt;&gt;D2619,1/(B2619-D2619),"")</f>
        <v/>
      </c>
      <c r="E2620" s="165" t="str">
        <f ca="1">IF(AND(ISNUMBER(D2620),ISNUMBER(E2619)),IF(D2620&lt;&gt;E2619,1/(D2620-E2619),""),"")</f>
        <v/>
      </c>
      <c r="F2620" s="165" t="str">
        <f t="shared" ref="F2620:W2620" ca="1" si="3139">IF(ISNUMBER(E2623),1/(E2620-F2619),"")</f>
        <v/>
      </c>
      <c r="G2620" s="165" t="str">
        <f t="shared" ca="1" si="3139"/>
        <v/>
      </c>
      <c r="H2620" s="165" t="str">
        <f t="shared" ca="1" si="3139"/>
        <v/>
      </c>
      <c r="I2620" s="165" t="str">
        <f t="shared" ca="1" si="3139"/>
        <v/>
      </c>
      <c r="J2620" s="165" t="str">
        <f t="shared" ca="1" si="3139"/>
        <v/>
      </c>
      <c r="K2620" s="165" t="str">
        <f t="shared" ca="1" si="3139"/>
        <v/>
      </c>
      <c r="L2620" s="165" t="str">
        <f t="shared" ca="1" si="3139"/>
        <v/>
      </c>
      <c r="M2620" s="165" t="str">
        <f t="shared" ca="1" si="3139"/>
        <v/>
      </c>
      <c r="N2620" s="165" t="str">
        <f t="shared" ca="1" si="3139"/>
        <v/>
      </c>
      <c r="O2620" s="165" t="str">
        <f t="shared" ca="1" si="3139"/>
        <v/>
      </c>
      <c r="P2620" s="165" t="str">
        <f t="shared" ca="1" si="3139"/>
        <v/>
      </c>
      <c r="Q2620" s="165" t="str">
        <f t="shared" ca="1" si="3139"/>
        <v/>
      </c>
      <c r="R2620" s="165" t="str">
        <f t="shared" ca="1" si="3139"/>
        <v/>
      </c>
      <c r="S2620" s="165" t="str">
        <f t="shared" ca="1" si="3139"/>
        <v/>
      </c>
      <c r="T2620" s="165" t="str">
        <f t="shared" ca="1" si="3139"/>
        <v/>
      </c>
      <c r="U2620" s="165" t="str">
        <f t="shared" ca="1" si="3139"/>
        <v/>
      </c>
      <c r="V2620" s="165" t="str">
        <f t="shared" ca="1" si="3139"/>
        <v/>
      </c>
      <c r="W2620" s="165" t="str">
        <f t="shared" ca="1" si="3139"/>
        <v/>
      </c>
    </row>
    <row r="2621" spans="1:23" ht="15">
      <c r="B2621" s="182" t="s">
        <v>629</v>
      </c>
      <c r="C2621" s="174">
        <f>1</f>
        <v>1</v>
      </c>
      <c r="D2621" s="174">
        <f ca="1">D2619</f>
        <v>0</v>
      </c>
      <c r="E2621" s="174" t="str">
        <f ca="1">IF(ISNUMBER(E2619),E2619*D2619+1,"")</f>
        <v/>
      </c>
      <c r="F2621" s="174" t="str">
        <f t="shared" ref="F2621:W2621" ca="1" si="3140">IF(ISNUMBER(E2620),F2619*E2621+D2621,"")</f>
        <v/>
      </c>
      <c r="G2621" s="174" t="str">
        <f t="shared" ca="1" si="3140"/>
        <v/>
      </c>
      <c r="H2621" s="174" t="str">
        <f t="shared" ca="1" si="3140"/>
        <v/>
      </c>
      <c r="I2621" s="174" t="str">
        <f t="shared" ca="1" si="3140"/>
        <v/>
      </c>
      <c r="J2621" s="174" t="str">
        <f t="shared" ca="1" si="3140"/>
        <v/>
      </c>
      <c r="K2621" s="174" t="str">
        <f t="shared" ca="1" si="3140"/>
        <v/>
      </c>
      <c r="L2621" s="174" t="str">
        <f t="shared" ca="1" si="3140"/>
        <v/>
      </c>
      <c r="M2621" s="174" t="str">
        <f t="shared" ca="1" si="3140"/>
        <v/>
      </c>
      <c r="N2621" s="174" t="str">
        <f t="shared" ca="1" si="3140"/>
        <v/>
      </c>
      <c r="O2621" s="174" t="str">
        <f t="shared" ca="1" si="3140"/>
        <v/>
      </c>
      <c r="P2621" s="174" t="str">
        <f t="shared" ca="1" si="3140"/>
        <v/>
      </c>
      <c r="Q2621" s="174" t="str">
        <f t="shared" ca="1" si="3140"/>
        <v/>
      </c>
      <c r="R2621" s="174" t="str">
        <f t="shared" ca="1" si="3140"/>
        <v/>
      </c>
      <c r="S2621" s="174" t="str">
        <f t="shared" ca="1" si="3140"/>
        <v/>
      </c>
      <c r="T2621" s="174" t="str">
        <f t="shared" ca="1" si="3140"/>
        <v/>
      </c>
      <c r="U2621" s="174" t="str">
        <f t="shared" ca="1" si="3140"/>
        <v/>
      </c>
      <c r="V2621" s="174" t="str">
        <f t="shared" ca="1" si="3140"/>
        <v/>
      </c>
      <c r="W2621" s="174" t="str">
        <f t="shared" ca="1" si="3140"/>
        <v/>
      </c>
    </row>
    <row r="2622" spans="1:23" ht="13.5" thickBot="1">
      <c r="A2622" s="146">
        <f ca="1">INDIRECT($A$3&amp;A2619)</f>
        <v>0</v>
      </c>
      <c r="B2622" s="182"/>
      <c r="C2622" s="173">
        <f>0</f>
        <v>0</v>
      </c>
      <c r="D2622" s="173">
        <f>1</f>
        <v>1</v>
      </c>
      <c r="E2622" s="173" t="str">
        <f ca="1">IF(ISNUMBER(E2619),IF(E2619&lt;&gt;0,E2619,""),"")</f>
        <v/>
      </c>
      <c r="F2622" s="173" t="str">
        <f t="shared" ref="F2622:W2622" ca="1" si="3141">IF(ISNUMBER(E2620),F2619*E2622+D2622,"")</f>
        <v/>
      </c>
      <c r="G2622" s="173" t="str">
        <f t="shared" ca="1" si="3141"/>
        <v/>
      </c>
      <c r="H2622" s="173" t="str">
        <f t="shared" ca="1" si="3141"/>
        <v/>
      </c>
      <c r="I2622" s="173" t="str">
        <f t="shared" ca="1" si="3141"/>
        <v/>
      </c>
      <c r="J2622" s="173" t="str">
        <f t="shared" ca="1" si="3141"/>
        <v/>
      </c>
      <c r="K2622" s="173" t="str">
        <f t="shared" ca="1" si="3141"/>
        <v/>
      </c>
      <c r="L2622" s="173" t="str">
        <f t="shared" ca="1" si="3141"/>
        <v/>
      </c>
      <c r="M2622" s="173" t="str">
        <f t="shared" ca="1" si="3141"/>
        <v/>
      </c>
      <c r="N2622" s="173" t="str">
        <f t="shared" ca="1" si="3141"/>
        <v/>
      </c>
      <c r="O2622" s="173" t="str">
        <f t="shared" ca="1" si="3141"/>
        <v/>
      </c>
      <c r="P2622" s="173" t="str">
        <f t="shared" ca="1" si="3141"/>
        <v/>
      </c>
      <c r="Q2622" s="173" t="str">
        <f t="shared" ca="1" si="3141"/>
        <v/>
      </c>
      <c r="R2622" s="173" t="str">
        <f t="shared" ca="1" si="3141"/>
        <v/>
      </c>
      <c r="S2622" s="173" t="str">
        <f t="shared" ca="1" si="3141"/>
        <v/>
      </c>
      <c r="T2622" s="173" t="str">
        <f t="shared" ca="1" si="3141"/>
        <v/>
      </c>
      <c r="U2622" s="173" t="str">
        <f t="shared" ca="1" si="3141"/>
        <v/>
      </c>
      <c r="V2622" s="173" t="str">
        <f t="shared" ca="1" si="3141"/>
        <v/>
      </c>
      <c r="W2622" s="173" t="str">
        <f t="shared" ca="1" si="3141"/>
        <v/>
      </c>
    </row>
    <row r="2623" spans="1:23">
      <c r="B2623" s="171" t="s">
        <v>630</v>
      </c>
      <c r="C2623" s="171"/>
      <c r="E2623" s="146" t="str">
        <f ca="1">IF(NOT(ISNUMBER(E2622)),"",$B2619-E2621/E2622)</f>
        <v/>
      </c>
      <c r="F2623" s="146" t="str">
        <f ca="1">IF(NOT(ISNUMBER(F2622)),"",$B2619-F2621/F2622)</f>
        <v/>
      </c>
      <c r="G2623" s="146" t="str">
        <f t="shared" ref="G2623:Q2623" ca="1" si="3142">IF(F2623="","",IF(F2623=0,"",IF(ABS($B2619-G2621/G2622)&lt;2^(0-G$3),"",$B2619-G2621/G2622)))</f>
        <v/>
      </c>
      <c r="H2623" s="146" t="str">
        <f t="shared" ca="1" si="3142"/>
        <v/>
      </c>
      <c r="I2623" s="146" t="str">
        <f t="shared" ca="1" si="3142"/>
        <v/>
      </c>
      <c r="J2623" s="146" t="str">
        <f t="shared" ca="1" si="3142"/>
        <v/>
      </c>
      <c r="K2623" s="146" t="str">
        <f t="shared" ca="1" si="3142"/>
        <v/>
      </c>
      <c r="L2623" s="146" t="str">
        <f t="shared" ca="1" si="3142"/>
        <v/>
      </c>
      <c r="M2623" s="146" t="str">
        <f t="shared" ca="1" si="3142"/>
        <v/>
      </c>
      <c r="N2623" s="146" t="str">
        <f t="shared" ca="1" si="3142"/>
        <v/>
      </c>
      <c r="O2623" s="146" t="str">
        <f t="shared" ca="1" si="3142"/>
        <v/>
      </c>
      <c r="P2623" s="146" t="str">
        <f t="shared" ca="1" si="3142"/>
        <v/>
      </c>
      <c r="Q2623" s="146" t="str">
        <f t="shared" ca="1" si="3142"/>
        <v/>
      </c>
      <c r="R2623" s="146" t="str">
        <f t="shared" ref="R2623:W2623" ca="1" si="3143">IF(Q2623="","",IF(Q2623=0,"",IF(ABS($B2619-(R2621/R2622))&lt;2^(0-R$3),"",$B2619-(R2621/R2622))))</f>
        <v/>
      </c>
      <c r="S2623" s="146" t="str">
        <f t="shared" ca="1" si="3143"/>
        <v/>
      </c>
      <c r="T2623" s="146" t="str">
        <f t="shared" ca="1" si="3143"/>
        <v/>
      </c>
      <c r="U2623" s="146" t="str">
        <f t="shared" ca="1" si="3143"/>
        <v/>
      </c>
      <c r="V2623" s="146" t="str">
        <f t="shared" ca="1" si="3143"/>
        <v/>
      </c>
      <c r="W2623" s="146" t="str">
        <f t="shared" ca="1" si="3143"/>
        <v/>
      </c>
    </row>
    <row r="2624" spans="1:23">
      <c r="A2624" s="150">
        <f>A2619+1</f>
        <v>531</v>
      </c>
      <c r="B2624" s="152">
        <f ca="1">A2627</f>
        <v>0</v>
      </c>
      <c r="C2624" s="152"/>
      <c r="D2624" s="153">
        <f ca="1">INT(B2624+1/2)</f>
        <v>0</v>
      </c>
      <c r="E2624" s="153" t="str">
        <f t="shared" ref="E2624:W2624" ca="1" si="3144">IF(ISNUMBER(D2625),INT(D2625+1/2),"")</f>
        <v/>
      </c>
      <c r="F2624" s="153" t="str">
        <f t="shared" ca="1" si="3144"/>
        <v/>
      </c>
      <c r="G2624" s="153" t="str">
        <f t="shared" ca="1" si="3144"/>
        <v/>
      </c>
      <c r="H2624" s="153" t="str">
        <f t="shared" ca="1" si="3144"/>
        <v/>
      </c>
      <c r="I2624" s="153" t="str">
        <f t="shared" ca="1" si="3144"/>
        <v/>
      </c>
      <c r="J2624" s="153" t="str">
        <f t="shared" ca="1" si="3144"/>
        <v/>
      </c>
      <c r="K2624" s="153" t="str">
        <f t="shared" ca="1" si="3144"/>
        <v/>
      </c>
      <c r="L2624" s="153" t="str">
        <f t="shared" ca="1" si="3144"/>
        <v/>
      </c>
      <c r="M2624" s="153" t="str">
        <f t="shared" ca="1" si="3144"/>
        <v/>
      </c>
      <c r="N2624" s="153" t="str">
        <f t="shared" ca="1" si="3144"/>
        <v/>
      </c>
      <c r="O2624" s="153" t="str">
        <f t="shared" ca="1" si="3144"/>
        <v/>
      </c>
      <c r="P2624" s="153" t="str">
        <f t="shared" ca="1" si="3144"/>
        <v/>
      </c>
      <c r="Q2624" s="153" t="str">
        <f t="shared" ca="1" si="3144"/>
        <v/>
      </c>
      <c r="R2624" s="153" t="str">
        <f t="shared" ca="1" si="3144"/>
        <v/>
      </c>
      <c r="S2624" s="153" t="str">
        <f t="shared" ca="1" si="3144"/>
        <v/>
      </c>
      <c r="T2624" s="153" t="str">
        <f t="shared" ca="1" si="3144"/>
        <v/>
      </c>
      <c r="U2624" s="153" t="str">
        <f t="shared" ca="1" si="3144"/>
        <v/>
      </c>
      <c r="V2624" s="153" t="str">
        <f t="shared" ca="1" si="3144"/>
        <v/>
      </c>
      <c r="W2624" s="153" t="str">
        <f t="shared" ca="1" si="3144"/>
        <v/>
      </c>
    </row>
    <row r="2625" spans="1:23" ht="13.5" thickBot="1">
      <c r="B2625" s="172" t="s">
        <v>631</v>
      </c>
      <c r="C2625" s="172"/>
      <c r="D2625" s="165" t="str">
        <f ca="1">IF(B2624&lt;&gt;D2624,1/(B2624-D2624),"")</f>
        <v/>
      </c>
      <c r="E2625" s="165" t="str">
        <f ca="1">IF(AND(ISNUMBER(D2625),ISNUMBER(E2624)),IF(D2625&lt;&gt;E2624,1/(D2625-E2624),""),"")</f>
        <v/>
      </c>
      <c r="F2625" s="165" t="str">
        <f t="shared" ref="F2625:W2625" ca="1" si="3145">IF(ISNUMBER(E2628),1/(E2625-F2624),"")</f>
        <v/>
      </c>
      <c r="G2625" s="165" t="str">
        <f t="shared" ca="1" si="3145"/>
        <v/>
      </c>
      <c r="H2625" s="165" t="str">
        <f t="shared" ca="1" si="3145"/>
        <v/>
      </c>
      <c r="I2625" s="165" t="str">
        <f t="shared" ca="1" si="3145"/>
        <v/>
      </c>
      <c r="J2625" s="165" t="str">
        <f t="shared" ca="1" si="3145"/>
        <v/>
      </c>
      <c r="K2625" s="165" t="str">
        <f t="shared" ca="1" si="3145"/>
        <v/>
      </c>
      <c r="L2625" s="165" t="str">
        <f t="shared" ca="1" si="3145"/>
        <v/>
      </c>
      <c r="M2625" s="165" t="str">
        <f t="shared" ca="1" si="3145"/>
        <v/>
      </c>
      <c r="N2625" s="165" t="str">
        <f t="shared" ca="1" si="3145"/>
        <v/>
      </c>
      <c r="O2625" s="165" t="str">
        <f t="shared" ca="1" si="3145"/>
        <v/>
      </c>
      <c r="P2625" s="165" t="str">
        <f t="shared" ca="1" si="3145"/>
        <v/>
      </c>
      <c r="Q2625" s="165" t="str">
        <f t="shared" ca="1" si="3145"/>
        <v/>
      </c>
      <c r="R2625" s="165" t="str">
        <f t="shared" ca="1" si="3145"/>
        <v/>
      </c>
      <c r="S2625" s="165" t="str">
        <f t="shared" ca="1" si="3145"/>
        <v/>
      </c>
      <c r="T2625" s="165" t="str">
        <f t="shared" ca="1" si="3145"/>
        <v/>
      </c>
      <c r="U2625" s="165" t="str">
        <f t="shared" ca="1" si="3145"/>
        <v/>
      </c>
      <c r="V2625" s="165" t="str">
        <f t="shared" ca="1" si="3145"/>
        <v/>
      </c>
      <c r="W2625" s="165" t="str">
        <f t="shared" ca="1" si="3145"/>
        <v/>
      </c>
    </row>
    <row r="2626" spans="1:23" ht="15">
      <c r="B2626" s="182" t="s">
        <v>629</v>
      </c>
      <c r="C2626" s="174">
        <f>1</f>
        <v>1</v>
      </c>
      <c r="D2626" s="174">
        <f ca="1">D2624</f>
        <v>0</v>
      </c>
      <c r="E2626" s="174" t="str">
        <f ca="1">IF(ISNUMBER(E2624),E2624*D2624+1,"")</f>
        <v/>
      </c>
      <c r="F2626" s="174" t="str">
        <f t="shared" ref="F2626:W2626" ca="1" si="3146">IF(ISNUMBER(E2625),F2624*E2626+D2626,"")</f>
        <v/>
      </c>
      <c r="G2626" s="174" t="str">
        <f t="shared" ca="1" si="3146"/>
        <v/>
      </c>
      <c r="H2626" s="174" t="str">
        <f t="shared" ca="1" si="3146"/>
        <v/>
      </c>
      <c r="I2626" s="174" t="str">
        <f t="shared" ca="1" si="3146"/>
        <v/>
      </c>
      <c r="J2626" s="174" t="str">
        <f t="shared" ca="1" si="3146"/>
        <v/>
      </c>
      <c r="K2626" s="174" t="str">
        <f t="shared" ca="1" si="3146"/>
        <v/>
      </c>
      <c r="L2626" s="174" t="str">
        <f t="shared" ca="1" si="3146"/>
        <v/>
      </c>
      <c r="M2626" s="174" t="str">
        <f t="shared" ca="1" si="3146"/>
        <v/>
      </c>
      <c r="N2626" s="174" t="str">
        <f t="shared" ca="1" si="3146"/>
        <v/>
      </c>
      <c r="O2626" s="174" t="str">
        <f t="shared" ca="1" si="3146"/>
        <v/>
      </c>
      <c r="P2626" s="174" t="str">
        <f t="shared" ca="1" si="3146"/>
        <v/>
      </c>
      <c r="Q2626" s="174" t="str">
        <f t="shared" ca="1" si="3146"/>
        <v/>
      </c>
      <c r="R2626" s="174" t="str">
        <f t="shared" ca="1" si="3146"/>
        <v/>
      </c>
      <c r="S2626" s="174" t="str">
        <f t="shared" ca="1" si="3146"/>
        <v/>
      </c>
      <c r="T2626" s="174" t="str">
        <f t="shared" ca="1" si="3146"/>
        <v/>
      </c>
      <c r="U2626" s="174" t="str">
        <f t="shared" ca="1" si="3146"/>
        <v/>
      </c>
      <c r="V2626" s="174" t="str">
        <f t="shared" ca="1" si="3146"/>
        <v/>
      </c>
      <c r="W2626" s="174" t="str">
        <f t="shared" ca="1" si="3146"/>
        <v/>
      </c>
    </row>
    <row r="2627" spans="1:23" ht="13.5" thickBot="1">
      <c r="A2627" s="146">
        <f ca="1">INDIRECT($A$3&amp;A2624)</f>
        <v>0</v>
      </c>
      <c r="B2627" s="182"/>
      <c r="C2627" s="173">
        <f>0</f>
        <v>0</v>
      </c>
      <c r="D2627" s="173">
        <f>1</f>
        <v>1</v>
      </c>
      <c r="E2627" s="173" t="str">
        <f ca="1">IF(ISNUMBER(E2624),IF(E2624&lt;&gt;0,E2624,""),"")</f>
        <v/>
      </c>
      <c r="F2627" s="173" t="str">
        <f t="shared" ref="F2627:W2627" ca="1" si="3147">IF(ISNUMBER(E2625),F2624*E2627+D2627,"")</f>
        <v/>
      </c>
      <c r="G2627" s="173" t="str">
        <f t="shared" ca="1" si="3147"/>
        <v/>
      </c>
      <c r="H2627" s="173" t="str">
        <f t="shared" ca="1" si="3147"/>
        <v/>
      </c>
      <c r="I2627" s="173" t="str">
        <f t="shared" ca="1" si="3147"/>
        <v/>
      </c>
      <c r="J2627" s="173" t="str">
        <f t="shared" ca="1" si="3147"/>
        <v/>
      </c>
      <c r="K2627" s="173" t="str">
        <f t="shared" ca="1" si="3147"/>
        <v/>
      </c>
      <c r="L2627" s="173" t="str">
        <f t="shared" ca="1" si="3147"/>
        <v/>
      </c>
      <c r="M2627" s="173" t="str">
        <f t="shared" ca="1" si="3147"/>
        <v/>
      </c>
      <c r="N2627" s="173" t="str">
        <f t="shared" ca="1" si="3147"/>
        <v/>
      </c>
      <c r="O2627" s="173" t="str">
        <f t="shared" ca="1" si="3147"/>
        <v/>
      </c>
      <c r="P2627" s="173" t="str">
        <f t="shared" ca="1" si="3147"/>
        <v/>
      </c>
      <c r="Q2627" s="173" t="str">
        <f t="shared" ca="1" si="3147"/>
        <v/>
      </c>
      <c r="R2627" s="173" t="str">
        <f t="shared" ca="1" si="3147"/>
        <v/>
      </c>
      <c r="S2627" s="173" t="str">
        <f t="shared" ca="1" si="3147"/>
        <v/>
      </c>
      <c r="T2627" s="173" t="str">
        <f t="shared" ca="1" si="3147"/>
        <v/>
      </c>
      <c r="U2627" s="173" t="str">
        <f t="shared" ca="1" si="3147"/>
        <v/>
      </c>
      <c r="V2627" s="173" t="str">
        <f t="shared" ca="1" si="3147"/>
        <v/>
      </c>
      <c r="W2627" s="173" t="str">
        <f t="shared" ca="1" si="3147"/>
        <v/>
      </c>
    </row>
    <row r="2628" spans="1:23">
      <c r="B2628" s="171" t="s">
        <v>630</v>
      </c>
      <c r="C2628" s="171"/>
      <c r="E2628" s="146" t="str">
        <f ca="1">IF(NOT(ISNUMBER(E2627)),"",$B2624-E2626/E2627)</f>
        <v/>
      </c>
      <c r="F2628" s="146" t="str">
        <f ca="1">IF(NOT(ISNUMBER(F2627)),"",$B2624-F2626/F2627)</f>
        <v/>
      </c>
      <c r="G2628" s="146" t="str">
        <f t="shared" ref="G2628:Q2628" ca="1" si="3148">IF(F2628="","",IF(F2628=0,"",IF(ABS($B2624-G2626/G2627)&lt;2^(0-G$3),"",$B2624-G2626/G2627)))</f>
        <v/>
      </c>
      <c r="H2628" s="146" t="str">
        <f t="shared" ca="1" si="3148"/>
        <v/>
      </c>
      <c r="I2628" s="146" t="str">
        <f t="shared" ca="1" si="3148"/>
        <v/>
      </c>
      <c r="J2628" s="146" t="str">
        <f t="shared" ca="1" si="3148"/>
        <v/>
      </c>
      <c r="K2628" s="146" t="str">
        <f t="shared" ca="1" si="3148"/>
        <v/>
      </c>
      <c r="L2628" s="146" t="str">
        <f t="shared" ca="1" si="3148"/>
        <v/>
      </c>
      <c r="M2628" s="146" t="str">
        <f t="shared" ca="1" si="3148"/>
        <v/>
      </c>
      <c r="N2628" s="146" t="str">
        <f t="shared" ca="1" si="3148"/>
        <v/>
      </c>
      <c r="O2628" s="146" t="str">
        <f t="shared" ca="1" si="3148"/>
        <v/>
      </c>
      <c r="P2628" s="146" t="str">
        <f t="shared" ca="1" si="3148"/>
        <v/>
      </c>
      <c r="Q2628" s="146" t="str">
        <f t="shared" ca="1" si="3148"/>
        <v/>
      </c>
      <c r="R2628" s="146" t="str">
        <f t="shared" ref="R2628:W2628" ca="1" si="3149">IF(Q2628="","",IF(Q2628=0,"",IF(ABS($B2624-(R2626/R2627))&lt;2^(0-R$3),"",$B2624-(R2626/R2627))))</f>
        <v/>
      </c>
      <c r="S2628" s="146" t="str">
        <f t="shared" ca="1" si="3149"/>
        <v/>
      </c>
      <c r="T2628" s="146" t="str">
        <f t="shared" ca="1" si="3149"/>
        <v/>
      </c>
      <c r="U2628" s="146" t="str">
        <f t="shared" ca="1" si="3149"/>
        <v/>
      </c>
      <c r="V2628" s="146" t="str">
        <f t="shared" ca="1" si="3149"/>
        <v/>
      </c>
      <c r="W2628" s="146" t="str">
        <f t="shared" ca="1" si="3149"/>
        <v/>
      </c>
    </row>
    <row r="2629" spans="1:23">
      <c r="A2629" s="150">
        <f>A2624+1</f>
        <v>532</v>
      </c>
      <c r="B2629" s="152">
        <f ca="1">A2632</f>
        <v>0</v>
      </c>
      <c r="C2629" s="152"/>
      <c r="D2629" s="153">
        <f ca="1">INT(B2629+1/2)</f>
        <v>0</v>
      </c>
      <c r="E2629" s="153" t="str">
        <f t="shared" ref="E2629:W2629" ca="1" si="3150">IF(ISNUMBER(D2630),INT(D2630+1/2),"")</f>
        <v/>
      </c>
      <c r="F2629" s="153" t="str">
        <f t="shared" ca="1" si="3150"/>
        <v/>
      </c>
      <c r="G2629" s="153" t="str">
        <f t="shared" ca="1" si="3150"/>
        <v/>
      </c>
      <c r="H2629" s="153" t="str">
        <f t="shared" ca="1" si="3150"/>
        <v/>
      </c>
      <c r="I2629" s="153" t="str">
        <f t="shared" ca="1" si="3150"/>
        <v/>
      </c>
      <c r="J2629" s="153" t="str">
        <f t="shared" ca="1" si="3150"/>
        <v/>
      </c>
      <c r="K2629" s="153" t="str">
        <f t="shared" ca="1" si="3150"/>
        <v/>
      </c>
      <c r="L2629" s="153" t="str">
        <f t="shared" ca="1" si="3150"/>
        <v/>
      </c>
      <c r="M2629" s="153" t="str">
        <f t="shared" ca="1" si="3150"/>
        <v/>
      </c>
      <c r="N2629" s="153" t="str">
        <f t="shared" ca="1" si="3150"/>
        <v/>
      </c>
      <c r="O2629" s="153" t="str">
        <f t="shared" ca="1" si="3150"/>
        <v/>
      </c>
      <c r="P2629" s="153" t="str">
        <f t="shared" ca="1" si="3150"/>
        <v/>
      </c>
      <c r="Q2629" s="153" t="str">
        <f t="shared" ca="1" si="3150"/>
        <v/>
      </c>
      <c r="R2629" s="153" t="str">
        <f t="shared" ca="1" si="3150"/>
        <v/>
      </c>
      <c r="S2629" s="153" t="str">
        <f t="shared" ca="1" si="3150"/>
        <v/>
      </c>
      <c r="T2629" s="153" t="str">
        <f t="shared" ca="1" si="3150"/>
        <v/>
      </c>
      <c r="U2629" s="153" t="str">
        <f t="shared" ca="1" si="3150"/>
        <v/>
      </c>
      <c r="V2629" s="153" t="str">
        <f t="shared" ca="1" si="3150"/>
        <v/>
      </c>
      <c r="W2629" s="153" t="str">
        <f t="shared" ca="1" si="3150"/>
        <v/>
      </c>
    </row>
    <row r="2630" spans="1:23" ht="13.5" thickBot="1">
      <c r="B2630" s="172" t="s">
        <v>631</v>
      </c>
      <c r="C2630" s="172"/>
      <c r="D2630" s="165" t="str">
        <f ca="1">IF(B2629&lt;&gt;D2629,1/(B2629-D2629),"")</f>
        <v/>
      </c>
      <c r="E2630" s="165" t="str">
        <f ca="1">IF(AND(ISNUMBER(D2630),ISNUMBER(E2629)),IF(D2630&lt;&gt;E2629,1/(D2630-E2629),""),"")</f>
        <v/>
      </c>
      <c r="F2630" s="165" t="str">
        <f t="shared" ref="F2630:W2630" ca="1" si="3151">IF(ISNUMBER(E2633),1/(E2630-F2629),"")</f>
        <v/>
      </c>
      <c r="G2630" s="165" t="str">
        <f t="shared" ca="1" si="3151"/>
        <v/>
      </c>
      <c r="H2630" s="165" t="str">
        <f t="shared" ca="1" si="3151"/>
        <v/>
      </c>
      <c r="I2630" s="165" t="str">
        <f t="shared" ca="1" si="3151"/>
        <v/>
      </c>
      <c r="J2630" s="165" t="str">
        <f t="shared" ca="1" si="3151"/>
        <v/>
      </c>
      <c r="K2630" s="165" t="str">
        <f t="shared" ca="1" si="3151"/>
        <v/>
      </c>
      <c r="L2630" s="165" t="str">
        <f t="shared" ca="1" si="3151"/>
        <v/>
      </c>
      <c r="M2630" s="165" t="str">
        <f t="shared" ca="1" si="3151"/>
        <v/>
      </c>
      <c r="N2630" s="165" t="str">
        <f t="shared" ca="1" si="3151"/>
        <v/>
      </c>
      <c r="O2630" s="165" t="str">
        <f t="shared" ca="1" si="3151"/>
        <v/>
      </c>
      <c r="P2630" s="165" t="str">
        <f t="shared" ca="1" si="3151"/>
        <v/>
      </c>
      <c r="Q2630" s="165" t="str">
        <f t="shared" ca="1" si="3151"/>
        <v/>
      </c>
      <c r="R2630" s="165" t="str">
        <f t="shared" ca="1" si="3151"/>
        <v/>
      </c>
      <c r="S2630" s="165" t="str">
        <f t="shared" ca="1" si="3151"/>
        <v/>
      </c>
      <c r="T2630" s="165" t="str">
        <f t="shared" ca="1" si="3151"/>
        <v/>
      </c>
      <c r="U2630" s="165" t="str">
        <f t="shared" ca="1" si="3151"/>
        <v/>
      </c>
      <c r="V2630" s="165" t="str">
        <f t="shared" ca="1" si="3151"/>
        <v/>
      </c>
      <c r="W2630" s="165" t="str">
        <f t="shared" ca="1" si="3151"/>
        <v/>
      </c>
    </row>
    <row r="2631" spans="1:23" ht="15">
      <c r="B2631" s="182" t="s">
        <v>629</v>
      </c>
      <c r="C2631" s="174">
        <f>1</f>
        <v>1</v>
      </c>
      <c r="D2631" s="174">
        <f ca="1">D2629</f>
        <v>0</v>
      </c>
      <c r="E2631" s="174" t="str">
        <f ca="1">IF(ISNUMBER(E2629),E2629*D2629+1,"")</f>
        <v/>
      </c>
      <c r="F2631" s="174" t="str">
        <f t="shared" ref="F2631:W2631" ca="1" si="3152">IF(ISNUMBER(E2630),F2629*E2631+D2631,"")</f>
        <v/>
      </c>
      <c r="G2631" s="174" t="str">
        <f t="shared" ca="1" si="3152"/>
        <v/>
      </c>
      <c r="H2631" s="174" t="str">
        <f t="shared" ca="1" si="3152"/>
        <v/>
      </c>
      <c r="I2631" s="174" t="str">
        <f t="shared" ca="1" si="3152"/>
        <v/>
      </c>
      <c r="J2631" s="174" t="str">
        <f t="shared" ca="1" si="3152"/>
        <v/>
      </c>
      <c r="K2631" s="174" t="str">
        <f t="shared" ca="1" si="3152"/>
        <v/>
      </c>
      <c r="L2631" s="174" t="str">
        <f t="shared" ca="1" si="3152"/>
        <v/>
      </c>
      <c r="M2631" s="174" t="str">
        <f t="shared" ca="1" si="3152"/>
        <v/>
      </c>
      <c r="N2631" s="174" t="str">
        <f t="shared" ca="1" si="3152"/>
        <v/>
      </c>
      <c r="O2631" s="174" t="str">
        <f t="shared" ca="1" si="3152"/>
        <v/>
      </c>
      <c r="P2631" s="174" t="str">
        <f t="shared" ca="1" si="3152"/>
        <v/>
      </c>
      <c r="Q2631" s="174" t="str">
        <f t="shared" ca="1" si="3152"/>
        <v/>
      </c>
      <c r="R2631" s="174" t="str">
        <f t="shared" ca="1" si="3152"/>
        <v/>
      </c>
      <c r="S2631" s="174" t="str">
        <f t="shared" ca="1" si="3152"/>
        <v/>
      </c>
      <c r="T2631" s="174" t="str">
        <f t="shared" ca="1" si="3152"/>
        <v/>
      </c>
      <c r="U2631" s="174" t="str">
        <f t="shared" ca="1" si="3152"/>
        <v/>
      </c>
      <c r="V2631" s="174" t="str">
        <f t="shared" ca="1" si="3152"/>
        <v/>
      </c>
      <c r="W2631" s="174" t="str">
        <f t="shared" ca="1" si="3152"/>
        <v/>
      </c>
    </row>
    <row r="2632" spans="1:23" ht="13.5" thickBot="1">
      <c r="A2632" s="146">
        <f ca="1">INDIRECT($A$3&amp;A2629)</f>
        <v>0</v>
      </c>
      <c r="B2632" s="182"/>
      <c r="C2632" s="173">
        <f>0</f>
        <v>0</v>
      </c>
      <c r="D2632" s="173">
        <f>1</f>
        <v>1</v>
      </c>
      <c r="E2632" s="173" t="str">
        <f ca="1">IF(ISNUMBER(E2629),IF(E2629&lt;&gt;0,E2629,""),"")</f>
        <v/>
      </c>
      <c r="F2632" s="173" t="str">
        <f t="shared" ref="F2632:W2632" ca="1" si="3153">IF(ISNUMBER(E2630),F2629*E2632+D2632,"")</f>
        <v/>
      </c>
      <c r="G2632" s="173" t="str">
        <f t="shared" ca="1" si="3153"/>
        <v/>
      </c>
      <c r="H2632" s="173" t="str">
        <f t="shared" ca="1" si="3153"/>
        <v/>
      </c>
      <c r="I2632" s="173" t="str">
        <f t="shared" ca="1" si="3153"/>
        <v/>
      </c>
      <c r="J2632" s="173" t="str">
        <f t="shared" ca="1" si="3153"/>
        <v/>
      </c>
      <c r="K2632" s="173" t="str">
        <f t="shared" ca="1" si="3153"/>
        <v/>
      </c>
      <c r="L2632" s="173" t="str">
        <f t="shared" ca="1" si="3153"/>
        <v/>
      </c>
      <c r="M2632" s="173" t="str">
        <f t="shared" ca="1" si="3153"/>
        <v/>
      </c>
      <c r="N2632" s="173" t="str">
        <f t="shared" ca="1" si="3153"/>
        <v/>
      </c>
      <c r="O2632" s="173" t="str">
        <f t="shared" ca="1" si="3153"/>
        <v/>
      </c>
      <c r="P2632" s="173" t="str">
        <f t="shared" ca="1" si="3153"/>
        <v/>
      </c>
      <c r="Q2632" s="173" t="str">
        <f t="shared" ca="1" si="3153"/>
        <v/>
      </c>
      <c r="R2632" s="173" t="str">
        <f t="shared" ca="1" si="3153"/>
        <v/>
      </c>
      <c r="S2632" s="173" t="str">
        <f t="shared" ca="1" si="3153"/>
        <v/>
      </c>
      <c r="T2632" s="173" t="str">
        <f t="shared" ca="1" si="3153"/>
        <v/>
      </c>
      <c r="U2632" s="173" t="str">
        <f t="shared" ca="1" si="3153"/>
        <v/>
      </c>
      <c r="V2632" s="173" t="str">
        <f t="shared" ca="1" si="3153"/>
        <v/>
      </c>
      <c r="W2632" s="173" t="str">
        <f t="shared" ca="1" si="3153"/>
        <v/>
      </c>
    </row>
    <row r="2633" spans="1:23">
      <c r="B2633" s="171" t="s">
        <v>630</v>
      </c>
      <c r="C2633" s="171"/>
      <c r="E2633" s="146" t="str">
        <f ca="1">IF(NOT(ISNUMBER(E2632)),"",$B2629-E2631/E2632)</f>
        <v/>
      </c>
      <c r="F2633" s="146" t="str">
        <f ca="1">IF(NOT(ISNUMBER(F2632)),"",$B2629-F2631/F2632)</f>
        <v/>
      </c>
      <c r="G2633" s="146" t="str">
        <f t="shared" ref="G2633:Q2633" ca="1" si="3154">IF(F2633="","",IF(F2633=0,"",IF(ABS($B2629-G2631/G2632)&lt;2^(0-G$3),"",$B2629-G2631/G2632)))</f>
        <v/>
      </c>
      <c r="H2633" s="146" t="str">
        <f t="shared" ca="1" si="3154"/>
        <v/>
      </c>
      <c r="I2633" s="146" t="str">
        <f t="shared" ca="1" si="3154"/>
        <v/>
      </c>
      <c r="J2633" s="146" t="str">
        <f t="shared" ca="1" si="3154"/>
        <v/>
      </c>
      <c r="K2633" s="146" t="str">
        <f t="shared" ca="1" si="3154"/>
        <v/>
      </c>
      <c r="L2633" s="146" t="str">
        <f t="shared" ca="1" si="3154"/>
        <v/>
      </c>
      <c r="M2633" s="146" t="str">
        <f t="shared" ca="1" si="3154"/>
        <v/>
      </c>
      <c r="N2633" s="146" t="str">
        <f t="shared" ca="1" si="3154"/>
        <v/>
      </c>
      <c r="O2633" s="146" t="str">
        <f t="shared" ca="1" si="3154"/>
        <v/>
      </c>
      <c r="P2633" s="146" t="str">
        <f t="shared" ca="1" si="3154"/>
        <v/>
      </c>
      <c r="Q2633" s="146" t="str">
        <f t="shared" ca="1" si="3154"/>
        <v/>
      </c>
      <c r="R2633" s="146" t="str">
        <f t="shared" ref="R2633:W2633" ca="1" si="3155">IF(Q2633="","",IF(Q2633=0,"",IF(ABS($B2629-(R2631/R2632))&lt;2^(0-R$3),"",$B2629-(R2631/R2632))))</f>
        <v/>
      </c>
      <c r="S2633" s="146" t="str">
        <f t="shared" ca="1" si="3155"/>
        <v/>
      </c>
      <c r="T2633" s="146" t="str">
        <f t="shared" ca="1" si="3155"/>
        <v/>
      </c>
      <c r="U2633" s="146" t="str">
        <f t="shared" ca="1" si="3155"/>
        <v/>
      </c>
      <c r="V2633" s="146" t="str">
        <f t="shared" ca="1" si="3155"/>
        <v/>
      </c>
      <c r="W2633" s="146" t="str">
        <f t="shared" ca="1" si="3155"/>
        <v/>
      </c>
    </row>
    <row r="2634" spans="1:23">
      <c r="A2634" s="150">
        <f>A2629+1</f>
        <v>533</v>
      </c>
      <c r="B2634" s="152">
        <f ca="1">A2637</f>
        <v>0</v>
      </c>
      <c r="C2634" s="152"/>
      <c r="D2634" s="153">
        <f ca="1">INT(B2634+1/2)</f>
        <v>0</v>
      </c>
      <c r="E2634" s="153" t="str">
        <f t="shared" ref="E2634:W2634" ca="1" si="3156">IF(ISNUMBER(D2635),INT(D2635+1/2),"")</f>
        <v/>
      </c>
      <c r="F2634" s="153" t="str">
        <f t="shared" ca="1" si="3156"/>
        <v/>
      </c>
      <c r="G2634" s="153" t="str">
        <f t="shared" ca="1" si="3156"/>
        <v/>
      </c>
      <c r="H2634" s="153" t="str">
        <f t="shared" ca="1" si="3156"/>
        <v/>
      </c>
      <c r="I2634" s="153" t="str">
        <f t="shared" ca="1" si="3156"/>
        <v/>
      </c>
      <c r="J2634" s="153" t="str">
        <f t="shared" ca="1" si="3156"/>
        <v/>
      </c>
      <c r="K2634" s="153" t="str">
        <f t="shared" ca="1" si="3156"/>
        <v/>
      </c>
      <c r="L2634" s="153" t="str">
        <f t="shared" ca="1" si="3156"/>
        <v/>
      </c>
      <c r="M2634" s="153" t="str">
        <f t="shared" ca="1" si="3156"/>
        <v/>
      </c>
      <c r="N2634" s="153" t="str">
        <f t="shared" ca="1" si="3156"/>
        <v/>
      </c>
      <c r="O2634" s="153" t="str">
        <f t="shared" ca="1" si="3156"/>
        <v/>
      </c>
      <c r="P2634" s="153" t="str">
        <f t="shared" ca="1" si="3156"/>
        <v/>
      </c>
      <c r="Q2634" s="153" t="str">
        <f t="shared" ca="1" si="3156"/>
        <v/>
      </c>
      <c r="R2634" s="153" t="str">
        <f t="shared" ca="1" si="3156"/>
        <v/>
      </c>
      <c r="S2634" s="153" t="str">
        <f t="shared" ca="1" si="3156"/>
        <v/>
      </c>
      <c r="T2634" s="153" t="str">
        <f t="shared" ca="1" si="3156"/>
        <v/>
      </c>
      <c r="U2634" s="153" t="str">
        <f t="shared" ca="1" si="3156"/>
        <v/>
      </c>
      <c r="V2634" s="153" t="str">
        <f t="shared" ca="1" si="3156"/>
        <v/>
      </c>
      <c r="W2634" s="153" t="str">
        <f t="shared" ca="1" si="3156"/>
        <v/>
      </c>
    </row>
    <row r="2635" spans="1:23" ht="13.5" thickBot="1">
      <c r="B2635" s="172" t="s">
        <v>631</v>
      </c>
      <c r="C2635" s="172"/>
      <c r="D2635" s="165" t="str">
        <f ca="1">IF(B2634&lt;&gt;D2634,1/(B2634-D2634),"")</f>
        <v/>
      </c>
      <c r="E2635" s="165" t="str">
        <f ca="1">IF(AND(ISNUMBER(D2635),ISNUMBER(E2634)),IF(D2635&lt;&gt;E2634,1/(D2635-E2634),""),"")</f>
        <v/>
      </c>
      <c r="F2635" s="165" t="str">
        <f t="shared" ref="F2635:W2635" ca="1" si="3157">IF(ISNUMBER(E2638),1/(E2635-F2634),"")</f>
        <v/>
      </c>
      <c r="G2635" s="165" t="str">
        <f t="shared" ca="1" si="3157"/>
        <v/>
      </c>
      <c r="H2635" s="165" t="str">
        <f t="shared" ca="1" si="3157"/>
        <v/>
      </c>
      <c r="I2635" s="165" t="str">
        <f t="shared" ca="1" si="3157"/>
        <v/>
      </c>
      <c r="J2635" s="165" t="str">
        <f t="shared" ca="1" si="3157"/>
        <v/>
      </c>
      <c r="K2635" s="165" t="str">
        <f t="shared" ca="1" si="3157"/>
        <v/>
      </c>
      <c r="L2635" s="165" t="str">
        <f t="shared" ca="1" si="3157"/>
        <v/>
      </c>
      <c r="M2635" s="165" t="str">
        <f t="shared" ca="1" si="3157"/>
        <v/>
      </c>
      <c r="N2635" s="165" t="str">
        <f t="shared" ca="1" si="3157"/>
        <v/>
      </c>
      <c r="O2635" s="165" t="str">
        <f t="shared" ca="1" si="3157"/>
        <v/>
      </c>
      <c r="P2635" s="165" t="str">
        <f t="shared" ca="1" si="3157"/>
        <v/>
      </c>
      <c r="Q2635" s="165" t="str">
        <f t="shared" ca="1" si="3157"/>
        <v/>
      </c>
      <c r="R2635" s="165" t="str">
        <f t="shared" ca="1" si="3157"/>
        <v/>
      </c>
      <c r="S2635" s="165" t="str">
        <f t="shared" ca="1" si="3157"/>
        <v/>
      </c>
      <c r="T2635" s="165" t="str">
        <f t="shared" ca="1" si="3157"/>
        <v/>
      </c>
      <c r="U2635" s="165" t="str">
        <f t="shared" ca="1" si="3157"/>
        <v/>
      </c>
      <c r="V2635" s="165" t="str">
        <f t="shared" ca="1" si="3157"/>
        <v/>
      </c>
      <c r="W2635" s="165" t="str">
        <f t="shared" ca="1" si="3157"/>
        <v/>
      </c>
    </row>
    <row r="2636" spans="1:23" ht="15">
      <c r="B2636" s="182" t="s">
        <v>629</v>
      </c>
      <c r="C2636" s="174">
        <f>1</f>
        <v>1</v>
      </c>
      <c r="D2636" s="174">
        <f ca="1">D2634</f>
        <v>0</v>
      </c>
      <c r="E2636" s="174" t="str">
        <f ca="1">IF(ISNUMBER(E2634),E2634*D2634+1,"")</f>
        <v/>
      </c>
      <c r="F2636" s="174" t="str">
        <f t="shared" ref="F2636:W2636" ca="1" si="3158">IF(ISNUMBER(E2635),F2634*E2636+D2636,"")</f>
        <v/>
      </c>
      <c r="G2636" s="174" t="str">
        <f t="shared" ca="1" si="3158"/>
        <v/>
      </c>
      <c r="H2636" s="174" t="str">
        <f t="shared" ca="1" si="3158"/>
        <v/>
      </c>
      <c r="I2636" s="174" t="str">
        <f t="shared" ca="1" si="3158"/>
        <v/>
      </c>
      <c r="J2636" s="174" t="str">
        <f t="shared" ca="1" si="3158"/>
        <v/>
      </c>
      <c r="K2636" s="174" t="str">
        <f t="shared" ca="1" si="3158"/>
        <v/>
      </c>
      <c r="L2636" s="174" t="str">
        <f t="shared" ca="1" si="3158"/>
        <v/>
      </c>
      <c r="M2636" s="174" t="str">
        <f t="shared" ca="1" si="3158"/>
        <v/>
      </c>
      <c r="N2636" s="174" t="str">
        <f t="shared" ca="1" si="3158"/>
        <v/>
      </c>
      <c r="O2636" s="174" t="str">
        <f t="shared" ca="1" si="3158"/>
        <v/>
      </c>
      <c r="P2636" s="174" t="str">
        <f t="shared" ca="1" si="3158"/>
        <v/>
      </c>
      <c r="Q2636" s="174" t="str">
        <f t="shared" ca="1" si="3158"/>
        <v/>
      </c>
      <c r="R2636" s="174" t="str">
        <f t="shared" ca="1" si="3158"/>
        <v/>
      </c>
      <c r="S2636" s="174" t="str">
        <f t="shared" ca="1" si="3158"/>
        <v/>
      </c>
      <c r="T2636" s="174" t="str">
        <f t="shared" ca="1" si="3158"/>
        <v/>
      </c>
      <c r="U2636" s="174" t="str">
        <f t="shared" ca="1" si="3158"/>
        <v/>
      </c>
      <c r="V2636" s="174" t="str">
        <f t="shared" ca="1" si="3158"/>
        <v/>
      </c>
      <c r="W2636" s="174" t="str">
        <f t="shared" ca="1" si="3158"/>
        <v/>
      </c>
    </row>
    <row r="2637" spans="1:23" ht="13.5" thickBot="1">
      <c r="A2637" s="146">
        <f ca="1">INDIRECT($A$3&amp;A2634)</f>
        <v>0</v>
      </c>
      <c r="B2637" s="182"/>
      <c r="C2637" s="173">
        <f>0</f>
        <v>0</v>
      </c>
      <c r="D2637" s="173">
        <f>1</f>
        <v>1</v>
      </c>
      <c r="E2637" s="173" t="str">
        <f ca="1">IF(ISNUMBER(E2634),IF(E2634&lt;&gt;0,E2634,""),"")</f>
        <v/>
      </c>
      <c r="F2637" s="173" t="str">
        <f t="shared" ref="F2637:W2637" ca="1" si="3159">IF(ISNUMBER(E2635),F2634*E2637+D2637,"")</f>
        <v/>
      </c>
      <c r="G2637" s="173" t="str">
        <f t="shared" ca="1" si="3159"/>
        <v/>
      </c>
      <c r="H2637" s="173" t="str">
        <f t="shared" ca="1" si="3159"/>
        <v/>
      </c>
      <c r="I2637" s="173" t="str">
        <f t="shared" ca="1" si="3159"/>
        <v/>
      </c>
      <c r="J2637" s="173" t="str">
        <f t="shared" ca="1" si="3159"/>
        <v/>
      </c>
      <c r="K2637" s="173" t="str">
        <f t="shared" ca="1" si="3159"/>
        <v/>
      </c>
      <c r="L2637" s="173" t="str">
        <f t="shared" ca="1" si="3159"/>
        <v/>
      </c>
      <c r="M2637" s="173" t="str">
        <f t="shared" ca="1" si="3159"/>
        <v/>
      </c>
      <c r="N2637" s="173" t="str">
        <f t="shared" ca="1" si="3159"/>
        <v/>
      </c>
      <c r="O2637" s="173" t="str">
        <f t="shared" ca="1" si="3159"/>
        <v/>
      </c>
      <c r="P2637" s="173" t="str">
        <f t="shared" ca="1" si="3159"/>
        <v/>
      </c>
      <c r="Q2637" s="173" t="str">
        <f t="shared" ca="1" si="3159"/>
        <v/>
      </c>
      <c r="R2637" s="173" t="str">
        <f t="shared" ca="1" si="3159"/>
        <v/>
      </c>
      <c r="S2637" s="173" t="str">
        <f t="shared" ca="1" si="3159"/>
        <v/>
      </c>
      <c r="T2637" s="173" t="str">
        <f t="shared" ca="1" si="3159"/>
        <v/>
      </c>
      <c r="U2637" s="173" t="str">
        <f t="shared" ca="1" si="3159"/>
        <v/>
      </c>
      <c r="V2637" s="173" t="str">
        <f t="shared" ca="1" si="3159"/>
        <v/>
      </c>
      <c r="W2637" s="173" t="str">
        <f t="shared" ca="1" si="3159"/>
        <v/>
      </c>
    </row>
    <row r="2638" spans="1:23">
      <c r="B2638" s="171" t="s">
        <v>630</v>
      </c>
      <c r="C2638" s="171"/>
      <c r="E2638" s="146" t="str">
        <f ca="1">IF(NOT(ISNUMBER(E2637)),"",$B2634-E2636/E2637)</f>
        <v/>
      </c>
      <c r="F2638" s="146" t="str">
        <f ca="1">IF(NOT(ISNUMBER(F2637)),"",$B2634-F2636/F2637)</f>
        <v/>
      </c>
      <c r="G2638" s="146" t="str">
        <f t="shared" ref="G2638:Q2638" ca="1" si="3160">IF(F2638="","",IF(F2638=0,"",IF(ABS($B2634-G2636/G2637)&lt;2^(0-G$3),"",$B2634-G2636/G2637)))</f>
        <v/>
      </c>
      <c r="H2638" s="146" t="str">
        <f t="shared" ca="1" si="3160"/>
        <v/>
      </c>
      <c r="I2638" s="146" t="str">
        <f t="shared" ca="1" si="3160"/>
        <v/>
      </c>
      <c r="J2638" s="146" t="str">
        <f t="shared" ca="1" si="3160"/>
        <v/>
      </c>
      <c r="K2638" s="146" t="str">
        <f t="shared" ca="1" si="3160"/>
        <v/>
      </c>
      <c r="L2638" s="146" t="str">
        <f t="shared" ca="1" si="3160"/>
        <v/>
      </c>
      <c r="M2638" s="146" t="str">
        <f t="shared" ca="1" si="3160"/>
        <v/>
      </c>
      <c r="N2638" s="146" t="str">
        <f t="shared" ca="1" si="3160"/>
        <v/>
      </c>
      <c r="O2638" s="146" t="str">
        <f t="shared" ca="1" si="3160"/>
        <v/>
      </c>
      <c r="P2638" s="146" t="str">
        <f t="shared" ca="1" si="3160"/>
        <v/>
      </c>
      <c r="Q2638" s="146" t="str">
        <f t="shared" ca="1" si="3160"/>
        <v/>
      </c>
      <c r="R2638" s="146" t="str">
        <f t="shared" ref="R2638:W2638" ca="1" si="3161">IF(Q2638="","",IF(Q2638=0,"",IF(ABS($B2634-(R2636/R2637))&lt;2^(0-R$3),"",$B2634-(R2636/R2637))))</f>
        <v/>
      </c>
      <c r="S2638" s="146" t="str">
        <f t="shared" ca="1" si="3161"/>
        <v/>
      </c>
      <c r="T2638" s="146" t="str">
        <f t="shared" ca="1" si="3161"/>
        <v/>
      </c>
      <c r="U2638" s="146" t="str">
        <f t="shared" ca="1" si="3161"/>
        <v/>
      </c>
      <c r="V2638" s="146" t="str">
        <f t="shared" ca="1" si="3161"/>
        <v/>
      </c>
      <c r="W2638" s="146" t="str">
        <f t="shared" ca="1" si="3161"/>
        <v/>
      </c>
    </row>
    <row r="2639" spans="1:23">
      <c r="A2639" s="150">
        <f>A2634+1</f>
        <v>534</v>
      </c>
      <c r="B2639" s="152">
        <f ca="1">A2642</f>
        <v>0</v>
      </c>
      <c r="C2639" s="152"/>
      <c r="D2639" s="153">
        <f ca="1">INT(B2639+1/2)</f>
        <v>0</v>
      </c>
      <c r="E2639" s="153" t="str">
        <f t="shared" ref="E2639:W2639" ca="1" si="3162">IF(ISNUMBER(D2640),INT(D2640+1/2),"")</f>
        <v/>
      </c>
      <c r="F2639" s="153" t="str">
        <f t="shared" ca="1" si="3162"/>
        <v/>
      </c>
      <c r="G2639" s="153" t="str">
        <f t="shared" ca="1" si="3162"/>
        <v/>
      </c>
      <c r="H2639" s="153" t="str">
        <f t="shared" ca="1" si="3162"/>
        <v/>
      </c>
      <c r="I2639" s="153" t="str">
        <f t="shared" ca="1" si="3162"/>
        <v/>
      </c>
      <c r="J2639" s="153" t="str">
        <f t="shared" ca="1" si="3162"/>
        <v/>
      </c>
      <c r="K2639" s="153" t="str">
        <f t="shared" ca="1" si="3162"/>
        <v/>
      </c>
      <c r="L2639" s="153" t="str">
        <f t="shared" ca="1" si="3162"/>
        <v/>
      </c>
      <c r="M2639" s="153" t="str">
        <f t="shared" ca="1" si="3162"/>
        <v/>
      </c>
      <c r="N2639" s="153" t="str">
        <f t="shared" ca="1" si="3162"/>
        <v/>
      </c>
      <c r="O2639" s="153" t="str">
        <f t="shared" ca="1" si="3162"/>
        <v/>
      </c>
      <c r="P2639" s="153" t="str">
        <f t="shared" ca="1" si="3162"/>
        <v/>
      </c>
      <c r="Q2639" s="153" t="str">
        <f t="shared" ca="1" si="3162"/>
        <v/>
      </c>
      <c r="R2639" s="153" t="str">
        <f t="shared" ca="1" si="3162"/>
        <v/>
      </c>
      <c r="S2639" s="153" t="str">
        <f t="shared" ca="1" si="3162"/>
        <v/>
      </c>
      <c r="T2639" s="153" t="str">
        <f t="shared" ca="1" si="3162"/>
        <v/>
      </c>
      <c r="U2639" s="153" t="str">
        <f t="shared" ca="1" si="3162"/>
        <v/>
      </c>
      <c r="V2639" s="153" t="str">
        <f t="shared" ca="1" si="3162"/>
        <v/>
      </c>
      <c r="W2639" s="153" t="str">
        <f t="shared" ca="1" si="3162"/>
        <v/>
      </c>
    </row>
    <row r="2640" spans="1:23" ht="13.5" thickBot="1">
      <c r="B2640" s="172" t="s">
        <v>631</v>
      </c>
      <c r="C2640" s="172"/>
      <c r="D2640" s="165" t="str">
        <f ca="1">IF(B2639&lt;&gt;D2639,1/(B2639-D2639),"")</f>
        <v/>
      </c>
      <c r="E2640" s="165" t="str">
        <f ca="1">IF(AND(ISNUMBER(D2640),ISNUMBER(E2639)),IF(D2640&lt;&gt;E2639,1/(D2640-E2639),""),"")</f>
        <v/>
      </c>
      <c r="F2640" s="165" t="str">
        <f t="shared" ref="F2640:W2640" ca="1" si="3163">IF(ISNUMBER(E2643),1/(E2640-F2639),"")</f>
        <v/>
      </c>
      <c r="G2640" s="165" t="str">
        <f t="shared" ca="1" si="3163"/>
        <v/>
      </c>
      <c r="H2640" s="165" t="str">
        <f t="shared" ca="1" si="3163"/>
        <v/>
      </c>
      <c r="I2640" s="165" t="str">
        <f t="shared" ca="1" si="3163"/>
        <v/>
      </c>
      <c r="J2640" s="165" t="str">
        <f t="shared" ca="1" si="3163"/>
        <v/>
      </c>
      <c r="K2640" s="165" t="str">
        <f t="shared" ca="1" si="3163"/>
        <v/>
      </c>
      <c r="L2640" s="165" t="str">
        <f t="shared" ca="1" si="3163"/>
        <v/>
      </c>
      <c r="M2640" s="165" t="str">
        <f t="shared" ca="1" si="3163"/>
        <v/>
      </c>
      <c r="N2640" s="165" t="str">
        <f t="shared" ca="1" si="3163"/>
        <v/>
      </c>
      <c r="O2640" s="165" t="str">
        <f t="shared" ca="1" si="3163"/>
        <v/>
      </c>
      <c r="P2640" s="165" t="str">
        <f t="shared" ca="1" si="3163"/>
        <v/>
      </c>
      <c r="Q2640" s="165" t="str">
        <f t="shared" ca="1" si="3163"/>
        <v/>
      </c>
      <c r="R2640" s="165" t="str">
        <f t="shared" ca="1" si="3163"/>
        <v/>
      </c>
      <c r="S2640" s="165" t="str">
        <f t="shared" ca="1" si="3163"/>
        <v/>
      </c>
      <c r="T2640" s="165" t="str">
        <f t="shared" ca="1" si="3163"/>
        <v/>
      </c>
      <c r="U2640" s="165" t="str">
        <f t="shared" ca="1" si="3163"/>
        <v/>
      </c>
      <c r="V2640" s="165" t="str">
        <f t="shared" ca="1" si="3163"/>
        <v/>
      </c>
      <c r="W2640" s="165" t="str">
        <f t="shared" ca="1" si="3163"/>
        <v/>
      </c>
    </row>
    <row r="2641" spans="1:23" ht="15">
      <c r="B2641" s="182" t="s">
        <v>629</v>
      </c>
      <c r="C2641" s="174">
        <f>1</f>
        <v>1</v>
      </c>
      <c r="D2641" s="174">
        <f ca="1">D2639</f>
        <v>0</v>
      </c>
      <c r="E2641" s="174" t="str">
        <f ca="1">IF(ISNUMBER(E2639),E2639*D2639+1,"")</f>
        <v/>
      </c>
      <c r="F2641" s="174" t="str">
        <f t="shared" ref="F2641:W2641" ca="1" si="3164">IF(ISNUMBER(E2640),F2639*E2641+D2641,"")</f>
        <v/>
      </c>
      <c r="G2641" s="174" t="str">
        <f t="shared" ca="1" si="3164"/>
        <v/>
      </c>
      <c r="H2641" s="174" t="str">
        <f t="shared" ca="1" si="3164"/>
        <v/>
      </c>
      <c r="I2641" s="174" t="str">
        <f t="shared" ca="1" si="3164"/>
        <v/>
      </c>
      <c r="J2641" s="174" t="str">
        <f t="shared" ca="1" si="3164"/>
        <v/>
      </c>
      <c r="K2641" s="174" t="str">
        <f t="shared" ca="1" si="3164"/>
        <v/>
      </c>
      <c r="L2641" s="174" t="str">
        <f t="shared" ca="1" si="3164"/>
        <v/>
      </c>
      <c r="M2641" s="174" t="str">
        <f t="shared" ca="1" si="3164"/>
        <v/>
      </c>
      <c r="N2641" s="174" t="str">
        <f t="shared" ca="1" si="3164"/>
        <v/>
      </c>
      <c r="O2641" s="174" t="str">
        <f t="shared" ca="1" si="3164"/>
        <v/>
      </c>
      <c r="P2641" s="174" t="str">
        <f t="shared" ca="1" si="3164"/>
        <v/>
      </c>
      <c r="Q2641" s="174" t="str">
        <f t="shared" ca="1" si="3164"/>
        <v/>
      </c>
      <c r="R2641" s="174" t="str">
        <f t="shared" ca="1" si="3164"/>
        <v/>
      </c>
      <c r="S2641" s="174" t="str">
        <f t="shared" ca="1" si="3164"/>
        <v/>
      </c>
      <c r="T2641" s="174" t="str">
        <f t="shared" ca="1" si="3164"/>
        <v/>
      </c>
      <c r="U2641" s="174" t="str">
        <f t="shared" ca="1" si="3164"/>
        <v/>
      </c>
      <c r="V2641" s="174" t="str">
        <f t="shared" ca="1" si="3164"/>
        <v/>
      </c>
      <c r="W2641" s="174" t="str">
        <f t="shared" ca="1" si="3164"/>
        <v/>
      </c>
    </row>
    <row r="2642" spans="1:23" ht="13.5" thickBot="1">
      <c r="A2642" s="146">
        <f ca="1">INDIRECT($A$3&amp;A2639)</f>
        <v>0</v>
      </c>
      <c r="B2642" s="182"/>
      <c r="C2642" s="173">
        <f>0</f>
        <v>0</v>
      </c>
      <c r="D2642" s="173">
        <f>1</f>
        <v>1</v>
      </c>
      <c r="E2642" s="173" t="str">
        <f ca="1">IF(ISNUMBER(E2639),IF(E2639&lt;&gt;0,E2639,""),"")</f>
        <v/>
      </c>
      <c r="F2642" s="173" t="str">
        <f t="shared" ref="F2642:W2642" ca="1" si="3165">IF(ISNUMBER(E2640),F2639*E2642+D2642,"")</f>
        <v/>
      </c>
      <c r="G2642" s="173" t="str">
        <f t="shared" ca="1" si="3165"/>
        <v/>
      </c>
      <c r="H2642" s="173" t="str">
        <f t="shared" ca="1" si="3165"/>
        <v/>
      </c>
      <c r="I2642" s="173" t="str">
        <f t="shared" ca="1" si="3165"/>
        <v/>
      </c>
      <c r="J2642" s="173" t="str">
        <f t="shared" ca="1" si="3165"/>
        <v/>
      </c>
      <c r="K2642" s="173" t="str">
        <f t="shared" ca="1" si="3165"/>
        <v/>
      </c>
      <c r="L2642" s="173" t="str">
        <f t="shared" ca="1" si="3165"/>
        <v/>
      </c>
      <c r="M2642" s="173" t="str">
        <f t="shared" ca="1" si="3165"/>
        <v/>
      </c>
      <c r="N2642" s="173" t="str">
        <f t="shared" ca="1" si="3165"/>
        <v/>
      </c>
      <c r="O2642" s="173" t="str">
        <f t="shared" ca="1" si="3165"/>
        <v/>
      </c>
      <c r="P2642" s="173" t="str">
        <f t="shared" ca="1" si="3165"/>
        <v/>
      </c>
      <c r="Q2642" s="173" t="str">
        <f t="shared" ca="1" si="3165"/>
        <v/>
      </c>
      <c r="R2642" s="173" t="str">
        <f t="shared" ca="1" si="3165"/>
        <v/>
      </c>
      <c r="S2642" s="173" t="str">
        <f t="shared" ca="1" si="3165"/>
        <v/>
      </c>
      <c r="T2642" s="173" t="str">
        <f t="shared" ca="1" si="3165"/>
        <v/>
      </c>
      <c r="U2642" s="173" t="str">
        <f t="shared" ca="1" si="3165"/>
        <v/>
      </c>
      <c r="V2642" s="173" t="str">
        <f t="shared" ca="1" si="3165"/>
        <v/>
      </c>
      <c r="W2642" s="173" t="str">
        <f t="shared" ca="1" si="3165"/>
        <v/>
      </c>
    </row>
    <row r="2643" spans="1:23">
      <c r="B2643" s="171" t="s">
        <v>630</v>
      </c>
      <c r="C2643" s="171"/>
      <c r="E2643" s="146" t="str">
        <f ca="1">IF(NOT(ISNUMBER(E2642)),"",$B2639-E2641/E2642)</f>
        <v/>
      </c>
      <c r="F2643" s="146" t="str">
        <f ca="1">IF(NOT(ISNUMBER(F2642)),"",$B2639-F2641/F2642)</f>
        <v/>
      </c>
      <c r="G2643" s="146" t="str">
        <f t="shared" ref="G2643:Q2643" ca="1" si="3166">IF(F2643="","",IF(F2643=0,"",IF(ABS($B2639-G2641/G2642)&lt;2^(0-G$3),"",$B2639-G2641/G2642)))</f>
        <v/>
      </c>
      <c r="H2643" s="146" t="str">
        <f t="shared" ca="1" si="3166"/>
        <v/>
      </c>
      <c r="I2643" s="146" t="str">
        <f t="shared" ca="1" si="3166"/>
        <v/>
      </c>
      <c r="J2643" s="146" t="str">
        <f t="shared" ca="1" si="3166"/>
        <v/>
      </c>
      <c r="K2643" s="146" t="str">
        <f t="shared" ca="1" si="3166"/>
        <v/>
      </c>
      <c r="L2643" s="146" t="str">
        <f t="shared" ca="1" si="3166"/>
        <v/>
      </c>
      <c r="M2643" s="146" t="str">
        <f t="shared" ca="1" si="3166"/>
        <v/>
      </c>
      <c r="N2643" s="146" t="str">
        <f t="shared" ca="1" si="3166"/>
        <v/>
      </c>
      <c r="O2643" s="146" t="str">
        <f t="shared" ca="1" si="3166"/>
        <v/>
      </c>
      <c r="P2643" s="146" t="str">
        <f t="shared" ca="1" si="3166"/>
        <v/>
      </c>
      <c r="Q2643" s="146" t="str">
        <f t="shared" ca="1" si="3166"/>
        <v/>
      </c>
      <c r="R2643" s="146" t="str">
        <f t="shared" ref="R2643:W2643" ca="1" si="3167">IF(Q2643="","",IF(Q2643=0,"",IF(ABS($B2639-(R2641/R2642))&lt;2^(0-R$3),"",$B2639-(R2641/R2642))))</f>
        <v/>
      </c>
      <c r="S2643" s="146" t="str">
        <f t="shared" ca="1" si="3167"/>
        <v/>
      </c>
      <c r="T2643" s="146" t="str">
        <f t="shared" ca="1" si="3167"/>
        <v/>
      </c>
      <c r="U2643" s="146" t="str">
        <f t="shared" ca="1" si="3167"/>
        <v/>
      </c>
      <c r="V2643" s="146" t="str">
        <f t="shared" ca="1" si="3167"/>
        <v/>
      </c>
      <c r="W2643" s="146" t="str">
        <f t="shared" ca="1" si="3167"/>
        <v/>
      </c>
    </row>
    <row r="2644" spans="1:23">
      <c r="A2644" s="150">
        <f>A2639+1</f>
        <v>535</v>
      </c>
      <c r="B2644" s="152">
        <f ca="1">A2647</f>
        <v>0</v>
      </c>
      <c r="C2644" s="152"/>
      <c r="D2644" s="153">
        <f ca="1">INT(B2644+1/2)</f>
        <v>0</v>
      </c>
      <c r="E2644" s="153" t="str">
        <f t="shared" ref="E2644:W2644" ca="1" si="3168">IF(ISNUMBER(D2645),INT(D2645+1/2),"")</f>
        <v/>
      </c>
      <c r="F2644" s="153" t="str">
        <f t="shared" ca="1" si="3168"/>
        <v/>
      </c>
      <c r="G2644" s="153" t="str">
        <f t="shared" ca="1" si="3168"/>
        <v/>
      </c>
      <c r="H2644" s="153" t="str">
        <f t="shared" ca="1" si="3168"/>
        <v/>
      </c>
      <c r="I2644" s="153" t="str">
        <f t="shared" ca="1" si="3168"/>
        <v/>
      </c>
      <c r="J2644" s="153" t="str">
        <f t="shared" ca="1" si="3168"/>
        <v/>
      </c>
      <c r="K2644" s="153" t="str">
        <f t="shared" ca="1" si="3168"/>
        <v/>
      </c>
      <c r="L2644" s="153" t="str">
        <f t="shared" ca="1" si="3168"/>
        <v/>
      </c>
      <c r="M2644" s="153" t="str">
        <f t="shared" ca="1" si="3168"/>
        <v/>
      </c>
      <c r="N2644" s="153" t="str">
        <f t="shared" ca="1" si="3168"/>
        <v/>
      </c>
      <c r="O2644" s="153" t="str">
        <f t="shared" ca="1" si="3168"/>
        <v/>
      </c>
      <c r="P2644" s="153" t="str">
        <f t="shared" ca="1" si="3168"/>
        <v/>
      </c>
      <c r="Q2644" s="153" t="str">
        <f t="shared" ca="1" si="3168"/>
        <v/>
      </c>
      <c r="R2644" s="153" t="str">
        <f t="shared" ca="1" si="3168"/>
        <v/>
      </c>
      <c r="S2644" s="153" t="str">
        <f t="shared" ca="1" si="3168"/>
        <v/>
      </c>
      <c r="T2644" s="153" t="str">
        <f t="shared" ca="1" si="3168"/>
        <v/>
      </c>
      <c r="U2644" s="153" t="str">
        <f t="shared" ca="1" si="3168"/>
        <v/>
      </c>
      <c r="V2644" s="153" t="str">
        <f t="shared" ca="1" si="3168"/>
        <v/>
      </c>
      <c r="W2644" s="153" t="str">
        <f t="shared" ca="1" si="3168"/>
        <v/>
      </c>
    </row>
    <row r="2645" spans="1:23" ht="13.5" thickBot="1">
      <c r="B2645" s="172" t="s">
        <v>631</v>
      </c>
      <c r="C2645" s="172"/>
      <c r="D2645" s="165" t="str">
        <f ca="1">IF(B2644&lt;&gt;D2644,1/(B2644-D2644),"")</f>
        <v/>
      </c>
      <c r="E2645" s="165" t="str">
        <f ca="1">IF(AND(ISNUMBER(D2645),ISNUMBER(E2644)),IF(D2645&lt;&gt;E2644,1/(D2645-E2644),""),"")</f>
        <v/>
      </c>
      <c r="F2645" s="165" t="str">
        <f t="shared" ref="F2645:W2645" ca="1" si="3169">IF(ISNUMBER(E2648),1/(E2645-F2644),"")</f>
        <v/>
      </c>
      <c r="G2645" s="165" t="str">
        <f t="shared" ca="1" si="3169"/>
        <v/>
      </c>
      <c r="H2645" s="165" t="str">
        <f t="shared" ca="1" si="3169"/>
        <v/>
      </c>
      <c r="I2645" s="165" t="str">
        <f t="shared" ca="1" si="3169"/>
        <v/>
      </c>
      <c r="J2645" s="165" t="str">
        <f t="shared" ca="1" si="3169"/>
        <v/>
      </c>
      <c r="K2645" s="165" t="str">
        <f t="shared" ca="1" si="3169"/>
        <v/>
      </c>
      <c r="L2645" s="165" t="str">
        <f t="shared" ca="1" si="3169"/>
        <v/>
      </c>
      <c r="M2645" s="165" t="str">
        <f t="shared" ca="1" si="3169"/>
        <v/>
      </c>
      <c r="N2645" s="165" t="str">
        <f t="shared" ca="1" si="3169"/>
        <v/>
      </c>
      <c r="O2645" s="165" t="str">
        <f t="shared" ca="1" si="3169"/>
        <v/>
      </c>
      <c r="P2645" s="165" t="str">
        <f t="shared" ca="1" si="3169"/>
        <v/>
      </c>
      <c r="Q2645" s="165" t="str">
        <f t="shared" ca="1" si="3169"/>
        <v/>
      </c>
      <c r="R2645" s="165" t="str">
        <f t="shared" ca="1" si="3169"/>
        <v/>
      </c>
      <c r="S2645" s="165" t="str">
        <f t="shared" ca="1" si="3169"/>
        <v/>
      </c>
      <c r="T2645" s="165" t="str">
        <f t="shared" ca="1" si="3169"/>
        <v/>
      </c>
      <c r="U2645" s="165" t="str">
        <f t="shared" ca="1" si="3169"/>
        <v/>
      </c>
      <c r="V2645" s="165" t="str">
        <f t="shared" ca="1" si="3169"/>
        <v/>
      </c>
      <c r="W2645" s="165" t="str">
        <f t="shared" ca="1" si="3169"/>
        <v/>
      </c>
    </row>
    <row r="2646" spans="1:23" ht="15">
      <c r="B2646" s="182" t="s">
        <v>629</v>
      </c>
      <c r="C2646" s="174">
        <f>1</f>
        <v>1</v>
      </c>
      <c r="D2646" s="174">
        <f ca="1">D2644</f>
        <v>0</v>
      </c>
      <c r="E2646" s="174" t="str">
        <f ca="1">IF(ISNUMBER(E2644),E2644*D2644+1,"")</f>
        <v/>
      </c>
      <c r="F2646" s="174" t="str">
        <f t="shared" ref="F2646:W2646" ca="1" si="3170">IF(ISNUMBER(E2645),F2644*E2646+D2646,"")</f>
        <v/>
      </c>
      <c r="G2646" s="174" t="str">
        <f t="shared" ca="1" si="3170"/>
        <v/>
      </c>
      <c r="H2646" s="174" t="str">
        <f t="shared" ca="1" si="3170"/>
        <v/>
      </c>
      <c r="I2646" s="174" t="str">
        <f t="shared" ca="1" si="3170"/>
        <v/>
      </c>
      <c r="J2646" s="174" t="str">
        <f t="shared" ca="1" si="3170"/>
        <v/>
      </c>
      <c r="K2646" s="174" t="str">
        <f t="shared" ca="1" si="3170"/>
        <v/>
      </c>
      <c r="L2646" s="174" t="str">
        <f t="shared" ca="1" si="3170"/>
        <v/>
      </c>
      <c r="M2646" s="174" t="str">
        <f t="shared" ca="1" si="3170"/>
        <v/>
      </c>
      <c r="N2646" s="174" t="str">
        <f t="shared" ca="1" si="3170"/>
        <v/>
      </c>
      <c r="O2646" s="174" t="str">
        <f t="shared" ca="1" si="3170"/>
        <v/>
      </c>
      <c r="P2646" s="174" t="str">
        <f t="shared" ca="1" si="3170"/>
        <v/>
      </c>
      <c r="Q2646" s="174" t="str">
        <f t="shared" ca="1" si="3170"/>
        <v/>
      </c>
      <c r="R2646" s="174" t="str">
        <f t="shared" ca="1" si="3170"/>
        <v/>
      </c>
      <c r="S2646" s="174" t="str">
        <f t="shared" ca="1" si="3170"/>
        <v/>
      </c>
      <c r="T2646" s="174" t="str">
        <f t="shared" ca="1" si="3170"/>
        <v/>
      </c>
      <c r="U2646" s="174" t="str">
        <f t="shared" ca="1" si="3170"/>
        <v/>
      </c>
      <c r="V2646" s="174" t="str">
        <f t="shared" ca="1" si="3170"/>
        <v/>
      </c>
      <c r="W2646" s="174" t="str">
        <f t="shared" ca="1" si="3170"/>
        <v/>
      </c>
    </row>
    <row r="2647" spans="1:23" ht="13.5" thickBot="1">
      <c r="A2647" s="146">
        <f ca="1">INDIRECT($A$3&amp;A2644)</f>
        <v>0</v>
      </c>
      <c r="B2647" s="182"/>
      <c r="C2647" s="173">
        <f>0</f>
        <v>0</v>
      </c>
      <c r="D2647" s="173">
        <f>1</f>
        <v>1</v>
      </c>
      <c r="E2647" s="173" t="str">
        <f ca="1">IF(ISNUMBER(E2644),IF(E2644&lt;&gt;0,E2644,""),"")</f>
        <v/>
      </c>
      <c r="F2647" s="173" t="str">
        <f t="shared" ref="F2647:W2647" ca="1" si="3171">IF(ISNUMBER(E2645),F2644*E2647+D2647,"")</f>
        <v/>
      </c>
      <c r="G2647" s="173" t="str">
        <f t="shared" ca="1" si="3171"/>
        <v/>
      </c>
      <c r="H2647" s="173" t="str">
        <f t="shared" ca="1" si="3171"/>
        <v/>
      </c>
      <c r="I2647" s="173" t="str">
        <f t="shared" ca="1" si="3171"/>
        <v/>
      </c>
      <c r="J2647" s="173" t="str">
        <f t="shared" ca="1" si="3171"/>
        <v/>
      </c>
      <c r="K2647" s="173" t="str">
        <f t="shared" ca="1" si="3171"/>
        <v/>
      </c>
      <c r="L2647" s="173" t="str">
        <f t="shared" ca="1" si="3171"/>
        <v/>
      </c>
      <c r="M2647" s="173" t="str">
        <f t="shared" ca="1" si="3171"/>
        <v/>
      </c>
      <c r="N2647" s="173" t="str">
        <f t="shared" ca="1" si="3171"/>
        <v/>
      </c>
      <c r="O2647" s="173" t="str">
        <f t="shared" ca="1" si="3171"/>
        <v/>
      </c>
      <c r="P2647" s="173" t="str">
        <f t="shared" ca="1" si="3171"/>
        <v/>
      </c>
      <c r="Q2647" s="173" t="str">
        <f t="shared" ca="1" si="3171"/>
        <v/>
      </c>
      <c r="R2647" s="173" t="str">
        <f t="shared" ca="1" si="3171"/>
        <v/>
      </c>
      <c r="S2647" s="173" t="str">
        <f t="shared" ca="1" si="3171"/>
        <v/>
      </c>
      <c r="T2647" s="173" t="str">
        <f t="shared" ca="1" si="3171"/>
        <v/>
      </c>
      <c r="U2647" s="173" t="str">
        <f t="shared" ca="1" si="3171"/>
        <v/>
      </c>
      <c r="V2647" s="173" t="str">
        <f t="shared" ca="1" si="3171"/>
        <v/>
      </c>
      <c r="W2647" s="173" t="str">
        <f t="shared" ca="1" si="3171"/>
        <v/>
      </c>
    </row>
    <row r="2648" spans="1:23">
      <c r="B2648" s="171" t="s">
        <v>630</v>
      </c>
      <c r="C2648" s="171"/>
      <c r="E2648" s="146" t="str">
        <f ca="1">IF(NOT(ISNUMBER(E2647)),"",$B2644-E2646/E2647)</f>
        <v/>
      </c>
      <c r="F2648" s="146" t="str">
        <f ca="1">IF(NOT(ISNUMBER(F2647)),"",$B2644-F2646/F2647)</f>
        <v/>
      </c>
      <c r="G2648" s="146" t="str">
        <f t="shared" ref="G2648:Q2648" ca="1" si="3172">IF(F2648="","",IF(F2648=0,"",IF(ABS($B2644-G2646/G2647)&lt;2^(0-G$3),"",$B2644-G2646/G2647)))</f>
        <v/>
      </c>
      <c r="H2648" s="146" t="str">
        <f t="shared" ca="1" si="3172"/>
        <v/>
      </c>
      <c r="I2648" s="146" t="str">
        <f t="shared" ca="1" si="3172"/>
        <v/>
      </c>
      <c r="J2648" s="146" t="str">
        <f t="shared" ca="1" si="3172"/>
        <v/>
      </c>
      <c r="K2648" s="146" t="str">
        <f t="shared" ca="1" si="3172"/>
        <v/>
      </c>
      <c r="L2648" s="146" t="str">
        <f t="shared" ca="1" si="3172"/>
        <v/>
      </c>
      <c r="M2648" s="146" t="str">
        <f t="shared" ca="1" si="3172"/>
        <v/>
      </c>
      <c r="N2648" s="146" t="str">
        <f t="shared" ca="1" si="3172"/>
        <v/>
      </c>
      <c r="O2648" s="146" t="str">
        <f t="shared" ca="1" si="3172"/>
        <v/>
      </c>
      <c r="P2648" s="146" t="str">
        <f t="shared" ca="1" si="3172"/>
        <v/>
      </c>
      <c r="Q2648" s="146" t="str">
        <f t="shared" ca="1" si="3172"/>
        <v/>
      </c>
      <c r="R2648" s="146" t="str">
        <f t="shared" ref="R2648:W2648" ca="1" si="3173">IF(Q2648="","",IF(Q2648=0,"",IF(ABS($B2644-(R2646/R2647))&lt;2^(0-R$3),"",$B2644-(R2646/R2647))))</f>
        <v/>
      </c>
      <c r="S2648" s="146" t="str">
        <f t="shared" ca="1" si="3173"/>
        <v/>
      </c>
      <c r="T2648" s="146" t="str">
        <f t="shared" ca="1" si="3173"/>
        <v/>
      </c>
      <c r="U2648" s="146" t="str">
        <f t="shared" ca="1" si="3173"/>
        <v/>
      </c>
      <c r="V2648" s="146" t="str">
        <f t="shared" ca="1" si="3173"/>
        <v/>
      </c>
      <c r="W2648" s="146" t="str">
        <f t="shared" ca="1" si="3173"/>
        <v/>
      </c>
    </row>
    <row r="2649" spans="1:23">
      <c r="A2649" s="150">
        <f>A2644+1</f>
        <v>536</v>
      </c>
      <c r="B2649" s="152">
        <f ca="1">A2652</f>
        <v>0</v>
      </c>
      <c r="C2649" s="152"/>
      <c r="D2649" s="153">
        <f ca="1">INT(B2649+1/2)</f>
        <v>0</v>
      </c>
      <c r="E2649" s="153" t="str">
        <f t="shared" ref="E2649:W2649" ca="1" si="3174">IF(ISNUMBER(D2650),INT(D2650+1/2),"")</f>
        <v/>
      </c>
      <c r="F2649" s="153" t="str">
        <f t="shared" ca="1" si="3174"/>
        <v/>
      </c>
      <c r="G2649" s="153" t="str">
        <f t="shared" ca="1" si="3174"/>
        <v/>
      </c>
      <c r="H2649" s="153" t="str">
        <f t="shared" ca="1" si="3174"/>
        <v/>
      </c>
      <c r="I2649" s="153" t="str">
        <f t="shared" ca="1" si="3174"/>
        <v/>
      </c>
      <c r="J2649" s="153" t="str">
        <f t="shared" ca="1" si="3174"/>
        <v/>
      </c>
      <c r="K2649" s="153" t="str">
        <f t="shared" ca="1" si="3174"/>
        <v/>
      </c>
      <c r="L2649" s="153" t="str">
        <f t="shared" ca="1" si="3174"/>
        <v/>
      </c>
      <c r="M2649" s="153" t="str">
        <f t="shared" ca="1" si="3174"/>
        <v/>
      </c>
      <c r="N2649" s="153" t="str">
        <f t="shared" ca="1" si="3174"/>
        <v/>
      </c>
      <c r="O2649" s="153" t="str">
        <f t="shared" ca="1" si="3174"/>
        <v/>
      </c>
      <c r="P2649" s="153" t="str">
        <f t="shared" ca="1" si="3174"/>
        <v/>
      </c>
      <c r="Q2649" s="153" t="str">
        <f t="shared" ca="1" si="3174"/>
        <v/>
      </c>
      <c r="R2649" s="153" t="str">
        <f t="shared" ca="1" si="3174"/>
        <v/>
      </c>
      <c r="S2649" s="153" t="str">
        <f t="shared" ca="1" si="3174"/>
        <v/>
      </c>
      <c r="T2649" s="153" t="str">
        <f t="shared" ca="1" si="3174"/>
        <v/>
      </c>
      <c r="U2649" s="153" t="str">
        <f t="shared" ca="1" si="3174"/>
        <v/>
      </c>
      <c r="V2649" s="153" t="str">
        <f t="shared" ca="1" si="3174"/>
        <v/>
      </c>
      <c r="W2649" s="153" t="str">
        <f t="shared" ca="1" si="3174"/>
        <v/>
      </c>
    </row>
    <row r="2650" spans="1:23" ht="13.5" thickBot="1">
      <c r="B2650" s="172" t="s">
        <v>631</v>
      </c>
      <c r="C2650" s="172"/>
      <c r="D2650" s="165" t="str">
        <f ca="1">IF(B2649&lt;&gt;D2649,1/(B2649-D2649),"")</f>
        <v/>
      </c>
      <c r="E2650" s="165" t="str">
        <f ca="1">IF(AND(ISNUMBER(D2650),ISNUMBER(E2649)),IF(D2650&lt;&gt;E2649,1/(D2650-E2649),""),"")</f>
        <v/>
      </c>
      <c r="F2650" s="165" t="str">
        <f t="shared" ref="F2650:W2650" ca="1" si="3175">IF(ISNUMBER(E2653),1/(E2650-F2649),"")</f>
        <v/>
      </c>
      <c r="G2650" s="165" t="str">
        <f t="shared" ca="1" si="3175"/>
        <v/>
      </c>
      <c r="H2650" s="165" t="str">
        <f t="shared" ca="1" si="3175"/>
        <v/>
      </c>
      <c r="I2650" s="165" t="str">
        <f t="shared" ca="1" si="3175"/>
        <v/>
      </c>
      <c r="J2650" s="165" t="str">
        <f t="shared" ca="1" si="3175"/>
        <v/>
      </c>
      <c r="K2650" s="165" t="str">
        <f t="shared" ca="1" si="3175"/>
        <v/>
      </c>
      <c r="L2650" s="165" t="str">
        <f t="shared" ca="1" si="3175"/>
        <v/>
      </c>
      <c r="M2650" s="165" t="str">
        <f t="shared" ca="1" si="3175"/>
        <v/>
      </c>
      <c r="N2650" s="165" t="str">
        <f t="shared" ca="1" si="3175"/>
        <v/>
      </c>
      <c r="O2650" s="165" t="str">
        <f t="shared" ca="1" si="3175"/>
        <v/>
      </c>
      <c r="P2650" s="165" t="str">
        <f t="shared" ca="1" si="3175"/>
        <v/>
      </c>
      <c r="Q2650" s="165" t="str">
        <f t="shared" ca="1" si="3175"/>
        <v/>
      </c>
      <c r="R2650" s="165" t="str">
        <f t="shared" ca="1" si="3175"/>
        <v/>
      </c>
      <c r="S2650" s="165" t="str">
        <f t="shared" ca="1" si="3175"/>
        <v/>
      </c>
      <c r="T2650" s="165" t="str">
        <f t="shared" ca="1" si="3175"/>
        <v/>
      </c>
      <c r="U2650" s="165" t="str">
        <f t="shared" ca="1" si="3175"/>
        <v/>
      </c>
      <c r="V2650" s="165" t="str">
        <f t="shared" ca="1" si="3175"/>
        <v/>
      </c>
      <c r="W2650" s="165" t="str">
        <f t="shared" ca="1" si="3175"/>
        <v/>
      </c>
    </row>
    <row r="2651" spans="1:23" ht="15">
      <c r="B2651" s="182" t="s">
        <v>629</v>
      </c>
      <c r="C2651" s="174">
        <f>1</f>
        <v>1</v>
      </c>
      <c r="D2651" s="174">
        <f ca="1">D2649</f>
        <v>0</v>
      </c>
      <c r="E2651" s="174" t="str">
        <f ca="1">IF(ISNUMBER(E2649),E2649*D2649+1,"")</f>
        <v/>
      </c>
      <c r="F2651" s="174" t="str">
        <f t="shared" ref="F2651:W2651" ca="1" si="3176">IF(ISNUMBER(E2650),F2649*E2651+D2651,"")</f>
        <v/>
      </c>
      <c r="G2651" s="174" t="str">
        <f t="shared" ca="1" si="3176"/>
        <v/>
      </c>
      <c r="H2651" s="174" t="str">
        <f t="shared" ca="1" si="3176"/>
        <v/>
      </c>
      <c r="I2651" s="174" t="str">
        <f t="shared" ca="1" si="3176"/>
        <v/>
      </c>
      <c r="J2651" s="174" t="str">
        <f t="shared" ca="1" si="3176"/>
        <v/>
      </c>
      <c r="K2651" s="174" t="str">
        <f t="shared" ca="1" si="3176"/>
        <v/>
      </c>
      <c r="L2651" s="174" t="str">
        <f t="shared" ca="1" si="3176"/>
        <v/>
      </c>
      <c r="M2651" s="174" t="str">
        <f t="shared" ca="1" si="3176"/>
        <v/>
      </c>
      <c r="N2651" s="174" t="str">
        <f t="shared" ca="1" si="3176"/>
        <v/>
      </c>
      <c r="O2651" s="174" t="str">
        <f t="shared" ca="1" si="3176"/>
        <v/>
      </c>
      <c r="P2651" s="174" t="str">
        <f t="shared" ca="1" si="3176"/>
        <v/>
      </c>
      <c r="Q2651" s="174" t="str">
        <f t="shared" ca="1" si="3176"/>
        <v/>
      </c>
      <c r="R2651" s="174" t="str">
        <f t="shared" ca="1" si="3176"/>
        <v/>
      </c>
      <c r="S2651" s="174" t="str">
        <f t="shared" ca="1" si="3176"/>
        <v/>
      </c>
      <c r="T2651" s="174" t="str">
        <f t="shared" ca="1" si="3176"/>
        <v/>
      </c>
      <c r="U2651" s="174" t="str">
        <f t="shared" ca="1" si="3176"/>
        <v/>
      </c>
      <c r="V2651" s="174" t="str">
        <f t="shared" ca="1" si="3176"/>
        <v/>
      </c>
      <c r="W2651" s="174" t="str">
        <f t="shared" ca="1" si="3176"/>
        <v/>
      </c>
    </row>
    <row r="2652" spans="1:23" ht="13.5" thickBot="1">
      <c r="A2652" s="146">
        <f ca="1">INDIRECT($A$3&amp;A2649)</f>
        <v>0</v>
      </c>
      <c r="B2652" s="182"/>
      <c r="C2652" s="173">
        <f>0</f>
        <v>0</v>
      </c>
      <c r="D2652" s="173">
        <f>1</f>
        <v>1</v>
      </c>
      <c r="E2652" s="173" t="str">
        <f ca="1">IF(ISNUMBER(E2649),IF(E2649&lt;&gt;0,E2649,""),"")</f>
        <v/>
      </c>
      <c r="F2652" s="173" t="str">
        <f t="shared" ref="F2652:W2652" ca="1" si="3177">IF(ISNUMBER(E2650),F2649*E2652+D2652,"")</f>
        <v/>
      </c>
      <c r="G2652" s="173" t="str">
        <f t="shared" ca="1" si="3177"/>
        <v/>
      </c>
      <c r="H2652" s="173" t="str">
        <f t="shared" ca="1" si="3177"/>
        <v/>
      </c>
      <c r="I2652" s="173" t="str">
        <f t="shared" ca="1" si="3177"/>
        <v/>
      </c>
      <c r="J2652" s="173" t="str">
        <f t="shared" ca="1" si="3177"/>
        <v/>
      </c>
      <c r="K2652" s="173" t="str">
        <f t="shared" ca="1" si="3177"/>
        <v/>
      </c>
      <c r="L2652" s="173" t="str">
        <f t="shared" ca="1" si="3177"/>
        <v/>
      </c>
      <c r="M2652" s="173" t="str">
        <f t="shared" ca="1" si="3177"/>
        <v/>
      </c>
      <c r="N2652" s="173" t="str">
        <f t="shared" ca="1" si="3177"/>
        <v/>
      </c>
      <c r="O2652" s="173" t="str">
        <f t="shared" ca="1" si="3177"/>
        <v/>
      </c>
      <c r="P2652" s="173" t="str">
        <f t="shared" ca="1" si="3177"/>
        <v/>
      </c>
      <c r="Q2652" s="173" t="str">
        <f t="shared" ca="1" si="3177"/>
        <v/>
      </c>
      <c r="R2652" s="173" t="str">
        <f t="shared" ca="1" si="3177"/>
        <v/>
      </c>
      <c r="S2652" s="173" t="str">
        <f t="shared" ca="1" si="3177"/>
        <v/>
      </c>
      <c r="T2652" s="173" t="str">
        <f t="shared" ca="1" si="3177"/>
        <v/>
      </c>
      <c r="U2652" s="173" t="str">
        <f t="shared" ca="1" si="3177"/>
        <v/>
      </c>
      <c r="V2652" s="173" t="str">
        <f t="shared" ca="1" si="3177"/>
        <v/>
      </c>
      <c r="W2652" s="173" t="str">
        <f t="shared" ca="1" si="3177"/>
        <v/>
      </c>
    </row>
    <row r="2653" spans="1:23">
      <c r="B2653" s="171" t="s">
        <v>630</v>
      </c>
      <c r="C2653" s="171"/>
      <c r="E2653" s="146" t="str">
        <f ca="1">IF(NOT(ISNUMBER(E2652)),"",$B2649-E2651/E2652)</f>
        <v/>
      </c>
      <c r="F2653" s="146" t="str">
        <f ca="1">IF(NOT(ISNUMBER(F2652)),"",$B2649-F2651/F2652)</f>
        <v/>
      </c>
      <c r="G2653" s="146" t="str">
        <f t="shared" ref="G2653:Q2653" ca="1" si="3178">IF(F2653="","",IF(F2653=0,"",IF(ABS($B2649-G2651/G2652)&lt;2^(0-G$3),"",$B2649-G2651/G2652)))</f>
        <v/>
      </c>
      <c r="H2653" s="146" t="str">
        <f t="shared" ca="1" si="3178"/>
        <v/>
      </c>
      <c r="I2653" s="146" t="str">
        <f t="shared" ca="1" si="3178"/>
        <v/>
      </c>
      <c r="J2653" s="146" t="str">
        <f t="shared" ca="1" si="3178"/>
        <v/>
      </c>
      <c r="K2653" s="146" t="str">
        <f t="shared" ca="1" si="3178"/>
        <v/>
      </c>
      <c r="L2653" s="146" t="str">
        <f t="shared" ca="1" si="3178"/>
        <v/>
      </c>
      <c r="M2653" s="146" t="str">
        <f t="shared" ca="1" si="3178"/>
        <v/>
      </c>
      <c r="N2653" s="146" t="str">
        <f t="shared" ca="1" si="3178"/>
        <v/>
      </c>
      <c r="O2653" s="146" t="str">
        <f t="shared" ca="1" si="3178"/>
        <v/>
      </c>
      <c r="P2653" s="146" t="str">
        <f t="shared" ca="1" si="3178"/>
        <v/>
      </c>
      <c r="Q2653" s="146" t="str">
        <f t="shared" ca="1" si="3178"/>
        <v/>
      </c>
      <c r="R2653" s="146" t="str">
        <f t="shared" ref="R2653:W2653" ca="1" si="3179">IF(Q2653="","",IF(Q2653=0,"",IF(ABS($B2649-(R2651/R2652))&lt;2^(0-R$3),"",$B2649-(R2651/R2652))))</f>
        <v/>
      </c>
      <c r="S2653" s="146" t="str">
        <f t="shared" ca="1" si="3179"/>
        <v/>
      </c>
      <c r="T2653" s="146" t="str">
        <f t="shared" ca="1" si="3179"/>
        <v/>
      </c>
      <c r="U2653" s="146" t="str">
        <f t="shared" ca="1" si="3179"/>
        <v/>
      </c>
      <c r="V2653" s="146" t="str">
        <f t="shared" ca="1" si="3179"/>
        <v/>
      </c>
      <c r="W2653" s="146" t="str">
        <f t="shared" ca="1" si="3179"/>
        <v/>
      </c>
    </row>
    <row r="2654" spans="1:23">
      <c r="A2654" s="150">
        <f>A2649+1</f>
        <v>537</v>
      </c>
      <c r="B2654" s="152">
        <f ca="1">A2657</f>
        <v>0</v>
      </c>
      <c r="C2654" s="152"/>
      <c r="D2654" s="153">
        <f ca="1">INT(B2654+1/2)</f>
        <v>0</v>
      </c>
      <c r="E2654" s="153" t="str">
        <f t="shared" ref="E2654:W2654" ca="1" si="3180">IF(ISNUMBER(D2655),INT(D2655+1/2),"")</f>
        <v/>
      </c>
      <c r="F2654" s="153" t="str">
        <f t="shared" ca="1" si="3180"/>
        <v/>
      </c>
      <c r="G2654" s="153" t="str">
        <f t="shared" ca="1" si="3180"/>
        <v/>
      </c>
      <c r="H2654" s="153" t="str">
        <f t="shared" ca="1" si="3180"/>
        <v/>
      </c>
      <c r="I2654" s="153" t="str">
        <f t="shared" ca="1" si="3180"/>
        <v/>
      </c>
      <c r="J2654" s="153" t="str">
        <f t="shared" ca="1" si="3180"/>
        <v/>
      </c>
      <c r="K2654" s="153" t="str">
        <f t="shared" ca="1" si="3180"/>
        <v/>
      </c>
      <c r="L2654" s="153" t="str">
        <f t="shared" ca="1" si="3180"/>
        <v/>
      </c>
      <c r="M2654" s="153" t="str">
        <f t="shared" ca="1" si="3180"/>
        <v/>
      </c>
      <c r="N2654" s="153" t="str">
        <f t="shared" ca="1" si="3180"/>
        <v/>
      </c>
      <c r="O2654" s="153" t="str">
        <f t="shared" ca="1" si="3180"/>
        <v/>
      </c>
      <c r="P2654" s="153" t="str">
        <f t="shared" ca="1" si="3180"/>
        <v/>
      </c>
      <c r="Q2654" s="153" t="str">
        <f t="shared" ca="1" si="3180"/>
        <v/>
      </c>
      <c r="R2654" s="153" t="str">
        <f t="shared" ca="1" si="3180"/>
        <v/>
      </c>
      <c r="S2654" s="153" t="str">
        <f t="shared" ca="1" si="3180"/>
        <v/>
      </c>
      <c r="T2654" s="153" t="str">
        <f t="shared" ca="1" si="3180"/>
        <v/>
      </c>
      <c r="U2654" s="153" t="str">
        <f t="shared" ca="1" si="3180"/>
        <v/>
      </c>
      <c r="V2654" s="153" t="str">
        <f t="shared" ca="1" si="3180"/>
        <v/>
      </c>
      <c r="W2654" s="153" t="str">
        <f t="shared" ca="1" si="3180"/>
        <v/>
      </c>
    </row>
    <row r="2655" spans="1:23" ht="13.5" thickBot="1">
      <c r="B2655" s="172" t="s">
        <v>631</v>
      </c>
      <c r="C2655" s="172"/>
      <c r="D2655" s="165" t="str">
        <f ca="1">IF(B2654&lt;&gt;D2654,1/(B2654-D2654),"")</f>
        <v/>
      </c>
      <c r="E2655" s="165" t="str">
        <f ca="1">IF(AND(ISNUMBER(D2655),ISNUMBER(E2654)),IF(D2655&lt;&gt;E2654,1/(D2655-E2654),""),"")</f>
        <v/>
      </c>
      <c r="F2655" s="165" t="str">
        <f t="shared" ref="F2655:W2655" ca="1" si="3181">IF(ISNUMBER(E2658),1/(E2655-F2654),"")</f>
        <v/>
      </c>
      <c r="G2655" s="165" t="str">
        <f t="shared" ca="1" si="3181"/>
        <v/>
      </c>
      <c r="H2655" s="165" t="str">
        <f t="shared" ca="1" si="3181"/>
        <v/>
      </c>
      <c r="I2655" s="165" t="str">
        <f t="shared" ca="1" si="3181"/>
        <v/>
      </c>
      <c r="J2655" s="165" t="str">
        <f t="shared" ca="1" si="3181"/>
        <v/>
      </c>
      <c r="K2655" s="165" t="str">
        <f t="shared" ca="1" si="3181"/>
        <v/>
      </c>
      <c r="L2655" s="165" t="str">
        <f t="shared" ca="1" si="3181"/>
        <v/>
      </c>
      <c r="M2655" s="165" t="str">
        <f t="shared" ca="1" si="3181"/>
        <v/>
      </c>
      <c r="N2655" s="165" t="str">
        <f t="shared" ca="1" si="3181"/>
        <v/>
      </c>
      <c r="O2655" s="165" t="str">
        <f t="shared" ca="1" si="3181"/>
        <v/>
      </c>
      <c r="P2655" s="165" t="str">
        <f t="shared" ca="1" si="3181"/>
        <v/>
      </c>
      <c r="Q2655" s="165" t="str">
        <f t="shared" ca="1" si="3181"/>
        <v/>
      </c>
      <c r="R2655" s="165" t="str">
        <f t="shared" ca="1" si="3181"/>
        <v/>
      </c>
      <c r="S2655" s="165" t="str">
        <f t="shared" ca="1" si="3181"/>
        <v/>
      </c>
      <c r="T2655" s="165" t="str">
        <f t="shared" ca="1" si="3181"/>
        <v/>
      </c>
      <c r="U2655" s="165" t="str">
        <f t="shared" ca="1" si="3181"/>
        <v/>
      </c>
      <c r="V2655" s="165" t="str">
        <f t="shared" ca="1" si="3181"/>
        <v/>
      </c>
      <c r="W2655" s="165" t="str">
        <f t="shared" ca="1" si="3181"/>
        <v/>
      </c>
    </row>
    <row r="2656" spans="1:23" ht="15">
      <c r="B2656" s="182" t="s">
        <v>629</v>
      </c>
      <c r="C2656" s="174">
        <f>1</f>
        <v>1</v>
      </c>
      <c r="D2656" s="174">
        <f ca="1">D2654</f>
        <v>0</v>
      </c>
      <c r="E2656" s="174" t="str">
        <f ca="1">IF(ISNUMBER(E2654),E2654*D2654+1,"")</f>
        <v/>
      </c>
      <c r="F2656" s="174" t="str">
        <f t="shared" ref="F2656:W2656" ca="1" si="3182">IF(ISNUMBER(E2655),F2654*E2656+D2656,"")</f>
        <v/>
      </c>
      <c r="G2656" s="174" t="str">
        <f t="shared" ca="1" si="3182"/>
        <v/>
      </c>
      <c r="H2656" s="174" t="str">
        <f t="shared" ca="1" si="3182"/>
        <v/>
      </c>
      <c r="I2656" s="174" t="str">
        <f t="shared" ca="1" si="3182"/>
        <v/>
      </c>
      <c r="J2656" s="174" t="str">
        <f t="shared" ca="1" si="3182"/>
        <v/>
      </c>
      <c r="K2656" s="174" t="str">
        <f t="shared" ca="1" si="3182"/>
        <v/>
      </c>
      <c r="L2656" s="174" t="str">
        <f t="shared" ca="1" si="3182"/>
        <v/>
      </c>
      <c r="M2656" s="174" t="str">
        <f t="shared" ca="1" si="3182"/>
        <v/>
      </c>
      <c r="N2656" s="174" t="str">
        <f t="shared" ca="1" si="3182"/>
        <v/>
      </c>
      <c r="O2656" s="174" t="str">
        <f t="shared" ca="1" si="3182"/>
        <v/>
      </c>
      <c r="P2656" s="174" t="str">
        <f t="shared" ca="1" si="3182"/>
        <v/>
      </c>
      <c r="Q2656" s="174" t="str">
        <f t="shared" ca="1" si="3182"/>
        <v/>
      </c>
      <c r="R2656" s="174" t="str">
        <f t="shared" ca="1" si="3182"/>
        <v/>
      </c>
      <c r="S2656" s="174" t="str">
        <f t="shared" ca="1" si="3182"/>
        <v/>
      </c>
      <c r="T2656" s="174" t="str">
        <f t="shared" ca="1" si="3182"/>
        <v/>
      </c>
      <c r="U2656" s="174" t="str">
        <f t="shared" ca="1" si="3182"/>
        <v/>
      </c>
      <c r="V2656" s="174" t="str">
        <f t="shared" ca="1" si="3182"/>
        <v/>
      </c>
      <c r="W2656" s="174" t="str">
        <f t="shared" ca="1" si="3182"/>
        <v/>
      </c>
    </row>
    <row r="2657" spans="1:23" ht="13.5" thickBot="1">
      <c r="A2657" s="146">
        <f ca="1">INDIRECT($A$3&amp;A2654)</f>
        <v>0</v>
      </c>
      <c r="B2657" s="182"/>
      <c r="C2657" s="173">
        <f>0</f>
        <v>0</v>
      </c>
      <c r="D2657" s="173">
        <f>1</f>
        <v>1</v>
      </c>
      <c r="E2657" s="173" t="str">
        <f ca="1">IF(ISNUMBER(E2654),IF(E2654&lt;&gt;0,E2654,""),"")</f>
        <v/>
      </c>
      <c r="F2657" s="173" t="str">
        <f t="shared" ref="F2657:W2657" ca="1" si="3183">IF(ISNUMBER(E2655),F2654*E2657+D2657,"")</f>
        <v/>
      </c>
      <c r="G2657" s="173" t="str">
        <f t="shared" ca="1" si="3183"/>
        <v/>
      </c>
      <c r="H2657" s="173" t="str">
        <f t="shared" ca="1" si="3183"/>
        <v/>
      </c>
      <c r="I2657" s="173" t="str">
        <f t="shared" ca="1" si="3183"/>
        <v/>
      </c>
      <c r="J2657" s="173" t="str">
        <f t="shared" ca="1" si="3183"/>
        <v/>
      </c>
      <c r="K2657" s="173" t="str">
        <f t="shared" ca="1" si="3183"/>
        <v/>
      </c>
      <c r="L2657" s="173" t="str">
        <f t="shared" ca="1" si="3183"/>
        <v/>
      </c>
      <c r="M2657" s="173" t="str">
        <f t="shared" ca="1" si="3183"/>
        <v/>
      </c>
      <c r="N2657" s="173" t="str">
        <f t="shared" ca="1" si="3183"/>
        <v/>
      </c>
      <c r="O2657" s="173" t="str">
        <f t="shared" ca="1" si="3183"/>
        <v/>
      </c>
      <c r="P2657" s="173" t="str">
        <f t="shared" ca="1" si="3183"/>
        <v/>
      </c>
      <c r="Q2657" s="173" t="str">
        <f t="shared" ca="1" si="3183"/>
        <v/>
      </c>
      <c r="R2657" s="173" t="str">
        <f t="shared" ca="1" si="3183"/>
        <v/>
      </c>
      <c r="S2657" s="173" t="str">
        <f t="shared" ca="1" si="3183"/>
        <v/>
      </c>
      <c r="T2657" s="173" t="str">
        <f t="shared" ca="1" si="3183"/>
        <v/>
      </c>
      <c r="U2657" s="173" t="str">
        <f t="shared" ca="1" si="3183"/>
        <v/>
      </c>
      <c r="V2657" s="173" t="str">
        <f t="shared" ca="1" si="3183"/>
        <v/>
      </c>
      <c r="W2657" s="173" t="str">
        <f t="shared" ca="1" si="3183"/>
        <v/>
      </c>
    </row>
    <row r="2658" spans="1:23">
      <c r="B2658" s="171" t="s">
        <v>630</v>
      </c>
      <c r="C2658" s="171"/>
      <c r="E2658" s="146" t="str">
        <f ca="1">IF(NOT(ISNUMBER(E2657)),"",$B2654-E2656/E2657)</f>
        <v/>
      </c>
      <c r="F2658" s="146" t="str">
        <f ca="1">IF(NOT(ISNUMBER(F2657)),"",$B2654-F2656/F2657)</f>
        <v/>
      </c>
      <c r="G2658" s="146" t="str">
        <f t="shared" ref="G2658:Q2658" ca="1" si="3184">IF(F2658="","",IF(F2658=0,"",IF(ABS($B2654-G2656/G2657)&lt;2^(0-G$3),"",$B2654-G2656/G2657)))</f>
        <v/>
      </c>
      <c r="H2658" s="146" t="str">
        <f t="shared" ca="1" si="3184"/>
        <v/>
      </c>
      <c r="I2658" s="146" t="str">
        <f t="shared" ca="1" si="3184"/>
        <v/>
      </c>
      <c r="J2658" s="146" t="str">
        <f t="shared" ca="1" si="3184"/>
        <v/>
      </c>
      <c r="K2658" s="146" t="str">
        <f t="shared" ca="1" si="3184"/>
        <v/>
      </c>
      <c r="L2658" s="146" t="str">
        <f t="shared" ca="1" si="3184"/>
        <v/>
      </c>
      <c r="M2658" s="146" t="str">
        <f t="shared" ca="1" si="3184"/>
        <v/>
      </c>
      <c r="N2658" s="146" t="str">
        <f t="shared" ca="1" si="3184"/>
        <v/>
      </c>
      <c r="O2658" s="146" t="str">
        <f t="shared" ca="1" si="3184"/>
        <v/>
      </c>
      <c r="P2658" s="146" t="str">
        <f t="shared" ca="1" si="3184"/>
        <v/>
      </c>
      <c r="Q2658" s="146" t="str">
        <f t="shared" ca="1" si="3184"/>
        <v/>
      </c>
      <c r="R2658" s="146" t="str">
        <f t="shared" ref="R2658:W2658" ca="1" si="3185">IF(Q2658="","",IF(Q2658=0,"",IF(ABS($B2654-(R2656/R2657))&lt;2^(0-R$3),"",$B2654-(R2656/R2657))))</f>
        <v/>
      </c>
      <c r="S2658" s="146" t="str">
        <f t="shared" ca="1" si="3185"/>
        <v/>
      </c>
      <c r="T2658" s="146" t="str">
        <f t="shared" ca="1" si="3185"/>
        <v/>
      </c>
      <c r="U2658" s="146" t="str">
        <f t="shared" ca="1" si="3185"/>
        <v/>
      </c>
      <c r="V2658" s="146" t="str">
        <f t="shared" ca="1" si="3185"/>
        <v/>
      </c>
      <c r="W2658" s="146" t="str">
        <f t="shared" ca="1" si="3185"/>
        <v/>
      </c>
    </row>
    <row r="2659" spans="1:23">
      <c r="A2659" s="150">
        <f>A2654+1</f>
        <v>538</v>
      </c>
      <c r="B2659" s="152">
        <f ca="1">A2662</f>
        <v>0</v>
      </c>
      <c r="C2659" s="152"/>
      <c r="D2659" s="153">
        <f ca="1">INT(B2659+1/2)</f>
        <v>0</v>
      </c>
      <c r="E2659" s="153" t="str">
        <f t="shared" ref="E2659:W2659" ca="1" si="3186">IF(ISNUMBER(D2660),INT(D2660+1/2),"")</f>
        <v/>
      </c>
      <c r="F2659" s="153" t="str">
        <f t="shared" ca="1" si="3186"/>
        <v/>
      </c>
      <c r="G2659" s="153" t="str">
        <f t="shared" ca="1" si="3186"/>
        <v/>
      </c>
      <c r="H2659" s="153" t="str">
        <f t="shared" ca="1" si="3186"/>
        <v/>
      </c>
      <c r="I2659" s="153" t="str">
        <f t="shared" ca="1" si="3186"/>
        <v/>
      </c>
      <c r="J2659" s="153" t="str">
        <f t="shared" ca="1" si="3186"/>
        <v/>
      </c>
      <c r="K2659" s="153" t="str">
        <f t="shared" ca="1" si="3186"/>
        <v/>
      </c>
      <c r="L2659" s="153" t="str">
        <f t="shared" ca="1" si="3186"/>
        <v/>
      </c>
      <c r="M2659" s="153" t="str">
        <f t="shared" ca="1" si="3186"/>
        <v/>
      </c>
      <c r="N2659" s="153" t="str">
        <f t="shared" ca="1" si="3186"/>
        <v/>
      </c>
      <c r="O2659" s="153" t="str">
        <f t="shared" ca="1" si="3186"/>
        <v/>
      </c>
      <c r="P2659" s="153" t="str">
        <f t="shared" ca="1" si="3186"/>
        <v/>
      </c>
      <c r="Q2659" s="153" t="str">
        <f t="shared" ca="1" si="3186"/>
        <v/>
      </c>
      <c r="R2659" s="153" t="str">
        <f t="shared" ca="1" si="3186"/>
        <v/>
      </c>
      <c r="S2659" s="153" t="str">
        <f t="shared" ca="1" si="3186"/>
        <v/>
      </c>
      <c r="T2659" s="153" t="str">
        <f t="shared" ca="1" si="3186"/>
        <v/>
      </c>
      <c r="U2659" s="153" t="str">
        <f t="shared" ca="1" si="3186"/>
        <v/>
      </c>
      <c r="V2659" s="153" t="str">
        <f t="shared" ca="1" si="3186"/>
        <v/>
      </c>
      <c r="W2659" s="153" t="str">
        <f t="shared" ca="1" si="3186"/>
        <v/>
      </c>
    </row>
    <row r="2660" spans="1:23" ht="13.5" thickBot="1">
      <c r="B2660" s="172" t="s">
        <v>631</v>
      </c>
      <c r="C2660" s="172"/>
      <c r="D2660" s="165" t="str">
        <f ca="1">IF(B2659&lt;&gt;D2659,1/(B2659-D2659),"")</f>
        <v/>
      </c>
      <c r="E2660" s="165" t="str">
        <f ca="1">IF(AND(ISNUMBER(D2660),ISNUMBER(E2659)),IF(D2660&lt;&gt;E2659,1/(D2660-E2659),""),"")</f>
        <v/>
      </c>
      <c r="F2660" s="165" t="str">
        <f t="shared" ref="F2660:W2660" ca="1" si="3187">IF(ISNUMBER(E2663),1/(E2660-F2659),"")</f>
        <v/>
      </c>
      <c r="G2660" s="165" t="str">
        <f t="shared" ca="1" si="3187"/>
        <v/>
      </c>
      <c r="H2660" s="165" t="str">
        <f t="shared" ca="1" si="3187"/>
        <v/>
      </c>
      <c r="I2660" s="165" t="str">
        <f t="shared" ca="1" si="3187"/>
        <v/>
      </c>
      <c r="J2660" s="165" t="str">
        <f t="shared" ca="1" si="3187"/>
        <v/>
      </c>
      <c r="K2660" s="165" t="str">
        <f t="shared" ca="1" si="3187"/>
        <v/>
      </c>
      <c r="L2660" s="165" t="str">
        <f t="shared" ca="1" si="3187"/>
        <v/>
      </c>
      <c r="M2660" s="165" t="str">
        <f t="shared" ca="1" si="3187"/>
        <v/>
      </c>
      <c r="N2660" s="165" t="str">
        <f t="shared" ca="1" si="3187"/>
        <v/>
      </c>
      <c r="O2660" s="165" t="str">
        <f t="shared" ca="1" si="3187"/>
        <v/>
      </c>
      <c r="P2660" s="165" t="str">
        <f t="shared" ca="1" si="3187"/>
        <v/>
      </c>
      <c r="Q2660" s="165" t="str">
        <f t="shared" ca="1" si="3187"/>
        <v/>
      </c>
      <c r="R2660" s="165" t="str">
        <f t="shared" ca="1" si="3187"/>
        <v/>
      </c>
      <c r="S2660" s="165" t="str">
        <f t="shared" ca="1" si="3187"/>
        <v/>
      </c>
      <c r="T2660" s="165" t="str">
        <f t="shared" ca="1" si="3187"/>
        <v/>
      </c>
      <c r="U2660" s="165" t="str">
        <f t="shared" ca="1" si="3187"/>
        <v/>
      </c>
      <c r="V2660" s="165" t="str">
        <f t="shared" ca="1" si="3187"/>
        <v/>
      </c>
      <c r="W2660" s="165" t="str">
        <f t="shared" ca="1" si="3187"/>
        <v/>
      </c>
    </row>
    <row r="2661" spans="1:23" ht="15">
      <c r="B2661" s="182" t="s">
        <v>629</v>
      </c>
      <c r="C2661" s="174">
        <f>1</f>
        <v>1</v>
      </c>
      <c r="D2661" s="174">
        <f ca="1">D2659</f>
        <v>0</v>
      </c>
      <c r="E2661" s="174" t="str">
        <f ca="1">IF(ISNUMBER(E2659),E2659*D2659+1,"")</f>
        <v/>
      </c>
      <c r="F2661" s="174" t="str">
        <f t="shared" ref="F2661:W2661" ca="1" si="3188">IF(ISNUMBER(E2660),F2659*E2661+D2661,"")</f>
        <v/>
      </c>
      <c r="G2661" s="174" t="str">
        <f t="shared" ca="1" si="3188"/>
        <v/>
      </c>
      <c r="H2661" s="174" t="str">
        <f t="shared" ca="1" si="3188"/>
        <v/>
      </c>
      <c r="I2661" s="174" t="str">
        <f t="shared" ca="1" si="3188"/>
        <v/>
      </c>
      <c r="J2661" s="174" t="str">
        <f t="shared" ca="1" si="3188"/>
        <v/>
      </c>
      <c r="K2661" s="174" t="str">
        <f t="shared" ca="1" si="3188"/>
        <v/>
      </c>
      <c r="L2661" s="174" t="str">
        <f t="shared" ca="1" si="3188"/>
        <v/>
      </c>
      <c r="M2661" s="174" t="str">
        <f t="shared" ca="1" si="3188"/>
        <v/>
      </c>
      <c r="N2661" s="174" t="str">
        <f t="shared" ca="1" si="3188"/>
        <v/>
      </c>
      <c r="O2661" s="174" t="str">
        <f t="shared" ca="1" si="3188"/>
        <v/>
      </c>
      <c r="P2661" s="174" t="str">
        <f t="shared" ca="1" si="3188"/>
        <v/>
      </c>
      <c r="Q2661" s="174" t="str">
        <f t="shared" ca="1" si="3188"/>
        <v/>
      </c>
      <c r="R2661" s="174" t="str">
        <f t="shared" ca="1" si="3188"/>
        <v/>
      </c>
      <c r="S2661" s="174" t="str">
        <f t="shared" ca="1" si="3188"/>
        <v/>
      </c>
      <c r="T2661" s="174" t="str">
        <f t="shared" ca="1" si="3188"/>
        <v/>
      </c>
      <c r="U2661" s="174" t="str">
        <f t="shared" ca="1" si="3188"/>
        <v/>
      </c>
      <c r="V2661" s="174" t="str">
        <f t="shared" ca="1" si="3188"/>
        <v/>
      </c>
      <c r="W2661" s="174" t="str">
        <f t="shared" ca="1" si="3188"/>
        <v/>
      </c>
    </row>
    <row r="2662" spans="1:23" ht="13.5" thickBot="1">
      <c r="A2662" s="146">
        <f ca="1">INDIRECT($A$3&amp;A2659)</f>
        <v>0</v>
      </c>
      <c r="B2662" s="182"/>
      <c r="C2662" s="173">
        <f>0</f>
        <v>0</v>
      </c>
      <c r="D2662" s="173">
        <f>1</f>
        <v>1</v>
      </c>
      <c r="E2662" s="173" t="str">
        <f ca="1">IF(ISNUMBER(E2659),IF(E2659&lt;&gt;0,E2659,""),"")</f>
        <v/>
      </c>
      <c r="F2662" s="173" t="str">
        <f t="shared" ref="F2662:W2662" ca="1" si="3189">IF(ISNUMBER(E2660),F2659*E2662+D2662,"")</f>
        <v/>
      </c>
      <c r="G2662" s="173" t="str">
        <f t="shared" ca="1" si="3189"/>
        <v/>
      </c>
      <c r="H2662" s="173" t="str">
        <f t="shared" ca="1" si="3189"/>
        <v/>
      </c>
      <c r="I2662" s="173" t="str">
        <f t="shared" ca="1" si="3189"/>
        <v/>
      </c>
      <c r="J2662" s="173" t="str">
        <f t="shared" ca="1" si="3189"/>
        <v/>
      </c>
      <c r="K2662" s="173" t="str">
        <f t="shared" ca="1" si="3189"/>
        <v/>
      </c>
      <c r="L2662" s="173" t="str">
        <f t="shared" ca="1" si="3189"/>
        <v/>
      </c>
      <c r="M2662" s="173" t="str">
        <f t="shared" ca="1" si="3189"/>
        <v/>
      </c>
      <c r="N2662" s="173" t="str">
        <f t="shared" ca="1" si="3189"/>
        <v/>
      </c>
      <c r="O2662" s="173" t="str">
        <f t="shared" ca="1" si="3189"/>
        <v/>
      </c>
      <c r="P2662" s="173" t="str">
        <f t="shared" ca="1" si="3189"/>
        <v/>
      </c>
      <c r="Q2662" s="173" t="str">
        <f t="shared" ca="1" si="3189"/>
        <v/>
      </c>
      <c r="R2662" s="173" t="str">
        <f t="shared" ca="1" si="3189"/>
        <v/>
      </c>
      <c r="S2662" s="173" t="str">
        <f t="shared" ca="1" si="3189"/>
        <v/>
      </c>
      <c r="T2662" s="173" t="str">
        <f t="shared" ca="1" si="3189"/>
        <v/>
      </c>
      <c r="U2662" s="173" t="str">
        <f t="shared" ca="1" si="3189"/>
        <v/>
      </c>
      <c r="V2662" s="173" t="str">
        <f t="shared" ca="1" si="3189"/>
        <v/>
      </c>
      <c r="W2662" s="173" t="str">
        <f t="shared" ca="1" si="3189"/>
        <v/>
      </c>
    </row>
    <row r="2663" spans="1:23">
      <c r="B2663" s="171" t="s">
        <v>630</v>
      </c>
      <c r="C2663" s="171"/>
      <c r="E2663" s="146" t="str">
        <f ca="1">IF(NOT(ISNUMBER(E2662)),"",$B2659-E2661/E2662)</f>
        <v/>
      </c>
      <c r="F2663" s="146" t="str">
        <f ca="1">IF(NOT(ISNUMBER(F2662)),"",$B2659-F2661/F2662)</f>
        <v/>
      </c>
      <c r="G2663" s="146" t="str">
        <f t="shared" ref="G2663:Q2663" ca="1" si="3190">IF(F2663="","",IF(F2663=0,"",IF(ABS($B2659-G2661/G2662)&lt;2^(0-G$3),"",$B2659-G2661/G2662)))</f>
        <v/>
      </c>
      <c r="H2663" s="146" t="str">
        <f t="shared" ca="1" si="3190"/>
        <v/>
      </c>
      <c r="I2663" s="146" t="str">
        <f t="shared" ca="1" si="3190"/>
        <v/>
      </c>
      <c r="J2663" s="146" t="str">
        <f t="shared" ca="1" si="3190"/>
        <v/>
      </c>
      <c r="K2663" s="146" t="str">
        <f t="shared" ca="1" si="3190"/>
        <v/>
      </c>
      <c r="L2663" s="146" t="str">
        <f t="shared" ca="1" si="3190"/>
        <v/>
      </c>
      <c r="M2663" s="146" t="str">
        <f t="shared" ca="1" si="3190"/>
        <v/>
      </c>
      <c r="N2663" s="146" t="str">
        <f t="shared" ca="1" si="3190"/>
        <v/>
      </c>
      <c r="O2663" s="146" t="str">
        <f t="shared" ca="1" si="3190"/>
        <v/>
      </c>
      <c r="P2663" s="146" t="str">
        <f t="shared" ca="1" si="3190"/>
        <v/>
      </c>
      <c r="Q2663" s="146" t="str">
        <f t="shared" ca="1" si="3190"/>
        <v/>
      </c>
      <c r="R2663" s="146" t="str">
        <f t="shared" ref="R2663:W2663" ca="1" si="3191">IF(Q2663="","",IF(Q2663=0,"",IF(ABS($B2659-(R2661/R2662))&lt;2^(0-R$3),"",$B2659-(R2661/R2662))))</f>
        <v/>
      </c>
      <c r="S2663" s="146" t="str">
        <f t="shared" ca="1" si="3191"/>
        <v/>
      </c>
      <c r="T2663" s="146" t="str">
        <f t="shared" ca="1" si="3191"/>
        <v/>
      </c>
      <c r="U2663" s="146" t="str">
        <f t="shared" ca="1" si="3191"/>
        <v/>
      </c>
      <c r="V2663" s="146" t="str">
        <f t="shared" ca="1" si="3191"/>
        <v/>
      </c>
      <c r="W2663" s="146" t="str">
        <f t="shared" ca="1" si="3191"/>
        <v/>
      </c>
    </row>
    <row r="2664" spans="1:23">
      <c r="A2664" s="150">
        <f>A2659+1</f>
        <v>539</v>
      </c>
      <c r="B2664" s="152">
        <f ca="1">A2667</f>
        <v>0</v>
      </c>
      <c r="C2664" s="152"/>
      <c r="D2664" s="153">
        <f ca="1">INT(B2664+1/2)</f>
        <v>0</v>
      </c>
      <c r="E2664" s="153" t="str">
        <f t="shared" ref="E2664:W2664" ca="1" si="3192">IF(ISNUMBER(D2665),INT(D2665+1/2),"")</f>
        <v/>
      </c>
      <c r="F2664" s="153" t="str">
        <f t="shared" ca="1" si="3192"/>
        <v/>
      </c>
      <c r="G2664" s="153" t="str">
        <f t="shared" ca="1" si="3192"/>
        <v/>
      </c>
      <c r="H2664" s="153" t="str">
        <f t="shared" ca="1" si="3192"/>
        <v/>
      </c>
      <c r="I2664" s="153" t="str">
        <f t="shared" ca="1" si="3192"/>
        <v/>
      </c>
      <c r="J2664" s="153" t="str">
        <f t="shared" ca="1" si="3192"/>
        <v/>
      </c>
      <c r="K2664" s="153" t="str">
        <f t="shared" ca="1" si="3192"/>
        <v/>
      </c>
      <c r="L2664" s="153" t="str">
        <f t="shared" ca="1" si="3192"/>
        <v/>
      </c>
      <c r="M2664" s="153" t="str">
        <f t="shared" ca="1" si="3192"/>
        <v/>
      </c>
      <c r="N2664" s="153" t="str">
        <f t="shared" ca="1" si="3192"/>
        <v/>
      </c>
      <c r="O2664" s="153" t="str">
        <f t="shared" ca="1" si="3192"/>
        <v/>
      </c>
      <c r="P2664" s="153" t="str">
        <f t="shared" ca="1" si="3192"/>
        <v/>
      </c>
      <c r="Q2664" s="153" t="str">
        <f t="shared" ca="1" si="3192"/>
        <v/>
      </c>
      <c r="R2664" s="153" t="str">
        <f t="shared" ca="1" si="3192"/>
        <v/>
      </c>
      <c r="S2664" s="153" t="str">
        <f t="shared" ca="1" si="3192"/>
        <v/>
      </c>
      <c r="T2664" s="153" t="str">
        <f t="shared" ca="1" si="3192"/>
        <v/>
      </c>
      <c r="U2664" s="153" t="str">
        <f t="shared" ca="1" si="3192"/>
        <v/>
      </c>
      <c r="V2664" s="153" t="str">
        <f t="shared" ca="1" si="3192"/>
        <v/>
      </c>
      <c r="W2664" s="153" t="str">
        <f t="shared" ca="1" si="3192"/>
        <v/>
      </c>
    </row>
    <row r="2665" spans="1:23" ht="13.5" thickBot="1">
      <c r="B2665" s="172" t="s">
        <v>631</v>
      </c>
      <c r="C2665" s="172"/>
      <c r="D2665" s="165" t="str">
        <f ca="1">IF(B2664&lt;&gt;D2664,1/(B2664-D2664),"")</f>
        <v/>
      </c>
      <c r="E2665" s="165" t="str">
        <f ca="1">IF(AND(ISNUMBER(D2665),ISNUMBER(E2664)),IF(D2665&lt;&gt;E2664,1/(D2665-E2664),""),"")</f>
        <v/>
      </c>
      <c r="F2665" s="165" t="str">
        <f t="shared" ref="F2665:W2665" ca="1" si="3193">IF(ISNUMBER(E2668),1/(E2665-F2664),"")</f>
        <v/>
      </c>
      <c r="G2665" s="165" t="str">
        <f t="shared" ca="1" si="3193"/>
        <v/>
      </c>
      <c r="H2665" s="165" t="str">
        <f t="shared" ca="1" si="3193"/>
        <v/>
      </c>
      <c r="I2665" s="165" t="str">
        <f t="shared" ca="1" si="3193"/>
        <v/>
      </c>
      <c r="J2665" s="165" t="str">
        <f t="shared" ca="1" si="3193"/>
        <v/>
      </c>
      <c r="K2665" s="165" t="str">
        <f t="shared" ca="1" si="3193"/>
        <v/>
      </c>
      <c r="L2665" s="165" t="str">
        <f t="shared" ca="1" si="3193"/>
        <v/>
      </c>
      <c r="M2665" s="165" t="str">
        <f t="shared" ca="1" si="3193"/>
        <v/>
      </c>
      <c r="N2665" s="165" t="str">
        <f t="shared" ca="1" si="3193"/>
        <v/>
      </c>
      <c r="O2665" s="165" t="str">
        <f t="shared" ca="1" si="3193"/>
        <v/>
      </c>
      <c r="P2665" s="165" t="str">
        <f t="shared" ca="1" si="3193"/>
        <v/>
      </c>
      <c r="Q2665" s="165" t="str">
        <f t="shared" ca="1" si="3193"/>
        <v/>
      </c>
      <c r="R2665" s="165" t="str">
        <f t="shared" ca="1" si="3193"/>
        <v/>
      </c>
      <c r="S2665" s="165" t="str">
        <f t="shared" ca="1" si="3193"/>
        <v/>
      </c>
      <c r="T2665" s="165" t="str">
        <f t="shared" ca="1" si="3193"/>
        <v/>
      </c>
      <c r="U2665" s="165" t="str">
        <f t="shared" ca="1" si="3193"/>
        <v/>
      </c>
      <c r="V2665" s="165" t="str">
        <f t="shared" ca="1" si="3193"/>
        <v/>
      </c>
      <c r="W2665" s="165" t="str">
        <f t="shared" ca="1" si="3193"/>
        <v/>
      </c>
    </row>
    <row r="2666" spans="1:23" ht="15">
      <c r="B2666" s="182" t="s">
        <v>629</v>
      </c>
      <c r="C2666" s="174">
        <f>1</f>
        <v>1</v>
      </c>
      <c r="D2666" s="174">
        <f ca="1">D2664</f>
        <v>0</v>
      </c>
      <c r="E2666" s="174" t="str">
        <f ca="1">IF(ISNUMBER(E2664),E2664*D2664+1,"")</f>
        <v/>
      </c>
      <c r="F2666" s="174" t="str">
        <f t="shared" ref="F2666:W2666" ca="1" si="3194">IF(ISNUMBER(E2665),F2664*E2666+D2666,"")</f>
        <v/>
      </c>
      <c r="G2666" s="174" t="str">
        <f t="shared" ca="1" si="3194"/>
        <v/>
      </c>
      <c r="H2666" s="174" t="str">
        <f t="shared" ca="1" si="3194"/>
        <v/>
      </c>
      <c r="I2666" s="174" t="str">
        <f t="shared" ca="1" si="3194"/>
        <v/>
      </c>
      <c r="J2666" s="174" t="str">
        <f t="shared" ca="1" si="3194"/>
        <v/>
      </c>
      <c r="K2666" s="174" t="str">
        <f t="shared" ca="1" si="3194"/>
        <v/>
      </c>
      <c r="L2666" s="174" t="str">
        <f t="shared" ca="1" si="3194"/>
        <v/>
      </c>
      <c r="M2666" s="174" t="str">
        <f t="shared" ca="1" si="3194"/>
        <v/>
      </c>
      <c r="N2666" s="174" t="str">
        <f t="shared" ca="1" si="3194"/>
        <v/>
      </c>
      <c r="O2666" s="174" t="str">
        <f t="shared" ca="1" si="3194"/>
        <v/>
      </c>
      <c r="P2666" s="174" t="str">
        <f t="shared" ca="1" si="3194"/>
        <v/>
      </c>
      <c r="Q2666" s="174" t="str">
        <f t="shared" ca="1" si="3194"/>
        <v/>
      </c>
      <c r="R2666" s="174" t="str">
        <f t="shared" ca="1" si="3194"/>
        <v/>
      </c>
      <c r="S2666" s="174" t="str">
        <f t="shared" ca="1" si="3194"/>
        <v/>
      </c>
      <c r="T2666" s="174" t="str">
        <f t="shared" ca="1" si="3194"/>
        <v/>
      </c>
      <c r="U2666" s="174" t="str">
        <f t="shared" ca="1" si="3194"/>
        <v/>
      </c>
      <c r="V2666" s="174" t="str">
        <f t="shared" ca="1" si="3194"/>
        <v/>
      </c>
      <c r="W2666" s="174" t="str">
        <f t="shared" ca="1" si="3194"/>
        <v/>
      </c>
    </row>
    <row r="2667" spans="1:23" ht="13.5" thickBot="1">
      <c r="A2667" s="146">
        <f ca="1">INDIRECT($A$3&amp;A2664)</f>
        <v>0</v>
      </c>
      <c r="B2667" s="182"/>
      <c r="C2667" s="173">
        <f>0</f>
        <v>0</v>
      </c>
      <c r="D2667" s="173">
        <f>1</f>
        <v>1</v>
      </c>
      <c r="E2667" s="173" t="str">
        <f ca="1">IF(ISNUMBER(E2664),IF(E2664&lt;&gt;0,E2664,""),"")</f>
        <v/>
      </c>
      <c r="F2667" s="173" t="str">
        <f t="shared" ref="F2667:W2667" ca="1" si="3195">IF(ISNUMBER(E2665),F2664*E2667+D2667,"")</f>
        <v/>
      </c>
      <c r="G2667" s="173" t="str">
        <f t="shared" ca="1" si="3195"/>
        <v/>
      </c>
      <c r="H2667" s="173" t="str">
        <f t="shared" ca="1" si="3195"/>
        <v/>
      </c>
      <c r="I2667" s="173" t="str">
        <f t="shared" ca="1" si="3195"/>
        <v/>
      </c>
      <c r="J2667" s="173" t="str">
        <f t="shared" ca="1" si="3195"/>
        <v/>
      </c>
      <c r="K2667" s="173" t="str">
        <f t="shared" ca="1" si="3195"/>
        <v/>
      </c>
      <c r="L2667" s="173" t="str">
        <f t="shared" ca="1" si="3195"/>
        <v/>
      </c>
      <c r="M2667" s="173" t="str">
        <f t="shared" ca="1" si="3195"/>
        <v/>
      </c>
      <c r="N2667" s="173" t="str">
        <f t="shared" ca="1" si="3195"/>
        <v/>
      </c>
      <c r="O2667" s="173" t="str">
        <f t="shared" ca="1" si="3195"/>
        <v/>
      </c>
      <c r="P2667" s="173" t="str">
        <f t="shared" ca="1" si="3195"/>
        <v/>
      </c>
      <c r="Q2667" s="173" t="str">
        <f t="shared" ca="1" si="3195"/>
        <v/>
      </c>
      <c r="R2667" s="173" t="str">
        <f t="shared" ca="1" si="3195"/>
        <v/>
      </c>
      <c r="S2667" s="173" t="str">
        <f t="shared" ca="1" si="3195"/>
        <v/>
      </c>
      <c r="T2667" s="173" t="str">
        <f t="shared" ca="1" si="3195"/>
        <v/>
      </c>
      <c r="U2667" s="173" t="str">
        <f t="shared" ca="1" si="3195"/>
        <v/>
      </c>
      <c r="V2667" s="173" t="str">
        <f t="shared" ca="1" si="3195"/>
        <v/>
      </c>
      <c r="W2667" s="173" t="str">
        <f t="shared" ca="1" si="3195"/>
        <v/>
      </c>
    </row>
    <row r="2668" spans="1:23">
      <c r="B2668" s="171" t="s">
        <v>630</v>
      </c>
      <c r="C2668" s="171"/>
      <c r="E2668" s="146" t="str">
        <f ca="1">IF(NOT(ISNUMBER(E2667)),"",$B2664-E2666/E2667)</f>
        <v/>
      </c>
      <c r="F2668" s="146" t="str">
        <f ca="1">IF(NOT(ISNUMBER(F2667)),"",$B2664-F2666/F2667)</f>
        <v/>
      </c>
      <c r="G2668" s="146" t="str">
        <f t="shared" ref="G2668:Q2668" ca="1" si="3196">IF(F2668="","",IF(F2668=0,"",IF(ABS($B2664-G2666/G2667)&lt;2^(0-G$3),"",$B2664-G2666/G2667)))</f>
        <v/>
      </c>
      <c r="H2668" s="146" t="str">
        <f t="shared" ca="1" si="3196"/>
        <v/>
      </c>
      <c r="I2668" s="146" t="str">
        <f t="shared" ca="1" si="3196"/>
        <v/>
      </c>
      <c r="J2668" s="146" t="str">
        <f t="shared" ca="1" si="3196"/>
        <v/>
      </c>
      <c r="K2668" s="146" t="str">
        <f t="shared" ca="1" si="3196"/>
        <v/>
      </c>
      <c r="L2668" s="146" t="str">
        <f t="shared" ca="1" si="3196"/>
        <v/>
      </c>
      <c r="M2668" s="146" t="str">
        <f t="shared" ca="1" si="3196"/>
        <v/>
      </c>
      <c r="N2668" s="146" t="str">
        <f t="shared" ca="1" si="3196"/>
        <v/>
      </c>
      <c r="O2668" s="146" t="str">
        <f t="shared" ca="1" si="3196"/>
        <v/>
      </c>
      <c r="P2668" s="146" t="str">
        <f t="shared" ca="1" si="3196"/>
        <v/>
      </c>
      <c r="Q2668" s="146" t="str">
        <f t="shared" ca="1" si="3196"/>
        <v/>
      </c>
      <c r="R2668" s="146" t="str">
        <f t="shared" ref="R2668:W2668" ca="1" si="3197">IF(Q2668="","",IF(Q2668=0,"",IF(ABS($B2664-(R2666/R2667))&lt;2^(0-R$3),"",$B2664-(R2666/R2667))))</f>
        <v/>
      </c>
      <c r="S2668" s="146" t="str">
        <f t="shared" ca="1" si="3197"/>
        <v/>
      </c>
      <c r="T2668" s="146" t="str">
        <f t="shared" ca="1" si="3197"/>
        <v/>
      </c>
      <c r="U2668" s="146" t="str">
        <f t="shared" ca="1" si="3197"/>
        <v/>
      </c>
      <c r="V2668" s="146" t="str">
        <f t="shared" ca="1" si="3197"/>
        <v/>
      </c>
      <c r="W2668" s="146" t="str">
        <f t="shared" ca="1" si="3197"/>
        <v/>
      </c>
    </row>
    <row r="2669" spans="1:23">
      <c r="A2669" s="150">
        <f>A2664+1</f>
        <v>540</v>
      </c>
      <c r="B2669" s="152">
        <f ca="1">A2672</f>
        <v>0</v>
      </c>
      <c r="C2669" s="152"/>
      <c r="D2669" s="153">
        <f ca="1">INT(B2669+1/2)</f>
        <v>0</v>
      </c>
      <c r="E2669" s="153" t="str">
        <f t="shared" ref="E2669:W2669" ca="1" si="3198">IF(ISNUMBER(D2670),INT(D2670+1/2),"")</f>
        <v/>
      </c>
      <c r="F2669" s="153" t="str">
        <f t="shared" ca="1" si="3198"/>
        <v/>
      </c>
      <c r="G2669" s="153" t="str">
        <f t="shared" ca="1" si="3198"/>
        <v/>
      </c>
      <c r="H2669" s="153" t="str">
        <f t="shared" ca="1" si="3198"/>
        <v/>
      </c>
      <c r="I2669" s="153" t="str">
        <f t="shared" ca="1" si="3198"/>
        <v/>
      </c>
      <c r="J2669" s="153" t="str">
        <f t="shared" ca="1" si="3198"/>
        <v/>
      </c>
      <c r="K2669" s="153" t="str">
        <f t="shared" ca="1" si="3198"/>
        <v/>
      </c>
      <c r="L2669" s="153" t="str">
        <f t="shared" ca="1" si="3198"/>
        <v/>
      </c>
      <c r="M2669" s="153" t="str">
        <f t="shared" ca="1" si="3198"/>
        <v/>
      </c>
      <c r="N2669" s="153" t="str">
        <f t="shared" ca="1" si="3198"/>
        <v/>
      </c>
      <c r="O2669" s="153" t="str">
        <f t="shared" ca="1" si="3198"/>
        <v/>
      </c>
      <c r="P2669" s="153" t="str">
        <f t="shared" ca="1" si="3198"/>
        <v/>
      </c>
      <c r="Q2669" s="153" t="str">
        <f t="shared" ca="1" si="3198"/>
        <v/>
      </c>
      <c r="R2669" s="153" t="str">
        <f t="shared" ca="1" si="3198"/>
        <v/>
      </c>
      <c r="S2669" s="153" t="str">
        <f t="shared" ca="1" si="3198"/>
        <v/>
      </c>
      <c r="T2669" s="153" t="str">
        <f t="shared" ca="1" si="3198"/>
        <v/>
      </c>
      <c r="U2669" s="153" t="str">
        <f t="shared" ca="1" si="3198"/>
        <v/>
      </c>
      <c r="V2669" s="153" t="str">
        <f t="shared" ca="1" si="3198"/>
        <v/>
      </c>
      <c r="W2669" s="153" t="str">
        <f t="shared" ca="1" si="3198"/>
        <v/>
      </c>
    </row>
    <row r="2670" spans="1:23" ht="13.5" thickBot="1">
      <c r="B2670" s="172" t="s">
        <v>631</v>
      </c>
      <c r="C2670" s="172"/>
      <c r="D2670" s="165" t="str">
        <f ca="1">IF(B2669&lt;&gt;D2669,1/(B2669-D2669),"")</f>
        <v/>
      </c>
      <c r="E2670" s="165" t="str">
        <f ca="1">IF(AND(ISNUMBER(D2670),ISNUMBER(E2669)),IF(D2670&lt;&gt;E2669,1/(D2670-E2669),""),"")</f>
        <v/>
      </c>
      <c r="F2670" s="165" t="str">
        <f t="shared" ref="F2670:W2670" ca="1" si="3199">IF(ISNUMBER(E2673),1/(E2670-F2669),"")</f>
        <v/>
      </c>
      <c r="G2670" s="165" t="str">
        <f t="shared" ca="1" si="3199"/>
        <v/>
      </c>
      <c r="H2670" s="165" t="str">
        <f t="shared" ca="1" si="3199"/>
        <v/>
      </c>
      <c r="I2670" s="165" t="str">
        <f t="shared" ca="1" si="3199"/>
        <v/>
      </c>
      <c r="J2670" s="165" t="str">
        <f t="shared" ca="1" si="3199"/>
        <v/>
      </c>
      <c r="K2670" s="165" t="str">
        <f t="shared" ca="1" si="3199"/>
        <v/>
      </c>
      <c r="L2670" s="165" t="str">
        <f t="shared" ca="1" si="3199"/>
        <v/>
      </c>
      <c r="M2670" s="165" t="str">
        <f t="shared" ca="1" si="3199"/>
        <v/>
      </c>
      <c r="N2670" s="165" t="str">
        <f t="shared" ca="1" si="3199"/>
        <v/>
      </c>
      <c r="O2670" s="165" t="str">
        <f t="shared" ca="1" si="3199"/>
        <v/>
      </c>
      <c r="P2670" s="165" t="str">
        <f t="shared" ca="1" si="3199"/>
        <v/>
      </c>
      <c r="Q2670" s="165" t="str">
        <f t="shared" ca="1" si="3199"/>
        <v/>
      </c>
      <c r="R2670" s="165" t="str">
        <f t="shared" ca="1" si="3199"/>
        <v/>
      </c>
      <c r="S2670" s="165" t="str">
        <f t="shared" ca="1" si="3199"/>
        <v/>
      </c>
      <c r="T2670" s="165" t="str">
        <f t="shared" ca="1" si="3199"/>
        <v/>
      </c>
      <c r="U2670" s="165" t="str">
        <f t="shared" ca="1" si="3199"/>
        <v/>
      </c>
      <c r="V2670" s="165" t="str">
        <f t="shared" ca="1" si="3199"/>
        <v/>
      </c>
      <c r="W2670" s="165" t="str">
        <f t="shared" ca="1" si="3199"/>
        <v/>
      </c>
    </row>
    <row r="2671" spans="1:23" ht="15">
      <c r="B2671" s="182" t="s">
        <v>629</v>
      </c>
      <c r="C2671" s="174">
        <f>1</f>
        <v>1</v>
      </c>
      <c r="D2671" s="174">
        <f ca="1">D2669</f>
        <v>0</v>
      </c>
      <c r="E2671" s="174" t="str">
        <f ca="1">IF(ISNUMBER(E2669),E2669*D2669+1,"")</f>
        <v/>
      </c>
      <c r="F2671" s="174" t="str">
        <f t="shared" ref="F2671:W2671" ca="1" si="3200">IF(ISNUMBER(E2670),F2669*E2671+D2671,"")</f>
        <v/>
      </c>
      <c r="G2671" s="174" t="str">
        <f t="shared" ca="1" si="3200"/>
        <v/>
      </c>
      <c r="H2671" s="174" t="str">
        <f t="shared" ca="1" si="3200"/>
        <v/>
      </c>
      <c r="I2671" s="174" t="str">
        <f t="shared" ca="1" si="3200"/>
        <v/>
      </c>
      <c r="J2671" s="174" t="str">
        <f t="shared" ca="1" si="3200"/>
        <v/>
      </c>
      <c r="K2671" s="174" t="str">
        <f t="shared" ca="1" si="3200"/>
        <v/>
      </c>
      <c r="L2671" s="174" t="str">
        <f t="shared" ca="1" si="3200"/>
        <v/>
      </c>
      <c r="M2671" s="174" t="str">
        <f t="shared" ca="1" si="3200"/>
        <v/>
      </c>
      <c r="N2671" s="174" t="str">
        <f t="shared" ca="1" si="3200"/>
        <v/>
      </c>
      <c r="O2671" s="174" t="str">
        <f t="shared" ca="1" si="3200"/>
        <v/>
      </c>
      <c r="P2671" s="174" t="str">
        <f t="shared" ca="1" si="3200"/>
        <v/>
      </c>
      <c r="Q2671" s="174" t="str">
        <f t="shared" ca="1" si="3200"/>
        <v/>
      </c>
      <c r="R2671" s="174" t="str">
        <f t="shared" ca="1" si="3200"/>
        <v/>
      </c>
      <c r="S2671" s="174" t="str">
        <f t="shared" ca="1" si="3200"/>
        <v/>
      </c>
      <c r="T2671" s="174" t="str">
        <f t="shared" ca="1" si="3200"/>
        <v/>
      </c>
      <c r="U2671" s="174" t="str">
        <f t="shared" ca="1" si="3200"/>
        <v/>
      </c>
      <c r="V2671" s="174" t="str">
        <f t="shared" ca="1" si="3200"/>
        <v/>
      </c>
      <c r="W2671" s="174" t="str">
        <f t="shared" ca="1" si="3200"/>
        <v/>
      </c>
    </row>
    <row r="2672" spans="1:23" ht="13.5" thickBot="1">
      <c r="A2672" s="146">
        <f ca="1">INDIRECT($A$3&amp;A2669)</f>
        <v>0</v>
      </c>
      <c r="B2672" s="182"/>
      <c r="C2672" s="173">
        <f>0</f>
        <v>0</v>
      </c>
      <c r="D2672" s="173">
        <f>1</f>
        <v>1</v>
      </c>
      <c r="E2672" s="173" t="str">
        <f ca="1">IF(ISNUMBER(E2669),IF(E2669&lt;&gt;0,E2669,""),"")</f>
        <v/>
      </c>
      <c r="F2672" s="173" t="str">
        <f t="shared" ref="F2672:W2672" ca="1" si="3201">IF(ISNUMBER(E2670),F2669*E2672+D2672,"")</f>
        <v/>
      </c>
      <c r="G2672" s="173" t="str">
        <f t="shared" ca="1" si="3201"/>
        <v/>
      </c>
      <c r="H2672" s="173" t="str">
        <f t="shared" ca="1" si="3201"/>
        <v/>
      </c>
      <c r="I2672" s="173" t="str">
        <f t="shared" ca="1" si="3201"/>
        <v/>
      </c>
      <c r="J2672" s="173" t="str">
        <f t="shared" ca="1" si="3201"/>
        <v/>
      </c>
      <c r="K2672" s="173" t="str">
        <f t="shared" ca="1" si="3201"/>
        <v/>
      </c>
      <c r="L2672" s="173" t="str">
        <f t="shared" ca="1" si="3201"/>
        <v/>
      </c>
      <c r="M2672" s="173" t="str">
        <f t="shared" ca="1" si="3201"/>
        <v/>
      </c>
      <c r="N2672" s="173" t="str">
        <f t="shared" ca="1" si="3201"/>
        <v/>
      </c>
      <c r="O2672" s="173" t="str">
        <f t="shared" ca="1" si="3201"/>
        <v/>
      </c>
      <c r="P2672" s="173" t="str">
        <f t="shared" ca="1" si="3201"/>
        <v/>
      </c>
      <c r="Q2672" s="173" t="str">
        <f t="shared" ca="1" si="3201"/>
        <v/>
      </c>
      <c r="R2672" s="173" t="str">
        <f t="shared" ca="1" si="3201"/>
        <v/>
      </c>
      <c r="S2672" s="173" t="str">
        <f t="shared" ca="1" si="3201"/>
        <v/>
      </c>
      <c r="T2672" s="173" t="str">
        <f t="shared" ca="1" si="3201"/>
        <v/>
      </c>
      <c r="U2672" s="173" t="str">
        <f t="shared" ca="1" si="3201"/>
        <v/>
      </c>
      <c r="V2672" s="173" t="str">
        <f t="shared" ca="1" si="3201"/>
        <v/>
      </c>
      <c r="W2672" s="173" t="str">
        <f t="shared" ca="1" si="3201"/>
        <v/>
      </c>
    </row>
    <row r="2673" spans="1:23">
      <c r="B2673" s="171" t="s">
        <v>630</v>
      </c>
      <c r="C2673" s="171"/>
      <c r="E2673" s="146" t="str">
        <f ca="1">IF(NOT(ISNUMBER(E2672)),"",$B2669-E2671/E2672)</f>
        <v/>
      </c>
      <c r="F2673" s="146" t="str">
        <f ca="1">IF(NOT(ISNUMBER(F2672)),"",$B2669-F2671/F2672)</f>
        <v/>
      </c>
      <c r="G2673" s="146" t="str">
        <f t="shared" ref="G2673:Q2673" ca="1" si="3202">IF(F2673="","",IF(F2673=0,"",IF(ABS($B2669-G2671/G2672)&lt;2^(0-G$3),"",$B2669-G2671/G2672)))</f>
        <v/>
      </c>
      <c r="H2673" s="146" t="str">
        <f t="shared" ca="1" si="3202"/>
        <v/>
      </c>
      <c r="I2673" s="146" t="str">
        <f t="shared" ca="1" si="3202"/>
        <v/>
      </c>
      <c r="J2673" s="146" t="str">
        <f t="shared" ca="1" si="3202"/>
        <v/>
      </c>
      <c r="K2673" s="146" t="str">
        <f t="shared" ca="1" si="3202"/>
        <v/>
      </c>
      <c r="L2673" s="146" t="str">
        <f t="shared" ca="1" si="3202"/>
        <v/>
      </c>
      <c r="M2673" s="146" t="str">
        <f t="shared" ca="1" si="3202"/>
        <v/>
      </c>
      <c r="N2673" s="146" t="str">
        <f t="shared" ca="1" si="3202"/>
        <v/>
      </c>
      <c r="O2673" s="146" t="str">
        <f t="shared" ca="1" si="3202"/>
        <v/>
      </c>
      <c r="P2673" s="146" t="str">
        <f t="shared" ca="1" si="3202"/>
        <v/>
      </c>
      <c r="Q2673" s="146" t="str">
        <f t="shared" ca="1" si="3202"/>
        <v/>
      </c>
      <c r="R2673" s="146" t="str">
        <f t="shared" ref="R2673:W2673" ca="1" si="3203">IF(Q2673="","",IF(Q2673=0,"",IF(ABS($B2669-(R2671/R2672))&lt;2^(0-R$3),"",$B2669-(R2671/R2672))))</f>
        <v/>
      </c>
      <c r="S2673" s="146" t="str">
        <f t="shared" ca="1" si="3203"/>
        <v/>
      </c>
      <c r="T2673" s="146" t="str">
        <f t="shared" ca="1" si="3203"/>
        <v/>
      </c>
      <c r="U2673" s="146" t="str">
        <f t="shared" ca="1" si="3203"/>
        <v/>
      </c>
      <c r="V2673" s="146" t="str">
        <f t="shared" ca="1" si="3203"/>
        <v/>
      </c>
      <c r="W2673" s="146" t="str">
        <f t="shared" ca="1" si="3203"/>
        <v/>
      </c>
    </row>
    <row r="2674" spans="1:23">
      <c r="A2674" s="150">
        <f>A2669+1</f>
        <v>541</v>
      </c>
      <c r="B2674" s="152">
        <f ca="1">A2677</f>
        <v>0</v>
      </c>
      <c r="C2674" s="152"/>
      <c r="D2674" s="153">
        <f ca="1">INT(B2674+1/2)</f>
        <v>0</v>
      </c>
      <c r="E2674" s="153" t="str">
        <f t="shared" ref="E2674:W2674" ca="1" si="3204">IF(ISNUMBER(D2675),INT(D2675+1/2),"")</f>
        <v/>
      </c>
      <c r="F2674" s="153" t="str">
        <f t="shared" ca="1" si="3204"/>
        <v/>
      </c>
      <c r="G2674" s="153" t="str">
        <f t="shared" ca="1" si="3204"/>
        <v/>
      </c>
      <c r="H2674" s="153" t="str">
        <f t="shared" ca="1" si="3204"/>
        <v/>
      </c>
      <c r="I2674" s="153" t="str">
        <f t="shared" ca="1" si="3204"/>
        <v/>
      </c>
      <c r="J2674" s="153" t="str">
        <f t="shared" ca="1" si="3204"/>
        <v/>
      </c>
      <c r="K2674" s="153" t="str">
        <f t="shared" ca="1" si="3204"/>
        <v/>
      </c>
      <c r="L2674" s="153" t="str">
        <f t="shared" ca="1" si="3204"/>
        <v/>
      </c>
      <c r="M2674" s="153" t="str">
        <f t="shared" ca="1" si="3204"/>
        <v/>
      </c>
      <c r="N2674" s="153" t="str">
        <f t="shared" ca="1" si="3204"/>
        <v/>
      </c>
      <c r="O2674" s="153" t="str">
        <f t="shared" ca="1" si="3204"/>
        <v/>
      </c>
      <c r="P2674" s="153" t="str">
        <f t="shared" ca="1" si="3204"/>
        <v/>
      </c>
      <c r="Q2674" s="153" t="str">
        <f t="shared" ca="1" si="3204"/>
        <v/>
      </c>
      <c r="R2674" s="153" t="str">
        <f t="shared" ca="1" si="3204"/>
        <v/>
      </c>
      <c r="S2674" s="153" t="str">
        <f t="shared" ca="1" si="3204"/>
        <v/>
      </c>
      <c r="T2674" s="153" t="str">
        <f t="shared" ca="1" si="3204"/>
        <v/>
      </c>
      <c r="U2674" s="153" t="str">
        <f t="shared" ca="1" si="3204"/>
        <v/>
      </c>
      <c r="V2674" s="153" t="str">
        <f t="shared" ca="1" si="3204"/>
        <v/>
      </c>
      <c r="W2674" s="153" t="str">
        <f t="shared" ca="1" si="3204"/>
        <v/>
      </c>
    </row>
    <row r="2675" spans="1:23" ht="13.5" thickBot="1">
      <c r="B2675" s="172" t="s">
        <v>631</v>
      </c>
      <c r="C2675" s="172"/>
      <c r="D2675" s="165" t="str">
        <f ca="1">IF(B2674&lt;&gt;D2674,1/(B2674-D2674),"")</f>
        <v/>
      </c>
      <c r="E2675" s="165" t="str">
        <f ca="1">IF(AND(ISNUMBER(D2675),ISNUMBER(E2674)),IF(D2675&lt;&gt;E2674,1/(D2675-E2674),""),"")</f>
        <v/>
      </c>
      <c r="F2675" s="165" t="str">
        <f t="shared" ref="F2675:W2675" ca="1" si="3205">IF(ISNUMBER(E2678),1/(E2675-F2674),"")</f>
        <v/>
      </c>
      <c r="G2675" s="165" t="str">
        <f t="shared" ca="1" si="3205"/>
        <v/>
      </c>
      <c r="H2675" s="165" t="str">
        <f t="shared" ca="1" si="3205"/>
        <v/>
      </c>
      <c r="I2675" s="165" t="str">
        <f t="shared" ca="1" si="3205"/>
        <v/>
      </c>
      <c r="J2675" s="165" t="str">
        <f t="shared" ca="1" si="3205"/>
        <v/>
      </c>
      <c r="K2675" s="165" t="str">
        <f t="shared" ca="1" si="3205"/>
        <v/>
      </c>
      <c r="L2675" s="165" t="str">
        <f t="shared" ca="1" si="3205"/>
        <v/>
      </c>
      <c r="M2675" s="165" t="str">
        <f t="shared" ca="1" si="3205"/>
        <v/>
      </c>
      <c r="N2675" s="165" t="str">
        <f t="shared" ca="1" si="3205"/>
        <v/>
      </c>
      <c r="O2675" s="165" t="str">
        <f t="shared" ca="1" si="3205"/>
        <v/>
      </c>
      <c r="P2675" s="165" t="str">
        <f t="shared" ca="1" si="3205"/>
        <v/>
      </c>
      <c r="Q2675" s="165" t="str">
        <f t="shared" ca="1" si="3205"/>
        <v/>
      </c>
      <c r="R2675" s="165" t="str">
        <f t="shared" ca="1" si="3205"/>
        <v/>
      </c>
      <c r="S2675" s="165" t="str">
        <f t="shared" ca="1" si="3205"/>
        <v/>
      </c>
      <c r="T2675" s="165" t="str">
        <f t="shared" ca="1" si="3205"/>
        <v/>
      </c>
      <c r="U2675" s="165" t="str">
        <f t="shared" ca="1" si="3205"/>
        <v/>
      </c>
      <c r="V2675" s="165" t="str">
        <f t="shared" ca="1" si="3205"/>
        <v/>
      </c>
      <c r="W2675" s="165" t="str">
        <f t="shared" ca="1" si="3205"/>
        <v/>
      </c>
    </row>
    <row r="2676" spans="1:23" ht="15">
      <c r="B2676" s="182" t="s">
        <v>629</v>
      </c>
      <c r="C2676" s="174">
        <f>1</f>
        <v>1</v>
      </c>
      <c r="D2676" s="174">
        <f ca="1">D2674</f>
        <v>0</v>
      </c>
      <c r="E2676" s="174" t="str">
        <f ca="1">IF(ISNUMBER(E2674),E2674*D2674+1,"")</f>
        <v/>
      </c>
      <c r="F2676" s="174" t="str">
        <f t="shared" ref="F2676:W2676" ca="1" si="3206">IF(ISNUMBER(E2675),F2674*E2676+D2676,"")</f>
        <v/>
      </c>
      <c r="G2676" s="174" t="str">
        <f t="shared" ca="1" si="3206"/>
        <v/>
      </c>
      <c r="H2676" s="174" t="str">
        <f t="shared" ca="1" si="3206"/>
        <v/>
      </c>
      <c r="I2676" s="174" t="str">
        <f t="shared" ca="1" si="3206"/>
        <v/>
      </c>
      <c r="J2676" s="174" t="str">
        <f t="shared" ca="1" si="3206"/>
        <v/>
      </c>
      <c r="K2676" s="174" t="str">
        <f t="shared" ca="1" si="3206"/>
        <v/>
      </c>
      <c r="L2676" s="174" t="str">
        <f t="shared" ca="1" si="3206"/>
        <v/>
      </c>
      <c r="M2676" s="174" t="str">
        <f t="shared" ca="1" si="3206"/>
        <v/>
      </c>
      <c r="N2676" s="174" t="str">
        <f t="shared" ca="1" si="3206"/>
        <v/>
      </c>
      <c r="O2676" s="174" t="str">
        <f t="shared" ca="1" si="3206"/>
        <v/>
      </c>
      <c r="P2676" s="174" t="str">
        <f t="shared" ca="1" si="3206"/>
        <v/>
      </c>
      <c r="Q2676" s="174" t="str">
        <f t="shared" ca="1" si="3206"/>
        <v/>
      </c>
      <c r="R2676" s="174" t="str">
        <f t="shared" ca="1" si="3206"/>
        <v/>
      </c>
      <c r="S2676" s="174" t="str">
        <f t="shared" ca="1" si="3206"/>
        <v/>
      </c>
      <c r="T2676" s="174" t="str">
        <f t="shared" ca="1" si="3206"/>
        <v/>
      </c>
      <c r="U2676" s="174" t="str">
        <f t="shared" ca="1" si="3206"/>
        <v/>
      </c>
      <c r="V2676" s="174" t="str">
        <f t="shared" ca="1" si="3206"/>
        <v/>
      </c>
      <c r="W2676" s="174" t="str">
        <f t="shared" ca="1" si="3206"/>
        <v/>
      </c>
    </row>
    <row r="2677" spans="1:23" ht="13.5" thickBot="1">
      <c r="A2677" s="146">
        <f ca="1">INDIRECT($A$3&amp;A2674)</f>
        <v>0</v>
      </c>
      <c r="B2677" s="182"/>
      <c r="C2677" s="173">
        <f>0</f>
        <v>0</v>
      </c>
      <c r="D2677" s="173">
        <f>1</f>
        <v>1</v>
      </c>
      <c r="E2677" s="173" t="str">
        <f ca="1">IF(ISNUMBER(E2674),IF(E2674&lt;&gt;0,E2674,""),"")</f>
        <v/>
      </c>
      <c r="F2677" s="173" t="str">
        <f t="shared" ref="F2677:W2677" ca="1" si="3207">IF(ISNUMBER(E2675),F2674*E2677+D2677,"")</f>
        <v/>
      </c>
      <c r="G2677" s="173" t="str">
        <f t="shared" ca="1" si="3207"/>
        <v/>
      </c>
      <c r="H2677" s="173" t="str">
        <f t="shared" ca="1" si="3207"/>
        <v/>
      </c>
      <c r="I2677" s="173" t="str">
        <f t="shared" ca="1" si="3207"/>
        <v/>
      </c>
      <c r="J2677" s="173" t="str">
        <f t="shared" ca="1" si="3207"/>
        <v/>
      </c>
      <c r="K2677" s="173" t="str">
        <f t="shared" ca="1" si="3207"/>
        <v/>
      </c>
      <c r="L2677" s="173" t="str">
        <f t="shared" ca="1" si="3207"/>
        <v/>
      </c>
      <c r="M2677" s="173" t="str">
        <f t="shared" ca="1" si="3207"/>
        <v/>
      </c>
      <c r="N2677" s="173" t="str">
        <f t="shared" ca="1" si="3207"/>
        <v/>
      </c>
      <c r="O2677" s="173" t="str">
        <f t="shared" ca="1" si="3207"/>
        <v/>
      </c>
      <c r="P2677" s="173" t="str">
        <f t="shared" ca="1" si="3207"/>
        <v/>
      </c>
      <c r="Q2677" s="173" t="str">
        <f t="shared" ca="1" si="3207"/>
        <v/>
      </c>
      <c r="R2677" s="173" t="str">
        <f t="shared" ca="1" si="3207"/>
        <v/>
      </c>
      <c r="S2677" s="173" t="str">
        <f t="shared" ca="1" si="3207"/>
        <v/>
      </c>
      <c r="T2677" s="173" t="str">
        <f t="shared" ca="1" si="3207"/>
        <v/>
      </c>
      <c r="U2677" s="173" t="str">
        <f t="shared" ca="1" si="3207"/>
        <v/>
      </c>
      <c r="V2677" s="173" t="str">
        <f t="shared" ca="1" si="3207"/>
        <v/>
      </c>
      <c r="W2677" s="173" t="str">
        <f t="shared" ca="1" si="3207"/>
        <v/>
      </c>
    </row>
    <row r="2678" spans="1:23">
      <c r="B2678" s="171" t="s">
        <v>630</v>
      </c>
      <c r="C2678" s="171"/>
      <c r="E2678" s="146" t="str">
        <f ca="1">IF(NOT(ISNUMBER(E2677)),"",$B2674-E2676/E2677)</f>
        <v/>
      </c>
      <c r="F2678" s="146" t="str">
        <f ca="1">IF(NOT(ISNUMBER(F2677)),"",$B2674-F2676/F2677)</f>
        <v/>
      </c>
      <c r="G2678" s="146" t="str">
        <f t="shared" ref="G2678:Q2678" ca="1" si="3208">IF(F2678="","",IF(F2678=0,"",IF(ABS($B2674-G2676/G2677)&lt;2^(0-G$3),"",$B2674-G2676/G2677)))</f>
        <v/>
      </c>
      <c r="H2678" s="146" t="str">
        <f t="shared" ca="1" si="3208"/>
        <v/>
      </c>
      <c r="I2678" s="146" t="str">
        <f t="shared" ca="1" si="3208"/>
        <v/>
      </c>
      <c r="J2678" s="146" t="str">
        <f t="shared" ca="1" si="3208"/>
        <v/>
      </c>
      <c r="K2678" s="146" t="str">
        <f t="shared" ca="1" si="3208"/>
        <v/>
      </c>
      <c r="L2678" s="146" t="str">
        <f t="shared" ca="1" si="3208"/>
        <v/>
      </c>
      <c r="M2678" s="146" t="str">
        <f t="shared" ca="1" si="3208"/>
        <v/>
      </c>
      <c r="N2678" s="146" t="str">
        <f t="shared" ca="1" si="3208"/>
        <v/>
      </c>
      <c r="O2678" s="146" t="str">
        <f t="shared" ca="1" si="3208"/>
        <v/>
      </c>
      <c r="P2678" s="146" t="str">
        <f t="shared" ca="1" si="3208"/>
        <v/>
      </c>
      <c r="Q2678" s="146" t="str">
        <f t="shared" ca="1" si="3208"/>
        <v/>
      </c>
      <c r="R2678" s="146" t="str">
        <f t="shared" ref="R2678:W2678" ca="1" si="3209">IF(Q2678="","",IF(Q2678=0,"",IF(ABS($B2674-(R2676/R2677))&lt;2^(0-R$3),"",$B2674-(R2676/R2677))))</f>
        <v/>
      </c>
      <c r="S2678" s="146" t="str">
        <f t="shared" ca="1" si="3209"/>
        <v/>
      </c>
      <c r="T2678" s="146" t="str">
        <f t="shared" ca="1" si="3209"/>
        <v/>
      </c>
      <c r="U2678" s="146" t="str">
        <f t="shared" ca="1" si="3209"/>
        <v/>
      </c>
      <c r="V2678" s="146" t="str">
        <f t="shared" ca="1" si="3209"/>
        <v/>
      </c>
      <c r="W2678" s="146" t="str">
        <f t="shared" ca="1" si="3209"/>
        <v/>
      </c>
    </row>
    <row r="2679" spans="1:23">
      <c r="A2679" s="150">
        <f>A2674+1</f>
        <v>542</v>
      </c>
      <c r="B2679" s="152">
        <f ca="1">A2682</f>
        <v>0</v>
      </c>
      <c r="C2679" s="152"/>
      <c r="D2679" s="153">
        <f ca="1">INT(B2679+1/2)</f>
        <v>0</v>
      </c>
      <c r="E2679" s="153" t="str">
        <f t="shared" ref="E2679:W2679" ca="1" si="3210">IF(ISNUMBER(D2680),INT(D2680+1/2),"")</f>
        <v/>
      </c>
      <c r="F2679" s="153" t="str">
        <f t="shared" ca="1" si="3210"/>
        <v/>
      </c>
      <c r="G2679" s="153" t="str">
        <f t="shared" ca="1" si="3210"/>
        <v/>
      </c>
      <c r="H2679" s="153" t="str">
        <f t="shared" ca="1" si="3210"/>
        <v/>
      </c>
      <c r="I2679" s="153" t="str">
        <f t="shared" ca="1" si="3210"/>
        <v/>
      </c>
      <c r="J2679" s="153" t="str">
        <f t="shared" ca="1" si="3210"/>
        <v/>
      </c>
      <c r="K2679" s="153" t="str">
        <f t="shared" ca="1" si="3210"/>
        <v/>
      </c>
      <c r="L2679" s="153" t="str">
        <f t="shared" ca="1" si="3210"/>
        <v/>
      </c>
      <c r="M2679" s="153" t="str">
        <f t="shared" ca="1" si="3210"/>
        <v/>
      </c>
      <c r="N2679" s="153" t="str">
        <f t="shared" ca="1" si="3210"/>
        <v/>
      </c>
      <c r="O2679" s="153" t="str">
        <f t="shared" ca="1" si="3210"/>
        <v/>
      </c>
      <c r="P2679" s="153" t="str">
        <f t="shared" ca="1" si="3210"/>
        <v/>
      </c>
      <c r="Q2679" s="153" t="str">
        <f t="shared" ca="1" si="3210"/>
        <v/>
      </c>
      <c r="R2679" s="153" t="str">
        <f t="shared" ca="1" si="3210"/>
        <v/>
      </c>
      <c r="S2679" s="153" t="str">
        <f t="shared" ca="1" si="3210"/>
        <v/>
      </c>
      <c r="T2679" s="153" t="str">
        <f t="shared" ca="1" si="3210"/>
        <v/>
      </c>
      <c r="U2679" s="153" t="str">
        <f t="shared" ca="1" si="3210"/>
        <v/>
      </c>
      <c r="V2679" s="153" t="str">
        <f t="shared" ca="1" si="3210"/>
        <v/>
      </c>
      <c r="W2679" s="153" t="str">
        <f t="shared" ca="1" si="3210"/>
        <v/>
      </c>
    </row>
    <row r="2680" spans="1:23" ht="13.5" thickBot="1">
      <c r="B2680" s="172" t="s">
        <v>631</v>
      </c>
      <c r="C2680" s="172"/>
      <c r="D2680" s="165" t="str">
        <f ca="1">IF(B2679&lt;&gt;D2679,1/(B2679-D2679),"")</f>
        <v/>
      </c>
      <c r="E2680" s="165" t="str">
        <f ca="1">IF(AND(ISNUMBER(D2680),ISNUMBER(E2679)),IF(D2680&lt;&gt;E2679,1/(D2680-E2679),""),"")</f>
        <v/>
      </c>
      <c r="F2680" s="165" t="str">
        <f t="shared" ref="F2680:W2680" ca="1" si="3211">IF(ISNUMBER(E2683),1/(E2680-F2679),"")</f>
        <v/>
      </c>
      <c r="G2680" s="165" t="str">
        <f t="shared" ca="1" si="3211"/>
        <v/>
      </c>
      <c r="H2680" s="165" t="str">
        <f t="shared" ca="1" si="3211"/>
        <v/>
      </c>
      <c r="I2680" s="165" t="str">
        <f t="shared" ca="1" si="3211"/>
        <v/>
      </c>
      <c r="J2680" s="165" t="str">
        <f t="shared" ca="1" si="3211"/>
        <v/>
      </c>
      <c r="K2680" s="165" t="str">
        <f t="shared" ca="1" si="3211"/>
        <v/>
      </c>
      <c r="L2680" s="165" t="str">
        <f t="shared" ca="1" si="3211"/>
        <v/>
      </c>
      <c r="M2680" s="165" t="str">
        <f t="shared" ca="1" si="3211"/>
        <v/>
      </c>
      <c r="N2680" s="165" t="str">
        <f t="shared" ca="1" si="3211"/>
        <v/>
      </c>
      <c r="O2680" s="165" t="str">
        <f t="shared" ca="1" si="3211"/>
        <v/>
      </c>
      <c r="P2680" s="165" t="str">
        <f t="shared" ca="1" si="3211"/>
        <v/>
      </c>
      <c r="Q2680" s="165" t="str">
        <f t="shared" ca="1" si="3211"/>
        <v/>
      </c>
      <c r="R2680" s="165" t="str">
        <f t="shared" ca="1" si="3211"/>
        <v/>
      </c>
      <c r="S2680" s="165" t="str">
        <f t="shared" ca="1" si="3211"/>
        <v/>
      </c>
      <c r="T2680" s="165" t="str">
        <f t="shared" ca="1" si="3211"/>
        <v/>
      </c>
      <c r="U2680" s="165" t="str">
        <f t="shared" ca="1" si="3211"/>
        <v/>
      </c>
      <c r="V2680" s="165" t="str">
        <f t="shared" ca="1" si="3211"/>
        <v/>
      </c>
      <c r="W2680" s="165" t="str">
        <f t="shared" ca="1" si="3211"/>
        <v/>
      </c>
    </row>
    <row r="2681" spans="1:23" ht="15">
      <c r="B2681" s="182" t="s">
        <v>629</v>
      </c>
      <c r="C2681" s="174">
        <f>1</f>
        <v>1</v>
      </c>
      <c r="D2681" s="174">
        <f ca="1">D2679</f>
        <v>0</v>
      </c>
      <c r="E2681" s="174" t="str">
        <f ca="1">IF(ISNUMBER(E2679),E2679*D2679+1,"")</f>
        <v/>
      </c>
      <c r="F2681" s="174" t="str">
        <f t="shared" ref="F2681:W2681" ca="1" si="3212">IF(ISNUMBER(E2680),F2679*E2681+D2681,"")</f>
        <v/>
      </c>
      <c r="G2681" s="174" t="str">
        <f t="shared" ca="1" si="3212"/>
        <v/>
      </c>
      <c r="H2681" s="174" t="str">
        <f t="shared" ca="1" si="3212"/>
        <v/>
      </c>
      <c r="I2681" s="174" t="str">
        <f t="shared" ca="1" si="3212"/>
        <v/>
      </c>
      <c r="J2681" s="174" t="str">
        <f t="shared" ca="1" si="3212"/>
        <v/>
      </c>
      <c r="K2681" s="174" t="str">
        <f t="shared" ca="1" si="3212"/>
        <v/>
      </c>
      <c r="L2681" s="174" t="str">
        <f t="shared" ca="1" si="3212"/>
        <v/>
      </c>
      <c r="M2681" s="174" t="str">
        <f t="shared" ca="1" si="3212"/>
        <v/>
      </c>
      <c r="N2681" s="174" t="str">
        <f t="shared" ca="1" si="3212"/>
        <v/>
      </c>
      <c r="O2681" s="174" t="str">
        <f t="shared" ca="1" si="3212"/>
        <v/>
      </c>
      <c r="P2681" s="174" t="str">
        <f t="shared" ca="1" si="3212"/>
        <v/>
      </c>
      <c r="Q2681" s="174" t="str">
        <f t="shared" ca="1" si="3212"/>
        <v/>
      </c>
      <c r="R2681" s="174" t="str">
        <f t="shared" ca="1" si="3212"/>
        <v/>
      </c>
      <c r="S2681" s="174" t="str">
        <f t="shared" ca="1" si="3212"/>
        <v/>
      </c>
      <c r="T2681" s="174" t="str">
        <f t="shared" ca="1" si="3212"/>
        <v/>
      </c>
      <c r="U2681" s="174" t="str">
        <f t="shared" ca="1" si="3212"/>
        <v/>
      </c>
      <c r="V2681" s="174" t="str">
        <f t="shared" ca="1" si="3212"/>
        <v/>
      </c>
      <c r="W2681" s="174" t="str">
        <f t="shared" ca="1" si="3212"/>
        <v/>
      </c>
    </row>
    <row r="2682" spans="1:23" ht="13.5" thickBot="1">
      <c r="A2682" s="146">
        <f ca="1">INDIRECT($A$3&amp;A2679)</f>
        <v>0</v>
      </c>
      <c r="B2682" s="182"/>
      <c r="C2682" s="173">
        <f>0</f>
        <v>0</v>
      </c>
      <c r="D2682" s="173">
        <f>1</f>
        <v>1</v>
      </c>
      <c r="E2682" s="173" t="str">
        <f ca="1">IF(ISNUMBER(E2679),IF(E2679&lt;&gt;0,E2679,""),"")</f>
        <v/>
      </c>
      <c r="F2682" s="173" t="str">
        <f t="shared" ref="F2682:W2682" ca="1" si="3213">IF(ISNUMBER(E2680),F2679*E2682+D2682,"")</f>
        <v/>
      </c>
      <c r="G2682" s="173" t="str">
        <f t="shared" ca="1" si="3213"/>
        <v/>
      </c>
      <c r="H2682" s="173" t="str">
        <f t="shared" ca="1" si="3213"/>
        <v/>
      </c>
      <c r="I2682" s="173" t="str">
        <f t="shared" ca="1" si="3213"/>
        <v/>
      </c>
      <c r="J2682" s="173" t="str">
        <f t="shared" ca="1" si="3213"/>
        <v/>
      </c>
      <c r="K2682" s="173" t="str">
        <f t="shared" ca="1" si="3213"/>
        <v/>
      </c>
      <c r="L2682" s="173" t="str">
        <f t="shared" ca="1" si="3213"/>
        <v/>
      </c>
      <c r="M2682" s="173" t="str">
        <f t="shared" ca="1" si="3213"/>
        <v/>
      </c>
      <c r="N2682" s="173" t="str">
        <f t="shared" ca="1" si="3213"/>
        <v/>
      </c>
      <c r="O2682" s="173" t="str">
        <f t="shared" ca="1" si="3213"/>
        <v/>
      </c>
      <c r="P2682" s="173" t="str">
        <f t="shared" ca="1" si="3213"/>
        <v/>
      </c>
      <c r="Q2682" s="173" t="str">
        <f t="shared" ca="1" si="3213"/>
        <v/>
      </c>
      <c r="R2682" s="173" t="str">
        <f t="shared" ca="1" si="3213"/>
        <v/>
      </c>
      <c r="S2682" s="173" t="str">
        <f t="shared" ca="1" si="3213"/>
        <v/>
      </c>
      <c r="T2682" s="173" t="str">
        <f t="shared" ca="1" si="3213"/>
        <v/>
      </c>
      <c r="U2682" s="173" t="str">
        <f t="shared" ca="1" si="3213"/>
        <v/>
      </c>
      <c r="V2682" s="173" t="str">
        <f t="shared" ca="1" si="3213"/>
        <v/>
      </c>
      <c r="W2682" s="173" t="str">
        <f t="shared" ca="1" si="3213"/>
        <v/>
      </c>
    </row>
    <row r="2683" spans="1:23">
      <c r="B2683" s="171" t="s">
        <v>630</v>
      </c>
      <c r="C2683" s="171"/>
      <c r="E2683" s="146" t="str">
        <f ca="1">IF(NOT(ISNUMBER(E2682)),"",$B2679-E2681/E2682)</f>
        <v/>
      </c>
      <c r="F2683" s="146" t="str">
        <f ca="1">IF(NOT(ISNUMBER(F2682)),"",$B2679-F2681/F2682)</f>
        <v/>
      </c>
      <c r="G2683" s="146" t="str">
        <f t="shared" ref="G2683:Q2683" ca="1" si="3214">IF(F2683="","",IF(F2683=0,"",IF(ABS($B2679-G2681/G2682)&lt;2^(0-G$3),"",$B2679-G2681/G2682)))</f>
        <v/>
      </c>
      <c r="H2683" s="146" t="str">
        <f t="shared" ca="1" si="3214"/>
        <v/>
      </c>
      <c r="I2683" s="146" t="str">
        <f t="shared" ca="1" si="3214"/>
        <v/>
      </c>
      <c r="J2683" s="146" t="str">
        <f t="shared" ca="1" si="3214"/>
        <v/>
      </c>
      <c r="K2683" s="146" t="str">
        <f t="shared" ca="1" si="3214"/>
        <v/>
      </c>
      <c r="L2683" s="146" t="str">
        <f t="shared" ca="1" si="3214"/>
        <v/>
      </c>
      <c r="M2683" s="146" t="str">
        <f t="shared" ca="1" si="3214"/>
        <v/>
      </c>
      <c r="N2683" s="146" t="str">
        <f t="shared" ca="1" si="3214"/>
        <v/>
      </c>
      <c r="O2683" s="146" t="str">
        <f t="shared" ca="1" si="3214"/>
        <v/>
      </c>
      <c r="P2683" s="146" t="str">
        <f t="shared" ca="1" si="3214"/>
        <v/>
      </c>
      <c r="Q2683" s="146" t="str">
        <f t="shared" ca="1" si="3214"/>
        <v/>
      </c>
      <c r="R2683" s="146" t="str">
        <f t="shared" ref="R2683:W2683" ca="1" si="3215">IF(Q2683="","",IF(Q2683=0,"",IF(ABS($B2679-(R2681/R2682))&lt;2^(0-R$3),"",$B2679-(R2681/R2682))))</f>
        <v/>
      </c>
      <c r="S2683" s="146" t="str">
        <f t="shared" ca="1" si="3215"/>
        <v/>
      </c>
      <c r="T2683" s="146" t="str">
        <f t="shared" ca="1" si="3215"/>
        <v/>
      </c>
      <c r="U2683" s="146" t="str">
        <f t="shared" ca="1" si="3215"/>
        <v/>
      </c>
      <c r="V2683" s="146" t="str">
        <f t="shared" ca="1" si="3215"/>
        <v/>
      </c>
      <c r="W2683" s="146" t="str">
        <f t="shared" ca="1" si="3215"/>
        <v/>
      </c>
    </row>
    <row r="2684" spans="1:23">
      <c r="A2684" s="150">
        <f>A2679+1</f>
        <v>543</v>
      </c>
      <c r="B2684" s="152">
        <f ca="1">A2687</f>
        <v>0</v>
      </c>
      <c r="C2684" s="152"/>
      <c r="D2684" s="153">
        <f ca="1">INT(B2684+1/2)</f>
        <v>0</v>
      </c>
      <c r="E2684" s="153" t="str">
        <f t="shared" ref="E2684:W2684" ca="1" si="3216">IF(ISNUMBER(D2685),INT(D2685+1/2),"")</f>
        <v/>
      </c>
      <c r="F2684" s="153" t="str">
        <f t="shared" ca="1" si="3216"/>
        <v/>
      </c>
      <c r="G2684" s="153" t="str">
        <f t="shared" ca="1" si="3216"/>
        <v/>
      </c>
      <c r="H2684" s="153" t="str">
        <f t="shared" ca="1" si="3216"/>
        <v/>
      </c>
      <c r="I2684" s="153" t="str">
        <f t="shared" ca="1" si="3216"/>
        <v/>
      </c>
      <c r="J2684" s="153" t="str">
        <f t="shared" ca="1" si="3216"/>
        <v/>
      </c>
      <c r="K2684" s="153" t="str">
        <f t="shared" ca="1" si="3216"/>
        <v/>
      </c>
      <c r="L2684" s="153" t="str">
        <f t="shared" ca="1" si="3216"/>
        <v/>
      </c>
      <c r="M2684" s="153" t="str">
        <f t="shared" ca="1" si="3216"/>
        <v/>
      </c>
      <c r="N2684" s="153" t="str">
        <f t="shared" ca="1" si="3216"/>
        <v/>
      </c>
      <c r="O2684" s="153" t="str">
        <f t="shared" ca="1" si="3216"/>
        <v/>
      </c>
      <c r="P2684" s="153" t="str">
        <f t="shared" ca="1" si="3216"/>
        <v/>
      </c>
      <c r="Q2684" s="153" t="str">
        <f t="shared" ca="1" si="3216"/>
        <v/>
      </c>
      <c r="R2684" s="153" t="str">
        <f t="shared" ca="1" si="3216"/>
        <v/>
      </c>
      <c r="S2684" s="153" t="str">
        <f t="shared" ca="1" si="3216"/>
        <v/>
      </c>
      <c r="T2684" s="153" t="str">
        <f t="shared" ca="1" si="3216"/>
        <v/>
      </c>
      <c r="U2684" s="153" t="str">
        <f t="shared" ca="1" si="3216"/>
        <v/>
      </c>
      <c r="V2684" s="153" t="str">
        <f t="shared" ca="1" si="3216"/>
        <v/>
      </c>
      <c r="W2684" s="153" t="str">
        <f t="shared" ca="1" si="3216"/>
        <v/>
      </c>
    </row>
    <row r="2685" spans="1:23" ht="13.5" thickBot="1">
      <c r="B2685" s="172" t="s">
        <v>631</v>
      </c>
      <c r="C2685" s="172"/>
      <c r="D2685" s="165" t="str">
        <f ca="1">IF(B2684&lt;&gt;D2684,1/(B2684-D2684),"")</f>
        <v/>
      </c>
      <c r="E2685" s="165" t="str">
        <f ca="1">IF(AND(ISNUMBER(D2685),ISNUMBER(E2684)),IF(D2685&lt;&gt;E2684,1/(D2685-E2684),""),"")</f>
        <v/>
      </c>
      <c r="F2685" s="165" t="str">
        <f t="shared" ref="F2685:W2685" ca="1" si="3217">IF(ISNUMBER(E2688),1/(E2685-F2684),"")</f>
        <v/>
      </c>
      <c r="G2685" s="165" t="str">
        <f t="shared" ca="1" si="3217"/>
        <v/>
      </c>
      <c r="H2685" s="165" t="str">
        <f t="shared" ca="1" si="3217"/>
        <v/>
      </c>
      <c r="I2685" s="165" t="str">
        <f t="shared" ca="1" si="3217"/>
        <v/>
      </c>
      <c r="J2685" s="165" t="str">
        <f t="shared" ca="1" si="3217"/>
        <v/>
      </c>
      <c r="K2685" s="165" t="str">
        <f t="shared" ca="1" si="3217"/>
        <v/>
      </c>
      <c r="L2685" s="165" t="str">
        <f t="shared" ca="1" si="3217"/>
        <v/>
      </c>
      <c r="M2685" s="165" t="str">
        <f t="shared" ca="1" si="3217"/>
        <v/>
      </c>
      <c r="N2685" s="165" t="str">
        <f t="shared" ca="1" si="3217"/>
        <v/>
      </c>
      <c r="O2685" s="165" t="str">
        <f t="shared" ca="1" si="3217"/>
        <v/>
      </c>
      <c r="P2685" s="165" t="str">
        <f t="shared" ca="1" si="3217"/>
        <v/>
      </c>
      <c r="Q2685" s="165" t="str">
        <f t="shared" ca="1" si="3217"/>
        <v/>
      </c>
      <c r="R2685" s="165" t="str">
        <f t="shared" ca="1" si="3217"/>
        <v/>
      </c>
      <c r="S2685" s="165" t="str">
        <f t="shared" ca="1" si="3217"/>
        <v/>
      </c>
      <c r="T2685" s="165" t="str">
        <f t="shared" ca="1" si="3217"/>
        <v/>
      </c>
      <c r="U2685" s="165" t="str">
        <f t="shared" ca="1" si="3217"/>
        <v/>
      </c>
      <c r="V2685" s="165" t="str">
        <f t="shared" ca="1" si="3217"/>
        <v/>
      </c>
      <c r="W2685" s="165" t="str">
        <f t="shared" ca="1" si="3217"/>
        <v/>
      </c>
    </row>
    <row r="2686" spans="1:23" ht="15">
      <c r="B2686" s="182" t="s">
        <v>629</v>
      </c>
      <c r="C2686" s="174">
        <f>1</f>
        <v>1</v>
      </c>
      <c r="D2686" s="174">
        <f ca="1">D2684</f>
        <v>0</v>
      </c>
      <c r="E2686" s="174" t="str">
        <f ca="1">IF(ISNUMBER(E2684),E2684*D2684+1,"")</f>
        <v/>
      </c>
      <c r="F2686" s="174" t="str">
        <f t="shared" ref="F2686:W2686" ca="1" si="3218">IF(ISNUMBER(E2685),F2684*E2686+D2686,"")</f>
        <v/>
      </c>
      <c r="G2686" s="174" t="str">
        <f t="shared" ca="1" si="3218"/>
        <v/>
      </c>
      <c r="H2686" s="174" t="str">
        <f t="shared" ca="1" si="3218"/>
        <v/>
      </c>
      <c r="I2686" s="174" t="str">
        <f t="shared" ca="1" si="3218"/>
        <v/>
      </c>
      <c r="J2686" s="174" t="str">
        <f t="shared" ca="1" si="3218"/>
        <v/>
      </c>
      <c r="K2686" s="174" t="str">
        <f t="shared" ca="1" si="3218"/>
        <v/>
      </c>
      <c r="L2686" s="174" t="str">
        <f t="shared" ca="1" si="3218"/>
        <v/>
      </c>
      <c r="M2686" s="174" t="str">
        <f t="shared" ca="1" si="3218"/>
        <v/>
      </c>
      <c r="N2686" s="174" t="str">
        <f t="shared" ca="1" si="3218"/>
        <v/>
      </c>
      <c r="O2686" s="174" t="str">
        <f t="shared" ca="1" si="3218"/>
        <v/>
      </c>
      <c r="P2686" s="174" t="str">
        <f t="shared" ca="1" si="3218"/>
        <v/>
      </c>
      <c r="Q2686" s="174" t="str">
        <f t="shared" ca="1" si="3218"/>
        <v/>
      </c>
      <c r="R2686" s="174" t="str">
        <f t="shared" ca="1" si="3218"/>
        <v/>
      </c>
      <c r="S2686" s="174" t="str">
        <f t="shared" ca="1" si="3218"/>
        <v/>
      </c>
      <c r="T2686" s="174" t="str">
        <f t="shared" ca="1" si="3218"/>
        <v/>
      </c>
      <c r="U2686" s="174" t="str">
        <f t="shared" ca="1" si="3218"/>
        <v/>
      </c>
      <c r="V2686" s="174" t="str">
        <f t="shared" ca="1" si="3218"/>
        <v/>
      </c>
      <c r="W2686" s="174" t="str">
        <f t="shared" ca="1" si="3218"/>
        <v/>
      </c>
    </row>
    <row r="2687" spans="1:23" ht="13.5" thickBot="1">
      <c r="A2687" s="146">
        <f ca="1">INDIRECT($A$3&amp;A2684)</f>
        <v>0</v>
      </c>
      <c r="B2687" s="182"/>
      <c r="C2687" s="173">
        <f>0</f>
        <v>0</v>
      </c>
      <c r="D2687" s="173">
        <f>1</f>
        <v>1</v>
      </c>
      <c r="E2687" s="173" t="str">
        <f ca="1">IF(ISNUMBER(E2684),IF(E2684&lt;&gt;0,E2684,""),"")</f>
        <v/>
      </c>
      <c r="F2687" s="173" t="str">
        <f t="shared" ref="F2687:W2687" ca="1" si="3219">IF(ISNUMBER(E2685),F2684*E2687+D2687,"")</f>
        <v/>
      </c>
      <c r="G2687" s="173" t="str">
        <f t="shared" ca="1" si="3219"/>
        <v/>
      </c>
      <c r="H2687" s="173" t="str">
        <f t="shared" ca="1" si="3219"/>
        <v/>
      </c>
      <c r="I2687" s="173" t="str">
        <f t="shared" ca="1" si="3219"/>
        <v/>
      </c>
      <c r="J2687" s="173" t="str">
        <f t="shared" ca="1" si="3219"/>
        <v/>
      </c>
      <c r="K2687" s="173" t="str">
        <f t="shared" ca="1" si="3219"/>
        <v/>
      </c>
      <c r="L2687" s="173" t="str">
        <f t="shared" ca="1" si="3219"/>
        <v/>
      </c>
      <c r="M2687" s="173" t="str">
        <f t="shared" ca="1" si="3219"/>
        <v/>
      </c>
      <c r="N2687" s="173" t="str">
        <f t="shared" ca="1" si="3219"/>
        <v/>
      </c>
      <c r="O2687" s="173" t="str">
        <f t="shared" ca="1" si="3219"/>
        <v/>
      </c>
      <c r="P2687" s="173" t="str">
        <f t="shared" ca="1" si="3219"/>
        <v/>
      </c>
      <c r="Q2687" s="173" t="str">
        <f t="shared" ca="1" si="3219"/>
        <v/>
      </c>
      <c r="R2687" s="173" t="str">
        <f t="shared" ca="1" si="3219"/>
        <v/>
      </c>
      <c r="S2687" s="173" t="str">
        <f t="shared" ca="1" si="3219"/>
        <v/>
      </c>
      <c r="T2687" s="173" t="str">
        <f t="shared" ca="1" si="3219"/>
        <v/>
      </c>
      <c r="U2687" s="173" t="str">
        <f t="shared" ca="1" si="3219"/>
        <v/>
      </c>
      <c r="V2687" s="173" t="str">
        <f t="shared" ca="1" si="3219"/>
        <v/>
      </c>
      <c r="W2687" s="173" t="str">
        <f t="shared" ca="1" si="3219"/>
        <v/>
      </c>
    </row>
    <row r="2688" spans="1:23">
      <c r="B2688" s="171" t="s">
        <v>630</v>
      </c>
      <c r="C2688" s="171"/>
      <c r="E2688" s="146" t="str">
        <f ca="1">IF(NOT(ISNUMBER(E2687)),"",$B2684-E2686/E2687)</f>
        <v/>
      </c>
      <c r="F2688" s="146" t="str">
        <f ca="1">IF(NOT(ISNUMBER(F2687)),"",$B2684-F2686/F2687)</f>
        <v/>
      </c>
      <c r="G2688" s="146" t="str">
        <f t="shared" ref="G2688:Q2688" ca="1" si="3220">IF(F2688="","",IF(F2688=0,"",IF(ABS($B2684-G2686/G2687)&lt;2^(0-G$3),"",$B2684-G2686/G2687)))</f>
        <v/>
      </c>
      <c r="H2688" s="146" t="str">
        <f t="shared" ca="1" si="3220"/>
        <v/>
      </c>
      <c r="I2688" s="146" t="str">
        <f t="shared" ca="1" si="3220"/>
        <v/>
      </c>
      <c r="J2688" s="146" t="str">
        <f t="shared" ca="1" si="3220"/>
        <v/>
      </c>
      <c r="K2688" s="146" t="str">
        <f t="shared" ca="1" si="3220"/>
        <v/>
      </c>
      <c r="L2688" s="146" t="str">
        <f t="shared" ca="1" si="3220"/>
        <v/>
      </c>
      <c r="M2688" s="146" t="str">
        <f t="shared" ca="1" si="3220"/>
        <v/>
      </c>
      <c r="N2688" s="146" t="str">
        <f t="shared" ca="1" si="3220"/>
        <v/>
      </c>
      <c r="O2688" s="146" t="str">
        <f t="shared" ca="1" si="3220"/>
        <v/>
      </c>
      <c r="P2688" s="146" t="str">
        <f t="shared" ca="1" si="3220"/>
        <v/>
      </c>
      <c r="Q2688" s="146" t="str">
        <f t="shared" ca="1" si="3220"/>
        <v/>
      </c>
      <c r="R2688" s="146" t="str">
        <f t="shared" ref="R2688:W2688" ca="1" si="3221">IF(Q2688="","",IF(Q2688=0,"",IF(ABS($B2684-(R2686/R2687))&lt;2^(0-R$3),"",$B2684-(R2686/R2687))))</f>
        <v/>
      </c>
      <c r="S2688" s="146" t="str">
        <f t="shared" ca="1" si="3221"/>
        <v/>
      </c>
      <c r="T2688" s="146" t="str">
        <f t="shared" ca="1" si="3221"/>
        <v/>
      </c>
      <c r="U2688" s="146" t="str">
        <f t="shared" ca="1" si="3221"/>
        <v/>
      </c>
      <c r="V2688" s="146" t="str">
        <f t="shared" ca="1" si="3221"/>
        <v/>
      </c>
      <c r="W2688" s="146" t="str">
        <f t="shared" ca="1" si="3221"/>
        <v/>
      </c>
    </row>
    <row r="2689" spans="1:23">
      <c r="A2689" s="150">
        <f>A2684+1</f>
        <v>544</v>
      </c>
      <c r="B2689" s="152">
        <f ca="1">A2692</f>
        <v>0</v>
      </c>
      <c r="C2689" s="152"/>
      <c r="D2689" s="153">
        <f ca="1">INT(B2689+1/2)</f>
        <v>0</v>
      </c>
      <c r="E2689" s="153" t="str">
        <f t="shared" ref="E2689:W2689" ca="1" si="3222">IF(ISNUMBER(D2690),INT(D2690+1/2),"")</f>
        <v/>
      </c>
      <c r="F2689" s="153" t="str">
        <f t="shared" ca="1" si="3222"/>
        <v/>
      </c>
      <c r="G2689" s="153" t="str">
        <f t="shared" ca="1" si="3222"/>
        <v/>
      </c>
      <c r="H2689" s="153" t="str">
        <f t="shared" ca="1" si="3222"/>
        <v/>
      </c>
      <c r="I2689" s="153" t="str">
        <f t="shared" ca="1" si="3222"/>
        <v/>
      </c>
      <c r="J2689" s="153" t="str">
        <f t="shared" ca="1" si="3222"/>
        <v/>
      </c>
      <c r="K2689" s="153" t="str">
        <f t="shared" ca="1" si="3222"/>
        <v/>
      </c>
      <c r="L2689" s="153" t="str">
        <f t="shared" ca="1" si="3222"/>
        <v/>
      </c>
      <c r="M2689" s="153" t="str">
        <f t="shared" ca="1" si="3222"/>
        <v/>
      </c>
      <c r="N2689" s="153" t="str">
        <f t="shared" ca="1" si="3222"/>
        <v/>
      </c>
      <c r="O2689" s="153" t="str">
        <f t="shared" ca="1" si="3222"/>
        <v/>
      </c>
      <c r="P2689" s="153" t="str">
        <f t="shared" ca="1" si="3222"/>
        <v/>
      </c>
      <c r="Q2689" s="153" t="str">
        <f t="shared" ca="1" si="3222"/>
        <v/>
      </c>
      <c r="R2689" s="153" t="str">
        <f t="shared" ca="1" si="3222"/>
        <v/>
      </c>
      <c r="S2689" s="153" t="str">
        <f t="shared" ca="1" si="3222"/>
        <v/>
      </c>
      <c r="T2689" s="153" t="str">
        <f t="shared" ca="1" si="3222"/>
        <v/>
      </c>
      <c r="U2689" s="153" t="str">
        <f t="shared" ca="1" si="3222"/>
        <v/>
      </c>
      <c r="V2689" s="153" t="str">
        <f t="shared" ca="1" si="3222"/>
        <v/>
      </c>
      <c r="W2689" s="153" t="str">
        <f t="shared" ca="1" si="3222"/>
        <v/>
      </c>
    </row>
    <row r="2690" spans="1:23" ht="13.5" thickBot="1">
      <c r="B2690" s="172" t="s">
        <v>631</v>
      </c>
      <c r="C2690" s="172"/>
      <c r="D2690" s="165" t="str">
        <f ca="1">IF(B2689&lt;&gt;D2689,1/(B2689-D2689),"")</f>
        <v/>
      </c>
      <c r="E2690" s="165" t="str">
        <f ca="1">IF(AND(ISNUMBER(D2690),ISNUMBER(E2689)),IF(D2690&lt;&gt;E2689,1/(D2690-E2689),""),"")</f>
        <v/>
      </c>
      <c r="F2690" s="165" t="str">
        <f t="shared" ref="F2690:W2690" ca="1" si="3223">IF(ISNUMBER(E2693),1/(E2690-F2689),"")</f>
        <v/>
      </c>
      <c r="G2690" s="165" t="str">
        <f t="shared" ca="1" si="3223"/>
        <v/>
      </c>
      <c r="H2690" s="165" t="str">
        <f t="shared" ca="1" si="3223"/>
        <v/>
      </c>
      <c r="I2690" s="165" t="str">
        <f t="shared" ca="1" si="3223"/>
        <v/>
      </c>
      <c r="J2690" s="165" t="str">
        <f t="shared" ca="1" si="3223"/>
        <v/>
      </c>
      <c r="K2690" s="165" t="str">
        <f t="shared" ca="1" si="3223"/>
        <v/>
      </c>
      <c r="L2690" s="165" t="str">
        <f t="shared" ca="1" si="3223"/>
        <v/>
      </c>
      <c r="M2690" s="165" t="str">
        <f t="shared" ca="1" si="3223"/>
        <v/>
      </c>
      <c r="N2690" s="165" t="str">
        <f t="shared" ca="1" si="3223"/>
        <v/>
      </c>
      <c r="O2690" s="165" t="str">
        <f t="shared" ca="1" si="3223"/>
        <v/>
      </c>
      <c r="P2690" s="165" t="str">
        <f t="shared" ca="1" si="3223"/>
        <v/>
      </c>
      <c r="Q2690" s="165" t="str">
        <f t="shared" ca="1" si="3223"/>
        <v/>
      </c>
      <c r="R2690" s="165" t="str">
        <f t="shared" ca="1" si="3223"/>
        <v/>
      </c>
      <c r="S2690" s="165" t="str">
        <f t="shared" ca="1" si="3223"/>
        <v/>
      </c>
      <c r="T2690" s="165" t="str">
        <f t="shared" ca="1" si="3223"/>
        <v/>
      </c>
      <c r="U2690" s="165" t="str">
        <f t="shared" ca="1" si="3223"/>
        <v/>
      </c>
      <c r="V2690" s="165" t="str">
        <f t="shared" ca="1" si="3223"/>
        <v/>
      </c>
      <c r="W2690" s="165" t="str">
        <f t="shared" ca="1" si="3223"/>
        <v/>
      </c>
    </row>
    <row r="2691" spans="1:23" ht="15">
      <c r="B2691" s="182" t="s">
        <v>629</v>
      </c>
      <c r="C2691" s="174">
        <f>1</f>
        <v>1</v>
      </c>
      <c r="D2691" s="174">
        <f ca="1">D2689</f>
        <v>0</v>
      </c>
      <c r="E2691" s="174" t="str">
        <f ca="1">IF(ISNUMBER(E2689),E2689*D2689+1,"")</f>
        <v/>
      </c>
      <c r="F2691" s="174" t="str">
        <f t="shared" ref="F2691:W2691" ca="1" si="3224">IF(ISNUMBER(E2690),F2689*E2691+D2691,"")</f>
        <v/>
      </c>
      <c r="G2691" s="174" t="str">
        <f t="shared" ca="1" si="3224"/>
        <v/>
      </c>
      <c r="H2691" s="174" t="str">
        <f t="shared" ca="1" si="3224"/>
        <v/>
      </c>
      <c r="I2691" s="174" t="str">
        <f t="shared" ca="1" si="3224"/>
        <v/>
      </c>
      <c r="J2691" s="174" t="str">
        <f t="shared" ca="1" si="3224"/>
        <v/>
      </c>
      <c r="K2691" s="174" t="str">
        <f t="shared" ca="1" si="3224"/>
        <v/>
      </c>
      <c r="L2691" s="174" t="str">
        <f t="shared" ca="1" si="3224"/>
        <v/>
      </c>
      <c r="M2691" s="174" t="str">
        <f t="shared" ca="1" si="3224"/>
        <v/>
      </c>
      <c r="N2691" s="174" t="str">
        <f t="shared" ca="1" si="3224"/>
        <v/>
      </c>
      <c r="O2691" s="174" t="str">
        <f t="shared" ca="1" si="3224"/>
        <v/>
      </c>
      <c r="P2691" s="174" t="str">
        <f t="shared" ca="1" si="3224"/>
        <v/>
      </c>
      <c r="Q2691" s="174" t="str">
        <f t="shared" ca="1" si="3224"/>
        <v/>
      </c>
      <c r="R2691" s="174" t="str">
        <f t="shared" ca="1" si="3224"/>
        <v/>
      </c>
      <c r="S2691" s="174" t="str">
        <f t="shared" ca="1" si="3224"/>
        <v/>
      </c>
      <c r="T2691" s="174" t="str">
        <f t="shared" ca="1" si="3224"/>
        <v/>
      </c>
      <c r="U2691" s="174" t="str">
        <f t="shared" ca="1" si="3224"/>
        <v/>
      </c>
      <c r="V2691" s="174" t="str">
        <f t="shared" ca="1" si="3224"/>
        <v/>
      </c>
      <c r="W2691" s="174" t="str">
        <f t="shared" ca="1" si="3224"/>
        <v/>
      </c>
    </row>
    <row r="2692" spans="1:23" ht="13.5" thickBot="1">
      <c r="A2692" s="146">
        <f ca="1">INDIRECT($A$3&amp;A2689)</f>
        <v>0</v>
      </c>
      <c r="B2692" s="182"/>
      <c r="C2692" s="173">
        <f>0</f>
        <v>0</v>
      </c>
      <c r="D2692" s="173">
        <f>1</f>
        <v>1</v>
      </c>
      <c r="E2692" s="173" t="str">
        <f ca="1">IF(ISNUMBER(E2689),IF(E2689&lt;&gt;0,E2689,""),"")</f>
        <v/>
      </c>
      <c r="F2692" s="173" t="str">
        <f t="shared" ref="F2692:W2692" ca="1" si="3225">IF(ISNUMBER(E2690),F2689*E2692+D2692,"")</f>
        <v/>
      </c>
      <c r="G2692" s="173" t="str">
        <f t="shared" ca="1" si="3225"/>
        <v/>
      </c>
      <c r="H2692" s="173" t="str">
        <f t="shared" ca="1" si="3225"/>
        <v/>
      </c>
      <c r="I2692" s="173" t="str">
        <f t="shared" ca="1" si="3225"/>
        <v/>
      </c>
      <c r="J2692" s="173" t="str">
        <f t="shared" ca="1" si="3225"/>
        <v/>
      </c>
      <c r="K2692" s="173" t="str">
        <f t="shared" ca="1" si="3225"/>
        <v/>
      </c>
      <c r="L2692" s="173" t="str">
        <f t="shared" ca="1" si="3225"/>
        <v/>
      </c>
      <c r="M2692" s="173" t="str">
        <f t="shared" ca="1" si="3225"/>
        <v/>
      </c>
      <c r="N2692" s="173" t="str">
        <f t="shared" ca="1" si="3225"/>
        <v/>
      </c>
      <c r="O2692" s="173" t="str">
        <f t="shared" ca="1" si="3225"/>
        <v/>
      </c>
      <c r="P2692" s="173" t="str">
        <f t="shared" ca="1" si="3225"/>
        <v/>
      </c>
      <c r="Q2692" s="173" t="str">
        <f t="shared" ca="1" si="3225"/>
        <v/>
      </c>
      <c r="R2692" s="173" t="str">
        <f t="shared" ca="1" si="3225"/>
        <v/>
      </c>
      <c r="S2692" s="173" t="str">
        <f t="shared" ca="1" si="3225"/>
        <v/>
      </c>
      <c r="T2692" s="173" t="str">
        <f t="shared" ca="1" si="3225"/>
        <v/>
      </c>
      <c r="U2692" s="173" t="str">
        <f t="shared" ca="1" si="3225"/>
        <v/>
      </c>
      <c r="V2692" s="173" t="str">
        <f t="shared" ca="1" si="3225"/>
        <v/>
      </c>
      <c r="W2692" s="173" t="str">
        <f t="shared" ca="1" si="3225"/>
        <v/>
      </c>
    </row>
    <row r="2693" spans="1:23">
      <c r="B2693" s="171" t="s">
        <v>630</v>
      </c>
      <c r="C2693" s="171"/>
      <c r="E2693" s="146" t="str">
        <f ca="1">IF(NOT(ISNUMBER(E2692)),"",$B2689-E2691/E2692)</f>
        <v/>
      </c>
      <c r="F2693" s="146" t="str">
        <f ca="1">IF(NOT(ISNUMBER(F2692)),"",$B2689-F2691/F2692)</f>
        <v/>
      </c>
      <c r="G2693" s="146" t="str">
        <f t="shared" ref="G2693:Q2693" ca="1" si="3226">IF(F2693="","",IF(F2693=0,"",IF(ABS($B2689-G2691/G2692)&lt;2^(0-G$3),"",$B2689-G2691/G2692)))</f>
        <v/>
      </c>
      <c r="H2693" s="146" t="str">
        <f t="shared" ca="1" si="3226"/>
        <v/>
      </c>
      <c r="I2693" s="146" t="str">
        <f t="shared" ca="1" si="3226"/>
        <v/>
      </c>
      <c r="J2693" s="146" t="str">
        <f t="shared" ca="1" si="3226"/>
        <v/>
      </c>
      <c r="K2693" s="146" t="str">
        <f t="shared" ca="1" si="3226"/>
        <v/>
      </c>
      <c r="L2693" s="146" t="str">
        <f t="shared" ca="1" si="3226"/>
        <v/>
      </c>
      <c r="M2693" s="146" t="str">
        <f t="shared" ca="1" si="3226"/>
        <v/>
      </c>
      <c r="N2693" s="146" t="str">
        <f t="shared" ca="1" si="3226"/>
        <v/>
      </c>
      <c r="O2693" s="146" t="str">
        <f t="shared" ca="1" si="3226"/>
        <v/>
      </c>
      <c r="P2693" s="146" t="str">
        <f t="shared" ca="1" si="3226"/>
        <v/>
      </c>
      <c r="Q2693" s="146" t="str">
        <f t="shared" ca="1" si="3226"/>
        <v/>
      </c>
      <c r="R2693" s="146" t="str">
        <f t="shared" ref="R2693:W2693" ca="1" si="3227">IF(Q2693="","",IF(Q2693=0,"",IF(ABS($B2689-(R2691/R2692))&lt;2^(0-R$3),"",$B2689-(R2691/R2692))))</f>
        <v/>
      </c>
      <c r="S2693" s="146" t="str">
        <f t="shared" ca="1" si="3227"/>
        <v/>
      </c>
      <c r="T2693" s="146" t="str">
        <f t="shared" ca="1" si="3227"/>
        <v/>
      </c>
      <c r="U2693" s="146" t="str">
        <f t="shared" ca="1" si="3227"/>
        <v/>
      </c>
      <c r="V2693" s="146" t="str">
        <f t="shared" ca="1" si="3227"/>
        <v/>
      </c>
      <c r="W2693" s="146" t="str">
        <f t="shared" ca="1" si="3227"/>
        <v/>
      </c>
    </row>
    <row r="2694" spans="1:23">
      <c r="A2694" s="150">
        <f>A2689+1</f>
        <v>545</v>
      </c>
      <c r="B2694" s="152">
        <f ca="1">A2697</f>
        <v>0</v>
      </c>
      <c r="C2694" s="152"/>
      <c r="D2694" s="153">
        <f ca="1">INT(B2694+1/2)</f>
        <v>0</v>
      </c>
      <c r="E2694" s="153" t="str">
        <f t="shared" ref="E2694:W2694" ca="1" si="3228">IF(ISNUMBER(D2695),INT(D2695+1/2),"")</f>
        <v/>
      </c>
      <c r="F2694" s="153" t="str">
        <f t="shared" ca="1" si="3228"/>
        <v/>
      </c>
      <c r="G2694" s="153" t="str">
        <f t="shared" ca="1" si="3228"/>
        <v/>
      </c>
      <c r="H2694" s="153" t="str">
        <f t="shared" ca="1" si="3228"/>
        <v/>
      </c>
      <c r="I2694" s="153" t="str">
        <f t="shared" ca="1" si="3228"/>
        <v/>
      </c>
      <c r="J2694" s="153" t="str">
        <f t="shared" ca="1" si="3228"/>
        <v/>
      </c>
      <c r="K2694" s="153" t="str">
        <f t="shared" ca="1" si="3228"/>
        <v/>
      </c>
      <c r="L2694" s="153" t="str">
        <f t="shared" ca="1" si="3228"/>
        <v/>
      </c>
      <c r="M2694" s="153" t="str">
        <f t="shared" ca="1" si="3228"/>
        <v/>
      </c>
      <c r="N2694" s="153" t="str">
        <f t="shared" ca="1" si="3228"/>
        <v/>
      </c>
      <c r="O2694" s="153" t="str">
        <f t="shared" ca="1" si="3228"/>
        <v/>
      </c>
      <c r="P2694" s="153" t="str">
        <f t="shared" ca="1" si="3228"/>
        <v/>
      </c>
      <c r="Q2694" s="153" t="str">
        <f t="shared" ca="1" si="3228"/>
        <v/>
      </c>
      <c r="R2694" s="153" t="str">
        <f t="shared" ca="1" si="3228"/>
        <v/>
      </c>
      <c r="S2694" s="153" t="str">
        <f t="shared" ca="1" si="3228"/>
        <v/>
      </c>
      <c r="T2694" s="153" t="str">
        <f t="shared" ca="1" si="3228"/>
        <v/>
      </c>
      <c r="U2694" s="153" t="str">
        <f t="shared" ca="1" si="3228"/>
        <v/>
      </c>
      <c r="V2694" s="153" t="str">
        <f t="shared" ca="1" si="3228"/>
        <v/>
      </c>
      <c r="W2694" s="153" t="str">
        <f t="shared" ca="1" si="3228"/>
        <v/>
      </c>
    </row>
    <row r="2695" spans="1:23" ht="13.5" thickBot="1">
      <c r="B2695" s="172" t="s">
        <v>631</v>
      </c>
      <c r="C2695" s="172"/>
      <c r="D2695" s="165" t="str">
        <f ca="1">IF(B2694&lt;&gt;D2694,1/(B2694-D2694),"")</f>
        <v/>
      </c>
      <c r="E2695" s="165" t="str">
        <f ca="1">IF(AND(ISNUMBER(D2695),ISNUMBER(E2694)),IF(D2695&lt;&gt;E2694,1/(D2695-E2694),""),"")</f>
        <v/>
      </c>
      <c r="F2695" s="165" t="str">
        <f t="shared" ref="F2695:W2695" ca="1" si="3229">IF(ISNUMBER(E2698),1/(E2695-F2694),"")</f>
        <v/>
      </c>
      <c r="G2695" s="165" t="str">
        <f t="shared" ca="1" si="3229"/>
        <v/>
      </c>
      <c r="H2695" s="165" t="str">
        <f t="shared" ca="1" si="3229"/>
        <v/>
      </c>
      <c r="I2695" s="165" t="str">
        <f t="shared" ca="1" si="3229"/>
        <v/>
      </c>
      <c r="J2695" s="165" t="str">
        <f t="shared" ca="1" si="3229"/>
        <v/>
      </c>
      <c r="K2695" s="165" t="str">
        <f t="shared" ca="1" si="3229"/>
        <v/>
      </c>
      <c r="L2695" s="165" t="str">
        <f t="shared" ca="1" si="3229"/>
        <v/>
      </c>
      <c r="M2695" s="165" t="str">
        <f t="shared" ca="1" si="3229"/>
        <v/>
      </c>
      <c r="N2695" s="165" t="str">
        <f t="shared" ca="1" si="3229"/>
        <v/>
      </c>
      <c r="O2695" s="165" t="str">
        <f t="shared" ca="1" si="3229"/>
        <v/>
      </c>
      <c r="P2695" s="165" t="str">
        <f t="shared" ca="1" si="3229"/>
        <v/>
      </c>
      <c r="Q2695" s="165" t="str">
        <f t="shared" ca="1" si="3229"/>
        <v/>
      </c>
      <c r="R2695" s="165" t="str">
        <f t="shared" ca="1" si="3229"/>
        <v/>
      </c>
      <c r="S2695" s="165" t="str">
        <f t="shared" ca="1" si="3229"/>
        <v/>
      </c>
      <c r="T2695" s="165" t="str">
        <f t="shared" ca="1" si="3229"/>
        <v/>
      </c>
      <c r="U2695" s="165" t="str">
        <f t="shared" ca="1" si="3229"/>
        <v/>
      </c>
      <c r="V2695" s="165" t="str">
        <f t="shared" ca="1" si="3229"/>
        <v/>
      </c>
      <c r="W2695" s="165" t="str">
        <f t="shared" ca="1" si="3229"/>
        <v/>
      </c>
    </row>
    <row r="2696" spans="1:23" ht="15">
      <c r="B2696" s="182" t="s">
        <v>629</v>
      </c>
      <c r="C2696" s="174">
        <f>1</f>
        <v>1</v>
      </c>
      <c r="D2696" s="174">
        <f ca="1">D2694</f>
        <v>0</v>
      </c>
      <c r="E2696" s="174" t="str">
        <f ca="1">IF(ISNUMBER(E2694),E2694*D2694+1,"")</f>
        <v/>
      </c>
      <c r="F2696" s="174" t="str">
        <f t="shared" ref="F2696:W2696" ca="1" si="3230">IF(ISNUMBER(E2695),F2694*E2696+D2696,"")</f>
        <v/>
      </c>
      <c r="G2696" s="174" t="str">
        <f t="shared" ca="1" si="3230"/>
        <v/>
      </c>
      <c r="H2696" s="174" t="str">
        <f t="shared" ca="1" si="3230"/>
        <v/>
      </c>
      <c r="I2696" s="174" t="str">
        <f t="shared" ca="1" si="3230"/>
        <v/>
      </c>
      <c r="J2696" s="174" t="str">
        <f t="shared" ca="1" si="3230"/>
        <v/>
      </c>
      <c r="K2696" s="174" t="str">
        <f t="shared" ca="1" si="3230"/>
        <v/>
      </c>
      <c r="L2696" s="174" t="str">
        <f t="shared" ca="1" si="3230"/>
        <v/>
      </c>
      <c r="M2696" s="174" t="str">
        <f t="shared" ca="1" si="3230"/>
        <v/>
      </c>
      <c r="N2696" s="174" t="str">
        <f t="shared" ca="1" si="3230"/>
        <v/>
      </c>
      <c r="O2696" s="174" t="str">
        <f t="shared" ca="1" si="3230"/>
        <v/>
      </c>
      <c r="P2696" s="174" t="str">
        <f t="shared" ca="1" si="3230"/>
        <v/>
      </c>
      <c r="Q2696" s="174" t="str">
        <f t="shared" ca="1" si="3230"/>
        <v/>
      </c>
      <c r="R2696" s="174" t="str">
        <f t="shared" ca="1" si="3230"/>
        <v/>
      </c>
      <c r="S2696" s="174" t="str">
        <f t="shared" ca="1" si="3230"/>
        <v/>
      </c>
      <c r="T2696" s="174" t="str">
        <f t="shared" ca="1" si="3230"/>
        <v/>
      </c>
      <c r="U2696" s="174" t="str">
        <f t="shared" ca="1" si="3230"/>
        <v/>
      </c>
      <c r="V2696" s="174" t="str">
        <f t="shared" ca="1" si="3230"/>
        <v/>
      </c>
      <c r="W2696" s="174" t="str">
        <f t="shared" ca="1" si="3230"/>
        <v/>
      </c>
    </row>
    <row r="2697" spans="1:23" ht="13.5" thickBot="1">
      <c r="A2697" s="146">
        <f ca="1">INDIRECT($A$3&amp;A2694)</f>
        <v>0</v>
      </c>
      <c r="B2697" s="182"/>
      <c r="C2697" s="173">
        <f>0</f>
        <v>0</v>
      </c>
      <c r="D2697" s="173">
        <f>1</f>
        <v>1</v>
      </c>
      <c r="E2697" s="173" t="str">
        <f ca="1">IF(ISNUMBER(E2694),IF(E2694&lt;&gt;0,E2694,""),"")</f>
        <v/>
      </c>
      <c r="F2697" s="173" t="str">
        <f t="shared" ref="F2697:W2697" ca="1" si="3231">IF(ISNUMBER(E2695),F2694*E2697+D2697,"")</f>
        <v/>
      </c>
      <c r="G2697" s="173" t="str">
        <f t="shared" ca="1" si="3231"/>
        <v/>
      </c>
      <c r="H2697" s="173" t="str">
        <f t="shared" ca="1" si="3231"/>
        <v/>
      </c>
      <c r="I2697" s="173" t="str">
        <f t="shared" ca="1" si="3231"/>
        <v/>
      </c>
      <c r="J2697" s="173" t="str">
        <f t="shared" ca="1" si="3231"/>
        <v/>
      </c>
      <c r="K2697" s="173" t="str">
        <f t="shared" ca="1" si="3231"/>
        <v/>
      </c>
      <c r="L2697" s="173" t="str">
        <f t="shared" ca="1" si="3231"/>
        <v/>
      </c>
      <c r="M2697" s="173" t="str">
        <f t="shared" ca="1" si="3231"/>
        <v/>
      </c>
      <c r="N2697" s="173" t="str">
        <f t="shared" ca="1" si="3231"/>
        <v/>
      </c>
      <c r="O2697" s="173" t="str">
        <f t="shared" ca="1" si="3231"/>
        <v/>
      </c>
      <c r="P2697" s="173" t="str">
        <f t="shared" ca="1" si="3231"/>
        <v/>
      </c>
      <c r="Q2697" s="173" t="str">
        <f t="shared" ca="1" si="3231"/>
        <v/>
      </c>
      <c r="R2697" s="173" t="str">
        <f t="shared" ca="1" si="3231"/>
        <v/>
      </c>
      <c r="S2697" s="173" t="str">
        <f t="shared" ca="1" si="3231"/>
        <v/>
      </c>
      <c r="T2697" s="173" t="str">
        <f t="shared" ca="1" si="3231"/>
        <v/>
      </c>
      <c r="U2697" s="173" t="str">
        <f t="shared" ca="1" si="3231"/>
        <v/>
      </c>
      <c r="V2697" s="173" t="str">
        <f t="shared" ca="1" si="3231"/>
        <v/>
      </c>
      <c r="W2697" s="173" t="str">
        <f t="shared" ca="1" si="3231"/>
        <v/>
      </c>
    </row>
    <row r="2698" spans="1:23">
      <c r="B2698" s="171" t="s">
        <v>630</v>
      </c>
      <c r="C2698" s="171"/>
      <c r="E2698" s="146" t="str">
        <f ca="1">IF(NOT(ISNUMBER(E2697)),"",$B2694-E2696/E2697)</f>
        <v/>
      </c>
      <c r="F2698" s="146" t="str">
        <f ca="1">IF(NOT(ISNUMBER(F2697)),"",$B2694-F2696/F2697)</f>
        <v/>
      </c>
      <c r="G2698" s="146" t="str">
        <f t="shared" ref="G2698:Q2698" ca="1" si="3232">IF(F2698="","",IF(F2698=0,"",IF(ABS($B2694-G2696/G2697)&lt;2^(0-G$3),"",$B2694-G2696/G2697)))</f>
        <v/>
      </c>
      <c r="H2698" s="146" t="str">
        <f t="shared" ca="1" si="3232"/>
        <v/>
      </c>
      <c r="I2698" s="146" t="str">
        <f t="shared" ca="1" si="3232"/>
        <v/>
      </c>
      <c r="J2698" s="146" t="str">
        <f t="shared" ca="1" si="3232"/>
        <v/>
      </c>
      <c r="K2698" s="146" t="str">
        <f t="shared" ca="1" si="3232"/>
        <v/>
      </c>
      <c r="L2698" s="146" t="str">
        <f t="shared" ca="1" si="3232"/>
        <v/>
      </c>
      <c r="M2698" s="146" t="str">
        <f t="shared" ca="1" si="3232"/>
        <v/>
      </c>
      <c r="N2698" s="146" t="str">
        <f t="shared" ca="1" si="3232"/>
        <v/>
      </c>
      <c r="O2698" s="146" t="str">
        <f t="shared" ca="1" si="3232"/>
        <v/>
      </c>
      <c r="P2698" s="146" t="str">
        <f t="shared" ca="1" si="3232"/>
        <v/>
      </c>
      <c r="Q2698" s="146" t="str">
        <f t="shared" ca="1" si="3232"/>
        <v/>
      </c>
      <c r="R2698" s="146" t="str">
        <f t="shared" ref="R2698:W2698" ca="1" si="3233">IF(Q2698="","",IF(Q2698=0,"",IF(ABS($B2694-(R2696/R2697))&lt;2^(0-R$3),"",$B2694-(R2696/R2697))))</f>
        <v/>
      </c>
      <c r="S2698" s="146" t="str">
        <f t="shared" ca="1" si="3233"/>
        <v/>
      </c>
      <c r="T2698" s="146" t="str">
        <f t="shared" ca="1" si="3233"/>
        <v/>
      </c>
      <c r="U2698" s="146" t="str">
        <f t="shared" ca="1" si="3233"/>
        <v/>
      </c>
      <c r="V2698" s="146" t="str">
        <f t="shared" ca="1" si="3233"/>
        <v/>
      </c>
      <c r="W2698" s="146" t="str">
        <f t="shared" ca="1" si="3233"/>
        <v/>
      </c>
    </row>
    <row r="2699" spans="1:23">
      <c r="A2699" s="150">
        <f>A2694+1</f>
        <v>546</v>
      </c>
      <c r="B2699" s="152">
        <f ca="1">A2702</f>
        <v>0</v>
      </c>
      <c r="C2699" s="152"/>
      <c r="D2699" s="153">
        <f ca="1">INT(B2699+1/2)</f>
        <v>0</v>
      </c>
      <c r="E2699" s="153" t="str">
        <f t="shared" ref="E2699:W2699" ca="1" si="3234">IF(ISNUMBER(D2700),INT(D2700+1/2),"")</f>
        <v/>
      </c>
      <c r="F2699" s="153" t="str">
        <f t="shared" ca="1" si="3234"/>
        <v/>
      </c>
      <c r="G2699" s="153" t="str">
        <f t="shared" ca="1" si="3234"/>
        <v/>
      </c>
      <c r="H2699" s="153" t="str">
        <f t="shared" ca="1" si="3234"/>
        <v/>
      </c>
      <c r="I2699" s="153" t="str">
        <f t="shared" ca="1" si="3234"/>
        <v/>
      </c>
      <c r="J2699" s="153" t="str">
        <f t="shared" ca="1" si="3234"/>
        <v/>
      </c>
      <c r="K2699" s="153" t="str">
        <f t="shared" ca="1" si="3234"/>
        <v/>
      </c>
      <c r="L2699" s="153" t="str">
        <f t="shared" ca="1" si="3234"/>
        <v/>
      </c>
      <c r="M2699" s="153" t="str">
        <f t="shared" ca="1" si="3234"/>
        <v/>
      </c>
      <c r="N2699" s="153" t="str">
        <f t="shared" ca="1" si="3234"/>
        <v/>
      </c>
      <c r="O2699" s="153" t="str">
        <f t="shared" ca="1" si="3234"/>
        <v/>
      </c>
      <c r="P2699" s="153" t="str">
        <f t="shared" ca="1" si="3234"/>
        <v/>
      </c>
      <c r="Q2699" s="153" t="str">
        <f t="shared" ca="1" si="3234"/>
        <v/>
      </c>
      <c r="R2699" s="153" t="str">
        <f t="shared" ca="1" si="3234"/>
        <v/>
      </c>
      <c r="S2699" s="153" t="str">
        <f t="shared" ca="1" si="3234"/>
        <v/>
      </c>
      <c r="T2699" s="153" t="str">
        <f t="shared" ca="1" si="3234"/>
        <v/>
      </c>
      <c r="U2699" s="153" t="str">
        <f t="shared" ca="1" si="3234"/>
        <v/>
      </c>
      <c r="V2699" s="153" t="str">
        <f t="shared" ca="1" si="3234"/>
        <v/>
      </c>
      <c r="W2699" s="153" t="str">
        <f t="shared" ca="1" si="3234"/>
        <v/>
      </c>
    </row>
    <row r="2700" spans="1:23" ht="13.5" thickBot="1">
      <c r="B2700" s="172" t="s">
        <v>631</v>
      </c>
      <c r="C2700" s="172"/>
      <c r="D2700" s="165" t="str">
        <f ca="1">IF(B2699&lt;&gt;D2699,1/(B2699-D2699),"")</f>
        <v/>
      </c>
      <c r="E2700" s="165" t="str">
        <f ca="1">IF(AND(ISNUMBER(D2700),ISNUMBER(E2699)),IF(D2700&lt;&gt;E2699,1/(D2700-E2699),""),"")</f>
        <v/>
      </c>
      <c r="F2700" s="165" t="str">
        <f t="shared" ref="F2700:W2700" ca="1" si="3235">IF(ISNUMBER(E2703),1/(E2700-F2699),"")</f>
        <v/>
      </c>
      <c r="G2700" s="165" t="str">
        <f t="shared" ca="1" si="3235"/>
        <v/>
      </c>
      <c r="H2700" s="165" t="str">
        <f t="shared" ca="1" si="3235"/>
        <v/>
      </c>
      <c r="I2700" s="165" t="str">
        <f t="shared" ca="1" si="3235"/>
        <v/>
      </c>
      <c r="J2700" s="165" t="str">
        <f t="shared" ca="1" si="3235"/>
        <v/>
      </c>
      <c r="K2700" s="165" t="str">
        <f t="shared" ca="1" si="3235"/>
        <v/>
      </c>
      <c r="L2700" s="165" t="str">
        <f t="shared" ca="1" si="3235"/>
        <v/>
      </c>
      <c r="M2700" s="165" t="str">
        <f t="shared" ca="1" si="3235"/>
        <v/>
      </c>
      <c r="N2700" s="165" t="str">
        <f t="shared" ca="1" si="3235"/>
        <v/>
      </c>
      <c r="O2700" s="165" t="str">
        <f t="shared" ca="1" si="3235"/>
        <v/>
      </c>
      <c r="P2700" s="165" t="str">
        <f t="shared" ca="1" si="3235"/>
        <v/>
      </c>
      <c r="Q2700" s="165" t="str">
        <f t="shared" ca="1" si="3235"/>
        <v/>
      </c>
      <c r="R2700" s="165" t="str">
        <f t="shared" ca="1" si="3235"/>
        <v/>
      </c>
      <c r="S2700" s="165" t="str">
        <f t="shared" ca="1" si="3235"/>
        <v/>
      </c>
      <c r="T2700" s="165" t="str">
        <f t="shared" ca="1" si="3235"/>
        <v/>
      </c>
      <c r="U2700" s="165" t="str">
        <f t="shared" ca="1" si="3235"/>
        <v/>
      </c>
      <c r="V2700" s="165" t="str">
        <f t="shared" ca="1" si="3235"/>
        <v/>
      </c>
      <c r="W2700" s="165" t="str">
        <f t="shared" ca="1" si="3235"/>
        <v/>
      </c>
    </row>
    <row r="2701" spans="1:23" ht="15">
      <c r="B2701" s="182" t="s">
        <v>629</v>
      </c>
      <c r="C2701" s="174">
        <f>1</f>
        <v>1</v>
      </c>
      <c r="D2701" s="174">
        <f ca="1">D2699</f>
        <v>0</v>
      </c>
      <c r="E2701" s="174" t="str">
        <f ca="1">IF(ISNUMBER(E2699),E2699*D2699+1,"")</f>
        <v/>
      </c>
      <c r="F2701" s="174" t="str">
        <f t="shared" ref="F2701:W2701" ca="1" si="3236">IF(ISNUMBER(E2700),F2699*E2701+D2701,"")</f>
        <v/>
      </c>
      <c r="G2701" s="174" t="str">
        <f t="shared" ca="1" si="3236"/>
        <v/>
      </c>
      <c r="H2701" s="174" t="str">
        <f t="shared" ca="1" si="3236"/>
        <v/>
      </c>
      <c r="I2701" s="174" t="str">
        <f t="shared" ca="1" si="3236"/>
        <v/>
      </c>
      <c r="J2701" s="174" t="str">
        <f t="shared" ca="1" si="3236"/>
        <v/>
      </c>
      <c r="K2701" s="174" t="str">
        <f t="shared" ca="1" si="3236"/>
        <v/>
      </c>
      <c r="L2701" s="174" t="str">
        <f t="shared" ca="1" si="3236"/>
        <v/>
      </c>
      <c r="M2701" s="174" t="str">
        <f t="shared" ca="1" si="3236"/>
        <v/>
      </c>
      <c r="N2701" s="174" t="str">
        <f t="shared" ca="1" si="3236"/>
        <v/>
      </c>
      <c r="O2701" s="174" t="str">
        <f t="shared" ca="1" si="3236"/>
        <v/>
      </c>
      <c r="P2701" s="174" t="str">
        <f t="shared" ca="1" si="3236"/>
        <v/>
      </c>
      <c r="Q2701" s="174" t="str">
        <f t="shared" ca="1" si="3236"/>
        <v/>
      </c>
      <c r="R2701" s="174" t="str">
        <f t="shared" ca="1" si="3236"/>
        <v/>
      </c>
      <c r="S2701" s="174" t="str">
        <f t="shared" ca="1" si="3236"/>
        <v/>
      </c>
      <c r="T2701" s="174" t="str">
        <f t="shared" ca="1" si="3236"/>
        <v/>
      </c>
      <c r="U2701" s="174" t="str">
        <f t="shared" ca="1" si="3236"/>
        <v/>
      </c>
      <c r="V2701" s="174" t="str">
        <f t="shared" ca="1" si="3236"/>
        <v/>
      </c>
      <c r="W2701" s="174" t="str">
        <f t="shared" ca="1" si="3236"/>
        <v/>
      </c>
    </row>
    <row r="2702" spans="1:23" ht="13.5" thickBot="1">
      <c r="A2702" s="146">
        <f ca="1">INDIRECT($A$3&amp;A2699)</f>
        <v>0</v>
      </c>
      <c r="B2702" s="182"/>
      <c r="C2702" s="173">
        <f>0</f>
        <v>0</v>
      </c>
      <c r="D2702" s="173">
        <f>1</f>
        <v>1</v>
      </c>
      <c r="E2702" s="173" t="str">
        <f ca="1">IF(ISNUMBER(E2699),IF(E2699&lt;&gt;0,E2699,""),"")</f>
        <v/>
      </c>
      <c r="F2702" s="173" t="str">
        <f t="shared" ref="F2702:W2702" ca="1" si="3237">IF(ISNUMBER(E2700),F2699*E2702+D2702,"")</f>
        <v/>
      </c>
      <c r="G2702" s="173" t="str">
        <f t="shared" ca="1" si="3237"/>
        <v/>
      </c>
      <c r="H2702" s="173" t="str">
        <f t="shared" ca="1" si="3237"/>
        <v/>
      </c>
      <c r="I2702" s="173" t="str">
        <f t="shared" ca="1" si="3237"/>
        <v/>
      </c>
      <c r="J2702" s="173" t="str">
        <f t="shared" ca="1" si="3237"/>
        <v/>
      </c>
      <c r="K2702" s="173" t="str">
        <f t="shared" ca="1" si="3237"/>
        <v/>
      </c>
      <c r="L2702" s="173" t="str">
        <f t="shared" ca="1" si="3237"/>
        <v/>
      </c>
      <c r="M2702" s="173" t="str">
        <f t="shared" ca="1" si="3237"/>
        <v/>
      </c>
      <c r="N2702" s="173" t="str">
        <f t="shared" ca="1" si="3237"/>
        <v/>
      </c>
      <c r="O2702" s="173" t="str">
        <f t="shared" ca="1" si="3237"/>
        <v/>
      </c>
      <c r="P2702" s="173" t="str">
        <f t="shared" ca="1" si="3237"/>
        <v/>
      </c>
      <c r="Q2702" s="173" t="str">
        <f t="shared" ca="1" si="3237"/>
        <v/>
      </c>
      <c r="R2702" s="173" t="str">
        <f t="shared" ca="1" si="3237"/>
        <v/>
      </c>
      <c r="S2702" s="173" t="str">
        <f t="shared" ca="1" si="3237"/>
        <v/>
      </c>
      <c r="T2702" s="173" t="str">
        <f t="shared" ca="1" si="3237"/>
        <v/>
      </c>
      <c r="U2702" s="173" t="str">
        <f t="shared" ca="1" si="3237"/>
        <v/>
      </c>
      <c r="V2702" s="173" t="str">
        <f t="shared" ca="1" si="3237"/>
        <v/>
      </c>
      <c r="W2702" s="173" t="str">
        <f t="shared" ca="1" si="3237"/>
        <v/>
      </c>
    </row>
    <row r="2703" spans="1:23">
      <c r="B2703" s="171" t="s">
        <v>630</v>
      </c>
      <c r="C2703" s="171"/>
      <c r="E2703" s="146" t="str">
        <f ca="1">IF(NOT(ISNUMBER(E2702)),"",$B2699-E2701/E2702)</f>
        <v/>
      </c>
      <c r="F2703" s="146" t="str">
        <f ca="1">IF(NOT(ISNUMBER(F2702)),"",$B2699-F2701/F2702)</f>
        <v/>
      </c>
      <c r="G2703" s="146" t="str">
        <f t="shared" ref="G2703:Q2703" ca="1" si="3238">IF(F2703="","",IF(F2703=0,"",IF(ABS($B2699-G2701/G2702)&lt;2^(0-G$3),"",$B2699-G2701/G2702)))</f>
        <v/>
      </c>
      <c r="H2703" s="146" t="str">
        <f t="shared" ca="1" si="3238"/>
        <v/>
      </c>
      <c r="I2703" s="146" t="str">
        <f t="shared" ca="1" si="3238"/>
        <v/>
      </c>
      <c r="J2703" s="146" t="str">
        <f t="shared" ca="1" si="3238"/>
        <v/>
      </c>
      <c r="K2703" s="146" t="str">
        <f t="shared" ca="1" si="3238"/>
        <v/>
      </c>
      <c r="L2703" s="146" t="str">
        <f t="shared" ca="1" si="3238"/>
        <v/>
      </c>
      <c r="M2703" s="146" t="str">
        <f t="shared" ca="1" si="3238"/>
        <v/>
      </c>
      <c r="N2703" s="146" t="str">
        <f t="shared" ca="1" si="3238"/>
        <v/>
      </c>
      <c r="O2703" s="146" t="str">
        <f t="shared" ca="1" si="3238"/>
        <v/>
      </c>
      <c r="P2703" s="146" t="str">
        <f t="shared" ca="1" si="3238"/>
        <v/>
      </c>
      <c r="Q2703" s="146" t="str">
        <f t="shared" ca="1" si="3238"/>
        <v/>
      </c>
      <c r="R2703" s="146" t="str">
        <f t="shared" ref="R2703:W2703" ca="1" si="3239">IF(Q2703="","",IF(Q2703=0,"",IF(ABS($B2699-(R2701/R2702))&lt;2^(0-R$3),"",$B2699-(R2701/R2702))))</f>
        <v/>
      </c>
      <c r="S2703" s="146" t="str">
        <f t="shared" ca="1" si="3239"/>
        <v/>
      </c>
      <c r="T2703" s="146" t="str">
        <f t="shared" ca="1" si="3239"/>
        <v/>
      </c>
      <c r="U2703" s="146" t="str">
        <f t="shared" ca="1" si="3239"/>
        <v/>
      </c>
      <c r="V2703" s="146" t="str">
        <f t="shared" ca="1" si="3239"/>
        <v/>
      </c>
      <c r="W2703" s="146" t="str">
        <f t="shared" ca="1" si="3239"/>
        <v/>
      </c>
    </row>
    <row r="2704" spans="1:23">
      <c r="A2704" s="150">
        <f>A2699+1</f>
        <v>547</v>
      </c>
      <c r="B2704" s="152">
        <f ca="1">A2707</f>
        <v>0</v>
      </c>
      <c r="C2704" s="152"/>
      <c r="D2704" s="153">
        <f ca="1">INT(B2704+1/2)</f>
        <v>0</v>
      </c>
      <c r="E2704" s="153" t="str">
        <f t="shared" ref="E2704:W2704" ca="1" si="3240">IF(ISNUMBER(D2705),INT(D2705+1/2),"")</f>
        <v/>
      </c>
      <c r="F2704" s="153" t="str">
        <f t="shared" ca="1" si="3240"/>
        <v/>
      </c>
      <c r="G2704" s="153" t="str">
        <f t="shared" ca="1" si="3240"/>
        <v/>
      </c>
      <c r="H2704" s="153" t="str">
        <f t="shared" ca="1" si="3240"/>
        <v/>
      </c>
      <c r="I2704" s="153" t="str">
        <f t="shared" ca="1" si="3240"/>
        <v/>
      </c>
      <c r="J2704" s="153" t="str">
        <f t="shared" ca="1" si="3240"/>
        <v/>
      </c>
      <c r="K2704" s="153" t="str">
        <f t="shared" ca="1" si="3240"/>
        <v/>
      </c>
      <c r="L2704" s="153" t="str">
        <f t="shared" ca="1" si="3240"/>
        <v/>
      </c>
      <c r="M2704" s="153" t="str">
        <f t="shared" ca="1" si="3240"/>
        <v/>
      </c>
      <c r="N2704" s="153" t="str">
        <f t="shared" ca="1" si="3240"/>
        <v/>
      </c>
      <c r="O2704" s="153" t="str">
        <f t="shared" ca="1" si="3240"/>
        <v/>
      </c>
      <c r="P2704" s="153" t="str">
        <f t="shared" ca="1" si="3240"/>
        <v/>
      </c>
      <c r="Q2704" s="153" t="str">
        <f t="shared" ca="1" si="3240"/>
        <v/>
      </c>
      <c r="R2704" s="153" t="str">
        <f t="shared" ca="1" si="3240"/>
        <v/>
      </c>
      <c r="S2704" s="153" t="str">
        <f t="shared" ca="1" si="3240"/>
        <v/>
      </c>
      <c r="T2704" s="153" t="str">
        <f t="shared" ca="1" si="3240"/>
        <v/>
      </c>
      <c r="U2704" s="153" t="str">
        <f t="shared" ca="1" si="3240"/>
        <v/>
      </c>
      <c r="V2704" s="153" t="str">
        <f t="shared" ca="1" si="3240"/>
        <v/>
      </c>
      <c r="W2704" s="153" t="str">
        <f t="shared" ca="1" si="3240"/>
        <v/>
      </c>
    </row>
    <row r="2705" spans="1:23" ht="13.5" thickBot="1">
      <c r="B2705" s="172" t="s">
        <v>631</v>
      </c>
      <c r="C2705" s="172"/>
      <c r="D2705" s="165" t="str">
        <f ca="1">IF(B2704&lt;&gt;D2704,1/(B2704-D2704),"")</f>
        <v/>
      </c>
      <c r="E2705" s="165" t="str">
        <f ca="1">IF(AND(ISNUMBER(D2705),ISNUMBER(E2704)),IF(D2705&lt;&gt;E2704,1/(D2705-E2704),""),"")</f>
        <v/>
      </c>
      <c r="F2705" s="165" t="str">
        <f t="shared" ref="F2705:W2705" ca="1" si="3241">IF(ISNUMBER(E2708),1/(E2705-F2704),"")</f>
        <v/>
      </c>
      <c r="G2705" s="165" t="str">
        <f t="shared" ca="1" si="3241"/>
        <v/>
      </c>
      <c r="H2705" s="165" t="str">
        <f t="shared" ca="1" si="3241"/>
        <v/>
      </c>
      <c r="I2705" s="165" t="str">
        <f t="shared" ca="1" si="3241"/>
        <v/>
      </c>
      <c r="J2705" s="165" t="str">
        <f t="shared" ca="1" si="3241"/>
        <v/>
      </c>
      <c r="K2705" s="165" t="str">
        <f t="shared" ca="1" si="3241"/>
        <v/>
      </c>
      <c r="L2705" s="165" t="str">
        <f t="shared" ca="1" si="3241"/>
        <v/>
      </c>
      <c r="M2705" s="165" t="str">
        <f t="shared" ca="1" si="3241"/>
        <v/>
      </c>
      <c r="N2705" s="165" t="str">
        <f t="shared" ca="1" si="3241"/>
        <v/>
      </c>
      <c r="O2705" s="165" t="str">
        <f t="shared" ca="1" si="3241"/>
        <v/>
      </c>
      <c r="P2705" s="165" t="str">
        <f t="shared" ca="1" si="3241"/>
        <v/>
      </c>
      <c r="Q2705" s="165" t="str">
        <f t="shared" ca="1" si="3241"/>
        <v/>
      </c>
      <c r="R2705" s="165" t="str">
        <f t="shared" ca="1" si="3241"/>
        <v/>
      </c>
      <c r="S2705" s="165" t="str">
        <f t="shared" ca="1" si="3241"/>
        <v/>
      </c>
      <c r="T2705" s="165" t="str">
        <f t="shared" ca="1" si="3241"/>
        <v/>
      </c>
      <c r="U2705" s="165" t="str">
        <f t="shared" ca="1" si="3241"/>
        <v/>
      </c>
      <c r="V2705" s="165" t="str">
        <f t="shared" ca="1" si="3241"/>
        <v/>
      </c>
      <c r="W2705" s="165" t="str">
        <f t="shared" ca="1" si="3241"/>
        <v/>
      </c>
    </row>
    <row r="2706" spans="1:23" ht="15">
      <c r="B2706" s="182" t="s">
        <v>629</v>
      </c>
      <c r="C2706" s="174">
        <f>1</f>
        <v>1</v>
      </c>
      <c r="D2706" s="174">
        <f ca="1">D2704</f>
        <v>0</v>
      </c>
      <c r="E2706" s="174" t="str">
        <f ca="1">IF(ISNUMBER(E2704),E2704*D2704+1,"")</f>
        <v/>
      </c>
      <c r="F2706" s="174" t="str">
        <f t="shared" ref="F2706:W2706" ca="1" si="3242">IF(ISNUMBER(E2705),F2704*E2706+D2706,"")</f>
        <v/>
      </c>
      <c r="G2706" s="174" t="str">
        <f t="shared" ca="1" si="3242"/>
        <v/>
      </c>
      <c r="H2706" s="174" t="str">
        <f t="shared" ca="1" si="3242"/>
        <v/>
      </c>
      <c r="I2706" s="174" t="str">
        <f t="shared" ca="1" si="3242"/>
        <v/>
      </c>
      <c r="J2706" s="174" t="str">
        <f t="shared" ca="1" si="3242"/>
        <v/>
      </c>
      <c r="K2706" s="174" t="str">
        <f t="shared" ca="1" si="3242"/>
        <v/>
      </c>
      <c r="L2706" s="174" t="str">
        <f t="shared" ca="1" si="3242"/>
        <v/>
      </c>
      <c r="M2706" s="174" t="str">
        <f t="shared" ca="1" si="3242"/>
        <v/>
      </c>
      <c r="N2706" s="174" t="str">
        <f t="shared" ca="1" si="3242"/>
        <v/>
      </c>
      <c r="O2706" s="174" t="str">
        <f t="shared" ca="1" si="3242"/>
        <v/>
      </c>
      <c r="P2706" s="174" t="str">
        <f t="shared" ca="1" si="3242"/>
        <v/>
      </c>
      <c r="Q2706" s="174" t="str">
        <f t="shared" ca="1" si="3242"/>
        <v/>
      </c>
      <c r="R2706" s="174" t="str">
        <f t="shared" ca="1" si="3242"/>
        <v/>
      </c>
      <c r="S2706" s="174" t="str">
        <f t="shared" ca="1" si="3242"/>
        <v/>
      </c>
      <c r="T2706" s="174" t="str">
        <f t="shared" ca="1" si="3242"/>
        <v/>
      </c>
      <c r="U2706" s="174" t="str">
        <f t="shared" ca="1" si="3242"/>
        <v/>
      </c>
      <c r="V2706" s="174" t="str">
        <f t="shared" ca="1" si="3242"/>
        <v/>
      </c>
      <c r="W2706" s="174" t="str">
        <f t="shared" ca="1" si="3242"/>
        <v/>
      </c>
    </row>
    <row r="2707" spans="1:23" ht="13.5" thickBot="1">
      <c r="A2707" s="146">
        <f ca="1">INDIRECT($A$3&amp;A2704)</f>
        <v>0</v>
      </c>
      <c r="B2707" s="182"/>
      <c r="C2707" s="173">
        <f>0</f>
        <v>0</v>
      </c>
      <c r="D2707" s="173">
        <f>1</f>
        <v>1</v>
      </c>
      <c r="E2707" s="173" t="str">
        <f ca="1">IF(ISNUMBER(E2704),IF(E2704&lt;&gt;0,E2704,""),"")</f>
        <v/>
      </c>
      <c r="F2707" s="173" t="str">
        <f t="shared" ref="F2707:W2707" ca="1" si="3243">IF(ISNUMBER(E2705),F2704*E2707+D2707,"")</f>
        <v/>
      </c>
      <c r="G2707" s="173" t="str">
        <f t="shared" ca="1" si="3243"/>
        <v/>
      </c>
      <c r="H2707" s="173" t="str">
        <f t="shared" ca="1" si="3243"/>
        <v/>
      </c>
      <c r="I2707" s="173" t="str">
        <f t="shared" ca="1" si="3243"/>
        <v/>
      </c>
      <c r="J2707" s="173" t="str">
        <f t="shared" ca="1" si="3243"/>
        <v/>
      </c>
      <c r="K2707" s="173" t="str">
        <f t="shared" ca="1" si="3243"/>
        <v/>
      </c>
      <c r="L2707" s="173" t="str">
        <f t="shared" ca="1" si="3243"/>
        <v/>
      </c>
      <c r="M2707" s="173" t="str">
        <f t="shared" ca="1" si="3243"/>
        <v/>
      </c>
      <c r="N2707" s="173" t="str">
        <f t="shared" ca="1" si="3243"/>
        <v/>
      </c>
      <c r="O2707" s="173" t="str">
        <f t="shared" ca="1" si="3243"/>
        <v/>
      </c>
      <c r="P2707" s="173" t="str">
        <f t="shared" ca="1" si="3243"/>
        <v/>
      </c>
      <c r="Q2707" s="173" t="str">
        <f t="shared" ca="1" si="3243"/>
        <v/>
      </c>
      <c r="R2707" s="173" t="str">
        <f t="shared" ca="1" si="3243"/>
        <v/>
      </c>
      <c r="S2707" s="173" t="str">
        <f t="shared" ca="1" si="3243"/>
        <v/>
      </c>
      <c r="T2707" s="173" t="str">
        <f t="shared" ca="1" si="3243"/>
        <v/>
      </c>
      <c r="U2707" s="173" t="str">
        <f t="shared" ca="1" si="3243"/>
        <v/>
      </c>
      <c r="V2707" s="173" t="str">
        <f t="shared" ca="1" si="3243"/>
        <v/>
      </c>
      <c r="W2707" s="173" t="str">
        <f t="shared" ca="1" si="3243"/>
        <v/>
      </c>
    </row>
    <row r="2708" spans="1:23">
      <c r="B2708" s="171" t="s">
        <v>630</v>
      </c>
      <c r="C2708" s="171"/>
      <c r="E2708" s="146" t="str">
        <f ca="1">IF(NOT(ISNUMBER(E2707)),"",$B2704-E2706/E2707)</f>
        <v/>
      </c>
      <c r="F2708" s="146" t="str">
        <f ca="1">IF(NOT(ISNUMBER(F2707)),"",$B2704-F2706/F2707)</f>
        <v/>
      </c>
      <c r="G2708" s="146" t="str">
        <f t="shared" ref="G2708:Q2708" ca="1" si="3244">IF(F2708="","",IF(F2708=0,"",IF(ABS($B2704-G2706/G2707)&lt;2^(0-G$3),"",$B2704-G2706/G2707)))</f>
        <v/>
      </c>
      <c r="H2708" s="146" t="str">
        <f t="shared" ca="1" si="3244"/>
        <v/>
      </c>
      <c r="I2708" s="146" t="str">
        <f t="shared" ca="1" si="3244"/>
        <v/>
      </c>
      <c r="J2708" s="146" t="str">
        <f t="shared" ca="1" si="3244"/>
        <v/>
      </c>
      <c r="K2708" s="146" t="str">
        <f t="shared" ca="1" si="3244"/>
        <v/>
      </c>
      <c r="L2708" s="146" t="str">
        <f t="shared" ca="1" si="3244"/>
        <v/>
      </c>
      <c r="M2708" s="146" t="str">
        <f t="shared" ca="1" si="3244"/>
        <v/>
      </c>
      <c r="N2708" s="146" t="str">
        <f t="shared" ca="1" si="3244"/>
        <v/>
      </c>
      <c r="O2708" s="146" t="str">
        <f t="shared" ca="1" si="3244"/>
        <v/>
      </c>
      <c r="P2708" s="146" t="str">
        <f t="shared" ca="1" si="3244"/>
        <v/>
      </c>
      <c r="Q2708" s="146" t="str">
        <f t="shared" ca="1" si="3244"/>
        <v/>
      </c>
      <c r="R2708" s="146" t="str">
        <f t="shared" ref="R2708:W2708" ca="1" si="3245">IF(Q2708="","",IF(Q2708=0,"",IF(ABS($B2704-(R2706/R2707))&lt;2^(0-R$3),"",$B2704-(R2706/R2707))))</f>
        <v/>
      </c>
      <c r="S2708" s="146" t="str">
        <f t="shared" ca="1" si="3245"/>
        <v/>
      </c>
      <c r="T2708" s="146" t="str">
        <f t="shared" ca="1" si="3245"/>
        <v/>
      </c>
      <c r="U2708" s="146" t="str">
        <f t="shared" ca="1" si="3245"/>
        <v/>
      </c>
      <c r="V2708" s="146" t="str">
        <f t="shared" ca="1" si="3245"/>
        <v/>
      </c>
      <c r="W2708" s="146" t="str">
        <f t="shared" ca="1" si="3245"/>
        <v/>
      </c>
    </row>
    <row r="2709" spans="1:23">
      <c r="A2709" s="150">
        <f>A2704+1</f>
        <v>548</v>
      </c>
      <c r="B2709" s="152">
        <f ca="1">A2712</f>
        <v>0</v>
      </c>
      <c r="C2709" s="152"/>
      <c r="D2709" s="153">
        <f ca="1">INT(B2709+1/2)</f>
        <v>0</v>
      </c>
      <c r="E2709" s="153" t="str">
        <f t="shared" ref="E2709:W2709" ca="1" si="3246">IF(ISNUMBER(D2710),INT(D2710+1/2),"")</f>
        <v/>
      </c>
      <c r="F2709" s="153" t="str">
        <f t="shared" ca="1" si="3246"/>
        <v/>
      </c>
      <c r="G2709" s="153" t="str">
        <f t="shared" ca="1" si="3246"/>
        <v/>
      </c>
      <c r="H2709" s="153" t="str">
        <f t="shared" ca="1" si="3246"/>
        <v/>
      </c>
      <c r="I2709" s="153" t="str">
        <f t="shared" ca="1" si="3246"/>
        <v/>
      </c>
      <c r="J2709" s="153" t="str">
        <f t="shared" ca="1" si="3246"/>
        <v/>
      </c>
      <c r="K2709" s="153" t="str">
        <f t="shared" ca="1" si="3246"/>
        <v/>
      </c>
      <c r="L2709" s="153" t="str">
        <f t="shared" ca="1" si="3246"/>
        <v/>
      </c>
      <c r="M2709" s="153" t="str">
        <f t="shared" ca="1" si="3246"/>
        <v/>
      </c>
      <c r="N2709" s="153" t="str">
        <f t="shared" ca="1" si="3246"/>
        <v/>
      </c>
      <c r="O2709" s="153" t="str">
        <f t="shared" ca="1" si="3246"/>
        <v/>
      </c>
      <c r="P2709" s="153" t="str">
        <f t="shared" ca="1" si="3246"/>
        <v/>
      </c>
      <c r="Q2709" s="153" t="str">
        <f t="shared" ca="1" si="3246"/>
        <v/>
      </c>
      <c r="R2709" s="153" t="str">
        <f t="shared" ca="1" si="3246"/>
        <v/>
      </c>
      <c r="S2709" s="153" t="str">
        <f t="shared" ca="1" si="3246"/>
        <v/>
      </c>
      <c r="T2709" s="153" t="str">
        <f t="shared" ca="1" si="3246"/>
        <v/>
      </c>
      <c r="U2709" s="153" t="str">
        <f t="shared" ca="1" si="3246"/>
        <v/>
      </c>
      <c r="V2709" s="153" t="str">
        <f t="shared" ca="1" si="3246"/>
        <v/>
      </c>
      <c r="W2709" s="153" t="str">
        <f t="shared" ca="1" si="3246"/>
        <v/>
      </c>
    </row>
    <row r="2710" spans="1:23" ht="13.5" thickBot="1">
      <c r="B2710" s="172" t="s">
        <v>631</v>
      </c>
      <c r="C2710" s="172"/>
      <c r="D2710" s="165" t="str">
        <f ca="1">IF(B2709&lt;&gt;D2709,1/(B2709-D2709),"")</f>
        <v/>
      </c>
      <c r="E2710" s="165" t="str">
        <f ca="1">IF(AND(ISNUMBER(D2710),ISNUMBER(E2709)),IF(D2710&lt;&gt;E2709,1/(D2710-E2709),""),"")</f>
        <v/>
      </c>
      <c r="F2710" s="165" t="str">
        <f t="shared" ref="F2710:W2710" ca="1" si="3247">IF(ISNUMBER(E2713),1/(E2710-F2709),"")</f>
        <v/>
      </c>
      <c r="G2710" s="165" t="str">
        <f t="shared" ca="1" si="3247"/>
        <v/>
      </c>
      <c r="H2710" s="165" t="str">
        <f t="shared" ca="1" si="3247"/>
        <v/>
      </c>
      <c r="I2710" s="165" t="str">
        <f t="shared" ca="1" si="3247"/>
        <v/>
      </c>
      <c r="J2710" s="165" t="str">
        <f t="shared" ca="1" si="3247"/>
        <v/>
      </c>
      <c r="K2710" s="165" t="str">
        <f t="shared" ca="1" si="3247"/>
        <v/>
      </c>
      <c r="L2710" s="165" t="str">
        <f t="shared" ca="1" si="3247"/>
        <v/>
      </c>
      <c r="M2710" s="165" t="str">
        <f t="shared" ca="1" si="3247"/>
        <v/>
      </c>
      <c r="N2710" s="165" t="str">
        <f t="shared" ca="1" si="3247"/>
        <v/>
      </c>
      <c r="O2710" s="165" t="str">
        <f t="shared" ca="1" si="3247"/>
        <v/>
      </c>
      <c r="P2710" s="165" t="str">
        <f t="shared" ca="1" si="3247"/>
        <v/>
      </c>
      <c r="Q2710" s="165" t="str">
        <f t="shared" ca="1" si="3247"/>
        <v/>
      </c>
      <c r="R2710" s="165" t="str">
        <f t="shared" ca="1" si="3247"/>
        <v/>
      </c>
      <c r="S2710" s="165" t="str">
        <f t="shared" ca="1" si="3247"/>
        <v/>
      </c>
      <c r="T2710" s="165" t="str">
        <f t="shared" ca="1" si="3247"/>
        <v/>
      </c>
      <c r="U2710" s="165" t="str">
        <f t="shared" ca="1" si="3247"/>
        <v/>
      </c>
      <c r="V2710" s="165" t="str">
        <f t="shared" ca="1" si="3247"/>
        <v/>
      </c>
      <c r="W2710" s="165" t="str">
        <f t="shared" ca="1" si="3247"/>
        <v/>
      </c>
    </row>
    <row r="2711" spans="1:23" ht="15">
      <c r="B2711" s="182" t="s">
        <v>629</v>
      </c>
      <c r="C2711" s="174">
        <f>1</f>
        <v>1</v>
      </c>
      <c r="D2711" s="174">
        <f ca="1">D2709</f>
        <v>0</v>
      </c>
      <c r="E2711" s="174" t="str">
        <f ca="1">IF(ISNUMBER(E2709),E2709*D2709+1,"")</f>
        <v/>
      </c>
      <c r="F2711" s="174" t="str">
        <f t="shared" ref="F2711:W2711" ca="1" si="3248">IF(ISNUMBER(E2710),F2709*E2711+D2711,"")</f>
        <v/>
      </c>
      <c r="G2711" s="174" t="str">
        <f t="shared" ca="1" si="3248"/>
        <v/>
      </c>
      <c r="H2711" s="174" t="str">
        <f t="shared" ca="1" si="3248"/>
        <v/>
      </c>
      <c r="I2711" s="174" t="str">
        <f t="shared" ca="1" si="3248"/>
        <v/>
      </c>
      <c r="J2711" s="174" t="str">
        <f t="shared" ca="1" si="3248"/>
        <v/>
      </c>
      <c r="K2711" s="174" t="str">
        <f t="shared" ca="1" si="3248"/>
        <v/>
      </c>
      <c r="L2711" s="174" t="str">
        <f t="shared" ca="1" si="3248"/>
        <v/>
      </c>
      <c r="M2711" s="174" t="str">
        <f t="shared" ca="1" si="3248"/>
        <v/>
      </c>
      <c r="N2711" s="174" t="str">
        <f t="shared" ca="1" si="3248"/>
        <v/>
      </c>
      <c r="O2711" s="174" t="str">
        <f t="shared" ca="1" si="3248"/>
        <v/>
      </c>
      <c r="P2711" s="174" t="str">
        <f t="shared" ca="1" si="3248"/>
        <v/>
      </c>
      <c r="Q2711" s="174" t="str">
        <f t="shared" ca="1" si="3248"/>
        <v/>
      </c>
      <c r="R2711" s="174" t="str">
        <f t="shared" ca="1" si="3248"/>
        <v/>
      </c>
      <c r="S2711" s="174" t="str">
        <f t="shared" ca="1" si="3248"/>
        <v/>
      </c>
      <c r="T2711" s="174" t="str">
        <f t="shared" ca="1" si="3248"/>
        <v/>
      </c>
      <c r="U2711" s="174" t="str">
        <f t="shared" ca="1" si="3248"/>
        <v/>
      </c>
      <c r="V2711" s="174" t="str">
        <f t="shared" ca="1" si="3248"/>
        <v/>
      </c>
      <c r="W2711" s="174" t="str">
        <f t="shared" ca="1" si="3248"/>
        <v/>
      </c>
    </row>
    <row r="2712" spans="1:23" ht="13.5" thickBot="1">
      <c r="A2712" s="146">
        <f ca="1">INDIRECT($A$3&amp;A2709)</f>
        <v>0</v>
      </c>
      <c r="B2712" s="182"/>
      <c r="C2712" s="173">
        <f>0</f>
        <v>0</v>
      </c>
      <c r="D2712" s="173">
        <f>1</f>
        <v>1</v>
      </c>
      <c r="E2712" s="173" t="str">
        <f ca="1">IF(ISNUMBER(E2709),IF(E2709&lt;&gt;0,E2709,""),"")</f>
        <v/>
      </c>
      <c r="F2712" s="173" t="str">
        <f t="shared" ref="F2712:W2712" ca="1" si="3249">IF(ISNUMBER(E2710),F2709*E2712+D2712,"")</f>
        <v/>
      </c>
      <c r="G2712" s="173" t="str">
        <f t="shared" ca="1" si="3249"/>
        <v/>
      </c>
      <c r="H2712" s="173" t="str">
        <f t="shared" ca="1" si="3249"/>
        <v/>
      </c>
      <c r="I2712" s="173" t="str">
        <f t="shared" ca="1" si="3249"/>
        <v/>
      </c>
      <c r="J2712" s="173" t="str">
        <f t="shared" ca="1" si="3249"/>
        <v/>
      </c>
      <c r="K2712" s="173" t="str">
        <f t="shared" ca="1" si="3249"/>
        <v/>
      </c>
      <c r="L2712" s="173" t="str">
        <f t="shared" ca="1" si="3249"/>
        <v/>
      </c>
      <c r="M2712" s="173" t="str">
        <f t="shared" ca="1" si="3249"/>
        <v/>
      </c>
      <c r="N2712" s="173" t="str">
        <f t="shared" ca="1" si="3249"/>
        <v/>
      </c>
      <c r="O2712" s="173" t="str">
        <f t="shared" ca="1" si="3249"/>
        <v/>
      </c>
      <c r="P2712" s="173" t="str">
        <f t="shared" ca="1" si="3249"/>
        <v/>
      </c>
      <c r="Q2712" s="173" t="str">
        <f t="shared" ca="1" si="3249"/>
        <v/>
      </c>
      <c r="R2712" s="173" t="str">
        <f t="shared" ca="1" si="3249"/>
        <v/>
      </c>
      <c r="S2712" s="173" t="str">
        <f t="shared" ca="1" si="3249"/>
        <v/>
      </c>
      <c r="T2712" s="173" t="str">
        <f t="shared" ca="1" si="3249"/>
        <v/>
      </c>
      <c r="U2712" s="173" t="str">
        <f t="shared" ca="1" si="3249"/>
        <v/>
      </c>
      <c r="V2712" s="173" t="str">
        <f t="shared" ca="1" si="3249"/>
        <v/>
      </c>
      <c r="W2712" s="173" t="str">
        <f t="shared" ca="1" si="3249"/>
        <v/>
      </c>
    </row>
    <row r="2713" spans="1:23">
      <c r="B2713" s="171" t="s">
        <v>630</v>
      </c>
      <c r="C2713" s="171"/>
      <c r="E2713" s="146" t="str">
        <f ca="1">IF(NOT(ISNUMBER(E2712)),"",$B2709-E2711/E2712)</f>
        <v/>
      </c>
      <c r="F2713" s="146" t="str">
        <f ca="1">IF(NOT(ISNUMBER(F2712)),"",$B2709-F2711/F2712)</f>
        <v/>
      </c>
      <c r="G2713" s="146" t="str">
        <f t="shared" ref="G2713:Q2713" ca="1" si="3250">IF(F2713="","",IF(F2713=0,"",IF(ABS($B2709-G2711/G2712)&lt;2^(0-G$3),"",$B2709-G2711/G2712)))</f>
        <v/>
      </c>
      <c r="H2713" s="146" t="str">
        <f t="shared" ca="1" si="3250"/>
        <v/>
      </c>
      <c r="I2713" s="146" t="str">
        <f t="shared" ca="1" si="3250"/>
        <v/>
      </c>
      <c r="J2713" s="146" t="str">
        <f t="shared" ca="1" si="3250"/>
        <v/>
      </c>
      <c r="K2713" s="146" t="str">
        <f t="shared" ca="1" si="3250"/>
        <v/>
      </c>
      <c r="L2713" s="146" t="str">
        <f t="shared" ca="1" si="3250"/>
        <v/>
      </c>
      <c r="M2713" s="146" t="str">
        <f t="shared" ca="1" si="3250"/>
        <v/>
      </c>
      <c r="N2713" s="146" t="str">
        <f t="shared" ca="1" si="3250"/>
        <v/>
      </c>
      <c r="O2713" s="146" t="str">
        <f t="shared" ca="1" si="3250"/>
        <v/>
      </c>
      <c r="P2713" s="146" t="str">
        <f t="shared" ca="1" si="3250"/>
        <v/>
      </c>
      <c r="Q2713" s="146" t="str">
        <f t="shared" ca="1" si="3250"/>
        <v/>
      </c>
      <c r="R2713" s="146" t="str">
        <f t="shared" ref="R2713:W2713" ca="1" si="3251">IF(Q2713="","",IF(Q2713=0,"",IF(ABS($B2709-(R2711/R2712))&lt;2^(0-R$3),"",$B2709-(R2711/R2712))))</f>
        <v/>
      </c>
      <c r="S2713" s="146" t="str">
        <f t="shared" ca="1" si="3251"/>
        <v/>
      </c>
      <c r="T2713" s="146" t="str">
        <f t="shared" ca="1" si="3251"/>
        <v/>
      </c>
      <c r="U2713" s="146" t="str">
        <f t="shared" ca="1" si="3251"/>
        <v/>
      </c>
      <c r="V2713" s="146" t="str">
        <f t="shared" ca="1" si="3251"/>
        <v/>
      </c>
      <c r="W2713" s="146" t="str">
        <f t="shared" ca="1" si="3251"/>
        <v/>
      </c>
    </row>
    <row r="2714" spans="1:23">
      <c r="A2714" s="150">
        <f>A2709+1</f>
        <v>549</v>
      </c>
      <c r="B2714" s="152">
        <f ca="1">A2717</f>
        <v>0</v>
      </c>
      <c r="C2714" s="152"/>
      <c r="D2714" s="153">
        <f ca="1">INT(B2714+1/2)</f>
        <v>0</v>
      </c>
      <c r="E2714" s="153" t="str">
        <f t="shared" ref="E2714:W2714" ca="1" si="3252">IF(ISNUMBER(D2715),INT(D2715+1/2),"")</f>
        <v/>
      </c>
      <c r="F2714" s="153" t="str">
        <f t="shared" ca="1" si="3252"/>
        <v/>
      </c>
      <c r="G2714" s="153" t="str">
        <f t="shared" ca="1" si="3252"/>
        <v/>
      </c>
      <c r="H2714" s="153" t="str">
        <f t="shared" ca="1" si="3252"/>
        <v/>
      </c>
      <c r="I2714" s="153" t="str">
        <f t="shared" ca="1" si="3252"/>
        <v/>
      </c>
      <c r="J2714" s="153" t="str">
        <f t="shared" ca="1" si="3252"/>
        <v/>
      </c>
      <c r="K2714" s="153" t="str">
        <f t="shared" ca="1" si="3252"/>
        <v/>
      </c>
      <c r="L2714" s="153" t="str">
        <f t="shared" ca="1" si="3252"/>
        <v/>
      </c>
      <c r="M2714" s="153" t="str">
        <f t="shared" ca="1" si="3252"/>
        <v/>
      </c>
      <c r="N2714" s="153" t="str">
        <f t="shared" ca="1" si="3252"/>
        <v/>
      </c>
      <c r="O2714" s="153" t="str">
        <f t="shared" ca="1" si="3252"/>
        <v/>
      </c>
      <c r="P2714" s="153" t="str">
        <f t="shared" ca="1" si="3252"/>
        <v/>
      </c>
      <c r="Q2714" s="153" t="str">
        <f t="shared" ca="1" si="3252"/>
        <v/>
      </c>
      <c r="R2714" s="153" t="str">
        <f t="shared" ca="1" si="3252"/>
        <v/>
      </c>
      <c r="S2714" s="153" t="str">
        <f t="shared" ca="1" si="3252"/>
        <v/>
      </c>
      <c r="T2714" s="153" t="str">
        <f t="shared" ca="1" si="3252"/>
        <v/>
      </c>
      <c r="U2714" s="153" t="str">
        <f t="shared" ca="1" si="3252"/>
        <v/>
      </c>
      <c r="V2714" s="153" t="str">
        <f t="shared" ca="1" si="3252"/>
        <v/>
      </c>
      <c r="W2714" s="153" t="str">
        <f t="shared" ca="1" si="3252"/>
        <v/>
      </c>
    </row>
    <row r="2715" spans="1:23" ht="13.5" thickBot="1">
      <c r="B2715" s="172" t="s">
        <v>631</v>
      </c>
      <c r="C2715" s="172"/>
      <c r="D2715" s="165" t="str">
        <f ca="1">IF(B2714&lt;&gt;D2714,1/(B2714-D2714),"")</f>
        <v/>
      </c>
      <c r="E2715" s="165" t="str">
        <f ca="1">IF(AND(ISNUMBER(D2715),ISNUMBER(E2714)),IF(D2715&lt;&gt;E2714,1/(D2715-E2714),""),"")</f>
        <v/>
      </c>
      <c r="F2715" s="165" t="str">
        <f t="shared" ref="F2715:W2715" ca="1" si="3253">IF(ISNUMBER(E2718),1/(E2715-F2714),"")</f>
        <v/>
      </c>
      <c r="G2715" s="165" t="str">
        <f t="shared" ca="1" si="3253"/>
        <v/>
      </c>
      <c r="H2715" s="165" t="str">
        <f t="shared" ca="1" si="3253"/>
        <v/>
      </c>
      <c r="I2715" s="165" t="str">
        <f t="shared" ca="1" si="3253"/>
        <v/>
      </c>
      <c r="J2715" s="165" t="str">
        <f t="shared" ca="1" si="3253"/>
        <v/>
      </c>
      <c r="K2715" s="165" t="str">
        <f t="shared" ca="1" si="3253"/>
        <v/>
      </c>
      <c r="L2715" s="165" t="str">
        <f t="shared" ca="1" si="3253"/>
        <v/>
      </c>
      <c r="M2715" s="165" t="str">
        <f t="shared" ca="1" si="3253"/>
        <v/>
      </c>
      <c r="N2715" s="165" t="str">
        <f t="shared" ca="1" si="3253"/>
        <v/>
      </c>
      <c r="O2715" s="165" t="str">
        <f t="shared" ca="1" si="3253"/>
        <v/>
      </c>
      <c r="P2715" s="165" t="str">
        <f t="shared" ca="1" si="3253"/>
        <v/>
      </c>
      <c r="Q2715" s="165" t="str">
        <f t="shared" ca="1" si="3253"/>
        <v/>
      </c>
      <c r="R2715" s="165" t="str">
        <f t="shared" ca="1" si="3253"/>
        <v/>
      </c>
      <c r="S2715" s="165" t="str">
        <f t="shared" ca="1" si="3253"/>
        <v/>
      </c>
      <c r="T2715" s="165" t="str">
        <f t="shared" ca="1" si="3253"/>
        <v/>
      </c>
      <c r="U2715" s="165" t="str">
        <f t="shared" ca="1" si="3253"/>
        <v/>
      </c>
      <c r="V2715" s="165" t="str">
        <f t="shared" ca="1" si="3253"/>
        <v/>
      </c>
      <c r="W2715" s="165" t="str">
        <f t="shared" ca="1" si="3253"/>
        <v/>
      </c>
    </row>
    <row r="2716" spans="1:23" ht="15">
      <c r="B2716" s="182" t="s">
        <v>629</v>
      </c>
      <c r="C2716" s="174">
        <f>1</f>
        <v>1</v>
      </c>
      <c r="D2716" s="174">
        <f ca="1">D2714</f>
        <v>0</v>
      </c>
      <c r="E2716" s="174" t="str">
        <f ca="1">IF(ISNUMBER(E2714),E2714*D2714+1,"")</f>
        <v/>
      </c>
      <c r="F2716" s="174" t="str">
        <f t="shared" ref="F2716:W2716" ca="1" si="3254">IF(ISNUMBER(E2715),F2714*E2716+D2716,"")</f>
        <v/>
      </c>
      <c r="G2716" s="174" t="str">
        <f t="shared" ca="1" si="3254"/>
        <v/>
      </c>
      <c r="H2716" s="174" t="str">
        <f t="shared" ca="1" si="3254"/>
        <v/>
      </c>
      <c r="I2716" s="174" t="str">
        <f t="shared" ca="1" si="3254"/>
        <v/>
      </c>
      <c r="J2716" s="174" t="str">
        <f t="shared" ca="1" si="3254"/>
        <v/>
      </c>
      <c r="K2716" s="174" t="str">
        <f t="shared" ca="1" si="3254"/>
        <v/>
      </c>
      <c r="L2716" s="174" t="str">
        <f t="shared" ca="1" si="3254"/>
        <v/>
      </c>
      <c r="M2716" s="174" t="str">
        <f t="shared" ca="1" si="3254"/>
        <v/>
      </c>
      <c r="N2716" s="174" t="str">
        <f t="shared" ca="1" si="3254"/>
        <v/>
      </c>
      <c r="O2716" s="174" t="str">
        <f t="shared" ca="1" si="3254"/>
        <v/>
      </c>
      <c r="P2716" s="174" t="str">
        <f t="shared" ca="1" si="3254"/>
        <v/>
      </c>
      <c r="Q2716" s="174" t="str">
        <f t="shared" ca="1" si="3254"/>
        <v/>
      </c>
      <c r="R2716" s="174" t="str">
        <f t="shared" ca="1" si="3254"/>
        <v/>
      </c>
      <c r="S2716" s="174" t="str">
        <f t="shared" ca="1" si="3254"/>
        <v/>
      </c>
      <c r="T2716" s="174" t="str">
        <f t="shared" ca="1" si="3254"/>
        <v/>
      </c>
      <c r="U2716" s="174" t="str">
        <f t="shared" ca="1" si="3254"/>
        <v/>
      </c>
      <c r="V2716" s="174" t="str">
        <f t="shared" ca="1" si="3254"/>
        <v/>
      </c>
      <c r="W2716" s="174" t="str">
        <f t="shared" ca="1" si="3254"/>
        <v/>
      </c>
    </row>
    <row r="2717" spans="1:23" ht="13.5" thickBot="1">
      <c r="A2717" s="146">
        <f ca="1">INDIRECT($A$3&amp;A2714)</f>
        <v>0</v>
      </c>
      <c r="B2717" s="182"/>
      <c r="C2717" s="173">
        <f>0</f>
        <v>0</v>
      </c>
      <c r="D2717" s="173">
        <f>1</f>
        <v>1</v>
      </c>
      <c r="E2717" s="173" t="str">
        <f ca="1">IF(ISNUMBER(E2714),IF(E2714&lt;&gt;0,E2714,""),"")</f>
        <v/>
      </c>
      <c r="F2717" s="173" t="str">
        <f t="shared" ref="F2717:W2717" ca="1" si="3255">IF(ISNUMBER(E2715),F2714*E2717+D2717,"")</f>
        <v/>
      </c>
      <c r="G2717" s="173" t="str">
        <f t="shared" ca="1" si="3255"/>
        <v/>
      </c>
      <c r="H2717" s="173" t="str">
        <f t="shared" ca="1" si="3255"/>
        <v/>
      </c>
      <c r="I2717" s="173" t="str">
        <f t="shared" ca="1" si="3255"/>
        <v/>
      </c>
      <c r="J2717" s="173" t="str">
        <f t="shared" ca="1" si="3255"/>
        <v/>
      </c>
      <c r="K2717" s="173" t="str">
        <f t="shared" ca="1" si="3255"/>
        <v/>
      </c>
      <c r="L2717" s="173" t="str">
        <f t="shared" ca="1" si="3255"/>
        <v/>
      </c>
      <c r="M2717" s="173" t="str">
        <f t="shared" ca="1" si="3255"/>
        <v/>
      </c>
      <c r="N2717" s="173" t="str">
        <f t="shared" ca="1" si="3255"/>
        <v/>
      </c>
      <c r="O2717" s="173" t="str">
        <f t="shared" ca="1" si="3255"/>
        <v/>
      </c>
      <c r="P2717" s="173" t="str">
        <f t="shared" ca="1" si="3255"/>
        <v/>
      </c>
      <c r="Q2717" s="173" t="str">
        <f t="shared" ca="1" si="3255"/>
        <v/>
      </c>
      <c r="R2717" s="173" t="str">
        <f t="shared" ca="1" si="3255"/>
        <v/>
      </c>
      <c r="S2717" s="173" t="str">
        <f t="shared" ca="1" si="3255"/>
        <v/>
      </c>
      <c r="T2717" s="173" t="str">
        <f t="shared" ca="1" si="3255"/>
        <v/>
      </c>
      <c r="U2717" s="173" t="str">
        <f t="shared" ca="1" si="3255"/>
        <v/>
      </c>
      <c r="V2717" s="173" t="str">
        <f t="shared" ca="1" si="3255"/>
        <v/>
      </c>
      <c r="W2717" s="173" t="str">
        <f t="shared" ca="1" si="3255"/>
        <v/>
      </c>
    </row>
    <row r="2718" spans="1:23">
      <c r="B2718" s="171" t="s">
        <v>630</v>
      </c>
      <c r="C2718" s="171"/>
      <c r="E2718" s="146" t="str">
        <f ca="1">IF(NOT(ISNUMBER(E2717)),"",$B2714-E2716/E2717)</f>
        <v/>
      </c>
      <c r="F2718" s="146" t="str">
        <f ca="1">IF(NOT(ISNUMBER(F2717)),"",$B2714-F2716/F2717)</f>
        <v/>
      </c>
      <c r="G2718" s="146" t="str">
        <f t="shared" ref="G2718:Q2718" ca="1" si="3256">IF(F2718="","",IF(F2718=0,"",IF(ABS($B2714-G2716/G2717)&lt;2^(0-G$3),"",$B2714-G2716/G2717)))</f>
        <v/>
      </c>
      <c r="H2718" s="146" t="str">
        <f t="shared" ca="1" si="3256"/>
        <v/>
      </c>
      <c r="I2718" s="146" t="str">
        <f t="shared" ca="1" si="3256"/>
        <v/>
      </c>
      <c r="J2718" s="146" t="str">
        <f t="shared" ca="1" si="3256"/>
        <v/>
      </c>
      <c r="K2718" s="146" t="str">
        <f t="shared" ca="1" si="3256"/>
        <v/>
      </c>
      <c r="L2718" s="146" t="str">
        <f t="shared" ca="1" si="3256"/>
        <v/>
      </c>
      <c r="M2718" s="146" t="str">
        <f t="shared" ca="1" si="3256"/>
        <v/>
      </c>
      <c r="N2718" s="146" t="str">
        <f t="shared" ca="1" si="3256"/>
        <v/>
      </c>
      <c r="O2718" s="146" t="str">
        <f t="shared" ca="1" si="3256"/>
        <v/>
      </c>
      <c r="P2718" s="146" t="str">
        <f t="shared" ca="1" si="3256"/>
        <v/>
      </c>
      <c r="Q2718" s="146" t="str">
        <f t="shared" ca="1" si="3256"/>
        <v/>
      </c>
      <c r="R2718" s="146" t="str">
        <f t="shared" ref="R2718:W2718" ca="1" si="3257">IF(Q2718="","",IF(Q2718=0,"",IF(ABS($B2714-(R2716/R2717))&lt;2^(0-R$3),"",$B2714-(R2716/R2717))))</f>
        <v/>
      </c>
      <c r="S2718" s="146" t="str">
        <f t="shared" ca="1" si="3257"/>
        <v/>
      </c>
      <c r="T2718" s="146" t="str">
        <f t="shared" ca="1" si="3257"/>
        <v/>
      </c>
      <c r="U2718" s="146" t="str">
        <f t="shared" ca="1" si="3257"/>
        <v/>
      </c>
      <c r="V2718" s="146" t="str">
        <f t="shared" ca="1" si="3257"/>
        <v/>
      </c>
      <c r="W2718" s="146" t="str">
        <f t="shared" ca="1" si="3257"/>
        <v/>
      </c>
    </row>
    <row r="2719" spans="1:23">
      <c r="A2719" s="150">
        <f>A2714+1</f>
        <v>550</v>
      </c>
      <c r="B2719" s="152">
        <f ca="1">A2722</f>
        <v>0</v>
      </c>
      <c r="C2719" s="152"/>
      <c r="D2719" s="153">
        <f ca="1">INT(B2719+1/2)</f>
        <v>0</v>
      </c>
      <c r="E2719" s="153" t="str">
        <f t="shared" ref="E2719:W2719" ca="1" si="3258">IF(ISNUMBER(D2720),INT(D2720+1/2),"")</f>
        <v/>
      </c>
      <c r="F2719" s="153" t="str">
        <f t="shared" ca="1" si="3258"/>
        <v/>
      </c>
      <c r="G2719" s="153" t="str">
        <f t="shared" ca="1" si="3258"/>
        <v/>
      </c>
      <c r="H2719" s="153" t="str">
        <f t="shared" ca="1" si="3258"/>
        <v/>
      </c>
      <c r="I2719" s="153" t="str">
        <f t="shared" ca="1" si="3258"/>
        <v/>
      </c>
      <c r="J2719" s="153" t="str">
        <f t="shared" ca="1" si="3258"/>
        <v/>
      </c>
      <c r="K2719" s="153" t="str">
        <f t="shared" ca="1" si="3258"/>
        <v/>
      </c>
      <c r="L2719" s="153" t="str">
        <f t="shared" ca="1" si="3258"/>
        <v/>
      </c>
      <c r="M2719" s="153" t="str">
        <f t="shared" ca="1" si="3258"/>
        <v/>
      </c>
      <c r="N2719" s="153" t="str">
        <f t="shared" ca="1" si="3258"/>
        <v/>
      </c>
      <c r="O2719" s="153" t="str">
        <f t="shared" ca="1" si="3258"/>
        <v/>
      </c>
      <c r="P2719" s="153" t="str">
        <f t="shared" ca="1" si="3258"/>
        <v/>
      </c>
      <c r="Q2719" s="153" t="str">
        <f t="shared" ca="1" si="3258"/>
        <v/>
      </c>
      <c r="R2719" s="153" t="str">
        <f t="shared" ca="1" si="3258"/>
        <v/>
      </c>
      <c r="S2719" s="153" t="str">
        <f t="shared" ca="1" si="3258"/>
        <v/>
      </c>
      <c r="T2719" s="153" t="str">
        <f t="shared" ca="1" si="3258"/>
        <v/>
      </c>
      <c r="U2719" s="153" t="str">
        <f t="shared" ca="1" si="3258"/>
        <v/>
      </c>
      <c r="V2719" s="153" t="str">
        <f t="shared" ca="1" si="3258"/>
        <v/>
      </c>
      <c r="W2719" s="153" t="str">
        <f t="shared" ca="1" si="3258"/>
        <v/>
      </c>
    </row>
    <row r="2720" spans="1:23" ht="13.5" thickBot="1">
      <c r="B2720" s="172" t="s">
        <v>631</v>
      </c>
      <c r="C2720" s="172"/>
      <c r="D2720" s="165" t="str">
        <f ca="1">IF(B2719&lt;&gt;D2719,1/(B2719-D2719),"")</f>
        <v/>
      </c>
      <c r="E2720" s="165" t="str">
        <f ca="1">IF(AND(ISNUMBER(D2720),ISNUMBER(E2719)),IF(D2720&lt;&gt;E2719,1/(D2720-E2719),""),"")</f>
        <v/>
      </c>
      <c r="F2720" s="165" t="str">
        <f t="shared" ref="F2720:W2720" ca="1" si="3259">IF(ISNUMBER(E2723),1/(E2720-F2719),"")</f>
        <v/>
      </c>
      <c r="G2720" s="165" t="str">
        <f t="shared" ca="1" si="3259"/>
        <v/>
      </c>
      <c r="H2720" s="165" t="str">
        <f t="shared" ca="1" si="3259"/>
        <v/>
      </c>
      <c r="I2720" s="165" t="str">
        <f t="shared" ca="1" si="3259"/>
        <v/>
      </c>
      <c r="J2720" s="165" t="str">
        <f t="shared" ca="1" si="3259"/>
        <v/>
      </c>
      <c r="K2720" s="165" t="str">
        <f t="shared" ca="1" si="3259"/>
        <v/>
      </c>
      <c r="L2720" s="165" t="str">
        <f t="shared" ca="1" si="3259"/>
        <v/>
      </c>
      <c r="M2720" s="165" t="str">
        <f t="shared" ca="1" si="3259"/>
        <v/>
      </c>
      <c r="N2720" s="165" t="str">
        <f t="shared" ca="1" si="3259"/>
        <v/>
      </c>
      <c r="O2720" s="165" t="str">
        <f t="shared" ca="1" si="3259"/>
        <v/>
      </c>
      <c r="P2720" s="165" t="str">
        <f t="shared" ca="1" si="3259"/>
        <v/>
      </c>
      <c r="Q2720" s="165" t="str">
        <f t="shared" ca="1" si="3259"/>
        <v/>
      </c>
      <c r="R2720" s="165" t="str">
        <f t="shared" ca="1" si="3259"/>
        <v/>
      </c>
      <c r="S2720" s="165" t="str">
        <f t="shared" ca="1" si="3259"/>
        <v/>
      </c>
      <c r="T2720" s="165" t="str">
        <f t="shared" ca="1" si="3259"/>
        <v/>
      </c>
      <c r="U2720" s="165" t="str">
        <f t="shared" ca="1" si="3259"/>
        <v/>
      </c>
      <c r="V2720" s="165" t="str">
        <f t="shared" ca="1" si="3259"/>
        <v/>
      </c>
      <c r="W2720" s="165" t="str">
        <f t="shared" ca="1" si="3259"/>
        <v/>
      </c>
    </row>
    <row r="2721" spans="1:23" ht="15">
      <c r="B2721" s="182" t="s">
        <v>629</v>
      </c>
      <c r="C2721" s="174">
        <f>1</f>
        <v>1</v>
      </c>
      <c r="D2721" s="174">
        <f ca="1">D2719</f>
        <v>0</v>
      </c>
      <c r="E2721" s="174" t="str">
        <f ca="1">IF(ISNUMBER(E2719),E2719*D2719+1,"")</f>
        <v/>
      </c>
      <c r="F2721" s="174" t="str">
        <f t="shared" ref="F2721:W2721" ca="1" si="3260">IF(ISNUMBER(E2720),F2719*E2721+D2721,"")</f>
        <v/>
      </c>
      <c r="G2721" s="174" t="str">
        <f t="shared" ca="1" si="3260"/>
        <v/>
      </c>
      <c r="H2721" s="174" t="str">
        <f t="shared" ca="1" si="3260"/>
        <v/>
      </c>
      <c r="I2721" s="174" t="str">
        <f t="shared" ca="1" si="3260"/>
        <v/>
      </c>
      <c r="J2721" s="174" t="str">
        <f t="shared" ca="1" si="3260"/>
        <v/>
      </c>
      <c r="K2721" s="174" t="str">
        <f t="shared" ca="1" si="3260"/>
        <v/>
      </c>
      <c r="L2721" s="174" t="str">
        <f t="shared" ca="1" si="3260"/>
        <v/>
      </c>
      <c r="M2721" s="174" t="str">
        <f t="shared" ca="1" si="3260"/>
        <v/>
      </c>
      <c r="N2721" s="174" t="str">
        <f t="shared" ca="1" si="3260"/>
        <v/>
      </c>
      <c r="O2721" s="174" t="str">
        <f t="shared" ca="1" si="3260"/>
        <v/>
      </c>
      <c r="P2721" s="174" t="str">
        <f t="shared" ca="1" si="3260"/>
        <v/>
      </c>
      <c r="Q2721" s="174" t="str">
        <f t="shared" ca="1" si="3260"/>
        <v/>
      </c>
      <c r="R2721" s="174" t="str">
        <f t="shared" ca="1" si="3260"/>
        <v/>
      </c>
      <c r="S2721" s="174" t="str">
        <f t="shared" ca="1" si="3260"/>
        <v/>
      </c>
      <c r="T2721" s="174" t="str">
        <f t="shared" ca="1" si="3260"/>
        <v/>
      </c>
      <c r="U2721" s="174" t="str">
        <f t="shared" ca="1" si="3260"/>
        <v/>
      </c>
      <c r="V2721" s="174" t="str">
        <f t="shared" ca="1" si="3260"/>
        <v/>
      </c>
      <c r="W2721" s="174" t="str">
        <f t="shared" ca="1" si="3260"/>
        <v/>
      </c>
    </row>
    <row r="2722" spans="1:23" ht="13.5" thickBot="1">
      <c r="A2722" s="146">
        <f ca="1">INDIRECT($A$3&amp;A2719)</f>
        <v>0</v>
      </c>
      <c r="B2722" s="182"/>
      <c r="C2722" s="173">
        <f>0</f>
        <v>0</v>
      </c>
      <c r="D2722" s="173">
        <f>1</f>
        <v>1</v>
      </c>
      <c r="E2722" s="173" t="str">
        <f ca="1">IF(ISNUMBER(E2719),IF(E2719&lt;&gt;0,E2719,""),"")</f>
        <v/>
      </c>
      <c r="F2722" s="173" t="str">
        <f t="shared" ref="F2722:W2722" ca="1" si="3261">IF(ISNUMBER(E2720),F2719*E2722+D2722,"")</f>
        <v/>
      </c>
      <c r="G2722" s="173" t="str">
        <f t="shared" ca="1" si="3261"/>
        <v/>
      </c>
      <c r="H2722" s="173" t="str">
        <f t="shared" ca="1" si="3261"/>
        <v/>
      </c>
      <c r="I2722" s="173" t="str">
        <f t="shared" ca="1" si="3261"/>
        <v/>
      </c>
      <c r="J2722" s="173" t="str">
        <f t="shared" ca="1" si="3261"/>
        <v/>
      </c>
      <c r="K2722" s="173" t="str">
        <f t="shared" ca="1" si="3261"/>
        <v/>
      </c>
      <c r="L2722" s="173" t="str">
        <f t="shared" ca="1" si="3261"/>
        <v/>
      </c>
      <c r="M2722" s="173" t="str">
        <f t="shared" ca="1" si="3261"/>
        <v/>
      </c>
      <c r="N2722" s="173" t="str">
        <f t="shared" ca="1" si="3261"/>
        <v/>
      </c>
      <c r="O2722" s="173" t="str">
        <f t="shared" ca="1" si="3261"/>
        <v/>
      </c>
      <c r="P2722" s="173" t="str">
        <f t="shared" ca="1" si="3261"/>
        <v/>
      </c>
      <c r="Q2722" s="173" t="str">
        <f t="shared" ca="1" si="3261"/>
        <v/>
      </c>
      <c r="R2722" s="173" t="str">
        <f t="shared" ca="1" si="3261"/>
        <v/>
      </c>
      <c r="S2722" s="173" t="str">
        <f t="shared" ca="1" si="3261"/>
        <v/>
      </c>
      <c r="T2722" s="173" t="str">
        <f t="shared" ca="1" si="3261"/>
        <v/>
      </c>
      <c r="U2722" s="173" t="str">
        <f t="shared" ca="1" si="3261"/>
        <v/>
      </c>
      <c r="V2722" s="173" t="str">
        <f t="shared" ca="1" si="3261"/>
        <v/>
      </c>
      <c r="W2722" s="173" t="str">
        <f t="shared" ca="1" si="3261"/>
        <v/>
      </c>
    </row>
    <row r="2723" spans="1:23">
      <c r="B2723" s="171" t="s">
        <v>630</v>
      </c>
      <c r="C2723" s="171"/>
      <c r="E2723" s="146" t="str">
        <f ca="1">IF(NOT(ISNUMBER(E2722)),"",$B2719-E2721/E2722)</f>
        <v/>
      </c>
      <c r="F2723" s="146" t="str">
        <f ca="1">IF(NOT(ISNUMBER(F2722)),"",$B2719-F2721/F2722)</f>
        <v/>
      </c>
      <c r="G2723" s="146" t="str">
        <f t="shared" ref="G2723:Q2723" ca="1" si="3262">IF(F2723="","",IF(F2723=0,"",IF(ABS($B2719-G2721/G2722)&lt;2^(0-G$3),"",$B2719-G2721/G2722)))</f>
        <v/>
      </c>
      <c r="H2723" s="146" t="str">
        <f t="shared" ca="1" si="3262"/>
        <v/>
      </c>
      <c r="I2723" s="146" t="str">
        <f t="shared" ca="1" si="3262"/>
        <v/>
      </c>
      <c r="J2723" s="146" t="str">
        <f t="shared" ca="1" si="3262"/>
        <v/>
      </c>
      <c r="K2723" s="146" t="str">
        <f t="shared" ca="1" si="3262"/>
        <v/>
      </c>
      <c r="L2723" s="146" t="str">
        <f t="shared" ca="1" si="3262"/>
        <v/>
      </c>
      <c r="M2723" s="146" t="str">
        <f t="shared" ca="1" si="3262"/>
        <v/>
      </c>
      <c r="N2723" s="146" t="str">
        <f t="shared" ca="1" si="3262"/>
        <v/>
      </c>
      <c r="O2723" s="146" t="str">
        <f t="shared" ca="1" si="3262"/>
        <v/>
      </c>
      <c r="P2723" s="146" t="str">
        <f t="shared" ca="1" si="3262"/>
        <v/>
      </c>
      <c r="Q2723" s="146" t="str">
        <f t="shared" ca="1" si="3262"/>
        <v/>
      </c>
      <c r="R2723" s="146" t="str">
        <f t="shared" ref="R2723:W2723" ca="1" si="3263">IF(Q2723="","",IF(Q2723=0,"",IF(ABS($B2719-(R2721/R2722))&lt;2^(0-R$3),"",$B2719-(R2721/R2722))))</f>
        <v/>
      </c>
      <c r="S2723" s="146" t="str">
        <f t="shared" ca="1" si="3263"/>
        <v/>
      </c>
      <c r="T2723" s="146" t="str">
        <f t="shared" ca="1" si="3263"/>
        <v/>
      </c>
      <c r="U2723" s="146" t="str">
        <f t="shared" ca="1" si="3263"/>
        <v/>
      </c>
      <c r="V2723" s="146" t="str">
        <f t="shared" ca="1" si="3263"/>
        <v/>
      </c>
      <c r="W2723" s="146" t="str">
        <f t="shared" ca="1" si="3263"/>
        <v/>
      </c>
    </row>
    <row r="2724" spans="1:23">
      <c r="A2724" s="150">
        <f>A2719+1</f>
        <v>551</v>
      </c>
      <c r="B2724" s="152">
        <f ca="1">A2727</f>
        <v>0</v>
      </c>
      <c r="C2724" s="152"/>
      <c r="D2724" s="153">
        <f ca="1">INT(B2724+1/2)</f>
        <v>0</v>
      </c>
      <c r="E2724" s="153" t="str">
        <f t="shared" ref="E2724:W2724" ca="1" si="3264">IF(ISNUMBER(D2725),INT(D2725+1/2),"")</f>
        <v/>
      </c>
      <c r="F2724" s="153" t="str">
        <f t="shared" ca="1" si="3264"/>
        <v/>
      </c>
      <c r="G2724" s="153" t="str">
        <f t="shared" ca="1" si="3264"/>
        <v/>
      </c>
      <c r="H2724" s="153" t="str">
        <f t="shared" ca="1" si="3264"/>
        <v/>
      </c>
      <c r="I2724" s="153" t="str">
        <f t="shared" ca="1" si="3264"/>
        <v/>
      </c>
      <c r="J2724" s="153" t="str">
        <f t="shared" ca="1" si="3264"/>
        <v/>
      </c>
      <c r="K2724" s="153" t="str">
        <f t="shared" ca="1" si="3264"/>
        <v/>
      </c>
      <c r="L2724" s="153" t="str">
        <f t="shared" ca="1" si="3264"/>
        <v/>
      </c>
      <c r="M2724" s="153" t="str">
        <f t="shared" ca="1" si="3264"/>
        <v/>
      </c>
      <c r="N2724" s="153" t="str">
        <f t="shared" ca="1" si="3264"/>
        <v/>
      </c>
      <c r="O2724" s="153" t="str">
        <f t="shared" ca="1" si="3264"/>
        <v/>
      </c>
      <c r="P2724" s="153" t="str">
        <f t="shared" ca="1" si="3264"/>
        <v/>
      </c>
      <c r="Q2724" s="153" t="str">
        <f t="shared" ca="1" si="3264"/>
        <v/>
      </c>
      <c r="R2724" s="153" t="str">
        <f t="shared" ca="1" si="3264"/>
        <v/>
      </c>
      <c r="S2724" s="153" t="str">
        <f t="shared" ca="1" si="3264"/>
        <v/>
      </c>
      <c r="T2724" s="153" t="str">
        <f t="shared" ca="1" si="3264"/>
        <v/>
      </c>
      <c r="U2724" s="153" t="str">
        <f t="shared" ca="1" si="3264"/>
        <v/>
      </c>
      <c r="V2724" s="153" t="str">
        <f t="shared" ca="1" si="3264"/>
        <v/>
      </c>
      <c r="W2724" s="153" t="str">
        <f t="shared" ca="1" si="3264"/>
        <v/>
      </c>
    </row>
    <row r="2725" spans="1:23" ht="13.5" thickBot="1">
      <c r="B2725" s="172" t="s">
        <v>631</v>
      </c>
      <c r="C2725" s="172"/>
      <c r="D2725" s="165" t="str">
        <f ca="1">IF(B2724&lt;&gt;D2724,1/(B2724-D2724),"")</f>
        <v/>
      </c>
      <c r="E2725" s="165" t="str">
        <f ca="1">IF(AND(ISNUMBER(D2725),ISNUMBER(E2724)),IF(D2725&lt;&gt;E2724,1/(D2725-E2724),""),"")</f>
        <v/>
      </c>
      <c r="F2725" s="165" t="str">
        <f t="shared" ref="F2725:W2725" ca="1" si="3265">IF(ISNUMBER(E2728),1/(E2725-F2724),"")</f>
        <v/>
      </c>
      <c r="G2725" s="165" t="str">
        <f t="shared" ca="1" si="3265"/>
        <v/>
      </c>
      <c r="H2725" s="165" t="str">
        <f t="shared" ca="1" si="3265"/>
        <v/>
      </c>
      <c r="I2725" s="165" t="str">
        <f t="shared" ca="1" si="3265"/>
        <v/>
      </c>
      <c r="J2725" s="165" t="str">
        <f t="shared" ca="1" si="3265"/>
        <v/>
      </c>
      <c r="K2725" s="165" t="str">
        <f t="shared" ca="1" si="3265"/>
        <v/>
      </c>
      <c r="L2725" s="165" t="str">
        <f t="shared" ca="1" si="3265"/>
        <v/>
      </c>
      <c r="M2725" s="165" t="str">
        <f t="shared" ca="1" si="3265"/>
        <v/>
      </c>
      <c r="N2725" s="165" t="str">
        <f t="shared" ca="1" si="3265"/>
        <v/>
      </c>
      <c r="O2725" s="165" t="str">
        <f t="shared" ca="1" si="3265"/>
        <v/>
      </c>
      <c r="P2725" s="165" t="str">
        <f t="shared" ca="1" si="3265"/>
        <v/>
      </c>
      <c r="Q2725" s="165" t="str">
        <f t="shared" ca="1" si="3265"/>
        <v/>
      </c>
      <c r="R2725" s="165" t="str">
        <f t="shared" ca="1" si="3265"/>
        <v/>
      </c>
      <c r="S2725" s="165" t="str">
        <f t="shared" ca="1" si="3265"/>
        <v/>
      </c>
      <c r="T2725" s="165" t="str">
        <f t="shared" ca="1" si="3265"/>
        <v/>
      </c>
      <c r="U2725" s="165" t="str">
        <f t="shared" ca="1" si="3265"/>
        <v/>
      </c>
      <c r="V2725" s="165" t="str">
        <f t="shared" ca="1" si="3265"/>
        <v/>
      </c>
      <c r="W2725" s="165" t="str">
        <f t="shared" ca="1" si="3265"/>
        <v/>
      </c>
    </row>
    <row r="2726" spans="1:23" ht="15">
      <c r="B2726" s="182" t="s">
        <v>629</v>
      </c>
      <c r="C2726" s="174">
        <f>1</f>
        <v>1</v>
      </c>
      <c r="D2726" s="174">
        <f ca="1">D2724</f>
        <v>0</v>
      </c>
      <c r="E2726" s="174" t="str">
        <f ca="1">IF(ISNUMBER(E2724),E2724*D2724+1,"")</f>
        <v/>
      </c>
      <c r="F2726" s="174" t="str">
        <f t="shared" ref="F2726:W2726" ca="1" si="3266">IF(ISNUMBER(E2725),F2724*E2726+D2726,"")</f>
        <v/>
      </c>
      <c r="G2726" s="174" t="str">
        <f t="shared" ca="1" si="3266"/>
        <v/>
      </c>
      <c r="H2726" s="174" t="str">
        <f t="shared" ca="1" si="3266"/>
        <v/>
      </c>
      <c r="I2726" s="174" t="str">
        <f t="shared" ca="1" si="3266"/>
        <v/>
      </c>
      <c r="J2726" s="174" t="str">
        <f t="shared" ca="1" si="3266"/>
        <v/>
      </c>
      <c r="K2726" s="174" t="str">
        <f t="shared" ca="1" si="3266"/>
        <v/>
      </c>
      <c r="L2726" s="174" t="str">
        <f t="shared" ca="1" si="3266"/>
        <v/>
      </c>
      <c r="M2726" s="174" t="str">
        <f t="shared" ca="1" si="3266"/>
        <v/>
      </c>
      <c r="N2726" s="174" t="str">
        <f t="shared" ca="1" si="3266"/>
        <v/>
      </c>
      <c r="O2726" s="174" t="str">
        <f t="shared" ca="1" si="3266"/>
        <v/>
      </c>
      <c r="P2726" s="174" t="str">
        <f t="shared" ca="1" si="3266"/>
        <v/>
      </c>
      <c r="Q2726" s="174" t="str">
        <f t="shared" ca="1" si="3266"/>
        <v/>
      </c>
      <c r="R2726" s="174" t="str">
        <f t="shared" ca="1" si="3266"/>
        <v/>
      </c>
      <c r="S2726" s="174" t="str">
        <f t="shared" ca="1" si="3266"/>
        <v/>
      </c>
      <c r="T2726" s="174" t="str">
        <f t="shared" ca="1" si="3266"/>
        <v/>
      </c>
      <c r="U2726" s="174" t="str">
        <f t="shared" ca="1" si="3266"/>
        <v/>
      </c>
      <c r="V2726" s="174" t="str">
        <f t="shared" ca="1" si="3266"/>
        <v/>
      </c>
      <c r="W2726" s="174" t="str">
        <f t="shared" ca="1" si="3266"/>
        <v/>
      </c>
    </row>
    <row r="2727" spans="1:23" ht="13.5" thickBot="1">
      <c r="A2727" s="146">
        <f ca="1">INDIRECT($A$3&amp;A2724)</f>
        <v>0</v>
      </c>
      <c r="B2727" s="182"/>
      <c r="C2727" s="173">
        <f>0</f>
        <v>0</v>
      </c>
      <c r="D2727" s="173">
        <f>1</f>
        <v>1</v>
      </c>
      <c r="E2727" s="173" t="str">
        <f ca="1">IF(ISNUMBER(E2724),IF(E2724&lt;&gt;0,E2724,""),"")</f>
        <v/>
      </c>
      <c r="F2727" s="173" t="str">
        <f t="shared" ref="F2727:W2727" ca="1" si="3267">IF(ISNUMBER(E2725),F2724*E2727+D2727,"")</f>
        <v/>
      </c>
      <c r="G2727" s="173" t="str">
        <f t="shared" ca="1" si="3267"/>
        <v/>
      </c>
      <c r="H2727" s="173" t="str">
        <f t="shared" ca="1" si="3267"/>
        <v/>
      </c>
      <c r="I2727" s="173" t="str">
        <f t="shared" ca="1" si="3267"/>
        <v/>
      </c>
      <c r="J2727" s="173" t="str">
        <f t="shared" ca="1" si="3267"/>
        <v/>
      </c>
      <c r="K2727" s="173" t="str">
        <f t="shared" ca="1" si="3267"/>
        <v/>
      </c>
      <c r="L2727" s="173" t="str">
        <f t="shared" ca="1" si="3267"/>
        <v/>
      </c>
      <c r="M2727" s="173" t="str">
        <f t="shared" ca="1" si="3267"/>
        <v/>
      </c>
      <c r="N2727" s="173" t="str">
        <f t="shared" ca="1" si="3267"/>
        <v/>
      </c>
      <c r="O2727" s="173" t="str">
        <f t="shared" ca="1" si="3267"/>
        <v/>
      </c>
      <c r="P2727" s="173" t="str">
        <f t="shared" ca="1" si="3267"/>
        <v/>
      </c>
      <c r="Q2727" s="173" t="str">
        <f t="shared" ca="1" si="3267"/>
        <v/>
      </c>
      <c r="R2727" s="173" t="str">
        <f t="shared" ca="1" si="3267"/>
        <v/>
      </c>
      <c r="S2727" s="173" t="str">
        <f t="shared" ca="1" si="3267"/>
        <v/>
      </c>
      <c r="T2727" s="173" t="str">
        <f t="shared" ca="1" si="3267"/>
        <v/>
      </c>
      <c r="U2727" s="173" t="str">
        <f t="shared" ca="1" si="3267"/>
        <v/>
      </c>
      <c r="V2727" s="173" t="str">
        <f t="shared" ca="1" si="3267"/>
        <v/>
      </c>
      <c r="W2727" s="173" t="str">
        <f t="shared" ca="1" si="3267"/>
        <v/>
      </c>
    </row>
    <row r="2728" spans="1:23">
      <c r="B2728" s="171" t="s">
        <v>630</v>
      </c>
      <c r="C2728" s="171"/>
      <c r="E2728" s="146" t="str">
        <f ca="1">IF(NOT(ISNUMBER(E2727)),"",$B2724-E2726/E2727)</f>
        <v/>
      </c>
      <c r="F2728" s="146" t="str">
        <f ca="1">IF(NOT(ISNUMBER(F2727)),"",$B2724-F2726/F2727)</f>
        <v/>
      </c>
      <c r="G2728" s="146" t="str">
        <f t="shared" ref="G2728:Q2728" ca="1" si="3268">IF(F2728="","",IF(F2728=0,"",IF(ABS($B2724-G2726/G2727)&lt;2^(0-G$3),"",$B2724-G2726/G2727)))</f>
        <v/>
      </c>
      <c r="H2728" s="146" t="str">
        <f t="shared" ca="1" si="3268"/>
        <v/>
      </c>
      <c r="I2728" s="146" t="str">
        <f t="shared" ca="1" si="3268"/>
        <v/>
      </c>
      <c r="J2728" s="146" t="str">
        <f t="shared" ca="1" si="3268"/>
        <v/>
      </c>
      <c r="K2728" s="146" t="str">
        <f t="shared" ca="1" si="3268"/>
        <v/>
      </c>
      <c r="L2728" s="146" t="str">
        <f t="shared" ca="1" si="3268"/>
        <v/>
      </c>
      <c r="M2728" s="146" t="str">
        <f t="shared" ca="1" si="3268"/>
        <v/>
      </c>
      <c r="N2728" s="146" t="str">
        <f t="shared" ca="1" si="3268"/>
        <v/>
      </c>
      <c r="O2728" s="146" t="str">
        <f t="shared" ca="1" si="3268"/>
        <v/>
      </c>
      <c r="P2728" s="146" t="str">
        <f t="shared" ca="1" si="3268"/>
        <v/>
      </c>
      <c r="Q2728" s="146" t="str">
        <f t="shared" ca="1" si="3268"/>
        <v/>
      </c>
      <c r="R2728" s="146" t="str">
        <f t="shared" ref="R2728:W2728" ca="1" si="3269">IF(Q2728="","",IF(Q2728=0,"",IF(ABS($B2724-(R2726/R2727))&lt;2^(0-R$3),"",$B2724-(R2726/R2727))))</f>
        <v/>
      </c>
      <c r="S2728" s="146" t="str">
        <f t="shared" ca="1" si="3269"/>
        <v/>
      </c>
      <c r="T2728" s="146" t="str">
        <f t="shared" ca="1" si="3269"/>
        <v/>
      </c>
      <c r="U2728" s="146" t="str">
        <f t="shared" ca="1" si="3269"/>
        <v/>
      </c>
      <c r="V2728" s="146" t="str">
        <f t="shared" ca="1" si="3269"/>
        <v/>
      </c>
      <c r="W2728" s="146" t="str">
        <f t="shared" ca="1" si="3269"/>
        <v/>
      </c>
    </row>
    <row r="2729" spans="1:23">
      <c r="A2729" s="150">
        <f>A2724+1</f>
        <v>552</v>
      </c>
      <c r="B2729" s="152">
        <f ca="1">A2732</f>
        <v>0</v>
      </c>
      <c r="C2729" s="152"/>
      <c r="D2729" s="153">
        <f ca="1">INT(B2729+1/2)</f>
        <v>0</v>
      </c>
      <c r="E2729" s="153" t="str">
        <f t="shared" ref="E2729:W2729" ca="1" si="3270">IF(ISNUMBER(D2730),INT(D2730+1/2),"")</f>
        <v/>
      </c>
      <c r="F2729" s="153" t="str">
        <f t="shared" ca="1" si="3270"/>
        <v/>
      </c>
      <c r="G2729" s="153" t="str">
        <f t="shared" ca="1" si="3270"/>
        <v/>
      </c>
      <c r="H2729" s="153" t="str">
        <f t="shared" ca="1" si="3270"/>
        <v/>
      </c>
      <c r="I2729" s="153" t="str">
        <f t="shared" ca="1" si="3270"/>
        <v/>
      </c>
      <c r="J2729" s="153" t="str">
        <f t="shared" ca="1" si="3270"/>
        <v/>
      </c>
      <c r="K2729" s="153" t="str">
        <f t="shared" ca="1" si="3270"/>
        <v/>
      </c>
      <c r="L2729" s="153" t="str">
        <f t="shared" ca="1" si="3270"/>
        <v/>
      </c>
      <c r="M2729" s="153" t="str">
        <f t="shared" ca="1" si="3270"/>
        <v/>
      </c>
      <c r="N2729" s="153" t="str">
        <f t="shared" ca="1" si="3270"/>
        <v/>
      </c>
      <c r="O2729" s="153" t="str">
        <f t="shared" ca="1" si="3270"/>
        <v/>
      </c>
      <c r="P2729" s="153" t="str">
        <f t="shared" ca="1" si="3270"/>
        <v/>
      </c>
      <c r="Q2729" s="153" t="str">
        <f t="shared" ca="1" si="3270"/>
        <v/>
      </c>
      <c r="R2729" s="153" t="str">
        <f t="shared" ca="1" si="3270"/>
        <v/>
      </c>
      <c r="S2729" s="153" t="str">
        <f t="shared" ca="1" si="3270"/>
        <v/>
      </c>
      <c r="T2729" s="153" t="str">
        <f t="shared" ca="1" si="3270"/>
        <v/>
      </c>
      <c r="U2729" s="153" t="str">
        <f t="shared" ca="1" si="3270"/>
        <v/>
      </c>
      <c r="V2729" s="153" t="str">
        <f t="shared" ca="1" si="3270"/>
        <v/>
      </c>
      <c r="W2729" s="153" t="str">
        <f t="shared" ca="1" si="3270"/>
        <v/>
      </c>
    </row>
    <row r="2730" spans="1:23" ht="13.5" thickBot="1">
      <c r="B2730" s="172" t="s">
        <v>631</v>
      </c>
      <c r="C2730" s="172"/>
      <c r="D2730" s="165" t="str">
        <f ca="1">IF(B2729&lt;&gt;D2729,1/(B2729-D2729),"")</f>
        <v/>
      </c>
      <c r="E2730" s="165" t="str">
        <f ca="1">IF(AND(ISNUMBER(D2730),ISNUMBER(E2729)),IF(D2730&lt;&gt;E2729,1/(D2730-E2729),""),"")</f>
        <v/>
      </c>
      <c r="F2730" s="165" t="str">
        <f t="shared" ref="F2730:W2730" ca="1" si="3271">IF(ISNUMBER(E2733),1/(E2730-F2729),"")</f>
        <v/>
      </c>
      <c r="G2730" s="165" t="str">
        <f t="shared" ca="1" si="3271"/>
        <v/>
      </c>
      <c r="H2730" s="165" t="str">
        <f t="shared" ca="1" si="3271"/>
        <v/>
      </c>
      <c r="I2730" s="165" t="str">
        <f t="shared" ca="1" si="3271"/>
        <v/>
      </c>
      <c r="J2730" s="165" t="str">
        <f t="shared" ca="1" si="3271"/>
        <v/>
      </c>
      <c r="K2730" s="165" t="str">
        <f t="shared" ca="1" si="3271"/>
        <v/>
      </c>
      <c r="L2730" s="165" t="str">
        <f t="shared" ca="1" si="3271"/>
        <v/>
      </c>
      <c r="M2730" s="165" t="str">
        <f t="shared" ca="1" si="3271"/>
        <v/>
      </c>
      <c r="N2730" s="165" t="str">
        <f t="shared" ca="1" si="3271"/>
        <v/>
      </c>
      <c r="O2730" s="165" t="str">
        <f t="shared" ca="1" si="3271"/>
        <v/>
      </c>
      <c r="P2730" s="165" t="str">
        <f t="shared" ca="1" si="3271"/>
        <v/>
      </c>
      <c r="Q2730" s="165" t="str">
        <f t="shared" ca="1" si="3271"/>
        <v/>
      </c>
      <c r="R2730" s="165" t="str">
        <f t="shared" ca="1" si="3271"/>
        <v/>
      </c>
      <c r="S2730" s="165" t="str">
        <f t="shared" ca="1" si="3271"/>
        <v/>
      </c>
      <c r="T2730" s="165" t="str">
        <f t="shared" ca="1" si="3271"/>
        <v/>
      </c>
      <c r="U2730" s="165" t="str">
        <f t="shared" ca="1" si="3271"/>
        <v/>
      </c>
      <c r="V2730" s="165" t="str">
        <f t="shared" ca="1" si="3271"/>
        <v/>
      </c>
      <c r="W2730" s="165" t="str">
        <f t="shared" ca="1" si="3271"/>
        <v/>
      </c>
    </row>
    <row r="2731" spans="1:23" ht="15">
      <c r="B2731" s="182" t="s">
        <v>629</v>
      </c>
      <c r="C2731" s="174">
        <f>1</f>
        <v>1</v>
      </c>
      <c r="D2731" s="174">
        <f ca="1">D2729</f>
        <v>0</v>
      </c>
      <c r="E2731" s="174" t="str">
        <f ca="1">IF(ISNUMBER(E2729),E2729*D2729+1,"")</f>
        <v/>
      </c>
      <c r="F2731" s="174" t="str">
        <f t="shared" ref="F2731:W2731" ca="1" si="3272">IF(ISNUMBER(E2730),F2729*E2731+D2731,"")</f>
        <v/>
      </c>
      <c r="G2731" s="174" t="str">
        <f t="shared" ca="1" si="3272"/>
        <v/>
      </c>
      <c r="H2731" s="174" t="str">
        <f t="shared" ca="1" si="3272"/>
        <v/>
      </c>
      <c r="I2731" s="174" t="str">
        <f t="shared" ca="1" si="3272"/>
        <v/>
      </c>
      <c r="J2731" s="174" t="str">
        <f t="shared" ca="1" si="3272"/>
        <v/>
      </c>
      <c r="K2731" s="174" t="str">
        <f t="shared" ca="1" si="3272"/>
        <v/>
      </c>
      <c r="L2731" s="174" t="str">
        <f t="shared" ca="1" si="3272"/>
        <v/>
      </c>
      <c r="M2731" s="174" t="str">
        <f t="shared" ca="1" si="3272"/>
        <v/>
      </c>
      <c r="N2731" s="174" t="str">
        <f t="shared" ca="1" si="3272"/>
        <v/>
      </c>
      <c r="O2731" s="174" t="str">
        <f t="shared" ca="1" si="3272"/>
        <v/>
      </c>
      <c r="P2731" s="174" t="str">
        <f t="shared" ca="1" si="3272"/>
        <v/>
      </c>
      <c r="Q2731" s="174" t="str">
        <f t="shared" ca="1" si="3272"/>
        <v/>
      </c>
      <c r="R2731" s="174" t="str">
        <f t="shared" ca="1" si="3272"/>
        <v/>
      </c>
      <c r="S2731" s="174" t="str">
        <f t="shared" ca="1" si="3272"/>
        <v/>
      </c>
      <c r="T2731" s="174" t="str">
        <f t="shared" ca="1" si="3272"/>
        <v/>
      </c>
      <c r="U2731" s="174" t="str">
        <f t="shared" ca="1" si="3272"/>
        <v/>
      </c>
      <c r="V2731" s="174" t="str">
        <f t="shared" ca="1" si="3272"/>
        <v/>
      </c>
      <c r="W2731" s="174" t="str">
        <f t="shared" ca="1" si="3272"/>
        <v/>
      </c>
    </row>
    <row r="2732" spans="1:23" ht="13.5" thickBot="1">
      <c r="A2732" s="146">
        <f ca="1">INDIRECT($A$3&amp;A2729)</f>
        <v>0</v>
      </c>
      <c r="B2732" s="182"/>
      <c r="C2732" s="173">
        <f>0</f>
        <v>0</v>
      </c>
      <c r="D2732" s="173">
        <f>1</f>
        <v>1</v>
      </c>
      <c r="E2732" s="173" t="str">
        <f ca="1">IF(ISNUMBER(E2729),IF(E2729&lt;&gt;0,E2729,""),"")</f>
        <v/>
      </c>
      <c r="F2732" s="173" t="str">
        <f t="shared" ref="F2732:W2732" ca="1" si="3273">IF(ISNUMBER(E2730),F2729*E2732+D2732,"")</f>
        <v/>
      </c>
      <c r="G2732" s="173" t="str">
        <f t="shared" ca="1" si="3273"/>
        <v/>
      </c>
      <c r="H2732" s="173" t="str">
        <f t="shared" ca="1" si="3273"/>
        <v/>
      </c>
      <c r="I2732" s="173" t="str">
        <f t="shared" ca="1" si="3273"/>
        <v/>
      </c>
      <c r="J2732" s="173" t="str">
        <f t="shared" ca="1" si="3273"/>
        <v/>
      </c>
      <c r="K2732" s="173" t="str">
        <f t="shared" ca="1" si="3273"/>
        <v/>
      </c>
      <c r="L2732" s="173" t="str">
        <f t="shared" ca="1" si="3273"/>
        <v/>
      </c>
      <c r="M2732" s="173" t="str">
        <f t="shared" ca="1" si="3273"/>
        <v/>
      </c>
      <c r="N2732" s="173" t="str">
        <f t="shared" ca="1" si="3273"/>
        <v/>
      </c>
      <c r="O2732" s="173" t="str">
        <f t="shared" ca="1" si="3273"/>
        <v/>
      </c>
      <c r="P2732" s="173" t="str">
        <f t="shared" ca="1" si="3273"/>
        <v/>
      </c>
      <c r="Q2732" s="173" t="str">
        <f t="shared" ca="1" si="3273"/>
        <v/>
      </c>
      <c r="R2732" s="173" t="str">
        <f t="shared" ca="1" si="3273"/>
        <v/>
      </c>
      <c r="S2732" s="173" t="str">
        <f t="shared" ca="1" si="3273"/>
        <v/>
      </c>
      <c r="T2732" s="173" t="str">
        <f t="shared" ca="1" si="3273"/>
        <v/>
      </c>
      <c r="U2732" s="173" t="str">
        <f t="shared" ca="1" si="3273"/>
        <v/>
      </c>
      <c r="V2732" s="173" t="str">
        <f t="shared" ca="1" si="3273"/>
        <v/>
      </c>
      <c r="W2732" s="173" t="str">
        <f t="shared" ca="1" si="3273"/>
        <v/>
      </c>
    </row>
    <row r="2733" spans="1:23">
      <c r="B2733" s="171" t="s">
        <v>630</v>
      </c>
      <c r="C2733" s="171"/>
      <c r="E2733" s="146" t="str">
        <f ca="1">IF(NOT(ISNUMBER(E2732)),"",$B2729-E2731/E2732)</f>
        <v/>
      </c>
      <c r="F2733" s="146" t="str">
        <f ca="1">IF(NOT(ISNUMBER(F2732)),"",$B2729-F2731/F2732)</f>
        <v/>
      </c>
      <c r="G2733" s="146" t="str">
        <f t="shared" ref="G2733:Q2733" ca="1" si="3274">IF(F2733="","",IF(F2733=0,"",IF(ABS($B2729-G2731/G2732)&lt;2^(0-G$3),"",$B2729-G2731/G2732)))</f>
        <v/>
      </c>
      <c r="H2733" s="146" t="str">
        <f t="shared" ca="1" si="3274"/>
        <v/>
      </c>
      <c r="I2733" s="146" t="str">
        <f t="shared" ca="1" si="3274"/>
        <v/>
      </c>
      <c r="J2733" s="146" t="str">
        <f t="shared" ca="1" si="3274"/>
        <v/>
      </c>
      <c r="K2733" s="146" t="str">
        <f t="shared" ca="1" si="3274"/>
        <v/>
      </c>
      <c r="L2733" s="146" t="str">
        <f t="shared" ca="1" si="3274"/>
        <v/>
      </c>
      <c r="M2733" s="146" t="str">
        <f t="shared" ca="1" si="3274"/>
        <v/>
      </c>
      <c r="N2733" s="146" t="str">
        <f t="shared" ca="1" si="3274"/>
        <v/>
      </c>
      <c r="O2733" s="146" t="str">
        <f t="shared" ca="1" si="3274"/>
        <v/>
      </c>
      <c r="P2733" s="146" t="str">
        <f t="shared" ca="1" si="3274"/>
        <v/>
      </c>
      <c r="Q2733" s="146" t="str">
        <f t="shared" ca="1" si="3274"/>
        <v/>
      </c>
      <c r="R2733" s="146" t="str">
        <f t="shared" ref="R2733:W2733" ca="1" si="3275">IF(Q2733="","",IF(Q2733=0,"",IF(ABS($B2729-(R2731/R2732))&lt;2^(0-R$3),"",$B2729-(R2731/R2732))))</f>
        <v/>
      </c>
      <c r="S2733" s="146" t="str">
        <f t="shared" ca="1" si="3275"/>
        <v/>
      </c>
      <c r="T2733" s="146" t="str">
        <f t="shared" ca="1" si="3275"/>
        <v/>
      </c>
      <c r="U2733" s="146" t="str">
        <f t="shared" ca="1" si="3275"/>
        <v/>
      </c>
      <c r="V2733" s="146" t="str">
        <f t="shared" ca="1" si="3275"/>
        <v/>
      </c>
      <c r="W2733" s="146" t="str">
        <f t="shared" ca="1" si="3275"/>
        <v/>
      </c>
    </row>
    <row r="2734" spans="1:23">
      <c r="A2734" s="150">
        <f>A2729+1</f>
        <v>553</v>
      </c>
      <c r="B2734" s="152">
        <f ca="1">A2737</f>
        <v>0</v>
      </c>
      <c r="C2734" s="152"/>
      <c r="D2734" s="153">
        <f ca="1">INT(B2734+1/2)</f>
        <v>0</v>
      </c>
      <c r="E2734" s="153" t="str">
        <f t="shared" ref="E2734:W2734" ca="1" si="3276">IF(ISNUMBER(D2735),INT(D2735+1/2),"")</f>
        <v/>
      </c>
      <c r="F2734" s="153" t="str">
        <f t="shared" ca="1" si="3276"/>
        <v/>
      </c>
      <c r="G2734" s="153" t="str">
        <f t="shared" ca="1" si="3276"/>
        <v/>
      </c>
      <c r="H2734" s="153" t="str">
        <f t="shared" ca="1" si="3276"/>
        <v/>
      </c>
      <c r="I2734" s="153" t="str">
        <f t="shared" ca="1" si="3276"/>
        <v/>
      </c>
      <c r="J2734" s="153" t="str">
        <f t="shared" ca="1" si="3276"/>
        <v/>
      </c>
      <c r="K2734" s="153" t="str">
        <f t="shared" ca="1" si="3276"/>
        <v/>
      </c>
      <c r="L2734" s="153" t="str">
        <f t="shared" ca="1" si="3276"/>
        <v/>
      </c>
      <c r="M2734" s="153" t="str">
        <f t="shared" ca="1" si="3276"/>
        <v/>
      </c>
      <c r="N2734" s="153" t="str">
        <f t="shared" ca="1" si="3276"/>
        <v/>
      </c>
      <c r="O2734" s="153" t="str">
        <f t="shared" ca="1" si="3276"/>
        <v/>
      </c>
      <c r="P2734" s="153" t="str">
        <f t="shared" ca="1" si="3276"/>
        <v/>
      </c>
      <c r="Q2734" s="153" t="str">
        <f t="shared" ca="1" si="3276"/>
        <v/>
      </c>
      <c r="R2734" s="153" t="str">
        <f t="shared" ca="1" si="3276"/>
        <v/>
      </c>
      <c r="S2734" s="153" t="str">
        <f t="shared" ca="1" si="3276"/>
        <v/>
      </c>
      <c r="T2734" s="153" t="str">
        <f t="shared" ca="1" si="3276"/>
        <v/>
      </c>
      <c r="U2734" s="153" t="str">
        <f t="shared" ca="1" si="3276"/>
        <v/>
      </c>
      <c r="V2734" s="153" t="str">
        <f t="shared" ca="1" si="3276"/>
        <v/>
      </c>
      <c r="W2734" s="153" t="str">
        <f t="shared" ca="1" si="3276"/>
        <v/>
      </c>
    </row>
    <row r="2735" spans="1:23" ht="13.5" thickBot="1">
      <c r="B2735" s="172" t="s">
        <v>631</v>
      </c>
      <c r="C2735" s="172"/>
      <c r="D2735" s="165" t="str">
        <f ca="1">IF(B2734&lt;&gt;D2734,1/(B2734-D2734),"")</f>
        <v/>
      </c>
      <c r="E2735" s="165" t="str">
        <f ca="1">IF(AND(ISNUMBER(D2735),ISNUMBER(E2734)),IF(D2735&lt;&gt;E2734,1/(D2735-E2734),""),"")</f>
        <v/>
      </c>
      <c r="F2735" s="165" t="str">
        <f t="shared" ref="F2735:W2735" ca="1" si="3277">IF(ISNUMBER(E2738),1/(E2735-F2734),"")</f>
        <v/>
      </c>
      <c r="G2735" s="165" t="str">
        <f t="shared" ca="1" si="3277"/>
        <v/>
      </c>
      <c r="H2735" s="165" t="str">
        <f t="shared" ca="1" si="3277"/>
        <v/>
      </c>
      <c r="I2735" s="165" t="str">
        <f t="shared" ca="1" si="3277"/>
        <v/>
      </c>
      <c r="J2735" s="165" t="str">
        <f t="shared" ca="1" si="3277"/>
        <v/>
      </c>
      <c r="K2735" s="165" t="str">
        <f t="shared" ca="1" si="3277"/>
        <v/>
      </c>
      <c r="L2735" s="165" t="str">
        <f t="shared" ca="1" si="3277"/>
        <v/>
      </c>
      <c r="M2735" s="165" t="str">
        <f t="shared" ca="1" si="3277"/>
        <v/>
      </c>
      <c r="N2735" s="165" t="str">
        <f t="shared" ca="1" si="3277"/>
        <v/>
      </c>
      <c r="O2735" s="165" t="str">
        <f t="shared" ca="1" si="3277"/>
        <v/>
      </c>
      <c r="P2735" s="165" t="str">
        <f t="shared" ca="1" si="3277"/>
        <v/>
      </c>
      <c r="Q2735" s="165" t="str">
        <f t="shared" ca="1" si="3277"/>
        <v/>
      </c>
      <c r="R2735" s="165" t="str">
        <f t="shared" ca="1" si="3277"/>
        <v/>
      </c>
      <c r="S2735" s="165" t="str">
        <f t="shared" ca="1" si="3277"/>
        <v/>
      </c>
      <c r="T2735" s="165" t="str">
        <f t="shared" ca="1" si="3277"/>
        <v/>
      </c>
      <c r="U2735" s="165" t="str">
        <f t="shared" ca="1" si="3277"/>
        <v/>
      </c>
      <c r="V2735" s="165" t="str">
        <f t="shared" ca="1" si="3277"/>
        <v/>
      </c>
      <c r="W2735" s="165" t="str">
        <f t="shared" ca="1" si="3277"/>
        <v/>
      </c>
    </row>
    <row r="2736" spans="1:23" ht="15">
      <c r="B2736" s="182" t="s">
        <v>629</v>
      </c>
      <c r="C2736" s="174">
        <f>1</f>
        <v>1</v>
      </c>
      <c r="D2736" s="174">
        <f ca="1">D2734</f>
        <v>0</v>
      </c>
      <c r="E2736" s="174" t="str">
        <f ca="1">IF(ISNUMBER(E2734),E2734*D2734+1,"")</f>
        <v/>
      </c>
      <c r="F2736" s="174" t="str">
        <f t="shared" ref="F2736:W2736" ca="1" si="3278">IF(ISNUMBER(E2735),F2734*E2736+D2736,"")</f>
        <v/>
      </c>
      <c r="G2736" s="174" t="str">
        <f t="shared" ca="1" si="3278"/>
        <v/>
      </c>
      <c r="H2736" s="174" t="str">
        <f t="shared" ca="1" si="3278"/>
        <v/>
      </c>
      <c r="I2736" s="174" t="str">
        <f t="shared" ca="1" si="3278"/>
        <v/>
      </c>
      <c r="J2736" s="174" t="str">
        <f t="shared" ca="1" si="3278"/>
        <v/>
      </c>
      <c r="K2736" s="174" t="str">
        <f t="shared" ca="1" si="3278"/>
        <v/>
      </c>
      <c r="L2736" s="174" t="str">
        <f t="shared" ca="1" si="3278"/>
        <v/>
      </c>
      <c r="M2736" s="174" t="str">
        <f t="shared" ca="1" si="3278"/>
        <v/>
      </c>
      <c r="N2736" s="174" t="str">
        <f t="shared" ca="1" si="3278"/>
        <v/>
      </c>
      <c r="O2736" s="174" t="str">
        <f t="shared" ca="1" si="3278"/>
        <v/>
      </c>
      <c r="P2736" s="174" t="str">
        <f t="shared" ca="1" si="3278"/>
        <v/>
      </c>
      <c r="Q2736" s="174" t="str">
        <f t="shared" ca="1" si="3278"/>
        <v/>
      </c>
      <c r="R2736" s="174" t="str">
        <f t="shared" ca="1" si="3278"/>
        <v/>
      </c>
      <c r="S2736" s="174" t="str">
        <f t="shared" ca="1" si="3278"/>
        <v/>
      </c>
      <c r="T2736" s="174" t="str">
        <f t="shared" ca="1" si="3278"/>
        <v/>
      </c>
      <c r="U2736" s="174" t="str">
        <f t="shared" ca="1" si="3278"/>
        <v/>
      </c>
      <c r="V2736" s="174" t="str">
        <f t="shared" ca="1" si="3278"/>
        <v/>
      </c>
      <c r="W2736" s="174" t="str">
        <f t="shared" ca="1" si="3278"/>
        <v/>
      </c>
    </row>
    <row r="2737" spans="1:23" ht="13.5" thickBot="1">
      <c r="A2737" s="146">
        <f ca="1">INDIRECT($A$3&amp;A2734)</f>
        <v>0</v>
      </c>
      <c r="B2737" s="182"/>
      <c r="C2737" s="173">
        <f>0</f>
        <v>0</v>
      </c>
      <c r="D2737" s="173">
        <f>1</f>
        <v>1</v>
      </c>
      <c r="E2737" s="173" t="str">
        <f ca="1">IF(ISNUMBER(E2734),IF(E2734&lt;&gt;0,E2734,""),"")</f>
        <v/>
      </c>
      <c r="F2737" s="173" t="str">
        <f t="shared" ref="F2737:W2737" ca="1" si="3279">IF(ISNUMBER(E2735),F2734*E2737+D2737,"")</f>
        <v/>
      </c>
      <c r="G2737" s="173" t="str">
        <f t="shared" ca="1" si="3279"/>
        <v/>
      </c>
      <c r="H2737" s="173" t="str">
        <f t="shared" ca="1" si="3279"/>
        <v/>
      </c>
      <c r="I2737" s="173" t="str">
        <f t="shared" ca="1" si="3279"/>
        <v/>
      </c>
      <c r="J2737" s="173" t="str">
        <f t="shared" ca="1" si="3279"/>
        <v/>
      </c>
      <c r="K2737" s="173" t="str">
        <f t="shared" ca="1" si="3279"/>
        <v/>
      </c>
      <c r="L2737" s="173" t="str">
        <f t="shared" ca="1" si="3279"/>
        <v/>
      </c>
      <c r="M2737" s="173" t="str">
        <f t="shared" ca="1" si="3279"/>
        <v/>
      </c>
      <c r="N2737" s="173" t="str">
        <f t="shared" ca="1" si="3279"/>
        <v/>
      </c>
      <c r="O2737" s="173" t="str">
        <f t="shared" ca="1" si="3279"/>
        <v/>
      </c>
      <c r="P2737" s="173" t="str">
        <f t="shared" ca="1" si="3279"/>
        <v/>
      </c>
      <c r="Q2737" s="173" t="str">
        <f t="shared" ca="1" si="3279"/>
        <v/>
      </c>
      <c r="R2737" s="173" t="str">
        <f t="shared" ca="1" si="3279"/>
        <v/>
      </c>
      <c r="S2737" s="173" t="str">
        <f t="shared" ca="1" si="3279"/>
        <v/>
      </c>
      <c r="T2737" s="173" t="str">
        <f t="shared" ca="1" si="3279"/>
        <v/>
      </c>
      <c r="U2737" s="173" t="str">
        <f t="shared" ca="1" si="3279"/>
        <v/>
      </c>
      <c r="V2737" s="173" t="str">
        <f t="shared" ca="1" si="3279"/>
        <v/>
      </c>
      <c r="W2737" s="173" t="str">
        <f t="shared" ca="1" si="3279"/>
        <v/>
      </c>
    </row>
    <row r="2738" spans="1:23">
      <c r="B2738" s="171" t="s">
        <v>630</v>
      </c>
      <c r="C2738" s="171"/>
      <c r="E2738" s="146" t="str">
        <f ca="1">IF(NOT(ISNUMBER(E2737)),"",$B2734-E2736/E2737)</f>
        <v/>
      </c>
      <c r="F2738" s="146" t="str">
        <f ca="1">IF(NOT(ISNUMBER(F2737)),"",$B2734-F2736/F2737)</f>
        <v/>
      </c>
      <c r="G2738" s="146" t="str">
        <f t="shared" ref="G2738:Q2738" ca="1" si="3280">IF(F2738="","",IF(F2738=0,"",IF(ABS($B2734-G2736/G2737)&lt;2^(0-G$3),"",$B2734-G2736/G2737)))</f>
        <v/>
      </c>
      <c r="H2738" s="146" t="str">
        <f t="shared" ca="1" si="3280"/>
        <v/>
      </c>
      <c r="I2738" s="146" t="str">
        <f t="shared" ca="1" si="3280"/>
        <v/>
      </c>
      <c r="J2738" s="146" t="str">
        <f t="shared" ca="1" si="3280"/>
        <v/>
      </c>
      <c r="K2738" s="146" t="str">
        <f t="shared" ca="1" si="3280"/>
        <v/>
      </c>
      <c r="L2738" s="146" t="str">
        <f t="shared" ca="1" si="3280"/>
        <v/>
      </c>
      <c r="M2738" s="146" t="str">
        <f t="shared" ca="1" si="3280"/>
        <v/>
      </c>
      <c r="N2738" s="146" t="str">
        <f t="shared" ca="1" si="3280"/>
        <v/>
      </c>
      <c r="O2738" s="146" t="str">
        <f t="shared" ca="1" si="3280"/>
        <v/>
      </c>
      <c r="P2738" s="146" t="str">
        <f t="shared" ca="1" si="3280"/>
        <v/>
      </c>
      <c r="Q2738" s="146" t="str">
        <f t="shared" ca="1" si="3280"/>
        <v/>
      </c>
      <c r="R2738" s="146" t="str">
        <f t="shared" ref="R2738:W2738" ca="1" si="3281">IF(Q2738="","",IF(Q2738=0,"",IF(ABS($B2734-(R2736/R2737))&lt;2^(0-R$3),"",$B2734-(R2736/R2737))))</f>
        <v/>
      </c>
      <c r="S2738" s="146" t="str">
        <f t="shared" ca="1" si="3281"/>
        <v/>
      </c>
      <c r="T2738" s="146" t="str">
        <f t="shared" ca="1" si="3281"/>
        <v/>
      </c>
      <c r="U2738" s="146" t="str">
        <f t="shared" ca="1" si="3281"/>
        <v/>
      </c>
      <c r="V2738" s="146" t="str">
        <f t="shared" ca="1" si="3281"/>
        <v/>
      </c>
      <c r="W2738" s="146" t="str">
        <f t="shared" ca="1" si="3281"/>
        <v/>
      </c>
    </row>
    <row r="2739" spans="1:23">
      <c r="A2739" s="150">
        <f>A2734+1</f>
        <v>554</v>
      </c>
      <c r="B2739" s="152">
        <f ca="1">A2742</f>
        <v>0</v>
      </c>
      <c r="C2739" s="152"/>
      <c r="D2739" s="153">
        <f ca="1">INT(B2739+1/2)</f>
        <v>0</v>
      </c>
      <c r="E2739" s="153" t="str">
        <f t="shared" ref="E2739:W2739" ca="1" si="3282">IF(ISNUMBER(D2740),INT(D2740+1/2),"")</f>
        <v/>
      </c>
      <c r="F2739" s="153" t="str">
        <f t="shared" ca="1" si="3282"/>
        <v/>
      </c>
      <c r="G2739" s="153" t="str">
        <f t="shared" ca="1" si="3282"/>
        <v/>
      </c>
      <c r="H2739" s="153" t="str">
        <f t="shared" ca="1" si="3282"/>
        <v/>
      </c>
      <c r="I2739" s="153" t="str">
        <f t="shared" ca="1" si="3282"/>
        <v/>
      </c>
      <c r="J2739" s="153" t="str">
        <f t="shared" ca="1" si="3282"/>
        <v/>
      </c>
      <c r="K2739" s="153" t="str">
        <f t="shared" ca="1" si="3282"/>
        <v/>
      </c>
      <c r="L2739" s="153" t="str">
        <f t="shared" ca="1" si="3282"/>
        <v/>
      </c>
      <c r="M2739" s="153" t="str">
        <f t="shared" ca="1" si="3282"/>
        <v/>
      </c>
      <c r="N2739" s="153" t="str">
        <f t="shared" ca="1" si="3282"/>
        <v/>
      </c>
      <c r="O2739" s="153" t="str">
        <f t="shared" ca="1" si="3282"/>
        <v/>
      </c>
      <c r="P2739" s="153" t="str">
        <f t="shared" ca="1" si="3282"/>
        <v/>
      </c>
      <c r="Q2739" s="153" t="str">
        <f t="shared" ca="1" si="3282"/>
        <v/>
      </c>
      <c r="R2739" s="153" t="str">
        <f t="shared" ca="1" si="3282"/>
        <v/>
      </c>
      <c r="S2739" s="153" t="str">
        <f t="shared" ca="1" si="3282"/>
        <v/>
      </c>
      <c r="T2739" s="153" t="str">
        <f t="shared" ca="1" si="3282"/>
        <v/>
      </c>
      <c r="U2739" s="153" t="str">
        <f t="shared" ca="1" si="3282"/>
        <v/>
      </c>
      <c r="V2739" s="153" t="str">
        <f t="shared" ca="1" si="3282"/>
        <v/>
      </c>
      <c r="W2739" s="153" t="str">
        <f t="shared" ca="1" si="3282"/>
        <v/>
      </c>
    </row>
    <row r="2740" spans="1:23" ht="13.5" thickBot="1">
      <c r="B2740" s="172" t="s">
        <v>631</v>
      </c>
      <c r="C2740" s="172"/>
      <c r="D2740" s="165" t="str">
        <f ca="1">IF(B2739&lt;&gt;D2739,1/(B2739-D2739),"")</f>
        <v/>
      </c>
      <c r="E2740" s="165" t="str">
        <f ca="1">IF(AND(ISNUMBER(D2740),ISNUMBER(E2739)),IF(D2740&lt;&gt;E2739,1/(D2740-E2739),""),"")</f>
        <v/>
      </c>
      <c r="F2740" s="165" t="str">
        <f t="shared" ref="F2740:W2740" ca="1" si="3283">IF(ISNUMBER(E2743),1/(E2740-F2739),"")</f>
        <v/>
      </c>
      <c r="G2740" s="165" t="str">
        <f t="shared" ca="1" si="3283"/>
        <v/>
      </c>
      <c r="H2740" s="165" t="str">
        <f t="shared" ca="1" si="3283"/>
        <v/>
      </c>
      <c r="I2740" s="165" t="str">
        <f t="shared" ca="1" si="3283"/>
        <v/>
      </c>
      <c r="J2740" s="165" t="str">
        <f t="shared" ca="1" si="3283"/>
        <v/>
      </c>
      <c r="K2740" s="165" t="str">
        <f t="shared" ca="1" si="3283"/>
        <v/>
      </c>
      <c r="L2740" s="165" t="str">
        <f t="shared" ca="1" si="3283"/>
        <v/>
      </c>
      <c r="M2740" s="165" t="str">
        <f t="shared" ca="1" si="3283"/>
        <v/>
      </c>
      <c r="N2740" s="165" t="str">
        <f t="shared" ca="1" si="3283"/>
        <v/>
      </c>
      <c r="O2740" s="165" t="str">
        <f t="shared" ca="1" si="3283"/>
        <v/>
      </c>
      <c r="P2740" s="165" t="str">
        <f t="shared" ca="1" si="3283"/>
        <v/>
      </c>
      <c r="Q2740" s="165" t="str">
        <f t="shared" ca="1" si="3283"/>
        <v/>
      </c>
      <c r="R2740" s="165" t="str">
        <f t="shared" ca="1" si="3283"/>
        <v/>
      </c>
      <c r="S2740" s="165" t="str">
        <f t="shared" ca="1" si="3283"/>
        <v/>
      </c>
      <c r="T2740" s="165" t="str">
        <f t="shared" ca="1" si="3283"/>
        <v/>
      </c>
      <c r="U2740" s="165" t="str">
        <f t="shared" ca="1" si="3283"/>
        <v/>
      </c>
      <c r="V2740" s="165" t="str">
        <f t="shared" ca="1" si="3283"/>
        <v/>
      </c>
      <c r="W2740" s="165" t="str">
        <f t="shared" ca="1" si="3283"/>
        <v/>
      </c>
    </row>
    <row r="2741" spans="1:23" ht="15">
      <c r="B2741" s="182" t="s">
        <v>629</v>
      </c>
      <c r="C2741" s="174">
        <f>1</f>
        <v>1</v>
      </c>
      <c r="D2741" s="174">
        <f ca="1">D2739</f>
        <v>0</v>
      </c>
      <c r="E2741" s="174" t="str">
        <f ca="1">IF(ISNUMBER(E2739),E2739*D2739+1,"")</f>
        <v/>
      </c>
      <c r="F2741" s="174" t="str">
        <f t="shared" ref="F2741:W2741" ca="1" si="3284">IF(ISNUMBER(E2740),F2739*E2741+D2741,"")</f>
        <v/>
      </c>
      <c r="G2741" s="174" t="str">
        <f t="shared" ca="1" si="3284"/>
        <v/>
      </c>
      <c r="H2741" s="174" t="str">
        <f t="shared" ca="1" si="3284"/>
        <v/>
      </c>
      <c r="I2741" s="174" t="str">
        <f t="shared" ca="1" si="3284"/>
        <v/>
      </c>
      <c r="J2741" s="174" t="str">
        <f t="shared" ca="1" si="3284"/>
        <v/>
      </c>
      <c r="K2741" s="174" t="str">
        <f t="shared" ca="1" si="3284"/>
        <v/>
      </c>
      <c r="L2741" s="174" t="str">
        <f t="shared" ca="1" si="3284"/>
        <v/>
      </c>
      <c r="M2741" s="174" t="str">
        <f t="shared" ca="1" si="3284"/>
        <v/>
      </c>
      <c r="N2741" s="174" t="str">
        <f t="shared" ca="1" si="3284"/>
        <v/>
      </c>
      <c r="O2741" s="174" t="str">
        <f t="shared" ca="1" si="3284"/>
        <v/>
      </c>
      <c r="P2741" s="174" t="str">
        <f t="shared" ca="1" si="3284"/>
        <v/>
      </c>
      <c r="Q2741" s="174" t="str">
        <f t="shared" ca="1" si="3284"/>
        <v/>
      </c>
      <c r="R2741" s="174" t="str">
        <f t="shared" ca="1" si="3284"/>
        <v/>
      </c>
      <c r="S2741" s="174" t="str">
        <f t="shared" ca="1" si="3284"/>
        <v/>
      </c>
      <c r="T2741" s="174" t="str">
        <f t="shared" ca="1" si="3284"/>
        <v/>
      </c>
      <c r="U2741" s="174" t="str">
        <f t="shared" ca="1" si="3284"/>
        <v/>
      </c>
      <c r="V2741" s="174" t="str">
        <f t="shared" ca="1" si="3284"/>
        <v/>
      </c>
      <c r="W2741" s="174" t="str">
        <f t="shared" ca="1" si="3284"/>
        <v/>
      </c>
    </row>
    <row r="2742" spans="1:23" ht="13.5" thickBot="1">
      <c r="A2742" s="146">
        <f ca="1">INDIRECT($A$3&amp;A2739)</f>
        <v>0</v>
      </c>
      <c r="B2742" s="182"/>
      <c r="C2742" s="173">
        <f>0</f>
        <v>0</v>
      </c>
      <c r="D2742" s="173">
        <f>1</f>
        <v>1</v>
      </c>
      <c r="E2742" s="173" t="str">
        <f ca="1">IF(ISNUMBER(E2739),IF(E2739&lt;&gt;0,E2739,""),"")</f>
        <v/>
      </c>
      <c r="F2742" s="173" t="str">
        <f t="shared" ref="F2742:W2742" ca="1" si="3285">IF(ISNUMBER(E2740),F2739*E2742+D2742,"")</f>
        <v/>
      </c>
      <c r="G2742" s="173" t="str">
        <f t="shared" ca="1" si="3285"/>
        <v/>
      </c>
      <c r="H2742" s="173" t="str">
        <f t="shared" ca="1" si="3285"/>
        <v/>
      </c>
      <c r="I2742" s="173" t="str">
        <f t="shared" ca="1" si="3285"/>
        <v/>
      </c>
      <c r="J2742" s="173" t="str">
        <f t="shared" ca="1" si="3285"/>
        <v/>
      </c>
      <c r="K2742" s="173" t="str">
        <f t="shared" ca="1" si="3285"/>
        <v/>
      </c>
      <c r="L2742" s="173" t="str">
        <f t="shared" ca="1" si="3285"/>
        <v/>
      </c>
      <c r="M2742" s="173" t="str">
        <f t="shared" ca="1" si="3285"/>
        <v/>
      </c>
      <c r="N2742" s="173" t="str">
        <f t="shared" ca="1" si="3285"/>
        <v/>
      </c>
      <c r="O2742" s="173" t="str">
        <f t="shared" ca="1" si="3285"/>
        <v/>
      </c>
      <c r="P2742" s="173" t="str">
        <f t="shared" ca="1" si="3285"/>
        <v/>
      </c>
      <c r="Q2742" s="173" t="str">
        <f t="shared" ca="1" si="3285"/>
        <v/>
      </c>
      <c r="R2742" s="173" t="str">
        <f t="shared" ca="1" si="3285"/>
        <v/>
      </c>
      <c r="S2742" s="173" t="str">
        <f t="shared" ca="1" si="3285"/>
        <v/>
      </c>
      <c r="T2742" s="173" t="str">
        <f t="shared" ca="1" si="3285"/>
        <v/>
      </c>
      <c r="U2742" s="173" t="str">
        <f t="shared" ca="1" si="3285"/>
        <v/>
      </c>
      <c r="V2742" s="173" t="str">
        <f t="shared" ca="1" si="3285"/>
        <v/>
      </c>
      <c r="W2742" s="173" t="str">
        <f t="shared" ca="1" si="3285"/>
        <v/>
      </c>
    </row>
    <row r="2743" spans="1:23">
      <c r="B2743" s="171" t="s">
        <v>630</v>
      </c>
      <c r="C2743" s="171"/>
      <c r="E2743" s="146" t="str">
        <f ca="1">IF(NOT(ISNUMBER(E2742)),"",$B2739-E2741/E2742)</f>
        <v/>
      </c>
      <c r="F2743" s="146" t="str">
        <f ca="1">IF(NOT(ISNUMBER(F2742)),"",$B2739-F2741/F2742)</f>
        <v/>
      </c>
      <c r="G2743" s="146" t="str">
        <f t="shared" ref="G2743:Q2743" ca="1" si="3286">IF(F2743="","",IF(F2743=0,"",IF(ABS($B2739-G2741/G2742)&lt;2^(0-G$3),"",$B2739-G2741/G2742)))</f>
        <v/>
      </c>
      <c r="H2743" s="146" t="str">
        <f t="shared" ca="1" si="3286"/>
        <v/>
      </c>
      <c r="I2743" s="146" t="str">
        <f t="shared" ca="1" si="3286"/>
        <v/>
      </c>
      <c r="J2743" s="146" t="str">
        <f t="shared" ca="1" si="3286"/>
        <v/>
      </c>
      <c r="K2743" s="146" t="str">
        <f t="shared" ca="1" si="3286"/>
        <v/>
      </c>
      <c r="L2743" s="146" t="str">
        <f t="shared" ca="1" si="3286"/>
        <v/>
      </c>
      <c r="M2743" s="146" t="str">
        <f t="shared" ca="1" si="3286"/>
        <v/>
      </c>
      <c r="N2743" s="146" t="str">
        <f t="shared" ca="1" si="3286"/>
        <v/>
      </c>
      <c r="O2743" s="146" t="str">
        <f t="shared" ca="1" si="3286"/>
        <v/>
      </c>
      <c r="P2743" s="146" t="str">
        <f t="shared" ca="1" si="3286"/>
        <v/>
      </c>
      <c r="Q2743" s="146" t="str">
        <f t="shared" ca="1" si="3286"/>
        <v/>
      </c>
      <c r="R2743" s="146" t="str">
        <f t="shared" ref="R2743:W2743" ca="1" si="3287">IF(Q2743="","",IF(Q2743=0,"",IF(ABS($B2739-(R2741/R2742))&lt;2^(0-R$3),"",$B2739-(R2741/R2742))))</f>
        <v/>
      </c>
      <c r="S2743" s="146" t="str">
        <f t="shared" ca="1" si="3287"/>
        <v/>
      </c>
      <c r="T2743" s="146" t="str">
        <f t="shared" ca="1" si="3287"/>
        <v/>
      </c>
      <c r="U2743" s="146" t="str">
        <f t="shared" ca="1" si="3287"/>
        <v/>
      </c>
      <c r="V2743" s="146" t="str">
        <f t="shared" ca="1" si="3287"/>
        <v/>
      </c>
      <c r="W2743" s="146" t="str">
        <f t="shared" ca="1" si="3287"/>
        <v/>
      </c>
    </row>
    <row r="2744" spans="1:23">
      <c r="A2744" s="150">
        <f>A2739+1</f>
        <v>555</v>
      </c>
      <c r="B2744" s="152">
        <f ca="1">A2747</f>
        <v>0</v>
      </c>
      <c r="C2744" s="152"/>
      <c r="D2744" s="153">
        <f ca="1">INT(B2744+1/2)</f>
        <v>0</v>
      </c>
      <c r="E2744" s="153" t="str">
        <f t="shared" ref="E2744:W2744" ca="1" si="3288">IF(ISNUMBER(D2745),INT(D2745+1/2),"")</f>
        <v/>
      </c>
      <c r="F2744" s="153" t="str">
        <f t="shared" ca="1" si="3288"/>
        <v/>
      </c>
      <c r="G2744" s="153" t="str">
        <f t="shared" ca="1" si="3288"/>
        <v/>
      </c>
      <c r="H2744" s="153" t="str">
        <f t="shared" ca="1" si="3288"/>
        <v/>
      </c>
      <c r="I2744" s="153" t="str">
        <f t="shared" ca="1" si="3288"/>
        <v/>
      </c>
      <c r="J2744" s="153" t="str">
        <f t="shared" ca="1" si="3288"/>
        <v/>
      </c>
      <c r="K2744" s="153" t="str">
        <f t="shared" ca="1" si="3288"/>
        <v/>
      </c>
      <c r="L2744" s="153" t="str">
        <f t="shared" ca="1" si="3288"/>
        <v/>
      </c>
      <c r="M2744" s="153" t="str">
        <f t="shared" ca="1" si="3288"/>
        <v/>
      </c>
      <c r="N2744" s="153" t="str">
        <f t="shared" ca="1" si="3288"/>
        <v/>
      </c>
      <c r="O2744" s="153" t="str">
        <f t="shared" ca="1" si="3288"/>
        <v/>
      </c>
      <c r="P2744" s="153" t="str">
        <f t="shared" ca="1" si="3288"/>
        <v/>
      </c>
      <c r="Q2744" s="153" t="str">
        <f t="shared" ca="1" si="3288"/>
        <v/>
      </c>
      <c r="R2744" s="153" t="str">
        <f t="shared" ca="1" si="3288"/>
        <v/>
      </c>
      <c r="S2744" s="153" t="str">
        <f t="shared" ca="1" si="3288"/>
        <v/>
      </c>
      <c r="T2744" s="153" t="str">
        <f t="shared" ca="1" si="3288"/>
        <v/>
      </c>
      <c r="U2744" s="153" t="str">
        <f t="shared" ca="1" si="3288"/>
        <v/>
      </c>
      <c r="V2744" s="153" t="str">
        <f t="shared" ca="1" si="3288"/>
        <v/>
      </c>
      <c r="W2744" s="153" t="str">
        <f t="shared" ca="1" si="3288"/>
        <v/>
      </c>
    </row>
    <row r="2745" spans="1:23" ht="13.5" thickBot="1">
      <c r="B2745" s="172" t="s">
        <v>631</v>
      </c>
      <c r="C2745" s="172"/>
      <c r="D2745" s="165" t="str">
        <f ca="1">IF(B2744&lt;&gt;D2744,1/(B2744-D2744),"")</f>
        <v/>
      </c>
      <c r="E2745" s="165" t="str">
        <f ca="1">IF(AND(ISNUMBER(D2745),ISNUMBER(E2744)),IF(D2745&lt;&gt;E2744,1/(D2745-E2744),""),"")</f>
        <v/>
      </c>
      <c r="F2745" s="165" t="str">
        <f t="shared" ref="F2745:W2745" ca="1" si="3289">IF(ISNUMBER(E2748),1/(E2745-F2744),"")</f>
        <v/>
      </c>
      <c r="G2745" s="165" t="str">
        <f t="shared" ca="1" si="3289"/>
        <v/>
      </c>
      <c r="H2745" s="165" t="str">
        <f t="shared" ca="1" si="3289"/>
        <v/>
      </c>
      <c r="I2745" s="165" t="str">
        <f t="shared" ca="1" si="3289"/>
        <v/>
      </c>
      <c r="J2745" s="165" t="str">
        <f t="shared" ca="1" si="3289"/>
        <v/>
      </c>
      <c r="K2745" s="165" t="str">
        <f t="shared" ca="1" si="3289"/>
        <v/>
      </c>
      <c r="L2745" s="165" t="str">
        <f t="shared" ca="1" si="3289"/>
        <v/>
      </c>
      <c r="M2745" s="165" t="str">
        <f t="shared" ca="1" si="3289"/>
        <v/>
      </c>
      <c r="N2745" s="165" t="str">
        <f t="shared" ca="1" si="3289"/>
        <v/>
      </c>
      <c r="O2745" s="165" t="str">
        <f t="shared" ca="1" si="3289"/>
        <v/>
      </c>
      <c r="P2745" s="165" t="str">
        <f t="shared" ca="1" si="3289"/>
        <v/>
      </c>
      <c r="Q2745" s="165" t="str">
        <f t="shared" ca="1" si="3289"/>
        <v/>
      </c>
      <c r="R2745" s="165" t="str">
        <f t="shared" ca="1" si="3289"/>
        <v/>
      </c>
      <c r="S2745" s="165" t="str">
        <f t="shared" ca="1" si="3289"/>
        <v/>
      </c>
      <c r="T2745" s="165" t="str">
        <f t="shared" ca="1" si="3289"/>
        <v/>
      </c>
      <c r="U2745" s="165" t="str">
        <f t="shared" ca="1" si="3289"/>
        <v/>
      </c>
      <c r="V2745" s="165" t="str">
        <f t="shared" ca="1" si="3289"/>
        <v/>
      </c>
      <c r="W2745" s="165" t="str">
        <f t="shared" ca="1" si="3289"/>
        <v/>
      </c>
    </row>
    <row r="2746" spans="1:23" ht="15">
      <c r="B2746" s="182" t="s">
        <v>629</v>
      </c>
      <c r="C2746" s="174">
        <f>1</f>
        <v>1</v>
      </c>
      <c r="D2746" s="174">
        <f ca="1">D2744</f>
        <v>0</v>
      </c>
      <c r="E2746" s="174" t="str">
        <f ca="1">IF(ISNUMBER(E2744),E2744*D2744+1,"")</f>
        <v/>
      </c>
      <c r="F2746" s="174" t="str">
        <f t="shared" ref="F2746:W2746" ca="1" si="3290">IF(ISNUMBER(E2745),F2744*E2746+D2746,"")</f>
        <v/>
      </c>
      <c r="G2746" s="174" t="str">
        <f t="shared" ca="1" si="3290"/>
        <v/>
      </c>
      <c r="H2746" s="174" t="str">
        <f t="shared" ca="1" si="3290"/>
        <v/>
      </c>
      <c r="I2746" s="174" t="str">
        <f t="shared" ca="1" si="3290"/>
        <v/>
      </c>
      <c r="J2746" s="174" t="str">
        <f t="shared" ca="1" si="3290"/>
        <v/>
      </c>
      <c r="K2746" s="174" t="str">
        <f t="shared" ca="1" si="3290"/>
        <v/>
      </c>
      <c r="L2746" s="174" t="str">
        <f t="shared" ca="1" si="3290"/>
        <v/>
      </c>
      <c r="M2746" s="174" t="str">
        <f t="shared" ca="1" si="3290"/>
        <v/>
      </c>
      <c r="N2746" s="174" t="str">
        <f t="shared" ca="1" si="3290"/>
        <v/>
      </c>
      <c r="O2746" s="174" t="str">
        <f t="shared" ca="1" si="3290"/>
        <v/>
      </c>
      <c r="P2746" s="174" t="str">
        <f t="shared" ca="1" si="3290"/>
        <v/>
      </c>
      <c r="Q2746" s="174" t="str">
        <f t="shared" ca="1" si="3290"/>
        <v/>
      </c>
      <c r="R2746" s="174" t="str">
        <f t="shared" ca="1" si="3290"/>
        <v/>
      </c>
      <c r="S2746" s="174" t="str">
        <f t="shared" ca="1" si="3290"/>
        <v/>
      </c>
      <c r="T2746" s="174" t="str">
        <f t="shared" ca="1" si="3290"/>
        <v/>
      </c>
      <c r="U2746" s="174" t="str">
        <f t="shared" ca="1" si="3290"/>
        <v/>
      </c>
      <c r="V2746" s="174" t="str">
        <f t="shared" ca="1" si="3290"/>
        <v/>
      </c>
      <c r="W2746" s="174" t="str">
        <f t="shared" ca="1" si="3290"/>
        <v/>
      </c>
    </row>
    <row r="2747" spans="1:23" ht="13.5" thickBot="1">
      <c r="A2747" s="146">
        <f ca="1">INDIRECT($A$3&amp;A2744)</f>
        <v>0</v>
      </c>
      <c r="B2747" s="182"/>
      <c r="C2747" s="173">
        <f>0</f>
        <v>0</v>
      </c>
      <c r="D2747" s="173">
        <f>1</f>
        <v>1</v>
      </c>
      <c r="E2747" s="173" t="str">
        <f ca="1">IF(ISNUMBER(E2744),IF(E2744&lt;&gt;0,E2744,""),"")</f>
        <v/>
      </c>
      <c r="F2747" s="173" t="str">
        <f t="shared" ref="F2747:W2747" ca="1" si="3291">IF(ISNUMBER(E2745),F2744*E2747+D2747,"")</f>
        <v/>
      </c>
      <c r="G2747" s="173" t="str">
        <f t="shared" ca="1" si="3291"/>
        <v/>
      </c>
      <c r="H2747" s="173" t="str">
        <f t="shared" ca="1" si="3291"/>
        <v/>
      </c>
      <c r="I2747" s="173" t="str">
        <f t="shared" ca="1" si="3291"/>
        <v/>
      </c>
      <c r="J2747" s="173" t="str">
        <f t="shared" ca="1" si="3291"/>
        <v/>
      </c>
      <c r="K2747" s="173" t="str">
        <f t="shared" ca="1" si="3291"/>
        <v/>
      </c>
      <c r="L2747" s="173" t="str">
        <f t="shared" ca="1" si="3291"/>
        <v/>
      </c>
      <c r="M2747" s="173" t="str">
        <f t="shared" ca="1" si="3291"/>
        <v/>
      </c>
      <c r="N2747" s="173" t="str">
        <f t="shared" ca="1" si="3291"/>
        <v/>
      </c>
      <c r="O2747" s="173" t="str">
        <f t="shared" ca="1" si="3291"/>
        <v/>
      </c>
      <c r="P2747" s="173" t="str">
        <f t="shared" ca="1" si="3291"/>
        <v/>
      </c>
      <c r="Q2747" s="173" t="str">
        <f t="shared" ca="1" si="3291"/>
        <v/>
      </c>
      <c r="R2747" s="173" t="str">
        <f t="shared" ca="1" si="3291"/>
        <v/>
      </c>
      <c r="S2747" s="173" t="str">
        <f t="shared" ca="1" si="3291"/>
        <v/>
      </c>
      <c r="T2747" s="173" t="str">
        <f t="shared" ca="1" si="3291"/>
        <v/>
      </c>
      <c r="U2747" s="173" t="str">
        <f t="shared" ca="1" si="3291"/>
        <v/>
      </c>
      <c r="V2747" s="173" t="str">
        <f t="shared" ca="1" si="3291"/>
        <v/>
      </c>
      <c r="W2747" s="173" t="str">
        <f t="shared" ca="1" si="3291"/>
        <v/>
      </c>
    </row>
    <row r="2748" spans="1:23">
      <c r="B2748" s="171" t="s">
        <v>630</v>
      </c>
      <c r="C2748" s="171"/>
      <c r="E2748" s="146" t="str">
        <f ca="1">IF(NOT(ISNUMBER(E2747)),"",$B2744-E2746/E2747)</f>
        <v/>
      </c>
      <c r="F2748" s="146" t="str">
        <f ca="1">IF(NOT(ISNUMBER(F2747)),"",$B2744-F2746/F2747)</f>
        <v/>
      </c>
      <c r="G2748" s="146" t="str">
        <f t="shared" ref="G2748:Q2748" ca="1" si="3292">IF(F2748="","",IF(F2748=0,"",IF(ABS($B2744-G2746/G2747)&lt;2^(0-G$3),"",$B2744-G2746/G2747)))</f>
        <v/>
      </c>
      <c r="H2748" s="146" t="str">
        <f t="shared" ca="1" si="3292"/>
        <v/>
      </c>
      <c r="I2748" s="146" t="str">
        <f t="shared" ca="1" si="3292"/>
        <v/>
      </c>
      <c r="J2748" s="146" t="str">
        <f t="shared" ca="1" si="3292"/>
        <v/>
      </c>
      <c r="K2748" s="146" t="str">
        <f t="shared" ca="1" si="3292"/>
        <v/>
      </c>
      <c r="L2748" s="146" t="str">
        <f t="shared" ca="1" si="3292"/>
        <v/>
      </c>
      <c r="M2748" s="146" t="str">
        <f t="shared" ca="1" si="3292"/>
        <v/>
      </c>
      <c r="N2748" s="146" t="str">
        <f t="shared" ca="1" si="3292"/>
        <v/>
      </c>
      <c r="O2748" s="146" t="str">
        <f t="shared" ca="1" si="3292"/>
        <v/>
      </c>
      <c r="P2748" s="146" t="str">
        <f t="shared" ca="1" si="3292"/>
        <v/>
      </c>
      <c r="Q2748" s="146" t="str">
        <f t="shared" ca="1" si="3292"/>
        <v/>
      </c>
      <c r="R2748" s="146" t="str">
        <f t="shared" ref="R2748:W2748" ca="1" si="3293">IF(Q2748="","",IF(Q2748=0,"",IF(ABS($B2744-(R2746/R2747))&lt;2^(0-R$3),"",$B2744-(R2746/R2747))))</f>
        <v/>
      </c>
      <c r="S2748" s="146" t="str">
        <f t="shared" ca="1" si="3293"/>
        <v/>
      </c>
      <c r="T2748" s="146" t="str">
        <f t="shared" ca="1" si="3293"/>
        <v/>
      </c>
      <c r="U2748" s="146" t="str">
        <f t="shared" ca="1" si="3293"/>
        <v/>
      </c>
      <c r="V2748" s="146" t="str">
        <f t="shared" ca="1" si="3293"/>
        <v/>
      </c>
      <c r="W2748" s="146" t="str">
        <f t="shared" ca="1" si="3293"/>
        <v/>
      </c>
    </row>
    <row r="2749" spans="1:23">
      <c r="A2749" s="150">
        <f>A2744+1</f>
        <v>556</v>
      </c>
      <c r="B2749" s="152">
        <f ca="1">A2752</f>
        <v>0</v>
      </c>
      <c r="C2749" s="152"/>
      <c r="D2749" s="153">
        <f ca="1">INT(B2749+1/2)</f>
        <v>0</v>
      </c>
      <c r="E2749" s="153" t="str">
        <f t="shared" ref="E2749:W2749" ca="1" si="3294">IF(ISNUMBER(D2750),INT(D2750+1/2),"")</f>
        <v/>
      </c>
      <c r="F2749" s="153" t="str">
        <f t="shared" ca="1" si="3294"/>
        <v/>
      </c>
      <c r="G2749" s="153" t="str">
        <f t="shared" ca="1" si="3294"/>
        <v/>
      </c>
      <c r="H2749" s="153" t="str">
        <f t="shared" ca="1" si="3294"/>
        <v/>
      </c>
      <c r="I2749" s="153" t="str">
        <f t="shared" ca="1" si="3294"/>
        <v/>
      </c>
      <c r="J2749" s="153" t="str">
        <f t="shared" ca="1" si="3294"/>
        <v/>
      </c>
      <c r="K2749" s="153" t="str">
        <f t="shared" ca="1" si="3294"/>
        <v/>
      </c>
      <c r="L2749" s="153" t="str">
        <f t="shared" ca="1" si="3294"/>
        <v/>
      </c>
      <c r="M2749" s="153" t="str">
        <f t="shared" ca="1" si="3294"/>
        <v/>
      </c>
      <c r="N2749" s="153" t="str">
        <f t="shared" ca="1" si="3294"/>
        <v/>
      </c>
      <c r="O2749" s="153" t="str">
        <f t="shared" ca="1" si="3294"/>
        <v/>
      </c>
      <c r="P2749" s="153" t="str">
        <f t="shared" ca="1" si="3294"/>
        <v/>
      </c>
      <c r="Q2749" s="153" t="str">
        <f t="shared" ca="1" si="3294"/>
        <v/>
      </c>
      <c r="R2749" s="153" t="str">
        <f t="shared" ca="1" si="3294"/>
        <v/>
      </c>
      <c r="S2749" s="153" t="str">
        <f t="shared" ca="1" si="3294"/>
        <v/>
      </c>
      <c r="T2749" s="153" t="str">
        <f t="shared" ca="1" si="3294"/>
        <v/>
      </c>
      <c r="U2749" s="153" t="str">
        <f t="shared" ca="1" si="3294"/>
        <v/>
      </c>
      <c r="V2749" s="153" t="str">
        <f t="shared" ca="1" si="3294"/>
        <v/>
      </c>
      <c r="W2749" s="153" t="str">
        <f t="shared" ca="1" si="3294"/>
        <v/>
      </c>
    </row>
    <row r="2750" spans="1:23" ht="13.5" thickBot="1">
      <c r="B2750" s="172" t="s">
        <v>631</v>
      </c>
      <c r="C2750" s="172"/>
      <c r="D2750" s="165" t="str">
        <f ca="1">IF(B2749&lt;&gt;D2749,1/(B2749-D2749),"")</f>
        <v/>
      </c>
      <c r="E2750" s="165" t="str">
        <f ca="1">IF(AND(ISNUMBER(D2750),ISNUMBER(E2749)),IF(D2750&lt;&gt;E2749,1/(D2750-E2749),""),"")</f>
        <v/>
      </c>
      <c r="F2750" s="165" t="str">
        <f t="shared" ref="F2750:W2750" ca="1" si="3295">IF(ISNUMBER(E2753),1/(E2750-F2749),"")</f>
        <v/>
      </c>
      <c r="G2750" s="165" t="str">
        <f t="shared" ca="1" si="3295"/>
        <v/>
      </c>
      <c r="H2750" s="165" t="str">
        <f t="shared" ca="1" si="3295"/>
        <v/>
      </c>
      <c r="I2750" s="165" t="str">
        <f t="shared" ca="1" si="3295"/>
        <v/>
      </c>
      <c r="J2750" s="165" t="str">
        <f t="shared" ca="1" si="3295"/>
        <v/>
      </c>
      <c r="K2750" s="165" t="str">
        <f t="shared" ca="1" si="3295"/>
        <v/>
      </c>
      <c r="L2750" s="165" t="str">
        <f t="shared" ca="1" si="3295"/>
        <v/>
      </c>
      <c r="M2750" s="165" t="str">
        <f t="shared" ca="1" si="3295"/>
        <v/>
      </c>
      <c r="N2750" s="165" t="str">
        <f t="shared" ca="1" si="3295"/>
        <v/>
      </c>
      <c r="O2750" s="165" t="str">
        <f t="shared" ca="1" si="3295"/>
        <v/>
      </c>
      <c r="P2750" s="165" t="str">
        <f t="shared" ca="1" si="3295"/>
        <v/>
      </c>
      <c r="Q2750" s="165" t="str">
        <f t="shared" ca="1" si="3295"/>
        <v/>
      </c>
      <c r="R2750" s="165" t="str">
        <f t="shared" ca="1" si="3295"/>
        <v/>
      </c>
      <c r="S2750" s="165" t="str">
        <f t="shared" ca="1" si="3295"/>
        <v/>
      </c>
      <c r="T2750" s="165" t="str">
        <f t="shared" ca="1" si="3295"/>
        <v/>
      </c>
      <c r="U2750" s="165" t="str">
        <f t="shared" ca="1" si="3295"/>
        <v/>
      </c>
      <c r="V2750" s="165" t="str">
        <f t="shared" ca="1" si="3295"/>
        <v/>
      </c>
      <c r="W2750" s="165" t="str">
        <f t="shared" ca="1" si="3295"/>
        <v/>
      </c>
    </row>
    <row r="2751" spans="1:23" ht="15">
      <c r="B2751" s="182" t="s">
        <v>629</v>
      </c>
      <c r="C2751" s="174">
        <f>1</f>
        <v>1</v>
      </c>
      <c r="D2751" s="174">
        <f ca="1">D2749</f>
        <v>0</v>
      </c>
      <c r="E2751" s="174" t="str">
        <f ca="1">IF(ISNUMBER(E2749),E2749*D2749+1,"")</f>
        <v/>
      </c>
      <c r="F2751" s="174" t="str">
        <f t="shared" ref="F2751:W2751" ca="1" si="3296">IF(ISNUMBER(E2750),F2749*E2751+D2751,"")</f>
        <v/>
      </c>
      <c r="G2751" s="174" t="str">
        <f t="shared" ca="1" si="3296"/>
        <v/>
      </c>
      <c r="H2751" s="174" t="str">
        <f t="shared" ca="1" si="3296"/>
        <v/>
      </c>
      <c r="I2751" s="174" t="str">
        <f t="shared" ca="1" si="3296"/>
        <v/>
      </c>
      <c r="J2751" s="174" t="str">
        <f t="shared" ca="1" si="3296"/>
        <v/>
      </c>
      <c r="K2751" s="174" t="str">
        <f t="shared" ca="1" si="3296"/>
        <v/>
      </c>
      <c r="L2751" s="174" t="str">
        <f t="shared" ca="1" si="3296"/>
        <v/>
      </c>
      <c r="M2751" s="174" t="str">
        <f t="shared" ca="1" si="3296"/>
        <v/>
      </c>
      <c r="N2751" s="174" t="str">
        <f t="shared" ca="1" si="3296"/>
        <v/>
      </c>
      <c r="O2751" s="174" t="str">
        <f t="shared" ca="1" si="3296"/>
        <v/>
      </c>
      <c r="P2751" s="174" t="str">
        <f t="shared" ca="1" si="3296"/>
        <v/>
      </c>
      <c r="Q2751" s="174" t="str">
        <f t="shared" ca="1" si="3296"/>
        <v/>
      </c>
      <c r="R2751" s="174" t="str">
        <f t="shared" ca="1" si="3296"/>
        <v/>
      </c>
      <c r="S2751" s="174" t="str">
        <f t="shared" ca="1" si="3296"/>
        <v/>
      </c>
      <c r="T2751" s="174" t="str">
        <f t="shared" ca="1" si="3296"/>
        <v/>
      </c>
      <c r="U2751" s="174" t="str">
        <f t="shared" ca="1" si="3296"/>
        <v/>
      </c>
      <c r="V2751" s="174" t="str">
        <f t="shared" ca="1" si="3296"/>
        <v/>
      </c>
      <c r="W2751" s="174" t="str">
        <f t="shared" ca="1" si="3296"/>
        <v/>
      </c>
    </row>
    <row r="2752" spans="1:23" ht="13.5" thickBot="1">
      <c r="A2752" s="146">
        <f ca="1">INDIRECT($A$3&amp;A2749)</f>
        <v>0</v>
      </c>
      <c r="B2752" s="182"/>
      <c r="C2752" s="173">
        <f>0</f>
        <v>0</v>
      </c>
      <c r="D2752" s="173">
        <f>1</f>
        <v>1</v>
      </c>
      <c r="E2752" s="173" t="str">
        <f ca="1">IF(ISNUMBER(E2749),IF(E2749&lt;&gt;0,E2749,""),"")</f>
        <v/>
      </c>
      <c r="F2752" s="173" t="str">
        <f t="shared" ref="F2752:W2752" ca="1" si="3297">IF(ISNUMBER(E2750),F2749*E2752+D2752,"")</f>
        <v/>
      </c>
      <c r="G2752" s="173" t="str">
        <f t="shared" ca="1" si="3297"/>
        <v/>
      </c>
      <c r="H2752" s="173" t="str">
        <f t="shared" ca="1" si="3297"/>
        <v/>
      </c>
      <c r="I2752" s="173" t="str">
        <f t="shared" ca="1" si="3297"/>
        <v/>
      </c>
      <c r="J2752" s="173" t="str">
        <f t="shared" ca="1" si="3297"/>
        <v/>
      </c>
      <c r="K2752" s="173" t="str">
        <f t="shared" ca="1" si="3297"/>
        <v/>
      </c>
      <c r="L2752" s="173" t="str">
        <f t="shared" ca="1" si="3297"/>
        <v/>
      </c>
      <c r="M2752" s="173" t="str">
        <f t="shared" ca="1" si="3297"/>
        <v/>
      </c>
      <c r="N2752" s="173" t="str">
        <f t="shared" ca="1" si="3297"/>
        <v/>
      </c>
      <c r="O2752" s="173" t="str">
        <f t="shared" ca="1" si="3297"/>
        <v/>
      </c>
      <c r="P2752" s="173" t="str">
        <f t="shared" ca="1" si="3297"/>
        <v/>
      </c>
      <c r="Q2752" s="173" t="str">
        <f t="shared" ca="1" si="3297"/>
        <v/>
      </c>
      <c r="R2752" s="173" t="str">
        <f t="shared" ca="1" si="3297"/>
        <v/>
      </c>
      <c r="S2752" s="173" t="str">
        <f t="shared" ca="1" si="3297"/>
        <v/>
      </c>
      <c r="T2752" s="173" t="str">
        <f t="shared" ca="1" si="3297"/>
        <v/>
      </c>
      <c r="U2752" s="173" t="str">
        <f t="shared" ca="1" si="3297"/>
        <v/>
      </c>
      <c r="V2752" s="173" t="str">
        <f t="shared" ca="1" si="3297"/>
        <v/>
      </c>
      <c r="W2752" s="173" t="str">
        <f t="shared" ca="1" si="3297"/>
        <v/>
      </c>
    </row>
    <row r="2753" spans="1:23">
      <c r="B2753" s="171" t="s">
        <v>630</v>
      </c>
      <c r="C2753" s="171"/>
      <c r="E2753" s="146" t="str">
        <f ca="1">IF(NOT(ISNUMBER(E2752)),"",$B2749-E2751/E2752)</f>
        <v/>
      </c>
      <c r="F2753" s="146" t="str">
        <f ca="1">IF(NOT(ISNUMBER(F2752)),"",$B2749-F2751/F2752)</f>
        <v/>
      </c>
      <c r="G2753" s="146" t="str">
        <f t="shared" ref="G2753:Q2753" ca="1" si="3298">IF(F2753="","",IF(F2753=0,"",IF(ABS($B2749-G2751/G2752)&lt;2^(0-G$3),"",$B2749-G2751/G2752)))</f>
        <v/>
      </c>
      <c r="H2753" s="146" t="str">
        <f t="shared" ca="1" si="3298"/>
        <v/>
      </c>
      <c r="I2753" s="146" t="str">
        <f t="shared" ca="1" si="3298"/>
        <v/>
      </c>
      <c r="J2753" s="146" t="str">
        <f t="shared" ca="1" si="3298"/>
        <v/>
      </c>
      <c r="K2753" s="146" t="str">
        <f t="shared" ca="1" si="3298"/>
        <v/>
      </c>
      <c r="L2753" s="146" t="str">
        <f t="shared" ca="1" si="3298"/>
        <v/>
      </c>
      <c r="M2753" s="146" t="str">
        <f t="shared" ca="1" si="3298"/>
        <v/>
      </c>
      <c r="N2753" s="146" t="str">
        <f t="shared" ca="1" si="3298"/>
        <v/>
      </c>
      <c r="O2753" s="146" t="str">
        <f t="shared" ca="1" si="3298"/>
        <v/>
      </c>
      <c r="P2753" s="146" t="str">
        <f t="shared" ca="1" si="3298"/>
        <v/>
      </c>
      <c r="Q2753" s="146" t="str">
        <f t="shared" ca="1" si="3298"/>
        <v/>
      </c>
      <c r="R2753" s="146" t="str">
        <f t="shared" ref="R2753:W2753" ca="1" si="3299">IF(Q2753="","",IF(Q2753=0,"",IF(ABS($B2749-(R2751/R2752))&lt;2^(0-R$3),"",$B2749-(R2751/R2752))))</f>
        <v/>
      </c>
      <c r="S2753" s="146" t="str">
        <f t="shared" ca="1" si="3299"/>
        <v/>
      </c>
      <c r="T2753" s="146" t="str">
        <f t="shared" ca="1" si="3299"/>
        <v/>
      </c>
      <c r="U2753" s="146" t="str">
        <f t="shared" ca="1" si="3299"/>
        <v/>
      </c>
      <c r="V2753" s="146" t="str">
        <f t="shared" ca="1" si="3299"/>
        <v/>
      </c>
      <c r="W2753" s="146" t="str">
        <f t="shared" ca="1" si="3299"/>
        <v/>
      </c>
    </row>
    <row r="2754" spans="1:23">
      <c r="A2754" s="150">
        <f>A2749+1</f>
        <v>557</v>
      </c>
      <c r="B2754" s="152">
        <f ca="1">A2757</f>
        <v>0</v>
      </c>
      <c r="C2754" s="152"/>
      <c r="D2754" s="153">
        <f ca="1">INT(B2754+1/2)</f>
        <v>0</v>
      </c>
      <c r="E2754" s="153" t="str">
        <f t="shared" ref="E2754:W2754" ca="1" si="3300">IF(ISNUMBER(D2755),INT(D2755+1/2),"")</f>
        <v/>
      </c>
      <c r="F2754" s="153" t="str">
        <f t="shared" ca="1" si="3300"/>
        <v/>
      </c>
      <c r="G2754" s="153" t="str">
        <f t="shared" ca="1" si="3300"/>
        <v/>
      </c>
      <c r="H2754" s="153" t="str">
        <f t="shared" ca="1" si="3300"/>
        <v/>
      </c>
      <c r="I2754" s="153" t="str">
        <f t="shared" ca="1" si="3300"/>
        <v/>
      </c>
      <c r="J2754" s="153" t="str">
        <f t="shared" ca="1" si="3300"/>
        <v/>
      </c>
      <c r="K2754" s="153" t="str">
        <f t="shared" ca="1" si="3300"/>
        <v/>
      </c>
      <c r="L2754" s="153" t="str">
        <f t="shared" ca="1" si="3300"/>
        <v/>
      </c>
      <c r="M2754" s="153" t="str">
        <f t="shared" ca="1" si="3300"/>
        <v/>
      </c>
      <c r="N2754" s="153" t="str">
        <f t="shared" ca="1" si="3300"/>
        <v/>
      </c>
      <c r="O2754" s="153" t="str">
        <f t="shared" ca="1" si="3300"/>
        <v/>
      </c>
      <c r="P2754" s="153" t="str">
        <f t="shared" ca="1" si="3300"/>
        <v/>
      </c>
      <c r="Q2754" s="153" t="str">
        <f t="shared" ca="1" si="3300"/>
        <v/>
      </c>
      <c r="R2754" s="153" t="str">
        <f t="shared" ca="1" si="3300"/>
        <v/>
      </c>
      <c r="S2754" s="153" t="str">
        <f t="shared" ca="1" si="3300"/>
        <v/>
      </c>
      <c r="T2754" s="153" t="str">
        <f t="shared" ca="1" si="3300"/>
        <v/>
      </c>
      <c r="U2754" s="153" t="str">
        <f t="shared" ca="1" si="3300"/>
        <v/>
      </c>
      <c r="V2754" s="153" t="str">
        <f t="shared" ca="1" si="3300"/>
        <v/>
      </c>
      <c r="W2754" s="153" t="str">
        <f t="shared" ca="1" si="3300"/>
        <v/>
      </c>
    </row>
    <row r="2755" spans="1:23" ht="13.5" thickBot="1">
      <c r="B2755" s="172" t="s">
        <v>631</v>
      </c>
      <c r="C2755" s="172"/>
      <c r="D2755" s="165" t="str">
        <f ca="1">IF(B2754&lt;&gt;D2754,1/(B2754-D2754),"")</f>
        <v/>
      </c>
      <c r="E2755" s="165" t="str">
        <f ca="1">IF(AND(ISNUMBER(D2755),ISNUMBER(E2754)),IF(D2755&lt;&gt;E2754,1/(D2755-E2754),""),"")</f>
        <v/>
      </c>
      <c r="F2755" s="165" t="str">
        <f t="shared" ref="F2755:W2755" ca="1" si="3301">IF(ISNUMBER(E2758),1/(E2755-F2754),"")</f>
        <v/>
      </c>
      <c r="G2755" s="165" t="str">
        <f t="shared" ca="1" si="3301"/>
        <v/>
      </c>
      <c r="H2755" s="165" t="str">
        <f t="shared" ca="1" si="3301"/>
        <v/>
      </c>
      <c r="I2755" s="165" t="str">
        <f t="shared" ca="1" si="3301"/>
        <v/>
      </c>
      <c r="J2755" s="165" t="str">
        <f t="shared" ca="1" si="3301"/>
        <v/>
      </c>
      <c r="K2755" s="165" t="str">
        <f t="shared" ca="1" si="3301"/>
        <v/>
      </c>
      <c r="L2755" s="165" t="str">
        <f t="shared" ca="1" si="3301"/>
        <v/>
      </c>
      <c r="M2755" s="165" t="str">
        <f t="shared" ca="1" si="3301"/>
        <v/>
      </c>
      <c r="N2755" s="165" t="str">
        <f t="shared" ca="1" si="3301"/>
        <v/>
      </c>
      <c r="O2755" s="165" t="str">
        <f t="shared" ca="1" si="3301"/>
        <v/>
      </c>
      <c r="P2755" s="165" t="str">
        <f t="shared" ca="1" si="3301"/>
        <v/>
      </c>
      <c r="Q2755" s="165" t="str">
        <f t="shared" ca="1" si="3301"/>
        <v/>
      </c>
      <c r="R2755" s="165" t="str">
        <f t="shared" ca="1" si="3301"/>
        <v/>
      </c>
      <c r="S2755" s="165" t="str">
        <f t="shared" ca="1" si="3301"/>
        <v/>
      </c>
      <c r="T2755" s="165" t="str">
        <f t="shared" ca="1" si="3301"/>
        <v/>
      </c>
      <c r="U2755" s="165" t="str">
        <f t="shared" ca="1" si="3301"/>
        <v/>
      </c>
      <c r="V2755" s="165" t="str">
        <f t="shared" ca="1" si="3301"/>
        <v/>
      </c>
      <c r="W2755" s="165" t="str">
        <f t="shared" ca="1" si="3301"/>
        <v/>
      </c>
    </row>
    <row r="2756" spans="1:23" ht="15">
      <c r="B2756" s="182" t="s">
        <v>629</v>
      </c>
      <c r="C2756" s="174">
        <f>1</f>
        <v>1</v>
      </c>
      <c r="D2756" s="174">
        <f ca="1">D2754</f>
        <v>0</v>
      </c>
      <c r="E2756" s="174" t="str">
        <f ca="1">IF(ISNUMBER(E2754),E2754*D2754+1,"")</f>
        <v/>
      </c>
      <c r="F2756" s="174" t="str">
        <f t="shared" ref="F2756:W2756" ca="1" si="3302">IF(ISNUMBER(E2755),F2754*E2756+D2756,"")</f>
        <v/>
      </c>
      <c r="G2756" s="174" t="str">
        <f t="shared" ca="1" si="3302"/>
        <v/>
      </c>
      <c r="H2756" s="174" t="str">
        <f t="shared" ca="1" si="3302"/>
        <v/>
      </c>
      <c r="I2756" s="174" t="str">
        <f t="shared" ca="1" si="3302"/>
        <v/>
      </c>
      <c r="J2756" s="174" t="str">
        <f t="shared" ca="1" si="3302"/>
        <v/>
      </c>
      <c r="K2756" s="174" t="str">
        <f t="shared" ca="1" si="3302"/>
        <v/>
      </c>
      <c r="L2756" s="174" t="str">
        <f t="shared" ca="1" si="3302"/>
        <v/>
      </c>
      <c r="M2756" s="174" t="str">
        <f t="shared" ca="1" si="3302"/>
        <v/>
      </c>
      <c r="N2756" s="174" t="str">
        <f t="shared" ca="1" si="3302"/>
        <v/>
      </c>
      <c r="O2756" s="174" t="str">
        <f t="shared" ca="1" si="3302"/>
        <v/>
      </c>
      <c r="P2756" s="174" t="str">
        <f t="shared" ca="1" si="3302"/>
        <v/>
      </c>
      <c r="Q2756" s="174" t="str">
        <f t="shared" ca="1" si="3302"/>
        <v/>
      </c>
      <c r="R2756" s="174" t="str">
        <f t="shared" ca="1" si="3302"/>
        <v/>
      </c>
      <c r="S2756" s="174" t="str">
        <f t="shared" ca="1" si="3302"/>
        <v/>
      </c>
      <c r="T2756" s="174" t="str">
        <f t="shared" ca="1" si="3302"/>
        <v/>
      </c>
      <c r="U2756" s="174" t="str">
        <f t="shared" ca="1" si="3302"/>
        <v/>
      </c>
      <c r="V2756" s="174" t="str">
        <f t="shared" ca="1" si="3302"/>
        <v/>
      </c>
      <c r="W2756" s="174" t="str">
        <f t="shared" ca="1" si="3302"/>
        <v/>
      </c>
    </row>
    <row r="2757" spans="1:23" ht="13.5" thickBot="1">
      <c r="A2757" s="146">
        <f ca="1">INDIRECT($A$3&amp;A2754)</f>
        <v>0</v>
      </c>
      <c r="B2757" s="182"/>
      <c r="C2757" s="173">
        <f>0</f>
        <v>0</v>
      </c>
      <c r="D2757" s="173">
        <f>1</f>
        <v>1</v>
      </c>
      <c r="E2757" s="173" t="str">
        <f ca="1">IF(ISNUMBER(E2754),IF(E2754&lt;&gt;0,E2754,""),"")</f>
        <v/>
      </c>
      <c r="F2757" s="173" t="str">
        <f t="shared" ref="F2757:W2757" ca="1" si="3303">IF(ISNUMBER(E2755),F2754*E2757+D2757,"")</f>
        <v/>
      </c>
      <c r="G2757" s="173" t="str">
        <f t="shared" ca="1" si="3303"/>
        <v/>
      </c>
      <c r="H2757" s="173" t="str">
        <f t="shared" ca="1" si="3303"/>
        <v/>
      </c>
      <c r="I2757" s="173" t="str">
        <f t="shared" ca="1" si="3303"/>
        <v/>
      </c>
      <c r="J2757" s="173" t="str">
        <f t="shared" ca="1" si="3303"/>
        <v/>
      </c>
      <c r="K2757" s="173" t="str">
        <f t="shared" ca="1" si="3303"/>
        <v/>
      </c>
      <c r="L2757" s="173" t="str">
        <f t="shared" ca="1" si="3303"/>
        <v/>
      </c>
      <c r="M2757" s="173" t="str">
        <f t="shared" ca="1" si="3303"/>
        <v/>
      </c>
      <c r="N2757" s="173" t="str">
        <f t="shared" ca="1" si="3303"/>
        <v/>
      </c>
      <c r="O2757" s="173" t="str">
        <f t="shared" ca="1" si="3303"/>
        <v/>
      </c>
      <c r="P2757" s="173" t="str">
        <f t="shared" ca="1" si="3303"/>
        <v/>
      </c>
      <c r="Q2757" s="173" t="str">
        <f t="shared" ca="1" si="3303"/>
        <v/>
      </c>
      <c r="R2757" s="173" t="str">
        <f t="shared" ca="1" si="3303"/>
        <v/>
      </c>
      <c r="S2757" s="173" t="str">
        <f t="shared" ca="1" si="3303"/>
        <v/>
      </c>
      <c r="T2757" s="173" t="str">
        <f t="shared" ca="1" si="3303"/>
        <v/>
      </c>
      <c r="U2757" s="173" t="str">
        <f t="shared" ca="1" si="3303"/>
        <v/>
      </c>
      <c r="V2757" s="173" t="str">
        <f t="shared" ca="1" si="3303"/>
        <v/>
      </c>
      <c r="W2757" s="173" t="str">
        <f t="shared" ca="1" si="3303"/>
        <v/>
      </c>
    </row>
    <row r="2758" spans="1:23">
      <c r="B2758" s="171" t="s">
        <v>630</v>
      </c>
      <c r="C2758" s="171"/>
      <c r="E2758" s="146" t="str">
        <f ca="1">IF(NOT(ISNUMBER(E2757)),"",$B2754-E2756/E2757)</f>
        <v/>
      </c>
      <c r="F2758" s="146" t="str">
        <f ca="1">IF(NOT(ISNUMBER(F2757)),"",$B2754-F2756/F2757)</f>
        <v/>
      </c>
      <c r="G2758" s="146" t="str">
        <f t="shared" ref="G2758:Q2758" ca="1" si="3304">IF(F2758="","",IF(F2758=0,"",IF(ABS($B2754-G2756/G2757)&lt;2^(0-G$3),"",$B2754-G2756/G2757)))</f>
        <v/>
      </c>
      <c r="H2758" s="146" t="str">
        <f t="shared" ca="1" si="3304"/>
        <v/>
      </c>
      <c r="I2758" s="146" t="str">
        <f t="shared" ca="1" si="3304"/>
        <v/>
      </c>
      <c r="J2758" s="146" t="str">
        <f t="shared" ca="1" si="3304"/>
        <v/>
      </c>
      <c r="K2758" s="146" t="str">
        <f t="shared" ca="1" si="3304"/>
        <v/>
      </c>
      <c r="L2758" s="146" t="str">
        <f t="shared" ca="1" si="3304"/>
        <v/>
      </c>
      <c r="M2758" s="146" t="str">
        <f t="shared" ca="1" si="3304"/>
        <v/>
      </c>
      <c r="N2758" s="146" t="str">
        <f t="shared" ca="1" si="3304"/>
        <v/>
      </c>
      <c r="O2758" s="146" t="str">
        <f t="shared" ca="1" si="3304"/>
        <v/>
      </c>
      <c r="P2758" s="146" t="str">
        <f t="shared" ca="1" si="3304"/>
        <v/>
      </c>
      <c r="Q2758" s="146" t="str">
        <f t="shared" ca="1" si="3304"/>
        <v/>
      </c>
      <c r="R2758" s="146" t="str">
        <f t="shared" ref="R2758:W2758" ca="1" si="3305">IF(Q2758="","",IF(Q2758=0,"",IF(ABS($B2754-(R2756/R2757))&lt;2^(0-R$3),"",$B2754-(R2756/R2757))))</f>
        <v/>
      </c>
      <c r="S2758" s="146" t="str">
        <f t="shared" ca="1" si="3305"/>
        <v/>
      </c>
      <c r="T2758" s="146" t="str">
        <f t="shared" ca="1" si="3305"/>
        <v/>
      </c>
      <c r="U2758" s="146" t="str">
        <f t="shared" ca="1" si="3305"/>
        <v/>
      </c>
      <c r="V2758" s="146" t="str">
        <f t="shared" ca="1" si="3305"/>
        <v/>
      </c>
      <c r="W2758" s="146" t="str">
        <f t="shared" ca="1" si="3305"/>
        <v/>
      </c>
    </row>
    <row r="2759" spans="1:23">
      <c r="A2759" s="150">
        <f>A2754+1</f>
        <v>558</v>
      </c>
      <c r="B2759" s="152">
        <f ca="1">A2762</f>
        <v>0</v>
      </c>
      <c r="C2759" s="152"/>
      <c r="D2759" s="153">
        <f ca="1">INT(B2759+1/2)</f>
        <v>0</v>
      </c>
      <c r="E2759" s="153" t="str">
        <f t="shared" ref="E2759:W2759" ca="1" si="3306">IF(ISNUMBER(D2760),INT(D2760+1/2),"")</f>
        <v/>
      </c>
      <c r="F2759" s="153" t="str">
        <f t="shared" ca="1" si="3306"/>
        <v/>
      </c>
      <c r="G2759" s="153" t="str">
        <f t="shared" ca="1" si="3306"/>
        <v/>
      </c>
      <c r="H2759" s="153" t="str">
        <f t="shared" ca="1" si="3306"/>
        <v/>
      </c>
      <c r="I2759" s="153" t="str">
        <f t="shared" ca="1" si="3306"/>
        <v/>
      </c>
      <c r="J2759" s="153" t="str">
        <f t="shared" ca="1" si="3306"/>
        <v/>
      </c>
      <c r="K2759" s="153" t="str">
        <f t="shared" ca="1" si="3306"/>
        <v/>
      </c>
      <c r="L2759" s="153" t="str">
        <f t="shared" ca="1" si="3306"/>
        <v/>
      </c>
      <c r="M2759" s="153" t="str">
        <f t="shared" ca="1" si="3306"/>
        <v/>
      </c>
      <c r="N2759" s="153" t="str">
        <f t="shared" ca="1" si="3306"/>
        <v/>
      </c>
      <c r="O2759" s="153" t="str">
        <f t="shared" ca="1" si="3306"/>
        <v/>
      </c>
      <c r="P2759" s="153" t="str">
        <f t="shared" ca="1" si="3306"/>
        <v/>
      </c>
      <c r="Q2759" s="153" t="str">
        <f t="shared" ca="1" si="3306"/>
        <v/>
      </c>
      <c r="R2759" s="153" t="str">
        <f t="shared" ca="1" si="3306"/>
        <v/>
      </c>
      <c r="S2759" s="153" t="str">
        <f t="shared" ca="1" si="3306"/>
        <v/>
      </c>
      <c r="T2759" s="153" t="str">
        <f t="shared" ca="1" si="3306"/>
        <v/>
      </c>
      <c r="U2759" s="153" t="str">
        <f t="shared" ca="1" si="3306"/>
        <v/>
      </c>
      <c r="V2759" s="153" t="str">
        <f t="shared" ca="1" si="3306"/>
        <v/>
      </c>
      <c r="W2759" s="153" t="str">
        <f t="shared" ca="1" si="3306"/>
        <v/>
      </c>
    </row>
    <row r="2760" spans="1:23" ht="13.5" thickBot="1">
      <c r="B2760" s="172" t="s">
        <v>631</v>
      </c>
      <c r="C2760" s="172"/>
      <c r="D2760" s="165" t="str">
        <f ca="1">IF(B2759&lt;&gt;D2759,1/(B2759-D2759),"")</f>
        <v/>
      </c>
      <c r="E2760" s="165" t="str">
        <f ca="1">IF(AND(ISNUMBER(D2760),ISNUMBER(E2759)),IF(D2760&lt;&gt;E2759,1/(D2760-E2759),""),"")</f>
        <v/>
      </c>
      <c r="F2760" s="165" t="str">
        <f t="shared" ref="F2760:W2760" ca="1" si="3307">IF(ISNUMBER(E2763),1/(E2760-F2759),"")</f>
        <v/>
      </c>
      <c r="G2760" s="165" t="str">
        <f t="shared" ca="1" si="3307"/>
        <v/>
      </c>
      <c r="H2760" s="165" t="str">
        <f t="shared" ca="1" si="3307"/>
        <v/>
      </c>
      <c r="I2760" s="165" t="str">
        <f t="shared" ca="1" si="3307"/>
        <v/>
      </c>
      <c r="J2760" s="165" t="str">
        <f t="shared" ca="1" si="3307"/>
        <v/>
      </c>
      <c r="K2760" s="165" t="str">
        <f t="shared" ca="1" si="3307"/>
        <v/>
      </c>
      <c r="L2760" s="165" t="str">
        <f t="shared" ca="1" si="3307"/>
        <v/>
      </c>
      <c r="M2760" s="165" t="str">
        <f t="shared" ca="1" si="3307"/>
        <v/>
      </c>
      <c r="N2760" s="165" t="str">
        <f t="shared" ca="1" si="3307"/>
        <v/>
      </c>
      <c r="O2760" s="165" t="str">
        <f t="shared" ca="1" si="3307"/>
        <v/>
      </c>
      <c r="P2760" s="165" t="str">
        <f t="shared" ca="1" si="3307"/>
        <v/>
      </c>
      <c r="Q2760" s="165" t="str">
        <f t="shared" ca="1" si="3307"/>
        <v/>
      </c>
      <c r="R2760" s="165" t="str">
        <f t="shared" ca="1" si="3307"/>
        <v/>
      </c>
      <c r="S2760" s="165" t="str">
        <f t="shared" ca="1" si="3307"/>
        <v/>
      </c>
      <c r="T2760" s="165" t="str">
        <f t="shared" ca="1" si="3307"/>
        <v/>
      </c>
      <c r="U2760" s="165" t="str">
        <f t="shared" ca="1" si="3307"/>
        <v/>
      </c>
      <c r="V2760" s="165" t="str">
        <f t="shared" ca="1" si="3307"/>
        <v/>
      </c>
      <c r="W2760" s="165" t="str">
        <f t="shared" ca="1" si="3307"/>
        <v/>
      </c>
    </row>
    <row r="2761" spans="1:23" ht="15">
      <c r="B2761" s="182" t="s">
        <v>629</v>
      </c>
      <c r="C2761" s="174">
        <f>1</f>
        <v>1</v>
      </c>
      <c r="D2761" s="174">
        <f ca="1">D2759</f>
        <v>0</v>
      </c>
      <c r="E2761" s="174" t="str">
        <f ca="1">IF(ISNUMBER(E2759),E2759*D2759+1,"")</f>
        <v/>
      </c>
      <c r="F2761" s="174" t="str">
        <f t="shared" ref="F2761:W2761" ca="1" si="3308">IF(ISNUMBER(E2760),F2759*E2761+D2761,"")</f>
        <v/>
      </c>
      <c r="G2761" s="174" t="str">
        <f t="shared" ca="1" si="3308"/>
        <v/>
      </c>
      <c r="H2761" s="174" t="str">
        <f t="shared" ca="1" si="3308"/>
        <v/>
      </c>
      <c r="I2761" s="174" t="str">
        <f t="shared" ca="1" si="3308"/>
        <v/>
      </c>
      <c r="J2761" s="174" t="str">
        <f t="shared" ca="1" si="3308"/>
        <v/>
      </c>
      <c r="K2761" s="174" t="str">
        <f t="shared" ca="1" si="3308"/>
        <v/>
      </c>
      <c r="L2761" s="174" t="str">
        <f t="shared" ca="1" si="3308"/>
        <v/>
      </c>
      <c r="M2761" s="174" t="str">
        <f t="shared" ca="1" si="3308"/>
        <v/>
      </c>
      <c r="N2761" s="174" t="str">
        <f t="shared" ca="1" si="3308"/>
        <v/>
      </c>
      <c r="O2761" s="174" t="str">
        <f t="shared" ca="1" si="3308"/>
        <v/>
      </c>
      <c r="P2761" s="174" t="str">
        <f t="shared" ca="1" si="3308"/>
        <v/>
      </c>
      <c r="Q2761" s="174" t="str">
        <f t="shared" ca="1" si="3308"/>
        <v/>
      </c>
      <c r="R2761" s="174" t="str">
        <f t="shared" ca="1" si="3308"/>
        <v/>
      </c>
      <c r="S2761" s="174" t="str">
        <f t="shared" ca="1" si="3308"/>
        <v/>
      </c>
      <c r="T2761" s="174" t="str">
        <f t="shared" ca="1" si="3308"/>
        <v/>
      </c>
      <c r="U2761" s="174" t="str">
        <f t="shared" ca="1" si="3308"/>
        <v/>
      </c>
      <c r="V2761" s="174" t="str">
        <f t="shared" ca="1" si="3308"/>
        <v/>
      </c>
      <c r="W2761" s="174" t="str">
        <f t="shared" ca="1" si="3308"/>
        <v/>
      </c>
    </row>
    <row r="2762" spans="1:23" ht="13.5" thickBot="1">
      <c r="A2762" s="146">
        <f ca="1">INDIRECT($A$3&amp;A2759)</f>
        <v>0</v>
      </c>
      <c r="B2762" s="182"/>
      <c r="C2762" s="173">
        <f>0</f>
        <v>0</v>
      </c>
      <c r="D2762" s="173">
        <f>1</f>
        <v>1</v>
      </c>
      <c r="E2762" s="173" t="str">
        <f ca="1">IF(ISNUMBER(E2759),IF(E2759&lt;&gt;0,E2759,""),"")</f>
        <v/>
      </c>
      <c r="F2762" s="173" t="str">
        <f t="shared" ref="F2762:W2762" ca="1" si="3309">IF(ISNUMBER(E2760),F2759*E2762+D2762,"")</f>
        <v/>
      </c>
      <c r="G2762" s="173" t="str">
        <f t="shared" ca="1" si="3309"/>
        <v/>
      </c>
      <c r="H2762" s="173" t="str">
        <f t="shared" ca="1" si="3309"/>
        <v/>
      </c>
      <c r="I2762" s="173" t="str">
        <f t="shared" ca="1" si="3309"/>
        <v/>
      </c>
      <c r="J2762" s="173" t="str">
        <f t="shared" ca="1" si="3309"/>
        <v/>
      </c>
      <c r="K2762" s="173" t="str">
        <f t="shared" ca="1" si="3309"/>
        <v/>
      </c>
      <c r="L2762" s="173" t="str">
        <f t="shared" ca="1" si="3309"/>
        <v/>
      </c>
      <c r="M2762" s="173" t="str">
        <f t="shared" ca="1" si="3309"/>
        <v/>
      </c>
      <c r="N2762" s="173" t="str">
        <f t="shared" ca="1" si="3309"/>
        <v/>
      </c>
      <c r="O2762" s="173" t="str">
        <f t="shared" ca="1" si="3309"/>
        <v/>
      </c>
      <c r="P2762" s="173" t="str">
        <f t="shared" ca="1" si="3309"/>
        <v/>
      </c>
      <c r="Q2762" s="173" t="str">
        <f t="shared" ca="1" si="3309"/>
        <v/>
      </c>
      <c r="R2762" s="173" t="str">
        <f t="shared" ca="1" si="3309"/>
        <v/>
      </c>
      <c r="S2762" s="173" t="str">
        <f t="shared" ca="1" si="3309"/>
        <v/>
      </c>
      <c r="T2762" s="173" t="str">
        <f t="shared" ca="1" si="3309"/>
        <v/>
      </c>
      <c r="U2762" s="173" t="str">
        <f t="shared" ca="1" si="3309"/>
        <v/>
      </c>
      <c r="V2762" s="173" t="str">
        <f t="shared" ca="1" si="3309"/>
        <v/>
      </c>
      <c r="W2762" s="173" t="str">
        <f t="shared" ca="1" si="3309"/>
        <v/>
      </c>
    </row>
    <row r="2763" spans="1:23">
      <c r="B2763" s="171" t="s">
        <v>630</v>
      </c>
      <c r="C2763" s="171"/>
      <c r="E2763" s="146" t="str">
        <f ca="1">IF(NOT(ISNUMBER(E2762)),"",$B2759-E2761/E2762)</f>
        <v/>
      </c>
      <c r="F2763" s="146" t="str">
        <f ca="1">IF(NOT(ISNUMBER(F2762)),"",$B2759-F2761/F2762)</f>
        <v/>
      </c>
      <c r="G2763" s="146" t="str">
        <f t="shared" ref="G2763:Q2763" ca="1" si="3310">IF(F2763="","",IF(F2763=0,"",IF(ABS($B2759-G2761/G2762)&lt;2^(0-G$3),"",$B2759-G2761/G2762)))</f>
        <v/>
      </c>
      <c r="H2763" s="146" t="str">
        <f t="shared" ca="1" si="3310"/>
        <v/>
      </c>
      <c r="I2763" s="146" t="str">
        <f t="shared" ca="1" si="3310"/>
        <v/>
      </c>
      <c r="J2763" s="146" t="str">
        <f t="shared" ca="1" si="3310"/>
        <v/>
      </c>
      <c r="K2763" s="146" t="str">
        <f t="shared" ca="1" si="3310"/>
        <v/>
      </c>
      <c r="L2763" s="146" t="str">
        <f t="shared" ca="1" si="3310"/>
        <v/>
      </c>
      <c r="M2763" s="146" t="str">
        <f t="shared" ca="1" si="3310"/>
        <v/>
      </c>
      <c r="N2763" s="146" t="str">
        <f t="shared" ca="1" si="3310"/>
        <v/>
      </c>
      <c r="O2763" s="146" t="str">
        <f t="shared" ca="1" si="3310"/>
        <v/>
      </c>
      <c r="P2763" s="146" t="str">
        <f t="shared" ca="1" si="3310"/>
        <v/>
      </c>
      <c r="Q2763" s="146" t="str">
        <f t="shared" ca="1" si="3310"/>
        <v/>
      </c>
      <c r="R2763" s="146" t="str">
        <f t="shared" ref="R2763:W2763" ca="1" si="3311">IF(Q2763="","",IF(Q2763=0,"",IF(ABS($B2759-(R2761/R2762))&lt;2^(0-R$3),"",$B2759-(R2761/R2762))))</f>
        <v/>
      </c>
      <c r="S2763" s="146" t="str">
        <f t="shared" ca="1" si="3311"/>
        <v/>
      </c>
      <c r="T2763" s="146" t="str">
        <f t="shared" ca="1" si="3311"/>
        <v/>
      </c>
      <c r="U2763" s="146" t="str">
        <f t="shared" ca="1" si="3311"/>
        <v/>
      </c>
      <c r="V2763" s="146" t="str">
        <f t="shared" ca="1" si="3311"/>
        <v/>
      </c>
      <c r="W2763" s="146" t="str">
        <f t="shared" ca="1" si="3311"/>
        <v/>
      </c>
    </row>
    <row r="2764" spans="1:23">
      <c r="A2764" s="150">
        <f>A2759+1</f>
        <v>559</v>
      </c>
      <c r="B2764" s="152">
        <f ca="1">A2767</f>
        <v>0</v>
      </c>
      <c r="C2764" s="152"/>
      <c r="D2764" s="153">
        <f ca="1">INT(B2764+1/2)</f>
        <v>0</v>
      </c>
      <c r="E2764" s="153" t="str">
        <f t="shared" ref="E2764:W2764" ca="1" si="3312">IF(ISNUMBER(D2765),INT(D2765+1/2),"")</f>
        <v/>
      </c>
      <c r="F2764" s="153" t="str">
        <f t="shared" ca="1" si="3312"/>
        <v/>
      </c>
      <c r="G2764" s="153" t="str">
        <f t="shared" ca="1" si="3312"/>
        <v/>
      </c>
      <c r="H2764" s="153" t="str">
        <f t="shared" ca="1" si="3312"/>
        <v/>
      </c>
      <c r="I2764" s="153" t="str">
        <f t="shared" ca="1" si="3312"/>
        <v/>
      </c>
      <c r="J2764" s="153" t="str">
        <f t="shared" ca="1" si="3312"/>
        <v/>
      </c>
      <c r="K2764" s="153" t="str">
        <f t="shared" ca="1" si="3312"/>
        <v/>
      </c>
      <c r="L2764" s="153" t="str">
        <f t="shared" ca="1" si="3312"/>
        <v/>
      </c>
      <c r="M2764" s="153" t="str">
        <f t="shared" ca="1" si="3312"/>
        <v/>
      </c>
      <c r="N2764" s="153" t="str">
        <f t="shared" ca="1" si="3312"/>
        <v/>
      </c>
      <c r="O2764" s="153" t="str">
        <f t="shared" ca="1" si="3312"/>
        <v/>
      </c>
      <c r="P2764" s="153" t="str">
        <f t="shared" ca="1" si="3312"/>
        <v/>
      </c>
      <c r="Q2764" s="153" t="str">
        <f t="shared" ca="1" si="3312"/>
        <v/>
      </c>
      <c r="R2764" s="153" t="str">
        <f t="shared" ca="1" si="3312"/>
        <v/>
      </c>
      <c r="S2764" s="153" t="str">
        <f t="shared" ca="1" si="3312"/>
        <v/>
      </c>
      <c r="T2764" s="153" t="str">
        <f t="shared" ca="1" si="3312"/>
        <v/>
      </c>
      <c r="U2764" s="153" t="str">
        <f t="shared" ca="1" si="3312"/>
        <v/>
      </c>
      <c r="V2764" s="153" t="str">
        <f t="shared" ca="1" si="3312"/>
        <v/>
      </c>
      <c r="W2764" s="153" t="str">
        <f t="shared" ca="1" si="3312"/>
        <v/>
      </c>
    </row>
    <row r="2765" spans="1:23" ht="13.5" thickBot="1">
      <c r="B2765" s="172" t="s">
        <v>631</v>
      </c>
      <c r="C2765" s="172"/>
      <c r="D2765" s="165" t="str">
        <f ca="1">IF(B2764&lt;&gt;D2764,1/(B2764-D2764),"")</f>
        <v/>
      </c>
      <c r="E2765" s="165" t="str">
        <f ca="1">IF(AND(ISNUMBER(D2765),ISNUMBER(E2764)),IF(D2765&lt;&gt;E2764,1/(D2765-E2764),""),"")</f>
        <v/>
      </c>
      <c r="F2765" s="165" t="str">
        <f t="shared" ref="F2765:W2765" ca="1" si="3313">IF(ISNUMBER(E2768),1/(E2765-F2764),"")</f>
        <v/>
      </c>
      <c r="G2765" s="165" t="str">
        <f t="shared" ca="1" si="3313"/>
        <v/>
      </c>
      <c r="H2765" s="165" t="str">
        <f t="shared" ca="1" si="3313"/>
        <v/>
      </c>
      <c r="I2765" s="165" t="str">
        <f t="shared" ca="1" si="3313"/>
        <v/>
      </c>
      <c r="J2765" s="165" t="str">
        <f t="shared" ca="1" si="3313"/>
        <v/>
      </c>
      <c r="K2765" s="165" t="str">
        <f t="shared" ca="1" si="3313"/>
        <v/>
      </c>
      <c r="L2765" s="165" t="str">
        <f t="shared" ca="1" si="3313"/>
        <v/>
      </c>
      <c r="M2765" s="165" t="str">
        <f t="shared" ca="1" si="3313"/>
        <v/>
      </c>
      <c r="N2765" s="165" t="str">
        <f t="shared" ca="1" si="3313"/>
        <v/>
      </c>
      <c r="O2765" s="165" t="str">
        <f t="shared" ca="1" si="3313"/>
        <v/>
      </c>
      <c r="P2765" s="165" t="str">
        <f t="shared" ca="1" si="3313"/>
        <v/>
      </c>
      <c r="Q2765" s="165" t="str">
        <f t="shared" ca="1" si="3313"/>
        <v/>
      </c>
      <c r="R2765" s="165" t="str">
        <f t="shared" ca="1" si="3313"/>
        <v/>
      </c>
      <c r="S2765" s="165" t="str">
        <f t="shared" ca="1" si="3313"/>
        <v/>
      </c>
      <c r="T2765" s="165" t="str">
        <f t="shared" ca="1" si="3313"/>
        <v/>
      </c>
      <c r="U2765" s="165" t="str">
        <f t="shared" ca="1" si="3313"/>
        <v/>
      </c>
      <c r="V2765" s="165" t="str">
        <f t="shared" ca="1" si="3313"/>
        <v/>
      </c>
      <c r="W2765" s="165" t="str">
        <f t="shared" ca="1" si="3313"/>
        <v/>
      </c>
    </row>
    <row r="2766" spans="1:23" ht="15">
      <c r="B2766" s="182" t="s">
        <v>629</v>
      </c>
      <c r="C2766" s="174">
        <f>1</f>
        <v>1</v>
      </c>
      <c r="D2766" s="174">
        <f ca="1">D2764</f>
        <v>0</v>
      </c>
      <c r="E2766" s="174" t="str">
        <f ca="1">IF(ISNUMBER(E2764),E2764*D2764+1,"")</f>
        <v/>
      </c>
      <c r="F2766" s="174" t="str">
        <f t="shared" ref="F2766:W2766" ca="1" si="3314">IF(ISNUMBER(E2765),F2764*E2766+D2766,"")</f>
        <v/>
      </c>
      <c r="G2766" s="174" t="str">
        <f t="shared" ca="1" si="3314"/>
        <v/>
      </c>
      <c r="H2766" s="174" t="str">
        <f t="shared" ca="1" si="3314"/>
        <v/>
      </c>
      <c r="I2766" s="174" t="str">
        <f t="shared" ca="1" si="3314"/>
        <v/>
      </c>
      <c r="J2766" s="174" t="str">
        <f t="shared" ca="1" si="3314"/>
        <v/>
      </c>
      <c r="K2766" s="174" t="str">
        <f t="shared" ca="1" si="3314"/>
        <v/>
      </c>
      <c r="L2766" s="174" t="str">
        <f t="shared" ca="1" si="3314"/>
        <v/>
      </c>
      <c r="M2766" s="174" t="str">
        <f t="shared" ca="1" si="3314"/>
        <v/>
      </c>
      <c r="N2766" s="174" t="str">
        <f t="shared" ca="1" si="3314"/>
        <v/>
      </c>
      <c r="O2766" s="174" t="str">
        <f t="shared" ca="1" si="3314"/>
        <v/>
      </c>
      <c r="P2766" s="174" t="str">
        <f t="shared" ca="1" si="3314"/>
        <v/>
      </c>
      <c r="Q2766" s="174" t="str">
        <f t="shared" ca="1" si="3314"/>
        <v/>
      </c>
      <c r="R2766" s="174" t="str">
        <f t="shared" ca="1" si="3314"/>
        <v/>
      </c>
      <c r="S2766" s="174" t="str">
        <f t="shared" ca="1" si="3314"/>
        <v/>
      </c>
      <c r="T2766" s="174" t="str">
        <f t="shared" ca="1" si="3314"/>
        <v/>
      </c>
      <c r="U2766" s="174" t="str">
        <f t="shared" ca="1" si="3314"/>
        <v/>
      </c>
      <c r="V2766" s="174" t="str">
        <f t="shared" ca="1" si="3314"/>
        <v/>
      </c>
      <c r="W2766" s="174" t="str">
        <f t="shared" ca="1" si="3314"/>
        <v/>
      </c>
    </row>
    <row r="2767" spans="1:23" ht="13.5" thickBot="1">
      <c r="A2767" s="146">
        <f ca="1">INDIRECT($A$3&amp;A2764)</f>
        <v>0</v>
      </c>
      <c r="B2767" s="182"/>
      <c r="C2767" s="173">
        <f>0</f>
        <v>0</v>
      </c>
      <c r="D2767" s="173">
        <f>1</f>
        <v>1</v>
      </c>
      <c r="E2767" s="173" t="str">
        <f ca="1">IF(ISNUMBER(E2764),IF(E2764&lt;&gt;0,E2764,""),"")</f>
        <v/>
      </c>
      <c r="F2767" s="173" t="str">
        <f t="shared" ref="F2767:W2767" ca="1" si="3315">IF(ISNUMBER(E2765),F2764*E2767+D2767,"")</f>
        <v/>
      </c>
      <c r="G2767" s="173" t="str">
        <f t="shared" ca="1" si="3315"/>
        <v/>
      </c>
      <c r="H2767" s="173" t="str">
        <f t="shared" ca="1" si="3315"/>
        <v/>
      </c>
      <c r="I2767" s="173" t="str">
        <f t="shared" ca="1" si="3315"/>
        <v/>
      </c>
      <c r="J2767" s="173" t="str">
        <f t="shared" ca="1" si="3315"/>
        <v/>
      </c>
      <c r="K2767" s="173" t="str">
        <f t="shared" ca="1" si="3315"/>
        <v/>
      </c>
      <c r="L2767" s="173" t="str">
        <f t="shared" ca="1" si="3315"/>
        <v/>
      </c>
      <c r="M2767" s="173" t="str">
        <f t="shared" ca="1" si="3315"/>
        <v/>
      </c>
      <c r="N2767" s="173" t="str">
        <f t="shared" ca="1" si="3315"/>
        <v/>
      </c>
      <c r="O2767" s="173" t="str">
        <f t="shared" ca="1" si="3315"/>
        <v/>
      </c>
      <c r="P2767" s="173" t="str">
        <f t="shared" ca="1" si="3315"/>
        <v/>
      </c>
      <c r="Q2767" s="173" t="str">
        <f t="shared" ca="1" si="3315"/>
        <v/>
      </c>
      <c r="R2767" s="173" t="str">
        <f t="shared" ca="1" si="3315"/>
        <v/>
      </c>
      <c r="S2767" s="173" t="str">
        <f t="shared" ca="1" si="3315"/>
        <v/>
      </c>
      <c r="T2767" s="173" t="str">
        <f t="shared" ca="1" si="3315"/>
        <v/>
      </c>
      <c r="U2767" s="173" t="str">
        <f t="shared" ca="1" si="3315"/>
        <v/>
      </c>
      <c r="V2767" s="173" t="str">
        <f t="shared" ca="1" si="3315"/>
        <v/>
      </c>
      <c r="W2767" s="173" t="str">
        <f t="shared" ca="1" si="3315"/>
        <v/>
      </c>
    </row>
    <row r="2768" spans="1:23">
      <c r="B2768" s="171" t="s">
        <v>630</v>
      </c>
      <c r="C2768" s="171"/>
      <c r="E2768" s="146" t="str">
        <f ca="1">IF(NOT(ISNUMBER(E2767)),"",$B2764-E2766/E2767)</f>
        <v/>
      </c>
      <c r="F2768" s="146" t="str">
        <f ca="1">IF(NOT(ISNUMBER(F2767)),"",$B2764-F2766/F2767)</f>
        <v/>
      </c>
      <c r="G2768" s="146" t="str">
        <f t="shared" ref="G2768:Q2768" ca="1" si="3316">IF(F2768="","",IF(F2768=0,"",IF(ABS($B2764-G2766/G2767)&lt;2^(0-G$3),"",$B2764-G2766/G2767)))</f>
        <v/>
      </c>
      <c r="H2768" s="146" t="str">
        <f t="shared" ca="1" si="3316"/>
        <v/>
      </c>
      <c r="I2768" s="146" t="str">
        <f t="shared" ca="1" si="3316"/>
        <v/>
      </c>
      <c r="J2768" s="146" t="str">
        <f t="shared" ca="1" si="3316"/>
        <v/>
      </c>
      <c r="K2768" s="146" t="str">
        <f t="shared" ca="1" si="3316"/>
        <v/>
      </c>
      <c r="L2768" s="146" t="str">
        <f t="shared" ca="1" si="3316"/>
        <v/>
      </c>
      <c r="M2768" s="146" t="str">
        <f t="shared" ca="1" si="3316"/>
        <v/>
      </c>
      <c r="N2768" s="146" t="str">
        <f t="shared" ca="1" si="3316"/>
        <v/>
      </c>
      <c r="O2768" s="146" t="str">
        <f t="shared" ca="1" si="3316"/>
        <v/>
      </c>
      <c r="P2768" s="146" t="str">
        <f t="shared" ca="1" si="3316"/>
        <v/>
      </c>
      <c r="Q2768" s="146" t="str">
        <f t="shared" ca="1" si="3316"/>
        <v/>
      </c>
      <c r="R2768" s="146" t="str">
        <f t="shared" ref="R2768:W2768" ca="1" si="3317">IF(Q2768="","",IF(Q2768=0,"",IF(ABS($B2764-(R2766/R2767))&lt;2^(0-R$3),"",$B2764-(R2766/R2767))))</f>
        <v/>
      </c>
      <c r="S2768" s="146" t="str">
        <f t="shared" ca="1" si="3317"/>
        <v/>
      </c>
      <c r="T2768" s="146" t="str">
        <f t="shared" ca="1" si="3317"/>
        <v/>
      </c>
      <c r="U2768" s="146" t="str">
        <f t="shared" ca="1" si="3317"/>
        <v/>
      </c>
      <c r="V2768" s="146" t="str">
        <f t="shared" ca="1" si="3317"/>
        <v/>
      </c>
      <c r="W2768" s="146" t="str">
        <f t="shared" ca="1" si="3317"/>
        <v/>
      </c>
    </row>
    <row r="2769" spans="1:23">
      <c r="A2769" s="150">
        <f>A2764+1</f>
        <v>560</v>
      </c>
      <c r="B2769" s="152">
        <f ca="1">A2772</f>
        <v>0</v>
      </c>
      <c r="C2769" s="152"/>
      <c r="D2769" s="153">
        <f ca="1">INT(B2769+1/2)</f>
        <v>0</v>
      </c>
      <c r="E2769" s="153" t="str">
        <f t="shared" ref="E2769:W2769" ca="1" si="3318">IF(ISNUMBER(D2770),INT(D2770+1/2),"")</f>
        <v/>
      </c>
      <c r="F2769" s="153" t="str">
        <f t="shared" ca="1" si="3318"/>
        <v/>
      </c>
      <c r="G2769" s="153" t="str">
        <f t="shared" ca="1" si="3318"/>
        <v/>
      </c>
      <c r="H2769" s="153" t="str">
        <f t="shared" ca="1" si="3318"/>
        <v/>
      </c>
      <c r="I2769" s="153" t="str">
        <f t="shared" ca="1" si="3318"/>
        <v/>
      </c>
      <c r="J2769" s="153" t="str">
        <f t="shared" ca="1" si="3318"/>
        <v/>
      </c>
      <c r="K2769" s="153" t="str">
        <f t="shared" ca="1" si="3318"/>
        <v/>
      </c>
      <c r="L2769" s="153" t="str">
        <f t="shared" ca="1" si="3318"/>
        <v/>
      </c>
      <c r="M2769" s="153" t="str">
        <f t="shared" ca="1" si="3318"/>
        <v/>
      </c>
      <c r="N2769" s="153" t="str">
        <f t="shared" ca="1" si="3318"/>
        <v/>
      </c>
      <c r="O2769" s="153" t="str">
        <f t="shared" ca="1" si="3318"/>
        <v/>
      </c>
      <c r="P2769" s="153" t="str">
        <f t="shared" ca="1" si="3318"/>
        <v/>
      </c>
      <c r="Q2769" s="153" t="str">
        <f t="shared" ca="1" si="3318"/>
        <v/>
      </c>
      <c r="R2769" s="153" t="str">
        <f t="shared" ca="1" si="3318"/>
        <v/>
      </c>
      <c r="S2769" s="153" t="str">
        <f t="shared" ca="1" si="3318"/>
        <v/>
      </c>
      <c r="T2769" s="153" t="str">
        <f t="shared" ca="1" si="3318"/>
        <v/>
      </c>
      <c r="U2769" s="153" t="str">
        <f t="shared" ca="1" si="3318"/>
        <v/>
      </c>
      <c r="V2769" s="153" t="str">
        <f t="shared" ca="1" si="3318"/>
        <v/>
      </c>
      <c r="W2769" s="153" t="str">
        <f t="shared" ca="1" si="3318"/>
        <v/>
      </c>
    </row>
    <row r="2770" spans="1:23" ht="13.5" thickBot="1">
      <c r="B2770" s="172" t="s">
        <v>631</v>
      </c>
      <c r="C2770" s="172"/>
      <c r="D2770" s="165" t="str">
        <f ca="1">IF(B2769&lt;&gt;D2769,1/(B2769-D2769),"")</f>
        <v/>
      </c>
      <c r="E2770" s="165" t="str">
        <f ca="1">IF(AND(ISNUMBER(D2770),ISNUMBER(E2769)),IF(D2770&lt;&gt;E2769,1/(D2770-E2769),""),"")</f>
        <v/>
      </c>
      <c r="F2770" s="165" t="str">
        <f t="shared" ref="F2770:W2770" ca="1" si="3319">IF(ISNUMBER(E2773),1/(E2770-F2769),"")</f>
        <v/>
      </c>
      <c r="G2770" s="165" t="str">
        <f t="shared" ca="1" si="3319"/>
        <v/>
      </c>
      <c r="H2770" s="165" t="str">
        <f t="shared" ca="1" si="3319"/>
        <v/>
      </c>
      <c r="I2770" s="165" t="str">
        <f t="shared" ca="1" si="3319"/>
        <v/>
      </c>
      <c r="J2770" s="165" t="str">
        <f t="shared" ca="1" si="3319"/>
        <v/>
      </c>
      <c r="K2770" s="165" t="str">
        <f t="shared" ca="1" si="3319"/>
        <v/>
      </c>
      <c r="L2770" s="165" t="str">
        <f t="shared" ca="1" si="3319"/>
        <v/>
      </c>
      <c r="M2770" s="165" t="str">
        <f t="shared" ca="1" si="3319"/>
        <v/>
      </c>
      <c r="N2770" s="165" t="str">
        <f t="shared" ca="1" si="3319"/>
        <v/>
      </c>
      <c r="O2770" s="165" t="str">
        <f t="shared" ca="1" si="3319"/>
        <v/>
      </c>
      <c r="P2770" s="165" t="str">
        <f t="shared" ca="1" si="3319"/>
        <v/>
      </c>
      <c r="Q2770" s="165" t="str">
        <f t="shared" ca="1" si="3319"/>
        <v/>
      </c>
      <c r="R2770" s="165" t="str">
        <f t="shared" ca="1" si="3319"/>
        <v/>
      </c>
      <c r="S2770" s="165" t="str">
        <f t="shared" ca="1" si="3319"/>
        <v/>
      </c>
      <c r="T2770" s="165" t="str">
        <f t="shared" ca="1" si="3319"/>
        <v/>
      </c>
      <c r="U2770" s="165" t="str">
        <f t="shared" ca="1" si="3319"/>
        <v/>
      </c>
      <c r="V2770" s="165" t="str">
        <f t="shared" ca="1" si="3319"/>
        <v/>
      </c>
      <c r="W2770" s="165" t="str">
        <f t="shared" ca="1" si="3319"/>
        <v/>
      </c>
    </row>
    <row r="2771" spans="1:23" ht="15">
      <c r="B2771" s="182" t="s">
        <v>629</v>
      </c>
      <c r="C2771" s="174">
        <f>1</f>
        <v>1</v>
      </c>
      <c r="D2771" s="174">
        <f ca="1">D2769</f>
        <v>0</v>
      </c>
      <c r="E2771" s="174" t="str">
        <f ca="1">IF(ISNUMBER(E2769),E2769*D2769+1,"")</f>
        <v/>
      </c>
      <c r="F2771" s="174" t="str">
        <f t="shared" ref="F2771:W2771" ca="1" si="3320">IF(ISNUMBER(E2770),F2769*E2771+D2771,"")</f>
        <v/>
      </c>
      <c r="G2771" s="174" t="str">
        <f t="shared" ca="1" si="3320"/>
        <v/>
      </c>
      <c r="H2771" s="174" t="str">
        <f t="shared" ca="1" si="3320"/>
        <v/>
      </c>
      <c r="I2771" s="174" t="str">
        <f t="shared" ca="1" si="3320"/>
        <v/>
      </c>
      <c r="J2771" s="174" t="str">
        <f t="shared" ca="1" si="3320"/>
        <v/>
      </c>
      <c r="K2771" s="174" t="str">
        <f t="shared" ca="1" si="3320"/>
        <v/>
      </c>
      <c r="L2771" s="174" t="str">
        <f t="shared" ca="1" si="3320"/>
        <v/>
      </c>
      <c r="M2771" s="174" t="str">
        <f t="shared" ca="1" si="3320"/>
        <v/>
      </c>
      <c r="N2771" s="174" t="str">
        <f t="shared" ca="1" si="3320"/>
        <v/>
      </c>
      <c r="O2771" s="174" t="str">
        <f t="shared" ca="1" si="3320"/>
        <v/>
      </c>
      <c r="P2771" s="174" t="str">
        <f t="shared" ca="1" si="3320"/>
        <v/>
      </c>
      <c r="Q2771" s="174" t="str">
        <f t="shared" ca="1" si="3320"/>
        <v/>
      </c>
      <c r="R2771" s="174" t="str">
        <f t="shared" ca="1" si="3320"/>
        <v/>
      </c>
      <c r="S2771" s="174" t="str">
        <f t="shared" ca="1" si="3320"/>
        <v/>
      </c>
      <c r="T2771" s="174" t="str">
        <f t="shared" ca="1" si="3320"/>
        <v/>
      </c>
      <c r="U2771" s="174" t="str">
        <f t="shared" ca="1" si="3320"/>
        <v/>
      </c>
      <c r="V2771" s="174" t="str">
        <f t="shared" ca="1" si="3320"/>
        <v/>
      </c>
      <c r="W2771" s="174" t="str">
        <f t="shared" ca="1" si="3320"/>
        <v/>
      </c>
    </row>
    <row r="2772" spans="1:23" ht="13.5" thickBot="1">
      <c r="A2772" s="146">
        <f ca="1">INDIRECT($A$3&amp;A2769)</f>
        <v>0</v>
      </c>
      <c r="B2772" s="182"/>
      <c r="C2772" s="173">
        <f>0</f>
        <v>0</v>
      </c>
      <c r="D2772" s="173">
        <f>1</f>
        <v>1</v>
      </c>
      <c r="E2772" s="173" t="str">
        <f ca="1">IF(ISNUMBER(E2769),IF(E2769&lt;&gt;0,E2769,""),"")</f>
        <v/>
      </c>
      <c r="F2772" s="173" t="str">
        <f t="shared" ref="F2772:W2772" ca="1" si="3321">IF(ISNUMBER(E2770),F2769*E2772+D2772,"")</f>
        <v/>
      </c>
      <c r="G2772" s="173" t="str">
        <f t="shared" ca="1" si="3321"/>
        <v/>
      </c>
      <c r="H2772" s="173" t="str">
        <f t="shared" ca="1" si="3321"/>
        <v/>
      </c>
      <c r="I2772" s="173" t="str">
        <f t="shared" ca="1" si="3321"/>
        <v/>
      </c>
      <c r="J2772" s="173" t="str">
        <f t="shared" ca="1" si="3321"/>
        <v/>
      </c>
      <c r="K2772" s="173" t="str">
        <f t="shared" ca="1" si="3321"/>
        <v/>
      </c>
      <c r="L2772" s="173" t="str">
        <f t="shared" ca="1" si="3321"/>
        <v/>
      </c>
      <c r="M2772" s="173" t="str">
        <f t="shared" ca="1" si="3321"/>
        <v/>
      </c>
      <c r="N2772" s="173" t="str">
        <f t="shared" ca="1" si="3321"/>
        <v/>
      </c>
      <c r="O2772" s="173" t="str">
        <f t="shared" ca="1" si="3321"/>
        <v/>
      </c>
      <c r="P2772" s="173" t="str">
        <f t="shared" ca="1" si="3321"/>
        <v/>
      </c>
      <c r="Q2772" s="173" t="str">
        <f t="shared" ca="1" si="3321"/>
        <v/>
      </c>
      <c r="R2772" s="173" t="str">
        <f t="shared" ca="1" si="3321"/>
        <v/>
      </c>
      <c r="S2772" s="173" t="str">
        <f t="shared" ca="1" si="3321"/>
        <v/>
      </c>
      <c r="T2772" s="173" t="str">
        <f t="shared" ca="1" si="3321"/>
        <v/>
      </c>
      <c r="U2772" s="173" t="str">
        <f t="shared" ca="1" si="3321"/>
        <v/>
      </c>
      <c r="V2772" s="173" t="str">
        <f t="shared" ca="1" si="3321"/>
        <v/>
      </c>
      <c r="W2772" s="173" t="str">
        <f t="shared" ca="1" si="3321"/>
        <v/>
      </c>
    </row>
    <row r="2773" spans="1:23">
      <c r="B2773" s="171" t="s">
        <v>630</v>
      </c>
      <c r="C2773" s="171"/>
      <c r="E2773" s="146" t="str">
        <f ca="1">IF(NOT(ISNUMBER(E2772)),"",$B2769-E2771/E2772)</f>
        <v/>
      </c>
      <c r="F2773" s="146" t="str">
        <f ca="1">IF(NOT(ISNUMBER(F2772)),"",$B2769-F2771/F2772)</f>
        <v/>
      </c>
      <c r="G2773" s="146" t="str">
        <f t="shared" ref="G2773:Q2773" ca="1" si="3322">IF(F2773="","",IF(F2773=0,"",IF(ABS($B2769-G2771/G2772)&lt;2^(0-G$3),"",$B2769-G2771/G2772)))</f>
        <v/>
      </c>
      <c r="H2773" s="146" t="str">
        <f t="shared" ca="1" si="3322"/>
        <v/>
      </c>
      <c r="I2773" s="146" t="str">
        <f t="shared" ca="1" si="3322"/>
        <v/>
      </c>
      <c r="J2773" s="146" t="str">
        <f t="shared" ca="1" si="3322"/>
        <v/>
      </c>
      <c r="K2773" s="146" t="str">
        <f t="shared" ca="1" si="3322"/>
        <v/>
      </c>
      <c r="L2773" s="146" t="str">
        <f t="shared" ca="1" si="3322"/>
        <v/>
      </c>
      <c r="M2773" s="146" t="str">
        <f t="shared" ca="1" si="3322"/>
        <v/>
      </c>
      <c r="N2773" s="146" t="str">
        <f t="shared" ca="1" si="3322"/>
        <v/>
      </c>
      <c r="O2773" s="146" t="str">
        <f t="shared" ca="1" si="3322"/>
        <v/>
      </c>
      <c r="P2773" s="146" t="str">
        <f t="shared" ca="1" si="3322"/>
        <v/>
      </c>
      <c r="Q2773" s="146" t="str">
        <f t="shared" ca="1" si="3322"/>
        <v/>
      </c>
      <c r="R2773" s="146" t="str">
        <f t="shared" ref="R2773:W2773" ca="1" si="3323">IF(Q2773="","",IF(Q2773=0,"",IF(ABS($B2769-(R2771/R2772))&lt;2^(0-R$3),"",$B2769-(R2771/R2772))))</f>
        <v/>
      </c>
      <c r="S2773" s="146" t="str">
        <f t="shared" ca="1" si="3323"/>
        <v/>
      </c>
      <c r="T2773" s="146" t="str">
        <f t="shared" ca="1" si="3323"/>
        <v/>
      </c>
      <c r="U2773" s="146" t="str">
        <f t="shared" ca="1" si="3323"/>
        <v/>
      </c>
      <c r="V2773" s="146" t="str">
        <f t="shared" ca="1" si="3323"/>
        <v/>
      </c>
      <c r="W2773" s="146" t="str">
        <f t="shared" ca="1" si="3323"/>
        <v/>
      </c>
    </row>
    <row r="2774" spans="1:23">
      <c r="A2774" s="150">
        <f>A2769+1</f>
        <v>561</v>
      </c>
      <c r="B2774" s="152">
        <f ca="1">A2777</f>
        <v>0</v>
      </c>
      <c r="C2774" s="152"/>
      <c r="D2774" s="153">
        <f ca="1">INT(B2774+1/2)</f>
        <v>0</v>
      </c>
      <c r="E2774" s="153" t="str">
        <f t="shared" ref="E2774:W2774" ca="1" si="3324">IF(ISNUMBER(D2775),INT(D2775+1/2),"")</f>
        <v/>
      </c>
      <c r="F2774" s="153" t="str">
        <f t="shared" ca="1" si="3324"/>
        <v/>
      </c>
      <c r="G2774" s="153" t="str">
        <f t="shared" ca="1" si="3324"/>
        <v/>
      </c>
      <c r="H2774" s="153" t="str">
        <f t="shared" ca="1" si="3324"/>
        <v/>
      </c>
      <c r="I2774" s="153" t="str">
        <f t="shared" ca="1" si="3324"/>
        <v/>
      </c>
      <c r="J2774" s="153" t="str">
        <f t="shared" ca="1" si="3324"/>
        <v/>
      </c>
      <c r="K2774" s="153" t="str">
        <f t="shared" ca="1" si="3324"/>
        <v/>
      </c>
      <c r="L2774" s="153" t="str">
        <f t="shared" ca="1" si="3324"/>
        <v/>
      </c>
      <c r="M2774" s="153" t="str">
        <f t="shared" ca="1" si="3324"/>
        <v/>
      </c>
      <c r="N2774" s="153" t="str">
        <f t="shared" ca="1" si="3324"/>
        <v/>
      </c>
      <c r="O2774" s="153" t="str">
        <f t="shared" ca="1" si="3324"/>
        <v/>
      </c>
      <c r="P2774" s="153" t="str">
        <f t="shared" ca="1" si="3324"/>
        <v/>
      </c>
      <c r="Q2774" s="153" t="str">
        <f t="shared" ca="1" si="3324"/>
        <v/>
      </c>
      <c r="R2774" s="153" t="str">
        <f t="shared" ca="1" si="3324"/>
        <v/>
      </c>
      <c r="S2774" s="153" t="str">
        <f t="shared" ca="1" si="3324"/>
        <v/>
      </c>
      <c r="T2774" s="153" t="str">
        <f t="shared" ca="1" si="3324"/>
        <v/>
      </c>
      <c r="U2774" s="153" t="str">
        <f t="shared" ca="1" si="3324"/>
        <v/>
      </c>
      <c r="V2774" s="153" t="str">
        <f t="shared" ca="1" si="3324"/>
        <v/>
      </c>
      <c r="W2774" s="153" t="str">
        <f t="shared" ca="1" si="3324"/>
        <v/>
      </c>
    </row>
    <row r="2775" spans="1:23" ht="13.5" thickBot="1">
      <c r="B2775" s="172" t="s">
        <v>631</v>
      </c>
      <c r="C2775" s="172"/>
      <c r="D2775" s="165" t="str">
        <f ca="1">IF(B2774&lt;&gt;D2774,1/(B2774-D2774),"")</f>
        <v/>
      </c>
      <c r="E2775" s="165" t="str">
        <f ca="1">IF(AND(ISNUMBER(D2775),ISNUMBER(E2774)),IF(D2775&lt;&gt;E2774,1/(D2775-E2774),""),"")</f>
        <v/>
      </c>
      <c r="F2775" s="165" t="str">
        <f t="shared" ref="F2775:W2775" ca="1" si="3325">IF(ISNUMBER(E2778),1/(E2775-F2774),"")</f>
        <v/>
      </c>
      <c r="G2775" s="165" t="str">
        <f t="shared" ca="1" si="3325"/>
        <v/>
      </c>
      <c r="H2775" s="165" t="str">
        <f t="shared" ca="1" si="3325"/>
        <v/>
      </c>
      <c r="I2775" s="165" t="str">
        <f t="shared" ca="1" si="3325"/>
        <v/>
      </c>
      <c r="J2775" s="165" t="str">
        <f t="shared" ca="1" si="3325"/>
        <v/>
      </c>
      <c r="K2775" s="165" t="str">
        <f t="shared" ca="1" si="3325"/>
        <v/>
      </c>
      <c r="L2775" s="165" t="str">
        <f t="shared" ca="1" si="3325"/>
        <v/>
      </c>
      <c r="M2775" s="165" t="str">
        <f t="shared" ca="1" si="3325"/>
        <v/>
      </c>
      <c r="N2775" s="165" t="str">
        <f t="shared" ca="1" si="3325"/>
        <v/>
      </c>
      <c r="O2775" s="165" t="str">
        <f t="shared" ca="1" si="3325"/>
        <v/>
      </c>
      <c r="P2775" s="165" t="str">
        <f t="shared" ca="1" si="3325"/>
        <v/>
      </c>
      <c r="Q2775" s="165" t="str">
        <f t="shared" ca="1" si="3325"/>
        <v/>
      </c>
      <c r="R2775" s="165" t="str">
        <f t="shared" ca="1" si="3325"/>
        <v/>
      </c>
      <c r="S2775" s="165" t="str">
        <f t="shared" ca="1" si="3325"/>
        <v/>
      </c>
      <c r="T2775" s="165" t="str">
        <f t="shared" ca="1" si="3325"/>
        <v/>
      </c>
      <c r="U2775" s="165" t="str">
        <f t="shared" ca="1" si="3325"/>
        <v/>
      </c>
      <c r="V2775" s="165" t="str">
        <f t="shared" ca="1" si="3325"/>
        <v/>
      </c>
      <c r="W2775" s="165" t="str">
        <f t="shared" ca="1" si="3325"/>
        <v/>
      </c>
    </row>
    <row r="2776" spans="1:23" ht="15">
      <c r="B2776" s="182" t="s">
        <v>629</v>
      </c>
      <c r="C2776" s="174">
        <f>1</f>
        <v>1</v>
      </c>
      <c r="D2776" s="174">
        <f ca="1">D2774</f>
        <v>0</v>
      </c>
      <c r="E2776" s="174" t="str">
        <f ca="1">IF(ISNUMBER(E2774),E2774*D2774+1,"")</f>
        <v/>
      </c>
      <c r="F2776" s="174" t="str">
        <f t="shared" ref="F2776:W2776" ca="1" si="3326">IF(ISNUMBER(E2775),F2774*E2776+D2776,"")</f>
        <v/>
      </c>
      <c r="G2776" s="174" t="str">
        <f t="shared" ca="1" si="3326"/>
        <v/>
      </c>
      <c r="H2776" s="174" t="str">
        <f t="shared" ca="1" si="3326"/>
        <v/>
      </c>
      <c r="I2776" s="174" t="str">
        <f t="shared" ca="1" si="3326"/>
        <v/>
      </c>
      <c r="J2776" s="174" t="str">
        <f t="shared" ca="1" si="3326"/>
        <v/>
      </c>
      <c r="K2776" s="174" t="str">
        <f t="shared" ca="1" si="3326"/>
        <v/>
      </c>
      <c r="L2776" s="174" t="str">
        <f t="shared" ca="1" si="3326"/>
        <v/>
      </c>
      <c r="M2776" s="174" t="str">
        <f t="shared" ca="1" si="3326"/>
        <v/>
      </c>
      <c r="N2776" s="174" t="str">
        <f t="shared" ca="1" si="3326"/>
        <v/>
      </c>
      <c r="O2776" s="174" t="str">
        <f t="shared" ca="1" si="3326"/>
        <v/>
      </c>
      <c r="P2776" s="174" t="str">
        <f t="shared" ca="1" si="3326"/>
        <v/>
      </c>
      <c r="Q2776" s="174" t="str">
        <f t="shared" ca="1" si="3326"/>
        <v/>
      </c>
      <c r="R2776" s="174" t="str">
        <f t="shared" ca="1" si="3326"/>
        <v/>
      </c>
      <c r="S2776" s="174" t="str">
        <f t="shared" ca="1" si="3326"/>
        <v/>
      </c>
      <c r="T2776" s="174" t="str">
        <f t="shared" ca="1" si="3326"/>
        <v/>
      </c>
      <c r="U2776" s="174" t="str">
        <f t="shared" ca="1" si="3326"/>
        <v/>
      </c>
      <c r="V2776" s="174" t="str">
        <f t="shared" ca="1" si="3326"/>
        <v/>
      </c>
      <c r="W2776" s="174" t="str">
        <f t="shared" ca="1" si="3326"/>
        <v/>
      </c>
    </row>
    <row r="2777" spans="1:23" ht="13.5" thickBot="1">
      <c r="A2777" s="146">
        <f ca="1">INDIRECT($A$3&amp;A2774)</f>
        <v>0</v>
      </c>
      <c r="B2777" s="182"/>
      <c r="C2777" s="173">
        <f>0</f>
        <v>0</v>
      </c>
      <c r="D2777" s="173">
        <f>1</f>
        <v>1</v>
      </c>
      <c r="E2777" s="173" t="str">
        <f ca="1">IF(ISNUMBER(E2774),IF(E2774&lt;&gt;0,E2774,""),"")</f>
        <v/>
      </c>
      <c r="F2777" s="173" t="str">
        <f t="shared" ref="F2777:W2777" ca="1" si="3327">IF(ISNUMBER(E2775),F2774*E2777+D2777,"")</f>
        <v/>
      </c>
      <c r="G2777" s="173" t="str">
        <f t="shared" ca="1" si="3327"/>
        <v/>
      </c>
      <c r="H2777" s="173" t="str">
        <f t="shared" ca="1" si="3327"/>
        <v/>
      </c>
      <c r="I2777" s="173" t="str">
        <f t="shared" ca="1" si="3327"/>
        <v/>
      </c>
      <c r="J2777" s="173" t="str">
        <f t="shared" ca="1" si="3327"/>
        <v/>
      </c>
      <c r="K2777" s="173" t="str">
        <f t="shared" ca="1" si="3327"/>
        <v/>
      </c>
      <c r="L2777" s="173" t="str">
        <f t="shared" ca="1" si="3327"/>
        <v/>
      </c>
      <c r="M2777" s="173" t="str">
        <f t="shared" ca="1" si="3327"/>
        <v/>
      </c>
      <c r="N2777" s="173" t="str">
        <f t="shared" ca="1" si="3327"/>
        <v/>
      </c>
      <c r="O2777" s="173" t="str">
        <f t="shared" ca="1" si="3327"/>
        <v/>
      </c>
      <c r="P2777" s="173" t="str">
        <f t="shared" ca="1" si="3327"/>
        <v/>
      </c>
      <c r="Q2777" s="173" t="str">
        <f t="shared" ca="1" si="3327"/>
        <v/>
      </c>
      <c r="R2777" s="173" t="str">
        <f t="shared" ca="1" si="3327"/>
        <v/>
      </c>
      <c r="S2777" s="173" t="str">
        <f t="shared" ca="1" si="3327"/>
        <v/>
      </c>
      <c r="T2777" s="173" t="str">
        <f t="shared" ca="1" si="3327"/>
        <v/>
      </c>
      <c r="U2777" s="173" t="str">
        <f t="shared" ca="1" si="3327"/>
        <v/>
      </c>
      <c r="V2777" s="173" t="str">
        <f t="shared" ca="1" si="3327"/>
        <v/>
      </c>
      <c r="W2777" s="173" t="str">
        <f t="shared" ca="1" si="3327"/>
        <v/>
      </c>
    </row>
    <row r="2778" spans="1:23">
      <c r="B2778" s="171" t="s">
        <v>630</v>
      </c>
      <c r="C2778" s="171"/>
      <c r="E2778" s="146" t="str">
        <f ca="1">IF(NOT(ISNUMBER(E2777)),"",$B2774-E2776/E2777)</f>
        <v/>
      </c>
      <c r="F2778" s="146" t="str">
        <f ca="1">IF(NOT(ISNUMBER(F2777)),"",$B2774-F2776/F2777)</f>
        <v/>
      </c>
      <c r="G2778" s="146" t="str">
        <f t="shared" ref="G2778:Q2778" ca="1" si="3328">IF(F2778="","",IF(F2778=0,"",IF(ABS($B2774-G2776/G2777)&lt;2^(0-G$3),"",$B2774-G2776/G2777)))</f>
        <v/>
      </c>
      <c r="H2778" s="146" t="str">
        <f t="shared" ca="1" si="3328"/>
        <v/>
      </c>
      <c r="I2778" s="146" t="str">
        <f t="shared" ca="1" si="3328"/>
        <v/>
      </c>
      <c r="J2778" s="146" t="str">
        <f t="shared" ca="1" si="3328"/>
        <v/>
      </c>
      <c r="K2778" s="146" t="str">
        <f t="shared" ca="1" si="3328"/>
        <v/>
      </c>
      <c r="L2778" s="146" t="str">
        <f t="shared" ca="1" si="3328"/>
        <v/>
      </c>
      <c r="M2778" s="146" t="str">
        <f t="shared" ca="1" si="3328"/>
        <v/>
      </c>
      <c r="N2778" s="146" t="str">
        <f t="shared" ca="1" si="3328"/>
        <v/>
      </c>
      <c r="O2778" s="146" t="str">
        <f t="shared" ca="1" si="3328"/>
        <v/>
      </c>
      <c r="P2778" s="146" t="str">
        <f t="shared" ca="1" si="3328"/>
        <v/>
      </c>
      <c r="Q2778" s="146" t="str">
        <f t="shared" ca="1" si="3328"/>
        <v/>
      </c>
      <c r="R2778" s="146" t="str">
        <f t="shared" ref="R2778:W2778" ca="1" si="3329">IF(Q2778="","",IF(Q2778=0,"",IF(ABS($B2774-(R2776/R2777))&lt;2^(0-R$3),"",$B2774-(R2776/R2777))))</f>
        <v/>
      </c>
      <c r="S2778" s="146" t="str">
        <f t="shared" ca="1" si="3329"/>
        <v/>
      </c>
      <c r="T2778" s="146" t="str">
        <f t="shared" ca="1" si="3329"/>
        <v/>
      </c>
      <c r="U2778" s="146" t="str">
        <f t="shared" ca="1" si="3329"/>
        <v/>
      </c>
      <c r="V2778" s="146" t="str">
        <f t="shared" ca="1" si="3329"/>
        <v/>
      </c>
      <c r="W2778" s="146" t="str">
        <f t="shared" ca="1" si="3329"/>
        <v/>
      </c>
    </row>
    <row r="2779" spans="1:23">
      <c r="A2779" s="150">
        <f>A2774+1</f>
        <v>562</v>
      </c>
      <c r="B2779" s="152">
        <f ca="1">A2782</f>
        <v>0</v>
      </c>
      <c r="C2779" s="152"/>
      <c r="D2779" s="153">
        <f ca="1">INT(B2779+1/2)</f>
        <v>0</v>
      </c>
      <c r="E2779" s="153" t="str">
        <f t="shared" ref="E2779:W2779" ca="1" si="3330">IF(ISNUMBER(D2780),INT(D2780+1/2),"")</f>
        <v/>
      </c>
      <c r="F2779" s="153" t="str">
        <f t="shared" ca="1" si="3330"/>
        <v/>
      </c>
      <c r="G2779" s="153" t="str">
        <f t="shared" ca="1" si="3330"/>
        <v/>
      </c>
      <c r="H2779" s="153" t="str">
        <f t="shared" ca="1" si="3330"/>
        <v/>
      </c>
      <c r="I2779" s="153" t="str">
        <f t="shared" ca="1" si="3330"/>
        <v/>
      </c>
      <c r="J2779" s="153" t="str">
        <f t="shared" ca="1" si="3330"/>
        <v/>
      </c>
      <c r="K2779" s="153" t="str">
        <f t="shared" ca="1" si="3330"/>
        <v/>
      </c>
      <c r="L2779" s="153" t="str">
        <f t="shared" ca="1" si="3330"/>
        <v/>
      </c>
      <c r="M2779" s="153" t="str">
        <f t="shared" ca="1" si="3330"/>
        <v/>
      </c>
      <c r="N2779" s="153" t="str">
        <f t="shared" ca="1" si="3330"/>
        <v/>
      </c>
      <c r="O2779" s="153" t="str">
        <f t="shared" ca="1" si="3330"/>
        <v/>
      </c>
      <c r="P2779" s="153" t="str">
        <f t="shared" ca="1" si="3330"/>
        <v/>
      </c>
      <c r="Q2779" s="153" t="str">
        <f t="shared" ca="1" si="3330"/>
        <v/>
      </c>
      <c r="R2779" s="153" t="str">
        <f t="shared" ca="1" si="3330"/>
        <v/>
      </c>
      <c r="S2779" s="153" t="str">
        <f t="shared" ca="1" si="3330"/>
        <v/>
      </c>
      <c r="T2779" s="153" t="str">
        <f t="shared" ca="1" si="3330"/>
        <v/>
      </c>
      <c r="U2779" s="153" t="str">
        <f t="shared" ca="1" si="3330"/>
        <v/>
      </c>
      <c r="V2779" s="153" t="str">
        <f t="shared" ca="1" si="3330"/>
        <v/>
      </c>
      <c r="W2779" s="153" t="str">
        <f t="shared" ca="1" si="3330"/>
        <v/>
      </c>
    </row>
    <row r="2780" spans="1:23" ht="13.5" thickBot="1">
      <c r="B2780" s="172" t="s">
        <v>631</v>
      </c>
      <c r="C2780" s="172"/>
      <c r="D2780" s="165" t="str">
        <f ca="1">IF(B2779&lt;&gt;D2779,1/(B2779-D2779),"")</f>
        <v/>
      </c>
      <c r="E2780" s="165" t="str">
        <f ca="1">IF(AND(ISNUMBER(D2780),ISNUMBER(E2779)),IF(D2780&lt;&gt;E2779,1/(D2780-E2779),""),"")</f>
        <v/>
      </c>
      <c r="F2780" s="165" t="str">
        <f t="shared" ref="F2780:W2780" ca="1" si="3331">IF(ISNUMBER(E2783),1/(E2780-F2779),"")</f>
        <v/>
      </c>
      <c r="G2780" s="165" t="str">
        <f t="shared" ca="1" si="3331"/>
        <v/>
      </c>
      <c r="H2780" s="165" t="str">
        <f t="shared" ca="1" si="3331"/>
        <v/>
      </c>
      <c r="I2780" s="165" t="str">
        <f t="shared" ca="1" si="3331"/>
        <v/>
      </c>
      <c r="J2780" s="165" t="str">
        <f t="shared" ca="1" si="3331"/>
        <v/>
      </c>
      <c r="K2780" s="165" t="str">
        <f t="shared" ca="1" si="3331"/>
        <v/>
      </c>
      <c r="L2780" s="165" t="str">
        <f t="shared" ca="1" si="3331"/>
        <v/>
      </c>
      <c r="M2780" s="165" t="str">
        <f t="shared" ca="1" si="3331"/>
        <v/>
      </c>
      <c r="N2780" s="165" t="str">
        <f t="shared" ca="1" si="3331"/>
        <v/>
      </c>
      <c r="O2780" s="165" t="str">
        <f t="shared" ca="1" si="3331"/>
        <v/>
      </c>
      <c r="P2780" s="165" t="str">
        <f t="shared" ca="1" si="3331"/>
        <v/>
      </c>
      <c r="Q2780" s="165" t="str">
        <f t="shared" ca="1" si="3331"/>
        <v/>
      </c>
      <c r="R2780" s="165" t="str">
        <f t="shared" ca="1" si="3331"/>
        <v/>
      </c>
      <c r="S2780" s="165" t="str">
        <f t="shared" ca="1" si="3331"/>
        <v/>
      </c>
      <c r="T2780" s="165" t="str">
        <f t="shared" ca="1" si="3331"/>
        <v/>
      </c>
      <c r="U2780" s="165" t="str">
        <f t="shared" ca="1" si="3331"/>
        <v/>
      </c>
      <c r="V2780" s="165" t="str">
        <f t="shared" ca="1" si="3331"/>
        <v/>
      </c>
      <c r="W2780" s="165" t="str">
        <f t="shared" ca="1" si="3331"/>
        <v/>
      </c>
    </row>
    <row r="2781" spans="1:23" ht="15">
      <c r="B2781" s="182" t="s">
        <v>629</v>
      </c>
      <c r="C2781" s="174">
        <f>1</f>
        <v>1</v>
      </c>
      <c r="D2781" s="174">
        <f ca="1">D2779</f>
        <v>0</v>
      </c>
      <c r="E2781" s="174" t="str">
        <f ca="1">IF(ISNUMBER(E2779),E2779*D2779+1,"")</f>
        <v/>
      </c>
      <c r="F2781" s="174" t="str">
        <f t="shared" ref="F2781:W2781" ca="1" si="3332">IF(ISNUMBER(E2780),F2779*E2781+D2781,"")</f>
        <v/>
      </c>
      <c r="G2781" s="174" t="str">
        <f t="shared" ca="1" si="3332"/>
        <v/>
      </c>
      <c r="H2781" s="174" t="str">
        <f t="shared" ca="1" si="3332"/>
        <v/>
      </c>
      <c r="I2781" s="174" t="str">
        <f t="shared" ca="1" si="3332"/>
        <v/>
      </c>
      <c r="J2781" s="174" t="str">
        <f t="shared" ca="1" si="3332"/>
        <v/>
      </c>
      <c r="K2781" s="174" t="str">
        <f t="shared" ca="1" si="3332"/>
        <v/>
      </c>
      <c r="L2781" s="174" t="str">
        <f t="shared" ca="1" si="3332"/>
        <v/>
      </c>
      <c r="M2781" s="174" t="str">
        <f t="shared" ca="1" si="3332"/>
        <v/>
      </c>
      <c r="N2781" s="174" t="str">
        <f t="shared" ca="1" si="3332"/>
        <v/>
      </c>
      <c r="O2781" s="174" t="str">
        <f t="shared" ca="1" si="3332"/>
        <v/>
      </c>
      <c r="P2781" s="174" t="str">
        <f t="shared" ca="1" si="3332"/>
        <v/>
      </c>
      <c r="Q2781" s="174" t="str">
        <f t="shared" ca="1" si="3332"/>
        <v/>
      </c>
      <c r="R2781" s="174" t="str">
        <f t="shared" ca="1" si="3332"/>
        <v/>
      </c>
      <c r="S2781" s="174" t="str">
        <f t="shared" ca="1" si="3332"/>
        <v/>
      </c>
      <c r="T2781" s="174" t="str">
        <f t="shared" ca="1" si="3332"/>
        <v/>
      </c>
      <c r="U2781" s="174" t="str">
        <f t="shared" ca="1" si="3332"/>
        <v/>
      </c>
      <c r="V2781" s="174" t="str">
        <f t="shared" ca="1" si="3332"/>
        <v/>
      </c>
      <c r="W2781" s="174" t="str">
        <f t="shared" ca="1" si="3332"/>
        <v/>
      </c>
    </row>
    <row r="2782" spans="1:23" ht="13.5" thickBot="1">
      <c r="A2782" s="146">
        <f ca="1">INDIRECT($A$3&amp;A2779)</f>
        <v>0</v>
      </c>
      <c r="B2782" s="182"/>
      <c r="C2782" s="173">
        <f>0</f>
        <v>0</v>
      </c>
      <c r="D2782" s="173">
        <f>1</f>
        <v>1</v>
      </c>
      <c r="E2782" s="173" t="str">
        <f ca="1">IF(ISNUMBER(E2779),IF(E2779&lt;&gt;0,E2779,""),"")</f>
        <v/>
      </c>
      <c r="F2782" s="173" t="str">
        <f t="shared" ref="F2782:W2782" ca="1" si="3333">IF(ISNUMBER(E2780),F2779*E2782+D2782,"")</f>
        <v/>
      </c>
      <c r="G2782" s="173" t="str">
        <f t="shared" ca="1" si="3333"/>
        <v/>
      </c>
      <c r="H2782" s="173" t="str">
        <f t="shared" ca="1" si="3333"/>
        <v/>
      </c>
      <c r="I2782" s="173" t="str">
        <f t="shared" ca="1" si="3333"/>
        <v/>
      </c>
      <c r="J2782" s="173" t="str">
        <f t="shared" ca="1" si="3333"/>
        <v/>
      </c>
      <c r="K2782" s="173" t="str">
        <f t="shared" ca="1" si="3333"/>
        <v/>
      </c>
      <c r="L2782" s="173" t="str">
        <f t="shared" ca="1" si="3333"/>
        <v/>
      </c>
      <c r="M2782" s="173" t="str">
        <f t="shared" ca="1" si="3333"/>
        <v/>
      </c>
      <c r="N2782" s="173" t="str">
        <f t="shared" ca="1" si="3333"/>
        <v/>
      </c>
      <c r="O2782" s="173" t="str">
        <f t="shared" ca="1" si="3333"/>
        <v/>
      </c>
      <c r="P2782" s="173" t="str">
        <f t="shared" ca="1" si="3333"/>
        <v/>
      </c>
      <c r="Q2782" s="173" t="str">
        <f t="shared" ca="1" si="3333"/>
        <v/>
      </c>
      <c r="R2782" s="173" t="str">
        <f t="shared" ca="1" si="3333"/>
        <v/>
      </c>
      <c r="S2782" s="173" t="str">
        <f t="shared" ca="1" si="3333"/>
        <v/>
      </c>
      <c r="T2782" s="173" t="str">
        <f t="shared" ca="1" si="3333"/>
        <v/>
      </c>
      <c r="U2782" s="173" t="str">
        <f t="shared" ca="1" si="3333"/>
        <v/>
      </c>
      <c r="V2782" s="173" t="str">
        <f t="shared" ca="1" si="3333"/>
        <v/>
      </c>
      <c r="W2782" s="173" t="str">
        <f t="shared" ca="1" si="3333"/>
        <v/>
      </c>
    </row>
    <row r="2783" spans="1:23">
      <c r="B2783" s="171" t="s">
        <v>630</v>
      </c>
      <c r="C2783" s="171"/>
      <c r="E2783" s="146" t="str">
        <f ca="1">IF(NOT(ISNUMBER(E2782)),"",$B2779-E2781/E2782)</f>
        <v/>
      </c>
      <c r="F2783" s="146" t="str">
        <f ca="1">IF(NOT(ISNUMBER(F2782)),"",$B2779-F2781/F2782)</f>
        <v/>
      </c>
      <c r="G2783" s="146" t="str">
        <f t="shared" ref="G2783:Q2783" ca="1" si="3334">IF(F2783="","",IF(F2783=0,"",IF(ABS($B2779-G2781/G2782)&lt;2^(0-G$3),"",$B2779-G2781/G2782)))</f>
        <v/>
      </c>
      <c r="H2783" s="146" t="str">
        <f t="shared" ca="1" si="3334"/>
        <v/>
      </c>
      <c r="I2783" s="146" t="str">
        <f t="shared" ca="1" si="3334"/>
        <v/>
      </c>
      <c r="J2783" s="146" t="str">
        <f t="shared" ca="1" si="3334"/>
        <v/>
      </c>
      <c r="K2783" s="146" t="str">
        <f t="shared" ca="1" si="3334"/>
        <v/>
      </c>
      <c r="L2783" s="146" t="str">
        <f t="shared" ca="1" si="3334"/>
        <v/>
      </c>
      <c r="M2783" s="146" t="str">
        <f t="shared" ca="1" si="3334"/>
        <v/>
      </c>
      <c r="N2783" s="146" t="str">
        <f t="shared" ca="1" si="3334"/>
        <v/>
      </c>
      <c r="O2783" s="146" t="str">
        <f t="shared" ca="1" si="3334"/>
        <v/>
      </c>
      <c r="P2783" s="146" t="str">
        <f t="shared" ca="1" si="3334"/>
        <v/>
      </c>
      <c r="Q2783" s="146" t="str">
        <f t="shared" ca="1" si="3334"/>
        <v/>
      </c>
      <c r="R2783" s="146" t="str">
        <f t="shared" ref="R2783:W2783" ca="1" si="3335">IF(Q2783="","",IF(Q2783=0,"",IF(ABS($B2779-(R2781/R2782))&lt;2^(0-R$3),"",$B2779-(R2781/R2782))))</f>
        <v/>
      </c>
      <c r="S2783" s="146" t="str">
        <f t="shared" ca="1" si="3335"/>
        <v/>
      </c>
      <c r="T2783" s="146" t="str">
        <f t="shared" ca="1" si="3335"/>
        <v/>
      </c>
      <c r="U2783" s="146" t="str">
        <f t="shared" ca="1" si="3335"/>
        <v/>
      </c>
      <c r="V2783" s="146" t="str">
        <f t="shared" ca="1" si="3335"/>
        <v/>
      </c>
      <c r="W2783" s="146" t="str">
        <f t="shared" ca="1" si="3335"/>
        <v/>
      </c>
    </row>
    <row r="2784" spans="1:23">
      <c r="A2784" s="150">
        <f>A2779+1</f>
        <v>563</v>
      </c>
      <c r="B2784" s="152">
        <f ca="1">A2787</f>
        <v>0</v>
      </c>
      <c r="C2784" s="152"/>
      <c r="D2784" s="153">
        <f ca="1">INT(B2784+1/2)</f>
        <v>0</v>
      </c>
      <c r="E2784" s="153" t="str">
        <f t="shared" ref="E2784:W2784" ca="1" si="3336">IF(ISNUMBER(D2785),INT(D2785+1/2),"")</f>
        <v/>
      </c>
      <c r="F2784" s="153" t="str">
        <f t="shared" ca="1" si="3336"/>
        <v/>
      </c>
      <c r="G2784" s="153" t="str">
        <f t="shared" ca="1" si="3336"/>
        <v/>
      </c>
      <c r="H2784" s="153" t="str">
        <f t="shared" ca="1" si="3336"/>
        <v/>
      </c>
      <c r="I2784" s="153" t="str">
        <f t="shared" ca="1" si="3336"/>
        <v/>
      </c>
      <c r="J2784" s="153" t="str">
        <f t="shared" ca="1" si="3336"/>
        <v/>
      </c>
      <c r="K2784" s="153" t="str">
        <f t="shared" ca="1" si="3336"/>
        <v/>
      </c>
      <c r="L2784" s="153" t="str">
        <f t="shared" ca="1" si="3336"/>
        <v/>
      </c>
      <c r="M2784" s="153" t="str">
        <f t="shared" ca="1" si="3336"/>
        <v/>
      </c>
      <c r="N2784" s="153" t="str">
        <f t="shared" ca="1" si="3336"/>
        <v/>
      </c>
      <c r="O2784" s="153" t="str">
        <f t="shared" ca="1" si="3336"/>
        <v/>
      </c>
      <c r="P2784" s="153" t="str">
        <f t="shared" ca="1" si="3336"/>
        <v/>
      </c>
      <c r="Q2784" s="153" t="str">
        <f t="shared" ca="1" si="3336"/>
        <v/>
      </c>
      <c r="R2784" s="153" t="str">
        <f t="shared" ca="1" si="3336"/>
        <v/>
      </c>
      <c r="S2784" s="153" t="str">
        <f t="shared" ca="1" si="3336"/>
        <v/>
      </c>
      <c r="T2784" s="153" t="str">
        <f t="shared" ca="1" si="3336"/>
        <v/>
      </c>
      <c r="U2784" s="153" t="str">
        <f t="shared" ca="1" si="3336"/>
        <v/>
      </c>
      <c r="V2784" s="153" t="str">
        <f t="shared" ca="1" si="3336"/>
        <v/>
      </c>
      <c r="W2784" s="153" t="str">
        <f t="shared" ca="1" si="3336"/>
        <v/>
      </c>
    </row>
    <row r="2785" spans="1:23" ht="13.5" thickBot="1">
      <c r="B2785" s="172" t="s">
        <v>631</v>
      </c>
      <c r="C2785" s="172"/>
      <c r="D2785" s="165" t="str">
        <f ca="1">IF(B2784&lt;&gt;D2784,1/(B2784-D2784),"")</f>
        <v/>
      </c>
      <c r="E2785" s="165" t="str">
        <f ca="1">IF(AND(ISNUMBER(D2785),ISNUMBER(E2784)),IF(D2785&lt;&gt;E2784,1/(D2785-E2784),""),"")</f>
        <v/>
      </c>
      <c r="F2785" s="165" t="str">
        <f t="shared" ref="F2785:W2785" ca="1" si="3337">IF(ISNUMBER(E2788),1/(E2785-F2784),"")</f>
        <v/>
      </c>
      <c r="G2785" s="165" t="str">
        <f t="shared" ca="1" si="3337"/>
        <v/>
      </c>
      <c r="H2785" s="165" t="str">
        <f t="shared" ca="1" si="3337"/>
        <v/>
      </c>
      <c r="I2785" s="165" t="str">
        <f t="shared" ca="1" si="3337"/>
        <v/>
      </c>
      <c r="J2785" s="165" t="str">
        <f t="shared" ca="1" si="3337"/>
        <v/>
      </c>
      <c r="K2785" s="165" t="str">
        <f t="shared" ca="1" si="3337"/>
        <v/>
      </c>
      <c r="L2785" s="165" t="str">
        <f t="shared" ca="1" si="3337"/>
        <v/>
      </c>
      <c r="M2785" s="165" t="str">
        <f t="shared" ca="1" si="3337"/>
        <v/>
      </c>
      <c r="N2785" s="165" t="str">
        <f t="shared" ca="1" si="3337"/>
        <v/>
      </c>
      <c r="O2785" s="165" t="str">
        <f t="shared" ca="1" si="3337"/>
        <v/>
      </c>
      <c r="P2785" s="165" t="str">
        <f t="shared" ca="1" si="3337"/>
        <v/>
      </c>
      <c r="Q2785" s="165" t="str">
        <f t="shared" ca="1" si="3337"/>
        <v/>
      </c>
      <c r="R2785" s="165" t="str">
        <f t="shared" ca="1" si="3337"/>
        <v/>
      </c>
      <c r="S2785" s="165" t="str">
        <f t="shared" ca="1" si="3337"/>
        <v/>
      </c>
      <c r="T2785" s="165" t="str">
        <f t="shared" ca="1" si="3337"/>
        <v/>
      </c>
      <c r="U2785" s="165" t="str">
        <f t="shared" ca="1" si="3337"/>
        <v/>
      </c>
      <c r="V2785" s="165" t="str">
        <f t="shared" ca="1" si="3337"/>
        <v/>
      </c>
      <c r="W2785" s="165" t="str">
        <f t="shared" ca="1" si="3337"/>
        <v/>
      </c>
    </row>
    <row r="2786" spans="1:23" ht="15">
      <c r="B2786" s="182" t="s">
        <v>629</v>
      </c>
      <c r="C2786" s="174">
        <f>1</f>
        <v>1</v>
      </c>
      <c r="D2786" s="174">
        <f ca="1">D2784</f>
        <v>0</v>
      </c>
      <c r="E2786" s="174" t="str">
        <f ca="1">IF(ISNUMBER(E2784),E2784*D2784+1,"")</f>
        <v/>
      </c>
      <c r="F2786" s="174" t="str">
        <f t="shared" ref="F2786:W2786" ca="1" si="3338">IF(ISNUMBER(E2785),F2784*E2786+D2786,"")</f>
        <v/>
      </c>
      <c r="G2786" s="174" t="str">
        <f t="shared" ca="1" si="3338"/>
        <v/>
      </c>
      <c r="H2786" s="174" t="str">
        <f t="shared" ca="1" si="3338"/>
        <v/>
      </c>
      <c r="I2786" s="174" t="str">
        <f t="shared" ca="1" si="3338"/>
        <v/>
      </c>
      <c r="J2786" s="174" t="str">
        <f t="shared" ca="1" si="3338"/>
        <v/>
      </c>
      <c r="K2786" s="174" t="str">
        <f t="shared" ca="1" si="3338"/>
        <v/>
      </c>
      <c r="L2786" s="174" t="str">
        <f t="shared" ca="1" si="3338"/>
        <v/>
      </c>
      <c r="M2786" s="174" t="str">
        <f t="shared" ca="1" si="3338"/>
        <v/>
      </c>
      <c r="N2786" s="174" t="str">
        <f t="shared" ca="1" si="3338"/>
        <v/>
      </c>
      <c r="O2786" s="174" t="str">
        <f t="shared" ca="1" si="3338"/>
        <v/>
      </c>
      <c r="P2786" s="174" t="str">
        <f t="shared" ca="1" si="3338"/>
        <v/>
      </c>
      <c r="Q2786" s="174" t="str">
        <f t="shared" ca="1" si="3338"/>
        <v/>
      </c>
      <c r="R2786" s="174" t="str">
        <f t="shared" ca="1" si="3338"/>
        <v/>
      </c>
      <c r="S2786" s="174" t="str">
        <f t="shared" ca="1" si="3338"/>
        <v/>
      </c>
      <c r="T2786" s="174" t="str">
        <f t="shared" ca="1" si="3338"/>
        <v/>
      </c>
      <c r="U2786" s="174" t="str">
        <f t="shared" ca="1" si="3338"/>
        <v/>
      </c>
      <c r="V2786" s="174" t="str">
        <f t="shared" ca="1" si="3338"/>
        <v/>
      </c>
      <c r="W2786" s="174" t="str">
        <f t="shared" ca="1" si="3338"/>
        <v/>
      </c>
    </row>
    <row r="2787" spans="1:23" ht="13.5" thickBot="1">
      <c r="A2787" s="146">
        <f ca="1">INDIRECT($A$3&amp;A2784)</f>
        <v>0</v>
      </c>
      <c r="B2787" s="182"/>
      <c r="C2787" s="173">
        <f>0</f>
        <v>0</v>
      </c>
      <c r="D2787" s="173">
        <f>1</f>
        <v>1</v>
      </c>
      <c r="E2787" s="173" t="str">
        <f ca="1">IF(ISNUMBER(E2784),IF(E2784&lt;&gt;0,E2784,""),"")</f>
        <v/>
      </c>
      <c r="F2787" s="173" t="str">
        <f t="shared" ref="F2787:W2787" ca="1" si="3339">IF(ISNUMBER(E2785),F2784*E2787+D2787,"")</f>
        <v/>
      </c>
      <c r="G2787" s="173" t="str">
        <f t="shared" ca="1" si="3339"/>
        <v/>
      </c>
      <c r="H2787" s="173" t="str">
        <f t="shared" ca="1" si="3339"/>
        <v/>
      </c>
      <c r="I2787" s="173" t="str">
        <f t="shared" ca="1" si="3339"/>
        <v/>
      </c>
      <c r="J2787" s="173" t="str">
        <f t="shared" ca="1" si="3339"/>
        <v/>
      </c>
      <c r="K2787" s="173" t="str">
        <f t="shared" ca="1" si="3339"/>
        <v/>
      </c>
      <c r="L2787" s="173" t="str">
        <f t="shared" ca="1" si="3339"/>
        <v/>
      </c>
      <c r="M2787" s="173" t="str">
        <f t="shared" ca="1" si="3339"/>
        <v/>
      </c>
      <c r="N2787" s="173" t="str">
        <f t="shared" ca="1" si="3339"/>
        <v/>
      </c>
      <c r="O2787" s="173" t="str">
        <f t="shared" ca="1" si="3339"/>
        <v/>
      </c>
      <c r="P2787" s="173" t="str">
        <f t="shared" ca="1" si="3339"/>
        <v/>
      </c>
      <c r="Q2787" s="173" t="str">
        <f t="shared" ca="1" si="3339"/>
        <v/>
      </c>
      <c r="R2787" s="173" t="str">
        <f t="shared" ca="1" si="3339"/>
        <v/>
      </c>
      <c r="S2787" s="173" t="str">
        <f t="shared" ca="1" si="3339"/>
        <v/>
      </c>
      <c r="T2787" s="173" t="str">
        <f t="shared" ca="1" si="3339"/>
        <v/>
      </c>
      <c r="U2787" s="173" t="str">
        <f t="shared" ca="1" si="3339"/>
        <v/>
      </c>
      <c r="V2787" s="173" t="str">
        <f t="shared" ca="1" si="3339"/>
        <v/>
      </c>
      <c r="W2787" s="173" t="str">
        <f t="shared" ca="1" si="3339"/>
        <v/>
      </c>
    </row>
    <row r="2788" spans="1:23">
      <c r="B2788" s="171" t="s">
        <v>630</v>
      </c>
      <c r="C2788" s="171"/>
      <c r="E2788" s="146" t="str">
        <f ca="1">IF(NOT(ISNUMBER(E2787)),"",$B2784-E2786/E2787)</f>
        <v/>
      </c>
      <c r="F2788" s="146" t="str">
        <f ca="1">IF(NOT(ISNUMBER(F2787)),"",$B2784-F2786/F2787)</f>
        <v/>
      </c>
      <c r="G2788" s="146" t="str">
        <f t="shared" ref="G2788:Q2788" ca="1" si="3340">IF(F2788="","",IF(F2788=0,"",IF(ABS($B2784-G2786/G2787)&lt;2^(0-G$3),"",$B2784-G2786/G2787)))</f>
        <v/>
      </c>
      <c r="H2788" s="146" t="str">
        <f t="shared" ca="1" si="3340"/>
        <v/>
      </c>
      <c r="I2788" s="146" t="str">
        <f t="shared" ca="1" si="3340"/>
        <v/>
      </c>
      <c r="J2788" s="146" t="str">
        <f t="shared" ca="1" si="3340"/>
        <v/>
      </c>
      <c r="K2788" s="146" t="str">
        <f t="shared" ca="1" si="3340"/>
        <v/>
      </c>
      <c r="L2788" s="146" t="str">
        <f t="shared" ca="1" si="3340"/>
        <v/>
      </c>
      <c r="M2788" s="146" t="str">
        <f t="shared" ca="1" si="3340"/>
        <v/>
      </c>
      <c r="N2788" s="146" t="str">
        <f t="shared" ca="1" si="3340"/>
        <v/>
      </c>
      <c r="O2788" s="146" t="str">
        <f t="shared" ca="1" si="3340"/>
        <v/>
      </c>
      <c r="P2788" s="146" t="str">
        <f t="shared" ca="1" si="3340"/>
        <v/>
      </c>
      <c r="Q2788" s="146" t="str">
        <f t="shared" ca="1" si="3340"/>
        <v/>
      </c>
      <c r="R2788" s="146" t="str">
        <f t="shared" ref="R2788:W2788" ca="1" si="3341">IF(Q2788="","",IF(Q2788=0,"",IF(ABS($B2784-(R2786/R2787))&lt;2^(0-R$3),"",$B2784-(R2786/R2787))))</f>
        <v/>
      </c>
      <c r="S2788" s="146" t="str">
        <f t="shared" ca="1" si="3341"/>
        <v/>
      </c>
      <c r="T2788" s="146" t="str">
        <f t="shared" ca="1" si="3341"/>
        <v/>
      </c>
      <c r="U2788" s="146" t="str">
        <f t="shared" ca="1" si="3341"/>
        <v/>
      </c>
      <c r="V2788" s="146" t="str">
        <f t="shared" ca="1" si="3341"/>
        <v/>
      </c>
      <c r="W2788" s="146" t="str">
        <f t="shared" ca="1" si="3341"/>
        <v/>
      </c>
    </row>
    <row r="2789" spans="1:23">
      <c r="A2789" s="150">
        <f>A2784+1</f>
        <v>564</v>
      </c>
      <c r="B2789" s="152">
        <f ca="1">A2792</f>
        <v>0</v>
      </c>
      <c r="C2789" s="152"/>
      <c r="D2789" s="153">
        <f ca="1">INT(B2789+1/2)</f>
        <v>0</v>
      </c>
      <c r="E2789" s="153" t="str">
        <f t="shared" ref="E2789:W2789" ca="1" si="3342">IF(ISNUMBER(D2790),INT(D2790+1/2),"")</f>
        <v/>
      </c>
      <c r="F2789" s="153" t="str">
        <f t="shared" ca="1" si="3342"/>
        <v/>
      </c>
      <c r="G2789" s="153" t="str">
        <f t="shared" ca="1" si="3342"/>
        <v/>
      </c>
      <c r="H2789" s="153" t="str">
        <f t="shared" ca="1" si="3342"/>
        <v/>
      </c>
      <c r="I2789" s="153" t="str">
        <f t="shared" ca="1" si="3342"/>
        <v/>
      </c>
      <c r="J2789" s="153" t="str">
        <f t="shared" ca="1" si="3342"/>
        <v/>
      </c>
      <c r="K2789" s="153" t="str">
        <f t="shared" ca="1" si="3342"/>
        <v/>
      </c>
      <c r="L2789" s="153" t="str">
        <f t="shared" ca="1" si="3342"/>
        <v/>
      </c>
      <c r="M2789" s="153" t="str">
        <f t="shared" ca="1" si="3342"/>
        <v/>
      </c>
      <c r="N2789" s="153" t="str">
        <f t="shared" ca="1" si="3342"/>
        <v/>
      </c>
      <c r="O2789" s="153" t="str">
        <f t="shared" ca="1" si="3342"/>
        <v/>
      </c>
      <c r="P2789" s="153" t="str">
        <f t="shared" ca="1" si="3342"/>
        <v/>
      </c>
      <c r="Q2789" s="153" t="str">
        <f t="shared" ca="1" si="3342"/>
        <v/>
      </c>
      <c r="R2789" s="153" t="str">
        <f t="shared" ca="1" si="3342"/>
        <v/>
      </c>
      <c r="S2789" s="153" t="str">
        <f t="shared" ca="1" si="3342"/>
        <v/>
      </c>
      <c r="T2789" s="153" t="str">
        <f t="shared" ca="1" si="3342"/>
        <v/>
      </c>
      <c r="U2789" s="153" t="str">
        <f t="shared" ca="1" si="3342"/>
        <v/>
      </c>
      <c r="V2789" s="153" t="str">
        <f t="shared" ca="1" si="3342"/>
        <v/>
      </c>
      <c r="W2789" s="153" t="str">
        <f t="shared" ca="1" si="3342"/>
        <v/>
      </c>
    </row>
    <row r="2790" spans="1:23" ht="13.5" thickBot="1">
      <c r="B2790" s="172" t="s">
        <v>631</v>
      </c>
      <c r="C2790" s="172"/>
      <c r="D2790" s="165" t="str">
        <f ca="1">IF(B2789&lt;&gt;D2789,1/(B2789-D2789),"")</f>
        <v/>
      </c>
      <c r="E2790" s="165" t="str">
        <f ca="1">IF(AND(ISNUMBER(D2790),ISNUMBER(E2789)),IF(D2790&lt;&gt;E2789,1/(D2790-E2789),""),"")</f>
        <v/>
      </c>
      <c r="F2790" s="165" t="str">
        <f t="shared" ref="F2790:W2790" ca="1" si="3343">IF(ISNUMBER(E2793),1/(E2790-F2789),"")</f>
        <v/>
      </c>
      <c r="G2790" s="165" t="str">
        <f t="shared" ca="1" si="3343"/>
        <v/>
      </c>
      <c r="H2790" s="165" t="str">
        <f t="shared" ca="1" si="3343"/>
        <v/>
      </c>
      <c r="I2790" s="165" t="str">
        <f t="shared" ca="1" si="3343"/>
        <v/>
      </c>
      <c r="J2790" s="165" t="str">
        <f t="shared" ca="1" si="3343"/>
        <v/>
      </c>
      <c r="K2790" s="165" t="str">
        <f t="shared" ca="1" si="3343"/>
        <v/>
      </c>
      <c r="L2790" s="165" t="str">
        <f t="shared" ca="1" si="3343"/>
        <v/>
      </c>
      <c r="M2790" s="165" t="str">
        <f t="shared" ca="1" si="3343"/>
        <v/>
      </c>
      <c r="N2790" s="165" t="str">
        <f t="shared" ca="1" si="3343"/>
        <v/>
      </c>
      <c r="O2790" s="165" t="str">
        <f t="shared" ca="1" si="3343"/>
        <v/>
      </c>
      <c r="P2790" s="165" t="str">
        <f t="shared" ca="1" si="3343"/>
        <v/>
      </c>
      <c r="Q2790" s="165" t="str">
        <f t="shared" ca="1" si="3343"/>
        <v/>
      </c>
      <c r="R2790" s="165" t="str">
        <f t="shared" ca="1" si="3343"/>
        <v/>
      </c>
      <c r="S2790" s="165" t="str">
        <f t="shared" ca="1" si="3343"/>
        <v/>
      </c>
      <c r="T2790" s="165" t="str">
        <f t="shared" ca="1" si="3343"/>
        <v/>
      </c>
      <c r="U2790" s="165" t="str">
        <f t="shared" ca="1" si="3343"/>
        <v/>
      </c>
      <c r="V2790" s="165" t="str">
        <f t="shared" ca="1" si="3343"/>
        <v/>
      </c>
      <c r="W2790" s="165" t="str">
        <f t="shared" ca="1" si="3343"/>
        <v/>
      </c>
    </row>
    <row r="2791" spans="1:23" ht="15">
      <c r="B2791" s="182" t="s">
        <v>629</v>
      </c>
      <c r="C2791" s="174">
        <f>1</f>
        <v>1</v>
      </c>
      <c r="D2791" s="174">
        <f ca="1">D2789</f>
        <v>0</v>
      </c>
      <c r="E2791" s="174" t="str">
        <f ca="1">IF(ISNUMBER(E2789),E2789*D2789+1,"")</f>
        <v/>
      </c>
      <c r="F2791" s="174" t="str">
        <f t="shared" ref="F2791:W2791" ca="1" si="3344">IF(ISNUMBER(E2790),F2789*E2791+D2791,"")</f>
        <v/>
      </c>
      <c r="G2791" s="174" t="str">
        <f t="shared" ca="1" si="3344"/>
        <v/>
      </c>
      <c r="H2791" s="174" t="str">
        <f t="shared" ca="1" si="3344"/>
        <v/>
      </c>
      <c r="I2791" s="174" t="str">
        <f t="shared" ca="1" si="3344"/>
        <v/>
      </c>
      <c r="J2791" s="174" t="str">
        <f t="shared" ca="1" si="3344"/>
        <v/>
      </c>
      <c r="K2791" s="174" t="str">
        <f t="shared" ca="1" si="3344"/>
        <v/>
      </c>
      <c r="L2791" s="174" t="str">
        <f t="shared" ca="1" si="3344"/>
        <v/>
      </c>
      <c r="M2791" s="174" t="str">
        <f t="shared" ca="1" si="3344"/>
        <v/>
      </c>
      <c r="N2791" s="174" t="str">
        <f t="shared" ca="1" si="3344"/>
        <v/>
      </c>
      <c r="O2791" s="174" t="str">
        <f t="shared" ca="1" si="3344"/>
        <v/>
      </c>
      <c r="P2791" s="174" t="str">
        <f t="shared" ca="1" si="3344"/>
        <v/>
      </c>
      <c r="Q2791" s="174" t="str">
        <f t="shared" ca="1" si="3344"/>
        <v/>
      </c>
      <c r="R2791" s="174" t="str">
        <f t="shared" ca="1" si="3344"/>
        <v/>
      </c>
      <c r="S2791" s="174" t="str">
        <f t="shared" ca="1" si="3344"/>
        <v/>
      </c>
      <c r="T2791" s="174" t="str">
        <f t="shared" ca="1" si="3344"/>
        <v/>
      </c>
      <c r="U2791" s="174" t="str">
        <f t="shared" ca="1" si="3344"/>
        <v/>
      </c>
      <c r="V2791" s="174" t="str">
        <f t="shared" ca="1" si="3344"/>
        <v/>
      </c>
      <c r="W2791" s="174" t="str">
        <f t="shared" ca="1" si="3344"/>
        <v/>
      </c>
    </row>
    <row r="2792" spans="1:23" ht="13.5" thickBot="1">
      <c r="A2792" s="146">
        <f ca="1">INDIRECT($A$3&amp;A2789)</f>
        <v>0</v>
      </c>
      <c r="B2792" s="182"/>
      <c r="C2792" s="173">
        <f>0</f>
        <v>0</v>
      </c>
      <c r="D2792" s="173">
        <f>1</f>
        <v>1</v>
      </c>
      <c r="E2792" s="173" t="str">
        <f ca="1">IF(ISNUMBER(E2789),IF(E2789&lt;&gt;0,E2789,""),"")</f>
        <v/>
      </c>
      <c r="F2792" s="173" t="str">
        <f t="shared" ref="F2792:W2792" ca="1" si="3345">IF(ISNUMBER(E2790),F2789*E2792+D2792,"")</f>
        <v/>
      </c>
      <c r="G2792" s="173" t="str">
        <f t="shared" ca="1" si="3345"/>
        <v/>
      </c>
      <c r="H2792" s="173" t="str">
        <f t="shared" ca="1" si="3345"/>
        <v/>
      </c>
      <c r="I2792" s="173" t="str">
        <f t="shared" ca="1" si="3345"/>
        <v/>
      </c>
      <c r="J2792" s="173" t="str">
        <f t="shared" ca="1" si="3345"/>
        <v/>
      </c>
      <c r="K2792" s="173" t="str">
        <f t="shared" ca="1" si="3345"/>
        <v/>
      </c>
      <c r="L2792" s="173" t="str">
        <f t="shared" ca="1" si="3345"/>
        <v/>
      </c>
      <c r="M2792" s="173" t="str">
        <f t="shared" ca="1" si="3345"/>
        <v/>
      </c>
      <c r="N2792" s="173" t="str">
        <f t="shared" ca="1" si="3345"/>
        <v/>
      </c>
      <c r="O2792" s="173" t="str">
        <f t="shared" ca="1" si="3345"/>
        <v/>
      </c>
      <c r="P2792" s="173" t="str">
        <f t="shared" ca="1" si="3345"/>
        <v/>
      </c>
      <c r="Q2792" s="173" t="str">
        <f t="shared" ca="1" si="3345"/>
        <v/>
      </c>
      <c r="R2792" s="173" t="str">
        <f t="shared" ca="1" si="3345"/>
        <v/>
      </c>
      <c r="S2792" s="173" t="str">
        <f t="shared" ca="1" si="3345"/>
        <v/>
      </c>
      <c r="T2792" s="173" t="str">
        <f t="shared" ca="1" si="3345"/>
        <v/>
      </c>
      <c r="U2792" s="173" t="str">
        <f t="shared" ca="1" si="3345"/>
        <v/>
      </c>
      <c r="V2792" s="173" t="str">
        <f t="shared" ca="1" si="3345"/>
        <v/>
      </c>
      <c r="W2792" s="173" t="str">
        <f t="shared" ca="1" si="3345"/>
        <v/>
      </c>
    </row>
    <row r="2793" spans="1:23">
      <c r="B2793" s="171" t="s">
        <v>630</v>
      </c>
      <c r="C2793" s="171"/>
      <c r="E2793" s="146" t="str">
        <f ca="1">IF(NOT(ISNUMBER(E2792)),"",$B2789-E2791/E2792)</f>
        <v/>
      </c>
      <c r="F2793" s="146" t="str">
        <f ca="1">IF(NOT(ISNUMBER(F2792)),"",$B2789-F2791/F2792)</f>
        <v/>
      </c>
      <c r="G2793" s="146" t="str">
        <f t="shared" ref="G2793:Q2793" ca="1" si="3346">IF(F2793="","",IF(F2793=0,"",IF(ABS($B2789-G2791/G2792)&lt;2^(0-G$3),"",$B2789-G2791/G2792)))</f>
        <v/>
      </c>
      <c r="H2793" s="146" t="str">
        <f t="shared" ca="1" si="3346"/>
        <v/>
      </c>
      <c r="I2793" s="146" t="str">
        <f t="shared" ca="1" si="3346"/>
        <v/>
      </c>
      <c r="J2793" s="146" t="str">
        <f t="shared" ca="1" si="3346"/>
        <v/>
      </c>
      <c r="K2793" s="146" t="str">
        <f t="shared" ca="1" si="3346"/>
        <v/>
      </c>
      <c r="L2793" s="146" t="str">
        <f t="shared" ca="1" si="3346"/>
        <v/>
      </c>
      <c r="M2793" s="146" t="str">
        <f t="shared" ca="1" si="3346"/>
        <v/>
      </c>
      <c r="N2793" s="146" t="str">
        <f t="shared" ca="1" si="3346"/>
        <v/>
      </c>
      <c r="O2793" s="146" t="str">
        <f t="shared" ca="1" si="3346"/>
        <v/>
      </c>
      <c r="P2793" s="146" t="str">
        <f t="shared" ca="1" si="3346"/>
        <v/>
      </c>
      <c r="Q2793" s="146" t="str">
        <f t="shared" ca="1" si="3346"/>
        <v/>
      </c>
      <c r="R2793" s="146" t="str">
        <f t="shared" ref="R2793:W2793" ca="1" si="3347">IF(Q2793="","",IF(Q2793=0,"",IF(ABS($B2789-(R2791/R2792))&lt;2^(0-R$3),"",$B2789-(R2791/R2792))))</f>
        <v/>
      </c>
      <c r="S2793" s="146" t="str">
        <f t="shared" ca="1" si="3347"/>
        <v/>
      </c>
      <c r="T2793" s="146" t="str">
        <f t="shared" ca="1" si="3347"/>
        <v/>
      </c>
      <c r="U2793" s="146" t="str">
        <f t="shared" ca="1" si="3347"/>
        <v/>
      </c>
      <c r="V2793" s="146" t="str">
        <f t="shared" ca="1" si="3347"/>
        <v/>
      </c>
      <c r="W2793" s="146" t="str">
        <f t="shared" ca="1" si="3347"/>
        <v/>
      </c>
    </row>
    <row r="2794" spans="1:23">
      <c r="A2794" s="150">
        <f>A2789+1</f>
        <v>565</v>
      </c>
      <c r="B2794" s="152">
        <f ca="1">A2797</f>
        <v>0</v>
      </c>
      <c r="C2794" s="152"/>
      <c r="D2794" s="153">
        <f ca="1">INT(B2794+1/2)</f>
        <v>0</v>
      </c>
      <c r="E2794" s="153" t="str">
        <f t="shared" ref="E2794:W2794" ca="1" si="3348">IF(ISNUMBER(D2795),INT(D2795+1/2),"")</f>
        <v/>
      </c>
      <c r="F2794" s="153" t="str">
        <f t="shared" ca="1" si="3348"/>
        <v/>
      </c>
      <c r="G2794" s="153" t="str">
        <f t="shared" ca="1" si="3348"/>
        <v/>
      </c>
      <c r="H2794" s="153" t="str">
        <f t="shared" ca="1" si="3348"/>
        <v/>
      </c>
      <c r="I2794" s="153" t="str">
        <f t="shared" ca="1" si="3348"/>
        <v/>
      </c>
      <c r="J2794" s="153" t="str">
        <f t="shared" ca="1" si="3348"/>
        <v/>
      </c>
      <c r="K2794" s="153" t="str">
        <f t="shared" ca="1" si="3348"/>
        <v/>
      </c>
      <c r="L2794" s="153" t="str">
        <f t="shared" ca="1" si="3348"/>
        <v/>
      </c>
      <c r="M2794" s="153" t="str">
        <f t="shared" ca="1" si="3348"/>
        <v/>
      </c>
      <c r="N2794" s="153" t="str">
        <f t="shared" ca="1" si="3348"/>
        <v/>
      </c>
      <c r="O2794" s="153" t="str">
        <f t="shared" ca="1" si="3348"/>
        <v/>
      </c>
      <c r="P2794" s="153" t="str">
        <f t="shared" ca="1" si="3348"/>
        <v/>
      </c>
      <c r="Q2794" s="153" t="str">
        <f t="shared" ca="1" si="3348"/>
        <v/>
      </c>
      <c r="R2794" s="153" t="str">
        <f t="shared" ca="1" si="3348"/>
        <v/>
      </c>
      <c r="S2794" s="153" t="str">
        <f t="shared" ca="1" si="3348"/>
        <v/>
      </c>
      <c r="T2794" s="153" t="str">
        <f t="shared" ca="1" si="3348"/>
        <v/>
      </c>
      <c r="U2794" s="153" t="str">
        <f t="shared" ca="1" si="3348"/>
        <v/>
      </c>
      <c r="V2794" s="153" t="str">
        <f t="shared" ca="1" si="3348"/>
        <v/>
      </c>
      <c r="W2794" s="153" t="str">
        <f t="shared" ca="1" si="3348"/>
        <v/>
      </c>
    </row>
    <row r="2795" spans="1:23" ht="13.5" thickBot="1">
      <c r="B2795" s="172" t="s">
        <v>631</v>
      </c>
      <c r="C2795" s="172"/>
      <c r="D2795" s="165" t="str">
        <f ca="1">IF(B2794&lt;&gt;D2794,1/(B2794-D2794),"")</f>
        <v/>
      </c>
      <c r="E2795" s="165" t="str">
        <f ca="1">IF(AND(ISNUMBER(D2795),ISNUMBER(E2794)),IF(D2795&lt;&gt;E2794,1/(D2795-E2794),""),"")</f>
        <v/>
      </c>
      <c r="F2795" s="165" t="str">
        <f t="shared" ref="F2795:W2795" ca="1" si="3349">IF(ISNUMBER(E2798),1/(E2795-F2794),"")</f>
        <v/>
      </c>
      <c r="G2795" s="165" t="str">
        <f t="shared" ca="1" si="3349"/>
        <v/>
      </c>
      <c r="H2795" s="165" t="str">
        <f t="shared" ca="1" si="3349"/>
        <v/>
      </c>
      <c r="I2795" s="165" t="str">
        <f t="shared" ca="1" si="3349"/>
        <v/>
      </c>
      <c r="J2795" s="165" t="str">
        <f t="shared" ca="1" si="3349"/>
        <v/>
      </c>
      <c r="K2795" s="165" t="str">
        <f t="shared" ca="1" si="3349"/>
        <v/>
      </c>
      <c r="L2795" s="165" t="str">
        <f t="shared" ca="1" si="3349"/>
        <v/>
      </c>
      <c r="M2795" s="165" t="str">
        <f t="shared" ca="1" si="3349"/>
        <v/>
      </c>
      <c r="N2795" s="165" t="str">
        <f t="shared" ca="1" si="3349"/>
        <v/>
      </c>
      <c r="O2795" s="165" t="str">
        <f t="shared" ca="1" si="3349"/>
        <v/>
      </c>
      <c r="P2795" s="165" t="str">
        <f t="shared" ca="1" si="3349"/>
        <v/>
      </c>
      <c r="Q2795" s="165" t="str">
        <f t="shared" ca="1" si="3349"/>
        <v/>
      </c>
      <c r="R2795" s="165" t="str">
        <f t="shared" ca="1" si="3349"/>
        <v/>
      </c>
      <c r="S2795" s="165" t="str">
        <f t="shared" ca="1" si="3349"/>
        <v/>
      </c>
      <c r="T2795" s="165" t="str">
        <f t="shared" ca="1" si="3349"/>
        <v/>
      </c>
      <c r="U2795" s="165" t="str">
        <f t="shared" ca="1" si="3349"/>
        <v/>
      </c>
      <c r="V2795" s="165" t="str">
        <f t="shared" ca="1" si="3349"/>
        <v/>
      </c>
      <c r="W2795" s="165" t="str">
        <f t="shared" ca="1" si="3349"/>
        <v/>
      </c>
    </row>
    <row r="2796" spans="1:23" ht="15">
      <c r="B2796" s="182" t="s">
        <v>629</v>
      </c>
      <c r="C2796" s="174">
        <f>1</f>
        <v>1</v>
      </c>
      <c r="D2796" s="174">
        <f ca="1">D2794</f>
        <v>0</v>
      </c>
      <c r="E2796" s="174" t="str">
        <f ca="1">IF(ISNUMBER(E2794),E2794*D2794+1,"")</f>
        <v/>
      </c>
      <c r="F2796" s="174" t="str">
        <f t="shared" ref="F2796:W2796" ca="1" si="3350">IF(ISNUMBER(E2795),F2794*E2796+D2796,"")</f>
        <v/>
      </c>
      <c r="G2796" s="174" t="str">
        <f t="shared" ca="1" si="3350"/>
        <v/>
      </c>
      <c r="H2796" s="174" t="str">
        <f t="shared" ca="1" si="3350"/>
        <v/>
      </c>
      <c r="I2796" s="174" t="str">
        <f t="shared" ca="1" si="3350"/>
        <v/>
      </c>
      <c r="J2796" s="174" t="str">
        <f t="shared" ca="1" si="3350"/>
        <v/>
      </c>
      <c r="K2796" s="174" t="str">
        <f t="shared" ca="1" si="3350"/>
        <v/>
      </c>
      <c r="L2796" s="174" t="str">
        <f t="shared" ca="1" si="3350"/>
        <v/>
      </c>
      <c r="M2796" s="174" t="str">
        <f t="shared" ca="1" si="3350"/>
        <v/>
      </c>
      <c r="N2796" s="174" t="str">
        <f t="shared" ca="1" si="3350"/>
        <v/>
      </c>
      <c r="O2796" s="174" t="str">
        <f t="shared" ca="1" si="3350"/>
        <v/>
      </c>
      <c r="P2796" s="174" t="str">
        <f t="shared" ca="1" si="3350"/>
        <v/>
      </c>
      <c r="Q2796" s="174" t="str">
        <f t="shared" ca="1" si="3350"/>
        <v/>
      </c>
      <c r="R2796" s="174" t="str">
        <f t="shared" ca="1" si="3350"/>
        <v/>
      </c>
      <c r="S2796" s="174" t="str">
        <f t="shared" ca="1" si="3350"/>
        <v/>
      </c>
      <c r="T2796" s="174" t="str">
        <f t="shared" ca="1" si="3350"/>
        <v/>
      </c>
      <c r="U2796" s="174" t="str">
        <f t="shared" ca="1" si="3350"/>
        <v/>
      </c>
      <c r="V2796" s="174" t="str">
        <f t="shared" ca="1" si="3350"/>
        <v/>
      </c>
      <c r="W2796" s="174" t="str">
        <f t="shared" ca="1" si="3350"/>
        <v/>
      </c>
    </row>
    <row r="2797" spans="1:23" ht="13.5" thickBot="1">
      <c r="A2797" s="146">
        <f ca="1">INDIRECT($A$3&amp;A2794)</f>
        <v>0</v>
      </c>
      <c r="B2797" s="182"/>
      <c r="C2797" s="173">
        <f>0</f>
        <v>0</v>
      </c>
      <c r="D2797" s="173">
        <f>1</f>
        <v>1</v>
      </c>
      <c r="E2797" s="173" t="str">
        <f ca="1">IF(ISNUMBER(E2794),IF(E2794&lt;&gt;0,E2794,""),"")</f>
        <v/>
      </c>
      <c r="F2797" s="173" t="str">
        <f t="shared" ref="F2797:W2797" ca="1" si="3351">IF(ISNUMBER(E2795),F2794*E2797+D2797,"")</f>
        <v/>
      </c>
      <c r="G2797" s="173" t="str">
        <f t="shared" ca="1" si="3351"/>
        <v/>
      </c>
      <c r="H2797" s="173" t="str">
        <f t="shared" ca="1" si="3351"/>
        <v/>
      </c>
      <c r="I2797" s="173" t="str">
        <f t="shared" ca="1" si="3351"/>
        <v/>
      </c>
      <c r="J2797" s="173" t="str">
        <f t="shared" ca="1" si="3351"/>
        <v/>
      </c>
      <c r="K2797" s="173" t="str">
        <f t="shared" ca="1" si="3351"/>
        <v/>
      </c>
      <c r="L2797" s="173" t="str">
        <f t="shared" ca="1" si="3351"/>
        <v/>
      </c>
      <c r="M2797" s="173" t="str">
        <f t="shared" ca="1" si="3351"/>
        <v/>
      </c>
      <c r="N2797" s="173" t="str">
        <f t="shared" ca="1" si="3351"/>
        <v/>
      </c>
      <c r="O2797" s="173" t="str">
        <f t="shared" ca="1" si="3351"/>
        <v/>
      </c>
      <c r="P2797" s="173" t="str">
        <f t="shared" ca="1" si="3351"/>
        <v/>
      </c>
      <c r="Q2797" s="173" t="str">
        <f t="shared" ca="1" si="3351"/>
        <v/>
      </c>
      <c r="R2797" s="173" t="str">
        <f t="shared" ca="1" si="3351"/>
        <v/>
      </c>
      <c r="S2797" s="173" t="str">
        <f t="shared" ca="1" si="3351"/>
        <v/>
      </c>
      <c r="T2797" s="173" t="str">
        <f t="shared" ca="1" si="3351"/>
        <v/>
      </c>
      <c r="U2797" s="173" t="str">
        <f t="shared" ca="1" si="3351"/>
        <v/>
      </c>
      <c r="V2797" s="173" t="str">
        <f t="shared" ca="1" si="3351"/>
        <v/>
      </c>
      <c r="W2797" s="173" t="str">
        <f t="shared" ca="1" si="3351"/>
        <v/>
      </c>
    </row>
    <row r="2798" spans="1:23">
      <c r="B2798" s="171" t="s">
        <v>630</v>
      </c>
      <c r="C2798" s="171"/>
      <c r="E2798" s="146" t="str">
        <f ca="1">IF(NOT(ISNUMBER(E2797)),"",$B2794-E2796/E2797)</f>
        <v/>
      </c>
      <c r="F2798" s="146" t="str">
        <f ca="1">IF(NOT(ISNUMBER(F2797)),"",$B2794-F2796/F2797)</f>
        <v/>
      </c>
      <c r="G2798" s="146" t="str">
        <f t="shared" ref="G2798:Q2798" ca="1" si="3352">IF(F2798="","",IF(F2798=0,"",IF(ABS($B2794-G2796/G2797)&lt;2^(0-G$3),"",$B2794-G2796/G2797)))</f>
        <v/>
      </c>
      <c r="H2798" s="146" t="str">
        <f t="shared" ca="1" si="3352"/>
        <v/>
      </c>
      <c r="I2798" s="146" t="str">
        <f t="shared" ca="1" si="3352"/>
        <v/>
      </c>
      <c r="J2798" s="146" t="str">
        <f t="shared" ca="1" si="3352"/>
        <v/>
      </c>
      <c r="K2798" s="146" t="str">
        <f t="shared" ca="1" si="3352"/>
        <v/>
      </c>
      <c r="L2798" s="146" t="str">
        <f t="shared" ca="1" si="3352"/>
        <v/>
      </c>
      <c r="M2798" s="146" t="str">
        <f t="shared" ca="1" si="3352"/>
        <v/>
      </c>
      <c r="N2798" s="146" t="str">
        <f t="shared" ca="1" si="3352"/>
        <v/>
      </c>
      <c r="O2798" s="146" t="str">
        <f t="shared" ca="1" si="3352"/>
        <v/>
      </c>
      <c r="P2798" s="146" t="str">
        <f t="shared" ca="1" si="3352"/>
        <v/>
      </c>
      <c r="Q2798" s="146" t="str">
        <f t="shared" ca="1" si="3352"/>
        <v/>
      </c>
      <c r="R2798" s="146" t="str">
        <f t="shared" ref="R2798:W2798" ca="1" si="3353">IF(Q2798="","",IF(Q2798=0,"",IF(ABS($B2794-(R2796/R2797))&lt;2^(0-R$3),"",$B2794-(R2796/R2797))))</f>
        <v/>
      </c>
      <c r="S2798" s="146" t="str">
        <f t="shared" ca="1" si="3353"/>
        <v/>
      </c>
      <c r="T2798" s="146" t="str">
        <f t="shared" ca="1" si="3353"/>
        <v/>
      </c>
      <c r="U2798" s="146" t="str">
        <f t="shared" ca="1" si="3353"/>
        <v/>
      </c>
      <c r="V2798" s="146" t="str">
        <f t="shared" ca="1" si="3353"/>
        <v/>
      </c>
      <c r="W2798" s="146" t="str">
        <f t="shared" ca="1" si="3353"/>
        <v/>
      </c>
    </row>
    <row r="2799" spans="1:23">
      <c r="A2799" s="150">
        <f>A2794+1</f>
        <v>566</v>
      </c>
      <c r="B2799" s="152">
        <f ca="1">A2802</f>
        <v>0</v>
      </c>
      <c r="C2799" s="152"/>
      <c r="D2799" s="153">
        <f ca="1">INT(B2799+1/2)</f>
        <v>0</v>
      </c>
      <c r="E2799" s="153" t="str">
        <f t="shared" ref="E2799:W2799" ca="1" si="3354">IF(ISNUMBER(D2800),INT(D2800+1/2),"")</f>
        <v/>
      </c>
      <c r="F2799" s="153" t="str">
        <f t="shared" ca="1" si="3354"/>
        <v/>
      </c>
      <c r="G2799" s="153" t="str">
        <f t="shared" ca="1" si="3354"/>
        <v/>
      </c>
      <c r="H2799" s="153" t="str">
        <f t="shared" ca="1" si="3354"/>
        <v/>
      </c>
      <c r="I2799" s="153" t="str">
        <f t="shared" ca="1" si="3354"/>
        <v/>
      </c>
      <c r="J2799" s="153" t="str">
        <f t="shared" ca="1" si="3354"/>
        <v/>
      </c>
      <c r="K2799" s="153" t="str">
        <f t="shared" ca="1" si="3354"/>
        <v/>
      </c>
      <c r="L2799" s="153" t="str">
        <f t="shared" ca="1" si="3354"/>
        <v/>
      </c>
      <c r="M2799" s="153" t="str">
        <f t="shared" ca="1" si="3354"/>
        <v/>
      </c>
      <c r="N2799" s="153" t="str">
        <f t="shared" ca="1" si="3354"/>
        <v/>
      </c>
      <c r="O2799" s="153" t="str">
        <f t="shared" ca="1" si="3354"/>
        <v/>
      </c>
      <c r="P2799" s="153" t="str">
        <f t="shared" ca="1" si="3354"/>
        <v/>
      </c>
      <c r="Q2799" s="153" t="str">
        <f t="shared" ca="1" si="3354"/>
        <v/>
      </c>
      <c r="R2799" s="153" t="str">
        <f t="shared" ca="1" si="3354"/>
        <v/>
      </c>
      <c r="S2799" s="153" t="str">
        <f t="shared" ca="1" si="3354"/>
        <v/>
      </c>
      <c r="T2799" s="153" t="str">
        <f t="shared" ca="1" si="3354"/>
        <v/>
      </c>
      <c r="U2799" s="153" t="str">
        <f t="shared" ca="1" si="3354"/>
        <v/>
      </c>
      <c r="V2799" s="153" t="str">
        <f t="shared" ca="1" si="3354"/>
        <v/>
      </c>
      <c r="W2799" s="153" t="str">
        <f t="shared" ca="1" si="3354"/>
        <v/>
      </c>
    </row>
    <row r="2800" spans="1:23" ht="13.5" thickBot="1">
      <c r="B2800" s="172" t="s">
        <v>631</v>
      </c>
      <c r="C2800" s="172"/>
      <c r="D2800" s="165" t="str">
        <f ca="1">IF(B2799&lt;&gt;D2799,1/(B2799-D2799),"")</f>
        <v/>
      </c>
      <c r="E2800" s="165" t="str">
        <f ca="1">IF(AND(ISNUMBER(D2800),ISNUMBER(E2799)),IF(D2800&lt;&gt;E2799,1/(D2800-E2799),""),"")</f>
        <v/>
      </c>
      <c r="F2800" s="165" t="str">
        <f t="shared" ref="F2800:W2800" ca="1" si="3355">IF(ISNUMBER(E2803),1/(E2800-F2799),"")</f>
        <v/>
      </c>
      <c r="G2800" s="165" t="str">
        <f t="shared" ca="1" si="3355"/>
        <v/>
      </c>
      <c r="H2800" s="165" t="str">
        <f t="shared" ca="1" si="3355"/>
        <v/>
      </c>
      <c r="I2800" s="165" t="str">
        <f t="shared" ca="1" si="3355"/>
        <v/>
      </c>
      <c r="J2800" s="165" t="str">
        <f t="shared" ca="1" si="3355"/>
        <v/>
      </c>
      <c r="K2800" s="165" t="str">
        <f t="shared" ca="1" si="3355"/>
        <v/>
      </c>
      <c r="L2800" s="165" t="str">
        <f t="shared" ca="1" si="3355"/>
        <v/>
      </c>
      <c r="M2800" s="165" t="str">
        <f t="shared" ca="1" si="3355"/>
        <v/>
      </c>
      <c r="N2800" s="165" t="str">
        <f t="shared" ca="1" si="3355"/>
        <v/>
      </c>
      <c r="O2800" s="165" t="str">
        <f t="shared" ca="1" si="3355"/>
        <v/>
      </c>
      <c r="P2800" s="165" t="str">
        <f t="shared" ca="1" si="3355"/>
        <v/>
      </c>
      <c r="Q2800" s="165" t="str">
        <f t="shared" ca="1" si="3355"/>
        <v/>
      </c>
      <c r="R2800" s="165" t="str">
        <f t="shared" ca="1" si="3355"/>
        <v/>
      </c>
      <c r="S2800" s="165" t="str">
        <f t="shared" ca="1" si="3355"/>
        <v/>
      </c>
      <c r="T2800" s="165" t="str">
        <f t="shared" ca="1" si="3355"/>
        <v/>
      </c>
      <c r="U2800" s="165" t="str">
        <f t="shared" ca="1" si="3355"/>
        <v/>
      </c>
      <c r="V2800" s="165" t="str">
        <f t="shared" ca="1" si="3355"/>
        <v/>
      </c>
      <c r="W2800" s="165" t="str">
        <f t="shared" ca="1" si="3355"/>
        <v/>
      </c>
    </row>
    <row r="2801" spans="1:23" ht="15">
      <c r="B2801" s="182" t="s">
        <v>629</v>
      </c>
      <c r="C2801" s="174">
        <f>1</f>
        <v>1</v>
      </c>
      <c r="D2801" s="174">
        <f ca="1">D2799</f>
        <v>0</v>
      </c>
      <c r="E2801" s="174" t="str">
        <f ca="1">IF(ISNUMBER(E2799),E2799*D2799+1,"")</f>
        <v/>
      </c>
      <c r="F2801" s="174" t="str">
        <f t="shared" ref="F2801:W2801" ca="1" si="3356">IF(ISNUMBER(E2800),F2799*E2801+D2801,"")</f>
        <v/>
      </c>
      <c r="G2801" s="174" t="str">
        <f t="shared" ca="1" si="3356"/>
        <v/>
      </c>
      <c r="H2801" s="174" t="str">
        <f t="shared" ca="1" si="3356"/>
        <v/>
      </c>
      <c r="I2801" s="174" t="str">
        <f t="shared" ca="1" si="3356"/>
        <v/>
      </c>
      <c r="J2801" s="174" t="str">
        <f t="shared" ca="1" si="3356"/>
        <v/>
      </c>
      <c r="K2801" s="174" t="str">
        <f t="shared" ca="1" si="3356"/>
        <v/>
      </c>
      <c r="L2801" s="174" t="str">
        <f t="shared" ca="1" si="3356"/>
        <v/>
      </c>
      <c r="M2801" s="174" t="str">
        <f t="shared" ca="1" si="3356"/>
        <v/>
      </c>
      <c r="N2801" s="174" t="str">
        <f t="shared" ca="1" si="3356"/>
        <v/>
      </c>
      <c r="O2801" s="174" t="str">
        <f t="shared" ca="1" si="3356"/>
        <v/>
      </c>
      <c r="P2801" s="174" t="str">
        <f t="shared" ca="1" si="3356"/>
        <v/>
      </c>
      <c r="Q2801" s="174" t="str">
        <f t="shared" ca="1" si="3356"/>
        <v/>
      </c>
      <c r="R2801" s="174" t="str">
        <f t="shared" ca="1" si="3356"/>
        <v/>
      </c>
      <c r="S2801" s="174" t="str">
        <f t="shared" ca="1" si="3356"/>
        <v/>
      </c>
      <c r="T2801" s="174" t="str">
        <f t="shared" ca="1" si="3356"/>
        <v/>
      </c>
      <c r="U2801" s="174" t="str">
        <f t="shared" ca="1" si="3356"/>
        <v/>
      </c>
      <c r="V2801" s="174" t="str">
        <f t="shared" ca="1" si="3356"/>
        <v/>
      </c>
      <c r="W2801" s="174" t="str">
        <f t="shared" ca="1" si="3356"/>
        <v/>
      </c>
    </row>
    <row r="2802" spans="1:23" ht="13.5" thickBot="1">
      <c r="A2802" s="146">
        <f ca="1">INDIRECT($A$3&amp;A2799)</f>
        <v>0</v>
      </c>
      <c r="B2802" s="182"/>
      <c r="C2802" s="173">
        <f>0</f>
        <v>0</v>
      </c>
      <c r="D2802" s="173">
        <f>1</f>
        <v>1</v>
      </c>
      <c r="E2802" s="173" t="str">
        <f ca="1">IF(ISNUMBER(E2799),IF(E2799&lt;&gt;0,E2799,""),"")</f>
        <v/>
      </c>
      <c r="F2802" s="173" t="str">
        <f t="shared" ref="F2802:W2802" ca="1" si="3357">IF(ISNUMBER(E2800),F2799*E2802+D2802,"")</f>
        <v/>
      </c>
      <c r="G2802" s="173" t="str">
        <f t="shared" ca="1" si="3357"/>
        <v/>
      </c>
      <c r="H2802" s="173" t="str">
        <f t="shared" ca="1" si="3357"/>
        <v/>
      </c>
      <c r="I2802" s="173" t="str">
        <f t="shared" ca="1" si="3357"/>
        <v/>
      </c>
      <c r="J2802" s="173" t="str">
        <f t="shared" ca="1" si="3357"/>
        <v/>
      </c>
      <c r="K2802" s="173" t="str">
        <f t="shared" ca="1" si="3357"/>
        <v/>
      </c>
      <c r="L2802" s="173" t="str">
        <f t="shared" ca="1" si="3357"/>
        <v/>
      </c>
      <c r="M2802" s="173" t="str">
        <f t="shared" ca="1" si="3357"/>
        <v/>
      </c>
      <c r="N2802" s="173" t="str">
        <f t="shared" ca="1" si="3357"/>
        <v/>
      </c>
      <c r="O2802" s="173" t="str">
        <f t="shared" ca="1" si="3357"/>
        <v/>
      </c>
      <c r="P2802" s="173" t="str">
        <f t="shared" ca="1" si="3357"/>
        <v/>
      </c>
      <c r="Q2802" s="173" t="str">
        <f t="shared" ca="1" si="3357"/>
        <v/>
      </c>
      <c r="R2802" s="173" t="str">
        <f t="shared" ca="1" si="3357"/>
        <v/>
      </c>
      <c r="S2802" s="173" t="str">
        <f t="shared" ca="1" si="3357"/>
        <v/>
      </c>
      <c r="T2802" s="173" t="str">
        <f t="shared" ca="1" si="3357"/>
        <v/>
      </c>
      <c r="U2802" s="173" t="str">
        <f t="shared" ca="1" si="3357"/>
        <v/>
      </c>
      <c r="V2802" s="173" t="str">
        <f t="shared" ca="1" si="3357"/>
        <v/>
      </c>
      <c r="W2802" s="173" t="str">
        <f t="shared" ca="1" si="3357"/>
        <v/>
      </c>
    </row>
    <row r="2803" spans="1:23">
      <c r="B2803" s="171" t="s">
        <v>630</v>
      </c>
      <c r="C2803" s="171"/>
      <c r="E2803" s="146" t="str">
        <f ca="1">IF(NOT(ISNUMBER(E2802)),"",$B2799-E2801/E2802)</f>
        <v/>
      </c>
      <c r="F2803" s="146" t="str">
        <f ca="1">IF(NOT(ISNUMBER(F2802)),"",$B2799-F2801/F2802)</f>
        <v/>
      </c>
      <c r="G2803" s="146" t="str">
        <f t="shared" ref="G2803:Q2803" ca="1" si="3358">IF(F2803="","",IF(F2803=0,"",IF(ABS($B2799-G2801/G2802)&lt;2^(0-G$3),"",$B2799-G2801/G2802)))</f>
        <v/>
      </c>
      <c r="H2803" s="146" t="str">
        <f t="shared" ca="1" si="3358"/>
        <v/>
      </c>
      <c r="I2803" s="146" t="str">
        <f t="shared" ca="1" si="3358"/>
        <v/>
      </c>
      <c r="J2803" s="146" t="str">
        <f t="shared" ca="1" si="3358"/>
        <v/>
      </c>
      <c r="K2803" s="146" t="str">
        <f t="shared" ca="1" si="3358"/>
        <v/>
      </c>
      <c r="L2803" s="146" t="str">
        <f t="shared" ca="1" si="3358"/>
        <v/>
      </c>
      <c r="M2803" s="146" t="str">
        <f t="shared" ca="1" si="3358"/>
        <v/>
      </c>
      <c r="N2803" s="146" t="str">
        <f t="shared" ca="1" si="3358"/>
        <v/>
      </c>
      <c r="O2803" s="146" t="str">
        <f t="shared" ca="1" si="3358"/>
        <v/>
      </c>
      <c r="P2803" s="146" t="str">
        <f t="shared" ca="1" si="3358"/>
        <v/>
      </c>
      <c r="Q2803" s="146" t="str">
        <f t="shared" ca="1" si="3358"/>
        <v/>
      </c>
      <c r="R2803" s="146" t="str">
        <f t="shared" ref="R2803:W2803" ca="1" si="3359">IF(Q2803="","",IF(Q2803=0,"",IF(ABS($B2799-(R2801/R2802))&lt;2^(0-R$3),"",$B2799-(R2801/R2802))))</f>
        <v/>
      </c>
      <c r="S2803" s="146" t="str">
        <f t="shared" ca="1" si="3359"/>
        <v/>
      </c>
      <c r="T2803" s="146" t="str">
        <f t="shared" ca="1" si="3359"/>
        <v/>
      </c>
      <c r="U2803" s="146" t="str">
        <f t="shared" ca="1" si="3359"/>
        <v/>
      </c>
      <c r="V2803" s="146" t="str">
        <f t="shared" ca="1" si="3359"/>
        <v/>
      </c>
      <c r="W2803" s="146" t="str">
        <f t="shared" ca="1" si="3359"/>
        <v/>
      </c>
    </row>
    <row r="2804" spans="1:23">
      <c r="A2804" s="150">
        <f>A2799+1</f>
        <v>567</v>
      </c>
      <c r="B2804" s="152">
        <f ca="1">A2807</f>
        <v>0</v>
      </c>
      <c r="C2804" s="152"/>
      <c r="D2804" s="153">
        <f ca="1">INT(B2804+1/2)</f>
        <v>0</v>
      </c>
      <c r="E2804" s="153" t="str">
        <f t="shared" ref="E2804:W2804" ca="1" si="3360">IF(ISNUMBER(D2805),INT(D2805+1/2),"")</f>
        <v/>
      </c>
      <c r="F2804" s="153" t="str">
        <f t="shared" ca="1" si="3360"/>
        <v/>
      </c>
      <c r="G2804" s="153" t="str">
        <f t="shared" ca="1" si="3360"/>
        <v/>
      </c>
      <c r="H2804" s="153" t="str">
        <f t="shared" ca="1" si="3360"/>
        <v/>
      </c>
      <c r="I2804" s="153" t="str">
        <f t="shared" ca="1" si="3360"/>
        <v/>
      </c>
      <c r="J2804" s="153" t="str">
        <f t="shared" ca="1" si="3360"/>
        <v/>
      </c>
      <c r="K2804" s="153" t="str">
        <f t="shared" ca="1" si="3360"/>
        <v/>
      </c>
      <c r="L2804" s="153" t="str">
        <f t="shared" ca="1" si="3360"/>
        <v/>
      </c>
      <c r="M2804" s="153" t="str">
        <f t="shared" ca="1" si="3360"/>
        <v/>
      </c>
      <c r="N2804" s="153" t="str">
        <f t="shared" ca="1" si="3360"/>
        <v/>
      </c>
      <c r="O2804" s="153" t="str">
        <f t="shared" ca="1" si="3360"/>
        <v/>
      </c>
      <c r="P2804" s="153" t="str">
        <f t="shared" ca="1" si="3360"/>
        <v/>
      </c>
      <c r="Q2804" s="153" t="str">
        <f t="shared" ca="1" si="3360"/>
        <v/>
      </c>
      <c r="R2804" s="153" t="str">
        <f t="shared" ca="1" si="3360"/>
        <v/>
      </c>
      <c r="S2804" s="153" t="str">
        <f t="shared" ca="1" si="3360"/>
        <v/>
      </c>
      <c r="T2804" s="153" t="str">
        <f t="shared" ca="1" si="3360"/>
        <v/>
      </c>
      <c r="U2804" s="153" t="str">
        <f t="shared" ca="1" si="3360"/>
        <v/>
      </c>
      <c r="V2804" s="153" t="str">
        <f t="shared" ca="1" si="3360"/>
        <v/>
      </c>
      <c r="W2804" s="153" t="str">
        <f t="shared" ca="1" si="3360"/>
        <v/>
      </c>
    </row>
    <row r="2805" spans="1:23" ht="13.5" thickBot="1">
      <c r="B2805" s="172" t="s">
        <v>631</v>
      </c>
      <c r="C2805" s="172"/>
      <c r="D2805" s="165" t="str">
        <f ca="1">IF(B2804&lt;&gt;D2804,1/(B2804-D2804),"")</f>
        <v/>
      </c>
      <c r="E2805" s="165" t="str">
        <f ca="1">IF(AND(ISNUMBER(D2805),ISNUMBER(E2804)),IF(D2805&lt;&gt;E2804,1/(D2805-E2804),""),"")</f>
        <v/>
      </c>
      <c r="F2805" s="165" t="str">
        <f t="shared" ref="F2805:W2805" ca="1" si="3361">IF(ISNUMBER(E2808),1/(E2805-F2804),"")</f>
        <v/>
      </c>
      <c r="G2805" s="165" t="str">
        <f t="shared" ca="1" si="3361"/>
        <v/>
      </c>
      <c r="H2805" s="165" t="str">
        <f t="shared" ca="1" si="3361"/>
        <v/>
      </c>
      <c r="I2805" s="165" t="str">
        <f t="shared" ca="1" si="3361"/>
        <v/>
      </c>
      <c r="J2805" s="165" t="str">
        <f t="shared" ca="1" si="3361"/>
        <v/>
      </c>
      <c r="K2805" s="165" t="str">
        <f t="shared" ca="1" si="3361"/>
        <v/>
      </c>
      <c r="L2805" s="165" t="str">
        <f t="shared" ca="1" si="3361"/>
        <v/>
      </c>
      <c r="M2805" s="165" t="str">
        <f t="shared" ca="1" si="3361"/>
        <v/>
      </c>
      <c r="N2805" s="165" t="str">
        <f t="shared" ca="1" si="3361"/>
        <v/>
      </c>
      <c r="O2805" s="165" t="str">
        <f t="shared" ca="1" si="3361"/>
        <v/>
      </c>
      <c r="P2805" s="165" t="str">
        <f t="shared" ca="1" si="3361"/>
        <v/>
      </c>
      <c r="Q2805" s="165" t="str">
        <f t="shared" ca="1" si="3361"/>
        <v/>
      </c>
      <c r="R2805" s="165" t="str">
        <f t="shared" ca="1" si="3361"/>
        <v/>
      </c>
      <c r="S2805" s="165" t="str">
        <f t="shared" ca="1" si="3361"/>
        <v/>
      </c>
      <c r="T2805" s="165" t="str">
        <f t="shared" ca="1" si="3361"/>
        <v/>
      </c>
      <c r="U2805" s="165" t="str">
        <f t="shared" ca="1" si="3361"/>
        <v/>
      </c>
      <c r="V2805" s="165" t="str">
        <f t="shared" ca="1" si="3361"/>
        <v/>
      </c>
      <c r="W2805" s="165" t="str">
        <f t="shared" ca="1" si="3361"/>
        <v/>
      </c>
    </row>
    <row r="2806" spans="1:23" ht="15">
      <c r="B2806" s="182" t="s">
        <v>629</v>
      </c>
      <c r="C2806" s="174">
        <f>1</f>
        <v>1</v>
      </c>
      <c r="D2806" s="174">
        <f ca="1">D2804</f>
        <v>0</v>
      </c>
      <c r="E2806" s="174" t="str">
        <f ca="1">IF(ISNUMBER(E2804),E2804*D2804+1,"")</f>
        <v/>
      </c>
      <c r="F2806" s="174" t="str">
        <f t="shared" ref="F2806:W2806" ca="1" si="3362">IF(ISNUMBER(E2805),F2804*E2806+D2806,"")</f>
        <v/>
      </c>
      <c r="G2806" s="174" t="str">
        <f t="shared" ca="1" si="3362"/>
        <v/>
      </c>
      <c r="H2806" s="174" t="str">
        <f t="shared" ca="1" si="3362"/>
        <v/>
      </c>
      <c r="I2806" s="174" t="str">
        <f t="shared" ca="1" si="3362"/>
        <v/>
      </c>
      <c r="J2806" s="174" t="str">
        <f t="shared" ca="1" si="3362"/>
        <v/>
      </c>
      <c r="K2806" s="174" t="str">
        <f t="shared" ca="1" si="3362"/>
        <v/>
      </c>
      <c r="L2806" s="174" t="str">
        <f t="shared" ca="1" si="3362"/>
        <v/>
      </c>
      <c r="M2806" s="174" t="str">
        <f t="shared" ca="1" si="3362"/>
        <v/>
      </c>
      <c r="N2806" s="174" t="str">
        <f t="shared" ca="1" si="3362"/>
        <v/>
      </c>
      <c r="O2806" s="174" t="str">
        <f t="shared" ca="1" si="3362"/>
        <v/>
      </c>
      <c r="P2806" s="174" t="str">
        <f t="shared" ca="1" si="3362"/>
        <v/>
      </c>
      <c r="Q2806" s="174" t="str">
        <f t="shared" ca="1" si="3362"/>
        <v/>
      </c>
      <c r="R2806" s="174" t="str">
        <f t="shared" ca="1" si="3362"/>
        <v/>
      </c>
      <c r="S2806" s="174" t="str">
        <f t="shared" ca="1" si="3362"/>
        <v/>
      </c>
      <c r="T2806" s="174" t="str">
        <f t="shared" ca="1" si="3362"/>
        <v/>
      </c>
      <c r="U2806" s="174" t="str">
        <f t="shared" ca="1" si="3362"/>
        <v/>
      </c>
      <c r="V2806" s="174" t="str">
        <f t="shared" ca="1" si="3362"/>
        <v/>
      </c>
      <c r="W2806" s="174" t="str">
        <f t="shared" ca="1" si="3362"/>
        <v/>
      </c>
    </row>
    <row r="2807" spans="1:23" ht="13.5" thickBot="1">
      <c r="A2807" s="146">
        <f ca="1">INDIRECT($A$3&amp;A2804)</f>
        <v>0</v>
      </c>
      <c r="B2807" s="182"/>
      <c r="C2807" s="173">
        <f>0</f>
        <v>0</v>
      </c>
      <c r="D2807" s="173">
        <f>1</f>
        <v>1</v>
      </c>
      <c r="E2807" s="173" t="str">
        <f ca="1">IF(ISNUMBER(E2804),IF(E2804&lt;&gt;0,E2804,""),"")</f>
        <v/>
      </c>
      <c r="F2807" s="173" t="str">
        <f t="shared" ref="F2807:W2807" ca="1" si="3363">IF(ISNUMBER(E2805),F2804*E2807+D2807,"")</f>
        <v/>
      </c>
      <c r="G2807" s="173" t="str">
        <f t="shared" ca="1" si="3363"/>
        <v/>
      </c>
      <c r="H2807" s="173" t="str">
        <f t="shared" ca="1" si="3363"/>
        <v/>
      </c>
      <c r="I2807" s="173" t="str">
        <f t="shared" ca="1" si="3363"/>
        <v/>
      </c>
      <c r="J2807" s="173" t="str">
        <f t="shared" ca="1" si="3363"/>
        <v/>
      </c>
      <c r="K2807" s="173" t="str">
        <f t="shared" ca="1" si="3363"/>
        <v/>
      </c>
      <c r="L2807" s="173" t="str">
        <f t="shared" ca="1" si="3363"/>
        <v/>
      </c>
      <c r="M2807" s="173" t="str">
        <f t="shared" ca="1" si="3363"/>
        <v/>
      </c>
      <c r="N2807" s="173" t="str">
        <f t="shared" ca="1" si="3363"/>
        <v/>
      </c>
      <c r="O2807" s="173" t="str">
        <f t="shared" ca="1" si="3363"/>
        <v/>
      </c>
      <c r="P2807" s="173" t="str">
        <f t="shared" ca="1" si="3363"/>
        <v/>
      </c>
      <c r="Q2807" s="173" t="str">
        <f t="shared" ca="1" si="3363"/>
        <v/>
      </c>
      <c r="R2807" s="173" t="str">
        <f t="shared" ca="1" si="3363"/>
        <v/>
      </c>
      <c r="S2807" s="173" t="str">
        <f t="shared" ca="1" si="3363"/>
        <v/>
      </c>
      <c r="T2807" s="173" t="str">
        <f t="shared" ca="1" si="3363"/>
        <v/>
      </c>
      <c r="U2807" s="173" t="str">
        <f t="shared" ca="1" si="3363"/>
        <v/>
      </c>
      <c r="V2807" s="173" t="str">
        <f t="shared" ca="1" si="3363"/>
        <v/>
      </c>
      <c r="W2807" s="173" t="str">
        <f t="shared" ca="1" si="3363"/>
        <v/>
      </c>
    </row>
    <row r="2808" spans="1:23">
      <c r="B2808" s="171" t="s">
        <v>630</v>
      </c>
      <c r="C2808" s="171"/>
      <c r="E2808" s="146" t="str">
        <f ca="1">IF(NOT(ISNUMBER(E2807)),"",$B2804-E2806/E2807)</f>
        <v/>
      </c>
      <c r="F2808" s="146" t="str">
        <f ca="1">IF(NOT(ISNUMBER(F2807)),"",$B2804-F2806/F2807)</f>
        <v/>
      </c>
      <c r="G2808" s="146" t="str">
        <f t="shared" ref="G2808:Q2808" ca="1" si="3364">IF(F2808="","",IF(F2808=0,"",IF(ABS($B2804-G2806/G2807)&lt;2^(0-G$3),"",$B2804-G2806/G2807)))</f>
        <v/>
      </c>
      <c r="H2808" s="146" t="str">
        <f t="shared" ca="1" si="3364"/>
        <v/>
      </c>
      <c r="I2808" s="146" t="str">
        <f t="shared" ca="1" si="3364"/>
        <v/>
      </c>
      <c r="J2808" s="146" t="str">
        <f t="shared" ca="1" si="3364"/>
        <v/>
      </c>
      <c r="K2808" s="146" t="str">
        <f t="shared" ca="1" si="3364"/>
        <v/>
      </c>
      <c r="L2808" s="146" t="str">
        <f t="shared" ca="1" si="3364"/>
        <v/>
      </c>
      <c r="M2808" s="146" t="str">
        <f t="shared" ca="1" si="3364"/>
        <v/>
      </c>
      <c r="N2808" s="146" t="str">
        <f t="shared" ca="1" si="3364"/>
        <v/>
      </c>
      <c r="O2808" s="146" t="str">
        <f t="shared" ca="1" si="3364"/>
        <v/>
      </c>
      <c r="P2808" s="146" t="str">
        <f t="shared" ca="1" si="3364"/>
        <v/>
      </c>
      <c r="Q2808" s="146" t="str">
        <f t="shared" ca="1" si="3364"/>
        <v/>
      </c>
      <c r="R2808" s="146" t="str">
        <f t="shared" ref="R2808:W2808" ca="1" si="3365">IF(Q2808="","",IF(Q2808=0,"",IF(ABS($B2804-(R2806/R2807))&lt;2^(0-R$3),"",$B2804-(R2806/R2807))))</f>
        <v/>
      </c>
      <c r="S2808" s="146" t="str">
        <f t="shared" ca="1" si="3365"/>
        <v/>
      </c>
      <c r="T2808" s="146" t="str">
        <f t="shared" ca="1" si="3365"/>
        <v/>
      </c>
      <c r="U2808" s="146" t="str">
        <f t="shared" ca="1" si="3365"/>
        <v/>
      </c>
      <c r="V2808" s="146" t="str">
        <f t="shared" ca="1" si="3365"/>
        <v/>
      </c>
      <c r="W2808" s="146" t="str">
        <f t="shared" ca="1" si="3365"/>
        <v/>
      </c>
    </row>
    <row r="2809" spans="1:23">
      <c r="A2809" s="150">
        <f>A2804+1</f>
        <v>568</v>
      </c>
      <c r="B2809" s="152">
        <f ca="1">A2812</f>
        <v>0</v>
      </c>
      <c r="C2809" s="152"/>
      <c r="D2809" s="153">
        <f ca="1">INT(B2809+1/2)</f>
        <v>0</v>
      </c>
      <c r="E2809" s="153" t="str">
        <f t="shared" ref="E2809:W2809" ca="1" si="3366">IF(ISNUMBER(D2810),INT(D2810+1/2),"")</f>
        <v/>
      </c>
      <c r="F2809" s="153" t="str">
        <f t="shared" ca="1" si="3366"/>
        <v/>
      </c>
      <c r="G2809" s="153" t="str">
        <f t="shared" ca="1" si="3366"/>
        <v/>
      </c>
      <c r="H2809" s="153" t="str">
        <f t="shared" ca="1" si="3366"/>
        <v/>
      </c>
      <c r="I2809" s="153" t="str">
        <f t="shared" ca="1" si="3366"/>
        <v/>
      </c>
      <c r="J2809" s="153" t="str">
        <f t="shared" ca="1" si="3366"/>
        <v/>
      </c>
      <c r="K2809" s="153" t="str">
        <f t="shared" ca="1" si="3366"/>
        <v/>
      </c>
      <c r="L2809" s="153" t="str">
        <f t="shared" ca="1" si="3366"/>
        <v/>
      </c>
      <c r="M2809" s="153" t="str">
        <f t="shared" ca="1" si="3366"/>
        <v/>
      </c>
      <c r="N2809" s="153" t="str">
        <f t="shared" ca="1" si="3366"/>
        <v/>
      </c>
      <c r="O2809" s="153" t="str">
        <f t="shared" ca="1" si="3366"/>
        <v/>
      </c>
      <c r="P2809" s="153" t="str">
        <f t="shared" ca="1" si="3366"/>
        <v/>
      </c>
      <c r="Q2809" s="153" t="str">
        <f t="shared" ca="1" si="3366"/>
        <v/>
      </c>
      <c r="R2809" s="153" t="str">
        <f t="shared" ca="1" si="3366"/>
        <v/>
      </c>
      <c r="S2809" s="153" t="str">
        <f t="shared" ca="1" si="3366"/>
        <v/>
      </c>
      <c r="T2809" s="153" t="str">
        <f t="shared" ca="1" si="3366"/>
        <v/>
      </c>
      <c r="U2809" s="153" t="str">
        <f t="shared" ca="1" si="3366"/>
        <v/>
      </c>
      <c r="V2809" s="153" t="str">
        <f t="shared" ca="1" si="3366"/>
        <v/>
      </c>
      <c r="W2809" s="153" t="str">
        <f t="shared" ca="1" si="3366"/>
        <v/>
      </c>
    </row>
    <row r="2810" spans="1:23" ht="13.5" thickBot="1">
      <c r="B2810" s="172" t="s">
        <v>631</v>
      </c>
      <c r="C2810" s="172"/>
      <c r="D2810" s="165" t="str">
        <f ca="1">IF(B2809&lt;&gt;D2809,1/(B2809-D2809),"")</f>
        <v/>
      </c>
      <c r="E2810" s="165" t="str">
        <f ca="1">IF(AND(ISNUMBER(D2810),ISNUMBER(E2809)),IF(D2810&lt;&gt;E2809,1/(D2810-E2809),""),"")</f>
        <v/>
      </c>
      <c r="F2810" s="165" t="str">
        <f t="shared" ref="F2810:W2810" ca="1" si="3367">IF(ISNUMBER(E2813),1/(E2810-F2809),"")</f>
        <v/>
      </c>
      <c r="G2810" s="165" t="str">
        <f t="shared" ca="1" si="3367"/>
        <v/>
      </c>
      <c r="H2810" s="165" t="str">
        <f t="shared" ca="1" si="3367"/>
        <v/>
      </c>
      <c r="I2810" s="165" t="str">
        <f t="shared" ca="1" si="3367"/>
        <v/>
      </c>
      <c r="J2810" s="165" t="str">
        <f t="shared" ca="1" si="3367"/>
        <v/>
      </c>
      <c r="K2810" s="165" t="str">
        <f t="shared" ca="1" si="3367"/>
        <v/>
      </c>
      <c r="L2810" s="165" t="str">
        <f t="shared" ca="1" si="3367"/>
        <v/>
      </c>
      <c r="M2810" s="165" t="str">
        <f t="shared" ca="1" si="3367"/>
        <v/>
      </c>
      <c r="N2810" s="165" t="str">
        <f t="shared" ca="1" si="3367"/>
        <v/>
      </c>
      <c r="O2810" s="165" t="str">
        <f t="shared" ca="1" si="3367"/>
        <v/>
      </c>
      <c r="P2810" s="165" t="str">
        <f t="shared" ca="1" si="3367"/>
        <v/>
      </c>
      <c r="Q2810" s="165" t="str">
        <f t="shared" ca="1" si="3367"/>
        <v/>
      </c>
      <c r="R2810" s="165" t="str">
        <f t="shared" ca="1" si="3367"/>
        <v/>
      </c>
      <c r="S2810" s="165" t="str">
        <f t="shared" ca="1" si="3367"/>
        <v/>
      </c>
      <c r="T2810" s="165" t="str">
        <f t="shared" ca="1" si="3367"/>
        <v/>
      </c>
      <c r="U2810" s="165" t="str">
        <f t="shared" ca="1" si="3367"/>
        <v/>
      </c>
      <c r="V2810" s="165" t="str">
        <f t="shared" ca="1" si="3367"/>
        <v/>
      </c>
      <c r="W2810" s="165" t="str">
        <f t="shared" ca="1" si="3367"/>
        <v/>
      </c>
    </row>
    <row r="2811" spans="1:23" ht="15">
      <c r="B2811" s="182" t="s">
        <v>629</v>
      </c>
      <c r="C2811" s="174">
        <f>1</f>
        <v>1</v>
      </c>
      <c r="D2811" s="174">
        <f ca="1">D2809</f>
        <v>0</v>
      </c>
      <c r="E2811" s="174" t="str">
        <f ca="1">IF(ISNUMBER(E2809),E2809*D2809+1,"")</f>
        <v/>
      </c>
      <c r="F2811" s="174" t="str">
        <f t="shared" ref="F2811:W2811" ca="1" si="3368">IF(ISNUMBER(E2810),F2809*E2811+D2811,"")</f>
        <v/>
      </c>
      <c r="G2811" s="174" t="str">
        <f t="shared" ca="1" si="3368"/>
        <v/>
      </c>
      <c r="H2811" s="174" t="str">
        <f t="shared" ca="1" si="3368"/>
        <v/>
      </c>
      <c r="I2811" s="174" t="str">
        <f t="shared" ca="1" si="3368"/>
        <v/>
      </c>
      <c r="J2811" s="174" t="str">
        <f t="shared" ca="1" si="3368"/>
        <v/>
      </c>
      <c r="K2811" s="174" t="str">
        <f t="shared" ca="1" si="3368"/>
        <v/>
      </c>
      <c r="L2811" s="174" t="str">
        <f t="shared" ca="1" si="3368"/>
        <v/>
      </c>
      <c r="M2811" s="174" t="str">
        <f t="shared" ca="1" si="3368"/>
        <v/>
      </c>
      <c r="N2811" s="174" t="str">
        <f t="shared" ca="1" si="3368"/>
        <v/>
      </c>
      <c r="O2811" s="174" t="str">
        <f t="shared" ca="1" si="3368"/>
        <v/>
      </c>
      <c r="P2811" s="174" t="str">
        <f t="shared" ca="1" si="3368"/>
        <v/>
      </c>
      <c r="Q2811" s="174" t="str">
        <f t="shared" ca="1" si="3368"/>
        <v/>
      </c>
      <c r="R2811" s="174" t="str">
        <f t="shared" ca="1" si="3368"/>
        <v/>
      </c>
      <c r="S2811" s="174" t="str">
        <f t="shared" ca="1" si="3368"/>
        <v/>
      </c>
      <c r="T2811" s="174" t="str">
        <f t="shared" ca="1" si="3368"/>
        <v/>
      </c>
      <c r="U2811" s="174" t="str">
        <f t="shared" ca="1" si="3368"/>
        <v/>
      </c>
      <c r="V2811" s="174" t="str">
        <f t="shared" ca="1" si="3368"/>
        <v/>
      </c>
      <c r="W2811" s="174" t="str">
        <f t="shared" ca="1" si="3368"/>
        <v/>
      </c>
    </row>
    <row r="2812" spans="1:23" ht="13.5" thickBot="1">
      <c r="A2812" s="146">
        <f ca="1">INDIRECT($A$3&amp;A2809)</f>
        <v>0</v>
      </c>
      <c r="B2812" s="182"/>
      <c r="C2812" s="173">
        <f>0</f>
        <v>0</v>
      </c>
      <c r="D2812" s="173">
        <f>1</f>
        <v>1</v>
      </c>
      <c r="E2812" s="173" t="str">
        <f ca="1">IF(ISNUMBER(E2809),IF(E2809&lt;&gt;0,E2809,""),"")</f>
        <v/>
      </c>
      <c r="F2812" s="173" t="str">
        <f t="shared" ref="F2812:W2812" ca="1" si="3369">IF(ISNUMBER(E2810),F2809*E2812+D2812,"")</f>
        <v/>
      </c>
      <c r="G2812" s="173" t="str">
        <f t="shared" ca="1" si="3369"/>
        <v/>
      </c>
      <c r="H2812" s="173" t="str">
        <f t="shared" ca="1" si="3369"/>
        <v/>
      </c>
      <c r="I2812" s="173" t="str">
        <f t="shared" ca="1" si="3369"/>
        <v/>
      </c>
      <c r="J2812" s="173" t="str">
        <f t="shared" ca="1" si="3369"/>
        <v/>
      </c>
      <c r="K2812" s="173" t="str">
        <f t="shared" ca="1" si="3369"/>
        <v/>
      </c>
      <c r="L2812" s="173" t="str">
        <f t="shared" ca="1" si="3369"/>
        <v/>
      </c>
      <c r="M2812" s="173" t="str">
        <f t="shared" ca="1" si="3369"/>
        <v/>
      </c>
      <c r="N2812" s="173" t="str">
        <f t="shared" ca="1" si="3369"/>
        <v/>
      </c>
      <c r="O2812" s="173" t="str">
        <f t="shared" ca="1" si="3369"/>
        <v/>
      </c>
      <c r="P2812" s="173" t="str">
        <f t="shared" ca="1" si="3369"/>
        <v/>
      </c>
      <c r="Q2812" s="173" t="str">
        <f t="shared" ca="1" si="3369"/>
        <v/>
      </c>
      <c r="R2812" s="173" t="str">
        <f t="shared" ca="1" si="3369"/>
        <v/>
      </c>
      <c r="S2812" s="173" t="str">
        <f t="shared" ca="1" si="3369"/>
        <v/>
      </c>
      <c r="T2812" s="173" t="str">
        <f t="shared" ca="1" si="3369"/>
        <v/>
      </c>
      <c r="U2812" s="173" t="str">
        <f t="shared" ca="1" si="3369"/>
        <v/>
      </c>
      <c r="V2812" s="173" t="str">
        <f t="shared" ca="1" si="3369"/>
        <v/>
      </c>
      <c r="W2812" s="173" t="str">
        <f t="shared" ca="1" si="3369"/>
        <v/>
      </c>
    </row>
    <row r="2813" spans="1:23">
      <c r="B2813" s="171" t="s">
        <v>630</v>
      </c>
      <c r="C2813" s="171"/>
      <c r="E2813" s="146" t="str">
        <f ca="1">IF(NOT(ISNUMBER(E2812)),"",$B2809-E2811/E2812)</f>
        <v/>
      </c>
      <c r="F2813" s="146" t="str">
        <f ca="1">IF(NOT(ISNUMBER(F2812)),"",$B2809-F2811/F2812)</f>
        <v/>
      </c>
      <c r="G2813" s="146" t="str">
        <f t="shared" ref="G2813:Q2813" ca="1" si="3370">IF(F2813="","",IF(F2813=0,"",IF(ABS($B2809-G2811/G2812)&lt;2^(0-G$3),"",$B2809-G2811/G2812)))</f>
        <v/>
      </c>
      <c r="H2813" s="146" t="str">
        <f t="shared" ca="1" si="3370"/>
        <v/>
      </c>
      <c r="I2813" s="146" t="str">
        <f t="shared" ca="1" si="3370"/>
        <v/>
      </c>
      <c r="J2813" s="146" t="str">
        <f t="shared" ca="1" si="3370"/>
        <v/>
      </c>
      <c r="K2813" s="146" t="str">
        <f t="shared" ca="1" si="3370"/>
        <v/>
      </c>
      <c r="L2813" s="146" t="str">
        <f t="shared" ca="1" si="3370"/>
        <v/>
      </c>
      <c r="M2813" s="146" t="str">
        <f t="shared" ca="1" si="3370"/>
        <v/>
      </c>
      <c r="N2813" s="146" t="str">
        <f t="shared" ca="1" si="3370"/>
        <v/>
      </c>
      <c r="O2813" s="146" t="str">
        <f t="shared" ca="1" si="3370"/>
        <v/>
      </c>
      <c r="P2813" s="146" t="str">
        <f t="shared" ca="1" si="3370"/>
        <v/>
      </c>
      <c r="Q2813" s="146" t="str">
        <f t="shared" ca="1" si="3370"/>
        <v/>
      </c>
      <c r="R2813" s="146" t="str">
        <f t="shared" ref="R2813:W2813" ca="1" si="3371">IF(Q2813="","",IF(Q2813=0,"",IF(ABS($B2809-(R2811/R2812))&lt;2^(0-R$3),"",$B2809-(R2811/R2812))))</f>
        <v/>
      </c>
      <c r="S2813" s="146" t="str">
        <f t="shared" ca="1" si="3371"/>
        <v/>
      </c>
      <c r="T2813" s="146" t="str">
        <f t="shared" ca="1" si="3371"/>
        <v/>
      </c>
      <c r="U2813" s="146" t="str">
        <f t="shared" ca="1" si="3371"/>
        <v/>
      </c>
      <c r="V2813" s="146" t="str">
        <f t="shared" ca="1" si="3371"/>
        <v/>
      </c>
      <c r="W2813" s="146" t="str">
        <f t="shared" ca="1" si="3371"/>
        <v/>
      </c>
    </row>
    <row r="2814" spans="1:23">
      <c r="A2814" s="150">
        <f>A2809+1</f>
        <v>569</v>
      </c>
      <c r="B2814" s="152">
        <f ca="1">A2817</f>
        <v>0</v>
      </c>
      <c r="C2814" s="152"/>
      <c r="D2814" s="153">
        <f ca="1">INT(B2814+1/2)</f>
        <v>0</v>
      </c>
      <c r="E2814" s="153" t="str">
        <f t="shared" ref="E2814:W2814" ca="1" si="3372">IF(ISNUMBER(D2815),INT(D2815+1/2),"")</f>
        <v/>
      </c>
      <c r="F2814" s="153" t="str">
        <f t="shared" ca="1" si="3372"/>
        <v/>
      </c>
      <c r="G2814" s="153" t="str">
        <f t="shared" ca="1" si="3372"/>
        <v/>
      </c>
      <c r="H2814" s="153" t="str">
        <f t="shared" ca="1" si="3372"/>
        <v/>
      </c>
      <c r="I2814" s="153" t="str">
        <f t="shared" ca="1" si="3372"/>
        <v/>
      </c>
      <c r="J2814" s="153" t="str">
        <f t="shared" ca="1" si="3372"/>
        <v/>
      </c>
      <c r="K2814" s="153" t="str">
        <f t="shared" ca="1" si="3372"/>
        <v/>
      </c>
      <c r="L2814" s="153" t="str">
        <f t="shared" ca="1" si="3372"/>
        <v/>
      </c>
      <c r="M2814" s="153" t="str">
        <f t="shared" ca="1" si="3372"/>
        <v/>
      </c>
      <c r="N2814" s="153" t="str">
        <f t="shared" ca="1" si="3372"/>
        <v/>
      </c>
      <c r="O2814" s="153" t="str">
        <f t="shared" ca="1" si="3372"/>
        <v/>
      </c>
      <c r="P2814" s="153" t="str">
        <f t="shared" ca="1" si="3372"/>
        <v/>
      </c>
      <c r="Q2814" s="153" t="str">
        <f t="shared" ca="1" si="3372"/>
        <v/>
      </c>
      <c r="R2814" s="153" t="str">
        <f t="shared" ca="1" si="3372"/>
        <v/>
      </c>
      <c r="S2814" s="153" t="str">
        <f t="shared" ca="1" si="3372"/>
        <v/>
      </c>
      <c r="T2814" s="153" t="str">
        <f t="shared" ca="1" si="3372"/>
        <v/>
      </c>
      <c r="U2814" s="153" t="str">
        <f t="shared" ca="1" si="3372"/>
        <v/>
      </c>
      <c r="V2814" s="153" t="str">
        <f t="shared" ca="1" si="3372"/>
        <v/>
      </c>
      <c r="W2814" s="153" t="str">
        <f t="shared" ca="1" si="3372"/>
        <v/>
      </c>
    </row>
    <row r="2815" spans="1:23" ht="13.5" thickBot="1">
      <c r="B2815" s="172" t="s">
        <v>631</v>
      </c>
      <c r="C2815" s="172"/>
      <c r="D2815" s="165" t="str">
        <f ca="1">IF(B2814&lt;&gt;D2814,1/(B2814-D2814),"")</f>
        <v/>
      </c>
      <c r="E2815" s="165" t="str">
        <f ca="1">IF(AND(ISNUMBER(D2815),ISNUMBER(E2814)),IF(D2815&lt;&gt;E2814,1/(D2815-E2814),""),"")</f>
        <v/>
      </c>
      <c r="F2815" s="165" t="str">
        <f t="shared" ref="F2815:W2815" ca="1" si="3373">IF(ISNUMBER(E2818),1/(E2815-F2814),"")</f>
        <v/>
      </c>
      <c r="G2815" s="165" t="str">
        <f t="shared" ca="1" si="3373"/>
        <v/>
      </c>
      <c r="H2815" s="165" t="str">
        <f t="shared" ca="1" si="3373"/>
        <v/>
      </c>
      <c r="I2815" s="165" t="str">
        <f t="shared" ca="1" si="3373"/>
        <v/>
      </c>
      <c r="J2815" s="165" t="str">
        <f t="shared" ca="1" si="3373"/>
        <v/>
      </c>
      <c r="K2815" s="165" t="str">
        <f t="shared" ca="1" si="3373"/>
        <v/>
      </c>
      <c r="L2815" s="165" t="str">
        <f t="shared" ca="1" si="3373"/>
        <v/>
      </c>
      <c r="M2815" s="165" t="str">
        <f t="shared" ca="1" si="3373"/>
        <v/>
      </c>
      <c r="N2815" s="165" t="str">
        <f t="shared" ca="1" si="3373"/>
        <v/>
      </c>
      <c r="O2815" s="165" t="str">
        <f t="shared" ca="1" si="3373"/>
        <v/>
      </c>
      <c r="P2815" s="165" t="str">
        <f t="shared" ca="1" si="3373"/>
        <v/>
      </c>
      <c r="Q2815" s="165" t="str">
        <f t="shared" ca="1" si="3373"/>
        <v/>
      </c>
      <c r="R2815" s="165" t="str">
        <f t="shared" ca="1" si="3373"/>
        <v/>
      </c>
      <c r="S2815" s="165" t="str">
        <f t="shared" ca="1" si="3373"/>
        <v/>
      </c>
      <c r="T2815" s="165" t="str">
        <f t="shared" ca="1" si="3373"/>
        <v/>
      </c>
      <c r="U2815" s="165" t="str">
        <f t="shared" ca="1" si="3373"/>
        <v/>
      </c>
      <c r="V2815" s="165" t="str">
        <f t="shared" ca="1" si="3373"/>
        <v/>
      </c>
      <c r="W2815" s="165" t="str">
        <f t="shared" ca="1" si="3373"/>
        <v/>
      </c>
    </row>
    <row r="2816" spans="1:23" ht="15">
      <c r="B2816" s="182" t="s">
        <v>629</v>
      </c>
      <c r="C2816" s="174">
        <f>1</f>
        <v>1</v>
      </c>
      <c r="D2816" s="174">
        <f ca="1">D2814</f>
        <v>0</v>
      </c>
      <c r="E2816" s="174" t="str">
        <f ca="1">IF(ISNUMBER(E2814),E2814*D2814+1,"")</f>
        <v/>
      </c>
      <c r="F2816" s="174" t="str">
        <f t="shared" ref="F2816:W2816" ca="1" si="3374">IF(ISNUMBER(E2815),F2814*E2816+D2816,"")</f>
        <v/>
      </c>
      <c r="G2816" s="174" t="str">
        <f t="shared" ca="1" si="3374"/>
        <v/>
      </c>
      <c r="H2816" s="174" t="str">
        <f t="shared" ca="1" si="3374"/>
        <v/>
      </c>
      <c r="I2816" s="174" t="str">
        <f t="shared" ca="1" si="3374"/>
        <v/>
      </c>
      <c r="J2816" s="174" t="str">
        <f t="shared" ca="1" si="3374"/>
        <v/>
      </c>
      <c r="K2816" s="174" t="str">
        <f t="shared" ca="1" si="3374"/>
        <v/>
      </c>
      <c r="L2816" s="174" t="str">
        <f t="shared" ca="1" si="3374"/>
        <v/>
      </c>
      <c r="M2816" s="174" t="str">
        <f t="shared" ca="1" si="3374"/>
        <v/>
      </c>
      <c r="N2816" s="174" t="str">
        <f t="shared" ca="1" si="3374"/>
        <v/>
      </c>
      <c r="O2816" s="174" t="str">
        <f t="shared" ca="1" si="3374"/>
        <v/>
      </c>
      <c r="P2816" s="174" t="str">
        <f t="shared" ca="1" si="3374"/>
        <v/>
      </c>
      <c r="Q2816" s="174" t="str">
        <f t="shared" ca="1" si="3374"/>
        <v/>
      </c>
      <c r="R2816" s="174" t="str">
        <f t="shared" ca="1" si="3374"/>
        <v/>
      </c>
      <c r="S2816" s="174" t="str">
        <f t="shared" ca="1" si="3374"/>
        <v/>
      </c>
      <c r="T2816" s="174" t="str">
        <f t="shared" ca="1" si="3374"/>
        <v/>
      </c>
      <c r="U2816" s="174" t="str">
        <f t="shared" ca="1" si="3374"/>
        <v/>
      </c>
      <c r="V2816" s="174" t="str">
        <f t="shared" ca="1" si="3374"/>
        <v/>
      </c>
      <c r="W2816" s="174" t="str">
        <f t="shared" ca="1" si="3374"/>
        <v/>
      </c>
    </row>
    <row r="2817" spans="1:23" ht="13.5" thickBot="1">
      <c r="A2817" s="146">
        <f ca="1">INDIRECT($A$3&amp;A2814)</f>
        <v>0</v>
      </c>
      <c r="B2817" s="182"/>
      <c r="C2817" s="173">
        <f>0</f>
        <v>0</v>
      </c>
      <c r="D2817" s="173">
        <f>1</f>
        <v>1</v>
      </c>
      <c r="E2817" s="173" t="str">
        <f ca="1">IF(ISNUMBER(E2814),IF(E2814&lt;&gt;0,E2814,""),"")</f>
        <v/>
      </c>
      <c r="F2817" s="173" t="str">
        <f t="shared" ref="F2817:W2817" ca="1" si="3375">IF(ISNUMBER(E2815),F2814*E2817+D2817,"")</f>
        <v/>
      </c>
      <c r="G2817" s="173" t="str">
        <f t="shared" ca="1" si="3375"/>
        <v/>
      </c>
      <c r="H2817" s="173" t="str">
        <f t="shared" ca="1" si="3375"/>
        <v/>
      </c>
      <c r="I2817" s="173" t="str">
        <f t="shared" ca="1" si="3375"/>
        <v/>
      </c>
      <c r="J2817" s="173" t="str">
        <f t="shared" ca="1" si="3375"/>
        <v/>
      </c>
      <c r="K2817" s="173" t="str">
        <f t="shared" ca="1" si="3375"/>
        <v/>
      </c>
      <c r="L2817" s="173" t="str">
        <f t="shared" ca="1" si="3375"/>
        <v/>
      </c>
      <c r="M2817" s="173" t="str">
        <f t="shared" ca="1" si="3375"/>
        <v/>
      </c>
      <c r="N2817" s="173" t="str">
        <f t="shared" ca="1" si="3375"/>
        <v/>
      </c>
      <c r="O2817" s="173" t="str">
        <f t="shared" ca="1" si="3375"/>
        <v/>
      </c>
      <c r="P2817" s="173" t="str">
        <f t="shared" ca="1" si="3375"/>
        <v/>
      </c>
      <c r="Q2817" s="173" t="str">
        <f t="shared" ca="1" si="3375"/>
        <v/>
      </c>
      <c r="R2817" s="173" t="str">
        <f t="shared" ca="1" si="3375"/>
        <v/>
      </c>
      <c r="S2817" s="173" t="str">
        <f t="shared" ca="1" si="3375"/>
        <v/>
      </c>
      <c r="T2817" s="173" t="str">
        <f t="shared" ca="1" si="3375"/>
        <v/>
      </c>
      <c r="U2817" s="173" t="str">
        <f t="shared" ca="1" si="3375"/>
        <v/>
      </c>
      <c r="V2817" s="173" t="str">
        <f t="shared" ca="1" si="3375"/>
        <v/>
      </c>
      <c r="W2817" s="173" t="str">
        <f t="shared" ca="1" si="3375"/>
        <v/>
      </c>
    </row>
    <row r="2818" spans="1:23">
      <c r="B2818" s="171" t="s">
        <v>630</v>
      </c>
      <c r="C2818" s="171"/>
      <c r="E2818" s="146" t="str">
        <f ca="1">IF(NOT(ISNUMBER(E2817)),"",$B2814-E2816/E2817)</f>
        <v/>
      </c>
      <c r="F2818" s="146" t="str">
        <f ca="1">IF(NOT(ISNUMBER(F2817)),"",$B2814-F2816/F2817)</f>
        <v/>
      </c>
      <c r="G2818" s="146" t="str">
        <f t="shared" ref="G2818:Q2818" ca="1" si="3376">IF(F2818="","",IF(F2818=0,"",IF(ABS($B2814-G2816/G2817)&lt;2^(0-G$3),"",$B2814-G2816/G2817)))</f>
        <v/>
      </c>
      <c r="H2818" s="146" t="str">
        <f t="shared" ca="1" si="3376"/>
        <v/>
      </c>
      <c r="I2818" s="146" t="str">
        <f t="shared" ca="1" si="3376"/>
        <v/>
      </c>
      <c r="J2818" s="146" t="str">
        <f t="shared" ca="1" si="3376"/>
        <v/>
      </c>
      <c r="K2818" s="146" t="str">
        <f t="shared" ca="1" si="3376"/>
        <v/>
      </c>
      <c r="L2818" s="146" t="str">
        <f t="shared" ca="1" si="3376"/>
        <v/>
      </c>
      <c r="M2818" s="146" t="str">
        <f t="shared" ca="1" si="3376"/>
        <v/>
      </c>
      <c r="N2818" s="146" t="str">
        <f t="shared" ca="1" si="3376"/>
        <v/>
      </c>
      <c r="O2818" s="146" t="str">
        <f t="shared" ca="1" si="3376"/>
        <v/>
      </c>
      <c r="P2818" s="146" t="str">
        <f t="shared" ca="1" si="3376"/>
        <v/>
      </c>
      <c r="Q2818" s="146" t="str">
        <f t="shared" ca="1" si="3376"/>
        <v/>
      </c>
      <c r="R2818" s="146" t="str">
        <f t="shared" ref="R2818:W2818" ca="1" si="3377">IF(Q2818="","",IF(Q2818=0,"",IF(ABS($B2814-(R2816/R2817))&lt;2^(0-R$3),"",$B2814-(R2816/R2817))))</f>
        <v/>
      </c>
      <c r="S2818" s="146" t="str">
        <f t="shared" ca="1" si="3377"/>
        <v/>
      </c>
      <c r="T2818" s="146" t="str">
        <f t="shared" ca="1" si="3377"/>
        <v/>
      </c>
      <c r="U2818" s="146" t="str">
        <f t="shared" ca="1" si="3377"/>
        <v/>
      </c>
      <c r="V2818" s="146" t="str">
        <f t="shared" ca="1" si="3377"/>
        <v/>
      </c>
      <c r="W2818" s="146" t="str">
        <f t="shared" ca="1" si="3377"/>
        <v/>
      </c>
    </row>
    <row r="2819" spans="1:23">
      <c r="A2819" s="150">
        <f>A2814+1</f>
        <v>570</v>
      </c>
      <c r="B2819" s="152">
        <f ca="1">A2822</f>
        <v>0</v>
      </c>
      <c r="C2819" s="152"/>
      <c r="D2819" s="153">
        <f ca="1">INT(B2819+1/2)</f>
        <v>0</v>
      </c>
      <c r="E2819" s="153" t="str">
        <f t="shared" ref="E2819:W2819" ca="1" si="3378">IF(ISNUMBER(D2820),INT(D2820+1/2),"")</f>
        <v/>
      </c>
      <c r="F2819" s="153" t="str">
        <f t="shared" ca="1" si="3378"/>
        <v/>
      </c>
      <c r="G2819" s="153" t="str">
        <f t="shared" ca="1" si="3378"/>
        <v/>
      </c>
      <c r="H2819" s="153" t="str">
        <f t="shared" ca="1" si="3378"/>
        <v/>
      </c>
      <c r="I2819" s="153" t="str">
        <f t="shared" ca="1" si="3378"/>
        <v/>
      </c>
      <c r="J2819" s="153" t="str">
        <f t="shared" ca="1" si="3378"/>
        <v/>
      </c>
      <c r="K2819" s="153" t="str">
        <f t="shared" ca="1" si="3378"/>
        <v/>
      </c>
      <c r="L2819" s="153" t="str">
        <f t="shared" ca="1" si="3378"/>
        <v/>
      </c>
      <c r="M2819" s="153" t="str">
        <f t="shared" ca="1" si="3378"/>
        <v/>
      </c>
      <c r="N2819" s="153" t="str">
        <f t="shared" ca="1" si="3378"/>
        <v/>
      </c>
      <c r="O2819" s="153" t="str">
        <f t="shared" ca="1" si="3378"/>
        <v/>
      </c>
      <c r="P2819" s="153" t="str">
        <f t="shared" ca="1" si="3378"/>
        <v/>
      </c>
      <c r="Q2819" s="153" t="str">
        <f t="shared" ca="1" si="3378"/>
        <v/>
      </c>
      <c r="R2819" s="153" t="str">
        <f t="shared" ca="1" si="3378"/>
        <v/>
      </c>
      <c r="S2819" s="153" t="str">
        <f t="shared" ca="1" si="3378"/>
        <v/>
      </c>
      <c r="T2819" s="153" t="str">
        <f t="shared" ca="1" si="3378"/>
        <v/>
      </c>
      <c r="U2819" s="153" t="str">
        <f t="shared" ca="1" si="3378"/>
        <v/>
      </c>
      <c r="V2819" s="153" t="str">
        <f t="shared" ca="1" si="3378"/>
        <v/>
      </c>
      <c r="W2819" s="153" t="str">
        <f t="shared" ca="1" si="3378"/>
        <v/>
      </c>
    </row>
    <row r="2820" spans="1:23" ht="13.5" thickBot="1">
      <c r="B2820" s="172" t="s">
        <v>631</v>
      </c>
      <c r="C2820" s="172"/>
      <c r="D2820" s="165" t="str">
        <f ca="1">IF(B2819&lt;&gt;D2819,1/(B2819-D2819),"")</f>
        <v/>
      </c>
      <c r="E2820" s="165" t="str">
        <f ca="1">IF(AND(ISNUMBER(D2820),ISNUMBER(E2819)),IF(D2820&lt;&gt;E2819,1/(D2820-E2819),""),"")</f>
        <v/>
      </c>
      <c r="F2820" s="165" t="str">
        <f t="shared" ref="F2820:W2820" ca="1" si="3379">IF(ISNUMBER(E2823),1/(E2820-F2819),"")</f>
        <v/>
      </c>
      <c r="G2820" s="165" t="str">
        <f t="shared" ca="1" si="3379"/>
        <v/>
      </c>
      <c r="H2820" s="165" t="str">
        <f t="shared" ca="1" si="3379"/>
        <v/>
      </c>
      <c r="I2820" s="165" t="str">
        <f t="shared" ca="1" si="3379"/>
        <v/>
      </c>
      <c r="J2820" s="165" t="str">
        <f t="shared" ca="1" si="3379"/>
        <v/>
      </c>
      <c r="K2820" s="165" t="str">
        <f t="shared" ca="1" si="3379"/>
        <v/>
      </c>
      <c r="L2820" s="165" t="str">
        <f t="shared" ca="1" si="3379"/>
        <v/>
      </c>
      <c r="M2820" s="165" t="str">
        <f t="shared" ca="1" si="3379"/>
        <v/>
      </c>
      <c r="N2820" s="165" t="str">
        <f t="shared" ca="1" si="3379"/>
        <v/>
      </c>
      <c r="O2820" s="165" t="str">
        <f t="shared" ca="1" si="3379"/>
        <v/>
      </c>
      <c r="P2820" s="165" t="str">
        <f t="shared" ca="1" si="3379"/>
        <v/>
      </c>
      <c r="Q2820" s="165" t="str">
        <f t="shared" ca="1" si="3379"/>
        <v/>
      </c>
      <c r="R2820" s="165" t="str">
        <f t="shared" ca="1" si="3379"/>
        <v/>
      </c>
      <c r="S2820" s="165" t="str">
        <f t="shared" ca="1" si="3379"/>
        <v/>
      </c>
      <c r="T2820" s="165" t="str">
        <f t="shared" ca="1" si="3379"/>
        <v/>
      </c>
      <c r="U2820" s="165" t="str">
        <f t="shared" ca="1" si="3379"/>
        <v/>
      </c>
      <c r="V2820" s="165" t="str">
        <f t="shared" ca="1" si="3379"/>
        <v/>
      </c>
      <c r="W2820" s="165" t="str">
        <f t="shared" ca="1" si="3379"/>
        <v/>
      </c>
    </row>
    <row r="2821" spans="1:23" ht="15">
      <c r="B2821" s="182" t="s">
        <v>629</v>
      </c>
      <c r="C2821" s="174">
        <f>1</f>
        <v>1</v>
      </c>
      <c r="D2821" s="174">
        <f ca="1">D2819</f>
        <v>0</v>
      </c>
      <c r="E2821" s="174" t="str">
        <f ca="1">IF(ISNUMBER(E2819),E2819*D2819+1,"")</f>
        <v/>
      </c>
      <c r="F2821" s="174" t="str">
        <f t="shared" ref="F2821:W2821" ca="1" si="3380">IF(ISNUMBER(E2820),F2819*E2821+D2821,"")</f>
        <v/>
      </c>
      <c r="G2821" s="174" t="str">
        <f t="shared" ca="1" si="3380"/>
        <v/>
      </c>
      <c r="H2821" s="174" t="str">
        <f t="shared" ca="1" si="3380"/>
        <v/>
      </c>
      <c r="I2821" s="174" t="str">
        <f t="shared" ca="1" si="3380"/>
        <v/>
      </c>
      <c r="J2821" s="174" t="str">
        <f t="shared" ca="1" si="3380"/>
        <v/>
      </c>
      <c r="K2821" s="174" t="str">
        <f t="shared" ca="1" si="3380"/>
        <v/>
      </c>
      <c r="L2821" s="174" t="str">
        <f t="shared" ca="1" si="3380"/>
        <v/>
      </c>
      <c r="M2821" s="174" t="str">
        <f t="shared" ca="1" si="3380"/>
        <v/>
      </c>
      <c r="N2821" s="174" t="str">
        <f t="shared" ca="1" si="3380"/>
        <v/>
      </c>
      <c r="O2821" s="174" t="str">
        <f t="shared" ca="1" si="3380"/>
        <v/>
      </c>
      <c r="P2821" s="174" t="str">
        <f t="shared" ca="1" si="3380"/>
        <v/>
      </c>
      <c r="Q2821" s="174" t="str">
        <f t="shared" ca="1" si="3380"/>
        <v/>
      </c>
      <c r="R2821" s="174" t="str">
        <f t="shared" ca="1" si="3380"/>
        <v/>
      </c>
      <c r="S2821" s="174" t="str">
        <f t="shared" ca="1" si="3380"/>
        <v/>
      </c>
      <c r="T2821" s="174" t="str">
        <f t="shared" ca="1" si="3380"/>
        <v/>
      </c>
      <c r="U2821" s="174" t="str">
        <f t="shared" ca="1" si="3380"/>
        <v/>
      </c>
      <c r="V2821" s="174" t="str">
        <f t="shared" ca="1" si="3380"/>
        <v/>
      </c>
      <c r="W2821" s="174" t="str">
        <f t="shared" ca="1" si="3380"/>
        <v/>
      </c>
    </row>
    <row r="2822" spans="1:23" ht="13.5" thickBot="1">
      <c r="A2822" s="146">
        <f ca="1">INDIRECT($A$3&amp;A2819)</f>
        <v>0</v>
      </c>
      <c r="B2822" s="182"/>
      <c r="C2822" s="173">
        <f>0</f>
        <v>0</v>
      </c>
      <c r="D2822" s="173">
        <f>1</f>
        <v>1</v>
      </c>
      <c r="E2822" s="173" t="str">
        <f ca="1">IF(ISNUMBER(E2819),IF(E2819&lt;&gt;0,E2819,""),"")</f>
        <v/>
      </c>
      <c r="F2822" s="173" t="str">
        <f t="shared" ref="F2822:W2822" ca="1" si="3381">IF(ISNUMBER(E2820),F2819*E2822+D2822,"")</f>
        <v/>
      </c>
      <c r="G2822" s="173" t="str">
        <f t="shared" ca="1" si="3381"/>
        <v/>
      </c>
      <c r="H2822" s="173" t="str">
        <f t="shared" ca="1" si="3381"/>
        <v/>
      </c>
      <c r="I2822" s="173" t="str">
        <f t="shared" ca="1" si="3381"/>
        <v/>
      </c>
      <c r="J2822" s="173" t="str">
        <f t="shared" ca="1" si="3381"/>
        <v/>
      </c>
      <c r="K2822" s="173" t="str">
        <f t="shared" ca="1" si="3381"/>
        <v/>
      </c>
      <c r="L2822" s="173" t="str">
        <f t="shared" ca="1" si="3381"/>
        <v/>
      </c>
      <c r="M2822" s="173" t="str">
        <f t="shared" ca="1" si="3381"/>
        <v/>
      </c>
      <c r="N2822" s="173" t="str">
        <f t="shared" ca="1" si="3381"/>
        <v/>
      </c>
      <c r="O2822" s="173" t="str">
        <f t="shared" ca="1" si="3381"/>
        <v/>
      </c>
      <c r="P2822" s="173" t="str">
        <f t="shared" ca="1" si="3381"/>
        <v/>
      </c>
      <c r="Q2822" s="173" t="str">
        <f t="shared" ca="1" si="3381"/>
        <v/>
      </c>
      <c r="R2822" s="173" t="str">
        <f t="shared" ca="1" si="3381"/>
        <v/>
      </c>
      <c r="S2822" s="173" t="str">
        <f t="shared" ca="1" si="3381"/>
        <v/>
      </c>
      <c r="T2822" s="173" t="str">
        <f t="shared" ca="1" si="3381"/>
        <v/>
      </c>
      <c r="U2822" s="173" t="str">
        <f t="shared" ca="1" si="3381"/>
        <v/>
      </c>
      <c r="V2822" s="173" t="str">
        <f t="shared" ca="1" si="3381"/>
        <v/>
      </c>
      <c r="W2822" s="173" t="str">
        <f t="shared" ca="1" si="3381"/>
        <v/>
      </c>
    </row>
    <row r="2823" spans="1:23">
      <c r="B2823" s="171" t="s">
        <v>630</v>
      </c>
      <c r="C2823" s="171"/>
      <c r="E2823" s="146" t="str">
        <f ca="1">IF(NOT(ISNUMBER(E2822)),"",$B2819-E2821/E2822)</f>
        <v/>
      </c>
      <c r="F2823" s="146" t="str">
        <f ca="1">IF(NOT(ISNUMBER(F2822)),"",$B2819-F2821/F2822)</f>
        <v/>
      </c>
      <c r="G2823" s="146" t="str">
        <f t="shared" ref="G2823:Q2823" ca="1" si="3382">IF(F2823="","",IF(F2823=0,"",IF(ABS($B2819-G2821/G2822)&lt;2^(0-G$3),"",$B2819-G2821/G2822)))</f>
        <v/>
      </c>
      <c r="H2823" s="146" t="str">
        <f t="shared" ca="1" si="3382"/>
        <v/>
      </c>
      <c r="I2823" s="146" t="str">
        <f t="shared" ca="1" si="3382"/>
        <v/>
      </c>
      <c r="J2823" s="146" t="str">
        <f t="shared" ca="1" si="3382"/>
        <v/>
      </c>
      <c r="K2823" s="146" t="str">
        <f t="shared" ca="1" si="3382"/>
        <v/>
      </c>
      <c r="L2823" s="146" t="str">
        <f t="shared" ca="1" si="3382"/>
        <v/>
      </c>
      <c r="M2823" s="146" t="str">
        <f t="shared" ca="1" si="3382"/>
        <v/>
      </c>
      <c r="N2823" s="146" t="str">
        <f t="shared" ca="1" si="3382"/>
        <v/>
      </c>
      <c r="O2823" s="146" t="str">
        <f t="shared" ca="1" si="3382"/>
        <v/>
      </c>
      <c r="P2823" s="146" t="str">
        <f t="shared" ca="1" si="3382"/>
        <v/>
      </c>
      <c r="Q2823" s="146" t="str">
        <f t="shared" ca="1" si="3382"/>
        <v/>
      </c>
      <c r="R2823" s="146" t="str">
        <f t="shared" ref="R2823:W2823" ca="1" si="3383">IF(Q2823="","",IF(Q2823=0,"",IF(ABS($B2819-(R2821/R2822))&lt;2^(0-R$3),"",$B2819-(R2821/R2822))))</f>
        <v/>
      </c>
      <c r="S2823" s="146" t="str">
        <f t="shared" ca="1" si="3383"/>
        <v/>
      </c>
      <c r="T2823" s="146" t="str">
        <f t="shared" ca="1" si="3383"/>
        <v/>
      </c>
      <c r="U2823" s="146" t="str">
        <f t="shared" ca="1" si="3383"/>
        <v/>
      </c>
      <c r="V2823" s="146" t="str">
        <f t="shared" ca="1" si="3383"/>
        <v/>
      </c>
      <c r="W2823" s="146" t="str">
        <f t="shared" ca="1" si="3383"/>
        <v/>
      </c>
    </row>
    <row r="2824" spans="1:23">
      <c r="A2824" s="150">
        <f>A2819+1</f>
        <v>571</v>
      </c>
      <c r="B2824" s="152">
        <f ca="1">A2827</f>
        <v>0</v>
      </c>
      <c r="C2824" s="152"/>
      <c r="D2824" s="153">
        <f ca="1">INT(B2824+1/2)</f>
        <v>0</v>
      </c>
      <c r="E2824" s="153" t="str">
        <f t="shared" ref="E2824:W2824" ca="1" si="3384">IF(ISNUMBER(D2825),INT(D2825+1/2),"")</f>
        <v/>
      </c>
      <c r="F2824" s="153" t="str">
        <f t="shared" ca="1" si="3384"/>
        <v/>
      </c>
      <c r="G2824" s="153" t="str">
        <f t="shared" ca="1" si="3384"/>
        <v/>
      </c>
      <c r="H2824" s="153" t="str">
        <f t="shared" ca="1" si="3384"/>
        <v/>
      </c>
      <c r="I2824" s="153" t="str">
        <f t="shared" ca="1" si="3384"/>
        <v/>
      </c>
      <c r="J2824" s="153" t="str">
        <f t="shared" ca="1" si="3384"/>
        <v/>
      </c>
      <c r="K2824" s="153" t="str">
        <f t="shared" ca="1" si="3384"/>
        <v/>
      </c>
      <c r="L2824" s="153" t="str">
        <f t="shared" ca="1" si="3384"/>
        <v/>
      </c>
      <c r="M2824" s="153" t="str">
        <f t="shared" ca="1" si="3384"/>
        <v/>
      </c>
      <c r="N2824" s="153" t="str">
        <f t="shared" ca="1" si="3384"/>
        <v/>
      </c>
      <c r="O2824" s="153" t="str">
        <f t="shared" ca="1" si="3384"/>
        <v/>
      </c>
      <c r="P2824" s="153" t="str">
        <f t="shared" ca="1" si="3384"/>
        <v/>
      </c>
      <c r="Q2824" s="153" t="str">
        <f t="shared" ca="1" si="3384"/>
        <v/>
      </c>
      <c r="R2824" s="153" t="str">
        <f t="shared" ca="1" si="3384"/>
        <v/>
      </c>
      <c r="S2824" s="153" t="str">
        <f t="shared" ca="1" si="3384"/>
        <v/>
      </c>
      <c r="T2824" s="153" t="str">
        <f t="shared" ca="1" si="3384"/>
        <v/>
      </c>
      <c r="U2824" s="153" t="str">
        <f t="shared" ca="1" si="3384"/>
        <v/>
      </c>
      <c r="V2824" s="153" t="str">
        <f t="shared" ca="1" si="3384"/>
        <v/>
      </c>
      <c r="W2824" s="153" t="str">
        <f t="shared" ca="1" si="3384"/>
        <v/>
      </c>
    </row>
    <row r="2825" spans="1:23" ht="13.5" thickBot="1">
      <c r="B2825" s="172" t="s">
        <v>631</v>
      </c>
      <c r="C2825" s="172"/>
      <c r="D2825" s="165" t="str">
        <f ca="1">IF(B2824&lt;&gt;D2824,1/(B2824-D2824),"")</f>
        <v/>
      </c>
      <c r="E2825" s="165" t="str">
        <f ca="1">IF(AND(ISNUMBER(D2825),ISNUMBER(E2824)),IF(D2825&lt;&gt;E2824,1/(D2825-E2824),""),"")</f>
        <v/>
      </c>
      <c r="F2825" s="165" t="str">
        <f t="shared" ref="F2825:W2825" ca="1" si="3385">IF(ISNUMBER(E2828),1/(E2825-F2824),"")</f>
        <v/>
      </c>
      <c r="G2825" s="165" t="str">
        <f t="shared" ca="1" si="3385"/>
        <v/>
      </c>
      <c r="H2825" s="165" t="str">
        <f t="shared" ca="1" si="3385"/>
        <v/>
      </c>
      <c r="I2825" s="165" t="str">
        <f t="shared" ca="1" si="3385"/>
        <v/>
      </c>
      <c r="J2825" s="165" t="str">
        <f t="shared" ca="1" si="3385"/>
        <v/>
      </c>
      <c r="K2825" s="165" t="str">
        <f t="shared" ca="1" si="3385"/>
        <v/>
      </c>
      <c r="L2825" s="165" t="str">
        <f t="shared" ca="1" si="3385"/>
        <v/>
      </c>
      <c r="M2825" s="165" t="str">
        <f t="shared" ca="1" si="3385"/>
        <v/>
      </c>
      <c r="N2825" s="165" t="str">
        <f t="shared" ca="1" si="3385"/>
        <v/>
      </c>
      <c r="O2825" s="165" t="str">
        <f t="shared" ca="1" si="3385"/>
        <v/>
      </c>
      <c r="P2825" s="165" t="str">
        <f t="shared" ca="1" si="3385"/>
        <v/>
      </c>
      <c r="Q2825" s="165" t="str">
        <f t="shared" ca="1" si="3385"/>
        <v/>
      </c>
      <c r="R2825" s="165" t="str">
        <f t="shared" ca="1" si="3385"/>
        <v/>
      </c>
      <c r="S2825" s="165" t="str">
        <f t="shared" ca="1" si="3385"/>
        <v/>
      </c>
      <c r="T2825" s="165" t="str">
        <f t="shared" ca="1" si="3385"/>
        <v/>
      </c>
      <c r="U2825" s="165" t="str">
        <f t="shared" ca="1" si="3385"/>
        <v/>
      </c>
      <c r="V2825" s="165" t="str">
        <f t="shared" ca="1" si="3385"/>
        <v/>
      </c>
      <c r="W2825" s="165" t="str">
        <f t="shared" ca="1" si="3385"/>
        <v/>
      </c>
    </row>
    <row r="2826" spans="1:23" ht="15">
      <c r="B2826" s="182" t="s">
        <v>629</v>
      </c>
      <c r="C2826" s="174">
        <f>1</f>
        <v>1</v>
      </c>
      <c r="D2826" s="174">
        <f ca="1">D2824</f>
        <v>0</v>
      </c>
      <c r="E2826" s="174" t="str">
        <f ca="1">IF(ISNUMBER(E2824),E2824*D2824+1,"")</f>
        <v/>
      </c>
      <c r="F2826" s="174" t="str">
        <f t="shared" ref="F2826:W2826" ca="1" si="3386">IF(ISNUMBER(E2825),F2824*E2826+D2826,"")</f>
        <v/>
      </c>
      <c r="G2826" s="174" t="str">
        <f t="shared" ca="1" si="3386"/>
        <v/>
      </c>
      <c r="H2826" s="174" t="str">
        <f t="shared" ca="1" si="3386"/>
        <v/>
      </c>
      <c r="I2826" s="174" t="str">
        <f t="shared" ca="1" si="3386"/>
        <v/>
      </c>
      <c r="J2826" s="174" t="str">
        <f t="shared" ca="1" si="3386"/>
        <v/>
      </c>
      <c r="K2826" s="174" t="str">
        <f t="shared" ca="1" si="3386"/>
        <v/>
      </c>
      <c r="L2826" s="174" t="str">
        <f t="shared" ca="1" si="3386"/>
        <v/>
      </c>
      <c r="M2826" s="174" t="str">
        <f t="shared" ca="1" si="3386"/>
        <v/>
      </c>
      <c r="N2826" s="174" t="str">
        <f t="shared" ca="1" si="3386"/>
        <v/>
      </c>
      <c r="O2826" s="174" t="str">
        <f t="shared" ca="1" si="3386"/>
        <v/>
      </c>
      <c r="P2826" s="174" t="str">
        <f t="shared" ca="1" si="3386"/>
        <v/>
      </c>
      <c r="Q2826" s="174" t="str">
        <f t="shared" ca="1" si="3386"/>
        <v/>
      </c>
      <c r="R2826" s="174" t="str">
        <f t="shared" ca="1" si="3386"/>
        <v/>
      </c>
      <c r="S2826" s="174" t="str">
        <f t="shared" ca="1" si="3386"/>
        <v/>
      </c>
      <c r="T2826" s="174" t="str">
        <f t="shared" ca="1" si="3386"/>
        <v/>
      </c>
      <c r="U2826" s="174" t="str">
        <f t="shared" ca="1" si="3386"/>
        <v/>
      </c>
      <c r="V2826" s="174" t="str">
        <f t="shared" ca="1" si="3386"/>
        <v/>
      </c>
      <c r="W2826" s="174" t="str">
        <f t="shared" ca="1" si="3386"/>
        <v/>
      </c>
    </row>
    <row r="2827" spans="1:23" ht="13.5" thickBot="1">
      <c r="A2827" s="146">
        <f ca="1">INDIRECT($A$3&amp;A2824)</f>
        <v>0</v>
      </c>
      <c r="B2827" s="182"/>
      <c r="C2827" s="173">
        <f>0</f>
        <v>0</v>
      </c>
      <c r="D2827" s="173">
        <f>1</f>
        <v>1</v>
      </c>
      <c r="E2827" s="173" t="str">
        <f ca="1">IF(ISNUMBER(E2824),IF(E2824&lt;&gt;0,E2824,""),"")</f>
        <v/>
      </c>
      <c r="F2827" s="173" t="str">
        <f t="shared" ref="F2827:W2827" ca="1" si="3387">IF(ISNUMBER(E2825),F2824*E2827+D2827,"")</f>
        <v/>
      </c>
      <c r="G2827" s="173" t="str">
        <f t="shared" ca="1" si="3387"/>
        <v/>
      </c>
      <c r="H2827" s="173" t="str">
        <f t="shared" ca="1" si="3387"/>
        <v/>
      </c>
      <c r="I2827" s="173" t="str">
        <f t="shared" ca="1" si="3387"/>
        <v/>
      </c>
      <c r="J2827" s="173" t="str">
        <f t="shared" ca="1" si="3387"/>
        <v/>
      </c>
      <c r="K2827" s="173" t="str">
        <f t="shared" ca="1" si="3387"/>
        <v/>
      </c>
      <c r="L2827" s="173" t="str">
        <f t="shared" ca="1" si="3387"/>
        <v/>
      </c>
      <c r="M2827" s="173" t="str">
        <f t="shared" ca="1" si="3387"/>
        <v/>
      </c>
      <c r="N2827" s="173" t="str">
        <f t="shared" ca="1" si="3387"/>
        <v/>
      </c>
      <c r="O2827" s="173" t="str">
        <f t="shared" ca="1" si="3387"/>
        <v/>
      </c>
      <c r="P2827" s="173" t="str">
        <f t="shared" ca="1" si="3387"/>
        <v/>
      </c>
      <c r="Q2827" s="173" t="str">
        <f t="shared" ca="1" si="3387"/>
        <v/>
      </c>
      <c r="R2827" s="173" t="str">
        <f t="shared" ca="1" si="3387"/>
        <v/>
      </c>
      <c r="S2827" s="173" t="str">
        <f t="shared" ca="1" si="3387"/>
        <v/>
      </c>
      <c r="T2827" s="173" t="str">
        <f t="shared" ca="1" si="3387"/>
        <v/>
      </c>
      <c r="U2827" s="173" t="str">
        <f t="shared" ca="1" si="3387"/>
        <v/>
      </c>
      <c r="V2827" s="173" t="str">
        <f t="shared" ca="1" si="3387"/>
        <v/>
      </c>
      <c r="W2827" s="173" t="str">
        <f t="shared" ca="1" si="3387"/>
        <v/>
      </c>
    </row>
    <row r="2828" spans="1:23">
      <c r="B2828" s="171" t="s">
        <v>630</v>
      </c>
      <c r="C2828" s="171"/>
      <c r="E2828" s="146" t="str">
        <f ca="1">IF(NOT(ISNUMBER(E2827)),"",$B2824-E2826/E2827)</f>
        <v/>
      </c>
      <c r="F2828" s="146" t="str">
        <f ca="1">IF(NOT(ISNUMBER(F2827)),"",$B2824-F2826/F2827)</f>
        <v/>
      </c>
      <c r="G2828" s="146" t="str">
        <f t="shared" ref="G2828:Q2828" ca="1" si="3388">IF(F2828="","",IF(F2828=0,"",IF(ABS($B2824-G2826/G2827)&lt;2^(0-G$3),"",$B2824-G2826/G2827)))</f>
        <v/>
      </c>
      <c r="H2828" s="146" t="str">
        <f t="shared" ca="1" si="3388"/>
        <v/>
      </c>
      <c r="I2828" s="146" t="str">
        <f t="shared" ca="1" si="3388"/>
        <v/>
      </c>
      <c r="J2828" s="146" t="str">
        <f t="shared" ca="1" si="3388"/>
        <v/>
      </c>
      <c r="K2828" s="146" t="str">
        <f t="shared" ca="1" si="3388"/>
        <v/>
      </c>
      <c r="L2828" s="146" t="str">
        <f t="shared" ca="1" si="3388"/>
        <v/>
      </c>
      <c r="M2828" s="146" t="str">
        <f t="shared" ca="1" si="3388"/>
        <v/>
      </c>
      <c r="N2828" s="146" t="str">
        <f t="shared" ca="1" si="3388"/>
        <v/>
      </c>
      <c r="O2828" s="146" t="str">
        <f t="shared" ca="1" si="3388"/>
        <v/>
      </c>
      <c r="P2828" s="146" t="str">
        <f t="shared" ca="1" si="3388"/>
        <v/>
      </c>
      <c r="Q2828" s="146" t="str">
        <f t="shared" ca="1" si="3388"/>
        <v/>
      </c>
      <c r="R2828" s="146" t="str">
        <f t="shared" ref="R2828:W2828" ca="1" si="3389">IF(Q2828="","",IF(Q2828=0,"",IF(ABS($B2824-(R2826/R2827))&lt;2^(0-R$3),"",$B2824-(R2826/R2827))))</f>
        <v/>
      </c>
      <c r="S2828" s="146" t="str">
        <f t="shared" ca="1" si="3389"/>
        <v/>
      </c>
      <c r="T2828" s="146" t="str">
        <f t="shared" ca="1" si="3389"/>
        <v/>
      </c>
      <c r="U2828" s="146" t="str">
        <f t="shared" ca="1" si="3389"/>
        <v/>
      </c>
      <c r="V2828" s="146" t="str">
        <f t="shared" ca="1" si="3389"/>
        <v/>
      </c>
      <c r="W2828" s="146" t="str">
        <f t="shared" ca="1" si="3389"/>
        <v/>
      </c>
    </row>
    <row r="2829" spans="1:23">
      <c r="A2829" s="150">
        <f>A2824+1</f>
        <v>572</v>
      </c>
      <c r="B2829" s="152">
        <f ca="1">A2832</f>
        <v>0</v>
      </c>
      <c r="C2829" s="152"/>
      <c r="D2829" s="153">
        <f ca="1">INT(B2829+1/2)</f>
        <v>0</v>
      </c>
      <c r="E2829" s="153" t="str">
        <f t="shared" ref="E2829:W2829" ca="1" si="3390">IF(ISNUMBER(D2830),INT(D2830+1/2),"")</f>
        <v/>
      </c>
      <c r="F2829" s="153" t="str">
        <f t="shared" ca="1" si="3390"/>
        <v/>
      </c>
      <c r="G2829" s="153" t="str">
        <f t="shared" ca="1" si="3390"/>
        <v/>
      </c>
      <c r="H2829" s="153" t="str">
        <f t="shared" ca="1" si="3390"/>
        <v/>
      </c>
      <c r="I2829" s="153" t="str">
        <f t="shared" ca="1" si="3390"/>
        <v/>
      </c>
      <c r="J2829" s="153" t="str">
        <f t="shared" ca="1" si="3390"/>
        <v/>
      </c>
      <c r="K2829" s="153" t="str">
        <f t="shared" ca="1" si="3390"/>
        <v/>
      </c>
      <c r="L2829" s="153" t="str">
        <f t="shared" ca="1" si="3390"/>
        <v/>
      </c>
      <c r="M2829" s="153" t="str">
        <f t="shared" ca="1" si="3390"/>
        <v/>
      </c>
      <c r="N2829" s="153" t="str">
        <f t="shared" ca="1" si="3390"/>
        <v/>
      </c>
      <c r="O2829" s="153" t="str">
        <f t="shared" ca="1" si="3390"/>
        <v/>
      </c>
      <c r="P2829" s="153" t="str">
        <f t="shared" ca="1" si="3390"/>
        <v/>
      </c>
      <c r="Q2829" s="153" t="str">
        <f t="shared" ca="1" si="3390"/>
        <v/>
      </c>
      <c r="R2829" s="153" t="str">
        <f t="shared" ca="1" si="3390"/>
        <v/>
      </c>
      <c r="S2829" s="153" t="str">
        <f t="shared" ca="1" si="3390"/>
        <v/>
      </c>
      <c r="T2829" s="153" t="str">
        <f t="shared" ca="1" si="3390"/>
        <v/>
      </c>
      <c r="U2829" s="153" t="str">
        <f t="shared" ca="1" si="3390"/>
        <v/>
      </c>
      <c r="V2829" s="153" t="str">
        <f t="shared" ca="1" si="3390"/>
        <v/>
      </c>
      <c r="W2829" s="153" t="str">
        <f t="shared" ca="1" si="3390"/>
        <v/>
      </c>
    </row>
    <row r="2830" spans="1:23" ht="13.5" thickBot="1">
      <c r="B2830" s="172" t="s">
        <v>631</v>
      </c>
      <c r="C2830" s="172"/>
      <c r="D2830" s="165" t="str">
        <f ca="1">IF(B2829&lt;&gt;D2829,1/(B2829-D2829),"")</f>
        <v/>
      </c>
      <c r="E2830" s="165" t="str">
        <f ca="1">IF(AND(ISNUMBER(D2830),ISNUMBER(E2829)),IF(D2830&lt;&gt;E2829,1/(D2830-E2829),""),"")</f>
        <v/>
      </c>
      <c r="F2830" s="165" t="str">
        <f t="shared" ref="F2830:W2830" ca="1" si="3391">IF(ISNUMBER(E2833),1/(E2830-F2829),"")</f>
        <v/>
      </c>
      <c r="G2830" s="165" t="str">
        <f t="shared" ca="1" si="3391"/>
        <v/>
      </c>
      <c r="H2830" s="165" t="str">
        <f t="shared" ca="1" si="3391"/>
        <v/>
      </c>
      <c r="I2830" s="165" t="str">
        <f t="shared" ca="1" si="3391"/>
        <v/>
      </c>
      <c r="J2830" s="165" t="str">
        <f t="shared" ca="1" si="3391"/>
        <v/>
      </c>
      <c r="K2830" s="165" t="str">
        <f t="shared" ca="1" si="3391"/>
        <v/>
      </c>
      <c r="L2830" s="165" t="str">
        <f t="shared" ca="1" si="3391"/>
        <v/>
      </c>
      <c r="M2830" s="165" t="str">
        <f t="shared" ca="1" si="3391"/>
        <v/>
      </c>
      <c r="N2830" s="165" t="str">
        <f t="shared" ca="1" si="3391"/>
        <v/>
      </c>
      <c r="O2830" s="165" t="str">
        <f t="shared" ca="1" si="3391"/>
        <v/>
      </c>
      <c r="P2830" s="165" t="str">
        <f t="shared" ca="1" si="3391"/>
        <v/>
      </c>
      <c r="Q2830" s="165" t="str">
        <f t="shared" ca="1" si="3391"/>
        <v/>
      </c>
      <c r="R2830" s="165" t="str">
        <f t="shared" ca="1" si="3391"/>
        <v/>
      </c>
      <c r="S2830" s="165" t="str">
        <f t="shared" ca="1" si="3391"/>
        <v/>
      </c>
      <c r="T2830" s="165" t="str">
        <f t="shared" ca="1" si="3391"/>
        <v/>
      </c>
      <c r="U2830" s="165" t="str">
        <f t="shared" ca="1" si="3391"/>
        <v/>
      </c>
      <c r="V2830" s="165" t="str">
        <f t="shared" ca="1" si="3391"/>
        <v/>
      </c>
      <c r="W2830" s="165" t="str">
        <f t="shared" ca="1" si="3391"/>
        <v/>
      </c>
    </row>
    <row r="2831" spans="1:23" ht="15">
      <c r="B2831" s="182" t="s">
        <v>629</v>
      </c>
      <c r="C2831" s="174">
        <f>1</f>
        <v>1</v>
      </c>
      <c r="D2831" s="174">
        <f ca="1">D2829</f>
        <v>0</v>
      </c>
      <c r="E2831" s="174" t="str">
        <f ca="1">IF(ISNUMBER(E2829),E2829*D2829+1,"")</f>
        <v/>
      </c>
      <c r="F2831" s="174" t="str">
        <f t="shared" ref="F2831:W2831" ca="1" si="3392">IF(ISNUMBER(E2830),F2829*E2831+D2831,"")</f>
        <v/>
      </c>
      <c r="G2831" s="174" t="str">
        <f t="shared" ca="1" si="3392"/>
        <v/>
      </c>
      <c r="H2831" s="174" t="str">
        <f t="shared" ca="1" si="3392"/>
        <v/>
      </c>
      <c r="I2831" s="174" t="str">
        <f t="shared" ca="1" si="3392"/>
        <v/>
      </c>
      <c r="J2831" s="174" t="str">
        <f t="shared" ca="1" si="3392"/>
        <v/>
      </c>
      <c r="K2831" s="174" t="str">
        <f t="shared" ca="1" si="3392"/>
        <v/>
      </c>
      <c r="L2831" s="174" t="str">
        <f t="shared" ca="1" si="3392"/>
        <v/>
      </c>
      <c r="M2831" s="174" t="str">
        <f t="shared" ca="1" si="3392"/>
        <v/>
      </c>
      <c r="N2831" s="174" t="str">
        <f t="shared" ca="1" si="3392"/>
        <v/>
      </c>
      <c r="O2831" s="174" t="str">
        <f t="shared" ca="1" si="3392"/>
        <v/>
      </c>
      <c r="P2831" s="174" t="str">
        <f t="shared" ca="1" si="3392"/>
        <v/>
      </c>
      <c r="Q2831" s="174" t="str">
        <f t="shared" ca="1" si="3392"/>
        <v/>
      </c>
      <c r="R2831" s="174" t="str">
        <f t="shared" ca="1" si="3392"/>
        <v/>
      </c>
      <c r="S2831" s="174" t="str">
        <f t="shared" ca="1" si="3392"/>
        <v/>
      </c>
      <c r="T2831" s="174" t="str">
        <f t="shared" ca="1" si="3392"/>
        <v/>
      </c>
      <c r="U2831" s="174" t="str">
        <f t="shared" ca="1" si="3392"/>
        <v/>
      </c>
      <c r="V2831" s="174" t="str">
        <f t="shared" ca="1" si="3392"/>
        <v/>
      </c>
      <c r="W2831" s="174" t="str">
        <f t="shared" ca="1" si="3392"/>
        <v/>
      </c>
    </row>
    <row r="2832" spans="1:23" ht="13.5" thickBot="1">
      <c r="A2832" s="146">
        <f ca="1">INDIRECT($A$3&amp;A2829)</f>
        <v>0</v>
      </c>
      <c r="B2832" s="182"/>
      <c r="C2832" s="173">
        <f>0</f>
        <v>0</v>
      </c>
      <c r="D2832" s="173">
        <f>1</f>
        <v>1</v>
      </c>
      <c r="E2832" s="173" t="str">
        <f ca="1">IF(ISNUMBER(E2829),IF(E2829&lt;&gt;0,E2829,""),"")</f>
        <v/>
      </c>
      <c r="F2832" s="173" t="str">
        <f t="shared" ref="F2832:W2832" ca="1" si="3393">IF(ISNUMBER(E2830),F2829*E2832+D2832,"")</f>
        <v/>
      </c>
      <c r="G2832" s="173" t="str">
        <f t="shared" ca="1" si="3393"/>
        <v/>
      </c>
      <c r="H2832" s="173" t="str">
        <f t="shared" ca="1" si="3393"/>
        <v/>
      </c>
      <c r="I2832" s="173" t="str">
        <f t="shared" ca="1" si="3393"/>
        <v/>
      </c>
      <c r="J2832" s="173" t="str">
        <f t="shared" ca="1" si="3393"/>
        <v/>
      </c>
      <c r="K2832" s="173" t="str">
        <f t="shared" ca="1" si="3393"/>
        <v/>
      </c>
      <c r="L2832" s="173" t="str">
        <f t="shared" ca="1" si="3393"/>
        <v/>
      </c>
      <c r="M2832" s="173" t="str">
        <f t="shared" ca="1" si="3393"/>
        <v/>
      </c>
      <c r="N2832" s="173" t="str">
        <f t="shared" ca="1" si="3393"/>
        <v/>
      </c>
      <c r="O2832" s="173" t="str">
        <f t="shared" ca="1" si="3393"/>
        <v/>
      </c>
      <c r="P2832" s="173" t="str">
        <f t="shared" ca="1" si="3393"/>
        <v/>
      </c>
      <c r="Q2832" s="173" t="str">
        <f t="shared" ca="1" si="3393"/>
        <v/>
      </c>
      <c r="R2832" s="173" t="str">
        <f t="shared" ca="1" si="3393"/>
        <v/>
      </c>
      <c r="S2832" s="173" t="str">
        <f t="shared" ca="1" si="3393"/>
        <v/>
      </c>
      <c r="T2832" s="173" t="str">
        <f t="shared" ca="1" si="3393"/>
        <v/>
      </c>
      <c r="U2832" s="173" t="str">
        <f t="shared" ca="1" si="3393"/>
        <v/>
      </c>
      <c r="V2832" s="173" t="str">
        <f t="shared" ca="1" si="3393"/>
        <v/>
      </c>
      <c r="W2832" s="173" t="str">
        <f t="shared" ca="1" si="3393"/>
        <v/>
      </c>
    </row>
    <row r="2833" spans="1:23">
      <c r="B2833" s="171" t="s">
        <v>630</v>
      </c>
      <c r="C2833" s="171"/>
      <c r="E2833" s="146" t="str">
        <f ca="1">IF(NOT(ISNUMBER(E2832)),"",$B2829-E2831/E2832)</f>
        <v/>
      </c>
      <c r="F2833" s="146" t="str">
        <f ca="1">IF(NOT(ISNUMBER(F2832)),"",$B2829-F2831/F2832)</f>
        <v/>
      </c>
      <c r="G2833" s="146" t="str">
        <f t="shared" ref="G2833:Q2833" ca="1" si="3394">IF(F2833="","",IF(F2833=0,"",IF(ABS($B2829-G2831/G2832)&lt;2^(0-G$3),"",$B2829-G2831/G2832)))</f>
        <v/>
      </c>
      <c r="H2833" s="146" t="str">
        <f t="shared" ca="1" si="3394"/>
        <v/>
      </c>
      <c r="I2833" s="146" t="str">
        <f t="shared" ca="1" si="3394"/>
        <v/>
      </c>
      <c r="J2833" s="146" t="str">
        <f t="shared" ca="1" si="3394"/>
        <v/>
      </c>
      <c r="K2833" s="146" t="str">
        <f t="shared" ca="1" si="3394"/>
        <v/>
      </c>
      <c r="L2833" s="146" t="str">
        <f t="shared" ca="1" si="3394"/>
        <v/>
      </c>
      <c r="M2833" s="146" t="str">
        <f t="shared" ca="1" si="3394"/>
        <v/>
      </c>
      <c r="N2833" s="146" t="str">
        <f t="shared" ca="1" si="3394"/>
        <v/>
      </c>
      <c r="O2833" s="146" t="str">
        <f t="shared" ca="1" si="3394"/>
        <v/>
      </c>
      <c r="P2833" s="146" t="str">
        <f t="shared" ca="1" si="3394"/>
        <v/>
      </c>
      <c r="Q2833" s="146" t="str">
        <f t="shared" ca="1" si="3394"/>
        <v/>
      </c>
      <c r="R2833" s="146" t="str">
        <f t="shared" ref="R2833:W2833" ca="1" si="3395">IF(Q2833="","",IF(Q2833=0,"",IF(ABS($B2829-(R2831/R2832))&lt;2^(0-R$3),"",$B2829-(R2831/R2832))))</f>
        <v/>
      </c>
      <c r="S2833" s="146" t="str">
        <f t="shared" ca="1" si="3395"/>
        <v/>
      </c>
      <c r="T2833" s="146" t="str">
        <f t="shared" ca="1" si="3395"/>
        <v/>
      </c>
      <c r="U2833" s="146" t="str">
        <f t="shared" ca="1" si="3395"/>
        <v/>
      </c>
      <c r="V2833" s="146" t="str">
        <f t="shared" ca="1" si="3395"/>
        <v/>
      </c>
      <c r="W2833" s="146" t="str">
        <f t="shared" ca="1" si="3395"/>
        <v/>
      </c>
    </row>
    <row r="2834" spans="1:23">
      <c r="A2834" s="150">
        <f>A2829+1</f>
        <v>573</v>
      </c>
      <c r="B2834" s="152">
        <f ca="1">A2837</f>
        <v>0</v>
      </c>
      <c r="C2834" s="152"/>
      <c r="D2834" s="153">
        <f ca="1">INT(B2834+1/2)</f>
        <v>0</v>
      </c>
      <c r="E2834" s="153" t="str">
        <f t="shared" ref="E2834:W2834" ca="1" si="3396">IF(ISNUMBER(D2835),INT(D2835+1/2),"")</f>
        <v/>
      </c>
      <c r="F2834" s="153" t="str">
        <f t="shared" ca="1" si="3396"/>
        <v/>
      </c>
      <c r="G2834" s="153" t="str">
        <f t="shared" ca="1" si="3396"/>
        <v/>
      </c>
      <c r="H2834" s="153" t="str">
        <f t="shared" ca="1" si="3396"/>
        <v/>
      </c>
      <c r="I2834" s="153" t="str">
        <f t="shared" ca="1" si="3396"/>
        <v/>
      </c>
      <c r="J2834" s="153" t="str">
        <f t="shared" ca="1" si="3396"/>
        <v/>
      </c>
      <c r="K2834" s="153" t="str">
        <f t="shared" ca="1" si="3396"/>
        <v/>
      </c>
      <c r="L2834" s="153" t="str">
        <f t="shared" ca="1" si="3396"/>
        <v/>
      </c>
      <c r="M2834" s="153" t="str">
        <f t="shared" ca="1" si="3396"/>
        <v/>
      </c>
      <c r="N2834" s="153" t="str">
        <f t="shared" ca="1" si="3396"/>
        <v/>
      </c>
      <c r="O2834" s="153" t="str">
        <f t="shared" ca="1" si="3396"/>
        <v/>
      </c>
      <c r="P2834" s="153" t="str">
        <f t="shared" ca="1" si="3396"/>
        <v/>
      </c>
      <c r="Q2834" s="153" t="str">
        <f t="shared" ca="1" si="3396"/>
        <v/>
      </c>
      <c r="R2834" s="153" t="str">
        <f t="shared" ca="1" si="3396"/>
        <v/>
      </c>
      <c r="S2834" s="153" t="str">
        <f t="shared" ca="1" si="3396"/>
        <v/>
      </c>
      <c r="T2834" s="153" t="str">
        <f t="shared" ca="1" si="3396"/>
        <v/>
      </c>
      <c r="U2834" s="153" t="str">
        <f t="shared" ca="1" si="3396"/>
        <v/>
      </c>
      <c r="V2834" s="153" t="str">
        <f t="shared" ca="1" si="3396"/>
        <v/>
      </c>
      <c r="W2834" s="153" t="str">
        <f t="shared" ca="1" si="3396"/>
        <v/>
      </c>
    </row>
    <row r="2835" spans="1:23" ht="13.5" thickBot="1">
      <c r="B2835" s="172" t="s">
        <v>631</v>
      </c>
      <c r="C2835" s="172"/>
      <c r="D2835" s="165" t="str">
        <f ca="1">IF(B2834&lt;&gt;D2834,1/(B2834-D2834),"")</f>
        <v/>
      </c>
      <c r="E2835" s="165" t="str">
        <f ca="1">IF(AND(ISNUMBER(D2835),ISNUMBER(E2834)),IF(D2835&lt;&gt;E2834,1/(D2835-E2834),""),"")</f>
        <v/>
      </c>
      <c r="F2835" s="165" t="str">
        <f t="shared" ref="F2835:W2835" ca="1" si="3397">IF(ISNUMBER(E2838),1/(E2835-F2834),"")</f>
        <v/>
      </c>
      <c r="G2835" s="165" t="str">
        <f t="shared" ca="1" si="3397"/>
        <v/>
      </c>
      <c r="H2835" s="165" t="str">
        <f t="shared" ca="1" si="3397"/>
        <v/>
      </c>
      <c r="I2835" s="165" t="str">
        <f t="shared" ca="1" si="3397"/>
        <v/>
      </c>
      <c r="J2835" s="165" t="str">
        <f t="shared" ca="1" si="3397"/>
        <v/>
      </c>
      <c r="K2835" s="165" t="str">
        <f t="shared" ca="1" si="3397"/>
        <v/>
      </c>
      <c r="L2835" s="165" t="str">
        <f t="shared" ca="1" si="3397"/>
        <v/>
      </c>
      <c r="M2835" s="165" t="str">
        <f t="shared" ca="1" si="3397"/>
        <v/>
      </c>
      <c r="N2835" s="165" t="str">
        <f t="shared" ca="1" si="3397"/>
        <v/>
      </c>
      <c r="O2835" s="165" t="str">
        <f t="shared" ca="1" si="3397"/>
        <v/>
      </c>
      <c r="P2835" s="165" t="str">
        <f t="shared" ca="1" si="3397"/>
        <v/>
      </c>
      <c r="Q2835" s="165" t="str">
        <f t="shared" ca="1" si="3397"/>
        <v/>
      </c>
      <c r="R2835" s="165" t="str">
        <f t="shared" ca="1" si="3397"/>
        <v/>
      </c>
      <c r="S2835" s="165" t="str">
        <f t="shared" ca="1" si="3397"/>
        <v/>
      </c>
      <c r="T2835" s="165" t="str">
        <f t="shared" ca="1" si="3397"/>
        <v/>
      </c>
      <c r="U2835" s="165" t="str">
        <f t="shared" ca="1" si="3397"/>
        <v/>
      </c>
      <c r="V2835" s="165" t="str">
        <f t="shared" ca="1" si="3397"/>
        <v/>
      </c>
      <c r="W2835" s="165" t="str">
        <f t="shared" ca="1" si="3397"/>
        <v/>
      </c>
    </row>
    <row r="2836" spans="1:23" ht="15">
      <c r="B2836" s="182" t="s">
        <v>629</v>
      </c>
      <c r="C2836" s="174">
        <f>1</f>
        <v>1</v>
      </c>
      <c r="D2836" s="174">
        <f ca="1">D2834</f>
        <v>0</v>
      </c>
      <c r="E2836" s="174" t="str">
        <f ca="1">IF(ISNUMBER(E2834),E2834*D2834+1,"")</f>
        <v/>
      </c>
      <c r="F2836" s="174" t="str">
        <f t="shared" ref="F2836:W2836" ca="1" si="3398">IF(ISNUMBER(E2835),F2834*E2836+D2836,"")</f>
        <v/>
      </c>
      <c r="G2836" s="174" t="str">
        <f t="shared" ca="1" si="3398"/>
        <v/>
      </c>
      <c r="H2836" s="174" t="str">
        <f t="shared" ca="1" si="3398"/>
        <v/>
      </c>
      <c r="I2836" s="174" t="str">
        <f t="shared" ca="1" si="3398"/>
        <v/>
      </c>
      <c r="J2836" s="174" t="str">
        <f t="shared" ca="1" si="3398"/>
        <v/>
      </c>
      <c r="K2836" s="174" t="str">
        <f t="shared" ca="1" si="3398"/>
        <v/>
      </c>
      <c r="L2836" s="174" t="str">
        <f t="shared" ca="1" si="3398"/>
        <v/>
      </c>
      <c r="M2836" s="174" t="str">
        <f t="shared" ca="1" si="3398"/>
        <v/>
      </c>
      <c r="N2836" s="174" t="str">
        <f t="shared" ca="1" si="3398"/>
        <v/>
      </c>
      <c r="O2836" s="174" t="str">
        <f t="shared" ca="1" si="3398"/>
        <v/>
      </c>
      <c r="P2836" s="174" t="str">
        <f t="shared" ca="1" si="3398"/>
        <v/>
      </c>
      <c r="Q2836" s="174" t="str">
        <f t="shared" ca="1" si="3398"/>
        <v/>
      </c>
      <c r="R2836" s="174" t="str">
        <f t="shared" ca="1" si="3398"/>
        <v/>
      </c>
      <c r="S2836" s="174" t="str">
        <f t="shared" ca="1" si="3398"/>
        <v/>
      </c>
      <c r="T2836" s="174" t="str">
        <f t="shared" ca="1" si="3398"/>
        <v/>
      </c>
      <c r="U2836" s="174" t="str">
        <f t="shared" ca="1" si="3398"/>
        <v/>
      </c>
      <c r="V2836" s="174" t="str">
        <f t="shared" ca="1" si="3398"/>
        <v/>
      </c>
      <c r="W2836" s="174" t="str">
        <f t="shared" ca="1" si="3398"/>
        <v/>
      </c>
    </row>
    <row r="2837" spans="1:23" ht="13.5" thickBot="1">
      <c r="A2837" s="146">
        <f ca="1">INDIRECT($A$3&amp;A2834)</f>
        <v>0</v>
      </c>
      <c r="B2837" s="182"/>
      <c r="C2837" s="173">
        <f>0</f>
        <v>0</v>
      </c>
      <c r="D2837" s="173">
        <f>1</f>
        <v>1</v>
      </c>
      <c r="E2837" s="173" t="str">
        <f ca="1">IF(ISNUMBER(E2834),IF(E2834&lt;&gt;0,E2834,""),"")</f>
        <v/>
      </c>
      <c r="F2837" s="173" t="str">
        <f t="shared" ref="F2837:W2837" ca="1" si="3399">IF(ISNUMBER(E2835),F2834*E2837+D2837,"")</f>
        <v/>
      </c>
      <c r="G2837" s="173" t="str">
        <f t="shared" ca="1" si="3399"/>
        <v/>
      </c>
      <c r="H2837" s="173" t="str">
        <f t="shared" ca="1" si="3399"/>
        <v/>
      </c>
      <c r="I2837" s="173" t="str">
        <f t="shared" ca="1" si="3399"/>
        <v/>
      </c>
      <c r="J2837" s="173" t="str">
        <f t="shared" ca="1" si="3399"/>
        <v/>
      </c>
      <c r="K2837" s="173" t="str">
        <f t="shared" ca="1" si="3399"/>
        <v/>
      </c>
      <c r="L2837" s="173" t="str">
        <f t="shared" ca="1" si="3399"/>
        <v/>
      </c>
      <c r="M2837" s="173" t="str">
        <f t="shared" ca="1" si="3399"/>
        <v/>
      </c>
      <c r="N2837" s="173" t="str">
        <f t="shared" ca="1" si="3399"/>
        <v/>
      </c>
      <c r="O2837" s="173" t="str">
        <f t="shared" ca="1" si="3399"/>
        <v/>
      </c>
      <c r="P2837" s="173" t="str">
        <f t="shared" ca="1" si="3399"/>
        <v/>
      </c>
      <c r="Q2837" s="173" t="str">
        <f t="shared" ca="1" si="3399"/>
        <v/>
      </c>
      <c r="R2837" s="173" t="str">
        <f t="shared" ca="1" si="3399"/>
        <v/>
      </c>
      <c r="S2837" s="173" t="str">
        <f t="shared" ca="1" si="3399"/>
        <v/>
      </c>
      <c r="T2837" s="173" t="str">
        <f t="shared" ca="1" si="3399"/>
        <v/>
      </c>
      <c r="U2837" s="173" t="str">
        <f t="shared" ca="1" si="3399"/>
        <v/>
      </c>
      <c r="V2837" s="173" t="str">
        <f t="shared" ca="1" si="3399"/>
        <v/>
      </c>
      <c r="W2837" s="173" t="str">
        <f t="shared" ca="1" si="3399"/>
        <v/>
      </c>
    </row>
    <row r="2838" spans="1:23">
      <c r="B2838" s="171" t="s">
        <v>630</v>
      </c>
      <c r="C2838" s="171"/>
      <c r="E2838" s="146" t="str">
        <f ca="1">IF(NOT(ISNUMBER(E2837)),"",$B2834-E2836/E2837)</f>
        <v/>
      </c>
      <c r="F2838" s="146" t="str">
        <f ca="1">IF(NOT(ISNUMBER(F2837)),"",$B2834-F2836/F2837)</f>
        <v/>
      </c>
      <c r="G2838" s="146" t="str">
        <f t="shared" ref="G2838:Q2838" ca="1" si="3400">IF(F2838="","",IF(F2838=0,"",IF(ABS($B2834-G2836/G2837)&lt;2^(0-G$3),"",$B2834-G2836/G2837)))</f>
        <v/>
      </c>
      <c r="H2838" s="146" t="str">
        <f t="shared" ca="1" si="3400"/>
        <v/>
      </c>
      <c r="I2838" s="146" t="str">
        <f t="shared" ca="1" si="3400"/>
        <v/>
      </c>
      <c r="J2838" s="146" t="str">
        <f t="shared" ca="1" si="3400"/>
        <v/>
      </c>
      <c r="K2838" s="146" t="str">
        <f t="shared" ca="1" si="3400"/>
        <v/>
      </c>
      <c r="L2838" s="146" t="str">
        <f t="shared" ca="1" si="3400"/>
        <v/>
      </c>
      <c r="M2838" s="146" t="str">
        <f t="shared" ca="1" si="3400"/>
        <v/>
      </c>
      <c r="N2838" s="146" t="str">
        <f t="shared" ca="1" si="3400"/>
        <v/>
      </c>
      <c r="O2838" s="146" t="str">
        <f t="shared" ca="1" si="3400"/>
        <v/>
      </c>
      <c r="P2838" s="146" t="str">
        <f t="shared" ca="1" si="3400"/>
        <v/>
      </c>
      <c r="Q2838" s="146" t="str">
        <f t="shared" ca="1" si="3400"/>
        <v/>
      </c>
      <c r="R2838" s="146" t="str">
        <f t="shared" ref="R2838:W2838" ca="1" si="3401">IF(Q2838="","",IF(Q2838=0,"",IF(ABS($B2834-(R2836/R2837))&lt;2^(0-R$3),"",$B2834-(R2836/R2837))))</f>
        <v/>
      </c>
      <c r="S2838" s="146" t="str">
        <f t="shared" ca="1" si="3401"/>
        <v/>
      </c>
      <c r="T2838" s="146" t="str">
        <f t="shared" ca="1" si="3401"/>
        <v/>
      </c>
      <c r="U2838" s="146" t="str">
        <f t="shared" ca="1" si="3401"/>
        <v/>
      </c>
      <c r="V2838" s="146" t="str">
        <f t="shared" ca="1" si="3401"/>
        <v/>
      </c>
      <c r="W2838" s="146" t="str">
        <f t="shared" ca="1" si="3401"/>
        <v/>
      </c>
    </row>
    <row r="2839" spans="1:23">
      <c r="A2839" s="150">
        <f>A2834+1</f>
        <v>574</v>
      </c>
      <c r="B2839" s="152">
        <f ca="1">A2842</f>
        <v>0</v>
      </c>
      <c r="C2839" s="152"/>
      <c r="D2839" s="153">
        <f ca="1">INT(B2839+1/2)</f>
        <v>0</v>
      </c>
      <c r="E2839" s="153" t="str">
        <f t="shared" ref="E2839:W2839" ca="1" si="3402">IF(ISNUMBER(D2840),INT(D2840+1/2),"")</f>
        <v/>
      </c>
      <c r="F2839" s="153" t="str">
        <f t="shared" ca="1" si="3402"/>
        <v/>
      </c>
      <c r="G2839" s="153" t="str">
        <f t="shared" ca="1" si="3402"/>
        <v/>
      </c>
      <c r="H2839" s="153" t="str">
        <f t="shared" ca="1" si="3402"/>
        <v/>
      </c>
      <c r="I2839" s="153" t="str">
        <f t="shared" ca="1" si="3402"/>
        <v/>
      </c>
      <c r="J2839" s="153" t="str">
        <f t="shared" ca="1" si="3402"/>
        <v/>
      </c>
      <c r="K2839" s="153" t="str">
        <f t="shared" ca="1" si="3402"/>
        <v/>
      </c>
      <c r="L2839" s="153" t="str">
        <f t="shared" ca="1" si="3402"/>
        <v/>
      </c>
      <c r="M2839" s="153" t="str">
        <f t="shared" ca="1" si="3402"/>
        <v/>
      </c>
      <c r="N2839" s="153" t="str">
        <f t="shared" ca="1" si="3402"/>
        <v/>
      </c>
      <c r="O2839" s="153" t="str">
        <f t="shared" ca="1" si="3402"/>
        <v/>
      </c>
      <c r="P2839" s="153" t="str">
        <f t="shared" ca="1" si="3402"/>
        <v/>
      </c>
      <c r="Q2839" s="153" t="str">
        <f t="shared" ca="1" si="3402"/>
        <v/>
      </c>
      <c r="R2839" s="153" t="str">
        <f t="shared" ca="1" si="3402"/>
        <v/>
      </c>
      <c r="S2839" s="153" t="str">
        <f t="shared" ca="1" si="3402"/>
        <v/>
      </c>
      <c r="T2839" s="153" t="str">
        <f t="shared" ca="1" si="3402"/>
        <v/>
      </c>
      <c r="U2839" s="153" t="str">
        <f t="shared" ca="1" si="3402"/>
        <v/>
      </c>
      <c r="V2839" s="153" t="str">
        <f t="shared" ca="1" si="3402"/>
        <v/>
      </c>
      <c r="W2839" s="153" t="str">
        <f t="shared" ca="1" si="3402"/>
        <v/>
      </c>
    </row>
    <row r="2840" spans="1:23" ht="13.5" thickBot="1">
      <c r="B2840" s="172" t="s">
        <v>631</v>
      </c>
      <c r="C2840" s="172"/>
      <c r="D2840" s="165" t="str">
        <f ca="1">IF(B2839&lt;&gt;D2839,1/(B2839-D2839),"")</f>
        <v/>
      </c>
      <c r="E2840" s="165" t="str">
        <f ca="1">IF(AND(ISNUMBER(D2840),ISNUMBER(E2839)),IF(D2840&lt;&gt;E2839,1/(D2840-E2839),""),"")</f>
        <v/>
      </c>
      <c r="F2840" s="165" t="str">
        <f t="shared" ref="F2840:W2840" ca="1" si="3403">IF(ISNUMBER(E2843),1/(E2840-F2839),"")</f>
        <v/>
      </c>
      <c r="G2840" s="165" t="str">
        <f t="shared" ca="1" si="3403"/>
        <v/>
      </c>
      <c r="H2840" s="165" t="str">
        <f t="shared" ca="1" si="3403"/>
        <v/>
      </c>
      <c r="I2840" s="165" t="str">
        <f t="shared" ca="1" si="3403"/>
        <v/>
      </c>
      <c r="J2840" s="165" t="str">
        <f t="shared" ca="1" si="3403"/>
        <v/>
      </c>
      <c r="K2840" s="165" t="str">
        <f t="shared" ca="1" si="3403"/>
        <v/>
      </c>
      <c r="L2840" s="165" t="str">
        <f t="shared" ca="1" si="3403"/>
        <v/>
      </c>
      <c r="M2840" s="165" t="str">
        <f t="shared" ca="1" si="3403"/>
        <v/>
      </c>
      <c r="N2840" s="165" t="str">
        <f t="shared" ca="1" si="3403"/>
        <v/>
      </c>
      <c r="O2840" s="165" t="str">
        <f t="shared" ca="1" si="3403"/>
        <v/>
      </c>
      <c r="P2840" s="165" t="str">
        <f t="shared" ca="1" si="3403"/>
        <v/>
      </c>
      <c r="Q2840" s="165" t="str">
        <f t="shared" ca="1" si="3403"/>
        <v/>
      </c>
      <c r="R2840" s="165" t="str">
        <f t="shared" ca="1" si="3403"/>
        <v/>
      </c>
      <c r="S2840" s="165" t="str">
        <f t="shared" ca="1" si="3403"/>
        <v/>
      </c>
      <c r="T2840" s="165" t="str">
        <f t="shared" ca="1" si="3403"/>
        <v/>
      </c>
      <c r="U2840" s="165" t="str">
        <f t="shared" ca="1" si="3403"/>
        <v/>
      </c>
      <c r="V2840" s="165" t="str">
        <f t="shared" ca="1" si="3403"/>
        <v/>
      </c>
      <c r="W2840" s="165" t="str">
        <f t="shared" ca="1" si="3403"/>
        <v/>
      </c>
    </row>
    <row r="2841" spans="1:23" ht="15">
      <c r="B2841" s="182" t="s">
        <v>629</v>
      </c>
      <c r="C2841" s="174">
        <f>1</f>
        <v>1</v>
      </c>
      <c r="D2841" s="174">
        <f ca="1">D2839</f>
        <v>0</v>
      </c>
      <c r="E2841" s="174" t="str">
        <f ca="1">IF(ISNUMBER(E2839),E2839*D2839+1,"")</f>
        <v/>
      </c>
      <c r="F2841" s="174" t="str">
        <f t="shared" ref="F2841:W2841" ca="1" si="3404">IF(ISNUMBER(E2840),F2839*E2841+D2841,"")</f>
        <v/>
      </c>
      <c r="G2841" s="174" t="str">
        <f t="shared" ca="1" si="3404"/>
        <v/>
      </c>
      <c r="H2841" s="174" t="str">
        <f t="shared" ca="1" si="3404"/>
        <v/>
      </c>
      <c r="I2841" s="174" t="str">
        <f t="shared" ca="1" si="3404"/>
        <v/>
      </c>
      <c r="J2841" s="174" t="str">
        <f t="shared" ca="1" si="3404"/>
        <v/>
      </c>
      <c r="K2841" s="174" t="str">
        <f t="shared" ca="1" si="3404"/>
        <v/>
      </c>
      <c r="L2841" s="174" t="str">
        <f t="shared" ca="1" si="3404"/>
        <v/>
      </c>
      <c r="M2841" s="174" t="str">
        <f t="shared" ca="1" si="3404"/>
        <v/>
      </c>
      <c r="N2841" s="174" t="str">
        <f t="shared" ca="1" si="3404"/>
        <v/>
      </c>
      <c r="O2841" s="174" t="str">
        <f t="shared" ca="1" si="3404"/>
        <v/>
      </c>
      <c r="P2841" s="174" t="str">
        <f t="shared" ca="1" si="3404"/>
        <v/>
      </c>
      <c r="Q2841" s="174" t="str">
        <f t="shared" ca="1" si="3404"/>
        <v/>
      </c>
      <c r="R2841" s="174" t="str">
        <f t="shared" ca="1" si="3404"/>
        <v/>
      </c>
      <c r="S2841" s="174" t="str">
        <f t="shared" ca="1" si="3404"/>
        <v/>
      </c>
      <c r="T2841" s="174" t="str">
        <f t="shared" ca="1" si="3404"/>
        <v/>
      </c>
      <c r="U2841" s="174" t="str">
        <f t="shared" ca="1" si="3404"/>
        <v/>
      </c>
      <c r="V2841" s="174" t="str">
        <f t="shared" ca="1" si="3404"/>
        <v/>
      </c>
      <c r="W2841" s="174" t="str">
        <f t="shared" ca="1" si="3404"/>
        <v/>
      </c>
    </row>
    <row r="2842" spans="1:23" ht="13.5" thickBot="1">
      <c r="A2842" s="146">
        <f ca="1">INDIRECT($A$3&amp;A2839)</f>
        <v>0</v>
      </c>
      <c r="B2842" s="182"/>
      <c r="C2842" s="173">
        <f>0</f>
        <v>0</v>
      </c>
      <c r="D2842" s="173">
        <f>1</f>
        <v>1</v>
      </c>
      <c r="E2842" s="173" t="str">
        <f ca="1">IF(ISNUMBER(E2839),IF(E2839&lt;&gt;0,E2839,""),"")</f>
        <v/>
      </c>
      <c r="F2842" s="173" t="str">
        <f t="shared" ref="F2842:W2842" ca="1" si="3405">IF(ISNUMBER(E2840),F2839*E2842+D2842,"")</f>
        <v/>
      </c>
      <c r="G2842" s="173" t="str">
        <f t="shared" ca="1" si="3405"/>
        <v/>
      </c>
      <c r="H2842" s="173" t="str">
        <f t="shared" ca="1" si="3405"/>
        <v/>
      </c>
      <c r="I2842" s="173" t="str">
        <f t="shared" ca="1" si="3405"/>
        <v/>
      </c>
      <c r="J2842" s="173" t="str">
        <f t="shared" ca="1" si="3405"/>
        <v/>
      </c>
      <c r="K2842" s="173" t="str">
        <f t="shared" ca="1" si="3405"/>
        <v/>
      </c>
      <c r="L2842" s="173" t="str">
        <f t="shared" ca="1" si="3405"/>
        <v/>
      </c>
      <c r="M2842" s="173" t="str">
        <f t="shared" ca="1" si="3405"/>
        <v/>
      </c>
      <c r="N2842" s="173" t="str">
        <f t="shared" ca="1" si="3405"/>
        <v/>
      </c>
      <c r="O2842" s="173" t="str">
        <f t="shared" ca="1" si="3405"/>
        <v/>
      </c>
      <c r="P2842" s="173" t="str">
        <f t="shared" ca="1" si="3405"/>
        <v/>
      </c>
      <c r="Q2842" s="173" t="str">
        <f t="shared" ca="1" si="3405"/>
        <v/>
      </c>
      <c r="R2842" s="173" t="str">
        <f t="shared" ca="1" si="3405"/>
        <v/>
      </c>
      <c r="S2842" s="173" t="str">
        <f t="shared" ca="1" si="3405"/>
        <v/>
      </c>
      <c r="T2842" s="173" t="str">
        <f t="shared" ca="1" si="3405"/>
        <v/>
      </c>
      <c r="U2842" s="173" t="str">
        <f t="shared" ca="1" si="3405"/>
        <v/>
      </c>
      <c r="V2842" s="173" t="str">
        <f t="shared" ca="1" si="3405"/>
        <v/>
      </c>
      <c r="W2842" s="173" t="str">
        <f t="shared" ca="1" si="3405"/>
        <v/>
      </c>
    </row>
    <row r="2843" spans="1:23">
      <c r="B2843" s="171" t="s">
        <v>630</v>
      </c>
      <c r="C2843" s="171"/>
      <c r="E2843" s="146" t="str">
        <f ca="1">IF(NOT(ISNUMBER(E2842)),"",$B2839-E2841/E2842)</f>
        <v/>
      </c>
      <c r="F2843" s="146" t="str">
        <f ca="1">IF(NOT(ISNUMBER(F2842)),"",$B2839-F2841/F2842)</f>
        <v/>
      </c>
      <c r="G2843" s="146" t="str">
        <f t="shared" ref="G2843:Q2843" ca="1" si="3406">IF(F2843="","",IF(F2843=0,"",IF(ABS($B2839-G2841/G2842)&lt;2^(0-G$3),"",$B2839-G2841/G2842)))</f>
        <v/>
      </c>
      <c r="H2843" s="146" t="str">
        <f t="shared" ca="1" si="3406"/>
        <v/>
      </c>
      <c r="I2843" s="146" t="str">
        <f t="shared" ca="1" si="3406"/>
        <v/>
      </c>
      <c r="J2843" s="146" t="str">
        <f t="shared" ca="1" si="3406"/>
        <v/>
      </c>
      <c r="K2843" s="146" t="str">
        <f t="shared" ca="1" si="3406"/>
        <v/>
      </c>
      <c r="L2843" s="146" t="str">
        <f t="shared" ca="1" si="3406"/>
        <v/>
      </c>
      <c r="M2843" s="146" t="str">
        <f t="shared" ca="1" si="3406"/>
        <v/>
      </c>
      <c r="N2843" s="146" t="str">
        <f t="shared" ca="1" si="3406"/>
        <v/>
      </c>
      <c r="O2843" s="146" t="str">
        <f t="shared" ca="1" si="3406"/>
        <v/>
      </c>
      <c r="P2843" s="146" t="str">
        <f t="shared" ca="1" si="3406"/>
        <v/>
      </c>
      <c r="Q2843" s="146" t="str">
        <f t="shared" ca="1" si="3406"/>
        <v/>
      </c>
      <c r="R2843" s="146" t="str">
        <f t="shared" ref="R2843:W2843" ca="1" si="3407">IF(Q2843="","",IF(Q2843=0,"",IF(ABS($B2839-(R2841/R2842))&lt;2^(0-R$3),"",$B2839-(R2841/R2842))))</f>
        <v/>
      </c>
      <c r="S2843" s="146" t="str">
        <f t="shared" ca="1" si="3407"/>
        <v/>
      </c>
      <c r="T2843" s="146" t="str">
        <f t="shared" ca="1" si="3407"/>
        <v/>
      </c>
      <c r="U2843" s="146" t="str">
        <f t="shared" ca="1" si="3407"/>
        <v/>
      </c>
      <c r="V2843" s="146" t="str">
        <f t="shared" ca="1" si="3407"/>
        <v/>
      </c>
      <c r="W2843" s="146" t="str">
        <f t="shared" ca="1" si="3407"/>
        <v/>
      </c>
    </row>
    <row r="2844" spans="1:23">
      <c r="A2844" s="150">
        <f>A2839+1</f>
        <v>575</v>
      </c>
      <c r="B2844" s="152">
        <f ca="1">A2847</f>
        <v>0</v>
      </c>
      <c r="C2844" s="152"/>
      <c r="D2844" s="153">
        <f ca="1">INT(B2844+1/2)</f>
        <v>0</v>
      </c>
      <c r="E2844" s="153" t="str">
        <f t="shared" ref="E2844:W2844" ca="1" si="3408">IF(ISNUMBER(D2845),INT(D2845+1/2),"")</f>
        <v/>
      </c>
      <c r="F2844" s="153" t="str">
        <f t="shared" ca="1" si="3408"/>
        <v/>
      </c>
      <c r="G2844" s="153" t="str">
        <f t="shared" ca="1" si="3408"/>
        <v/>
      </c>
      <c r="H2844" s="153" t="str">
        <f t="shared" ca="1" si="3408"/>
        <v/>
      </c>
      <c r="I2844" s="153" t="str">
        <f t="shared" ca="1" si="3408"/>
        <v/>
      </c>
      <c r="J2844" s="153" t="str">
        <f t="shared" ca="1" si="3408"/>
        <v/>
      </c>
      <c r="K2844" s="153" t="str">
        <f t="shared" ca="1" si="3408"/>
        <v/>
      </c>
      <c r="L2844" s="153" t="str">
        <f t="shared" ca="1" si="3408"/>
        <v/>
      </c>
      <c r="M2844" s="153" t="str">
        <f t="shared" ca="1" si="3408"/>
        <v/>
      </c>
      <c r="N2844" s="153" t="str">
        <f t="shared" ca="1" si="3408"/>
        <v/>
      </c>
      <c r="O2844" s="153" t="str">
        <f t="shared" ca="1" si="3408"/>
        <v/>
      </c>
      <c r="P2844" s="153" t="str">
        <f t="shared" ca="1" si="3408"/>
        <v/>
      </c>
      <c r="Q2844" s="153" t="str">
        <f t="shared" ca="1" si="3408"/>
        <v/>
      </c>
      <c r="R2844" s="153" t="str">
        <f t="shared" ca="1" si="3408"/>
        <v/>
      </c>
      <c r="S2844" s="153" t="str">
        <f t="shared" ca="1" si="3408"/>
        <v/>
      </c>
      <c r="T2844" s="153" t="str">
        <f t="shared" ca="1" si="3408"/>
        <v/>
      </c>
      <c r="U2844" s="153" t="str">
        <f t="shared" ca="1" si="3408"/>
        <v/>
      </c>
      <c r="V2844" s="153" t="str">
        <f t="shared" ca="1" si="3408"/>
        <v/>
      </c>
      <c r="W2844" s="153" t="str">
        <f t="shared" ca="1" si="3408"/>
        <v/>
      </c>
    </row>
    <row r="2845" spans="1:23" ht="13.5" thickBot="1">
      <c r="B2845" s="172" t="s">
        <v>631</v>
      </c>
      <c r="C2845" s="172"/>
      <c r="D2845" s="165" t="str">
        <f ca="1">IF(B2844&lt;&gt;D2844,1/(B2844-D2844),"")</f>
        <v/>
      </c>
      <c r="E2845" s="165" t="str">
        <f ca="1">IF(AND(ISNUMBER(D2845),ISNUMBER(E2844)),IF(D2845&lt;&gt;E2844,1/(D2845-E2844),""),"")</f>
        <v/>
      </c>
      <c r="F2845" s="165" t="str">
        <f t="shared" ref="F2845:W2845" ca="1" si="3409">IF(ISNUMBER(E2848),1/(E2845-F2844),"")</f>
        <v/>
      </c>
      <c r="G2845" s="165" t="str">
        <f t="shared" ca="1" si="3409"/>
        <v/>
      </c>
      <c r="H2845" s="165" t="str">
        <f t="shared" ca="1" si="3409"/>
        <v/>
      </c>
      <c r="I2845" s="165" t="str">
        <f t="shared" ca="1" si="3409"/>
        <v/>
      </c>
      <c r="J2845" s="165" t="str">
        <f t="shared" ca="1" si="3409"/>
        <v/>
      </c>
      <c r="K2845" s="165" t="str">
        <f t="shared" ca="1" si="3409"/>
        <v/>
      </c>
      <c r="L2845" s="165" t="str">
        <f t="shared" ca="1" si="3409"/>
        <v/>
      </c>
      <c r="M2845" s="165" t="str">
        <f t="shared" ca="1" si="3409"/>
        <v/>
      </c>
      <c r="N2845" s="165" t="str">
        <f t="shared" ca="1" si="3409"/>
        <v/>
      </c>
      <c r="O2845" s="165" t="str">
        <f t="shared" ca="1" si="3409"/>
        <v/>
      </c>
      <c r="P2845" s="165" t="str">
        <f t="shared" ca="1" si="3409"/>
        <v/>
      </c>
      <c r="Q2845" s="165" t="str">
        <f t="shared" ca="1" si="3409"/>
        <v/>
      </c>
      <c r="R2845" s="165" t="str">
        <f t="shared" ca="1" si="3409"/>
        <v/>
      </c>
      <c r="S2845" s="165" t="str">
        <f t="shared" ca="1" si="3409"/>
        <v/>
      </c>
      <c r="T2845" s="165" t="str">
        <f t="shared" ca="1" si="3409"/>
        <v/>
      </c>
      <c r="U2845" s="165" t="str">
        <f t="shared" ca="1" si="3409"/>
        <v/>
      </c>
      <c r="V2845" s="165" t="str">
        <f t="shared" ca="1" si="3409"/>
        <v/>
      </c>
      <c r="W2845" s="165" t="str">
        <f t="shared" ca="1" si="3409"/>
        <v/>
      </c>
    </row>
    <row r="2846" spans="1:23" ht="15">
      <c r="B2846" s="182" t="s">
        <v>629</v>
      </c>
      <c r="C2846" s="174">
        <f>1</f>
        <v>1</v>
      </c>
      <c r="D2846" s="174">
        <f ca="1">D2844</f>
        <v>0</v>
      </c>
      <c r="E2846" s="174" t="str">
        <f ca="1">IF(ISNUMBER(E2844),E2844*D2844+1,"")</f>
        <v/>
      </c>
      <c r="F2846" s="174" t="str">
        <f t="shared" ref="F2846:W2846" ca="1" si="3410">IF(ISNUMBER(E2845),F2844*E2846+D2846,"")</f>
        <v/>
      </c>
      <c r="G2846" s="174" t="str">
        <f t="shared" ca="1" si="3410"/>
        <v/>
      </c>
      <c r="H2846" s="174" t="str">
        <f t="shared" ca="1" si="3410"/>
        <v/>
      </c>
      <c r="I2846" s="174" t="str">
        <f t="shared" ca="1" si="3410"/>
        <v/>
      </c>
      <c r="J2846" s="174" t="str">
        <f t="shared" ca="1" si="3410"/>
        <v/>
      </c>
      <c r="K2846" s="174" t="str">
        <f t="shared" ca="1" si="3410"/>
        <v/>
      </c>
      <c r="L2846" s="174" t="str">
        <f t="shared" ca="1" si="3410"/>
        <v/>
      </c>
      <c r="M2846" s="174" t="str">
        <f t="shared" ca="1" si="3410"/>
        <v/>
      </c>
      <c r="N2846" s="174" t="str">
        <f t="shared" ca="1" si="3410"/>
        <v/>
      </c>
      <c r="O2846" s="174" t="str">
        <f t="shared" ca="1" si="3410"/>
        <v/>
      </c>
      <c r="P2846" s="174" t="str">
        <f t="shared" ca="1" si="3410"/>
        <v/>
      </c>
      <c r="Q2846" s="174" t="str">
        <f t="shared" ca="1" si="3410"/>
        <v/>
      </c>
      <c r="R2846" s="174" t="str">
        <f t="shared" ca="1" si="3410"/>
        <v/>
      </c>
      <c r="S2846" s="174" t="str">
        <f t="shared" ca="1" si="3410"/>
        <v/>
      </c>
      <c r="T2846" s="174" t="str">
        <f t="shared" ca="1" si="3410"/>
        <v/>
      </c>
      <c r="U2846" s="174" t="str">
        <f t="shared" ca="1" si="3410"/>
        <v/>
      </c>
      <c r="V2846" s="174" t="str">
        <f t="shared" ca="1" si="3410"/>
        <v/>
      </c>
      <c r="W2846" s="174" t="str">
        <f t="shared" ca="1" si="3410"/>
        <v/>
      </c>
    </row>
    <row r="2847" spans="1:23" ht="13.5" thickBot="1">
      <c r="A2847" s="146">
        <f ca="1">INDIRECT($A$3&amp;A2844)</f>
        <v>0</v>
      </c>
      <c r="B2847" s="182"/>
      <c r="C2847" s="173">
        <f>0</f>
        <v>0</v>
      </c>
      <c r="D2847" s="173">
        <f>1</f>
        <v>1</v>
      </c>
      <c r="E2847" s="173" t="str">
        <f ca="1">IF(ISNUMBER(E2844),IF(E2844&lt;&gt;0,E2844,""),"")</f>
        <v/>
      </c>
      <c r="F2847" s="173" t="str">
        <f t="shared" ref="F2847:W2847" ca="1" si="3411">IF(ISNUMBER(E2845),F2844*E2847+D2847,"")</f>
        <v/>
      </c>
      <c r="G2847" s="173" t="str">
        <f t="shared" ca="1" si="3411"/>
        <v/>
      </c>
      <c r="H2847" s="173" t="str">
        <f t="shared" ca="1" si="3411"/>
        <v/>
      </c>
      <c r="I2847" s="173" t="str">
        <f t="shared" ca="1" si="3411"/>
        <v/>
      </c>
      <c r="J2847" s="173" t="str">
        <f t="shared" ca="1" si="3411"/>
        <v/>
      </c>
      <c r="K2847" s="173" t="str">
        <f t="shared" ca="1" si="3411"/>
        <v/>
      </c>
      <c r="L2847" s="173" t="str">
        <f t="shared" ca="1" si="3411"/>
        <v/>
      </c>
      <c r="M2847" s="173" t="str">
        <f t="shared" ca="1" si="3411"/>
        <v/>
      </c>
      <c r="N2847" s="173" t="str">
        <f t="shared" ca="1" si="3411"/>
        <v/>
      </c>
      <c r="O2847" s="173" t="str">
        <f t="shared" ca="1" si="3411"/>
        <v/>
      </c>
      <c r="P2847" s="173" t="str">
        <f t="shared" ca="1" si="3411"/>
        <v/>
      </c>
      <c r="Q2847" s="173" t="str">
        <f t="shared" ca="1" si="3411"/>
        <v/>
      </c>
      <c r="R2847" s="173" t="str">
        <f t="shared" ca="1" si="3411"/>
        <v/>
      </c>
      <c r="S2847" s="173" t="str">
        <f t="shared" ca="1" si="3411"/>
        <v/>
      </c>
      <c r="T2847" s="173" t="str">
        <f t="shared" ca="1" si="3411"/>
        <v/>
      </c>
      <c r="U2847" s="173" t="str">
        <f t="shared" ca="1" si="3411"/>
        <v/>
      </c>
      <c r="V2847" s="173" t="str">
        <f t="shared" ca="1" si="3411"/>
        <v/>
      </c>
      <c r="W2847" s="173" t="str">
        <f t="shared" ca="1" si="3411"/>
        <v/>
      </c>
    </row>
    <row r="2848" spans="1:23">
      <c r="B2848" s="171" t="s">
        <v>630</v>
      </c>
      <c r="C2848" s="171"/>
      <c r="E2848" s="146" t="str">
        <f ca="1">IF(NOT(ISNUMBER(E2847)),"",$B2844-E2846/E2847)</f>
        <v/>
      </c>
      <c r="F2848" s="146" t="str">
        <f ca="1">IF(NOT(ISNUMBER(F2847)),"",$B2844-F2846/F2847)</f>
        <v/>
      </c>
      <c r="G2848" s="146" t="str">
        <f t="shared" ref="G2848:Q2848" ca="1" si="3412">IF(F2848="","",IF(F2848=0,"",IF(ABS($B2844-G2846/G2847)&lt;2^(0-G$3),"",$B2844-G2846/G2847)))</f>
        <v/>
      </c>
      <c r="H2848" s="146" t="str">
        <f t="shared" ca="1" si="3412"/>
        <v/>
      </c>
      <c r="I2848" s="146" t="str">
        <f t="shared" ca="1" si="3412"/>
        <v/>
      </c>
      <c r="J2848" s="146" t="str">
        <f t="shared" ca="1" si="3412"/>
        <v/>
      </c>
      <c r="K2848" s="146" t="str">
        <f t="shared" ca="1" si="3412"/>
        <v/>
      </c>
      <c r="L2848" s="146" t="str">
        <f t="shared" ca="1" si="3412"/>
        <v/>
      </c>
      <c r="M2848" s="146" t="str">
        <f t="shared" ca="1" si="3412"/>
        <v/>
      </c>
      <c r="N2848" s="146" t="str">
        <f t="shared" ca="1" si="3412"/>
        <v/>
      </c>
      <c r="O2848" s="146" t="str">
        <f t="shared" ca="1" si="3412"/>
        <v/>
      </c>
      <c r="P2848" s="146" t="str">
        <f t="shared" ca="1" si="3412"/>
        <v/>
      </c>
      <c r="Q2848" s="146" t="str">
        <f t="shared" ca="1" si="3412"/>
        <v/>
      </c>
      <c r="R2848" s="146" t="str">
        <f t="shared" ref="R2848:W2848" ca="1" si="3413">IF(Q2848="","",IF(Q2848=0,"",IF(ABS($B2844-(R2846/R2847))&lt;2^(0-R$3),"",$B2844-(R2846/R2847))))</f>
        <v/>
      </c>
      <c r="S2848" s="146" t="str">
        <f t="shared" ca="1" si="3413"/>
        <v/>
      </c>
      <c r="T2848" s="146" t="str">
        <f t="shared" ca="1" si="3413"/>
        <v/>
      </c>
      <c r="U2848" s="146" t="str">
        <f t="shared" ca="1" si="3413"/>
        <v/>
      </c>
      <c r="V2848" s="146" t="str">
        <f t="shared" ca="1" si="3413"/>
        <v/>
      </c>
      <c r="W2848" s="146" t="str">
        <f t="shared" ca="1" si="3413"/>
        <v/>
      </c>
    </row>
    <row r="2849" spans="1:23">
      <c r="A2849" s="150">
        <f>A2844+1</f>
        <v>576</v>
      </c>
      <c r="B2849" s="152">
        <f ca="1">A2852</f>
        <v>0</v>
      </c>
      <c r="C2849" s="152"/>
      <c r="D2849" s="153">
        <f ca="1">INT(B2849+1/2)</f>
        <v>0</v>
      </c>
      <c r="E2849" s="153" t="str">
        <f t="shared" ref="E2849:W2849" ca="1" si="3414">IF(ISNUMBER(D2850),INT(D2850+1/2),"")</f>
        <v/>
      </c>
      <c r="F2849" s="153" t="str">
        <f t="shared" ca="1" si="3414"/>
        <v/>
      </c>
      <c r="G2849" s="153" t="str">
        <f t="shared" ca="1" si="3414"/>
        <v/>
      </c>
      <c r="H2849" s="153" t="str">
        <f t="shared" ca="1" si="3414"/>
        <v/>
      </c>
      <c r="I2849" s="153" t="str">
        <f t="shared" ca="1" si="3414"/>
        <v/>
      </c>
      <c r="J2849" s="153" t="str">
        <f t="shared" ca="1" si="3414"/>
        <v/>
      </c>
      <c r="K2849" s="153" t="str">
        <f t="shared" ca="1" si="3414"/>
        <v/>
      </c>
      <c r="L2849" s="153" t="str">
        <f t="shared" ca="1" si="3414"/>
        <v/>
      </c>
      <c r="M2849" s="153" t="str">
        <f t="shared" ca="1" si="3414"/>
        <v/>
      </c>
      <c r="N2849" s="153" t="str">
        <f t="shared" ca="1" si="3414"/>
        <v/>
      </c>
      <c r="O2849" s="153" t="str">
        <f t="shared" ca="1" si="3414"/>
        <v/>
      </c>
      <c r="P2849" s="153" t="str">
        <f t="shared" ca="1" si="3414"/>
        <v/>
      </c>
      <c r="Q2849" s="153" t="str">
        <f t="shared" ca="1" si="3414"/>
        <v/>
      </c>
      <c r="R2849" s="153" t="str">
        <f t="shared" ca="1" si="3414"/>
        <v/>
      </c>
      <c r="S2849" s="153" t="str">
        <f t="shared" ca="1" si="3414"/>
        <v/>
      </c>
      <c r="T2849" s="153" t="str">
        <f t="shared" ca="1" si="3414"/>
        <v/>
      </c>
      <c r="U2849" s="153" t="str">
        <f t="shared" ca="1" si="3414"/>
        <v/>
      </c>
      <c r="V2849" s="153" t="str">
        <f t="shared" ca="1" si="3414"/>
        <v/>
      </c>
      <c r="W2849" s="153" t="str">
        <f t="shared" ca="1" si="3414"/>
        <v/>
      </c>
    </row>
    <row r="2850" spans="1:23" ht="13.5" thickBot="1">
      <c r="B2850" s="172" t="s">
        <v>631</v>
      </c>
      <c r="C2850" s="172"/>
      <c r="D2850" s="165" t="str">
        <f ca="1">IF(B2849&lt;&gt;D2849,1/(B2849-D2849),"")</f>
        <v/>
      </c>
      <c r="E2850" s="165" t="str">
        <f ca="1">IF(AND(ISNUMBER(D2850),ISNUMBER(E2849)),IF(D2850&lt;&gt;E2849,1/(D2850-E2849),""),"")</f>
        <v/>
      </c>
      <c r="F2850" s="165" t="str">
        <f t="shared" ref="F2850:W2850" ca="1" si="3415">IF(ISNUMBER(E2853),1/(E2850-F2849),"")</f>
        <v/>
      </c>
      <c r="G2850" s="165" t="str">
        <f t="shared" ca="1" si="3415"/>
        <v/>
      </c>
      <c r="H2850" s="165" t="str">
        <f t="shared" ca="1" si="3415"/>
        <v/>
      </c>
      <c r="I2850" s="165" t="str">
        <f t="shared" ca="1" si="3415"/>
        <v/>
      </c>
      <c r="J2850" s="165" t="str">
        <f t="shared" ca="1" si="3415"/>
        <v/>
      </c>
      <c r="K2850" s="165" t="str">
        <f t="shared" ca="1" si="3415"/>
        <v/>
      </c>
      <c r="L2850" s="165" t="str">
        <f t="shared" ca="1" si="3415"/>
        <v/>
      </c>
      <c r="M2850" s="165" t="str">
        <f t="shared" ca="1" si="3415"/>
        <v/>
      </c>
      <c r="N2850" s="165" t="str">
        <f t="shared" ca="1" si="3415"/>
        <v/>
      </c>
      <c r="O2850" s="165" t="str">
        <f t="shared" ca="1" si="3415"/>
        <v/>
      </c>
      <c r="P2850" s="165" t="str">
        <f t="shared" ca="1" si="3415"/>
        <v/>
      </c>
      <c r="Q2850" s="165" t="str">
        <f t="shared" ca="1" si="3415"/>
        <v/>
      </c>
      <c r="R2850" s="165" t="str">
        <f t="shared" ca="1" si="3415"/>
        <v/>
      </c>
      <c r="S2850" s="165" t="str">
        <f t="shared" ca="1" si="3415"/>
        <v/>
      </c>
      <c r="T2850" s="165" t="str">
        <f t="shared" ca="1" si="3415"/>
        <v/>
      </c>
      <c r="U2850" s="165" t="str">
        <f t="shared" ca="1" si="3415"/>
        <v/>
      </c>
      <c r="V2850" s="165" t="str">
        <f t="shared" ca="1" si="3415"/>
        <v/>
      </c>
      <c r="W2850" s="165" t="str">
        <f t="shared" ca="1" si="3415"/>
        <v/>
      </c>
    </row>
    <row r="2851" spans="1:23" ht="15">
      <c r="B2851" s="182" t="s">
        <v>629</v>
      </c>
      <c r="C2851" s="174">
        <f>1</f>
        <v>1</v>
      </c>
      <c r="D2851" s="174">
        <f ca="1">D2849</f>
        <v>0</v>
      </c>
      <c r="E2851" s="174" t="str">
        <f ca="1">IF(ISNUMBER(E2849),E2849*D2849+1,"")</f>
        <v/>
      </c>
      <c r="F2851" s="174" t="str">
        <f t="shared" ref="F2851:W2851" ca="1" si="3416">IF(ISNUMBER(E2850),F2849*E2851+D2851,"")</f>
        <v/>
      </c>
      <c r="G2851" s="174" t="str">
        <f t="shared" ca="1" si="3416"/>
        <v/>
      </c>
      <c r="H2851" s="174" t="str">
        <f t="shared" ca="1" si="3416"/>
        <v/>
      </c>
      <c r="I2851" s="174" t="str">
        <f t="shared" ca="1" si="3416"/>
        <v/>
      </c>
      <c r="J2851" s="174" t="str">
        <f t="shared" ca="1" si="3416"/>
        <v/>
      </c>
      <c r="K2851" s="174" t="str">
        <f t="shared" ca="1" si="3416"/>
        <v/>
      </c>
      <c r="L2851" s="174" t="str">
        <f t="shared" ca="1" si="3416"/>
        <v/>
      </c>
      <c r="M2851" s="174" t="str">
        <f t="shared" ca="1" si="3416"/>
        <v/>
      </c>
      <c r="N2851" s="174" t="str">
        <f t="shared" ca="1" si="3416"/>
        <v/>
      </c>
      <c r="O2851" s="174" t="str">
        <f t="shared" ca="1" si="3416"/>
        <v/>
      </c>
      <c r="P2851" s="174" t="str">
        <f t="shared" ca="1" si="3416"/>
        <v/>
      </c>
      <c r="Q2851" s="174" t="str">
        <f t="shared" ca="1" si="3416"/>
        <v/>
      </c>
      <c r="R2851" s="174" t="str">
        <f t="shared" ca="1" si="3416"/>
        <v/>
      </c>
      <c r="S2851" s="174" t="str">
        <f t="shared" ca="1" si="3416"/>
        <v/>
      </c>
      <c r="T2851" s="174" t="str">
        <f t="shared" ca="1" si="3416"/>
        <v/>
      </c>
      <c r="U2851" s="174" t="str">
        <f t="shared" ca="1" si="3416"/>
        <v/>
      </c>
      <c r="V2851" s="174" t="str">
        <f t="shared" ca="1" si="3416"/>
        <v/>
      </c>
      <c r="W2851" s="174" t="str">
        <f t="shared" ca="1" si="3416"/>
        <v/>
      </c>
    </row>
    <row r="2852" spans="1:23" ht="13.5" thickBot="1">
      <c r="A2852" s="146">
        <f ca="1">INDIRECT($A$3&amp;A2849)</f>
        <v>0</v>
      </c>
      <c r="B2852" s="182"/>
      <c r="C2852" s="173">
        <f>0</f>
        <v>0</v>
      </c>
      <c r="D2852" s="173">
        <f>1</f>
        <v>1</v>
      </c>
      <c r="E2852" s="173" t="str">
        <f ca="1">IF(ISNUMBER(E2849),IF(E2849&lt;&gt;0,E2849,""),"")</f>
        <v/>
      </c>
      <c r="F2852" s="173" t="str">
        <f t="shared" ref="F2852:W2852" ca="1" si="3417">IF(ISNUMBER(E2850),F2849*E2852+D2852,"")</f>
        <v/>
      </c>
      <c r="G2852" s="173" t="str">
        <f t="shared" ca="1" si="3417"/>
        <v/>
      </c>
      <c r="H2852" s="173" t="str">
        <f t="shared" ca="1" si="3417"/>
        <v/>
      </c>
      <c r="I2852" s="173" t="str">
        <f t="shared" ca="1" si="3417"/>
        <v/>
      </c>
      <c r="J2852" s="173" t="str">
        <f t="shared" ca="1" si="3417"/>
        <v/>
      </c>
      <c r="K2852" s="173" t="str">
        <f t="shared" ca="1" si="3417"/>
        <v/>
      </c>
      <c r="L2852" s="173" t="str">
        <f t="shared" ca="1" si="3417"/>
        <v/>
      </c>
      <c r="M2852" s="173" t="str">
        <f t="shared" ca="1" si="3417"/>
        <v/>
      </c>
      <c r="N2852" s="173" t="str">
        <f t="shared" ca="1" si="3417"/>
        <v/>
      </c>
      <c r="O2852" s="173" t="str">
        <f t="shared" ca="1" si="3417"/>
        <v/>
      </c>
      <c r="P2852" s="173" t="str">
        <f t="shared" ca="1" si="3417"/>
        <v/>
      </c>
      <c r="Q2852" s="173" t="str">
        <f t="shared" ca="1" si="3417"/>
        <v/>
      </c>
      <c r="R2852" s="173" t="str">
        <f t="shared" ca="1" si="3417"/>
        <v/>
      </c>
      <c r="S2852" s="173" t="str">
        <f t="shared" ca="1" si="3417"/>
        <v/>
      </c>
      <c r="T2852" s="173" t="str">
        <f t="shared" ca="1" si="3417"/>
        <v/>
      </c>
      <c r="U2852" s="173" t="str">
        <f t="shared" ca="1" si="3417"/>
        <v/>
      </c>
      <c r="V2852" s="173" t="str">
        <f t="shared" ca="1" si="3417"/>
        <v/>
      </c>
      <c r="W2852" s="173" t="str">
        <f t="shared" ca="1" si="3417"/>
        <v/>
      </c>
    </row>
    <row r="2853" spans="1:23">
      <c r="B2853" s="171" t="s">
        <v>630</v>
      </c>
      <c r="C2853" s="171"/>
      <c r="E2853" s="146" t="str">
        <f ca="1">IF(NOT(ISNUMBER(E2852)),"",$B2849-E2851/E2852)</f>
        <v/>
      </c>
      <c r="F2853" s="146" t="str">
        <f ca="1">IF(NOT(ISNUMBER(F2852)),"",$B2849-F2851/F2852)</f>
        <v/>
      </c>
      <c r="G2853" s="146" t="str">
        <f t="shared" ref="G2853:Q2853" ca="1" si="3418">IF(F2853="","",IF(F2853=0,"",IF(ABS($B2849-G2851/G2852)&lt;2^(0-G$3),"",$B2849-G2851/G2852)))</f>
        <v/>
      </c>
      <c r="H2853" s="146" t="str">
        <f t="shared" ca="1" si="3418"/>
        <v/>
      </c>
      <c r="I2853" s="146" t="str">
        <f t="shared" ca="1" si="3418"/>
        <v/>
      </c>
      <c r="J2853" s="146" t="str">
        <f t="shared" ca="1" si="3418"/>
        <v/>
      </c>
      <c r="K2853" s="146" t="str">
        <f t="shared" ca="1" si="3418"/>
        <v/>
      </c>
      <c r="L2853" s="146" t="str">
        <f t="shared" ca="1" si="3418"/>
        <v/>
      </c>
      <c r="M2853" s="146" t="str">
        <f t="shared" ca="1" si="3418"/>
        <v/>
      </c>
      <c r="N2853" s="146" t="str">
        <f t="shared" ca="1" si="3418"/>
        <v/>
      </c>
      <c r="O2853" s="146" t="str">
        <f t="shared" ca="1" si="3418"/>
        <v/>
      </c>
      <c r="P2853" s="146" t="str">
        <f t="shared" ca="1" si="3418"/>
        <v/>
      </c>
      <c r="Q2853" s="146" t="str">
        <f t="shared" ca="1" si="3418"/>
        <v/>
      </c>
      <c r="R2853" s="146" t="str">
        <f t="shared" ref="R2853:W2853" ca="1" si="3419">IF(Q2853="","",IF(Q2853=0,"",IF(ABS($B2849-(R2851/R2852))&lt;2^(0-R$3),"",$B2849-(R2851/R2852))))</f>
        <v/>
      </c>
      <c r="S2853" s="146" t="str">
        <f t="shared" ca="1" si="3419"/>
        <v/>
      </c>
      <c r="T2853" s="146" t="str">
        <f t="shared" ca="1" si="3419"/>
        <v/>
      </c>
      <c r="U2853" s="146" t="str">
        <f t="shared" ca="1" si="3419"/>
        <v/>
      </c>
      <c r="V2853" s="146" t="str">
        <f t="shared" ca="1" si="3419"/>
        <v/>
      </c>
      <c r="W2853" s="146" t="str">
        <f t="shared" ca="1" si="3419"/>
        <v/>
      </c>
    </row>
    <row r="2854" spans="1:23">
      <c r="A2854" s="150">
        <f>A2849+1</f>
        <v>577</v>
      </c>
      <c r="B2854" s="152">
        <f ca="1">A2857</f>
        <v>0</v>
      </c>
      <c r="C2854" s="152"/>
      <c r="D2854" s="153">
        <f ca="1">INT(B2854+1/2)</f>
        <v>0</v>
      </c>
      <c r="E2854" s="153" t="str">
        <f t="shared" ref="E2854:W2854" ca="1" si="3420">IF(ISNUMBER(D2855),INT(D2855+1/2),"")</f>
        <v/>
      </c>
      <c r="F2854" s="153" t="str">
        <f t="shared" ca="1" si="3420"/>
        <v/>
      </c>
      <c r="G2854" s="153" t="str">
        <f t="shared" ca="1" si="3420"/>
        <v/>
      </c>
      <c r="H2854" s="153" t="str">
        <f t="shared" ca="1" si="3420"/>
        <v/>
      </c>
      <c r="I2854" s="153" t="str">
        <f t="shared" ca="1" si="3420"/>
        <v/>
      </c>
      <c r="J2854" s="153" t="str">
        <f t="shared" ca="1" si="3420"/>
        <v/>
      </c>
      <c r="K2854" s="153" t="str">
        <f t="shared" ca="1" si="3420"/>
        <v/>
      </c>
      <c r="L2854" s="153" t="str">
        <f t="shared" ca="1" si="3420"/>
        <v/>
      </c>
      <c r="M2854" s="153" t="str">
        <f t="shared" ca="1" si="3420"/>
        <v/>
      </c>
      <c r="N2854" s="153" t="str">
        <f t="shared" ca="1" si="3420"/>
        <v/>
      </c>
      <c r="O2854" s="153" t="str">
        <f t="shared" ca="1" si="3420"/>
        <v/>
      </c>
      <c r="P2854" s="153" t="str">
        <f t="shared" ca="1" si="3420"/>
        <v/>
      </c>
      <c r="Q2854" s="153" t="str">
        <f t="shared" ca="1" si="3420"/>
        <v/>
      </c>
      <c r="R2854" s="153" t="str">
        <f t="shared" ca="1" si="3420"/>
        <v/>
      </c>
      <c r="S2854" s="153" t="str">
        <f t="shared" ca="1" si="3420"/>
        <v/>
      </c>
      <c r="T2854" s="153" t="str">
        <f t="shared" ca="1" si="3420"/>
        <v/>
      </c>
      <c r="U2854" s="153" t="str">
        <f t="shared" ca="1" si="3420"/>
        <v/>
      </c>
      <c r="V2854" s="153" t="str">
        <f t="shared" ca="1" si="3420"/>
        <v/>
      </c>
      <c r="W2854" s="153" t="str">
        <f t="shared" ca="1" si="3420"/>
        <v/>
      </c>
    </row>
    <row r="2855" spans="1:23" ht="13.5" thickBot="1">
      <c r="B2855" s="172" t="s">
        <v>631</v>
      </c>
      <c r="C2855" s="172"/>
      <c r="D2855" s="165" t="str">
        <f ca="1">IF(B2854&lt;&gt;D2854,1/(B2854-D2854),"")</f>
        <v/>
      </c>
      <c r="E2855" s="165" t="str">
        <f ca="1">IF(AND(ISNUMBER(D2855),ISNUMBER(E2854)),IF(D2855&lt;&gt;E2854,1/(D2855-E2854),""),"")</f>
        <v/>
      </c>
      <c r="F2855" s="165" t="str">
        <f t="shared" ref="F2855:W2855" ca="1" si="3421">IF(ISNUMBER(E2858),1/(E2855-F2854),"")</f>
        <v/>
      </c>
      <c r="G2855" s="165" t="str">
        <f t="shared" ca="1" si="3421"/>
        <v/>
      </c>
      <c r="H2855" s="165" t="str">
        <f t="shared" ca="1" si="3421"/>
        <v/>
      </c>
      <c r="I2855" s="165" t="str">
        <f t="shared" ca="1" si="3421"/>
        <v/>
      </c>
      <c r="J2855" s="165" t="str">
        <f t="shared" ca="1" si="3421"/>
        <v/>
      </c>
      <c r="K2855" s="165" t="str">
        <f t="shared" ca="1" si="3421"/>
        <v/>
      </c>
      <c r="L2855" s="165" t="str">
        <f t="shared" ca="1" si="3421"/>
        <v/>
      </c>
      <c r="M2855" s="165" t="str">
        <f t="shared" ca="1" si="3421"/>
        <v/>
      </c>
      <c r="N2855" s="165" t="str">
        <f t="shared" ca="1" si="3421"/>
        <v/>
      </c>
      <c r="O2855" s="165" t="str">
        <f t="shared" ca="1" si="3421"/>
        <v/>
      </c>
      <c r="P2855" s="165" t="str">
        <f t="shared" ca="1" si="3421"/>
        <v/>
      </c>
      <c r="Q2855" s="165" t="str">
        <f t="shared" ca="1" si="3421"/>
        <v/>
      </c>
      <c r="R2855" s="165" t="str">
        <f t="shared" ca="1" si="3421"/>
        <v/>
      </c>
      <c r="S2855" s="165" t="str">
        <f t="shared" ca="1" si="3421"/>
        <v/>
      </c>
      <c r="T2855" s="165" t="str">
        <f t="shared" ca="1" si="3421"/>
        <v/>
      </c>
      <c r="U2855" s="165" t="str">
        <f t="shared" ca="1" si="3421"/>
        <v/>
      </c>
      <c r="V2855" s="165" t="str">
        <f t="shared" ca="1" si="3421"/>
        <v/>
      </c>
      <c r="W2855" s="165" t="str">
        <f t="shared" ca="1" si="3421"/>
        <v/>
      </c>
    </row>
    <row r="2856" spans="1:23" ht="15">
      <c r="B2856" s="182" t="s">
        <v>629</v>
      </c>
      <c r="C2856" s="174">
        <f>1</f>
        <v>1</v>
      </c>
      <c r="D2856" s="174">
        <f ca="1">D2854</f>
        <v>0</v>
      </c>
      <c r="E2856" s="174" t="str">
        <f ca="1">IF(ISNUMBER(E2854),E2854*D2854+1,"")</f>
        <v/>
      </c>
      <c r="F2856" s="174" t="str">
        <f t="shared" ref="F2856:W2856" ca="1" si="3422">IF(ISNUMBER(E2855),F2854*E2856+D2856,"")</f>
        <v/>
      </c>
      <c r="G2856" s="174" t="str">
        <f t="shared" ca="1" si="3422"/>
        <v/>
      </c>
      <c r="H2856" s="174" t="str">
        <f t="shared" ca="1" si="3422"/>
        <v/>
      </c>
      <c r="I2856" s="174" t="str">
        <f t="shared" ca="1" si="3422"/>
        <v/>
      </c>
      <c r="J2856" s="174" t="str">
        <f t="shared" ca="1" si="3422"/>
        <v/>
      </c>
      <c r="K2856" s="174" t="str">
        <f t="shared" ca="1" si="3422"/>
        <v/>
      </c>
      <c r="L2856" s="174" t="str">
        <f t="shared" ca="1" si="3422"/>
        <v/>
      </c>
      <c r="M2856" s="174" t="str">
        <f t="shared" ca="1" si="3422"/>
        <v/>
      </c>
      <c r="N2856" s="174" t="str">
        <f t="shared" ca="1" si="3422"/>
        <v/>
      </c>
      <c r="O2856" s="174" t="str">
        <f t="shared" ca="1" si="3422"/>
        <v/>
      </c>
      <c r="P2856" s="174" t="str">
        <f t="shared" ca="1" si="3422"/>
        <v/>
      </c>
      <c r="Q2856" s="174" t="str">
        <f t="shared" ca="1" si="3422"/>
        <v/>
      </c>
      <c r="R2856" s="174" t="str">
        <f t="shared" ca="1" si="3422"/>
        <v/>
      </c>
      <c r="S2856" s="174" t="str">
        <f t="shared" ca="1" si="3422"/>
        <v/>
      </c>
      <c r="T2856" s="174" t="str">
        <f t="shared" ca="1" si="3422"/>
        <v/>
      </c>
      <c r="U2856" s="174" t="str">
        <f t="shared" ca="1" si="3422"/>
        <v/>
      </c>
      <c r="V2856" s="174" t="str">
        <f t="shared" ca="1" si="3422"/>
        <v/>
      </c>
      <c r="W2856" s="174" t="str">
        <f t="shared" ca="1" si="3422"/>
        <v/>
      </c>
    </row>
    <row r="2857" spans="1:23" ht="13.5" thickBot="1">
      <c r="A2857" s="146">
        <f ca="1">INDIRECT($A$3&amp;A2854)</f>
        <v>0</v>
      </c>
      <c r="B2857" s="182"/>
      <c r="C2857" s="173">
        <f>0</f>
        <v>0</v>
      </c>
      <c r="D2857" s="173">
        <f>1</f>
        <v>1</v>
      </c>
      <c r="E2857" s="173" t="str">
        <f ca="1">IF(ISNUMBER(E2854),IF(E2854&lt;&gt;0,E2854,""),"")</f>
        <v/>
      </c>
      <c r="F2857" s="173" t="str">
        <f t="shared" ref="F2857:W2857" ca="1" si="3423">IF(ISNUMBER(E2855),F2854*E2857+D2857,"")</f>
        <v/>
      </c>
      <c r="G2857" s="173" t="str">
        <f t="shared" ca="1" si="3423"/>
        <v/>
      </c>
      <c r="H2857" s="173" t="str">
        <f t="shared" ca="1" si="3423"/>
        <v/>
      </c>
      <c r="I2857" s="173" t="str">
        <f t="shared" ca="1" si="3423"/>
        <v/>
      </c>
      <c r="J2857" s="173" t="str">
        <f t="shared" ca="1" si="3423"/>
        <v/>
      </c>
      <c r="K2857" s="173" t="str">
        <f t="shared" ca="1" si="3423"/>
        <v/>
      </c>
      <c r="L2857" s="173" t="str">
        <f t="shared" ca="1" si="3423"/>
        <v/>
      </c>
      <c r="M2857" s="173" t="str">
        <f t="shared" ca="1" si="3423"/>
        <v/>
      </c>
      <c r="N2857" s="173" t="str">
        <f t="shared" ca="1" si="3423"/>
        <v/>
      </c>
      <c r="O2857" s="173" t="str">
        <f t="shared" ca="1" si="3423"/>
        <v/>
      </c>
      <c r="P2857" s="173" t="str">
        <f t="shared" ca="1" si="3423"/>
        <v/>
      </c>
      <c r="Q2857" s="173" t="str">
        <f t="shared" ca="1" si="3423"/>
        <v/>
      </c>
      <c r="R2857" s="173" t="str">
        <f t="shared" ca="1" si="3423"/>
        <v/>
      </c>
      <c r="S2857" s="173" t="str">
        <f t="shared" ca="1" si="3423"/>
        <v/>
      </c>
      <c r="T2857" s="173" t="str">
        <f t="shared" ca="1" si="3423"/>
        <v/>
      </c>
      <c r="U2857" s="173" t="str">
        <f t="shared" ca="1" si="3423"/>
        <v/>
      </c>
      <c r="V2857" s="173" t="str">
        <f t="shared" ca="1" si="3423"/>
        <v/>
      </c>
      <c r="W2857" s="173" t="str">
        <f t="shared" ca="1" si="3423"/>
        <v/>
      </c>
    </row>
    <row r="2858" spans="1:23">
      <c r="B2858" s="171" t="s">
        <v>630</v>
      </c>
      <c r="C2858" s="171"/>
      <c r="E2858" s="146" t="str">
        <f ca="1">IF(NOT(ISNUMBER(E2857)),"",$B2854-E2856/E2857)</f>
        <v/>
      </c>
      <c r="F2858" s="146" t="str">
        <f ca="1">IF(NOT(ISNUMBER(F2857)),"",$B2854-F2856/F2857)</f>
        <v/>
      </c>
      <c r="G2858" s="146" t="str">
        <f t="shared" ref="G2858:Q2858" ca="1" si="3424">IF(F2858="","",IF(F2858=0,"",IF(ABS($B2854-G2856/G2857)&lt;2^(0-G$3),"",$B2854-G2856/G2857)))</f>
        <v/>
      </c>
      <c r="H2858" s="146" t="str">
        <f t="shared" ca="1" si="3424"/>
        <v/>
      </c>
      <c r="I2858" s="146" t="str">
        <f t="shared" ca="1" si="3424"/>
        <v/>
      </c>
      <c r="J2858" s="146" t="str">
        <f t="shared" ca="1" si="3424"/>
        <v/>
      </c>
      <c r="K2858" s="146" t="str">
        <f t="shared" ca="1" si="3424"/>
        <v/>
      </c>
      <c r="L2858" s="146" t="str">
        <f t="shared" ca="1" si="3424"/>
        <v/>
      </c>
      <c r="M2858" s="146" t="str">
        <f t="shared" ca="1" si="3424"/>
        <v/>
      </c>
      <c r="N2858" s="146" t="str">
        <f t="shared" ca="1" si="3424"/>
        <v/>
      </c>
      <c r="O2858" s="146" t="str">
        <f t="shared" ca="1" si="3424"/>
        <v/>
      </c>
      <c r="P2858" s="146" t="str">
        <f t="shared" ca="1" si="3424"/>
        <v/>
      </c>
      <c r="Q2858" s="146" t="str">
        <f t="shared" ca="1" si="3424"/>
        <v/>
      </c>
      <c r="R2858" s="146" t="str">
        <f t="shared" ref="R2858:W2858" ca="1" si="3425">IF(Q2858="","",IF(Q2858=0,"",IF(ABS($B2854-(R2856/R2857))&lt;2^(0-R$3),"",$B2854-(R2856/R2857))))</f>
        <v/>
      </c>
      <c r="S2858" s="146" t="str">
        <f t="shared" ca="1" si="3425"/>
        <v/>
      </c>
      <c r="T2858" s="146" t="str">
        <f t="shared" ca="1" si="3425"/>
        <v/>
      </c>
      <c r="U2858" s="146" t="str">
        <f t="shared" ca="1" si="3425"/>
        <v/>
      </c>
      <c r="V2858" s="146" t="str">
        <f t="shared" ca="1" si="3425"/>
        <v/>
      </c>
      <c r="W2858" s="146" t="str">
        <f t="shared" ca="1" si="3425"/>
        <v/>
      </c>
    </row>
    <row r="2859" spans="1:23">
      <c r="A2859" s="150">
        <f>A2854+1</f>
        <v>578</v>
      </c>
      <c r="B2859" s="152">
        <f ca="1">A2862</f>
        <v>0</v>
      </c>
      <c r="C2859" s="152"/>
      <c r="D2859" s="153">
        <f ca="1">INT(B2859+1/2)</f>
        <v>0</v>
      </c>
      <c r="E2859" s="153" t="str">
        <f t="shared" ref="E2859:W2859" ca="1" si="3426">IF(ISNUMBER(D2860),INT(D2860+1/2),"")</f>
        <v/>
      </c>
      <c r="F2859" s="153" t="str">
        <f t="shared" ca="1" si="3426"/>
        <v/>
      </c>
      <c r="G2859" s="153" t="str">
        <f t="shared" ca="1" si="3426"/>
        <v/>
      </c>
      <c r="H2859" s="153" t="str">
        <f t="shared" ca="1" si="3426"/>
        <v/>
      </c>
      <c r="I2859" s="153" t="str">
        <f t="shared" ca="1" si="3426"/>
        <v/>
      </c>
      <c r="J2859" s="153" t="str">
        <f t="shared" ca="1" si="3426"/>
        <v/>
      </c>
      <c r="K2859" s="153" t="str">
        <f t="shared" ca="1" si="3426"/>
        <v/>
      </c>
      <c r="L2859" s="153" t="str">
        <f t="shared" ca="1" si="3426"/>
        <v/>
      </c>
      <c r="M2859" s="153" t="str">
        <f t="shared" ca="1" si="3426"/>
        <v/>
      </c>
      <c r="N2859" s="153" t="str">
        <f t="shared" ca="1" si="3426"/>
        <v/>
      </c>
      <c r="O2859" s="153" t="str">
        <f t="shared" ca="1" si="3426"/>
        <v/>
      </c>
      <c r="P2859" s="153" t="str">
        <f t="shared" ca="1" si="3426"/>
        <v/>
      </c>
      <c r="Q2859" s="153" t="str">
        <f t="shared" ca="1" si="3426"/>
        <v/>
      </c>
      <c r="R2859" s="153" t="str">
        <f t="shared" ca="1" si="3426"/>
        <v/>
      </c>
      <c r="S2859" s="153" t="str">
        <f t="shared" ca="1" si="3426"/>
        <v/>
      </c>
      <c r="T2859" s="153" t="str">
        <f t="shared" ca="1" si="3426"/>
        <v/>
      </c>
      <c r="U2859" s="153" t="str">
        <f t="shared" ca="1" si="3426"/>
        <v/>
      </c>
      <c r="V2859" s="153" t="str">
        <f t="shared" ca="1" si="3426"/>
        <v/>
      </c>
      <c r="W2859" s="153" t="str">
        <f t="shared" ca="1" si="3426"/>
        <v/>
      </c>
    </row>
    <row r="2860" spans="1:23" ht="13.5" thickBot="1">
      <c r="B2860" s="172" t="s">
        <v>631</v>
      </c>
      <c r="C2860" s="172"/>
      <c r="D2860" s="165" t="str">
        <f ca="1">IF(B2859&lt;&gt;D2859,1/(B2859-D2859),"")</f>
        <v/>
      </c>
      <c r="E2860" s="165" t="str">
        <f ca="1">IF(AND(ISNUMBER(D2860),ISNUMBER(E2859)),IF(D2860&lt;&gt;E2859,1/(D2860-E2859),""),"")</f>
        <v/>
      </c>
      <c r="F2860" s="165" t="str">
        <f t="shared" ref="F2860:W2860" ca="1" si="3427">IF(ISNUMBER(E2863),1/(E2860-F2859),"")</f>
        <v/>
      </c>
      <c r="G2860" s="165" t="str">
        <f t="shared" ca="1" si="3427"/>
        <v/>
      </c>
      <c r="H2860" s="165" t="str">
        <f t="shared" ca="1" si="3427"/>
        <v/>
      </c>
      <c r="I2860" s="165" t="str">
        <f t="shared" ca="1" si="3427"/>
        <v/>
      </c>
      <c r="J2860" s="165" t="str">
        <f t="shared" ca="1" si="3427"/>
        <v/>
      </c>
      <c r="K2860" s="165" t="str">
        <f t="shared" ca="1" si="3427"/>
        <v/>
      </c>
      <c r="L2860" s="165" t="str">
        <f t="shared" ca="1" si="3427"/>
        <v/>
      </c>
      <c r="M2860" s="165" t="str">
        <f t="shared" ca="1" si="3427"/>
        <v/>
      </c>
      <c r="N2860" s="165" t="str">
        <f t="shared" ca="1" si="3427"/>
        <v/>
      </c>
      <c r="O2860" s="165" t="str">
        <f t="shared" ca="1" si="3427"/>
        <v/>
      </c>
      <c r="P2860" s="165" t="str">
        <f t="shared" ca="1" si="3427"/>
        <v/>
      </c>
      <c r="Q2860" s="165" t="str">
        <f t="shared" ca="1" si="3427"/>
        <v/>
      </c>
      <c r="R2860" s="165" t="str">
        <f t="shared" ca="1" si="3427"/>
        <v/>
      </c>
      <c r="S2860" s="165" t="str">
        <f t="shared" ca="1" si="3427"/>
        <v/>
      </c>
      <c r="T2860" s="165" t="str">
        <f t="shared" ca="1" si="3427"/>
        <v/>
      </c>
      <c r="U2860" s="165" t="str">
        <f t="shared" ca="1" si="3427"/>
        <v/>
      </c>
      <c r="V2860" s="165" t="str">
        <f t="shared" ca="1" si="3427"/>
        <v/>
      </c>
      <c r="W2860" s="165" t="str">
        <f t="shared" ca="1" si="3427"/>
        <v/>
      </c>
    </row>
    <row r="2861" spans="1:23" ht="15">
      <c r="B2861" s="182" t="s">
        <v>629</v>
      </c>
      <c r="C2861" s="174">
        <f>1</f>
        <v>1</v>
      </c>
      <c r="D2861" s="174">
        <f ca="1">D2859</f>
        <v>0</v>
      </c>
      <c r="E2861" s="174" t="str">
        <f ca="1">IF(ISNUMBER(E2859),E2859*D2859+1,"")</f>
        <v/>
      </c>
      <c r="F2861" s="174" t="str">
        <f t="shared" ref="F2861:W2861" ca="1" si="3428">IF(ISNUMBER(E2860),F2859*E2861+D2861,"")</f>
        <v/>
      </c>
      <c r="G2861" s="174" t="str">
        <f t="shared" ca="1" si="3428"/>
        <v/>
      </c>
      <c r="H2861" s="174" t="str">
        <f t="shared" ca="1" si="3428"/>
        <v/>
      </c>
      <c r="I2861" s="174" t="str">
        <f t="shared" ca="1" si="3428"/>
        <v/>
      </c>
      <c r="J2861" s="174" t="str">
        <f t="shared" ca="1" si="3428"/>
        <v/>
      </c>
      <c r="K2861" s="174" t="str">
        <f t="shared" ca="1" si="3428"/>
        <v/>
      </c>
      <c r="L2861" s="174" t="str">
        <f t="shared" ca="1" si="3428"/>
        <v/>
      </c>
      <c r="M2861" s="174" t="str">
        <f t="shared" ca="1" si="3428"/>
        <v/>
      </c>
      <c r="N2861" s="174" t="str">
        <f t="shared" ca="1" si="3428"/>
        <v/>
      </c>
      <c r="O2861" s="174" t="str">
        <f t="shared" ca="1" si="3428"/>
        <v/>
      </c>
      <c r="P2861" s="174" t="str">
        <f t="shared" ca="1" si="3428"/>
        <v/>
      </c>
      <c r="Q2861" s="174" t="str">
        <f t="shared" ca="1" si="3428"/>
        <v/>
      </c>
      <c r="R2861" s="174" t="str">
        <f t="shared" ca="1" si="3428"/>
        <v/>
      </c>
      <c r="S2861" s="174" t="str">
        <f t="shared" ca="1" si="3428"/>
        <v/>
      </c>
      <c r="T2861" s="174" t="str">
        <f t="shared" ca="1" si="3428"/>
        <v/>
      </c>
      <c r="U2861" s="174" t="str">
        <f t="shared" ca="1" si="3428"/>
        <v/>
      </c>
      <c r="V2861" s="174" t="str">
        <f t="shared" ca="1" si="3428"/>
        <v/>
      </c>
      <c r="W2861" s="174" t="str">
        <f t="shared" ca="1" si="3428"/>
        <v/>
      </c>
    </row>
    <row r="2862" spans="1:23" ht="13.5" thickBot="1">
      <c r="A2862" s="146">
        <f ca="1">INDIRECT($A$3&amp;A2859)</f>
        <v>0</v>
      </c>
      <c r="B2862" s="182"/>
      <c r="C2862" s="173">
        <f>0</f>
        <v>0</v>
      </c>
      <c r="D2862" s="173">
        <f>1</f>
        <v>1</v>
      </c>
      <c r="E2862" s="173" t="str">
        <f ca="1">IF(ISNUMBER(E2859),IF(E2859&lt;&gt;0,E2859,""),"")</f>
        <v/>
      </c>
      <c r="F2862" s="173" t="str">
        <f t="shared" ref="F2862:W2862" ca="1" si="3429">IF(ISNUMBER(E2860),F2859*E2862+D2862,"")</f>
        <v/>
      </c>
      <c r="G2862" s="173" t="str">
        <f t="shared" ca="1" si="3429"/>
        <v/>
      </c>
      <c r="H2862" s="173" t="str">
        <f t="shared" ca="1" si="3429"/>
        <v/>
      </c>
      <c r="I2862" s="173" t="str">
        <f t="shared" ca="1" si="3429"/>
        <v/>
      </c>
      <c r="J2862" s="173" t="str">
        <f t="shared" ca="1" si="3429"/>
        <v/>
      </c>
      <c r="K2862" s="173" t="str">
        <f t="shared" ca="1" si="3429"/>
        <v/>
      </c>
      <c r="L2862" s="173" t="str">
        <f t="shared" ca="1" si="3429"/>
        <v/>
      </c>
      <c r="M2862" s="173" t="str">
        <f t="shared" ca="1" si="3429"/>
        <v/>
      </c>
      <c r="N2862" s="173" t="str">
        <f t="shared" ca="1" si="3429"/>
        <v/>
      </c>
      <c r="O2862" s="173" t="str">
        <f t="shared" ca="1" si="3429"/>
        <v/>
      </c>
      <c r="P2862" s="173" t="str">
        <f t="shared" ca="1" si="3429"/>
        <v/>
      </c>
      <c r="Q2862" s="173" t="str">
        <f t="shared" ca="1" si="3429"/>
        <v/>
      </c>
      <c r="R2862" s="173" t="str">
        <f t="shared" ca="1" si="3429"/>
        <v/>
      </c>
      <c r="S2862" s="173" t="str">
        <f t="shared" ca="1" si="3429"/>
        <v/>
      </c>
      <c r="T2862" s="173" t="str">
        <f t="shared" ca="1" si="3429"/>
        <v/>
      </c>
      <c r="U2862" s="173" t="str">
        <f t="shared" ca="1" si="3429"/>
        <v/>
      </c>
      <c r="V2862" s="173" t="str">
        <f t="shared" ca="1" si="3429"/>
        <v/>
      </c>
      <c r="W2862" s="173" t="str">
        <f t="shared" ca="1" si="3429"/>
        <v/>
      </c>
    </row>
    <row r="2863" spans="1:23">
      <c r="B2863" s="171" t="s">
        <v>630</v>
      </c>
      <c r="C2863" s="171"/>
      <c r="E2863" s="146" t="str">
        <f ca="1">IF(NOT(ISNUMBER(E2862)),"",$B2859-E2861/E2862)</f>
        <v/>
      </c>
      <c r="F2863" s="146" t="str">
        <f ca="1">IF(NOT(ISNUMBER(F2862)),"",$B2859-F2861/F2862)</f>
        <v/>
      </c>
      <c r="G2863" s="146" t="str">
        <f t="shared" ref="G2863:Q2863" ca="1" si="3430">IF(F2863="","",IF(F2863=0,"",IF(ABS($B2859-G2861/G2862)&lt;2^(0-G$3),"",$B2859-G2861/G2862)))</f>
        <v/>
      </c>
      <c r="H2863" s="146" t="str">
        <f t="shared" ca="1" si="3430"/>
        <v/>
      </c>
      <c r="I2863" s="146" t="str">
        <f t="shared" ca="1" si="3430"/>
        <v/>
      </c>
      <c r="J2863" s="146" t="str">
        <f t="shared" ca="1" si="3430"/>
        <v/>
      </c>
      <c r="K2863" s="146" t="str">
        <f t="shared" ca="1" si="3430"/>
        <v/>
      </c>
      <c r="L2863" s="146" t="str">
        <f t="shared" ca="1" si="3430"/>
        <v/>
      </c>
      <c r="M2863" s="146" t="str">
        <f t="shared" ca="1" si="3430"/>
        <v/>
      </c>
      <c r="N2863" s="146" t="str">
        <f t="shared" ca="1" si="3430"/>
        <v/>
      </c>
      <c r="O2863" s="146" t="str">
        <f t="shared" ca="1" si="3430"/>
        <v/>
      </c>
      <c r="P2863" s="146" t="str">
        <f t="shared" ca="1" si="3430"/>
        <v/>
      </c>
      <c r="Q2863" s="146" t="str">
        <f t="shared" ca="1" si="3430"/>
        <v/>
      </c>
      <c r="R2863" s="146" t="str">
        <f t="shared" ref="R2863:W2863" ca="1" si="3431">IF(Q2863="","",IF(Q2863=0,"",IF(ABS($B2859-(R2861/R2862))&lt;2^(0-R$3),"",$B2859-(R2861/R2862))))</f>
        <v/>
      </c>
      <c r="S2863" s="146" t="str">
        <f t="shared" ca="1" si="3431"/>
        <v/>
      </c>
      <c r="T2863" s="146" t="str">
        <f t="shared" ca="1" si="3431"/>
        <v/>
      </c>
      <c r="U2863" s="146" t="str">
        <f t="shared" ca="1" si="3431"/>
        <v/>
      </c>
      <c r="V2863" s="146" t="str">
        <f t="shared" ca="1" si="3431"/>
        <v/>
      </c>
      <c r="W2863" s="146" t="str">
        <f t="shared" ca="1" si="3431"/>
        <v/>
      </c>
    </row>
    <row r="2864" spans="1:23">
      <c r="A2864" s="150">
        <f>A2859+1</f>
        <v>579</v>
      </c>
      <c r="B2864" s="152">
        <f ca="1">A2867</f>
        <v>0</v>
      </c>
      <c r="C2864" s="152"/>
      <c r="D2864" s="153">
        <f ca="1">INT(B2864+1/2)</f>
        <v>0</v>
      </c>
      <c r="E2864" s="153" t="str">
        <f t="shared" ref="E2864:W2864" ca="1" si="3432">IF(ISNUMBER(D2865),INT(D2865+1/2),"")</f>
        <v/>
      </c>
      <c r="F2864" s="153" t="str">
        <f t="shared" ca="1" si="3432"/>
        <v/>
      </c>
      <c r="G2864" s="153" t="str">
        <f t="shared" ca="1" si="3432"/>
        <v/>
      </c>
      <c r="H2864" s="153" t="str">
        <f t="shared" ca="1" si="3432"/>
        <v/>
      </c>
      <c r="I2864" s="153" t="str">
        <f t="shared" ca="1" si="3432"/>
        <v/>
      </c>
      <c r="J2864" s="153" t="str">
        <f t="shared" ca="1" si="3432"/>
        <v/>
      </c>
      <c r="K2864" s="153" t="str">
        <f t="shared" ca="1" si="3432"/>
        <v/>
      </c>
      <c r="L2864" s="153" t="str">
        <f t="shared" ca="1" si="3432"/>
        <v/>
      </c>
      <c r="M2864" s="153" t="str">
        <f t="shared" ca="1" si="3432"/>
        <v/>
      </c>
      <c r="N2864" s="153" t="str">
        <f t="shared" ca="1" si="3432"/>
        <v/>
      </c>
      <c r="O2864" s="153" t="str">
        <f t="shared" ca="1" si="3432"/>
        <v/>
      </c>
      <c r="P2864" s="153" t="str">
        <f t="shared" ca="1" si="3432"/>
        <v/>
      </c>
      <c r="Q2864" s="153" t="str">
        <f t="shared" ca="1" si="3432"/>
        <v/>
      </c>
      <c r="R2864" s="153" t="str">
        <f t="shared" ca="1" si="3432"/>
        <v/>
      </c>
      <c r="S2864" s="153" t="str">
        <f t="shared" ca="1" si="3432"/>
        <v/>
      </c>
      <c r="T2864" s="153" t="str">
        <f t="shared" ca="1" si="3432"/>
        <v/>
      </c>
      <c r="U2864" s="153" t="str">
        <f t="shared" ca="1" si="3432"/>
        <v/>
      </c>
      <c r="V2864" s="153" t="str">
        <f t="shared" ca="1" si="3432"/>
        <v/>
      </c>
      <c r="W2864" s="153" t="str">
        <f t="shared" ca="1" si="3432"/>
        <v/>
      </c>
    </row>
    <row r="2865" spans="1:23" ht="13.5" thickBot="1">
      <c r="B2865" s="172" t="s">
        <v>631</v>
      </c>
      <c r="C2865" s="172"/>
      <c r="D2865" s="165" t="str">
        <f ca="1">IF(B2864&lt;&gt;D2864,1/(B2864-D2864),"")</f>
        <v/>
      </c>
      <c r="E2865" s="165" t="str">
        <f ca="1">IF(AND(ISNUMBER(D2865),ISNUMBER(E2864)),IF(D2865&lt;&gt;E2864,1/(D2865-E2864),""),"")</f>
        <v/>
      </c>
      <c r="F2865" s="165" t="str">
        <f t="shared" ref="F2865:W2865" ca="1" si="3433">IF(ISNUMBER(E2868),1/(E2865-F2864),"")</f>
        <v/>
      </c>
      <c r="G2865" s="165" t="str">
        <f t="shared" ca="1" si="3433"/>
        <v/>
      </c>
      <c r="H2865" s="165" t="str">
        <f t="shared" ca="1" si="3433"/>
        <v/>
      </c>
      <c r="I2865" s="165" t="str">
        <f t="shared" ca="1" si="3433"/>
        <v/>
      </c>
      <c r="J2865" s="165" t="str">
        <f t="shared" ca="1" si="3433"/>
        <v/>
      </c>
      <c r="K2865" s="165" t="str">
        <f t="shared" ca="1" si="3433"/>
        <v/>
      </c>
      <c r="L2865" s="165" t="str">
        <f t="shared" ca="1" si="3433"/>
        <v/>
      </c>
      <c r="M2865" s="165" t="str">
        <f t="shared" ca="1" si="3433"/>
        <v/>
      </c>
      <c r="N2865" s="165" t="str">
        <f t="shared" ca="1" si="3433"/>
        <v/>
      </c>
      <c r="O2865" s="165" t="str">
        <f t="shared" ca="1" si="3433"/>
        <v/>
      </c>
      <c r="P2865" s="165" t="str">
        <f t="shared" ca="1" si="3433"/>
        <v/>
      </c>
      <c r="Q2865" s="165" t="str">
        <f t="shared" ca="1" si="3433"/>
        <v/>
      </c>
      <c r="R2865" s="165" t="str">
        <f t="shared" ca="1" si="3433"/>
        <v/>
      </c>
      <c r="S2865" s="165" t="str">
        <f t="shared" ca="1" si="3433"/>
        <v/>
      </c>
      <c r="T2865" s="165" t="str">
        <f t="shared" ca="1" si="3433"/>
        <v/>
      </c>
      <c r="U2865" s="165" t="str">
        <f t="shared" ca="1" si="3433"/>
        <v/>
      </c>
      <c r="V2865" s="165" t="str">
        <f t="shared" ca="1" si="3433"/>
        <v/>
      </c>
      <c r="W2865" s="165" t="str">
        <f t="shared" ca="1" si="3433"/>
        <v/>
      </c>
    </row>
    <row r="2866" spans="1:23" ht="15">
      <c r="B2866" s="182" t="s">
        <v>629</v>
      </c>
      <c r="C2866" s="174">
        <f>1</f>
        <v>1</v>
      </c>
      <c r="D2866" s="174">
        <f ca="1">D2864</f>
        <v>0</v>
      </c>
      <c r="E2866" s="174" t="str">
        <f ca="1">IF(ISNUMBER(E2864),E2864*D2864+1,"")</f>
        <v/>
      </c>
      <c r="F2866" s="174" t="str">
        <f t="shared" ref="F2866:W2866" ca="1" si="3434">IF(ISNUMBER(E2865),F2864*E2866+D2866,"")</f>
        <v/>
      </c>
      <c r="G2866" s="174" t="str">
        <f t="shared" ca="1" si="3434"/>
        <v/>
      </c>
      <c r="H2866" s="174" t="str">
        <f t="shared" ca="1" si="3434"/>
        <v/>
      </c>
      <c r="I2866" s="174" t="str">
        <f t="shared" ca="1" si="3434"/>
        <v/>
      </c>
      <c r="J2866" s="174" t="str">
        <f t="shared" ca="1" si="3434"/>
        <v/>
      </c>
      <c r="K2866" s="174" t="str">
        <f t="shared" ca="1" si="3434"/>
        <v/>
      </c>
      <c r="L2866" s="174" t="str">
        <f t="shared" ca="1" si="3434"/>
        <v/>
      </c>
      <c r="M2866" s="174" t="str">
        <f t="shared" ca="1" si="3434"/>
        <v/>
      </c>
      <c r="N2866" s="174" t="str">
        <f t="shared" ca="1" si="3434"/>
        <v/>
      </c>
      <c r="O2866" s="174" t="str">
        <f t="shared" ca="1" si="3434"/>
        <v/>
      </c>
      <c r="P2866" s="174" t="str">
        <f t="shared" ca="1" si="3434"/>
        <v/>
      </c>
      <c r="Q2866" s="174" t="str">
        <f t="shared" ca="1" si="3434"/>
        <v/>
      </c>
      <c r="R2866" s="174" t="str">
        <f t="shared" ca="1" si="3434"/>
        <v/>
      </c>
      <c r="S2866" s="174" t="str">
        <f t="shared" ca="1" si="3434"/>
        <v/>
      </c>
      <c r="T2866" s="174" t="str">
        <f t="shared" ca="1" si="3434"/>
        <v/>
      </c>
      <c r="U2866" s="174" t="str">
        <f t="shared" ca="1" si="3434"/>
        <v/>
      </c>
      <c r="V2866" s="174" t="str">
        <f t="shared" ca="1" si="3434"/>
        <v/>
      </c>
      <c r="W2866" s="174" t="str">
        <f t="shared" ca="1" si="3434"/>
        <v/>
      </c>
    </row>
    <row r="2867" spans="1:23" ht="13.5" thickBot="1">
      <c r="A2867" s="146">
        <f ca="1">INDIRECT($A$3&amp;A2864)</f>
        <v>0</v>
      </c>
      <c r="B2867" s="182"/>
      <c r="C2867" s="173">
        <f>0</f>
        <v>0</v>
      </c>
      <c r="D2867" s="173">
        <f>1</f>
        <v>1</v>
      </c>
      <c r="E2867" s="173" t="str">
        <f ca="1">IF(ISNUMBER(E2864),IF(E2864&lt;&gt;0,E2864,""),"")</f>
        <v/>
      </c>
      <c r="F2867" s="173" t="str">
        <f t="shared" ref="F2867:W2867" ca="1" si="3435">IF(ISNUMBER(E2865),F2864*E2867+D2867,"")</f>
        <v/>
      </c>
      <c r="G2867" s="173" t="str">
        <f t="shared" ca="1" si="3435"/>
        <v/>
      </c>
      <c r="H2867" s="173" t="str">
        <f t="shared" ca="1" si="3435"/>
        <v/>
      </c>
      <c r="I2867" s="173" t="str">
        <f t="shared" ca="1" si="3435"/>
        <v/>
      </c>
      <c r="J2867" s="173" t="str">
        <f t="shared" ca="1" si="3435"/>
        <v/>
      </c>
      <c r="K2867" s="173" t="str">
        <f t="shared" ca="1" si="3435"/>
        <v/>
      </c>
      <c r="L2867" s="173" t="str">
        <f t="shared" ca="1" si="3435"/>
        <v/>
      </c>
      <c r="M2867" s="173" t="str">
        <f t="shared" ca="1" si="3435"/>
        <v/>
      </c>
      <c r="N2867" s="173" t="str">
        <f t="shared" ca="1" si="3435"/>
        <v/>
      </c>
      <c r="O2867" s="173" t="str">
        <f t="shared" ca="1" si="3435"/>
        <v/>
      </c>
      <c r="P2867" s="173" t="str">
        <f t="shared" ca="1" si="3435"/>
        <v/>
      </c>
      <c r="Q2867" s="173" t="str">
        <f t="shared" ca="1" si="3435"/>
        <v/>
      </c>
      <c r="R2867" s="173" t="str">
        <f t="shared" ca="1" si="3435"/>
        <v/>
      </c>
      <c r="S2867" s="173" t="str">
        <f t="shared" ca="1" si="3435"/>
        <v/>
      </c>
      <c r="T2867" s="173" t="str">
        <f t="shared" ca="1" si="3435"/>
        <v/>
      </c>
      <c r="U2867" s="173" t="str">
        <f t="shared" ca="1" si="3435"/>
        <v/>
      </c>
      <c r="V2867" s="173" t="str">
        <f t="shared" ca="1" si="3435"/>
        <v/>
      </c>
      <c r="W2867" s="173" t="str">
        <f t="shared" ca="1" si="3435"/>
        <v/>
      </c>
    </row>
    <row r="2868" spans="1:23">
      <c r="B2868" s="171" t="s">
        <v>630</v>
      </c>
      <c r="C2868" s="171"/>
      <c r="E2868" s="146" t="str">
        <f ca="1">IF(NOT(ISNUMBER(E2867)),"",$B2864-E2866/E2867)</f>
        <v/>
      </c>
      <c r="F2868" s="146" t="str">
        <f ca="1">IF(NOT(ISNUMBER(F2867)),"",$B2864-F2866/F2867)</f>
        <v/>
      </c>
      <c r="G2868" s="146" t="str">
        <f t="shared" ref="G2868:Q2868" ca="1" si="3436">IF(F2868="","",IF(F2868=0,"",IF(ABS($B2864-G2866/G2867)&lt;2^(0-G$3),"",$B2864-G2866/G2867)))</f>
        <v/>
      </c>
      <c r="H2868" s="146" t="str">
        <f t="shared" ca="1" si="3436"/>
        <v/>
      </c>
      <c r="I2868" s="146" t="str">
        <f t="shared" ca="1" si="3436"/>
        <v/>
      </c>
      <c r="J2868" s="146" t="str">
        <f t="shared" ca="1" si="3436"/>
        <v/>
      </c>
      <c r="K2868" s="146" t="str">
        <f t="shared" ca="1" si="3436"/>
        <v/>
      </c>
      <c r="L2868" s="146" t="str">
        <f t="shared" ca="1" si="3436"/>
        <v/>
      </c>
      <c r="M2868" s="146" t="str">
        <f t="shared" ca="1" si="3436"/>
        <v/>
      </c>
      <c r="N2868" s="146" t="str">
        <f t="shared" ca="1" si="3436"/>
        <v/>
      </c>
      <c r="O2868" s="146" t="str">
        <f t="shared" ca="1" si="3436"/>
        <v/>
      </c>
      <c r="P2868" s="146" t="str">
        <f t="shared" ca="1" si="3436"/>
        <v/>
      </c>
      <c r="Q2868" s="146" t="str">
        <f t="shared" ca="1" si="3436"/>
        <v/>
      </c>
      <c r="R2868" s="146" t="str">
        <f t="shared" ref="R2868:W2868" ca="1" si="3437">IF(Q2868="","",IF(Q2868=0,"",IF(ABS($B2864-(R2866/R2867))&lt;2^(0-R$3),"",$B2864-(R2866/R2867))))</f>
        <v/>
      </c>
      <c r="S2868" s="146" t="str">
        <f t="shared" ca="1" si="3437"/>
        <v/>
      </c>
      <c r="T2868" s="146" t="str">
        <f t="shared" ca="1" si="3437"/>
        <v/>
      </c>
      <c r="U2868" s="146" t="str">
        <f t="shared" ca="1" si="3437"/>
        <v/>
      </c>
      <c r="V2868" s="146" t="str">
        <f t="shared" ca="1" si="3437"/>
        <v/>
      </c>
      <c r="W2868" s="146" t="str">
        <f t="shared" ca="1" si="3437"/>
        <v/>
      </c>
    </row>
    <row r="2869" spans="1:23">
      <c r="A2869" s="150">
        <f>A2864+1</f>
        <v>580</v>
      </c>
      <c r="B2869" s="152">
        <f ca="1">A2872</f>
        <v>0</v>
      </c>
      <c r="C2869" s="152"/>
      <c r="D2869" s="153">
        <f ca="1">INT(B2869+1/2)</f>
        <v>0</v>
      </c>
      <c r="E2869" s="153" t="str">
        <f t="shared" ref="E2869:W2869" ca="1" si="3438">IF(ISNUMBER(D2870),INT(D2870+1/2),"")</f>
        <v/>
      </c>
      <c r="F2869" s="153" t="str">
        <f t="shared" ca="1" si="3438"/>
        <v/>
      </c>
      <c r="G2869" s="153" t="str">
        <f t="shared" ca="1" si="3438"/>
        <v/>
      </c>
      <c r="H2869" s="153" t="str">
        <f t="shared" ca="1" si="3438"/>
        <v/>
      </c>
      <c r="I2869" s="153" t="str">
        <f t="shared" ca="1" si="3438"/>
        <v/>
      </c>
      <c r="J2869" s="153" t="str">
        <f t="shared" ca="1" si="3438"/>
        <v/>
      </c>
      <c r="K2869" s="153" t="str">
        <f t="shared" ca="1" si="3438"/>
        <v/>
      </c>
      <c r="L2869" s="153" t="str">
        <f t="shared" ca="1" si="3438"/>
        <v/>
      </c>
      <c r="M2869" s="153" t="str">
        <f t="shared" ca="1" si="3438"/>
        <v/>
      </c>
      <c r="N2869" s="153" t="str">
        <f t="shared" ca="1" si="3438"/>
        <v/>
      </c>
      <c r="O2869" s="153" t="str">
        <f t="shared" ca="1" si="3438"/>
        <v/>
      </c>
      <c r="P2869" s="153" t="str">
        <f t="shared" ca="1" si="3438"/>
        <v/>
      </c>
      <c r="Q2869" s="153" t="str">
        <f t="shared" ca="1" si="3438"/>
        <v/>
      </c>
      <c r="R2869" s="153" t="str">
        <f t="shared" ca="1" si="3438"/>
        <v/>
      </c>
      <c r="S2869" s="153" t="str">
        <f t="shared" ca="1" si="3438"/>
        <v/>
      </c>
      <c r="T2869" s="153" t="str">
        <f t="shared" ca="1" si="3438"/>
        <v/>
      </c>
      <c r="U2869" s="153" t="str">
        <f t="shared" ca="1" si="3438"/>
        <v/>
      </c>
      <c r="V2869" s="153" t="str">
        <f t="shared" ca="1" si="3438"/>
        <v/>
      </c>
      <c r="W2869" s="153" t="str">
        <f t="shared" ca="1" si="3438"/>
        <v/>
      </c>
    </row>
    <row r="2870" spans="1:23" ht="13.5" thickBot="1">
      <c r="B2870" s="172" t="s">
        <v>631</v>
      </c>
      <c r="C2870" s="172"/>
      <c r="D2870" s="165" t="str">
        <f ca="1">IF(B2869&lt;&gt;D2869,1/(B2869-D2869),"")</f>
        <v/>
      </c>
      <c r="E2870" s="165" t="str">
        <f ca="1">IF(AND(ISNUMBER(D2870),ISNUMBER(E2869)),IF(D2870&lt;&gt;E2869,1/(D2870-E2869),""),"")</f>
        <v/>
      </c>
      <c r="F2870" s="165" t="str">
        <f t="shared" ref="F2870:W2870" ca="1" si="3439">IF(ISNUMBER(E2873),1/(E2870-F2869),"")</f>
        <v/>
      </c>
      <c r="G2870" s="165" t="str">
        <f t="shared" ca="1" si="3439"/>
        <v/>
      </c>
      <c r="H2870" s="165" t="str">
        <f t="shared" ca="1" si="3439"/>
        <v/>
      </c>
      <c r="I2870" s="165" t="str">
        <f t="shared" ca="1" si="3439"/>
        <v/>
      </c>
      <c r="J2870" s="165" t="str">
        <f t="shared" ca="1" si="3439"/>
        <v/>
      </c>
      <c r="K2870" s="165" t="str">
        <f t="shared" ca="1" si="3439"/>
        <v/>
      </c>
      <c r="L2870" s="165" t="str">
        <f t="shared" ca="1" si="3439"/>
        <v/>
      </c>
      <c r="M2870" s="165" t="str">
        <f t="shared" ca="1" si="3439"/>
        <v/>
      </c>
      <c r="N2870" s="165" t="str">
        <f t="shared" ca="1" si="3439"/>
        <v/>
      </c>
      <c r="O2870" s="165" t="str">
        <f t="shared" ca="1" si="3439"/>
        <v/>
      </c>
      <c r="P2870" s="165" t="str">
        <f t="shared" ca="1" si="3439"/>
        <v/>
      </c>
      <c r="Q2870" s="165" t="str">
        <f t="shared" ca="1" si="3439"/>
        <v/>
      </c>
      <c r="R2870" s="165" t="str">
        <f t="shared" ca="1" si="3439"/>
        <v/>
      </c>
      <c r="S2870" s="165" t="str">
        <f t="shared" ca="1" si="3439"/>
        <v/>
      </c>
      <c r="T2870" s="165" t="str">
        <f t="shared" ca="1" si="3439"/>
        <v/>
      </c>
      <c r="U2870" s="165" t="str">
        <f t="shared" ca="1" si="3439"/>
        <v/>
      </c>
      <c r="V2870" s="165" t="str">
        <f t="shared" ca="1" si="3439"/>
        <v/>
      </c>
      <c r="W2870" s="165" t="str">
        <f t="shared" ca="1" si="3439"/>
        <v/>
      </c>
    </row>
    <row r="2871" spans="1:23" ht="15">
      <c r="B2871" s="182" t="s">
        <v>629</v>
      </c>
      <c r="C2871" s="174">
        <f>1</f>
        <v>1</v>
      </c>
      <c r="D2871" s="174">
        <f ca="1">D2869</f>
        <v>0</v>
      </c>
      <c r="E2871" s="174" t="str">
        <f ca="1">IF(ISNUMBER(E2869),E2869*D2869+1,"")</f>
        <v/>
      </c>
      <c r="F2871" s="174" t="str">
        <f t="shared" ref="F2871:W2871" ca="1" si="3440">IF(ISNUMBER(E2870),F2869*E2871+D2871,"")</f>
        <v/>
      </c>
      <c r="G2871" s="174" t="str">
        <f t="shared" ca="1" si="3440"/>
        <v/>
      </c>
      <c r="H2871" s="174" t="str">
        <f t="shared" ca="1" si="3440"/>
        <v/>
      </c>
      <c r="I2871" s="174" t="str">
        <f t="shared" ca="1" si="3440"/>
        <v/>
      </c>
      <c r="J2871" s="174" t="str">
        <f t="shared" ca="1" si="3440"/>
        <v/>
      </c>
      <c r="K2871" s="174" t="str">
        <f t="shared" ca="1" si="3440"/>
        <v/>
      </c>
      <c r="L2871" s="174" t="str">
        <f t="shared" ca="1" si="3440"/>
        <v/>
      </c>
      <c r="M2871" s="174" t="str">
        <f t="shared" ca="1" si="3440"/>
        <v/>
      </c>
      <c r="N2871" s="174" t="str">
        <f t="shared" ca="1" si="3440"/>
        <v/>
      </c>
      <c r="O2871" s="174" t="str">
        <f t="shared" ca="1" si="3440"/>
        <v/>
      </c>
      <c r="P2871" s="174" t="str">
        <f t="shared" ca="1" si="3440"/>
        <v/>
      </c>
      <c r="Q2871" s="174" t="str">
        <f t="shared" ca="1" si="3440"/>
        <v/>
      </c>
      <c r="R2871" s="174" t="str">
        <f t="shared" ca="1" si="3440"/>
        <v/>
      </c>
      <c r="S2871" s="174" t="str">
        <f t="shared" ca="1" si="3440"/>
        <v/>
      </c>
      <c r="T2871" s="174" t="str">
        <f t="shared" ca="1" si="3440"/>
        <v/>
      </c>
      <c r="U2871" s="174" t="str">
        <f t="shared" ca="1" si="3440"/>
        <v/>
      </c>
      <c r="V2871" s="174" t="str">
        <f t="shared" ca="1" si="3440"/>
        <v/>
      </c>
      <c r="W2871" s="174" t="str">
        <f t="shared" ca="1" si="3440"/>
        <v/>
      </c>
    </row>
    <row r="2872" spans="1:23" ht="13.5" thickBot="1">
      <c r="A2872" s="146">
        <f ca="1">INDIRECT($A$3&amp;A2869)</f>
        <v>0</v>
      </c>
      <c r="B2872" s="182"/>
      <c r="C2872" s="173">
        <f>0</f>
        <v>0</v>
      </c>
      <c r="D2872" s="173">
        <f>1</f>
        <v>1</v>
      </c>
      <c r="E2872" s="173" t="str">
        <f ca="1">IF(ISNUMBER(E2869),IF(E2869&lt;&gt;0,E2869,""),"")</f>
        <v/>
      </c>
      <c r="F2872" s="173" t="str">
        <f t="shared" ref="F2872:W2872" ca="1" si="3441">IF(ISNUMBER(E2870),F2869*E2872+D2872,"")</f>
        <v/>
      </c>
      <c r="G2872" s="173" t="str">
        <f t="shared" ca="1" si="3441"/>
        <v/>
      </c>
      <c r="H2872" s="173" t="str">
        <f t="shared" ca="1" si="3441"/>
        <v/>
      </c>
      <c r="I2872" s="173" t="str">
        <f t="shared" ca="1" si="3441"/>
        <v/>
      </c>
      <c r="J2872" s="173" t="str">
        <f t="shared" ca="1" si="3441"/>
        <v/>
      </c>
      <c r="K2872" s="173" t="str">
        <f t="shared" ca="1" si="3441"/>
        <v/>
      </c>
      <c r="L2872" s="173" t="str">
        <f t="shared" ca="1" si="3441"/>
        <v/>
      </c>
      <c r="M2872" s="173" t="str">
        <f t="shared" ca="1" si="3441"/>
        <v/>
      </c>
      <c r="N2872" s="173" t="str">
        <f t="shared" ca="1" si="3441"/>
        <v/>
      </c>
      <c r="O2872" s="173" t="str">
        <f t="shared" ca="1" si="3441"/>
        <v/>
      </c>
      <c r="P2872" s="173" t="str">
        <f t="shared" ca="1" si="3441"/>
        <v/>
      </c>
      <c r="Q2872" s="173" t="str">
        <f t="shared" ca="1" si="3441"/>
        <v/>
      </c>
      <c r="R2872" s="173" t="str">
        <f t="shared" ca="1" si="3441"/>
        <v/>
      </c>
      <c r="S2872" s="173" t="str">
        <f t="shared" ca="1" si="3441"/>
        <v/>
      </c>
      <c r="T2872" s="173" t="str">
        <f t="shared" ca="1" si="3441"/>
        <v/>
      </c>
      <c r="U2872" s="173" t="str">
        <f t="shared" ca="1" si="3441"/>
        <v/>
      </c>
      <c r="V2872" s="173" t="str">
        <f t="shared" ca="1" si="3441"/>
        <v/>
      </c>
      <c r="W2872" s="173" t="str">
        <f t="shared" ca="1" si="3441"/>
        <v/>
      </c>
    </row>
    <row r="2873" spans="1:23">
      <c r="B2873" s="171" t="s">
        <v>630</v>
      </c>
      <c r="C2873" s="171"/>
      <c r="E2873" s="146" t="str">
        <f ca="1">IF(NOT(ISNUMBER(E2872)),"",$B2869-E2871/E2872)</f>
        <v/>
      </c>
      <c r="F2873" s="146" t="str">
        <f ca="1">IF(NOT(ISNUMBER(F2872)),"",$B2869-F2871/F2872)</f>
        <v/>
      </c>
      <c r="G2873" s="146" t="str">
        <f t="shared" ref="G2873:Q2873" ca="1" si="3442">IF(F2873="","",IF(F2873=0,"",IF(ABS($B2869-G2871/G2872)&lt;2^(0-G$3),"",$B2869-G2871/G2872)))</f>
        <v/>
      </c>
      <c r="H2873" s="146" t="str">
        <f t="shared" ca="1" si="3442"/>
        <v/>
      </c>
      <c r="I2873" s="146" t="str">
        <f t="shared" ca="1" si="3442"/>
        <v/>
      </c>
      <c r="J2873" s="146" t="str">
        <f t="shared" ca="1" si="3442"/>
        <v/>
      </c>
      <c r="K2873" s="146" t="str">
        <f t="shared" ca="1" si="3442"/>
        <v/>
      </c>
      <c r="L2873" s="146" t="str">
        <f t="shared" ca="1" si="3442"/>
        <v/>
      </c>
      <c r="M2873" s="146" t="str">
        <f t="shared" ca="1" si="3442"/>
        <v/>
      </c>
      <c r="N2873" s="146" t="str">
        <f t="shared" ca="1" si="3442"/>
        <v/>
      </c>
      <c r="O2873" s="146" t="str">
        <f t="shared" ca="1" si="3442"/>
        <v/>
      </c>
      <c r="P2873" s="146" t="str">
        <f t="shared" ca="1" si="3442"/>
        <v/>
      </c>
      <c r="Q2873" s="146" t="str">
        <f t="shared" ca="1" si="3442"/>
        <v/>
      </c>
      <c r="R2873" s="146" t="str">
        <f t="shared" ref="R2873:W2873" ca="1" si="3443">IF(Q2873="","",IF(Q2873=0,"",IF(ABS($B2869-(R2871/R2872))&lt;2^(0-R$3),"",$B2869-(R2871/R2872))))</f>
        <v/>
      </c>
      <c r="S2873" s="146" t="str">
        <f t="shared" ca="1" si="3443"/>
        <v/>
      </c>
      <c r="T2873" s="146" t="str">
        <f t="shared" ca="1" si="3443"/>
        <v/>
      </c>
      <c r="U2873" s="146" t="str">
        <f t="shared" ca="1" si="3443"/>
        <v/>
      </c>
      <c r="V2873" s="146" t="str">
        <f t="shared" ca="1" si="3443"/>
        <v/>
      </c>
      <c r="W2873" s="146" t="str">
        <f t="shared" ca="1" si="3443"/>
        <v/>
      </c>
    </row>
    <row r="2874" spans="1:23">
      <c r="A2874" s="150">
        <f>A2869+1</f>
        <v>581</v>
      </c>
      <c r="B2874" s="152">
        <f ca="1">A2877</f>
        <v>0</v>
      </c>
      <c r="C2874" s="152"/>
      <c r="D2874" s="153">
        <f ca="1">INT(B2874+1/2)</f>
        <v>0</v>
      </c>
      <c r="E2874" s="153" t="str">
        <f t="shared" ref="E2874:W2874" ca="1" si="3444">IF(ISNUMBER(D2875),INT(D2875+1/2),"")</f>
        <v/>
      </c>
      <c r="F2874" s="153" t="str">
        <f t="shared" ca="1" si="3444"/>
        <v/>
      </c>
      <c r="G2874" s="153" t="str">
        <f t="shared" ca="1" si="3444"/>
        <v/>
      </c>
      <c r="H2874" s="153" t="str">
        <f t="shared" ca="1" si="3444"/>
        <v/>
      </c>
      <c r="I2874" s="153" t="str">
        <f t="shared" ca="1" si="3444"/>
        <v/>
      </c>
      <c r="J2874" s="153" t="str">
        <f t="shared" ca="1" si="3444"/>
        <v/>
      </c>
      <c r="K2874" s="153" t="str">
        <f t="shared" ca="1" si="3444"/>
        <v/>
      </c>
      <c r="L2874" s="153" t="str">
        <f t="shared" ca="1" si="3444"/>
        <v/>
      </c>
      <c r="M2874" s="153" t="str">
        <f t="shared" ca="1" si="3444"/>
        <v/>
      </c>
      <c r="N2874" s="153" t="str">
        <f t="shared" ca="1" si="3444"/>
        <v/>
      </c>
      <c r="O2874" s="153" t="str">
        <f t="shared" ca="1" si="3444"/>
        <v/>
      </c>
      <c r="P2874" s="153" t="str">
        <f t="shared" ca="1" si="3444"/>
        <v/>
      </c>
      <c r="Q2874" s="153" t="str">
        <f t="shared" ca="1" si="3444"/>
        <v/>
      </c>
      <c r="R2874" s="153" t="str">
        <f t="shared" ca="1" si="3444"/>
        <v/>
      </c>
      <c r="S2874" s="153" t="str">
        <f t="shared" ca="1" si="3444"/>
        <v/>
      </c>
      <c r="T2874" s="153" t="str">
        <f t="shared" ca="1" si="3444"/>
        <v/>
      </c>
      <c r="U2874" s="153" t="str">
        <f t="shared" ca="1" si="3444"/>
        <v/>
      </c>
      <c r="V2874" s="153" t="str">
        <f t="shared" ca="1" si="3444"/>
        <v/>
      </c>
      <c r="W2874" s="153" t="str">
        <f t="shared" ca="1" si="3444"/>
        <v/>
      </c>
    </row>
    <row r="2875" spans="1:23" ht="13.5" thickBot="1">
      <c r="B2875" s="172" t="s">
        <v>631</v>
      </c>
      <c r="C2875" s="172"/>
      <c r="D2875" s="165" t="str">
        <f ca="1">IF(B2874&lt;&gt;D2874,1/(B2874-D2874),"")</f>
        <v/>
      </c>
      <c r="E2875" s="165" t="str">
        <f ca="1">IF(AND(ISNUMBER(D2875),ISNUMBER(E2874)),IF(D2875&lt;&gt;E2874,1/(D2875-E2874),""),"")</f>
        <v/>
      </c>
      <c r="F2875" s="165" t="str">
        <f t="shared" ref="F2875:W2875" ca="1" si="3445">IF(ISNUMBER(E2878),1/(E2875-F2874),"")</f>
        <v/>
      </c>
      <c r="G2875" s="165" t="str">
        <f t="shared" ca="1" si="3445"/>
        <v/>
      </c>
      <c r="H2875" s="165" t="str">
        <f t="shared" ca="1" si="3445"/>
        <v/>
      </c>
      <c r="I2875" s="165" t="str">
        <f t="shared" ca="1" si="3445"/>
        <v/>
      </c>
      <c r="J2875" s="165" t="str">
        <f t="shared" ca="1" si="3445"/>
        <v/>
      </c>
      <c r="K2875" s="165" t="str">
        <f t="shared" ca="1" si="3445"/>
        <v/>
      </c>
      <c r="L2875" s="165" t="str">
        <f t="shared" ca="1" si="3445"/>
        <v/>
      </c>
      <c r="M2875" s="165" t="str">
        <f t="shared" ca="1" si="3445"/>
        <v/>
      </c>
      <c r="N2875" s="165" t="str">
        <f t="shared" ca="1" si="3445"/>
        <v/>
      </c>
      <c r="O2875" s="165" t="str">
        <f t="shared" ca="1" si="3445"/>
        <v/>
      </c>
      <c r="P2875" s="165" t="str">
        <f t="shared" ca="1" si="3445"/>
        <v/>
      </c>
      <c r="Q2875" s="165" t="str">
        <f t="shared" ca="1" si="3445"/>
        <v/>
      </c>
      <c r="R2875" s="165" t="str">
        <f t="shared" ca="1" si="3445"/>
        <v/>
      </c>
      <c r="S2875" s="165" t="str">
        <f t="shared" ca="1" si="3445"/>
        <v/>
      </c>
      <c r="T2875" s="165" t="str">
        <f t="shared" ca="1" si="3445"/>
        <v/>
      </c>
      <c r="U2875" s="165" t="str">
        <f t="shared" ca="1" si="3445"/>
        <v/>
      </c>
      <c r="V2875" s="165" t="str">
        <f t="shared" ca="1" si="3445"/>
        <v/>
      </c>
      <c r="W2875" s="165" t="str">
        <f t="shared" ca="1" si="3445"/>
        <v/>
      </c>
    </row>
    <row r="2876" spans="1:23" ht="15">
      <c r="B2876" s="182" t="s">
        <v>629</v>
      </c>
      <c r="C2876" s="174">
        <f>1</f>
        <v>1</v>
      </c>
      <c r="D2876" s="174">
        <f ca="1">D2874</f>
        <v>0</v>
      </c>
      <c r="E2876" s="174" t="str">
        <f ca="1">IF(ISNUMBER(E2874),E2874*D2874+1,"")</f>
        <v/>
      </c>
      <c r="F2876" s="174" t="str">
        <f t="shared" ref="F2876:W2876" ca="1" si="3446">IF(ISNUMBER(E2875),F2874*E2876+D2876,"")</f>
        <v/>
      </c>
      <c r="G2876" s="174" t="str">
        <f t="shared" ca="1" si="3446"/>
        <v/>
      </c>
      <c r="H2876" s="174" t="str">
        <f t="shared" ca="1" si="3446"/>
        <v/>
      </c>
      <c r="I2876" s="174" t="str">
        <f t="shared" ca="1" si="3446"/>
        <v/>
      </c>
      <c r="J2876" s="174" t="str">
        <f t="shared" ca="1" si="3446"/>
        <v/>
      </c>
      <c r="K2876" s="174" t="str">
        <f t="shared" ca="1" si="3446"/>
        <v/>
      </c>
      <c r="L2876" s="174" t="str">
        <f t="shared" ca="1" si="3446"/>
        <v/>
      </c>
      <c r="M2876" s="174" t="str">
        <f t="shared" ca="1" si="3446"/>
        <v/>
      </c>
      <c r="N2876" s="174" t="str">
        <f t="shared" ca="1" si="3446"/>
        <v/>
      </c>
      <c r="O2876" s="174" t="str">
        <f t="shared" ca="1" si="3446"/>
        <v/>
      </c>
      <c r="P2876" s="174" t="str">
        <f t="shared" ca="1" si="3446"/>
        <v/>
      </c>
      <c r="Q2876" s="174" t="str">
        <f t="shared" ca="1" si="3446"/>
        <v/>
      </c>
      <c r="R2876" s="174" t="str">
        <f t="shared" ca="1" si="3446"/>
        <v/>
      </c>
      <c r="S2876" s="174" t="str">
        <f t="shared" ca="1" si="3446"/>
        <v/>
      </c>
      <c r="T2876" s="174" t="str">
        <f t="shared" ca="1" si="3446"/>
        <v/>
      </c>
      <c r="U2876" s="174" t="str">
        <f t="shared" ca="1" si="3446"/>
        <v/>
      </c>
      <c r="V2876" s="174" t="str">
        <f t="shared" ca="1" si="3446"/>
        <v/>
      </c>
      <c r="W2876" s="174" t="str">
        <f t="shared" ca="1" si="3446"/>
        <v/>
      </c>
    </row>
    <row r="2877" spans="1:23" ht="13.5" thickBot="1">
      <c r="A2877" s="146">
        <f ca="1">INDIRECT($A$3&amp;A2874)</f>
        <v>0</v>
      </c>
      <c r="B2877" s="182"/>
      <c r="C2877" s="173">
        <f>0</f>
        <v>0</v>
      </c>
      <c r="D2877" s="173">
        <f>1</f>
        <v>1</v>
      </c>
      <c r="E2877" s="173" t="str">
        <f ca="1">IF(ISNUMBER(E2874),IF(E2874&lt;&gt;0,E2874,""),"")</f>
        <v/>
      </c>
      <c r="F2877" s="173" t="str">
        <f t="shared" ref="F2877:W2877" ca="1" si="3447">IF(ISNUMBER(E2875),F2874*E2877+D2877,"")</f>
        <v/>
      </c>
      <c r="G2877" s="173" t="str">
        <f t="shared" ca="1" si="3447"/>
        <v/>
      </c>
      <c r="H2877" s="173" t="str">
        <f t="shared" ca="1" si="3447"/>
        <v/>
      </c>
      <c r="I2877" s="173" t="str">
        <f t="shared" ca="1" si="3447"/>
        <v/>
      </c>
      <c r="J2877" s="173" t="str">
        <f t="shared" ca="1" si="3447"/>
        <v/>
      </c>
      <c r="K2877" s="173" t="str">
        <f t="shared" ca="1" si="3447"/>
        <v/>
      </c>
      <c r="L2877" s="173" t="str">
        <f t="shared" ca="1" si="3447"/>
        <v/>
      </c>
      <c r="M2877" s="173" t="str">
        <f t="shared" ca="1" si="3447"/>
        <v/>
      </c>
      <c r="N2877" s="173" t="str">
        <f t="shared" ca="1" si="3447"/>
        <v/>
      </c>
      <c r="O2877" s="173" t="str">
        <f t="shared" ca="1" si="3447"/>
        <v/>
      </c>
      <c r="P2877" s="173" t="str">
        <f t="shared" ca="1" si="3447"/>
        <v/>
      </c>
      <c r="Q2877" s="173" t="str">
        <f t="shared" ca="1" si="3447"/>
        <v/>
      </c>
      <c r="R2877" s="173" t="str">
        <f t="shared" ca="1" si="3447"/>
        <v/>
      </c>
      <c r="S2877" s="173" t="str">
        <f t="shared" ca="1" si="3447"/>
        <v/>
      </c>
      <c r="T2877" s="173" t="str">
        <f t="shared" ca="1" si="3447"/>
        <v/>
      </c>
      <c r="U2877" s="173" t="str">
        <f t="shared" ca="1" si="3447"/>
        <v/>
      </c>
      <c r="V2877" s="173" t="str">
        <f t="shared" ca="1" si="3447"/>
        <v/>
      </c>
      <c r="W2877" s="173" t="str">
        <f t="shared" ca="1" si="3447"/>
        <v/>
      </c>
    </row>
    <row r="2878" spans="1:23">
      <c r="B2878" s="171" t="s">
        <v>630</v>
      </c>
      <c r="C2878" s="171"/>
      <c r="E2878" s="146" t="str">
        <f ca="1">IF(NOT(ISNUMBER(E2877)),"",$B2874-E2876/E2877)</f>
        <v/>
      </c>
      <c r="F2878" s="146" t="str">
        <f ca="1">IF(NOT(ISNUMBER(F2877)),"",$B2874-F2876/F2877)</f>
        <v/>
      </c>
      <c r="G2878" s="146" t="str">
        <f t="shared" ref="G2878:Q2878" ca="1" si="3448">IF(F2878="","",IF(F2878=0,"",IF(ABS($B2874-G2876/G2877)&lt;2^(0-G$3),"",$B2874-G2876/G2877)))</f>
        <v/>
      </c>
      <c r="H2878" s="146" t="str">
        <f t="shared" ca="1" si="3448"/>
        <v/>
      </c>
      <c r="I2878" s="146" t="str">
        <f t="shared" ca="1" si="3448"/>
        <v/>
      </c>
      <c r="J2878" s="146" t="str">
        <f t="shared" ca="1" si="3448"/>
        <v/>
      </c>
      <c r="K2878" s="146" t="str">
        <f t="shared" ca="1" si="3448"/>
        <v/>
      </c>
      <c r="L2878" s="146" t="str">
        <f t="shared" ca="1" si="3448"/>
        <v/>
      </c>
      <c r="M2878" s="146" t="str">
        <f t="shared" ca="1" si="3448"/>
        <v/>
      </c>
      <c r="N2878" s="146" t="str">
        <f t="shared" ca="1" si="3448"/>
        <v/>
      </c>
      <c r="O2878" s="146" t="str">
        <f t="shared" ca="1" si="3448"/>
        <v/>
      </c>
      <c r="P2878" s="146" t="str">
        <f t="shared" ca="1" si="3448"/>
        <v/>
      </c>
      <c r="Q2878" s="146" t="str">
        <f t="shared" ca="1" si="3448"/>
        <v/>
      </c>
      <c r="R2878" s="146" t="str">
        <f t="shared" ref="R2878:W2878" ca="1" si="3449">IF(Q2878="","",IF(Q2878=0,"",IF(ABS($B2874-(R2876/R2877))&lt;2^(0-R$3),"",$B2874-(R2876/R2877))))</f>
        <v/>
      </c>
      <c r="S2878" s="146" t="str">
        <f t="shared" ca="1" si="3449"/>
        <v/>
      </c>
      <c r="T2878" s="146" t="str">
        <f t="shared" ca="1" si="3449"/>
        <v/>
      </c>
      <c r="U2878" s="146" t="str">
        <f t="shared" ca="1" si="3449"/>
        <v/>
      </c>
      <c r="V2878" s="146" t="str">
        <f t="shared" ca="1" si="3449"/>
        <v/>
      </c>
      <c r="W2878" s="146" t="str">
        <f t="shared" ca="1" si="3449"/>
        <v/>
      </c>
    </row>
    <row r="2879" spans="1:23">
      <c r="A2879" s="150">
        <f>A2874+1</f>
        <v>582</v>
      </c>
      <c r="B2879" s="152">
        <f ca="1">A2882</f>
        <v>0</v>
      </c>
      <c r="C2879" s="152"/>
      <c r="D2879" s="153">
        <f ca="1">INT(B2879+1/2)</f>
        <v>0</v>
      </c>
      <c r="E2879" s="153" t="str">
        <f t="shared" ref="E2879:W2879" ca="1" si="3450">IF(ISNUMBER(D2880),INT(D2880+1/2),"")</f>
        <v/>
      </c>
      <c r="F2879" s="153" t="str">
        <f t="shared" ca="1" si="3450"/>
        <v/>
      </c>
      <c r="G2879" s="153" t="str">
        <f t="shared" ca="1" si="3450"/>
        <v/>
      </c>
      <c r="H2879" s="153" t="str">
        <f t="shared" ca="1" si="3450"/>
        <v/>
      </c>
      <c r="I2879" s="153" t="str">
        <f t="shared" ca="1" si="3450"/>
        <v/>
      </c>
      <c r="J2879" s="153" t="str">
        <f t="shared" ca="1" si="3450"/>
        <v/>
      </c>
      <c r="K2879" s="153" t="str">
        <f t="shared" ca="1" si="3450"/>
        <v/>
      </c>
      <c r="L2879" s="153" t="str">
        <f t="shared" ca="1" si="3450"/>
        <v/>
      </c>
      <c r="M2879" s="153" t="str">
        <f t="shared" ca="1" si="3450"/>
        <v/>
      </c>
      <c r="N2879" s="153" t="str">
        <f t="shared" ca="1" si="3450"/>
        <v/>
      </c>
      <c r="O2879" s="153" t="str">
        <f t="shared" ca="1" si="3450"/>
        <v/>
      </c>
      <c r="P2879" s="153" t="str">
        <f t="shared" ca="1" si="3450"/>
        <v/>
      </c>
      <c r="Q2879" s="153" t="str">
        <f t="shared" ca="1" si="3450"/>
        <v/>
      </c>
      <c r="R2879" s="153" t="str">
        <f t="shared" ca="1" si="3450"/>
        <v/>
      </c>
      <c r="S2879" s="153" t="str">
        <f t="shared" ca="1" si="3450"/>
        <v/>
      </c>
      <c r="T2879" s="153" t="str">
        <f t="shared" ca="1" si="3450"/>
        <v/>
      </c>
      <c r="U2879" s="153" t="str">
        <f t="shared" ca="1" si="3450"/>
        <v/>
      </c>
      <c r="V2879" s="153" t="str">
        <f t="shared" ca="1" si="3450"/>
        <v/>
      </c>
      <c r="W2879" s="153" t="str">
        <f t="shared" ca="1" si="3450"/>
        <v/>
      </c>
    </row>
    <row r="2880" spans="1:23" ht="13.5" thickBot="1">
      <c r="B2880" s="172" t="s">
        <v>631</v>
      </c>
      <c r="C2880" s="172"/>
      <c r="D2880" s="165" t="str">
        <f ca="1">IF(B2879&lt;&gt;D2879,1/(B2879-D2879),"")</f>
        <v/>
      </c>
      <c r="E2880" s="165" t="str">
        <f ca="1">IF(AND(ISNUMBER(D2880),ISNUMBER(E2879)),IF(D2880&lt;&gt;E2879,1/(D2880-E2879),""),"")</f>
        <v/>
      </c>
      <c r="F2880" s="165" t="str">
        <f t="shared" ref="F2880:W2880" ca="1" si="3451">IF(ISNUMBER(E2883),1/(E2880-F2879),"")</f>
        <v/>
      </c>
      <c r="G2880" s="165" t="str">
        <f t="shared" ca="1" si="3451"/>
        <v/>
      </c>
      <c r="H2880" s="165" t="str">
        <f t="shared" ca="1" si="3451"/>
        <v/>
      </c>
      <c r="I2880" s="165" t="str">
        <f t="shared" ca="1" si="3451"/>
        <v/>
      </c>
      <c r="J2880" s="165" t="str">
        <f t="shared" ca="1" si="3451"/>
        <v/>
      </c>
      <c r="K2880" s="165" t="str">
        <f t="shared" ca="1" si="3451"/>
        <v/>
      </c>
      <c r="L2880" s="165" t="str">
        <f t="shared" ca="1" si="3451"/>
        <v/>
      </c>
      <c r="M2880" s="165" t="str">
        <f t="shared" ca="1" si="3451"/>
        <v/>
      </c>
      <c r="N2880" s="165" t="str">
        <f t="shared" ca="1" si="3451"/>
        <v/>
      </c>
      <c r="O2880" s="165" t="str">
        <f t="shared" ca="1" si="3451"/>
        <v/>
      </c>
      <c r="P2880" s="165" t="str">
        <f t="shared" ca="1" si="3451"/>
        <v/>
      </c>
      <c r="Q2880" s="165" t="str">
        <f t="shared" ca="1" si="3451"/>
        <v/>
      </c>
      <c r="R2880" s="165" t="str">
        <f t="shared" ca="1" si="3451"/>
        <v/>
      </c>
      <c r="S2880" s="165" t="str">
        <f t="shared" ca="1" si="3451"/>
        <v/>
      </c>
      <c r="T2880" s="165" t="str">
        <f t="shared" ca="1" si="3451"/>
        <v/>
      </c>
      <c r="U2880" s="165" t="str">
        <f t="shared" ca="1" si="3451"/>
        <v/>
      </c>
      <c r="V2880" s="165" t="str">
        <f t="shared" ca="1" si="3451"/>
        <v/>
      </c>
      <c r="W2880" s="165" t="str">
        <f t="shared" ca="1" si="3451"/>
        <v/>
      </c>
    </row>
    <row r="2881" spans="1:23" ht="15">
      <c r="B2881" s="182" t="s">
        <v>629</v>
      </c>
      <c r="C2881" s="174">
        <f>1</f>
        <v>1</v>
      </c>
      <c r="D2881" s="174">
        <f ca="1">D2879</f>
        <v>0</v>
      </c>
      <c r="E2881" s="174" t="str">
        <f ca="1">IF(ISNUMBER(E2879),E2879*D2879+1,"")</f>
        <v/>
      </c>
      <c r="F2881" s="174" t="str">
        <f t="shared" ref="F2881:W2881" ca="1" si="3452">IF(ISNUMBER(E2880),F2879*E2881+D2881,"")</f>
        <v/>
      </c>
      <c r="G2881" s="174" t="str">
        <f t="shared" ca="1" si="3452"/>
        <v/>
      </c>
      <c r="H2881" s="174" t="str">
        <f t="shared" ca="1" si="3452"/>
        <v/>
      </c>
      <c r="I2881" s="174" t="str">
        <f t="shared" ca="1" si="3452"/>
        <v/>
      </c>
      <c r="J2881" s="174" t="str">
        <f t="shared" ca="1" si="3452"/>
        <v/>
      </c>
      <c r="K2881" s="174" t="str">
        <f t="shared" ca="1" si="3452"/>
        <v/>
      </c>
      <c r="L2881" s="174" t="str">
        <f t="shared" ca="1" si="3452"/>
        <v/>
      </c>
      <c r="M2881" s="174" t="str">
        <f t="shared" ca="1" si="3452"/>
        <v/>
      </c>
      <c r="N2881" s="174" t="str">
        <f t="shared" ca="1" si="3452"/>
        <v/>
      </c>
      <c r="O2881" s="174" t="str">
        <f t="shared" ca="1" si="3452"/>
        <v/>
      </c>
      <c r="P2881" s="174" t="str">
        <f t="shared" ca="1" si="3452"/>
        <v/>
      </c>
      <c r="Q2881" s="174" t="str">
        <f t="shared" ca="1" si="3452"/>
        <v/>
      </c>
      <c r="R2881" s="174" t="str">
        <f t="shared" ca="1" si="3452"/>
        <v/>
      </c>
      <c r="S2881" s="174" t="str">
        <f t="shared" ca="1" si="3452"/>
        <v/>
      </c>
      <c r="T2881" s="174" t="str">
        <f t="shared" ca="1" si="3452"/>
        <v/>
      </c>
      <c r="U2881" s="174" t="str">
        <f t="shared" ca="1" si="3452"/>
        <v/>
      </c>
      <c r="V2881" s="174" t="str">
        <f t="shared" ca="1" si="3452"/>
        <v/>
      </c>
      <c r="W2881" s="174" t="str">
        <f t="shared" ca="1" si="3452"/>
        <v/>
      </c>
    </row>
    <row r="2882" spans="1:23" ht="13.5" thickBot="1">
      <c r="A2882" s="146">
        <f ca="1">INDIRECT($A$3&amp;A2879)</f>
        <v>0</v>
      </c>
      <c r="B2882" s="182"/>
      <c r="C2882" s="173">
        <f>0</f>
        <v>0</v>
      </c>
      <c r="D2882" s="173">
        <f>1</f>
        <v>1</v>
      </c>
      <c r="E2882" s="173" t="str">
        <f ca="1">IF(ISNUMBER(E2879),IF(E2879&lt;&gt;0,E2879,""),"")</f>
        <v/>
      </c>
      <c r="F2882" s="173" t="str">
        <f t="shared" ref="F2882:W2882" ca="1" si="3453">IF(ISNUMBER(E2880),F2879*E2882+D2882,"")</f>
        <v/>
      </c>
      <c r="G2882" s="173" t="str">
        <f t="shared" ca="1" si="3453"/>
        <v/>
      </c>
      <c r="H2882" s="173" t="str">
        <f t="shared" ca="1" si="3453"/>
        <v/>
      </c>
      <c r="I2882" s="173" t="str">
        <f t="shared" ca="1" si="3453"/>
        <v/>
      </c>
      <c r="J2882" s="173" t="str">
        <f t="shared" ca="1" si="3453"/>
        <v/>
      </c>
      <c r="K2882" s="173" t="str">
        <f t="shared" ca="1" si="3453"/>
        <v/>
      </c>
      <c r="L2882" s="173" t="str">
        <f t="shared" ca="1" si="3453"/>
        <v/>
      </c>
      <c r="M2882" s="173" t="str">
        <f t="shared" ca="1" si="3453"/>
        <v/>
      </c>
      <c r="N2882" s="173" t="str">
        <f t="shared" ca="1" si="3453"/>
        <v/>
      </c>
      <c r="O2882" s="173" t="str">
        <f t="shared" ca="1" si="3453"/>
        <v/>
      </c>
      <c r="P2882" s="173" t="str">
        <f t="shared" ca="1" si="3453"/>
        <v/>
      </c>
      <c r="Q2882" s="173" t="str">
        <f t="shared" ca="1" si="3453"/>
        <v/>
      </c>
      <c r="R2882" s="173" t="str">
        <f t="shared" ca="1" si="3453"/>
        <v/>
      </c>
      <c r="S2882" s="173" t="str">
        <f t="shared" ca="1" si="3453"/>
        <v/>
      </c>
      <c r="T2882" s="173" t="str">
        <f t="shared" ca="1" si="3453"/>
        <v/>
      </c>
      <c r="U2882" s="173" t="str">
        <f t="shared" ca="1" si="3453"/>
        <v/>
      </c>
      <c r="V2882" s="173" t="str">
        <f t="shared" ca="1" si="3453"/>
        <v/>
      </c>
      <c r="W2882" s="173" t="str">
        <f t="shared" ca="1" si="3453"/>
        <v/>
      </c>
    </row>
    <row r="2883" spans="1:23">
      <c r="B2883" s="171" t="s">
        <v>630</v>
      </c>
      <c r="C2883" s="171"/>
      <c r="E2883" s="146" t="str">
        <f ca="1">IF(NOT(ISNUMBER(E2882)),"",$B2879-E2881/E2882)</f>
        <v/>
      </c>
      <c r="F2883" s="146" t="str">
        <f ca="1">IF(NOT(ISNUMBER(F2882)),"",$B2879-F2881/F2882)</f>
        <v/>
      </c>
      <c r="G2883" s="146" t="str">
        <f t="shared" ref="G2883:Q2883" ca="1" si="3454">IF(F2883="","",IF(F2883=0,"",IF(ABS($B2879-G2881/G2882)&lt;2^(0-G$3),"",$B2879-G2881/G2882)))</f>
        <v/>
      </c>
      <c r="H2883" s="146" t="str">
        <f t="shared" ca="1" si="3454"/>
        <v/>
      </c>
      <c r="I2883" s="146" t="str">
        <f t="shared" ca="1" si="3454"/>
        <v/>
      </c>
      <c r="J2883" s="146" t="str">
        <f t="shared" ca="1" si="3454"/>
        <v/>
      </c>
      <c r="K2883" s="146" t="str">
        <f t="shared" ca="1" si="3454"/>
        <v/>
      </c>
      <c r="L2883" s="146" t="str">
        <f t="shared" ca="1" si="3454"/>
        <v/>
      </c>
      <c r="M2883" s="146" t="str">
        <f t="shared" ca="1" si="3454"/>
        <v/>
      </c>
      <c r="N2883" s="146" t="str">
        <f t="shared" ca="1" si="3454"/>
        <v/>
      </c>
      <c r="O2883" s="146" t="str">
        <f t="shared" ca="1" si="3454"/>
        <v/>
      </c>
      <c r="P2883" s="146" t="str">
        <f t="shared" ca="1" si="3454"/>
        <v/>
      </c>
      <c r="Q2883" s="146" t="str">
        <f t="shared" ca="1" si="3454"/>
        <v/>
      </c>
      <c r="R2883" s="146" t="str">
        <f t="shared" ref="R2883:W2883" ca="1" si="3455">IF(Q2883="","",IF(Q2883=0,"",IF(ABS($B2879-(R2881/R2882))&lt;2^(0-R$3),"",$B2879-(R2881/R2882))))</f>
        <v/>
      </c>
      <c r="S2883" s="146" t="str">
        <f t="shared" ca="1" si="3455"/>
        <v/>
      </c>
      <c r="T2883" s="146" t="str">
        <f t="shared" ca="1" si="3455"/>
        <v/>
      </c>
      <c r="U2883" s="146" t="str">
        <f t="shared" ca="1" si="3455"/>
        <v/>
      </c>
      <c r="V2883" s="146" t="str">
        <f t="shared" ca="1" si="3455"/>
        <v/>
      </c>
      <c r="W2883" s="146" t="str">
        <f t="shared" ca="1" si="3455"/>
        <v/>
      </c>
    </row>
    <row r="2884" spans="1:23">
      <c r="A2884" s="150">
        <f>A2879+1</f>
        <v>583</v>
      </c>
      <c r="B2884" s="152">
        <f ca="1">A2887</f>
        <v>0</v>
      </c>
      <c r="C2884" s="152"/>
      <c r="D2884" s="153">
        <f ca="1">INT(B2884+1/2)</f>
        <v>0</v>
      </c>
      <c r="E2884" s="153" t="str">
        <f t="shared" ref="E2884:W2884" ca="1" si="3456">IF(ISNUMBER(D2885),INT(D2885+1/2),"")</f>
        <v/>
      </c>
      <c r="F2884" s="153" t="str">
        <f t="shared" ca="1" si="3456"/>
        <v/>
      </c>
      <c r="G2884" s="153" t="str">
        <f t="shared" ca="1" si="3456"/>
        <v/>
      </c>
      <c r="H2884" s="153" t="str">
        <f t="shared" ca="1" si="3456"/>
        <v/>
      </c>
      <c r="I2884" s="153" t="str">
        <f t="shared" ca="1" si="3456"/>
        <v/>
      </c>
      <c r="J2884" s="153" t="str">
        <f t="shared" ca="1" si="3456"/>
        <v/>
      </c>
      <c r="K2884" s="153" t="str">
        <f t="shared" ca="1" si="3456"/>
        <v/>
      </c>
      <c r="L2884" s="153" t="str">
        <f t="shared" ca="1" si="3456"/>
        <v/>
      </c>
      <c r="M2884" s="153" t="str">
        <f t="shared" ca="1" si="3456"/>
        <v/>
      </c>
      <c r="N2884" s="153" t="str">
        <f t="shared" ca="1" si="3456"/>
        <v/>
      </c>
      <c r="O2884" s="153" t="str">
        <f t="shared" ca="1" si="3456"/>
        <v/>
      </c>
      <c r="P2884" s="153" t="str">
        <f t="shared" ca="1" si="3456"/>
        <v/>
      </c>
      <c r="Q2884" s="153" t="str">
        <f t="shared" ca="1" si="3456"/>
        <v/>
      </c>
      <c r="R2884" s="153" t="str">
        <f t="shared" ca="1" si="3456"/>
        <v/>
      </c>
      <c r="S2884" s="153" t="str">
        <f t="shared" ca="1" si="3456"/>
        <v/>
      </c>
      <c r="T2884" s="153" t="str">
        <f t="shared" ca="1" si="3456"/>
        <v/>
      </c>
      <c r="U2884" s="153" t="str">
        <f t="shared" ca="1" si="3456"/>
        <v/>
      </c>
      <c r="V2884" s="153" t="str">
        <f t="shared" ca="1" si="3456"/>
        <v/>
      </c>
      <c r="W2884" s="153" t="str">
        <f t="shared" ca="1" si="3456"/>
        <v/>
      </c>
    </row>
    <row r="2885" spans="1:23" ht="13.5" thickBot="1">
      <c r="B2885" s="172" t="s">
        <v>631</v>
      </c>
      <c r="C2885" s="172"/>
      <c r="D2885" s="165" t="str">
        <f ca="1">IF(B2884&lt;&gt;D2884,1/(B2884-D2884),"")</f>
        <v/>
      </c>
      <c r="E2885" s="165" t="str">
        <f ca="1">IF(AND(ISNUMBER(D2885),ISNUMBER(E2884)),IF(D2885&lt;&gt;E2884,1/(D2885-E2884),""),"")</f>
        <v/>
      </c>
      <c r="F2885" s="165" t="str">
        <f t="shared" ref="F2885:W2885" ca="1" si="3457">IF(ISNUMBER(E2888),1/(E2885-F2884),"")</f>
        <v/>
      </c>
      <c r="G2885" s="165" t="str">
        <f t="shared" ca="1" si="3457"/>
        <v/>
      </c>
      <c r="H2885" s="165" t="str">
        <f t="shared" ca="1" si="3457"/>
        <v/>
      </c>
      <c r="I2885" s="165" t="str">
        <f t="shared" ca="1" si="3457"/>
        <v/>
      </c>
      <c r="J2885" s="165" t="str">
        <f t="shared" ca="1" si="3457"/>
        <v/>
      </c>
      <c r="K2885" s="165" t="str">
        <f t="shared" ca="1" si="3457"/>
        <v/>
      </c>
      <c r="L2885" s="165" t="str">
        <f t="shared" ca="1" si="3457"/>
        <v/>
      </c>
      <c r="M2885" s="165" t="str">
        <f t="shared" ca="1" si="3457"/>
        <v/>
      </c>
      <c r="N2885" s="165" t="str">
        <f t="shared" ca="1" si="3457"/>
        <v/>
      </c>
      <c r="O2885" s="165" t="str">
        <f t="shared" ca="1" si="3457"/>
        <v/>
      </c>
      <c r="P2885" s="165" t="str">
        <f t="shared" ca="1" si="3457"/>
        <v/>
      </c>
      <c r="Q2885" s="165" t="str">
        <f t="shared" ca="1" si="3457"/>
        <v/>
      </c>
      <c r="R2885" s="165" t="str">
        <f t="shared" ca="1" si="3457"/>
        <v/>
      </c>
      <c r="S2885" s="165" t="str">
        <f t="shared" ca="1" si="3457"/>
        <v/>
      </c>
      <c r="T2885" s="165" t="str">
        <f t="shared" ca="1" si="3457"/>
        <v/>
      </c>
      <c r="U2885" s="165" t="str">
        <f t="shared" ca="1" si="3457"/>
        <v/>
      </c>
      <c r="V2885" s="165" t="str">
        <f t="shared" ca="1" si="3457"/>
        <v/>
      </c>
      <c r="W2885" s="165" t="str">
        <f t="shared" ca="1" si="3457"/>
        <v/>
      </c>
    </row>
    <row r="2886" spans="1:23" ht="15">
      <c r="B2886" s="182" t="s">
        <v>629</v>
      </c>
      <c r="C2886" s="174">
        <f>1</f>
        <v>1</v>
      </c>
      <c r="D2886" s="174">
        <f ca="1">D2884</f>
        <v>0</v>
      </c>
      <c r="E2886" s="174" t="str">
        <f ca="1">IF(ISNUMBER(E2884),E2884*D2884+1,"")</f>
        <v/>
      </c>
      <c r="F2886" s="174" t="str">
        <f t="shared" ref="F2886:W2886" ca="1" si="3458">IF(ISNUMBER(E2885),F2884*E2886+D2886,"")</f>
        <v/>
      </c>
      <c r="G2886" s="174" t="str">
        <f t="shared" ca="1" si="3458"/>
        <v/>
      </c>
      <c r="H2886" s="174" t="str">
        <f t="shared" ca="1" si="3458"/>
        <v/>
      </c>
      <c r="I2886" s="174" t="str">
        <f t="shared" ca="1" si="3458"/>
        <v/>
      </c>
      <c r="J2886" s="174" t="str">
        <f t="shared" ca="1" si="3458"/>
        <v/>
      </c>
      <c r="K2886" s="174" t="str">
        <f t="shared" ca="1" si="3458"/>
        <v/>
      </c>
      <c r="L2886" s="174" t="str">
        <f t="shared" ca="1" si="3458"/>
        <v/>
      </c>
      <c r="M2886" s="174" t="str">
        <f t="shared" ca="1" si="3458"/>
        <v/>
      </c>
      <c r="N2886" s="174" t="str">
        <f t="shared" ca="1" si="3458"/>
        <v/>
      </c>
      <c r="O2886" s="174" t="str">
        <f t="shared" ca="1" si="3458"/>
        <v/>
      </c>
      <c r="P2886" s="174" t="str">
        <f t="shared" ca="1" si="3458"/>
        <v/>
      </c>
      <c r="Q2886" s="174" t="str">
        <f t="shared" ca="1" si="3458"/>
        <v/>
      </c>
      <c r="R2886" s="174" t="str">
        <f t="shared" ca="1" si="3458"/>
        <v/>
      </c>
      <c r="S2886" s="174" t="str">
        <f t="shared" ca="1" si="3458"/>
        <v/>
      </c>
      <c r="T2886" s="174" t="str">
        <f t="shared" ca="1" si="3458"/>
        <v/>
      </c>
      <c r="U2886" s="174" t="str">
        <f t="shared" ca="1" si="3458"/>
        <v/>
      </c>
      <c r="V2886" s="174" t="str">
        <f t="shared" ca="1" si="3458"/>
        <v/>
      </c>
      <c r="W2886" s="174" t="str">
        <f t="shared" ca="1" si="3458"/>
        <v/>
      </c>
    </row>
    <row r="2887" spans="1:23" ht="13.5" thickBot="1">
      <c r="A2887" s="146">
        <f ca="1">INDIRECT($A$3&amp;A2884)</f>
        <v>0</v>
      </c>
      <c r="B2887" s="182"/>
      <c r="C2887" s="173">
        <f>0</f>
        <v>0</v>
      </c>
      <c r="D2887" s="173">
        <f>1</f>
        <v>1</v>
      </c>
      <c r="E2887" s="173" t="str">
        <f ca="1">IF(ISNUMBER(E2884),IF(E2884&lt;&gt;0,E2884,""),"")</f>
        <v/>
      </c>
      <c r="F2887" s="173" t="str">
        <f t="shared" ref="F2887:W2887" ca="1" si="3459">IF(ISNUMBER(E2885),F2884*E2887+D2887,"")</f>
        <v/>
      </c>
      <c r="G2887" s="173" t="str">
        <f t="shared" ca="1" si="3459"/>
        <v/>
      </c>
      <c r="H2887" s="173" t="str">
        <f t="shared" ca="1" si="3459"/>
        <v/>
      </c>
      <c r="I2887" s="173" t="str">
        <f t="shared" ca="1" si="3459"/>
        <v/>
      </c>
      <c r="J2887" s="173" t="str">
        <f t="shared" ca="1" si="3459"/>
        <v/>
      </c>
      <c r="K2887" s="173" t="str">
        <f t="shared" ca="1" si="3459"/>
        <v/>
      </c>
      <c r="L2887" s="173" t="str">
        <f t="shared" ca="1" si="3459"/>
        <v/>
      </c>
      <c r="M2887" s="173" t="str">
        <f t="shared" ca="1" si="3459"/>
        <v/>
      </c>
      <c r="N2887" s="173" t="str">
        <f t="shared" ca="1" si="3459"/>
        <v/>
      </c>
      <c r="O2887" s="173" t="str">
        <f t="shared" ca="1" si="3459"/>
        <v/>
      </c>
      <c r="P2887" s="173" t="str">
        <f t="shared" ca="1" si="3459"/>
        <v/>
      </c>
      <c r="Q2887" s="173" t="str">
        <f t="shared" ca="1" si="3459"/>
        <v/>
      </c>
      <c r="R2887" s="173" t="str">
        <f t="shared" ca="1" si="3459"/>
        <v/>
      </c>
      <c r="S2887" s="173" t="str">
        <f t="shared" ca="1" si="3459"/>
        <v/>
      </c>
      <c r="T2887" s="173" t="str">
        <f t="shared" ca="1" si="3459"/>
        <v/>
      </c>
      <c r="U2887" s="173" t="str">
        <f t="shared" ca="1" si="3459"/>
        <v/>
      </c>
      <c r="V2887" s="173" t="str">
        <f t="shared" ca="1" si="3459"/>
        <v/>
      </c>
      <c r="W2887" s="173" t="str">
        <f t="shared" ca="1" si="3459"/>
        <v/>
      </c>
    </row>
    <row r="2888" spans="1:23">
      <c r="B2888" s="171" t="s">
        <v>630</v>
      </c>
      <c r="C2888" s="171"/>
      <c r="E2888" s="146" t="str">
        <f ca="1">IF(NOT(ISNUMBER(E2887)),"",$B2884-E2886/E2887)</f>
        <v/>
      </c>
      <c r="F2888" s="146" t="str">
        <f ca="1">IF(NOT(ISNUMBER(F2887)),"",$B2884-F2886/F2887)</f>
        <v/>
      </c>
      <c r="G2888" s="146" t="str">
        <f t="shared" ref="G2888:Q2888" ca="1" si="3460">IF(F2888="","",IF(F2888=0,"",IF(ABS($B2884-G2886/G2887)&lt;2^(0-G$3),"",$B2884-G2886/G2887)))</f>
        <v/>
      </c>
      <c r="H2888" s="146" t="str">
        <f t="shared" ca="1" si="3460"/>
        <v/>
      </c>
      <c r="I2888" s="146" t="str">
        <f t="shared" ca="1" si="3460"/>
        <v/>
      </c>
      <c r="J2888" s="146" t="str">
        <f t="shared" ca="1" si="3460"/>
        <v/>
      </c>
      <c r="K2888" s="146" t="str">
        <f t="shared" ca="1" si="3460"/>
        <v/>
      </c>
      <c r="L2888" s="146" t="str">
        <f t="shared" ca="1" si="3460"/>
        <v/>
      </c>
      <c r="M2888" s="146" t="str">
        <f t="shared" ca="1" si="3460"/>
        <v/>
      </c>
      <c r="N2888" s="146" t="str">
        <f t="shared" ca="1" si="3460"/>
        <v/>
      </c>
      <c r="O2888" s="146" t="str">
        <f t="shared" ca="1" si="3460"/>
        <v/>
      </c>
      <c r="P2888" s="146" t="str">
        <f t="shared" ca="1" si="3460"/>
        <v/>
      </c>
      <c r="Q2888" s="146" t="str">
        <f t="shared" ca="1" si="3460"/>
        <v/>
      </c>
      <c r="R2888" s="146" t="str">
        <f t="shared" ref="R2888:W2888" ca="1" si="3461">IF(Q2888="","",IF(Q2888=0,"",IF(ABS($B2884-(R2886/R2887))&lt;2^(0-R$3),"",$B2884-(R2886/R2887))))</f>
        <v/>
      </c>
      <c r="S2888" s="146" t="str">
        <f t="shared" ca="1" si="3461"/>
        <v/>
      </c>
      <c r="T2888" s="146" t="str">
        <f t="shared" ca="1" si="3461"/>
        <v/>
      </c>
      <c r="U2888" s="146" t="str">
        <f t="shared" ca="1" si="3461"/>
        <v/>
      </c>
      <c r="V2888" s="146" t="str">
        <f t="shared" ca="1" si="3461"/>
        <v/>
      </c>
      <c r="W2888" s="146" t="str">
        <f t="shared" ca="1" si="3461"/>
        <v/>
      </c>
    </row>
    <row r="2889" spans="1:23">
      <c r="A2889" s="150">
        <f>A2884+1</f>
        <v>584</v>
      </c>
      <c r="B2889" s="152">
        <f ca="1">A2892</f>
        <v>0</v>
      </c>
      <c r="C2889" s="152"/>
      <c r="D2889" s="153">
        <f ca="1">INT(B2889+1/2)</f>
        <v>0</v>
      </c>
      <c r="E2889" s="153" t="str">
        <f t="shared" ref="E2889:W2889" ca="1" si="3462">IF(ISNUMBER(D2890),INT(D2890+1/2),"")</f>
        <v/>
      </c>
      <c r="F2889" s="153" t="str">
        <f t="shared" ca="1" si="3462"/>
        <v/>
      </c>
      <c r="G2889" s="153" t="str">
        <f t="shared" ca="1" si="3462"/>
        <v/>
      </c>
      <c r="H2889" s="153" t="str">
        <f t="shared" ca="1" si="3462"/>
        <v/>
      </c>
      <c r="I2889" s="153" t="str">
        <f t="shared" ca="1" si="3462"/>
        <v/>
      </c>
      <c r="J2889" s="153" t="str">
        <f t="shared" ca="1" si="3462"/>
        <v/>
      </c>
      <c r="K2889" s="153" t="str">
        <f t="shared" ca="1" si="3462"/>
        <v/>
      </c>
      <c r="L2889" s="153" t="str">
        <f t="shared" ca="1" si="3462"/>
        <v/>
      </c>
      <c r="M2889" s="153" t="str">
        <f t="shared" ca="1" si="3462"/>
        <v/>
      </c>
      <c r="N2889" s="153" t="str">
        <f t="shared" ca="1" si="3462"/>
        <v/>
      </c>
      <c r="O2889" s="153" t="str">
        <f t="shared" ca="1" si="3462"/>
        <v/>
      </c>
      <c r="P2889" s="153" t="str">
        <f t="shared" ca="1" si="3462"/>
        <v/>
      </c>
      <c r="Q2889" s="153" t="str">
        <f t="shared" ca="1" si="3462"/>
        <v/>
      </c>
      <c r="R2889" s="153" t="str">
        <f t="shared" ca="1" si="3462"/>
        <v/>
      </c>
      <c r="S2889" s="153" t="str">
        <f t="shared" ca="1" si="3462"/>
        <v/>
      </c>
      <c r="T2889" s="153" t="str">
        <f t="shared" ca="1" si="3462"/>
        <v/>
      </c>
      <c r="U2889" s="153" t="str">
        <f t="shared" ca="1" si="3462"/>
        <v/>
      </c>
      <c r="V2889" s="153" t="str">
        <f t="shared" ca="1" si="3462"/>
        <v/>
      </c>
      <c r="W2889" s="153" t="str">
        <f t="shared" ca="1" si="3462"/>
        <v/>
      </c>
    </row>
    <row r="2890" spans="1:23" ht="13.5" thickBot="1">
      <c r="B2890" s="172" t="s">
        <v>631</v>
      </c>
      <c r="C2890" s="172"/>
      <c r="D2890" s="165" t="str">
        <f ca="1">IF(B2889&lt;&gt;D2889,1/(B2889-D2889),"")</f>
        <v/>
      </c>
      <c r="E2890" s="165" t="str">
        <f ca="1">IF(AND(ISNUMBER(D2890),ISNUMBER(E2889)),IF(D2890&lt;&gt;E2889,1/(D2890-E2889),""),"")</f>
        <v/>
      </c>
      <c r="F2890" s="165" t="str">
        <f t="shared" ref="F2890:W2890" ca="1" si="3463">IF(ISNUMBER(E2893),1/(E2890-F2889),"")</f>
        <v/>
      </c>
      <c r="G2890" s="165" t="str">
        <f t="shared" ca="1" si="3463"/>
        <v/>
      </c>
      <c r="H2890" s="165" t="str">
        <f t="shared" ca="1" si="3463"/>
        <v/>
      </c>
      <c r="I2890" s="165" t="str">
        <f t="shared" ca="1" si="3463"/>
        <v/>
      </c>
      <c r="J2890" s="165" t="str">
        <f t="shared" ca="1" si="3463"/>
        <v/>
      </c>
      <c r="K2890" s="165" t="str">
        <f t="shared" ca="1" si="3463"/>
        <v/>
      </c>
      <c r="L2890" s="165" t="str">
        <f t="shared" ca="1" si="3463"/>
        <v/>
      </c>
      <c r="M2890" s="165" t="str">
        <f t="shared" ca="1" si="3463"/>
        <v/>
      </c>
      <c r="N2890" s="165" t="str">
        <f t="shared" ca="1" si="3463"/>
        <v/>
      </c>
      <c r="O2890" s="165" t="str">
        <f t="shared" ca="1" si="3463"/>
        <v/>
      </c>
      <c r="P2890" s="165" t="str">
        <f t="shared" ca="1" si="3463"/>
        <v/>
      </c>
      <c r="Q2890" s="165" t="str">
        <f t="shared" ca="1" si="3463"/>
        <v/>
      </c>
      <c r="R2890" s="165" t="str">
        <f t="shared" ca="1" si="3463"/>
        <v/>
      </c>
      <c r="S2890" s="165" t="str">
        <f t="shared" ca="1" si="3463"/>
        <v/>
      </c>
      <c r="T2890" s="165" t="str">
        <f t="shared" ca="1" si="3463"/>
        <v/>
      </c>
      <c r="U2890" s="165" t="str">
        <f t="shared" ca="1" si="3463"/>
        <v/>
      </c>
      <c r="V2890" s="165" t="str">
        <f t="shared" ca="1" si="3463"/>
        <v/>
      </c>
      <c r="W2890" s="165" t="str">
        <f t="shared" ca="1" si="3463"/>
        <v/>
      </c>
    </row>
    <row r="2891" spans="1:23" ht="15">
      <c r="B2891" s="182" t="s">
        <v>629</v>
      </c>
      <c r="C2891" s="174">
        <f>1</f>
        <v>1</v>
      </c>
      <c r="D2891" s="174">
        <f ca="1">D2889</f>
        <v>0</v>
      </c>
      <c r="E2891" s="174" t="str">
        <f ca="1">IF(ISNUMBER(E2889),E2889*D2889+1,"")</f>
        <v/>
      </c>
      <c r="F2891" s="174" t="str">
        <f t="shared" ref="F2891:W2891" ca="1" si="3464">IF(ISNUMBER(E2890),F2889*E2891+D2891,"")</f>
        <v/>
      </c>
      <c r="G2891" s="174" t="str">
        <f t="shared" ca="1" si="3464"/>
        <v/>
      </c>
      <c r="H2891" s="174" t="str">
        <f t="shared" ca="1" si="3464"/>
        <v/>
      </c>
      <c r="I2891" s="174" t="str">
        <f t="shared" ca="1" si="3464"/>
        <v/>
      </c>
      <c r="J2891" s="174" t="str">
        <f t="shared" ca="1" si="3464"/>
        <v/>
      </c>
      <c r="K2891" s="174" t="str">
        <f t="shared" ca="1" si="3464"/>
        <v/>
      </c>
      <c r="L2891" s="174" t="str">
        <f t="shared" ca="1" si="3464"/>
        <v/>
      </c>
      <c r="M2891" s="174" t="str">
        <f t="shared" ca="1" si="3464"/>
        <v/>
      </c>
      <c r="N2891" s="174" t="str">
        <f t="shared" ca="1" si="3464"/>
        <v/>
      </c>
      <c r="O2891" s="174" t="str">
        <f t="shared" ca="1" si="3464"/>
        <v/>
      </c>
      <c r="P2891" s="174" t="str">
        <f t="shared" ca="1" si="3464"/>
        <v/>
      </c>
      <c r="Q2891" s="174" t="str">
        <f t="shared" ca="1" si="3464"/>
        <v/>
      </c>
      <c r="R2891" s="174" t="str">
        <f t="shared" ca="1" si="3464"/>
        <v/>
      </c>
      <c r="S2891" s="174" t="str">
        <f t="shared" ca="1" si="3464"/>
        <v/>
      </c>
      <c r="T2891" s="174" t="str">
        <f t="shared" ca="1" si="3464"/>
        <v/>
      </c>
      <c r="U2891" s="174" t="str">
        <f t="shared" ca="1" si="3464"/>
        <v/>
      </c>
      <c r="V2891" s="174" t="str">
        <f t="shared" ca="1" si="3464"/>
        <v/>
      </c>
      <c r="W2891" s="174" t="str">
        <f t="shared" ca="1" si="3464"/>
        <v/>
      </c>
    </row>
    <row r="2892" spans="1:23" ht="13.5" thickBot="1">
      <c r="A2892" s="146">
        <f ca="1">INDIRECT($A$3&amp;A2889)</f>
        <v>0</v>
      </c>
      <c r="B2892" s="182"/>
      <c r="C2892" s="173">
        <f>0</f>
        <v>0</v>
      </c>
      <c r="D2892" s="173">
        <f>1</f>
        <v>1</v>
      </c>
      <c r="E2892" s="173" t="str">
        <f ca="1">IF(ISNUMBER(E2889),IF(E2889&lt;&gt;0,E2889,""),"")</f>
        <v/>
      </c>
      <c r="F2892" s="173" t="str">
        <f t="shared" ref="F2892:W2892" ca="1" si="3465">IF(ISNUMBER(E2890),F2889*E2892+D2892,"")</f>
        <v/>
      </c>
      <c r="G2892" s="173" t="str">
        <f t="shared" ca="1" si="3465"/>
        <v/>
      </c>
      <c r="H2892" s="173" t="str">
        <f t="shared" ca="1" si="3465"/>
        <v/>
      </c>
      <c r="I2892" s="173" t="str">
        <f t="shared" ca="1" si="3465"/>
        <v/>
      </c>
      <c r="J2892" s="173" t="str">
        <f t="shared" ca="1" si="3465"/>
        <v/>
      </c>
      <c r="K2892" s="173" t="str">
        <f t="shared" ca="1" si="3465"/>
        <v/>
      </c>
      <c r="L2892" s="173" t="str">
        <f t="shared" ca="1" si="3465"/>
        <v/>
      </c>
      <c r="M2892" s="173" t="str">
        <f t="shared" ca="1" si="3465"/>
        <v/>
      </c>
      <c r="N2892" s="173" t="str">
        <f t="shared" ca="1" si="3465"/>
        <v/>
      </c>
      <c r="O2892" s="173" t="str">
        <f t="shared" ca="1" si="3465"/>
        <v/>
      </c>
      <c r="P2892" s="173" t="str">
        <f t="shared" ca="1" si="3465"/>
        <v/>
      </c>
      <c r="Q2892" s="173" t="str">
        <f t="shared" ca="1" si="3465"/>
        <v/>
      </c>
      <c r="R2892" s="173" t="str">
        <f t="shared" ca="1" si="3465"/>
        <v/>
      </c>
      <c r="S2892" s="173" t="str">
        <f t="shared" ca="1" si="3465"/>
        <v/>
      </c>
      <c r="T2892" s="173" t="str">
        <f t="shared" ca="1" si="3465"/>
        <v/>
      </c>
      <c r="U2892" s="173" t="str">
        <f t="shared" ca="1" si="3465"/>
        <v/>
      </c>
      <c r="V2892" s="173" t="str">
        <f t="shared" ca="1" si="3465"/>
        <v/>
      </c>
      <c r="W2892" s="173" t="str">
        <f t="shared" ca="1" si="3465"/>
        <v/>
      </c>
    </row>
    <row r="2893" spans="1:23">
      <c r="B2893" s="171" t="s">
        <v>630</v>
      </c>
      <c r="C2893" s="171"/>
      <c r="E2893" s="146" t="str">
        <f ca="1">IF(NOT(ISNUMBER(E2892)),"",$B2889-E2891/E2892)</f>
        <v/>
      </c>
      <c r="F2893" s="146" t="str">
        <f ca="1">IF(NOT(ISNUMBER(F2892)),"",$B2889-F2891/F2892)</f>
        <v/>
      </c>
      <c r="G2893" s="146" t="str">
        <f t="shared" ref="G2893:Q2893" ca="1" si="3466">IF(F2893="","",IF(F2893=0,"",IF(ABS($B2889-G2891/G2892)&lt;2^(0-G$3),"",$B2889-G2891/G2892)))</f>
        <v/>
      </c>
      <c r="H2893" s="146" t="str">
        <f t="shared" ca="1" si="3466"/>
        <v/>
      </c>
      <c r="I2893" s="146" t="str">
        <f t="shared" ca="1" si="3466"/>
        <v/>
      </c>
      <c r="J2893" s="146" t="str">
        <f t="shared" ca="1" si="3466"/>
        <v/>
      </c>
      <c r="K2893" s="146" t="str">
        <f t="shared" ca="1" si="3466"/>
        <v/>
      </c>
      <c r="L2893" s="146" t="str">
        <f t="shared" ca="1" si="3466"/>
        <v/>
      </c>
      <c r="M2893" s="146" t="str">
        <f t="shared" ca="1" si="3466"/>
        <v/>
      </c>
      <c r="N2893" s="146" t="str">
        <f t="shared" ca="1" si="3466"/>
        <v/>
      </c>
      <c r="O2893" s="146" t="str">
        <f t="shared" ca="1" si="3466"/>
        <v/>
      </c>
      <c r="P2893" s="146" t="str">
        <f t="shared" ca="1" si="3466"/>
        <v/>
      </c>
      <c r="Q2893" s="146" t="str">
        <f t="shared" ca="1" si="3466"/>
        <v/>
      </c>
      <c r="R2893" s="146" t="str">
        <f t="shared" ref="R2893:W2893" ca="1" si="3467">IF(Q2893="","",IF(Q2893=0,"",IF(ABS($B2889-(R2891/R2892))&lt;2^(0-R$3),"",$B2889-(R2891/R2892))))</f>
        <v/>
      </c>
      <c r="S2893" s="146" t="str">
        <f t="shared" ca="1" si="3467"/>
        <v/>
      </c>
      <c r="T2893" s="146" t="str">
        <f t="shared" ca="1" si="3467"/>
        <v/>
      </c>
      <c r="U2893" s="146" t="str">
        <f t="shared" ca="1" si="3467"/>
        <v/>
      </c>
      <c r="V2893" s="146" t="str">
        <f t="shared" ca="1" si="3467"/>
        <v/>
      </c>
      <c r="W2893" s="146" t="str">
        <f t="shared" ca="1" si="3467"/>
        <v/>
      </c>
    </row>
    <row r="2894" spans="1:23">
      <c r="A2894" s="150">
        <f>A2889+1</f>
        <v>585</v>
      </c>
      <c r="B2894" s="152">
        <f ca="1">A2897</f>
        <v>0</v>
      </c>
      <c r="C2894" s="152"/>
      <c r="D2894" s="153">
        <f ca="1">INT(B2894+1/2)</f>
        <v>0</v>
      </c>
      <c r="E2894" s="153" t="str">
        <f t="shared" ref="E2894:W2894" ca="1" si="3468">IF(ISNUMBER(D2895),INT(D2895+1/2),"")</f>
        <v/>
      </c>
      <c r="F2894" s="153" t="str">
        <f t="shared" ca="1" si="3468"/>
        <v/>
      </c>
      <c r="G2894" s="153" t="str">
        <f t="shared" ca="1" si="3468"/>
        <v/>
      </c>
      <c r="H2894" s="153" t="str">
        <f t="shared" ca="1" si="3468"/>
        <v/>
      </c>
      <c r="I2894" s="153" t="str">
        <f t="shared" ca="1" si="3468"/>
        <v/>
      </c>
      <c r="J2894" s="153" t="str">
        <f t="shared" ca="1" si="3468"/>
        <v/>
      </c>
      <c r="K2894" s="153" t="str">
        <f t="shared" ca="1" si="3468"/>
        <v/>
      </c>
      <c r="L2894" s="153" t="str">
        <f t="shared" ca="1" si="3468"/>
        <v/>
      </c>
      <c r="M2894" s="153" t="str">
        <f t="shared" ca="1" si="3468"/>
        <v/>
      </c>
      <c r="N2894" s="153" t="str">
        <f t="shared" ca="1" si="3468"/>
        <v/>
      </c>
      <c r="O2894" s="153" t="str">
        <f t="shared" ca="1" si="3468"/>
        <v/>
      </c>
      <c r="P2894" s="153" t="str">
        <f t="shared" ca="1" si="3468"/>
        <v/>
      </c>
      <c r="Q2894" s="153" t="str">
        <f t="shared" ca="1" si="3468"/>
        <v/>
      </c>
      <c r="R2894" s="153" t="str">
        <f t="shared" ca="1" si="3468"/>
        <v/>
      </c>
      <c r="S2894" s="153" t="str">
        <f t="shared" ca="1" si="3468"/>
        <v/>
      </c>
      <c r="T2894" s="153" t="str">
        <f t="shared" ca="1" si="3468"/>
        <v/>
      </c>
      <c r="U2894" s="153" t="str">
        <f t="shared" ca="1" si="3468"/>
        <v/>
      </c>
      <c r="V2894" s="153" t="str">
        <f t="shared" ca="1" si="3468"/>
        <v/>
      </c>
      <c r="W2894" s="153" t="str">
        <f t="shared" ca="1" si="3468"/>
        <v/>
      </c>
    </row>
    <row r="2895" spans="1:23" ht="13.5" thickBot="1">
      <c r="B2895" s="172" t="s">
        <v>631</v>
      </c>
      <c r="C2895" s="172"/>
      <c r="D2895" s="165" t="str">
        <f ca="1">IF(B2894&lt;&gt;D2894,1/(B2894-D2894),"")</f>
        <v/>
      </c>
      <c r="E2895" s="165" t="str">
        <f ca="1">IF(AND(ISNUMBER(D2895),ISNUMBER(E2894)),IF(D2895&lt;&gt;E2894,1/(D2895-E2894),""),"")</f>
        <v/>
      </c>
      <c r="F2895" s="165" t="str">
        <f t="shared" ref="F2895:W2895" ca="1" si="3469">IF(ISNUMBER(E2898),1/(E2895-F2894),"")</f>
        <v/>
      </c>
      <c r="G2895" s="165" t="str">
        <f t="shared" ca="1" si="3469"/>
        <v/>
      </c>
      <c r="H2895" s="165" t="str">
        <f t="shared" ca="1" si="3469"/>
        <v/>
      </c>
      <c r="I2895" s="165" t="str">
        <f t="shared" ca="1" si="3469"/>
        <v/>
      </c>
      <c r="J2895" s="165" t="str">
        <f t="shared" ca="1" si="3469"/>
        <v/>
      </c>
      <c r="K2895" s="165" t="str">
        <f t="shared" ca="1" si="3469"/>
        <v/>
      </c>
      <c r="L2895" s="165" t="str">
        <f t="shared" ca="1" si="3469"/>
        <v/>
      </c>
      <c r="M2895" s="165" t="str">
        <f t="shared" ca="1" si="3469"/>
        <v/>
      </c>
      <c r="N2895" s="165" t="str">
        <f t="shared" ca="1" si="3469"/>
        <v/>
      </c>
      <c r="O2895" s="165" t="str">
        <f t="shared" ca="1" si="3469"/>
        <v/>
      </c>
      <c r="P2895" s="165" t="str">
        <f t="shared" ca="1" si="3469"/>
        <v/>
      </c>
      <c r="Q2895" s="165" t="str">
        <f t="shared" ca="1" si="3469"/>
        <v/>
      </c>
      <c r="R2895" s="165" t="str">
        <f t="shared" ca="1" si="3469"/>
        <v/>
      </c>
      <c r="S2895" s="165" t="str">
        <f t="shared" ca="1" si="3469"/>
        <v/>
      </c>
      <c r="T2895" s="165" t="str">
        <f t="shared" ca="1" si="3469"/>
        <v/>
      </c>
      <c r="U2895" s="165" t="str">
        <f t="shared" ca="1" si="3469"/>
        <v/>
      </c>
      <c r="V2895" s="165" t="str">
        <f t="shared" ca="1" si="3469"/>
        <v/>
      </c>
      <c r="W2895" s="165" t="str">
        <f t="shared" ca="1" si="3469"/>
        <v/>
      </c>
    </row>
    <row r="2896" spans="1:23" ht="15">
      <c r="B2896" s="182" t="s">
        <v>629</v>
      </c>
      <c r="C2896" s="174">
        <f>1</f>
        <v>1</v>
      </c>
      <c r="D2896" s="174">
        <f ca="1">D2894</f>
        <v>0</v>
      </c>
      <c r="E2896" s="174" t="str">
        <f ca="1">IF(ISNUMBER(E2894),E2894*D2894+1,"")</f>
        <v/>
      </c>
      <c r="F2896" s="174" t="str">
        <f t="shared" ref="F2896:W2896" ca="1" si="3470">IF(ISNUMBER(E2895),F2894*E2896+D2896,"")</f>
        <v/>
      </c>
      <c r="G2896" s="174" t="str">
        <f t="shared" ca="1" si="3470"/>
        <v/>
      </c>
      <c r="H2896" s="174" t="str">
        <f t="shared" ca="1" si="3470"/>
        <v/>
      </c>
      <c r="I2896" s="174" t="str">
        <f t="shared" ca="1" si="3470"/>
        <v/>
      </c>
      <c r="J2896" s="174" t="str">
        <f t="shared" ca="1" si="3470"/>
        <v/>
      </c>
      <c r="K2896" s="174" t="str">
        <f t="shared" ca="1" si="3470"/>
        <v/>
      </c>
      <c r="L2896" s="174" t="str">
        <f t="shared" ca="1" si="3470"/>
        <v/>
      </c>
      <c r="M2896" s="174" t="str">
        <f t="shared" ca="1" si="3470"/>
        <v/>
      </c>
      <c r="N2896" s="174" t="str">
        <f t="shared" ca="1" si="3470"/>
        <v/>
      </c>
      <c r="O2896" s="174" t="str">
        <f t="shared" ca="1" si="3470"/>
        <v/>
      </c>
      <c r="P2896" s="174" t="str">
        <f t="shared" ca="1" si="3470"/>
        <v/>
      </c>
      <c r="Q2896" s="174" t="str">
        <f t="shared" ca="1" si="3470"/>
        <v/>
      </c>
      <c r="R2896" s="174" t="str">
        <f t="shared" ca="1" si="3470"/>
        <v/>
      </c>
      <c r="S2896" s="174" t="str">
        <f t="shared" ca="1" si="3470"/>
        <v/>
      </c>
      <c r="T2896" s="174" t="str">
        <f t="shared" ca="1" si="3470"/>
        <v/>
      </c>
      <c r="U2896" s="174" t="str">
        <f t="shared" ca="1" si="3470"/>
        <v/>
      </c>
      <c r="V2896" s="174" t="str">
        <f t="shared" ca="1" si="3470"/>
        <v/>
      </c>
      <c r="W2896" s="174" t="str">
        <f t="shared" ca="1" si="3470"/>
        <v/>
      </c>
    </row>
    <row r="2897" spans="1:23" ht="13.5" thickBot="1">
      <c r="A2897" s="146">
        <f ca="1">INDIRECT($A$3&amp;A2894)</f>
        <v>0</v>
      </c>
      <c r="B2897" s="182"/>
      <c r="C2897" s="173">
        <f>0</f>
        <v>0</v>
      </c>
      <c r="D2897" s="173">
        <f>1</f>
        <v>1</v>
      </c>
      <c r="E2897" s="173" t="str">
        <f ca="1">IF(ISNUMBER(E2894),IF(E2894&lt;&gt;0,E2894,""),"")</f>
        <v/>
      </c>
      <c r="F2897" s="173" t="str">
        <f t="shared" ref="F2897:W2897" ca="1" si="3471">IF(ISNUMBER(E2895),F2894*E2897+D2897,"")</f>
        <v/>
      </c>
      <c r="G2897" s="173" t="str">
        <f t="shared" ca="1" si="3471"/>
        <v/>
      </c>
      <c r="H2897" s="173" t="str">
        <f t="shared" ca="1" si="3471"/>
        <v/>
      </c>
      <c r="I2897" s="173" t="str">
        <f t="shared" ca="1" si="3471"/>
        <v/>
      </c>
      <c r="J2897" s="173" t="str">
        <f t="shared" ca="1" si="3471"/>
        <v/>
      </c>
      <c r="K2897" s="173" t="str">
        <f t="shared" ca="1" si="3471"/>
        <v/>
      </c>
      <c r="L2897" s="173" t="str">
        <f t="shared" ca="1" si="3471"/>
        <v/>
      </c>
      <c r="M2897" s="173" t="str">
        <f t="shared" ca="1" si="3471"/>
        <v/>
      </c>
      <c r="N2897" s="173" t="str">
        <f t="shared" ca="1" si="3471"/>
        <v/>
      </c>
      <c r="O2897" s="173" t="str">
        <f t="shared" ca="1" si="3471"/>
        <v/>
      </c>
      <c r="P2897" s="173" t="str">
        <f t="shared" ca="1" si="3471"/>
        <v/>
      </c>
      <c r="Q2897" s="173" t="str">
        <f t="shared" ca="1" si="3471"/>
        <v/>
      </c>
      <c r="R2897" s="173" t="str">
        <f t="shared" ca="1" si="3471"/>
        <v/>
      </c>
      <c r="S2897" s="173" t="str">
        <f t="shared" ca="1" si="3471"/>
        <v/>
      </c>
      <c r="T2897" s="173" t="str">
        <f t="shared" ca="1" si="3471"/>
        <v/>
      </c>
      <c r="U2897" s="173" t="str">
        <f t="shared" ca="1" si="3471"/>
        <v/>
      </c>
      <c r="V2897" s="173" t="str">
        <f t="shared" ca="1" si="3471"/>
        <v/>
      </c>
      <c r="W2897" s="173" t="str">
        <f t="shared" ca="1" si="3471"/>
        <v/>
      </c>
    </row>
    <row r="2898" spans="1:23">
      <c r="B2898" s="171" t="s">
        <v>630</v>
      </c>
      <c r="C2898" s="171"/>
      <c r="E2898" s="146" t="str">
        <f ca="1">IF(NOT(ISNUMBER(E2897)),"",$B2894-E2896/E2897)</f>
        <v/>
      </c>
      <c r="F2898" s="146" t="str">
        <f ca="1">IF(NOT(ISNUMBER(F2897)),"",$B2894-F2896/F2897)</f>
        <v/>
      </c>
      <c r="G2898" s="146" t="str">
        <f t="shared" ref="G2898:Q2898" ca="1" si="3472">IF(F2898="","",IF(F2898=0,"",IF(ABS($B2894-G2896/G2897)&lt;2^(0-G$3),"",$B2894-G2896/G2897)))</f>
        <v/>
      </c>
      <c r="H2898" s="146" t="str">
        <f t="shared" ca="1" si="3472"/>
        <v/>
      </c>
      <c r="I2898" s="146" t="str">
        <f t="shared" ca="1" si="3472"/>
        <v/>
      </c>
      <c r="J2898" s="146" t="str">
        <f t="shared" ca="1" si="3472"/>
        <v/>
      </c>
      <c r="K2898" s="146" t="str">
        <f t="shared" ca="1" si="3472"/>
        <v/>
      </c>
      <c r="L2898" s="146" t="str">
        <f t="shared" ca="1" si="3472"/>
        <v/>
      </c>
      <c r="M2898" s="146" t="str">
        <f t="shared" ca="1" si="3472"/>
        <v/>
      </c>
      <c r="N2898" s="146" t="str">
        <f t="shared" ca="1" si="3472"/>
        <v/>
      </c>
      <c r="O2898" s="146" t="str">
        <f t="shared" ca="1" si="3472"/>
        <v/>
      </c>
      <c r="P2898" s="146" t="str">
        <f t="shared" ca="1" si="3472"/>
        <v/>
      </c>
      <c r="Q2898" s="146" t="str">
        <f t="shared" ca="1" si="3472"/>
        <v/>
      </c>
      <c r="R2898" s="146" t="str">
        <f t="shared" ref="R2898:W2898" ca="1" si="3473">IF(Q2898="","",IF(Q2898=0,"",IF(ABS($B2894-(R2896/R2897))&lt;2^(0-R$3),"",$B2894-(R2896/R2897))))</f>
        <v/>
      </c>
      <c r="S2898" s="146" t="str">
        <f t="shared" ca="1" si="3473"/>
        <v/>
      </c>
      <c r="T2898" s="146" t="str">
        <f t="shared" ca="1" si="3473"/>
        <v/>
      </c>
      <c r="U2898" s="146" t="str">
        <f t="shared" ca="1" si="3473"/>
        <v/>
      </c>
      <c r="V2898" s="146" t="str">
        <f t="shared" ca="1" si="3473"/>
        <v/>
      </c>
      <c r="W2898" s="146" t="str">
        <f t="shared" ca="1" si="3473"/>
        <v/>
      </c>
    </row>
    <row r="2899" spans="1:23">
      <c r="A2899" s="150">
        <f>A2894+1</f>
        <v>586</v>
      </c>
      <c r="B2899" s="152">
        <f ca="1">A2902</f>
        <v>0</v>
      </c>
      <c r="C2899" s="152"/>
      <c r="D2899" s="153">
        <f ca="1">INT(B2899+1/2)</f>
        <v>0</v>
      </c>
      <c r="E2899" s="153" t="str">
        <f t="shared" ref="E2899:W2899" ca="1" si="3474">IF(ISNUMBER(D2900),INT(D2900+1/2),"")</f>
        <v/>
      </c>
      <c r="F2899" s="153" t="str">
        <f t="shared" ca="1" si="3474"/>
        <v/>
      </c>
      <c r="G2899" s="153" t="str">
        <f t="shared" ca="1" si="3474"/>
        <v/>
      </c>
      <c r="H2899" s="153" t="str">
        <f t="shared" ca="1" si="3474"/>
        <v/>
      </c>
      <c r="I2899" s="153" t="str">
        <f t="shared" ca="1" si="3474"/>
        <v/>
      </c>
      <c r="J2899" s="153" t="str">
        <f t="shared" ca="1" si="3474"/>
        <v/>
      </c>
      <c r="K2899" s="153" t="str">
        <f t="shared" ca="1" si="3474"/>
        <v/>
      </c>
      <c r="L2899" s="153" t="str">
        <f t="shared" ca="1" si="3474"/>
        <v/>
      </c>
      <c r="M2899" s="153" t="str">
        <f t="shared" ca="1" si="3474"/>
        <v/>
      </c>
      <c r="N2899" s="153" t="str">
        <f t="shared" ca="1" si="3474"/>
        <v/>
      </c>
      <c r="O2899" s="153" t="str">
        <f t="shared" ca="1" si="3474"/>
        <v/>
      </c>
      <c r="P2899" s="153" t="str">
        <f t="shared" ca="1" si="3474"/>
        <v/>
      </c>
      <c r="Q2899" s="153" t="str">
        <f t="shared" ca="1" si="3474"/>
        <v/>
      </c>
      <c r="R2899" s="153" t="str">
        <f t="shared" ca="1" si="3474"/>
        <v/>
      </c>
      <c r="S2899" s="153" t="str">
        <f t="shared" ca="1" si="3474"/>
        <v/>
      </c>
      <c r="T2899" s="153" t="str">
        <f t="shared" ca="1" si="3474"/>
        <v/>
      </c>
      <c r="U2899" s="153" t="str">
        <f t="shared" ca="1" si="3474"/>
        <v/>
      </c>
      <c r="V2899" s="153" t="str">
        <f t="shared" ca="1" si="3474"/>
        <v/>
      </c>
      <c r="W2899" s="153" t="str">
        <f t="shared" ca="1" si="3474"/>
        <v/>
      </c>
    </row>
    <row r="2900" spans="1:23" ht="13.5" thickBot="1">
      <c r="B2900" s="172" t="s">
        <v>631</v>
      </c>
      <c r="C2900" s="172"/>
      <c r="D2900" s="165" t="str">
        <f ca="1">IF(B2899&lt;&gt;D2899,1/(B2899-D2899),"")</f>
        <v/>
      </c>
      <c r="E2900" s="165" t="str">
        <f ca="1">IF(AND(ISNUMBER(D2900),ISNUMBER(E2899)),IF(D2900&lt;&gt;E2899,1/(D2900-E2899),""),"")</f>
        <v/>
      </c>
      <c r="F2900" s="165" t="str">
        <f t="shared" ref="F2900:W2900" ca="1" si="3475">IF(ISNUMBER(E2903),1/(E2900-F2899),"")</f>
        <v/>
      </c>
      <c r="G2900" s="165" t="str">
        <f t="shared" ca="1" si="3475"/>
        <v/>
      </c>
      <c r="H2900" s="165" t="str">
        <f t="shared" ca="1" si="3475"/>
        <v/>
      </c>
      <c r="I2900" s="165" t="str">
        <f t="shared" ca="1" si="3475"/>
        <v/>
      </c>
      <c r="J2900" s="165" t="str">
        <f t="shared" ca="1" si="3475"/>
        <v/>
      </c>
      <c r="K2900" s="165" t="str">
        <f t="shared" ca="1" si="3475"/>
        <v/>
      </c>
      <c r="L2900" s="165" t="str">
        <f t="shared" ca="1" si="3475"/>
        <v/>
      </c>
      <c r="M2900" s="165" t="str">
        <f t="shared" ca="1" si="3475"/>
        <v/>
      </c>
      <c r="N2900" s="165" t="str">
        <f t="shared" ca="1" si="3475"/>
        <v/>
      </c>
      <c r="O2900" s="165" t="str">
        <f t="shared" ca="1" si="3475"/>
        <v/>
      </c>
      <c r="P2900" s="165" t="str">
        <f t="shared" ca="1" si="3475"/>
        <v/>
      </c>
      <c r="Q2900" s="165" t="str">
        <f t="shared" ca="1" si="3475"/>
        <v/>
      </c>
      <c r="R2900" s="165" t="str">
        <f t="shared" ca="1" si="3475"/>
        <v/>
      </c>
      <c r="S2900" s="165" t="str">
        <f t="shared" ca="1" si="3475"/>
        <v/>
      </c>
      <c r="T2900" s="165" t="str">
        <f t="shared" ca="1" si="3475"/>
        <v/>
      </c>
      <c r="U2900" s="165" t="str">
        <f t="shared" ca="1" si="3475"/>
        <v/>
      </c>
      <c r="V2900" s="165" t="str">
        <f t="shared" ca="1" si="3475"/>
        <v/>
      </c>
      <c r="W2900" s="165" t="str">
        <f t="shared" ca="1" si="3475"/>
        <v/>
      </c>
    </row>
    <row r="2901" spans="1:23" ht="15">
      <c r="B2901" s="182" t="s">
        <v>629</v>
      </c>
      <c r="C2901" s="174">
        <f>1</f>
        <v>1</v>
      </c>
      <c r="D2901" s="174">
        <f ca="1">D2899</f>
        <v>0</v>
      </c>
      <c r="E2901" s="174" t="str">
        <f ca="1">IF(ISNUMBER(E2899),E2899*D2899+1,"")</f>
        <v/>
      </c>
      <c r="F2901" s="174" t="str">
        <f t="shared" ref="F2901:W2901" ca="1" si="3476">IF(ISNUMBER(E2900),F2899*E2901+D2901,"")</f>
        <v/>
      </c>
      <c r="G2901" s="174" t="str">
        <f t="shared" ca="1" si="3476"/>
        <v/>
      </c>
      <c r="H2901" s="174" t="str">
        <f t="shared" ca="1" si="3476"/>
        <v/>
      </c>
      <c r="I2901" s="174" t="str">
        <f t="shared" ca="1" si="3476"/>
        <v/>
      </c>
      <c r="J2901" s="174" t="str">
        <f t="shared" ca="1" si="3476"/>
        <v/>
      </c>
      <c r="K2901" s="174" t="str">
        <f t="shared" ca="1" si="3476"/>
        <v/>
      </c>
      <c r="L2901" s="174" t="str">
        <f t="shared" ca="1" si="3476"/>
        <v/>
      </c>
      <c r="M2901" s="174" t="str">
        <f t="shared" ca="1" si="3476"/>
        <v/>
      </c>
      <c r="N2901" s="174" t="str">
        <f t="shared" ca="1" si="3476"/>
        <v/>
      </c>
      <c r="O2901" s="174" t="str">
        <f t="shared" ca="1" si="3476"/>
        <v/>
      </c>
      <c r="P2901" s="174" t="str">
        <f t="shared" ca="1" si="3476"/>
        <v/>
      </c>
      <c r="Q2901" s="174" t="str">
        <f t="shared" ca="1" si="3476"/>
        <v/>
      </c>
      <c r="R2901" s="174" t="str">
        <f t="shared" ca="1" si="3476"/>
        <v/>
      </c>
      <c r="S2901" s="174" t="str">
        <f t="shared" ca="1" si="3476"/>
        <v/>
      </c>
      <c r="T2901" s="174" t="str">
        <f t="shared" ca="1" si="3476"/>
        <v/>
      </c>
      <c r="U2901" s="174" t="str">
        <f t="shared" ca="1" si="3476"/>
        <v/>
      </c>
      <c r="V2901" s="174" t="str">
        <f t="shared" ca="1" si="3476"/>
        <v/>
      </c>
      <c r="W2901" s="174" t="str">
        <f t="shared" ca="1" si="3476"/>
        <v/>
      </c>
    </row>
    <row r="2902" spans="1:23" ht="13.5" thickBot="1">
      <c r="A2902" s="146">
        <f ca="1">INDIRECT($A$3&amp;A2899)</f>
        <v>0</v>
      </c>
      <c r="B2902" s="182"/>
      <c r="C2902" s="173">
        <f>0</f>
        <v>0</v>
      </c>
      <c r="D2902" s="173">
        <f>1</f>
        <v>1</v>
      </c>
      <c r="E2902" s="173" t="str">
        <f ca="1">IF(ISNUMBER(E2899),IF(E2899&lt;&gt;0,E2899,""),"")</f>
        <v/>
      </c>
      <c r="F2902" s="173" t="str">
        <f t="shared" ref="F2902:W2902" ca="1" si="3477">IF(ISNUMBER(E2900),F2899*E2902+D2902,"")</f>
        <v/>
      </c>
      <c r="G2902" s="173" t="str">
        <f t="shared" ca="1" si="3477"/>
        <v/>
      </c>
      <c r="H2902" s="173" t="str">
        <f t="shared" ca="1" si="3477"/>
        <v/>
      </c>
      <c r="I2902" s="173" t="str">
        <f t="shared" ca="1" si="3477"/>
        <v/>
      </c>
      <c r="J2902" s="173" t="str">
        <f t="shared" ca="1" si="3477"/>
        <v/>
      </c>
      <c r="K2902" s="173" t="str">
        <f t="shared" ca="1" si="3477"/>
        <v/>
      </c>
      <c r="L2902" s="173" t="str">
        <f t="shared" ca="1" si="3477"/>
        <v/>
      </c>
      <c r="M2902" s="173" t="str">
        <f t="shared" ca="1" si="3477"/>
        <v/>
      </c>
      <c r="N2902" s="173" t="str">
        <f t="shared" ca="1" si="3477"/>
        <v/>
      </c>
      <c r="O2902" s="173" t="str">
        <f t="shared" ca="1" si="3477"/>
        <v/>
      </c>
      <c r="P2902" s="173" t="str">
        <f t="shared" ca="1" si="3477"/>
        <v/>
      </c>
      <c r="Q2902" s="173" t="str">
        <f t="shared" ca="1" si="3477"/>
        <v/>
      </c>
      <c r="R2902" s="173" t="str">
        <f t="shared" ca="1" si="3477"/>
        <v/>
      </c>
      <c r="S2902" s="173" t="str">
        <f t="shared" ca="1" si="3477"/>
        <v/>
      </c>
      <c r="T2902" s="173" t="str">
        <f t="shared" ca="1" si="3477"/>
        <v/>
      </c>
      <c r="U2902" s="173" t="str">
        <f t="shared" ca="1" si="3477"/>
        <v/>
      </c>
      <c r="V2902" s="173" t="str">
        <f t="shared" ca="1" si="3477"/>
        <v/>
      </c>
      <c r="W2902" s="173" t="str">
        <f t="shared" ca="1" si="3477"/>
        <v/>
      </c>
    </row>
    <row r="2903" spans="1:23">
      <c r="B2903" s="171" t="s">
        <v>630</v>
      </c>
      <c r="C2903" s="171"/>
      <c r="E2903" s="146" t="str">
        <f ca="1">IF(NOT(ISNUMBER(E2902)),"",$B2899-E2901/E2902)</f>
        <v/>
      </c>
      <c r="F2903" s="146" t="str">
        <f ca="1">IF(NOT(ISNUMBER(F2902)),"",$B2899-F2901/F2902)</f>
        <v/>
      </c>
      <c r="G2903" s="146" t="str">
        <f t="shared" ref="G2903:Q2903" ca="1" si="3478">IF(F2903="","",IF(F2903=0,"",IF(ABS($B2899-G2901/G2902)&lt;2^(0-G$3),"",$B2899-G2901/G2902)))</f>
        <v/>
      </c>
      <c r="H2903" s="146" t="str">
        <f t="shared" ca="1" si="3478"/>
        <v/>
      </c>
      <c r="I2903" s="146" t="str">
        <f t="shared" ca="1" si="3478"/>
        <v/>
      </c>
      <c r="J2903" s="146" t="str">
        <f t="shared" ca="1" si="3478"/>
        <v/>
      </c>
      <c r="K2903" s="146" t="str">
        <f t="shared" ca="1" si="3478"/>
        <v/>
      </c>
      <c r="L2903" s="146" t="str">
        <f t="shared" ca="1" si="3478"/>
        <v/>
      </c>
      <c r="M2903" s="146" t="str">
        <f t="shared" ca="1" si="3478"/>
        <v/>
      </c>
      <c r="N2903" s="146" t="str">
        <f t="shared" ca="1" si="3478"/>
        <v/>
      </c>
      <c r="O2903" s="146" t="str">
        <f t="shared" ca="1" si="3478"/>
        <v/>
      </c>
      <c r="P2903" s="146" t="str">
        <f t="shared" ca="1" si="3478"/>
        <v/>
      </c>
      <c r="Q2903" s="146" t="str">
        <f t="shared" ca="1" si="3478"/>
        <v/>
      </c>
      <c r="R2903" s="146" t="str">
        <f t="shared" ref="R2903:W2903" ca="1" si="3479">IF(Q2903="","",IF(Q2903=0,"",IF(ABS($B2899-(R2901/R2902))&lt;2^(0-R$3),"",$B2899-(R2901/R2902))))</f>
        <v/>
      </c>
      <c r="S2903" s="146" t="str">
        <f t="shared" ca="1" si="3479"/>
        <v/>
      </c>
      <c r="T2903" s="146" t="str">
        <f t="shared" ca="1" si="3479"/>
        <v/>
      </c>
      <c r="U2903" s="146" t="str">
        <f t="shared" ca="1" si="3479"/>
        <v/>
      </c>
      <c r="V2903" s="146" t="str">
        <f t="shared" ca="1" si="3479"/>
        <v/>
      </c>
      <c r="W2903" s="146" t="str">
        <f t="shared" ca="1" si="3479"/>
        <v/>
      </c>
    </row>
    <row r="2904" spans="1:23">
      <c r="A2904" s="150">
        <f>A2899+1</f>
        <v>587</v>
      </c>
      <c r="B2904" s="152">
        <f ca="1">A2907</f>
        <v>0</v>
      </c>
      <c r="C2904" s="152"/>
      <c r="D2904" s="153">
        <f ca="1">INT(B2904+1/2)</f>
        <v>0</v>
      </c>
      <c r="E2904" s="153" t="str">
        <f t="shared" ref="E2904:W2904" ca="1" si="3480">IF(ISNUMBER(D2905),INT(D2905+1/2),"")</f>
        <v/>
      </c>
      <c r="F2904" s="153" t="str">
        <f t="shared" ca="1" si="3480"/>
        <v/>
      </c>
      <c r="G2904" s="153" t="str">
        <f t="shared" ca="1" si="3480"/>
        <v/>
      </c>
      <c r="H2904" s="153" t="str">
        <f t="shared" ca="1" si="3480"/>
        <v/>
      </c>
      <c r="I2904" s="153" t="str">
        <f t="shared" ca="1" si="3480"/>
        <v/>
      </c>
      <c r="J2904" s="153" t="str">
        <f t="shared" ca="1" si="3480"/>
        <v/>
      </c>
      <c r="K2904" s="153" t="str">
        <f t="shared" ca="1" si="3480"/>
        <v/>
      </c>
      <c r="L2904" s="153" t="str">
        <f t="shared" ca="1" si="3480"/>
        <v/>
      </c>
      <c r="M2904" s="153" t="str">
        <f t="shared" ca="1" si="3480"/>
        <v/>
      </c>
      <c r="N2904" s="153" t="str">
        <f t="shared" ca="1" si="3480"/>
        <v/>
      </c>
      <c r="O2904" s="153" t="str">
        <f t="shared" ca="1" si="3480"/>
        <v/>
      </c>
      <c r="P2904" s="153" t="str">
        <f t="shared" ca="1" si="3480"/>
        <v/>
      </c>
      <c r="Q2904" s="153" t="str">
        <f t="shared" ca="1" si="3480"/>
        <v/>
      </c>
      <c r="R2904" s="153" t="str">
        <f t="shared" ca="1" si="3480"/>
        <v/>
      </c>
      <c r="S2904" s="153" t="str">
        <f t="shared" ca="1" si="3480"/>
        <v/>
      </c>
      <c r="T2904" s="153" t="str">
        <f t="shared" ca="1" si="3480"/>
        <v/>
      </c>
      <c r="U2904" s="153" t="str">
        <f t="shared" ca="1" si="3480"/>
        <v/>
      </c>
      <c r="V2904" s="153" t="str">
        <f t="shared" ca="1" si="3480"/>
        <v/>
      </c>
      <c r="W2904" s="153" t="str">
        <f t="shared" ca="1" si="3480"/>
        <v/>
      </c>
    </row>
    <row r="2905" spans="1:23" ht="13.5" thickBot="1">
      <c r="B2905" s="172" t="s">
        <v>631</v>
      </c>
      <c r="C2905" s="172"/>
      <c r="D2905" s="165" t="str">
        <f ca="1">IF(B2904&lt;&gt;D2904,1/(B2904-D2904),"")</f>
        <v/>
      </c>
      <c r="E2905" s="165" t="str">
        <f ca="1">IF(AND(ISNUMBER(D2905),ISNUMBER(E2904)),IF(D2905&lt;&gt;E2904,1/(D2905-E2904),""),"")</f>
        <v/>
      </c>
      <c r="F2905" s="165" t="str">
        <f t="shared" ref="F2905:W2905" ca="1" si="3481">IF(ISNUMBER(E2908),1/(E2905-F2904),"")</f>
        <v/>
      </c>
      <c r="G2905" s="165" t="str">
        <f t="shared" ca="1" si="3481"/>
        <v/>
      </c>
      <c r="H2905" s="165" t="str">
        <f t="shared" ca="1" si="3481"/>
        <v/>
      </c>
      <c r="I2905" s="165" t="str">
        <f t="shared" ca="1" si="3481"/>
        <v/>
      </c>
      <c r="J2905" s="165" t="str">
        <f t="shared" ca="1" si="3481"/>
        <v/>
      </c>
      <c r="K2905" s="165" t="str">
        <f t="shared" ca="1" si="3481"/>
        <v/>
      </c>
      <c r="L2905" s="165" t="str">
        <f t="shared" ca="1" si="3481"/>
        <v/>
      </c>
      <c r="M2905" s="165" t="str">
        <f t="shared" ca="1" si="3481"/>
        <v/>
      </c>
      <c r="N2905" s="165" t="str">
        <f t="shared" ca="1" si="3481"/>
        <v/>
      </c>
      <c r="O2905" s="165" t="str">
        <f t="shared" ca="1" si="3481"/>
        <v/>
      </c>
      <c r="P2905" s="165" t="str">
        <f t="shared" ca="1" si="3481"/>
        <v/>
      </c>
      <c r="Q2905" s="165" t="str">
        <f t="shared" ca="1" si="3481"/>
        <v/>
      </c>
      <c r="R2905" s="165" t="str">
        <f t="shared" ca="1" si="3481"/>
        <v/>
      </c>
      <c r="S2905" s="165" t="str">
        <f t="shared" ca="1" si="3481"/>
        <v/>
      </c>
      <c r="T2905" s="165" t="str">
        <f t="shared" ca="1" si="3481"/>
        <v/>
      </c>
      <c r="U2905" s="165" t="str">
        <f t="shared" ca="1" si="3481"/>
        <v/>
      </c>
      <c r="V2905" s="165" t="str">
        <f t="shared" ca="1" si="3481"/>
        <v/>
      </c>
      <c r="W2905" s="165" t="str">
        <f t="shared" ca="1" si="3481"/>
        <v/>
      </c>
    </row>
    <row r="2906" spans="1:23" ht="15">
      <c r="B2906" s="182" t="s">
        <v>629</v>
      </c>
      <c r="C2906" s="174">
        <f>1</f>
        <v>1</v>
      </c>
      <c r="D2906" s="174">
        <f ca="1">D2904</f>
        <v>0</v>
      </c>
      <c r="E2906" s="174" t="str">
        <f ca="1">IF(ISNUMBER(E2904),E2904*D2904+1,"")</f>
        <v/>
      </c>
      <c r="F2906" s="174" t="str">
        <f t="shared" ref="F2906:W2906" ca="1" si="3482">IF(ISNUMBER(E2905),F2904*E2906+D2906,"")</f>
        <v/>
      </c>
      <c r="G2906" s="174" t="str">
        <f t="shared" ca="1" si="3482"/>
        <v/>
      </c>
      <c r="H2906" s="174" t="str">
        <f t="shared" ca="1" si="3482"/>
        <v/>
      </c>
      <c r="I2906" s="174" t="str">
        <f t="shared" ca="1" si="3482"/>
        <v/>
      </c>
      <c r="J2906" s="174" t="str">
        <f t="shared" ca="1" si="3482"/>
        <v/>
      </c>
      <c r="K2906" s="174" t="str">
        <f t="shared" ca="1" si="3482"/>
        <v/>
      </c>
      <c r="L2906" s="174" t="str">
        <f t="shared" ca="1" si="3482"/>
        <v/>
      </c>
      <c r="M2906" s="174" t="str">
        <f t="shared" ca="1" si="3482"/>
        <v/>
      </c>
      <c r="N2906" s="174" t="str">
        <f t="shared" ca="1" si="3482"/>
        <v/>
      </c>
      <c r="O2906" s="174" t="str">
        <f t="shared" ca="1" si="3482"/>
        <v/>
      </c>
      <c r="P2906" s="174" t="str">
        <f t="shared" ca="1" si="3482"/>
        <v/>
      </c>
      <c r="Q2906" s="174" t="str">
        <f t="shared" ca="1" si="3482"/>
        <v/>
      </c>
      <c r="R2906" s="174" t="str">
        <f t="shared" ca="1" si="3482"/>
        <v/>
      </c>
      <c r="S2906" s="174" t="str">
        <f t="shared" ca="1" si="3482"/>
        <v/>
      </c>
      <c r="T2906" s="174" t="str">
        <f t="shared" ca="1" si="3482"/>
        <v/>
      </c>
      <c r="U2906" s="174" t="str">
        <f t="shared" ca="1" si="3482"/>
        <v/>
      </c>
      <c r="V2906" s="174" t="str">
        <f t="shared" ca="1" si="3482"/>
        <v/>
      </c>
      <c r="W2906" s="174" t="str">
        <f t="shared" ca="1" si="3482"/>
        <v/>
      </c>
    </row>
    <row r="2907" spans="1:23" ht="13.5" thickBot="1">
      <c r="A2907" s="146">
        <f ca="1">INDIRECT($A$3&amp;A2904)</f>
        <v>0</v>
      </c>
      <c r="B2907" s="182"/>
      <c r="C2907" s="173">
        <f>0</f>
        <v>0</v>
      </c>
      <c r="D2907" s="173">
        <f>1</f>
        <v>1</v>
      </c>
      <c r="E2907" s="173" t="str">
        <f ca="1">IF(ISNUMBER(E2904),IF(E2904&lt;&gt;0,E2904,""),"")</f>
        <v/>
      </c>
      <c r="F2907" s="173" t="str">
        <f t="shared" ref="F2907:W2907" ca="1" si="3483">IF(ISNUMBER(E2905),F2904*E2907+D2907,"")</f>
        <v/>
      </c>
      <c r="G2907" s="173" t="str">
        <f t="shared" ca="1" si="3483"/>
        <v/>
      </c>
      <c r="H2907" s="173" t="str">
        <f t="shared" ca="1" si="3483"/>
        <v/>
      </c>
      <c r="I2907" s="173" t="str">
        <f t="shared" ca="1" si="3483"/>
        <v/>
      </c>
      <c r="J2907" s="173" t="str">
        <f t="shared" ca="1" si="3483"/>
        <v/>
      </c>
      <c r="K2907" s="173" t="str">
        <f t="shared" ca="1" si="3483"/>
        <v/>
      </c>
      <c r="L2907" s="173" t="str">
        <f t="shared" ca="1" si="3483"/>
        <v/>
      </c>
      <c r="M2907" s="173" t="str">
        <f t="shared" ca="1" si="3483"/>
        <v/>
      </c>
      <c r="N2907" s="173" t="str">
        <f t="shared" ca="1" si="3483"/>
        <v/>
      </c>
      <c r="O2907" s="173" t="str">
        <f t="shared" ca="1" si="3483"/>
        <v/>
      </c>
      <c r="P2907" s="173" t="str">
        <f t="shared" ca="1" si="3483"/>
        <v/>
      </c>
      <c r="Q2907" s="173" t="str">
        <f t="shared" ca="1" si="3483"/>
        <v/>
      </c>
      <c r="R2907" s="173" t="str">
        <f t="shared" ca="1" si="3483"/>
        <v/>
      </c>
      <c r="S2907" s="173" t="str">
        <f t="shared" ca="1" si="3483"/>
        <v/>
      </c>
      <c r="T2907" s="173" t="str">
        <f t="shared" ca="1" si="3483"/>
        <v/>
      </c>
      <c r="U2907" s="173" t="str">
        <f t="shared" ca="1" si="3483"/>
        <v/>
      </c>
      <c r="V2907" s="173" t="str">
        <f t="shared" ca="1" si="3483"/>
        <v/>
      </c>
      <c r="W2907" s="173" t="str">
        <f t="shared" ca="1" si="3483"/>
        <v/>
      </c>
    </row>
    <row r="2908" spans="1:23">
      <c r="B2908" s="171" t="s">
        <v>630</v>
      </c>
      <c r="C2908" s="171"/>
      <c r="E2908" s="146" t="str">
        <f ca="1">IF(NOT(ISNUMBER(E2907)),"",$B2904-E2906/E2907)</f>
        <v/>
      </c>
      <c r="F2908" s="146" t="str">
        <f ca="1">IF(NOT(ISNUMBER(F2907)),"",$B2904-F2906/F2907)</f>
        <v/>
      </c>
      <c r="G2908" s="146" t="str">
        <f t="shared" ref="G2908:Q2908" ca="1" si="3484">IF(F2908="","",IF(F2908=0,"",IF(ABS($B2904-G2906/G2907)&lt;2^(0-G$3),"",$B2904-G2906/G2907)))</f>
        <v/>
      </c>
      <c r="H2908" s="146" t="str">
        <f t="shared" ca="1" si="3484"/>
        <v/>
      </c>
      <c r="I2908" s="146" t="str">
        <f t="shared" ca="1" si="3484"/>
        <v/>
      </c>
      <c r="J2908" s="146" t="str">
        <f t="shared" ca="1" si="3484"/>
        <v/>
      </c>
      <c r="K2908" s="146" t="str">
        <f t="shared" ca="1" si="3484"/>
        <v/>
      </c>
      <c r="L2908" s="146" t="str">
        <f t="shared" ca="1" si="3484"/>
        <v/>
      </c>
      <c r="M2908" s="146" t="str">
        <f t="shared" ca="1" si="3484"/>
        <v/>
      </c>
      <c r="N2908" s="146" t="str">
        <f t="shared" ca="1" si="3484"/>
        <v/>
      </c>
      <c r="O2908" s="146" t="str">
        <f t="shared" ca="1" si="3484"/>
        <v/>
      </c>
      <c r="P2908" s="146" t="str">
        <f t="shared" ca="1" si="3484"/>
        <v/>
      </c>
      <c r="Q2908" s="146" t="str">
        <f t="shared" ca="1" si="3484"/>
        <v/>
      </c>
      <c r="R2908" s="146" t="str">
        <f t="shared" ref="R2908:W2908" ca="1" si="3485">IF(Q2908="","",IF(Q2908=0,"",IF(ABS($B2904-(R2906/R2907))&lt;2^(0-R$3),"",$B2904-(R2906/R2907))))</f>
        <v/>
      </c>
      <c r="S2908" s="146" t="str">
        <f t="shared" ca="1" si="3485"/>
        <v/>
      </c>
      <c r="T2908" s="146" t="str">
        <f t="shared" ca="1" si="3485"/>
        <v/>
      </c>
      <c r="U2908" s="146" t="str">
        <f t="shared" ca="1" si="3485"/>
        <v/>
      </c>
      <c r="V2908" s="146" t="str">
        <f t="shared" ca="1" si="3485"/>
        <v/>
      </c>
      <c r="W2908" s="146" t="str">
        <f t="shared" ca="1" si="3485"/>
        <v/>
      </c>
    </row>
    <row r="2909" spans="1:23">
      <c r="A2909" s="150">
        <f>A2904+1</f>
        <v>588</v>
      </c>
      <c r="B2909" s="152">
        <f ca="1">A2912</f>
        <v>0</v>
      </c>
      <c r="C2909" s="152"/>
      <c r="D2909" s="153">
        <f ca="1">INT(B2909+1/2)</f>
        <v>0</v>
      </c>
      <c r="E2909" s="153" t="str">
        <f t="shared" ref="E2909:W2909" ca="1" si="3486">IF(ISNUMBER(D2910),INT(D2910+1/2),"")</f>
        <v/>
      </c>
      <c r="F2909" s="153" t="str">
        <f t="shared" ca="1" si="3486"/>
        <v/>
      </c>
      <c r="G2909" s="153" t="str">
        <f t="shared" ca="1" si="3486"/>
        <v/>
      </c>
      <c r="H2909" s="153" t="str">
        <f t="shared" ca="1" si="3486"/>
        <v/>
      </c>
      <c r="I2909" s="153" t="str">
        <f t="shared" ca="1" si="3486"/>
        <v/>
      </c>
      <c r="J2909" s="153" t="str">
        <f t="shared" ca="1" si="3486"/>
        <v/>
      </c>
      <c r="K2909" s="153" t="str">
        <f t="shared" ca="1" si="3486"/>
        <v/>
      </c>
      <c r="L2909" s="153" t="str">
        <f t="shared" ca="1" si="3486"/>
        <v/>
      </c>
      <c r="M2909" s="153" t="str">
        <f t="shared" ca="1" si="3486"/>
        <v/>
      </c>
      <c r="N2909" s="153" t="str">
        <f t="shared" ca="1" si="3486"/>
        <v/>
      </c>
      <c r="O2909" s="153" t="str">
        <f t="shared" ca="1" si="3486"/>
        <v/>
      </c>
      <c r="P2909" s="153" t="str">
        <f t="shared" ca="1" si="3486"/>
        <v/>
      </c>
      <c r="Q2909" s="153" t="str">
        <f t="shared" ca="1" si="3486"/>
        <v/>
      </c>
      <c r="R2909" s="153" t="str">
        <f t="shared" ca="1" si="3486"/>
        <v/>
      </c>
      <c r="S2909" s="153" t="str">
        <f t="shared" ca="1" si="3486"/>
        <v/>
      </c>
      <c r="T2909" s="153" t="str">
        <f t="shared" ca="1" si="3486"/>
        <v/>
      </c>
      <c r="U2909" s="153" t="str">
        <f t="shared" ca="1" si="3486"/>
        <v/>
      </c>
      <c r="V2909" s="153" t="str">
        <f t="shared" ca="1" si="3486"/>
        <v/>
      </c>
      <c r="W2909" s="153" t="str">
        <f t="shared" ca="1" si="3486"/>
        <v/>
      </c>
    </row>
    <row r="2910" spans="1:23" ht="13.5" thickBot="1">
      <c r="B2910" s="172" t="s">
        <v>631</v>
      </c>
      <c r="C2910" s="172"/>
      <c r="D2910" s="165" t="str">
        <f ca="1">IF(B2909&lt;&gt;D2909,1/(B2909-D2909),"")</f>
        <v/>
      </c>
      <c r="E2910" s="165" t="str">
        <f ca="1">IF(AND(ISNUMBER(D2910),ISNUMBER(E2909)),IF(D2910&lt;&gt;E2909,1/(D2910-E2909),""),"")</f>
        <v/>
      </c>
      <c r="F2910" s="165" t="str">
        <f t="shared" ref="F2910:W2910" ca="1" si="3487">IF(ISNUMBER(E2913),1/(E2910-F2909),"")</f>
        <v/>
      </c>
      <c r="G2910" s="165" t="str">
        <f t="shared" ca="1" si="3487"/>
        <v/>
      </c>
      <c r="H2910" s="165" t="str">
        <f t="shared" ca="1" si="3487"/>
        <v/>
      </c>
      <c r="I2910" s="165" t="str">
        <f t="shared" ca="1" si="3487"/>
        <v/>
      </c>
      <c r="J2910" s="165" t="str">
        <f t="shared" ca="1" si="3487"/>
        <v/>
      </c>
      <c r="K2910" s="165" t="str">
        <f t="shared" ca="1" si="3487"/>
        <v/>
      </c>
      <c r="L2910" s="165" t="str">
        <f t="shared" ca="1" si="3487"/>
        <v/>
      </c>
      <c r="M2910" s="165" t="str">
        <f t="shared" ca="1" si="3487"/>
        <v/>
      </c>
      <c r="N2910" s="165" t="str">
        <f t="shared" ca="1" si="3487"/>
        <v/>
      </c>
      <c r="O2910" s="165" t="str">
        <f t="shared" ca="1" si="3487"/>
        <v/>
      </c>
      <c r="P2910" s="165" t="str">
        <f t="shared" ca="1" si="3487"/>
        <v/>
      </c>
      <c r="Q2910" s="165" t="str">
        <f t="shared" ca="1" si="3487"/>
        <v/>
      </c>
      <c r="R2910" s="165" t="str">
        <f t="shared" ca="1" si="3487"/>
        <v/>
      </c>
      <c r="S2910" s="165" t="str">
        <f t="shared" ca="1" si="3487"/>
        <v/>
      </c>
      <c r="T2910" s="165" t="str">
        <f t="shared" ca="1" si="3487"/>
        <v/>
      </c>
      <c r="U2910" s="165" t="str">
        <f t="shared" ca="1" si="3487"/>
        <v/>
      </c>
      <c r="V2910" s="165" t="str">
        <f t="shared" ca="1" si="3487"/>
        <v/>
      </c>
      <c r="W2910" s="165" t="str">
        <f t="shared" ca="1" si="3487"/>
        <v/>
      </c>
    </row>
    <row r="2911" spans="1:23" ht="15">
      <c r="B2911" s="182" t="s">
        <v>629</v>
      </c>
      <c r="C2911" s="174">
        <f>1</f>
        <v>1</v>
      </c>
      <c r="D2911" s="174">
        <f ca="1">D2909</f>
        <v>0</v>
      </c>
      <c r="E2911" s="174" t="str">
        <f ca="1">IF(ISNUMBER(E2909),E2909*D2909+1,"")</f>
        <v/>
      </c>
      <c r="F2911" s="174" t="str">
        <f t="shared" ref="F2911:W2911" ca="1" si="3488">IF(ISNUMBER(E2910),F2909*E2911+D2911,"")</f>
        <v/>
      </c>
      <c r="G2911" s="174" t="str">
        <f t="shared" ca="1" si="3488"/>
        <v/>
      </c>
      <c r="H2911" s="174" t="str">
        <f t="shared" ca="1" si="3488"/>
        <v/>
      </c>
      <c r="I2911" s="174" t="str">
        <f t="shared" ca="1" si="3488"/>
        <v/>
      </c>
      <c r="J2911" s="174" t="str">
        <f t="shared" ca="1" si="3488"/>
        <v/>
      </c>
      <c r="K2911" s="174" t="str">
        <f t="shared" ca="1" si="3488"/>
        <v/>
      </c>
      <c r="L2911" s="174" t="str">
        <f t="shared" ca="1" si="3488"/>
        <v/>
      </c>
      <c r="M2911" s="174" t="str">
        <f t="shared" ca="1" si="3488"/>
        <v/>
      </c>
      <c r="N2911" s="174" t="str">
        <f t="shared" ca="1" si="3488"/>
        <v/>
      </c>
      <c r="O2911" s="174" t="str">
        <f t="shared" ca="1" si="3488"/>
        <v/>
      </c>
      <c r="P2911" s="174" t="str">
        <f t="shared" ca="1" si="3488"/>
        <v/>
      </c>
      <c r="Q2911" s="174" t="str">
        <f t="shared" ca="1" si="3488"/>
        <v/>
      </c>
      <c r="R2911" s="174" t="str">
        <f t="shared" ca="1" si="3488"/>
        <v/>
      </c>
      <c r="S2911" s="174" t="str">
        <f t="shared" ca="1" si="3488"/>
        <v/>
      </c>
      <c r="T2911" s="174" t="str">
        <f t="shared" ca="1" si="3488"/>
        <v/>
      </c>
      <c r="U2911" s="174" t="str">
        <f t="shared" ca="1" si="3488"/>
        <v/>
      </c>
      <c r="V2911" s="174" t="str">
        <f t="shared" ca="1" si="3488"/>
        <v/>
      </c>
      <c r="W2911" s="174" t="str">
        <f t="shared" ca="1" si="3488"/>
        <v/>
      </c>
    </row>
    <row r="2912" spans="1:23" ht="13.5" thickBot="1">
      <c r="A2912" s="146">
        <f ca="1">INDIRECT($A$3&amp;A2909)</f>
        <v>0</v>
      </c>
      <c r="B2912" s="182"/>
      <c r="C2912" s="173">
        <f>0</f>
        <v>0</v>
      </c>
      <c r="D2912" s="173">
        <f>1</f>
        <v>1</v>
      </c>
      <c r="E2912" s="173" t="str">
        <f ca="1">IF(ISNUMBER(E2909),IF(E2909&lt;&gt;0,E2909,""),"")</f>
        <v/>
      </c>
      <c r="F2912" s="173" t="str">
        <f t="shared" ref="F2912:W2912" ca="1" si="3489">IF(ISNUMBER(E2910),F2909*E2912+D2912,"")</f>
        <v/>
      </c>
      <c r="G2912" s="173" t="str">
        <f t="shared" ca="1" si="3489"/>
        <v/>
      </c>
      <c r="H2912" s="173" t="str">
        <f t="shared" ca="1" si="3489"/>
        <v/>
      </c>
      <c r="I2912" s="173" t="str">
        <f t="shared" ca="1" si="3489"/>
        <v/>
      </c>
      <c r="J2912" s="173" t="str">
        <f t="shared" ca="1" si="3489"/>
        <v/>
      </c>
      <c r="K2912" s="173" t="str">
        <f t="shared" ca="1" si="3489"/>
        <v/>
      </c>
      <c r="L2912" s="173" t="str">
        <f t="shared" ca="1" si="3489"/>
        <v/>
      </c>
      <c r="M2912" s="173" t="str">
        <f t="shared" ca="1" si="3489"/>
        <v/>
      </c>
      <c r="N2912" s="173" t="str">
        <f t="shared" ca="1" si="3489"/>
        <v/>
      </c>
      <c r="O2912" s="173" t="str">
        <f t="shared" ca="1" si="3489"/>
        <v/>
      </c>
      <c r="P2912" s="173" t="str">
        <f t="shared" ca="1" si="3489"/>
        <v/>
      </c>
      <c r="Q2912" s="173" t="str">
        <f t="shared" ca="1" si="3489"/>
        <v/>
      </c>
      <c r="R2912" s="173" t="str">
        <f t="shared" ca="1" si="3489"/>
        <v/>
      </c>
      <c r="S2912" s="173" t="str">
        <f t="shared" ca="1" si="3489"/>
        <v/>
      </c>
      <c r="T2912" s="173" t="str">
        <f t="shared" ca="1" si="3489"/>
        <v/>
      </c>
      <c r="U2912" s="173" t="str">
        <f t="shared" ca="1" si="3489"/>
        <v/>
      </c>
      <c r="V2912" s="173" t="str">
        <f t="shared" ca="1" si="3489"/>
        <v/>
      </c>
      <c r="W2912" s="173" t="str">
        <f t="shared" ca="1" si="3489"/>
        <v/>
      </c>
    </row>
    <row r="2913" spans="1:23">
      <c r="B2913" s="171" t="s">
        <v>630</v>
      </c>
      <c r="C2913" s="171"/>
      <c r="E2913" s="146" t="str">
        <f ca="1">IF(NOT(ISNUMBER(E2912)),"",$B2909-E2911/E2912)</f>
        <v/>
      </c>
      <c r="F2913" s="146" t="str">
        <f ca="1">IF(NOT(ISNUMBER(F2912)),"",$B2909-F2911/F2912)</f>
        <v/>
      </c>
      <c r="G2913" s="146" t="str">
        <f t="shared" ref="G2913:Q2913" ca="1" si="3490">IF(F2913="","",IF(F2913=0,"",IF(ABS($B2909-G2911/G2912)&lt;2^(0-G$3),"",$B2909-G2911/G2912)))</f>
        <v/>
      </c>
      <c r="H2913" s="146" t="str">
        <f t="shared" ca="1" si="3490"/>
        <v/>
      </c>
      <c r="I2913" s="146" t="str">
        <f t="shared" ca="1" si="3490"/>
        <v/>
      </c>
      <c r="J2913" s="146" t="str">
        <f t="shared" ca="1" si="3490"/>
        <v/>
      </c>
      <c r="K2913" s="146" t="str">
        <f t="shared" ca="1" si="3490"/>
        <v/>
      </c>
      <c r="L2913" s="146" t="str">
        <f t="shared" ca="1" si="3490"/>
        <v/>
      </c>
      <c r="M2913" s="146" t="str">
        <f t="shared" ca="1" si="3490"/>
        <v/>
      </c>
      <c r="N2913" s="146" t="str">
        <f t="shared" ca="1" si="3490"/>
        <v/>
      </c>
      <c r="O2913" s="146" t="str">
        <f t="shared" ca="1" si="3490"/>
        <v/>
      </c>
      <c r="P2913" s="146" t="str">
        <f t="shared" ca="1" si="3490"/>
        <v/>
      </c>
      <c r="Q2913" s="146" t="str">
        <f t="shared" ca="1" si="3490"/>
        <v/>
      </c>
      <c r="R2913" s="146" t="str">
        <f t="shared" ref="R2913:W2913" ca="1" si="3491">IF(Q2913="","",IF(Q2913=0,"",IF(ABS($B2909-(R2911/R2912))&lt;2^(0-R$3),"",$B2909-(R2911/R2912))))</f>
        <v/>
      </c>
      <c r="S2913" s="146" t="str">
        <f t="shared" ca="1" si="3491"/>
        <v/>
      </c>
      <c r="T2913" s="146" t="str">
        <f t="shared" ca="1" si="3491"/>
        <v/>
      </c>
      <c r="U2913" s="146" t="str">
        <f t="shared" ca="1" si="3491"/>
        <v/>
      </c>
      <c r="V2913" s="146" t="str">
        <f t="shared" ca="1" si="3491"/>
        <v/>
      </c>
      <c r="W2913" s="146" t="str">
        <f t="shared" ca="1" si="3491"/>
        <v/>
      </c>
    </row>
    <row r="2914" spans="1:23">
      <c r="A2914" s="150">
        <f>A2909+1</f>
        <v>589</v>
      </c>
      <c r="B2914" s="152">
        <f ca="1">A2917</f>
        <v>0</v>
      </c>
      <c r="C2914" s="152"/>
      <c r="D2914" s="153">
        <f ca="1">INT(B2914+1/2)</f>
        <v>0</v>
      </c>
      <c r="E2914" s="153" t="str">
        <f t="shared" ref="E2914:W2914" ca="1" si="3492">IF(ISNUMBER(D2915),INT(D2915+1/2),"")</f>
        <v/>
      </c>
      <c r="F2914" s="153" t="str">
        <f t="shared" ca="1" si="3492"/>
        <v/>
      </c>
      <c r="G2914" s="153" t="str">
        <f t="shared" ca="1" si="3492"/>
        <v/>
      </c>
      <c r="H2914" s="153" t="str">
        <f t="shared" ca="1" si="3492"/>
        <v/>
      </c>
      <c r="I2914" s="153" t="str">
        <f t="shared" ca="1" si="3492"/>
        <v/>
      </c>
      <c r="J2914" s="153" t="str">
        <f t="shared" ca="1" si="3492"/>
        <v/>
      </c>
      <c r="K2914" s="153" t="str">
        <f t="shared" ca="1" si="3492"/>
        <v/>
      </c>
      <c r="L2914" s="153" t="str">
        <f t="shared" ca="1" si="3492"/>
        <v/>
      </c>
      <c r="M2914" s="153" t="str">
        <f t="shared" ca="1" si="3492"/>
        <v/>
      </c>
      <c r="N2914" s="153" t="str">
        <f t="shared" ca="1" si="3492"/>
        <v/>
      </c>
      <c r="O2914" s="153" t="str">
        <f t="shared" ca="1" si="3492"/>
        <v/>
      </c>
      <c r="P2914" s="153" t="str">
        <f t="shared" ca="1" si="3492"/>
        <v/>
      </c>
      <c r="Q2914" s="153" t="str">
        <f t="shared" ca="1" si="3492"/>
        <v/>
      </c>
      <c r="R2914" s="153" t="str">
        <f t="shared" ca="1" si="3492"/>
        <v/>
      </c>
      <c r="S2914" s="153" t="str">
        <f t="shared" ca="1" si="3492"/>
        <v/>
      </c>
      <c r="T2914" s="153" t="str">
        <f t="shared" ca="1" si="3492"/>
        <v/>
      </c>
      <c r="U2914" s="153" t="str">
        <f t="shared" ca="1" si="3492"/>
        <v/>
      </c>
      <c r="V2914" s="153" t="str">
        <f t="shared" ca="1" si="3492"/>
        <v/>
      </c>
      <c r="W2914" s="153" t="str">
        <f t="shared" ca="1" si="3492"/>
        <v/>
      </c>
    </row>
    <row r="2915" spans="1:23" ht="13.5" thickBot="1">
      <c r="B2915" s="172" t="s">
        <v>631</v>
      </c>
      <c r="C2915" s="172"/>
      <c r="D2915" s="165" t="str">
        <f ca="1">IF(B2914&lt;&gt;D2914,1/(B2914-D2914),"")</f>
        <v/>
      </c>
      <c r="E2915" s="165" t="str">
        <f ca="1">IF(AND(ISNUMBER(D2915),ISNUMBER(E2914)),IF(D2915&lt;&gt;E2914,1/(D2915-E2914),""),"")</f>
        <v/>
      </c>
      <c r="F2915" s="165" t="str">
        <f t="shared" ref="F2915:W2915" ca="1" si="3493">IF(ISNUMBER(E2918),1/(E2915-F2914),"")</f>
        <v/>
      </c>
      <c r="G2915" s="165" t="str">
        <f t="shared" ca="1" si="3493"/>
        <v/>
      </c>
      <c r="H2915" s="165" t="str">
        <f t="shared" ca="1" si="3493"/>
        <v/>
      </c>
      <c r="I2915" s="165" t="str">
        <f t="shared" ca="1" si="3493"/>
        <v/>
      </c>
      <c r="J2915" s="165" t="str">
        <f t="shared" ca="1" si="3493"/>
        <v/>
      </c>
      <c r="K2915" s="165" t="str">
        <f t="shared" ca="1" si="3493"/>
        <v/>
      </c>
      <c r="L2915" s="165" t="str">
        <f t="shared" ca="1" si="3493"/>
        <v/>
      </c>
      <c r="M2915" s="165" t="str">
        <f t="shared" ca="1" si="3493"/>
        <v/>
      </c>
      <c r="N2915" s="165" t="str">
        <f t="shared" ca="1" si="3493"/>
        <v/>
      </c>
      <c r="O2915" s="165" t="str">
        <f t="shared" ca="1" si="3493"/>
        <v/>
      </c>
      <c r="P2915" s="165" t="str">
        <f t="shared" ca="1" si="3493"/>
        <v/>
      </c>
      <c r="Q2915" s="165" t="str">
        <f t="shared" ca="1" si="3493"/>
        <v/>
      </c>
      <c r="R2915" s="165" t="str">
        <f t="shared" ca="1" si="3493"/>
        <v/>
      </c>
      <c r="S2915" s="165" t="str">
        <f t="shared" ca="1" si="3493"/>
        <v/>
      </c>
      <c r="T2915" s="165" t="str">
        <f t="shared" ca="1" si="3493"/>
        <v/>
      </c>
      <c r="U2915" s="165" t="str">
        <f t="shared" ca="1" si="3493"/>
        <v/>
      </c>
      <c r="V2915" s="165" t="str">
        <f t="shared" ca="1" si="3493"/>
        <v/>
      </c>
      <c r="W2915" s="165" t="str">
        <f t="shared" ca="1" si="3493"/>
        <v/>
      </c>
    </row>
    <row r="2916" spans="1:23" ht="15">
      <c r="B2916" s="182" t="s">
        <v>629</v>
      </c>
      <c r="C2916" s="174">
        <f>1</f>
        <v>1</v>
      </c>
      <c r="D2916" s="174">
        <f ca="1">D2914</f>
        <v>0</v>
      </c>
      <c r="E2916" s="174" t="str">
        <f ca="1">IF(ISNUMBER(E2914),E2914*D2914+1,"")</f>
        <v/>
      </c>
      <c r="F2916" s="174" t="str">
        <f t="shared" ref="F2916:W2916" ca="1" si="3494">IF(ISNUMBER(E2915),F2914*E2916+D2916,"")</f>
        <v/>
      </c>
      <c r="G2916" s="174" t="str">
        <f t="shared" ca="1" si="3494"/>
        <v/>
      </c>
      <c r="H2916" s="174" t="str">
        <f t="shared" ca="1" si="3494"/>
        <v/>
      </c>
      <c r="I2916" s="174" t="str">
        <f t="shared" ca="1" si="3494"/>
        <v/>
      </c>
      <c r="J2916" s="174" t="str">
        <f t="shared" ca="1" si="3494"/>
        <v/>
      </c>
      <c r="K2916" s="174" t="str">
        <f t="shared" ca="1" si="3494"/>
        <v/>
      </c>
      <c r="L2916" s="174" t="str">
        <f t="shared" ca="1" si="3494"/>
        <v/>
      </c>
      <c r="M2916" s="174" t="str">
        <f t="shared" ca="1" si="3494"/>
        <v/>
      </c>
      <c r="N2916" s="174" t="str">
        <f t="shared" ca="1" si="3494"/>
        <v/>
      </c>
      <c r="O2916" s="174" t="str">
        <f t="shared" ca="1" si="3494"/>
        <v/>
      </c>
      <c r="P2916" s="174" t="str">
        <f t="shared" ca="1" si="3494"/>
        <v/>
      </c>
      <c r="Q2916" s="174" t="str">
        <f t="shared" ca="1" si="3494"/>
        <v/>
      </c>
      <c r="R2916" s="174" t="str">
        <f t="shared" ca="1" si="3494"/>
        <v/>
      </c>
      <c r="S2916" s="174" t="str">
        <f t="shared" ca="1" si="3494"/>
        <v/>
      </c>
      <c r="T2916" s="174" t="str">
        <f t="shared" ca="1" si="3494"/>
        <v/>
      </c>
      <c r="U2916" s="174" t="str">
        <f t="shared" ca="1" si="3494"/>
        <v/>
      </c>
      <c r="V2916" s="174" t="str">
        <f t="shared" ca="1" si="3494"/>
        <v/>
      </c>
      <c r="W2916" s="174" t="str">
        <f t="shared" ca="1" si="3494"/>
        <v/>
      </c>
    </row>
    <row r="2917" spans="1:23" ht="13.5" thickBot="1">
      <c r="A2917" s="146">
        <f ca="1">INDIRECT($A$3&amp;A2914)</f>
        <v>0</v>
      </c>
      <c r="B2917" s="182"/>
      <c r="C2917" s="173">
        <f>0</f>
        <v>0</v>
      </c>
      <c r="D2917" s="173">
        <f>1</f>
        <v>1</v>
      </c>
      <c r="E2917" s="173" t="str">
        <f ca="1">IF(ISNUMBER(E2914),IF(E2914&lt;&gt;0,E2914,""),"")</f>
        <v/>
      </c>
      <c r="F2917" s="173" t="str">
        <f t="shared" ref="F2917:W2917" ca="1" si="3495">IF(ISNUMBER(E2915),F2914*E2917+D2917,"")</f>
        <v/>
      </c>
      <c r="G2917" s="173" t="str">
        <f t="shared" ca="1" si="3495"/>
        <v/>
      </c>
      <c r="H2917" s="173" t="str">
        <f t="shared" ca="1" si="3495"/>
        <v/>
      </c>
      <c r="I2917" s="173" t="str">
        <f t="shared" ca="1" si="3495"/>
        <v/>
      </c>
      <c r="J2917" s="173" t="str">
        <f t="shared" ca="1" si="3495"/>
        <v/>
      </c>
      <c r="K2917" s="173" t="str">
        <f t="shared" ca="1" si="3495"/>
        <v/>
      </c>
      <c r="L2917" s="173" t="str">
        <f t="shared" ca="1" si="3495"/>
        <v/>
      </c>
      <c r="M2917" s="173" t="str">
        <f t="shared" ca="1" si="3495"/>
        <v/>
      </c>
      <c r="N2917" s="173" t="str">
        <f t="shared" ca="1" si="3495"/>
        <v/>
      </c>
      <c r="O2917" s="173" t="str">
        <f t="shared" ca="1" si="3495"/>
        <v/>
      </c>
      <c r="P2917" s="173" t="str">
        <f t="shared" ca="1" si="3495"/>
        <v/>
      </c>
      <c r="Q2917" s="173" t="str">
        <f t="shared" ca="1" si="3495"/>
        <v/>
      </c>
      <c r="R2917" s="173" t="str">
        <f t="shared" ca="1" si="3495"/>
        <v/>
      </c>
      <c r="S2917" s="173" t="str">
        <f t="shared" ca="1" si="3495"/>
        <v/>
      </c>
      <c r="T2917" s="173" t="str">
        <f t="shared" ca="1" si="3495"/>
        <v/>
      </c>
      <c r="U2917" s="173" t="str">
        <f t="shared" ca="1" si="3495"/>
        <v/>
      </c>
      <c r="V2917" s="173" t="str">
        <f t="shared" ca="1" si="3495"/>
        <v/>
      </c>
      <c r="W2917" s="173" t="str">
        <f t="shared" ca="1" si="3495"/>
        <v/>
      </c>
    </row>
    <row r="2918" spans="1:23">
      <c r="B2918" s="171" t="s">
        <v>630</v>
      </c>
      <c r="C2918" s="171"/>
      <c r="E2918" s="146" t="str">
        <f ca="1">IF(NOT(ISNUMBER(E2917)),"",$B2914-E2916/E2917)</f>
        <v/>
      </c>
      <c r="F2918" s="146" t="str">
        <f ca="1">IF(NOT(ISNUMBER(F2917)),"",$B2914-F2916/F2917)</f>
        <v/>
      </c>
      <c r="G2918" s="146" t="str">
        <f t="shared" ref="G2918:Q2918" ca="1" si="3496">IF(F2918="","",IF(F2918=0,"",IF(ABS($B2914-G2916/G2917)&lt;2^(0-G$3),"",$B2914-G2916/G2917)))</f>
        <v/>
      </c>
      <c r="H2918" s="146" t="str">
        <f t="shared" ca="1" si="3496"/>
        <v/>
      </c>
      <c r="I2918" s="146" t="str">
        <f t="shared" ca="1" si="3496"/>
        <v/>
      </c>
      <c r="J2918" s="146" t="str">
        <f t="shared" ca="1" si="3496"/>
        <v/>
      </c>
      <c r="K2918" s="146" t="str">
        <f t="shared" ca="1" si="3496"/>
        <v/>
      </c>
      <c r="L2918" s="146" t="str">
        <f t="shared" ca="1" si="3496"/>
        <v/>
      </c>
      <c r="M2918" s="146" t="str">
        <f t="shared" ca="1" si="3496"/>
        <v/>
      </c>
      <c r="N2918" s="146" t="str">
        <f t="shared" ca="1" si="3496"/>
        <v/>
      </c>
      <c r="O2918" s="146" t="str">
        <f t="shared" ca="1" si="3496"/>
        <v/>
      </c>
      <c r="P2918" s="146" t="str">
        <f t="shared" ca="1" si="3496"/>
        <v/>
      </c>
      <c r="Q2918" s="146" t="str">
        <f t="shared" ca="1" si="3496"/>
        <v/>
      </c>
      <c r="R2918" s="146" t="str">
        <f t="shared" ref="R2918:W2918" ca="1" si="3497">IF(Q2918="","",IF(Q2918=0,"",IF(ABS($B2914-(R2916/R2917))&lt;2^(0-R$3),"",$B2914-(R2916/R2917))))</f>
        <v/>
      </c>
      <c r="S2918" s="146" t="str">
        <f t="shared" ca="1" si="3497"/>
        <v/>
      </c>
      <c r="T2918" s="146" t="str">
        <f t="shared" ca="1" si="3497"/>
        <v/>
      </c>
      <c r="U2918" s="146" t="str">
        <f t="shared" ca="1" si="3497"/>
        <v/>
      </c>
      <c r="V2918" s="146" t="str">
        <f t="shared" ca="1" si="3497"/>
        <v/>
      </c>
      <c r="W2918" s="146" t="str">
        <f t="shared" ca="1" si="3497"/>
        <v/>
      </c>
    </row>
    <row r="2919" spans="1:23">
      <c r="A2919" s="150">
        <f>A2914+1</f>
        <v>590</v>
      </c>
      <c r="B2919" s="152">
        <f ca="1">A2922</f>
        <v>0</v>
      </c>
      <c r="C2919" s="152"/>
      <c r="D2919" s="153">
        <f ca="1">INT(B2919+1/2)</f>
        <v>0</v>
      </c>
      <c r="E2919" s="153" t="str">
        <f t="shared" ref="E2919:W2919" ca="1" si="3498">IF(ISNUMBER(D2920),INT(D2920+1/2),"")</f>
        <v/>
      </c>
      <c r="F2919" s="153" t="str">
        <f t="shared" ca="1" si="3498"/>
        <v/>
      </c>
      <c r="G2919" s="153" t="str">
        <f t="shared" ca="1" si="3498"/>
        <v/>
      </c>
      <c r="H2919" s="153" t="str">
        <f t="shared" ca="1" si="3498"/>
        <v/>
      </c>
      <c r="I2919" s="153" t="str">
        <f t="shared" ca="1" si="3498"/>
        <v/>
      </c>
      <c r="J2919" s="153" t="str">
        <f t="shared" ca="1" si="3498"/>
        <v/>
      </c>
      <c r="K2919" s="153" t="str">
        <f t="shared" ca="1" si="3498"/>
        <v/>
      </c>
      <c r="L2919" s="153" t="str">
        <f t="shared" ca="1" si="3498"/>
        <v/>
      </c>
      <c r="M2919" s="153" t="str">
        <f t="shared" ca="1" si="3498"/>
        <v/>
      </c>
      <c r="N2919" s="153" t="str">
        <f t="shared" ca="1" si="3498"/>
        <v/>
      </c>
      <c r="O2919" s="153" t="str">
        <f t="shared" ca="1" si="3498"/>
        <v/>
      </c>
      <c r="P2919" s="153" t="str">
        <f t="shared" ca="1" si="3498"/>
        <v/>
      </c>
      <c r="Q2919" s="153" t="str">
        <f t="shared" ca="1" si="3498"/>
        <v/>
      </c>
      <c r="R2919" s="153" t="str">
        <f t="shared" ca="1" si="3498"/>
        <v/>
      </c>
      <c r="S2919" s="153" t="str">
        <f t="shared" ca="1" si="3498"/>
        <v/>
      </c>
      <c r="T2919" s="153" t="str">
        <f t="shared" ca="1" si="3498"/>
        <v/>
      </c>
      <c r="U2919" s="153" t="str">
        <f t="shared" ca="1" si="3498"/>
        <v/>
      </c>
      <c r="V2919" s="153" t="str">
        <f t="shared" ca="1" si="3498"/>
        <v/>
      </c>
      <c r="W2919" s="153" t="str">
        <f t="shared" ca="1" si="3498"/>
        <v/>
      </c>
    </row>
    <row r="2920" spans="1:23" ht="13.5" thickBot="1">
      <c r="B2920" s="172" t="s">
        <v>631</v>
      </c>
      <c r="C2920" s="172"/>
      <c r="D2920" s="165" t="str">
        <f ca="1">IF(B2919&lt;&gt;D2919,1/(B2919-D2919),"")</f>
        <v/>
      </c>
      <c r="E2920" s="165" t="str">
        <f ca="1">IF(AND(ISNUMBER(D2920),ISNUMBER(E2919)),IF(D2920&lt;&gt;E2919,1/(D2920-E2919),""),"")</f>
        <v/>
      </c>
      <c r="F2920" s="165" t="str">
        <f t="shared" ref="F2920:W2920" ca="1" si="3499">IF(ISNUMBER(E2923),1/(E2920-F2919),"")</f>
        <v/>
      </c>
      <c r="G2920" s="165" t="str">
        <f t="shared" ca="1" si="3499"/>
        <v/>
      </c>
      <c r="H2920" s="165" t="str">
        <f t="shared" ca="1" si="3499"/>
        <v/>
      </c>
      <c r="I2920" s="165" t="str">
        <f t="shared" ca="1" si="3499"/>
        <v/>
      </c>
      <c r="J2920" s="165" t="str">
        <f t="shared" ca="1" si="3499"/>
        <v/>
      </c>
      <c r="K2920" s="165" t="str">
        <f t="shared" ca="1" si="3499"/>
        <v/>
      </c>
      <c r="L2920" s="165" t="str">
        <f t="shared" ca="1" si="3499"/>
        <v/>
      </c>
      <c r="M2920" s="165" t="str">
        <f t="shared" ca="1" si="3499"/>
        <v/>
      </c>
      <c r="N2920" s="165" t="str">
        <f t="shared" ca="1" si="3499"/>
        <v/>
      </c>
      <c r="O2920" s="165" t="str">
        <f t="shared" ca="1" si="3499"/>
        <v/>
      </c>
      <c r="P2920" s="165" t="str">
        <f t="shared" ca="1" si="3499"/>
        <v/>
      </c>
      <c r="Q2920" s="165" t="str">
        <f t="shared" ca="1" si="3499"/>
        <v/>
      </c>
      <c r="R2920" s="165" t="str">
        <f t="shared" ca="1" si="3499"/>
        <v/>
      </c>
      <c r="S2920" s="165" t="str">
        <f t="shared" ca="1" si="3499"/>
        <v/>
      </c>
      <c r="T2920" s="165" t="str">
        <f t="shared" ca="1" si="3499"/>
        <v/>
      </c>
      <c r="U2920" s="165" t="str">
        <f t="shared" ca="1" si="3499"/>
        <v/>
      </c>
      <c r="V2920" s="165" t="str">
        <f t="shared" ca="1" si="3499"/>
        <v/>
      </c>
      <c r="W2920" s="165" t="str">
        <f t="shared" ca="1" si="3499"/>
        <v/>
      </c>
    </row>
    <row r="2921" spans="1:23" ht="15">
      <c r="B2921" s="182" t="s">
        <v>629</v>
      </c>
      <c r="C2921" s="174">
        <f>1</f>
        <v>1</v>
      </c>
      <c r="D2921" s="174">
        <f ca="1">D2919</f>
        <v>0</v>
      </c>
      <c r="E2921" s="174" t="str">
        <f ca="1">IF(ISNUMBER(E2919),E2919*D2919+1,"")</f>
        <v/>
      </c>
      <c r="F2921" s="174" t="str">
        <f t="shared" ref="F2921:W2921" ca="1" si="3500">IF(ISNUMBER(E2920),F2919*E2921+D2921,"")</f>
        <v/>
      </c>
      <c r="G2921" s="174" t="str">
        <f t="shared" ca="1" si="3500"/>
        <v/>
      </c>
      <c r="H2921" s="174" t="str">
        <f t="shared" ca="1" si="3500"/>
        <v/>
      </c>
      <c r="I2921" s="174" t="str">
        <f t="shared" ca="1" si="3500"/>
        <v/>
      </c>
      <c r="J2921" s="174" t="str">
        <f t="shared" ca="1" si="3500"/>
        <v/>
      </c>
      <c r="K2921" s="174" t="str">
        <f t="shared" ca="1" si="3500"/>
        <v/>
      </c>
      <c r="L2921" s="174" t="str">
        <f t="shared" ca="1" si="3500"/>
        <v/>
      </c>
      <c r="M2921" s="174" t="str">
        <f t="shared" ca="1" si="3500"/>
        <v/>
      </c>
      <c r="N2921" s="174" t="str">
        <f t="shared" ca="1" si="3500"/>
        <v/>
      </c>
      <c r="O2921" s="174" t="str">
        <f t="shared" ca="1" si="3500"/>
        <v/>
      </c>
      <c r="P2921" s="174" t="str">
        <f t="shared" ca="1" si="3500"/>
        <v/>
      </c>
      <c r="Q2921" s="174" t="str">
        <f t="shared" ca="1" si="3500"/>
        <v/>
      </c>
      <c r="R2921" s="174" t="str">
        <f t="shared" ca="1" si="3500"/>
        <v/>
      </c>
      <c r="S2921" s="174" t="str">
        <f t="shared" ca="1" si="3500"/>
        <v/>
      </c>
      <c r="T2921" s="174" t="str">
        <f t="shared" ca="1" si="3500"/>
        <v/>
      </c>
      <c r="U2921" s="174" t="str">
        <f t="shared" ca="1" si="3500"/>
        <v/>
      </c>
      <c r="V2921" s="174" t="str">
        <f t="shared" ca="1" si="3500"/>
        <v/>
      </c>
      <c r="W2921" s="174" t="str">
        <f t="shared" ca="1" si="3500"/>
        <v/>
      </c>
    </row>
    <row r="2922" spans="1:23" ht="13.5" thickBot="1">
      <c r="A2922" s="146">
        <f ca="1">INDIRECT($A$3&amp;A2919)</f>
        <v>0</v>
      </c>
      <c r="B2922" s="182"/>
      <c r="C2922" s="173">
        <f>0</f>
        <v>0</v>
      </c>
      <c r="D2922" s="173">
        <f>1</f>
        <v>1</v>
      </c>
      <c r="E2922" s="173" t="str">
        <f ca="1">IF(ISNUMBER(E2919),IF(E2919&lt;&gt;0,E2919,""),"")</f>
        <v/>
      </c>
      <c r="F2922" s="173" t="str">
        <f t="shared" ref="F2922:W2922" ca="1" si="3501">IF(ISNUMBER(E2920),F2919*E2922+D2922,"")</f>
        <v/>
      </c>
      <c r="G2922" s="173" t="str">
        <f t="shared" ca="1" si="3501"/>
        <v/>
      </c>
      <c r="H2922" s="173" t="str">
        <f t="shared" ca="1" si="3501"/>
        <v/>
      </c>
      <c r="I2922" s="173" t="str">
        <f t="shared" ca="1" si="3501"/>
        <v/>
      </c>
      <c r="J2922" s="173" t="str">
        <f t="shared" ca="1" si="3501"/>
        <v/>
      </c>
      <c r="K2922" s="173" t="str">
        <f t="shared" ca="1" si="3501"/>
        <v/>
      </c>
      <c r="L2922" s="173" t="str">
        <f t="shared" ca="1" si="3501"/>
        <v/>
      </c>
      <c r="M2922" s="173" t="str">
        <f t="shared" ca="1" si="3501"/>
        <v/>
      </c>
      <c r="N2922" s="173" t="str">
        <f t="shared" ca="1" si="3501"/>
        <v/>
      </c>
      <c r="O2922" s="173" t="str">
        <f t="shared" ca="1" si="3501"/>
        <v/>
      </c>
      <c r="P2922" s="173" t="str">
        <f t="shared" ca="1" si="3501"/>
        <v/>
      </c>
      <c r="Q2922" s="173" t="str">
        <f t="shared" ca="1" si="3501"/>
        <v/>
      </c>
      <c r="R2922" s="173" t="str">
        <f t="shared" ca="1" si="3501"/>
        <v/>
      </c>
      <c r="S2922" s="173" t="str">
        <f t="shared" ca="1" si="3501"/>
        <v/>
      </c>
      <c r="T2922" s="173" t="str">
        <f t="shared" ca="1" si="3501"/>
        <v/>
      </c>
      <c r="U2922" s="173" t="str">
        <f t="shared" ca="1" si="3501"/>
        <v/>
      </c>
      <c r="V2922" s="173" t="str">
        <f t="shared" ca="1" si="3501"/>
        <v/>
      </c>
      <c r="W2922" s="173" t="str">
        <f t="shared" ca="1" si="3501"/>
        <v/>
      </c>
    </row>
    <row r="2923" spans="1:23">
      <c r="B2923" s="171" t="s">
        <v>630</v>
      </c>
      <c r="C2923" s="171"/>
      <c r="E2923" s="146" t="str">
        <f ca="1">IF(NOT(ISNUMBER(E2922)),"",$B2919-E2921/E2922)</f>
        <v/>
      </c>
      <c r="F2923" s="146" t="str">
        <f ca="1">IF(NOT(ISNUMBER(F2922)),"",$B2919-F2921/F2922)</f>
        <v/>
      </c>
      <c r="G2923" s="146" t="str">
        <f t="shared" ref="G2923:Q2923" ca="1" si="3502">IF(F2923="","",IF(F2923=0,"",IF(ABS($B2919-G2921/G2922)&lt;2^(0-G$3),"",$B2919-G2921/G2922)))</f>
        <v/>
      </c>
      <c r="H2923" s="146" t="str">
        <f t="shared" ca="1" si="3502"/>
        <v/>
      </c>
      <c r="I2923" s="146" t="str">
        <f t="shared" ca="1" si="3502"/>
        <v/>
      </c>
      <c r="J2923" s="146" t="str">
        <f t="shared" ca="1" si="3502"/>
        <v/>
      </c>
      <c r="K2923" s="146" t="str">
        <f t="shared" ca="1" si="3502"/>
        <v/>
      </c>
      <c r="L2923" s="146" t="str">
        <f t="shared" ca="1" si="3502"/>
        <v/>
      </c>
      <c r="M2923" s="146" t="str">
        <f t="shared" ca="1" si="3502"/>
        <v/>
      </c>
      <c r="N2923" s="146" t="str">
        <f t="shared" ca="1" si="3502"/>
        <v/>
      </c>
      <c r="O2923" s="146" t="str">
        <f t="shared" ca="1" si="3502"/>
        <v/>
      </c>
      <c r="P2923" s="146" t="str">
        <f t="shared" ca="1" si="3502"/>
        <v/>
      </c>
      <c r="Q2923" s="146" t="str">
        <f t="shared" ca="1" si="3502"/>
        <v/>
      </c>
      <c r="R2923" s="146" t="str">
        <f t="shared" ref="R2923:W2923" ca="1" si="3503">IF(Q2923="","",IF(Q2923=0,"",IF(ABS($B2919-(R2921/R2922))&lt;2^(0-R$3),"",$B2919-(R2921/R2922))))</f>
        <v/>
      </c>
      <c r="S2923" s="146" t="str">
        <f t="shared" ca="1" si="3503"/>
        <v/>
      </c>
      <c r="T2923" s="146" t="str">
        <f t="shared" ca="1" si="3503"/>
        <v/>
      </c>
      <c r="U2923" s="146" t="str">
        <f t="shared" ca="1" si="3503"/>
        <v/>
      </c>
      <c r="V2923" s="146" t="str">
        <f t="shared" ca="1" si="3503"/>
        <v/>
      </c>
      <c r="W2923" s="146" t="str">
        <f t="shared" ca="1" si="3503"/>
        <v/>
      </c>
    </row>
    <row r="2924" spans="1:23">
      <c r="A2924" s="150">
        <f>A2919+1</f>
        <v>591</v>
      </c>
      <c r="B2924" s="152">
        <f ca="1">A2927</f>
        <v>0</v>
      </c>
      <c r="C2924" s="152"/>
      <c r="D2924" s="153">
        <f ca="1">INT(B2924+1/2)</f>
        <v>0</v>
      </c>
      <c r="E2924" s="153" t="str">
        <f t="shared" ref="E2924:W2924" ca="1" si="3504">IF(ISNUMBER(D2925),INT(D2925+1/2),"")</f>
        <v/>
      </c>
      <c r="F2924" s="153" t="str">
        <f t="shared" ca="1" si="3504"/>
        <v/>
      </c>
      <c r="G2924" s="153" t="str">
        <f t="shared" ca="1" si="3504"/>
        <v/>
      </c>
      <c r="H2924" s="153" t="str">
        <f t="shared" ca="1" si="3504"/>
        <v/>
      </c>
      <c r="I2924" s="153" t="str">
        <f t="shared" ca="1" si="3504"/>
        <v/>
      </c>
      <c r="J2924" s="153" t="str">
        <f t="shared" ca="1" si="3504"/>
        <v/>
      </c>
      <c r="K2924" s="153" t="str">
        <f t="shared" ca="1" si="3504"/>
        <v/>
      </c>
      <c r="L2924" s="153" t="str">
        <f t="shared" ca="1" si="3504"/>
        <v/>
      </c>
      <c r="M2924" s="153" t="str">
        <f t="shared" ca="1" si="3504"/>
        <v/>
      </c>
      <c r="N2924" s="153" t="str">
        <f t="shared" ca="1" si="3504"/>
        <v/>
      </c>
      <c r="O2924" s="153" t="str">
        <f t="shared" ca="1" si="3504"/>
        <v/>
      </c>
      <c r="P2924" s="153" t="str">
        <f t="shared" ca="1" si="3504"/>
        <v/>
      </c>
      <c r="Q2924" s="153" t="str">
        <f t="shared" ca="1" si="3504"/>
        <v/>
      </c>
      <c r="R2924" s="153" t="str">
        <f t="shared" ca="1" si="3504"/>
        <v/>
      </c>
      <c r="S2924" s="153" t="str">
        <f t="shared" ca="1" si="3504"/>
        <v/>
      </c>
      <c r="T2924" s="153" t="str">
        <f t="shared" ca="1" si="3504"/>
        <v/>
      </c>
      <c r="U2924" s="153" t="str">
        <f t="shared" ca="1" si="3504"/>
        <v/>
      </c>
      <c r="V2924" s="153" t="str">
        <f t="shared" ca="1" si="3504"/>
        <v/>
      </c>
      <c r="W2924" s="153" t="str">
        <f t="shared" ca="1" si="3504"/>
        <v/>
      </c>
    </row>
    <row r="2925" spans="1:23" ht="13.5" thickBot="1">
      <c r="B2925" s="172" t="s">
        <v>631</v>
      </c>
      <c r="C2925" s="172"/>
      <c r="D2925" s="165" t="str">
        <f ca="1">IF(B2924&lt;&gt;D2924,1/(B2924-D2924),"")</f>
        <v/>
      </c>
      <c r="E2925" s="165" t="str">
        <f ca="1">IF(AND(ISNUMBER(D2925),ISNUMBER(E2924)),IF(D2925&lt;&gt;E2924,1/(D2925-E2924),""),"")</f>
        <v/>
      </c>
      <c r="F2925" s="165" t="str">
        <f t="shared" ref="F2925:W2925" ca="1" si="3505">IF(ISNUMBER(E2928),1/(E2925-F2924),"")</f>
        <v/>
      </c>
      <c r="G2925" s="165" t="str">
        <f t="shared" ca="1" si="3505"/>
        <v/>
      </c>
      <c r="H2925" s="165" t="str">
        <f t="shared" ca="1" si="3505"/>
        <v/>
      </c>
      <c r="I2925" s="165" t="str">
        <f t="shared" ca="1" si="3505"/>
        <v/>
      </c>
      <c r="J2925" s="165" t="str">
        <f t="shared" ca="1" si="3505"/>
        <v/>
      </c>
      <c r="K2925" s="165" t="str">
        <f t="shared" ca="1" si="3505"/>
        <v/>
      </c>
      <c r="L2925" s="165" t="str">
        <f t="shared" ca="1" si="3505"/>
        <v/>
      </c>
      <c r="M2925" s="165" t="str">
        <f t="shared" ca="1" si="3505"/>
        <v/>
      </c>
      <c r="N2925" s="165" t="str">
        <f t="shared" ca="1" si="3505"/>
        <v/>
      </c>
      <c r="O2925" s="165" t="str">
        <f t="shared" ca="1" si="3505"/>
        <v/>
      </c>
      <c r="P2925" s="165" t="str">
        <f t="shared" ca="1" si="3505"/>
        <v/>
      </c>
      <c r="Q2925" s="165" t="str">
        <f t="shared" ca="1" si="3505"/>
        <v/>
      </c>
      <c r="R2925" s="165" t="str">
        <f t="shared" ca="1" si="3505"/>
        <v/>
      </c>
      <c r="S2925" s="165" t="str">
        <f t="shared" ca="1" si="3505"/>
        <v/>
      </c>
      <c r="T2925" s="165" t="str">
        <f t="shared" ca="1" si="3505"/>
        <v/>
      </c>
      <c r="U2925" s="165" t="str">
        <f t="shared" ca="1" si="3505"/>
        <v/>
      </c>
      <c r="V2925" s="165" t="str">
        <f t="shared" ca="1" si="3505"/>
        <v/>
      </c>
      <c r="W2925" s="165" t="str">
        <f t="shared" ca="1" si="3505"/>
        <v/>
      </c>
    </row>
    <row r="2926" spans="1:23" ht="15">
      <c r="B2926" s="182" t="s">
        <v>629</v>
      </c>
      <c r="C2926" s="174">
        <f>1</f>
        <v>1</v>
      </c>
      <c r="D2926" s="174">
        <f ca="1">D2924</f>
        <v>0</v>
      </c>
      <c r="E2926" s="174" t="str">
        <f ca="1">IF(ISNUMBER(E2924),E2924*D2924+1,"")</f>
        <v/>
      </c>
      <c r="F2926" s="174" t="str">
        <f t="shared" ref="F2926:W2926" ca="1" si="3506">IF(ISNUMBER(E2925),F2924*E2926+D2926,"")</f>
        <v/>
      </c>
      <c r="G2926" s="174" t="str">
        <f t="shared" ca="1" si="3506"/>
        <v/>
      </c>
      <c r="H2926" s="174" t="str">
        <f t="shared" ca="1" si="3506"/>
        <v/>
      </c>
      <c r="I2926" s="174" t="str">
        <f t="shared" ca="1" si="3506"/>
        <v/>
      </c>
      <c r="J2926" s="174" t="str">
        <f t="shared" ca="1" si="3506"/>
        <v/>
      </c>
      <c r="K2926" s="174" t="str">
        <f t="shared" ca="1" si="3506"/>
        <v/>
      </c>
      <c r="L2926" s="174" t="str">
        <f t="shared" ca="1" si="3506"/>
        <v/>
      </c>
      <c r="M2926" s="174" t="str">
        <f t="shared" ca="1" si="3506"/>
        <v/>
      </c>
      <c r="N2926" s="174" t="str">
        <f t="shared" ca="1" si="3506"/>
        <v/>
      </c>
      <c r="O2926" s="174" t="str">
        <f t="shared" ca="1" si="3506"/>
        <v/>
      </c>
      <c r="P2926" s="174" t="str">
        <f t="shared" ca="1" si="3506"/>
        <v/>
      </c>
      <c r="Q2926" s="174" t="str">
        <f t="shared" ca="1" si="3506"/>
        <v/>
      </c>
      <c r="R2926" s="174" t="str">
        <f t="shared" ca="1" si="3506"/>
        <v/>
      </c>
      <c r="S2926" s="174" t="str">
        <f t="shared" ca="1" si="3506"/>
        <v/>
      </c>
      <c r="T2926" s="174" t="str">
        <f t="shared" ca="1" si="3506"/>
        <v/>
      </c>
      <c r="U2926" s="174" t="str">
        <f t="shared" ca="1" si="3506"/>
        <v/>
      </c>
      <c r="V2926" s="174" t="str">
        <f t="shared" ca="1" si="3506"/>
        <v/>
      </c>
      <c r="W2926" s="174" t="str">
        <f t="shared" ca="1" si="3506"/>
        <v/>
      </c>
    </row>
    <row r="2927" spans="1:23" ht="13.5" thickBot="1">
      <c r="A2927" s="146">
        <f ca="1">INDIRECT($A$3&amp;A2924)</f>
        <v>0</v>
      </c>
      <c r="B2927" s="182"/>
      <c r="C2927" s="173">
        <f>0</f>
        <v>0</v>
      </c>
      <c r="D2927" s="173">
        <f>1</f>
        <v>1</v>
      </c>
      <c r="E2927" s="173" t="str">
        <f ca="1">IF(ISNUMBER(E2924),IF(E2924&lt;&gt;0,E2924,""),"")</f>
        <v/>
      </c>
      <c r="F2927" s="173" t="str">
        <f t="shared" ref="F2927:W2927" ca="1" si="3507">IF(ISNUMBER(E2925),F2924*E2927+D2927,"")</f>
        <v/>
      </c>
      <c r="G2927" s="173" t="str">
        <f t="shared" ca="1" si="3507"/>
        <v/>
      </c>
      <c r="H2927" s="173" t="str">
        <f t="shared" ca="1" si="3507"/>
        <v/>
      </c>
      <c r="I2927" s="173" t="str">
        <f t="shared" ca="1" si="3507"/>
        <v/>
      </c>
      <c r="J2927" s="173" t="str">
        <f t="shared" ca="1" si="3507"/>
        <v/>
      </c>
      <c r="K2927" s="173" t="str">
        <f t="shared" ca="1" si="3507"/>
        <v/>
      </c>
      <c r="L2927" s="173" t="str">
        <f t="shared" ca="1" si="3507"/>
        <v/>
      </c>
      <c r="M2927" s="173" t="str">
        <f t="shared" ca="1" si="3507"/>
        <v/>
      </c>
      <c r="N2927" s="173" t="str">
        <f t="shared" ca="1" si="3507"/>
        <v/>
      </c>
      <c r="O2927" s="173" t="str">
        <f t="shared" ca="1" si="3507"/>
        <v/>
      </c>
      <c r="P2927" s="173" t="str">
        <f t="shared" ca="1" si="3507"/>
        <v/>
      </c>
      <c r="Q2927" s="173" t="str">
        <f t="shared" ca="1" si="3507"/>
        <v/>
      </c>
      <c r="R2927" s="173" t="str">
        <f t="shared" ca="1" si="3507"/>
        <v/>
      </c>
      <c r="S2927" s="173" t="str">
        <f t="shared" ca="1" si="3507"/>
        <v/>
      </c>
      <c r="T2927" s="173" t="str">
        <f t="shared" ca="1" si="3507"/>
        <v/>
      </c>
      <c r="U2927" s="173" t="str">
        <f t="shared" ca="1" si="3507"/>
        <v/>
      </c>
      <c r="V2927" s="173" t="str">
        <f t="shared" ca="1" si="3507"/>
        <v/>
      </c>
      <c r="W2927" s="173" t="str">
        <f t="shared" ca="1" si="3507"/>
        <v/>
      </c>
    </row>
    <row r="2928" spans="1:23">
      <c r="B2928" s="171" t="s">
        <v>630</v>
      </c>
      <c r="C2928" s="171"/>
      <c r="E2928" s="146" t="str">
        <f ca="1">IF(NOT(ISNUMBER(E2927)),"",$B2924-E2926/E2927)</f>
        <v/>
      </c>
      <c r="F2928" s="146" t="str">
        <f ca="1">IF(NOT(ISNUMBER(F2927)),"",$B2924-F2926/F2927)</f>
        <v/>
      </c>
      <c r="G2928" s="146" t="str">
        <f t="shared" ref="G2928:Q2928" ca="1" si="3508">IF(F2928="","",IF(F2928=0,"",IF(ABS($B2924-G2926/G2927)&lt;2^(0-G$3),"",$B2924-G2926/G2927)))</f>
        <v/>
      </c>
      <c r="H2928" s="146" t="str">
        <f t="shared" ca="1" si="3508"/>
        <v/>
      </c>
      <c r="I2928" s="146" t="str">
        <f t="shared" ca="1" si="3508"/>
        <v/>
      </c>
      <c r="J2928" s="146" t="str">
        <f t="shared" ca="1" si="3508"/>
        <v/>
      </c>
      <c r="K2928" s="146" t="str">
        <f t="shared" ca="1" si="3508"/>
        <v/>
      </c>
      <c r="L2928" s="146" t="str">
        <f t="shared" ca="1" si="3508"/>
        <v/>
      </c>
      <c r="M2928" s="146" t="str">
        <f t="shared" ca="1" si="3508"/>
        <v/>
      </c>
      <c r="N2928" s="146" t="str">
        <f t="shared" ca="1" si="3508"/>
        <v/>
      </c>
      <c r="O2928" s="146" t="str">
        <f t="shared" ca="1" si="3508"/>
        <v/>
      </c>
      <c r="P2928" s="146" t="str">
        <f t="shared" ca="1" si="3508"/>
        <v/>
      </c>
      <c r="Q2928" s="146" t="str">
        <f t="shared" ca="1" si="3508"/>
        <v/>
      </c>
      <c r="R2928" s="146" t="str">
        <f t="shared" ref="R2928:W2928" ca="1" si="3509">IF(Q2928="","",IF(Q2928=0,"",IF(ABS($B2924-(R2926/R2927))&lt;2^(0-R$3),"",$B2924-(R2926/R2927))))</f>
        <v/>
      </c>
      <c r="S2928" s="146" t="str">
        <f t="shared" ca="1" si="3509"/>
        <v/>
      </c>
      <c r="T2928" s="146" t="str">
        <f t="shared" ca="1" si="3509"/>
        <v/>
      </c>
      <c r="U2928" s="146" t="str">
        <f t="shared" ca="1" si="3509"/>
        <v/>
      </c>
      <c r="V2928" s="146" t="str">
        <f t="shared" ca="1" si="3509"/>
        <v/>
      </c>
      <c r="W2928" s="146" t="str">
        <f t="shared" ca="1" si="3509"/>
        <v/>
      </c>
    </row>
    <row r="2929" spans="1:23">
      <c r="A2929" s="150">
        <f>A2924+1</f>
        <v>592</v>
      </c>
      <c r="B2929" s="152">
        <f ca="1">A2932</f>
        <v>0</v>
      </c>
      <c r="C2929" s="152"/>
      <c r="D2929" s="153">
        <f ca="1">INT(B2929+1/2)</f>
        <v>0</v>
      </c>
      <c r="E2929" s="153" t="str">
        <f t="shared" ref="E2929:W2929" ca="1" si="3510">IF(ISNUMBER(D2930),INT(D2930+1/2),"")</f>
        <v/>
      </c>
      <c r="F2929" s="153" t="str">
        <f t="shared" ca="1" si="3510"/>
        <v/>
      </c>
      <c r="G2929" s="153" t="str">
        <f t="shared" ca="1" si="3510"/>
        <v/>
      </c>
      <c r="H2929" s="153" t="str">
        <f t="shared" ca="1" si="3510"/>
        <v/>
      </c>
      <c r="I2929" s="153" t="str">
        <f t="shared" ca="1" si="3510"/>
        <v/>
      </c>
      <c r="J2929" s="153" t="str">
        <f t="shared" ca="1" si="3510"/>
        <v/>
      </c>
      <c r="K2929" s="153" t="str">
        <f t="shared" ca="1" si="3510"/>
        <v/>
      </c>
      <c r="L2929" s="153" t="str">
        <f t="shared" ca="1" si="3510"/>
        <v/>
      </c>
      <c r="M2929" s="153" t="str">
        <f t="shared" ca="1" si="3510"/>
        <v/>
      </c>
      <c r="N2929" s="153" t="str">
        <f t="shared" ca="1" si="3510"/>
        <v/>
      </c>
      <c r="O2929" s="153" t="str">
        <f t="shared" ca="1" si="3510"/>
        <v/>
      </c>
      <c r="P2929" s="153" t="str">
        <f t="shared" ca="1" si="3510"/>
        <v/>
      </c>
      <c r="Q2929" s="153" t="str">
        <f t="shared" ca="1" si="3510"/>
        <v/>
      </c>
      <c r="R2929" s="153" t="str">
        <f t="shared" ca="1" si="3510"/>
        <v/>
      </c>
      <c r="S2929" s="153" t="str">
        <f t="shared" ca="1" si="3510"/>
        <v/>
      </c>
      <c r="T2929" s="153" t="str">
        <f t="shared" ca="1" si="3510"/>
        <v/>
      </c>
      <c r="U2929" s="153" t="str">
        <f t="shared" ca="1" si="3510"/>
        <v/>
      </c>
      <c r="V2929" s="153" t="str">
        <f t="shared" ca="1" si="3510"/>
        <v/>
      </c>
      <c r="W2929" s="153" t="str">
        <f t="shared" ca="1" si="3510"/>
        <v/>
      </c>
    </row>
    <row r="2930" spans="1:23" ht="13.5" thickBot="1">
      <c r="B2930" s="172" t="s">
        <v>631</v>
      </c>
      <c r="C2930" s="172"/>
      <c r="D2930" s="165" t="str">
        <f ca="1">IF(B2929&lt;&gt;D2929,1/(B2929-D2929),"")</f>
        <v/>
      </c>
      <c r="E2930" s="165" t="str">
        <f ca="1">IF(AND(ISNUMBER(D2930),ISNUMBER(E2929)),IF(D2930&lt;&gt;E2929,1/(D2930-E2929),""),"")</f>
        <v/>
      </c>
      <c r="F2930" s="165" t="str">
        <f t="shared" ref="F2930:W2930" ca="1" si="3511">IF(ISNUMBER(E2933),1/(E2930-F2929),"")</f>
        <v/>
      </c>
      <c r="G2930" s="165" t="str">
        <f t="shared" ca="1" si="3511"/>
        <v/>
      </c>
      <c r="H2930" s="165" t="str">
        <f t="shared" ca="1" si="3511"/>
        <v/>
      </c>
      <c r="I2930" s="165" t="str">
        <f t="shared" ca="1" si="3511"/>
        <v/>
      </c>
      <c r="J2930" s="165" t="str">
        <f t="shared" ca="1" si="3511"/>
        <v/>
      </c>
      <c r="K2930" s="165" t="str">
        <f t="shared" ca="1" si="3511"/>
        <v/>
      </c>
      <c r="L2930" s="165" t="str">
        <f t="shared" ca="1" si="3511"/>
        <v/>
      </c>
      <c r="M2930" s="165" t="str">
        <f t="shared" ca="1" si="3511"/>
        <v/>
      </c>
      <c r="N2930" s="165" t="str">
        <f t="shared" ca="1" si="3511"/>
        <v/>
      </c>
      <c r="O2930" s="165" t="str">
        <f t="shared" ca="1" si="3511"/>
        <v/>
      </c>
      <c r="P2930" s="165" t="str">
        <f t="shared" ca="1" si="3511"/>
        <v/>
      </c>
      <c r="Q2930" s="165" t="str">
        <f t="shared" ca="1" si="3511"/>
        <v/>
      </c>
      <c r="R2930" s="165" t="str">
        <f t="shared" ca="1" si="3511"/>
        <v/>
      </c>
      <c r="S2930" s="165" t="str">
        <f t="shared" ca="1" si="3511"/>
        <v/>
      </c>
      <c r="T2930" s="165" t="str">
        <f t="shared" ca="1" si="3511"/>
        <v/>
      </c>
      <c r="U2930" s="165" t="str">
        <f t="shared" ca="1" si="3511"/>
        <v/>
      </c>
      <c r="V2930" s="165" t="str">
        <f t="shared" ca="1" si="3511"/>
        <v/>
      </c>
      <c r="W2930" s="165" t="str">
        <f t="shared" ca="1" si="3511"/>
        <v/>
      </c>
    </row>
    <row r="2931" spans="1:23" ht="15">
      <c r="B2931" s="182" t="s">
        <v>629</v>
      </c>
      <c r="C2931" s="174">
        <f>1</f>
        <v>1</v>
      </c>
      <c r="D2931" s="174">
        <f ca="1">D2929</f>
        <v>0</v>
      </c>
      <c r="E2931" s="174" t="str">
        <f ca="1">IF(ISNUMBER(E2929),E2929*D2929+1,"")</f>
        <v/>
      </c>
      <c r="F2931" s="174" t="str">
        <f t="shared" ref="F2931:W2931" ca="1" si="3512">IF(ISNUMBER(E2930),F2929*E2931+D2931,"")</f>
        <v/>
      </c>
      <c r="G2931" s="174" t="str">
        <f t="shared" ca="1" si="3512"/>
        <v/>
      </c>
      <c r="H2931" s="174" t="str">
        <f t="shared" ca="1" si="3512"/>
        <v/>
      </c>
      <c r="I2931" s="174" t="str">
        <f t="shared" ca="1" si="3512"/>
        <v/>
      </c>
      <c r="J2931" s="174" t="str">
        <f t="shared" ca="1" si="3512"/>
        <v/>
      </c>
      <c r="K2931" s="174" t="str">
        <f t="shared" ca="1" si="3512"/>
        <v/>
      </c>
      <c r="L2931" s="174" t="str">
        <f t="shared" ca="1" si="3512"/>
        <v/>
      </c>
      <c r="M2931" s="174" t="str">
        <f t="shared" ca="1" si="3512"/>
        <v/>
      </c>
      <c r="N2931" s="174" t="str">
        <f t="shared" ca="1" si="3512"/>
        <v/>
      </c>
      <c r="O2931" s="174" t="str">
        <f t="shared" ca="1" si="3512"/>
        <v/>
      </c>
      <c r="P2931" s="174" t="str">
        <f t="shared" ca="1" si="3512"/>
        <v/>
      </c>
      <c r="Q2931" s="174" t="str">
        <f t="shared" ca="1" si="3512"/>
        <v/>
      </c>
      <c r="R2931" s="174" t="str">
        <f t="shared" ca="1" si="3512"/>
        <v/>
      </c>
      <c r="S2931" s="174" t="str">
        <f t="shared" ca="1" si="3512"/>
        <v/>
      </c>
      <c r="T2931" s="174" t="str">
        <f t="shared" ca="1" si="3512"/>
        <v/>
      </c>
      <c r="U2931" s="174" t="str">
        <f t="shared" ca="1" si="3512"/>
        <v/>
      </c>
      <c r="V2931" s="174" t="str">
        <f t="shared" ca="1" si="3512"/>
        <v/>
      </c>
      <c r="W2931" s="174" t="str">
        <f t="shared" ca="1" si="3512"/>
        <v/>
      </c>
    </row>
    <row r="2932" spans="1:23" ht="13.5" thickBot="1">
      <c r="A2932" s="146">
        <f ca="1">INDIRECT($A$3&amp;A2929)</f>
        <v>0</v>
      </c>
      <c r="B2932" s="182"/>
      <c r="C2932" s="173">
        <f>0</f>
        <v>0</v>
      </c>
      <c r="D2932" s="173">
        <f>1</f>
        <v>1</v>
      </c>
      <c r="E2932" s="173" t="str">
        <f ca="1">IF(ISNUMBER(E2929),IF(E2929&lt;&gt;0,E2929,""),"")</f>
        <v/>
      </c>
      <c r="F2932" s="173" t="str">
        <f t="shared" ref="F2932:W2932" ca="1" si="3513">IF(ISNUMBER(E2930),F2929*E2932+D2932,"")</f>
        <v/>
      </c>
      <c r="G2932" s="173" t="str">
        <f t="shared" ca="1" si="3513"/>
        <v/>
      </c>
      <c r="H2932" s="173" t="str">
        <f t="shared" ca="1" si="3513"/>
        <v/>
      </c>
      <c r="I2932" s="173" t="str">
        <f t="shared" ca="1" si="3513"/>
        <v/>
      </c>
      <c r="J2932" s="173" t="str">
        <f t="shared" ca="1" si="3513"/>
        <v/>
      </c>
      <c r="K2932" s="173" t="str">
        <f t="shared" ca="1" si="3513"/>
        <v/>
      </c>
      <c r="L2932" s="173" t="str">
        <f t="shared" ca="1" si="3513"/>
        <v/>
      </c>
      <c r="M2932" s="173" t="str">
        <f t="shared" ca="1" si="3513"/>
        <v/>
      </c>
      <c r="N2932" s="173" t="str">
        <f t="shared" ca="1" si="3513"/>
        <v/>
      </c>
      <c r="O2932" s="173" t="str">
        <f t="shared" ca="1" si="3513"/>
        <v/>
      </c>
      <c r="P2932" s="173" t="str">
        <f t="shared" ca="1" si="3513"/>
        <v/>
      </c>
      <c r="Q2932" s="173" t="str">
        <f t="shared" ca="1" si="3513"/>
        <v/>
      </c>
      <c r="R2932" s="173" t="str">
        <f t="shared" ca="1" si="3513"/>
        <v/>
      </c>
      <c r="S2932" s="173" t="str">
        <f t="shared" ca="1" si="3513"/>
        <v/>
      </c>
      <c r="T2932" s="173" t="str">
        <f t="shared" ca="1" si="3513"/>
        <v/>
      </c>
      <c r="U2932" s="173" t="str">
        <f t="shared" ca="1" si="3513"/>
        <v/>
      </c>
      <c r="V2932" s="173" t="str">
        <f t="shared" ca="1" si="3513"/>
        <v/>
      </c>
      <c r="W2932" s="173" t="str">
        <f t="shared" ca="1" si="3513"/>
        <v/>
      </c>
    </row>
    <row r="2933" spans="1:23">
      <c r="B2933" s="171" t="s">
        <v>630</v>
      </c>
      <c r="C2933" s="171"/>
      <c r="E2933" s="146" t="str">
        <f ca="1">IF(NOT(ISNUMBER(E2932)),"",$B2929-E2931/E2932)</f>
        <v/>
      </c>
      <c r="F2933" s="146" t="str">
        <f ca="1">IF(NOT(ISNUMBER(F2932)),"",$B2929-F2931/F2932)</f>
        <v/>
      </c>
      <c r="G2933" s="146" t="str">
        <f t="shared" ref="G2933:Q2933" ca="1" si="3514">IF(F2933="","",IF(F2933=0,"",IF(ABS($B2929-G2931/G2932)&lt;2^(0-G$3),"",$B2929-G2931/G2932)))</f>
        <v/>
      </c>
      <c r="H2933" s="146" t="str">
        <f t="shared" ca="1" si="3514"/>
        <v/>
      </c>
      <c r="I2933" s="146" t="str">
        <f t="shared" ca="1" si="3514"/>
        <v/>
      </c>
      <c r="J2933" s="146" t="str">
        <f t="shared" ca="1" si="3514"/>
        <v/>
      </c>
      <c r="K2933" s="146" t="str">
        <f t="shared" ca="1" si="3514"/>
        <v/>
      </c>
      <c r="L2933" s="146" t="str">
        <f t="shared" ca="1" si="3514"/>
        <v/>
      </c>
      <c r="M2933" s="146" t="str">
        <f t="shared" ca="1" si="3514"/>
        <v/>
      </c>
      <c r="N2933" s="146" t="str">
        <f t="shared" ca="1" si="3514"/>
        <v/>
      </c>
      <c r="O2933" s="146" t="str">
        <f t="shared" ca="1" si="3514"/>
        <v/>
      </c>
      <c r="P2933" s="146" t="str">
        <f t="shared" ca="1" si="3514"/>
        <v/>
      </c>
      <c r="Q2933" s="146" t="str">
        <f t="shared" ca="1" si="3514"/>
        <v/>
      </c>
      <c r="R2933" s="146" t="str">
        <f t="shared" ref="R2933:W2933" ca="1" si="3515">IF(Q2933="","",IF(Q2933=0,"",IF(ABS($B2929-(R2931/R2932))&lt;2^(0-R$3),"",$B2929-(R2931/R2932))))</f>
        <v/>
      </c>
      <c r="S2933" s="146" t="str">
        <f t="shared" ca="1" si="3515"/>
        <v/>
      </c>
      <c r="T2933" s="146" t="str">
        <f t="shared" ca="1" si="3515"/>
        <v/>
      </c>
      <c r="U2933" s="146" t="str">
        <f t="shared" ca="1" si="3515"/>
        <v/>
      </c>
      <c r="V2933" s="146" t="str">
        <f t="shared" ca="1" si="3515"/>
        <v/>
      </c>
      <c r="W2933" s="146" t="str">
        <f t="shared" ca="1" si="3515"/>
        <v/>
      </c>
    </row>
    <row r="2934" spans="1:23">
      <c r="A2934" s="150">
        <f>A2929+1</f>
        <v>593</v>
      </c>
      <c r="B2934" s="152">
        <f ca="1">A2937</f>
        <v>0</v>
      </c>
      <c r="C2934" s="152"/>
      <c r="D2934" s="153">
        <f ca="1">INT(B2934+1/2)</f>
        <v>0</v>
      </c>
      <c r="E2934" s="153" t="str">
        <f t="shared" ref="E2934:W2934" ca="1" si="3516">IF(ISNUMBER(D2935),INT(D2935+1/2),"")</f>
        <v/>
      </c>
      <c r="F2934" s="153" t="str">
        <f t="shared" ca="1" si="3516"/>
        <v/>
      </c>
      <c r="G2934" s="153" t="str">
        <f t="shared" ca="1" si="3516"/>
        <v/>
      </c>
      <c r="H2934" s="153" t="str">
        <f t="shared" ca="1" si="3516"/>
        <v/>
      </c>
      <c r="I2934" s="153" t="str">
        <f t="shared" ca="1" si="3516"/>
        <v/>
      </c>
      <c r="J2934" s="153" t="str">
        <f t="shared" ca="1" si="3516"/>
        <v/>
      </c>
      <c r="K2934" s="153" t="str">
        <f t="shared" ca="1" si="3516"/>
        <v/>
      </c>
      <c r="L2934" s="153" t="str">
        <f t="shared" ca="1" si="3516"/>
        <v/>
      </c>
      <c r="M2934" s="153" t="str">
        <f t="shared" ca="1" si="3516"/>
        <v/>
      </c>
      <c r="N2934" s="153" t="str">
        <f t="shared" ca="1" si="3516"/>
        <v/>
      </c>
      <c r="O2934" s="153" t="str">
        <f t="shared" ca="1" si="3516"/>
        <v/>
      </c>
      <c r="P2934" s="153" t="str">
        <f t="shared" ca="1" si="3516"/>
        <v/>
      </c>
      <c r="Q2934" s="153" t="str">
        <f t="shared" ca="1" si="3516"/>
        <v/>
      </c>
      <c r="R2934" s="153" t="str">
        <f t="shared" ca="1" si="3516"/>
        <v/>
      </c>
      <c r="S2934" s="153" t="str">
        <f t="shared" ca="1" si="3516"/>
        <v/>
      </c>
      <c r="T2934" s="153" t="str">
        <f t="shared" ca="1" si="3516"/>
        <v/>
      </c>
      <c r="U2934" s="153" t="str">
        <f t="shared" ca="1" si="3516"/>
        <v/>
      </c>
      <c r="V2934" s="153" t="str">
        <f t="shared" ca="1" si="3516"/>
        <v/>
      </c>
      <c r="W2934" s="153" t="str">
        <f t="shared" ca="1" si="3516"/>
        <v/>
      </c>
    </row>
    <row r="2935" spans="1:23" ht="13.5" thickBot="1">
      <c r="B2935" s="172" t="s">
        <v>631</v>
      </c>
      <c r="C2935" s="172"/>
      <c r="D2935" s="165" t="str">
        <f ca="1">IF(B2934&lt;&gt;D2934,1/(B2934-D2934),"")</f>
        <v/>
      </c>
      <c r="E2935" s="165" t="str">
        <f ca="1">IF(AND(ISNUMBER(D2935),ISNUMBER(E2934)),IF(D2935&lt;&gt;E2934,1/(D2935-E2934),""),"")</f>
        <v/>
      </c>
      <c r="F2935" s="165" t="str">
        <f t="shared" ref="F2935:W2935" ca="1" si="3517">IF(ISNUMBER(E2938),1/(E2935-F2934),"")</f>
        <v/>
      </c>
      <c r="G2935" s="165" t="str">
        <f t="shared" ca="1" si="3517"/>
        <v/>
      </c>
      <c r="H2935" s="165" t="str">
        <f t="shared" ca="1" si="3517"/>
        <v/>
      </c>
      <c r="I2935" s="165" t="str">
        <f t="shared" ca="1" si="3517"/>
        <v/>
      </c>
      <c r="J2935" s="165" t="str">
        <f t="shared" ca="1" si="3517"/>
        <v/>
      </c>
      <c r="K2935" s="165" t="str">
        <f t="shared" ca="1" si="3517"/>
        <v/>
      </c>
      <c r="L2935" s="165" t="str">
        <f t="shared" ca="1" si="3517"/>
        <v/>
      </c>
      <c r="M2935" s="165" t="str">
        <f t="shared" ca="1" si="3517"/>
        <v/>
      </c>
      <c r="N2935" s="165" t="str">
        <f t="shared" ca="1" si="3517"/>
        <v/>
      </c>
      <c r="O2935" s="165" t="str">
        <f t="shared" ca="1" si="3517"/>
        <v/>
      </c>
      <c r="P2935" s="165" t="str">
        <f t="shared" ca="1" si="3517"/>
        <v/>
      </c>
      <c r="Q2935" s="165" t="str">
        <f t="shared" ca="1" si="3517"/>
        <v/>
      </c>
      <c r="R2935" s="165" t="str">
        <f t="shared" ca="1" si="3517"/>
        <v/>
      </c>
      <c r="S2935" s="165" t="str">
        <f t="shared" ca="1" si="3517"/>
        <v/>
      </c>
      <c r="T2935" s="165" t="str">
        <f t="shared" ca="1" si="3517"/>
        <v/>
      </c>
      <c r="U2935" s="165" t="str">
        <f t="shared" ca="1" si="3517"/>
        <v/>
      </c>
      <c r="V2935" s="165" t="str">
        <f t="shared" ca="1" si="3517"/>
        <v/>
      </c>
      <c r="W2935" s="165" t="str">
        <f t="shared" ca="1" si="3517"/>
        <v/>
      </c>
    </row>
    <row r="2936" spans="1:23" ht="15">
      <c r="B2936" s="182" t="s">
        <v>629</v>
      </c>
      <c r="C2936" s="174">
        <f>1</f>
        <v>1</v>
      </c>
      <c r="D2936" s="174">
        <f ca="1">D2934</f>
        <v>0</v>
      </c>
      <c r="E2936" s="174" t="str">
        <f ca="1">IF(ISNUMBER(E2934),E2934*D2934+1,"")</f>
        <v/>
      </c>
      <c r="F2936" s="174" t="str">
        <f t="shared" ref="F2936:W2936" ca="1" si="3518">IF(ISNUMBER(E2935),F2934*E2936+D2936,"")</f>
        <v/>
      </c>
      <c r="G2936" s="174" t="str">
        <f t="shared" ca="1" si="3518"/>
        <v/>
      </c>
      <c r="H2936" s="174" t="str">
        <f t="shared" ca="1" si="3518"/>
        <v/>
      </c>
      <c r="I2936" s="174" t="str">
        <f t="shared" ca="1" si="3518"/>
        <v/>
      </c>
      <c r="J2936" s="174" t="str">
        <f t="shared" ca="1" si="3518"/>
        <v/>
      </c>
      <c r="K2936" s="174" t="str">
        <f t="shared" ca="1" si="3518"/>
        <v/>
      </c>
      <c r="L2936" s="174" t="str">
        <f t="shared" ca="1" si="3518"/>
        <v/>
      </c>
      <c r="M2936" s="174" t="str">
        <f t="shared" ca="1" si="3518"/>
        <v/>
      </c>
      <c r="N2936" s="174" t="str">
        <f t="shared" ca="1" si="3518"/>
        <v/>
      </c>
      <c r="O2936" s="174" t="str">
        <f t="shared" ca="1" si="3518"/>
        <v/>
      </c>
      <c r="P2936" s="174" t="str">
        <f t="shared" ca="1" si="3518"/>
        <v/>
      </c>
      <c r="Q2936" s="174" t="str">
        <f t="shared" ca="1" si="3518"/>
        <v/>
      </c>
      <c r="R2936" s="174" t="str">
        <f t="shared" ca="1" si="3518"/>
        <v/>
      </c>
      <c r="S2936" s="174" t="str">
        <f t="shared" ca="1" si="3518"/>
        <v/>
      </c>
      <c r="T2936" s="174" t="str">
        <f t="shared" ca="1" si="3518"/>
        <v/>
      </c>
      <c r="U2936" s="174" t="str">
        <f t="shared" ca="1" si="3518"/>
        <v/>
      </c>
      <c r="V2936" s="174" t="str">
        <f t="shared" ca="1" si="3518"/>
        <v/>
      </c>
      <c r="W2936" s="174" t="str">
        <f t="shared" ca="1" si="3518"/>
        <v/>
      </c>
    </row>
    <row r="2937" spans="1:23" ht="13.5" thickBot="1">
      <c r="A2937" s="146">
        <f ca="1">INDIRECT($A$3&amp;A2934)</f>
        <v>0</v>
      </c>
      <c r="B2937" s="182"/>
      <c r="C2937" s="173">
        <f>0</f>
        <v>0</v>
      </c>
      <c r="D2937" s="173">
        <f>1</f>
        <v>1</v>
      </c>
      <c r="E2937" s="173" t="str">
        <f ca="1">IF(ISNUMBER(E2934),IF(E2934&lt;&gt;0,E2934,""),"")</f>
        <v/>
      </c>
      <c r="F2937" s="173" t="str">
        <f t="shared" ref="F2937:W2937" ca="1" si="3519">IF(ISNUMBER(E2935),F2934*E2937+D2937,"")</f>
        <v/>
      </c>
      <c r="G2937" s="173" t="str">
        <f t="shared" ca="1" si="3519"/>
        <v/>
      </c>
      <c r="H2937" s="173" t="str">
        <f t="shared" ca="1" si="3519"/>
        <v/>
      </c>
      <c r="I2937" s="173" t="str">
        <f t="shared" ca="1" si="3519"/>
        <v/>
      </c>
      <c r="J2937" s="173" t="str">
        <f t="shared" ca="1" si="3519"/>
        <v/>
      </c>
      <c r="K2937" s="173" t="str">
        <f t="shared" ca="1" si="3519"/>
        <v/>
      </c>
      <c r="L2937" s="173" t="str">
        <f t="shared" ca="1" si="3519"/>
        <v/>
      </c>
      <c r="M2937" s="173" t="str">
        <f t="shared" ca="1" si="3519"/>
        <v/>
      </c>
      <c r="N2937" s="173" t="str">
        <f t="shared" ca="1" si="3519"/>
        <v/>
      </c>
      <c r="O2937" s="173" t="str">
        <f t="shared" ca="1" si="3519"/>
        <v/>
      </c>
      <c r="P2937" s="173" t="str">
        <f t="shared" ca="1" si="3519"/>
        <v/>
      </c>
      <c r="Q2937" s="173" t="str">
        <f t="shared" ca="1" si="3519"/>
        <v/>
      </c>
      <c r="R2937" s="173" t="str">
        <f t="shared" ca="1" si="3519"/>
        <v/>
      </c>
      <c r="S2937" s="173" t="str">
        <f t="shared" ca="1" si="3519"/>
        <v/>
      </c>
      <c r="T2937" s="173" t="str">
        <f t="shared" ca="1" si="3519"/>
        <v/>
      </c>
      <c r="U2937" s="173" t="str">
        <f t="shared" ca="1" si="3519"/>
        <v/>
      </c>
      <c r="V2937" s="173" t="str">
        <f t="shared" ca="1" si="3519"/>
        <v/>
      </c>
      <c r="W2937" s="173" t="str">
        <f t="shared" ca="1" si="3519"/>
        <v/>
      </c>
    </row>
    <row r="2938" spans="1:23">
      <c r="B2938" s="171" t="s">
        <v>630</v>
      </c>
      <c r="C2938" s="171"/>
      <c r="E2938" s="146" t="str">
        <f ca="1">IF(NOT(ISNUMBER(E2937)),"",$B2934-E2936/E2937)</f>
        <v/>
      </c>
      <c r="F2938" s="146" t="str">
        <f ca="1">IF(NOT(ISNUMBER(F2937)),"",$B2934-F2936/F2937)</f>
        <v/>
      </c>
      <c r="G2938" s="146" t="str">
        <f t="shared" ref="G2938:Q2938" ca="1" si="3520">IF(F2938="","",IF(F2938=0,"",IF(ABS($B2934-G2936/G2937)&lt;2^(0-G$3),"",$B2934-G2936/G2937)))</f>
        <v/>
      </c>
      <c r="H2938" s="146" t="str">
        <f t="shared" ca="1" si="3520"/>
        <v/>
      </c>
      <c r="I2938" s="146" t="str">
        <f t="shared" ca="1" si="3520"/>
        <v/>
      </c>
      <c r="J2938" s="146" t="str">
        <f t="shared" ca="1" si="3520"/>
        <v/>
      </c>
      <c r="K2938" s="146" t="str">
        <f t="shared" ca="1" si="3520"/>
        <v/>
      </c>
      <c r="L2938" s="146" t="str">
        <f t="shared" ca="1" si="3520"/>
        <v/>
      </c>
      <c r="M2938" s="146" t="str">
        <f t="shared" ca="1" si="3520"/>
        <v/>
      </c>
      <c r="N2938" s="146" t="str">
        <f t="shared" ca="1" si="3520"/>
        <v/>
      </c>
      <c r="O2938" s="146" t="str">
        <f t="shared" ca="1" si="3520"/>
        <v/>
      </c>
      <c r="P2938" s="146" t="str">
        <f t="shared" ca="1" si="3520"/>
        <v/>
      </c>
      <c r="Q2938" s="146" t="str">
        <f t="shared" ca="1" si="3520"/>
        <v/>
      </c>
      <c r="R2938" s="146" t="str">
        <f t="shared" ref="R2938:W2938" ca="1" si="3521">IF(Q2938="","",IF(Q2938=0,"",IF(ABS($B2934-(R2936/R2937))&lt;2^(0-R$3),"",$B2934-(R2936/R2937))))</f>
        <v/>
      </c>
      <c r="S2938" s="146" t="str">
        <f t="shared" ca="1" si="3521"/>
        <v/>
      </c>
      <c r="T2938" s="146" t="str">
        <f t="shared" ca="1" si="3521"/>
        <v/>
      </c>
      <c r="U2938" s="146" t="str">
        <f t="shared" ca="1" si="3521"/>
        <v/>
      </c>
      <c r="V2938" s="146" t="str">
        <f t="shared" ca="1" si="3521"/>
        <v/>
      </c>
      <c r="W2938" s="146" t="str">
        <f t="shared" ca="1" si="3521"/>
        <v/>
      </c>
    </row>
    <row r="2939" spans="1:23">
      <c r="A2939" s="150">
        <f>A2934+1</f>
        <v>594</v>
      </c>
      <c r="B2939" s="152">
        <f ca="1">A2942</f>
        <v>0</v>
      </c>
      <c r="C2939" s="152"/>
      <c r="D2939" s="153">
        <f ca="1">INT(B2939+1/2)</f>
        <v>0</v>
      </c>
      <c r="E2939" s="153" t="str">
        <f t="shared" ref="E2939:W2939" ca="1" si="3522">IF(ISNUMBER(D2940),INT(D2940+1/2),"")</f>
        <v/>
      </c>
      <c r="F2939" s="153" t="str">
        <f t="shared" ca="1" si="3522"/>
        <v/>
      </c>
      <c r="G2939" s="153" t="str">
        <f t="shared" ca="1" si="3522"/>
        <v/>
      </c>
      <c r="H2939" s="153" t="str">
        <f t="shared" ca="1" si="3522"/>
        <v/>
      </c>
      <c r="I2939" s="153" t="str">
        <f t="shared" ca="1" si="3522"/>
        <v/>
      </c>
      <c r="J2939" s="153" t="str">
        <f t="shared" ca="1" si="3522"/>
        <v/>
      </c>
      <c r="K2939" s="153" t="str">
        <f t="shared" ca="1" si="3522"/>
        <v/>
      </c>
      <c r="L2939" s="153" t="str">
        <f t="shared" ca="1" si="3522"/>
        <v/>
      </c>
      <c r="M2939" s="153" t="str">
        <f t="shared" ca="1" si="3522"/>
        <v/>
      </c>
      <c r="N2939" s="153" t="str">
        <f t="shared" ca="1" si="3522"/>
        <v/>
      </c>
      <c r="O2939" s="153" t="str">
        <f t="shared" ca="1" si="3522"/>
        <v/>
      </c>
      <c r="P2939" s="153" t="str">
        <f t="shared" ca="1" si="3522"/>
        <v/>
      </c>
      <c r="Q2939" s="153" t="str">
        <f t="shared" ca="1" si="3522"/>
        <v/>
      </c>
      <c r="R2939" s="153" t="str">
        <f t="shared" ca="1" si="3522"/>
        <v/>
      </c>
      <c r="S2939" s="153" t="str">
        <f t="shared" ca="1" si="3522"/>
        <v/>
      </c>
      <c r="T2939" s="153" t="str">
        <f t="shared" ca="1" si="3522"/>
        <v/>
      </c>
      <c r="U2939" s="153" t="str">
        <f t="shared" ca="1" si="3522"/>
        <v/>
      </c>
      <c r="V2939" s="153" t="str">
        <f t="shared" ca="1" si="3522"/>
        <v/>
      </c>
      <c r="W2939" s="153" t="str">
        <f t="shared" ca="1" si="3522"/>
        <v/>
      </c>
    </row>
    <row r="2940" spans="1:23" ht="13.5" thickBot="1">
      <c r="B2940" s="172" t="s">
        <v>631</v>
      </c>
      <c r="C2940" s="172"/>
      <c r="D2940" s="165" t="str">
        <f ca="1">IF(B2939&lt;&gt;D2939,1/(B2939-D2939),"")</f>
        <v/>
      </c>
      <c r="E2940" s="165" t="str">
        <f ca="1">IF(AND(ISNUMBER(D2940),ISNUMBER(E2939)),IF(D2940&lt;&gt;E2939,1/(D2940-E2939),""),"")</f>
        <v/>
      </c>
      <c r="F2940" s="165" t="str">
        <f t="shared" ref="F2940:W2940" ca="1" si="3523">IF(ISNUMBER(E2943),1/(E2940-F2939),"")</f>
        <v/>
      </c>
      <c r="G2940" s="165" t="str">
        <f t="shared" ca="1" si="3523"/>
        <v/>
      </c>
      <c r="H2940" s="165" t="str">
        <f t="shared" ca="1" si="3523"/>
        <v/>
      </c>
      <c r="I2940" s="165" t="str">
        <f t="shared" ca="1" si="3523"/>
        <v/>
      </c>
      <c r="J2940" s="165" t="str">
        <f t="shared" ca="1" si="3523"/>
        <v/>
      </c>
      <c r="K2940" s="165" t="str">
        <f t="shared" ca="1" si="3523"/>
        <v/>
      </c>
      <c r="L2940" s="165" t="str">
        <f t="shared" ca="1" si="3523"/>
        <v/>
      </c>
      <c r="M2940" s="165" t="str">
        <f t="shared" ca="1" si="3523"/>
        <v/>
      </c>
      <c r="N2940" s="165" t="str">
        <f t="shared" ca="1" si="3523"/>
        <v/>
      </c>
      <c r="O2940" s="165" t="str">
        <f t="shared" ca="1" si="3523"/>
        <v/>
      </c>
      <c r="P2940" s="165" t="str">
        <f t="shared" ca="1" si="3523"/>
        <v/>
      </c>
      <c r="Q2940" s="165" t="str">
        <f t="shared" ca="1" si="3523"/>
        <v/>
      </c>
      <c r="R2940" s="165" t="str">
        <f t="shared" ca="1" si="3523"/>
        <v/>
      </c>
      <c r="S2940" s="165" t="str">
        <f t="shared" ca="1" si="3523"/>
        <v/>
      </c>
      <c r="T2940" s="165" t="str">
        <f t="shared" ca="1" si="3523"/>
        <v/>
      </c>
      <c r="U2940" s="165" t="str">
        <f t="shared" ca="1" si="3523"/>
        <v/>
      </c>
      <c r="V2940" s="165" t="str">
        <f t="shared" ca="1" si="3523"/>
        <v/>
      </c>
      <c r="W2940" s="165" t="str">
        <f t="shared" ca="1" si="3523"/>
        <v/>
      </c>
    </row>
    <row r="2941" spans="1:23" ht="15">
      <c r="B2941" s="182" t="s">
        <v>629</v>
      </c>
      <c r="C2941" s="174">
        <f>1</f>
        <v>1</v>
      </c>
      <c r="D2941" s="174">
        <f ca="1">D2939</f>
        <v>0</v>
      </c>
      <c r="E2941" s="174" t="str">
        <f ca="1">IF(ISNUMBER(E2939),E2939*D2939+1,"")</f>
        <v/>
      </c>
      <c r="F2941" s="174" t="str">
        <f t="shared" ref="F2941:W2941" ca="1" si="3524">IF(ISNUMBER(E2940),F2939*E2941+D2941,"")</f>
        <v/>
      </c>
      <c r="G2941" s="174" t="str">
        <f t="shared" ca="1" si="3524"/>
        <v/>
      </c>
      <c r="H2941" s="174" t="str">
        <f t="shared" ca="1" si="3524"/>
        <v/>
      </c>
      <c r="I2941" s="174" t="str">
        <f t="shared" ca="1" si="3524"/>
        <v/>
      </c>
      <c r="J2941" s="174" t="str">
        <f t="shared" ca="1" si="3524"/>
        <v/>
      </c>
      <c r="K2941" s="174" t="str">
        <f t="shared" ca="1" si="3524"/>
        <v/>
      </c>
      <c r="L2941" s="174" t="str">
        <f t="shared" ca="1" si="3524"/>
        <v/>
      </c>
      <c r="M2941" s="174" t="str">
        <f t="shared" ca="1" si="3524"/>
        <v/>
      </c>
      <c r="N2941" s="174" t="str">
        <f t="shared" ca="1" si="3524"/>
        <v/>
      </c>
      <c r="O2941" s="174" t="str">
        <f t="shared" ca="1" si="3524"/>
        <v/>
      </c>
      <c r="P2941" s="174" t="str">
        <f t="shared" ca="1" si="3524"/>
        <v/>
      </c>
      <c r="Q2941" s="174" t="str">
        <f t="shared" ca="1" si="3524"/>
        <v/>
      </c>
      <c r="R2941" s="174" t="str">
        <f t="shared" ca="1" si="3524"/>
        <v/>
      </c>
      <c r="S2941" s="174" t="str">
        <f t="shared" ca="1" si="3524"/>
        <v/>
      </c>
      <c r="T2941" s="174" t="str">
        <f t="shared" ca="1" si="3524"/>
        <v/>
      </c>
      <c r="U2941" s="174" t="str">
        <f t="shared" ca="1" si="3524"/>
        <v/>
      </c>
      <c r="V2941" s="174" t="str">
        <f t="shared" ca="1" si="3524"/>
        <v/>
      </c>
      <c r="W2941" s="174" t="str">
        <f t="shared" ca="1" si="3524"/>
        <v/>
      </c>
    </row>
    <row r="2942" spans="1:23" ht="13.5" thickBot="1">
      <c r="A2942" s="146">
        <f ca="1">INDIRECT($A$3&amp;A2939)</f>
        <v>0</v>
      </c>
      <c r="B2942" s="182"/>
      <c r="C2942" s="173">
        <f>0</f>
        <v>0</v>
      </c>
      <c r="D2942" s="173">
        <f>1</f>
        <v>1</v>
      </c>
      <c r="E2942" s="173" t="str">
        <f ca="1">IF(ISNUMBER(E2939),IF(E2939&lt;&gt;0,E2939,""),"")</f>
        <v/>
      </c>
      <c r="F2942" s="173" t="str">
        <f t="shared" ref="F2942:W2942" ca="1" si="3525">IF(ISNUMBER(E2940),F2939*E2942+D2942,"")</f>
        <v/>
      </c>
      <c r="G2942" s="173" t="str">
        <f t="shared" ca="1" si="3525"/>
        <v/>
      </c>
      <c r="H2942" s="173" t="str">
        <f t="shared" ca="1" si="3525"/>
        <v/>
      </c>
      <c r="I2942" s="173" t="str">
        <f t="shared" ca="1" si="3525"/>
        <v/>
      </c>
      <c r="J2942" s="173" t="str">
        <f t="shared" ca="1" si="3525"/>
        <v/>
      </c>
      <c r="K2942" s="173" t="str">
        <f t="shared" ca="1" si="3525"/>
        <v/>
      </c>
      <c r="L2942" s="173" t="str">
        <f t="shared" ca="1" si="3525"/>
        <v/>
      </c>
      <c r="M2942" s="173" t="str">
        <f t="shared" ca="1" si="3525"/>
        <v/>
      </c>
      <c r="N2942" s="173" t="str">
        <f t="shared" ca="1" si="3525"/>
        <v/>
      </c>
      <c r="O2942" s="173" t="str">
        <f t="shared" ca="1" si="3525"/>
        <v/>
      </c>
      <c r="P2942" s="173" t="str">
        <f t="shared" ca="1" si="3525"/>
        <v/>
      </c>
      <c r="Q2942" s="173" t="str">
        <f t="shared" ca="1" si="3525"/>
        <v/>
      </c>
      <c r="R2942" s="173" t="str">
        <f t="shared" ca="1" si="3525"/>
        <v/>
      </c>
      <c r="S2942" s="173" t="str">
        <f t="shared" ca="1" si="3525"/>
        <v/>
      </c>
      <c r="T2942" s="173" t="str">
        <f t="shared" ca="1" si="3525"/>
        <v/>
      </c>
      <c r="U2942" s="173" t="str">
        <f t="shared" ca="1" si="3525"/>
        <v/>
      </c>
      <c r="V2942" s="173" t="str">
        <f t="shared" ca="1" si="3525"/>
        <v/>
      </c>
      <c r="W2942" s="173" t="str">
        <f t="shared" ca="1" si="3525"/>
        <v/>
      </c>
    </row>
    <row r="2943" spans="1:23">
      <c r="B2943" s="171" t="s">
        <v>630</v>
      </c>
      <c r="C2943" s="171"/>
      <c r="E2943" s="146" t="str">
        <f ca="1">IF(NOT(ISNUMBER(E2942)),"",$B2939-E2941/E2942)</f>
        <v/>
      </c>
      <c r="F2943" s="146" t="str">
        <f ca="1">IF(NOT(ISNUMBER(F2942)),"",$B2939-F2941/F2942)</f>
        <v/>
      </c>
      <c r="G2943" s="146" t="str">
        <f t="shared" ref="G2943:Q2943" ca="1" si="3526">IF(F2943="","",IF(F2943=0,"",IF(ABS($B2939-G2941/G2942)&lt;2^(0-G$3),"",$B2939-G2941/G2942)))</f>
        <v/>
      </c>
      <c r="H2943" s="146" t="str">
        <f t="shared" ca="1" si="3526"/>
        <v/>
      </c>
      <c r="I2943" s="146" t="str">
        <f t="shared" ca="1" si="3526"/>
        <v/>
      </c>
      <c r="J2943" s="146" t="str">
        <f t="shared" ca="1" si="3526"/>
        <v/>
      </c>
      <c r="K2943" s="146" t="str">
        <f t="shared" ca="1" si="3526"/>
        <v/>
      </c>
      <c r="L2943" s="146" t="str">
        <f t="shared" ca="1" si="3526"/>
        <v/>
      </c>
      <c r="M2943" s="146" t="str">
        <f t="shared" ca="1" si="3526"/>
        <v/>
      </c>
      <c r="N2943" s="146" t="str">
        <f t="shared" ca="1" si="3526"/>
        <v/>
      </c>
      <c r="O2943" s="146" t="str">
        <f t="shared" ca="1" si="3526"/>
        <v/>
      </c>
      <c r="P2943" s="146" t="str">
        <f t="shared" ca="1" si="3526"/>
        <v/>
      </c>
      <c r="Q2943" s="146" t="str">
        <f t="shared" ca="1" si="3526"/>
        <v/>
      </c>
      <c r="R2943" s="146" t="str">
        <f t="shared" ref="R2943:W2943" ca="1" si="3527">IF(Q2943="","",IF(Q2943=0,"",IF(ABS($B2939-(R2941/R2942))&lt;2^(0-R$3),"",$B2939-(R2941/R2942))))</f>
        <v/>
      </c>
      <c r="S2943" s="146" t="str">
        <f t="shared" ca="1" si="3527"/>
        <v/>
      </c>
      <c r="T2943" s="146" t="str">
        <f t="shared" ca="1" si="3527"/>
        <v/>
      </c>
      <c r="U2943" s="146" t="str">
        <f t="shared" ca="1" si="3527"/>
        <v/>
      </c>
      <c r="V2943" s="146" t="str">
        <f t="shared" ca="1" si="3527"/>
        <v/>
      </c>
      <c r="W2943" s="146" t="str">
        <f t="shared" ca="1" si="3527"/>
        <v/>
      </c>
    </row>
    <row r="2944" spans="1:23">
      <c r="A2944" s="150">
        <f>A2939+1</f>
        <v>595</v>
      </c>
      <c r="B2944" s="152">
        <f ca="1">A2947</f>
        <v>0</v>
      </c>
      <c r="C2944" s="152"/>
      <c r="D2944" s="153">
        <f ca="1">INT(B2944+1/2)</f>
        <v>0</v>
      </c>
      <c r="E2944" s="153" t="str">
        <f t="shared" ref="E2944:W2944" ca="1" si="3528">IF(ISNUMBER(D2945),INT(D2945+1/2),"")</f>
        <v/>
      </c>
      <c r="F2944" s="153" t="str">
        <f t="shared" ca="1" si="3528"/>
        <v/>
      </c>
      <c r="G2944" s="153" t="str">
        <f t="shared" ca="1" si="3528"/>
        <v/>
      </c>
      <c r="H2944" s="153" t="str">
        <f t="shared" ca="1" si="3528"/>
        <v/>
      </c>
      <c r="I2944" s="153" t="str">
        <f t="shared" ca="1" si="3528"/>
        <v/>
      </c>
      <c r="J2944" s="153" t="str">
        <f t="shared" ca="1" si="3528"/>
        <v/>
      </c>
      <c r="K2944" s="153" t="str">
        <f t="shared" ca="1" si="3528"/>
        <v/>
      </c>
      <c r="L2944" s="153" t="str">
        <f t="shared" ca="1" si="3528"/>
        <v/>
      </c>
      <c r="M2944" s="153" t="str">
        <f t="shared" ca="1" si="3528"/>
        <v/>
      </c>
      <c r="N2944" s="153" t="str">
        <f t="shared" ca="1" si="3528"/>
        <v/>
      </c>
      <c r="O2944" s="153" t="str">
        <f t="shared" ca="1" si="3528"/>
        <v/>
      </c>
      <c r="P2944" s="153" t="str">
        <f t="shared" ca="1" si="3528"/>
        <v/>
      </c>
      <c r="Q2944" s="153" t="str">
        <f t="shared" ca="1" si="3528"/>
        <v/>
      </c>
      <c r="R2944" s="153" t="str">
        <f t="shared" ca="1" si="3528"/>
        <v/>
      </c>
      <c r="S2944" s="153" t="str">
        <f t="shared" ca="1" si="3528"/>
        <v/>
      </c>
      <c r="T2944" s="153" t="str">
        <f t="shared" ca="1" si="3528"/>
        <v/>
      </c>
      <c r="U2944" s="153" t="str">
        <f t="shared" ca="1" si="3528"/>
        <v/>
      </c>
      <c r="V2944" s="153" t="str">
        <f t="shared" ca="1" si="3528"/>
        <v/>
      </c>
      <c r="W2944" s="153" t="str">
        <f t="shared" ca="1" si="3528"/>
        <v/>
      </c>
    </row>
    <row r="2945" spans="1:23" ht="13.5" thickBot="1">
      <c r="B2945" s="172" t="s">
        <v>631</v>
      </c>
      <c r="C2945" s="172"/>
      <c r="D2945" s="165" t="str">
        <f ca="1">IF(B2944&lt;&gt;D2944,1/(B2944-D2944),"")</f>
        <v/>
      </c>
      <c r="E2945" s="165" t="str">
        <f ca="1">IF(AND(ISNUMBER(D2945),ISNUMBER(E2944)),IF(D2945&lt;&gt;E2944,1/(D2945-E2944),""),"")</f>
        <v/>
      </c>
      <c r="F2945" s="165" t="str">
        <f t="shared" ref="F2945:W2945" ca="1" si="3529">IF(ISNUMBER(E2948),1/(E2945-F2944),"")</f>
        <v/>
      </c>
      <c r="G2945" s="165" t="str">
        <f t="shared" ca="1" si="3529"/>
        <v/>
      </c>
      <c r="H2945" s="165" t="str">
        <f t="shared" ca="1" si="3529"/>
        <v/>
      </c>
      <c r="I2945" s="165" t="str">
        <f t="shared" ca="1" si="3529"/>
        <v/>
      </c>
      <c r="J2945" s="165" t="str">
        <f t="shared" ca="1" si="3529"/>
        <v/>
      </c>
      <c r="K2945" s="165" t="str">
        <f t="shared" ca="1" si="3529"/>
        <v/>
      </c>
      <c r="L2945" s="165" t="str">
        <f t="shared" ca="1" si="3529"/>
        <v/>
      </c>
      <c r="M2945" s="165" t="str">
        <f t="shared" ca="1" si="3529"/>
        <v/>
      </c>
      <c r="N2945" s="165" t="str">
        <f t="shared" ca="1" si="3529"/>
        <v/>
      </c>
      <c r="O2945" s="165" t="str">
        <f t="shared" ca="1" si="3529"/>
        <v/>
      </c>
      <c r="P2945" s="165" t="str">
        <f t="shared" ca="1" si="3529"/>
        <v/>
      </c>
      <c r="Q2945" s="165" t="str">
        <f t="shared" ca="1" si="3529"/>
        <v/>
      </c>
      <c r="R2945" s="165" t="str">
        <f t="shared" ca="1" si="3529"/>
        <v/>
      </c>
      <c r="S2945" s="165" t="str">
        <f t="shared" ca="1" si="3529"/>
        <v/>
      </c>
      <c r="T2945" s="165" t="str">
        <f t="shared" ca="1" si="3529"/>
        <v/>
      </c>
      <c r="U2945" s="165" t="str">
        <f t="shared" ca="1" si="3529"/>
        <v/>
      </c>
      <c r="V2945" s="165" t="str">
        <f t="shared" ca="1" si="3529"/>
        <v/>
      </c>
      <c r="W2945" s="165" t="str">
        <f t="shared" ca="1" si="3529"/>
        <v/>
      </c>
    </row>
    <row r="2946" spans="1:23" ht="15">
      <c r="B2946" s="182" t="s">
        <v>629</v>
      </c>
      <c r="C2946" s="174">
        <f>1</f>
        <v>1</v>
      </c>
      <c r="D2946" s="174">
        <f ca="1">D2944</f>
        <v>0</v>
      </c>
      <c r="E2946" s="174" t="str">
        <f ca="1">IF(ISNUMBER(E2944),E2944*D2944+1,"")</f>
        <v/>
      </c>
      <c r="F2946" s="174" t="str">
        <f t="shared" ref="F2946:W2946" ca="1" si="3530">IF(ISNUMBER(E2945),F2944*E2946+D2946,"")</f>
        <v/>
      </c>
      <c r="G2946" s="174" t="str">
        <f t="shared" ca="1" si="3530"/>
        <v/>
      </c>
      <c r="H2946" s="174" t="str">
        <f t="shared" ca="1" si="3530"/>
        <v/>
      </c>
      <c r="I2946" s="174" t="str">
        <f t="shared" ca="1" si="3530"/>
        <v/>
      </c>
      <c r="J2946" s="174" t="str">
        <f t="shared" ca="1" si="3530"/>
        <v/>
      </c>
      <c r="K2946" s="174" t="str">
        <f t="shared" ca="1" si="3530"/>
        <v/>
      </c>
      <c r="L2946" s="174" t="str">
        <f t="shared" ca="1" si="3530"/>
        <v/>
      </c>
      <c r="M2946" s="174" t="str">
        <f t="shared" ca="1" si="3530"/>
        <v/>
      </c>
      <c r="N2946" s="174" t="str">
        <f t="shared" ca="1" si="3530"/>
        <v/>
      </c>
      <c r="O2946" s="174" t="str">
        <f t="shared" ca="1" si="3530"/>
        <v/>
      </c>
      <c r="P2946" s="174" t="str">
        <f t="shared" ca="1" si="3530"/>
        <v/>
      </c>
      <c r="Q2946" s="174" t="str">
        <f t="shared" ca="1" si="3530"/>
        <v/>
      </c>
      <c r="R2946" s="174" t="str">
        <f t="shared" ca="1" si="3530"/>
        <v/>
      </c>
      <c r="S2946" s="174" t="str">
        <f t="shared" ca="1" si="3530"/>
        <v/>
      </c>
      <c r="T2946" s="174" t="str">
        <f t="shared" ca="1" si="3530"/>
        <v/>
      </c>
      <c r="U2946" s="174" t="str">
        <f t="shared" ca="1" si="3530"/>
        <v/>
      </c>
      <c r="V2946" s="174" t="str">
        <f t="shared" ca="1" si="3530"/>
        <v/>
      </c>
      <c r="W2946" s="174" t="str">
        <f t="shared" ca="1" si="3530"/>
        <v/>
      </c>
    </row>
    <row r="2947" spans="1:23" ht="13.5" thickBot="1">
      <c r="A2947" s="146">
        <f ca="1">INDIRECT($A$3&amp;A2944)</f>
        <v>0</v>
      </c>
      <c r="B2947" s="182"/>
      <c r="C2947" s="173">
        <f>0</f>
        <v>0</v>
      </c>
      <c r="D2947" s="173">
        <f>1</f>
        <v>1</v>
      </c>
      <c r="E2947" s="173" t="str">
        <f ca="1">IF(ISNUMBER(E2944),IF(E2944&lt;&gt;0,E2944,""),"")</f>
        <v/>
      </c>
      <c r="F2947" s="173" t="str">
        <f t="shared" ref="F2947:W2947" ca="1" si="3531">IF(ISNUMBER(E2945),F2944*E2947+D2947,"")</f>
        <v/>
      </c>
      <c r="G2947" s="173" t="str">
        <f t="shared" ca="1" si="3531"/>
        <v/>
      </c>
      <c r="H2947" s="173" t="str">
        <f t="shared" ca="1" si="3531"/>
        <v/>
      </c>
      <c r="I2947" s="173" t="str">
        <f t="shared" ca="1" si="3531"/>
        <v/>
      </c>
      <c r="J2947" s="173" t="str">
        <f t="shared" ca="1" si="3531"/>
        <v/>
      </c>
      <c r="K2947" s="173" t="str">
        <f t="shared" ca="1" si="3531"/>
        <v/>
      </c>
      <c r="L2947" s="173" t="str">
        <f t="shared" ca="1" si="3531"/>
        <v/>
      </c>
      <c r="M2947" s="173" t="str">
        <f t="shared" ca="1" si="3531"/>
        <v/>
      </c>
      <c r="N2947" s="173" t="str">
        <f t="shared" ca="1" si="3531"/>
        <v/>
      </c>
      <c r="O2947" s="173" t="str">
        <f t="shared" ca="1" si="3531"/>
        <v/>
      </c>
      <c r="P2947" s="173" t="str">
        <f t="shared" ca="1" si="3531"/>
        <v/>
      </c>
      <c r="Q2947" s="173" t="str">
        <f t="shared" ca="1" si="3531"/>
        <v/>
      </c>
      <c r="R2947" s="173" t="str">
        <f t="shared" ca="1" si="3531"/>
        <v/>
      </c>
      <c r="S2947" s="173" t="str">
        <f t="shared" ca="1" si="3531"/>
        <v/>
      </c>
      <c r="T2947" s="173" t="str">
        <f t="shared" ca="1" si="3531"/>
        <v/>
      </c>
      <c r="U2947" s="173" t="str">
        <f t="shared" ca="1" si="3531"/>
        <v/>
      </c>
      <c r="V2947" s="173" t="str">
        <f t="shared" ca="1" si="3531"/>
        <v/>
      </c>
      <c r="W2947" s="173" t="str">
        <f t="shared" ca="1" si="3531"/>
        <v/>
      </c>
    </row>
    <row r="2948" spans="1:23">
      <c r="B2948" s="171" t="s">
        <v>630</v>
      </c>
      <c r="C2948" s="171"/>
      <c r="E2948" s="146" t="str">
        <f ca="1">IF(NOT(ISNUMBER(E2947)),"",$B2944-E2946/E2947)</f>
        <v/>
      </c>
      <c r="F2948" s="146" t="str">
        <f ca="1">IF(NOT(ISNUMBER(F2947)),"",$B2944-F2946/F2947)</f>
        <v/>
      </c>
      <c r="G2948" s="146" t="str">
        <f t="shared" ref="G2948:Q2948" ca="1" si="3532">IF(F2948="","",IF(F2948=0,"",IF(ABS($B2944-G2946/G2947)&lt;2^(0-G$3),"",$B2944-G2946/G2947)))</f>
        <v/>
      </c>
      <c r="H2948" s="146" t="str">
        <f t="shared" ca="1" si="3532"/>
        <v/>
      </c>
      <c r="I2948" s="146" t="str">
        <f t="shared" ca="1" si="3532"/>
        <v/>
      </c>
      <c r="J2948" s="146" t="str">
        <f t="shared" ca="1" si="3532"/>
        <v/>
      </c>
      <c r="K2948" s="146" t="str">
        <f t="shared" ca="1" si="3532"/>
        <v/>
      </c>
      <c r="L2948" s="146" t="str">
        <f t="shared" ca="1" si="3532"/>
        <v/>
      </c>
      <c r="M2948" s="146" t="str">
        <f t="shared" ca="1" si="3532"/>
        <v/>
      </c>
      <c r="N2948" s="146" t="str">
        <f t="shared" ca="1" si="3532"/>
        <v/>
      </c>
      <c r="O2948" s="146" t="str">
        <f t="shared" ca="1" si="3532"/>
        <v/>
      </c>
      <c r="P2948" s="146" t="str">
        <f t="shared" ca="1" si="3532"/>
        <v/>
      </c>
      <c r="Q2948" s="146" t="str">
        <f t="shared" ca="1" si="3532"/>
        <v/>
      </c>
      <c r="R2948" s="146" t="str">
        <f t="shared" ref="R2948:W2948" ca="1" si="3533">IF(Q2948="","",IF(Q2948=0,"",IF(ABS($B2944-(R2946/R2947))&lt;2^(0-R$3),"",$B2944-(R2946/R2947))))</f>
        <v/>
      </c>
      <c r="S2948" s="146" t="str">
        <f t="shared" ca="1" si="3533"/>
        <v/>
      </c>
      <c r="T2948" s="146" t="str">
        <f t="shared" ca="1" si="3533"/>
        <v/>
      </c>
      <c r="U2948" s="146" t="str">
        <f t="shared" ca="1" si="3533"/>
        <v/>
      </c>
      <c r="V2948" s="146" t="str">
        <f t="shared" ca="1" si="3533"/>
        <v/>
      </c>
      <c r="W2948" s="146" t="str">
        <f t="shared" ca="1" si="3533"/>
        <v/>
      </c>
    </row>
    <row r="2949" spans="1:23">
      <c r="A2949" s="150">
        <f>A2944+1</f>
        <v>596</v>
      </c>
      <c r="B2949" s="152">
        <f ca="1">A2952</f>
        <v>0</v>
      </c>
      <c r="C2949" s="152"/>
      <c r="D2949" s="153">
        <f ca="1">INT(B2949+1/2)</f>
        <v>0</v>
      </c>
      <c r="E2949" s="153" t="str">
        <f t="shared" ref="E2949:W2949" ca="1" si="3534">IF(ISNUMBER(D2950),INT(D2950+1/2),"")</f>
        <v/>
      </c>
      <c r="F2949" s="153" t="str">
        <f t="shared" ca="1" si="3534"/>
        <v/>
      </c>
      <c r="G2949" s="153" t="str">
        <f t="shared" ca="1" si="3534"/>
        <v/>
      </c>
      <c r="H2949" s="153" t="str">
        <f t="shared" ca="1" si="3534"/>
        <v/>
      </c>
      <c r="I2949" s="153" t="str">
        <f t="shared" ca="1" si="3534"/>
        <v/>
      </c>
      <c r="J2949" s="153" t="str">
        <f t="shared" ca="1" si="3534"/>
        <v/>
      </c>
      <c r="K2949" s="153" t="str">
        <f t="shared" ca="1" si="3534"/>
        <v/>
      </c>
      <c r="L2949" s="153" t="str">
        <f t="shared" ca="1" si="3534"/>
        <v/>
      </c>
      <c r="M2949" s="153" t="str">
        <f t="shared" ca="1" si="3534"/>
        <v/>
      </c>
      <c r="N2949" s="153" t="str">
        <f t="shared" ca="1" si="3534"/>
        <v/>
      </c>
      <c r="O2949" s="153" t="str">
        <f t="shared" ca="1" si="3534"/>
        <v/>
      </c>
      <c r="P2949" s="153" t="str">
        <f t="shared" ca="1" si="3534"/>
        <v/>
      </c>
      <c r="Q2949" s="153" t="str">
        <f t="shared" ca="1" si="3534"/>
        <v/>
      </c>
      <c r="R2949" s="153" t="str">
        <f t="shared" ca="1" si="3534"/>
        <v/>
      </c>
      <c r="S2949" s="153" t="str">
        <f t="shared" ca="1" si="3534"/>
        <v/>
      </c>
      <c r="T2949" s="153" t="str">
        <f t="shared" ca="1" si="3534"/>
        <v/>
      </c>
      <c r="U2949" s="153" t="str">
        <f t="shared" ca="1" si="3534"/>
        <v/>
      </c>
      <c r="V2949" s="153" t="str">
        <f t="shared" ca="1" si="3534"/>
        <v/>
      </c>
      <c r="W2949" s="153" t="str">
        <f t="shared" ca="1" si="3534"/>
        <v/>
      </c>
    </row>
    <row r="2950" spans="1:23" ht="13.5" thickBot="1">
      <c r="B2950" s="172" t="s">
        <v>631</v>
      </c>
      <c r="C2950" s="172"/>
      <c r="D2950" s="165" t="str">
        <f ca="1">IF(B2949&lt;&gt;D2949,1/(B2949-D2949),"")</f>
        <v/>
      </c>
      <c r="E2950" s="165" t="str">
        <f ca="1">IF(AND(ISNUMBER(D2950),ISNUMBER(E2949)),IF(D2950&lt;&gt;E2949,1/(D2950-E2949),""),"")</f>
        <v/>
      </c>
      <c r="F2950" s="165" t="str">
        <f t="shared" ref="F2950:W2950" ca="1" si="3535">IF(ISNUMBER(E2953),1/(E2950-F2949),"")</f>
        <v/>
      </c>
      <c r="G2950" s="165" t="str">
        <f t="shared" ca="1" si="3535"/>
        <v/>
      </c>
      <c r="H2950" s="165" t="str">
        <f t="shared" ca="1" si="3535"/>
        <v/>
      </c>
      <c r="I2950" s="165" t="str">
        <f t="shared" ca="1" si="3535"/>
        <v/>
      </c>
      <c r="J2950" s="165" t="str">
        <f t="shared" ca="1" si="3535"/>
        <v/>
      </c>
      <c r="K2950" s="165" t="str">
        <f t="shared" ca="1" si="3535"/>
        <v/>
      </c>
      <c r="L2950" s="165" t="str">
        <f t="shared" ca="1" si="3535"/>
        <v/>
      </c>
      <c r="M2950" s="165" t="str">
        <f t="shared" ca="1" si="3535"/>
        <v/>
      </c>
      <c r="N2950" s="165" t="str">
        <f t="shared" ca="1" si="3535"/>
        <v/>
      </c>
      <c r="O2950" s="165" t="str">
        <f t="shared" ca="1" si="3535"/>
        <v/>
      </c>
      <c r="P2950" s="165" t="str">
        <f t="shared" ca="1" si="3535"/>
        <v/>
      </c>
      <c r="Q2950" s="165" t="str">
        <f t="shared" ca="1" si="3535"/>
        <v/>
      </c>
      <c r="R2950" s="165" t="str">
        <f t="shared" ca="1" si="3535"/>
        <v/>
      </c>
      <c r="S2950" s="165" t="str">
        <f t="shared" ca="1" si="3535"/>
        <v/>
      </c>
      <c r="T2950" s="165" t="str">
        <f t="shared" ca="1" si="3535"/>
        <v/>
      </c>
      <c r="U2950" s="165" t="str">
        <f t="shared" ca="1" si="3535"/>
        <v/>
      </c>
      <c r="V2950" s="165" t="str">
        <f t="shared" ca="1" si="3535"/>
        <v/>
      </c>
      <c r="W2950" s="165" t="str">
        <f t="shared" ca="1" si="3535"/>
        <v/>
      </c>
    </row>
    <row r="2951" spans="1:23" ht="15">
      <c r="B2951" s="182" t="s">
        <v>629</v>
      </c>
      <c r="C2951" s="174">
        <f>1</f>
        <v>1</v>
      </c>
      <c r="D2951" s="174">
        <f ca="1">D2949</f>
        <v>0</v>
      </c>
      <c r="E2951" s="174" t="str">
        <f ca="1">IF(ISNUMBER(E2949),E2949*D2949+1,"")</f>
        <v/>
      </c>
      <c r="F2951" s="174" t="str">
        <f t="shared" ref="F2951:W2951" ca="1" si="3536">IF(ISNUMBER(E2950),F2949*E2951+D2951,"")</f>
        <v/>
      </c>
      <c r="G2951" s="174" t="str">
        <f t="shared" ca="1" si="3536"/>
        <v/>
      </c>
      <c r="H2951" s="174" t="str">
        <f t="shared" ca="1" si="3536"/>
        <v/>
      </c>
      <c r="I2951" s="174" t="str">
        <f t="shared" ca="1" si="3536"/>
        <v/>
      </c>
      <c r="J2951" s="174" t="str">
        <f t="shared" ca="1" si="3536"/>
        <v/>
      </c>
      <c r="K2951" s="174" t="str">
        <f t="shared" ca="1" si="3536"/>
        <v/>
      </c>
      <c r="L2951" s="174" t="str">
        <f t="shared" ca="1" si="3536"/>
        <v/>
      </c>
      <c r="M2951" s="174" t="str">
        <f t="shared" ca="1" si="3536"/>
        <v/>
      </c>
      <c r="N2951" s="174" t="str">
        <f t="shared" ca="1" si="3536"/>
        <v/>
      </c>
      <c r="O2951" s="174" t="str">
        <f t="shared" ca="1" si="3536"/>
        <v/>
      </c>
      <c r="P2951" s="174" t="str">
        <f t="shared" ca="1" si="3536"/>
        <v/>
      </c>
      <c r="Q2951" s="174" t="str">
        <f t="shared" ca="1" si="3536"/>
        <v/>
      </c>
      <c r="R2951" s="174" t="str">
        <f t="shared" ca="1" si="3536"/>
        <v/>
      </c>
      <c r="S2951" s="174" t="str">
        <f t="shared" ca="1" si="3536"/>
        <v/>
      </c>
      <c r="T2951" s="174" t="str">
        <f t="shared" ca="1" si="3536"/>
        <v/>
      </c>
      <c r="U2951" s="174" t="str">
        <f t="shared" ca="1" si="3536"/>
        <v/>
      </c>
      <c r="V2951" s="174" t="str">
        <f t="shared" ca="1" si="3536"/>
        <v/>
      </c>
      <c r="W2951" s="174" t="str">
        <f t="shared" ca="1" si="3536"/>
        <v/>
      </c>
    </row>
    <row r="2952" spans="1:23" ht="13.5" thickBot="1">
      <c r="A2952" s="146">
        <f ca="1">INDIRECT($A$3&amp;A2949)</f>
        <v>0</v>
      </c>
      <c r="B2952" s="182"/>
      <c r="C2952" s="173">
        <f>0</f>
        <v>0</v>
      </c>
      <c r="D2952" s="173">
        <f>1</f>
        <v>1</v>
      </c>
      <c r="E2952" s="173" t="str">
        <f ca="1">IF(ISNUMBER(E2949),IF(E2949&lt;&gt;0,E2949,""),"")</f>
        <v/>
      </c>
      <c r="F2952" s="173" t="str">
        <f t="shared" ref="F2952:W2952" ca="1" si="3537">IF(ISNUMBER(E2950),F2949*E2952+D2952,"")</f>
        <v/>
      </c>
      <c r="G2952" s="173" t="str">
        <f t="shared" ca="1" si="3537"/>
        <v/>
      </c>
      <c r="H2952" s="173" t="str">
        <f t="shared" ca="1" si="3537"/>
        <v/>
      </c>
      <c r="I2952" s="173" t="str">
        <f t="shared" ca="1" si="3537"/>
        <v/>
      </c>
      <c r="J2952" s="173" t="str">
        <f t="shared" ca="1" si="3537"/>
        <v/>
      </c>
      <c r="K2952" s="173" t="str">
        <f t="shared" ca="1" si="3537"/>
        <v/>
      </c>
      <c r="L2952" s="173" t="str">
        <f t="shared" ca="1" si="3537"/>
        <v/>
      </c>
      <c r="M2952" s="173" t="str">
        <f t="shared" ca="1" si="3537"/>
        <v/>
      </c>
      <c r="N2952" s="173" t="str">
        <f t="shared" ca="1" si="3537"/>
        <v/>
      </c>
      <c r="O2952" s="173" t="str">
        <f t="shared" ca="1" si="3537"/>
        <v/>
      </c>
      <c r="P2952" s="173" t="str">
        <f t="shared" ca="1" si="3537"/>
        <v/>
      </c>
      <c r="Q2952" s="173" t="str">
        <f t="shared" ca="1" si="3537"/>
        <v/>
      </c>
      <c r="R2952" s="173" t="str">
        <f t="shared" ca="1" si="3537"/>
        <v/>
      </c>
      <c r="S2952" s="173" t="str">
        <f t="shared" ca="1" si="3537"/>
        <v/>
      </c>
      <c r="T2952" s="173" t="str">
        <f t="shared" ca="1" si="3537"/>
        <v/>
      </c>
      <c r="U2952" s="173" t="str">
        <f t="shared" ca="1" si="3537"/>
        <v/>
      </c>
      <c r="V2952" s="173" t="str">
        <f t="shared" ca="1" si="3537"/>
        <v/>
      </c>
      <c r="W2952" s="173" t="str">
        <f t="shared" ca="1" si="3537"/>
        <v/>
      </c>
    </row>
    <row r="2953" spans="1:23">
      <c r="B2953" s="171" t="s">
        <v>630</v>
      </c>
      <c r="C2953" s="171"/>
      <c r="E2953" s="146" t="str">
        <f ca="1">IF(NOT(ISNUMBER(E2952)),"",$B2949-E2951/E2952)</f>
        <v/>
      </c>
      <c r="F2953" s="146" t="str">
        <f ca="1">IF(NOT(ISNUMBER(F2952)),"",$B2949-F2951/F2952)</f>
        <v/>
      </c>
      <c r="G2953" s="146" t="str">
        <f t="shared" ref="G2953:Q2953" ca="1" si="3538">IF(F2953="","",IF(F2953=0,"",IF(ABS($B2949-G2951/G2952)&lt;2^(0-G$3),"",$B2949-G2951/G2952)))</f>
        <v/>
      </c>
      <c r="H2953" s="146" t="str">
        <f t="shared" ca="1" si="3538"/>
        <v/>
      </c>
      <c r="I2953" s="146" t="str">
        <f t="shared" ca="1" si="3538"/>
        <v/>
      </c>
      <c r="J2953" s="146" t="str">
        <f t="shared" ca="1" si="3538"/>
        <v/>
      </c>
      <c r="K2953" s="146" t="str">
        <f t="shared" ca="1" si="3538"/>
        <v/>
      </c>
      <c r="L2953" s="146" t="str">
        <f t="shared" ca="1" si="3538"/>
        <v/>
      </c>
      <c r="M2953" s="146" t="str">
        <f t="shared" ca="1" si="3538"/>
        <v/>
      </c>
      <c r="N2953" s="146" t="str">
        <f t="shared" ca="1" si="3538"/>
        <v/>
      </c>
      <c r="O2953" s="146" t="str">
        <f t="shared" ca="1" si="3538"/>
        <v/>
      </c>
      <c r="P2953" s="146" t="str">
        <f t="shared" ca="1" si="3538"/>
        <v/>
      </c>
      <c r="Q2953" s="146" t="str">
        <f t="shared" ca="1" si="3538"/>
        <v/>
      </c>
      <c r="R2953" s="146" t="str">
        <f t="shared" ref="R2953:W2953" ca="1" si="3539">IF(Q2953="","",IF(Q2953=0,"",IF(ABS($B2949-(R2951/R2952))&lt;2^(0-R$3),"",$B2949-(R2951/R2952))))</f>
        <v/>
      </c>
      <c r="S2953" s="146" t="str">
        <f t="shared" ca="1" si="3539"/>
        <v/>
      </c>
      <c r="T2953" s="146" t="str">
        <f t="shared" ca="1" si="3539"/>
        <v/>
      </c>
      <c r="U2953" s="146" t="str">
        <f t="shared" ca="1" si="3539"/>
        <v/>
      </c>
      <c r="V2953" s="146" t="str">
        <f t="shared" ca="1" si="3539"/>
        <v/>
      </c>
      <c r="W2953" s="146" t="str">
        <f t="shared" ca="1" si="3539"/>
        <v/>
      </c>
    </row>
    <row r="2954" spans="1:23">
      <c r="A2954" s="150">
        <f>A2949+1</f>
        <v>597</v>
      </c>
      <c r="B2954" s="152">
        <f ca="1">A2957</f>
        <v>0</v>
      </c>
      <c r="C2954" s="152"/>
      <c r="D2954" s="153">
        <f ca="1">INT(B2954+1/2)</f>
        <v>0</v>
      </c>
      <c r="E2954" s="153" t="str">
        <f t="shared" ref="E2954:W2954" ca="1" si="3540">IF(ISNUMBER(D2955),INT(D2955+1/2),"")</f>
        <v/>
      </c>
      <c r="F2954" s="153" t="str">
        <f t="shared" ca="1" si="3540"/>
        <v/>
      </c>
      <c r="G2954" s="153" t="str">
        <f t="shared" ca="1" si="3540"/>
        <v/>
      </c>
      <c r="H2954" s="153" t="str">
        <f t="shared" ca="1" si="3540"/>
        <v/>
      </c>
      <c r="I2954" s="153" t="str">
        <f t="shared" ca="1" si="3540"/>
        <v/>
      </c>
      <c r="J2954" s="153" t="str">
        <f t="shared" ca="1" si="3540"/>
        <v/>
      </c>
      <c r="K2954" s="153" t="str">
        <f t="shared" ca="1" si="3540"/>
        <v/>
      </c>
      <c r="L2954" s="153" t="str">
        <f t="shared" ca="1" si="3540"/>
        <v/>
      </c>
      <c r="M2954" s="153" t="str">
        <f t="shared" ca="1" si="3540"/>
        <v/>
      </c>
      <c r="N2954" s="153" t="str">
        <f t="shared" ca="1" si="3540"/>
        <v/>
      </c>
      <c r="O2954" s="153" t="str">
        <f t="shared" ca="1" si="3540"/>
        <v/>
      </c>
      <c r="P2954" s="153" t="str">
        <f t="shared" ca="1" si="3540"/>
        <v/>
      </c>
      <c r="Q2954" s="153" t="str">
        <f t="shared" ca="1" si="3540"/>
        <v/>
      </c>
      <c r="R2954" s="153" t="str">
        <f t="shared" ca="1" si="3540"/>
        <v/>
      </c>
      <c r="S2954" s="153" t="str">
        <f t="shared" ca="1" si="3540"/>
        <v/>
      </c>
      <c r="T2954" s="153" t="str">
        <f t="shared" ca="1" si="3540"/>
        <v/>
      </c>
      <c r="U2954" s="153" t="str">
        <f t="shared" ca="1" si="3540"/>
        <v/>
      </c>
      <c r="V2954" s="153" t="str">
        <f t="shared" ca="1" si="3540"/>
        <v/>
      </c>
      <c r="W2954" s="153" t="str">
        <f t="shared" ca="1" si="3540"/>
        <v/>
      </c>
    </row>
    <row r="2955" spans="1:23" ht="13.5" thickBot="1">
      <c r="B2955" s="172" t="s">
        <v>631</v>
      </c>
      <c r="C2955" s="172"/>
      <c r="D2955" s="165" t="str">
        <f ca="1">IF(B2954&lt;&gt;D2954,1/(B2954-D2954),"")</f>
        <v/>
      </c>
      <c r="E2955" s="165" t="str">
        <f ca="1">IF(AND(ISNUMBER(D2955),ISNUMBER(E2954)),IF(D2955&lt;&gt;E2954,1/(D2955-E2954),""),"")</f>
        <v/>
      </c>
      <c r="F2955" s="165" t="str">
        <f t="shared" ref="F2955:W2955" ca="1" si="3541">IF(ISNUMBER(E2958),1/(E2955-F2954),"")</f>
        <v/>
      </c>
      <c r="G2955" s="165" t="str">
        <f t="shared" ca="1" si="3541"/>
        <v/>
      </c>
      <c r="H2955" s="165" t="str">
        <f t="shared" ca="1" si="3541"/>
        <v/>
      </c>
      <c r="I2955" s="165" t="str">
        <f t="shared" ca="1" si="3541"/>
        <v/>
      </c>
      <c r="J2955" s="165" t="str">
        <f t="shared" ca="1" si="3541"/>
        <v/>
      </c>
      <c r="K2955" s="165" t="str">
        <f t="shared" ca="1" si="3541"/>
        <v/>
      </c>
      <c r="L2955" s="165" t="str">
        <f t="shared" ca="1" si="3541"/>
        <v/>
      </c>
      <c r="M2955" s="165" t="str">
        <f t="shared" ca="1" si="3541"/>
        <v/>
      </c>
      <c r="N2955" s="165" t="str">
        <f t="shared" ca="1" si="3541"/>
        <v/>
      </c>
      <c r="O2955" s="165" t="str">
        <f t="shared" ca="1" si="3541"/>
        <v/>
      </c>
      <c r="P2955" s="165" t="str">
        <f t="shared" ca="1" si="3541"/>
        <v/>
      </c>
      <c r="Q2955" s="165" t="str">
        <f t="shared" ca="1" si="3541"/>
        <v/>
      </c>
      <c r="R2955" s="165" t="str">
        <f t="shared" ca="1" si="3541"/>
        <v/>
      </c>
      <c r="S2955" s="165" t="str">
        <f t="shared" ca="1" si="3541"/>
        <v/>
      </c>
      <c r="T2955" s="165" t="str">
        <f t="shared" ca="1" si="3541"/>
        <v/>
      </c>
      <c r="U2955" s="165" t="str">
        <f t="shared" ca="1" si="3541"/>
        <v/>
      </c>
      <c r="V2955" s="165" t="str">
        <f t="shared" ca="1" si="3541"/>
        <v/>
      </c>
      <c r="W2955" s="165" t="str">
        <f t="shared" ca="1" si="3541"/>
        <v/>
      </c>
    </row>
    <row r="2956" spans="1:23" ht="15">
      <c r="B2956" s="182" t="s">
        <v>629</v>
      </c>
      <c r="C2956" s="174">
        <f>1</f>
        <v>1</v>
      </c>
      <c r="D2956" s="174">
        <f ca="1">D2954</f>
        <v>0</v>
      </c>
      <c r="E2956" s="174" t="str">
        <f ca="1">IF(ISNUMBER(E2954),E2954*D2954+1,"")</f>
        <v/>
      </c>
      <c r="F2956" s="174" t="str">
        <f t="shared" ref="F2956:W2956" ca="1" si="3542">IF(ISNUMBER(E2955),F2954*E2956+D2956,"")</f>
        <v/>
      </c>
      <c r="G2956" s="174" t="str">
        <f t="shared" ca="1" si="3542"/>
        <v/>
      </c>
      <c r="H2956" s="174" t="str">
        <f t="shared" ca="1" si="3542"/>
        <v/>
      </c>
      <c r="I2956" s="174" t="str">
        <f t="shared" ca="1" si="3542"/>
        <v/>
      </c>
      <c r="J2956" s="174" t="str">
        <f t="shared" ca="1" si="3542"/>
        <v/>
      </c>
      <c r="K2956" s="174" t="str">
        <f t="shared" ca="1" si="3542"/>
        <v/>
      </c>
      <c r="L2956" s="174" t="str">
        <f t="shared" ca="1" si="3542"/>
        <v/>
      </c>
      <c r="M2956" s="174" t="str">
        <f t="shared" ca="1" si="3542"/>
        <v/>
      </c>
      <c r="N2956" s="174" t="str">
        <f t="shared" ca="1" si="3542"/>
        <v/>
      </c>
      <c r="O2956" s="174" t="str">
        <f t="shared" ca="1" si="3542"/>
        <v/>
      </c>
      <c r="P2956" s="174" t="str">
        <f t="shared" ca="1" si="3542"/>
        <v/>
      </c>
      <c r="Q2956" s="174" t="str">
        <f t="shared" ca="1" si="3542"/>
        <v/>
      </c>
      <c r="R2956" s="174" t="str">
        <f t="shared" ca="1" si="3542"/>
        <v/>
      </c>
      <c r="S2956" s="174" t="str">
        <f t="shared" ca="1" si="3542"/>
        <v/>
      </c>
      <c r="T2956" s="174" t="str">
        <f t="shared" ca="1" si="3542"/>
        <v/>
      </c>
      <c r="U2956" s="174" t="str">
        <f t="shared" ca="1" si="3542"/>
        <v/>
      </c>
      <c r="V2956" s="174" t="str">
        <f t="shared" ca="1" si="3542"/>
        <v/>
      </c>
      <c r="W2956" s="174" t="str">
        <f t="shared" ca="1" si="3542"/>
        <v/>
      </c>
    </row>
    <row r="2957" spans="1:23" ht="13.5" thickBot="1">
      <c r="A2957" s="146">
        <f ca="1">INDIRECT($A$3&amp;A2954)</f>
        <v>0</v>
      </c>
      <c r="B2957" s="182"/>
      <c r="C2957" s="173">
        <f>0</f>
        <v>0</v>
      </c>
      <c r="D2957" s="173">
        <f>1</f>
        <v>1</v>
      </c>
      <c r="E2957" s="173" t="str">
        <f ca="1">IF(ISNUMBER(E2954),IF(E2954&lt;&gt;0,E2954,""),"")</f>
        <v/>
      </c>
      <c r="F2957" s="173" t="str">
        <f t="shared" ref="F2957:W2957" ca="1" si="3543">IF(ISNUMBER(E2955),F2954*E2957+D2957,"")</f>
        <v/>
      </c>
      <c r="G2957" s="173" t="str">
        <f t="shared" ca="1" si="3543"/>
        <v/>
      </c>
      <c r="H2957" s="173" t="str">
        <f t="shared" ca="1" si="3543"/>
        <v/>
      </c>
      <c r="I2957" s="173" t="str">
        <f t="shared" ca="1" si="3543"/>
        <v/>
      </c>
      <c r="J2957" s="173" t="str">
        <f t="shared" ca="1" si="3543"/>
        <v/>
      </c>
      <c r="K2957" s="173" t="str">
        <f t="shared" ca="1" si="3543"/>
        <v/>
      </c>
      <c r="L2957" s="173" t="str">
        <f t="shared" ca="1" si="3543"/>
        <v/>
      </c>
      <c r="M2957" s="173" t="str">
        <f t="shared" ca="1" si="3543"/>
        <v/>
      </c>
      <c r="N2957" s="173" t="str">
        <f t="shared" ca="1" si="3543"/>
        <v/>
      </c>
      <c r="O2957" s="173" t="str">
        <f t="shared" ca="1" si="3543"/>
        <v/>
      </c>
      <c r="P2957" s="173" t="str">
        <f t="shared" ca="1" si="3543"/>
        <v/>
      </c>
      <c r="Q2957" s="173" t="str">
        <f t="shared" ca="1" si="3543"/>
        <v/>
      </c>
      <c r="R2957" s="173" t="str">
        <f t="shared" ca="1" si="3543"/>
        <v/>
      </c>
      <c r="S2957" s="173" t="str">
        <f t="shared" ca="1" si="3543"/>
        <v/>
      </c>
      <c r="T2957" s="173" t="str">
        <f t="shared" ca="1" si="3543"/>
        <v/>
      </c>
      <c r="U2957" s="173" t="str">
        <f t="shared" ca="1" si="3543"/>
        <v/>
      </c>
      <c r="V2957" s="173" t="str">
        <f t="shared" ca="1" si="3543"/>
        <v/>
      </c>
      <c r="W2957" s="173" t="str">
        <f t="shared" ca="1" si="3543"/>
        <v/>
      </c>
    </row>
    <row r="2958" spans="1:23">
      <c r="B2958" s="171" t="s">
        <v>630</v>
      </c>
      <c r="C2958" s="171"/>
      <c r="E2958" s="146" t="str">
        <f ca="1">IF(NOT(ISNUMBER(E2957)),"",$B2954-E2956/E2957)</f>
        <v/>
      </c>
      <c r="F2958" s="146" t="str">
        <f ca="1">IF(NOT(ISNUMBER(F2957)),"",$B2954-F2956/F2957)</f>
        <v/>
      </c>
      <c r="G2958" s="146" t="str">
        <f t="shared" ref="G2958:Q2958" ca="1" si="3544">IF(F2958="","",IF(F2958=0,"",IF(ABS($B2954-G2956/G2957)&lt;2^(0-G$3),"",$B2954-G2956/G2957)))</f>
        <v/>
      </c>
      <c r="H2958" s="146" t="str">
        <f t="shared" ca="1" si="3544"/>
        <v/>
      </c>
      <c r="I2958" s="146" t="str">
        <f t="shared" ca="1" si="3544"/>
        <v/>
      </c>
      <c r="J2958" s="146" t="str">
        <f t="shared" ca="1" si="3544"/>
        <v/>
      </c>
      <c r="K2958" s="146" t="str">
        <f t="shared" ca="1" si="3544"/>
        <v/>
      </c>
      <c r="L2958" s="146" t="str">
        <f t="shared" ca="1" si="3544"/>
        <v/>
      </c>
      <c r="M2958" s="146" t="str">
        <f t="shared" ca="1" si="3544"/>
        <v/>
      </c>
      <c r="N2958" s="146" t="str">
        <f t="shared" ca="1" si="3544"/>
        <v/>
      </c>
      <c r="O2958" s="146" t="str">
        <f t="shared" ca="1" si="3544"/>
        <v/>
      </c>
      <c r="P2958" s="146" t="str">
        <f t="shared" ca="1" si="3544"/>
        <v/>
      </c>
      <c r="Q2958" s="146" t="str">
        <f t="shared" ca="1" si="3544"/>
        <v/>
      </c>
      <c r="R2958" s="146" t="str">
        <f t="shared" ref="R2958:W2958" ca="1" si="3545">IF(Q2958="","",IF(Q2958=0,"",IF(ABS($B2954-(R2956/R2957))&lt;2^(0-R$3),"",$B2954-(R2956/R2957))))</f>
        <v/>
      </c>
      <c r="S2958" s="146" t="str">
        <f t="shared" ca="1" si="3545"/>
        <v/>
      </c>
      <c r="T2958" s="146" t="str">
        <f t="shared" ca="1" si="3545"/>
        <v/>
      </c>
      <c r="U2958" s="146" t="str">
        <f t="shared" ca="1" si="3545"/>
        <v/>
      </c>
      <c r="V2958" s="146" t="str">
        <f t="shared" ca="1" si="3545"/>
        <v/>
      </c>
      <c r="W2958" s="146" t="str">
        <f t="shared" ca="1" si="3545"/>
        <v/>
      </c>
    </row>
    <row r="2959" spans="1:23">
      <c r="A2959" s="150">
        <f>A2954+1</f>
        <v>598</v>
      </c>
      <c r="B2959" s="152">
        <f ca="1">A2962</f>
        <v>0</v>
      </c>
      <c r="C2959" s="152"/>
      <c r="D2959" s="153">
        <f ca="1">INT(B2959+1/2)</f>
        <v>0</v>
      </c>
      <c r="E2959" s="153" t="str">
        <f t="shared" ref="E2959:W2959" ca="1" si="3546">IF(ISNUMBER(D2960),INT(D2960+1/2),"")</f>
        <v/>
      </c>
      <c r="F2959" s="153" t="str">
        <f t="shared" ca="1" si="3546"/>
        <v/>
      </c>
      <c r="G2959" s="153" t="str">
        <f t="shared" ca="1" si="3546"/>
        <v/>
      </c>
      <c r="H2959" s="153" t="str">
        <f t="shared" ca="1" si="3546"/>
        <v/>
      </c>
      <c r="I2959" s="153" t="str">
        <f t="shared" ca="1" si="3546"/>
        <v/>
      </c>
      <c r="J2959" s="153" t="str">
        <f t="shared" ca="1" si="3546"/>
        <v/>
      </c>
      <c r="K2959" s="153" t="str">
        <f t="shared" ca="1" si="3546"/>
        <v/>
      </c>
      <c r="L2959" s="153" t="str">
        <f t="shared" ca="1" si="3546"/>
        <v/>
      </c>
      <c r="M2959" s="153" t="str">
        <f t="shared" ca="1" si="3546"/>
        <v/>
      </c>
      <c r="N2959" s="153" t="str">
        <f t="shared" ca="1" si="3546"/>
        <v/>
      </c>
      <c r="O2959" s="153" t="str">
        <f t="shared" ca="1" si="3546"/>
        <v/>
      </c>
      <c r="P2959" s="153" t="str">
        <f t="shared" ca="1" si="3546"/>
        <v/>
      </c>
      <c r="Q2959" s="153" t="str">
        <f t="shared" ca="1" si="3546"/>
        <v/>
      </c>
      <c r="R2959" s="153" t="str">
        <f t="shared" ca="1" si="3546"/>
        <v/>
      </c>
      <c r="S2959" s="153" t="str">
        <f t="shared" ca="1" si="3546"/>
        <v/>
      </c>
      <c r="T2959" s="153" t="str">
        <f t="shared" ca="1" si="3546"/>
        <v/>
      </c>
      <c r="U2959" s="153" t="str">
        <f t="shared" ca="1" si="3546"/>
        <v/>
      </c>
      <c r="V2959" s="153" t="str">
        <f t="shared" ca="1" si="3546"/>
        <v/>
      </c>
      <c r="W2959" s="153" t="str">
        <f t="shared" ca="1" si="3546"/>
        <v/>
      </c>
    </row>
    <row r="2960" spans="1:23" ht="13.5" thickBot="1">
      <c r="B2960" s="172" t="s">
        <v>631</v>
      </c>
      <c r="C2960" s="172"/>
      <c r="D2960" s="165" t="str">
        <f ca="1">IF(B2959&lt;&gt;D2959,1/(B2959-D2959),"")</f>
        <v/>
      </c>
      <c r="E2960" s="165" t="str">
        <f ca="1">IF(AND(ISNUMBER(D2960),ISNUMBER(E2959)),IF(D2960&lt;&gt;E2959,1/(D2960-E2959),""),"")</f>
        <v/>
      </c>
      <c r="F2960" s="165" t="str">
        <f t="shared" ref="F2960:W2960" ca="1" si="3547">IF(ISNUMBER(E2963),1/(E2960-F2959),"")</f>
        <v/>
      </c>
      <c r="G2960" s="165" t="str">
        <f t="shared" ca="1" si="3547"/>
        <v/>
      </c>
      <c r="H2960" s="165" t="str">
        <f t="shared" ca="1" si="3547"/>
        <v/>
      </c>
      <c r="I2960" s="165" t="str">
        <f t="shared" ca="1" si="3547"/>
        <v/>
      </c>
      <c r="J2960" s="165" t="str">
        <f t="shared" ca="1" si="3547"/>
        <v/>
      </c>
      <c r="K2960" s="165" t="str">
        <f t="shared" ca="1" si="3547"/>
        <v/>
      </c>
      <c r="L2960" s="165" t="str">
        <f t="shared" ca="1" si="3547"/>
        <v/>
      </c>
      <c r="M2960" s="165" t="str">
        <f t="shared" ca="1" si="3547"/>
        <v/>
      </c>
      <c r="N2960" s="165" t="str">
        <f t="shared" ca="1" si="3547"/>
        <v/>
      </c>
      <c r="O2960" s="165" t="str">
        <f t="shared" ca="1" si="3547"/>
        <v/>
      </c>
      <c r="P2960" s="165" t="str">
        <f t="shared" ca="1" si="3547"/>
        <v/>
      </c>
      <c r="Q2960" s="165" t="str">
        <f t="shared" ca="1" si="3547"/>
        <v/>
      </c>
      <c r="R2960" s="165" t="str">
        <f t="shared" ca="1" si="3547"/>
        <v/>
      </c>
      <c r="S2960" s="165" t="str">
        <f t="shared" ca="1" si="3547"/>
        <v/>
      </c>
      <c r="T2960" s="165" t="str">
        <f t="shared" ca="1" si="3547"/>
        <v/>
      </c>
      <c r="U2960" s="165" t="str">
        <f t="shared" ca="1" si="3547"/>
        <v/>
      </c>
      <c r="V2960" s="165" t="str">
        <f t="shared" ca="1" si="3547"/>
        <v/>
      </c>
      <c r="W2960" s="165" t="str">
        <f t="shared" ca="1" si="3547"/>
        <v/>
      </c>
    </row>
    <row r="2961" spans="1:23" ht="15">
      <c r="B2961" s="182" t="s">
        <v>629</v>
      </c>
      <c r="C2961" s="174">
        <f>1</f>
        <v>1</v>
      </c>
      <c r="D2961" s="174">
        <f ca="1">D2959</f>
        <v>0</v>
      </c>
      <c r="E2961" s="174" t="str">
        <f ca="1">IF(ISNUMBER(E2959),E2959*D2959+1,"")</f>
        <v/>
      </c>
      <c r="F2961" s="174" t="str">
        <f t="shared" ref="F2961:W2961" ca="1" si="3548">IF(ISNUMBER(E2960),F2959*E2961+D2961,"")</f>
        <v/>
      </c>
      <c r="G2961" s="174" t="str">
        <f t="shared" ca="1" si="3548"/>
        <v/>
      </c>
      <c r="H2961" s="174" t="str">
        <f t="shared" ca="1" si="3548"/>
        <v/>
      </c>
      <c r="I2961" s="174" t="str">
        <f t="shared" ca="1" si="3548"/>
        <v/>
      </c>
      <c r="J2961" s="174" t="str">
        <f t="shared" ca="1" si="3548"/>
        <v/>
      </c>
      <c r="K2961" s="174" t="str">
        <f t="shared" ca="1" si="3548"/>
        <v/>
      </c>
      <c r="L2961" s="174" t="str">
        <f t="shared" ca="1" si="3548"/>
        <v/>
      </c>
      <c r="M2961" s="174" t="str">
        <f t="shared" ca="1" si="3548"/>
        <v/>
      </c>
      <c r="N2961" s="174" t="str">
        <f t="shared" ca="1" si="3548"/>
        <v/>
      </c>
      <c r="O2961" s="174" t="str">
        <f t="shared" ca="1" si="3548"/>
        <v/>
      </c>
      <c r="P2961" s="174" t="str">
        <f t="shared" ca="1" si="3548"/>
        <v/>
      </c>
      <c r="Q2961" s="174" t="str">
        <f t="shared" ca="1" si="3548"/>
        <v/>
      </c>
      <c r="R2961" s="174" t="str">
        <f t="shared" ca="1" si="3548"/>
        <v/>
      </c>
      <c r="S2961" s="174" t="str">
        <f t="shared" ca="1" si="3548"/>
        <v/>
      </c>
      <c r="T2961" s="174" t="str">
        <f t="shared" ca="1" si="3548"/>
        <v/>
      </c>
      <c r="U2961" s="174" t="str">
        <f t="shared" ca="1" si="3548"/>
        <v/>
      </c>
      <c r="V2961" s="174" t="str">
        <f t="shared" ca="1" si="3548"/>
        <v/>
      </c>
      <c r="W2961" s="174" t="str">
        <f t="shared" ca="1" si="3548"/>
        <v/>
      </c>
    </row>
    <row r="2962" spans="1:23" ht="13.5" thickBot="1">
      <c r="A2962" s="146">
        <f ca="1">INDIRECT($A$3&amp;A2959)</f>
        <v>0</v>
      </c>
      <c r="B2962" s="182"/>
      <c r="C2962" s="173">
        <f>0</f>
        <v>0</v>
      </c>
      <c r="D2962" s="173">
        <f>1</f>
        <v>1</v>
      </c>
      <c r="E2962" s="173" t="str">
        <f ca="1">IF(ISNUMBER(E2959),IF(E2959&lt;&gt;0,E2959,""),"")</f>
        <v/>
      </c>
      <c r="F2962" s="173" t="str">
        <f t="shared" ref="F2962:W2962" ca="1" si="3549">IF(ISNUMBER(E2960),F2959*E2962+D2962,"")</f>
        <v/>
      </c>
      <c r="G2962" s="173" t="str">
        <f t="shared" ca="1" si="3549"/>
        <v/>
      </c>
      <c r="H2962" s="173" t="str">
        <f t="shared" ca="1" si="3549"/>
        <v/>
      </c>
      <c r="I2962" s="173" t="str">
        <f t="shared" ca="1" si="3549"/>
        <v/>
      </c>
      <c r="J2962" s="173" t="str">
        <f t="shared" ca="1" si="3549"/>
        <v/>
      </c>
      <c r="K2962" s="173" t="str">
        <f t="shared" ca="1" si="3549"/>
        <v/>
      </c>
      <c r="L2962" s="173" t="str">
        <f t="shared" ca="1" si="3549"/>
        <v/>
      </c>
      <c r="M2962" s="173" t="str">
        <f t="shared" ca="1" si="3549"/>
        <v/>
      </c>
      <c r="N2962" s="173" t="str">
        <f t="shared" ca="1" si="3549"/>
        <v/>
      </c>
      <c r="O2962" s="173" t="str">
        <f t="shared" ca="1" si="3549"/>
        <v/>
      </c>
      <c r="P2962" s="173" t="str">
        <f t="shared" ca="1" si="3549"/>
        <v/>
      </c>
      <c r="Q2962" s="173" t="str">
        <f t="shared" ca="1" si="3549"/>
        <v/>
      </c>
      <c r="R2962" s="173" t="str">
        <f t="shared" ca="1" si="3549"/>
        <v/>
      </c>
      <c r="S2962" s="173" t="str">
        <f t="shared" ca="1" si="3549"/>
        <v/>
      </c>
      <c r="T2962" s="173" t="str">
        <f t="shared" ca="1" si="3549"/>
        <v/>
      </c>
      <c r="U2962" s="173" t="str">
        <f t="shared" ca="1" si="3549"/>
        <v/>
      </c>
      <c r="V2962" s="173" t="str">
        <f t="shared" ca="1" si="3549"/>
        <v/>
      </c>
      <c r="W2962" s="173" t="str">
        <f t="shared" ca="1" si="3549"/>
        <v/>
      </c>
    </row>
    <row r="2963" spans="1:23">
      <c r="B2963" s="171" t="s">
        <v>630</v>
      </c>
      <c r="C2963" s="171"/>
      <c r="E2963" s="146" t="str">
        <f ca="1">IF(NOT(ISNUMBER(E2962)),"",$B2959-E2961/E2962)</f>
        <v/>
      </c>
      <c r="F2963" s="146" t="str">
        <f ca="1">IF(NOT(ISNUMBER(F2962)),"",$B2959-F2961/F2962)</f>
        <v/>
      </c>
      <c r="G2963" s="146" t="str">
        <f t="shared" ref="G2963:Q2963" ca="1" si="3550">IF(F2963="","",IF(F2963=0,"",IF(ABS($B2959-G2961/G2962)&lt;2^(0-G$3),"",$B2959-G2961/G2962)))</f>
        <v/>
      </c>
      <c r="H2963" s="146" t="str">
        <f t="shared" ca="1" si="3550"/>
        <v/>
      </c>
      <c r="I2963" s="146" t="str">
        <f t="shared" ca="1" si="3550"/>
        <v/>
      </c>
      <c r="J2963" s="146" t="str">
        <f t="shared" ca="1" si="3550"/>
        <v/>
      </c>
      <c r="K2963" s="146" t="str">
        <f t="shared" ca="1" si="3550"/>
        <v/>
      </c>
      <c r="L2963" s="146" t="str">
        <f t="shared" ca="1" si="3550"/>
        <v/>
      </c>
      <c r="M2963" s="146" t="str">
        <f t="shared" ca="1" si="3550"/>
        <v/>
      </c>
      <c r="N2963" s="146" t="str">
        <f t="shared" ca="1" si="3550"/>
        <v/>
      </c>
      <c r="O2963" s="146" t="str">
        <f t="shared" ca="1" si="3550"/>
        <v/>
      </c>
      <c r="P2963" s="146" t="str">
        <f t="shared" ca="1" si="3550"/>
        <v/>
      </c>
      <c r="Q2963" s="146" t="str">
        <f t="shared" ca="1" si="3550"/>
        <v/>
      </c>
      <c r="R2963" s="146" t="str">
        <f t="shared" ref="R2963:W2963" ca="1" si="3551">IF(Q2963="","",IF(Q2963=0,"",IF(ABS($B2959-(R2961/R2962))&lt;2^(0-R$3),"",$B2959-(R2961/R2962))))</f>
        <v/>
      </c>
      <c r="S2963" s="146" t="str">
        <f t="shared" ca="1" si="3551"/>
        <v/>
      </c>
      <c r="T2963" s="146" t="str">
        <f t="shared" ca="1" si="3551"/>
        <v/>
      </c>
      <c r="U2963" s="146" t="str">
        <f t="shared" ca="1" si="3551"/>
        <v/>
      </c>
      <c r="V2963" s="146" t="str">
        <f t="shared" ca="1" si="3551"/>
        <v/>
      </c>
      <c r="W2963" s="146" t="str">
        <f t="shared" ca="1" si="3551"/>
        <v/>
      </c>
    </row>
    <row r="2964" spans="1:23">
      <c r="A2964" s="150">
        <f>A2959+1</f>
        <v>599</v>
      </c>
      <c r="B2964" s="152">
        <f ca="1">A2967</f>
        <v>0</v>
      </c>
      <c r="C2964" s="152"/>
      <c r="D2964" s="153">
        <f ca="1">INT(B2964+1/2)</f>
        <v>0</v>
      </c>
      <c r="E2964" s="153" t="str">
        <f t="shared" ref="E2964:W2964" ca="1" si="3552">IF(ISNUMBER(D2965),INT(D2965+1/2),"")</f>
        <v/>
      </c>
      <c r="F2964" s="153" t="str">
        <f t="shared" ca="1" si="3552"/>
        <v/>
      </c>
      <c r="G2964" s="153" t="str">
        <f t="shared" ca="1" si="3552"/>
        <v/>
      </c>
      <c r="H2964" s="153" t="str">
        <f t="shared" ca="1" si="3552"/>
        <v/>
      </c>
      <c r="I2964" s="153" t="str">
        <f t="shared" ca="1" si="3552"/>
        <v/>
      </c>
      <c r="J2964" s="153" t="str">
        <f t="shared" ca="1" si="3552"/>
        <v/>
      </c>
      <c r="K2964" s="153" t="str">
        <f t="shared" ca="1" si="3552"/>
        <v/>
      </c>
      <c r="L2964" s="153" t="str">
        <f t="shared" ca="1" si="3552"/>
        <v/>
      </c>
      <c r="M2964" s="153" t="str">
        <f t="shared" ca="1" si="3552"/>
        <v/>
      </c>
      <c r="N2964" s="153" t="str">
        <f t="shared" ca="1" si="3552"/>
        <v/>
      </c>
      <c r="O2964" s="153" t="str">
        <f t="shared" ca="1" si="3552"/>
        <v/>
      </c>
      <c r="P2964" s="153" t="str">
        <f t="shared" ca="1" si="3552"/>
        <v/>
      </c>
      <c r="Q2964" s="153" t="str">
        <f t="shared" ca="1" si="3552"/>
        <v/>
      </c>
      <c r="R2964" s="153" t="str">
        <f t="shared" ca="1" si="3552"/>
        <v/>
      </c>
      <c r="S2964" s="153" t="str">
        <f t="shared" ca="1" si="3552"/>
        <v/>
      </c>
      <c r="T2964" s="153" t="str">
        <f t="shared" ca="1" si="3552"/>
        <v/>
      </c>
      <c r="U2964" s="153" t="str">
        <f t="shared" ca="1" si="3552"/>
        <v/>
      </c>
      <c r="V2964" s="153" t="str">
        <f t="shared" ca="1" si="3552"/>
        <v/>
      </c>
      <c r="W2964" s="153" t="str">
        <f t="shared" ca="1" si="3552"/>
        <v/>
      </c>
    </row>
    <row r="2965" spans="1:23" ht="13.5" thickBot="1">
      <c r="B2965" s="172" t="s">
        <v>631</v>
      </c>
      <c r="C2965" s="172"/>
      <c r="D2965" s="165" t="str">
        <f ca="1">IF(B2964&lt;&gt;D2964,1/(B2964-D2964),"")</f>
        <v/>
      </c>
      <c r="E2965" s="165" t="str">
        <f ca="1">IF(AND(ISNUMBER(D2965),ISNUMBER(E2964)),IF(D2965&lt;&gt;E2964,1/(D2965-E2964),""),"")</f>
        <v/>
      </c>
      <c r="F2965" s="165" t="str">
        <f t="shared" ref="F2965:W2965" ca="1" si="3553">IF(ISNUMBER(E2968),1/(E2965-F2964),"")</f>
        <v/>
      </c>
      <c r="G2965" s="165" t="str">
        <f t="shared" ca="1" si="3553"/>
        <v/>
      </c>
      <c r="H2965" s="165" t="str">
        <f t="shared" ca="1" si="3553"/>
        <v/>
      </c>
      <c r="I2965" s="165" t="str">
        <f t="shared" ca="1" si="3553"/>
        <v/>
      </c>
      <c r="J2965" s="165" t="str">
        <f t="shared" ca="1" si="3553"/>
        <v/>
      </c>
      <c r="K2965" s="165" t="str">
        <f t="shared" ca="1" si="3553"/>
        <v/>
      </c>
      <c r="L2965" s="165" t="str">
        <f t="shared" ca="1" si="3553"/>
        <v/>
      </c>
      <c r="M2965" s="165" t="str">
        <f t="shared" ca="1" si="3553"/>
        <v/>
      </c>
      <c r="N2965" s="165" t="str">
        <f t="shared" ca="1" si="3553"/>
        <v/>
      </c>
      <c r="O2965" s="165" t="str">
        <f t="shared" ca="1" si="3553"/>
        <v/>
      </c>
      <c r="P2965" s="165" t="str">
        <f t="shared" ca="1" si="3553"/>
        <v/>
      </c>
      <c r="Q2965" s="165" t="str">
        <f t="shared" ca="1" si="3553"/>
        <v/>
      </c>
      <c r="R2965" s="165" t="str">
        <f t="shared" ca="1" si="3553"/>
        <v/>
      </c>
      <c r="S2965" s="165" t="str">
        <f t="shared" ca="1" si="3553"/>
        <v/>
      </c>
      <c r="T2965" s="165" t="str">
        <f t="shared" ca="1" si="3553"/>
        <v/>
      </c>
      <c r="U2965" s="165" t="str">
        <f t="shared" ca="1" si="3553"/>
        <v/>
      </c>
      <c r="V2965" s="165" t="str">
        <f t="shared" ca="1" si="3553"/>
        <v/>
      </c>
      <c r="W2965" s="165" t="str">
        <f t="shared" ca="1" si="3553"/>
        <v/>
      </c>
    </row>
    <row r="2966" spans="1:23" ht="15">
      <c r="B2966" s="182" t="s">
        <v>629</v>
      </c>
      <c r="C2966" s="174">
        <f>1</f>
        <v>1</v>
      </c>
      <c r="D2966" s="174">
        <f ca="1">D2964</f>
        <v>0</v>
      </c>
      <c r="E2966" s="174" t="str">
        <f ca="1">IF(ISNUMBER(E2964),E2964*D2964+1,"")</f>
        <v/>
      </c>
      <c r="F2966" s="174" t="str">
        <f t="shared" ref="F2966:W2966" ca="1" si="3554">IF(ISNUMBER(E2965),F2964*E2966+D2966,"")</f>
        <v/>
      </c>
      <c r="G2966" s="174" t="str">
        <f t="shared" ca="1" si="3554"/>
        <v/>
      </c>
      <c r="H2966" s="174" t="str">
        <f t="shared" ca="1" si="3554"/>
        <v/>
      </c>
      <c r="I2966" s="174" t="str">
        <f t="shared" ca="1" si="3554"/>
        <v/>
      </c>
      <c r="J2966" s="174" t="str">
        <f t="shared" ca="1" si="3554"/>
        <v/>
      </c>
      <c r="K2966" s="174" t="str">
        <f t="shared" ca="1" si="3554"/>
        <v/>
      </c>
      <c r="L2966" s="174" t="str">
        <f t="shared" ca="1" si="3554"/>
        <v/>
      </c>
      <c r="M2966" s="174" t="str">
        <f t="shared" ca="1" si="3554"/>
        <v/>
      </c>
      <c r="N2966" s="174" t="str">
        <f t="shared" ca="1" si="3554"/>
        <v/>
      </c>
      <c r="O2966" s="174" t="str">
        <f t="shared" ca="1" si="3554"/>
        <v/>
      </c>
      <c r="P2966" s="174" t="str">
        <f t="shared" ca="1" si="3554"/>
        <v/>
      </c>
      <c r="Q2966" s="174" t="str">
        <f t="shared" ca="1" si="3554"/>
        <v/>
      </c>
      <c r="R2966" s="174" t="str">
        <f t="shared" ca="1" si="3554"/>
        <v/>
      </c>
      <c r="S2966" s="174" t="str">
        <f t="shared" ca="1" si="3554"/>
        <v/>
      </c>
      <c r="T2966" s="174" t="str">
        <f t="shared" ca="1" si="3554"/>
        <v/>
      </c>
      <c r="U2966" s="174" t="str">
        <f t="shared" ca="1" si="3554"/>
        <v/>
      </c>
      <c r="V2966" s="174" t="str">
        <f t="shared" ca="1" si="3554"/>
        <v/>
      </c>
      <c r="W2966" s="174" t="str">
        <f t="shared" ca="1" si="3554"/>
        <v/>
      </c>
    </row>
    <row r="2967" spans="1:23" ht="13.5" thickBot="1">
      <c r="A2967" s="146">
        <f ca="1">INDIRECT($A$3&amp;A2964)</f>
        <v>0</v>
      </c>
      <c r="B2967" s="182"/>
      <c r="C2967" s="173">
        <f>0</f>
        <v>0</v>
      </c>
      <c r="D2967" s="173">
        <f>1</f>
        <v>1</v>
      </c>
      <c r="E2967" s="173" t="str">
        <f ca="1">IF(ISNUMBER(E2964),IF(E2964&lt;&gt;0,E2964,""),"")</f>
        <v/>
      </c>
      <c r="F2967" s="173" t="str">
        <f t="shared" ref="F2967:W2967" ca="1" si="3555">IF(ISNUMBER(E2965),F2964*E2967+D2967,"")</f>
        <v/>
      </c>
      <c r="G2967" s="173" t="str">
        <f t="shared" ca="1" si="3555"/>
        <v/>
      </c>
      <c r="H2967" s="173" t="str">
        <f t="shared" ca="1" si="3555"/>
        <v/>
      </c>
      <c r="I2967" s="173" t="str">
        <f t="shared" ca="1" si="3555"/>
        <v/>
      </c>
      <c r="J2967" s="173" t="str">
        <f t="shared" ca="1" si="3555"/>
        <v/>
      </c>
      <c r="K2967" s="173" t="str">
        <f t="shared" ca="1" si="3555"/>
        <v/>
      </c>
      <c r="L2967" s="173" t="str">
        <f t="shared" ca="1" si="3555"/>
        <v/>
      </c>
      <c r="M2967" s="173" t="str">
        <f t="shared" ca="1" si="3555"/>
        <v/>
      </c>
      <c r="N2967" s="173" t="str">
        <f t="shared" ca="1" si="3555"/>
        <v/>
      </c>
      <c r="O2967" s="173" t="str">
        <f t="shared" ca="1" si="3555"/>
        <v/>
      </c>
      <c r="P2967" s="173" t="str">
        <f t="shared" ca="1" si="3555"/>
        <v/>
      </c>
      <c r="Q2967" s="173" t="str">
        <f t="shared" ca="1" si="3555"/>
        <v/>
      </c>
      <c r="R2967" s="173" t="str">
        <f t="shared" ca="1" si="3555"/>
        <v/>
      </c>
      <c r="S2967" s="173" t="str">
        <f t="shared" ca="1" si="3555"/>
        <v/>
      </c>
      <c r="T2967" s="173" t="str">
        <f t="shared" ca="1" si="3555"/>
        <v/>
      </c>
      <c r="U2967" s="173" t="str">
        <f t="shared" ca="1" si="3555"/>
        <v/>
      </c>
      <c r="V2967" s="173" t="str">
        <f t="shared" ca="1" si="3555"/>
        <v/>
      </c>
      <c r="W2967" s="173" t="str">
        <f t="shared" ca="1" si="3555"/>
        <v/>
      </c>
    </row>
    <row r="2968" spans="1:23">
      <c r="B2968" s="171" t="s">
        <v>630</v>
      </c>
      <c r="C2968" s="171"/>
      <c r="E2968" s="146" t="str">
        <f ca="1">IF(NOT(ISNUMBER(E2967)),"",$B2964-E2966/E2967)</f>
        <v/>
      </c>
      <c r="F2968" s="146" t="str">
        <f ca="1">IF(NOT(ISNUMBER(F2967)),"",$B2964-F2966/F2967)</f>
        <v/>
      </c>
      <c r="G2968" s="146" t="str">
        <f t="shared" ref="G2968:Q2968" ca="1" si="3556">IF(F2968="","",IF(F2968=0,"",IF(ABS($B2964-G2966/G2967)&lt;2^(0-G$3),"",$B2964-G2966/G2967)))</f>
        <v/>
      </c>
      <c r="H2968" s="146" t="str">
        <f t="shared" ca="1" si="3556"/>
        <v/>
      </c>
      <c r="I2968" s="146" t="str">
        <f t="shared" ca="1" si="3556"/>
        <v/>
      </c>
      <c r="J2968" s="146" t="str">
        <f t="shared" ca="1" si="3556"/>
        <v/>
      </c>
      <c r="K2968" s="146" t="str">
        <f t="shared" ca="1" si="3556"/>
        <v/>
      </c>
      <c r="L2968" s="146" t="str">
        <f t="shared" ca="1" si="3556"/>
        <v/>
      </c>
      <c r="M2968" s="146" t="str">
        <f t="shared" ca="1" si="3556"/>
        <v/>
      </c>
      <c r="N2968" s="146" t="str">
        <f t="shared" ca="1" si="3556"/>
        <v/>
      </c>
      <c r="O2968" s="146" t="str">
        <f t="shared" ca="1" si="3556"/>
        <v/>
      </c>
      <c r="P2968" s="146" t="str">
        <f t="shared" ca="1" si="3556"/>
        <v/>
      </c>
      <c r="Q2968" s="146" t="str">
        <f t="shared" ca="1" si="3556"/>
        <v/>
      </c>
      <c r="R2968" s="146" t="str">
        <f t="shared" ref="R2968:W2968" ca="1" si="3557">IF(Q2968="","",IF(Q2968=0,"",IF(ABS($B2964-(R2966/R2967))&lt;2^(0-R$3),"",$B2964-(R2966/R2967))))</f>
        <v/>
      </c>
      <c r="S2968" s="146" t="str">
        <f t="shared" ca="1" si="3557"/>
        <v/>
      </c>
      <c r="T2968" s="146" t="str">
        <f t="shared" ca="1" si="3557"/>
        <v/>
      </c>
      <c r="U2968" s="146" t="str">
        <f t="shared" ca="1" si="3557"/>
        <v/>
      </c>
      <c r="V2968" s="146" t="str">
        <f t="shared" ca="1" si="3557"/>
        <v/>
      </c>
      <c r="W2968" s="146" t="str">
        <f t="shared" ca="1" si="3557"/>
        <v/>
      </c>
    </row>
    <row r="2969" spans="1:23">
      <c r="A2969" s="150">
        <f>A2964+1</f>
        <v>600</v>
      </c>
      <c r="B2969" s="152">
        <f ca="1">A2972</f>
        <v>0</v>
      </c>
      <c r="C2969" s="152"/>
      <c r="D2969" s="153">
        <f ca="1">INT(B2969+1/2)</f>
        <v>0</v>
      </c>
      <c r="E2969" s="153" t="str">
        <f t="shared" ref="E2969:W2969" ca="1" si="3558">IF(ISNUMBER(D2970),INT(D2970+1/2),"")</f>
        <v/>
      </c>
      <c r="F2969" s="153" t="str">
        <f t="shared" ca="1" si="3558"/>
        <v/>
      </c>
      <c r="G2969" s="153" t="str">
        <f t="shared" ca="1" si="3558"/>
        <v/>
      </c>
      <c r="H2969" s="153" t="str">
        <f t="shared" ca="1" si="3558"/>
        <v/>
      </c>
      <c r="I2969" s="153" t="str">
        <f t="shared" ca="1" si="3558"/>
        <v/>
      </c>
      <c r="J2969" s="153" t="str">
        <f t="shared" ca="1" si="3558"/>
        <v/>
      </c>
      <c r="K2969" s="153" t="str">
        <f t="shared" ca="1" si="3558"/>
        <v/>
      </c>
      <c r="L2969" s="153" t="str">
        <f t="shared" ca="1" si="3558"/>
        <v/>
      </c>
      <c r="M2969" s="153" t="str">
        <f t="shared" ca="1" si="3558"/>
        <v/>
      </c>
      <c r="N2969" s="153" t="str">
        <f t="shared" ca="1" si="3558"/>
        <v/>
      </c>
      <c r="O2969" s="153" t="str">
        <f t="shared" ca="1" si="3558"/>
        <v/>
      </c>
      <c r="P2969" s="153" t="str">
        <f t="shared" ca="1" si="3558"/>
        <v/>
      </c>
      <c r="Q2969" s="153" t="str">
        <f t="shared" ca="1" si="3558"/>
        <v/>
      </c>
      <c r="R2969" s="153" t="str">
        <f t="shared" ca="1" si="3558"/>
        <v/>
      </c>
      <c r="S2969" s="153" t="str">
        <f t="shared" ca="1" si="3558"/>
        <v/>
      </c>
      <c r="T2969" s="153" t="str">
        <f t="shared" ca="1" si="3558"/>
        <v/>
      </c>
      <c r="U2969" s="153" t="str">
        <f t="shared" ca="1" si="3558"/>
        <v/>
      </c>
      <c r="V2969" s="153" t="str">
        <f t="shared" ca="1" si="3558"/>
        <v/>
      </c>
      <c r="W2969" s="153" t="str">
        <f t="shared" ca="1" si="3558"/>
        <v/>
      </c>
    </row>
    <row r="2970" spans="1:23" ht="13.5" thickBot="1">
      <c r="B2970" s="172" t="s">
        <v>631</v>
      </c>
      <c r="C2970" s="172"/>
      <c r="D2970" s="165" t="str">
        <f ca="1">IF(B2969&lt;&gt;D2969,1/(B2969-D2969),"")</f>
        <v/>
      </c>
      <c r="E2970" s="165" t="str">
        <f ca="1">IF(AND(ISNUMBER(D2970),ISNUMBER(E2969)),IF(D2970&lt;&gt;E2969,1/(D2970-E2969),""),"")</f>
        <v/>
      </c>
      <c r="F2970" s="165" t="str">
        <f t="shared" ref="F2970:W2970" ca="1" si="3559">IF(ISNUMBER(E2973),1/(E2970-F2969),"")</f>
        <v/>
      </c>
      <c r="G2970" s="165" t="str">
        <f t="shared" ca="1" si="3559"/>
        <v/>
      </c>
      <c r="H2970" s="165" t="str">
        <f t="shared" ca="1" si="3559"/>
        <v/>
      </c>
      <c r="I2970" s="165" t="str">
        <f t="shared" ca="1" si="3559"/>
        <v/>
      </c>
      <c r="J2970" s="165" t="str">
        <f t="shared" ca="1" si="3559"/>
        <v/>
      </c>
      <c r="K2970" s="165" t="str">
        <f t="shared" ca="1" si="3559"/>
        <v/>
      </c>
      <c r="L2970" s="165" t="str">
        <f t="shared" ca="1" si="3559"/>
        <v/>
      </c>
      <c r="M2970" s="165" t="str">
        <f t="shared" ca="1" si="3559"/>
        <v/>
      </c>
      <c r="N2970" s="165" t="str">
        <f t="shared" ca="1" si="3559"/>
        <v/>
      </c>
      <c r="O2970" s="165" t="str">
        <f t="shared" ca="1" si="3559"/>
        <v/>
      </c>
      <c r="P2970" s="165" t="str">
        <f t="shared" ca="1" si="3559"/>
        <v/>
      </c>
      <c r="Q2970" s="165" t="str">
        <f t="shared" ca="1" si="3559"/>
        <v/>
      </c>
      <c r="R2970" s="165" t="str">
        <f t="shared" ca="1" si="3559"/>
        <v/>
      </c>
      <c r="S2970" s="165" t="str">
        <f t="shared" ca="1" si="3559"/>
        <v/>
      </c>
      <c r="T2970" s="165" t="str">
        <f t="shared" ca="1" si="3559"/>
        <v/>
      </c>
      <c r="U2970" s="165" t="str">
        <f t="shared" ca="1" si="3559"/>
        <v/>
      </c>
      <c r="V2970" s="165" t="str">
        <f t="shared" ca="1" si="3559"/>
        <v/>
      </c>
      <c r="W2970" s="165" t="str">
        <f t="shared" ca="1" si="3559"/>
        <v/>
      </c>
    </row>
    <row r="2971" spans="1:23" ht="15">
      <c r="B2971" s="182" t="s">
        <v>629</v>
      </c>
      <c r="C2971" s="174">
        <f>1</f>
        <v>1</v>
      </c>
      <c r="D2971" s="174">
        <f ca="1">D2969</f>
        <v>0</v>
      </c>
      <c r="E2971" s="174" t="str">
        <f ca="1">IF(ISNUMBER(E2969),E2969*D2969+1,"")</f>
        <v/>
      </c>
      <c r="F2971" s="174" t="str">
        <f t="shared" ref="F2971:W2971" ca="1" si="3560">IF(ISNUMBER(E2970),F2969*E2971+D2971,"")</f>
        <v/>
      </c>
      <c r="G2971" s="174" t="str">
        <f t="shared" ca="1" si="3560"/>
        <v/>
      </c>
      <c r="H2971" s="174" t="str">
        <f t="shared" ca="1" si="3560"/>
        <v/>
      </c>
      <c r="I2971" s="174" t="str">
        <f t="shared" ca="1" si="3560"/>
        <v/>
      </c>
      <c r="J2971" s="174" t="str">
        <f t="shared" ca="1" si="3560"/>
        <v/>
      </c>
      <c r="K2971" s="174" t="str">
        <f t="shared" ca="1" si="3560"/>
        <v/>
      </c>
      <c r="L2971" s="174" t="str">
        <f t="shared" ca="1" si="3560"/>
        <v/>
      </c>
      <c r="M2971" s="174" t="str">
        <f t="shared" ca="1" si="3560"/>
        <v/>
      </c>
      <c r="N2971" s="174" t="str">
        <f t="shared" ca="1" si="3560"/>
        <v/>
      </c>
      <c r="O2971" s="174" t="str">
        <f t="shared" ca="1" si="3560"/>
        <v/>
      </c>
      <c r="P2971" s="174" t="str">
        <f t="shared" ca="1" si="3560"/>
        <v/>
      </c>
      <c r="Q2971" s="174" t="str">
        <f t="shared" ca="1" si="3560"/>
        <v/>
      </c>
      <c r="R2971" s="174" t="str">
        <f t="shared" ca="1" si="3560"/>
        <v/>
      </c>
      <c r="S2971" s="174" t="str">
        <f t="shared" ca="1" si="3560"/>
        <v/>
      </c>
      <c r="T2971" s="174" t="str">
        <f t="shared" ca="1" si="3560"/>
        <v/>
      </c>
      <c r="U2971" s="174" t="str">
        <f t="shared" ca="1" si="3560"/>
        <v/>
      </c>
      <c r="V2971" s="174" t="str">
        <f t="shared" ca="1" si="3560"/>
        <v/>
      </c>
      <c r="W2971" s="174" t="str">
        <f t="shared" ca="1" si="3560"/>
        <v/>
      </c>
    </row>
    <row r="2972" spans="1:23" ht="13.5" thickBot="1">
      <c r="A2972" s="146">
        <f ca="1">INDIRECT($A$3&amp;A2969)</f>
        <v>0</v>
      </c>
      <c r="B2972" s="182"/>
      <c r="C2972" s="173">
        <f>0</f>
        <v>0</v>
      </c>
      <c r="D2972" s="173">
        <f>1</f>
        <v>1</v>
      </c>
      <c r="E2972" s="173" t="str">
        <f ca="1">IF(ISNUMBER(E2969),IF(E2969&lt;&gt;0,E2969,""),"")</f>
        <v/>
      </c>
      <c r="F2972" s="173" t="str">
        <f t="shared" ref="F2972:W2972" ca="1" si="3561">IF(ISNUMBER(E2970),F2969*E2972+D2972,"")</f>
        <v/>
      </c>
      <c r="G2972" s="173" t="str">
        <f t="shared" ca="1" si="3561"/>
        <v/>
      </c>
      <c r="H2972" s="173" t="str">
        <f t="shared" ca="1" si="3561"/>
        <v/>
      </c>
      <c r="I2972" s="173" t="str">
        <f t="shared" ca="1" si="3561"/>
        <v/>
      </c>
      <c r="J2972" s="173" t="str">
        <f t="shared" ca="1" si="3561"/>
        <v/>
      </c>
      <c r="K2972" s="173" t="str">
        <f t="shared" ca="1" si="3561"/>
        <v/>
      </c>
      <c r="L2972" s="173" t="str">
        <f t="shared" ca="1" si="3561"/>
        <v/>
      </c>
      <c r="M2972" s="173" t="str">
        <f t="shared" ca="1" si="3561"/>
        <v/>
      </c>
      <c r="N2972" s="173" t="str">
        <f t="shared" ca="1" si="3561"/>
        <v/>
      </c>
      <c r="O2972" s="173" t="str">
        <f t="shared" ca="1" si="3561"/>
        <v/>
      </c>
      <c r="P2972" s="173" t="str">
        <f t="shared" ca="1" si="3561"/>
        <v/>
      </c>
      <c r="Q2972" s="173" t="str">
        <f t="shared" ca="1" si="3561"/>
        <v/>
      </c>
      <c r="R2972" s="173" t="str">
        <f t="shared" ca="1" si="3561"/>
        <v/>
      </c>
      <c r="S2972" s="173" t="str">
        <f t="shared" ca="1" si="3561"/>
        <v/>
      </c>
      <c r="T2972" s="173" t="str">
        <f t="shared" ca="1" si="3561"/>
        <v/>
      </c>
      <c r="U2972" s="173" t="str">
        <f t="shared" ca="1" si="3561"/>
        <v/>
      </c>
      <c r="V2972" s="173" t="str">
        <f t="shared" ca="1" si="3561"/>
        <v/>
      </c>
      <c r="W2972" s="173" t="str">
        <f t="shared" ca="1" si="3561"/>
        <v/>
      </c>
    </row>
    <row r="2973" spans="1:23">
      <c r="B2973" s="171" t="s">
        <v>630</v>
      </c>
      <c r="C2973" s="171"/>
      <c r="E2973" s="146" t="str">
        <f ca="1">IF(NOT(ISNUMBER(E2972)),"",$B2969-E2971/E2972)</f>
        <v/>
      </c>
      <c r="F2973" s="146" t="str">
        <f ca="1">IF(NOT(ISNUMBER(F2972)),"",$B2969-F2971/F2972)</f>
        <v/>
      </c>
      <c r="G2973" s="146" t="str">
        <f t="shared" ref="G2973:Q2973" ca="1" si="3562">IF(F2973="","",IF(F2973=0,"",IF(ABS($B2969-G2971/G2972)&lt;2^(0-G$3),"",$B2969-G2971/G2972)))</f>
        <v/>
      </c>
      <c r="H2973" s="146" t="str">
        <f t="shared" ca="1" si="3562"/>
        <v/>
      </c>
      <c r="I2973" s="146" t="str">
        <f t="shared" ca="1" si="3562"/>
        <v/>
      </c>
      <c r="J2973" s="146" t="str">
        <f t="shared" ca="1" si="3562"/>
        <v/>
      </c>
      <c r="K2973" s="146" t="str">
        <f t="shared" ca="1" si="3562"/>
        <v/>
      </c>
      <c r="L2973" s="146" t="str">
        <f t="shared" ca="1" si="3562"/>
        <v/>
      </c>
      <c r="M2973" s="146" t="str">
        <f t="shared" ca="1" si="3562"/>
        <v/>
      </c>
      <c r="N2973" s="146" t="str">
        <f t="shared" ca="1" si="3562"/>
        <v/>
      </c>
      <c r="O2973" s="146" t="str">
        <f t="shared" ca="1" si="3562"/>
        <v/>
      </c>
      <c r="P2973" s="146" t="str">
        <f t="shared" ca="1" si="3562"/>
        <v/>
      </c>
      <c r="Q2973" s="146" t="str">
        <f t="shared" ca="1" si="3562"/>
        <v/>
      </c>
      <c r="R2973" s="146" t="str">
        <f t="shared" ref="R2973:W2973" ca="1" si="3563">IF(Q2973="","",IF(Q2973=0,"",IF(ABS($B2969-(R2971/R2972))&lt;2^(0-R$3),"",$B2969-(R2971/R2972))))</f>
        <v/>
      </c>
      <c r="S2973" s="146" t="str">
        <f t="shared" ca="1" si="3563"/>
        <v/>
      </c>
      <c r="T2973" s="146" t="str">
        <f t="shared" ca="1" si="3563"/>
        <v/>
      </c>
      <c r="U2973" s="146" t="str">
        <f t="shared" ca="1" si="3563"/>
        <v/>
      </c>
      <c r="V2973" s="146" t="str">
        <f t="shared" ca="1" si="3563"/>
        <v/>
      </c>
      <c r="W2973" s="146" t="str">
        <f t="shared" ca="1" si="3563"/>
        <v/>
      </c>
    </row>
    <row r="2974" spans="1:23">
      <c r="A2974" s="150">
        <f>A2969+1</f>
        <v>601</v>
      </c>
      <c r="B2974" s="152">
        <f ca="1">A2977</f>
        <v>0</v>
      </c>
      <c r="C2974" s="152"/>
      <c r="D2974" s="153">
        <f ca="1">INT(B2974+1/2)</f>
        <v>0</v>
      </c>
      <c r="E2974" s="153" t="str">
        <f t="shared" ref="E2974:W2974" ca="1" si="3564">IF(ISNUMBER(D2975),INT(D2975+1/2),"")</f>
        <v/>
      </c>
      <c r="F2974" s="153" t="str">
        <f t="shared" ca="1" si="3564"/>
        <v/>
      </c>
      <c r="G2974" s="153" t="str">
        <f t="shared" ca="1" si="3564"/>
        <v/>
      </c>
      <c r="H2974" s="153" t="str">
        <f t="shared" ca="1" si="3564"/>
        <v/>
      </c>
      <c r="I2974" s="153" t="str">
        <f t="shared" ca="1" si="3564"/>
        <v/>
      </c>
      <c r="J2974" s="153" t="str">
        <f t="shared" ca="1" si="3564"/>
        <v/>
      </c>
      <c r="K2974" s="153" t="str">
        <f t="shared" ca="1" si="3564"/>
        <v/>
      </c>
      <c r="L2974" s="153" t="str">
        <f t="shared" ca="1" si="3564"/>
        <v/>
      </c>
      <c r="M2974" s="153" t="str">
        <f t="shared" ca="1" si="3564"/>
        <v/>
      </c>
      <c r="N2974" s="153" t="str">
        <f t="shared" ca="1" si="3564"/>
        <v/>
      </c>
      <c r="O2974" s="153" t="str">
        <f t="shared" ca="1" si="3564"/>
        <v/>
      </c>
      <c r="P2974" s="153" t="str">
        <f t="shared" ca="1" si="3564"/>
        <v/>
      </c>
      <c r="Q2974" s="153" t="str">
        <f t="shared" ca="1" si="3564"/>
        <v/>
      </c>
      <c r="R2974" s="153" t="str">
        <f t="shared" ca="1" si="3564"/>
        <v/>
      </c>
      <c r="S2974" s="153" t="str">
        <f t="shared" ca="1" si="3564"/>
        <v/>
      </c>
      <c r="T2974" s="153" t="str">
        <f t="shared" ca="1" si="3564"/>
        <v/>
      </c>
      <c r="U2974" s="153" t="str">
        <f t="shared" ca="1" si="3564"/>
        <v/>
      </c>
      <c r="V2974" s="153" t="str">
        <f t="shared" ca="1" si="3564"/>
        <v/>
      </c>
      <c r="W2974" s="153" t="str">
        <f t="shared" ca="1" si="3564"/>
        <v/>
      </c>
    </row>
    <row r="2975" spans="1:23" ht="13.5" thickBot="1">
      <c r="B2975" s="172" t="s">
        <v>631</v>
      </c>
      <c r="C2975" s="172"/>
      <c r="D2975" s="165" t="str">
        <f ca="1">IF(B2974&lt;&gt;D2974,1/(B2974-D2974),"")</f>
        <v/>
      </c>
      <c r="E2975" s="165" t="str">
        <f ca="1">IF(AND(ISNUMBER(D2975),ISNUMBER(E2974)),IF(D2975&lt;&gt;E2974,1/(D2975-E2974),""),"")</f>
        <v/>
      </c>
      <c r="F2975" s="165" t="str">
        <f t="shared" ref="F2975:W2975" ca="1" si="3565">IF(ISNUMBER(E2978),1/(E2975-F2974),"")</f>
        <v/>
      </c>
      <c r="G2975" s="165" t="str">
        <f t="shared" ca="1" si="3565"/>
        <v/>
      </c>
      <c r="H2975" s="165" t="str">
        <f t="shared" ca="1" si="3565"/>
        <v/>
      </c>
      <c r="I2975" s="165" t="str">
        <f t="shared" ca="1" si="3565"/>
        <v/>
      </c>
      <c r="J2975" s="165" t="str">
        <f t="shared" ca="1" si="3565"/>
        <v/>
      </c>
      <c r="K2975" s="165" t="str">
        <f t="shared" ca="1" si="3565"/>
        <v/>
      </c>
      <c r="L2975" s="165" t="str">
        <f t="shared" ca="1" si="3565"/>
        <v/>
      </c>
      <c r="M2975" s="165" t="str">
        <f t="shared" ca="1" si="3565"/>
        <v/>
      </c>
      <c r="N2975" s="165" t="str">
        <f t="shared" ca="1" si="3565"/>
        <v/>
      </c>
      <c r="O2975" s="165" t="str">
        <f t="shared" ca="1" si="3565"/>
        <v/>
      </c>
      <c r="P2975" s="165" t="str">
        <f t="shared" ca="1" si="3565"/>
        <v/>
      </c>
      <c r="Q2975" s="165" t="str">
        <f t="shared" ca="1" si="3565"/>
        <v/>
      </c>
      <c r="R2975" s="165" t="str">
        <f t="shared" ca="1" si="3565"/>
        <v/>
      </c>
      <c r="S2975" s="165" t="str">
        <f t="shared" ca="1" si="3565"/>
        <v/>
      </c>
      <c r="T2975" s="165" t="str">
        <f t="shared" ca="1" si="3565"/>
        <v/>
      </c>
      <c r="U2975" s="165" t="str">
        <f t="shared" ca="1" si="3565"/>
        <v/>
      </c>
      <c r="V2975" s="165" t="str">
        <f t="shared" ca="1" si="3565"/>
        <v/>
      </c>
      <c r="W2975" s="165" t="str">
        <f t="shared" ca="1" si="3565"/>
        <v/>
      </c>
    </row>
    <row r="2976" spans="1:23" ht="15">
      <c r="B2976" s="182" t="s">
        <v>629</v>
      </c>
      <c r="C2976" s="174">
        <f>1</f>
        <v>1</v>
      </c>
      <c r="D2976" s="174">
        <f ca="1">D2974</f>
        <v>0</v>
      </c>
      <c r="E2976" s="174" t="str">
        <f ca="1">IF(ISNUMBER(E2974),E2974*D2974+1,"")</f>
        <v/>
      </c>
      <c r="F2976" s="174" t="str">
        <f t="shared" ref="F2976:W2976" ca="1" si="3566">IF(ISNUMBER(E2975),F2974*E2976+D2976,"")</f>
        <v/>
      </c>
      <c r="G2976" s="174" t="str">
        <f t="shared" ca="1" si="3566"/>
        <v/>
      </c>
      <c r="H2976" s="174" t="str">
        <f t="shared" ca="1" si="3566"/>
        <v/>
      </c>
      <c r="I2976" s="174" t="str">
        <f t="shared" ca="1" si="3566"/>
        <v/>
      </c>
      <c r="J2976" s="174" t="str">
        <f t="shared" ca="1" si="3566"/>
        <v/>
      </c>
      <c r="K2976" s="174" t="str">
        <f t="shared" ca="1" si="3566"/>
        <v/>
      </c>
      <c r="L2976" s="174" t="str">
        <f t="shared" ca="1" si="3566"/>
        <v/>
      </c>
      <c r="M2976" s="174" t="str">
        <f t="shared" ca="1" si="3566"/>
        <v/>
      </c>
      <c r="N2976" s="174" t="str">
        <f t="shared" ca="1" si="3566"/>
        <v/>
      </c>
      <c r="O2976" s="174" t="str">
        <f t="shared" ca="1" si="3566"/>
        <v/>
      </c>
      <c r="P2976" s="174" t="str">
        <f t="shared" ca="1" si="3566"/>
        <v/>
      </c>
      <c r="Q2976" s="174" t="str">
        <f t="shared" ca="1" si="3566"/>
        <v/>
      </c>
      <c r="R2976" s="174" t="str">
        <f t="shared" ca="1" si="3566"/>
        <v/>
      </c>
      <c r="S2976" s="174" t="str">
        <f t="shared" ca="1" si="3566"/>
        <v/>
      </c>
      <c r="T2976" s="174" t="str">
        <f t="shared" ca="1" si="3566"/>
        <v/>
      </c>
      <c r="U2976" s="174" t="str">
        <f t="shared" ca="1" si="3566"/>
        <v/>
      </c>
      <c r="V2976" s="174" t="str">
        <f t="shared" ca="1" si="3566"/>
        <v/>
      </c>
      <c r="W2976" s="174" t="str">
        <f t="shared" ca="1" si="3566"/>
        <v/>
      </c>
    </row>
    <row r="2977" spans="1:23" ht="13.5" thickBot="1">
      <c r="A2977" s="146">
        <f ca="1">INDIRECT($A$3&amp;A2974)</f>
        <v>0</v>
      </c>
      <c r="B2977" s="182"/>
      <c r="C2977" s="173">
        <f>0</f>
        <v>0</v>
      </c>
      <c r="D2977" s="173">
        <f>1</f>
        <v>1</v>
      </c>
      <c r="E2977" s="173" t="str">
        <f ca="1">IF(ISNUMBER(E2974),IF(E2974&lt;&gt;0,E2974,""),"")</f>
        <v/>
      </c>
      <c r="F2977" s="173" t="str">
        <f t="shared" ref="F2977:W2977" ca="1" si="3567">IF(ISNUMBER(E2975),F2974*E2977+D2977,"")</f>
        <v/>
      </c>
      <c r="G2977" s="173" t="str">
        <f t="shared" ca="1" si="3567"/>
        <v/>
      </c>
      <c r="H2977" s="173" t="str">
        <f t="shared" ca="1" si="3567"/>
        <v/>
      </c>
      <c r="I2977" s="173" t="str">
        <f t="shared" ca="1" si="3567"/>
        <v/>
      </c>
      <c r="J2977" s="173" t="str">
        <f t="shared" ca="1" si="3567"/>
        <v/>
      </c>
      <c r="K2977" s="173" t="str">
        <f t="shared" ca="1" si="3567"/>
        <v/>
      </c>
      <c r="L2977" s="173" t="str">
        <f t="shared" ca="1" si="3567"/>
        <v/>
      </c>
      <c r="M2977" s="173" t="str">
        <f t="shared" ca="1" si="3567"/>
        <v/>
      </c>
      <c r="N2977" s="173" t="str">
        <f t="shared" ca="1" si="3567"/>
        <v/>
      </c>
      <c r="O2977" s="173" t="str">
        <f t="shared" ca="1" si="3567"/>
        <v/>
      </c>
      <c r="P2977" s="173" t="str">
        <f t="shared" ca="1" si="3567"/>
        <v/>
      </c>
      <c r="Q2977" s="173" t="str">
        <f t="shared" ca="1" si="3567"/>
        <v/>
      </c>
      <c r="R2977" s="173" t="str">
        <f t="shared" ca="1" si="3567"/>
        <v/>
      </c>
      <c r="S2977" s="173" t="str">
        <f t="shared" ca="1" si="3567"/>
        <v/>
      </c>
      <c r="T2977" s="173" t="str">
        <f t="shared" ca="1" si="3567"/>
        <v/>
      </c>
      <c r="U2977" s="173" t="str">
        <f t="shared" ca="1" si="3567"/>
        <v/>
      </c>
      <c r="V2977" s="173" t="str">
        <f t="shared" ca="1" si="3567"/>
        <v/>
      </c>
      <c r="W2977" s="173" t="str">
        <f t="shared" ca="1" si="3567"/>
        <v/>
      </c>
    </row>
    <row r="2978" spans="1:23">
      <c r="B2978" s="171" t="s">
        <v>630</v>
      </c>
      <c r="C2978" s="171"/>
      <c r="E2978" s="146" t="str">
        <f ca="1">IF(NOT(ISNUMBER(E2977)),"",$B2974-E2976/E2977)</f>
        <v/>
      </c>
      <c r="F2978" s="146" t="str">
        <f ca="1">IF(NOT(ISNUMBER(F2977)),"",$B2974-F2976/F2977)</f>
        <v/>
      </c>
      <c r="G2978" s="146" t="str">
        <f t="shared" ref="G2978:Q2978" ca="1" si="3568">IF(F2978="","",IF(F2978=0,"",IF(ABS($B2974-G2976/G2977)&lt;2^(0-G$3),"",$B2974-G2976/G2977)))</f>
        <v/>
      </c>
      <c r="H2978" s="146" t="str">
        <f t="shared" ca="1" si="3568"/>
        <v/>
      </c>
      <c r="I2978" s="146" t="str">
        <f t="shared" ca="1" si="3568"/>
        <v/>
      </c>
      <c r="J2978" s="146" t="str">
        <f t="shared" ca="1" si="3568"/>
        <v/>
      </c>
      <c r="K2978" s="146" t="str">
        <f t="shared" ca="1" si="3568"/>
        <v/>
      </c>
      <c r="L2978" s="146" t="str">
        <f t="shared" ca="1" si="3568"/>
        <v/>
      </c>
      <c r="M2978" s="146" t="str">
        <f t="shared" ca="1" si="3568"/>
        <v/>
      </c>
      <c r="N2978" s="146" t="str">
        <f t="shared" ca="1" si="3568"/>
        <v/>
      </c>
      <c r="O2978" s="146" t="str">
        <f t="shared" ca="1" si="3568"/>
        <v/>
      </c>
      <c r="P2978" s="146" t="str">
        <f t="shared" ca="1" si="3568"/>
        <v/>
      </c>
      <c r="Q2978" s="146" t="str">
        <f t="shared" ca="1" si="3568"/>
        <v/>
      </c>
      <c r="R2978" s="146" t="str">
        <f t="shared" ref="R2978:W2978" ca="1" si="3569">IF(Q2978="","",IF(Q2978=0,"",IF(ABS($B2974-(R2976/R2977))&lt;2^(0-R$3),"",$B2974-(R2976/R2977))))</f>
        <v/>
      </c>
      <c r="S2978" s="146" t="str">
        <f t="shared" ca="1" si="3569"/>
        <v/>
      </c>
      <c r="T2978" s="146" t="str">
        <f t="shared" ca="1" si="3569"/>
        <v/>
      </c>
      <c r="U2978" s="146" t="str">
        <f t="shared" ca="1" si="3569"/>
        <v/>
      </c>
      <c r="V2978" s="146" t="str">
        <f t="shared" ca="1" si="3569"/>
        <v/>
      </c>
      <c r="W2978" s="146" t="str">
        <f t="shared" ca="1" si="3569"/>
        <v/>
      </c>
    </row>
    <row r="2979" spans="1:23">
      <c r="A2979" s="150">
        <f>A2974+1</f>
        <v>602</v>
      </c>
      <c r="B2979" s="152">
        <f ca="1">A2982</f>
        <v>0</v>
      </c>
      <c r="C2979" s="152"/>
      <c r="D2979" s="153">
        <f ca="1">INT(B2979+1/2)</f>
        <v>0</v>
      </c>
      <c r="E2979" s="153" t="str">
        <f t="shared" ref="E2979:W2979" ca="1" si="3570">IF(ISNUMBER(D2980),INT(D2980+1/2),"")</f>
        <v/>
      </c>
      <c r="F2979" s="153" t="str">
        <f t="shared" ca="1" si="3570"/>
        <v/>
      </c>
      <c r="G2979" s="153" t="str">
        <f t="shared" ca="1" si="3570"/>
        <v/>
      </c>
      <c r="H2979" s="153" t="str">
        <f t="shared" ca="1" si="3570"/>
        <v/>
      </c>
      <c r="I2979" s="153" t="str">
        <f t="shared" ca="1" si="3570"/>
        <v/>
      </c>
      <c r="J2979" s="153" t="str">
        <f t="shared" ca="1" si="3570"/>
        <v/>
      </c>
      <c r="K2979" s="153" t="str">
        <f t="shared" ca="1" si="3570"/>
        <v/>
      </c>
      <c r="L2979" s="153" t="str">
        <f t="shared" ca="1" si="3570"/>
        <v/>
      </c>
      <c r="M2979" s="153" t="str">
        <f t="shared" ca="1" si="3570"/>
        <v/>
      </c>
      <c r="N2979" s="153" t="str">
        <f t="shared" ca="1" si="3570"/>
        <v/>
      </c>
      <c r="O2979" s="153" t="str">
        <f t="shared" ca="1" si="3570"/>
        <v/>
      </c>
      <c r="P2979" s="153" t="str">
        <f t="shared" ca="1" si="3570"/>
        <v/>
      </c>
      <c r="Q2979" s="153" t="str">
        <f t="shared" ca="1" si="3570"/>
        <v/>
      </c>
      <c r="R2979" s="153" t="str">
        <f t="shared" ca="1" si="3570"/>
        <v/>
      </c>
      <c r="S2979" s="153" t="str">
        <f t="shared" ca="1" si="3570"/>
        <v/>
      </c>
      <c r="T2979" s="153" t="str">
        <f t="shared" ca="1" si="3570"/>
        <v/>
      </c>
      <c r="U2979" s="153" t="str">
        <f t="shared" ca="1" si="3570"/>
        <v/>
      </c>
      <c r="V2979" s="153" t="str">
        <f t="shared" ca="1" si="3570"/>
        <v/>
      </c>
      <c r="W2979" s="153" t="str">
        <f t="shared" ca="1" si="3570"/>
        <v/>
      </c>
    </row>
    <row r="2980" spans="1:23" ht="13.5" thickBot="1">
      <c r="B2980" s="172" t="s">
        <v>631</v>
      </c>
      <c r="C2980" s="172"/>
      <c r="D2980" s="165" t="str">
        <f ca="1">IF(B2979&lt;&gt;D2979,1/(B2979-D2979),"")</f>
        <v/>
      </c>
      <c r="E2980" s="165" t="str">
        <f ca="1">IF(AND(ISNUMBER(D2980),ISNUMBER(E2979)),IF(D2980&lt;&gt;E2979,1/(D2980-E2979),""),"")</f>
        <v/>
      </c>
      <c r="F2980" s="165" t="str">
        <f t="shared" ref="F2980:W2980" ca="1" si="3571">IF(ISNUMBER(E2983),1/(E2980-F2979),"")</f>
        <v/>
      </c>
      <c r="G2980" s="165" t="str">
        <f t="shared" ca="1" si="3571"/>
        <v/>
      </c>
      <c r="H2980" s="165" t="str">
        <f t="shared" ca="1" si="3571"/>
        <v/>
      </c>
      <c r="I2980" s="165" t="str">
        <f t="shared" ca="1" si="3571"/>
        <v/>
      </c>
      <c r="J2980" s="165" t="str">
        <f t="shared" ca="1" si="3571"/>
        <v/>
      </c>
      <c r="K2980" s="165" t="str">
        <f t="shared" ca="1" si="3571"/>
        <v/>
      </c>
      <c r="L2980" s="165" t="str">
        <f t="shared" ca="1" si="3571"/>
        <v/>
      </c>
      <c r="M2980" s="165" t="str">
        <f t="shared" ca="1" si="3571"/>
        <v/>
      </c>
      <c r="N2980" s="165" t="str">
        <f t="shared" ca="1" si="3571"/>
        <v/>
      </c>
      <c r="O2980" s="165" t="str">
        <f t="shared" ca="1" si="3571"/>
        <v/>
      </c>
      <c r="P2980" s="165" t="str">
        <f t="shared" ca="1" si="3571"/>
        <v/>
      </c>
      <c r="Q2980" s="165" t="str">
        <f t="shared" ca="1" si="3571"/>
        <v/>
      </c>
      <c r="R2980" s="165" t="str">
        <f t="shared" ca="1" si="3571"/>
        <v/>
      </c>
      <c r="S2980" s="165" t="str">
        <f t="shared" ca="1" si="3571"/>
        <v/>
      </c>
      <c r="T2980" s="165" t="str">
        <f t="shared" ca="1" si="3571"/>
        <v/>
      </c>
      <c r="U2980" s="165" t="str">
        <f t="shared" ca="1" si="3571"/>
        <v/>
      </c>
      <c r="V2980" s="165" t="str">
        <f t="shared" ca="1" si="3571"/>
        <v/>
      </c>
      <c r="W2980" s="165" t="str">
        <f t="shared" ca="1" si="3571"/>
        <v/>
      </c>
    </row>
    <row r="2981" spans="1:23" ht="15">
      <c r="B2981" s="182" t="s">
        <v>629</v>
      </c>
      <c r="C2981" s="174">
        <f>1</f>
        <v>1</v>
      </c>
      <c r="D2981" s="174">
        <f ca="1">D2979</f>
        <v>0</v>
      </c>
      <c r="E2981" s="174" t="str">
        <f ca="1">IF(ISNUMBER(E2979),E2979*D2979+1,"")</f>
        <v/>
      </c>
      <c r="F2981" s="174" t="str">
        <f t="shared" ref="F2981:W2981" ca="1" si="3572">IF(ISNUMBER(E2980),F2979*E2981+D2981,"")</f>
        <v/>
      </c>
      <c r="G2981" s="174" t="str">
        <f t="shared" ca="1" si="3572"/>
        <v/>
      </c>
      <c r="H2981" s="174" t="str">
        <f t="shared" ca="1" si="3572"/>
        <v/>
      </c>
      <c r="I2981" s="174" t="str">
        <f t="shared" ca="1" si="3572"/>
        <v/>
      </c>
      <c r="J2981" s="174" t="str">
        <f t="shared" ca="1" si="3572"/>
        <v/>
      </c>
      <c r="K2981" s="174" t="str">
        <f t="shared" ca="1" si="3572"/>
        <v/>
      </c>
      <c r="L2981" s="174" t="str">
        <f t="shared" ca="1" si="3572"/>
        <v/>
      </c>
      <c r="M2981" s="174" t="str">
        <f t="shared" ca="1" si="3572"/>
        <v/>
      </c>
      <c r="N2981" s="174" t="str">
        <f t="shared" ca="1" si="3572"/>
        <v/>
      </c>
      <c r="O2981" s="174" t="str">
        <f t="shared" ca="1" si="3572"/>
        <v/>
      </c>
      <c r="P2981" s="174" t="str">
        <f t="shared" ca="1" si="3572"/>
        <v/>
      </c>
      <c r="Q2981" s="174" t="str">
        <f t="shared" ca="1" si="3572"/>
        <v/>
      </c>
      <c r="R2981" s="174" t="str">
        <f t="shared" ca="1" si="3572"/>
        <v/>
      </c>
      <c r="S2981" s="174" t="str">
        <f t="shared" ca="1" si="3572"/>
        <v/>
      </c>
      <c r="T2981" s="174" t="str">
        <f t="shared" ca="1" si="3572"/>
        <v/>
      </c>
      <c r="U2981" s="174" t="str">
        <f t="shared" ca="1" si="3572"/>
        <v/>
      </c>
      <c r="V2981" s="174" t="str">
        <f t="shared" ca="1" si="3572"/>
        <v/>
      </c>
      <c r="W2981" s="174" t="str">
        <f t="shared" ca="1" si="3572"/>
        <v/>
      </c>
    </row>
    <row r="2982" spans="1:23" ht="13.5" thickBot="1">
      <c r="A2982" s="146">
        <f ca="1">INDIRECT($A$3&amp;A2979)</f>
        <v>0</v>
      </c>
      <c r="B2982" s="182"/>
      <c r="C2982" s="173">
        <f>0</f>
        <v>0</v>
      </c>
      <c r="D2982" s="173">
        <f>1</f>
        <v>1</v>
      </c>
      <c r="E2982" s="173" t="str">
        <f ca="1">IF(ISNUMBER(E2979),IF(E2979&lt;&gt;0,E2979,""),"")</f>
        <v/>
      </c>
      <c r="F2982" s="173" t="str">
        <f t="shared" ref="F2982:W2982" ca="1" si="3573">IF(ISNUMBER(E2980),F2979*E2982+D2982,"")</f>
        <v/>
      </c>
      <c r="G2982" s="173" t="str">
        <f t="shared" ca="1" si="3573"/>
        <v/>
      </c>
      <c r="H2982" s="173" t="str">
        <f t="shared" ca="1" si="3573"/>
        <v/>
      </c>
      <c r="I2982" s="173" t="str">
        <f t="shared" ca="1" si="3573"/>
        <v/>
      </c>
      <c r="J2982" s="173" t="str">
        <f t="shared" ca="1" si="3573"/>
        <v/>
      </c>
      <c r="K2982" s="173" t="str">
        <f t="shared" ca="1" si="3573"/>
        <v/>
      </c>
      <c r="L2982" s="173" t="str">
        <f t="shared" ca="1" si="3573"/>
        <v/>
      </c>
      <c r="M2982" s="173" t="str">
        <f t="shared" ca="1" si="3573"/>
        <v/>
      </c>
      <c r="N2982" s="173" t="str">
        <f t="shared" ca="1" si="3573"/>
        <v/>
      </c>
      <c r="O2982" s="173" t="str">
        <f t="shared" ca="1" si="3573"/>
        <v/>
      </c>
      <c r="P2982" s="173" t="str">
        <f t="shared" ca="1" si="3573"/>
        <v/>
      </c>
      <c r="Q2982" s="173" t="str">
        <f t="shared" ca="1" si="3573"/>
        <v/>
      </c>
      <c r="R2982" s="173" t="str">
        <f t="shared" ca="1" si="3573"/>
        <v/>
      </c>
      <c r="S2982" s="173" t="str">
        <f t="shared" ca="1" si="3573"/>
        <v/>
      </c>
      <c r="T2982" s="173" t="str">
        <f t="shared" ca="1" si="3573"/>
        <v/>
      </c>
      <c r="U2982" s="173" t="str">
        <f t="shared" ca="1" si="3573"/>
        <v/>
      </c>
      <c r="V2982" s="173" t="str">
        <f t="shared" ca="1" si="3573"/>
        <v/>
      </c>
      <c r="W2982" s="173" t="str">
        <f t="shared" ca="1" si="3573"/>
        <v/>
      </c>
    </row>
    <row r="2983" spans="1:23">
      <c r="B2983" s="171" t="s">
        <v>630</v>
      </c>
      <c r="C2983" s="171"/>
      <c r="E2983" s="146" t="str">
        <f ca="1">IF(NOT(ISNUMBER(E2982)),"",$B2979-E2981/E2982)</f>
        <v/>
      </c>
      <c r="F2983" s="146" t="str">
        <f ca="1">IF(NOT(ISNUMBER(F2982)),"",$B2979-F2981/F2982)</f>
        <v/>
      </c>
      <c r="G2983" s="146" t="str">
        <f t="shared" ref="G2983:Q2983" ca="1" si="3574">IF(F2983="","",IF(F2983=0,"",IF(ABS($B2979-G2981/G2982)&lt;2^(0-G$3),"",$B2979-G2981/G2982)))</f>
        <v/>
      </c>
      <c r="H2983" s="146" t="str">
        <f t="shared" ca="1" si="3574"/>
        <v/>
      </c>
      <c r="I2983" s="146" t="str">
        <f t="shared" ca="1" si="3574"/>
        <v/>
      </c>
      <c r="J2983" s="146" t="str">
        <f t="shared" ca="1" si="3574"/>
        <v/>
      </c>
      <c r="K2983" s="146" t="str">
        <f t="shared" ca="1" si="3574"/>
        <v/>
      </c>
      <c r="L2983" s="146" t="str">
        <f t="shared" ca="1" si="3574"/>
        <v/>
      </c>
      <c r="M2983" s="146" t="str">
        <f t="shared" ca="1" si="3574"/>
        <v/>
      </c>
      <c r="N2983" s="146" t="str">
        <f t="shared" ca="1" si="3574"/>
        <v/>
      </c>
      <c r="O2983" s="146" t="str">
        <f t="shared" ca="1" si="3574"/>
        <v/>
      </c>
      <c r="P2983" s="146" t="str">
        <f t="shared" ca="1" si="3574"/>
        <v/>
      </c>
      <c r="Q2983" s="146" t="str">
        <f t="shared" ca="1" si="3574"/>
        <v/>
      </c>
      <c r="R2983" s="146" t="str">
        <f t="shared" ref="R2983:W2983" ca="1" si="3575">IF(Q2983="","",IF(Q2983=0,"",IF(ABS($B2979-(R2981/R2982))&lt;2^(0-R$3),"",$B2979-(R2981/R2982))))</f>
        <v/>
      </c>
      <c r="S2983" s="146" t="str">
        <f t="shared" ca="1" si="3575"/>
        <v/>
      </c>
      <c r="T2983" s="146" t="str">
        <f t="shared" ca="1" si="3575"/>
        <v/>
      </c>
      <c r="U2983" s="146" t="str">
        <f t="shared" ca="1" si="3575"/>
        <v/>
      </c>
      <c r="V2983" s="146" t="str">
        <f t="shared" ca="1" si="3575"/>
        <v/>
      </c>
      <c r="W2983" s="146" t="str">
        <f t="shared" ca="1" si="3575"/>
        <v/>
      </c>
    </row>
    <row r="2984" spans="1:23">
      <c r="A2984" s="150">
        <f>A2979+1</f>
        <v>603</v>
      </c>
      <c r="B2984" s="152">
        <f ca="1">A2987</f>
        <v>0</v>
      </c>
      <c r="C2984" s="152"/>
      <c r="D2984" s="153">
        <f ca="1">INT(B2984+1/2)</f>
        <v>0</v>
      </c>
      <c r="E2984" s="153" t="str">
        <f t="shared" ref="E2984:W2984" ca="1" si="3576">IF(ISNUMBER(D2985),INT(D2985+1/2),"")</f>
        <v/>
      </c>
      <c r="F2984" s="153" t="str">
        <f t="shared" ca="1" si="3576"/>
        <v/>
      </c>
      <c r="G2984" s="153" t="str">
        <f t="shared" ca="1" si="3576"/>
        <v/>
      </c>
      <c r="H2984" s="153" t="str">
        <f t="shared" ca="1" si="3576"/>
        <v/>
      </c>
      <c r="I2984" s="153" t="str">
        <f t="shared" ca="1" si="3576"/>
        <v/>
      </c>
      <c r="J2984" s="153" t="str">
        <f t="shared" ca="1" si="3576"/>
        <v/>
      </c>
      <c r="K2984" s="153" t="str">
        <f t="shared" ca="1" si="3576"/>
        <v/>
      </c>
      <c r="L2984" s="153" t="str">
        <f t="shared" ca="1" si="3576"/>
        <v/>
      </c>
      <c r="M2984" s="153" t="str">
        <f t="shared" ca="1" si="3576"/>
        <v/>
      </c>
      <c r="N2984" s="153" t="str">
        <f t="shared" ca="1" si="3576"/>
        <v/>
      </c>
      <c r="O2984" s="153" t="str">
        <f t="shared" ca="1" si="3576"/>
        <v/>
      </c>
      <c r="P2984" s="153" t="str">
        <f t="shared" ca="1" si="3576"/>
        <v/>
      </c>
      <c r="Q2984" s="153" t="str">
        <f t="shared" ca="1" si="3576"/>
        <v/>
      </c>
      <c r="R2984" s="153" t="str">
        <f t="shared" ca="1" si="3576"/>
        <v/>
      </c>
      <c r="S2984" s="153" t="str">
        <f t="shared" ca="1" si="3576"/>
        <v/>
      </c>
      <c r="T2984" s="153" t="str">
        <f t="shared" ca="1" si="3576"/>
        <v/>
      </c>
      <c r="U2984" s="153" t="str">
        <f t="shared" ca="1" si="3576"/>
        <v/>
      </c>
      <c r="V2984" s="153" t="str">
        <f t="shared" ca="1" si="3576"/>
        <v/>
      </c>
      <c r="W2984" s="153" t="str">
        <f t="shared" ca="1" si="3576"/>
        <v/>
      </c>
    </row>
    <row r="2985" spans="1:23" ht="13.5" thickBot="1">
      <c r="B2985" s="172" t="s">
        <v>631</v>
      </c>
      <c r="C2985" s="172"/>
      <c r="D2985" s="165" t="str">
        <f ca="1">IF(B2984&lt;&gt;D2984,1/(B2984-D2984),"")</f>
        <v/>
      </c>
      <c r="E2985" s="165" t="str">
        <f ca="1">IF(AND(ISNUMBER(D2985),ISNUMBER(E2984)),IF(D2985&lt;&gt;E2984,1/(D2985-E2984),""),"")</f>
        <v/>
      </c>
      <c r="F2985" s="165" t="str">
        <f t="shared" ref="F2985:W2985" ca="1" si="3577">IF(ISNUMBER(E2988),1/(E2985-F2984),"")</f>
        <v/>
      </c>
      <c r="G2985" s="165" t="str">
        <f t="shared" ca="1" si="3577"/>
        <v/>
      </c>
      <c r="H2985" s="165" t="str">
        <f t="shared" ca="1" si="3577"/>
        <v/>
      </c>
      <c r="I2985" s="165" t="str">
        <f t="shared" ca="1" si="3577"/>
        <v/>
      </c>
      <c r="J2985" s="165" t="str">
        <f t="shared" ca="1" si="3577"/>
        <v/>
      </c>
      <c r="K2985" s="165" t="str">
        <f t="shared" ca="1" si="3577"/>
        <v/>
      </c>
      <c r="L2985" s="165" t="str">
        <f t="shared" ca="1" si="3577"/>
        <v/>
      </c>
      <c r="M2985" s="165" t="str">
        <f t="shared" ca="1" si="3577"/>
        <v/>
      </c>
      <c r="N2985" s="165" t="str">
        <f t="shared" ca="1" si="3577"/>
        <v/>
      </c>
      <c r="O2985" s="165" t="str">
        <f t="shared" ca="1" si="3577"/>
        <v/>
      </c>
      <c r="P2985" s="165" t="str">
        <f t="shared" ca="1" si="3577"/>
        <v/>
      </c>
      <c r="Q2985" s="165" t="str">
        <f t="shared" ca="1" si="3577"/>
        <v/>
      </c>
      <c r="R2985" s="165" t="str">
        <f t="shared" ca="1" si="3577"/>
        <v/>
      </c>
      <c r="S2985" s="165" t="str">
        <f t="shared" ca="1" si="3577"/>
        <v/>
      </c>
      <c r="T2985" s="165" t="str">
        <f t="shared" ca="1" si="3577"/>
        <v/>
      </c>
      <c r="U2985" s="165" t="str">
        <f t="shared" ca="1" si="3577"/>
        <v/>
      </c>
      <c r="V2985" s="165" t="str">
        <f t="shared" ca="1" si="3577"/>
        <v/>
      </c>
      <c r="W2985" s="165" t="str">
        <f t="shared" ca="1" si="3577"/>
        <v/>
      </c>
    </row>
    <row r="2986" spans="1:23" ht="15">
      <c r="B2986" s="182" t="s">
        <v>629</v>
      </c>
      <c r="C2986" s="174">
        <f>1</f>
        <v>1</v>
      </c>
      <c r="D2986" s="174">
        <f ca="1">D2984</f>
        <v>0</v>
      </c>
      <c r="E2986" s="174" t="str">
        <f ca="1">IF(ISNUMBER(E2984),E2984*D2984+1,"")</f>
        <v/>
      </c>
      <c r="F2986" s="174" t="str">
        <f t="shared" ref="F2986:W2986" ca="1" si="3578">IF(ISNUMBER(E2985),F2984*E2986+D2986,"")</f>
        <v/>
      </c>
      <c r="G2986" s="174" t="str">
        <f t="shared" ca="1" si="3578"/>
        <v/>
      </c>
      <c r="H2986" s="174" t="str">
        <f t="shared" ca="1" si="3578"/>
        <v/>
      </c>
      <c r="I2986" s="174" t="str">
        <f t="shared" ca="1" si="3578"/>
        <v/>
      </c>
      <c r="J2986" s="174" t="str">
        <f t="shared" ca="1" si="3578"/>
        <v/>
      </c>
      <c r="K2986" s="174" t="str">
        <f t="shared" ca="1" si="3578"/>
        <v/>
      </c>
      <c r="L2986" s="174" t="str">
        <f t="shared" ca="1" si="3578"/>
        <v/>
      </c>
      <c r="M2986" s="174" t="str">
        <f t="shared" ca="1" si="3578"/>
        <v/>
      </c>
      <c r="N2986" s="174" t="str">
        <f t="shared" ca="1" si="3578"/>
        <v/>
      </c>
      <c r="O2986" s="174" t="str">
        <f t="shared" ca="1" si="3578"/>
        <v/>
      </c>
      <c r="P2986" s="174" t="str">
        <f t="shared" ca="1" si="3578"/>
        <v/>
      </c>
      <c r="Q2986" s="174" t="str">
        <f t="shared" ca="1" si="3578"/>
        <v/>
      </c>
      <c r="R2986" s="174" t="str">
        <f t="shared" ca="1" si="3578"/>
        <v/>
      </c>
      <c r="S2986" s="174" t="str">
        <f t="shared" ca="1" si="3578"/>
        <v/>
      </c>
      <c r="T2986" s="174" t="str">
        <f t="shared" ca="1" si="3578"/>
        <v/>
      </c>
      <c r="U2986" s="174" t="str">
        <f t="shared" ca="1" si="3578"/>
        <v/>
      </c>
      <c r="V2986" s="174" t="str">
        <f t="shared" ca="1" si="3578"/>
        <v/>
      </c>
      <c r="W2986" s="174" t="str">
        <f t="shared" ca="1" si="3578"/>
        <v/>
      </c>
    </row>
    <row r="2987" spans="1:23" ht="13.5" thickBot="1">
      <c r="A2987" s="146">
        <f ca="1">INDIRECT($A$3&amp;A2984)</f>
        <v>0</v>
      </c>
      <c r="B2987" s="182"/>
      <c r="C2987" s="173">
        <f>0</f>
        <v>0</v>
      </c>
      <c r="D2987" s="173">
        <f>1</f>
        <v>1</v>
      </c>
      <c r="E2987" s="173" t="str">
        <f ca="1">IF(ISNUMBER(E2984),IF(E2984&lt;&gt;0,E2984,""),"")</f>
        <v/>
      </c>
      <c r="F2987" s="173" t="str">
        <f t="shared" ref="F2987:W2987" ca="1" si="3579">IF(ISNUMBER(E2985),F2984*E2987+D2987,"")</f>
        <v/>
      </c>
      <c r="G2987" s="173" t="str">
        <f t="shared" ca="1" si="3579"/>
        <v/>
      </c>
      <c r="H2987" s="173" t="str">
        <f t="shared" ca="1" si="3579"/>
        <v/>
      </c>
      <c r="I2987" s="173" t="str">
        <f t="shared" ca="1" si="3579"/>
        <v/>
      </c>
      <c r="J2987" s="173" t="str">
        <f t="shared" ca="1" si="3579"/>
        <v/>
      </c>
      <c r="K2987" s="173" t="str">
        <f t="shared" ca="1" si="3579"/>
        <v/>
      </c>
      <c r="L2987" s="173" t="str">
        <f t="shared" ca="1" si="3579"/>
        <v/>
      </c>
      <c r="M2987" s="173" t="str">
        <f t="shared" ca="1" si="3579"/>
        <v/>
      </c>
      <c r="N2987" s="173" t="str">
        <f t="shared" ca="1" si="3579"/>
        <v/>
      </c>
      <c r="O2987" s="173" t="str">
        <f t="shared" ca="1" si="3579"/>
        <v/>
      </c>
      <c r="P2987" s="173" t="str">
        <f t="shared" ca="1" si="3579"/>
        <v/>
      </c>
      <c r="Q2987" s="173" t="str">
        <f t="shared" ca="1" si="3579"/>
        <v/>
      </c>
      <c r="R2987" s="173" t="str">
        <f t="shared" ca="1" si="3579"/>
        <v/>
      </c>
      <c r="S2987" s="173" t="str">
        <f t="shared" ca="1" si="3579"/>
        <v/>
      </c>
      <c r="T2987" s="173" t="str">
        <f t="shared" ca="1" si="3579"/>
        <v/>
      </c>
      <c r="U2987" s="173" t="str">
        <f t="shared" ca="1" si="3579"/>
        <v/>
      </c>
      <c r="V2987" s="173" t="str">
        <f t="shared" ca="1" si="3579"/>
        <v/>
      </c>
      <c r="W2987" s="173" t="str">
        <f t="shared" ca="1" si="3579"/>
        <v/>
      </c>
    </row>
    <row r="2988" spans="1:23">
      <c r="B2988" s="171" t="s">
        <v>630</v>
      </c>
      <c r="C2988" s="171"/>
      <c r="E2988" s="146" t="str">
        <f ca="1">IF(NOT(ISNUMBER(E2987)),"",$B2984-E2986/E2987)</f>
        <v/>
      </c>
      <c r="F2988" s="146" t="str">
        <f ca="1">IF(NOT(ISNUMBER(F2987)),"",$B2984-F2986/F2987)</f>
        <v/>
      </c>
      <c r="G2988" s="146" t="str">
        <f t="shared" ref="G2988:Q2988" ca="1" si="3580">IF(F2988="","",IF(F2988=0,"",IF(ABS($B2984-G2986/G2987)&lt;2^(0-G$3),"",$B2984-G2986/G2987)))</f>
        <v/>
      </c>
      <c r="H2988" s="146" t="str">
        <f t="shared" ca="1" si="3580"/>
        <v/>
      </c>
      <c r="I2988" s="146" t="str">
        <f t="shared" ca="1" si="3580"/>
        <v/>
      </c>
      <c r="J2988" s="146" t="str">
        <f t="shared" ca="1" si="3580"/>
        <v/>
      </c>
      <c r="K2988" s="146" t="str">
        <f t="shared" ca="1" si="3580"/>
        <v/>
      </c>
      <c r="L2988" s="146" t="str">
        <f t="shared" ca="1" si="3580"/>
        <v/>
      </c>
      <c r="M2988" s="146" t="str">
        <f t="shared" ca="1" si="3580"/>
        <v/>
      </c>
      <c r="N2988" s="146" t="str">
        <f t="shared" ca="1" si="3580"/>
        <v/>
      </c>
      <c r="O2988" s="146" t="str">
        <f t="shared" ca="1" si="3580"/>
        <v/>
      </c>
      <c r="P2988" s="146" t="str">
        <f t="shared" ca="1" si="3580"/>
        <v/>
      </c>
      <c r="Q2988" s="146" t="str">
        <f t="shared" ca="1" si="3580"/>
        <v/>
      </c>
      <c r="R2988" s="146" t="str">
        <f t="shared" ref="R2988:W2988" ca="1" si="3581">IF(Q2988="","",IF(Q2988=0,"",IF(ABS($B2984-(R2986/R2987))&lt;2^(0-R$3),"",$B2984-(R2986/R2987))))</f>
        <v/>
      </c>
      <c r="S2988" s="146" t="str">
        <f t="shared" ca="1" si="3581"/>
        <v/>
      </c>
      <c r="T2988" s="146" t="str">
        <f t="shared" ca="1" si="3581"/>
        <v/>
      </c>
      <c r="U2988" s="146" t="str">
        <f t="shared" ca="1" si="3581"/>
        <v/>
      </c>
      <c r="V2988" s="146" t="str">
        <f t="shared" ca="1" si="3581"/>
        <v/>
      </c>
      <c r="W2988" s="146" t="str">
        <f t="shared" ca="1" si="3581"/>
        <v/>
      </c>
    </row>
    <row r="2989" spans="1:23">
      <c r="A2989" s="150">
        <f>A2984+1</f>
        <v>604</v>
      </c>
      <c r="B2989" s="152">
        <f ca="1">A2992</f>
        <v>0</v>
      </c>
      <c r="C2989" s="152"/>
      <c r="D2989" s="153">
        <f ca="1">INT(B2989+1/2)</f>
        <v>0</v>
      </c>
      <c r="E2989" s="153" t="str">
        <f t="shared" ref="E2989:W2989" ca="1" si="3582">IF(ISNUMBER(D2990),INT(D2990+1/2),"")</f>
        <v/>
      </c>
      <c r="F2989" s="153" t="str">
        <f t="shared" ca="1" si="3582"/>
        <v/>
      </c>
      <c r="G2989" s="153" t="str">
        <f t="shared" ca="1" si="3582"/>
        <v/>
      </c>
      <c r="H2989" s="153" t="str">
        <f t="shared" ca="1" si="3582"/>
        <v/>
      </c>
      <c r="I2989" s="153" t="str">
        <f t="shared" ca="1" si="3582"/>
        <v/>
      </c>
      <c r="J2989" s="153" t="str">
        <f t="shared" ca="1" si="3582"/>
        <v/>
      </c>
      <c r="K2989" s="153" t="str">
        <f t="shared" ca="1" si="3582"/>
        <v/>
      </c>
      <c r="L2989" s="153" t="str">
        <f t="shared" ca="1" si="3582"/>
        <v/>
      </c>
      <c r="M2989" s="153" t="str">
        <f t="shared" ca="1" si="3582"/>
        <v/>
      </c>
      <c r="N2989" s="153" t="str">
        <f t="shared" ca="1" si="3582"/>
        <v/>
      </c>
      <c r="O2989" s="153" t="str">
        <f t="shared" ca="1" si="3582"/>
        <v/>
      </c>
      <c r="P2989" s="153" t="str">
        <f t="shared" ca="1" si="3582"/>
        <v/>
      </c>
      <c r="Q2989" s="153" t="str">
        <f t="shared" ca="1" si="3582"/>
        <v/>
      </c>
      <c r="R2989" s="153" t="str">
        <f t="shared" ca="1" si="3582"/>
        <v/>
      </c>
      <c r="S2989" s="153" t="str">
        <f t="shared" ca="1" si="3582"/>
        <v/>
      </c>
      <c r="T2989" s="153" t="str">
        <f t="shared" ca="1" si="3582"/>
        <v/>
      </c>
      <c r="U2989" s="153" t="str">
        <f t="shared" ca="1" si="3582"/>
        <v/>
      </c>
      <c r="V2989" s="153" t="str">
        <f t="shared" ca="1" si="3582"/>
        <v/>
      </c>
      <c r="W2989" s="153" t="str">
        <f t="shared" ca="1" si="3582"/>
        <v/>
      </c>
    </row>
    <row r="2990" spans="1:23" ht="13.5" thickBot="1">
      <c r="B2990" s="172" t="s">
        <v>631</v>
      </c>
      <c r="C2990" s="172"/>
      <c r="D2990" s="165" t="str">
        <f ca="1">IF(B2989&lt;&gt;D2989,1/(B2989-D2989),"")</f>
        <v/>
      </c>
      <c r="E2990" s="165" t="str">
        <f ca="1">IF(AND(ISNUMBER(D2990),ISNUMBER(E2989)),IF(D2990&lt;&gt;E2989,1/(D2990-E2989),""),"")</f>
        <v/>
      </c>
      <c r="F2990" s="165" t="str">
        <f t="shared" ref="F2990:W2990" ca="1" si="3583">IF(ISNUMBER(E2993),1/(E2990-F2989),"")</f>
        <v/>
      </c>
      <c r="G2990" s="165" t="str">
        <f t="shared" ca="1" si="3583"/>
        <v/>
      </c>
      <c r="H2990" s="165" t="str">
        <f t="shared" ca="1" si="3583"/>
        <v/>
      </c>
      <c r="I2990" s="165" t="str">
        <f t="shared" ca="1" si="3583"/>
        <v/>
      </c>
      <c r="J2990" s="165" t="str">
        <f t="shared" ca="1" si="3583"/>
        <v/>
      </c>
      <c r="K2990" s="165" t="str">
        <f t="shared" ca="1" si="3583"/>
        <v/>
      </c>
      <c r="L2990" s="165" t="str">
        <f t="shared" ca="1" si="3583"/>
        <v/>
      </c>
      <c r="M2990" s="165" t="str">
        <f t="shared" ca="1" si="3583"/>
        <v/>
      </c>
      <c r="N2990" s="165" t="str">
        <f t="shared" ca="1" si="3583"/>
        <v/>
      </c>
      <c r="O2990" s="165" t="str">
        <f t="shared" ca="1" si="3583"/>
        <v/>
      </c>
      <c r="P2990" s="165" t="str">
        <f t="shared" ca="1" si="3583"/>
        <v/>
      </c>
      <c r="Q2990" s="165" t="str">
        <f t="shared" ca="1" si="3583"/>
        <v/>
      </c>
      <c r="R2990" s="165" t="str">
        <f t="shared" ca="1" si="3583"/>
        <v/>
      </c>
      <c r="S2990" s="165" t="str">
        <f t="shared" ca="1" si="3583"/>
        <v/>
      </c>
      <c r="T2990" s="165" t="str">
        <f t="shared" ca="1" si="3583"/>
        <v/>
      </c>
      <c r="U2990" s="165" t="str">
        <f t="shared" ca="1" si="3583"/>
        <v/>
      </c>
      <c r="V2990" s="165" t="str">
        <f t="shared" ca="1" si="3583"/>
        <v/>
      </c>
      <c r="W2990" s="165" t="str">
        <f t="shared" ca="1" si="3583"/>
        <v/>
      </c>
    </row>
    <row r="2991" spans="1:23" ht="15">
      <c r="B2991" s="182" t="s">
        <v>629</v>
      </c>
      <c r="C2991" s="174">
        <f>1</f>
        <v>1</v>
      </c>
      <c r="D2991" s="174">
        <f ca="1">D2989</f>
        <v>0</v>
      </c>
      <c r="E2991" s="174" t="str">
        <f ca="1">IF(ISNUMBER(E2989),E2989*D2989+1,"")</f>
        <v/>
      </c>
      <c r="F2991" s="174" t="str">
        <f t="shared" ref="F2991:W2991" ca="1" si="3584">IF(ISNUMBER(E2990),F2989*E2991+D2991,"")</f>
        <v/>
      </c>
      <c r="G2991" s="174" t="str">
        <f t="shared" ca="1" si="3584"/>
        <v/>
      </c>
      <c r="H2991" s="174" t="str">
        <f t="shared" ca="1" si="3584"/>
        <v/>
      </c>
      <c r="I2991" s="174" t="str">
        <f t="shared" ca="1" si="3584"/>
        <v/>
      </c>
      <c r="J2991" s="174" t="str">
        <f t="shared" ca="1" si="3584"/>
        <v/>
      </c>
      <c r="K2991" s="174" t="str">
        <f t="shared" ca="1" si="3584"/>
        <v/>
      </c>
      <c r="L2991" s="174" t="str">
        <f t="shared" ca="1" si="3584"/>
        <v/>
      </c>
      <c r="M2991" s="174" t="str">
        <f t="shared" ca="1" si="3584"/>
        <v/>
      </c>
      <c r="N2991" s="174" t="str">
        <f t="shared" ca="1" si="3584"/>
        <v/>
      </c>
      <c r="O2991" s="174" t="str">
        <f t="shared" ca="1" si="3584"/>
        <v/>
      </c>
      <c r="P2991" s="174" t="str">
        <f t="shared" ca="1" si="3584"/>
        <v/>
      </c>
      <c r="Q2991" s="174" t="str">
        <f t="shared" ca="1" si="3584"/>
        <v/>
      </c>
      <c r="R2991" s="174" t="str">
        <f t="shared" ca="1" si="3584"/>
        <v/>
      </c>
      <c r="S2991" s="174" t="str">
        <f t="shared" ca="1" si="3584"/>
        <v/>
      </c>
      <c r="T2991" s="174" t="str">
        <f t="shared" ca="1" si="3584"/>
        <v/>
      </c>
      <c r="U2991" s="174" t="str">
        <f t="shared" ca="1" si="3584"/>
        <v/>
      </c>
      <c r="V2991" s="174" t="str">
        <f t="shared" ca="1" si="3584"/>
        <v/>
      </c>
      <c r="W2991" s="174" t="str">
        <f t="shared" ca="1" si="3584"/>
        <v/>
      </c>
    </row>
    <row r="2992" spans="1:23" ht="13.5" thickBot="1">
      <c r="A2992" s="146">
        <f ca="1">INDIRECT($A$3&amp;A2989)</f>
        <v>0</v>
      </c>
      <c r="B2992" s="182"/>
      <c r="C2992" s="173">
        <f>0</f>
        <v>0</v>
      </c>
      <c r="D2992" s="173">
        <f>1</f>
        <v>1</v>
      </c>
      <c r="E2992" s="173" t="str">
        <f ca="1">IF(ISNUMBER(E2989),IF(E2989&lt;&gt;0,E2989,""),"")</f>
        <v/>
      </c>
      <c r="F2992" s="173" t="str">
        <f t="shared" ref="F2992:W2992" ca="1" si="3585">IF(ISNUMBER(E2990),F2989*E2992+D2992,"")</f>
        <v/>
      </c>
      <c r="G2992" s="173" t="str">
        <f t="shared" ca="1" si="3585"/>
        <v/>
      </c>
      <c r="H2992" s="173" t="str">
        <f t="shared" ca="1" si="3585"/>
        <v/>
      </c>
      <c r="I2992" s="173" t="str">
        <f t="shared" ca="1" si="3585"/>
        <v/>
      </c>
      <c r="J2992" s="173" t="str">
        <f t="shared" ca="1" si="3585"/>
        <v/>
      </c>
      <c r="K2992" s="173" t="str">
        <f t="shared" ca="1" si="3585"/>
        <v/>
      </c>
      <c r="L2992" s="173" t="str">
        <f t="shared" ca="1" si="3585"/>
        <v/>
      </c>
      <c r="M2992" s="173" t="str">
        <f t="shared" ca="1" si="3585"/>
        <v/>
      </c>
      <c r="N2992" s="173" t="str">
        <f t="shared" ca="1" si="3585"/>
        <v/>
      </c>
      <c r="O2992" s="173" t="str">
        <f t="shared" ca="1" si="3585"/>
        <v/>
      </c>
      <c r="P2992" s="173" t="str">
        <f t="shared" ca="1" si="3585"/>
        <v/>
      </c>
      <c r="Q2992" s="173" t="str">
        <f t="shared" ca="1" si="3585"/>
        <v/>
      </c>
      <c r="R2992" s="173" t="str">
        <f t="shared" ca="1" si="3585"/>
        <v/>
      </c>
      <c r="S2992" s="173" t="str">
        <f t="shared" ca="1" si="3585"/>
        <v/>
      </c>
      <c r="T2992" s="173" t="str">
        <f t="shared" ca="1" si="3585"/>
        <v/>
      </c>
      <c r="U2992" s="173" t="str">
        <f t="shared" ca="1" si="3585"/>
        <v/>
      </c>
      <c r="V2992" s="173" t="str">
        <f t="shared" ca="1" si="3585"/>
        <v/>
      </c>
      <c r="W2992" s="173" t="str">
        <f t="shared" ca="1" si="3585"/>
        <v/>
      </c>
    </row>
    <row r="2993" spans="1:23">
      <c r="B2993" s="171" t="s">
        <v>630</v>
      </c>
      <c r="C2993" s="171"/>
      <c r="E2993" s="146" t="str">
        <f ca="1">IF(NOT(ISNUMBER(E2992)),"",$B2989-E2991/E2992)</f>
        <v/>
      </c>
      <c r="F2993" s="146" t="str">
        <f ca="1">IF(NOT(ISNUMBER(F2992)),"",$B2989-F2991/F2992)</f>
        <v/>
      </c>
      <c r="G2993" s="146" t="str">
        <f t="shared" ref="G2993:Q2993" ca="1" si="3586">IF(F2993="","",IF(F2993=0,"",IF(ABS($B2989-G2991/G2992)&lt;2^(0-G$3),"",$B2989-G2991/G2992)))</f>
        <v/>
      </c>
      <c r="H2993" s="146" t="str">
        <f t="shared" ca="1" si="3586"/>
        <v/>
      </c>
      <c r="I2993" s="146" t="str">
        <f t="shared" ca="1" si="3586"/>
        <v/>
      </c>
      <c r="J2993" s="146" t="str">
        <f t="shared" ca="1" si="3586"/>
        <v/>
      </c>
      <c r="K2993" s="146" t="str">
        <f t="shared" ca="1" si="3586"/>
        <v/>
      </c>
      <c r="L2993" s="146" t="str">
        <f t="shared" ca="1" si="3586"/>
        <v/>
      </c>
      <c r="M2993" s="146" t="str">
        <f t="shared" ca="1" si="3586"/>
        <v/>
      </c>
      <c r="N2993" s="146" t="str">
        <f t="shared" ca="1" si="3586"/>
        <v/>
      </c>
      <c r="O2993" s="146" t="str">
        <f t="shared" ca="1" si="3586"/>
        <v/>
      </c>
      <c r="P2993" s="146" t="str">
        <f t="shared" ca="1" si="3586"/>
        <v/>
      </c>
      <c r="Q2993" s="146" t="str">
        <f t="shared" ca="1" si="3586"/>
        <v/>
      </c>
      <c r="R2993" s="146" t="str">
        <f t="shared" ref="R2993:W2993" ca="1" si="3587">IF(Q2993="","",IF(Q2993=0,"",IF(ABS($B2989-(R2991/R2992))&lt;2^(0-R$3),"",$B2989-(R2991/R2992))))</f>
        <v/>
      </c>
      <c r="S2993" s="146" t="str">
        <f t="shared" ca="1" si="3587"/>
        <v/>
      </c>
      <c r="T2993" s="146" t="str">
        <f t="shared" ca="1" si="3587"/>
        <v/>
      </c>
      <c r="U2993" s="146" t="str">
        <f t="shared" ca="1" si="3587"/>
        <v/>
      </c>
      <c r="V2993" s="146" t="str">
        <f t="shared" ca="1" si="3587"/>
        <v/>
      </c>
      <c r="W2993" s="146" t="str">
        <f t="shared" ca="1" si="3587"/>
        <v/>
      </c>
    </row>
    <row r="2994" spans="1:23">
      <c r="A2994" s="150">
        <f>A2989+1</f>
        <v>605</v>
      </c>
      <c r="B2994" s="152">
        <f ca="1">A2997</f>
        <v>0</v>
      </c>
      <c r="C2994" s="152"/>
      <c r="D2994" s="153">
        <f ca="1">INT(B2994+1/2)</f>
        <v>0</v>
      </c>
      <c r="E2994" s="153" t="str">
        <f t="shared" ref="E2994:W2994" ca="1" si="3588">IF(ISNUMBER(D2995),INT(D2995+1/2),"")</f>
        <v/>
      </c>
      <c r="F2994" s="153" t="str">
        <f t="shared" ca="1" si="3588"/>
        <v/>
      </c>
      <c r="G2994" s="153" t="str">
        <f t="shared" ca="1" si="3588"/>
        <v/>
      </c>
      <c r="H2994" s="153" t="str">
        <f t="shared" ca="1" si="3588"/>
        <v/>
      </c>
      <c r="I2994" s="153" t="str">
        <f t="shared" ca="1" si="3588"/>
        <v/>
      </c>
      <c r="J2994" s="153" t="str">
        <f t="shared" ca="1" si="3588"/>
        <v/>
      </c>
      <c r="K2994" s="153" t="str">
        <f t="shared" ca="1" si="3588"/>
        <v/>
      </c>
      <c r="L2994" s="153" t="str">
        <f t="shared" ca="1" si="3588"/>
        <v/>
      </c>
      <c r="M2994" s="153" t="str">
        <f t="shared" ca="1" si="3588"/>
        <v/>
      </c>
      <c r="N2994" s="153" t="str">
        <f t="shared" ca="1" si="3588"/>
        <v/>
      </c>
      <c r="O2994" s="153" t="str">
        <f t="shared" ca="1" si="3588"/>
        <v/>
      </c>
      <c r="P2994" s="153" t="str">
        <f t="shared" ca="1" si="3588"/>
        <v/>
      </c>
      <c r="Q2994" s="153" t="str">
        <f t="shared" ca="1" si="3588"/>
        <v/>
      </c>
      <c r="R2994" s="153" t="str">
        <f t="shared" ca="1" si="3588"/>
        <v/>
      </c>
      <c r="S2994" s="153" t="str">
        <f t="shared" ca="1" si="3588"/>
        <v/>
      </c>
      <c r="T2994" s="153" t="str">
        <f t="shared" ca="1" si="3588"/>
        <v/>
      </c>
      <c r="U2994" s="153" t="str">
        <f t="shared" ca="1" si="3588"/>
        <v/>
      </c>
      <c r="V2994" s="153" t="str">
        <f t="shared" ca="1" si="3588"/>
        <v/>
      </c>
      <c r="W2994" s="153" t="str">
        <f t="shared" ca="1" si="3588"/>
        <v/>
      </c>
    </row>
    <row r="2995" spans="1:23" ht="13.5" thickBot="1">
      <c r="B2995" s="172" t="s">
        <v>631</v>
      </c>
      <c r="C2995" s="172"/>
      <c r="D2995" s="165" t="str">
        <f ca="1">IF(B2994&lt;&gt;D2994,1/(B2994-D2994),"")</f>
        <v/>
      </c>
      <c r="E2995" s="165" t="str">
        <f ca="1">IF(AND(ISNUMBER(D2995),ISNUMBER(E2994)),IF(D2995&lt;&gt;E2994,1/(D2995-E2994),""),"")</f>
        <v/>
      </c>
      <c r="F2995" s="165" t="str">
        <f t="shared" ref="F2995:W2995" ca="1" si="3589">IF(ISNUMBER(E2998),1/(E2995-F2994),"")</f>
        <v/>
      </c>
      <c r="G2995" s="165" t="str">
        <f t="shared" ca="1" si="3589"/>
        <v/>
      </c>
      <c r="H2995" s="165" t="str">
        <f t="shared" ca="1" si="3589"/>
        <v/>
      </c>
      <c r="I2995" s="165" t="str">
        <f t="shared" ca="1" si="3589"/>
        <v/>
      </c>
      <c r="J2995" s="165" t="str">
        <f t="shared" ca="1" si="3589"/>
        <v/>
      </c>
      <c r="K2995" s="165" t="str">
        <f t="shared" ca="1" si="3589"/>
        <v/>
      </c>
      <c r="L2995" s="165" t="str">
        <f t="shared" ca="1" si="3589"/>
        <v/>
      </c>
      <c r="M2995" s="165" t="str">
        <f t="shared" ca="1" si="3589"/>
        <v/>
      </c>
      <c r="N2995" s="165" t="str">
        <f t="shared" ca="1" si="3589"/>
        <v/>
      </c>
      <c r="O2995" s="165" t="str">
        <f t="shared" ca="1" si="3589"/>
        <v/>
      </c>
      <c r="P2995" s="165" t="str">
        <f t="shared" ca="1" si="3589"/>
        <v/>
      </c>
      <c r="Q2995" s="165" t="str">
        <f t="shared" ca="1" si="3589"/>
        <v/>
      </c>
      <c r="R2995" s="165" t="str">
        <f t="shared" ca="1" si="3589"/>
        <v/>
      </c>
      <c r="S2995" s="165" t="str">
        <f t="shared" ca="1" si="3589"/>
        <v/>
      </c>
      <c r="T2995" s="165" t="str">
        <f t="shared" ca="1" si="3589"/>
        <v/>
      </c>
      <c r="U2995" s="165" t="str">
        <f t="shared" ca="1" si="3589"/>
        <v/>
      </c>
      <c r="V2995" s="165" t="str">
        <f t="shared" ca="1" si="3589"/>
        <v/>
      </c>
      <c r="W2995" s="165" t="str">
        <f t="shared" ca="1" si="3589"/>
        <v/>
      </c>
    </row>
    <row r="2996" spans="1:23" ht="15">
      <c r="B2996" s="182" t="s">
        <v>629</v>
      </c>
      <c r="C2996" s="174">
        <f>1</f>
        <v>1</v>
      </c>
      <c r="D2996" s="174">
        <f ca="1">D2994</f>
        <v>0</v>
      </c>
      <c r="E2996" s="174" t="str">
        <f ca="1">IF(ISNUMBER(E2994),E2994*D2994+1,"")</f>
        <v/>
      </c>
      <c r="F2996" s="174" t="str">
        <f t="shared" ref="F2996:W2996" ca="1" si="3590">IF(ISNUMBER(E2995),F2994*E2996+D2996,"")</f>
        <v/>
      </c>
      <c r="G2996" s="174" t="str">
        <f t="shared" ca="1" si="3590"/>
        <v/>
      </c>
      <c r="H2996" s="174" t="str">
        <f t="shared" ca="1" si="3590"/>
        <v/>
      </c>
      <c r="I2996" s="174" t="str">
        <f t="shared" ca="1" si="3590"/>
        <v/>
      </c>
      <c r="J2996" s="174" t="str">
        <f t="shared" ca="1" si="3590"/>
        <v/>
      </c>
      <c r="K2996" s="174" t="str">
        <f t="shared" ca="1" si="3590"/>
        <v/>
      </c>
      <c r="L2996" s="174" t="str">
        <f t="shared" ca="1" si="3590"/>
        <v/>
      </c>
      <c r="M2996" s="174" t="str">
        <f t="shared" ca="1" si="3590"/>
        <v/>
      </c>
      <c r="N2996" s="174" t="str">
        <f t="shared" ca="1" si="3590"/>
        <v/>
      </c>
      <c r="O2996" s="174" t="str">
        <f t="shared" ca="1" si="3590"/>
        <v/>
      </c>
      <c r="P2996" s="174" t="str">
        <f t="shared" ca="1" si="3590"/>
        <v/>
      </c>
      <c r="Q2996" s="174" t="str">
        <f t="shared" ca="1" si="3590"/>
        <v/>
      </c>
      <c r="R2996" s="174" t="str">
        <f t="shared" ca="1" si="3590"/>
        <v/>
      </c>
      <c r="S2996" s="174" t="str">
        <f t="shared" ca="1" si="3590"/>
        <v/>
      </c>
      <c r="T2996" s="174" t="str">
        <f t="shared" ca="1" si="3590"/>
        <v/>
      </c>
      <c r="U2996" s="174" t="str">
        <f t="shared" ca="1" si="3590"/>
        <v/>
      </c>
      <c r="V2996" s="174" t="str">
        <f t="shared" ca="1" si="3590"/>
        <v/>
      </c>
      <c r="W2996" s="174" t="str">
        <f t="shared" ca="1" si="3590"/>
        <v/>
      </c>
    </row>
    <row r="2997" spans="1:23" ht="13.5" thickBot="1">
      <c r="A2997" s="146">
        <f ca="1">INDIRECT($A$3&amp;A2994)</f>
        <v>0</v>
      </c>
      <c r="B2997" s="182"/>
      <c r="C2997" s="173">
        <f>0</f>
        <v>0</v>
      </c>
      <c r="D2997" s="173">
        <f>1</f>
        <v>1</v>
      </c>
      <c r="E2997" s="173" t="str">
        <f ca="1">IF(ISNUMBER(E2994),IF(E2994&lt;&gt;0,E2994,""),"")</f>
        <v/>
      </c>
      <c r="F2997" s="173" t="str">
        <f t="shared" ref="F2997:W2997" ca="1" si="3591">IF(ISNUMBER(E2995),F2994*E2997+D2997,"")</f>
        <v/>
      </c>
      <c r="G2997" s="173" t="str">
        <f t="shared" ca="1" si="3591"/>
        <v/>
      </c>
      <c r="H2997" s="173" t="str">
        <f t="shared" ca="1" si="3591"/>
        <v/>
      </c>
      <c r="I2997" s="173" t="str">
        <f t="shared" ca="1" si="3591"/>
        <v/>
      </c>
      <c r="J2997" s="173" t="str">
        <f t="shared" ca="1" si="3591"/>
        <v/>
      </c>
      <c r="K2997" s="173" t="str">
        <f t="shared" ca="1" si="3591"/>
        <v/>
      </c>
      <c r="L2997" s="173" t="str">
        <f t="shared" ca="1" si="3591"/>
        <v/>
      </c>
      <c r="M2997" s="173" t="str">
        <f t="shared" ca="1" si="3591"/>
        <v/>
      </c>
      <c r="N2997" s="173" t="str">
        <f t="shared" ca="1" si="3591"/>
        <v/>
      </c>
      <c r="O2997" s="173" t="str">
        <f t="shared" ca="1" si="3591"/>
        <v/>
      </c>
      <c r="P2997" s="173" t="str">
        <f t="shared" ca="1" si="3591"/>
        <v/>
      </c>
      <c r="Q2997" s="173" t="str">
        <f t="shared" ca="1" si="3591"/>
        <v/>
      </c>
      <c r="R2997" s="173" t="str">
        <f t="shared" ca="1" si="3591"/>
        <v/>
      </c>
      <c r="S2997" s="173" t="str">
        <f t="shared" ca="1" si="3591"/>
        <v/>
      </c>
      <c r="T2997" s="173" t="str">
        <f t="shared" ca="1" si="3591"/>
        <v/>
      </c>
      <c r="U2997" s="173" t="str">
        <f t="shared" ca="1" si="3591"/>
        <v/>
      </c>
      <c r="V2997" s="173" t="str">
        <f t="shared" ca="1" si="3591"/>
        <v/>
      </c>
      <c r="W2997" s="173" t="str">
        <f t="shared" ca="1" si="3591"/>
        <v/>
      </c>
    </row>
    <row r="2998" spans="1:23">
      <c r="B2998" s="171" t="s">
        <v>630</v>
      </c>
      <c r="C2998" s="171"/>
      <c r="E2998" s="146" t="str">
        <f ca="1">IF(NOT(ISNUMBER(E2997)),"",$B2994-E2996/E2997)</f>
        <v/>
      </c>
      <c r="F2998" s="146" t="str">
        <f ca="1">IF(NOT(ISNUMBER(F2997)),"",$B2994-F2996/F2997)</f>
        <v/>
      </c>
      <c r="G2998" s="146" t="str">
        <f t="shared" ref="G2998:Q2998" ca="1" si="3592">IF(F2998="","",IF(F2998=0,"",IF(ABS($B2994-G2996/G2997)&lt;2^(0-G$3),"",$B2994-G2996/G2997)))</f>
        <v/>
      </c>
      <c r="H2998" s="146" t="str">
        <f t="shared" ca="1" si="3592"/>
        <v/>
      </c>
      <c r="I2998" s="146" t="str">
        <f t="shared" ca="1" si="3592"/>
        <v/>
      </c>
      <c r="J2998" s="146" t="str">
        <f t="shared" ca="1" si="3592"/>
        <v/>
      </c>
      <c r="K2998" s="146" t="str">
        <f t="shared" ca="1" si="3592"/>
        <v/>
      </c>
      <c r="L2998" s="146" t="str">
        <f t="shared" ca="1" si="3592"/>
        <v/>
      </c>
      <c r="M2998" s="146" t="str">
        <f t="shared" ca="1" si="3592"/>
        <v/>
      </c>
      <c r="N2998" s="146" t="str">
        <f t="shared" ca="1" si="3592"/>
        <v/>
      </c>
      <c r="O2998" s="146" t="str">
        <f t="shared" ca="1" si="3592"/>
        <v/>
      </c>
      <c r="P2998" s="146" t="str">
        <f t="shared" ca="1" si="3592"/>
        <v/>
      </c>
      <c r="Q2998" s="146" t="str">
        <f t="shared" ca="1" si="3592"/>
        <v/>
      </c>
      <c r="R2998" s="146" t="str">
        <f t="shared" ref="R2998:W2998" ca="1" si="3593">IF(Q2998="","",IF(Q2998=0,"",IF(ABS($B2994-(R2996/R2997))&lt;2^(0-R$3),"",$B2994-(R2996/R2997))))</f>
        <v/>
      </c>
      <c r="S2998" s="146" t="str">
        <f t="shared" ca="1" si="3593"/>
        <v/>
      </c>
      <c r="T2998" s="146" t="str">
        <f t="shared" ca="1" si="3593"/>
        <v/>
      </c>
      <c r="U2998" s="146" t="str">
        <f t="shared" ca="1" si="3593"/>
        <v/>
      </c>
      <c r="V2998" s="146" t="str">
        <f t="shared" ca="1" si="3593"/>
        <v/>
      </c>
      <c r="W2998" s="146" t="str">
        <f t="shared" ca="1" si="3593"/>
        <v/>
      </c>
    </row>
    <row r="2999" spans="1:23">
      <c r="A2999" s="150">
        <f>A2994+1</f>
        <v>606</v>
      </c>
      <c r="B2999" s="152">
        <f ca="1">A3002</f>
        <v>0</v>
      </c>
      <c r="C2999" s="152"/>
      <c r="D2999" s="153">
        <f ca="1">INT(B2999+1/2)</f>
        <v>0</v>
      </c>
      <c r="E2999" s="153" t="str">
        <f t="shared" ref="E2999:W2999" ca="1" si="3594">IF(ISNUMBER(D3000),INT(D3000+1/2),"")</f>
        <v/>
      </c>
      <c r="F2999" s="153" t="str">
        <f t="shared" ca="1" si="3594"/>
        <v/>
      </c>
      <c r="G2999" s="153" t="str">
        <f t="shared" ca="1" si="3594"/>
        <v/>
      </c>
      <c r="H2999" s="153" t="str">
        <f t="shared" ca="1" si="3594"/>
        <v/>
      </c>
      <c r="I2999" s="153" t="str">
        <f t="shared" ca="1" si="3594"/>
        <v/>
      </c>
      <c r="J2999" s="153" t="str">
        <f t="shared" ca="1" si="3594"/>
        <v/>
      </c>
      <c r="K2999" s="153" t="str">
        <f t="shared" ca="1" si="3594"/>
        <v/>
      </c>
      <c r="L2999" s="153" t="str">
        <f t="shared" ca="1" si="3594"/>
        <v/>
      </c>
      <c r="M2999" s="153" t="str">
        <f t="shared" ca="1" si="3594"/>
        <v/>
      </c>
      <c r="N2999" s="153" t="str">
        <f t="shared" ca="1" si="3594"/>
        <v/>
      </c>
      <c r="O2999" s="153" t="str">
        <f t="shared" ca="1" si="3594"/>
        <v/>
      </c>
      <c r="P2999" s="153" t="str">
        <f t="shared" ca="1" si="3594"/>
        <v/>
      </c>
      <c r="Q2999" s="153" t="str">
        <f t="shared" ca="1" si="3594"/>
        <v/>
      </c>
      <c r="R2999" s="153" t="str">
        <f t="shared" ca="1" si="3594"/>
        <v/>
      </c>
      <c r="S2999" s="153" t="str">
        <f t="shared" ca="1" si="3594"/>
        <v/>
      </c>
      <c r="T2999" s="153" t="str">
        <f t="shared" ca="1" si="3594"/>
        <v/>
      </c>
      <c r="U2999" s="153" t="str">
        <f t="shared" ca="1" si="3594"/>
        <v/>
      </c>
      <c r="V2999" s="153" t="str">
        <f t="shared" ca="1" si="3594"/>
        <v/>
      </c>
      <c r="W2999" s="153" t="str">
        <f t="shared" ca="1" si="3594"/>
        <v/>
      </c>
    </row>
    <row r="3000" spans="1:23" ht="13.5" thickBot="1">
      <c r="B3000" s="172" t="s">
        <v>631</v>
      </c>
      <c r="C3000" s="172"/>
      <c r="D3000" s="165" t="str">
        <f ca="1">IF(B2999&lt;&gt;D2999,1/(B2999-D2999),"")</f>
        <v/>
      </c>
      <c r="E3000" s="165" t="str">
        <f ca="1">IF(AND(ISNUMBER(D3000),ISNUMBER(E2999)),IF(D3000&lt;&gt;E2999,1/(D3000-E2999),""),"")</f>
        <v/>
      </c>
      <c r="F3000" s="165" t="str">
        <f t="shared" ref="F3000:W3000" ca="1" si="3595">IF(ISNUMBER(E3003),1/(E3000-F2999),"")</f>
        <v/>
      </c>
      <c r="G3000" s="165" t="str">
        <f t="shared" ca="1" si="3595"/>
        <v/>
      </c>
      <c r="H3000" s="165" t="str">
        <f t="shared" ca="1" si="3595"/>
        <v/>
      </c>
      <c r="I3000" s="165" t="str">
        <f t="shared" ca="1" si="3595"/>
        <v/>
      </c>
      <c r="J3000" s="165" t="str">
        <f t="shared" ca="1" si="3595"/>
        <v/>
      </c>
      <c r="K3000" s="165" t="str">
        <f t="shared" ca="1" si="3595"/>
        <v/>
      </c>
      <c r="L3000" s="165" t="str">
        <f t="shared" ca="1" si="3595"/>
        <v/>
      </c>
      <c r="M3000" s="165" t="str">
        <f t="shared" ca="1" si="3595"/>
        <v/>
      </c>
      <c r="N3000" s="165" t="str">
        <f t="shared" ca="1" si="3595"/>
        <v/>
      </c>
      <c r="O3000" s="165" t="str">
        <f t="shared" ca="1" si="3595"/>
        <v/>
      </c>
      <c r="P3000" s="165" t="str">
        <f t="shared" ca="1" si="3595"/>
        <v/>
      </c>
      <c r="Q3000" s="165" t="str">
        <f t="shared" ca="1" si="3595"/>
        <v/>
      </c>
      <c r="R3000" s="165" t="str">
        <f t="shared" ca="1" si="3595"/>
        <v/>
      </c>
      <c r="S3000" s="165" t="str">
        <f t="shared" ca="1" si="3595"/>
        <v/>
      </c>
      <c r="T3000" s="165" t="str">
        <f t="shared" ca="1" si="3595"/>
        <v/>
      </c>
      <c r="U3000" s="165" t="str">
        <f t="shared" ca="1" si="3595"/>
        <v/>
      </c>
      <c r="V3000" s="165" t="str">
        <f t="shared" ca="1" si="3595"/>
        <v/>
      </c>
      <c r="W3000" s="165" t="str">
        <f t="shared" ca="1" si="3595"/>
        <v/>
      </c>
    </row>
    <row r="3001" spans="1:23" ht="15">
      <c r="B3001" s="182" t="s">
        <v>629</v>
      </c>
      <c r="C3001" s="174">
        <f>1</f>
        <v>1</v>
      </c>
      <c r="D3001" s="174">
        <f ca="1">D2999</f>
        <v>0</v>
      </c>
      <c r="E3001" s="174" t="str">
        <f ca="1">IF(ISNUMBER(E2999),E2999*D2999+1,"")</f>
        <v/>
      </c>
      <c r="F3001" s="174" t="str">
        <f t="shared" ref="F3001:W3001" ca="1" si="3596">IF(ISNUMBER(E3000),F2999*E3001+D3001,"")</f>
        <v/>
      </c>
      <c r="G3001" s="174" t="str">
        <f t="shared" ca="1" si="3596"/>
        <v/>
      </c>
      <c r="H3001" s="174" t="str">
        <f t="shared" ca="1" si="3596"/>
        <v/>
      </c>
      <c r="I3001" s="174" t="str">
        <f t="shared" ca="1" si="3596"/>
        <v/>
      </c>
      <c r="J3001" s="174" t="str">
        <f t="shared" ca="1" si="3596"/>
        <v/>
      </c>
      <c r="K3001" s="174" t="str">
        <f t="shared" ca="1" si="3596"/>
        <v/>
      </c>
      <c r="L3001" s="174" t="str">
        <f t="shared" ca="1" si="3596"/>
        <v/>
      </c>
      <c r="M3001" s="174" t="str">
        <f t="shared" ca="1" si="3596"/>
        <v/>
      </c>
      <c r="N3001" s="174" t="str">
        <f t="shared" ca="1" si="3596"/>
        <v/>
      </c>
      <c r="O3001" s="174" t="str">
        <f t="shared" ca="1" si="3596"/>
        <v/>
      </c>
      <c r="P3001" s="174" t="str">
        <f t="shared" ca="1" si="3596"/>
        <v/>
      </c>
      <c r="Q3001" s="174" t="str">
        <f t="shared" ca="1" si="3596"/>
        <v/>
      </c>
      <c r="R3001" s="174" t="str">
        <f t="shared" ca="1" si="3596"/>
        <v/>
      </c>
      <c r="S3001" s="174" t="str">
        <f t="shared" ca="1" si="3596"/>
        <v/>
      </c>
      <c r="T3001" s="174" t="str">
        <f t="shared" ca="1" si="3596"/>
        <v/>
      </c>
      <c r="U3001" s="174" t="str">
        <f t="shared" ca="1" si="3596"/>
        <v/>
      </c>
      <c r="V3001" s="174" t="str">
        <f t="shared" ca="1" si="3596"/>
        <v/>
      </c>
      <c r="W3001" s="174" t="str">
        <f t="shared" ca="1" si="3596"/>
        <v/>
      </c>
    </row>
    <row r="3002" spans="1:23" ht="13.5" thickBot="1">
      <c r="A3002" s="146">
        <f ca="1">INDIRECT($A$3&amp;A2999)</f>
        <v>0</v>
      </c>
      <c r="B3002" s="182"/>
      <c r="C3002" s="173">
        <f>0</f>
        <v>0</v>
      </c>
      <c r="D3002" s="173">
        <f>1</f>
        <v>1</v>
      </c>
      <c r="E3002" s="173" t="str">
        <f ca="1">IF(ISNUMBER(E2999),IF(E2999&lt;&gt;0,E2999,""),"")</f>
        <v/>
      </c>
      <c r="F3002" s="173" t="str">
        <f t="shared" ref="F3002:W3002" ca="1" si="3597">IF(ISNUMBER(E3000),F2999*E3002+D3002,"")</f>
        <v/>
      </c>
      <c r="G3002" s="173" t="str">
        <f t="shared" ca="1" si="3597"/>
        <v/>
      </c>
      <c r="H3002" s="173" t="str">
        <f t="shared" ca="1" si="3597"/>
        <v/>
      </c>
      <c r="I3002" s="173" t="str">
        <f t="shared" ca="1" si="3597"/>
        <v/>
      </c>
      <c r="J3002" s="173" t="str">
        <f t="shared" ca="1" si="3597"/>
        <v/>
      </c>
      <c r="K3002" s="173" t="str">
        <f t="shared" ca="1" si="3597"/>
        <v/>
      </c>
      <c r="L3002" s="173" t="str">
        <f t="shared" ca="1" si="3597"/>
        <v/>
      </c>
      <c r="M3002" s="173" t="str">
        <f t="shared" ca="1" si="3597"/>
        <v/>
      </c>
      <c r="N3002" s="173" t="str">
        <f t="shared" ca="1" si="3597"/>
        <v/>
      </c>
      <c r="O3002" s="173" t="str">
        <f t="shared" ca="1" si="3597"/>
        <v/>
      </c>
      <c r="P3002" s="173" t="str">
        <f t="shared" ca="1" si="3597"/>
        <v/>
      </c>
      <c r="Q3002" s="173" t="str">
        <f t="shared" ca="1" si="3597"/>
        <v/>
      </c>
      <c r="R3002" s="173" t="str">
        <f t="shared" ca="1" si="3597"/>
        <v/>
      </c>
      <c r="S3002" s="173" t="str">
        <f t="shared" ca="1" si="3597"/>
        <v/>
      </c>
      <c r="T3002" s="173" t="str">
        <f t="shared" ca="1" si="3597"/>
        <v/>
      </c>
      <c r="U3002" s="173" t="str">
        <f t="shared" ca="1" si="3597"/>
        <v/>
      </c>
      <c r="V3002" s="173" t="str">
        <f t="shared" ca="1" si="3597"/>
        <v/>
      </c>
      <c r="W3002" s="173" t="str">
        <f t="shared" ca="1" si="3597"/>
        <v/>
      </c>
    </row>
    <row r="3003" spans="1:23">
      <c r="B3003" s="171" t="s">
        <v>630</v>
      </c>
      <c r="C3003" s="171"/>
      <c r="E3003" s="146" t="str">
        <f ca="1">IF(NOT(ISNUMBER(E3002)),"",$B2999-E3001/E3002)</f>
        <v/>
      </c>
      <c r="F3003" s="146" t="str">
        <f ca="1">IF(NOT(ISNUMBER(F3002)),"",$B2999-F3001/F3002)</f>
        <v/>
      </c>
      <c r="G3003" s="146" t="str">
        <f t="shared" ref="G3003:Q3003" ca="1" si="3598">IF(F3003="","",IF(F3003=0,"",IF(ABS($B2999-G3001/G3002)&lt;2^(0-G$3),"",$B2999-G3001/G3002)))</f>
        <v/>
      </c>
      <c r="H3003" s="146" t="str">
        <f t="shared" ca="1" si="3598"/>
        <v/>
      </c>
      <c r="I3003" s="146" t="str">
        <f t="shared" ca="1" si="3598"/>
        <v/>
      </c>
      <c r="J3003" s="146" t="str">
        <f t="shared" ca="1" si="3598"/>
        <v/>
      </c>
      <c r="K3003" s="146" t="str">
        <f t="shared" ca="1" si="3598"/>
        <v/>
      </c>
      <c r="L3003" s="146" t="str">
        <f t="shared" ca="1" si="3598"/>
        <v/>
      </c>
      <c r="M3003" s="146" t="str">
        <f t="shared" ca="1" si="3598"/>
        <v/>
      </c>
      <c r="N3003" s="146" t="str">
        <f t="shared" ca="1" si="3598"/>
        <v/>
      </c>
      <c r="O3003" s="146" t="str">
        <f t="shared" ca="1" si="3598"/>
        <v/>
      </c>
      <c r="P3003" s="146" t="str">
        <f t="shared" ca="1" si="3598"/>
        <v/>
      </c>
      <c r="Q3003" s="146" t="str">
        <f t="shared" ca="1" si="3598"/>
        <v/>
      </c>
      <c r="R3003" s="146" t="str">
        <f t="shared" ref="R3003:W3003" ca="1" si="3599">IF(Q3003="","",IF(Q3003=0,"",IF(ABS($B2999-(R3001/R3002))&lt;2^(0-R$3),"",$B2999-(R3001/R3002))))</f>
        <v/>
      </c>
      <c r="S3003" s="146" t="str">
        <f t="shared" ca="1" si="3599"/>
        <v/>
      </c>
      <c r="T3003" s="146" t="str">
        <f t="shared" ca="1" si="3599"/>
        <v/>
      </c>
      <c r="U3003" s="146" t="str">
        <f t="shared" ca="1" si="3599"/>
        <v/>
      </c>
      <c r="V3003" s="146" t="str">
        <f t="shared" ca="1" si="3599"/>
        <v/>
      </c>
      <c r="W3003" s="146" t="str">
        <f t="shared" ca="1" si="3599"/>
        <v/>
      </c>
    </row>
    <row r="3004" spans="1:23">
      <c r="A3004" s="150">
        <f>A2999+1</f>
        <v>607</v>
      </c>
      <c r="B3004" s="152">
        <f ca="1">A3007</f>
        <v>0</v>
      </c>
      <c r="C3004" s="152"/>
      <c r="D3004" s="153">
        <f ca="1">INT(B3004+1/2)</f>
        <v>0</v>
      </c>
      <c r="E3004" s="153" t="str">
        <f t="shared" ref="E3004:W3004" ca="1" si="3600">IF(ISNUMBER(D3005),INT(D3005+1/2),"")</f>
        <v/>
      </c>
      <c r="F3004" s="153" t="str">
        <f t="shared" ca="1" si="3600"/>
        <v/>
      </c>
      <c r="G3004" s="153" t="str">
        <f t="shared" ca="1" si="3600"/>
        <v/>
      </c>
      <c r="H3004" s="153" t="str">
        <f t="shared" ca="1" si="3600"/>
        <v/>
      </c>
      <c r="I3004" s="153" t="str">
        <f t="shared" ca="1" si="3600"/>
        <v/>
      </c>
      <c r="J3004" s="153" t="str">
        <f t="shared" ca="1" si="3600"/>
        <v/>
      </c>
      <c r="K3004" s="153" t="str">
        <f t="shared" ca="1" si="3600"/>
        <v/>
      </c>
      <c r="L3004" s="153" t="str">
        <f t="shared" ca="1" si="3600"/>
        <v/>
      </c>
      <c r="M3004" s="153" t="str">
        <f t="shared" ca="1" si="3600"/>
        <v/>
      </c>
      <c r="N3004" s="153" t="str">
        <f t="shared" ca="1" si="3600"/>
        <v/>
      </c>
      <c r="O3004" s="153" t="str">
        <f t="shared" ca="1" si="3600"/>
        <v/>
      </c>
      <c r="P3004" s="153" t="str">
        <f t="shared" ca="1" si="3600"/>
        <v/>
      </c>
      <c r="Q3004" s="153" t="str">
        <f t="shared" ca="1" si="3600"/>
        <v/>
      </c>
      <c r="R3004" s="153" t="str">
        <f t="shared" ca="1" si="3600"/>
        <v/>
      </c>
      <c r="S3004" s="153" t="str">
        <f t="shared" ca="1" si="3600"/>
        <v/>
      </c>
      <c r="T3004" s="153" t="str">
        <f t="shared" ca="1" si="3600"/>
        <v/>
      </c>
      <c r="U3004" s="153" t="str">
        <f t="shared" ca="1" si="3600"/>
        <v/>
      </c>
      <c r="V3004" s="153" t="str">
        <f t="shared" ca="1" si="3600"/>
        <v/>
      </c>
      <c r="W3004" s="153" t="str">
        <f t="shared" ca="1" si="3600"/>
        <v/>
      </c>
    </row>
    <row r="3005" spans="1:23" ht="13.5" thickBot="1">
      <c r="B3005" s="172" t="s">
        <v>631</v>
      </c>
      <c r="C3005" s="172"/>
      <c r="D3005" s="165" t="str">
        <f ca="1">IF(B3004&lt;&gt;D3004,1/(B3004-D3004),"")</f>
        <v/>
      </c>
      <c r="E3005" s="165" t="str">
        <f ca="1">IF(AND(ISNUMBER(D3005),ISNUMBER(E3004)),IF(D3005&lt;&gt;E3004,1/(D3005-E3004),""),"")</f>
        <v/>
      </c>
      <c r="F3005" s="165" t="str">
        <f t="shared" ref="F3005:W3005" ca="1" si="3601">IF(ISNUMBER(E3008),1/(E3005-F3004),"")</f>
        <v/>
      </c>
      <c r="G3005" s="165" t="str">
        <f t="shared" ca="1" si="3601"/>
        <v/>
      </c>
      <c r="H3005" s="165" t="str">
        <f t="shared" ca="1" si="3601"/>
        <v/>
      </c>
      <c r="I3005" s="165" t="str">
        <f t="shared" ca="1" si="3601"/>
        <v/>
      </c>
      <c r="J3005" s="165" t="str">
        <f t="shared" ca="1" si="3601"/>
        <v/>
      </c>
      <c r="K3005" s="165" t="str">
        <f t="shared" ca="1" si="3601"/>
        <v/>
      </c>
      <c r="L3005" s="165" t="str">
        <f t="shared" ca="1" si="3601"/>
        <v/>
      </c>
      <c r="M3005" s="165" t="str">
        <f t="shared" ca="1" si="3601"/>
        <v/>
      </c>
      <c r="N3005" s="165" t="str">
        <f t="shared" ca="1" si="3601"/>
        <v/>
      </c>
      <c r="O3005" s="165" t="str">
        <f t="shared" ca="1" si="3601"/>
        <v/>
      </c>
      <c r="P3005" s="165" t="str">
        <f t="shared" ca="1" si="3601"/>
        <v/>
      </c>
      <c r="Q3005" s="165" t="str">
        <f t="shared" ca="1" si="3601"/>
        <v/>
      </c>
      <c r="R3005" s="165" t="str">
        <f t="shared" ca="1" si="3601"/>
        <v/>
      </c>
      <c r="S3005" s="165" t="str">
        <f t="shared" ca="1" si="3601"/>
        <v/>
      </c>
      <c r="T3005" s="165" t="str">
        <f t="shared" ca="1" si="3601"/>
        <v/>
      </c>
      <c r="U3005" s="165" t="str">
        <f t="shared" ca="1" si="3601"/>
        <v/>
      </c>
      <c r="V3005" s="165" t="str">
        <f t="shared" ca="1" si="3601"/>
        <v/>
      </c>
      <c r="W3005" s="165" t="str">
        <f t="shared" ca="1" si="3601"/>
        <v/>
      </c>
    </row>
    <row r="3006" spans="1:23" ht="15">
      <c r="B3006" s="182" t="s">
        <v>629</v>
      </c>
      <c r="C3006" s="174">
        <f>1</f>
        <v>1</v>
      </c>
      <c r="D3006" s="174">
        <f ca="1">D3004</f>
        <v>0</v>
      </c>
      <c r="E3006" s="174" t="str">
        <f ca="1">IF(ISNUMBER(E3004),E3004*D3004+1,"")</f>
        <v/>
      </c>
      <c r="F3006" s="174" t="str">
        <f t="shared" ref="F3006:W3006" ca="1" si="3602">IF(ISNUMBER(E3005),F3004*E3006+D3006,"")</f>
        <v/>
      </c>
      <c r="G3006" s="174" t="str">
        <f t="shared" ca="1" si="3602"/>
        <v/>
      </c>
      <c r="H3006" s="174" t="str">
        <f t="shared" ca="1" si="3602"/>
        <v/>
      </c>
      <c r="I3006" s="174" t="str">
        <f t="shared" ca="1" si="3602"/>
        <v/>
      </c>
      <c r="J3006" s="174" t="str">
        <f t="shared" ca="1" si="3602"/>
        <v/>
      </c>
      <c r="K3006" s="174" t="str">
        <f t="shared" ca="1" si="3602"/>
        <v/>
      </c>
      <c r="L3006" s="174" t="str">
        <f t="shared" ca="1" si="3602"/>
        <v/>
      </c>
      <c r="M3006" s="174" t="str">
        <f t="shared" ca="1" si="3602"/>
        <v/>
      </c>
      <c r="N3006" s="174" t="str">
        <f t="shared" ca="1" si="3602"/>
        <v/>
      </c>
      <c r="O3006" s="174" t="str">
        <f t="shared" ca="1" si="3602"/>
        <v/>
      </c>
      <c r="P3006" s="174" t="str">
        <f t="shared" ca="1" si="3602"/>
        <v/>
      </c>
      <c r="Q3006" s="174" t="str">
        <f t="shared" ca="1" si="3602"/>
        <v/>
      </c>
      <c r="R3006" s="174" t="str">
        <f t="shared" ca="1" si="3602"/>
        <v/>
      </c>
      <c r="S3006" s="174" t="str">
        <f t="shared" ca="1" si="3602"/>
        <v/>
      </c>
      <c r="T3006" s="174" t="str">
        <f t="shared" ca="1" si="3602"/>
        <v/>
      </c>
      <c r="U3006" s="174" t="str">
        <f t="shared" ca="1" si="3602"/>
        <v/>
      </c>
      <c r="V3006" s="174" t="str">
        <f t="shared" ca="1" si="3602"/>
        <v/>
      </c>
      <c r="W3006" s="174" t="str">
        <f t="shared" ca="1" si="3602"/>
        <v/>
      </c>
    </row>
    <row r="3007" spans="1:23" ht="13.5" thickBot="1">
      <c r="A3007" s="146">
        <f ca="1">INDIRECT($A$3&amp;A3004)</f>
        <v>0</v>
      </c>
      <c r="B3007" s="182"/>
      <c r="C3007" s="173">
        <f>0</f>
        <v>0</v>
      </c>
      <c r="D3007" s="173">
        <f>1</f>
        <v>1</v>
      </c>
      <c r="E3007" s="173" t="str">
        <f ca="1">IF(ISNUMBER(E3004),IF(E3004&lt;&gt;0,E3004,""),"")</f>
        <v/>
      </c>
      <c r="F3007" s="173" t="str">
        <f t="shared" ref="F3007:W3007" ca="1" si="3603">IF(ISNUMBER(E3005),F3004*E3007+D3007,"")</f>
        <v/>
      </c>
      <c r="G3007" s="173" t="str">
        <f t="shared" ca="1" si="3603"/>
        <v/>
      </c>
      <c r="H3007" s="173" t="str">
        <f t="shared" ca="1" si="3603"/>
        <v/>
      </c>
      <c r="I3007" s="173" t="str">
        <f t="shared" ca="1" si="3603"/>
        <v/>
      </c>
      <c r="J3007" s="173" t="str">
        <f t="shared" ca="1" si="3603"/>
        <v/>
      </c>
      <c r="K3007" s="173" t="str">
        <f t="shared" ca="1" si="3603"/>
        <v/>
      </c>
      <c r="L3007" s="173" t="str">
        <f t="shared" ca="1" si="3603"/>
        <v/>
      </c>
      <c r="M3007" s="173" t="str">
        <f t="shared" ca="1" si="3603"/>
        <v/>
      </c>
      <c r="N3007" s="173" t="str">
        <f t="shared" ca="1" si="3603"/>
        <v/>
      </c>
      <c r="O3007" s="173" t="str">
        <f t="shared" ca="1" si="3603"/>
        <v/>
      </c>
      <c r="P3007" s="173" t="str">
        <f t="shared" ca="1" si="3603"/>
        <v/>
      </c>
      <c r="Q3007" s="173" t="str">
        <f t="shared" ca="1" si="3603"/>
        <v/>
      </c>
      <c r="R3007" s="173" t="str">
        <f t="shared" ca="1" si="3603"/>
        <v/>
      </c>
      <c r="S3007" s="173" t="str">
        <f t="shared" ca="1" si="3603"/>
        <v/>
      </c>
      <c r="T3007" s="173" t="str">
        <f t="shared" ca="1" si="3603"/>
        <v/>
      </c>
      <c r="U3007" s="173" t="str">
        <f t="shared" ca="1" si="3603"/>
        <v/>
      </c>
      <c r="V3007" s="173" t="str">
        <f t="shared" ca="1" si="3603"/>
        <v/>
      </c>
      <c r="W3007" s="173" t="str">
        <f t="shared" ca="1" si="3603"/>
        <v/>
      </c>
    </row>
    <row r="3008" spans="1:23">
      <c r="B3008" s="171" t="s">
        <v>630</v>
      </c>
      <c r="C3008" s="171"/>
      <c r="E3008" s="146" t="str">
        <f ca="1">IF(NOT(ISNUMBER(E3007)),"",$B3004-E3006/E3007)</f>
        <v/>
      </c>
      <c r="F3008" s="146" t="str">
        <f ca="1">IF(NOT(ISNUMBER(F3007)),"",$B3004-F3006/F3007)</f>
        <v/>
      </c>
      <c r="G3008" s="146" t="str">
        <f t="shared" ref="G3008:Q3008" ca="1" si="3604">IF(F3008="","",IF(F3008=0,"",IF(ABS($B3004-G3006/G3007)&lt;2^(0-G$3),"",$B3004-G3006/G3007)))</f>
        <v/>
      </c>
      <c r="H3008" s="146" t="str">
        <f t="shared" ca="1" si="3604"/>
        <v/>
      </c>
      <c r="I3008" s="146" t="str">
        <f t="shared" ca="1" si="3604"/>
        <v/>
      </c>
      <c r="J3008" s="146" t="str">
        <f t="shared" ca="1" si="3604"/>
        <v/>
      </c>
      <c r="K3008" s="146" t="str">
        <f t="shared" ca="1" si="3604"/>
        <v/>
      </c>
      <c r="L3008" s="146" t="str">
        <f t="shared" ca="1" si="3604"/>
        <v/>
      </c>
      <c r="M3008" s="146" t="str">
        <f t="shared" ca="1" si="3604"/>
        <v/>
      </c>
      <c r="N3008" s="146" t="str">
        <f t="shared" ca="1" si="3604"/>
        <v/>
      </c>
      <c r="O3008" s="146" t="str">
        <f t="shared" ca="1" si="3604"/>
        <v/>
      </c>
      <c r="P3008" s="146" t="str">
        <f t="shared" ca="1" si="3604"/>
        <v/>
      </c>
      <c r="Q3008" s="146" t="str">
        <f t="shared" ca="1" si="3604"/>
        <v/>
      </c>
      <c r="R3008" s="146" t="str">
        <f t="shared" ref="R3008:W3008" ca="1" si="3605">IF(Q3008="","",IF(Q3008=0,"",IF(ABS($B3004-(R3006/R3007))&lt;2^(0-R$3),"",$B3004-(R3006/R3007))))</f>
        <v/>
      </c>
      <c r="S3008" s="146" t="str">
        <f t="shared" ca="1" si="3605"/>
        <v/>
      </c>
      <c r="T3008" s="146" t="str">
        <f t="shared" ca="1" si="3605"/>
        <v/>
      </c>
      <c r="U3008" s="146" t="str">
        <f t="shared" ca="1" si="3605"/>
        <v/>
      </c>
      <c r="V3008" s="146" t="str">
        <f t="shared" ca="1" si="3605"/>
        <v/>
      </c>
      <c r="W3008" s="146" t="str">
        <f t="shared" ca="1" si="3605"/>
        <v/>
      </c>
    </row>
    <row r="3009" spans="1:23">
      <c r="A3009" s="150">
        <f>A3004+1</f>
        <v>608</v>
      </c>
      <c r="B3009" s="152">
        <f ca="1">A3012</f>
        <v>0</v>
      </c>
      <c r="C3009" s="152"/>
      <c r="D3009" s="153">
        <f ca="1">INT(B3009+1/2)</f>
        <v>0</v>
      </c>
      <c r="E3009" s="153" t="str">
        <f t="shared" ref="E3009:W3009" ca="1" si="3606">IF(ISNUMBER(D3010),INT(D3010+1/2),"")</f>
        <v/>
      </c>
      <c r="F3009" s="153" t="str">
        <f t="shared" ca="1" si="3606"/>
        <v/>
      </c>
      <c r="G3009" s="153" t="str">
        <f t="shared" ca="1" si="3606"/>
        <v/>
      </c>
      <c r="H3009" s="153" t="str">
        <f t="shared" ca="1" si="3606"/>
        <v/>
      </c>
      <c r="I3009" s="153" t="str">
        <f t="shared" ca="1" si="3606"/>
        <v/>
      </c>
      <c r="J3009" s="153" t="str">
        <f t="shared" ca="1" si="3606"/>
        <v/>
      </c>
      <c r="K3009" s="153" t="str">
        <f t="shared" ca="1" si="3606"/>
        <v/>
      </c>
      <c r="L3009" s="153" t="str">
        <f t="shared" ca="1" si="3606"/>
        <v/>
      </c>
      <c r="M3009" s="153" t="str">
        <f t="shared" ca="1" si="3606"/>
        <v/>
      </c>
      <c r="N3009" s="153" t="str">
        <f t="shared" ca="1" si="3606"/>
        <v/>
      </c>
      <c r="O3009" s="153" t="str">
        <f t="shared" ca="1" si="3606"/>
        <v/>
      </c>
      <c r="P3009" s="153" t="str">
        <f t="shared" ca="1" si="3606"/>
        <v/>
      </c>
      <c r="Q3009" s="153" t="str">
        <f t="shared" ca="1" si="3606"/>
        <v/>
      </c>
      <c r="R3009" s="153" t="str">
        <f t="shared" ca="1" si="3606"/>
        <v/>
      </c>
      <c r="S3009" s="153" t="str">
        <f t="shared" ca="1" si="3606"/>
        <v/>
      </c>
      <c r="T3009" s="153" t="str">
        <f t="shared" ca="1" si="3606"/>
        <v/>
      </c>
      <c r="U3009" s="153" t="str">
        <f t="shared" ca="1" si="3606"/>
        <v/>
      </c>
      <c r="V3009" s="153" t="str">
        <f t="shared" ca="1" si="3606"/>
        <v/>
      </c>
      <c r="W3009" s="153" t="str">
        <f t="shared" ca="1" si="3606"/>
        <v/>
      </c>
    </row>
    <row r="3010" spans="1:23" ht="13.5" thickBot="1">
      <c r="B3010" s="172" t="s">
        <v>631</v>
      </c>
      <c r="C3010" s="172"/>
      <c r="D3010" s="165" t="str">
        <f ca="1">IF(B3009&lt;&gt;D3009,1/(B3009-D3009),"")</f>
        <v/>
      </c>
      <c r="E3010" s="165" t="str">
        <f ca="1">IF(AND(ISNUMBER(D3010),ISNUMBER(E3009)),IF(D3010&lt;&gt;E3009,1/(D3010-E3009),""),"")</f>
        <v/>
      </c>
      <c r="F3010" s="165" t="str">
        <f t="shared" ref="F3010:W3010" ca="1" si="3607">IF(ISNUMBER(E3013),1/(E3010-F3009),"")</f>
        <v/>
      </c>
      <c r="G3010" s="165" t="str">
        <f t="shared" ca="1" si="3607"/>
        <v/>
      </c>
      <c r="H3010" s="165" t="str">
        <f t="shared" ca="1" si="3607"/>
        <v/>
      </c>
      <c r="I3010" s="165" t="str">
        <f t="shared" ca="1" si="3607"/>
        <v/>
      </c>
      <c r="J3010" s="165" t="str">
        <f t="shared" ca="1" si="3607"/>
        <v/>
      </c>
      <c r="K3010" s="165" t="str">
        <f t="shared" ca="1" si="3607"/>
        <v/>
      </c>
      <c r="L3010" s="165" t="str">
        <f t="shared" ca="1" si="3607"/>
        <v/>
      </c>
      <c r="M3010" s="165" t="str">
        <f t="shared" ca="1" si="3607"/>
        <v/>
      </c>
      <c r="N3010" s="165" t="str">
        <f t="shared" ca="1" si="3607"/>
        <v/>
      </c>
      <c r="O3010" s="165" t="str">
        <f t="shared" ca="1" si="3607"/>
        <v/>
      </c>
      <c r="P3010" s="165" t="str">
        <f t="shared" ca="1" si="3607"/>
        <v/>
      </c>
      <c r="Q3010" s="165" t="str">
        <f t="shared" ca="1" si="3607"/>
        <v/>
      </c>
      <c r="R3010" s="165" t="str">
        <f t="shared" ca="1" si="3607"/>
        <v/>
      </c>
      <c r="S3010" s="165" t="str">
        <f t="shared" ca="1" si="3607"/>
        <v/>
      </c>
      <c r="T3010" s="165" t="str">
        <f t="shared" ca="1" si="3607"/>
        <v/>
      </c>
      <c r="U3010" s="165" t="str">
        <f t="shared" ca="1" si="3607"/>
        <v/>
      </c>
      <c r="V3010" s="165" t="str">
        <f t="shared" ca="1" si="3607"/>
        <v/>
      </c>
      <c r="W3010" s="165" t="str">
        <f t="shared" ca="1" si="3607"/>
        <v/>
      </c>
    </row>
    <row r="3011" spans="1:23" ht="15">
      <c r="B3011" s="182" t="s">
        <v>629</v>
      </c>
      <c r="C3011" s="174">
        <f>1</f>
        <v>1</v>
      </c>
      <c r="D3011" s="174">
        <f ca="1">D3009</f>
        <v>0</v>
      </c>
      <c r="E3011" s="174" t="str">
        <f ca="1">IF(ISNUMBER(E3009),E3009*D3009+1,"")</f>
        <v/>
      </c>
      <c r="F3011" s="174" t="str">
        <f t="shared" ref="F3011:W3011" ca="1" si="3608">IF(ISNUMBER(E3010),F3009*E3011+D3011,"")</f>
        <v/>
      </c>
      <c r="G3011" s="174" t="str">
        <f t="shared" ca="1" si="3608"/>
        <v/>
      </c>
      <c r="H3011" s="174" t="str">
        <f t="shared" ca="1" si="3608"/>
        <v/>
      </c>
      <c r="I3011" s="174" t="str">
        <f t="shared" ca="1" si="3608"/>
        <v/>
      </c>
      <c r="J3011" s="174" t="str">
        <f t="shared" ca="1" si="3608"/>
        <v/>
      </c>
      <c r="K3011" s="174" t="str">
        <f t="shared" ca="1" si="3608"/>
        <v/>
      </c>
      <c r="L3011" s="174" t="str">
        <f t="shared" ca="1" si="3608"/>
        <v/>
      </c>
      <c r="M3011" s="174" t="str">
        <f t="shared" ca="1" si="3608"/>
        <v/>
      </c>
      <c r="N3011" s="174" t="str">
        <f t="shared" ca="1" si="3608"/>
        <v/>
      </c>
      <c r="O3011" s="174" t="str">
        <f t="shared" ca="1" si="3608"/>
        <v/>
      </c>
      <c r="P3011" s="174" t="str">
        <f t="shared" ca="1" si="3608"/>
        <v/>
      </c>
      <c r="Q3011" s="174" t="str">
        <f t="shared" ca="1" si="3608"/>
        <v/>
      </c>
      <c r="R3011" s="174" t="str">
        <f t="shared" ca="1" si="3608"/>
        <v/>
      </c>
      <c r="S3011" s="174" t="str">
        <f t="shared" ca="1" si="3608"/>
        <v/>
      </c>
      <c r="T3011" s="174" t="str">
        <f t="shared" ca="1" si="3608"/>
        <v/>
      </c>
      <c r="U3011" s="174" t="str">
        <f t="shared" ca="1" si="3608"/>
        <v/>
      </c>
      <c r="V3011" s="174" t="str">
        <f t="shared" ca="1" si="3608"/>
        <v/>
      </c>
      <c r="W3011" s="174" t="str">
        <f t="shared" ca="1" si="3608"/>
        <v/>
      </c>
    </row>
    <row r="3012" spans="1:23" ht="13.5" thickBot="1">
      <c r="A3012" s="146">
        <f ca="1">INDIRECT($A$3&amp;A3009)</f>
        <v>0</v>
      </c>
      <c r="B3012" s="182"/>
      <c r="C3012" s="173">
        <f>0</f>
        <v>0</v>
      </c>
      <c r="D3012" s="173">
        <f>1</f>
        <v>1</v>
      </c>
      <c r="E3012" s="173" t="str">
        <f ca="1">IF(ISNUMBER(E3009),IF(E3009&lt;&gt;0,E3009,""),"")</f>
        <v/>
      </c>
      <c r="F3012" s="173" t="str">
        <f t="shared" ref="F3012:W3012" ca="1" si="3609">IF(ISNUMBER(E3010),F3009*E3012+D3012,"")</f>
        <v/>
      </c>
      <c r="G3012" s="173" t="str">
        <f t="shared" ca="1" si="3609"/>
        <v/>
      </c>
      <c r="H3012" s="173" t="str">
        <f t="shared" ca="1" si="3609"/>
        <v/>
      </c>
      <c r="I3012" s="173" t="str">
        <f t="shared" ca="1" si="3609"/>
        <v/>
      </c>
      <c r="J3012" s="173" t="str">
        <f t="shared" ca="1" si="3609"/>
        <v/>
      </c>
      <c r="K3012" s="173" t="str">
        <f t="shared" ca="1" si="3609"/>
        <v/>
      </c>
      <c r="L3012" s="173" t="str">
        <f t="shared" ca="1" si="3609"/>
        <v/>
      </c>
      <c r="M3012" s="173" t="str">
        <f t="shared" ca="1" si="3609"/>
        <v/>
      </c>
      <c r="N3012" s="173" t="str">
        <f t="shared" ca="1" si="3609"/>
        <v/>
      </c>
      <c r="O3012" s="173" t="str">
        <f t="shared" ca="1" si="3609"/>
        <v/>
      </c>
      <c r="P3012" s="173" t="str">
        <f t="shared" ca="1" si="3609"/>
        <v/>
      </c>
      <c r="Q3012" s="173" t="str">
        <f t="shared" ca="1" si="3609"/>
        <v/>
      </c>
      <c r="R3012" s="173" t="str">
        <f t="shared" ca="1" si="3609"/>
        <v/>
      </c>
      <c r="S3012" s="173" t="str">
        <f t="shared" ca="1" si="3609"/>
        <v/>
      </c>
      <c r="T3012" s="173" t="str">
        <f t="shared" ca="1" si="3609"/>
        <v/>
      </c>
      <c r="U3012" s="173" t="str">
        <f t="shared" ca="1" si="3609"/>
        <v/>
      </c>
      <c r="V3012" s="173" t="str">
        <f t="shared" ca="1" si="3609"/>
        <v/>
      </c>
      <c r="W3012" s="173" t="str">
        <f t="shared" ca="1" si="3609"/>
        <v/>
      </c>
    </row>
    <row r="3013" spans="1:23">
      <c r="B3013" s="171" t="s">
        <v>630</v>
      </c>
      <c r="C3013" s="171"/>
      <c r="E3013" s="146" t="str">
        <f ca="1">IF(NOT(ISNUMBER(E3012)),"",$B3009-E3011/E3012)</f>
        <v/>
      </c>
      <c r="F3013" s="146" t="str">
        <f ca="1">IF(NOT(ISNUMBER(F3012)),"",$B3009-F3011/F3012)</f>
        <v/>
      </c>
      <c r="G3013" s="146" t="str">
        <f t="shared" ref="G3013:Q3013" ca="1" si="3610">IF(F3013="","",IF(F3013=0,"",IF(ABS($B3009-G3011/G3012)&lt;2^(0-G$3),"",$B3009-G3011/G3012)))</f>
        <v/>
      </c>
      <c r="H3013" s="146" t="str">
        <f t="shared" ca="1" si="3610"/>
        <v/>
      </c>
      <c r="I3013" s="146" t="str">
        <f t="shared" ca="1" si="3610"/>
        <v/>
      </c>
      <c r="J3013" s="146" t="str">
        <f t="shared" ca="1" si="3610"/>
        <v/>
      </c>
      <c r="K3013" s="146" t="str">
        <f t="shared" ca="1" si="3610"/>
        <v/>
      </c>
      <c r="L3013" s="146" t="str">
        <f t="shared" ca="1" si="3610"/>
        <v/>
      </c>
      <c r="M3013" s="146" t="str">
        <f t="shared" ca="1" si="3610"/>
        <v/>
      </c>
      <c r="N3013" s="146" t="str">
        <f t="shared" ca="1" si="3610"/>
        <v/>
      </c>
      <c r="O3013" s="146" t="str">
        <f t="shared" ca="1" si="3610"/>
        <v/>
      </c>
      <c r="P3013" s="146" t="str">
        <f t="shared" ca="1" si="3610"/>
        <v/>
      </c>
      <c r="Q3013" s="146" t="str">
        <f t="shared" ca="1" si="3610"/>
        <v/>
      </c>
      <c r="R3013" s="146" t="str">
        <f t="shared" ref="R3013:W3013" ca="1" si="3611">IF(Q3013="","",IF(Q3013=0,"",IF(ABS($B3009-(R3011/R3012))&lt;2^(0-R$3),"",$B3009-(R3011/R3012))))</f>
        <v/>
      </c>
      <c r="S3013" s="146" t="str">
        <f t="shared" ca="1" si="3611"/>
        <v/>
      </c>
      <c r="T3013" s="146" t="str">
        <f t="shared" ca="1" si="3611"/>
        <v/>
      </c>
      <c r="U3013" s="146" t="str">
        <f t="shared" ca="1" si="3611"/>
        <v/>
      </c>
      <c r="V3013" s="146" t="str">
        <f t="shared" ca="1" si="3611"/>
        <v/>
      </c>
      <c r="W3013" s="146" t="str">
        <f t="shared" ca="1" si="3611"/>
        <v/>
      </c>
    </row>
    <row r="3014" spans="1:23">
      <c r="A3014" s="150">
        <f>A3009+1</f>
        <v>609</v>
      </c>
      <c r="B3014" s="152">
        <f ca="1">A3017</f>
        <v>0</v>
      </c>
      <c r="C3014" s="152"/>
      <c r="D3014" s="153">
        <f ca="1">INT(B3014+1/2)</f>
        <v>0</v>
      </c>
      <c r="E3014" s="153" t="str">
        <f t="shared" ref="E3014:W3014" ca="1" si="3612">IF(ISNUMBER(D3015),INT(D3015+1/2),"")</f>
        <v/>
      </c>
      <c r="F3014" s="153" t="str">
        <f t="shared" ca="1" si="3612"/>
        <v/>
      </c>
      <c r="G3014" s="153" t="str">
        <f t="shared" ca="1" si="3612"/>
        <v/>
      </c>
      <c r="H3014" s="153" t="str">
        <f t="shared" ca="1" si="3612"/>
        <v/>
      </c>
      <c r="I3014" s="153" t="str">
        <f t="shared" ca="1" si="3612"/>
        <v/>
      </c>
      <c r="J3014" s="153" t="str">
        <f t="shared" ca="1" si="3612"/>
        <v/>
      </c>
      <c r="K3014" s="153" t="str">
        <f t="shared" ca="1" si="3612"/>
        <v/>
      </c>
      <c r="L3014" s="153" t="str">
        <f t="shared" ca="1" si="3612"/>
        <v/>
      </c>
      <c r="M3014" s="153" t="str">
        <f t="shared" ca="1" si="3612"/>
        <v/>
      </c>
      <c r="N3014" s="153" t="str">
        <f t="shared" ca="1" si="3612"/>
        <v/>
      </c>
      <c r="O3014" s="153" t="str">
        <f t="shared" ca="1" si="3612"/>
        <v/>
      </c>
      <c r="P3014" s="153" t="str">
        <f t="shared" ca="1" si="3612"/>
        <v/>
      </c>
      <c r="Q3014" s="153" t="str">
        <f t="shared" ca="1" si="3612"/>
        <v/>
      </c>
      <c r="R3014" s="153" t="str">
        <f t="shared" ca="1" si="3612"/>
        <v/>
      </c>
      <c r="S3014" s="153" t="str">
        <f t="shared" ca="1" si="3612"/>
        <v/>
      </c>
      <c r="T3014" s="153" t="str">
        <f t="shared" ca="1" si="3612"/>
        <v/>
      </c>
      <c r="U3014" s="153" t="str">
        <f t="shared" ca="1" si="3612"/>
        <v/>
      </c>
      <c r="V3014" s="153" t="str">
        <f t="shared" ca="1" si="3612"/>
        <v/>
      </c>
      <c r="W3014" s="153" t="str">
        <f t="shared" ca="1" si="3612"/>
        <v/>
      </c>
    </row>
    <row r="3015" spans="1:23" ht="13.5" thickBot="1">
      <c r="B3015" s="172" t="s">
        <v>631</v>
      </c>
      <c r="C3015" s="172"/>
      <c r="D3015" s="165" t="str">
        <f ca="1">IF(B3014&lt;&gt;D3014,1/(B3014-D3014),"")</f>
        <v/>
      </c>
      <c r="E3015" s="165" t="str">
        <f ca="1">IF(AND(ISNUMBER(D3015),ISNUMBER(E3014)),IF(D3015&lt;&gt;E3014,1/(D3015-E3014),""),"")</f>
        <v/>
      </c>
      <c r="F3015" s="165" t="str">
        <f t="shared" ref="F3015:W3015" ca="1" si="3613">IF(ISNUMBER(E3018),1/(E3015-F3014),"")</f>
        <v/>
      </c>
      <c r="G3015" s="165" t="str">
        <f t="shared" ca="1" si="3613"/>
        <v/>
      </c>
      <c r="H3015" s="165" t="str">
        <f t="shared" ca="1" si="3613"/>
        <v/>
      </c>
      <c r="I3015" s="165" t="str">
        <f t="shared" ca="1" si="3613"/>
        <v/>
      </c>
      <c r="J3015" s="165" t="str">
        <f t="shared" ca="1" si="3613"/>
        <v/>
      </c>
      <c r="K3015" s="165" t="str">
        <f t="shared" ca="1" si="3613"/>
        <v/>
      </c>
      <c r="L3015" s="165" t="str">
        <f t="shared" ca="1" si="3613"/>
        <v/>
      </c>
      <c r="M3015" s="165" t="str">
        <f t="shared" ca="1" si="3613"/>
        <v/>
      </c>
      <c r="N3015" s="165" t="str">
        <f t="shared" ca="1" si="3613"/>
        <v/>
      </c>
      <c r="O3015" s="165" t="str">
        <f t="shared" ca="1" si="3613"/>
        <v/>
      </c>
      <c r="P3015" s="165" t="str">
        <f t="shared" ca="1" si="3613"/>
        <v/>
      </c>
      <c r="Q3015" s="165" t="str">
        <f t="shared" ca="1" si="3613"/>
        <v/>
      </c>
      <c r="R3015" s="165" t="str">
        <f t="shared" ca="1" si="3613"/>
        <v/>
      </c>
      <c r="S3015" s="165" t="str">
        <f t="shared" ca="1" si="3613"/>
        <v/>
      </c>
      <c r="T3015" s="165" t="str">
        <f t="shared" ca="1" si="3613"/>
        <v/>
      </c>
      <c r="U3015" s="165" t="str">
        <f t="shared" ca="1" si="3613"/>
        <v/>
      </c>
      <c r="V3015" s="165" t="str">
        <f t="shared" ca="1" si="3613"/>
        <v/>
      </c>
      <c r="W3015" s="165" t="str">
        <f t="shared" ca="1" si="3613"/>
        <v/>
      </c>
    </row>
    <row r="3016" spans="1:23" ht="15">
      <c r="B3016" s="182" t="s">
        <v>629</v>
      </c>
      <c r="C3016" s="174">
        <f>1</f>
        <v>1</v>
      </c>
      <c r="D3016" s="174">
        <f ca="1">D3014</f>
        <v>0</v>
      </c>
      <c r="E3016" s="174" t="str">
        <f ca="1">IF(ISNUMBER(E3014),E3014*D3014+1,"")</f>
        <v/>
      </c>
      <c r="F3016" s="174" t="str">
        <f t="shared" ref="F3016:W3016" ca="1" si="3614">IF(ISNUMBER(E3015),F3014*E3016+D3016,"")</f>
        <v/>
      </c>
      <c r="G3016" s="174" t="str">
        <f t="shared" ca="1" si="3614"/>
        <v/>
      </c>
      <c r="H3016" s="174" t="str">
        <f t="shared" ca="1" si="3614"/>
        <v/>
      </c>
      <c r="I3016" s="174" t="str">
        <f t="shared" ca="1" si="3614"/>
        <v/>
      </c>
      <c r="J3016" s="174" t="str">
        <f t="shared" ca="1" si="3614"/>
        <v/>
      </c>
      <c r="K3016" s="174" t="str">
        <f t="shared" ca="1" si="3614"/>
        <v/>
      </c>
      <c r="L3016" s="174" t="str">
        <f t="shared" ca="1" si="3614"/>
        <v/>
      </c>
      <c r="M3016" s="174" t="str">
        <f t="shared" ca="1" si="3614"/>
        <v/>
      </c>
      <c r="N3016" s="174" t="str">
        <f t="shared" ca="1" si="3614"/>
        <v/>
      </c>
      <c r="O3016" s="174" t="str">
        <f t="shared" ca="1" si="3614"/>
        <v/>
      </c>
      <c r="P3016" s="174" t="str">
        <f t="shared" ca="1" si="3614"/>
        <v/>
      </c>
      <c r="Q3016" s="174" t="str">
        <f t="shared" ca="1" si="3614"/>
        <v/>
      </c>
      <c r="R3016" s="174" t="str">
        <f t="shared" ca="1" si="3614"/>
        <v/>
      </c>
      <c r="S3016" s="174" t="str">
        <f t="shared" ca="1" si="3614"/>
        <v/>
      </c>
      <c r="T3016" s="174" t="str">
        <f t="shared" ca="1" si="3614"/>
        <v/>
      </c>
      <c r="U3016" s="174" t="str">
        <f t="shared" ca="1" si="3614"/>
        <v/>
      </c>
      <c r="V3016" s="174" t="str">
        <f t="shared" ca="1" si="3614"/>
        <v/>
      </c>
      <c r="W3016" s="174" t="str">
        <f t="shared" ca="1" si="3614"/>
        <v/>
      </c>
    </row>
    <row r="3017" spans="1:23" ht="13.5" thickBot="1">
      <c r="A3017" s="146">
        <f ca="1">INDIRECT($A$3&amp;A3014)</f>
        <v>0</v>
      </c>
      <c r="B3017" s="182"/>
      <c r="C3017" s="173">
        <f>0</f>
        <v>0</v>
      </c>
      <c r="D3017" s="173">
        <f>1</f>
        <v>1</v>
      </c>
      <c r="E3017" s="173" t="str">
        <f ca="1">IF(ISNUMBER(E3014),IF(E3014&lt;&gt;0,E3014,""),"")</f>
        <v/>
      </c>
      <c r="F3017" s="173" t="str">
        <f t="shared" ref="F3017:W3017" ca="1" si="3615">IF(ISNUMBER(E3015),F3014*E3017+D3017,"")</f>
        <v/>
      </c>
      <c r="G3017" s="173" t="str">
        <f t="shared" ca="1" si="3615"/>
        <v/>
      </c>
      <c r="H3017" s="173" t="str">
        <f t="shared" ca="1" si="3615"/>
        <v/>
      </c>
      <c r="I3017" s="173" t="str">
        <f t="shared" ca="1" si="3615"/>
        <v/>
      </c>
      <c r="J3017" s="173" t="str">
        <f t="shared" ca="1" si="3615"/>
        <v/>
      </c>
      <c r="K3017" s="173" t="str">
        <f t="shared" ca="1" si="3615"/>
        <v/>
      </c>
      <c r="L3017" s="173" t="str">
        <f t="shared" ca="1" si="3615"/>
        <v/>
      </c>
      <c r="M3017" s="173" t="str">
        <f t="shared" ca="1" si="3615"/>
        <v/>
      </c>
      <c r="N3017" s="173" t="str">
        <f t="shared" ca="1" si="3615"/>
        <v/>
      </c>
      <c r="O3017" s="173" t="str">
        <f t="shared" ca="1" si="3615"/>
        <v/>
      </c>
      <c r="P3017" s="173" t="str">
        <f t="shared" ca="1" si="3615"/>
        <v/>
      </c>
      <c r="Q3017" s="173" t="str">
        <f t="shared" ca="1" si="3615"/>
        <v/>
      </c>
      <c r="R3017" s="173" t="str">
        <f t="shared" ca="1" si="3615"/>
        <v/>
      </c>
      <c r="S3017" s="173" t="str">
        <f t="shared" ca="1" si="3615"/>
        <v/>
      </c>
      <c r="T3017" s="173" t="str">
        <f t="shared" ca="1" si="3615"/>
        <v/>
      </c>
      <c r="U3017" s="173" t="str">
        <f t="shared" ca="1" si="3615"/>
        <v/>
      </c>
      <c r="V3017" s="173" t="str">
        <f t="shared" ca="1" si="3615"/>
        <v/>
      </c>
      <c r="W3017" s="173" t="str">
        <f t="shared" ca="1" si="3615"/>
        <v/>
      </c>
    </row>
    <row r="3018" spans="1:23">
      <c r="B3018" s="171" t="s">
        <v>630</v>
      </c>
      <c r="C3018" s="171"/>
      <c r="E3018" s="146" t="str">
        <f ca="1">IF(NOT(ISNUMBER(E3017)),"",$B3014-E3016/E3017)</f>
        <v/>
      </c>
      <c r="F3018" s="146" t="str">
        <f ca="1">IF(NOT(ISNUMBER(F3017)),"",$B3014-F3016/F3017)</f>
        <v/>
      </c>
      <c r="G3018" s="146" t="str">
        <f t="shared" ref="G3018:Q3018" ca="1" si="3616">IF(F3018="","",IF(F3018=0,"",IF(ABS($B3014-G3016/G3017)&lt;2^(0-G$3),"",$B3014-G3016/G3017)))</f>
        <v/>
      </c>
      <c r="H3018" s="146" t="str">
        <f t="shared" ca="1" si="3616"/>
        <v/>
      </c>
      <c r="I3018" s="146" t="str">
        <f t="shared" ca="1" si="3616"/>
        <v/>
      </c>
      <c r="J3018" s="146" t="str">
        <f t="shared" ca="1" si="3616"/>
        <v/>
      </c>
      <c r="K3018" s="146" t="str">
        <f t="shared" ca="1" si="3616"/>
        <v/>
      </c>
      <c r="L3018" s="146" t="str">
        <f t="shared" ca="1" si="3616"/>
        <v/>
      </c>
      <c r="M3018" s="146" t="str">
        <f t="shared" ca="1" si="3616"/>
        <v/>
      </c>
      <c r="N3018" s="146" t="str">
        <f t="shared" ca="1" si="3616"/>
        <v/>
      </c>
      <c r="O3018" s="146" t="str">
        <f t="shared" ca="1" si="3616"/>
        <v/>
      </c>
      <c r="P3018" s="146" t="str">
        <f t="shared" ca="1" si="3616"/>
        <v/>
      </c>
      <c r="Q3018" s="146" t="str">
        <f t="shared" ca="1" si="3616"/>
        <v/>
      </c>
      <c r="R3018" s="146" t="str">
        <f t="shared" ref="R3018:W3018" ca="1" si="3617">IF(Q3018="","",IF(Q3018=0,"",IF(ABS($B3014-(R3016/R3017))&lt;2^(0-R$3),"",$B3014-(R3016/R3017))))</f>
        <v/>
      </c>
      <c r="S3018" s="146" t="str">
        <f t="shared" ca="1" si="3617"/>
        <v/>
      </c>
      <c r="T3018" s="146" t="str">
        <f t="shared" ca="1" si="3617"/>
        <v/>
      </c>
      <c r="U3018" s="146" t="str">
        <f t="shared" ca="1" si="3617"/>
        <v/>
      </c>
      <c r="V3018" s="146" t="str">
        <f t="shared" ca="1" si="3617"/>
        <v/>
      </c>
      <c r="W3018" s="146" t="str">
        <f t="shared" ca="1" si="3617"/>
        <v/>
      </c>
    </row>
    <row r="3019" spans="1:23">
      <c r="A3019" s="150">
        <f>A3014+1</f>
        <v>610</v>
      </c>
      <c r="B3019" s="152">
        <f ca="1">A3022</f>
        <v>0</v>
      </c>
      <c r="C3019" s="152"/>
      <c r="D3019" s="153">
        <f ca="1">INT(B3019+1/2)</f>
        <v>0</v>
      </c>
      <c r="E3019" s="153" t="str">
        <f t="shared" ref="E3019:W3019" ca="1" si="3618">IF(ISNUMBER(D3020),INT(D3020+1/2),"")</f>
        <v/>
      </c>
      <c r="F3019" s="153" t="str">
        <f t="shared" ca="1" si="3618"/>
        <v/>
      </c>
      <c r="G3019" s="153" t="str">
        <f t="shared" ca="1" si="3618"/>
        <v/>
      </c>
      <c r="H3019" s="153" t="str">
        <f t="shared" ca="1" si="3618"/>
        <v/>
      </c>
      <c r="I3019" s="153" t="str">
        <f t="shared" ca="1" si="3618"/>
        <v/>
      </c>
      <c r="J3019" s="153" t="str">
        <f t="shared" ca="1" si="3618"/>
        <v/>
      </c>
      <c r="K3019" s="153" t="str">
        <f t="shared" ca="1" si="3618"/>
        <v/>
      </c>
      <c r="L3019" s="153" t="str">
        <f t="shared" ca="1" si="3618"/>
        <v/>
      </c>
      <c r="M3019" s="153" t="str">
        <f t="shared" ca="1" si="3618"/>
        <v/>
      </c>
      <c r="N3019" s="153" t="str">
        <f t="shared" ca="1" si="3618"/>
        <v/>
      </c>
      <c r="O3019" s="153" t="str">
        <f t="shared" ca="1" si="3618"/>
        <v/>
      </c>
      <c r="P3019" s="153" t="str">
        <f t="shared" ca="1" si="3618"/>
        <v/>
      </c>
      <c r="Q3019" s="153" t="str">
        <f t="shared" ca="1" si="3618"/>
        <v/>
      </c>
      <c r="R3019" s="153" t="str">
        <f t="shared" ca="1" si="3618"/>
        <v/>
      </c>
      <c r="S3019" s="153" t="str">
        <f t="shared" ca="1" si="3618"/>
        <v/>
      </c>
      <c r="T3019" s="153" t="str">
        <f t="shared" ca="1" si="3618"/>
        <v/>
      </c>
      <c r="U3019" s="153" t="str">
        <f t="shared" ca="1" si="3618"/>
        <v/>
      </c>
      <c r="V3019" s="153" t="str">
        <f t="shared" ca="1" si="3618"/>
        <v/>
      </c>
      <c r="W3019" s="153" t="str">
        <f t="shared" ca="1" si="3618"/>
        <v/>
      </c>
    </row>
    <row r="3020" spans="1:23" ht="13.5" thickBot="1">
      <c r="B3020" s="172" t="s">
        <v>631</v>
      </c>
      <c r="C3020" s="172"/>
      <c r="D3020" s="165" t="str">
        <f ca="1">IF(B3019&lt;&gt;D3019,1/(B3019-D3019),"")</f>
        <v/>
      </c>
      <c r="E3020" s="165" t="str">
        <f ca="1">IF(AND(ISNUMBER(D3020),ISNUMBER(E3019)),IF(D3020&lt;&gt;E3019,1/(D3020-E3019),""),"")</f>
        <v/>
      </c>
      <c r="F3020" s="165" t="str">
        <f t="shared" ref="F3020:W3020" ca="1" si="3619">IF(ISNUMBER(E3023),1/(E3020-F3019),"")</f>
        <v/>
      </c>
      <c r="G3020" s="165" t="str">
        <f t="shared" ca="1" si="3619"/>
        <v/>
      </c>
      <c r="H3020" s="165" t="str">
        <f t="shared" ca="1" si="3619"/>
        <v/>
      </c>
      <c r="I3020" s="165" t="str">
        <f t="shared" ca="1" si="3619"/>
        <v/>
      </c>
      <c r="J3020" s="165" t="str">
        <f t="shared" ca="1" si="3619"/>
        <v/>
      </c>
      <c r="K3020" s="165" t="str">
        <f t="shared" ca="1" si="3619"/>
        <v/>
      </c>
      <c r="L3020" s="165" t="str">
        <f t="shared" ca="1" si="3619"/>
        <v/>
      </c>
      <c r="M3020" s="165" t="str">
        <f t="shared" ca="1" si="3619"/>
        <v/>
      </c>
      <c r="N3020" s="165" t="str">
        <f t="shared" ca="1" si="3619"/>
        <v/>
      </c>
      <c r="O3020" s="165" t="str">
        <f t="shared" ca="1" si="3619"/>
        <v/>
      </c>
      <c r="P3020" s="165" t="str">
        <f t="shared" ca="1" si="3619"/>
        <v/>
      </c>
      <c r="Q3020" s="165" t="str">
        <f t="shared" ca="1" si="3619"/>
        <v/>
      </c>
      <c r="R3020" s="165" t="str">
        <f t="shared" ca="1" si="3619"/>
        <v/>
      </c>
      <c r="S3020" s="165" t="str">
        <f t="shared" ca="1" si="3619"/>
        <v/>
      </c>
      <c r="T3020" s="165" t="str">
        <f t="shared" ca="1" si="3619"/>
        <v/>
      </c>
      <c r="U3020" s="165" t="str">
        <f t="shared" ca="1" si="3619"/>
        <v/>
      </c>
      <c r="V3020" s="165" t="str">
        <f t="shared" ca="1" si="3619"/>
        <v/>
      </c>
      <c r="W3020" s="165" t="str">
        <f t="shared" ca="1" si="3619"/>
        <v/>
      </c>
    </row>
    <row r="3021" spans="1:23" ht="15">
      <c r="B3021" s="182" t="s">
        <v>629</v>
      </c>
      <c r="C3021" s="174">
        <f>1</f>
        <v>1</v>
      </c>
      <c r="D3021" s="174">
        <f ca="1">D3019</f>
        <v>0</v>
      </c>
      <c r="E3021" s="174" t="str">
        <f ca="1">IF(ISNUMBER(E3019),E3019*D3019+1,"")</f>
        <v/>
      </c>
      <c r="F3021" s="174" t="str">
        <f t="shared" ref="F3021:W3021" ca="1" si="3620">IF(ISNUMBER(E3020),F3019*E3021+D3021,"")</f>
        <v/>
      </c>
      <c r="G3021" s="174" t="str">
        <f t="shared" ca="1" si="3620"/>
        <v/>
      </c>
      <c r="H3021" s="174" t="str">
        <f t="shared" ca="1" si="3620"/>
        <v/>
      </c>
      <c r="I3021" s="174" t="str">
        <f t="shared" ca="1" si="3620"/>
        <v/>
      </c>
      <c r="J3021" s="174" t="str">
        <f t="shared" ca="1" si="3620"/>
        <v/>
      </c>
      <c r="K3021" s="174" t="str">
        <f t="shared" ca="1" si="3620"/>
        <v/>
      </c>
      <c r="L3021" s="174" t="str">
        <f t="shared" ca="1" si="3620"/>
        <v/>
      </c>
      <c r="M3021" s="174" t="str">
        <f t="shared" ca="1" si="3620"/>
        <v/>
      </c>
      <c r="N3021" s="174" t="str">
        <f t="shared" ca="1" si="3620"/>
        <v/>
      </c>
      <c r="O3021" s="174" t="str">
        <f t="shared" ca="1" si="3620"/>
        <v/>
      </c>
      <c r="P3021" s="174" t="str">
        <f t="shared" ca="1" si="3620"/>
        <v/>
      </c>
      <c r="Q3021" s="174" t="str">
        <f t="shared" ca="1" si="3620"/>
        <v/>
      </c>
      <c r="R3021" s="174" t="str">
        <f t="shared" ca="1" si="3620"/>
        <v/>
      </c>
      <c r="S3021" s="174" t="str">
        <f t="shared" ca="1" si="3620"/>
        <v/>
      </c>
      <c r="T3021" s="174" t="str">
        <f t="shared" ca="1" si="3620"/>
        <v/>
      </c>
      <c r="U3021" s="174" t="str">
        <f t="shared" ca="1" si="3620"/>
        <v/>
      </c>
      <c r="V3021" s="174" t="str">
        <f t="shared" ca="1" si="3620"/>
        <v/>
      </c>
      <c r="W3021" s="174" t="str">
        <f t="shared" ca="1" si="3620"/>
        <v/>
      </c>
    </row>
    <row r="3022" spans="1:23" ht="13.5" thickBot="1">
      <c r="A3022" s="146">
        <f ca="1">INDIRECT($A$3&amp;A3019)</f>
        <v>0</v>
      </c>
      <c r="B3022" s="182"/>
      <c r="C3022" s="173">
        <f>0</f>
        <v>0</v>
      </c>
      <c r="D3022" s="173">
        <f>1</f>
        <v>1</v>
      </c>
      <c r="E3022" s="173" t="str">
        <f ca="1">IF(ISNUMBER(E3019),IF(E3019&lt;&gt;0,E3019,""),"")</f>
        <v/>
      </c>
      <c r="F3022" s="173" t="str">
        <f t="shared" ref="F3022:W3022" ca="1" si="3621">IF(ISNUMBER(E3020),F3019*E3022+D3022,"")</f>
        <v/>
      </c>
      <c r="G3022" s="173" t="str">
        <f t="shared" ca="1" si="3621"/>
        <v/>
      </c>
      <c r="H3022" s="173" t="str">
        <f t="shared" ca="1" si="3621"/>
        <v/>
      </c>
      <c r="I3022" s="173" t="str">
        <f t="shared" ca="1" si="3621"/>
        <v/>
      </c>
      <c r="J3022" s="173" t="str">
        <f t="shared" ca="1" si="3621"/>
        <v/>
      </c>
      <c r="K3022" s="173" t="str">
        <f t="shared" ca="1" si="3621"/>
        <v/>
      </c>
      <c r="L3022" s="173" t="str">
        <f t="shared" ca="1" si="3621"/>
        <v/>
      </c>
      <c r="M3022" s="173" t="str">
        <f t="shared" ca="1" si="3621"/>
        <v/>
      </c>
      <c r="N3022" s="173" t="str">
        <f t="shared" ca="1" si="3621"/>
        <v/>
      </c>
      <c r="O3022" s="173" t="str">
        <f t="shared" ca="1" si="3621"/>
        <v/>
      </c>
      <c r="P3022" s="173" t="str">
        <f t="shared" ca="1" si="3621"/>
        <v/>
      </c>
      <c r="Q3022" s="173" t="str">
        <f t="shared" ca="1" si="3621"/>
        <v/>
      </c>
      <c r="R3022" s="173" t="str">
        <f t="shared" ca="1" si="3621"/>
        <v/>
      </c>
      <c r="S3022" s="173" t="str">
        <f t="shared" ca="1" si="3621"/>
        <v/>
      </c>
      <c r="T3022" s="173" t="str">
        <f t="shared" ca="1" si="3621"/>
        <v/>
      </c>
      <c r="U3022" s="173" t="str">
        <f t="shared" ca="1" si="3621"/>
        <v/>
      </c>
      <c r="V3022" s="173" t="str">
        <f t="shared" ca="1" si="3621"/>
        <v/>
      </c>
      <c r="W3022" s="173" t="str">
        <f t="shared" ca="1" si="3621"/>
        <v/>
      </c>
    </row>
    <row r="3023" spans="1:23">
      <c r="B3023" s="171" t="s">
        <v>630</v>
      </c>
      <c r="C3023" s="171"/>
      <c r="E3023" s="146" t="str">
        <f ca="1">IF(NOT(ISNUMBER(E3022)),"",$B3019-E3021/E3022)</f>
        <v/>
      </c>
      <c r="F3023" s="146" t="str">
        <f ca="1">IF(NOT(ISNUMBER(F3022)),"",$B3019-F3021/F3022)</f>
        <v/>
      </c>
      <c r="G3023" s="146" t="str">
        <f t="shared" ref="G3023:Q3023" ca="1" si="3622">IF(F3023="","",IF(F3023=0,"",IF(ABS($B3019-G3021/G3022)&lt;2^(0-G$3),"",$B3019-G3021/G3022)))</f>
        <v/>
      </c>
      <c r="H3023" s="146" t="str">
        <f t="shared" ca="1" si="3622"/>
        <v/>
      </c>
      <c r="I3023" s="146" t="str">
        <f t="shared" ca="1" si="3622"/>
        <v/>
      </c>
      <c r="J3023" s="146" t="str">
        <f t="shared" ca="1" si="3622"/>
        <v/>
      </c>
      <c r="K3023" s="146" t="str">
        <f t="shared" ca="1" si="3622"/>
        <v/>
      </c>
      <c r="L3023" s="146" t="str">
        <f t="shared" ca="1" si="3622"/>
        <v/>
      </c>
      <c r="M3023" s="146" t="str">
        <f t="shared" ca="1" si="3622"/>
        <v/>
      </c>
      <c r="N3023" s="146" t="str">
        <f t="shared" ca="1" si="3622"/>
        <v/>
      </c>
      <c r="O3023" s="146" t="str">
        <f t="shared" ca="1" si="3622"/>
        <v/>
      </c>
      <c r="P3023" s="146" t="str">
        <f t="shared" ca="1" si="3622"/>
        <v/>
      </c>
      <c r="Q3023" s="146" t="str">
        <f t="shared" ca="1" si="3622"/>
        <v/>
      </c>
      <c r="R3023" s="146" t="str">
        <f t="shared" ref="R3023:W3023" ca="1" si="3623">IF(Q3023="","",IF(Q3023=0,"",IF(ABS($B3019-(R3021/R3022))&lt;2^(0-R$3),"",$B3019-(R3021/R3022))))</f>
        <v/>
      </c>
      <c r="S3023" s="146" t="str">
        <f t="shared" ca="1" si="3623"/>
        <v/>
      </c>
      <c r="T3023" s="146" t="str">
        <f t="shared" ca="1" si="3623"/>
        <v/>
      </c>
      <c r="U3023" s="146" t="str">
        <f t="shared" ca="1" si="3623"/>
        <v/>
      </c>
      <c r="V3023" s="146" t="str">
        <f t="shared" ca="1" si="3623"/>
        <v/>
      </c>
      <c r="W3023" s="146" t="str">
        <f t="shared" ca="1" si="3623"/>
        <v/>
      </c>
    </row>
    <row r="3024" spans="1:23">
      <c r="A3024" s="150">
        <f>A3019+1</f>
        <v>611</v>
      </c>
      <c r="B3024" s="152">
        <f ca="1">A3027</f>
        <v>0</v>
      </c>
      <c r="C3024" s="152"/>
      <c r="D3024" s="153">
        <f ca="1">INT(B3024+1/2)</f>
        <v>0</v>
      </c>
      <c r="E3024" s="153" t="str">
        <f t="shared" ref="E3024:W3024" ca="1" si="3624">IF(ISNUMBER(D3025),INT(D3025+1/2),"")</f>
        <v/>
      </c>
      <c r="F3024" s="153" t="str">
        <f t="shared" ca="1" si="3624"/>
        <v/>
      </c>
      <c r="G3024" s="153" t="str">
        <f t="shared" ca="1" si="3624"/>
        <v/>
      </c>
      <c r="H3024" s="153" t="str">
        <f t="shared" ca="1" si="3624"/>
        <v/>
      </c>
      <c r="I3024" s="153" t="str">
        <f t="shared" ca="1" si="3624"/>
        <v/>
      </c>
      <c r="J3024" s="153" t="str">
        <f t="shared" ca="1" si="3624"/>
        <v/>
      </c>
      <c r="K3024" s="153" t="str">
        <f t="shared" ca="1" si="3624"/>
        <v/>
      </c>
      <c r="L3024" s="153" t="str">
        <f t="shared" ca="1" si="3624"/>
        <v/>
      </c>
      <c r="M3024" s="153" t="str">
        <f t="shared" ca="1" si="3624"/>
        <v/>
      </c>
      <c r="N3024" s="153" t="str">
        <f t="shared" ca="1" si="3624"/>
        <v/>
      </c>
      <c r="O3024" s="153" t="str">
        <f t="shared" ca="1" si="3624"/>
        <v/>
      </c>
      <c r="P3024" s="153" t="str">
        <f t="shared" ca="1" si="3624"/>
        <v/>
      </c>
      <c r="Q3024" s="153" t="str">
        <f t="shared" ca="1" si="3624"/>
        <v/>
      </c>
      <c r="R3024" s="153" t="str">
        <f t="shared" ca="1" si="3624"/>
        <v/>
      </c>
      <c r="S3024" s="153" t="str">
        <f t="shared" ca="1" si="3624"/>
        <v/>
      </c>
      <c r="T3024" s="153" t="str">
        <f t="shared" ca="1" si="3624"/>
        <v/>
      </c>
      <c r="U3024" s="153" t="str">
        <f t="shared" ca="1" si="3624"/>
        <v/>
      </c>
      <c r="V3024" s="153" t="str">
        <f t="shared" ca="1" si="3624"/>
        <v/>
      </c>
      <c r="W3024" s="153" t="str">
        <f t="shared" ca="1" si="3624"/>
        <v/>
      </c>
    </row>
    <row r="3025" spans="1:23" ht="13.5" thickBot="1">
      <c r="B3025" s="172" t="s">
        <v>631</v>
      </c>
      <c r="C3025" s="172"/>
      <c r="D3025" s="165" t="str">
        <f ca="1">IF(B3024&lt;&gt;D3024,1/(B3024-D3024),"")</f>
        <v/>
      </c>
      <c r="E3025" s="165" t="str">
        <f ca="1">IF(AND(ISNUMBER(D3025),ISNUMBER(E3024)),IF(D3025&lt;&gt;E3024,1/(D3025-E3024),""),"")</f>
        <v/>
      </c>
      <c r="F3025" s="165" t="str">
        <f t="shared" ref="F3025:W3025" ca="1" si="3625">IF(ISNUMBER(E3028),1/(E3025-F3024),"")</f>
        <v/>
      </c>
      <c r="G3025" s="165" t="str">
        <f t="shared" ca="1" si="3625"/>
        <v/>
      </c>
      <c r="H3025" s="165" t="str">
        <f t="shared" ca="1" si="3625"/>
        <v/>
      </c>
      <c r="I3025" s="165" t="str">
        <f t="shared" ca="1" si="3625"/>
        <v/>
      </c>
      <c r="J3025" s="165" t="str">
        <f t="shared" ca="1" si="3625"/>
        <v/>
      </c>
      <c r="K3025" s="165" t="str">
        <f t="shared" ca="1" si="3625"/>
        <v/>
      </c>
      <c r="L3025" s="165" t="str">
        <f t="shared" ca="1" si="3625"/>
        <v/>
      </c>
      <c r="M3025" s="165" t="str">
        <f t="shared" ca="1" si="3625"/>
        <v/>
      </c>
      <c r="N3025" s="165" t="str">
        <f t="shared" ca="1" si="3625"/>
        <v/>
      </c>
      <c r="O3025" s="165" t="str">
        <f t="shared" ca="1" si="3625"/>
        <v/>
      </c>
      <c r="P3025" s="165" t="str">
        <f t="shared" ca="1" si="3625"/>
        <v/>
      </c>
      <c r="Q3025" s="165" t="str">
        <f t="shared" ca="1" si="3625"/>
        <v/>
      </c>
      <c r="R3025" s="165" t="str">
        <f t="shared" ca="1" si="3625"/>
        <v/>
      </c>
      <c r="S3025" s="165" t="str">
        <f t="shared" ca="1" si="3625"/>
        <v/>
      </c>
      <c r="T3025" s="165" t="str">
        <f t="shared" ca="1" si="3625"/>
        <v/>
      </c>
      <c r="U3025" s="165" t="str">
        <f t="shared" ca="1" si="3625"/>
        <v/>
      </c>
      <c r="V3025" s="165" t="str">
        <f t="shared" ca="1" si="3625"/>
        <v/>
      </c>
      <c r="W3025" s="165" t="str">
        <f t="shared" ca="1" si="3625"/>
        <v/>
      </c>
    </row>
    <row r="3026" spans="1:23" ht="15">
      <c r="B3026" s="182" t="s">
        <v>629</v>
      </c>
      <c r="C3026" s="174">
        <f>1</f>
        <v>1</v>
      </c>
      <c r="D3026" s="174">
        <f ca="1">D3024</f>
        <v>0</v>
      </c>
      <c r="E3026" s="174" t="str">
        <f ca="1">IF(ISNUMBER(E3024),E3024*D3024+1,"")</f>
        <v/>
      </c>
      <c r="F3026" s="174" t="str">
        <f t="shared" ref="F3026:W3026" ca="1" si="3626">IF(ISNUMBER(E3025),F3024*E3026+D3026,"")</f>
        <v/>
      </c>
      <c r="G3026" s="174" t="str">
        <f t="shared" ca="1" si="3626"/>
        <v/>
      </c>
      <c r="H3026" s="174" t="str">
        <f t="shared" ca="1" si="3626"/>
        <v/>
      </c>
      <c r="I3026" s="174" t="str">
        <f t="shared" ca="1" si="3626"/>
        <v/>
      </c>
      <c r="J3026" s="174" t="str">
        <f t="shared" ca="1" si="3626"/>
        <v/>
      </c>
      <c r="K3026" s="174" t="str">
        <f t="shared" ca="1" si="3626"/>
        <v/>
      </c>
      <c r="L3026" s="174" t="str">
        <f t="shared" ca="1" si="3626"/>
        <v/>
      </c>
      <c r="M3026" s="174" t="str">
        <f t="shared" ca="1" si="3626"/>
        <v/>
      </c>
      <c r="N3026" s="174" t="str">
        <f t="shared" ca="1" si="3626"/>
        <v/>
      </c>
      <c r="O3026" s="174" t="str">
        <f t="shared" ca="1" si="3626"/>
        <v/>
      </c>
      <c r="P3026" s="174" t="str">
        <f t="shared" ca="1" si="3626"/>
        <v/>
      </c>
      <c r="Q3026" s="174" t="str">
        <f t="shared" ca="1" si="3626"/>
        <v/>
      </c>
      <c r="R3026" s="174" t="str">
        <f t="shared" ca="1" si="3626"/>
        <v/>
      </c>
      <c r="S3026" s="174" t="str">
        <f t="shared" ca="1" si="3626"/>
        <v/>
      </c>
      <c r="T3026" s="174" t="str">
        <f t="shared" ca="1" si="3626"/>
        <v/>
      </c>
      <c r="U3026" s="174" t="str">
        <f t="shared" ca="1" si="3626"/>
        <v/>
      </c>
      <c r="V3026" s="174" t="str">
        <f t="shared" ca="1" si="3626"/>
        <v/>
      </c>
      <c r="W3026" s="174" t="str">
        <f t="shared" ca="1" si="3626"/>
        <v/>
      </c>
    </row>
    <row r="3027" spans="1:23" ht="13.5" thickBot="1">
      <c r="A3027" s="146">
        <f ca="1">INDIRECT($A$3&amp;A3024)</f>
        <v>0</v>
      </c>
      <c r="B3027" s="182"/>
      <c r="C3027" s="173">
        <f>0</f>
        <v>0</v>
      </c>
      <c r="D3027" s="173">
        <f>1</f>
        <v>1</v>
      </c>
      <c r="E3027" s="173" t="str">
        <f ca="1">IF(ISNUMBER(E3024),IF(E3024&lt;&gt;0,E3024,""),"")</f>
        <v/>
      </c>
      <c r="F3027" s="173" t="str">
        <f t="shared" ref="F3027:W3027" ca="1" si="3627">IF(ISNUMBER(E3025),F3024*E3027+D3027,"")</f>
        <v/>
      </c>
      <c r="G3027" s="173" t="str">
        <f t="shared" ca="1" si="3627"/>
        <v/>
      </c>
      <c r="H3027" s="173" t="str">
        <f t="shared" ca="1" si="3627"/>
        <v/>
      </c>
      <c r="I3027" s="173" t="str">
        <f t="shared" ca="1" si="3627"/>
        <v/>
      </c>
      <c r="J3027" s="173" t="str">
        <f t="shared" ca="1" si="3627"/>
        <v/>
      </c>
      <c r="K3027" s="173" t="str">
        <f t="shared" ca="1" si="3627"/>
        <v/>
      </c>
      <c r="L3027" s="173" t="str">
        <f t="shared" ca="1" si="3627"/>
        <v/>
      </c>
      <c r="M3027" s="173" t="str">
        <f t="shared" ca="1" si="3627"/>
        <v/>
      </c>
      <c r="N3027" s="173" t="str">
        <f t="shared" ca="1" si="3627"/>
        <v/>
      </c>
      <c r="O3027" s="173" t="str">
        <f t="shared" ca="1" si="3627"/>
        <v/>
      </c>
      <c r="P3027" s="173" t="str">
        <f t="shared" ca="1" si="3627"/>
        <v/>
      </c>
      <c r="Q3027" s="173" t="str">
        <f t="shared" ca="1" si="3627"/>
        <v/>
      </c>
      <c r="R3027" s="173" t="str">
        <f t="shared" ca="1" si="3627"/>
        <v/>
      </c>
      <c r="S3027" s="173" t="str">
        <f t="shared" ca="1" si="3627"/>
        <v/>
      </c>
      <c r="T3027" s="173" t="str">
        <f t="shared" ca="1" si="3627"/>
        <v/>
      </c>
      <c r="U3027" s="173" t="str">
        <f t="shared" ca="1" si="3627"/>
        <v/>
      </c>
      <c r="V3027" s="173" t="str">
        <f t="shared" ca="1" si="3627"/>
        <v/>
      </c>
      <c r="W3027" s="173" t="str">
        <f t="shared" ca="1" si="3627"/>
        <v/>
      </c>
    </row>
    <row r="3028" spans="1:23">
      <c r="B3028" s="171" t="s">
        <v>630</v>
      </c>
      <c r="C3028" s="171"/>
      <c r="E3028" s="146" t="str">
        <f ca="1">IF(NOT(ISNUMBER(E3027)),"",$B3024-E3026/E3027)</f>
        <v/>
      </c>
      <c r="F3028" s="146" t="str">
        <f ca="1">IF(NOT(ISNUMBER(F3027)),"",$B3024-F3026/F3027)</f>
        <v/>
      </c>
      <c r="G3028" s="146" t="str">
        <f t="shared" ref="G3028:Q3028" ca="1" si="3628">IF(F3028="","",IF(F3028=0,"",IF(ABS($B3024-G3026/G3027)&lt;2^(0-G$3),"",$B3024-G3026/G3027)))</f>
        <v/>
      </c>
      <c r="H3028" s="146" t="str">
        <f t="shared" ca="1" si="3628"/>
        <v/>
      </c>
      <c r="I3028" s="146" t="str">
        <f t="shared" ca="1" si="3628"/>
        <v/>
      </c>
      <c r="J3028" s="146" t="str">
        <f t="shared" ca="1" si="3628"/>
        <v/>
      </c>
      <c r="K3028" s="146" t="str">
        <f t="shared" ca="1" si="3628"/>
        <v/>
      </c>
      <c r="L3028" s="146" t="str">
        <f t="shared" ca="1" si="3628"/>
        <v/>
      </c>
      <c r="M3028" s="146" t="str">
        <f t="shared" ca="1" si="3628"/>
        <v/>
      </c>
      <c r="N3028" s="146" t="str">
        <f t="shared" ca="1" si="3628"/>
        <v/>
      </c>
      <c r="O3028" s="146" t="str">
        <f t="shared" ca="1" si="3628"/>
        <v/>
      </c>
      <c r="P3028" s="146" t="str">
        <f t="shared" ca="1" si="3628"/>
        <v/>
      </c>
      <c r="Q3028" s="146" t="str">
        <f t="shared" ca="1" si="3628"/>
        <v/>
      </c>
      <c r="R3028" s="146" t="str">
        <f t="shared" ref="R3028:W3028" ca="1" si="3629">IF(Q3028="","",IF(Q3028=0,"",IF(ABS($B3024-(R3026/R3027))&lt;2^(0-R$3),"",$B3024-(R3026/R3027))))</f>
        <v/>
      </c>
      <c r="S3028" s="146" t="str">
        <f t="shared" ca="1" si="3629"/>
        <v/>
      </c>
      <c r="T3028" s="146" t="str">
        <f t="shared" ca="1" si="3629"/>
        <v/>
      </c>
      <c r="U3028" s="146" t="str">
        <f t="shared" ca="1" si="3629"/>
        <v/>
      </c>
      <c r="V3028" s="146" t="str">
        <f t="shared" ca="1" si="3629"/>
        <v/>
      </c>
      <c r="W3028" s="146" t="str">
        <f t="shared" ca="1" si="3629"/>
        <v/>
      </c>
    </row>
    <row r="3029" spans="1:23">
      <c r="A3029" s="150">
        <f>A3024+1</f>
        <v>612</v>
      </c>
      <c r="B3029" s="152">
        <f ca="1">A3032</f>
        <v>0</v>
      </c>
      <c r="C3029" s="152"/>
      <c r="D3029" s="153">
        <f ca="1">INT(B3029+1/2)</f>
        <v>0</v>
      </c>
      <c r="E3029" s="153" t="str">
        <f t="shared" ref="E3029:W3029" ca="1" si="3630">IF(ISNUMBER(D3030),INT(D3030+1/2),"")</f>
        <v/>
      </c>
      <c r="F3029" s="153" t="str">
        <f t="shared" ca="1" si="3630"/>
        <v/>
      </c>
      <c r="G3029" s="153" t="str">
        <f t="shared" ca="1" si="3630"/>
        <v/>
      </c>
      <c r="H3029" s="153" t="str">
        <f t="shared" ca="1" si="3630"/>
        <v/>
      </c>
      <c r="I3029" s="153" t="str">
        <f t="shared" ca="1" si="3630"/>
        <v/>
      </c>
      <c r="J3029" s="153" t="str">
        <f t="shared" ca="1" si="3630"/>
        <v/>
      </c>
      <c r="K3029" s="153" t="str">
        <f t="shared" ca="1" si="3630"/>
        <v/>
      </c>
      <c r="L3029" s="153" t="str">
        <f t="shared" ca="1" si="3630"/>
        <v/>
      </c>
      <c r="M3029" s="153" t="str">
        <f t="shared" ca="1" si="3630"/>
        <v/>
      </c>
      <c r="N3029" s="153" t="str">
        <f t="shared" ca="1" si="3630"/>
        <v/>
      </c>
      <c r="O3029" s="153" t="str">
        <f t="shared" ca="1" si="3630"/>
        <v/>
      </c>
      <c r="P3029" s="153" t="str">
        <f t="shared" ca="1" si="3630"/>
        <v/>
      </c>
      <c r="Q3029" s="153" t="str">
        <f t="shared" ca="1" si="3630"/>
        <v/>
      </c>
      <c r="R3029" s="153" t="str">
        <f t="shared" ca="1" si="3630"/>
        <v/>
      </c>
      <c r="S3029" s="153" t="str">
        <f t="shared" ca="1" si="3630"/>
        <v/>
      </c>
      <c r="T3029" s="153" t="str">
        <f t="shared" ca="1" si="3630"/>
        <v/>
      </c>
      <c r="U3029" s="153" t="str">
        <f t="shared" ca="1" si="3630"/>
        <v/>
      </c>
      <c r="V3029" s="153" t="str">
        <f t="shared" ca="1" si="3630"/>
        <v/>
      </c>
      <c r="W3029" s="153" t="str">
        <f t="shared" ca="1" si="3630"/>
        <v/>
      </c>
    </row>
    <row r="3030" spans="1:23" ht="13.5" thickBot="1">
      <c r="B3030" s="172" t="s">
        <v>631</v>
      </c>
      <c r="C3030" s="172"/>
      <c r="D3030" s="165" t="str">
        <f ca="1">IF(B3029&lt;&gt;D3029,1/(B3029-D3029),"")</f>
        <v/>
      </c>
      <c r="E3030" s="165" t="str">
        <f ca="1">IF(AND(ISNUMBER(D3030),ISNUMBER(E3029)),IF(D3030&lt;&gt;E3029,1/(D3030-E3029),""),"")</f>
        <v/>
      </c>
      <c r="F3030" s="165" t="str">
        <f t="shared" ref="F3030:W3030" ca="1" si="3631">IF(ISNUMBER(E3033),1/(E3030-F3029),"")</f>
        <v/>
      </c>
      <c r="G3030" s="165" t="str">
        <f t="shared" ca="1" si="3631"/>
        <v/>
      </c>
      <c r="H3030" s="165" t="str">
        <f t="shared" ca="1" si="3631"/>
        <v/>
      </c>
      <c r="I3030" s="165" t="str">
        <f t="shared" ca="1" si="3631"/>
        <v/>
      </c>
      <c r="J3030" s="165" t="str">
        <f t="shared" ca="1" si="3631"/>
        <v/>
      </c>
      <c r="K3030" s="165" t="str">
        <f t="shared" ca="1" si="3631"/>
        <v/>
      </c>
      <c r="L3030" s="165" t="str">
        <f t="shared" ca="1" si="3631"/>
        <v/>
      </c>
      <c r="M3030" s="165" t="str">
        <f t="shared" ca="1" si="3631"/>
        <v/>
      </c>
      <c r="N3030" s="165" t="str">
        <f t="shared" ca="1" si="3631"/>
        <v/>
      </c>
      <c r="O3030" s="165" t="str">
        <f t="shared" ca="1" si="3631"/>
        <v/>
      </c>
      <c r="P3030" s="165" t="str">
        <f t="shared" ca="1" si="3631"/>
        <v/>
      </c>
      <c r="Q3030" s="165" t="str">
        <f t="shared" ca="1" si="3631"/>
        <v/>
      </c>
      <c r="R3030" s="165" t="str">
        <f t="shared" ca="1" si="3631"/>
        <v/>
      </c>
      <c r="S3030" s="165" t="str">
        <f t="shared" ca="1" si="3631"/>
        <v/>
      </c>
      <c r="T3030" s="165" t="str">
        <f t="shared" ca="1" si="3631"/>
        <v/>
      </c>
      <c r="U3030" s="165" t="str">
        <f t="shared" ca="1" si="3631"/>
        <v/>
      </c>
      <c r="V3030" s="165" t="str">
        <f t="shared" ca="1" si="3631"/>
        <v/>
      </c>
      <c r="W3030" s="165" t="str">
        <f t="shared" ca="1" si="3631"/>
        <v/>
      </c>
    </row>
    <row r="3031" spans="1:23" ht="15">
      <c r="B3031" s="182" t="s">
        <v>629</v>
      </c>
      <c r="C3031" s="174">
        <f>1</f>
        <v>1</v>
      </c>
      <c r="D3031" s="174">
        <f ca="1">D3029</f>
        <v>0</v>
      </c>
      <c r="E3031" s="174" t="str">
        <f ca="1">IF(ISNUMBER(E3029),E3029*D3029+1,"")</f>
        <v/>
      </c>
      <c r="F3031" s="174" t="str">
        <f t="shared" ref="F3031:W3031" ca="1" si="3632">IF(ISNUMBER(E3030),F3029*E3031+D3031,"")</f>
        <v/>
      </c>
      <c r="G3031" s="174" t="str">
        <f t="shared" ca="1" si="3632"/>
        <v/>
      </c>
      <c r="H3031" s="174" t="str">
        <f t="shared" ca="1" si="3632"/>
        <v/>
      </c>
      <c r="I3031" s="174" t="str">
        <f t="shared" ca="1" si="3632"/>
        <v/>
      </c>
      <c r="J3031" s="174" t="str">
        <f t="shared" ca="1" si="3632"/>
        <v/>
      </c>
      <c r="K3031" s="174" t="str">
        <f t="shared" ca="1" si="3632"/>
        <v/>
      </c>
      <c r="L3031" s="174" t="str">
        <f t="shared" ca="1" si="3632"/>
        <v/>
      </c>
      <c r="M3031" s="174" t="str">
        <f t="shared" ca="1" si="3632"/>
        <v/>
      </c>
      <c r="N3031" s="174" t="str">
        <f t="shared" ca="1" si="3632"/>
        <v/>
      </c>
      <c r="O3031" s="174" t="str">
        <f t="shared" ca="1" si="3632"/>
        <v/>
      </c>
      <c r="P3031" s="174" t="str">
        <f t="shared" ca="1" si="3632"/>
        <v/>
      </c>
      <c r="Q3031" s="174" t="str">
        <f t="shared" ca="1" si="3632"/>
        <v/>
      </c>
      <c r="R3031" s="174" t="str">
        <f t="shared" ca="1" si="3632"/>
        <v/>
      </c>
      <c r="S3031" s="174" t="str">
        <f t="shared" ca="1" si="3632"/>
        <v/>
      </c>
      <c r="T3031" s="174" t="str">
        <f t="shared" ca="1" si="3632"/>
        <v/>
      </c>
      <c r="U3031" s="174" t="str">
        <f t="shared" ca="1" si="3632"/>
        <v/>
      </c>
      <c r="V3031" s="174" t="str">
        <f t="shared" ca="1" si="3632"/>
        <v/>
      </c>
      <c r="W3031" s="174" t="str">
        <f t="shared" ca="1" si="3632"/>
        <v/>
      </c>
    </row>
    <row r="3032" spans="1:23" ht="13.5" thickBot="1">
      <c r="A3032" s="146">
        <f ca="1">INDIRECT($A$3&amp;A3029)</f>
        <v>0</v>
      </c>
      <c r="B3032" s="182"/>
      <c r="C3032" s="173">
        <f>0</f>
        <v>0</v>
      </c>
      <c r="D3032" s="173">
        <f>1</f>
        <v>1</v>
      </c>
      <c r="E3032" s="173" t="str">
        <f ca="1">IF(ISNUMBER(E3029),IF(E3029&lt;&gt;0,E3029,""),"")</f>
        <v/>
      </c>
      <c r="F3032" s="173" t="str">
        <f t="shared" ref="F3032:W3032" ca="1" si="3633">IF(ISNUMBER(E3030),F3029*E3032+D3032,"")</f>
        <v/>
      </c>
      <c r="G3032" s="173" t="str">
        <f t="shared" ca="1" si="3633"/>
        <v/>
      </c>
      <c r="H3032" s="173" t="str">
        <f t="shared" ca="1" si="3633"/>
        <v/>
      </c>
      <c r="I3032" s="173" t="str">
        <f t="shared" ca="1" si="3633"/>
        <v/>
      </c>
      <c r="J3032" s="173" t="str">
        <f t="shared" ca="1" si="3633"/>
        <v/>
      </c>
      <c r="K3032" s="173" t="str">
        <f t="shared" ca="1" si="3633"/>
        <v/>
      </c>
      <c r="L3032" s="173" t="str">
        <f t="shared" ca="1" si="3633"/>
        <v/>
      </c>
      <c r="M3032" s="173" t="str">
        <f t="shared" ca="1" si="3633"/>
        <v/>
      </c>
      <c r="N3032" s="173" t="str">
        <f t="shared" ca="1" si="3633"/>
        <v/>
      </c>
      <c r="O3032" s="173" t="str">
        <f t="shared" ca="1" si="3633"/>
        <v/>
      </c>
      <c r="P3032" s="173" t="str">
        <f t="shared" ca="1" si="3633"/>
        <v/>
      </c>
      <c r="Q3032" s="173" t="str">
        <f t="shared" ca="1" si="3633"/>
        <v/>
      </c>
      <c r="R3032" s="173" t="str">
        <f t="shared" ca="1" si="3633"/>
        <v/>
      </c>
      <c r="S3032" s="173" t="str">
        <f t="shared" ca="1" si="3633"/>
        <v/>
      </c>
      <c r="T3032" s="173" t="str">
        <f t="shared" ca="1" si="3633"/>
        <v/>
      </c>
      <c r="U3032" s="173" t="str">
        <f t="shared" ca="1" si="3633"/>
        <v/>
      </c>
      <c r="V3032" s="173" t="str">
        <f t="shared" ca="1" si="3633"/>
        <v/>
      </c>
      <c r="W3032" s="173" t="str">
        <f t="shared" ca="1" si="3633"/>
        <v/>
      </c>
    </row>
    <row r="3033" spans="1:23">
      <c r="B3033" s="171" t="s">
        <v>630</v>
      </c>
      <c r="C3033" s="171"/>
      <c r="E3033" s="146" t="str">
        <f ca="1">IF(NOT(ISNUMBER(E3032)),"",$B3029-E3031/E3032)</f>
        <v/>
      </c>
      <c r="F3033" s="146" t="str">
        <f ca="1">IF(NOT(ISNUMBER(F3032)),"",$B3029-F3031/F3032)</f>
        <v/>
      </c>
      <c r="G3033" s="146" t="str">
        <f t="shared" ref="G3033:Q3033" ca="1" si="3634">IF(F3033="","",IF(F3033=0,"",IF(ABS($B3029-G3031/G3032)&lt;2^(0-G$3),"",$B3029-G3031/G3032)))</f>
        <v/>
      </c>
      <c r="H3033" s="146" t="str">
        <f t="shared" ca="1" si="3634"/>
        <v/>
      </c>
      <c r="I3033" s="146" t="str">
        <f t="shared" ca="1" si="3634"/>
        <v/>
      </c>
      <c r="J3033" s="146" t="str">
        <f t="shared" ca="1" si="3634"/>
        <v/>
      </c>
      <c r="K3033" s="146" t="str">
        <f t="shared" ca="1" si="3634"/>
        <v/>
      </c>
      <c r="L3033" s="146" t="str">
        <f t="shared" ca="1" si="3634"/>
        <v/>
      </c>
      <c r="M3033" s="146" t="str">
        <f t="shared" ca="1" si="3634"/>
        <v/>
      </c>
      <c r="N3033" s="146" t="str">
        <f t="shared" ca="1" si="3634"/>
        <v/>
      </c>
      <c r="O3033" s="146" t="str">
        <f t="shared" ca="1" si="3634"/>
        <v/>
      </c>
      <c r="P3033" s="146" t="str">
        <f t="shared" ca="1" si="3634"/>
        <v/>
      </c>
      <c r="Q3033" s="146" t="str">
        <f t="shared" ca="1" si="3634"/>
        <v/>
      </c>
      <c r="R3033" s="146" t="str">
        <f t="shared" ref="R3033:W3033" ca="1" si="3635">IF(Q3033="","",IF(Q3033=0,"",IF(ABS($B3029-(R3031/R3032))&lt;2^(0-R$3),"",$B3029-(R3031/R3032))))</f>
        <v/>
      </c>
      <c r="S3033" s="146" t="str">
        <f t="shared" ca="1" si="3635"/>
        <v/>
      </c>
      <c r="T3033" s="146" t="str">
        <f t="shared" ca="1" si="3635"/>
        <v/>
      </c>
      <c r="U3033" s="146" t="str">
        <f t="shared" ca="1" si="3635"/>
        <v/>
      </c>
      <c r="V3033" s="146" t="str">
        <f t="shared" ca="1" si="3635"/>
        <v/>
      </c>
      <c r="W3033" s="146" t="str">
        <f t="shared" ca="1" si="3635"/>
        <v/>
      </c>
    </row>
    <row r="3034" spans="1:23">
      <c r="A3034" s="150">
        <f>A3029+1</f>
        <v>613</v>
      </c>
      <c r="B3034" s="152">
        <f ca="1">A3037</f>
        <v>0</v>
      </c>
      <c r="C3034" s="152"/>
      <c r="D3034" s="153">
        <f ca="1">INT(B3034+1/2)</f>
        <v>0</v>
      </c>
      <c r="E3034" s="153" t="str">
        <f t="shared" ref="E3034:W3034" ca="1" si="3636">IF(ISNUMBER(D3035),INT(D3035+1/2),"")</f>
        <v/>
      </c>
      <c r="F3034" s="153" t="str">
        <f t="shared" ca="1" si="3636"/>
        <v/>
      </c>
      <c r="G3034" s="153" t="str">
        <f t="shared" ca="1" si="3636"/>
        <v/>
      </c>
      <c r="H3034" s="153" t="str">
        <f t="shared" ca="1" si="3636"/>
        <v/>
      </c>
      <c r="I3034" s="153" t="str">
        <f t="shared" ca="1" si="3636"/>
        <v/>
      </c>
      <c r="J3034" s="153" t="str">
        <f t="shared" ca="1" si="3636"/>
        <v/>
      </c>
      <c r="K3034" s="153" t="str">
        <f t="shared" ca="1" si="3636"/>
        <v/>
      </c>
      <c r="L3034" s="153" t="str">
        <f t="shared" ca="1" si="3636"/>
        <v/>
      </c>
      <c r="M3034" s="153" t="str">
        <f t="shared" ca="1" si="3636"/>
        <v/>
      </c>
      <c r="N3034" s="153" t="str">
        <f t="shared" ca="1" si="3636"/>
        <v/>
      </c>
      <c r="O3034" s="153" t="str">
        <f t="shared" ca="1" si="3636"/>
        <v/>
      </c>
      <c r="P3034" s="153" t="str">
        <f t="shared" ca="1" si="3636"/>
        <v/>
      </c>
      <c r="Q3034" s="153" t="str">
        <f t="shared" ca="1" si="3636"/>
        <v/>
      </c>
      <c r="R3034" s="153" t="str">
        <f t="shared" ca="1" si="3636"/>
        <v/>
      </c>
      <c r="S3034" s="153" t="str">
        <f t="shared" ca="1" si="3636"/>
        <v/>
      </c>
      <c r="T3034" s="153" t="str">
        <f t="shared" ca="1" si="3636"/>
        <v/>
      </c>
      <c r="U3034" s="153" t="str">
        <f t="shared" ca="1" si="3636"/>
        <v/>
      </c>
      <c r="V3034" s="153" t="str">
        <f t="shared" ca="1" si="3636"/>
        <v/>
      </c>
      <c r="W3034" s="153" t="str">
        <f t="shared" ca="1" si="3636"/>
        <v/>
      </c>
    </row>
    <row r="3035" spans="1:23" ht="13.5" thickBot="1">
      <c r="B3035" s="172" t="s">
        <v>631</v>
      </c>
      <c r="C3035" s="172"/>
      <c r="D3035" s="165" t="str">
        <f ca="1">IF(B3034&lt;&gt;D3034,1/(B3034-D3034),"")</f>
        <v/>
      </c>
      <c r="E3035" s="165" t="str">
        <f ca="1">IF(AND(ISNUMBER(D3035),ISNUMBER(E3034)),IF(D3035&lt;&gt;E3034,1/(D3035-E3034),""),"")</f>
        <v/>
      </c>
      <c r="F3035" s="165" t="str">
        <f t="shared" ref="F3035:W3035" ca="1" si="3637">IF(ISNUMBER(E3038),1/(E3035-F3034),"")</f>
        <v/>
      </c>
      <c r="G3035" s="165" t="str">
        <f t="shared" ca="1" si="3637"/>
        <v/>
      </c>
      <c r="H3035" s="165" t="str">
        <f t="shared" ca="1" si="3637"/>
        <v/>
      </c>
      <c r="I3035" s="165" t="str">
        <f t="shared" ca="1" si="3637"/>
        <v/>
      </c>
      <c r="J3035" s="165" t="str">
        <f t="shared" ca="1" si="3637"/>
        <v/>
      </c>
      <c r="K3035" s="165" t="str">
        <f t="shared" ca="1" si="3637"/>
        <v/>
      </c>
      <c r="L3035" s="165" t="str">
        <f t="shared" ca="1" si="3637"/>
        <v/>
      </c>
      <c r="M3035" s="165" t="str">
        <f t="shared" ca="1" si="3637"/>
        <v/>
      </c>
      <c r="N3035" s="165" t="str">
        <f t="shared" ca="1" si="3637"/>
        <v/>
      </c>
      <c r="O3035" s="165" t="str">
        <f t="shared" ca="1" si="3637"/>
        <v/>
      </c>
      <c r="P3035" s="165" t="str">
        <f t="shared" ca="1" si="3637"/>
        <v/>
      </c>
      <c r="Q3035" s="165" t="str">
        <f t="shared" ca="1" si="3637"/>
        <v/>
      </c>
      <c r="R3035" s="165" t="str">
        <f t="shared" ca="1" si="3637"/>
        <v/>
      </c>
      <c r="S3035" s="165" t="str">
        <f t="shared" ca="1" si="3637"/>
        <v/>
      </c>
      <c r="T3035" s="165" t="str">
        <f t="shared" ca="1" si="3637"/>
        <v/>
      </c>
      <c r="U3035" s="165" t="str">
        <f t="shared" ca="1" si="3637"/>
        <v/>
      </c>
      <c r="V3035" s="165" t="str">
        <f t="shared" ca="1" si="3637"/>
        <v/>
      </c>
      <c r="W3035" s="165" t="str">
        <f t="shared" ca="1" si="3637"/>
        <v/>
      </c>
    </row>
    <row r="3036" spans="1:23" ht="15">
      <c r="B3036" s="182" t="s">
        <v>629</v>
      </c>
      <c r="C3036" s="174">
        <f>1</f>
        <v>1</v>
      </c>
      <c r="D3036" s="174">
        <f ca="1">D3034</f>
        <v>0</v>
      </c>
      <c r="E3036" s="174" t="str">
        <f ca="1">IF(ISNUMBER(E3034),E3034*D3034+1,"")</f>
        <v/>
      </c>
      <c r="F3036" s="174" t="str">
        <f t="shared" ref="F3036:W3036" ca="1" si="3638">IF(ISNUMBER(E3035),F3034*E3036+D3036,"")</f>
        <v/>
      </c>
      <c r="G3036" s="174" t="str">
        <f t="shared" ca="1" si="3638"/>
        <v/>
      </c>
      <c r="H3036" s="174" t="str">
        <f t="shared" ca="1" si="3638"/>
        <v/>
      </c>
      <c r="I3036" s="174" t="str">
        <f t="shared" ca="1" si="3638"/>
        <v/>
      </c>
      <c r="J3036" s="174" t="str">
        <f t="shared" ca="1" si="3638"/>
        <v/>
      </c>
      <c r="K3036" s="174" t="str">
        <f t="shared" ca="1" si="3638"/>
        <v/>
      </c>
      <c r="L3036" s="174" t="str">
        <f t="shared" ca="1" si="3638"/>
        <v/>
      </c>
      <c r="M3036" s="174" t="str">
        <f t="shared" ca="1" si="3638"/>
        <v/>
      </c>
      <c r="N3036" s="174" t="str">
        <f t="shared" ca="1" si="3638"/>
        <v/>
      </c>
      <c r="O3036" s="174" t="str">
        <f t="shared" ca="1" si="3638"/>
        <v/>
      </c>
      <c r="P3036" s="174" t="str">
        <f t="shared" ca="1" si="3638"/>
        <v/>
      </c>
      <c r="Q3036" s="174" t="str">
        <f t="shared" ca="1" si="3638"/>
        <v/>
      </c>
      <c r="R3036" s="174" t="str">
        <f t="shared" ca="1" si="3638"/>
        <v/>
      </c>
      <c r="S3036" s="174" t="str">
        <f t="shared" ca="1" si="3638"/>
        <v/>
      </c>
      <c r="T3036" s="174" t="str">
        <f t="shared" ca="1" si="3638"/>
        <v/>
      </c>
      <c r="U3036" s="174" t="str">
        <f t="shared" ca="1" si="3638"/>
        <v/>
      </c>
      <c r="V3036" s="174" t="str">
        <f t="shared" ca="1" si="3638"/>
        <v/>
      </c>
      <c r="W3036" s="174" t="str">
        <f t="shared" ca="1" si="3638"/>
        <v/>
      </c>
    </row>
    <row r="3037" spans="1:23" ht="13.5" thickBot="1">
      <c r="A3037" s="146">
        <f ca="1">INDIRECT($A$3&amp;A3034)</f>
        <v>0</v>
      </c>
      <c r="B3037" s="182"/>
      <c r="C3037" s="173">
        <f>0</f>
        <v>0</v>
      </c>
      <c r="D3037" s="173">
        <f>1</f>
        <v>1</v>
      </c>
      <c r="E3037" s="173" t="str">
        <f ca="1">IF(ISNUMBER(E3034),IF(E3034&lt;&gt;0,E3034,""),"")</f>
        <v/>
      </c>
      <c r="F3037" s="173" t="str">
        <f t="shared" ref="F3037:W3037" ca="1" si="3639">IF(ISNUMBER(E3035),F3034*E3037+D3037,"")</f>
        <v/>
      </c>
      <c r="G3037" s="173" t="str">
        <f t="shared" ca="1" si="3639"/>
        <v/>
      </c>
      <c r="H3037" s="173" t="str">
        <f t="shared" ca="1" si="3639"/>
        <v/>
      </c>
      <c r="I3037" s="173" t="str">
        <f t="shared" ca="1" si="3639"/>
        <v/>
      </c>
      <c r="J3037" s="173" t="str">
        <f t="shared" ca="1" si="3639"/>
        <v/>
      </c>
      <c r="K3037" s="173" t="str">
        <f t="shared" ca="1" si="3639"/>
        <v/>
      </c>
      <c r="L3037" s="173" t="str">
        <f t="shared" ca="1" si="3639"/>
        <v/>
      </c>
      <c r="M3037" s="173" t="str">
        <f t="shared" ca="1" si="3639"/>
        <v/>
      </c>
      <c r="N3037" s="173" t="str">
        <f t="shared" ca="1" si="3639"/>
        <v/>
      </c>
      <c r="O3037" s="173" t="str">
        <f t="shared" ca="1" si="3639"/>
        <v/>
      </c>
      <c r="P3037" s="173" t="str">
        <f t="shared" ca="1" si="3639"/>
        <v/>
      </c>
      <c r="Q3037" s="173" t="str">
        <f t="shared" ca="1" si="3639"/>
        <v/>
      </c>
      <c r="R3037" s="173" t="str">
        <f t="shared" ca="1" si="3639"/>
        <v/>
      </c>
      <c r="S3037" s="173" t="str">
        <f t="shared" ca="1" si="3639"/>
        <v/>
      </c>
      <c r="T3037" s="173" t="str">
        <f t="shared" ca="1" si="3639"/>
        <v/>
      </c>
      <c r="U3037" s="173" t="str">
        <f t="shared" ca="1" si="3639"/>
        <v/>
      </c>
      <c r="V3037" s="173" t="str">
        <f t="shared" ca="1" si="3639"/>
        <v/>
      </c>
      <c r="W3037" s="173" t="str">
        <f t="shared" ca="1" si="3639"/>
        <v/>
      </c>
    </row>
    <row r="3038" spans="1:23">
      <c r="B3038" s="171" t="s">
        <v>630</v>
      </c>
      <c r="C3038" s="171"/>
      <c r="E3038" s="146" t="str">
        <f ca="1">IF(NOT(ISNUMBER(E3037)),"",$B3034-E3036/E3037)</f>
        <v/>
      </c>
      <c r="F3038" s="146" t="str">
        <f ca="1">IF(NOT(ISNUMBER(F3037)),"",$B3034-F3036/F3037)</f>
        <v/>
      </c>
      <c r="G3038" s="146" t="str">
        <f t="shared" ref="G3038:Q3038" ca="1" si="3640">IF(F3038="","",IF(F3038=0,"",IF(ABS($B3034-G3036/G3037)&lt;2^(0-G$3),"",$B3034-G3036/G3037)))</f>
        <v/>
      </c>
      <c r="H3038" s="146" t="str">
        <f t="shared" ca="1" si="3640"/>
        <v/>
      </c>
      <c r="I3038" s="146" t="str">
        <f t="shared" ca="1" si="3640"/>
        <v/>
      </c>
      <c r="J3038" s="146" t="str">
        <f t="shared" ca="1" si="3640"/>
        <v/>
      </c>
      <c r="K3038" s="146" t="str">
        <f t="shared" ca="1" si="3640"/>
        <v/>
      </c>
      <c r="L3038" s="146" t="str">
        <f t="shared" ca="1" si="3640"/>
        <v/>
      </c>
      <c r="M3038" s="146" t="str">
        <f t="shared" ca="1" si="3640"/>
        <v/>
      </c>
      <c r="N3038" s="146" t="str">
        <f t="shared" ca="1" si="3640"/>
        <v/>
      </c>
      <c r="O3038" s="146" t="str">
        <f t="shared" ca="1" si="3640"/>
        <v/>
      </c>
      <c r="P3038" s="146" t="str">
        <f t="shared" ca="1" si="3640"/>
        <v/>
      </c>
      <c r="Q3038" s="146" t="str">
        <f t="shared" ca="1" si="3640"/>
        <v/>
      </c>
      <c r="R3038" s="146" t="str">
        <f t="shared" ref="R3038:W3038" ca="1" si="3641">IF(Q3038="","",IF(Q3038=0,"",IF(ABS($B3034-(R3036/R3037))&lt;2^(0-R$3),"",$B3034-(R3036/R3037))))</f>
        <v/>
      </c>
      <c r="S3038" s="146" t="str">
        <f t="shared" ca="1" si="3641"/>
        <v/>
      </c>
      <c r="T3038" s="146" t="str">
        <f t="shared" ca="1" si="3641"/>
        <v/>
      </c>
      <c r="U3038" s="146" t="str">
        <f t="shared" ca="1" si="3641"/>
        <v/>
      </c>
      <c r="V3038" s="146" t="str">
        <f t="shared" ca="1" si="3641"/>
        <v/>
      </c>
      <c r="W3038" s="146" t="str">
        <f t="shared" ca="1" si="3641"/>
        <v/>
      </c>
    </row>
    <row r="3039" spans="1:23">
      <c r="A3039" s="150">
        <f>A3034+1</f>
        <v>614</v>
      </c>
      <c r="B3039" s="152">
        <f ca="1">A3042</f>
        <v>0</v>
      </c>
      <c r="C3039" s="152"/>
      <c r="D3039" s="153">
        <f ca="1">INT(B3039+1/2)</f>
        <v>0</v>
      </c>
      <c r="E3039" s="153" t="str">
        <f t="shared" ref="E3039:W3039" ca="1" si="3642">IF(ISNUMBER(D3040),INT(D3040+1/2),"")</f>
        <v/>
      </c>
      <c r="F3039" s="153" t="str">
        <f t="shared" ca="1" si="3642"/>
        <v/>
      </c>
      <c r="G3039" s="153" t="str">
        <f t="shared" ca="1" si="3642"/>
        <v/>
      </c>
      <c r="H3039" s="153" t="str">
        <f t="shared" ca="1" si="3642"/>
        <v/>
      </c>
      <c r="I3039" s="153" t="str">
        <f t="shared" ca="1" si="3642"/>
        <v/>
      </c>
      <c r="J3039" s="153" t="str">
        <f t="shared" ca="1" si="3642"/>
        <v/>
      </c>
      <c r="K3039" s="153" t="str">
        <f t="shared" ca="1" si="3642"/>
        <v/>
      </c>
      <c r="L3039" s="153" t="str">
        <f t="shared" ca="1" si="3642"/>
        <v/>
      </c>
      <c r="M3039" s="153" t="str">
        <f t="shared" ca="1" si="3642"/>
        <v/>
      </c>
      <c r="N3039" s="153" t="str">
        <f t="shared" ca="1" si="3642"/>
        <v/>
      </c>
      <c r="O3039" s="153" t="str">
        <f t="shared" ca="1" si="3642"/>
        <v/>
      </c>
      <c r="P3039" s="153" t="str">
        <f t="shared" ca="1" si="3642"/>
        <v/>
      </c>
      <c r="Q3039" s="153" t="str">
        <f t="shared" ca="1" si="3642"/>
        <v/>
      </c>
      <c r="R3039" s="153" t="str">
        <f t="shared" ca="1" si="3642"/>
        <v/>
      </c>
      <c r="S3039" s="153" t="str">
        <f t="shared" ca="1" si="3642"/>
        <v/>
      </c>
      <c r="T3039" s="153" t="str">
        <f t="shared" ca="1" si="3642"/>
        <v/>
      </c>
      <c r="U3039" s="153" t="str">
        <f t="shared" ca="1" si="3642"/>
        <v/>
      </c>
      <c r="V3039" s="153" t="str">
        <f t="shared" ca="1" si="3642"/>
        <v/>
      </c>
      <c r="W3039" s="153" t="str">
        <f t="shared" ca="1" si="3642"/>
        <v/>
      </c>
    </row>
    <row r="3040" spans="1:23" ht="13.5" thickBot="1">
      <c r="B3040" s="172" t="s">
        <v>631</v>
      </c>
      <c r="C3040" s="172"/>
      <c r="D3040" s="165" t="str">
        <f ca="1">IF(B3039&lt;&gt;D3039,1/(B3039-D3039),"")</f>
        <v/>
      </c>
      <c r="E3040" s="165" t="str">
        <f ca="1">IF(AND(ISNUMBER(D3040),ISNUMBER(E3039)),IF(D3040&lt;&gt;E3039,1/(D3040-E3039),""),"")</f>
        <v/>
      </c>
      <c r="F3040" s="165" t="str">
        <f t="shared" ref="F3040:W3040" ca="1" si="3643">IF(ISNUMBER(E3043),1/(E3040-F3039),"")</f>
        <v/>
      </c>
      <c r="G3040" s="165" t="str">
        <f t="shared" ca="1" si="3643"/>
        <v/>
      </c>
      <c r="H3040" s="165" t="str">
        <f t="shared" ca="1" si="3643"/>
        <v/>
      </c>
      <c r="I3040" s="165" t="str">
        <f t="shared" ca="1" si="3643"/>
        <v/>
      </c>
      <c r="J3040" s="165" t="str">
        <f t="shared" ca="1" si="3643"/>
        <v/>
      </c>
      <c r="K3040" s="165" t="str">
        <f t="shared" ca="1" si="3643"/>
        <v/>
      </c>
      <c r="L3040" s="165" t="str">
        <f t="shared" ca="1" si="3643"/>
        <v/>
      </c>
      <c r="M3040" s="165" t="str">
        <f t="shared" ca="1" si="3643"/>
        <v/>
      </c>
      <c r="N3040" s="165" t="str">
        <f t="shared" ca="1" si="3643"/>
        <v/>
      </c>
      <c r="O3040" s="165" t="str">
        <f t="shared" ca="1" si="3643"/>
        <v/>
      </c>
      <c r="P3040" s="165" t="str">
        <f t="shared" ca="1" si="3643"/>
        <v/>
      </c>
      <c r="Q3040" s="165" t="str">
        <f t="shared" ca="1" si="3643"/>
        <v/>
      </c>
      <c r="R3040" s="165" t="str">
        <f t="shared" ca="1" si="3643"/>
        <v/>
      </c>
      <c r="S3040" s="165" t="str">
        <f t="shared" ca="1" si="3643"/>
        <v/>
      </c>
      <c r="T3040" s="165" t="str">
        <f t="shared" ca="1" si="3643"/>
        <v/>
      </c>
      <c r="U3040" s="165" t="str">
        <f t="shared" ca="1" si="3643"/>
        <v/>
      </c>
      <c r="V3040" s="165" t="str">
        <f t="shared" ca="1" si="3643"/>
        <v/>
      </c>
      <c r="W3040" s="165" t="str">
        <f t="shared" ca="1" si="3643"/>
        <v/>
      </c>
    </row>
    <row r="3041" spans="1:23" ht="15">
      <c r="B3041" s="182" t="s">
        <v>629</v>
      </c>
      <c r="C3041" s="174">
        <f>1</f>
        <v>1</v>
      </c>
      <c r="D3041" s="174">
        <f ca="1">D3039</f>
        <v>0</v>
      </c>
      <c r="E3041" s="174" t="str">
        <f ca="1">IF(ISNUMBER(E3039),E3039*D3039+1,"")</f>
        <v/>
      </c>
      <c r="F3041" s="174" t="str">
        <f t="shared" ref="F3041:W3041" ca="1" si="3644">IF(ISNUMBER(E3040),F3039*E3041+D3041,"")</f>
        <v/>
      </c>
      <c r="G3041" s="174" t="str">
        <f t="shared" ca="1" si="3644"/>
        <v/>
      </c>
      <c r="H3041" s="174" t="str">
        <f t="shared" ca="1" si="3644"/>
        <v/>
      </c>
      <c r="I3041" s="174" t="str">
        <f t="shared" ca="1" si="3644"/>
        <v/>
      </c>
      <c r="J3041" s="174" t="str">
        <f t="shared" ca="1" si="3644"/>
        <v/>
      </c>
      <c r="K3041" s="174" t="str">
        <f t="shared" ca="1" si="3644"/>
        <v/>
      </c>
      <c r="L3041" s="174" t="str">
        <f t="shared" ca="1" si="3644"/>
        <v/>
      </c>
      <c r="M3041" s="174" t="str">
        <f t="shared" ca="1" si="3644"/>
        <v/>
      </c>
      <c r="N3041" s="174" t="str">
        <f t="shared" ca="1" si="3644"/>
        <v/>
      </c>
      <c r="O3041" s="174" t="str">
        <f t="shared" ca="1" si="3644"/>
        <v/>
      </c>
      <c r="P3041" s="174" t="str">
        <f t="shared" ca="1" si="3644"/>
        <v/>
      </c>
      <c r="Q3041" s="174" t="str">
        <f t="shared" ca="1" si="3644"/>
        <v/>
      </c>
      <c r="R3041" s="174" t="str">
        <f t="shared" ca="1" si="3644"/>
        <v/>
      </c>
      <c r="S3041" s="174" t="str">
        <f t="shared" ca="1" si="3644"/>
        <v/>
      </c>
      <c r="T3041" s="174" t="str">
        <f t="shared" ca="1" si="3644"/>
        <v/>
      </c>
      <c r="U3041" s="174" t="str">
        <f t="shared" ca="1" si="3644"/>
        <v/>
      </c>
      <c r="V3041" s="174" t="str">
        <f t="shared" ca="1" si="3644"/>
        <v/>
      </c>
      <c r="W3041" s="174" t="str">
        <f t="shared" ca="1" si="3644"/>
        <v/>
      </c>
    </row>
    <row r="3042" spans="1:23" ht="13.5" thickBot="1">
      <c r="A3042" s="146">
        <f ca="1">INDIRECT($A$3&amp;A3039)</f>
        <v>0</v>
      </c>
      <c r="B3042" s="182"/>
      <c r="C3042" s="173">
        <f>0</f>
        <v>0</v>
      </c>
      <c r="D3042" s="173">
        <f>1</f>
        <v>1</v>
      </c>
      <c r="E3042" s="173" t="str">
        <f ca="1">IF(ISNUMBER(E3039),IF(E3039&lt;&gt;0,E3039,""),"")</f>
        <v/>
      </c>
      <c r="F3042" s="173" t="str">
        <f t="shared" ref="F3042:W3042" ca="1" si="3645">IF(ISNUMBER(E3040),F3039*E3042+D3042,"")</f>
        <v/>
      </c>
      <c r="G3042" s="173" t="str">
        <f t="shared" ca="1" si="3645"/>
        <v/>
      </c>
      <c r="H3042" s="173" t="str">
        <f t="shared" ca="1" si="3645"/>
        <v/>
      </c>
      <c r="I3042" s="173" t="str">
        <f t="shared" ca="1" si="3645"/>
        <v/>
      </c>
      <c r="J3042" s="173" t="str">
        <f t="shared" ca="1" si="3645"/>
        <v/>
      </c>
      <c r="K3042" s="173" t="str">
        <f t="shared" ca="1" si="3645"/>
        <v/>
      </c>
      <c r="L3042" s="173" t="str">
        <f t="shared" ca="1" si="3645"/>
        <v/>
      </c>
      <c r="M3042" s="173" t="str">
        <f t="shared" ca="1" si="3645"/>
        <v/>
      </c>
      <c r="N3042" s="173" t="str">
        <f t="shared" ca="1" si="3645"/>
        <v/>
      </c>
      <c r="O3042" s="173" t="str">
        <f t="shared" ca="1" si="3645"/>
        <v/>
      </c>
      <c r="P3042" s="173" t="str">
        <f t="shared" ca="1" si="3645"/>
        <v/>
      </c>
      <c r="Q3042" s="173" t="str">
        <f t="shared" ca="1" si="3645"/>
        <v/>
      </c>
      <c r="R3042" s="173" t="str">
        <f t="shared" ca="1" si="3645"/>
        <v/>
      </c>
      <c r="S3042" s="173" t="str">
        <f t="shared" ca="1" si="3645"/>
        <v/>
      </c>
      <c r="T3042" s="173" t="str">
        <f t="shared" ca="1" si="3645"/>
        <v/>
      </c>
      <c r="U3042" s="173" t="str">
        <f t="shared" ca="1" si="3645"/>
        <v/>
      </c>
      <c r="V3042" s="173" t="str">
        <f t="shared" ca="1" si="3645"/>
        <v/>
      </c>
      <c r="W3042" s="173" t="str">
        <f t="shared" ca="1" si="3645"/>
        <v/>
      </c>
    </row>
    <row r="3043" spans="1:23">
      <c r="B3043" s="171" t="s">
        <v>630</v>
      </c>
      <c r="C3043" s="171"/>
      <c r="E3043" s="146" t="str">
        <f ca="1">IF(NOT(ISNUMBER(E3042)),"",$B3039-E3041/E3042)</f>
        <v/>
      </c>
      <c r="F3043" s="146" t="str">
        <f ca="1">IF(NOT(ISNUMBER(F3042)),"",$B3039-F3041/F3042)</f>
        <v/>
      </c>
      <c r="G3043" s="146" t="str">
        <f t="shared" ref="G3043:Q3043" ca="1" si="3646">IF(F3043="","",IF(F3043=0,"",IF(ABS($B3039-G3041/G3042)&lt;2^(0-G$3),"",$B3039-G3041/G3042)))</f>
        <v/>
      </c>
      <c r="H3043" s="146" t="str">
        <f t="shared" ca="1" si="3646"/>
        <v/>
      </c>
      <c r="I3043" s="146" t="str">
        <f t="shared" ca="1" si="3646"/>
        <v/>
      </c>
      <c r="J3043" s="146" t="str">
        <f t="shared" ca="1" si="3646"/>
        <v/>
      </c>
      <c r="K3043" s="146" t="str">
        <f t="shared" ca="1" si="3646"/>
        <v/>
      </c>
      <c r="L3043" s="146" t="str">
        <f t="shared" ca="1" si="3646"/>
        <v/>
      </c>
      <c r="M3043" s="146" t="str">
        <f t="shared" ca="1" si="3646"/>
        <v/>
      </c>
      <c r="N3043" s="146" t="str">
        <f t="shared" ca="1" si="3646"/>
        <v/>
      </c>
      <c r="O3043" s="146" t="str">
        <f t="shared" ca="1" si="3646"/>
        <v/>
      </c>
      <c r="P3043" s="146" t="str">
        <f t="shared" ca="1" si="3646"/>
        <v/>
      </c>
      <c r="Q3043" s="146" t="str">
        <f t="shared" ca="1" si="3646"/>
        <v/>
      </c>
      <c r="R3043" s="146" t="str">
        <f t="shared" ref="R3043:W3043" ca="1" si="3647">IF(Q3043="","",IF(Q3043=0,"",IF(ABS($B3039-(R3041/R3042))&lt;2^(0-R$3),"",$B3039-(R3041/R3042))))</f>
        <v/>
      </c>
      <c r="S3043" s="146" t="str">
        <f t="shared" ca="1" si="3647"/>
        <v/>
      </c>
      <c r="T3043" s="146" t="str">
        <f t="shared" ca="1" si="3647"/>
        <v/>
      </c>
      <c r="U3043" s="146" t="str">
        <f t="shared" ca="1" si="3647"/>
        <v/>
      </c>
      <c r="V3043" s="146" t="str">
        <f t="shared" ca="1" si="3647"/>
        <v/>
      </c>
      <c r="W3043" s="146" t="str">
        <f t="shared" ca="1" si="3647"/>
        <v/>
      </c>
    </row>
    <row r="3044" spans="1:23">
      <c r="A3044" s="150">
        <f>A3039+1</f>
        <v>615</v>
      </c>
      <c r="B3044" s="152">
        <f ca="1">A3047</f>
        <v>0</v>
      </c>
      <c r="C3044" s="152"/>
      <c r="D3044" s="153">
        <f ca="1">INT(B3044+1/2)</f>
        <v>0</v>
      </c>
      <c r="E3044" s="153" t="str">
        <f t="shared" ref="E3044:W3044" ca="1" si="3648">IF(ISNUMBER(D3045),INT(D3045+1/2),"")</f>
        <v/>
      </c>
      <c r="F3044" s="153" t="str">
        <f t="shared" ca="1" si="3648"/>
        <v/>
      </c>
      <c r="G3044" s="153" t="str">
        <f t="shared" ca="1" si="3648"/>
        <v/>
      </c>
      <c r="H3044" s="153" t="str">
        <f t="shared" ca="1" si="3648"/>
        <v/>
      </c>
      <c r="I3044" s="153" t="str">
        <f t="shared" ca="1" si="3648"/>
        <v/>
      </c>
      <c r="J3044" s="153" t="str">
        <f t="shared" ca="1" si="3648"/>
        <v/>
      </c>
      <c r="K3044" s="153" t="str">
        <f t="shared" ca="1" si="3648"/>
        <v/>
      </c>
      <c r="L3044" s="153" t="str">
        <f t="shared" ca="1" si="3648"/>
        <v/>
      </c>
      <c r="M3044" s="153" t="str">
        <f t="shared" ca="1" si="3648"/>
        <v/>
      </c>
      <c r="N3044" s="153" t="str">
        <f t="shared" ca="1" si="3648"/>
        <v/>
      </c>
      <c r="O3044" s="153" t="str">
        <f t="shared" ca="1" si="3648"/>
        <v/>
      </c>
      <c r="P3044" s="153" t="str">
        <f t="shared" ca="1" si="3648"/>
        <v/>
      </c>
      <c r="Q3044" s="153" t="str">
        <f t="shared" ca="1" si="3648"/>
        <v/>
      </c>
      <c r="R3044" s="153" t="str">
        <f t="shared" ca="1" si="3648"/>
        <v/>
      </c>
      <c r="S3044" s="153" t="str">
        <f t="shared" ca="1" si="3648"/>
        <v/>
      </c>
      <c r="T3044" s="153" t="str">
        <f t="shared" ca="1" si="3648"/>
        <v/>
      </c>
      <c r="U3044" s="153" t="str">
        <f t="shared" ca="1" si="3648"/>
        <v/>
      </c>
      <c r="V3044" s="153" t="str">
        <f t="shared" ca="1" si="3648"/>
        <v/>
      </c>
      <c r="W3044" s="153" t="str">
        <f t="shared" ca="1" si="3648"/>
        <v/>
      </c>
    </row>
    <row r="3045" spans="1:23" ht="13.5" thickBot="1">
      <c r="B3045" s="172" t="s">
        <v>631</v>
      </c>
      <c r="C3045" s="172"/>
      <c r="D3045" s="165" t="str">
        <f ca="1">IF(B3044&lt;&gt;D3044,1/(B3044-D3044),"")</f>
        <v/>
      </c>
      <c r="E3045" s="165" t="str">
        <f ca="1">IF(AND(ISNUMBER(D3045),ISNUMBER(E3044)),IF(D3045&lt;&gt;E3044,1/(D3045-E3044),""),"")</f>
        <v/>
      </c>
      <c r="F3045" s="165" t="str">
        <f t="shared" ref="F3045:W3045" ca="1" si="3649">IF(ISNUMBER(E3048),1/(E3045-F3044),"")</f>
        <v/>
      </c>
      <c r="G3045" s="165" t="str">
        <f t="shared" ca="1" si="3649"/>
        <v/>
      </c>
      <c r="H3045" s="165" t="str">
        <f t="shared" ca="1" si="3649"/>
        <v/>
      </c>
      <c r="I3045" s="165" t="str">
        <f t="shared" ca="1" si="3649"/>
        <v/>
      </c>
      <c r="J3045" s="165" t="str">
        <f t="shared" ca="1" si="3649"/>
        <v/>
      </c>
      <c r="K3045" s="165" t="str">
        <f t="shared" ca="1" si="3649"/>
        <v/>
      </c>
      <c r="L3045" s="165" t="str">
        <f t="shared" ca="1" si="3649"/>
        <v/>
      </c>
      <c r="M3045" s="165" t="str">
        <f t="shared" ca="1" si="3649"/>
        <v/>
      </c>
      <c r="N3045" s="165" t="str">
        <f t="shared" ca="1" si="3649"/>
        <v/>
      </c>
      <c r="O3045" s="165" t="str">
        <f t="shared" ca="1" si="3649"/>
        <v/>
      </c>
      <c r="P3045" s="165" t="str">
        <f t="shared" ca="1" si="3649"/>
        <v/>
      </c>
      <c r="Q3045" s="165" t="str">
        <f t="shared" ca="1" si="3649"/>
        <v/>
      </c>
      <c r="R3045" s="165" t="str">
        <f t="shared" ca="1" si="3649"/>
        <v/>
      </c>
      <c r="S3045" s="165" t="str">
        <f t="shared" ca="1" si="3649"/>
        <v/>
      </c>
      <c r="T3045" s="165" t="str">
        <f t="shared" ca="1" si="3649"/>
        <v/>
      </c>
      <c r="U3045" s="165" t="str">
        <f t="shared" ca="1" si="3649"/>
        <v/>
      </c>
      <c r="V3045" s="165" t="str">
        <f t="shared" ca="1" si="3649"/>
        <v/>
      </c>
      <c r="W3045" s="165" t="str">
        <f t="shared" ca="1" si="3649"/>
        <v/>
      </c>
    </row>
    <row r="3046" spans="1:23" ht="15">
      <c r="B3046" s="182" t="s">
        <v>629</v>
      </c>
      <c r="C3046" s="174">
        <f>1</f>
        <v>1</v>
      </c>
      <c r="D3046" s="174">
        <f ca="1">D3044</f>
        <v>0</v>
      </c>
      <c r="E3046" s="174" t="str">
        <f ca="1">IF(ISNUMBER(E3044),E3044*D3044+1,"")</f>
        <v/>
      </c>
      <c r="F3046" s="174" t="str">
        <f t="shared" ref="F3046:W3046" ca="1" si="3650">IF(ISNUMBER(E3045),F3044*E3046+D3046,"")</f>
        <v/>
      </c>
      <c r="G3046" s="174" t="str">
        <f t="shared" ca="1" si="3650"/>
        <v/>
      </c>
      <c r="H3046" s="174" t="str">
        <f t="shared" ca="1" si="3650"/>
        <v/>
      </c>
      <c r="I3046" s="174" t="str">
        <f t="shared" ca="1" si="3650"/>
        <v/>
      </c>
      <c r="J3046" s="174" t="str">
        <f t="shared" ca="1" si="3650"/>
        <v/>
      </c>
      <c r="K3046" s="174" t="str">
        <f t="shared" ca="1" si="3650"/>
        <v/>
      </c>
      <c r="L3046" s="174" t="str">
        <f t="shared" ca="1" si="3650"/>
        <v/>
      </c>
      <c r="M3046" s="174" t="str">
        <f t="shared" ca="1" si="3650"/>
        <v/>
      </c>
      <c r="N3046" s="174" t="str">
        <f t="shared" ca="1" si="3650"/>
        <v/>
      </c>
      <c r="O3046" s="174" t="str">
        <f t="shared" ca="1" si="3650"/>
        <v/>
      </c>
      <c r="P3046" s="174" t="str">
        <f t="shared" ca="1" si="3650"/>
        <v/>
      </c>
      <c r="Q3046" s="174" t="str">
        <f t="shared" ca="1" si="3650"/>
        <v/>
      </c>
      <c r="R3046" s="174" t="str">
        <f t="shared" ca="1" si="3650"/>
        <v/>
      </c>
      <c r="S3046" s="174" t="str">
        <f t="shared" ca="1" si="3650"/>
        <v/>
      </c>
      <c r="T3046" s="174" t="str">
        <f t="shared" ca="1" si="3650"/>
        <v/>
      </c>
      <c r="U3046" s="174" t="str">
        <f t="shared" ca="1" si="3650"/>
        <v/>
      </c>
      <c r="V3046" s="174" t="str">
        <f t="shared" ca="1" si="3650"/>
        <v/>
      </c>
      <c r="W3046" s="174" t="str">
        <f t="shared" ca="1" si="3650"/>
        <v/>
      </c>
    </row>
    <row r="3047" spans="1:23" ht="13.5" thickBot="1">
      <c r="A3047" s="146">
        <f ca="1">INDIRECT($A$3&amp;A3044)</f>
        <v>0</v>
      </c>
      <c r="B3047" s="182"/>
      <c r="C3047" s="173">
        <f>0</f>
        <v>0</v>
      </c>
      <c r="D3047" s="173">
        <f>1</f>
        <v>1</v>
      </c>
      <c r="E3047" s="173" t="str">
        <f ca="1">IF(ISNUMBER(E3044),IF(E3044&lt;&gt;0,E3044,""),"")</f>
        <v/>
      </c>
      <c r="F3047" s="173" t="str">
        <f t="shared" ref="F3047:W3047" ca="1" si="3651">IF(ISNUMBER(E3045),F3044*E3047+D3047,"")</f>
        <v/>
      </c>
      <c r="G3047" s="173" t="str">
        <f t="shared" ca="1" si="3651"/>
        <v/>
      </c>
      <c r="H3047" s="173" t="str">
        <f t="shared" ca="1" si="3651"/>
        <v/>
      </c>
      <c r="I3047" s="173" t="str">
        <f t="shared" ca="1" si="3651"/>
        <v/>
      </c>
      <c r="J3047" s="173" t="str">
        <f t="shared" ca="1" si="3651"/>
        <v/>
      </c>
      <c r="K3047" s="173" t="str">
        <f t="shared" ca="1" si="3651"/>
        <v/>
      </c>
      <c r="L3047" s="173" t="str">
        <f t="shared" ca="1" si="3651"/>
        <v/>
      </c>
      <c r="M3047" s="173" t="str">
        <f t="shared" ca="1" si="3651"/>
        <v/>
      </c>
      <c r="N3047" s="173" t="str">
        <f t="shared" ca="1" si="3651"/>
        <v/>
      </c>
      <c r="O3047" s="173" t="str">
        <f t="shared" ca="1" si="3651"/>
        <v/>
      </c>
      <c r="P3047" s="173" t="str">
        <f t="shared" ca="1" si="3651"/>
        <v/>
      </c>
      <c r="Q3047" s="173" t="str">
        <f t="shared" ca="1" si="3651"/>
        <v/>
      </c>
      <c r="R3047" s="173" t="str">
        <f t="shared" ca="1" si="3651"/>
        <v/>
      </c>
      <c r="S3047" s="173" t="str">
        <f t="shared" ca="1" si="3651"/>
        <v/>
      </c>
      <c r="T3047" s="173" t="str">
        <f t="shared" ca="1" si="3651"/>
        <v/>
      </c>
      <c r="U3047" s="173" t="str">
        <f t="shared" ca="1" si="3651"/>
        <v/>
      </c>
      <c r="V3047" s="173" t="str">
        <f t="shared" ca="1" si="3651"/>
        <v/>
      </c>
      <c r="W3047" s="173" t="str">
        <f t="shared" ca="1" si="3651"/>
        <v/>
      </c>
    </row>
    <row r="3048" spans="1:23">
      <c r="B3048" s="171" t="s">
        <v>630</v>
      </c>
      <c r="C3048" s="171"/>
      <c r="E3048" s="146" t="str">
        <f ca="1">IF(NOT(ISNUMBER(E3047)),"",$B3044-E3046/E3047)</f>
        <v/>
      </c>
      <c r="F3048" s="146" t="str">
        <f ca="1">IF(NOT(ISNUMBER(F3047)),"",$B3044-F3046/F3047)</f>
        <v/>
      </c>
      <c r="G3048" s="146" t="str">
        <f t="shared" ref="G3048:Q3048" ca="1" si="3652">IF(F3048="","",IF(F3048=0,"",IF(ABS($B3044-G3046/G3047)&lt;2^(0-G$3),"",$B3044-G3046/G3047)))</f>
        <v/>
      </c>
      <c r="H3048" s="146" t="str">
        <f t="shared" ca="1" si="3652"/>
        <v/>
      </c>
      <c r="I3048" s="146" t="str">
        <f t="shared" ca="1" si="3652"/>
        <v/>
      </c>
      <c r="J3048" s="146" t="str">
        <f t="shared" ca="1" si="3652"/>
        <v/>
      </c>
      <c r="K3048" s="146" t="str">
        <f t="shared" ca="1" si="3652"/>
        <v/>
      </c>
      <c r="L3048" s="146" t="str">
        <f t="shared" ca="1" si="3652"/>
        <v/>
      </c>
      <c r="M3048" s="146" t="str">
        <f t="shared" ca="1" si="3652"/>
        <v/>
      </c>
      <c r="N3048" s="146" t="str">
        <f t="shared" ca="1" si="3652"/>
        <v/>
      </c>
      <c r="O3048" s="146" t="str">
        <f t="shared" ca="1" si="3652"/>
        <v/>
      </c>
      <c r="P3048" s="146" t="str">
        <f t="shared" ca="1" si="3652"/>
        <v/>
      </c>
      <c r="Q3048" s="146" t="str">
        <f t="shared" ca="1" si="3652"/>
        <v/>
      </c>
      <c r="R3048" s="146" t="str">
        <f t="shared" ref="R3048:W3048" ca="1" si="3653">IF(Q3048="","",IF(Q3048=0,"",IF(ABS($B3044-(R3046/R3047))&lt;2^(0-R$3),"",$B3044-(R3046/R3047))))</f>
        <v/>
      </c>
      <c r="S3048" s="146" t="str">
        <f t="shared" ca="1" si="3653"/>
        <v/>
      </c>
      <c r="T3048" s="146" t="str">
        <f t="shared" ca="1" si="3653"/>
        <v/>
      </c>
      <c r="U3048" s="146" t="str">
        <f t="shared" ca="1" si="3653"/>
        <v/>
      </c>
      <c r="V3048" s="146" t="str">
        <f t="shared" ca="1" si="3653"/>
        <v/>
      </c>
      <c r="W3048" s="146" t="str">
        <f t="shared" ca="1" si="3653"/>
        <v/>
      </c>
    </row>
    <row r="3049" spans="1:23">
      <c r="A3049" s="150">
        <f>A3044+1</f>
        <v>616</v>
      </c>
      <c r="B3049" s="152">
        <f ca="1">A3052</f>
        <v>0</v>
      </c>
      <c r="C3049" s="152"/>
      <c r="D3049" s="153">
        <f ca="1">INT(B3049+1/2)</f>
        <v>0</v>
      </c>
      <c r="E3049" s="153" t="str">
        <f t="shared" ref="E3049:W3049" ca="1" si="3654">IF(ISNUMBER(D3050),INT(D3050+1/2),"")</f>
        <v/>
      </c>
      <c r="F3049" s="153" t="str">
        <f t="shared" ca="1" si="3654"/>
        <v/>
      </c>
      <c r="G3049" s="153" t="str">
        <f t="shared" ca="1" si="3654"/>
        <v/>
      </c>
      <c r="H3049" s="153" t="str">
        <f t="shared" ca="1" si="3654"/>
        <v/>
      </c>
      <c r="I3049" s="153" t="str">
        <f t="shared" ca="1" si="3654"/>
        <v/>
      </c>
      <c r="J3049" s="153" t="str">
        <f t="shared" ca="1" si="3654"/>
        <v/>
      </c>
      <c r="K3049" s="153" t="str">
        <f t="shared" ca="1" si="3654"/>
        <v/>
      </c>
      <c r="L3049" s="153" t="str">
        <f t="shared" ca="1" si="3654"/>
        <v/>
      </c>
      <c r="M3049" s="153" t="str">
        <f t="shared" ca="1" si="3654"/>
        <v/>
      </c>
      <c r="N3049" s="153" t="str">
        <f t="shared" ca="1" si="3654"/>
        <v/>
      </c>
      <c r="O3049" s="153" t="str">
        <f t="shared" ca="1" si="3654"/>
        <v/>
      </c>
      <c r="P3049" s="153" t="str">
        <f t="shared" ca="1" si="3654"/>
        <v/>
      </c>
      <c r="Q3049" s="153" t="str">
        <f t="shared" ca="1" si="3654"/>
        <v/>
      </c>
      <c r="R3049" s="153" t="str">
        <f t="shared" ca="1" si="3654"/>
        <v/>
      </c>
      <c r="S3049" s="153" t="str">
        <f t="shared" ca="1" si="3654"/>
        <v/>
      </c>
      <c r="T3049" s="153" t="str">
        <f t="shared" ca="1" si="3654"/>
        <v/>
      </c>
      <c r="U3049" s="153" t="str">
        <f t="shared" ca="1" si="3654"/>
        <v/>
      </c>
      <c r="V3049" s="153" t="str">
        <f t="shared" ca="1" si="3654"/>
        <v/>
      </c>
      <c r="W3049" s="153" t="str">
        <f t="shared" ca="1" si="3654"/>
        <v/>
      </c>
    </row>
    <row r="3050" spans="1:23" ht="13.5" thickBot="1">
      <c r="B3050" s="172" t="s">
        <v>631</v>
      </c>
      <c r="C3050" s="172"/>
      <c r="D3050" s="165" t="str">
        <f ca="1">IF(B3049&lt;&gt;D3049,1/(B3049-D3049),"")</f>
        <v/>
      </c>
      <c r="E3050" s="165" t="str">
        <f ca="1">IF(AND(ISNUMBER(D3050),ISNUMBER(E3049)),IF(D3050&lt;&gt;E3049,1/(D3050-E3049),""),"")</f>
        <v/>
      </c>
      <c r="F3050" s="165" t="str">
        <f t="shared" ref="F3050:W3050" ca="1" si="3655">IF(ISNUMBER(E3053),1/(E3050-F3049),"")</f>
        <v/>
      </c>
      <c r="G3050" s="165" t="str">
        <f t="shared" ca="1" si="3655"/>
        <v/>
      </c>
      <c r="H3050" s="165" t="str">
        <f t="shared" ca="1" si="3655"/>
        <v/>
      </c>
      <c r="I3050" s="165" t="str">
        <f t="shared" ca="1" si="3655"/>
        <v/>
      </c>
      <c r="J3050" s="165" t="str">
        <f t="shared" ca="1" si="3655"/>
        <v/>
      </c>
      <c r="K3050" s="165" t="str">
        <f t="shared" ca="1" si="3655"/>
        <v/>
      </c>
      <c r="L3050" s="165" t="str">
        <f t="shared" ca="1" si="3655"/>
        <v/>
      </c>
      <c r="M3050" s="165" t="str">
        <f t="shared" ca="1" si="3655"/>
        <v/>
      </c>
      <c r="N3050" s="165" t="str">
        <f t="shared" ca="1" si="3655"/>
        <v/>
      </c>
      <c r="O3050" s="165" t="str">
        <f t="shared" ca="1" si="3655"/>
        <v/>
      </c>
      <c r="P3050" s="165" t="str">
        <f t="shared" ca="1" si="3655"/>
        <v/>
      </c>
      <c r="Q3050" s="165" t="str">
        <f t="shared" ca="1" si="3655"/>
        <v/>
      </c>
      <c r="R3050" s="165" t="str">
        <f t="shared" ca="1" si="3655"/>
        <v/>
      </c>
      <c r="S3050" s="165" t="str">
        <f t="shared" ca="1" si="3655"/>
        <v/>
      </c>
      <c r="T3050" s="165" t="str">
        <f t="shared" ca="1" si="3655"/>
        <v/>
      </c>
      <c r="U3050" s="165" t="str">
        <f t="shared" ca="1" si="3655"/>
        <v/>
      </c>
      <c r="V3050" s="165" t="str">
        <f t="shared" ca="1" si="3655"/>
        <v/>
      </c>
      <c r="W3050" s="165" t="str">
        <f t="shared" ca="1" si="3655"/>
        <v/>
      </c>
    </row>
    <row r="3051" spans="1:23" ht="15">
      <c r="B3051" s="182" t="s">
        <v>629</v>
      </c>
      <c r="C3051" s="174">
        <f>1</f>
        <v>1</v>
      </c>
      <c r="D3051" s="174">
        <f ca="1">D3049</f>
        <v>0</v>
      </c>
      <c r="E3051" s="174" t="str">
        <f ca="1">IF(ISNUMBER(E3049),E3049*D3049+1,"")</f>
        <v/>
      </c>
      <c r="F3051" s="174" t="str">
        <f t="shared" ref="F3051:W3051" ca="1" si="3656">IF(ISNUMBER(E3050),F3049*E3051+D3051,"")</f>
        <v/>
      </c>
      <c r="G3051" s="174" t="str">
        <f t="shared" ca="1" si="3656"/>
        <v/>
      </c>
      <c r="H3051" s="174" t="str">
        <f t="shared" ca="1" si="3656"/>
        <v/>
      </c>
      <c r="I3051" s="174" t="str">
        <f t="shared" ca="1" si="3656"/>
        <v/>
      </c>
      <c r="J3051" s="174" t="str">
        <f t="shared" ca="1" si="3656"/>
        <v/>
      </c>
      <c r="K3051" s="174" t="str">
        <f t="shared" ca="1" si="3656"/>
        <v/>
      </c>
      <c r="L3051" s="174" t="str">
        <f t="shared" ca="1" si="3656"/>
        <v/>
      </c>
      <c r="M3051" s="174" t="str">
        <f t="shared" ca="1" si="3656"/>
        <v/>
      </c>
      <c r="N3051" s="174" t="str">
        <f t="shared" ca="1" si="3656"/>
        <v/>
      </c>
      <c r="O3051" s="174" t="str">
        <f t="shared" ca="1" si="3656"/>
        <v/>
      </c>
      <c r="P3051" s="174" t="str">
        <f t="shared" ca="1" si="3656"/>
        <v/>
      </c>
      <c r="Q3051" s="174" t="str">
        <f t="shared" ca="1" si="3656"/>
        <v/>
      </c>
      <c r="R3051" s="174" t="str">
        <f t="shared" ca="1" si="3656"/>
        <v/>
      </c>
      <c r="S3051" s="174" t="str">
        <f t="shared" ca="1" si="3656"/>
        <v/>
      </c>
      <c r="T3051" s="174" t="str">
        <f t="shared" ca="1" si="3656"/>
        <v/>
      </c>
      <c r="U3051" s="174" t="str">
        <f t="shared" ca="1" si="3656"/>
        <v/>
      </c>
      <c r="V3051" s="174" t="str">
        <f t="shared" ca="1" si="3656"/>
        <v/>
      </c>
      <c r="W3051" s="174" t="str">
        <f t="shared" ca="1" si="3656"/>
        <v/>
      </c>
    </row>
    <row r="3052" spans="1:23" ht="13.5" thickBot="1">
      <c r="A3052" s="146">
        <f ca="1">INDIRECT($A$3&amp;A3049)</f>
        <v>0</v>
      </c>
      <c r="B3052" s="182"/>
      <c r="C3052" s="173">
        <f>0</f>
        <v>0</v>
      </c>
      <c r="D3052" s="173">
        <f>1</f>
        <v>1</v>
      </c>
      <c r="E3052" s="173" t="str">
        <f ca="1">IF(ISNUMBER(E3049),IF(E3049&lt;&gt;0,E3049,""),"")</f>
        <v/>
      </c>
      <c r="F3052" s="173" t="str">
        <f t="shared" ref="F3052:W3052" ca="1" si="3657">IF(ISNUMBER(E3050),F3049*E3052+D3052,"")</f>
        <v/>
      </c>
      <c r="G3052" s="173" t="str">
        <f t="shared" ca="1" si="3657"/>
        <v/>
      </c>
      <c r="H3052" s="173" t="str">
        <f t="shared" ca="1" si="3657"/>
        <v/>
      </c>
      <c r="I3052" s="173" t="str">
        <f t="shared" ca="1" si="3657"/>
        <v/>
      </c>
      <c r="J3052" s="173" t="str">
        <f t="shared" ca="1" si="3657"/>
        <v/>
      </c>
      <c r="K3052" s="173" t="str">
        <f t="shared" ca="1" si="3657"/>
        <v/>
      </c>
      <c r="L3052" s="173" t="str">
        <f t="shared" ca="1" si="3657"/>
        <v/>
      </c>
      <c r="M3052" s="173" t="str">
        <f t="shared" ca="1" si="3657"/>
        <v/>
      </c>
      <c r="N3052" s="173" t="str">
        <f t="shared" ca="1" si="3657"/>
        <v/>
      </c>
      <c r="O3052" s="173" t="str">
        <f t="shared" ca="1" si="3657"/>
        <v/>
      </c>
      <c r="P3052" s="173" t="str">
        <f t="shared" ca="1" si="3657"/>
        <v/>
      </c>
      <c r="Q3052" s="173" t="str">
        <f t="shared" ca="1" si="3657"/>
        <v/>
      </c>
      <c r="R3052" s="173" t="str">
        <f t="shared" ca="1" si="3657"/>
        <v/>
      </c>
      <c r="S3052" s="173" t="str">
        <f t="shared" ca="1" si="3657"/>
        <v/>
      </c>
      <c r="T3052" s="173" t="str">
        <f t="shared" ca="1" si="3657"/>
        <v/>
      </c>
      <c r="U3052" s="173" t="str">
        <f t="shared" ca="1" si="3657"/>
        <v/>
      </c>
      <c r="V3052" s="173" t="str">
        <f t="shared" ca="1" si="3657"/>
        <v/>
      </c>
      <c r="W3052" s="173" t="str">
        <f t="shared" ca="1" si="3657"/>
        <v/>
      </c>
    </row>
    <row r="3053" spans="1:23">
      <c r="B3053" s="171" t="s">
        <v>630</v>
      </c>
      <c r="C3053" s="171"/>
      <c r="E3053" s="146" t="str">
        <f ca="1">IF(NOT(ISNUMBER(E3052)),"",$B3049-E3051/E3052)</f>
        <v/>
      </c>
      <c r="F3053" s="146" t="str">
        <f ca="1">IF(NOT(ISNUMBER(F3052)),"",$B3049-F3051/F3052)</f>
        <v/>
      </c>
      <c r="G3053" s="146" t="str">
        <f t="shared" ref="G3053:Q3053" ca="1" si="3658">IF(F3053="","",IF(F3053=0,"",IF(ABS($B3049-G3051/G3052)&lt;2^(0-G$3),"",$B3049-G3051/G3052)))</f>
        <v/>
      </c>
      <c r="H3053" s="146" t="str">
        <f t="shared" ca="1" si="3658"/>
        <v/>
      </c>
      <c r="I3053" s="146" t="str">
        <f t="shared" ca="1" si="3658"/>
        <v/>
      </c>
      <c r="J3053" s="146" t="str">
        <f t="shared" ca="1" si="3658"/>
        <v/>
      </c>
      <c r="K3053" s="146" t="str">
        <f t="shared" ca="1" si="3658"/>
        <v/>
      </c>
      <c r="L3053" s="146" t="str">
        <f t="shared" ca="1" si="3658"/>
        <v/>
      </c>
      <c r="M3053" s="146" t="str">
        <f t="shared" ca="1" si="3658"/>
        <v/>
      </c>
      <c r="N3053" s="146" t="str">
        <f t="shared" ca="1" si="3658"/>
        <v/>
      </c>
      <c r="O3053" s="146" t="str">
        <f t="shared" ca="1" si="3658"/>
        <v/>
      </c>
      <c r="P3053" s="146" t="str">
        <f t="shared" ca="1" si="3658"/>
        <v/>
      </c>
      <c r="Q3053" s="146" t="str">
        <f t="shared" ca="1" si="3658"/>
        <v/>
      </c>
      <c r="R3053" s="146" t="str">
        <f t="shared" ref="R3053:W3053" ca="1" si="3659">IF(Q3053="","",IF(Q3053=0,"",IF(ABS($B3049-(R3051/R3052))&lt;2^(0-R$3),"",$B3049-(R3051/R3052))))</f>
        <v/>
      </c>
      <c r="S3053" s="146" t="str">
        <f t="shared" ca="1" si="3659"/>
        <v/>
      </c>
      <c r="T3053" s="146" t="str">
        <f t="shared" ca="1" si="3659"/>
        <v/>
      </c>
      <c r="U3053" s="146" t="str">
        <f t="shared" ca="1" si="3659"/>
        <v/>
      </c>
      <c r="V3053" s="146" t="str">
        <f t="shared" ca="1" si="3659"/>
        <v/>
      </c>
      <c r="W3053" s="146" t="str">
        <f t="shared" ca="1" si="3659"/>
        <v/>
      </c>
    </row>
    <row r="3054" spans="1:23">
      <c r="A3054" s="150">
        <f>A3049+1</f>
        <v>617</v>
      </c>
      <c r="B3054" s="152">
        <f ca="1">A3057</f>
        <v>0</v>
      </c>
      <c r="C3054" s="152"/>
      <c r="D3054" s="153">
        <f ca="1">INT(B3054+1/2)</f>
        <v>0</v>
      </c>
      <c r="E3054" s="153" t="str">
        <f t="shared" ref="E3054:W3054" ca="1" si="3660">IF(ISNUMBER(D3055),INT(D3055+1/2),"")</f>
        <v/>
      </c>
      <c r="F3054" s="153" t="str">
        <f t="shared" ca="1" si="3660"/>
        <v/>
      </c>
      <c r="G3054" s="153" t="str">
        <f t="shared" ca="1" si="3660"/>
        <v/>
      </c>
      <c r="H3054" s="153" t="str">
        <f t="shared" ca="1" si="3660"/>
        <v/>
      </c>
      <c r="I3054" s="153" t="str">
        <f t="shared" ca="1" si="3660"/>
        <v/>
      </c>
      <c r="J3054" s="153" t="str">
        <f t="shared" ca="1" si="3660"/>
        <v/>
      </c>
      <c r="K3054" s="153" t="str">
        <f t="shared" ca="1" si="3660"/>
        <v/>
      </c>
      <c r="L3054" s="153" t="str">
        <f t="shared" ca="1" si="3660"/>
        <v/>
      </c>
      <c r="M3054" s="153" t="str">
        <f t="shared" ca="1" si="3660"/>
        <v/>
      </c>
      <c r="N3054" s="153" t="str">
        <f t="shared" ca="1" si="3660"/>
        <v/>
      </c>
      <c r="O3054" s="153" t="str">
        <f t="shared" ca="1" si="3660"/>
        <v/>
      </c>
      <c r="P3054" s="153" t="str">
        <f t="shared" ca="1" si="3660"/>
        <v/>
      </c>
      <c r="Q3054" s="153" t="str">
        <f t="shared" ca="1" si="3660"/>
        <v/>
      </c>
      <c r="R3054" s="153" t="str">
        <f t="shared" ca="1" si="3660"/>
        <v/>
      </c>
      <c r="S3054" s="153" t="str">
        <f t="shared" ca="1" si="3660"/>
        <v/>
      </c>
      <c r="T3054" s="153" t="str">
        <f t="shared" ca="1" si="3660"/>
        <v/>
      </c>
      <c r="U3054" s="153" t="str">
        <f t="shared" ca="1" si="3660"/>
        <v/>
      </c>
      <c r="V3054" s="153" t="str">
        <f t="shared" ca="1" si="3660"/>
        <v/>
      </c>
      <c r="W3054" s="153" t="str">
        <f t="shared" ca="1" si="3660"/>
        <v/>
      </c>
    </row>
    <row r="3055" spans="1:23" ht="13.5" thickBot="1">
      <c r="B3055" s="172" t="s">
        <v>631</v>
      </c>
      <c r="C3055" s="172"/>
      <c r="D3055" s="165" t="str">
        <f ca="1">IF(B3054&lt;&gt;D3054,1/(B3054-D3054),"")</f>
        <v/>
      </c>
      <c r="E3055" s="165" t="str">
        <f ca="1">IF(AND(ISNUMBER(D3055),ISNUMBER(E3054)),IF(D3055&lt;&gt;E3054,1/(D3055-E3054),""),"")</f>
        <v/>
      </c>
      <c r="F3055" s="165" t="str">
        <f t="shared" ref="F3055:W3055" ca="1" si="3661">IF(ISNUMBER(E3058),1/(E3055-F3054),"")</f>
        <v/>
      </c>
      <c r="G3055" s="165" t="str">
        <f t="shared" ca="1" si="3661"/>
        <v/>
      </c>
      <c r="H3055" s="165" t="str">
        <f t="shared" ca="1" si="3661"/>
        <v/>
      </c>
      <c r="I3055" s="165" t="str">
        <f t="shared" ca="1" si="3661"/>
        <v/>
      </c>
      <c r="J3055" s="165" t="str">
        <f t="shared" ca="1" si="3661"/>
        <v/>
      </c>
      <c r="K3055" s="165" t="str">
        <f t="shared" ca="1" si="3661"/>
        <v/>
      </c>
      <c r="L3055" s="165" t="str">
        <f t="shared" ca="1" si="3661"/>
        <v/>
      </c>
      <c r="M3055" s="165" t="str">
        <f t="shared" ca="1" si="3661"/>
        <v/>
      </c>
      <c r="N3055" s="165" t="str">
        <f t="shared" ca="1" si="3661"/>
        <v/>
      </c>
      <c r="O3055" s="165" t="str">
        <f t="shared" ca="1" si="3661"/>
        <v/>
      </c>
      <c r="P3055" s="165" t="str">
        <f t="shared" ca="1" si="3661"/>
        <v/>
      </c>
      <c r="Q3055" s="165" t="str">
        <f t="shared" ca="1" si="3661"/>
        <v/>
      </c>
      <c r="R3055" s="165" t="str">
        <f t="shared" ca="1" si="3661"/>
        <v/>
      </c>
      <c r="S3055" s="165" t="str">
        <f t="shared" ca="1" si="3661"/>
        <v/>
      </c>
      <c r="T3055" s="165" t="str">
        <f t="shared" ca="1" si="3661"/>
        <v/>
      </c>
      <c r="U3055" s="165" t="str">
        <f t="shared" ca="1" si="3661"/>
        <v/>
      </c>
      <c r="V3055" s="165" t="str">
        <f t="shared" ca="1" si="3661"/>
        <v/>
      </c>
      <c r="W3055" s="165" t="str">
        <f t="shared" ca="1" si="3661"/>
        <v/>
      </c>
    </row>
    <row r="3056" spans="1:23" ht="15">
      <c r="B3056" s="182" t="s">
        <v>629</v>
      </c>
      <c r="C3056" s="174">
        <f>1</f>
        <v>1</v>
      </c>
      <c r="D3056" s="174">
        <f ca="1">D3054</f>
        <v>0</v>
      </c>
      <c r="E3056" s="174" t="str">
        <f ca="1">IF(ISNUMBER(E3054),E3054*D3054+1,"")</f>
        <v/>
      </c>
      <c r="F3056" s="174" t="str">
        <f t="shared" ref="F3056:W3056" ca="1" si="3662">IF(ISNUMBER(E3055),F3054*E3056+D3056,"")</f>
        <v/>
      </c>
      <c r="G3056" s="174" t="str">
        <f t="shared" ca="1" si="3662"/>
        <v/>
      </c>
      <c r="H3056" s="174" t="str">
        <f t="shared" ca="1" si="3662"/>
        <v/>
      </c>
      <c r="I3056" s="174" t="str">
        <f t="shared" ca="1" si="3662"/>
        <v/>
      </c>
      <c r="J3056" s="174" t="str">
        <f t="shared" ca="1" si="3662"/>
        <v/>
      </c>
      <c r="K3056" s="174" t="str">
        <f t="shared" ca="1" si="3662"/>
        <v/>
      </c>
      <c r="L3056" s="174" t="str">
        <f t="shared" ca="1" si="3662"/>
        <v/>
      </c>
      <c r="M3056" s="174" t="str">
        <f t="shared" ca="1" si="3662"/>
        <v/>
      </c>
      <c r="N3056" s="174" t="str">
        <f t="shared" ca="1" si="3662"/>
        <v/>
      </c>
      <c r="O3056" s="174" t="str">
        <f t="shared" ca="1" si="3662"/>
        <v/>
      </c>
      <c r="P3056" s="174" t="str">
        <f t="shared" ca="1" si="3662"/>
        <v/>
      </c>
      <c r="Q3056" s="174" t="str">
        <f t="shared" ca="1" si="3662"/>
        <v/>
      </c>
      <c r="R3056" s="174" t="str">
        <f t="shared" ca="1" si="3662"/>
        <v/>
      </c>
      <c r="S3056" s="174" t="str">
        <f t="shared" ca="1" si="3662"/>
        <v/>
      </c>
      <c r="T3056" s="174" t="str">
        <f t="shared" ca="1" si="3662"/>
        <v/>
      </c>
      <c r="U3056" s="174" t="str">
        <f t="shared" ca="1" si="3662"/>
        <v/>
      </c>
      <c r="V3056" s="174" t="str">
        <f t="shared" ca="1" si="3662"/>
        <v/>
      </c>
      <c r="W3056" s="174" t="str">
        <f t="shared" ca="1" si="3662"/>
        <v/>
      </c>
    </row>
    <row r="3057" spans="1:23" ht="13.5" thickBot="1">
      <c r="A3057" s="146">
        <f ca="1">INDIRECT($A$3&amp;A3054)</f>
        <v>0</v>
      </c>
      <c r="B3057" s="182"/>
      <c r="C3057" s="173">
        <f>0</f>
        <v>0</v>
      </c>
      <c r="D3057" s="173">
        <f>1</f>
        <v>1</v>
      </c>
      <c r="E3057" s="173" t="str">
        <f ca="1">IF(ISNUMBER(E3054),IF(E3054&lt;&gt;0,E3054,""),"")</f>
        <v/>
      </c>
      <c r="F3057" s="173" t="str">
        <f t="shared" ref="F3057:W3057" ca="1" si="3663">IF(ISNUMBER(E3055),F3054*E3057+D3057,"")</f>
        <v/>
      </c>
      <c r="G3057" s="173" t="str">
        <f t="shared" ca="1" si="3663"/>
        <v/>
      </c>
      <c r="H3057" s="173" t="str">
        <f t="shared" ca="1" si="3663"/>
        <v/>
      </c>
      <c r="I3057" s="173" t="str">
        <f t="shared" ca="1" si="3663"/>
        <v/>
      </c>
      <c r="J3057" s="173" t="str">
        <f t="shared" ca="1" si="3663"/>
        <v/>
      </c>
      <c r="K3057" s="173" t="str">
        <f t="shared" ca="1" si="3663"/>
        <v/>
      </c>
      <c r="L3057" s="173" t="str">
        <f t="shared" ca="1" si="3663"/>
        <v/>
      </c>
      <c r="M3057" s="173" t="str">
        <f t="shared" ca="1" si="3663"/>
        <v/>
      </c>
      <c r="N3057" s="173" t="str">
        <f t="shared" ca="1" si="3663"/>
        <v/>
      </c>
      <c r="O3057" s="173" t="str">
        <f t="shared" ca="1" si="3663"/>
        <v/>
      </c>
      <c r="P3057" s="173" t="str">
        <f t="shared" ca="1" si="3663"/>
        <v/>
      </c>
      <c r="Q3057" s="173" t="str">
        <f t="shared" ca="1" si="3663"/>
        <v/>
      </c>
      <c r="R3057" s="173" t="str">
        <f t="shared" ca="1" si="3663"/>
        <v/>
      </c>
      <c r="S3057" s="173" t="str">
        <f t="shared" ca="1" si="3663"/>
        <v/>
      </c>
      <c r="T3057" s="173" t="str">
        <f t="shared" ca="1" si="3663"/>
        <v/>
      </c>
      <c r="U3057" s="173" t="str">
        <f t="shared" ca="1" si="3663"/>
        <v/>
      </c>
      <c r="V3057" s="173" t="str">
        <f t="shared" ca="1" si="3663"/>
        <v/>
      </c>
      <c r="W3057" s="173" t="str">
        <f t="shared" ca="1" si="3663"/>
        <v/>
      </c>
    </row>
    <row r="3058" spans="1:23">
      <c r="B3058" s="171" t="s">
        <v>630</v>
      </c>
      <c r="C3058" s="171"/>
      <c r="E3058" s="146" t="str">
        <f ca="1">IF(NOT(ISNUMBER(E3057)),"",$B3054-E3056/E3057)</f>
        <v/>
      </c>
      <c r="F3058" s="146" t="str">
        <f ca="1">IF(NOT(ISNUMBER(F3057)),"",$B3054-F3056/F3057)</f>
        <v/>
      </c>
      <c r="G3058" s="146" t="str">
        <f t="shared" ref="G3058:Q3058" ca="1" si="3664">IF(F3058="","",IF(F3058=0,"",IF(ABS($B3054-G3056/G3057)&lt;2^(0-G$3),"",$B3054-G3056/G3057)))</f>
        <v/>
      </c>
      <c r="H3058" s="146" t="str">
        <f t="shared" ca="1" si="3664"/>
        <v/>
      </c>
      <c r="I3058" s="146" t="str">
        <f t="shared" ca="1" si="3664"/>
        <v/>
      </c>
      <c r="J3058" s="146" t="str">
        <f t="shared" ca="1" si="3664"/>
        <v/>
      </c>
      <c r="K3058" s="146" t="str">
        <f t="shared" ca="1" si="3664"/>
        <v/>
      </c>
      <c r="L3058" s="146" t="str">
        <f t="shared" ca="1" si="3664"/>
        <v/>
      </c>
      <c r="M3058" s="146" t="str">
        <f t="shared" ca="1" si="3664"/>
        <v/>
      </c>
      <c r="N3058" s="146" t="str">
        <f t="shared" ca="1" si="3664"/>
        <v/>
      </c>
      <c r="O3058" s="146" t="str">
        <f t="shared" ca="1" si="3664"/>
        <v/>
      </c>
      <c r="P3058" s="146" t="str">
        <f t="shared" ca="1" si="3664"/>
        <v/>
      </c>
      <c r="Q3058" s="146" t="str">
        <f t="shared" ca="1" si="3664"/>
        <v/>
      </c>
      <c r="R3058" s="146" t="str">
        <f t="shared" ref="R3058:W3058" ca="1" si="3665">IF(Q3058="","",IF(Q3058=0,"",IF(ABS($B3054-(R3056/R3057))&lt;2^(0-R$3),"",$B3054-(R3056/R3057))))</f>
        <v/>
      </c>
      <c r="S3058" s="146" t="str">
        <f t="shared" ca="1" si="3665"/>
        <v/>
      </c>
      <c r="T3058" s="146" t="str">
        <f t="shared" ca="1" si="3665"/>
        <v/>
      </c>
      <c r="U3058" s="146" t="str">
        <f t="shared" ca="1" si="3665"/>
        <v/>
      </c>
      <c r="V3058" s="146" t="str">
        <f t="shared" ca="1" si="3665"/>
        <v/>
      </c>
      <c r="W3058" s="146" t="str">
        <f t="shared" ca="1" si="3665"/>
        <v/>
      </c>
    </row>
    <row r="3059" spans="1:23">
      <c r="A3059" s="150">
        <f>A3054+1</f>
        <v>618</v>
      </c>
      <c r="B3059" s="152">
        <f ca="1">A3062</f>
        <v>0</v>
      </c>
      <c r="C3059" s="152"/>
      <c r="D3059" s="153">
        <f ca="1">INT(B3059+1/2)</f>
        <v>0</v>
      </c>
      <c r="E3059" s="153" t="str">
        <f t="shared" ref="E3059:W3059" ca="1" si="3666">IF(ISNUMBER(D3060),INT(D3060+1/2),"")</f>
        <v/>
      </c>
      <c r="F3059" s="153" t="str">
        <f t="shared" ca="1" si="3666"/>
        <v/>
      </c>
      <c r="G3059" s="153" t="str">
        <f t="shared" ca="1" si="3666"/>
        <v/>
      </c>
      <c r="H3059" s="153" t="str">
        <f t="shared" ca="1" si="3666"/>
        <v/>
      </c>
      <c r="I3059" s="153" t="str">
        <f t="shared" ca="1" si="3666"/>
        <v/>
      </c>
      <c r="J3059" s="153" t="str">
        <f t="shared" ca="1" si="3666"/>
        <v/>
      </c>
      <c r="K3059" s="153" t="str">
        <f t="shared" ca="1" si="3666"/>
        <v/>
      </c>
      <c r="L3059" s="153" t="str">
        <f t="shared" ca="1" si="3666"/>
        <v/>
      </c>
      <c r="M3059" s="153" t="str">
        <f t="shared" ca="1" si="3666"/>
        <v/>
      </c>
      <c r="N3059" s="153" t="str">
        <f t="shared" ca="1" si="3666"/>
        <v/>
      </c>
      <c r="O3059" s="153" t="str">
        <f t="shared" ca="1" si="3666"/>
        <v/>
      </c>
      <c r="P3059" s="153" t="str">
        <f t="shared" ca="1" si="3666"/>
        <v/>
      </c>
      <c r="Q3059" s="153" t="str">
        <f t="shared" ca="1" si="3666"/>
        <v/>
      </c>
      <c r="R3059" s="153" t="str">
        <f t="shared" ca="1" si="3666"/>
        <v/>
      </c>
      <c r="S3059" s="153" t="str">
        <f t="shared" ca="1" si="3666"/>
        <v/>
      </c>
      <c r="T3059" s="153" t="str">
        <f t="shared" ca="1" si="3666"/>
        <v/>
      </c>
      <c r="U3059" s="153" t="str">
        <f t="shared" ca="1" si="3666"/>
        <v/>
      </c>
      <c r="V3059" s="153" t="str">
        <f t="shared" ca="1" si="3666"/>
        <v/>
      </c>
      <c r="W3059" s="153" t="str">
        <f t="shared" ca="1" si="3666"/>
        <v/>
      </c>
    </row>
    <row r="3060" spans="1:23" ht="13.5" thickBot="1">
      <c r="B3060" s="172" t="s">
        <v>631</v>
      </c>
      <c r="C3060" s="172"/>
      <c r="D3060" s="165" t="str">
        <f ca="1">IF(B3059&lt;&gt;D3059,1/(B3059-D3059),"")</f>
        <v/>
      </c>
      <c r="E3060" s="165" t="str">
        <f ca="1">IF(AND(ISNUMBER(D3060),ISNUMBER(E3059)),IF(D3060&lt;&gt;E3059,1/(D3060-E3059),""),"")</f>
        <v/>
      </c>
      <c r="F3060" s="165" t="str">
        <f t="shared" ref="F3060:W3060" ca="1" si="3667">IF(ISNUMBER(E3063),1/(E3060-F3059),"")</f>
        <v/>
      </c>
      <c r="G3060" s="165" t="str">
        <f t="shared" ca="1" si="3667"/>
        <v/>
      </c>
      <c r="H3060" s="165" t="str">
        <f t="shared" ca="1" si="3667"/>
        <v/>
      </c>
      <c r="I3060" s="165" t="str">
        <f t="shared" ca="1" si="3667"/>
        <v/>
      </c>
      <c r="J3060" s="165" t="str">
        <f t="shared" ca="1" si="3667"/>
        <v/>
      </c>
      <c r="K3060" s="165" t="str">
        <f t="shared" ca="1" si="3667"/>
        <v/>
      </c>
      <c r="L3060" s="165" t="str">
        <f t="shared" ca="1" si="3667"/>
        <v/>
      </c>
      <c r="M3060" s="165" t="str">
        <f t="shared" ca="1" si="3667"/>
        <v/>
      </c>
      <c r="N3060" s="165" t="str">
        <f t="shared" ca="1" si="3667"/>
        <v/>
      </c>
      <c r="O3060" s="165" t="str">
        <f t="shared" ca="1" si="3667"/>
        <v/>
      </c>
      <c r="P3060" s="165" t="str">
        <f t="shared" ca="1" si="3667"/>
        <v/>
      </c>
      <c r="Q3060" s="165" t="str">
        <f t="shared" ca="1" si="3667"/>
        <v/>
      </c>
      <c r="R3060" s="165" t="str">
        <f t="shared" ca="1" si="3667"/>
        <v/>
      </c>
      <c r="S3060" s="165" t="str">
        <f t="shared" ca="1" si="3667"/>
        <v/>
      </c>
      <c r="T3060" s="165" t="str">
        <f t="shared" ca="1" si="3667"/>
        <v/>
      </c>
      <c r="U3060" s="165" t="str">
        <f t="shared" ca="1" si="3667"/>
        <v/>
      </c>
      <c r="V3060" s="165" t="str">
        <f t="shared" ca="1" si="3667"/>
        <v/>
      </c>
      <c r="W3060" s="165" t="str">
        <f t="shared" ca="1" si="3667"/>
        <v/>
      </c>
    </row>
    <row r="3061" spans="1:23" ht="15">
      <c r="B3061" s="182" t="s">
        <v>629</v>
      </c>
      <c r="C3061" s="174">
        <f>1</f>
        <v>1</v>
      </c>
      <c r="D3061" s="174">
        <f ca="1">D3059</f>
        <v>0</v>
      </c>
      <c r="E3061" s="174" t="str">
        <f ca="1">IF(ISNUMBER(E3059),E3059*D3059+1,"")</f>
        <v/>
      </c>
      <c r="F3061" s="174" t="str">
        <f t="shared" ref="F3061:W3061" ca="1" si="3668">IF(ISNUMBER(E3060),F3059*E3061+D3061,"")</f>
        <v/>
      </c>
      <c r="G3061" s="174" t="str">
        <f t="shared" ca="1" si="3668"/>
        <v/>
      </c>
      <c r="H3061" s="174" t="str">
        <f t="shared" ca="1" si="3668"/>
        <v/>
      </c>
      <c r="I3061" s="174" t="str">
        <f t="shared" ca="1" si="3668"/>
        <v/>
      </c>
      <c r="J3061" s="174" t="str">
        <f t="shared" ca="1" si="3668"/>
        <v/>
      </c>
      <c r="K3061" s="174" t="str">
        <f t="shared" ca="1" si="3668"/>
        <v/>
      </c>
      <c r="L3061" s="174" t="str">
        <f t="shared" ca="1" si="3668"/>
        <v/>
      </c>
      <c r="M3061" s="174" t="str">
        <f t="shared" ca="1" si="3668"/>
        <v/>
      </c>
      <c r="N3061" s="174" t="str">
        <f t="shared" ca="1" si="3668"/>
        <v/>
      </c>
      <c r="O3061" s="174" t="str">
        <f t="shared" ca="1" si="3668"/>
        <v/>
      </c>
      <c r="P3061" s="174" t="str">
        <f t="shared" ca="1" si="3668"/>
        <v/>
      </c>
      <c r="Q3061" s="174" t="str">
        <f t="shared" ca="1" si="3668"/>
        <v/>
      </c>
      <c r="R3061" s="174" t="str">
        <f t="shared" ca="1" si="3668"/>
        <v/>
      </c>
      <c r="S3061" s="174" t="str">
        <f t="shared" ca="1" si="3668"/>
        <v/>
      </c>
      <c r="T3061" s="174" t="str">
        <f t="shared" ca="1" si="3668"/>
        <v/>
      </c>
      <c r="U3061" s="174" t="str">
        <f t="shared" ca="1" si="3668"/>
        <v/>
      </c>
      <c r="V3061" s="174" t="str">
        <f t="shared" ca="1" si="3668"/>
        <v/>
      </c>
      <c r="W3061" s="174" t="str">
        <f t="shared" ca="1" si="3668"/>
        <v/>
      </c>
    </row>
    <row r="3062" spans="1:23" ht="13.5" thickBot="1">
      <c r="A3062" s="146">
        <f ca="1">INDIRECT($A$3&amp;A3059)</f>
        <v>0</v>
      </c>
      <c r="B3062" s="182"/>
      <c r="C3062" s="173">
        <f>0</f>
        <v>0</v>
      </c>
      <c r="D3062" s="173">
        <f>1</f>
        <v>1</v>
      </c>
      <c r="E3062" s="173" t="str">
        <f ca="1">IF(ISNUMBER(E3059),IF(E3059&lt;&gt;0,E3059,""),"")</f>
        <v/>
      </c>
      <c r="F3062" s="173" t="str">
        <f t="shared" ref="F3062:W3062" ca="1" si="3669">IF(ISNUMBER(E3060),F3059*E3062+D3062,"")</f>
        <v/>
      </c>
      <c r="G3062" s="173" t="str">
        <f t="shared" ca="1" si="3669"/>
        <v/>
      </c>
      <c r="H3062" s="173" t="str">
        <f t="shared" ca="1" si="3669"/>
        <v/>
      </c>
      <c r="I3062" s="173" t="str">
        <f t="shared" ca="1" si="3669"/>
        <v/>
      </c>
      <c r="J3062" s="173" t="str">
        <f t="shared" ca="1" si="3669"/>
        <v/>
      </c>
      <c r="K3062" s="173" t="str">
        <f t="shared" ca="1" si="3669"/>
        <v/>
      </c>
      <c r="L3062" s="173" t="str">
        <f t="shared" ca="1" si="3669"/>
        <v/>
      </c>
      <c r="M3062" s="173" t="str">
        <f t="shared" ca="1" si="3669"/>
        <v/>
      </c>
      <c r="N3062" s="173" t="str">
        <f t="shared" ca="1" si="3669"/>
        <v/>
      </c>
      <c r="O3062" s="173" t="str">
        <f t="shared" ca="1" si="3669"/>
        <v/>
      </c>
      <c r="P3062" s="173" t="str">
        <f t="shared" ca="1" si="3669"/>
        <v/>
      </c>
      <c r="Q3062" s="173" t="str">
        <f t="shared" ca="1" si="3669"/>
        <v/>
      </c>
      <c r="R3062" s="173" t="str">
        <f t="shared" ca="1" si="3669"/>
        <v/>
      </c>
      <c r="S3062" s="173" t="str">
        <f t="shared" ca="1" si="3669"/>
        <v/>
      </c>
      <c r="T3062" s="173" t="str">
        <f t="shared" ca="1" si="3669"/>
        <v/>
      </c>
      <c r="U3062" s="173" t="str">
        <f t="shared" ca="1" si="3669"/>
        <v/>
      </c>
      <c r="V3062" s="173" t="str">
        <f t="shared" ca="1" si="3669"/>
        <v/>
      </c>
      <c r="W3062" s="173" t="str">
        <f t="shared" ca="1" si="3669"/>
        <v/>
      </c>
    </row>
    <row r="3063" spans="1:23">
      <c r="B3063" s="171" t="s">
        <v>630</v>
      </c>
      <c r="C3063" s="171"/>
      <c r="E3063" s="146" t="str">
        <f ca="1">IF(NOT(ISNUMBER(E3062)),"",$B3059-E3061/E3062)</f>
        <v/>
      </c>
      <c r="F3063" s="146" t="str">
        <f ca="1">IF(NOT(ISNUMBER(F3062)),"",$B3059-F3061/F3062)</f>
        <v/>
      </c>
      <c r="G3063" s="146" t="str">
        <f t="shared" ref="G3063:Q3063" ca="1" si="3670">IF(F3063="","",IF(F3063=0,"",IF(ABS($B3059-G3061/G3062)&lt;2^(0-G$3),"",$B3059-G3061/G3062)))</f>
        <v/>
      </c>
      <c r="H3063" s="146" t="str">
        <f t="shared" ca="1" si="3670"/>
        <v/>
      </c>
      <c r="I3063" s="146" t="str">
        <f t="shared" ca="1" si="3670"/>
        <v/>
      </c>
      <c r="J3063" s="146" t="str">
        <f t="shared" ca="1" si="3670"/>
        <v/>
      </c>
      <c r="K3063" s="146" t="str">
        <f t="shared" ca="1" si="3670"/>
        <v/>
      </c>
      <c r="L3063" s="146" t="str">
        <f t="shared" ca="1" si="3670"/>
        <v/>
      </c>
      <c r="M3063" s="146" t="str">
        <f t="shared" ca="1" si="3670"/>
        <v/>
      </c>
      <c r="N3063" s="146" t="str">
        <f t="shared" ca="1" si="3670"/>
        <v/>
      </c>
      <c r="O3063" s="146" t="str">
        <f t="shared" ca="1" si="3670"/>
        <v/>
      </c>
      <c r="P3063" s="146" t="str">
        <f t="shared" ca="1" si="3670"/>
        <v/>
      </c>
      <c r="Q3063" s="146" t="str">
        <f t="shared" ca="1" si="3670"/>
        <v/>
      </c>
      <c r="R3063" s="146" t="str">
        <f t="shared" ref="R3063:W3063" ca="1" si="3671">IF(Q3063="","",IF(Q3063=0,"",IF(ABS($B3059-(R3061/R3062))&lt;2^(0-R$3),"",$B3059-(R3061/R3062))))</f>
        <v/>
      </c>
      <c r="S3063" s="146" t="str">
        <f t="shared" ca="1" si="3671"/>
        <v/>
      </c>
      <c r="T3063" s="146" t="str">
        <f t="shared" ca="1" si="3671"/>
        <v/>
      </c>
      <c r="U3063" s="146" t="str">
        <f t="shared" ca="1" si="3671"/>
        <v/>
      </c>
      <c r="V3063" s="146" t="str">
        <f t="shared" ca="1" si="3671"/>
        <v/>
      </c>
      <c r="W3063" s="146" t="str">
        <f t="shared" ca="1" si="3671"/>
        <v/>
      </c>
    </row>
    <row r="3064" spans="1:23">
      <c r="A3064" s="150">
        <f>A3059+1</f>
        <v>619</v>
      </c>
      <c r="B3064" s="152">
        <f ca="1">A3067</f>
        <v>0</v>
      </c>
      <c r="C3064" s="152"/>
      <c r="D3064" s="153">
        <f ca="1">INT(B3064+1/2)</f>
        <v>0</v>
      </c>
      <c r="E3064" s="153" t="str">
        <f t="shared" ref="E3064:W3064" ca="1" si="3672">IF(ISNUMBER(D3065),INT(D3065+1/2),"")</f>
        <v/>
      </c>
      <c r="F3064" s="153" t="str">
        <f t="shared" ca="1" si="3672"/>
        <v/>
      </c>
      <c r="G3064" s="153" t="str">
        <f t="shared" ca="1" si="3672"/>
        <v/>
      </c>
      <c r="H3064" s="153" t="str">
        <f t="shared" ca="1" si="3672"/>
        <v/>
      </c>
      <c r="I3064" s="153" t="str">
        <f t="shared" ca="1" si="3672"/>
        <v/>
      </c>
      <c r="J3064" s="153" t="str">
        <f t="shared" ca="1" si="3672"/>
        <v/>
      </c>
      <c r="K3064" s="153" t="str">
        <f t="shared" ca="1" si="3672"/>
        <v/>
      </c>
      <c r="L3064" s="153" t="str">
        <f t="shared" ca="1" si="3672"/>
        <v/>
      </c>
      <c r="M3064" s="153" t="str">
        <f t="shared" ca="1" si="3672"/>
        <v/>
      </c>
      <c r="N3064" s="153" t="str">
        <f t="shared" ca="1" si="3672"/>
        <v/>
      </c>
      <c r="O3064" s="153" t="str">
        <f t="shared" ca="1" si="3672"/>
        <v/>
      </c>
      <c r="P3064" s="153" t="str">
        <f t="shared" ca="1" si="3672"/>
        <v/>
      </c>
      <c r="Q3064" s="153" t="str">
        <f t="shared" ca="1" si="3672"/>
        <v/>
      </c>
      <c r="R3064" s="153" t="str">
        <f t="shared" ca="1" si="3672"/>
        <v/>
      </c>
      <c r="S3064" s="153" t="str">
        <f t="shared" ca="1" si="3672"/>
        <v/>
      </c>
      <c r="T3064" s="153" t="str">
        <f t="shared" ca="1" si="3672"/>
        <v/>
      </c>
      <c r="U3064" s="153" t="str">
        <f t="shared" ca="1" si="3672"/>
        <v/>
      </c>
      <c r="V3064" s="153" t="str">
        <f t="shared" ca="1" si="3672"/>
        <v/>
      </c>
      <c r="W3064" s="153" t="str">
        <f t="shared" ca="1" si="3672"/>
        <v/>
      </c>
    </row>
    <row r="3065" spans="1:23" ht="13.5" thickBot="1">
      <c r="B3065" s="172" t="s">
        <v>631</v>
      </c>
      <c r="C3065" s="172"/>
      <c r="D3065" s="165" t="str">
        <f ca="1">IF(B3064&lt;&gt;D3064,1/(B3064-D3064),"")</f>
        <v/>
      </c>
      <c r="E3065" s="165" t="str">
        <f ca="1">IF(AND(ISNUMBER(D3065),ISNUMBER(E3064)),IF(D3065&lt;&gt;E3064,1/(D3065-E3064),""),"")</f>
        <v/>
      </c>
      <c r="F3065" s="165" t="str">
        <f t="shared" ref="F3065:W3065" ca="1" si="3673">IF(ISNUMBER(E3068),1/(E3065-F3064),"")</f>
        <v/>
      </c>
      <c r="G3065" s="165" t="str">
        <f t="shared" ca="1" si="3673"/>
        <v/>
      </c>
      <c r="H3065" s="165" t="str">
        <f t="shared" ca="1" si="3673"/>
        <v/>
      </c>
      <c r="I3065" s="165" t="str">
        <f t="shared" ca="1" si="3673"/>
        <v/>
      </c>
      <c r="J3065" s="165" t="str">
        <f t="shared" ca="1" si="3673"/>
        <v/>
      </c>
      <c r="K3065" s="165" t="str">
        <f t="shared" ca="1" si="3673"/>
        <v/>
      </c>
      <c r="L3065" s="165" t="str">
        <f t="shared" ca="1" si="3673"/>
        <v/>
      </c>
      <c r="M3065" s="165" t="str">
        <f t="shared" ca="1" si="3673"/>
        <v/>
      </c>
      <c r="N3065" s="165" t="str">
        <f t="shared" ca="1" si="3673"/>
        <v/>
      </c>
      <c r="O3065" s="165" t="str">
        <f t="shared" ca="1" si="3673"/>
        <v/>
      </c>
      <c r="P3065" s="165" t="str">
        <f t="shared" ca="1" si="3673"/>
        <v/>
      </c>
      <c r="Q3065" s="165" t="str">
        <f t="shared" ca="1" si="3673"/>
        <v/>
      </c>
      <c r="R3065" s="165" t="str">
        <f t="shared" ca="1" si="3673"/>
        <v/>
      </c>
      <c r="S3065" s="165" t="str">
        <f t="shared" ca="1" si="3673"/>
        <v/>
      </c>
      <c r="T3065" s="165" t="str">
        <f t="shared" ca="1" si="3673"/>
        <v/>
      </c>
      <c r="U3065" s="165" t="str">
        <f t="shared" ca="1" si="3673"/>
        <v/>
      </c>
      <c r="V3065" s="165" t="str">
        <f t="shared" ca="1" si="3673"/>
        <v/>
      </c>
      <c r="W3065" s="165" t="str">
        <f t="shared" ca="1" si="3673"/>
        <v/>
      </c>
    </row>
    <row r="3066" spans="1:23" ht="15">
      <c r="B3066" s="182" t="s">
        <v>629</v>
      </c>
      <c r="C3066" s="174">
        <f>1</f>
        <v>1</v>
      </c>
      <c r="D3066" s="174">
        <f ca="1">D3064</f>
        <v>0</v>
      </c>
      <c r="E3066" s="174" t="str">
        <f ca="1">IF(ISNUMBER(E3064),E3064*D3064+1,"")</f>
        <v/>
      </c>
      <c r="F3066" s="174" t="str">
        <f t="shared" ref="F3066:W3066" ca="1" si="3674">IF(ISNUMBER(E3065),F3064*E3066+D3066,"")</f>
        <v/>
      </c>
      <c r="G3066" s="174" t="str">
        <f t="shared" ca="1" si="3674"/>
        <v/>
      </c>
      <c r="H3066" s="174" t="str">
        <f t="shared" ca="1" si="3674"/>
        <v/>
      </c>
      <c r="I3066" s="174" t="str">
        <f t="shared" ca="1" si="3674"/>
        <v/>
      </c>
      <c r="J3066" s="174" t="str">
        <f t="shared" ca="1" si="3674"/>
        <v/>
      </c>
      <c r="K3066" s="174" t="str">
        <f t="shared" ca="1" si="3674"/>
        <v/>
      </c>
      <c r="L3066" s="174" t="str">
        <f t="shared" ca="1" si="3674"/>
        <v/>
      </c>
      <c r="M3066" s="174" t="str">
        <f t="shared" ca="1" si="3674"/>
        <v/>
      </c>
      <c r="N3066" s="174" t="str">
        <f t="shared" ca="1" si="3674"/>
        <v/>
      </c>
      <c r="O3066" s="174" t="str">
        <f t="shared" ca="1" si="3674"/>
        <v/>
      </c>
      <c r="P3066" s="174" t="str">
        <f t="shared" ca="1" si="3674"/>
        <v/>
      </c>
      <c r="Q3066" s="174" t="str">
        <f t="shared" ca="1" si="3674"/>
        <v/>
      </c>
      <c r="R3066" s="174" t="str">
        <f t="shared" ca="1" si="3674"/>
        <v/>
      </c>
      <c r="S3066" s="174" t="str">
        <f t="shared" ca="1" si="3674"/>
        <v/>
      </c>
      <c r="T3066" s="174" t="str">
        <f t="shared" ca="1" si="3674"/>
        <v/>
      </c>
      <c r="U3066" s="174" t="str">
        <f t="shared" ca="1" si="3674"/>
        <v/>
      </c>
      <c r="V3066" s="174" t="str">
        <f t="shared" ca="1" si="3674"/>
        <v/>
      </c>
      <c r="W3066" s="174" t="str">
        <f t="shared" ca="1" si="3674"/>
        <v/>
      </c>
    </row>
    <row r="3067" spans="1:23" ht="13.5" thickBot="1">
      <c r="A3067" s="146">
        <f ca="1">INDIRECT($A$3&amp;A3064)</f>
        <v>0</v>
      </c>
      <c r="B3067" s="182"/>
      <c r="C3067" s="173">
        <f>0</f>
        <v>0</v>
      </c>
      <c r="D3067" s="173">
        <f>1</f>
        <v>1</v>
      </c>
      <c r="E3067" s="173" t="str">
        <f ca="1">IF(ISNUMBER(E3064),IF(E3064&lt;&gt;0,E3064,""),"")</f>
        <v/>
      </c>
      <c r="F3067" s="173" t="str">
        <f t="shared" ref="F3067:W3067" ca="1" si="3675">IF(ISNUMBER(E3065),F3064*E3067+D3067,"")</f>
        <v/>
      </c>
      <c r="G3067" s="173" t="str">
        <f t="shared" ca="1" si="3675"/>
        <v/>
      </c>
      <c r="H3067" s="173" t="str">
        <f t="shared" ca="1" si="3675"/>
        <v/>
      </c>
      <c r="I3067" s="173" t="str">
        <f t="shared" ca="1" si="3675"/>
        <v/>
      </c>
      <c r="J3067" s="173" t="str">
        <f t="shared" ca="1" si="3675"/>
        <v/>
      </c>
      <c r="K3067" s="173" t="str">
        <f t="shared" ca="1" si="3675"/>
        <v/>
      </c>
      <c r="L3067" s="173" t="str">
        <f t="shared" ca="1" si="3675"/>
        <v/>
      </c>
      <c r="M3067" s="173" t="str">
        <f t="shared" ca="1" si="3675"/>
        <v/>
      </c>
      <c r="N3067" s="173" t="str">
        <f t="shared" ca="1" si="3675"/>
        <v/>
      </c>
      <c r="O3067" s="173" t="str">
        <f t="shared" ca="1" si="3675"/>
        <v/>
      </c>
      <c r="P3067" s="173" t="str">
        <f t="shared" ca="1" si="3675"/>
        <v/>
      </c>
      <c r="Q3067" s="173" t="str">
        <f t="shared" ca="1" si="3675"/>
        <v/>
      </c>
      <c r="R3067" s="173" t="str">
        <f t="shared" ca="1" si="3675"/>
        <v/>
      </c>
      <c r="S3067" s="173" t="str">
        <f t="shared" ca="1" si="3675"/>
        <v/>
      </c>
      <c r="T3067" s="173" t="str">
        <f t="shared" ca="1" si="3675"/>
        <v/>
      </c>
      <c r="U3067" s="173" t="str">
        <f t="shared" ca="1" si="3675"/>
        <v/>
      </c>
      <c r="V3067" s="173" t="str">
        <f t="shared" ca="1" si="3675"/>
        <v/>
      </c>
      <c r="W3067" s="173" t="str">
        <f t="shared" ca="1" si="3675"/>
        <v/>
      </c>
    </row>
    <row r="3068" spans="1:23">
      <c r="B3068" s="171" t="s">
        <v>630</v>
      </c>
      <c r="C3068" s="171"/>
      <c r="E3068" s="146" t="str">
        <f ca="1">IF(NOT(ISNUMBER(E3067)),"",$B3064-E3066/E3067)</f>
        <v/>
      </c>
      <c r="F3068" s="146" t="str">
        <f ca="1">IF(NOT(ISNUMBER(F3067)),"",$B3064-F3066/F3067)</f>
        <v/>
      </c>
      <c r="G3068" s="146" t="str">
        <f t="shared" ref="G3068:Q3068" ca="1" si="3676">IF(F3068="","",IF(F3068=0,"",IF(ABS($B3064-G3066/G3067)&lt;2^(0-G$3),"",$B3064-G3066/G3067)))</f>
        <v/>
      </c>
      <c r="H3068" s="146" t="str">
        <f t="shared" ca="1" si="3676"/>
        <v/>
      </c>
      <c r="I3068" s="146" t="str">
        <f t="shared" ca="1" si="3676"/>
        <v/>
      </c>
      <c r="J3068" s="146" t="str">
        <f t="shared" ca="1" si="3676"/>
        <v/>
      </c>
      <c r="K3068" s="146" t="str">
        <f t="shared" ca="1" si="3676"/>
        <v/>
      </c>
      <c r="L3068" s="146" t="str">
        <f t="shared" ca="1" si="3676"/>
        <v/>
      </c>
      <c r="M3068" s="146" t="str">
        <f t="shared" ca="1" si="3676"/>
        <v/>
      </c>
      <c r="N3068" s="146" t="str">
        <f t="shared" ca="1" si="3676"/>
        <v/>
      </c>
      <c r="O3068" s="146" t="str">
        <f t="shared" ca="1" si="3676"/>
        <v/>
      </c>
      <c r="P3068" s="146" t="str">
        <f t="shared" ca="1" si="3676"/>
        <v/>
      </c>
      <c r="Q3068" s="146" t="str">
        <f t="shared" ca="1" si="3676"/>
        <v/>
      </c>
      <c r="R3068" s="146" t="str">
        <f t="shared" ref="R3068:W3068" ca="1" si="3677">IF(Q3068="","",IF(Q3068=0,"",IF(ABS($B3064-(R3066/R3067))&lt;2^(0-R$3),"",$B3064-(R3066/R3067))))</f>
        <v/>
      </c>
      <c r="S3068" s="146" t="str">
        <f t="shared" ca="1" si="3677"/>
        <v/>
      </c>
      <c r="T3068" s="146" t="str">
        <f t="shared" ca="1" si="3677"/>
        <v/>
      </c>
      <c r="U3068" s="146" t="str">
        <f t="shared" ca="1" si="3677"/>
        <v/>
      </c>
      <c r="V3068" s="146" t="str">
        <f t="shared" ca="1" si="3677"/>
        <v/>
      </c>
      <c r="W3068" s="146" t="str">
        <f t="shared" ca="1" si="3677"/>
        <v/>
      </c>
    </row>
    <row r="3069" spans="1:23">
      <c r="A3069" s="150">
        <f>A3064+1</f>
        <v>620</v>
      </c>
      <c r="B3069" s="152">
        <f ca="1">A3072</f>
        <v>0</v>
      </c>
      <c r="C3069" s="152"/>
      <c r="D3069" s="153">
        <f ca="1">INT(B3069+1/2)</f>
        <v>0</v>
      </c>
      <c r="E3069" s="153" t="str">
        <f t="shared" ref="E3069:W3069" ca="1" si="3678">IF(ISNUMBER(D3070),INT(D3070+1/2),"")</f>
        <v/>
      </c>
      <c r="F3069" s="153" t="str">
        <f t="shared" ca="1" si="3678"/>
        <v/>
      </c>
      <c r="G3069" s="153" t="str">
        <f t="shared" ca="1" si="3678"/>
        <v/>
      </c>
      <c r="H3069" s="153" t="str">
        <f t="shared" ca="1" si="3678"/>
        <v/>
      </c>
      <c r="I3069" s="153" t="str">
        <f t="shared" ca="1" si="3678"/>
        <v/>
      </c>
      <c r="J3069" s="153" t="str">
        <f t="shared" ca="1" si="3678"/>
        <v/>
      </c>
      <c r="K3069" s="153" t="str">
        <f t="shared" ca="1" si="3678"/>
        <v/>
      </c>
      <c r="L3069" s="153" t="str">
        <f t="shared" ca="1" si="3678"/>
        <v/>
      </c>
      <c r="M3069" s="153" t="str">
        <f t="shared" ca="1" si="3678"/>
        <v/>
      </c>
      <c r="N3069" s="153" t="str">
        <f t="shared" ca="1" si="3678"/>
        <v/>
      </c>
      <c r="O3069" s="153" t="str">
        <f t="shared" ca="1" si="3678"/>
        <v/>
      </c>
      <c r="P3069" s="153" t="str">
        <f t="shared" ca="1" si="3678"/>
        <v/>
      </c>
      <c r="Q3069" s="153" t="str">
        <f t="shared" ca="1" si="3678"/>
        <v/>
      </c>
      <c r="R3069" s="153" t="str">
        <f t="shared" ca="1" si="3678"/>
        <v/>
      </c>
      <c r="S3069" s="153" t="str">
        <f t="shared" ca="1" si="3678"/>
        <v/>
      </c>
      <c r="T3069" s="153" t="str">
        <f t="shared" ca="1" si="3678"/>
        <v/>
      </c>
      <c r="U3069" s="153" t="str">
        <f t="shared" ca="1" si="3678"/>
        <v/>
      </c>
      <c r="V3069" s="153" t="str">
        <f t="shared" ca="1" si="3678"/>
        <v/>
      </c>
      <c r="W3069" s="153" t="str">
        <f t="shared" ca="1" si="3678"/>
        <v/>
      </c>
    </row>
    <row r="3070" spans="1:23" ht="13.5" thickBot="1">
      <c r="B3070" s="172" t="s">
        <v>631</v>
      </c>
      <c r="C3070" s="172"/>
      <c r="D3070" s="165" t="str">
        <f ca="1">IF(B3069&lt;&gt;D3069,1/(B3069-D3069),"")</f>
        <v/>
      </c>
      <c r="E3070" s="165" t="str">
        <f ca="1">IF(AND(ISNUMBER(D3070),ISNUMBER(E3069)),IF(D3070&lt;&gt;E3069,1/(D3070-E3069),""),"")</f>
        <v/>
      </c>
      <c r="F3070" s="165" t="str">
        <f t="shared" ref="F3070:W3070" ca="1" si="3679">IF(ISNUMBER(E3073),1/(E3070-F3069),"")</f>
        <v/>
      </c>
      <c r="G3070" s="165" t="str">
        <f t="shared" ca="1" si="3679"/>
        <v/>
      </c>
      <c r="H3070" s="165" t="str">
        <f t="shared" ca="1" si="3679"/>
        <v/>
      </c>
      <c r="I3070" s="165" t="str">
        <f t="shared" ca="1" si="3679"/>
        <v/>
      </c>
      <c r="J3070" s="165" t="str">
        <f t="shared" ca="1" si="3679"/>
        <v/>
      </c>
      <c r="K3070" s="165" t="str">
        <f t="shared" ca="1" si="3679"/>
        <v/>
      </c>
      <c r="L3070" s="165" t="str">
        <f t="shared" ca="1" si="3679"/>
        <v/>
      </c>
      <c r="M3070" s="165" t="str">
        <f t="shared" ca="1" si="3679"/>
        <v/>
      </c>
      <c r="N3070" s="165" t="str">
        <f t="shared" ca="1" si="3679"/>
        <v/>
      </c>
      <c r="O3070" s="165" t="str">
        <f t="shared" ca="1" si="3679"/>
        <v/>
      </c>
      <c r="P3070" s="165" t="str">
        <f t="shared" ca="1" si="3679"/>
        <v/>
      </c>
      <c r="Q3070" s="165" t="str">
        <f t="shared" ca="1" si="3679"/>
        <v/>
      </c>
      <c r="R3070" s="165" t="str">
        <f t="shared" ca="1" si="3679"/>
        <v/>
      </c>
      <c r="S3070" s="165" t="str">
        <f t="shared" ca="1" si="3679"/>
        <v/>
      </c>
      <c r="T3070" s="165" t="str">
        <f t="shared" ca="1" si="3679"/>
        <v/>
      </c>
      <c r="U3070" s="165" t="str">
        <f t="shared" ca="1" si="3679"/>
        <v/>
      </c>
      <c r="V3070" s="165" t="str">
        <f t="shared" ca="1" si="3679"/>
        <v/>
      </c>
      <c r="W3070" s="165" t="str">
        <f t="shared" ca="1" si="3679"/>
        <v/>
      </c>
    </row>
    <row r="3071" spans="1:23" ht="15">
      <c r="B3071" s="182" t="s">
        <v>629</v>
      </c>
      <c r="C3071" s="174">
        <f>1</f>
        <v>1</v>
      </c>
      <c r="D3071" s="174">
        <f ca="1">D3069</f>
        <v>0</v>
      </c>
      <c r="E3071" s="174" t="str">
        <f ca="1">IF(ISNUMBER(E3069),E3069*D3069+1,"")</f>
        <v/>
      </c>
      <c r="F3071" s="174" t="str">
        <f t="shared" ref="F3071:W3071" ca="1" si="3680">IF(ISNUMBER(E3070),F3069*E3071+D3071,"")</f>
        <v/>
      </c>
      <c r="G3071" s="174" t="str">
        <f t="shared" ca="1" si="3680"/>
        <v/>
      </c>
      <c r="H3071" s="174" t="str">
        <f t="shared" ca="1" si="3680"/>
        <v/>
      </c>
      <c r="I3071" s="174" t="str">
        <f t="shared" ca="1" si="3680"/>
        <v/>
      </c>
      <c r="J3071" s="174" t="str">
        <f t="shared" ca="1" si="3680"/>
        <v/>
      </c>
      <c r="K3071" s="174" t="str">
        <f t="shared" ca="1" si="3680"/>
        <v/>
      </c>
      <c r="L3071" s="174" t="str">
        <f t="shared" ca="1" si="3680"/>
        <v/>
      </c>
      <c r="M3071" s="174" t="str">
        <f t="shared" ca="1" si="3680"/>
        <v/>
      </c>
      <c r="N3071" s="174" t="str">
        <f t="shared" ca="1" si="3680"/>
        <v/>
      </c>
      <c r="O3071" s="174" t="str">
        <f t="shared" ca="1" si="3680"/>
        <v/>
      </c>
      <c r="P3071" s="174" t="str">
        <f t="shared" ca="1" si="3680"/>
        <v/>
      </c>
      <c r="Q3071" s="174" t="str">
        <f t="shared" ca="1" si="3680"/>
        <v/>
      </c>
      <c r="R3071" s="174" t="str">
        <f t="shared" ca="1" si="3680"/>
        <v/>
      </c>
      <c r="S3071" s="174" t="str">
        <f t="shared" ca="1" si="3680"/>
        <v/>
      </c>
      <c r="T3071" s="174" t="str">
        <f t="shared" ca="1" si="3680"/>
        <v/>
      </c>
      <c r="U3071" s="174" t="str">
        <f t="shared" ca="1" si="3680"/>
        <v/>
      </c>
      <c r="V3071" s="174" t="str">
        <f t="shared" ca="1" si="3680"/>
        <v/>
      </c>
      <c r="W3071" s="174" t="str">
        <f t="shared" ca="1" si="3680"/>
        <v/>
      </c>
    </row>
    <row r="3072" spans="1:23" ht="13.5" thickBot="1">
      <c r="A3072" s="146">
        <f ca="1">INDIRECT($A$3&amp;A3069)</f>
        <v>0</v>
      </c>
      <c r="B3072" s="182"/>
      <c r="C3072" s="173">
        <f>0</f>
        <v>0</v>
      </c>
      <c r="D3072" s="173">
        <f>1</f>
        <v>1</v>
      </c>
      <c r="E3072" s="173" t="str">
        <f ca="1">IF(ISNUMBER(E3069),IF(E3069&lt;&gt;0,E3069,""),"")</f>
        <v/>
      </c>
      <c r="F3072" s="173" t="str">
        <f t="shared" ref="F3072:W3072" ca="1" si="3681">IF(ISNUMBER(E3070),F3069*E3072+D3072,"")</f>
        <v/>
      </c>
      <c r="G3072" s="173" t="str">
        <f t="shared" ca="1" si="3681"/>
        <v/>
      </c>
      <c r="H3072" s="173" t="str">
        <f t="shared" ca="1" si="3681"/>
        <v/>
      </c>
      <c r="I3072" s="173" t="str">
        <f t="shared" ca="1" si="3681"/>
        <v/>
      </c>
      <c r="J3072" s="173" t="str">
        <f t="shared" ca="1" si="3681"/>
        <v/>
      </c>
      <c r="K3072" s="173" t="str">
        <f t="shared" ca="1" si="3681"/>
        <v/>
      </c>
      <c r="L3072" s="173" t="str">
        <f t="shared" ca="1" si="3681"/>
        <v/>
      </c>
      <c r="M3072" s="173" t="str">
        <f t="shared" ca="1" si="3681"/>
        <v/>
      </c>
      <c r="N3072" s="173" t="str">
        <f t="shared" ca="1" si="3681"/>
        <v/>
      </c>
      <c r="O3072" s="173" t="str">
        <f t="shared" ca="1" si="3681"/>
        <v/>
      </c>
      <c r="P3072" s="173" t="str">
        <f t="shared" ca="1" si="3681"/>
        <v/>
      </c>
      <c r="Q3072" s="173" t="str">
        <f t="shared" ca="1" si="3681"/>
        <v/>
      </c>
      <c r="R3072" s="173" t="str">
        <f t="shared" ca="1" si="3681"/>
        <v/>
      </c>
      <c r="S3072" s="173" t="str">
        <f t="shared" ca="1" si="3681"/>
        <v/>
      </c>
      <c r="T3072" s="173" t="str">
        <f t="shared" ca="1" si="3681"/>
        <v/>
      </c>
      <c r="U3072" s="173" t="str">
        <f t="shared" ca="1" si="3681"/>
        <v/>
      </c>
      <c r="V3072" s="173" t="str">
        <f t="shared" ca="1" si="3681"/>
        <v/>
      </c>
      <c r="W3072" s="173" t="str">
        <f t="shared" ca="1" si="3681"/>
        <v/>
      </c>
    </row>
    <row r="3073" spans="1:23">
      <c r="B3073" s="171" t="s">
        <v>630</v>
      </c>
      <c r="C3073" s="171"/>
      <c r="E3073" s="146" t="str">
        <f ca="1">IF(NOT(ISNUMBER(E3072)),"",$B3069-E3071/E3072)</f>
        <v/>
      </c>
      <c r="F3073" s="146" t="str">
        <f ca="1">IF(NOT(ISNUMBER(F3072)),"",$B3069-F3071/F3072)</f>
        <v/>
      </c>
      <c r="G3073" s="146" t="str">
        <f t="shared" ref="G3073:Q3073" ca="1" si="3682">IF(F3073="","",IF(F3073=0,"",IF(ABS($B3069-G3071/G3072)&lt;2^(0-G$3),"",$B3069-G3071/G3072)))</f>
        <v/>
      </c>
      <c r="H3073" s="146" t="str">
        <f t="shared" ca="1" si="3682"/>
        <v/>
      </c>
      <c r="I3073" s="146" t="str">
        <f t="shared" ca="1" si="3682"/>
        <v/>
      </c>
      <c r="J3073" s="146" t="str">
        <f t="shared" ca="1" si="3682"/>
        <v/>
      </c>
      <c r="K3073" s="146" t="str">
        <f t="shared" ca="1" si="3682"/>
        <v/>
      </c>
      <c r="L3073" s="146" t="str">
        <f t="shared" ca="1" si="3682"/>
        <v/>
      </c>
      <c r="M3073" s="146" t="str">
        <f t="shared" ca="1" si="3682"/>
        <v/>
      </c>
      <c r="N3073" s="146" t="str">
        <f t="shared" ca="1" si="3682"/>
        <v/>
      </c>
      <c r="O3073" s="146" t="str">
        <f t="shared" ca="1" si="3682"/>
        <v/>
      </c>
      <c r="P3073" s="146" t="str">
        <f t="shared" ca="1" si="3682"/>
        <v/>
      </c>
      <c r="Q3073" s="146" t="str">
        <f t="shared" ca="1" si="3682"/>
        <v/>
      </c>
      <c r="R3073" s="146" t="str">
        <f t="shared" ref="R3073:W3073" ca="1" si="3683">IF(Q3073="","",IF(Q3073=0,"",IF(ABS($B3069-(R3071/R3072))&lt;2^(0-R$3),"",$B3069-(R3071/R3072))))</f>
        <v/>
      </c>
      <c r="S3073" s="146" t="str">
        <f t="shared" ca="1" si="3683"/>
        <v/>
      </c>
      <c r="T3073" s="146" t="str">
        <f t="shared" ca="1" si="3683"/>
        <v/>
      </c>
      <c r="U3073" s="146" t="str">
        <f t="shared" ca="1" si="3683"/>
        <v/>
      </c>
      <c r="V3073" s="146" t="str">
        <f t="shared" ca="1" si="3683"/>
        <v/>
      </c>
      <c r="W3073" s="146" t="str">
        <f t="shared" ca="1" si="3683"/>
        <v/>
      </c>
    </row>
    <row r="3074" spans="1:23">
      <c r="A3074" s="150">
        <f>A3069+1</f>
        <v>621</v>
      </c>
      <c r="B3074" s="152">
        <f ca="1">A3077</f>
        <v>0</v>
      </c>
      <c r="C3074" s="152"/>
      <c r="D3074" s="153">
        <f ca="1">INT(B3074+1/2)</f>
        <v>0</v>
      </c>
      <c r="E3074" s="153" t="str">
        <f t="shared" ref="E3074:W3074" ca="1" si="3684">IF(ISNUMBER(D3075),INT(D3075+1/2),"")</f>
        <v/>
      </c>
      <c r="F3074" s="153" t="str">
        <f t="shared" ca="1" si="3684"/>
        <v/>
      </c>
      <c r="G3074" s="153" t="str">
        <f t="shared" ca="1" si="3684"/>
        <v/>
      </c>
      <c r="H3074" s="153" t="str">
        <f t="shared" ca="1" si="3684"/>
        <v/>
      </c>
      <c r="I3074" s="153" t="str">
        <f t="shared" ca="1" si="3684"/>
        <v/>
      </c>
      <c r="J3074" s="153" t="str">
        <f t="shared" ca="1" si="3684"/>
        <v/>
      </c>
      <c r="K3074" s="153" t="str">
        <f t="shared" ca="1" si="3684"/>
        <v/>
      </c>
      <c r="L3074" s="153" t="str">
        <f t="shared" ca="1" si="3684"/>
        <v/>
      </c>
      <c r="M3074" s="153" t="str">
        <f t="shared" ca="1" si="3684"/>
        <v/>
      </c>
      <c r="N3074" s="153" t="str">
        <f t="shared" ca="1" si="3684"/>
        <v/>
      </c>
      <c r="O3074" s="153" t="str">
        <f t="shared" ca="1" si="3684"/>
        <v/>
      </c>
      <c r="P3074" s="153" t="str">
        <f t="shared" ca="1" si="3684"/>
        <v/>
      </c>
      <c r="Q3074" s="153" t="str">
        <f t="shared" ca="1" si="3684"/>
        <v/>
      </c>
      <c r="R3074" s="153" t="str">
        <f t="shared" ca="1" si="3684"/>
        <v/>
      </c>
      <c r="S3074" s="153" t="str">
        <f t="shared" ca="1" si="3684"/>
        <v/>
      </c>
      <c r="T3074" s="153" t="str">
        <f t="shared" ca="1" si="3684"/>
        <v/>
      </c>
      <c r="U3074" s="153" t="str">
        <f t="shared" ca="1" si="3684"/>
        <v/>
      </c>
      <c r="V3074" s="153" t="str">
        <f t="shared" ca="1" si="3684"/>
        <v/>
      </c>
      <c r="W3074" s="153" t="str">
        <f t="shared" ca="1" si="3684"/>
        <v/>
      </c>
    </row>
    <row r="3075" spans="1:23" ht="13.5" thickBot="1">
      <c r="B3075" s="172" t="s">
        <v>631</v>
      </c>
      <c r="C3075" s="172"/>
      <c r="D3075" s="165" t="str">
        <f ca="1">IF(B3074&lt;&gt;D3074,1/(B3074-D3074),"")</f>
        <v/>
      </c>
      <c r="E3075" s="165" t="str">
        <f ca="1">IF(AND(ISNUMBER(D3075),ISNUMBER(E3074)),IF(D3075&lt;&gt;E3074,1/(D3075-E3074),""),"")</f>
        <v/>
      </c>
      <c r="F3075" s="165" t="str">
        <f t="shared" ref="F3075:W3075" ca="1" si="3685">IF(ISNUMBER(E3078),1/(E3075-F3074),"")</f>
        <v/>
      </c>
      <c r="G3075" s="165" t="str">
        <f t="shared" ca="1" si="3685"/>
        <v/>
      </c>
      <c r="H3075" s="165" t="str">
        <f t="shared" ca="1" si="3685"/>
        <v/>
      </c>
      <c r="I3075" s="165" t="str">
        <f t="shared" ca="1" si="3685"/>
        <v/>
      </c>
      <c r="J3075" s="165" t="str">
        <f t="shared" ca="1" si="3685"/>
        <v/>
      </c>
      <c r="K3075" s="165" t="str">
        <f t="shared" ca="1" si="3685"/>
        <v/>
      </c>
      <c r="L3075" s="165" t="str">
        <f t="shared" ca="1" si="3685"/>
        <v/>
      </c>
      <c r="M3075" s="165" t="str">
        <f t="shared" ca="1" si="3685"/>
        <v/>
      </c>
      <c r="N3075" s="165" t="str">
        <f t="shared" ca="1" si="3685"/>
        <v/>
      </c>
      <c r="O3075" s="165" t="str">
        <f t="shared" ca="1" si="3685"/>
        <v/>
      </c>
      <c r="P3075" s="165" t="str">
        <f t="shared" ca="1" si="3685"/>
        <v/>
      </c>
      <c r="Q3075" s="165" t="str">
        <f t="shared" ca="1" si="3685"/>
        <v/>
      </c>
      <c r="R3075" s="165" t="str">
        <f t="shared" ca="1" si="3685"/>
        <v/>
      </c>
      <c r="S3075" s="165" t="str">
        <f t="shared" ca="1" si="3685"/>
        <v/>
      </c>
      <c r="T3075" s="165" t="str">
        <f t="shared" ca="1" si="3685"/>
        <v/>
      </c>
      <c r="U3075" s="165" t="str">
        <f t="shared" ca="1" si="3685"/>
        <v/>
      </c>
      <c r="V3075" s="165" t="str">
        <f t="shared" ca="1" si="3685"/>
        <v/>
      </c>
      <c r="W3075" s="165" t="str">
        <f t="shared" ca="1" si="3685"/>
        <v/>
      </c>
    </row>
    <row r="3076" spans="1:23" ht="15">
      <c r="B3076" s="182" t="s">
        <v>629</v>
      </c>
      <c r="C3076" s="174">
        <f>1</f>
        <v>1</v>
      </c>
      <c r="D3076" s="174">
        <f ca="1">D3074</f>
        <v>0</v>
      </c>
      <c r="E3076" s="174" t="str">
        <f ca="1">IF(ISNUMBER(E3074),E3074*D3074+1,"")</f>
        <v/>
      </c>
      <c r="F3076" s="174" t="str">
        <f t="shared" ref="F3076:W3076" ca="1" si="3686">IF(ISNUMBER(E3075),F3074*E3076+D3076,"")</f>
        <v/>
      </c>
      <c r="G3076" s="174" t="str">
        <f t="shared" ca="1" si="3686"/>
        <v/>
      </c>
      <c r="H3076" s="174" t="str">
        <f t="shared" ca="1" si="3686"/>
        <v/>
      </c>
      <c r="I3076" s="174" t="str">
        <f t="shared" ca="1" si="3686"/>
        <v/>
      </c>
      <c r="J3076" s="174" t="str">
        <f t="shared" ca="1" si="3686"/>
        <v/>
      </c>
      <c r="K3076" s="174" t="str">
        <f t="shared" ca="1" si="3686"/>
        <v/>
      </c>
      <c r="L3076" s="174" t="str">
        <f t="shared" ca="1" si="3686"/>
        <v/>
      </c>
      <c r="M3076" s="174" t="str">
        <f t="shared" ca="1" si="3686"/>
        <v/>
      </c>
      <c r="N3076" s="174" t="str">
        <f t="shared" ca="1" si="3686"/>
        <v/>
      </c>
      <c r="O3076" s="174" t="str">
        <f t="shared" ca="1" si="3686"/>
        <v/>
      </c>
      <c r="P3076" s="174" t="str">
        <f t="shared" ca="1" si="3686"/>
        <v/>
      </c>
      <c r="Q3076" s="174" t="str">
        <f t="shared" ca="1" si="3686"/>
        <v/>
      </c>
      <c r="R3076" s="174" t="str">
        <f t="shared" ca="1" si="3686"/>
        <v/>
      </c>
      <c r="S3076" s="174" t="str">
        <f t="shared" ca="1" si="3686"/>
        <v/>
      </c>
      <c r="T3076" s="174" t="str">
        <f t="shared" ca="1" si="3686"/>
        <v/>
      </c>
      <c r="U3076" s="174" t="str">
        <f t="shared" ca="1" si="3686"/>
        <v/>
      </c>
      <c r="V3076" s="174" t="str">
        <f t="shared" ca="1" si="3686"/>
        <v/>
      </c>
      <c r="W3076" s="174" t="str">
        <f t="shared" ca="1" si="3686"/>
        <v/>
      </c>
    </row>
    <row r="3077" spans="1:23" ht="13.5" thickBot="1">
      <c r="A3077" s="146">
        <f ca="1">INDIRECT($A$3&amp;A3074)</f>
        <v>0</v>
      </c>
      <c r="B3077" s="182"/>
      <c r="C3077" s="173">
        <f>0</f>
        <v>0</v>
      </c>
      <c r="D3077" s="173">
        <f>1</f>
        <v>1</v>
      </c>
      <c r="E3077" s="173" t="str">
        <f ca="1">IF(ISNUMBER(E3074),IF(E3074&lt;&gt;0,E3074,""),"")</f>
        <v/>
      </c>
      <c r="F3077" s="173" t="str">
        <f t="shared" ref="F3077:W3077" ca="1" si="3687">IF(ISNUMBER(E3075),F3074*E3077+D3077,"")</f>
        <v/>
      </c>
      <c r="G3077" s="173" t="str">
        <f t="shared" ca="1" si="3687"/>
        <v/>
      </c>
      <c r="H3077" s="173" t="str">
        <f t="shared" ca="1" si="3687"/>
        <v/>
      </c>
      <c r="I3077" s="173" t="str">
        <f t="shared" ca="1" si="3687"/>
        <v/>
      </c>
      <c r="J3077" s="173" t="str">
        <f t="shared" ca="1" si="3687"/>
        <v/>
      </c>
      <c r="K3077" s="173" t="str">
        <f t="shared" ca="1" si="3687"/>
        <v/>
      </c>
      <c r="L3077" s="173" t="str">
        <f t="shared" ca="1" si="3687"/>
        <v/>
      </c>
      <c r="M3077" s="173" t="str">
        <f t="shared" ca="1" si="3687"/>
        <v/>
      </c>
      <c r="N3077" s="173" t="str">
        <f t="shared" ca="1" si="3687"/>
        <v/>
      </c>
      <c r="O3077" s="173" t="str">
        <f t="shared" ca="1" si="3687"/>
        <v/>
      </c>
      <c r="P3077" s="173" t="str">
        <f t="shared" ca="1" si="3687"/>
        <v/>
      </c>
      <c r="Q3077" s="173" t="str">
        <f t="shared" ca="1" si="3687"/>
        <v/>
      </c>
      <c r="R3077" s="173" t="str">
        <f t="shared" ca="1" si="3687"/>
        <v/>
      </c>
      <c r="S3077" s="173" t="str">
        <f t="shared" ca="1" si="3687"/>
        <v/>
      </c>
      <c r="T3077" s="173" t="str">
        <f t="shared" ca="1" si="3687"/>
        <v/>
      </c>
      <c r="U3077" s="173" t="str">
        <f t="shared" ca="1" si="3687"/>
        <v/>
      </c>
      <c r="V3077" s="173" t="str">
        <f t="shared" ca="1" si="3687"/>
        <v/>
      </c>
      <c r="W3077" s="173" t="str">
        <f t="shared" ca="1" si="3687"/>
        <v/>
      </c>
    </row>
    <row r="3078" spans="1:23">
      <c r="B3078" s="171" t="s">
        <v>630</v>
      </c>
      <c r="C3078" s="171"/>
      <c r="E3078" s="146" t="str">
        <f ca="1">IF(NOT(ISNUMBER(E3077)),"",$B3074-E3076/E3077)</f>
        <v/>
      </c>
      <c r="F3078" s="146" t="str">
        <f ca="1">IF(NOT(ISNUMBER(F3077)),"",$B3074-F3076/F3077)</f>
        <v/>
      </c>
      <c r="G3078" s="146" t="str">
        <f t="shared" ref="G3078:Q3078" ca="1" si="3688">IF(F3078="","",IF(F3078=0,"",IF(ABS($B3074-G3076/G3077)&lt;2^(0-G$3),"",$B3074-G3076/G3077)))</f>
        <v/>
      </c>
      <c r="H3078" s="146" t="str">
        <f t="shared" ca="1" si="3688"/>
        <v/>
      </c>
      <c r="I3078" s="146" t="str">
        <f t="shared" ca="1" si="3688"/>
        <v/>
      </c>
      <c r="J3078" s="146" t="str">
        <f t="shared" ca="1" si="3688"/>
        <v/>
      </c>
      <c r="K3078" s="146" t="str">
        <f t="shared" ca="1" si="3688"/>
        <v/>
      </c>
      <c r="L3078" s="146" t="str">
        <f t="shared" ca="1" si="3688"/>
        <v/>
      </c>
      <c r="M3078" s="146" t="str">
        <f t="shared" ca="1" si="3688"/>
        <v/>
      </c>
      <c r="N3078" s="146" t="str">
        <f t="shared" ca="1" si="3688"/>
        <v/>
      </c>
      <c r="O3078" s="146" t="str">
        <f t="shared" ca="1" si="3688"/>
        <v/>
      </c>
      <c r="P3078" s="146" t="str">
        <f t="shared" ca="1" si="3688"/>
        <v/>
      </c>
      <c r="Q3078" s="146" t="str">
        <f t="shared" ca="1" si="3688"/>
        <v/>
      </c>
      <c r="R3078" s="146" t="str">
        <f t="shared" ref="R3078:W3078" ca="1" si="3689">IF(Q3078="","",IF(Q3078=0,"",IF(ABS($B3074-(R3076/R3077))&lt;2^(0-R$3),"",$B3074-(R3076/R3077))))</f>
        <v/>
      </c>
      <c r="S3078" s="146" t="str">
        <f t="shared" ca="1" si="3689"/>
        <v/>
      </c>
      <c r="T3078" s="146" t="str">
        <f t="shared" ca="1" si="3689"/>
        <v/>
      </c>
      <c r="U3078" s="146" t="str">
        <f t="shared" ca="1" si="3689"/>
        <v/>
      </c>
      <c r="V3078" s="146" t="str">
        <f t="shared" ca="1" si="3689"/>
        <v/>
      </c>
      <c r="W3078" s="146" t="str">
        <f t="shared" ca="1" si="3689"/>
        <v/>
      </c>
    </row>
    <row r="3079" spans="1:23">
      <c r="A3079" s="150">
        <f>A3074+1</f>
        <v>622</v>
      </c>
      <c r="B3079" s="152">
        <f ca="1">A3082</f>
        <v>0</v>
      </c>
      <c r="C3079" s="152"/>
      <c r="D3079" s="153">
        <f ca="1">INT(B3079+1/2)</f>
        <v>0</v>
      </c>
      <c r="E3079" s="153" t="str">
        <f t="shared" ref="E3079:W3079" ca="1" si="3690">IF(ISNUMBER(D3080),INT(D3080+1/2),"")</f>
        <v/>
      </c>
      <c r="F3079" s="153" t="str">
        <f t="shared" ca="1" si="3690"/>
        <v/>
      </c>
      <c r="G3079" s="153" t="str">
        <f t="shared" ca="1" si="3690"/>
        <v/>
      </c>
      <c r="H3079" s="153" t="str">
        <f t="shared" ca="1" si="3690"/>
        <v/>
      </c>
      <c r="I3079" s="153" t="str">
        <f t="shared" ca="1" si="3690"/>
        <v/>
      </c>
      <c r="J3079" s="153" t="str">
        <f t="shared" ca="1" si="3690"/>
        <v/>
      </c>
      <c r="K3079" s="153" t="str">
        <f t="shared" ca="1" si="3690"/>
        <v/>
      </c>
      <c r="L3079" s="153" t="str">
        <f t="shared" ca="1" si="3690"/>
        <v/>
      </c>
      <c r="M3079" s="153" t="str">
        <f t="shared" ca="1" si="3690"/>
        <v/>
      </c>
      <c r="N3079" s="153" t="str">
        <f t="shared" ca="1" si="3690"/>
        <v/>
      </c>
      <c r="O3079" s="153" t="str">
        <f t="shared" ca="1" si="3690"/>
        <v/>
      </c>
      <c r="P3079" s="153" t="str">
        <f t="shared" ca="1" si="3690"/>
        <v/>
      </c>
      <c r="Q3079" s="153" t="str">
        <f t="shared" ca="1" si="3690"/>
        <v/>
      </c>
      <c r="R3079" s="153" t="str">
        <f t="shared" ca="1" si="3690"/>
        <v/>
      </c>
      <c r="S3079" s="153" t="str">
        <f t="shared" ca="1" si="3690"/>
        <v/>
      </c>
      <c r="T3079" s="153" t="str">
        <f t="shared" ca="1" si="3690"/>
        <v/>
      </c>
      <c r="U3079" s="153" t="str">
        <f t="shared" ca="1" si="3690"/>
        <v/>
      </c>
      <c r="V3079" s="153" t="str">
        <f t="shared" ca="1" si="3690"/>
        <v/>
      </c>
      <c r="W3079" s="153" t="str">
        <f t="shared" ca="1" si="3690"/>
        <v/>
      </c>
    </row>
    <row r="3080" spans="1:23" ht="13.5" thickBot="1">
      <c r="B3080" s="172" t="s">
        <v>631</v>
      </c>
      <c r="C3080" s="172"/>
      <c r="D3080" s="165" t="str">
        <f ca="1">IF(B3079&lt;&gt;D3079,1/(B3079-D3079),"")</f>
        <v/>
      </c>
      <c r="E3080" s="165" t="str">
        <f ca="1">IF(AND(ISNUMBER(D3080),ISNUMBER(E3079)),IF(D3080&lt;&gt;E3079,1/(D3080-E3079),""),"")</f>
        <v/>
      </c>
      <c r="F3080" s="165" t="str">
        <f t="shared" ref="F3080:W3080" ca="1" si="3691">IF(ISNUMBER(E3083),1/(E3080-F3079),"")</f>
        <v/>
      </c>
      <c r="G3080" s="165" t="str">
        <f t="shared" ca="1" si="3691"/>
        <v/>
      </c>
      <c r="H3080" s="165" t="str">
        <f t="shared" ca="1" si="3691"/>
        <v/>
      </c>
      <c r="I3080" s="165" t="str">
        <f t="shared" ca="1" si="3691"/>
        <v/>
      </c>
      <c r="J3080" s="165" t="str">
        <f t="shared" ca="1" si="3691"/>
        <v/>
      </c>
      <c r="K3080" s="165" t="str">
        <f t="shared" ca="1" si="3691"/>
        <v/>
      </c>
      <c r="L3080" s="165" t="str">
        <f t="shared" ca="1" si="3691"/>
        <v/>
      </c>
      <c r="M3080" s="165" t="str">
        <f t="shared" ca="1" si="3691"/>
        <v/>
      </c>
      <c r="N3080" s="165" t="str">
        <f t="shared" ca="1" si="3691"/>
        <v/>
      </c>
      <c r="O3080" s="165" t="str">
        <f t="shared" ca="1" si="3691"/>
        <v/>
      </c>
      <c r="P3080" s="165" t="str">
        <f t="shared" ca="1" si="3691"/>
        <v/>
      </c>
      <c r="Q3080" s="165" t="str">
        <f t="shared" ca="1" si="3691"/>
        <v/>
      </c>
      <c r="R3080" s="165" t="str">
        <f t="shared" ca="1" si="3691"/>
        <v/>
      </c>
      <c r="S3080" s="165" t="str">
        <f t="shared" ca="1" si="3691"/>
        <v/>
      </c>
      <c r="T3080" s="165" t="str">
        <f t="shared" ca="1" si="3691"/>
        <v/>
      </c>
      <c r="U3080" s="165" t="str">
        <f t="shared" ca="1" si="3691"/>
        <v/>
      </c>
      <c r="V3080" s="165" t="str">
        <f t="shared" ca="1" si="3691"/>
        <v/>
      </c>
      <c r="W3080" s="165" t="str">
        <f t="shared" ca="1" si="3691"/>
        <v/>
      </c>
    </row>
    <row r="3081" spans="1:23" ht="15">
      <c r="B3081" s="182" t="s">
        <v>629</v>
      </c>
      <c r="C3081" s="174">
        <f>1</f>
        <v>1</v>
      </c>
      <c r="D3081" s="174">
        <f ca="1">D3079</f>
        <v>0</v>
      </c>
      <c r="E3081" s="174" t="str">
        <f ca="1">IF(ISNUMBER(E3079),E3079*D3079+1,"")</f>
        <v/>
      </c>
      <c r="F3081" s="174" t="str">
        <f t="shared" ref="F3081:W3081" ca="1" si="3692">IF(ISNUMBER(E3080),F3079*E3081+D3081,"")</f>
        <v/>
      </c>
      <c r="G3081" s="174" t="str">
        <f t="shared" ca="1" si="3692"/>
        <v/>
      </c>
      <c r="H3081" s="174" t="str">
        <f t="shared" ca="1" si="3692"/>
        <v/>
      </c>
      <c r="I3081" s="174" t="str">
        <f t="shared" ca="1" si="3692"/>
        <v/>
      </c>
      <c r="J3081" s="174" t="str">
        <f t="shared" ca="1" si="3692"/>
        <v/>
      </c>
      <c r="K3081" s="174" t="str">
        <f t="shared" ca="1" si="3692"/>
        <v/>
      </c>
      <c r="L3081" s="174" t="str">
        <f t="shared" ca="1" si="3692"/>
        <v/>
      </c>
      <c r="M3081" s="174" t="str">
        <f t="shared" ca="1" si="3692"/>
        <v/>
      </c>
      <c r="N3081" s="174" t="str">
        <f t="shared" ca="1" si="3692"/>
        <v/>
      </c>
      <c r="O3081" s="174" t="str">
        <f t="shared" ca="1" si="3692"/>
        <v/>
      </c>
      <c r="P3081" s="174" t="str">
        <f t="shared" ca="1" si="3692"/>
        <v/>
      </c>
      <c r="Q3081" s="174" t="str">
        <f t="shared" ca="1" si="3692"/>
        <v/>
      </c>
      <c r="R3081" s="174" t="str">
        <f t="shared" ca="1" si="3692"/>
        <v/>
      </c>
      <c r="S3081" s="174" t="str">
        <f t="shared" ca="1" si="3692"/>
        <v/>
      </c>
      <c r="T3081" s="174" t="str">
        <f t="shared" ca="1" si="3692"/>
        <v/>
      </c>
      <c r="U3081" s="174" t="str">
        <f t="shared" ca="1" si="3692"/>
        <v/>
      </c>
      <c r="V3081" s="174" t="str">
        <f t="shared" ca="1" si="3692"/>
        <v/>
      </c>
      <c r="W3081" s="174" t="str">
        <f t="shared" ca="1" si="3692"/>
        <v/>
      </c>
    </row>
    <row r="3082" spans="1:23" ht="13.5" thickBot="1">
      <c r="A3082" s="146">
        <f ca="1">INDIRECT($A$3&amp;A3079)</f>
        <v>0</v>
      </c>
      <c r="B3082" s="182"/>
      <c r="C3082" s="173">
        <f>0</f>
        <v>0</v>
      </c>
      <c r="D3082" s="173">
        <f>1</f>
        <v>1</v>
      </c>
      <c r="E3082" s="173" t="str">
        <f ca="1">IF(ISNUMBER(E3079),IF(E3079&lt;&gt;0,E3079,""),"")</f>
        <v/>
      </c>
      <c r="F3082" s="173" t="str">
        <f t="shared" ref="F3082:W3082" ca="1" si="3693">IF(ISNUMBER(E3080),F3079*E3082+D3082,"")</f>
        <v/>
      </c>
      <c r="G3082" s="173" t="str">
        <f t="shared" ca="1" si="3693"/>
        <v/>
      </c>
      <c r="H3082" s="173" t="str">
        <f t="shared" ca="1" si="3693"/>
        <v/>
      </c>
      <c r="I3082" s="173" t="str">
        <f t="shared" ca="1" si="3693"/>
        <v/>
      </c>
      <c r="J3082" s="173" t="str">
        <f t="shared" ca="1" si="3693"/>
        <v/>
      </c>
      <c r="K3082" s="173" t="str">
        <f t="shared" ca="1" si="3693"/>
        <v/>
      </c>
      <c r="L3082" s="173" t="str">
        <f t="shared" ca="1" si="3693"/>
        <v/>
      </c>
      <c r="M3082" s="173" t="str">
        <f t="shared" ca="1" si="3693"/>
        <v/>
      </c>
      <c r="N3082" s="173" t="str">
        <f t="shared" ca="1" si="3693"/>
        <v/>
      </c>
      <c r="O3082" s="173" t="str">
        <f t="shared" ca="1" si="3693"/>
        <v/>
      </c>
      <c r="P3082" s="173" t="str">
        <f t="shared" ca="1" si="3693"/>
        <v/>
      </c>
      <c r="Q3082" s="173" t="str">
        <f t="shared" ca="1" si="3693"/>
        <v/>
      </c>
      <c r="R3082" s="173" t="str">
        <f t="shared" ca="1" si="3693"/>
        <v/>
      </c>
      <c r="S3082" s="173" t="str">
        <f t="shared" ca="1" si="3693"/>
        <v/>
      </c>
      <c r="T3082" s="173" t="str">
        <f t="shared" ca="1" si="3693"/>
        <v/>
      </c>
      <c r="U3082" s="173" t="str">
        <f t="shared" ca="1" si="3693"/>
        <v/>
      </c>
      <c r="V3082" s="173" t="str">
        <f t="shared" ca="1" si="3693"/>
        <v/>
      </c>
      <c r="W3082" s="173" t="str">
        <f t="shared" ca="1" si="3693"/>
        <v/>
      </c>
    </row>
    <row r="3083" spans="1:23">
      <c r="B3083" s="171" t="s">
        <v>630</v>
      </c>
      <c r="C3083" s="171"/>
      <c r="E3083" s="146" t="str">
        <f ca="1">IF(NOT(ISNUMBER(E3082)),"",$B3079-E3081/E3082)</f>
        <v/>
      </c>
      <c r="F3083" s="146" t="str">
        <f ca="1">IF(NOT(ISNUMBER(F3082)),"",$B3079-F3081/F3082)</f>
        <v/>
      </c>
      <c r="G3083" s="146" t="str">
        <f t="shared" ref="G3083:Q3083" ca="1" si="3694">IF(F3083="","",IF(F3083=0,"",IF(ABS($B3079-G3081/G3082)&lt;2^(0-G$3),"",$B3079-G3081/G3082)))</f>
        <v/>
      </c>
      <c r="H3083" s="146" t="str">
        <f t="shared" ca="1" si="3694"/>
        <v/>
      </c>
      <c r="I3083" s="146" t="str">
        <f t="shared" ca="1" si="3694"/>
        <v/>
      </c>
      <c r="J3083" s="146" t="str">
        <f t="shared" ca="1" si="3694"/>
        <v/>
      </c>
      <c r="K3083" s="146" t="str">
        <f t="shared" ca="1" si="3694"/>
        <v/>
      </c>
      <c r="L3083" s="146" t="str">
        <f t="shared" ca="1" si="3694"/>
        <v/>
      </c>
      <c r="M3083" s="146" t="str">
        <f t="shared" ca="1" si="3694"/>
        <v/>
      </c>
      <c r="N3083" s="146" t="str">
        <f t="shared" ca="1" si="3694"/>
        <v/>
      </c>
      <c r="O3083" s="146" t="str">
        <f t="shared" ca="1" si="3694"/>
        <v/>
      </c>
      <c r="P3083" s="146" t="str">
        <f t="shared" ca="1" si="3694"/>
        <v/>
      </c>
      <c r="Q3083" s="146" t="str">
        <f t="shared" ca="1" si="3694"/>
        <v/>
      </c>
      <c r="R3083" s="146" t="str">
        <f t="shared" ref="R3083:W3083" ca="1" si="3695">IF(Q3083="","",IF(Q3083=0,"",IF(ABS($B3079-(R3081/R3082))&lt;2^(0-R$3),"",$B3079-(R3081/R3082))))</f>
        <v/>
      </c>
      <c r="S3083" s="146" t="str">
        <f t="shared" ca="1" si="3695"/>
        <v/>
      </c>
      <c r="T3083" s="146" t="str">
        <f t="shared" ca="1" si="3695"/>
        <v/>
      </c>
      <c r="U3083" s="146" t="str">
        <f t="shared" ca="1" si="3695"/>
        <v/>
      </c>
      <c r="V3083" s="146" t="str">
        <f t="shared" ca="1" si="3695"/>
        <v/>
      </c>
      <c r="W3083" s="146" t="str">
        <f t="shared" ca="1" si="3695"/>
        <v/>
      </c>
    </row>
    <row r="3084" spans="1:23">
      <c r="A3084" s="150">
        <f>A3079+1</f>
        <v>623</v>
      </c>
      <c r="B3084" s="152">
        <f ca="1">A3087</f>
        <v>0</v>
      </c>
      <c r="C3084" s="152"/>
      <c r="D3084" s="153">
        <f ca="1">INT(B3084+1/2)</f>
        <v>0</v>
      </c>
      <c r="E3084" s="153" t="str">
        <f t="shared" ref="E3084:W3084" ca="1" si="3696">IF(ISNUMBER(D3085),INT(D3085+1/2),"")</f>
        <v/>
      </c>
      <c r="F3084" s="153" t="str">
        <f t="shared" ca="1" si="3696"/>
        <v/>
      </c>
      <c r="G3084" s="153" t="str">
        <f t="shared" ca="1" si="3696"/>
        <v/>
      </c>
      <c r="H3084" s="153" t="str">
        <f t="shared" ca="1" si="3696"/>
        <v/>
      </c>
      <c r="I3084" s="153" t="str">
        <f t="shared" ca="1" si="3696"/>
        <v/>
      </c>
      <c r="J3084" s="153" t="str">
        <f t="shared" ca="1" si="3696"/>
        <v/>
      </c>
      <c r="K3084" s="153" t="str">
        <f t="shared" ca="1" si="3696"/>
        <v/>
      </c>
      <c r="L3084" s="153" t="str">
        <f t="shared" ca="1" si="3696"/>
        <v/>
      </c>
      <c r="M3084" s="153" t="str">
        <f t="shared" ca="1" si="3696"/>
        <v/>
      </c>
      <c r="N3084" s="153" t="str">
        <f t="shared" ca="1" si="3696"/>
        <v/>
      </c>
      <c r="O3084" s="153" t="str">
        <f t="shared" ca="1" si="3696"/>
        <v/>
      </c>
      <c r="P3084" s="153" t="str">
        <f t="shared" ca="1" si="3696"/>
        <v/>
      </c>
      <c r="Q3084" s="153" t="str">
        <f t="shared" ca="1" si="3696"/>
        <v/>
      </c>
      <c r="R3084" s="153" t="str">
        <f t="shared" ca="1" si="3696"/>
        <v/>
      </c>
      <c r="S3084" s="153" t="str">
        <f t="shared" ca="1" si="3696"/>
        <v/>
      </c>
      <c r="T3084" s="153" t="str">
        <f t="shared" ca="1" si="3696"/>
        <v/>
      </c>
      <c r="U3084" s="153" t="str">
        <f t="shared" ca="1" si="3696"/>
        <v/>
      </c>
      <c r="V3084" s="153" t="str">
        <f t="shared" ca="1" si="3696"/>
        <v/>
      </c>
      <c r="W3084" s="153" t="str">
        <f t="shared" ca="1" si="3696"/>
        <v/>
      </c>
    </row>
    <row r="3085" spans="1:23" ht="13.5" thickBot="1">
      <c r="B3085" s="172" t="s">
        <v>631</v>
      </c>
      <c r="C3085" s="172"/>
      <c r="D3085" s="165" t="str">
        <f ca="1">IF(B3084&lt;&gt;D3084,1/(B3084-D3084),"")</f>
        <v/>
      </c>
      <c r="E3085" s="165" t="str">
        <f ca="1">IF(AND(ISNUMBER(D3085),ISNUMBER(E3084)),IF(D3085&lt;&gt;E3084,1/(D3085-E3084),""),"")</f>
        <v/>
      </c>
      <c r="F3085" s="165" t="str">
        <f t="shared" ref="F3085:W3085" ca="1" si="3697">IF(ISNUMBER(E3088),1/(E3085-F3084),"")</f>
        <v/>
      </c>
      <c r="G3085" s="165" t="str">
        <f t="shared" ca="1" si="3697"/>
        <v/>
      </c>
      <c r="H3085" s="165" t="str">
        <f t="shared" ca="1" si="3697"/>
        <v/>
      </c>
      <c r="I3085" s="165" t="str">
        <f t="shared" ca="1" si="3697"/>
        <v/>
      </c>
      <c r="J3085" s="165" t="str">
        <f t="shared" ca="1" si="3697"/>
        <v/>
      </c>
      <c r="K3085" s="165" t="str">
        <f t="shared" ca="1" si="3697"/>
        <v/>
      </c>
      <c r="L3085" s="165" t="str">
        <f t="shared" ca="1" si="3697"/>
        <v/>
      </c>
      <c r="M3085" s="165" t="str">
        <f t="shared" ca="1" si="3697"/>
        <v/>
      </c>
      <c r="N3085" s="165" t="str">
        <f t="shared" ca="1" si="3697"/>
        <v/>
      </c>
      <c r="O3085" s="165" t="str">
        <f t="shared" ca="1" si="3697"/>
        <v/>
      </c>
      <c r="P3085" s="165" t="str">
        <f t="shared" ca="1" si="3697"/>
        <v/>
      </c>
      <c r="Q3085" s="165" t="str">
        <f t="shared" ca="1" si="3697"/>
        <v/>
      </c>
      <c r="R3085" s="165" t="str">
        <f t="shared" ca="1" si="3697"/>
        <v/>
      </c>
      <c r="S3085" s="165" t="str">
        <f t="shared" ca="1" si="3697"/>
        <v/>
      </c>
      <c r="T3085" s="165" t="str">
        <f t="shared" ca="1" si="3697"/>
        <v/>
      </c>
      <c r="U3085" s="165" t="str">
        <f t="shared" ca="1" si="3697"/>
        <v/>
      </c>
      <c r="V3085" s="165" t="str">
        <f t="shared" ca="1" si="3697"/>
        <v/>
      </c>
      <c r="W3085" s="165" t="str">
        <f t="shared" ca="1" si="3697"/>
        <v/>
      </c>
    </row>
    <row r="3086" spans="1:23" ht="15">
      <c r="B3086" s="182" t="s">
        <v>629</v>
      </c>
      <c r="C3086" s="174">
        <f>1</f>
        <v>1</v>
      </c>
      <c r="D3086" s="174">
        <f ca="1">D3084</f>
        <v>0</v>
      </c>
      <c r="E3086" s="174" t="str">
        <f ca="1">IF(ISNUMBER(E3084),E3084*D3084+1,"")</f>
        <v/>
      </c>
      <c r="F3086" s="174" t="str">
        <f t="shared" ref="F3086:W3086" ca="1" si="3698">IF(ISNUMBER(E3085),F3084*E3086+D3086,"")</f>
        <v/>
      </c>
      <c r="G3086" s="174" t="str">
        <f t="shared" ca="1" si="3698"/>
        <v/>
      </c>
      <c r="H3086" s="174" t="str">
        <f t="shared" ca="1" si="3698"/>
        <v/>
      </c>
      <c r="I3086" s="174" t="str">
        <f t="shared" ca="1" si="3698"/>
        <v/>
      </c>
      <c r="J3086" s="174" t="str">
        <f t="shared" ca="1" si="3698"/>
        <v/>
      </c>
      <c r="K3086" s="174" t="str">
        <f t="shared" ca="1" si="3698"/>
        <v/>
      </c>
      <c r="L3086" s="174" t="str">
        <f t="shared" ca="1" si="3698"/>
        <v/>
      </c>
      <c r="M3086" s="174" t="str">
        <f t="shared" ca="1" si="3698"/>
        <v/>
      </c>
      <c r="N3086" s="174" t="str">
        <f t="shared" ca="1" si="3698"/>
        <v/>
      </c>
      <c r="O3086" s="174" t="str">
        <f t="shared" ca="1" si="3698"/>
        <v/>
      </c>
      <c r="P3086" s="174" t="str">
        <f t="shared" ca="1" si="3698"/>
        <v/>
      </c>
      <c r="Q3086" s="174" t="str">
        <f t="shared" ca="1" si="3698"/>
        <v/>
      </c>
      <c r="R3086" s="174" t="str">
        <f t="shared" ca="1" si="3698"/>
        <v/>
      </c>
      <c r="S3086" s="174" t="str">
        <f t="shared" ca="1" si="3698"/>
        <v/>
      </c>
      <c r="T3086" s="174" t="str">
        <f t="shared" ca="1" si="3698"/>
        <v/>
      </c>
      <c r="U3086" s="174" t="str">
        <f t="shared" ca="1" si="3698"/>
        <v/>
      </c>
      <c r="V3086" s="174" t="str">
        <f t="shared" ca="1" si="3698"/>
        <v/>
      </c>
      <c r="W3086" s="174" t="str">
        <f t="shared" ca="1" si="3698"/>
        <v/>
      </c>
    </row>
    <row r="3087" spans="1:23" ht="13.5" thickBot="1">
      <c r="A3087" s="146">
        <f ca="1">INDIRECT($A$3&amp;A3084)</f>
        <v>0</v>
      </c>
      <c r="B3087" s="182"/>
      <c r="C3087" s="173">
        <f>0</f>
        <v>0</v>
      </c>
      <c r="D3087" s="173">
        <f>1</f>
        <v>1</v>
      </c>
      <c r="E3087" s="173" t="str">
        <f ca="1">IF(ISNUMBER(E3084),IF(E3084&lt;&gt;0,E3084,""),"")</f>
        <v/>
      </c>
      <c r="F3087" s="173" t="str">
        <f t="shared" ref="F3087:W3087" ca="1" si="3699">IF(ISNUMBER(E3085),F3084*E3087+D3087,"")</f>
        <v/>
      </c>
      <c r="G3087" s="173" t="str">
        <f t="shared" ca="1" si="3699"/>
        <v/>
      </c>
      <c r="H3087" s="173" t="str">
        <f t="shared" ca="1" si="3699"/>
        <v/>
      </c>
      <c r="I3087" s="173" t="str">
        <f t="shared" ca="1" si="3699"/>
        <v/>
      </c>
      <c r="J3087" s="173" t="str">
        <f t="shared" ca="1" si="3699"/>
        <v/>
      </c>
      <c r="K3087" s="173" t="str">
        <f t="shared" ca="1" si="3699"/>
        <v/>
      </c>
      <c r="L3087" s="173" t="str">
        <f t="shared" ca="1" si="3699"/>
        <v/>
      </c>
      <c r="M3087" s="173" t="str">
        <f t="shared" ca="1" si="3699"/>
        <v/>
      </c>
      <c r="N3087" s="173" t="str">
        <f t="shared" ca="1" si="3699"/>
        <v/>
      </c>
      <c r="O3087" s="173" t="str">
        <f t="shared" ca="1" si="3699"/>
        <v/>
      </c>
      <c r="P3087" s="173" t="str">
        <f t="shared" ca="1" si="3699"/>
        <v/>
      </c>
      <c r="Q3087" s="173" t="str">
        <f t="shared" ca="1" si="3699"/>
        <v/>
      </c>
      <c r="R3087" s="173" t="str">
        <f t="shared" ca="1" si="3699"/>
        <v/>
      </c>
      <c r="S3087" s="173" t="str">
        <f t="shared" ca="1" si="3699"/>
        <v/>
      </c>
      <c r="T3087" s="173" t="str">
        <f t="shared" ca="1" si="3699"/>
        <v/>
      </c>
      <c r="U3087" s="173" t="str">
        <f t="shared" ca="1" si="3699"/>
        <v/>
      </c>
      <c r="V3087" s="173" t="str">
        <f t="shared" ca="1" si="3699"/>
        <v/>
      </c>
      <c r="W3087" s="173" t="str">
        <f t="shared" ca="1" si="3699"/>
        <v/>
      </c>
    </row>
    <row r="3088" spans="1:23">
      <c r="B3088" s="171" t="s">
        <v>630</v>
      </c>
      <c r="C3088" s="171"/>
      <c r="E3088" s="146" t="str">
        <f ca="1">IF(NOT(ISNUMBER(E3087)),"",$B3084-E3086/E3087)</f>
        <v/>
      </c>
      <c r="F3088" s="146" t="str">
        <f ca="1">IF(NOT(ISNUMBER(F3087)),"",$B3084-F3086/F3087)</f>
        <v/>
      </c>
      <c r="G3088" s="146" t="str">
        <f t="shared" ref="G3088:Q3088" ca="1" si="3700">IF(F3088="","",IF(F3088=0,"",IF(ABS($B3084-G3086/G3087)&lt;2^(0-G$3),"",$B3084-G3086/G3087)))</f>
        <v/>
      </c>
      <c r="H3088" s="146" t="str">
        <f t="shared" ca="1" si="3700"/>
        <v/>
      </c>
      <c r="I3088" s="146" t="str">
        <f t="shared" ca="1" si="3700"/>
        <v/>
      </c>
      <c r="J3088" s="146" t="str">
        <f t="shared" ca="1" si="3700"/>
        <v/>
      </c>
      <c r="K3088" s="146" t="str">
        <f t="shared" ca="1" si="3700"/>
        <v/>
      </c>
      <c r="L3088" s="146" t="str">
        <f t="shared" ca="1" si="3700"/>
        <v/>
      </c>
      <c r="M3088" s="146" t="str">
        <f t="shared" ca="1" si="3700"/>
        <v/>
      </c>
      <c r="N3088" s="146" t="str">
        <f t="shared" ca="1" si="3700"/>
        <v/>
      </c>
      <c r="O3088" s="146" t="str">
        <f t="shared" ca="1" si="3700"/>
        <v/>
      </c>
      <c r="P3088" s="146" t="str">
        <f t="shared" ca="1" si="3700"/>
        <v/>
      </c>
      <c r="Q3088" s="146" t="str">
        <f t="shared" ca="1" si="3700"/>
        <v/>
      </c>
      <c r="R3088" s="146" t="str">
        <f t="shared" ref="R3088:W3088" ca="1" si="3701">IF(Q3088="","",IF(Q3088=0,"",IF(ABS($B3084-(R3086/R3087))&lt;2^(0-R$3),"",$B3084-(R3086/R3087))))</f>
        <v/>
      </c>
      <c r="S3088" s="146" t="str">
        <f t="shared" ca="1" si="3701"/>
        <v/>
      </c>
      <c r="T3088" s="146" t="str">
        <f t="shared" ca="1" si="3701"/>
        <v/>
      </c>
      <c r="U3088" s="146" t="str">
        <f t="shared" ca="1" si="3701"/>
        <v/>
      </c>
      <c r="V3088" s="146" t="str">
        <f t="shared" ca="1" si="3701"/>
        <v/>
      </c>
      <c r="W3088" s="146" t="str">
        <f t="shared" ca="1" si="3701"/>
        <v/>
      </c>
    </row>
    <row r="3089" spans="1:23">
      <c r="A3089" s="150">
        <f>A3084+1</f>
        <v>624</v>
      </c>
      <c r="B3089" s="152">
        <f ca="1">A3092</f>
        <v>0</v>
      </c>
      <c r="C3089" s="152"/>
      <c r="D3089" s="153">
        <f ca="1">INT(B3089+1/2)</f>
        <v>0</v>
      </c>
      <c r="E3089" s="153" t="str">
        <f t="shared" ref="E3089:W3089" ca="1" si="3702">IF(ISNUMBER(D3090),INT(D3090+1/2),"")</f>
        <v/>
      </c>
      <c r="F3089" s="153" t="str">
        <f t="shared" ca="1" si="3702"/>
        <v/>
      </c>
      <c r="G3089" s="153" t="str">
        <f t="shared" ca="1" si="3702"/>
        <v/>
      </c>
      <c r="H3089" s="153" t="str">
        <f t="shared" ca="1" si="3702"/>
        <v/>
      </c>
      <c r="I3089" s="153" t="str">
        <f t="shared" ca="1" si="3702"/>
        <v/>
      </c>
      <c r="J3089" s="153" t="str">
        <f t="shared" ca="1" si="3702"/>
        <v/>
      </c>
      <c r="K3089" s="153" t="str">
        <f t="shared" ca="1" si="3702"/>
        <v/>
      </c>
      <c r="L3089" s="153" t="str">
        <f t="shared" ca="1" si="3702"/>
        <v/>
      </c>
      <c r="M3089" s="153" t="str">
        <f t="shared" ca="1" si="3702"/>
        <v/>
      </c>
      <c r="N3089" s="153" t="str">
        <f t="shared" ca="1" si="3702"/>
        <v/>
      </c>
      <c r="O3089" s="153" t="str">
        <f t="shared" ca="1" si="3702"/>
        <v/>
      </c>
      <c r="P3089" s="153" t="str">
        <f t="shared" ca="1" si="3702"/>
        <v/>
      </c>
      <c r="Q3089" s="153" t="str">
        <f t="shared" ca="1" si="3702"/>
        <v/>
      </c>
      <c r="R3089" s="153" t="str">
        <f t="shared" ca="1" si="3702"/>
        <v/>
      </c>
      <c r="S3089" s="153" t="str">
        <f t="shared" ca="1" si="3702"/>
        <v/>
      </c>
      <c r="T3089" s="153" t="str">
        <f t="shared" ca="1" si="3702"/>
        <v/>
      </c>
      <c r="U3089" s="153" t="str">
        <f t="shared" ca="1" si="3702"/>
        <v/>
      </c>
      <c r="V3089" s="153" t="str">
        <f t="shared" ca="1" si="3702"/>
        <v/>
      </c>
      <c r="W3089" s="153" t="str">
        <f t="shared" ca="1" si="3702"/>
        <v/>
      </c>
    </row>
    <row r="3090" spans="1:23" ht="13.5" thickBot="1">
      <c r="B3090" s="172" t="s">
        <v>631</v>
      </c>
      <c r="C3090" s="172"/>
      <c r="D3090" s="165" t="str">
        <f ca="1">IF(B3089&lt;&gt;D3089,1/(B3089-D3089),"")</f>
        <v/>
      </c>
      <c r="E3090" s="165" t="str">
        <f ca="1">IF(AND(ISNUMBER(D3090),ISNUMBER(E3089)),IF(D3090&lt;&gt;E3089,1/(D3090-E3089),""),"")</f>
        <v/>
      </c>
      <c r="F3090" s="165" t="str">
        <f t="shared" ref="F3090:W3090" ca="1" si="3703">IF(ISNUMBER(E3093),1/(E3090-F3089),"")</f>
        <v/>
      </c>
      <c r="G3090" s="165" t="str">
        <f t="shared" ca="1" si="3703"/>
        <v/>
      </c>
      <c r="H3090" s="165" t="str">
        <f t="shared" ca="1" si="3703"/>
        <v/>
      </c>
      <c r="I3090" s="165" t="str">
        <f t="shared" ca="1" si="3703"/>
        <v/>
      </c>
      <c r="J3090" s="165" t="str">
        <f t="shared" ca="1" si="3703"/>
        <v/>
      </c>
      <c r="K3090" s="165" t="str">
        <f t="shared" ca="1" si="3703"/>
        <v/>
      </c>
      <c r="L3090" s="165" t="str">
        <f t="shared" ca="1" si="3703"/>
        <v/>
      </c>
      <c r="M3090" s="165" t="str">
        <f t="shared" ca="1" si="3703"/>
        <v/>
      </c>
      <c r="N3090" s="165" t="str">
        <f t="shared" ca="1" si="3703"/>
        <v/>
      </c>
      <c r="O3090" s="165" t="str">
        <f t="shared" ca="1" si="3703"/>
        <v/>
      </c>
      <c r="P3090" s="165" t="str">
        <f t="shared" ca="1" si="3703"/>
        <v/>
      </c>
      <c r="Q3090" s="165" t="str">
        <f t="shared" ca="1" si="3703"/>
        <v/>
      </c>
      <c r="R3090" s="165" t="str">
        <f t="shared" ca="1" si="3703"/>
        <v/>
      </c>
      <c r="S3090" s="165" t="str">
        <f t="shared" ca="1" si="3703"/>
        <v/>
      </c>
      <c r="T3090" s="165" t="str">
        <f t="shared" ca="1" si="3703"/>
        <v/>
      </c>
      <c r="U3090" s="165" t="str">
        <f t="shared" ca="1" si="3703"/>
        <v/>
      </c>
      <c r="V3090" s="165" t="str">
        <f t="shared" ca="1" si="3703"/>
        <v/>
      </c>
      <c r="W3090" s="165" t="str">
        <f t="shared" ca="1" si="3703"/>
        <v/>
      </c>
    </row>
    <row r="3091" spans="1:23" ht="15">
      <c r="B3091" s="182" t="s">
        <v>629</v>
      </c>
      <c r="C3091" s="174">
        <f>1</f>
        <v>1</v>
      </c>
      <c r="D3091" s="174">
        <f ca="1">D3089</f>
        <v>0</v>
      </c>
      <c r="E3091" s="174" t="str">
        <f ca="1">IF(ISNUMBER(E3089),E3089*D3089+1,"")</f>
        <v/>
      </c>
      <c r="F3091" s="174" t="str">
        <f t="shared" ref="F3091:W3091" ca="1" si="3704">IF(ISNUMBER(E3090),F3089*E3091+D3091,"")</f>
        <v/>
      </c>
      <c r="G3091" s="174" t="str">
        <f t="shared" ca="1" si="3704"/>
        <v/>
      </c>
      <c r="H3091" s="174" t="str">
        <f t="shared" ca="1" si="3704"/>
        <v/>
      </c>
      <c r="I3091" s="174" t="str">
        <f t="shared" ca="1" si="3704"/>
        <v/>
      </c>
      <c r="J3091" s="174" t="str">
        <f t="shared" ca="1" si="3704"/>
        <v/>
      </c>
      <c r="K3091" s="174" t="str">
        <f t="shared" ca="1" si="3704"/>
        <v/>
      </c>
      <c r="L3091" s="174" t="str">
        <f t="shared" ca="1" si="3704"/>
        <v/>
      </c>
      <c r="M3091" s="174" t="str">
        <f t="shared" ca="1" si="3704"/>
        <v/>
      </c>
      <c r="N3091" s="174" t="str">
        <f t="shared" ca="1" si="3704"/>
        <v/>
      </c>
      <c r="O3091" s="174" t="str">
        <f t="shared" ca="1" si="3704"/>
        <v/>
      </c>
      <c r="P3091" s="174" t="str">
        <f t="shared" ca="1" si="3704"/>
        <v/>
      </c>
      <c r="Q3091" s="174" t="str">
        <f t="shared" ca="1" si="3704"/>
        <v/>
      </c>
      <c r="R3091" s="174" t="str">
        <f t="shared" ca="1" si="3704"/>
        <v/>
      </c>
      <c r="S3091" s="174" t="str">
        <f t="shared" ca="1" si="3704"/>
        <v/>
      </c>
      <c r="T3091" s="174" t="str">
        <f t="shared" ca="1" si="3704"/>
        <v/>
      </c>
      <c r="U3091" s="174" t="str">
        <f t="shared" ca="1" si="3704"/>
        <v/>
      </c>
      <c r="V3091" s="174" t="str">
        <f t="shared" ca="1" si="3704"/>
        <v/>
      </c>
      <c r="W3091" s="174" t="str">
        <f t="shared" ca="1" si="3704"/>
        <v/>
      </c>
    </row>
    <row r="3092" spans="1:23" ht="13.5" thickBot="1">
      <c r="A3092" s="146">
        <f ca="1">INDIRECT($A$3&amp;A3089)</f>
        <v>0</v>
      </c>
      <c r="B3092" s="182"/>
      <c r="C3092" s="173">
        <f>0</f>
        <v>0</v>
      </c>
      <c r="D3092" s="173">
        <f>1</f>
        <v>1</v>
      </c>
      <c r="E3092" s="173" t="str">
        <f ca="1">IF(ISNUMBER(E3089),IF(E3089&lt;&gt;0,E3089,""),"")</f>
        <v/>
      </c>
      <c r="F3092" s="173" t="str">
        <f t="shared" ref="F3092:W3092" ca="1" si="3705">IF(ISNUMBER(E3090),F3089*E3092+D3092,"")</f>
        <v/>
      </c>
      <c r="G3092" s="173" t="str">
        <f t="shared" ca="1" si="3705"/>
        <v/>
      </c>
      <c r="H3092" s="173" t="str">
        <f t="shared" ca="1" si="3705"/>
        <v/>
      </c>
      <c r="I3092" s="173" t="str">
        <f t="shared" ca="1" si="3705"/>
        <v/>
      </c>
      <c r="J3092" s="173" t="str">
        <f t="shared" ca="1" si="3705"/>
        <v/>
      </c>
      <c r="K3092" s="173" t="str">
        <f t="shared" ca="1" si="3705"/>
        <v/>
      </c>
      <c r="L3092" s="173" t="str">
        <f t="shared" ca="1" si="3705"/>
        <v/>
      </c>
      <c r="M3092" s="173" t="str">
        <f t="shared" ca="1" si="3705"/>
        <v/>
      </c>
      <c r="N3092" s="173" t="str">
        <f t="shared" ca="1" si="3705"/>
        <v/>
      </c>
      <c r="O3092" s="173" t="str">
        <f t="shared" ca="1" si="3705"/>
        <v/>
      </c>
      <c r="P3092" s="173" t="str">
        <f t="shared" ca="1" si="3705"/>
        <v/>
      </c>
      <c r="Q3092" s="173" t="str">
        <f t="shared" ca="1" si="3705"/>
        <v/>
      </c>
      <c r="R3092" s="173" t="str">
        <f t="shared" ca="1" si="3705"/>
        <v/>
      </c>
      <c r="S3092" s="173" t="str">
        <f t="shared" ca="1" si="3705"/>
        <v/>
      </c>
      <c r="T3092" s="173" t="str">
        <f t="shared" ca="1" si="3705"/>
        <v/>
      </c>
      <c r="U3092" s="173" t="str">
        <f t="shared" ca="1" si="3705"/>
        <v/>
      </c>
      <c r="V3092" s="173" t="str">
        <f t="shared" ca="1" si="3705"/>
        <v/>
      </c>
      <c r="W3092" s="173" t="str">
        <f t="shared" ca="1" si="3705"/>
        <v/>
      </c>
    </row>
    <row r="3093" spans="1:23">
      <c r="B3093" s="171" t="s">
        <v>630</v>
      </c>
      <c r="C3093" s="171"/>
      <c r="E3093" s="146" t="str">
        <f ca="1">IF(NOT(ISNUMBER(E3092)),"",$B3089-E3091/E3092)</f>
        <v/>
      </c>
      <c r="F3093" s="146" t="str">
        <f ca="1">IF(NOT(ISNUMBER(F3092)),"",$B3089-F3091/F3092)</f>
        <v/>
      </c>
      <c r="G3093" s="146" t="str">
        <f t="shared" ref="G3093:Q3093" ca="1" si="3706">IF(F3093="","",IF(F3093=0,"",IF(ABS($B3089-G3091/G3092)&lt;2^(0-G$3),"",$B3089-G3091/G3092)))</f>
        <v/>
      </c>
      <c r="H3093" s="146" t="str">
        <f t="shared" ca="1" si="3706"/>
        <v/>
      </c>
      <c r="I3093" s="146" t="str">
        <f t="shared" ca="1" si="3706"/>
        <v/>
      </c>
      <c r="J3093" s="146" t="str">
        <f t="shared" ca="1" si="3706"/>
        <v/>
      </c>
      <c r="K3093" s="146" t="str">
        <f t="shared" ca="1" si="3706"/>
        <v/>
      </c>
      <c r="L3093" s="146" t="str">
        <f t="shared" ca="1" si="3706"/>
        <v/>
      </c>
      <c r="M3093" s="146" t="str">
        <f t="shared" ca="1" si="3706"/>
        <v/>
      </c>
      <c r="N3093" s="146" t="str">
        <f t="shared" ca="1" si="3706"/>
        <v/>
      </c>
      <c r="O3093" s="146" t="str">
        <f t="shared" ca="1" si="3706"/>
        <v/>
      </c>
      <c r="P3093" s="146" t="str">
        <f t="shared" ca="1" si="3706"/>
        <v/>
      </c>
      <c r="Q3093" s="146" t="str">
        <f t="shared" ca="1" si="3706"/>
        <v/>
      </c>
      <c r="R3093" s="146" t="str">
        <f t="shared" ref="R3093:W3093" ca="1" si="3707">IF(Q3093="","",IF(Q3093=0,"",IF(ABS($B3089-(R3091/R3092))&lt;2^(0-R$3),"",$B3089-(R3091/R3092))))</f>
        <v/>
      </c>
      <c r="S3093" s="146" t="str">
        <f t="shared" ca="1" si="3707"/>
        <v/>
      </c>
      <c r="T3093" s="146" t="str">
        <f t="shared" ca="1" si="3707"/>
        <v/>
      </c>
      <c r="U3093" s="146" t="str">
        <f t="shared" ca="1" si="3707"/>
        <v/>
      </c>
      <c r="V3093" s="146" t="str">
        <f t="shared" ca="1" si="3707"/>
        <v/>
      </c>
      <c r="W3093" s="146" t="str">
        <f t="shared" ca="1" si="3707"/>
        <v/>
      </c>
    </row>
    <row r="3094" spans="1:23">
      <c r="A3094" s="150">
        <f>A3089+1</f>
        <v>625</v>
      </c>
      <c r="B3094" s="152">
        <f ca="1">A3097</f>
        <v>0</v>
      </c>
      <c r="C3094" s="152"/>
      <c r="D3094" s="153">
        <f ca="1">INT(B3094+1/2)</f>
        <v>0</v>
      </c>
      <c r="E3094" s="153" t="str">
        <f t="shared" ref="E3094:W3094" ca="1" si="3708">IF(ISNUMBER(D3095),INT(D3095+1/2),"")</f>
        <v/>
      </c>
      <c r="F3094" s="153" t="str">
        <f t="shared" ca="1" si="3708"/>
        <v/>
      </c>
      <c r="G3094" s="153" t="str">
        <f t="shared" ca="1" si="3708"/>
        <v/>
      </c>
      <c r="H3094" s="153" t="str">
        <f t="shared" ca="1" si="3708"/>
        <v/>
      </c>
      <c r="I3094" s="153" t="str">
        <f t="shared" ca="1" si="3708"/>
        <v/>
      </c>
      <c r="J3094" s="153" t="str">
        <f t="shared" ca="1" si="3708"/>
        <v/>
      </c>
      <c r="K3094" s="153" t="str">
        <f t="shared" ca="1" si="3708"/>
        <v/>
      </c>
      <c r="L3094" s="153" t="str">
        <f t="shared" ca="1" si="3708"/>
        <v/>
      </c>
      <c r="M3094" s="153" t="str">
        <f t="shared" ca="1" si="3708"/>
        <v/>
      </c>
      <c r="N3094" s="153" t="str">
        <f t="shared" ca="1" si="3708"/>
        <v/>
      </c>
      <c r="O3094" s="153" t="str">
        <f t="shared" ca="1" si="3708"/>
        <v/>
      </c>
      <c r="P3094" s="153" t="str">
        <f t="shared" ca="1" si="3708"/>
        <v/>
      </c>
      <c r="Q3094" s="153" t="str">
        <f t="shared" ca="1" si="3708"/>
        <v/>
      </c>
      <c r="R3094" s="153" t="str">
        <f t="shared" ca="1" si="3708"/>
        <v/>
      </c>
      <c r="S3094" s="153" t="str">
        <f t="shared" ca="1" si="3708"/>
        <v/>
      </c>
      <c r="T3094" s="153" t="str">
        <f t="shared" ca="1" si="3708"/>
        <v/>
      </c>
      <c r="U3094" s="153" t="str">
        <f t="shared" ca="1" si="3708"/>
        <v/>
      </c>
      <c r="V3094" s="153" t="str">
        <f t="shared" ca="1" si="3708"/>
        <v/>
      </c>
      <c r="W3094" s="153" t="str">
        <f t="shared" ca="1" si="3708"/>
        <v/>
      </c>
    </row>
    <row r="3095" spans="1:23" ht="13.5" thickBot="1">
      <c r="B3095" s="172" t="s">
        <v>631</v>
      </c>
      <c r="C3095" s="172"/>
      <c r="D3095" s="165" t="str">
        <f ca="1">IF(B3094&lt;&gt;D3094,1/(B3094-D3094),"")</f>
        <v/>
      </c>
      <c r="E3095" s="165" t="str">
        <f ca="1">IF(AND(ISNUMBER(D3095),ISNUMBER(E3094)),IF(D3095&lt;&gt;E3094,1/(D3095-E3094),""),"")</f>
        <v/>
      </c>
      <c r="F3095" s="165" t="str">
        <f t="shared" ref="F3095:W3095" ca="1" si="3709">IF(ISNUMBER(E3098),1/(E3095-F3094),"")</f>
        <v/>
      </c>
      <c r="G3095" s="165" t="str">
        <f t="shared" ca="1" si="3709"/>
        <v/>
      </c>
      <c r="H3095" s="165" t="str">
        <f t="shared" ca="1" si="3709"/>
        <v/>
      </c>
      <c r="I3095" s="165" t="str">
        <f t="shared" ca="1" si="3709"/>
        <v/>
      </c>
      <c r="J3095" s="165" t="str">
        <f t="shared" ca="1" si="3709"/>
        <v/>
      </c>
      <c r="K3095" s="165" t="str">
        <f t="shared" ca="1" si="3709"/>
        <v/>
      </c>
      <c r="L3095" s="165" t="str">
        <f t="shared" ca="1" si="3709"/>
        <v/>
      </c>
      <c r="M3095" s="165" t="str">
        <f t="shared" ca="1" si="3709"/>
        <v/>
      </c>
      <c r="N3095" s="165" t="str">
        <f t="shared" ca="1" si="3709"/>
        <v/>
      </c>
      <c r="O3095" s="165" t="str">
        <f t="shared" ca="1" si="3709"/>
        <v/>
      </c>
      <c r="P3095" s="165" t="str">
        <f t="shared" ca="1" si="3709"/>
        <v/>
      </c>
      <c r="Q3095" s="165" t="str">
        <f t="shared" ca="1" si="3709"/>
        <v/>
      </c>
      <c r="R3095" s="165" t="str">
        <f t="shared" ca="1" si="3709"/>
        <v/>
      </c>
      <c r="S3095" s="165" t="str">
        <f t="shared" ca="1" si="3709"/>
        <v/>
      </c>
      <c r="T3095" s="165" t="str">
        <f t="shared" ca="1" si="3709"/>
        <v/>
      </c>
      <c r="U3095" s="165" t="str">
        <f t="shared" ca="1" si="3709"/>
        <v/>
      </c>
      <c r="V3095" s="165" t="str">
        <f t="shared" ca="1" si="3709"/>
        <v/>
      </c>
      <c r="W3095" s="165" t="str">
        <f t="shared" ca="1" si="3709"/>
        <v/>
      </c>
    </row>
    <row r="3096" spans="1:23" ht="15">
      <c r="B3096" s="182" t="s">
        <v>629</v>
      </c>
      <c r="C3096" s="174">
        <f>1</f>
        <v>1</v>
      </c>
      <c r="D3096" s="174">
        <f ca="1">D3094</f>
        <v>0</v>
      </c>
      <c r="E3096" s="174" t="str">
        <f ca="1">IF(ISNUMBER(E3094),E3094*D3094+1,"")</f>
        <v/>
      </c>
      <c r="F3096" s="174" t="str">
        <f t="shared" ref="F3096:W3096" ca="1" si="3710">IF(ISNUMBER(E3095),F3094*E3096+D3096,"")</f>
        <v/>
      </c>
      <c r="G3096" s="174" t="str">
        <f t="shared" ca="1" si="3710"/>
        <v/>
      </c>
      <c r="H3096" s="174" t="str">
        <f t="shared" ca="1" si="3710"/>
        <v/>
      </c>
      <c r="I3096" s="174" t="str">
        <f t="shared" ca="1" si="3710"/>
        <v/>
      </c>
      <c r="J3096" s="174" t="str">
        <f t="shared" ca="1" si="3710"/>
        <v/>
      </c>
      <c r="K3096" s="174" t="str">
        <f t="shared" ca="1" si="3710"/>
        <v/>
      </c>
      <c r="L3096" s="174" t="str">
        <f t="shared" ca="1" si="3710"/>
        <v/>
      </c>
      <c r="M3096" s="174" t="str">
        <f t="shared" ca="1" si="3710"/>
        <v/>
      </c>
      <c r="N3096" s="174" t="str">
        <f t="shared" ca="1" si="3710"/>
        <v/>
      </c>
      <c r="O3096" s="174" t="str">
        <f t="shared" ca="1" si="3710"/>
        <v/>
      </c>
      <c r="P3096" s="174" t="str">
        <f t="shared" ca="1" si="3710"/>
        <v/>
      </c>
      <c r="Q3096" s="174" t="str">
        <f t="shared" ca="1" si="3710"/>
        <v/>
      </c>
      <c r="R3096" s="174" t="str">
        <f t="shared" ca="1" si="3710"/>
        <v/>
      </c>
      <c r="S3096" s="174" t="str">
        <f t="shared" ca="1" si="3710"/>
        <v/>
      </c>
      <c r="T3096" s="174" t="str">
        <f t="shared" ca="1" si="3710"/>
        <v/>
      </c>
      <c r="U3096" s="174" t="str">
        <f t="shared" ca="1" si="3710"/>
        <v/>
      </c>
      <c r="V3096" s="174" t="str">
        <f t="shared" ca="1" si="3710"/>
        <v/>
      </c>
      <c r="W3096" s="174" t="str">
        <f t="shared" ca="1" si="3710"/>
        <v/>
      </c>
    </row>
    <row r="3097" spans="1:23" ht="13.5" thickBot="1">
      <c r="A3097" s="146">
        <f ca="1">INDIRECT($A$3&amp;A3094)</f>
        <v>0</v>
      </c>
      <c r="B3097" s="182"/>
      <c r="C3097" s="173">
        <f>0</f>
        <v>0</v>
      </c>
      <c r="D3097" s="173">
        <f>1</f>
        <v>1</v>
      </c>
      <c r="E3097" s="173" t="str">
        <f ca="1">IF(ISNUMBER(E3094),IF(E3094&lt;&gt;0,E3094,""),"")</f>
        <v/>
      </c>
      <c r="F3097" s="173" t="str">
        <f t="shared" ref="F3097:W3097" ca="1" si="3711">IF(ISNUMBER(E3095),F3094*E3097+D3097,"")</f>
        <v/>
      </c>
      <c r="G3097" s="173" t="str">
        <f t="shared" ca="1" si="3711"/>
        <v/>
      </c>
      <c r="H3097" s="173" t="str">
        <f t="shared" ca="1" si="3711"/>
        <v/>
      </c>
      <c r="I3097" s="173" t="str">
        <f t="shared" ca="1" si="3711"/>
        <v/>
      </c>
      <c r="J3097" s="173" t="str">
        <f t="shared" ca="1" si="3711"/>
        <v/>
      </c>
      <c r="K3097" s="173" t="str">
        <f t="shared" ca="1" si="3711"/>
        <v/>
      </c>
      <c r="L3097" s="173" t="str">
        <f t="shared" ca="1" si="3711"/>
        <v/>
      </c>
      <c r="M3097" s="173" t="str">
        <f t="shared" ca="1" si="3711"/>
        <v/>
      </c>
      <c r="N3097" s="173" t="str">
        <f t="shared" ca="1" si="3711"/>
        <v/>
      </c>
      <c r="O3097" s="173" t="str">
        <f t="shared" ca="1" si="3711"/>
        <v/>
      </c>
      <c r="P3097" s="173" t="str">
        <f t="shared" ca="1" si="3711"/>
        <v/>
      </c>
      <c r="Q3097" s="173" t="str">
        <f t="shared" ca="1" si="3711"/>
        <v/>
      </c>
      <c r="R3097" s="173" t="str">
        <f t="shared" ca="1" si="3711"/>
        <v/>
      </c>
      <c r="S3097" s="173" t="str">
        <f t="shared" ca="1" si="3711"/>
        <v/>
      </c>
      <c r="T3097" s="173" t="str">
        <f t="shared" ca="1" si="3711"/>
        <v/>
      </c>
      <c r="U3097" s="173" t="str">
        <f t="shared" ca="1" si="3711"/>
        <v/>
      </c>
      <c r="V3097" s="173" t="str">
        <f t="shared" ca="1" si="3711"/>
        <v/>
      </c>
      <c r="W3097" s="173" t="str">
        <f t="shared" ca="1" si="3711"/>
        <v/>
      </c>
    </row>
    <row r="3098" spans="1:23">
      <c r="B3098" s="171" t="s">
        <v>630</v>
      </c>
      <c r="C3098" s="171"/>
      <c r="E3098" s="146" t="str">
        <f ca="1">IF(NOT(ISNUMBER(E3097)),"",$B3094-E3096/E3097)</f>
        <v/>
      </c>
      <c r="F3098" s="146" t="str">
        <f ca="1">IF(NOT(ISNUMBER(F3097)),"",$B3094-F3096/F3097)</f>
        <v/>
      </c>
      <c r="G3098" s="146" t="str">
        <f t="shared" ref="G3098:Q3098" ca="1" si="3712">IF(F3098="","",IF(F3098=0,"",IF(ABS($B3094-G3096/G3097)&lt;2^(0-G$3),"",$B3094-G3096/G3097)))</f>
        <v/>
      </c>
      <c r="H3098" s="146" t="str">
        <f t="shared" ca="1" si="3712"/>
        <v/>
      </c>
      <c r="I3098" s="146" t="str">
        <f t="shared" ca="1" si="3712"/>
        <v/>
      </c>
      <c r="J3098" s="146" t="str">
        <f t="shared" ca="1" si="3712"/>
        <v/>
      </c>
      <c r="K3098" s="146" t="str">
        <f t="shared" ca="1" si="3712"/>
        <v/>
      </c>
      <c r="L3098" s="146" t="str">
        <f t="shared" ca="1" si="3712"/>
        <v/>
      </c>
      <c r="M3098" s="146" t="str">
        <f t="shared" ca="1" si="3712"/>
        <v/>
      </c>
      <c r="N3098" s="146" t="str">
        <f t="shared" ca="1" si="3712"/>
        <v/>
      </c>
      <c r="O3098" s="146" t="str">
        <f t="shared" ca="1" si="3712"/>
        <v/>
      </c>
      <c r="P3098" s="146" t="str">
        <f t="shared" ca="1" si="3712"/>
        <v/>
      </c>
      <c r="Q3098" s="146" t="str">
        <f t="shared" ca="1" si="3712"/>
        <v/>
      </c>
      <c r="R3098" s="146" t="str">
        <f t="shared" ref="R3098:W3098" ca="1" si="3713">IF(Q3098="","",IF(Q3098=0,"",IF(ABS($B3094-(R3096/R3097))&lt;2^(0-R$3),"",$B3094-(R3096/R3097))))</f>
        <v/>
      </c>
      <c r="S3098" s="146" t="str">
        <f t="shared" ca="1" si="3713"/>
        <v/>
      </c>
      <c r="T3098" s="146" t="str">
        <f t="shared" ca="1" si="3713"/>
        <v/>
      </c>
      <c r="U3098" s="146" t="str">
        <f t="shared" ca="1" si="3713"/>
        <v/>
      </c>
      <c r="V3098" s="146" t="str">
        <f t="shared" ca="1" si="3713"/>
        <v/>
      </c>
      <c r="W3098" s="146" t="str">
        <f t="shared" ca="1" si="3713"/>
        <v/>
      </c>
    </row>
    <row r="3099" spans="1:23">
      <c r="A3099" s="150">
        <f>A3094+1</f>
        <v>626</v>
      </c>
      <c r="B3099" s="152">
        <f ca="1">A3102</f>
        <v>0</v>
      </c>
      <c r="C3099" s="152"/>
      <c r="D3099" s="153">
        <f ca="1">INT(B3099+1/2)</f>
        <v>0</v>
      </c>
      <c r="E3099" s="153" t="str">
        <f t="shared" ref="E3099:W3099" ca="1" si="3714">IF(ISNUMBER(D3100),INT(D3100+1/2),"")</f>
        <v/>
      </c>
      <c r="F3099" s="153" t="str">
        <f t="shared" ca="1" si="3714"/>
        <v/>
      </c>
      <c r="G3099" s="153" t="str">
        <f t="shared" ca="1" si="3714"/>
        <v/>
      </c>
      <c r="H3099" s="153" t="str">
        <f t="shared" ca="1" si="3714"/>
        <v/>
      </c>
      <c r="I3099" s="153" t="str">
        <f t="shared" ca="1" si="3714"/>
        <v/>
      </c>
      <c r="J3099" s="153" t="str">
        <f t="shared" ca="1" si="3714"/>
        <v/>
      </c>
      <c r="K3099" s="153" t="str">
        <f t="shared" ca="1" si="3714"/>
        <v/>
      </c>
      <c r="L3099" s="153" t="str">
        <f t="shared" ca="1" si="3714"/>
        <v/>
      </c>
      <c r="M3099" s="153" t="str">
        <f t="shared" ca="1" si="3714"/>
        <v/>
      </c>
      <c r="N3099" s="153" t="str">
        <f t="shared" ca="1" si="3714"/>
        <v/>
      </c>
      <c r="O3099" s="153" t="str">
        <f t="shared" ca="1" si="3714"/>
        <v/>
      </c>
      <c r="P3099" s="153" t="str">
        <f t="shared" ca="1" si="3714"/>
        <v/>
      </c>
      <c r="Q3099" s="153" t="str">
        <f t="shared" ca="1" si="3714"/>
        <v/>
      </c>
      <c r="R3099" s="153" t="str">
        <f t="shared" ca="1" si="3714"/>
        <v/>
      </c>
      <c r="S3099" s="153" t="str">
        <f t="shared" ca="1" si="3714"/>
        <v/>
      </c>
      <c r="T3099" s="153" t="str">
        <f t="shared" ca="1" si="3714"/>
        <v/>
      </c>
      <c r="U3099" s="153" t="str">
        <f t="shared" ca="1" si="3714"/>
        <v/>
      </c>
      <c r="V3099" s="153" t="str">
        <f t="shared" ca="1" si="3714"/>
        <v/>
      </c>
      <c r="W3099" s="153" t="str">
        <f t="shared" ca="1" si="3714"/>
        <v/>
      </c>
    </row>
    <row r="3100" spans="1:23" ht="13.5" thickBot="1">
      <c r="B3100" s="172" t="s">
        <v>631</v>
      </c>
      <c r="C3100" s="172"/>
      <c r="D3100" s="165" t="str">
        <f ca="1">IF(B3099&lt;&gt;D3099,1/(B3099-D3099),"")</f>
        <v/>
      </c>
      <c r="E3100" s="165" t="str">
        <f ca="1">IF(AND(ISNUMBER(D3100),ISNUMBER(E3099)),IF(D3100&lt;&gt;E3099,1/(D3100-E3099),""),"")</f>
        <v/>
      </c>
      <c r="F3100" s="165" t="str">
        <f t="shared" ref="F3100:W3100" ca="1" si="3715">IF(ISNUMBER(E3103),1/(E3100-F3099),"")</f>
        <v/>
      </c>
      <c r="G3100" s="165" t="str">
        <f t="shared" ca="1" si="3715"/>
        <v/>
      </c>
      <c r="H3100" s="165" t="str">
        <f t="shared" ca="1" si="3715"/>
        <v/>
      </c>
      <c r="I3100" s="165" t="str">
        <f t="shared" ca="1" si="3715"/>
        <v/>
      </c>
      <c r="J3100" s="165" t="str">
        <f t="shared" ca="1" si="3715"/>
        <v/>
      </c>
      <c r="K3100" s="165" t="str">
        <f t="shared" ca="1" si="3715"/>
        <v/>
      </c>
      <c r="L3100" s="165" t="str">
        <f t="shared" ca="1" si="3715"/>
        <v/>
      </c>
      <c r="M3100" s="165" t="str">
        <f t="shared" ca="1" si="3715"/>
        <v/>
      </c>
      <c r="N3100" s="165" t="str">
        <f t="shared" ca="1" si="3715"/>
        <v/>
      </c>
      <c r="O3100" s="165" t="str">
        <f t="shared" ca="1" si="3715"/>
        <v/>
      </c>
      <c r="P3100" s="165" t="str">
        <f t="shared" ca="1" si="3715"/>
        <v/>
      </c>
      <c r="Q3100" s="165" t="str">
        <f t="shared" ca="1" si="3715"/>
        <v/>
      </c>
      <c r="R3100" s="165" t="str">
        <f t="shared" ca="1" si="3715"/>
        <v/>
      </c>
      <c r="S3100" s="165" t="str">
        <f t="shared" ca="1" si="3715"/>
        <v/>
      </c>
      <c r="T3100" s="165" t="str">
        <f t="shared" ca="1" si="3715"/>
        <v/>
      </c>
      <c r="U3100" s="165" t="str">
        <f t="shared" ca="1" si="3715"/>
        <v/>
      </c>
      <c r="V3100" s="165" t="str">
        <f t="shared" ca="1" si="3715"/>
        <v/>
      </c>
      <c r="W3100" s="165" t="str">
        <f t="shared" ca="1" si="3715"/>
        <v/>
      </c>
    </row>
    <row r="3101" spans="1:23" ht="15">
      <c r="B3101" s="182" t="s">
        <v>629</v>
      </c>
      <c r="C3101" s="174">
        <f>1</f>
        <v>1</v>
      </c>
      <c r="D3101" s="174">
        <f ca="1">D3099</f>
        <v>0</v>
      </c>
      <c r="E3101" s="174" t="str">
        <f ca="1">IF(ISNUMBER(E3099),E3099*D3099+1,"")</f>
        <v/>
      </c>
      <c r="F3101" s="174" t="str">
        <f t="shared" ref="F3101:W3101" ca="1" si="3716">IF(ISNUMBER(E3100),F3099*E3101+D3101,"")</f>
        <v/>
      </c>
      <c r="G3101" s="174" t="str">
        <f t="shared" ca="1" si="3716"/>
        <v/>
      </c>
      <c r="H3101" s="174" t="str">
        <f t="shared" ca="1" si="3716"/>
        <v/>
      </c>
      <c r="I3101" s="174" t="str">
        <f t="shared" ca="1" si="3716"/>
        <v/>
      </c>
      <c r="J3101" s="174" t="str">
        <f t="shared" ca="1" si="3716"/>
        <v/>
      </c>
      <c r="K3101" s="174" t="str">
        <f t="shared" ca="1" si="3716"/>
        <v/>
      </c>
      <c r="L3101" s="174" t="str">
        <f t="shared" ca="1" si="3716"/>
        <v/>
      </c>
      <c r="M3101" s="174" t="str">
        <f t="shared" ca="1" si="3716"/>
        <v/>
      </c>
      <c r="N3101" s="174" t="str">
        <f t="shared" ca="1" si="3716"/>
        <v/>
      </c>
      <c r="O3101" s="174" t="str">
        <f t="shared" ca="1" si="3716"/>
        <v/>
      </c>
      <c r="P3101" s="174" t="str">
        <f t="shared" ca="1" si="3716"/>
        <v/>
      </c>
      <c r="Q3101" s="174" t="str">
        <f t="shared" ca="1" si="3716"/>
        <v/>
      </c>
      <c r="R3101" s="174" t="str">
        <f t="shared" ca="1" si="3716"/>
        <v/>
      </c>
      <c r="S3101" s="174" t="str">
        <f t="shared" ca="1" si="3716"/>
        <v/>
      </c>
      <c r="T3101" s="174" t="str">
        <f t="shared" ca="1" si="3716"/>
        <v/>
      </c>
      <c r="U3101" s="174" t="str">
        <f t="shared" ca="1" si="3716"/>
        <v/>
      </c>
      <c r="V3101" s="174" t="str">
        <f t="shared" ca="1" si="3716"/>
        <v/>
      </c>
      <c r="W3101" s="174" t="str">
        <f t="shared" ca="1" si="3716"/>
        <v/>
      </c>
    </row>
    <row r="3102" spans="1:23" ht="13.5" thickBot="1">
      <c r="A3102" s="146">
        <f ca="1">INDIRECT($A$3&amp;A3099)</f>
        <v>0</v>
      </c>
      <c r="B3102" s="182"/>
      <c r="C3102" s="173">
        <f>0</f>
        <v>0</v>
      </c>
      <c r="D3102" s="173">
        <f>1</f>
        <v>1</v>
      </c>
      <c r="E3102" s="173" t="str">
        <f ca="1">IF(ISNUMBER(E3099),IF(E3099&lt;&gt;0,E3099,""),"")</f>
        <v/>
      </c>
      <c r="F3102" s="173" t="str">
        <f t="shared" ref="F3102:W3102" ca="1" si="3717">IF(ISNUMBER(E3100),F3099*E3102+D3102,"")</f>
        <v/>
      </c>
      <c r="G3102" s="173" t="str">
        <f t="shared" ca="1" si="3717"/>
        <v/>
      </c>
      <c r="H3102" s="173" t="str">
        <f t="shared" ca="1" si="3717"/>
        <v/>
      </c>
      <c r="I3102" s="173" t="str">
        <f t="shared" ca="1" si="3717"/>
        <v/>
      </c>
      <c r="J3102" s="173" t="str">
        <f t="shared" ca="1" si="3717"/>
        <v/>
      </c>
      <c r="K3102" s="173" t="str">
        <f t="shared" ca="1" si="3717"/>
        <v/>
      </c>
      <c r="L3102" s="173" t="str">
        <f t="shared" ca="1" si="3717"/>
        <v/>
      </c>
      <c r="M3102" s="173" t="str">
        <f t="shared" ca="1" si="3717"/>
        <v/>
      </c>
      <c r="N3102" s="173" t="str">
        <f t="shared" ca="1" si="3717"/>
        <v/>
      </c>
      <c r="O3102" s="173" t="str">
        <f t="shared" ca="1" si="3717"/>
        <v/>
      </c>
      <c r="P3102" s="173" t="str">
        <f t="shared" ca="1" si="3717"/>
        <v/>
      </c>
      <c r="Q3102" s="173" t="str">
        <f t="shared" ca="1" si="3717"/>
        <v/>
      </c>
      <c r="R3102" s="173" t="str">
        <f t="shared" ca="1" si="3717"/>
        <v/>
      </c>
      <c r="S3102" s="173" t="str">
        <f t="shared" ca="1" si="3717"/>
        <v/>
      </c>
      <c r="T3102" s="173" t="str">
        <f t="shared" ca="1" si="3717"/>
        <v/>
      </c>
      <c r="U3102" s="173" t="str">
        <f t="shared" ca="1" si="3717"/>
        <v/>
      </c>
      <c r="V3102" s="173" t="str">
        <f t="shared" ca="1" si="3717"/>
        <v/>
      </c>
      <c r="W3102" s="173" t="str">
        <f t="shared" ca="1" si="3717"/>
        <v/>
      </c>
    </row>
    <row r="3103" spans="1:23">
      <c r="B3103" s="171" t="s">
        <v>630</v>
      </c>
      <c r="C3103" s="171"/>
      <c r="E3103" s="146" t="str">
        <f ca="1">IF(NOT(ISNUMBER(E3102)),"",$B3099-E3101/E3102)</f>
        <v/>
      </c>
      <c r="F3103" s="146" t="str">
        <f ca="1">IF(NOT(ISNUMBER(F3102)),"",$B3099-F3101/F3102)</f>
        <v/>
      </c>
      <c r="G3103" s="146" t="str">
        <f t="shared" ref="G3103:Q3103" ca="1" si="3718">IF(F3103="","",IF(F3103=0,"",IF(ABS($B3099-G3101/G3102)&lt;2^(0-G$3),"",$B3099-G3101/G3102)))</f>
        <v/>
      </c>
      <c r="H3103" s="146" t="str">
        <f t="shared" ca="1" si="3718"/>
        <v/>
      </c>
      <c r="I3103" s="146" t="str">
        <f t="shared" ca="1" si="3718"/>
        <v/>
      </c>
      <c r="J3103" s="146" t="str">
        <f t="shared" ca="1" si="3718"/>
        <v/>
      </c>
      <c r="K3103" s="146" t="str">
        <f t="shared" ca="1" si="3718"/>
        <v/>
      </c>
      <c r="L3103" s="146" t="str">
        <f t="shared" ca="1" si="3718"/>
        <v/>
      </c>
      <c r="M3103" s="146" t="str">
        <f t="shared" ca="1" si="3718"/>
        <v/>
      </c>
      <c r="N3103" s="146" t="str">
        <f t="shared" ca="1" si="3718"/>
        <v/>
      </c>
      <c r="O3103" s="146" t="str">
        <f t="shared" ca="1" si="3718"/>
        <v/>
      </c>
      <c r="P3103" s="146" t="str">
        <f t="shared" ca="1" si="3718"/>
        <v/>
      </c>
      <c r="Q3103" s="146" t="str">
        <f t="shared" ca="1" si="3718"/>
        <v/>
      </c>
      <c r="R3103" s="146" t="str">
        <f t="shared" ref="R3103:W3103" ca="1" si="3719">IF(Q3103="","",IF(Q3103=0,"",IF(ABS($B3099-(R3101/R3102))&lt;2^(0-R$3),"",$B3099-(R3101/R3102))))</f>
        <v/>
      </c>
      <c r="S3103" s="146" t="str">
        <f t="shared" ca="1" si="3719"/>
        <v/>
      </c>
      <c r="T3103" s="146" t="str">
        <f t="shared" ca="1" si="3719"/>
        <v/>
      </c>
      <c r="U3103" s="146" t="str">
        <f t="shared" ca="1" si="3719"/>
        <v/>
      </c>
      <c r="V3103" s="146" t="str">
        <f t="shared" ca="1" si="3719"/>
        <v/>
      </c>
      <c r="W3103" s="146" t="str">
        <f t="shared" ca="1" si="3719"/>
        <v/>
      </c>
    </row>
    <row r="3104" spans="1:23">
      <c r="A3104" s="150">
        <f>A3099+1</f>
        <v>627</v>
      </c>
      <c r="B3104" s="152">
        <f ca="1">A3107</f>
        <v>0</v>
      </c>
      <c r="C3104" s="152"/>
      <c r="D3104" s="153">
        <f ca="1">INT(B3104+1/2)</f>
        <v>0</v>
      </c>
      <c r="E3104" s="153" t="str">
        <f t="shared" ref="E3104:W3104" ca="1" si="3720">IF(ISNUMBER(D3105),INT(D3105+1/2),"")</f>
        <v/>
      </c>
      <c r="F3104" s="153" t="str">
        <f t="shared" ca="1" si="3720"/>
        <v/>
      </c>
      <c r="G3104" s="153" t="str">
        <f t="shared" ca="1" si="3720"/>
        <v/>
      </c>
      <c r="H3104" s="153" t="str">
        <f t="shared" ca="1" si="3720"/>
        <v/>
      </c>
      <c r="I3104" s="153" t="str">
        <f t="shared" ca="1" si="3720"/>
        <v/>
      </c>
      <c r="J3104" s="153" t="str">
        <f t="shared" ca="1" si="3720"/>
        <v/>
      </c>
      <c r="K3104" s="153" t="str">
        <f t="shared" ca="1" si="3720"/>
        <v/>
      </c>
      <c r="L3104" s="153" t="str">
        <f t="shared" ca="1" si="3720"/>
        <v/>
      </c>
      <c r="M3104" s="153" t="str">
        <f t="shared" ca="1" si="3720"/>
        <v/>
      </c>
      <c r="N3104" s="153" t="str">
        <f t="shared" ca="1" si="3720"/>
        <v/>
      </c>
      <c r="O3104" s="153" t="str">
        <f t="shared" ca="1" si="3720"/>
        <v/>
      </c>
      <c r="P3104" s="153" t="str">
        <f t="shared" ca="1" si="3720"/>
        <v/>
      </c>
      <c r="Q3104" s="153" t="str">
        <f t="shared" ca="1" si="3720"/>
        <v/>
      </c>
      <c r="R3104" s="153" t="str">
        <f t="shared" ca="1" si="3720"/>
        <v/>
      </c>
      <c r="S3104" s="153" t="str">
        <f t="shared" ca="1" si="3720"/>
        <v/>
      </c>
      <c r="T3104" s="153" t="str">
        <f t="shared" ca="1" si="3720"/>
        <v/>
      </c>
      <c r="U3104" s="153" t="str">
        <f t="shared" ca="1" si="3720"/>
        <v/>
      </c>
      <c r="V3104" s="153" t="str">
        <f t="shared" ca="1" si="3720"/>
        <v/>
      </c>
      <c r="W3104" s="153" t="str">
        <f t="shared" ca="1" si="3720"/>
        <v/>
      </c>
    </row>
    <row r="3105" spans="1:23" ht="13.5" thickBot="1">
      <c r="B3105" s="172" t="s">
        <v>631</v>
      </c>
      <c r="C3105" s="172"/>
      <c r="D3105" s="165" t="str">
        <f ca="1">IF(B3104&lt;&gt;D3104,1/(B3104-D3104),"")</f>
        <v/>
      </c>
      <c r="E3105" s="165" t="str">
        <f ca="1">IF(AND(ISNUMBER(D3105),ISNUMBER(E3104)),IF(D3105&lt;&gt;E3104,1/(D3105-E3104),""),"")</f>
        <v/>
      </c>
      <c r="F3105" s="165" t="str">
        <f t="shared" ref="F3105:W3105" ca="1" si="3721">IF(ISNUMBER(E3108),1/(E3105-F3104),"")</f>
        <v/>
      </c>
      <c r="G3105" s="165" t="str">
        <f t="shared" ca="1" si="3721"/>
        <v/>
      </c>
      <c r="H3105" s="165" t="str">
        <f t="shared" ca="1" si="3721"/>
        <v/>
      </c>
      <c r="I3105" s="165" t="str">
        <f t="shared" ca="1" si="3721"/>
        <v/>
      </c>
      <c r="J3105" s="165" t="str">
        <f t="shared" ca="1" si="3721"/>
        <v/>
      </c>
      <c r="K3105" s="165" t="str">
        <f t="shared" ca="1" si="3721"/>
        <v/>
      </c>
      <c r="L3105" s="165" t="str">
        <f t="shared" ca="1" si="3721"/>
        <v/>
      </c>
      <c r="M3105" s="165" t="str">
        <f t="shared" ca="1" si="3721"/>
        <v/>
      </c>
      <c r="N3105" s="165" t="str">
        <f t="shared" ca="1" si="3721"/>
        <v/>
      </c>
      <c r="O3105" s="165" t="str">
        <f t="shared" ca="1" si="3721"/>
        <v/>
      </c>
      <c r="P3105" s="165" t="str">
        <f t="shared" ca="1" si="3721"/>
        <v/>
      </c>
      <c r="Q3105" s="165" t="str">
        <f t="shared" ca="1" si="3721"/>
        <v/>
      </c>
      <c r="R3105" s="165" t="str">
        <f t="shared" ca="1" si="3721"/>
        <v/>
      </c>
      <c r="S3105" s="165" t="str">
        <f t="shared" ca="1" si="3721"/>
        <v/>
      </c>
      <c r="T3105" s="165" t="str">
        <f t="shared" ca="1" si="3721"/>
        <v/>
      </c>
      <c r="U3105" s="165" t="str">
        <f t="shared" ca="1" si="3721"/>
        <v/>
      </c>
      <c r="V3105" s="165" t="str">
        <f t="shared" ca="1" si="3721"/>
        <v/>
      </c>
      <c r="W3105" s="165" t="str">
        <f t="shared" ca="1" si="3721"/>
        <v/>
      </c>
    </row>
    <row r="3106" spans="1:23" ht="15">
      <c r="B3106" s="182" t="s">
        <v>629</v>
      </c>
      <c r="C3106" s="174">
        <f>1</f>
        <v>1</v>
      </c>
      <c r="D3106" s="174">
        <f ca="1">D3104</f>
        <v>0</v>
      </c>
      <c r="E3106" s="174" t="str">
        <f ca="1">IF(ISNUMBER(E3104),E3104*D3104+1,"")</f>
        <v/>
      </c>
      <c r="F3106" s="174" t="str">
        <f t="shared" ref="F3106:W3106" ca="1" si="3722">IF(ISNUMBER(E3105),F3104*E3106+D3106,"")</f>
        <v/>
      </c>
      <c r="G3106" s="174" t="str">
        <f t="shared" ca="1" si="3722"/>
        <v/>
      </c>
      <c r="H3106" s="174" t="str">
        <f t="shared" ca="1" si="3722"/>
        <v/>
      </c>
      <c r="I3106" s="174" t="str">
        <f t="shared" ca="1" si="3722"/>
        <v/>
      </c>
      <c r="J3106" s="174" t="str">
        <f t="shared" ca="1" si="3722"/>
        <v/>
      </c>
      <c r="K3106" s="174" t="str">
        <f t="shared" ca="1" si="3722"/>
        <v/>
      </c>
      <c r="L3106" s="174" t="str">
        <f t="shared" ca="1" si="3722"/>
        <v/>
      </c>
      <c r="M3106" s="174" t="str">
        <f t="shared" ca="1" si="3722"/>
        <v/>
      </c>
      <c r="N3106" s="174" t="str">
        <f t="shared" ca="1" si="3722"/>
        <v/>
      </c>
      <c r="O3106" s="174" t="str">
        <f t="shared" ca="1" si="3722"/>
        <v/>
      </c>
      <c r="P3106" s="174" t="str">
        <f t="shared" ca="1" si="3722"/>
        <v/>
      </c>
      <c r="Q3106" s="174" t="str">
        <f t="shared" ca="1" si="3722"/>
        <v/>
      </c>
      <c r="R3106" s="174" t="str">
        <f t="shared" ca="1" si="3722"/>
        <v/>
      </c>
      <c r="S3106" s="174" t="str">
        <f t="shared" ca="1" si="3722"/>
        <v/>
      </c>
      <c r="T3106" s="174" t="str">
        <f t="shared" ca="1" si="3722"/>
        <v/>
      </c>
      <c r="U3106" s="174" t="str">
        <f t="shared" ca="1" si="3722"/>
        <v/>
      </c>
      <c r="V3106" s="174" t="str">
        <f t="shared" ca="1" si="3722"/>
        <v/>
      </c>
      <c r="W3106" s="174" t="str">
        <f t="shared" ca="1" si="3722"/>
        <v/>
      </c>
    </row>
    <row r="3107" spans="1:23" ht="13.5" thickBot="1">
      <c r="A3107" s="146">
        <f ca="1">INDIRECT($A$3&amp;A3104)</f>
        <v>0</v>
      </c>
      <c r="B3107" s="182"/>
      <c r="C3107" s="173">
        <f>0</f>
        <v>0</v>
      </c>
      <c r="D3107" s="173">
        <f>1</f>
        <v>1</v>
      </c>
      <c r="E3107" s="173" t="str">
        <f ca="1">IF(ISNUMBER(E3104),IF(E3104&lt;&gt;0,E3104,""),"")</f>
        <v/>
      </c>
      <c r="F3107" s="173" t="str">
        <f t="shared" ref="F3107:W3107" ca="1" si="3723">IF(ISNUMBER(E3105),F3104*E3107+D3107,"")</f>
        <v/>
      </c>
      <c r="G3107" s="173" t="str">
        <f t="shared" ca="1" si="3723"/>
        <v/>
      </c>
      <c r="H3107" s="173" t="str">
        <f t="shared" ca="1" si="3723"/>
        <v/>
      </c>
      <c r="I3107" s="173" t="str">
        <f t="shared" ca="1" si="3723"/>
        <v/>
      </c>
      <c r="J3107" s="173" t="str">
        <f t="shared" ca="1" si="3723"/>
        <v/>
      </c>
      <c r="K3107" s="173" t="str">
        <f t="shared" ca="1" si="3723"/>
        <v/>
      </c>
      <c r="L3107" s="173" t="str">
        <f t="shared" ca="1" si="3723"/>
        <v/>
      </c>
      <c r="M3107" s="173" t="str">
        <f t="shared" ca="1" si="3723"/>
        <v/>
      </c>
      <c r="N3107" s="173" t="str">
        <f t="shared" ca="1" si="3723"/>
        <v/>
      </c>
      <c r="O3107" s="173" t="str">
        <f t="shared" ca="1" si="3723"/>
        <v/>
      </c>
      <c r="P3107" s="173" t="str">
        <f t="shared" ca="1" si="3723"/>
        <v/>
      </c>
      <c r="Q3107" s="173" t="str">
        <f t="shared" ca="1" si="3723"/>
        <v/>
      </c>
      <c r="R3107" s="173" t="str">
        <f t="shared" ca="1" si="3723"/>
        <v/>
      </c>
      <c r="S3107" s="173" t="str">
        <f t="shared" ca="1" si="3723"/>
        <v/>
      </c>
      <c r="T3107" s="173" t="str">
        <f t="shared" ca="1" si="3723"/>
        <v/>
      </c>
      <c r="U3107" s="173" t="str">
        <f t="shared" ca="1" si="3723"/>
        <v/>
      </c>
      <c r="V3107" s="173" t="str">
        <f t="shared" ca="1" si="3723"/>
        <v/>
      </c>
      <c r="W3107" s="173" t="str">
        <f t="shared" ca="1" si="3723"/>
        <v/>
      </c>
    </row>
    <row r="3108" spans="1:23">
      <c r="B3108" s="171" t="s">
        <v>630</v>
      </c>
      <c r="C3108" s="171"/>
      <c r="E3108" s="146" t="str">
        <f ca="1">IF(NOT(ISNUMBER(E3107)),"",$B3104-E3106/E3107)</f>
        <v/>
      </c>
      <c r="F3108" s="146" t="str">
        <f ca="1">IF(NOT(ISNUMBER(F3107)),"",$B3104-F3106/F3107)</f>
        <v/>
      </c>
      <c r="G3108" s="146" t="str">
        <f t="shared" ref="G3108:Q3108" ca="1" si="3724">IF(F3108="","",IF(F3108=0,"",IF(ABS($B3104-G3106/G3107)&lt;2^(0-G$3),"",$B3104-G3106/G3107)))</f>
        <v/>
      </c>
      <c r="H3108" s="146" t="str">
        <f t="shared" ca="1" si="3724"/>
        <v/>
      </c>
      <c r="I3108" s="146" t="str">
        <f t="shared" ca="1" si="3724"/>
        <v/>
      </c>
      <c r="J3108" s="146" t="str">
        <f t="shared" ca="1" si="3724"/>
        <v/>
      </c>
      <c r="K3108" s="146" t="str">
        <f t="shared" ca="1" si="3724"/>
        <v/>
      </c>
      <c r="L3108" s="146" t="str">
        <f t="shared" ca="1" si="3724"/>
        <v/>
      </c>
      <c r="M3108" s="146" t="str">
        <f t="shared" ca="1" si="3724"/>
        <v/>
      </c>
      <c r="N3108" s="146" t="str">
        <f t="shared" ca="1" si="3724"/>
        <v/>
      </c>
      <c r="O3108" s="146" t="str">
        <f t="shared" ca="1" si="3724"/>
        <v/>
      </c>
      <c r="P3108" s="146" t="str">
        <f t="shared" ca="1" si="3724"/>
        <v/>
      </c>
      <c r="Q3108" s="146" t="str">
        <f t="shared" ca="1" si="3724"/>
        <v/>
      </c>
      <c r="R3108" s="146" t="str">
        <f t="shared" ref="R3108:W3108" ca="1" si="3725">IF(Q3108="","",IF(Q3108=0,"",IF(ABS($B3104-(R3106/R3107))&lt;2^(0-R$3),"",$B3104-(R3106/R3107))))</f>
        <v/>
      </c>
      <c r="S3108" s="146" t="str">
        <f t="shared" ca="1" si="3725"/>
        <v/>
      </c>
      <c r="T3108" s="146" t="str">
        <f t="shared" ca="1" si="3725"/>
        <v/>
      </c>
      <c r="U3108" s="146" t="str">
        <f t="shared" ca="1" si="3725"/>
        <v/>
      </c>
      <c r="V3108" s="146" t="str">
        <f t="shared" ca="1" si="3725"/>
        <v/>
      </c>
      <c r="W3108" s="146" t="str">
        <f t="shared" ca="1" si="3725"/>
        <v/>
      </c>
    </row>
    <row r="3109" spans="1:23">
      <c r="A3109" s="150">
        <f>A3104+1</f>
        <v>628</v>
      </c>
      <c r="B3109" s="152">
        <f ca="1">A3112</f>
        <v>0</v>
      </c>
      <c r="C3109" s="152"/>
      <c r="D3109" s="153">
        <f ca="1">INT(B3109+1/2)</f>
        <v>0</v>
      </c>
      <c r="E3109" s="153" t="str">
        <f t="shared" ref="E3109:W3109" ca="1" si="3726">IF(ISNUMBER(D3110),INT(D3110+1/2),"")</f>
        <v/>
      </c>
      <c r="F3109" s="153" t="str">
        <f t="shared" ca="1" si="3726"/>
        <v/>
      </c>
      <c r="G3109" s="153" t="str">
        <f t="shared" ca="1" si="3726"/>
        <v/>
      </c>
      <c r="H3109" s="153" t="str">
        <f t="shared" ca="1" si="3726"/>
        <v/>
      </c>
      <c r="I3109" s="153" t="str">
        <f t="shared" ca="1" si="3726"/>
        <v/>
      </c>
      <c r="J3109" s="153" t="str">
        <f t="shared" ca="1" si="3726"/>
        <v/>
      </c>
      <c r="K3109" s="153" t="str">
        <f t="shared" ca="1" si="3726"/>
        <v/>
      </c>
      <c r="L3109" s="153" t="str">
        <f t="shared" ca="1" si="3726"/>
        <v/>
      </c>
      <c r="M3109" s="153" t="str">
        <f t="shared" ca="1" si="3726"/>
        <v/>
      </c>
      <c r="N3109" s="153" t="str">
        <f t="shared" ca="1" si="3726"/>
        <v/>
      </c>
      <c r="O3109" s="153" t="str">
        <f t="shared" ca="1" si="3726"/>
        <v/>
      </c>
      <c r="P3109" s="153" t="str">
        <f t="shared" ca="1" si="3726"/>
        <v/>
      </c>
      <c r="Q3109" s="153" t="str">
        <f t="shared" ca="1" si="3726"/>
        <v/>
      </c>
      <c r="R3109" s="153" t="str">
        <f t="shared" ca="1" si="3726"/>
        <v/>
      </c>
      <c r="S3109" s="153" t="str">
        <f t="shared" ca="1" si="3726"/>
        <v/>
      </c>
      <c r="T3109" s="153" t="str">
        <f t="shared" ca="1" si="3726"/>
        <v/>
      </c>
      <c r="U3109" s="153" t="str">
        <f t="shared" ca="1" si="3726"/>
        <v/>
      </c>
      <c r="V3109" s="153" t="str">
        <f t="shared" ca="1" si="3726"/>
        <v/>
      </c>
      <c r="W3109" s="153" t="str">
        <f t="shared" ca="1" si="3726"/>
        <v/>
      </c>
    </row>
    <row r="3110" spans="1:23" ht="13.5" thickBot="1">
      <c r="B3110" s="172" t="s">
        <v>631</v>
      </c>
      <c r="C3110" s="172"/>
      <c r="D3110" s="165" t="str">
        <f ca="1">IF(B3109&lt;&gt;D3109,1/(B3109-D3109),"")</f>
        <v/>
      </c>
      <c r="E3110" s="165" t="str">
        <f ca="1">IF(AND(ISNUMBER(D3110),ISNUMBER(E3109)),IF(D3110&lt;&gt;E3109,1/(D3110-E3109),""),"")</f>
        <v/>
      </c>
      <c r="F3110" s="165" t="str">
        <f t="shared" ref="F3110:W3110" ca="1" si="3727">IF(ISNUMBER(E3113),1/(E3110-F3109),"")</f>
        <v/>
      </c>
      <c r="G3110" s="165" t="str">
        <f t="shared" ca="1" si="3727"/>
        <v/>
      </c>
      <c r="H3110" s="165" t="str">
        <f t="shared" ca="1" si="3727"/>
        <v/>
      </c>
      <c r="I3110" s="165" t="str">
        <f t="shared" ca="1" si="3727"/>
        <v/>
      </c>
      <c r="J3110" s="165" t="str">
        <f t="shared" ca="1" si="3727"/>
        <v/>
      </c>
      <c r="K3110" s="165" t="str">
        <f t="shared" ca="1" si="3727"/>
        <v/>
      </c>
      <c r="L3110" s="165" t="str">
        <f t="shared" ca="1" si="3727"/>
        <v/>
      </c>
      <c r="M3110" s="165" t="str">
        <f t="shared" ca="1" si="3727"/>
        <v/>
      </c>
      <c r="N3110" s="165" t="str">
        <f t="shared" ca="1" si="3727"/>
        <v/>
      </c>
      <c r="O3110" s="165" t="str">
        <f t="shared" ca="1" si="3727"/>
        <v/>
      </c>
      <c r="P3110" s="165" t="str">
        <f t="shared" ca="1" si="3727"/>
        <v/>
      </c>
      <c r="Q3110" s="165" t="str">
        <f t="shared" ca="1" si="3727"/>
        <v/>
      </c>
      <c r="R3110" s="165" t="str">
        <f t="shared" ca="1" si="3727"/>
        <v/>
      </c>
      <c r="S3110" s="165" t="str">
        <f t="shared" ca="1" si="3727"/>
        <v/>
      </c>
      <c r="T3110" s="165" t="str">
        <f t="shared" ca="1" si="3727"/>
        <v/>
      </c>
      <c r="U3110" s="165" t="str">
        <f t="shared" ca="1" si="3727"/>
        <v/>
      </c>
      <c r="V3110" s="165" t="str">
        <f t="shared" ca="1" si="3727"/>
        <v/>
      </c>
      <c r="W3110" s="165" t="str">
        <f t="shared" ca="1" si="3727"/>
        <v/>
      </c>
    </row>
    <row r="3111" spans="1:23" ht="15">
      <c r="B3111" s="182" t="s">
        <v>629</v>
      </c>
      <c r="C3111" s="174">
        <f>1</f>
        <v>1</v>
      </c>
      <c r="D3111" s="174">
        <f ca="1">D3109</f>
        <v>0</v>
      </c>
      <c r="E3111" s="174" t="str">
        <f ca="1">IF(ISNUMBER(E3109),E3109*D3109+1,"")</f>
        <v/>
      </c>
      <c r="F3111" s="174" t="str">
        <f t="shared" ref="F3111:W3111" ca="1" si="3728">IF(ISNUMBER(E3110),F3109*E3111+D3111,"")</f>
        <v/>
      </c>
      <c r="G3111" s="174" t="str">
        <f t="shared" ca="1" si="3728"/>
        <v/>
      </c>
      <c r="H3111" s="174" t="str">
        <f t="shared" ca="1" si="3728"/>
        <v/>
      </c>
      <c r="I3111" s="174" t="str">
        <f t="shared" ca="1" si="3728"/>
        <v/>
      </c>
      <c r="J3111" s="174" t="str">
        <f t="shared" ca="1" si="3728"/>
        <v/>
      </c>
      <c r="K3111" s="174" t="str">
        <f t="shared" ca="1" si="3728"/>
        <v/>
      </c>
      <c r="L3111" s="174" t="str">
        <f t="shared" ca="1" si="3728"/>
        <v/>
      </c>
      <c r="M3111" s="174" t="str">
        <f t="shared" ca="1" si="3728"/>
        <v/>
      </c>
      <c r="N3111" s="174" t="str">
        <f t="shared" ca="1" si="3728"/>
        <v/>
      </c>
      <c r="O3111" s="174" t="str">
        <f t="shared" ca="1" si="3728"/>
        <v/>
      </c>
      <c r="P3111" s="174" t="str">
        <f t="shared" ca="1" si="3728"/>
        <v/>
      </c>
      <c r="Q3111" s="174" t="str">
        <f t="shared" ca="1" si="3728"/>
        <v/>
      </c>
      <c r="R3111" s="174" t="str">
        <f t="shared" ca="1" si="3728"/>
        <v/>
      </c>
      <c r="S3111" s="174" t="str">
        <f t="shared" ca="1" si="3728"/>
        <v/>
      </c>
      <c r="T3111" s="174" t="str">
        <f t="shared" ca="1" si="3728"/>
        <v/>
      </c>
      <c r="U3111" s="174" t="str">
        <f t="shared" ca="1" si="3728"/>
        <v/>
      </c>
      <c r="V3111" s="174" t="str">
        <f t="shared" ca="1" si="3728"/>
        <v/>
      </c>
      <c r="W3111" s="174" t="str">
        <f t="shared" ca="1" si="3728"/>
        <v/>
      </c>
    </row>
    <row r="3112" spans="1:23" ht="13.5" thickBot="1">
      <c r="A3112" s="146">
        <f ca="1">INDIRECT($A$3&amp;A3109)</f>
        <v>0</v>
      </c>
      <c r="B3112" s="182"/>
      <c r="C3112" s="173">
        <f>0</f>
        <v>0</v>
      </c>
      <c r="D3112" s="173">
        <f>1</f>
        <v>1</v>
      </c>
      <c r="E3112" s="173" t="str">
        <f ca="1">IF(ISNUMBER(E3109),IF(E3109&lt;&gt;0,E3109,""),"")</f>
        <v/>
      </c>
      <c r="F3112" s="173" t="str">
        <f t="shared" ref="F3112:W3112" ca="1" si="3729">IF(ISNUMBER(E3110),F3109*E3112+D3112,"")</f>
        <v/>
      </c>
      <c r="G3112" s="173" t="str">
        <f t="shared" ca="1" si="3729"/>
        <v/>
      </c>
      <c r="H3112" s="173" t="str">
        <f t="shared" ca="1" si="3729"/>
        <v/>
      </c>
      <c r="I3112" s="173" t="str">
        <f t="shared" ca="1" si="3729"/>
        <v/>
      </c>
      <c r="J3112" s="173" t="str">
        <f t="shared" ca="1" si="3729"/>
        <v/>
      </c>
      <c r="K3112" s="173" t="str">
        <f t="shared" ca="1" si="3729"/>
        <v/>
      </c>
      <c r="L3112" s="173" t="str">
        <f t="shared" ca="1" si="3729"/>
        <v/>
      </c>
      <c r="M3112" s="173" t="str">
        <f t="shared" ca="1" si="3729"/>
        <v/>
      </c>
      <c r="N3112" s="173" t="str">
        <f t="shared" ca="1" si="3729"/>
        <v/>
      </c>
      <c r="O3112" s="173" t="str">
        <f t="shared" ca="1" si="3729"/>
        <v/>
      </c>
      <c r="P3112" s="173" t="str">
        <f t="shared" ca="1" si="3729"/>
        <v/>
      </c>
      <c r="Q3112" s="173" t="str">
        <f t="shared" ca="1" si="3729"/>
        <v/>
      </c>
      <c r="R3112" s="173" t="str">
        <f t="shared" ca="1" si="3729"/>
        <v/>
      </c>
      <c r="S3112" s="173" t="str">
        <f t="shared" ca="1" si="3729"/>
        <v/>
      </c>
      <c r="T3112" s="173" t="str">
        <f t="shared" ca="1" si="3729"/>
        <v/>
      </c>
      <c r="U3112" s="173" t="str">
        <f t="shared" ca="1" si="3729"/>
        <v/>
      </c>
      <c r="V3112" s="173" t="str">
        <f t="shared" ca="1" si="3729"/>
        <v/>
      </c>
      <c r="W3112" s="173" t="str">
        <f t="shared" ca="1" si="3729"/>
        <v/>
      </c>
    </row>
    <row r="3113" spans="1:23">
      <c r="B3113" s="171" t="s">
        <v>630</v>
      </c>
      <c r="C3113" s="171"/>
      <c r="E3113" s="146" t="str">
        <f ca="1">IF(NOT(ISNUMBER(E3112)),"",$B3109-E3111/E3112)</f>
        <v/>
      </c>
      <c r="F3113" s="146" t="str">
        <f ca="1">IF(NOT(ISNUMBER(F3112)),"",$B3109-F3111/F3112)</f>
        <v/>
      </c>
      <c r="G3113" s="146" t="str">
        <f t="shared" ref="G3113:Q3113" ca="1" si="3730">IF(F3113="","",IF(F3113=0,"",IF(ABS($B3109-G3111/G3112)&lt;2^(0-G$3),"",$B3109-G3111/G3112)))</f>
        <v/>
      </c>
      <c r="H3113" s="146" t="str">
        <f t="shared" ca="1" si="3730"/>
        <v/>
      </c>
      <c r="I3113" s="146" t="str">
        <f t="shared" ca="1" si="3730"/>
        <v/>
      </c>
      <c r="J3113" s="146" t="str">
        <f t="shared" ca="1" si="3730"/>
        <v/>
      </c>
      <c r="K3113" s="146" t="str">
        <f t="shared" ca="1" si="3730"/>
        <v/>
      </c>
      <c r="L3113" s="146" t="str">
        <f t="shared" ca="1" si="3730"/>
        <v/>
      </c>
      <c r="M3113" s="146" t="str">
        <f t="shared" ca="1" si="3730"/>
        <v/>
      </c>
      <c r="N3113" s="146" t="str">
        <f t="shared" ca="1" si="3730"/>
        <v/>
      </c>
      <c r="O3113" s="146" t="str">
        <f t="shared" ca="1" si="3730"/>
        <v/>
      </c>
      <c r="P3113" s="146" t="str">
        <f t="shared" ca="1" si="3730"/>
        <v/>
      </c>
      <c r="Q3113" s="146" t="str">
        <f t="shared" ca="1" si="3730"/>
        <v/>
      </c>
      <c r="R3113" s="146" t="str">
        <f t="shared" ref="R3113:W3113" ca="1" si="3731">IF(Q3113="","",IF(Q3113=0,"",IF(ABS($B3109-(R3111/R3112))&lt;2^(0-R$3),"",$B3109-(R3111/R3112))))</f>
        <v/>
      </c>
      <c r="S3113" s="146" t="str">
        <f t="shared" ca="1" si="3731"/>
        <v/>
      </c>
      <c r="T3113" s="146" t="str">
        <f t="shared" ca="1" si="3731"/>
        <v/>
      </c>
      <c r="U3113" s="146" t="str">
        <f t="shared" ca="1" si="3731"/>
        <v/>
      </c>
      <c r="V3113" s="146" t="str">
        <f t="shared" ca="1" si="3731"/>
        <v/>
      </c>
      <c r="W3113" s="146" t="str">
        <f t="shared" ca="1" si="3731"/>
        <v/>
      </c>
    </row>
    <row r="3114" spans="1:23">
      <c r="A3114" s="150">
        <f>A3109+1</f>
        <v>629</v>
      </c>
      <c r="B3114" s="152">
        <f ca="1">A3117</f>
        <v>0</v>
      </c>
      <c r="C3114" s="152"/>
      <c r="D3114" s="153">
        <f ca="1">INT(B3114+1/2)</f>
        <v>0</v>
      </c>
      <c r="E3114" s="153" t="str">
        <f t="shared" ref="E3114:W3114" ca="1" si="3732">IF(ISNUMBER(D3115),INT(D3115+1/2),"")</f>
        <v/>
      </c>
      <c r="F3114" s="153" t="str">
        <f t="shared" ca="1" si="3732"/>
        <v/>
      </c>
      <c r="G3114" s="153" t="str">
        <f t="shared" ca="1" si="3732"/>
        <v/>
      </c>
      <c r="H3114" s="153" t="str">
        <f t="shared" ca="1" si="3732"/>
        <v/>
      </c>
      <c r="I3114" s="153" t="str">
        <f t="shared" ca="1" si="3732"/>
        <v/>
      </c>
      <c r="J3114" s="153" t="str">
        <f t="shared" ca="1" si="3732"/>
        <v/>
      </c>
      <c r="K3114" s="153" t="str">
        <f t="shared" ca="1" si="3732"/>
        <v/>
      </c>
      <c r="L3114" s="153" t="str">
        <f t="shared" ca="1" si="3732"/>
        <v/>
      </c>
      <c r="M3114" s="153" t="str">
        <f t="shared" ca="1" si="3732"/>
        <v/>
      </c>
      <c r="N3114" s="153" t="str">
        <f t="shared" ca="1" si="3732"/>
        <v/>
      </c>
      <c r="O3114" s="153" t="str">
        <f t="shared" ca="1" si="3732"/>
        <v/>
      </c>
      <c r="P3114" s="153" t="str">
        <f t="shared" ca="1" si="3732"/>
        <v/>
      </c>
      <c r="Q3114" s="153" t="str">
        <f t="shared" ca="1" si="3732"/>
        <v/>
      </c>
      <c r="R3114" s="153" t="str">
        <f t="shared" ca="1" si="3732"/>
        <v/>
      </c>
      <c r="S3114" s="153" t="str">
        <f t="shared" ca="1" si="3732"/>
        <v/>
      </c>
      <c r="T3114" s="153" t="str">
        <f t="shared" ca="1" si="3732"/>
        <v/>
      </c>
      <c r="U3114" s="153" t="str">
        <f t="shared" ca="1" si="3732"/>
        <v/>
      </c>
      <c r="V3114" s="153" t="str">
        <f t="shared" ca="1" si="3732"/>
        <v/>
      </c>
      <c r="W3114" s="153" t="str">
        <f t="shared" ca="1" si="3732"/>
        <v/>
      </c>
    </row>
    <row r="3115" spans="1:23" ht="13.5" thickBot="1">
      <c r="B3115" s="172" t="s">
        <v>631</v>
      </c>
      <c r="C3115" s="172"/>
      <c r="D3115" s="165" t="str">
        <f ca="1">IF(B3114&lt;&gt;D3114,1/(B3114-D3114),"")</f>
        <v/>
      </c>
      <c r="E3115" s="165" t="str">
        <f ca="1">IF(AND(ISNUMBER(D3115),ISNUMBER(E3114)),IF(D3115&lt;&gt;E3114,1/(D3115-E3114),""),"")</f>
        <v/>
      </c>
      <c r="F3115" s="165" t="str">
        <f t="shared" ref="F3115:W3115" ca="1" si="3733">IF(ISNUMBER(E3118),1/(E3115-F3114),"")</f>
        <v/>
      </c>
      <c r="G3115" s="165" t="str">
        <f t="shared" ca="1" si="3733"/>
        <v/>
      </c>
      <c r="H3115" s="165" t="str">
        <f t="shared" ca="1" si="3733"/>
        <v/>
      </c>
      <c r="I3115" s="165" t="str">
        <f t="shared" ca="1" si="3733"/>
        <v/>
      </c>
      <c r="J3115" s="165" t="str">
        <f t="shared" ca="1" si="3733"/>
        <v/>
      </c>
      <c r="K3115" s="165" t="str">
        <f t="shared" ca="1" si="3733"/>
        <v/>
      </c>
      <c r="L3115" s="165" t="str">
        <f t="shared" ca="1" si="3733"/>
        <v/>
      </c>
      <c r="M3115" s="165" t="str">
        <f t="shared" ca="1" si="3733"/>
        <v/>
      </c>
      <c r="N3115" s="165" t="str">
        <f t="shared" ca="1" si="3733"/>
        <v/>
      </c>
      <c r="O3115" s="165" t="str">
        <f t="shared" ca="1" si="3733"/>
        <v/>
      </c>
      <c r="P3115" s="165" t="str">
        <f t="shared" ca="1" si="3733"/>
        <v/>
      </c>
      <c r="Q3115" s="165" t="str">
        <f t="shared" ca="1" si="3733"/>
        <v/>
      </c>
      <c r="R3115" s="165" t="str">
        <f t="shared" ca="1" si="3733"/>
        <v/>
      </c>
      <c r="S3115" s="165" t="str">
        <f t="shared" ca="1" si="3733"/>
        <v/>
      </c>
      <c r="T3115" s="165" t="str">
        <f t="shared" ca="1" si="3733"/>
        <v/>
      </c>
      <c r="U3115" s="165" t="str">
        <f t="shared" ca="1" si="3733"/>
        <v/>
      </c>
      <c r="V3115" s="165" t="str">
        <f t="shared" ca="1" si="3733"/>
        <v/>
      </c>
      <c r="W3115" s="165" t="str">
        <f t="shared" ca="1" si="3733"/>
        <v/>
      </c>
    </row>
    <row r="3116" spans="1:23" ht="15">
      <c r="B3116" s="182" t="s">
        <v>629</v>
      </c>
      <c r="C3116" s="174">
        <f>1</f>
        <v>1</v>
      </c>
      <c r="D3116" s="174">
        <f ca="1">D3114</f>
        <v>0</v>
      </c>
      <c r="E3116" s="174" t="str">
        <f ca="1">IF(ISNUMBER(E3114),E3114*D3114+1,"")</f>
        <v/>
      </c>
      <c r="F3116" s="174" t="str">
        <f t="shared" ref="F3116:W3116" ca="1" si="3734">IF(ISNUMBER(E3115),F3114*E3116+D3116,"")</f>
        <v/>
      </c>
      <c r="G3116" s="174" t="str">
        <f t="shared" ca="1" si="3734"/>
        <v/>
      </c>
      <c r="H3116" s="174" t="str">
        <f t="shared" ca="1" si="3734"/>
        <v/>
      </c>
      <c r="I3116" s="174" t="str">
        <f t="shared" ca="1" si="3734"/>
        <v/>
      </c>
      <c r="J3116" s="174" t="str">
        <f t="shared" ca="1" si="3734"/>
        <v/>
      </c>
      <c r="K3116" s="174" t="str">
        <f t="shared" ca="1" si="3734"/>
        <v/>
      </c>
      <c r="L3116" s="174" t="str">
        <f t="shared" ca="1" si="3734"/>
        <v/>
      </c>
      <c r="M3116" s="174" t="str">
        <f t="shared" ca="1" si="3734"/>
        <v/>
      </c>
      <c r="N3116" s="174" t="str">
        <f t="shared" ca="1" si="3734"/>
        <v/>
      </c>
      <c r="O3116" s="174" t="str">
        <f t="shared" ca="1" si="3734"/>
        <v/>
      </c>
      <c r="P3116" s="174" t="str">
        <f t="shared" ca="1" si="3734"/>
        <v/>
      </c>
      <c r="Q3116" s="174" t="str">
        <f t="shared" ca="1" si="3734"/>
        <v/>
      </c>
      <c r="R3116" s="174" t="str">
        <f t="shared" ca="1" si="3734"/>
        <v/>
      </c>
      <c r="S3116" s="174" t="str">
        <f t="shared" ca="1" si="3734"/>
        <v/>
      </c>
      <c r="T3116" s="174" t="str">
        <f t="shared" ca="1" si="3734"/>
        <v/>
      </c>
      <c r="U3116" s="174" t="str">
        <f t="shared" ca="1" si="3734"/>
        <v/>
      </c>
      <c r="V3116" s="174" t="str">
        <f t="shared" ca="1" si="3734"/>
        <v/>
      </c>
      <c r="W3116" s="174" t="str">
        <f t="shared" ca="1" si="3734"/>
        <v/>
      </c>
    </row>
    <row r="3117" spans="1:23" ht="13.5" thickBot="1">
      <c r="A3117" s="146">
        <f ca="1">INDIRECT($A$3&amp;A3114)</f>
        <v>0</v>
      </c>
      <c r="B3117" s="182"/>
      <c r="C3117" s="173">
        <f>0</f>
        <v>0</v>
      </c>
      <c r="D3117" s="173">
        <f>1</f>
        <v>1</v>
      </c>
      <c r="E3117" s="173" t="str">
        <f ca="1">IF(ISNUMBER(E3114),IF(E3114&lt;&gt;0,E3114,""),"")</f>
        <v/>
      </c>
      <c r="F3117" s="173" t="str">
        <f t="shared" ref="F3117:W3117" ca="1" si="3735">IF(ISNUMBER(E3115),F3114*E3117+D3117,"")</f>
        <v/>
      </c>
      <c r="G3117" s="173" t="str">
        <f t="shared" ca="1" si="3735"/>
        <v/>
      </c>
      <c r="H3117" s="173" t="str">
        <f t="shared" ca="1" si="3735"/>
        <v/>
      </c>
      <c r="I3117" s="173" t="str">
        <f t="shared" ca="1" si="3735"/>
        <v/>
      </c>
      <c r="J3117" s="173" t="str">
        <f t="shared" ca="1" si="3735"/>
        <v/>
      </c>
      <c r="K3117" s="173" t="str">
        <f t="shared" ca="1" si="3735"/>
        <v/>
      </c>
      <c r="L3117" s="173" t="str">
        <f t="shared" ca="1" si="3735"/>
        <v/>
      </c>
      <c r="M3117" s="173" t="str">
        <f t="shared" ca="1" si="3735"/>
        <v/>
      </c>
      <c r="N3117" s="173" t="str">
        <f t="shared" ca="1" si="3735"/>
        <v/>
      </c>
      <c r="O3117" s="173" t="str">
        <f t="shared" ca="1" si="3735"/>
        <v/>
      </c>
      <c r="P3117" s="173" t="str">
        <f t="shared" ca="1" si="3735"/>
        <v/>
      </c>
      <c r="Q3117" s="173" t="str">
        <f t="shared" ca="1" si="3735"/>
        <v/>
      </c>
      <c r="R3117" s="173" t="str">
        <f t="shared" ca="1" si="3735"/>
        <v/>
      </c>
      <c r="S3117" s="173" t="str">
        <f t="shared" ca="1" si="3735"/>
        <v/>
      </c>
      <c r="T3117" s="173" t="str">
        <f t="shared" ca="1" si="3735"/>
        <v/>
      </c>
      <c r="U3117" s="173" t="str">
        <f t="shared" ca="1" si="3735"/>
        <v/>
      </c>
      <c r="V3117" s="173" t="str">
        <f t="shared" ca="1" si="3735"/>
        <v/>
      </c>
      <c r="W3117" s="173" t="str">
        <f t="shared" ca="1" si="3735"/>
        <v/>
      </c>
    </row>
    <row r="3118" spans="1:23">
      <c r="B3118" s="171" t="s">
        <v>630</v>
      </c>
      <c r="C3118" s="171"/>
      <c r="E3118" s="146" t="str">
        <f ca="1">IF(NOT(ISNUMBER(E3117)),"",$B3114-E3116/E3117)</f>
        <v/>
      </c>
      <c r="F3118" s="146" t="str">
        <f ca="1">IF(NOT(ISNUMBER(F3117)),"",$B3114-F3116/F3117)</f>
        <v/>
      </c>
      <c r="G3118" s="146" t="str">
        <f t="shared" ref="G3118:Q3118" ca="1" si="3736">IF(F3118="","",IF(F3118=0,"",IF(ABS($B3114-G3116/G3117)&lt;2^(0-G$3),"",$B3114-G3116/G3117)))</f>
        <v/>
      </c>
      <c r="H3118" s="146" t="str">
        <f t="shared" ca="1" si="3736"/>
        <v/>
      </c>
      <c r="I3118" s="146" t="str">
        <f t="shared" ca="1" si="3736"/>
        <v/>
      </c>
      <c r="J3118" s="146" t="str">
        <f t="shared" ca="1" si="3736"/>
        <v/>
      </c>
      <c r="K3118" s="146" t="str">
        <f t="shared" ca="1" si="3736"/>
        <v/>
      </c>
      <c r="L3118" s="146" t="str">
        <f t="shared" ca="1" si="3736"/>
        <v/>
      </c>
      <c r="M3118" s="146" t="str">
        <f t="shared" ca="1" si="3736"/>
        <v/>
      </c>
      <c r="N3118" s="146" t="str">
        <f t="shared" ca="1" si="3736"/>
        <v/>
      </c>
      <c r="O3118" s="146" t="str">
        <f t="shared" ca="1" si="3736"/>
        <v/>
      </c>
      <c r="P3118" s="146" t="str">
        <f t="shared" ca="1" si="3736"/>
        <v/>
      </c>
      <c r="Q3118" s="146" t="str">
        <f t="shared" ca="1" si="3736"/>
        <v/>
      </c>
      <c r="R3118" s="146" t="str">
        <f t="shared" ref="R3118:W3118" ca="1" si="3737">IF(Q3118="","",IF(Q3118=0,"",IF(ABS($B3114-(R3116/R3117))&lt;2^(0-R$3),"",$B3114-(R3116/R3117))))</f>
        <v/>
      </c>
      <c r="S3118" s="146" t="str">
        <f t="shared" ca="1" si="3737"/>
        <v/>
      </c>
      <c r="T3118" s="146" t="str">
        <f t="shared" ca="1" si="3737"/>
        <v/>
      </c>
      <c r="U3118" s="146" t="str">
        <f t="shared" ca="1" si="3737"/>
        <v/>
      </c>
      <c r="V3118" s="146" t="str">
        <f t="shared" ca="1" si="3737"/>
        <v/>
      </c>
      <c r="W3118" s="146" t="str">
        <f t="shared" ca="1" si="3737"/>
        <v/>
      </c>
    </row>
    <row r="3119" spans="1:23">
      <c r="A3119" s="150">
        <f>A3114+1</f>
        <v>630</v>
      </c>
      <c r="B3119" s="152">
        <f ca="1">A3122</f>
        <v>0</v>
      </c>
      <c r="C3119" s="152"/>
      <c r="D3119" s="153">
        <f ca="1">INT(B3119+1/2)</f>
        <v>0</v>
      </c>
      <c r="E3119" s="153" t="str">
        <f t="shared" ref="E3119:W3119" ca="1" si="3738">IF(ISNUMBER(D3120),INT(D3120+1/2),"")</f>
        <v/>
      </c>
      <c r="F3119" s="153" t="str">
        <f t="shared" ca="1" si="3738"/>
        <v/>
      </c>
      <c r="G3119" s="153" t="str">
        <f t="shared" ca="1" si="3738"/>
        <v/>
      </c>
      <c r="H3119" s="153" t="str">
        <f t="shared" ca="1" si="3738"/>
        <v/>
      </c>
      <c r="I3119" s="153" t="str">
        <f t="shared" ca="1" si="3738"/>
        <v/>
      </c>
      <c r="J3119" s="153" t="str">
        <f t="shared" ca="1" si="3738"/>
        <v/>
      </c>
      <c r="K3119" s="153" t="str">
        <f t="shared" ca="1" si="3738"/>
        <v/>
      </c>
      <c r="L3119" s="153" t="str">
        <f t="shared" ca="1" si="3738"/>
        <v/>
      </c>
      <c r="M3119" s="153" t="str">
        <f t="shared" ca="1" si="3738"/>
        <v/>
      </c>
      <c r="N3119" s="153" t="str">
        <f t="shared" ca="1" si="3738"/>
        <v/>
      </c>
      <c r="O3119" s="153" t="str">
        <f t="shared" ca="1" si="3738"/>
        <v/>
      </c>
      <c r="P3119" s="153" t="str">
        <f t="shared" ca="1" si="3738"/>
        <v/>
      </c>
      <c r="Q3119" s="153" t="str">
        <f t="shared" ca="1" si="3738"/>
        <v/>
      </c>
      <c r="R3119" s="153" t="str">
        <f t="shared" ca="1" si="3738"/>
        <v/>
      </c>
      <c r="S3119" s="153" t="str">
        <f t="shared" ca="1" si="3738"/>
        <v/>
      </c>
      <c r="T3119" s="153" t="str">
        <f t="shared" ca="1" si="3738"/>
        <v/>
      </c>
      <c r="U3119" s="153" t="str">
        <f t="shared" ca="1" si="3738"/>
        <v/>
      </c>
      <c r="V3119" s="153" t="str">
        <f t="shared" ca="1" si="3738"/>
        <v/>
      </c>
      <c r="W3119" s="153" t="str">
        <f t="shared" ca="1" si="3738"/>
        <v/>
      </c>
    </row>
    <row r="3120" spans="1:23" ht="13.5" thickBot="1">
      <c r="B3120" s="172" t="s">
        <v>631</v>
      </c>
      <c r="C3120" s="172"/>
      <c r="D3120" s="165" t="str">
        <f ca="1">IF(B3119&lt;&gt;D3119,1/(B3119-D3119),"")</f>
        <v/>
      </c>
      <c r="E3120" s="165" t="str">
        <f ca="1">IF(AND(ISNUMBER(D3120),ISNUMBER(E3119)),IF(D3120&lt;&gt;E3119,1/(D3120-E3119),""),"")</f>
        <v/>
      </c>
      <c r="F3120" s="165" t="str">
        <f t="shared" ref="F3120:W3120" ca="1" si="3739">IF(ISNUMBER(E3123),1/(E3120-F3119),"")</f>
        <v/>
      </c>
      <c r="G3120" s="165" t="str">
        <f t="shared" ca="1" si="3739"/>
        <v/>
      </c>
      <c r="H3120" s="165" t="str">
        <f t="shared" ca="1" si="3739"/>
        <v/>
      </c>
      <c r="I3120" s="165" t="str">
        <f t="shared" ca="1" si="3739"/>
        <v/>
      </c>
      <c r="J3120" s="165" t="str">
        <f t="shared" ca="1" si="3739"/>
        <v/>
      </c>
      <c r="K3120" s="165" t="str">
        <f t="shared" ca="1" si="3739"/>
        <v/>
      </c>
      <c r="L3120" s="165" t="str">
        <f t="shared" ca="1" si="3739"/>
        <v/>
      </c>
      <c r="M3120" s="165" t="str">
        <f t="shared" ca="1" si="3739"/>
        <v/>
      </c>
      <c r="N3120" s="165" t="str">
        <f t="shared" ca="1" si="3739"/>
        <v/>
      </c>
      <c r="O3120" s="165" t="str">
        <f t="shared" ca="1" si="3739"/>
        <v/>
      </c>
      <c r="P3120" s="165" t="str">
        <f t="shared" ca="1" si="3739"/>
        <v/>
      </c>
      <c r="Q3120" s="165" t="str">
        <f t="shared" ca="1" si="3739"/>
        <v/>
      </c>
      <c r="R3120" s="165" t="str">
        <f t="shared" ca="1" si="3739"/>
        <v/>
      </c>
      <c r="S3120" s="165" t="str">
        <f t="shared" ca="1" si="3739"/>
        <v/>
      </c>
      <c r="T3120" s="165" t="str">
        <f t="shared" ca="1" si="3739"/>
        <v/>
      </c>
      <c r="U3120" s="165" t="str">
        <f t="shared" ca="1" si="3739"/>
        <v/>
      </c>
      <c r="V3120" s="165" t="str">
        <f t="shared" ca="1" si="3739"/>
        <v/>
      </c>
      <c r="W3120" s="165" t="str">
        <f t="shared" ca="1" si="3739"/>
        <v/>
      </c>
    </row>
    <row r="3121" spans="1:23" ht="15">
      <c r="B3121" s="182" t="s">
        <v>629</v>
      </c>
      <c r="C3121" s="174">
        <f>1</f>
        <v>1</v>
      </c>
      <c r="D3121" s="174">
        <f ca="1">D3119</f>
        <v>0</v>
      </c>
      <c r="E3121" s="174" t="str">
        <f ca="1">IF(ISNUMBER(E3119),E3119*D3119+1,"")</f>
        <v/>
      </c>
      <c r="F3121" s="174" t="str">
        <f t="shared" ref="F3121:W3121" ca="1" si="3740">IF(ISNUMBER(E3120),F3119*E3121+D3121,"")</f>
        <v/>
      </c>
      <c r="G3121" s="174" t="str">
        <f t="shared" ca="1" si="3740"/>
        <v/>
      </c>
      <c r="H3121" s="174" t="str">
        <f t="shared" ca="1" si="3740"/>
        <v/>
      </c>
      <c r="I3121" s="174" t="str">
        <f t="shared" ca="1" si="3740"/>
        <v/>
      </c>
      <c r="J3121" s="174" t="str">
        <f t="shared" ca="1" si="3740"/>
        <v/>
      </c>
      <c r="K3121" s="174" t="str">
        <f t="shared" ca="1" si="3740"/>
        <v/>
      </c>
      <c r="L3121" s="174" t="str">
        <f t="shared" ca="1" si="3740"/>
        <v/>
      </c>
      <c r="M3121" s="174" t="str">
        <f t="shared" ca="1" si="3740"/>
        <v/>
      </c>
      <c r="N3121" s="174" t="str">
        <f t="shared" ca="1" si="3740"/>
        <v/>
      </c>
      <c r="O3121" s="174" t="str">
        <f t="shared" ca="1" si="3740"/>
        <v/>
      </c>
      <c r="P3121" s="174" t="str">
        <f t="shared" ca="1" si="3740"/>
        <v/>
      </c>
      <c r="Q3121" s="174" t="str">
        <f t="shared" ca="1" si="3740"/>
        <v/>
      </c>
      <c r="R3121" s="174" t="str">
        <f t="shared" ca="1" si="3740"/>
        <v/>
      </c>
      <c r="S3121" s="174" t="str">
        <f t="shared" ca="1" si="3740"/>
        <v/>
      </c>
      <c r="T3121" s="174" t="str">
        <f t="shared" ca="1" si="3740"/>
        <v/>
      </c>
      <c r="U3121" s="174" t="str">
        <f t="shared" ca="1" si="3740"/>
        <v/>
      </c>
      <c r="V3121" s="174" t="str">
        <f t="shared" ca="1" si="3740"/>
        <v/>
      </c>
      <c r="W3121" s="174" t="str">
        <f t="shared" ca="1" si="3740"/>
        <v/>
      </c>
    </row>
    <row r="3122" spans="1:23" ht="13.5" thickBot="1">
      <c r="A3122" s="146">
        <f ca="1">INDIRECT($A$3&amp;A3119)</f>
        <v>0</v>
      </c>
      <c r="B3122" s="182"/>
      <c r="C3122" s="173">
        <f>0</f>
        <v>0</v>
      </c>
      <c r="D3122" s="173">
        <f>1</f>
        <v>1</v>
      </c>
      <c r="E3122" s="173" t="str">
        <f ca="1">IF(ISNUMBER(E3119),IF(E3119&lt;&gt;0,E3119,""),"")</f>
        <v/>
      </c>
      <c r="F3122" s="173" t="str">
        <f t="shared" ref="F3122:W3122" ca="1" si="3741">IF(ISNUMBER(E3120),F3119*E3122+D3122,"")</f>
        <v/>
      </c>
      <c r="G3122" s="173" t="str">
        <f t="shared" ca="1" si="3741"/>
        <v/>
      </c>
      <c r="H3122" s="173" t="str">
        <f t="shared" ca="1" si="3741"/>
        <v/>
      </c>
      <c r="I3122" s="173" t="str">
        <f t="shared" ca="1" si="3741"/>
        <v/>
      </c>
      <c r="J3122" s="173" t="str">
        <f t="shared" ca="1" si="3741"/>
        <v/>
      </c>
      <c r="K3122" s="173" t="str">
        <f t="shared" ca="1" si="3741"/>
        <v/>
      </c>
      <c r="L3122" s="173" t="str">
        <f t="shared" ca="1" si="3741"/>
        <v/>
      </c>
      <c r="M3122" s="173" t="str">
        <f t="shared" ca="1" si="3741"/>
        <v/>
      </c>
      <c r="N3122" s="173" t="str">
        <f t="shared" ca="1" si="3741"/>
        <v/>
      </c>
      <c r="O3122" s="173" t="str">
        <f t="shared" ca="1" si="3741"/>
        <v/>
      </c>
      <c r="P3122" s="173" t="str">
        <f t="shared" ca="1" si="3741"/>
        <v/>
      </c>
      <c r="Q3122" s="173" t="str">
        <f t="shared" ca="1" si="3741"/>
        <v/>
      </c>
      <c r="R3122" s="173" t="str">
        <f t="shared" ca="1" si="3741"/>
        <v/>
      </c>
      <c r="S3122" s="173" t="str">
        <f t="shared" ca="1" si="3741"/>
        <v/>
      </c>
      <c r="T3122" s="173" t="str">
        <f t="shared" ca="1" si="3741"/>
        <v/>
      </c>
      <c r="U3122" s="173" t="str">
        <f t="shared" ca="1" si="3741"/>
        <v/>
      </c>
      <c r="V3122" s="173" t="str">
        <f t="shared" ca="1" si="3741"/>
        <v/>
      </c>
      <c r="W3122" s="173" t="str">
        <f t="shared" ca="1" si="3741"/>
        <v/>
      </c>
    </row>
    <row r="3123" spans="1:23">
      <c r="B3123" s="171" t="s">
        <v>630</v>
      </c>
      <c r="C3123" s="171"/>
      <c r="E3123" s="146" t="str">
        <f ca="1">IF(NOT(ISNUMBER(E3122)),"",$B3119-E3121/E3122)</f>
        <v/>
      </c>
      <c r="F3123" s="146" t="str">
        <f ca="1">IF(NOT(ISNUMBER(F3122)),"",$B3119-F3121/F3122)</f>
        <v/>
      </c>
      <c r="G3123" s="146" t="str">
        <f t="shared" ref="G3123:Q3123" ca="1" si="3742">IF(F3123="","",IF(F3123=0,"",IF(ABS($B3119-G3121/G3122)&lt;2^(0-G$3),"",$B3119-G3121/G3122)))</f>
        <v/>
      </c>
      <c r="H3123" s="146" t="str">
        <f t="shared" ca="1" si="3742"/>
        <v/>
      </c>
      <c r="I3123" s="146" t="str">
        <f t="shared" ca="1" si="3742"/>
        <v/>
      </c>
      <c r="J3123" s="146" t="str">
        <f t="shared" ca="1" si="3742"/>
        <v/>
      </c>
      <c r="K3123" s="146" t="str">
        <f t="shared" ca="1" si="3742"/>
        <v/>
      </c>
      <c r="L3123" s="146" t="str">
        <f t="shared" ca="1" si="3742"/>
        <v/>
      </c>
      <c r="M3123" s="146" t="str">
        <f t="shared" ca="1" si="3742"/>
        <v/>
      </c>
      <c r="N3123" s="146" t="str">
        <f t="shared" ca="1" si="3742"/>
        <v/>
      </c>
      <c r="O3123" s="146" t="str">
        <f t="shared" ca="1" si="3742"/>
        <v/>
      </c>
      <c r="P3123" s="146" t="str">
        <f t="shared" ca="1" si="3742"/>
        <v/>
      </c>
      <c r="Q3123" s="146" t="str">
        <f t="shared" ca="1" si="3742"/>
        <v/>
      </c>
      <c r="R3123" s="146" t="str">
        <f t="shared" ref="R3123:W3123" ca="1" si="3743">IF(Q3123="","",IF(Q3123=0,"",IF(ABS($B3119-(R3121/R3122))&lt;2^(0-R$3),"",$B3119-(R3121/R3122))))</f>
        <v/>
      </c>
      <c r="S3123" s="146" t="str">
        <f t="shared" ca="1" si="3743"/>
        <v/>
      </c>
      <c r="T3123" s="146" t="str">
        <f t="shared" ca="1" si="3743"/>
        <v/>
      </c>
      <c r="U3123" s="146" t="str">
        <f t="shared" ca="1" si="3743"/>
        <v/>
      </c>
      <c r="V3123" s="146" t="str">
        <f t="shared" ca="1" si="3743"/>
        <v/>
      </c>
      <c r="W3123" s="146" t="str">
        <f t="shared" ca="1" si="3743"/>
        <v/>
      </c>
    </row>
    <row r="3124" spans="1:23">
      <c r="A3124" s="150">
        <f>A3119+1</f>
        <v>631</v>
      </c>
      <c r="B3124" s="152">
        <f ca="1">A3127</f>
        <v>0</v>
      </c>
      <c r="C3124" s="152"/>
      <c r="D3124" s="153">
        <f ca="1">INT(B3124+1/2)</f>
        <v>0</v>
      </c>
      <c r="E3124" s="153" t="str">
        <f t="shared" ref="E3124:W3124" ca="1" si="3744">IF(ISNUMBER(D3125),INT(D3125+1/2),"")</f>
        <v/>
      </c>
      <c r="F3124" s="153" t="str">
        <f t="shared" ca="1" si="3744"/>
        <v/>
      </c>
      <c r="G3124" s="153" t="str">
        <f t="shared" ca="1" si="3744"/>
        <v/>
      </c>
      <c r="H3124" s="153" t="str">
        <f t="shared" ca="1" si="3744"/>
        <v/>
      </c>
      <c r="I3124" s="153" t="str">
        <f t="shared" ca="1" si="3744"/>
        <v/>
      </c>
      <c r="J3124" s="153" t="str">
        <f t="shared" ca="1" si="3744"/>
        <v/>
      </c>
      <c r="K3124" s="153" t="str">
        <f t="shared" ca="1" si="3744"/>
        <v/>
      </c>
      <c r="L3124" s="153" t="str">
        <f t="shared" ca="1" si="3744"/>
        <v/>
      </c>
      <c r="M3124" s="153" t="str">
        <f t="shared" ca="1" si="3744"/>
        <v/>
      </c>
      <c r="N3124" s="153" t="str">
        <f t="shared" ca="1" si="3744"/>
        <v/>
      </c>
      <c r="O3124" s="153" t="str">
        <f t="shared" ca="1" si="3744"/>
        <v/>
      </c>
      <c r="P3124" s="153" t="str">
        <f t="shared" ca="1" si="3744"/>
        <v/>
      </c>
      <c r="Q3124" s="153" t="str">
        <f t="shared" ca="1" si="3744"/>
        <v/>
      </c>
      <c r="R3124" s="153" t="str">
        <f t="shared" ca="1" si="3744"/>
        <v/>
      </c>
      <c r="S3124" s="153" t="str">
        <f t="shared" ca="1" si="3744"/>
        <v/>
      </c>
      <c r="T3124" s="153" t="str">
        <f t="shared" ca="1" si="3744"/>
        <v/>
      </c>
      <c r="U3124" s="153" t="str">
        <f t="shared" ca="1" si="3744"/>
        <v/>
      </c>
      <c r="V3124" s="153" t="str">
        <f t="shared" ca="1" si="3744"/>
        <v/>
      </c>
      <c r="W3124" s="153" t="str">
        <f t="shared" ca="1" si="3744"/>
        <v/>
      </c>
    </row>
    <row r="3125" spans="1:23" ht="13.5" thickBot="1">
      <c r="B3125" s="172" t="s">
        <v>631</v>
      </c>
      <c r="C3125" s="172"/>
      <c r="D3125" s="165" t="str">
        <f ca="1">IF(B3124&lt;&gt;D3124,1/(B3124-D3124),"")</f>
        <v/>
      </c>
      <c r="E3125" s="165" t="str">
        <f ca="1">IF(AND(ISNUMBER(D3125),ISNUMBER(E3124)),IF(D3125&lt;&gt;E3124,1/(D3125-E3124),""),"")</f>
        <v/>
      </c>
      <c r="F3125" s="165" t="str">
        <f t="shared" ref="F3125:W3125" ca="1" si="3745">IF(ISNUMBER(E3128),1/(E3125-F3124),"")</f>
        <v/>
      </c>
      <c r="G3125" s="165" t="str">
        <f t="shared" ca="1" si="3745"/>
        <v/>
      </c>
      <c r="H3125" s="165" t="str">
        <f t="shared" ca="1" si="3745"/>
        <v/>
      </c>
      <c r="I3125" s="165" t="str">
        <f t="shared" ca="1" si="3745"/>
        <v/>
      </c>
      <c r="J3125" s="165" t="str">
        <f t="shared" ca="1" si="3745"/>
        <v/>
      </c>
      <c r="K3125" s="165" t="str">
        <f t="shared" ca="1" si="3745"/>
        <v/>
      </c>
      <c r="L3125" s="165" t="str">
        <f t="shared" ca="1" si="3745"/>
        <v/>
      </c>
      <c r="M3125" s="165" t="str">
        <f t="shared" ca="1" si="3745"/>
        <v/>
      </c>
      <c r="N3125" s="165" t="str">
        <f t="shared" ca="1" si="3745"/>
        <v/>
      </c>
      <c r="O3125" s="165" t="str">
        <f t="shared" ca="1" si="3745"/>
        <v/>
      </c>
      <c r="P3125" s="165" t="str">
        <f t="shared" ca="1" si="3745"/>
        <v/>
      </c>
      <c r="Q3125" s="165" t="str">
        <f t="shared" ca="1" si="3745"/>
        <v/>
      </c>
      <c r="R3125" s="165" t="str">
        <f t="shared" ca="1" si="3745"/>
        <v/>
      </c>
      <c r="S3125" s="165" t="str">
        <f t="shared" ca="1" si="3745"/>
        <v/>
      </c>
      <c r="T3125" s="165" t="str">
        <f t="shared" ca="1" si="3745"/>
        <v/>
      </c>
      <c r="U3125" s="165" t="str">
        <f t="shared" ca="1" si="3745"/>
        <v/>
      </c>
      <c r="V3125" s="165" t="str">
        <f t="shared" ca="1" si="3745"/>
        <v/>
      </c>
      <c r="W3125" s="165" t="str">
        <f t="shared" ca="1" si="3745"/>
        <v/>
      </c>
    </row>
    <row r="3126" spans="1:23" ht="15">
      <c r="B3126" s="182" t="s">
        <v>629</v>
      </c>
      <c r="C3126" s="174">
        <f>1</f>
        <v>1</v>
      </c>
      <c r="D3126" s="174">
        <f ca="1">D3124</f>
        <v>0</v>
      </c>
      <c r="E3126" s="174" t="str">
        <f ca="1">IF(ISNUMBER(E3124),E3124*D3124+1,"")</f>
        <v/>
      </c>
      <c r="F3126" s="174" t="str">
        <f t="shared" ref="F3126:W3126" ca="1" si="3746">IF(ISNUMBER(E3125),F3124*E3126+D3126,"")</f>
        <v/>
      </c>
      <c r="G3126" s="174" t="str">
        <f t="shared" ca="1" si="3746"/>
        <v/>
      </c>
      <c r="H3126" s="174" t="str">
        <f t="shared" ca="1" si="3746"/>
        <v/>
      </c>
      <c r="I3126" s="174" t="str">
        <f t="shared" ca="1" si="3746"/>
        <v/>
      </c>
      <c r="J3126" s="174" t="str">
        <f t="shared" ca="1" si="3746"/>
        <v/>
      </c>
      <c r="K3126" s="174" t="str">
        <f t="shared" ca="1" si="3746"/>
        <v/>
      </c>
      <c r="L3126" s="174" t="str">
        <f t="shared" ca="1" si="3746"/>
        <v/>
      </c>
      <c r="M3126" s="174" t="str">
        <f t="shared" ca="1" si="3746"/>
        <v/>
      </c>
      <c r="N3126" s="174" t="str">
        <f t="shared" ca="1" si="3746"/>
        <v/>
      </c>
      <c r="O3126" s="174" t="str">
        <f t="shared" ca="1" si="3746"/>
        <v/>
      </c>
      <c r="P3126" s="174" t="str">
        <f t="shared" ca="1" si="3746"/>
        <v/>
      </c>
      <c r="Q3126" s="174" t="str">
        <f t="shared" ca="1" si="3746"/>
        <v/>
      </c>
      <c r="R3126" s="174" t="str">
        <f t="shared" ca="1" si="3746"/>
        <v/>
      </c>
      <c r="S3126" s="174" t="str">
        <f t="shared" ca="1" si="3746"/>
        <v/>
      </c>
      <c r="T3126" s="174" t="str">
        <f t="shared" ca="1" si="3746"/>
        <v/>
      </c>
      <c r="U3126" s="174" t="str">
        <f t="shared" ca="1" si="3746"/>
        <v/>
      </c>
      <c r="V3126" s="174" t="str">
        <f t="shared" ca="1" si="3746"/>
        <v/>
      </c>
      <c r="W3126" s="174" t="str">
        <f t="shared" ca="1" si="3746"/>
        <v/>
      </c>
    </row>
    <row r="3127" spans="1:23" ht="13.5" thickBot="1">
      <c r="A3127" s="146">
        <f ca="1">INDIRECT($A$3&amp;A3124)</f>
        <v>0</v>
      </c>
      <c r="B3127" s="182"/>
      <c r="C3127" s="173">
        <f>0</f>
        <v>0</v>
      </c>
      <c r="D3127" s="173">
        <f>1</f>
        <v>1</v>
      </c>
      <c r="E3127" s="173" t="str">
        <f ca="1">IF(ISNUMBER(E3124),IF(E3124&lt;&gt;0,E3124,""),"")</f>
        <v/>
      </c>
      <c r="F3127" s="173" t="str">
        <f t="shared" ref="F3127:W3127" ca="1" si="3747">IF(ISNUMBER(E3125),F3124*E3127+D3127,"")</f>
        <v/>
      </c>
      <c r="G3127" s="173" t="str">
        <f t="shared" ca="1" si="3747"/>
        <v/>
      </c>
      <c r="H3127" s="173" t="str">
        <f t="shared" ca="1" si="3747"/>
        <v/>
      </c>
      <c r="I3127" s="173" t="str">
        <f t="shared" ca="1" si="3747"/>
        <v/>
      </c>
      <c r="J3127" s="173" t="str">
        <f t="shared" ca="1" si="3747"/>
        <v/>
      </c>
      <c r="K3127" s="173" t="str">
        <f t="shared" ca="1" si="3747"/>
        <v/>
      </c>
      <c r="L3127" s="173" t="str">
        <f t="shared" ca="1" si="3747"/>
        <v/>
      </c>
      <c r="M3127" s="173" t="str">
        <f t="shared" ca="1" si="3747"/>
        <v/>
      </c>
      <c r="N3127" s="173" t="str">
        <f t="shared" ca="1" si="3747"/>
        <v/>
      </c>
      <c r="O3127" s="173" t="str">
        <f t="shared" ca="1" si="3747"/>
        <v/>
      </c>
      <c r="P3127" s="173" t="str">
        <f t="shared" ca="1" si="3747"/>
        <v/>
      </c>
      <c r="Q3127" s="173" t="str">
        <f t="shared" ca="1" si="3747"/>
        <v/>
      </c>
      <c r="R3127" s="173" t="str">
        <f t="shared" ca="1" si="3747"/>
        <v/>
      </c>
      <c r="S3127" s="173" t="str">
        <f t="shared" ca="1" si="3747"/>
        <v/>
      </c>
      <c r="T3127" s="173" t="str">
        <f t="shared" ca="1" si="3747"/>
        <v/>
      </c>
      <c r="U3127" s="173" t="str">
        <f t="shared" ca="1" si="3747"/>
        <v/>
      </c>
      <c r="V3127" s="173" t="str">
        <f t="shared" ca="1" si="3747"/>
        <v/>
      </c>
      <c r="W3127" s="173" t="str">
        <f t="shared" ca="1" si="3747"/>
        <v/>
      </c>
    </row>
    <row r="3128" spans="1:23">
      <c r="B3128" s="171" t="s">
        <v>630</v>
      </c>
      <c r="C3128" s="171"/>
      <c r="E3128" s="146" t="str">
        <f ca="1">IF(NOT(ISNUMBER(E3127)),"",$B3124-E3126/E3127)</f>
        <v/>
      </c>
      <c r="F3128" s="146" t="str">
        <f ca="1">IF(NOT(ISNUMBER(F3127)),"",$B3124-F3126/F3127)</f>
        <v/>
      </c>
      <c r="G3128" s="146" t="str">
        <f t="shared" ref="G3128:Q3128" ca="1" si="3748">IF(F3128="","",IF(F3128=0,"",IF(ABS($B3124-G3126/G3127)&lt;2^(0-G$3),"",$B3124-G3126/G3127)))</f>
        <v/>
      </c>
      <c r="H3128" s="146" t="str">
        <f t="shared" ca="1" si="3748"/>
        <v/>
      </c>
      <c r="I3128" s="146" t="str">
        <f t="shared" ca="1" si="3748"/>
        <v/>
      </c>
      <c r="J3128" s="146" t="str">
        <f t="shared" ca="1" si="3748"/>
        <v/>
      </c>
      <c r="K3128" s="146" t="str">
        <f t="shared" ca="1" si="3748"/>
        <v/>
      </c>
      <c r="L3128" s="146" t="str">
        <f t="shared" ca="1" si="3748"/>
        <v/>
      </c>
      <c r="M3128" s="146" t="str">
        <f t="shared" ca="1" si="3748"/>
        <v/>
      </c>
      <c r="N3128" s="146" t="str">
        <f t="shared" ca="1" si="3748"/>
        <v/>
      </c>
      <c r="O3128" s="146" t="str">
        <f t="shared" ca="1" si="3748"/>
        <v/>
      </c>
      <c r="P3128" s="146" t="str">
        <f t="shared" ca="1" si="3748"/>
        <v/>
      </c>
      <c r="Q3128" s="146" t="str">
        <f t="shared" ca="1" si="3748"/>
        <v/>
      </c>
      <c r="R3128" s="146" t="str">
        <f t="shared" ref="R3128:W3128" ca="1" si="3749">IF(Q3128="","",IF(Q3128=0,"",IF(ABS($B3124-(R3126/R3127))&lt;2^(0-R$3),"",$B3124-(R3126/R3127))))</f>
        <v/>
      </c>
      <c r="S3128" s="146" t="str">
        <f t="shared" ca="1" si="3749"/>
        <v/>
      </c>
      <c r="T3128" s="146" t="str">
        <f t="shared" ca="1" si="3749"/>
        <v/>
      </c>
      <c r="U3128" s="146" t="str">
        <f t="shared" ca="1" si="3749"/>
        <v/>
      </c>
      <c r="V3128" s="146" t="str">
        <f t="shared" ca="1" si="3749"/>
        <v/>
      </c>
      <c r="W3128" s="146" t="str">
        <f t="shared" ca="1" si="3749"/>
        <v/>
      </c>
    </row>
    <row r="3129" spans="1:23">
      <c r="A3129" s="150">
        <f>A3124+1</f>
        <v>632</v>
      </c>
      <c r="B3129" s="152">
        <f ca="1">A3132</f>
        <v>0</v>
      </c>
      <c r="C3129" s="152"/>
      <c r="D3129" s="153">
        <f ca="1">INT(B3129+1/2)</f>
        <v>0</v>
      </c>
      <c r="E3129" s="153" t="str">
        <f t="shared" ref="E3129:W3129" ca="1" si="3750">IF(ISNUMBER(D3130),INT(D3130+1/2),"")</f>
        <v/>
      </c>
      <c r="F3129" s="153" t="str">
        <f t="shared" ca="1" si="3750"/>
        <v/>
      </c>
      <c r="G3129" s="153" t="str">
        <f t="shared" ca="1" si="3750"/>
        <v/>
      </c>
      <c r="H3129" s="153" t="str">
        <f t="shared" ca="1" si="3750"/>
        <v/>
      </c>
      <c r="I3129" s="153" t="str">
        <f t="shared" ca="1" si="3750"/>
        <v/>
      </c>
      <c r="J3129" s="153" t="str">
        <f t="shared" ca="1" si="3750"/>
        <v/>
      </c>
      <c r="K3129" s="153" t="str">
        <f t="shared" ca="1" si="3750"/>
        <v/>
      </c>
      <c r="L3129" s="153" t="str">
        <f t="shared" ca="1" si="3750"/>
        <v/>
      </c>
      <c r="M3129" s="153" t="str">
        <f t="shared" ca="1" si="3750"/>
        <v/>
      </c>
      <c r="N3129" s="153" t="str">
        <f t="shared" ca="1" si="3750"/>
        <v/>
      </c>
      <c r="O3129" s="153" t="str">
        <f t="shared" ca="1" si="3750"/>
        <v/>
      </c>
      <c r="P3129" s="153" t="str">
        <f t="shared" ca="1" si="3750"/>
        <v/>
      </c>
      <c r="Q3129" s="153" t="str">
        <f t="shared" ca="1" si="3750"/>
        <v/>
      </c>
      <c r="R3129" s="153" t="str">
        <f t="shared" ca="1" si="3750"/>
        <v/>
      </c>
      <c r="S3129" s="153" t="str">
        <f t="shared" ca="1" si="3750"/>
        <v/>
      </c>
      <c r="T3129" s="153" t="str">
        <f t="shared" ca="1" si="3750"/>
        <v/>
      </c>
      <c r="U3129" s="153" t="str">
        <f t="shared" ca="1" si="3750"/>
        <v/>
      </c>
      <c r="V3129" s="153" t="str">
        <f t="shared" ca="1" si="3750"/>
        <v/>
      </c>
      <c r="W3129" s="153" t="str">
        <f t="shared" ca="1" si="3750"/>
        <v/>
      </c>
    </row>
    <row r="3130" spans="1:23" ht="13.5" thickBot="1">
      <c r="B3130" s="172" t="s">
        <v>631</v>
      </c>
      <c r="C3130" s="172"/>
      <c r="D3130" s="165" t="str">
        <f ca="1">IF(B3129&lt;&gt;D3129,1/(B3129-D3129),"")</f>
        <v/>
      </c>
      <c r="E3130" s="165" t="str">
        <f ca="1">IF(AND(ISNUMBER(D3130),ISNUMBER(E3129)),IF(D3130&lt;&gt;E3129,1/(D3130-E3129),""),"")</f>
        <v/>
      </c>
      <c r="F3130" s="165" t="str">
        <f t="shared" ref="F3130:W3130" ca="1" si="3751">IF(ISNUMBER(E3133),1/(E3130-F3129),"")</f>
        <v/>
      </c>
      <c r="G3130" s="165" t="str">
        <f t="shared" ca="1" si="3751"/>
        <v/>
      </c>
      <c r="H3130" s="165" t="str">
        <f t="shared" ca="1" si="3751"/>
        <v/>
      </c>
      <c r="I3130" s="165" t="str">
        <f t="shared" ca="1" si="3751"/>
        <v/>
      </c>
      <c r="J3130" s="165" t="str">
        <f t="shared" ca="1" si="3751"/>
        <v/>
      </c>
      <c r="K3130" s="165" t="str">
        <f t="shared" ca="1" si="3751"/>
        <v/>
      </c>
      <c r="L3130" s="165" t="str">
        <f t="shared" ca="1" si="3751"/>
        <v/>
      </c>
      <c r="M3130" s="165" t="str">
        <f t="shared" ca="1" si="3751"/>
        <v/>
      </c>
      <c r="N3130" s="165" t="str">
        <f t="shared" ca="1" si="3751"/>
        <v/>
      </c>
      <c r="O3130" s="165" t="str">
        <f t="shared" ca="1" si="3751"/>
        <v/>
      </c>
      <c r="P3130" s="165" t="str">
        <f t="shared" ca="1" si="3751"/>
        <v/>
      </c>
      <c r="Q3130" s="165" t="str">
        <f t="shared" ca="1" si="3751"/>
        <v/>
      </c>
      <c r="R3130" s="165" t="str">
        <f t="shared" ca="1" si="3751"/>
        <v/>
      </c>
      <c r="S3130" s="165" t="str">
        <f t="shared" ca="1" si="3751"/>
        <v/>
      </c>
      <c r="T3130" s="165" t="str">
        <f t="shared" ca="1" si="3751"/>
        <v/>
      </c>
      <c r="U3130" s="165" t="str">
        <f t="shared" ca="1" si="3751"/>
        <v/>
      </c>
      <c r="V3130" s="165" t="str">
        <f t="shared" ca="1" si="3751"/>
        <v/>
      </c>
      <c r="W3130" s="165" t="str">
        <f t="shared" ca="1" si="3751"/>
        <v/>
      </c>
    </row>
    <row r="3131" spans="1:23" ht="15">
      <c r="B3131" s="182" t="s">
        <v>629</v>
      </c>
      <c r="C3131" s="174">
        <f>1</f>
        <v>1</v>
      </c>
      <c r="D3131" s="174">
        <f ca="1">D3129</f>
        <v>0</v>
      </c>
      <c r="E3131" s="174" t="str">
        <f ca="1">IF(ISNUMBER(E3129),E3129*D3129+1,"")</f>
        <v/>
      </c>
      <c r="F3131" s="174" t="str">
        <f t="shared" ref="F3131:W3131" ca="1" si="3752">IF(ISNUMBER(E3130),F3129*E3131+D3131,"")</f>
        <v/>
      </c>
      <c r="G3131" s="174" t="str">
        <f t="shared" ca="1" si="3752"/>
        <v/>
      </c>
      <c r="H3131" s="174" t="str">
        <f t="shared" ca="1" si="3752"/>
        <v/>
      </c>
      <c r="I3131" s="174" t="str">
        <f t="shared" ca="1" si="3752"/>
        <v/>
      </c>
      <c r="J3131" s="174" t="str">
        <f t="shared" ca="1" si="3752"/>
        <v/>
      </c>
      <c r="K3131" s="174" t="str">
        <f t="shared" ca="1" si="3752"/>
        <v/>
      </c>
      <c r="L3131" s="174" t="str">
        <f t="shared" ca="1" si="3752"/>
        <v/>
      </c>
      <c r="M3131" s="174" t="str">
        <f t="shared" ca="1" si="3752"/>
        <v/>
      </c>
      <c r="N3131" s="174" t="str">
        <f t="shared" ca="1" si="3752"/>
        <v/>
      </c>
      <c r="O3131" s="174" t="str">
        <f t="shared" ca="1" si="3752"/>
        <v/>
      </c>
      <c r="P3131" s="174" t="str">
        <f t="shared" ca="1" si="3752"/>
        <v/>
      </c>
      <c r="Q3131" s="174" t="str">
        <f t="shared" ca="1" si="3752"/>
        <v/>
      </c>
      <c r="R3131" s="174" t="str">
        <f t="shared" ca="1" si="3752"/>
        <v/>
      </c>
      <c r="S3131" s="174" t="str">
        <f t="shared" ca="1" si="3752"/>
        <v/>
      </c>
      <c r="T3131" s="174" t="str">
        <f t="shared" ca="1" si="3752"/>
        <v/>
      </c>
      <c r="U3131" s="174" t="str">
        <f t="shared" ca="1" si="3752"/>
        <v/>
      </c>
      <c r="V3131" s="174" t="str">
        <f t="shared" ca="1" si="3752"/>
        <v/>
      </c>
      <c r="W3131" s="174" t="str">
        <f t="shared" ca="1" si="3752"/>
        <v/>
      </c>
    </row>
    <row r="3132" spans="1:23" ht="13.5" thickBot="1">
      <c r="A3132" s="146">
        <f ca="1">INDIRECT($A$3&amp;A3129)</f>
        <v>0</v>
      </c>
      <c r="B3132" s="182"/>
      <c r="C3132" s="173">
        <f>0</f>
        <v>0</v>
      </c>
      <c r="D3132" s="173">
        <f>1</f>
        <v>1</v>
      </c>
      <c r="E3132" s="173" t="str">
        <f ca="1">IF(ISNUMBER(E3129),IF(E3129&lt;&gt;0,E3129,""),"")</f>
        <v/>
      </c>
      <c r="F3132" s="173" t="str">
        <f t="shared" ref="F3132:W3132" ca="1" si="3753">IF(ISNUMBER(E3130),F3129*E3132+D3132,"")</f>
        <v/>
      </c>
      <c r="G3132" s="173" t="str">
        <f t="shared" ca="1" si="3753"/>
        <v/>
      </c>
      <c r="H3132" s="173" t="str">
        <f t="shared" ca="1" si="3753"/>
        <v/>
      </c>
      <c r="I3132" s="173" t="str">
        <f t="shared" ca="1" si="3753"/>
        <v/>
      </c>
      <c r="J3132" s="173" t="str">
        <f t="shared" ca="1" si="3753"/>
        <v/>
      </c>
      <c r="K3132" s="173" t="str">
        <f t="shared" ca="1" si="3753"/>
        <v/>
      </c>
      <c r="L3132" s="173" t="str">
        <f t="shared" ca="1" si="3753"/>
        <v/>
      </c>
      <c r="M3132" s="173" t="str">
        <f t="shared" ca="1" si="3753"/>
        <v/>
      </c>
      <c r="N3132" s="173" t="str">
        <f t="shared" ca="1" si="3753"/>
        <v/>
      </c>
      <c r="O3132" s="173" t="str">
        <f t="shared" ca="1" si="3753"/>
        <v/>
      </c>
      <c r="P3132" s="173" t="str">
        <f t="shared" ca="1" si="3753"/>
        <v/>
      </c>
      <c r="Q3132" s="173" t="str">
        <f t="shared" ca="1" si="3753"/>
        <v/>
      </c>
      <c r="R3132" s="173" t="str">
        <f t="shared" ca="1" si="3753"/>
        <v/>
      </c>
      <c r="S3132" s="173" t="str">
        <f t="shared" ca="1" si="3753"/>
        <v/>
      </c>
      <c r="T3132" s="173" t="str">
        <f t="shared" ca="1" si="3753"/>
        <v/>
      </c>
      <c r="U3132" s="173" t="str">
        <f t="shared" ca="1" si="3753"/>
        <v/>
      </c>
      <c r="V3132" s="173" t="str">
        <f t="shared" ca="1" si="3753"/>
        <v/>
      </c>
      <c r="W3132" s="173" t="str">
        <f t="shared" ca="1" si="3753"/>
        <v/>
      </c>
    </row>
    <row r="3133" spans="1:23">
      <c r="B3133" s="171" t="s">
        <v>630</v>
      </c>
      <c r="C3133" s="171"/>
      <c r="E3133" s="146" t="str">
        <f ca="1">IF(NOT(ISNUMBER(E3132)),"",$B3129-E3131/E3132)</f>
        <v/>
      </c>
      <c r="F3133" s="146" t="str">
        <f ca="1">IF(NOT(ISNUMBER(F3132)),"",$B3129-F3131/F3132)</f>
        <v/>
      </c>
      <c r="G3133" s="146" t="str">
        <f t="shared" ref="G3133:Q3133" ca="1" si="3754">IF(F3133="","",IF(F3133=0,"",IF(ABS($B3129-G3131/G3132)&lt;2^(0-G$3),"",$B3129-G3131/G3132)))</f>
        <v/>
      </c>
      <c r="H3133" s="146" t="str">
        <f t="shared" ca="1" si="3754"/>
        <v/>
      </c>
      <c r="I3133" s="146" t="str">
        <f t="shared" ca="1" si="3754"/>
        <v/>
      </c>
      <c r="J3133" s="146" t="str">
        <f t="shared" ca="1" si="3754"/>
        <v/>
      </c>
      <c r="K3133" s="146" t="str">
        <f t="shared" ca="1" si="3754"/>
        <v/>
      </c>
      <c r="L3133" s="146" t="str">
        <f t="shared" ca="1" si="3754"/>
        <v/>
      </c>
      <c r="M3133" s="146" t="str">
        <f t="shared" ca="1" si="3754"/>
        <v/>
      </c>
      <c r="N3133" s="146" t="str">
        <f t="shared" ca="1" si="3754"/>
        <v/>
      </c>
      <c r="O3133" s="146" t="str">
        <f t="shared" ca="1" si="3754"/>
        <v/>
      </c>
      <c r="P3133" s="146" t="str">
        <f t="shared" ca="1" si="3754"/>
        <v/>
      </c>
      <c r="Q3133" s="146" t="str">
        <f t="shared" ca="1" si="3754"/>
        <v/>
      </c>
      <c r="R3133" s="146" t="str">
        <f t="shared" ref="R3133:W3133" ca="1" si="3755">IF(Q3133="","",IF(Q3133=0,"",IF(ABS($B3129-(R3131/R3132))&lt;2^(0-R$3),"",$B3129-(R3131/R3132))))</f>
        <v/>
      </c>
      <c r="S3133" s="146" t="str">
        <f t="shared" ca="1" si="3755"/>
        <v/>
      </c>
      <c r="T3133" s="146" t="str">
        <f t="shared" ca="1" si="3755"/>
        <v/>
      </c>
      <c r="U3133" s="146" t="str">
        <f t="shared" ca="1" si="3755"/>
        <v/>
      </c>
      <c r="V3133" s="146" t="str">
        <f t="shared" ca="1" si="3755"/>
        <v/>
      </c>
      <c r="W3133" s="146" t="str">
        <f t="shared" ca="1" si="3755"/>
        <v/>
      </c>
    </row>
    <row r="3134" spans="1:23">
      <c r="A3134" s="150">
        <f>A3129+1</f>
        <v>633</v>
      </c>
      <c r="B3134" s="152">
        <f ca="1">A3137</f>
        <v>0</v>
      </c>
      <c r="C3134" s="152"/>
      <c r="D3134" s="153">
        <f ca="1">INT(B3134+1/2)</f>
        <v>0</v>
      </c>
      <c r="E3134" s="153" t="str">
        <f t="shared" ref="E3134:W3134" ca="1" si="3756">IF(ISNUMBER(D3135),INT(D3135+1/2),"")</f>
        <v/>
      </c>
      <c r="F3134" s="153" t="str">
        <f t="shared" ca="1" si="3756"/>
        <v/>
      </c>
      <c r="G3134" s="153" t="str">
        <f t="shared" ca="1" si="3756"/>
        <v/>
      </c>
      <c r="H3134" s="153" t="str">
        <f t="shared" ca="1" si="3756"/>
        <v/>
      </c>
      <c r="I3134" s="153" t="str">
        <f t="shared" ca="1" si="3756"/>
        <v/>
      </c>
      <c r="J3134" s="153" t="str">
        <f t="shared" ca="1" si="3756"/>
        <v/>
      </c>
      <c r="K3134" s="153" t="str">
        <f t="shared" ca="1" si="3756"/>
        <v/>
      </c>
      <c r="L3134" s="153" t="str">
        <f t="shared" ca="1" si="3756"/>
        <v/>
      </c>
      <c r="M3134" s="153" t="str">
        <f t="shared" ca="1" si="3756"/>
        <v/>
      </c>
      <c r="N3134" s="153" t="str">
        <f t="shared" ca="1" si="3756"/>
        <v/>
      </c>
      <c r="O3134" s="153" t="str">
        <f t="shared" ca="1" si="3756"/>
        <v/>
      </c>
      <c r="P3134" s="153" t="str">
        <f t="shared" ca="1" si="3756"/>
        <v/>
      </c>
      <c r="Q3134" s="153" t="str">
        <f t="shared" ca="1" si="3756"/>
        <v/>
      </c>
      <c r="R3134" s="153" t="str">
        <f t="shared" ca="1" si="3756"/>
        <v/>
      </c>
      <c r="S3134" s="153" t="str">
        <f t="shared" ca="1" si="3756"/>
        <v/>
      </c>
      <c r="T3134" s="153" t="str">
        <f t="shared" ca="1" si="3756"/>
        <v/>
      </c>
      <c r="U3134" s="153" t="str">
        <f t="shared" ca="1" si="3756"/>
        <v/>
      </c>
      <c r="V3134" s="153" t="str">
        <f t="shared" ca="1" si="3756"/>
        <v/>
      </c>
      <c r="W3134" s="153" t="str">
        <f t="shared" ca="1" si="3756"/>
        <v/>
      </c>
    </row>
    <row r="3135" spans="1:23" ht="13.5" thickBot="1">
      <c r="B3135" s="172" t="s">
        <v>631</v>
      </c>
      <c r="C3135" s="172"/>
      <c r="D3135" s="165" t="str">
        <f ca="1">IF(B3134&lt;&gt;D3134,1/(B3134-D3134),"")</f>
        <v/>
      </c>
      <c r="E3135" s="165" t="str">
        <f ca="1">IF(AND(ISNUMBER(D3135),ISNUMBER(E3134)),IF(D3135&lt;&gt;E3134,1/(D3135-E3134),""),"")</f>
        <v/>
      </c>
      <c r="F3135" s="165" t="str">
        <f t="shared" ref="F3135:W3135" ca="1" si="3757">IF(ISNUMBER(E3138),1/(E3135-F3134),"")</f>
        <v/>
      </c>
      <c r="G3135" s="165" t="str">
        <f t="shared" ca="1" si="3757"/>
        <v/>
      </c>
      <c r="H3135" s="165" t="str">
        <f t="shared" ca="1" si="3757"/>
        <v/>
      </c>
      <c r="I3135" s="165" t="str">
        <f t="shared" ca="1" si="3757"/>
        <v/>
      </c>
      <c r="J3135" s="165" t="str">
        <f t="shared" ca="1" si="3757"/>
        <v/>
      </c>
      <c r="K3135" s="165" t="str">
        <f t="shared" ca="1" si="3757"/>
        <v/>
      </c>
      <c r="L3135" s="165" t="str">
        <f t="shared" ca="1" si="3757"/>
        <v/>
      </c>
      <c r="M3135" s="165" t="str">
        <f t="shared" ca="1" si="3757"/>
        <v/>
      </c>
      <c r="N3135" s="165" t="str">
        <f t="shared" ca="1" si="3757"/>
        <v/>
      </c>
      <c r="O3135" s="165" t="str">
        <f t="shared" ca="1" si="3757"/>
        <v/>
      </c>
      <c r="P3135" s="165" t="str">
        <f t="shared" ca="1" si="3757"/>
        <v/>
      </c>
      <c r="Q3135" s="165" t="str">
        <f t="shared" ca="1" si="3757"/>
        <v/>
      </c>
      <c r="R3135" s="165" t="str">
        <f t="shared" ca="1" si="3757"/>
        <v/>
      </c>
      <c r="S3135" s="165" t="str">
        <f t="shared" ca="1" si="3757"/>
        <v/>
      </c>
      <c r="T3135" s="165" t="str">
        <f t="shared" ca="1" si="3757"/>
        <v/>
      </c>
      <c r="U3135" s="165" t="str">
        <f t="shared" ca="1" si="3757"/>
        <v/>
      </c>
      <c r="V3135" s="165" t="str">
        <f t="shared" ca="1" si="3757"/>
        <v/>
      </c>
      <c r="W3135" s="165" t="str">
        <f t="shared" ca="1" si="3757"/>
        <v/>
      </c>
    </row>
    <row r="3136" spans="1:23" ht="15">
      <c r="B3136" s="182" t="s">
        <v>629</v>
      </c>
      <c r="C3136" s="174">
        <f>1</f>
        <v>1</v>
      </c>
      <c r="D3136" s="174">
        <f ca="1">D3134</f>
        <v>0</v>
      </c>
      <c r="E3136" s="174" t="str">
        <f ca="1">IF(ISNUMBER(E3134),E3134*D3134+1,"")</f>
        <v/>
      </c>
      <c r="F3136" s="174" t="str">
        <f t="shared" ref="F3136:W3136" ca="1" si="3758">IF(ISNUMBER(E3135),F3134*E3136+D3136,"")</f>
        <v/>
      </c>
      <c r="G3136" s="174" t="str">
        <f t="shared" ca="1" si="3758"/>
        <v/>
      </c>
      <c r="H3136" s="174" t="str">
        <f t="shared" ca="1" si="3758"/>
        <v/>
      </c>
      <c r="I3136" s="174" t="str">
        <f t="shared" ca="1" si="3758"/>
        <v/>
      </c>
      <c r="J3136" s="174" t="str">
        <f t="shared" ca="1" si="3758"/>
        <v/>
      </c>
      <c r="K3136" s="174" t="str">
        <f t="shared" ca="1" si="3758"/>
        <v/>
      </c>
      <c r="L3136" s="174" t="str">
        <f t="shared" ca="1" si="3758"/>
        <v/>
      </c>
      <c r="M3136" s="174" t="str">
        <f t="shared" ca="1" si="3758"/>
        <v/>
      </c>
      <c r="N3136" s="174" t="str">
        <f t="shared" ca="1" si="3758"/>
        <v/>
      </c>
      <c r="O3136" s="174" t="str">
        <f t="shared" ca="1" si="3758"/>
        <v/>
      </c>
      <c r="P3136" s="174" t="str">
        <f t="shared" ca="1" si="3758"/>
        <v/>
      </c>
      <c r="Q3136" s="174" t="str">
        <f t="shared" ca="1" si="3758"/>
        <v/>
      </c>
      <c r="R3136" s="174" t="str">
        <f t="shared" ca="1" si="3758"/>
        <v/>
      </c>
      <c r="S3136" s="174" t="str">
        <f t="shared" ca="1" si="3758"/>
        <v/>
      </c>
      <c r="T3136" s="174" t="str">
        <f t="shared" ca="1" si="3758"/>
        <v/>
      </c>
      <c r="U3136" s="174" t="str">
        <f t="shared" ca="1" si="3758"/>
        <v/>
      </c>
      <c r="V3136" s="174" t="str">
        <f t="shared" ca="1" si="3758"/>
        <v/>
      </c>
      <c r="W3136" s="174" t="str">
        <f t="shared" ca="1" si="3758"/>
        <v/>
      </c>
    </row>
    <row r="3137" spans="1:23" ht="13.5" thickBot="1">
      <c r="A3137" s="146">
        <f ca="1">INDIRECT($A$3&amp;A3134)</f>
        <v>0</v>
      </c>
      <c r="B3137" s="182"/>
      <c r="C3137" s="173">
        <f>0</f>
        <v>0</v>
      </c>
      <c r="D3137" s="173">
        <f>1</f>
        <v>1</v>
      </c>
      <c r="E3137" s="173" t="str">
        <f ca="1">IF(ISNUMBER(E3134),IF(E3134&lt;&gt;0,E3134,""),"")</f>
        <v/>
      </c>
      <c r="F3137" s="173" t="str">
        <f t="shared" ref="F3137:W3137" ca="1" si="3759">IF(ISNUMBER(E3135),F3134*E3137+D3137,"")</f>
        <v/>
      </c>
      <c r="G3137" s="173" t="str">
        <f t="shared" ca="1" si="3759"/>
        <v/>
      </c>
      <c r="H3137" s="173" t="str">
        <f t="shared" ca="1" si="3759"/>
        <v/>
      </c>
      <c r="I3137" s="173" t="str">
        <f t="shared" ca="1" si="3759"/>
        <v/>
      </c>
      <c r="J3137" s="173" t="str">
        <f t="shared" ca="1" si="3759"/>
        <v/>
      </c>
      <c r="K3137" s="173" t="str">
        <f t="shared" ca="1" si="3759"/>
        <v/>
      </c>
      <c r="L3137" s="173" t="str">
        <f t="shared" ca="1" si="3759"/>
        <v/>
      </c>
      <c r="M3137" s="173" t="str">
        <f t="shared" ca="1" si="3759"/>
        <v/>
      </c>
      <c r="N3137" s="173" t="str">
        <f t="shared" ca="1" si="3759"/>
        <v/>
      </c>
      <c r="O3137" s="173" t="str">
        <f t="shared" ca="1" si="3759"/>
        <v/>
      </c>
      <c r="P3137" s="173" t="str">
        <f t="shared" ca="1" si="3759"/>
        <v/>
      </c>
      <c r="Q3137" s="173" t="str">
        <f t="shared" ca="1" si="3759"/>
        <v/>
      </c>
      <c r="R3137" s="173" t="str">
        <f t="shared" ca="1" si="3759"/>
        <v/>
      </c>
      <c r="S3137" s="173" t="str">
        <f t="shared" ca="1" si="3759"/>
        <v/>
      </c>
      <c r="T3137" s="173" t="str">
        <f t="shared" ca="1" si="3759"/>
        <v/>
      </c>
      <c r="U3137" s="173" t="str">
        <f t="shared" ca="1" si="3759"/>
        <v/>
      </c>
      <c r="V3137" s="173" t="str">
        <f t="shared" ca="1" si="3759"/>
        <v/>
      </c>
      <c r="W3137" s="173" t="str">
        <f t="shared" ca="1" si="3759"/>
        <v/>
      </c>
    </row>
    <row r="3138" spans="1:23">
      <c r="B3138" s="171" t="s">
        <v>630</v>
      </c>
      <c r="C3138" s="171"/>
      <c r="E3138" s="146" t="str">
        <f ca="1">IF(NOT(ISNUMBER(E3137)),"",$B3134-E3136/E3137)</f>
        <v/>
      </c>
      <c r="F3138" s="146" t="str">
        <f ca="1">IF(NOT(ISNUMBER(F3137)),"",$B3134-F3136/F3137)</f>
        <v/>
      </c>
      <c r="G3138" s="146" t="str">
        <f t="shared" ref="G3138:Q3138" ca="1" si="3760">IF(F3138="","",IF(F3138=0,"",IF(ABS($B3134-G3136/G3137)&lt;2^(0-G$3),"",$B3134-G3136/G3137)))</f>
        <v/>
      </c>
      <c r="H3138" s="146" t="str">
        <f t="shared" ca="1" si="3760"/>
        <v/>
      </c>
      <c r="I3138" s="146" t="str">
        <f t="shared" ca="1" si="3760"/>
        <v/>
      </c>
      <c r="J3138" s="146" t="str">
        <f t="shared" ca="1" si="3760"/>
        <v/>
      </c>
      <c r="K3138" s="146" t="str">
        <f t="shared" ca="1" si="3760"/>
        <v/>
      </c>
      <c r="L3138" s="146" t="str">
        <f t="shared" ca="1" si="3760"/>
        <v/>
      </c>
      <c r="M3138" s="146" t="str">
        <f t="shared" ca="1" si="3760"/>
        <v/>
      </c>
      <c r="N3138" s="146" t="str">
        <f t="shared" ca="1" si="3760"/>
        <v/>
      </c>
      <c r="O3138" s="146" t="str">
        <f t="shared" ca="1" si="3760"/>
        <v/>
      </c>
      <c r="P3138" s="146" t="str">
        <f t="shared" ca="1" si="3760"/>
        <v/>
      </c>
      <c r="Q3138" s="146" t="str">
        <f t="shared" ca="1" si="3760"/>
        <v/>
      </c>
      <c r="R3138" s="146" t="str">
        <f t="shared" ref="R3138:W3138" ca="1" si="3761">IF(Q3138="","",IF(Q3138=0,"",IF(ABS($B3134-(R3136/R3137))&lt;2^(0-R$3),"",$B3134-(R3136/R3137))))</f>
        <v/>
      </c>
      <c r="S3138" s="146" t="str">
        <f t="shared" ca="1" si="3761"/>
        <v/>
      </c>
      <c r="T3138" s="146" t="str">
        <f t="shared" ca="1" si="3761"/>
        <v/>
      </c>
      <c r="U3138" s="146" t="str">
        <f t="shared" ca="1" si="3761"/>
        <v/>
      </c>
      <c r="V3138" s="146" t="str">
        <f t="shared" ca="1" si="3761"/>
        <v/>
      </c>
      <c r="W3138" s="146" t="str">
        <f t="shared" ca="1" si="3761"/>
        <v/>
      </c>
    </row>
    <row r="3139" spans="1:23">
      <c r="A3139" s="150">
        <f>A3134+1</f>
        <v>634</v>
      </c>
      <c r="B3139" s="152">
        <f ca="1">A3142</f>
        <v>0</v>
      </c>
      <c r="C3139" s="152"/>
      <c r="D3139" s="153">
        <f ca="1">INT(B3139+1/2)</f>
        <v>0</v>
      </c>
      <c r="E3139" s="153" t="str">
        <f t="shared" ref="E3139:W3139" ca="1" si="3762">IF(ISNUMBER(D3140),INT(D3140+1/2),"")</f>
        <v/>
      </c>
      <c r="F3139" s="153" t="str">
        <f t="shared" ca="1" si="3762"/>
        <v/>
      </c>
      <c r="G3139" s="153" t="str">
        <f t="shared" ca="1" si="3762"/>
        <v/>
      </c>
      <c r="H3139" s="153" t="str">
        <f t="shared" ca="1" si="3762"/>
        <v/>
      </c>
      <c r="I3139" s="153" t="str">
        <f t="shared" ca="1" si="3762"/>
        <v/>
      </c>
      <c r="J3139" s="153" t="str">
        <f t="shared" ca="1" si="3762"/>
        <v/>
      </c>
      <c r="K3139" s="153" t="str">
        <f t="shared" ca="1" si="3762"/>
        <v/>
      </c>
      <c r="L3139" s="153" t="str">
        <f t="shared" ca="1" si="3762"/>
        <v/>
      </c>
      <c r="M3139" s="153" t="str">
        <f t="shared" ca="1" si="3762"/>
        <v/>
      </c>
      <c r="N3139" s="153" t="str">
        <f t="shared" ca="1" si="3762"/>
        <v/>
      </c>
      <c r="O3139" s="153" t="str">
        <f t="shared" ca="1" si="3762"/>
        <v/>
      </c>
      <c r="P3139" s="153" t="str">
        <f t="shared" ca="1" si="3762"/>
        <v/>
      </c>
      <c r="Q3139" s="153" t="str">
        <f t="shared" ca="1" si="3762"/>
        <v/>
      </c>
      <c r="R3139" s="153" t="str">
        <f t="shared" ca="1" si="3762"/>
        <v/>
      </c>
      <c r="S3139" s="153" t="str">
        <f t="shared" ca="1" si="3762"/>
        <v/>
      </c>
      <c r="T3139" s="153" t="str">
        <f t="shared" ca="1" si="3762"/>
        <v/>
      </c>
      <c r="U3139" s="153" t="str">
        <f t="shared" ca="1" si="3762"/>
        <v/>
      </c>
      <c r="V3139" s="153" t="str">
        <f t="shared" ca="1" si="3762"/>
        <v/>
      </c>
      <c r="W3139" s="153" t="str">
        <f t="shared" ca="1" si="3762"/>
        <v/>
      </c>
    </row>
    <row r="3140" spans="1:23" ht="13.5" thickBot="1">
      <c r="B3140" s="172" t="s">
        <v>631</v>
      </c>
      <c r="C3140" s="172"/>
      <c r="D3140" s="165" t="str">
        <f ca="1">IF(B3139&lt;&gt;D3139,1/(B3139-D3139),"")</f>
        <v/>
      </c>
      <c r="E3140" s="165" t="str">
        <f ca="1">IF(AND(ISNUMBER(D3140),ISNUMBER(E3139)),IF(D3140&lt;&gt;E3139,1/(D3140-E3139),""),"")</f>
        <v/>
      </c>
      <c r="F3140" s="165" t="str">
        <f t="shared" ref="F3140:W3140" ca="1" si="3763">IF(ISNUMBER(E3143),1/(E3140-F3139),"")</f>
        <v/>
      </c>
      <c r="G3140" s="165" t="str">
        <f t="shared" ca="1" si="3763"/>
        <v/>
      </c>
      <c r="H3140" s="165" t="str">
        <f t="shared" ca="1" si="3763"/>
        <v/>
      </c>
      <c r="I3140" s="165" t="str">
        <f t="shared" ca="1" si="3763"/>
        <v/>
      </c>
      <c r="J3140" s="165" t="str">
        <f t="shared" ca="1" si="3763"/>
        <v/>
      </c>
      <c r="K3140" s="165" t="str">
        <f t="shared" ca="1" si="3763"/>
        <v/>
      </c>
      <c r="L3140" s="165" t="str">
        <f t="shared" ca="1" si="3763"/>
        <v/>
      </c>
      <c r="M3140" s="165" t="str">
        <f t="shared" ca="1" si="3763"/>
        <v/>
      </c>
      <c r="N3140" s="165" t="str">
        <f t="shared" ca="1" si="3763"/>
        <v/>
      </c>
      <c r="O3140" s="165" t="str">
        <f t="shared" ca="1" si="3763"/>
        <v/>
      </c>
      <c r="P3140" s="165" t="str">
        <f t="shared" ca="1" si="3763"/>
        <v/>
      </c>
      <c r="Q3140" s="165" t="str">
        <f t="shared" ca="1" si="3763"/>
        <v/>
      </c>
      <c r="R3140" s="165" t="str">
        <f t="shared" ca="1" si="3763"/>
        <v/>
      </c>
      <c r="S3140" s="165" t="str">
        <f t="shared" ca="1" si="3763"/>
        <v/>
      </c>
      <c r="T3140" s="165" t="str">
        <f t="shared" ca="1" si="3763"/>
        <v/>
      </c>
      <c r="U3140" s="165" t="str">
        <f t="shared" ca="1" si="3763"/>
        <v/>
      </c>
      <c r="V3140" s="165" t="str">
        <f t="shared" ca="1" si="3763"/>
        <v/>
      </c>
      <c r="W3140" s="165" t="str">
        <f t="shared" ca="1" si="3763"/>
        <v/>
      </c>
    </row>
    <row r="3141" spans="1:23" ht="15">
      <c r="B3141" s="182" t="s">
        <v>629</v>
      </c>
      <c r="C3141" s="174">
        <f>1</f>
        <v>1</v>
      </c>
      <c r="D3141" s="174">
        <f ca="1">D3139</f>
        <v>0</v>
      </c>
      <c r="E3141" s="174" t="str">
        <f ca="1">IF(ISNUMBER(E3139),E3139*D3139+1,"")</f>
        <v/>
      </c>
      <c r="F3141" s="174" t="str">
        <f t="shared" ref="F3141:W3141" ca="1" si="3764">IF(ISNUMBER(E3140),F3139*E3141+D3141,"")</f>
        <v/>
      </c>
      <c r="G3141" s="174" t="str">
        <f t="shared" ca="1" si="3764"/>
        <v/>
      </c>
      <c r="H3141" s="174" t="str">
        <f t="shared" ca="1" si="3764"/>
        <v/>
      </c>
      <c r="I3141" s="174" t="str">
        <f t="shared" ca="1" si="3764"/>
        <v/>
      </c>
      <c r="J3141" s="174" t="str">
        <f t="shared" ca="1" si="3764"/>
        <v/>
      </c>
      <c r="K3141" s="174" t="str">
        <f t="shared" ca="1" si="3764"/>
        <v/>
      </c>
      <c r="L3141" s="174" t="str">
        <f t="shared" ca="1" si="3764"/>
        <v/>
      </c>
      <c r="M3141" s="174" t="str">
        <f t="shared" ca="1" si="3764"/>
        <v/>
      </c>
      <c r="N3141" s="174" t="str">
        <f t="shared" ca="1" si="3764"/>
        <v/>
      </c>
      <c r="O3141" s="174" t="str">
        <f t="shared" ca="1" si="3764"/>
        <v/>
      </c>
      <c r="P3141" s="174" t="str">
        <f t="shared" ca="1" si="3764"/>
        <v/>
      </c>
      <c r="Q3141" s="174" t="str">
        <f t="shared" ca="1" si="3764"/>
        <v/>
      </c>
      <c r="R3141" s="174" t="str">
        <f t="shared" ca="1" si="3764"/>
        <v/>
      </c>
      <c r="S3141" s="174" t="str">
        <f t="shared" ca="1" si="3764"/>
        <v/>
      </c>
      <c r="T3141" s="174" t="str">
        <f t="shared" ca="1" si="3764"/>
        <v/>
      </c>
      <c r="U3141" s="174" t="str">
        <f t="shared" ca="1" si="3764"/>
        <v/>
      </c>
      <c r="V3141" s="174" t="str">
        <f t="shared" ca="1" si="3764"/>
        <v/>
      </c>
      <c r="W3141" s="174" t="str">
        <f t="shared" ca="1" si="3764"/>
        <v/>
      </c>
    </row>
    <row r="3142" spans="1:23" ht="13.5" thickBot="1">
      <c r="A3142" s="146">
        <f ca="1">INDIRECT($A$3&amp;A3139)</f>
        <v>0</v>
      </c>
      <c r="B3142" s="182"/>
      <c r="C3142" s="173">
        <f>0</f>
        <v>0</v>
      </c>
      <c r="D3142" s="173">
        <f>1</f>
        <v>1</v>
      </c>
      <c r="E3142" s="173" t="str">
        <f ca="1">IF(ISNUMBER(E3139),IF(E3139&lt;&gt;0,E3139,""),"")</f>
        <v/>
      </c>
      <c r="F3142" s="173" t="str">
        <f t="shared" ref="F3142:W3142" ca="1" si="3765">IF(ISNUMBER(E3140),F3139*E3142+D3142,"")</f>
        <v/>
      </c>
      <c r="G3142" s="173" t="str">
        <f t="shared" ca="1" si="3765"/>
        <v/>
      </c>
      <c r="H3142" s="173" t="str">
        <f t="shared" ca="1" si="3765"/>
        <v/>
      </c>
      <c r="I3142" s="173" t="str">
        <f t="shared" ca="1" si="3765"/>
        <v/>
      </c>
      <c r="J3142" s="173" t="str">
        <f t="shared" ca="1" si="3765"/>
        <v/>
      </c>
      <c r="K3142" s="173" t="str">
        <f t="shared" ca="1" si="3765"/>
        <v/>
      </c>
      <c r="L3142" s="173" t="str">
        <f t="shared" ca="1" si="3765"/>
        <v/>
      </c>
      <c r="M3142" s="173" t="str">
        <f t="shared" ca="1" si="3765"/>
        <v/>
      </c>
      <c r="N3142" s="173" t="str">
        <f t="shared" ca="1" si="3765"/>
        <v/>
      </c>
      <c r="O3142" s="173" t="str">
        <f t="shared" ca="1" si="3765"/>
        <v/>
      </c>
      <c r="P3142" s="173" t="str">
        <f t="shared" ca="1" si="3765"/>
        <v/>
      </c>
      <c r="Q3142" s="173" t="str">
        <f t="shared" ca="1" si="3765"/>
        <v/>
      </c>
      <c r="R3142" s="173" t="str">
        <f t="shared" ca="1" si="3765"/>
        <v/>
      </c>
      <c r="S3142" s="173" t="str">
        <f t="shared" ca="1" si="3765"/>
        <v/>
      </c>
      <c r="T3142" s="173" t="str">
        <f t="shared" ca="1" si="3765"/>
        <v/>
      </c>
      <c r="U3142" s="173" t="str">
        <f t="shared" ca="1" si="3765"/>
        <v/>
      </c>
      <c r="V3142" s="173" t="str">
        <f t="shared" ca="1" si="3765"/>
        <v/>
      </c>
      <c r="W3142" s="173" t="str">
        <f t="shared" ca="1" si="3765"/>
        <v/>
      </c>
    </row>
    <row r="3143" spans="1:23">
      <c r="B3143" s="171" t="s">
        <v>630</v>
      </c>
      <c r="C3143" s="171"/>
      <c r="E3143" s="146" t="str">
        <f ca="1">IF(NOT(ISNUMBER(E3142)),"",$B3139-E3141/E3142)</f>
        <v/>
      </c>
      <c r="F3143" s="146" t="str">
        <f ca="1">IF(NOT(ISNUMBER(F3142)),"",$B3139-F3141/F3142)</f>
        <v/>
      </c>
      <c r="G3143" s="146" t="str">
        <f t="shared" ref="G3143:Q3143" ca="1" si="3766">IF(F3143="","",IF(F3143=0,"",IF(ABS($B3139-G3141/G3142)&lt;2^(0-G$3),"",$B3139-G3141/G3142)))</f>
        <v/>
      </c>
      <c r="H3143" s="146" t="str">
        <f t="shared" ca="1" si="3766"/>
        <v/>
      </c>
      <c r="I3143" s="146" t="str">
        <f t="shared" ca="1" si="3766"/>
        <v/>
      </c>
      <c r="J3143" s="146" t="str">
        <f t="shared" ca="1" si="3766"/>
        <v/>
      </c>
      <c r="K3143" s="146" t="str">
        <f t="shared" ca="1" si="3766"/>
        <v/>
      </c>
      <c r="L3143" s="146" t="str">
        <f t="shared" ca="1" si="3766"/>
        <v/>
      </c>
      <c r="M3143" s="146" t="str">
        <f t="shared" ca="1" si="3766"/>
        <v/>
      </c>
      <c r="N3143" s="146" t="str">
        <f t="shared" ca="1" si="3766"/>
        <v/>
      </c>
      <c r="O3143" s="146" t="str">
        <f t="shared" ca="1" si="3766"/>
        <v/>
      </c>
      <c r="P3143" s="146" t="str">
        <f t="shared" ca="1" si="3766"/>
        <v/>
      </c>
      <c r="Q3143" s="146" t="str">
        <f t="shared" ca="1" si="3766"/>
        <v/>
      </c>
      <c r="R3143" s="146" t="str">
        <f t="shared" ref="R3143:W3143" ca="1" si="3767">IF(Q3143="","",IF(Q3143=0,"",IF(ABS($B3139-(R3141/R3142))&lt;2^(0-R$3),"",$B3139-(R3141/R3142))))</f>
        <v/>
      </c>
      <c r="S3143" s="146" t="str">
        <f t="shared" ca="1" si="3767"/>
        <v/>
      </c>
      <c r="T3143" s="146" t="str">
        <f t="shared" ca="1" si="3767"/>
        <v/>
      </c>
      <c r="U3143" s="146" t="str">
        <f t="shared" ca="1" si="3767"/>
        <v/>
      </c>
      <c r="V3143" s="146" t="str">
        <f t="shared" ca="1" si="3767"/>
        <v/>
      </c>
      <c r="W3143" s="146" t="str">
        <f t="shared" ca="1" si="3767"/>
        <v/>
      </c>
    </row>
    <row r="3144" spans="1:23">
      <c r="A3144" s="150">
        <f>A3139+1</f>
        <v>635</v>
      </c>
      <c r="B3144" s="152">
        <f ca="1">A3147</f>
        <v>0</v>
      </c>
      <c r="C3144" s="152"/>
      <c r="D3144" s="153">
        <f ca="1">INT(B3144+1/2)</f>
        <v>0</v>
      </c>
      <c r="E3144" s="153" t="str">
        <f t="shared" ref="E3144:W3144" ca="1" si="3768">IF(ISNUMBER(D3145),INT(D3145+1/2),"")</f>
        <v/>
      </c>
      <c r="F3144" s="153" t="str">
        <f t="shared" ca="1" si="3768"/>
        <v/>
      </c>
      <c r="G3144" s="153" t="str">
        <f t="shared" ca="1" si="3768"/>
        <v/>
      </c>
      <c r="H3144" s="153" t="str">
        <f t="shared" ca="1" si="3768"/>
        <v/>
      </c>
      <c r="I3144" s="153" t="str">
        <f t="shared" ca="1" si="3768"/>
        <v/>
      </c>
      <c r="J3144" s="153" t="str">
        <f t="shared" ca="1" si="3768"/>
        <v/>
      </c>
      <c r="K3144" s="153" t="str">
        <f t="shared" ca="1" si="3768"/>
        <v/>
      </c>
      <c r="L3144" s="153" t="str">
        <f t="shared" ca="1" si="3768"/>
        <v/>
      </c>
      <c r="M3144" s="153" t="str">
        <f t="shared" ca="1" si="3768"/>
        <v/>
      </c>
      <c r="N3144" s="153" t="str">
        <f t="shared" ca="1" si="3768"/>
        <v/>
      </c>
      <c r="O3144" s="153" t="str">
        <f t="shared" ca="1" si="3768"/>
        <v/>
      </c>
      <c r="P3144" s="153" t="str">
        <f t="shared" ca="1" si="3768"/>
        <v/>
      </c>
      <c r="Q3144" s="153" t="str">
        <f t="shared" ca="1" si="3768"/>
        <v/>
      </c>
      <c r="R3144" s="153" t="str">
        <f t="shared" ca="1" si="3768"/>
        <v/>
      </c>
      <c r="S3144" s="153" t="str">
        <f t="shared" ca="1" si="3768"/>
        <v/>
      </c>
      <c r="T3144" s="153" t="str">
        <f t="shared" ca="1" si="3768"/>
        <v/>
      </c>
      <c r="U3144" s="153" t="str">
        <f t="shared" ca="1" si="3768"/>
        <v/>
      </c>
      <c r="V3144" s="153" t="str">
        <f t="shared" ca="1" si="3768"/>
        <v/>
      </c>
      <c r="W3144" s="153" t="str">
        <f t="shared" ca="1" si="3768"/>
        <v/>
      </c>
    </row>
    <row r="3145" spans="1:23" ht="13.5" thickBot="1">
      <c r="B3145" s="172" t="s">
        <v>631</v>
      </c>
      <c r="C3145" s="172"/>
      <c r="D3145" s="165" t="str">
        <f ca="1">IF(B3144&lt;&gt;D3144,1/(B3144-D3144),"")</f>
        <v/>
      </c>
      <c r="E3145" s="165" t="str">
        <f ca="1">IF(AND(ISNUMBER(D3145),ISNUMBER(E3144)),IF(D3145&lt;&gt;E3144,1/(D3145-E3144),""),"")</f>
        <v/>
      </c>
      <c r="F3145" s="165" t="str">
        <f t="shared" ref="F3145:W3145" ca="1" si="3769">IF(ISNUMBER(E3148),1/(E3145-F3144),"")</f>
        <v/>
      </c>
      <c r="G3145" s="165" t="str">
        <f t="shared" ca="1" si="3769"/>
        <v/>
      </c>
      <c r="H3145" s="165" t="str">
        <f t="shared" ca="1" si="3769"/>
        <v/>
      </c>
      <c r="I3145" s="165" t="str">
        <f t="shared" ca="1" si="3769"/>
        <v/>
      </c>
      <c r="J3145" s="165" t="str">
        <f t="shared" ca="1" si="3769"/>
        <v/>
      </c>
      <c r="K3145" s="165" t="str">
        <f t="shared" ca="1" si="3769"/>
        <v/>
      </c>
      <c r="L3145" s="165" t="str">
        <f t="shared" ca="1" si="3769"/>
        <v/>
      </c>
      <c r="M3145" s="165" t="str">
        <f t="shared" ca="1" si="3769"/>
        <v/>
      </c>
      <c r="N3145" s="165" t="str">
        <f t="shared" ca="1" si="3769"/>
        <v/>
      </c>
      <c r="O3145" s="165" t="str">
        <f t="shared" ca="1" si="3769"/>
        <v/>
      </c>
      <c r="P3145" s="165" t="str">
        <f t="shared" ca="1" si="3769"/>
        <v/>
      </c>
      <c r="Q3145" s="165" t="str">
        <f t="shared" ca="1" si="3769"/>
        <v/>
      </c>
      <c r="R3145" s="165" t="str">
        <f t="shared" ca="1" si="3769"/>
        <v/>
      </c>
      <c r="S3145" s="165" t="str">
        <f t="shared" ca="1" si="3769"/>
        <v/>
      </c>
      <c r="T3145" s="165" t="str">
        <f t="shared" ca="1" si="3769"/>
        <v/>
      </c>
      <c r="U3145" s="165" t="str">
        <f t="shared" ca="1" si="3769"/>
        <v/>
      </c>
      <c r="V3145" s="165" t="str">
        <f t="shared" ca="1" si="3769"/>
        <v/>
      </c>
      <c r="W3145" s="165" t="str">
        <f t="shared" ca="1" si="3769"/>
        <v/>
      </c>
    </row>
    <row r="3146" spans="1:23" ht="15">
      <c r="B3146" s="182" t="s">
        <v>629</v>
      </c>
      <c r="C3146" s="174">
        <f>1</f>
        <v>1</v>
      </c>
      <c r="D3146" s="174">
        <f ca="1">D3144</f>
        <v>0</v>
      </c>
      <c r="E3146" s="174" t="str">
        <f ca="1">IF(ISNUMBER(E3144),E3144*D3144+1,"")</f>
        <v/>
      </c>
      <c r="F3146" s="174" t="str">
        <f t="shared" ref="F3146:W3146" ca="1" si="3770">IF(ISNUMBER(E3145),F3144*E3146+D3146,"")</f>
        <v/>
      </c>
      <c r="G3146" s="174" t="str">
        <f t="shared" ca="1" si="3770"/>
        <v/>
      </c>
      <c r="H3146" s="174" t="str">
        <f t="shared" ca="1" si="3770"/>
        <v/>
      </c>
      <c r="I3146" s="174" t="str">
        <f t="shared" ca="1" si="3770"/>
        <v/>
      </c>
      <c r="J3146" s="174" t="str">
        <f t="shared" ca="1" si="3770"/>
        <v/>
      </c>
      <c r="K3146" s="174" t="str">
        <f t="shared" ca="1" si="3770"/>
        <v/>
      </c>
      <c r="L3146" s="174" t="str">
        <f t="shared" ca="1" si="3770"/>
        <v/>
      </c>
      <c r="M3146" s="174" t="str">
        <f t="shared" ca="1" si="3770"/>
        <v/>
      </c>
      <c r="N3146" s="174" t="str">
        <f t="shared" ca="1" si="3770"/>
        <v/>
      </c>
      <c r="O3146" s="174" t="str">
        <f t="shared" ca="1" si="3770"/>
        <v/>
      </c>
      <c r="P3146" s="174" t="str">
        <f t="shared" ca="1" si="3770"/>
        <v/>
      </c>
      <c r="Q3146" s="174" t="str">
        <f t="shared" ca="1" si="3770"/>
        <v/>
      </c>
      <c r="R3146" s="174" t="str">
        <f t="shared" ca="1" si="3770"/>
        <v/>
      </c>
      <c r="S3146" s="174" t="str">
        <f t="shared" ca="1" si="3770"/>
        <v/>
      </c>
      <c r="T3146" s="174" t="str">
        <f t="shared" ca="1" si="3770"/>
        <v/>
      </c>
      <c r="U3146" s="174" t="str">
        <f t="shared" ca="1" si="3770"/>
        <v/>
      </c>
      <c r="V3146" s="174" t="str">
        <f t="shared" ca="1" si="3770"/>
        <v/>
      </c>
      <c r="W3146" s="174" t="str">
        <f t="shared" ca="1" si="3770"/>
        <v/>
      </c>
    </row>
    <row r="3147" spans="1:23" ht="13.5" thickBot="1">
      <c r="A3147" s="146">
        <f ca="1">INDIRECT($A$3&amp;A3144)</f>
        <v>0</v>
      </c>
      <c r="B3147" s="182"/>
      <c r="C3147" s="173">
        <f>0</f>
        <v>0</v>
      </c>
      <c r="D3147" s="173">
        <f>1</f>
        <v>1</v>
      </c>
      <c r="E3147" s="173" t="str">
        <f ca="1">IF(ISNUMBER(E3144),IF(E3144&lt;&gt;0,E3144,""),"")</f>
        <v/>
      </c>
      <c r="F3147" s="173" t="str">
        <f t="shared" ref="F3147:W3147" ca="1" si="3771">IF(ISNUMBER(E3145),F3144*E3147+D3147,"")</f>
        <v/>
      </c>
      <c r="G3147" s="173" t="str">
        <f t="shared" ca="1" si="3771"/>
        <v/>
      </c>
      <c r="H3147" s="173" t="str">
        <f t="shared" ca="1" si="3771"/>
        <v/>
      </c>
      <c r="I3147" s="173" t="str">
        <f t="shared" ca="1" si="3771"/>
        <v/>
      </c>
      <c r="J3147" s="173" t="str">
        <f t="shared" ca="1" si="3771"/>
        <v/>
      </c>
      <c r="K3147" s="173" t="str">
        <f t="shared" ca="1" si="3771"/>
        <v/>
      </c>
      <c r="L3147" s="173" t="str">
        <f t="shared" ca="1" si="3771"/>
        <v/>
      </c>
      <c r="M3147" s="173" t="str">
        <f t="shared" ca="1" si="3771"/>
        <v/>
      </c>
      <c r="N3147" s="173" t="str">
        <f t="shared" ca="1" si="3771"/>
        <v/>
      </c>
      <c r="O3147" s="173" t="str">
        <f t="shared" ca="1" si="3771"/>
        <v/>
      </c>
      <c r="P3147" s="173" t="str">
        <f t="shared" ca="1" si="3771"/>
        <v/>
      </c>
      <c r="Q3147" s="173" t="str">
        <f t="shared" ca="1" si="3771"/>
        <v/>
      </c>
      <c r="R3147" s="173" t="str">
        <f t="shared" ca="1" si="3771"/>
        <v/>
      </c>
      <c r="S3147" s="173" t="str">
        <f t="shared" ca="1" si="3771"/>
        <v/>
      </c>
      <c r="T3147" s="173" t="str">
        <f t="shared" ca="1" si="3771"/>
        <v/>
      </c>
      <c r="U3147" s="173" t="str">
        <f t="shared" ca="1" si="3771"/>
        <v/>
      </c>
      <c r="V3147" s="173" t="str">
        <f t="shared" ca="1" si="3771"/>
        <v/>
      </c>
      <c r="W3147" s="173" t="str">
        <f t="shared" ca="1" si="3771"/>
        <v/>
      </c>
    </row>
    <row r="3148" spans="1:23">
      <c r="B3148" s="171" t="s">
        <v>630</v>
      </c>
      <c r="C3148" s="171"/>
      <c r="E3148" s="146" t="str">
        <f ca="1">IF(NOT(ISNUMBER(E3147)),"",$B3144-E3146/E3147)</f>
        <v/>
      </c>
      <c r="F3148" s="146" t="str">
        <f ca="1">IF(NOT(ISNUMBER(F3147)),"",$B3144-F3146/F3147)</f>
        <v/>
      </c>
      <c r="G3148" s="146" t="str">
        <f t="shared" ref="G3148:Q3148" ca="1" si="3772">IF(F3148="","",IF(F3148=0,"",IF(ABS($B3144-G3146/G3147)&lt;2^(0-G$3),"",$B3144-G3146/G3147)))</f>
        <v/>
      </c>
      <c r="H3148" s="146" t="str">
        <f t="shared" ca="1" si="3772"/>
        <v/>
      </c>
      <c r="I3148" s="146" t="str">
        <f t="shared" ca="1" si="3772"/>
        <v/>
      </c>
      <c r="J3148" s="146" t="str">
        <f t="shared" ca="1" si="3772"/>
        <v/>
      </c>
      <c r="K3148" s="146" t="str">
        <f t="shared" ca="1" si="3772"/>
        <v/>
      </c>
      <c r="L3148" s="146" t="str">
        <f t="shared" ca="1" si="3772"/>
        <v/>
      </c>
      <c r="M3148" s="146" t="str">
        <f t="shared" ca="1" si="3772"/>
        <v/>
      </c>
      <c r="N3148" s="146" t="str">
        <f t="shared" ca="1" si="3772"/>
        <v/>
      </c>
      <c r="O3148" s="146" t="str">
        <f t="shared" ca="1" si="3772"/>
        <v/>
      </c>
      <c r="P3148" s="146" t="str">
        <f t="shared" ca="1" si="3772"/>
        <v/>
      </c>
      <c r="Q3148" s="146" t="str">
        <f t="shared" ca="1" si="3772"/>
        <v/>
      </c>
      <c r="R3148" s="146" t="str">
        <f t="shared" ref="R3148:W3148" ca="1" si="3773">IF(Q3148="","",IF(Q3148=0,"",IF(ABS($B3144-(R3146/R3147))&lt;2^(0-R$3),"",$B3144-(R3146/R3147))))</f>
        <v/>
      </c>
      <c r="S3148" s="146" t="str">
        <f t="shared" ca="1" si="3773"/>
        <v/>
      </c>
      <c r="T3148" s="146" t="str">
        <f t="shared" ca="1" si="3773"/>
        <v/>
      </c>
      <c r="U3148" s="146" t="str">
        <f t="shared" ca="1" si="3773"/>
        <v/>
      </c>
      <c r="V3148" s="146" t="str">
        <f t="shared" ca="1" si="3773"/>
        <v/>
      </c>
      <c r="W3148" s="146" t="str">
        <f t="shared" ca="1" si="3773"/>
        <v/>
      </c>
    </row>
    <row r="3149" spans="1:23">
      <c r="A3149" s="150">
        <f>A3144+1</f>
        <v>636</v>
      </c>
      <c r="B3149" s="152">
        <f ca="1">A3152</f>
        <v>0</v>
      </c>
      <c r="C3149" s="152"/>
      <c r="D3149" s="153">
        <f ca="1">INT(B3149+1/2)</f>
        <v>0</v>
      </c>
      <c r="E3149" s="153" t="str">
        <f t="shared" ref="E3149:W3149" ca="1" si="3774">IF(ISNUMBER(D3150),INT(D3150+1/2),"")</f>
        <v/>
      </c>
      <c r="F3149" s="153" t="str">
        <f t="shared" ca="1" si="3774"/>
        <v/>
      </c>
      <c r="G3149" s="153" t="str">
        <f t="shared" ca="1" si="3774"/>
        <v/>
      </c>
      <c r="H3149" s="153" t="str">
        <f t="shared" ca="1" si="3774"/>
        <v/>
      </c>
      <c r="I3149" s="153" t="str">
        <f t="shared" ca="1" si="3774"/>
        <v/>
      </c>
      <c r="J3149" s="153" t="str">
        <f t="shared" ca="1" si="3774"/>
        <v/>
      </c>
      <c r="K3149" s="153" t="str">
        <f t="shared" ca="1" si="3774"/>
        <v/>
      </c>
      <c r="L3149" s="153" t="str">
        <f t="shared" ca="1" si="3774"/>
        <v/>
      </c>
      <c r="M3149" s="153" t="str">
        <f t="shared" ca="1" si="3774"/>
        <v/>
      </c>
      <c r="N3149" s="153" t="str">
        <f t="shared" ca="1" si="3774"/>
        <v/>
      </c>
      <c r="O3149" s="153" t="str">
        <f t="shared" ca="1" si="3774"/>
        <v/>
      </c>
      <c r="P3149" s="153" t="str">
        <f t="shared" ca="1" si="3774"/>
        <v/>
      </c>
      <c r="Q3149" s="153" t="str">
        <f t="shared" ca="1" si="3774"/>
        <v/>
      </c>
      <c r="R3149" s="153" t="str">
        <f t="shared" ca="1" si="3774"/>
        <v/>
      </c>
      <c r="S3149" s="153" t="str">
        <f t="shared" ca="1" si="3774"/>
        <v/>
      </c>
      <c r="T3149" s="153" t="str">
        <f t="shared" ca="1" si="3774"/>
        <v/>
      </c>
      <c r="U3149" s="153" t="str">
        <f t="shared" ca="1" si="3774"/>
        <v/>
      </c>
      <c r="V3149" s="153" t="str">
        <f t="shared" ca="1" si="3774"/>
        <v/>
      </c>
      <c r="W3149" s="153" t="str">
        <f t="shared" ca="1" si="3774"/>
        <v/>
      </c>
    </row>
    <row r="3150" spans="1:23" ht="13.5" thickBot="1">
      <c r="B3150" s="172" t="s">
        <v>631</v>
      </c>
      <c r="C3150" s="172"/>
      <c r="D3150" s="165" t="str">
        <f ca="1">IF(B3149&lt;&gt;D3149,1/(B3149-D3149),"")</f>
        <v/>
      </c>
      <c r="E3150" s="165" t="str">
        <f ca="1">IF(AND(ISNUMBER(D3150),ISNUMBER(E3149)),IF(D3150&lt;&gt;E3149,1/(D3150-E3149),""),"")</f>
        <v/>
      </c>
      <c r="F3150" s="165" t="str">
        <f t="shared" ref="F3150:W3150" ca="1" si="3775">IF(ISNUMBER(E3153),1/(E3150-F3149),"")</f>
        <v/>
      </c>
      <c r="G3150" s="165" t="str">
        <f t="shared" ca="1" si="3775"/>
        <v/>
      </c>
      <c r="H3150" s="165" t="str">
        <f t="shared" ca="1" si="3775"/>
        <v/>
      </c>
      <c r="I3150" s="165" t="str">
        <f t="shared" ca="1" si="3775"/>
        <v/>
      </c>
      <c r="J3150" s="165" t="str">
        <f t="shared" ca="1" si="3775"/>
        <v/>
      </c>
      <c r="K3150" s="165" t="str">
        <f t="shared" ca="1" si="3775"/>
        <v/>
      </c>
      <c r="L3150" s="165" t="str">
        <f t="shared" ca="1" si="3775"/>
        <v/>
      </c>
      <c r="M3150" s="165" t="str">
        <f t="shared" ca="1" si="3775"/>
        <v/>
      </c>
      <c r="N3150" s="165" t="str">
        <f t="shared" ca="1" si="3775"/>
        <v/>
      </c>
      <c r="O3150" s="165" t="str">
        <f t="shared" ca="1" si="3775"/>
        <v/>
      </c>
      <c r="P3150" s="165" t="str">
        <f t="shared" ca="1" si="3775"/>
        <v/>
      </c>
      <c r="Q3150" s="165" t="str">
        <f t="shared" ca="1" si="3775"/>
        <v/>
      </c>
      <c r="R3150" s="165" t="str">
        <f t="shared" ca="1" si="3775"/>
        <v/>
      </c>
      <c r="S3150" s="165" t="str">
        <f t="shared" ca="1" si="3775"/>
        <v/>
      </c>
      <c r="T3150" s="165" t="str">
        <f t="shared" ca="1" si="3775"/>
        <v/>
      </c>
      <c r="U3150" s="165" t="str">
        <f t="shared" ca="1" si="3775"/>
        <v/>
      </c>
      <c r="V3150" s="165" t="str">
        <f t="shared" ca="1" si="3775"/>
        <v/>
      </c>
      <c r="W3150" s="165" t="str">
        <f t="shared" ca="1" si="3775"/>
        <v/>
      </c>
    </row>
    <row r="3151" spans="1:23" ht="15">
      <c r="B3151" s="182" t="s">
        <v>629</v>
      </c>
      <c r="C3151" s="174">
        <f>1</f>
        <v>1</v>
      </c>
      <c r="D3151" s="174">
        <f ca="1">D3149</f>
        <v>0</v>
      </c>
      <c r="E3151" s="174" t="str">
        <f ca="1">IF(ISNUMBER(E3149),E3149*D3149+1,"")</f>
        <v/>
      </c>
      <c r="F3151" s="174" t="str">
        <f t="shared" ref="F3151:W3151" ca="1" si="3776">IF(ISNUMBER(E3150),F3149*E3151+D3151,"")</f>
        <v/>
      </c>
      <c r="G3151" s="174" t="str">
        <f t="shared" ca="1" si="3776"/>
        <v/>
      </c>
      <c r="H3151" s="174" t="str">
        <f t="shared" ca="1" si="3776"/>
        <v/>
      </c>
      <c r="I3151" s="174" t="str">
        <f t="shared" ca="1" si="3776"/>
        <v/>
      </c>
      <c r="J3151" s="174" t="str">
        <f t="shared" ca="1" si="3776"/>
        <v/>
      </c>
      <c r="K3151" s="174" t="str">
        <f t="shared" ca="1" si="3776"/>
        <v/>
      </c>
      <c r="L3151" s="174" t="str">
        <f t="shared" ca="1" si="3776"/>
        <v/>
      </c>
      <c r="M3151" s="174" t="str">
        <f t="shared" ca="1" si="3776"/>
        <v/>
      </c>
      <c r="N3151" s="174" t="str">
        <f t="shared" ca="1" si="3776"/>
        <v/>
      </c>
      <c r="O3151" s="174" t="str">
        <f t="shared" ca="1" si="3776"/>
        <v/>
      </c>
      <c r="P3151" s="174" t="str">
        <f t="shared" ca="1" si="3776"/>
        <v/>
      </c>
      <c r="Q3151" s="174" t="str">
        <f t="shared" ca="1" si="3776"/>
        <v/>
      </c>
      <c r="R3151" s="174" t="str">
        <f t="shared" ca="1" si="3776"/>
        <v/>
      </c>
      <c r="S3151" s="174" t="str">
        <f t="shared" ca="1" si="3776"/>
        <v/>
      </c>
      <c r="T3151" s="174" t="str">
        <f t="shared" ca="1" si="3776"/>
        <v/>
      </c>
      <c r="U3151" s="174" t="str">
        <f t="shared" ca="1" si="3776"/>
        <v/>
      </c>
      <c r="V3151" s="174" t="str">
        <f t="shared" ca="1" si="3776"/>
        <v/>
      </c>
      <c r="W3151" s="174" t="str">
        <f t="shared" ca="1" si="3776"/>
        <v/>
      </c>
    </row>
    <row r="3152" spans="1:23" ht="13.5" thickBot="1">
      <c r="A3152" s="146">
        <f ca="1">INDIRECT($A$3&amp;A3149)</f>
        <v>0</v>
      </c>
      <c r="B3152" s="182"/>
      <c r="C3152" s="173">
        <f>0</f>
        <v>0</v>
      </c>
      <c r="D3152" s="173">
        <f>1</f>
        <v>1</v>
      </c>
      <c r="E3152" s="173" t="str">
        <f ca="1">IF(ISNUMBER(E3149),IF(E3149&lt;&gt;0,E3149,""),"")</f>
        <v/>
      </c>
      <c r="F3152" s="173" t="str">
        <f t="shared" ref="F3152:W3152" ca="1" si="3777">IF(ISNUMBER(E3150),F3149*E3152+D3152,"")</f>
        <v/>
      </c>
      <c r="G3152" s="173" t="str">
        <f t="shared" ca="1" si="3777"/>
        <v/>
      </c>
      <c r="H3152" s="173" t="str">
        <f t="shared" ca="1" si="3777"/>
        <v/>
      </c>
      <c r="I3152" s="173" t="str">
        <f t="shared" ca="1" si="3777"/>
        <v/>
      </c>
      <c r="J3152" s="173" t="str">
        <f t="shared" ca="1" si="3777"/>
        <v/>
      </c>
      <c r="K3152" s="173" t="str">
        <f t="shared" ca="1" si="3777"/>
        <v/>
      </c>
      <c r="L3152" s="173" t="str">
        <f t="shared" ca="1" si="3777"/>
        <v/>
      </c>
      <c r="M3152" s="173" t="str">
        <f t="shared" ca="1" si="3777"/>
        <v/>
      </c>
      <c r="N3152" s="173" t="str">
        <f t="shared" ca="1" si="3777"/>
        <v/>
      </c>
      <c r="O3152" s="173" t="str">
        <f t="shared" ca="1" si="3777"/>
        <v/>
      </c>
      <c r="P3152" s="173" t="str">
        <f t="shared" ca="1" si="3777"/>
        <v/>
      </c>
      <c r="Q3152" s="173" t="str">
        <f t="shared" ca="1" si="3777"/>
        <v/>
      </c>
      <c r="R3152" s="173" t="str">
        <f t="shared" ca="1" si="3777"/>
        <v/>
      </c>
      <c r="S3152" s="173" t="str">
        <f t="shared" ca="1" si="3777"/>
        <v/>
      </c>
      <c r="T3152" s="173" t="str">
        <f t="shared" ca="1" si="3777"/>
        <v/>
      </c>
      <c r="U3152" s="173" t="str">
        <f t="shared" ca="1" si="3777"/>
        <v/>
      </c>
      <c r="V3152" s="173" t="str">
        <f t="shared" ca="1" si="3777"/>
        <v/>
      </c>
      <c r="W3152" s="173" t="str">
        <f t="shared" ca="1" si="3777"/>
        <v/>
      </c>
    </row>
    <row r="3153" spans="1:23">
      <c r="B3153" s="171" t="s">
        <v>630</v>
      </c>
      <c r="C3153" s="171"/>
      <c r="E3153" s="146" t="str">
        <f ca="1">IF(NOT(ISNUMBER(E3152)),"",$B3149-E3151/E3152)</f>
        <v/>
      </c>
      <c r="F3153" s="146" t="str">
        <f ca="1">IF(NOT(ISNUMBER(F3152)),"",$B3149-F3151/F3152)</f>
        <v/>
      </c>
      <c r="G3153" s="146" t="str">
        <f t="shared" ref="G3153:Q3153" ca="1" si="3778">IF(F3153="","",IF(F3153=0,"",IF(ABS($B3149-G3151/G3152)&lt;2^(0-G$3),"",$B3149-G3151/G3152)))</f>
        <v/>
      </c>
      <c r="H3153" s="146" t="str">
        <f t="shared" ca="1" si="3778"/>
        <v/>
      </c>
      <c r="I3153" s="146" t="str">
        <f t="shared" ca="1" si="3778"/>
        <v/>
      </c>
      <c r="J3153" s="146" t="str">
        <f t="shared" ca="1" si="3778"/>
        <v/>
      </c>
      <c r="K3153" s="146" t="str">
        <f t="shared" ca="1" si="3778"/>
        <v/>
      </c>
      <c r="L3153" s="146" t="str">
        <f t="shared" ca="1" si="3778"/>
        <v/>
      </c>
      <c r="M3153" s="146" t="str">
        <f t="shared" ca="1" si="3778"/>
        <v/>
      </c>
      <c r="N3153" s="146" t="str">
        <f t="shared" ca="1" si="3778"/>
        <v/>
      </c>
      <c r="O3153" s="146" t="str">
        <f t="shared" ca="1" si="3778"/>
        <v/>
      </c>
      <c r="P3153" s="146" t="str">
        <f t="shared" ca="1" si="3778"/>
        <v/>
      </c>
      <c r="Q3153" s="146" t="str">
        <f t="shared" ca="1" si="3778"/>
        <v/>
      </c>
      <c r="R3153" s="146" t="str">
        <f t="shared" ref="R3153:W3153" ca="1" si="3779">IF(Q3153="","",IF(Q3153=0,"",IF(ABS($B3149-(R3151/R3152))&lt;2^(0-R$3),"",$B3149-(R3151/R3152))))</f>
        <v/>
      </c>
      <c r="S3153" s="146" t="str">
        <f t="shared" ca="1" si="3779"/>
        <v/>
      </c>
      <c r="T3153" s="146" t="str">
        <f t="shared" ca="1" si="3779"/>
        <v/>
      </c>
      <c r="U3153" s="146" t="str">
        <f t="shared" ca="1" si="3779"/>
        <v/>
      </c>
      <c r="V3153" s="146" t="str">
        <f t="shared" ca="1" si="3779"/>
        <v/>
      </c>
      <c r="W3153" s="146" t="str">
        <f t="shared" ca="1" si="3779"/>
        <v/>
      </c>
    </row>
    <row r="3154" spans="1:23">
      <c r="A3154" s="150">
        <f>A3149+1</f>
        <v>637</v>
      </c>
      <c r="B3154" s="152">
        <f ca="1">A3157</f>
        <v>0</v>
      </c>
      <c r="C3154" s="152"/>
      <c r="D3154" s="153">
        <f ca="1">INT(B3154+1/2)</f>
        <v>0</v>
      </c>
      <c r="E3154" s="153" t="str">
        <f t="shared" ref="E3154:W3154" ca="1" si="3780">IF(ISNUMBER(D3155),INT(D3155+1/2),"")</f>
        <v/>
      </c>
      <c r="F3154" s="153" t="str">
        <f t="shared" ca="1" si="3780"/>
        <v/>
      </c>
      <c r="G3154" s="153" t="str">
        <f t="shared" ca="1" si="3780"/>
        <v/>
      </c>
      <c r="H3154" s="153" t="str">
        <f t="shared" ca="1" si="3780"/>
        <v/>
      </c>
      <c r="I3154" s="153" t="str">
        <f t="shared" ca="1" si="3780"/>
        <v/>
      </c>
      <c r="J3154" s="153" t="str">
        <f t="shared" ca="1" si="3780"/>
        <v/>
      </c>
      <c r="K3154" s="153" t="str">
        <f t="shared" ca="1" si="3780"/>
        <v/>
      </c>
      <c r="L3154" s="153" t="str">
        <f t="shared" ca="1" si="3780"/>
        <v/>
      </c>
      <c r="M3154" s="153" t="str">
        <f t="shared" ca="1" si="3780"/>
        <v/>
      </c>
      <c r="N3154" s="153" t="str">
        <f t="shared" ca="1" si="3780"/>
        <v/>
      </c>
      <c r="O3154" s="153" t="str">
        <f t="shared" ca="1" si="3780"/>
        <v/>
      </c>
      <c r="P3154" s="153" t="str">
        <f t="shared" ca="1" si="3780"/>
        <v/>
      </c>
      <c r="Q3154" s="153" t="str">
        <f t="shared" ca="1" si="3780"/>
        <v/>
      </c>
      <c r="R3154" s="153" t="str">
        <f t="shared" ca="1" si="3780"/>
        <v/>
      </c>
      <c r="S3154" s="153" t="str">
        <f t="shared" ca="1" si="3780"/>
        <v/>
      </c>
      <c r="T3154" s="153" t="str">
        <f t="shared" ca="1" si="3780"/>
        <v/>
      </c>
      <c r="U3154" s="153" t="str">
        <f t="shared" ca="1" si="3780"/>
        <v/>
      </c>
      <c r="V3154" s="153" t="str">
        <f t="shared" ca="1" si="3780"/>
        <v/>
      </c>
      <c r="W3154" s="153" t="str">
        <f t="shared" ca="1" si="3780"/>
        <v/>
      </c>
    </row>
    <row r="3155" spans="1:23" ht="13.5" thickBot="1">
      <c r="B3155" s="172" t="s">
        <v>631</v>
      </c>
      <c r="C3155" s="172"/>
      <c r="D3155" s="165" t="str">
        <f ca="1">IF(B3154&lt;&gt;D3154,1/(B3154-D3154),"")</f>
        <v/>
      </c>
      <c r="E3155" s="165" t="str">
        <f ca="1">IF(AND(ISNUMBER(D3155),ISNUMBER(E3154)),IF(D3155&lt;&gt;E3154,1/(D3155-E3154),""),"")</f>
        <v/>
      </c>
      <c r="F3155" s="165" t="str">
        <f t="shared" ref="F3155:W3155" ca="1" si="3781">IF(ISNUMBER(E3158),1/(E3155-F3154),"")</f>
        <v/>
      </c>
      <c r="G3155" s="165" t="str">
        <f t="shared" ca="1" si="3781"/>
        <v/>
      </c>
      <c r="H3155" s="165" t="str">
        <f t="shared" ca="1" si="3781"/>
        <v/>
      </c>
      <c r="I3155" s="165" t="str">
        <f t="shared" ca="1" si="3781"/>
        <v/>
      </c>
      <c r="J3155" s="165" t="str">
        <f t="shared" ca="1" si="3781"/>
        <v/>
      </c>
      <c r="K3155" s="165" t="str">
        <f t="shared" ca="1" si="3781"/>
        <v/>
      </c>
      <c r="L3155" s="165" t="str">
        <f t="shared" ca="1" si="3781"/>
        <v/>
      </c>
      <c r="M3155" s="165" t="str">
        <f t="shared" ca="1" si="3781"/>
        <v/>
      </c>
      <c r="N3155" s="165" t="str">
        <f t="shared" ca="1" si="3781"/>
        <v/>
      </c>
      <c r="O3155" s="165" t="str">
        <f t="shared" ca="1" si="3781"/>
        <v/>
      </c>
      <c r="P3155" s="165" t="str">
        <f t="shared" ca="1" si="3781"/>
        <v/>
      </c>
      <c r="Q3155" s="165" t="str">
        <f t="shared" ca="1" si="3781"/>
        <v/>
      </c>
      <c r="R3155" s="165" t="str">
        <f t="shared" ca="1" si="3781"/>
        <v/>
      </c>
      <c r="S3155" s="165" t="str">
        <f t="shared" ca="1" si="3781"/>
        <v/>
      </c>
      <c r="T3155" s="165" t="str">
        <f t="shared" ca="1" si="3781"/>
        <v/>
      </c>
      <c r="U3155" s="165" t="str">
        <f t="shared" ca="1" si="3781"/>
        <v/>
      </c>
      <c r="V3155" s="165" t="str">
        <f t="shared" ca="1" si="3781"/>
        <v/>
      </c>
      <c r="W3155" s="165" t="str">
        <f t="shared" ca="1" si="3781"/>
        <v/>
      </c>
    </row>
    <row r="3156" spans="1:23" ht="15">
      <c r="B3156" s="182" t="s">
        <v>629</v>
      </c>
      <c r="C3156" s="174">
        <f>1</f>
        <v>1</v>
      </c>
      <c r="D3156" s="174">
        <f ca="1">D3154</f>
        <v>0</v>
      </c>
      <c r="E3156" s="174" t="str">
        <f ca="1">IF(ISNUMBER(E3154),E3154*D3154+1,"")</f>
        <v/>
      </c>
      <c r="F3156" s="174" t="str">
        <f t="shared" ref="F3156:W3156" ca="1" si="3782">IF(ISNUMBER(E3155),F3154*E3156+D3156,"")</f>
        <v/>
      </c>
      <c r="G3156" s="174" t="str">
        <f t="shared" ca="1" si="3782"/>
        <v/>
      </c>
      <c r="H3156" s="174" t="str">
        <f t="shared" ca="1" si="3782"/>
        <v/>
      </c>
      <c r="I3156" s="174" t="str">
        <f t="shared" ca="1" si="3782"/>
        <v/>
      </c>
      <c r="J3156" s="174" t="str">
        <f t="shared" ca="1" si="3782"/>
        <v/>
      </c>
      <c r="K3156" s="174" t="str">
        <f t="shared" ca="1" si="3782"/>
        <v/>
      </c>
      <c r="L3156" s="174" t="str">
        <f t="shared" ca="1" si="3782"/>
        <v/>
      </c>
      <c r="M3156" s="174" t="str">
        <f t="shared" ca="1" si="3782"/>
        <v/>
      </c>
      <c r="N3156" s="174" t="str">
        <f t="shared" ca="1" si="3782"/>
        <v/>
      </c>
      <c r="O3156" s="174" t="str">
        <f t="shared" ca="1" si="3782"/>
        <v/>
      </c>
      <c r="P3156" s="174" t="str">
        <f t="shared" ca="1" si="3782"/>
        <v/>
      </c>
      <c r="Q3156" s="174" t="str">
        <f t="shared" ca="1" si="3782"/>
        <v/>
      </c>
      <c r="R3156" s="174" t="str">
        <f t="shared" ca="1" si="3782"/>
        <v/>
      </c>
      <c r="S3156" s="174" t="str">
        <f t="shared" ca="1" si="3782"/>
        <v/>
      </c>
      <c r="T3156" s="174" t="str">
        <f t="shared" ca="1" si="3782"/>
        <v/>
      </c>
      <c r="U3156" s="174" t="str">
        <f t="shared" ca="1" si="3782"/>
        <v/>
      </c>
      <c r="V3156" s="174" t="str">
        <f t="shared" ca="1" si="3782"/>
        <v/>
      </c>
      <c r="W3156" s="174" t="str">
        <f t="shared" ca="1" si="3782"/>
        <v/>
      </c>
    </row>
    <row r="3157" spans="1:23" ht="13.5" thickBot="1">
      <c r="A3157" s="146">
        <f ca="1">INDIRECT($A$3&amp;A3154)</f>
        <v>0</v>
      </c>
      <c r="B3157" s="182"/>
      <c r="C3157" s="173">
        <f>0</f>
        <v>0</v>
      </c>
      <c r="D3157" s="173">
        <f>1</f>
        <v>1</v>
      </c>
      <c r="E3157" s="173" t="str">
        <f ca="1">IF(ISNUMBER(E3154),IF(E3154&lt;&gt;0,E3154,""),"")</f>
        <v/>
      </c>
      <c r="F3157" s="173" t="str">
        <f t="shared" ref="F3157:W3157" ca="1" si="3783">IF(ISNUMBER(E3155),F3154*E3157+D3157,"")</f>
        <v/>
      </c>
      <c r="G3157" s="173" t="str">
        <f t="shared" ca="1" si="3783"/>
        <v/>
      </c>
      <c r="H3157" s="173" t="str">
        <f t="shared" ca="1" si="3783"/>
        <v/>
      </c>
      <c r="I3157" s="173" t="str">
        <f t="shared" ca="1" si="3783"/>
        <v/>
      </c>
      <c r="J3157" s="173" t="str">
        <f t="shared" ca="1" si="3783"/>
        <v/>
      </c>
      <c r="K3157" s="173" t="str">
        <f t="shared" ca="1" si="3783"/>
        <v/>
      </c>
      <c r="L3157" s="173" t="str">
        <f t="shared" ca="1" si="3783"/>
        <v/>
      </c>
      <c r="M3157" s="173" t="str">
        <f t="shared" ca="1" si="3783"/>
        <v/>
      </c>
      <c r="N3157" s="173" t="str">
        <f t="shared" ca="1" si="3783"/>
        <v/>
      </c>
      <c r="O3157" s="173" t="str">
        <f t="shared" ca="1" si="3783"/>
        <v/>
      </c>
      <c r="P3157" s="173" t="str">
        <f t="shared" ca="1" si="3783"/>
        <v/>
      </c>
      <c r="Q3157" s="173" t="str">
        <f t="shared" ca="1" si="3783"/>
        <v/>
      </c>
      <c r="R3157" s="173" t="str">
        <f t="shared" ca="1" si="3783"/>
        <v/>
      </c>
      <c r="S3157" s="173" t="str">
        <f t="shared" ca="1" si="3783"/>
        <v/>
      </c>
      <c r="T3157" s="173" t="str">
        <f t="shared" ca="1" si="3783"/>
        <v/>
      </c>
      <c r="U3157" s="173" t="str">
        <f t="shared" ca="1" si="3783"/>
        <v/>
      </c>
      <c r="V3157" s="173" t="str">
        <f t="shared" ca="1" si="3783"/>
        <v/>
      </c>
      <c r="W3157" s="173" t="str">
        <f t="shared" ca="1" si="3783"/>
        <v/>
      </c>
    </row>
    <row r="3158" spans="1:23">
      <c r="B3158" s="171" t="s">
        <v>630</v>
      </c>
      <c r="C3158" s="171"/>
      <c r="E3158" s="146" t="str">
        <f ca="1">IF(NOT(ISNUMBER(E3157)),"",$B3154-E3156/E3157)</f>
        <v/>
      </c>
      <c r="F3158" s="146" t="str">
        <f ca="1">IF(NOT(ISNUMBER(F3157)),"",$B3154-F3156/F3157)</f>
        <v/>
      </c>
      <c r="G3158" s="146" t="str">
        <f t="shared" ref="G3158:Q3158" ca="1" si="3784">IF(F3158="","",IF(F3158=0,"",IF(ABS($B3154-G3156/G3157)&lt;2^(0-G$3),"",$B3154-G3156/G3157)))</f>
        <v/>
      </c>
      <c r="H3158" s="146" t="str">
        <f t="shared" ca="1" si="3784"/>
        <v/>
      </c>
      <c r="I3158" s="146" t="str">
        <f t="shared" ca="1" si="3784"/>
        <v/>
      </c>
      <c r="J3158" s="146" t="str">
        <f t="shared" ca="1" si="3784"/>
        <v/>
      </c>
      <c r="K3158" s="146" t="str">
        <f t="shared" ca="1" si="3784"/>
        <v/>
      </c>
      <c r="L3158" s="146" t="str">
        <f t="shared" ca="1" si="3784"/>
        <v/>
      </c>
      <c r="M3158" s="146" t="str">
        <f t="shared" ca="1" si="3784"/>
        <v/>
      </c>
      <c r="N3158" s="146" t="str">
        <f t="shared" ca="1" si="3784"/>
        <v/>
      </c>
      <c r="O3158" s="146" t="str">
        <f t="shared" ca="1" si="3784"/>
        <v/>
      </c>
      <c r="P3158" s="146" t="str">
        <f t="shared" ca="1" si="3784"/>
        <v/>
      </c>
      <c r="Q3158" s="146" t="str">
        <f t="shared" ca="1" si="3784"/>
        <v/>
      </c>
      <c r="R3158" s="146" t="str">
        <f t="shared" ref="R3158:W3158" ca="1" si="3785">IF(Q3158="","",IF(Q3158=0,"",IF(ABS($B3154-(R3156/R3157))&lt;2^(0-R$3),"",$B3154-(R3156/R3157))))</f>
        <v/>
      </c>
      <c r="S3158" s="146" t="str">
        <f t="shared" ca="1" si="3785"/>
        <v/>
      </c>
      <c r="T3158" s="146" t="str">
        <f t="shared" ca="1" si="3785"/>
        <v/>
      </c>
      <c r="U3158" s="146" t="str">
        <f t="shared" ca="1" si="3785"/>
        <v/>
      </c>
      <c r="V3158" s="146" t="str">
        <f t="shared" ca="1" si="3785"/>
        <v/>
      </c>
      <c r="W3158" s="146" t="str">
        <f t="shared" ca="1" si="3785"/>
        <v/>
      </c>
    </row>
    <row r="3159" spans="1:23">
      <c r="A3159" s="150">
        <f>A3154+1</f>
        <v>638</v>
      </c>
      <c r="B3159" s="152">
        <f ca="1">A3162</f>
        <v>0</v>
      </c>
      <c r="C3159" s="152"/>
      <c r="D3159" s="153">
        <f ca="1">INT(B3159+1/2)</f>
        <v>0</v>
      </c>
      <c r="E3159" s="153" t="str">
        <f t="shared" ref="E3159:W3159" ca="1" si="3786">IF(ISNUMBER(D3160),INT(D3160+1/2),"")</f>
        <v/>
      </c>
      <c r="F3159" s="153" t="str">
        <f t="shared" ca="1" si="3786"/>
        <v/>
      </c>
      <c r="G3159" s="153" t="str">
        <f t="shared" ca="1" si="3786"/>
        <v/>
      </c>
      <c r="H3159" s="153" t="str">
        <f t="shared" ca="1" si="3786"/>
        <v/>
      </c>
      <c r="I3159" s="153" t="str">
        <f t="shared" ca="1" si="3786"/>
        <v/>
      </c>
      <c r="J3159" s="153" t="str">
        <f t="shared" ca="1" si="3786"/>
        <v/>
      </c>
      <c r="K3159" s="153" t="str">
        <f t="shared" ca="1" si="3786"/>
        <v/>
      </c>
      <c r="L3159" s="153" t="str">
        <f t="shared" ca="1" si="3786"/>
        <v/>
      </c>
      <c r="M3159" s="153" t="str">
        <f t="shared" ca="1" si="3786"/>
        <v/>
      </c>
      <c r="N3159" s="153" t="str">
        <f t="shared" ca="1" si="3786"/>
        <v/>
      </c>
      <c r="O3159" s="153" t="str">
        <f t="shared" ca="1" si="3786"/>
        <v/>
      </c>
      <c r="P3159" s="153" t="str">
        <f t="shared" ca="1" si="3786"/>
        <v/>
      </c>
      <c r="Q3159" s="153" t="str">
        <f t="shared" ca="1" si="3786"/>
        <v/>
      </c>
      <c r="R3159" s="153" t="str">
        <f t="shared" ca="1" si="3786"/>
        <v/>
      </c>
      <c r="S3159" s="153" t="str">
        <f t="shared" ca="1" si="3786"/>
        <v/>
      </c>
      <c r="T3159" s="153" t="str">
        <f t="shared" ca="1" si="3786"/>
        <v/>
      </c>
      <c r="U3159" s="153" t="str">
        <f t="shared" ca="1" si="3786"/>
        <v/>
      </c>
      <c r="V3159" s="153" t="str">
        <f t="shared" ca="1" si="3786"/>
        <v/>
      </c>
      <c r="W3159" s="153" t="str">
        <f t="shared" ca="1" si="3786"/>
        <v/>
      </c>
    </row>
    <row r="3160" spans="1:23" ht="13.5" thickBot="1">
      <c r="B3160" s="172" t="s">
        <v>631</v>
      </c>
      <c r="C3160" s="172"/>
      <c r="D3160" s="165" t="str">
        <f ca="1">IF(B3159&lt;&gt;D3159,1/(B3159-D3159),"")</f>
        <v/>
      </c>
      <c r="E3160" s="165" t="str">
        <f ca="1">IF(AND(ISNUMBER(D3160),ISNUMBER(E3159)),IF(D3160&lt;&gt;E3159,1/(D3160-E3159),""),"")</f>
        <v/>
      </c>
      <c r="F3160" s="165" t="str">
        <f t="shared" ref="F3160:W3160" ca="1" si="3787">IF(ISNUMBER(E3163),1/(E3160-F3159),"")</f>
        <v/>
      </c>
      <c r="G3160" s="165" t="str">
        <f t="shared" ca="1" si="3787"/>
        <v/>
      </c>
      <c r="H3160" s="165" t="str">
        <f t="shared" ca="1" si="3787"/>
        <v/>
      </c>
      <c r="I3160" s="165" t="str">
        <f t="shared" ca="1" si="3787"/>
        <v/>
      </c>
      <c r="J3160" s="165" t="str">
        <f t="shared" ca="1" si="3787"/>
        <v/>
      </c>
      <c r="K3160" s="165" t="str">
        <f t="shared" ca="1" si="3787"/>
        <v/>
      </c>
      <c r="L3160" s="165" t="str">
        <f t="shared" ca="1" si="3787"/>
        <v/>
      </c>
      <c r="M3160" s="165" t="str">
        <f t="shared" ca="1" si="3787"/>
        <v/>
      </c>
      <c r="N3160" s="165" t="str">
        <f t="shared" ca="1" si="3787"/>
        <v/>
      </c>
      <c r="O3160" s="165" t="str">
        <f t="shared" ca="1" si="3787"/>
        <v/>
      </c>
      <c r="P3160" s="165" t="str">
        <f t="shared" ca="1" si="3787"/>
        <v/>
      </c>
      <c r="Q3160" s="165" t="str">
        <f t="shared" ca="1" si="3787"/>
        <v/>
      </c>
      <c r="R3160" s="165" t="str">
        <f t="shared" ca="1" si="3787"/>
        <v/>
      </c>
      <c r="S3160" s="165" t="str">
        <f t="shared" ca="1" si="3787"/>
        <v/>
      </c>
      <c r="T3160" s="165" t="str">
        <f t="shared" ca="1" si="3787"/>
        <v/>
      </c>
      <c r="U3160" s="165" t="str">
        <f t="shared" ca="1" si="3787"/>
        <v/>
      </c>
      <c r="V3160" s="165" t="str">
        <f t="shared" ca="1" si="3787"/>
        <v/>
      </c>
      <c r="W3160" s="165" t="str">
        <f t="shared" ca="1" si="3787"/>
        <v/>
      </c>
    </row>
    <row r="3161" spans="1:23" ht="15">
      <c r="B3161" s="182" t="s">
        <v>629</v>
      </c>
      <c r="C3161" s="174">
        <f>1</f>
        <v>1</v>
      </c>
      <c r="D3161" s="174">
        <f ca="1">D3159</f>
        <v>0</v>
      </c>
      <c r="E3161" s="174" t="str">
        <f ca="1">IF(ISNUMBER(E3159),E3159*D3159+1,"")</f>
        <v/>
      </c>
      <c r="F3161" s="174" t="str">
        <f t="shared" ref="F3161:W3161" ca="1" si="3788">IF(ISNUMBER(E3160),F3159*E3161+D3161,"")</f>
        <v/>
      </c>
      <c r="G3161" s="174" t="str">
        <f t="shared" ca="1" si="3788"/>
        <v/>
      </c>
      <c r="H3161" s="174" t="str">
        <f t="shared" ca="1" si="3788"/>
        <v/>
      </c>
      <c r="I3161" s="174" t="str">
        <f t="shared" ca="1" si="3788"/>
        <v/>
      </c>
      <c r="J3161" s="174" t="str">
        <f t="shared" ca="1" si="3788"/>
        <v/>
      </c>
      <c r="K3161" s="174" t="str">
        <f t="shared" ca="1" si="3788"/>
        <v/>
      </c>
      <c r="L3161" s="174" t="str">
        <f t="shared" ca="1" si="3788"/>
        <v/>
      </c>
      <c r="M3161" s="174" t="str">
        <f t="shared" ca="1" si="3788"/>
        <v/>
      </c>
      <c r="N3161" s="174" t="str">
        <f t="shared" ca="1" si="3788"/>
        <v/>
      </c>
      <c r="O3161" s="174" t="str">
        <f t="shared" ca="1" si="3788"/>
        <v/>
      </c>
      <c r="P3161" s="174" t="str">
        <f t="shared" ca="1" si="3788"/>
        <v/>
      </c>
      <c r="Q3161" s="174" t="str">
        <f t="shared" ca="1" si="3788"/>
        <v/>
      </c>
      <c r="R3161" s="174" t="str">
        <f t="shared" ca="1" si="3788"/>
        <v/>
      </c>
      <c r="S3161" s="174" t="str">
        <f t="shared" ca="1" si="3788"/>
        <v/>
      </c>
      <c r="T3161" s="174" t="str">
        <f t="shared" ca="1" si="3788"/>
        <v/>
      </c>
      <c r="U3161" s="174" t="str">
        <f t="shared" ca="1" si="3788"/>
        <v/>
      </c>
      <c r="V3161" s="174" t="str">
        <f t="shared" ca="1" si="3788"/>
        <v/>
      </c>
      <c r="W3161" s="174" t="str">
        <f t="shared" ca="1" si="3788"/>
        <v/>
      </c>
    </row>
    <row r="3162" spans="1:23" ht="13.5" thickBot="1">
      <c r="A3162" s="146">
        <f ca="1">INDIRECT($A$3&amp;A3159)</f>
        <v>0</v>
      </c>
      <c r="B3162" s="182"/>
      <c r="C3162" s="173">
        <f>0</f>
        <v>0</v>
      </c>
      <c r="D3162" s="173">
        <f>1</f>
        <v>1</v>
      </c>
      <c r="E3162" s="173" t="str">
        <f ca="1">IF(ISNUMBER(E3159),IF(E3159&lt;&gt;0,E3159,""),"")</f>
        <v/>
      </c>
      <c r="F3162" s="173" t="str">
        <f t="shared" ref="F3162:W3162" ca="1" si="3789">IF(ISNUMBER(E3160),F3159*E3162+D3162,"")</f>
        <v/>
      </c>
      <c r="G3162" s="173" t="str">
        <f t="shared" ca="1" si="3789"/>
        <v/>
      </c>
      <c r="H3162" s="173" t="str">
        <f t="shared" ca="1" si="3789"/>
        <v/>
      </c>
      <c r="I3162" s="173" t="str">
        <f t="shared" ca="1" si="3789"/>
        <v/>
      </c>
      <c r="J3162" s="173" t="str">
        <f t="shared" ca="1" si="3789"/>
        <v/>
      </c>
      <c r="K3162" s="173" t="str">
        <f t="shared" ca="1" si="3789"/>
        <v/>
      </c>
      <c r="L3162" s="173" t="str">
        <f t="shared" ca="1" si="3789"/>
        <v/>
      </c>
      <c r="M3162" s="173" t="str">
        <f t="shared" ca="1" si="3789"/>
        <v/>
      </c>
      <c r="N3162" s="173" t="str">
        <f t="shared" ca="1" si="3789"/>
        <v/>
      </c>
      <c r="O3162" s="173" t="str">
        <f t="shared" ca="1" si="3789"/>
        <v/>
      </c>
      <c r="P3162" s="173" t="str">
        <f t="shared" ca="1" si="3789"/>
        <v/>
      </c>
      <c r="Q3162" s="173" t="str">
        <f t="shared" ca="1" si="3789"/>
        <v/>
      </c>
      <c r="R3162" s="173" t="str">
        <f t="shared" ca="1" si="3789"/>
        <v/>
      </c>
      <c r="S3162" s="173" t="str">
        <f t="shared" ca="1" si="3789"/>
        <v/>
      </c>
      <c r="T3162" s="173" t="str">
        <f t="shared" ca="1" si="3789"/>
        <v/>
      </c>
      <c r="U3162" s="173" t="str">
        <f t="shared" ca="1" si="3789"/>
        <v/>
      </c>
      <c r="V3162" s="173" t="str">
        <f t="shared" ca="1" si="3789"/>
        <v/>
      </c>
      <c r="W3162" s="173" t="str">
        <f t="shared" ca="1" si="3789"/>
        <v/>
      </c>
    </row>
    <row r="3163" spans="1:23">
      <c r="B3163" s="171" t="s">
        <v>630</v>
      </c>
      <c r="C3163" s="171"/>
      <c r="E3163" s="146" t="str">
        <f ca="1">IF(NOT(ISNUMBER(E3162)),"",$B3159-E3161/E3162)</f>
        <v/>
      </c>
      <c r="F3163" s="146" t="str">
        <f ca="1">IF(NOT(ISNUMBER(F3162)),"",$B3159-F3161/F3162)</f>
        <v/>
      </c>
      <c r="G3163" s="146" t="str">
        <f t="shared" ref="G3163:Q3163" ca="1" si="3790">IF(F3163="","",IF(F3163=0,"",IF(ABS($B3159-G3161/G3162)&lt;2^(0-G$3),"",$B3159-G3161/G3162)))</f>
        <v/>
      </c>
      <c r="H3163" s="146" t="str">
        <f t="shared" ca="1" si="3790"/>
        <v/>
      </c>
      <c r="I3163" s="146" t="str">
        <f t="shared" ca="1" si="3790"/>
        <v/>
      </c>
      <c r="J3163" s="146" t="str">
        <f t="shared" ca="1" si="3790"/>
        <v/>
      </c>
      <c r="K3163" s="146" t="str">
        <f t="shared" ca="1" si="3790"/>
        <v/>
      </c>
      <c r="L3163" s="146" t="str">
        <f t="shared" ca="1" si="3790"/>
        <v/>
      </c>
      <c r="M3163" s="146" t="str">
        <f t="shared" ca="1" si="3790"/>
        <v/>
      </c>
      <c r="N3163" s="146" t="str">
        <f t="shared" ca="1" si="3790"/>
        <v/>
      </c>
      <c r="O3163" s="146" t="str">
        <f t="shared" ca="1" si="3790"/>
        <v/>
      </c>
      <c r="P3163" s="146" t="str">
        <f t="shared" ca="1" si="3790"/>
        <v/>
      </c>
      <c r="Q3163" s="146" t="str">
        <f t="shared" ca="1" si="3790"/>
        <v/>
      </c>
      <c r="R3163" s="146" t="str">
        <f t="shared" ref="R3163:W3163" ca="1" si="3791">IF(Q3163="","",IF(Q3163=0,"",IF(ABS($B3159-(R3161/R3162))&lt;2^(0-R$3),"",$B3159-(R3161/R3162))))</f>
        <v/>
      </c>
      <c r="S3163" s="146" t="str">
        <f t="shared" ca="1" si="3791"/>
        <v/>
      </c>
      <c r="T3163" s="146" t="str">
        <f t="shared" ca="1" si="3791"/>
        <v/>
      </c>
      <c r="U3163" s="146" t="str">
        <f t="shared" ca="1" si="3791"/>
        <v/>
      </c>
      <c r="V3163" s="146" t="str">
        <f t="shared" ca="1" si="3791"/>
        <v/>
      </c>
      <c r="W3163" s="146" t="str">
        <f t="shared" ca="1" si="3791"/>
        <v/>
      </c>
    </row>
    <row r="3164" spans="1:23">
      <c r="A3164" s="150">
        <f>A3159+1</f>
        <v>639</v>
      </c>
      <c r="B3164" s="152">
        <f ca="1">A3167</f>
        <v>0</v>
      </c>
      <c r="C3164" s="152"/>
      <c r="D3164" s="153">
        <f ca="1">INT(B3164+1/2)</f>
        <v>0</v>
      </c>
      <c r="E3164" s="153" t="str">
        <f t="shared" ref="E3164:W3164" ca="1" si="3792">IF(ISNUMBER(D3165),INT(D3165+1/2),"")</f>
        <v/>
      </c>
      <c r="F3164" s="153" t="str">
        <f t="shared" ca="1" si="3792"/>
        <v/>
      </c>
      <c r="G3164" s="153" t="str">
        <f t="shared" ca="1" si="3792"/>
        <v/>
      </c>
      <c r="H3164" s="153" t="str">
        <f t="shared" ca="1" si="3792"/>
        <v/>
      </c>
      <c r="I3164" s="153" t="str">
        <f t="shared" ca="1" si="3792"/>
        <v/>
      </c>
      <c r="J3164" s="153" t="str">
        <f t="shared" ca="1" si="3792"/>
        <v/>
      </c>
      <c r="K3164" s="153" t="str">
        <f t="shared" ca="1" si="3792"/>
        <v/>
      </c>
      <c r="L3164" s="153" t="str">
        <f t="shared" ca="1" si="3792"/>
        <v/>
      </c>
      <c r="M3164" s="153" t="str">
        <f t="shared" ca="1" si="3792"/>
        <v/>
      </c>
      <c r="N3164" s="153" t="str">
        <f t="shared" ca="1" si="3792"/>
        <v/>
      </c>
      <c r="O3164" s="153" t="str">
        <f t="shared" ca="1" si="3792"/>
        <v/>
      </c>
      <c r="P3164" s="153" t="str">
        <f t="shared" ca="1" si="3792"/>
        <v/>
      </c>
      <c r="Q3164" s="153" t="str">
        <f t="shared" ca="1" si="3792"/>
        <v/>
      </c>
      <c r="R3164" s="153" t="str">
        <f t="shared" ca="1" si="3792"/>
        <v/>
      </c>
      <c r="S3164" s="153" t="str">
        <f t="shared" ca="1" si="3792"/>
        <v/>
      </c>
      <c r="T3164" s="153" t="str">
        <f t="shared" ca="1" si="3792"/>
        <v/>
      </c>
      <c r="U3164" s="153" t="str">
        <f t="shared" ca="1" si="3792"/>
        <v/>
      </c>
      <c r="V3164" s="153" t="str">
        <f t="shared" ca="1" si="3792"/>
        <v/>
      </c>
      <c r="W3164" s="153" t="str">
        <f t="shared" ca="1" si="3792"/>
        <v/>
      </c>
    </row>
    <row r="3165" spans="1:23" ht="13.5" thickBot="1">
      <c r="B3165" s="172" t="s">
        <v>631</v>
      </c>
      <c r="C3165" s="172"/>
      <c r="D3165" s="165" t="str">
        <f ca="1">IF(B3164&lt;&gt;D3164,1/(B3164-D3164),"")</f>
        <v/>
      </c>
      <c r="E3165" s="165" t="str">
        <f ca="1">IF(AND(ISNUMBER(D3165),ISNUMBER(E3164)),IF(D3165&lt;&gt;E3164,1/(D3165-E3164),""),"")</f>
        <v/>
      </c>
      <c r="F3165" s="165" t="str">
        <f t="shared" ref="F3165:W3165" ca="1" si="3793">IF(ISNUMBER(E3168),1/(E3165-F3164),"")</f>
        <v/>
      </c>
      <c r="G3165" s="165" t="str">
        <f t="shared" ca="1" si="3793"/>
        <v/>
      </c>
      <c r="H3165" s="165" t="str">
        <f t="shared" ca="1" si="3793"/>
        <v/>
      </c>
      <c r="I3165" s="165" t="str">
        <f t="shared" ca="1" si="3793"/>
        <v/>
      </c>
      <c r="J3165" s="165" t="str">
        <f t="shared" ca="1" si="3793"/>
        <v/>
      </c>
      <c r="K3165" s="165" t="str">
        <f t="shared" ca="1" si="3793"/>
        <v/>
      </c>
      <c r="L3165" s="165" t="str">
        <f t="shared" ca="1" si="3793"/>
        <v/>
      </c>
      <c r="M3165" s="165" t="str">
        <f t="shared" ca="1" si="3793"/>
        <v/>
      </c>
      <c r="N3165" s="165" t="str">
        <f t="shared" ca="1" si="3793"/>
        <v/>
      </c>
      <c r="O3165" s="165" t="str">
        <f t="shared" ca="1" si="3793"/>
        <v/>
      </c>
      <c r="P3165" s="165" t="str">
        <f t="shared" ca="1" si="3793"/>
        <v/>
      </c>
      <c r="Q3165" s="165" t="str">
        <f t="shared" ca="1" si="3793"/>
        <v/>
      </c>
      <c r="R3165" s="165" t="str">
        <f t="shared" ca="1" si="3793"/>
        <v/>
      </c>
      <c r="S3165" s="165" t="str">
        <f t="shared" ca="1" si="3793"/>
        <v/>
      </c>
      <c r="T3165" s="165" t="str">
        <f t="shared" ca="1" si="3793"/>
        <v/>
      </c>
      <c r="U3165" s="165" t="str">
        <f t="shared" ca="1" si="3793"/>
        <v/>
      </c>
      <c r="V3165" s="165" t="str">
        <f t="shared" ca="1" si="3793"/>
        <v/>
      </c>
      <c r="W3165" s="165" t="str">
        <f t="shared" ca="1" si="3793"/>
        <v/>
      </c>
    </row>
    <row r="3166" spans="1:23" ht="15">
      <c r="B3166" s="182" t="s">
        <v>629</v>
      </c>
      <c r="C3166" s="174">
        <f>1</f>
        <v>1</v>
      </c>
      <c r="D3166" s="174">
        <f ca="1">D3164</f>
        <v>0</v>
      </c>
      <c r="E3166" s="174" t="str">
        <f ca="1">IF(ISNUMBER(E3164),E3164*D3164+1,"")</f>
        <v/>
      </c>
      <c r="F3166" s="174" t="str">
        <f t="shared" ref="F3166:W3166" ca="1" si="3794">IF(ISNUMBER(E3165),F3164*E3166+D3166,"")</f>
        <v/>
      </c>
      <c r="G3166" s="174" t="str">
        <f t="shared" ca="1" si="3794"/>
        <v/>
      </c>
      <c r="H3166" s="174" t="str">
        <f t="shared" ca="1" si="3794"/>
        <v/>
      </c>
      <c r="I3166" s="174" t="str">
        <f t="shared" ca="1" si="3794"/>
        <v/>
      </c>
      <c r="J3166" s="174" t="str">
        <f t="shared" ca="1" si="3794"/>
        <v/>
      </c>
      <c r="K3166" s="174" t="str">
        <f t="shared" ca="1" si="3794"/>
        <v/>
      </c>
      <c r="L3166" s="174" t="str">
        <f t="shared" ca="1" si="3794"/>
        <v/>
      </c>
      <c r="M3166" s="174" t="str">
        <f t="shared" ca="1" si="3794"/>
        <v/>
      </c>
      <c r="N3166" s="174" t="str">
        <f t="shared" ca="1" si="3794"/>
        <v/>
      </c>
      <c r="O3166" s="174" t="str">
        <f t="shared" ca="1" si="3794"/>
        <v/>
      </c>
      <c r="P3166" s="174" t="str">
        <f t="shared" ca="1" si="3794"/>
        <v/>
      </c>
      <c r="Q3166" s="174" t="str">
        <f t="shared" ca="1" si="3794"/>
        <v/>
      </c>
      <c r="R3166" s="174" t="str">
        <f t="shared" ca="1" si="3794"/>
        <v/>
      </c>
      <c r="S3166" s="174" t="str">
        <f t="shared" ca="1" si="3794"/>
        <v/>
      </c>
      <c r="T3166" s="174" t="str">
        <f t="shared" ca="1" si="3794"/>
        <v/>
      </c>
      <c r="U3166" s="174" t="str">
        <f t="shared" ca="1" si="3794"/>
        <v/>
      </c>
      <c r="V3166" s="174" t="str">
        <f t="shared" ca="1" si="3794"/>
        <v/>
      </c>
      <c r="W3166" s="174" t="str">
        <f t="shared" ca="1" si="3794"/>
        <v/>
      </c>
    </row>
    <row r="3167" spans="1:23" ht="13.5" thickBot="1">
      <c r="A3167" s="146">
        <f ca="1">INDIRECT($A$3&amp;A3164)</f>
        <v>0</v>
      </c>
      <c r="B3167" s="182"/>
      <c r="C3167" s="173">
        <f>0</f>
        <v>0</v>
      </c>
      <c r="D3167" s="173">
        <f>1</f>
        <v>1</v>
      </c>
      <c r="E3167" s="173" t="str">
        <f ca="1">IF(ISNUMBER(E3164),IF(E3164&lt;&gt;0,E3164,""),"")</f>
        <v/>
      </c>
      <c r="F3167" s="173" t="str">
        <f t="shared" ref="F3167:W3167" ca="1" si="3795">IF(ISNUMBER(E3165),F3164*E3167+D3167,"")</f>
        <v/>
      </c>
      <c r="G3167" s="173" t="str">
        <f t="shared" ca="1" si="3795"/>
        <v/>
      </c>
      <c r="H3167" s="173" t="str">
        <f t="shared" ca="1" si="3795"/>
        <v/>
      </c>
      <c r="I3167" s="173" t="str">
        <f t="shared" ca="1" si="3795"/>
        <v/>
      </c>
      <c r="J3167" s="173" t="str">
        <f t="shared" ca="1" si="3795"/>
        <v/>
      </c>
      <c r="K3167" s="173" t="str">
        <f t="shared" ca="1" si="3795"/>
        <v/>
      </c>
      <c r="L3167" s="173" t="str">
        <f t="shared" ca="1" si="3795"/>
        <v/>
      </c>
      <c r="M3167" s="173" t="str">
        <f t="shared" ca="1" si="3795"/>
        <v/>
      </c>
      <c r="N3167" s="173" t="str">
        <f t="shared" ca="1" si="3795"/>
        <v/>
      </c>
      <c r="O3167" s="173" t="str">
        <f t="shared" ca="1" si="3795"/>
        <v/>
      </c>
      <c r="P3167" s="173" t="str">
        <f t="shared" ca="1" si="3795"/>
        <v/>
      </c>
      <c r="Q3167" s="173" t="str">
        <f t="shared" ca="1" si="3795"/>
        <v/>
      </c>
      <c r="R3167" s="173" t="str">
        <f t="shared" ca="1" si="3795"/>
        <v/>
      </c>
      <c r="S3167" s="173" t="str">
        <f t="shared" ca="1" si="3795"/>
        <v/>
      </c>
      <c r="T3167" s="173" t="str">
        <f t="shared" ca="1" si="3795"/>
        <v/>
      </c>
      <c r="U3167" s="173" t="str">
        <f t="shared" ca="1" si="3795"/>
        <v/>
      </c>
      <c r="V3167" s="173" t="str">
        <f t="shared" ca="1" si="3795"/>
        <v/>
      </c>
      <c r="W3167" s="173" t="str">
        <f t="shared" ca="1" si="3795"/>
        <v/>
      </c>
    </row>
    <row r="3168" spans="1:23">
      <c r="B3168" s="171" t="s">
        <v>630</v>
      </c>
      <c r="C3168" s="171"/>
      <c r="E3168" s="146" t="str">
        <f ca="1">IF(NOT(ISNUMBER(E3167)),"",$B3164-E3166/E3167)</f>
        <v/>
      </c>
      <c r="F3168" s="146" t="str">
        <f ca="1">IF(NOT(ISNUMBER(F3167)),"",$B3164-F3166/F3167)</f>
        <v/>
      </c>
      <c r="G3168" s="146" t="str">
        <f t="shared" ref="G3168:Q3168" ca="1" si="3796">IF(F3168="","",IF(F3168=0,"",IF(ABS($B3164-G3166/G3167)&lt;2^(0-G$3),"",$B3164-G3166/G3167)))</f>
        <v/>
      </c>
      <c r="H3168" s="146" t="str">
        <f t="shared" ca="1" si="3796"/>
        <v/>
      </c>
      <c r="I3168" s="146" t="str">
        <f t="shared" ca="1" si="3796"/>
        <v/>
      </c>
      <c r="J3168" s="146" t="str">
        <f t="shared" ca="1" si="3796"/>
        <v/>
      </c>
      <c r="K3168" s="146" t="str">
        <f t="shared" ca="1" si="3796"/>
        <v/>
      </c>
      <c r="L3168" s="146" t="str">
        <f t="shared" ca="1" si="3796"/>
        <v/>
      </c>
      <c r="M3168" s="146" t="str">
        <f t="shared" ca="1" si="3796"/>
        <v/>
      </c>
      <c r="N3168" s="146" t="str">
        <f t="shared" ca="1" si="3796"/>
        <v/>
      </c>
      <c r="O3168" s="146" t="str">
        <f t="shared" ca="1" si="3796"/>
        <v/>
      </c>
      <c r="P3168" s="146" t="str">
        <f t="shared" ca="1" si="3796"/>
        <v/>
      </c>
      <c r="Q3168" s="146" t="str">
        <f t="shared" ca="1" si="3796"/>
        <v/>
      </c>
      <c r="R3168" s="146" t="str">
        <f t="shared" ref="R3168:W3168" ca="1" si="3797">IF(Q3168="","",IF(Q3168=0,"",IF(ABS($B3164-(R3166/R3167))&lt;2^(0-R$3),"",$B3164-(R3166/R3167))))</f>
        <v/>
      </c>
      <c r="S3168" s="146" t="str">
        <f t="shared" ca="1" si="3797"/>
        <v/>
      </c>
      <c r="T3168" s="146" t="str">
        <f t="shared" ca="1" si="3797"/>
        <v/>
      </c>
      <c r="U3168" s="146" t="str">
        <f t="shared" ca="1" si="3797"/>
        <v/>
      </c>
      <c r="V3168" s="146" t="str">
        <f t="shared" ca="1" si="3797"/>
        <v/>
      </c>
      <c r="W3168" s="146" t="str">
        <f t="shared" ca="1" si="3797"/>
        <v/>
      </c>
    </row>
    <row r="3169" spans="1:23">
      <c r="A3169" s="150">
        <f>A3164+1</f>
        <v>640</v>
      </c>
      <c r="B3169" s="152">
        <f ca="1">A3172</f>
        <v>0</v>
      </c>
      <c r="C3169" s="152"/>
      <c r="D3169" s="153">
        <f ca="1">INT(B3169+1/2)</f>
        <v>0</v>
      </c>
      <c r="E3169" s="153" t="str">
        <f t="shared" ref="E3169:W3169" ca="1" si="3798">IF(ISNUMBER(D3170),INT(D3170+1/2),"")</f>
        <v/>
      </c>
      <c r="F3169" s="153" t="str">
        <f t="shared" ca="1" si="3798"/>
        <v/>
      </c>
      <c r="G3169" s="153" t="str">
        <f t="shared" ca="1" si="3798"/>
        <v/>
      </c>
      <c r="H3169" s="153" t="str">
        <f t="shared" ca="1" si="3798"/>
        <v/>
      </c>
      <c r="I3169" s="153" t="str">
        <f t="shared" ca="1" si="3798"/>
        <v/>
      </c>
      <c r="J3169" s="153" t="str">
        <f t="shared" ca="1" si="3798"/>
        <v/>
      </c>
      <c r="K3169" s="153" t="str">
        <f t="shared" ca="1" si="3798"/>
        <v/>
      </c>
      <c r="L3169" s="153" t="str">
        <f t="shared" ca="1" si="3798"/>
        <v/>
      </c>
      <c r="M3169" s="153" t="str">
        <f t="shared" ca="1" si="3798"/>
        <v/>
      </c>
      <c r="N3169" s="153" t="str">
        <f t="shared" ca="1" si="3798"/>
        <v/>
      </c>
      <c r="O3169" s="153" t="str">
        <f t="shared" ca="1" si="3798"/>
        <v/>
      </c>
      <c r="P3169" s="153" t="str">
        <f t="shared" ca="1" si="3798"/>
        <v/>
      </c>
      <c r="Q3169" s="153" t="str">
        <f t="shared" ca="1" si="3798"/>
        <v/>
      </c>
      <c r="R3169" s="153" t="str">
        <f t="shared" ca="1" si="3798"/>
        <v/>
      </c>
      <c r="S3169" s="153" t="str">
        <f t="shared" ca="1" si="3798"/>
        <v/>
      </c>
      <c r="T3169" s="153" t="str">
        <f t="shared" ca="1" si="3798"/>
        <v/>
      </c>
      <c r="U3169" s="153" t="str">
        <f t="shared" ca="1" si="3798"/>
        <v/>
      </c>
      <c r="V3169" s="153" t="str">
        <f t="shared" ca="1" si="3798"/>
        <v/>
      </c>
      <c r="W3169" s="153" t="str">
        <f t="shared" ca="1" si="3798"/>
        <v/>
      </c>
    </row>
    <row r="3170" spans="1:23" ht="13.5" thickBot="1">
      <c r="B3170" s="172" t="s">
        <v>631</v>
      </c>
      <c r="C3170" s="172"/>
      <c r="D3170" s="165" t="str">
        <f ca="1">IF(B3169&lt;&gt;D3169,1/(B3169-D3169),"")</f>
        <v/>
      </c>
      <c r="E3170" s="165" t="str">
        <f ca="1">IF(AND(ISNUMBER(D3170),ISNUMBER(E3169)),IF(D3170&lt;&gt;E3169,1/(D3170-E3169),""),"")</f>
        <v/>
      </c>
      <c r="F3170" s="165" t="str">
        <f t="shared" ref="F3170:W3170" ca="1" si="3799">IF(ISNUMBER(E3173),1/(E3170-F3169),"")</f>
        <v/>
      </c>
      <c r="G3170" s="165" t="str">
        <f t="shared" ca="1" si="3799"/>
        <v/>
      </c>
      <c r="H3170" s="165" t="str">
        <f t="shared" ca="1" si="3799"/>
        <v/>
      </c>
      <c r="I3170" s="165" t="str">
        <f t="shared" ca="1" si="3799"/>
        <v/>
      </c>
      <c r="J3170" s="165" t="str">
        <f t="shared" ca="1" si="3799"/>
        <v/>
      </c>
      <c r="K3170" s="165" t="str">
        <f t="shared" ca="1" si="3799"/>
        <v/>
      </c>
      <c r="L3170" s="165" t="str">
        <f t="shared" ca="1" si="3799"/>
        <v/>
      </c>
      <c r="M3170" s="165" t="str">
        <f t="shared" ca="1" si="3799"/>
        <v/>
      </c>
      <c r="N3170" s="165" t="str">
        <f t="shared" ca="1" si="3799"/>
        <v/>
      </c>
      <c r="O3170" s="165" t="str">
        <f t="shared" ca="1" si="3799"/>
        <v/>
      </c>
      <c r="P3170" s="165" t="str">
        <f t="shared" ca="1" si="3799"/>
        <v/>
      </c>
      <c r="Q3170" s="165" t="str">
        <f t="shared" ca="1" si="3799"/>
        <v/>
      </c>
      <c r="R3170" s="165" t="str">
        <f t="shared" ca="1" si="3799"/>
        <v/>
      </c>
      <c r="S3170" s="165" t="str">
        <f t="shared" ca="1" si="3799"/>
        <v/>
      </c>
      <c r="T3170" s="165" t="str">
        <f t="shared" ca="1" si="3799"/>
        <v/>
      </c>
      <c r="U3170" s="165" t="str">
        <f t="shared" ca="1" si="3799"/>
        <v/>
      </c>
      <c r="V3170" s="165" t="str">
        <f t="shared" ca="1" si="3799"/>
        <v/>
      </c>
      <c r="W3170" s="165" t="str">
        <f t="shared" ca="1" si="3799"/>
        <v/>
      </c>
    </row>
    <row r="3171" spans="1:23" ht="15">
      <c r="B3171" s="182" t="s">
        <v>629</v>
      </c>
      <c r="C3171" s="174">
        <f>1</f>
        <v>1</v>
      </c>
      <c r="D3171" s="174">
        <f ca="1">D3169</f>
        <v>0</v>
      </c>
      <c r="E3171" s="174" t="str">
        <f ca="1">IF(ISNUMBER(E3169),E3169*D3169+1,"")</f>
        <v/>
      </c>
      <c r="F3171" s="174" t="str">
        <f t="shared" ref="F3171:W3171" ca="1" si="3800">IF(ISNUMBER(E3170),F3169*E3171+D3171,"")</f>
        <v/>
      </c>
      <c r="G3171" s="174" t="str">
        <f t="shared" ca="1" si="3800"/>
        <v/>
      </c>
      <c r="H3171" s="174" t="str">
        <f t="shared" ca="1" si="3800"/>
        <v/>
      </c>
      <c r="I3171" s="174" t="str">
        <f t="shared" ca="1" si="3800"/>
        <v/>
      </c>
      <c r="J3171" s="174" t="str">
        <f t="shared" ca="1" si="3800"/>
        <v/>
      </c>
      <c r="K3171" s="174" t="str">
        <f t="shared" ca="1" si="3800"/>
        <v/>
      </c>
      <c r="L3171" s="174" t="str">
        <f t="shared" ca="1" si="3800"/>
        <v/>
      </c>
      <c r="M3171" s="174" t="str">
        <f t="shared" ca="1" si="3800"/>
        <v/>
      </c>
      <c r="N3171" s="174" t="str">
        <f t="shared" ca="1" si="3800"/>
        <v/>
      </c>
      <c r="O3171" s="174" t="str">
        <f t="shared" ca="1" si="3800"/>
        <v/>
      </c>
      <c r="P3171" s="174" t="str">
        <f t="shared" ca="1" si="3800"/>
        <v/>
      </c>
      <c r="Q3171" s="174" t="str">
        <f t="shared" ca="1" si="3800"/>
        <v/>
      </c>
      <c r="R3171" s="174" t="str">
        <f t="shared" ca="1" si="3800"/>
        <v/>
      </c>
      <c r="S3171" s="174" t="str">
        <f t="shared" ca="1" si="3800"/>
        <v/>
      </c>
      <c r="T3171" s="174" t="str">
        <f t="shared" ca="1" si="3800"/>
        <v/>
      </c>
      <c r="U3171" s="174" t="str">
        <f t="shared" ca="1" si="3800"/>
        <v/>
      </c>
      <c r="V3171" s="174" t="str">
        <f t="shared" ca="1" si="3800"/>
        <v/>
      </c>
      <c r="W3171" s="174" t="str">
        <f t="shared" ca="1" si="3800"/>
        <v/>
      </c>
    </row>
    <row r="3172" spans="1:23" ht="13.5" thickBot="1">
      <c r="A3172" s="146">
        <f ca="1">INDIRECT($A$3&amp;A3169)</f>
        <v>0</v>
      </c>
      <c r="B3172" s="182"/>
      <c r="C3172" s="173">
        <f>0</f>
        <v>0</v>
      </c>
      <c r="D3172" s="173">
        <f>1</f>
        <v>1</v>
      </c>
      <c r="E3172" s="173" t="str">
        <f ca="1">IF(ISNUMBER(E3169),IF(E3169&lt;&gt;0,E3169,""),"")</f>
        <v/>
      </c>
      <c r="F3172" s="173" t="str">
        <f t="shared" ref="F3172:W3172" ca="1" si="3801">IF(ISNUMBER(E3170),F3169*E3172+D3172,"")</f>
        <v/>
      </c>
      <c r="G3172" s="173" t="str">
        <f t="shared" ca="1" si="3801"/>
        <v/>
      </c>
      <c r="H3172" s="173" t="str">
        <f t="shared" ca="1" si="3801"/>
        <v/>
      </c>
      <c r="I3172" s="173" t="str">
        <f t="shared" ca="1" si="3801"/>
        <v/>
      </c>
      <c r="J3172" s="173" t="str">
        <f t="shared" ca="1" si="3801"/>
        <v/>
      </c>
      <c r="K3172" s="173" t="str">
        <f t="shared" ca="1" si="3801"/>
        <v/>
      </c>
      <c r="L3172" s="173" t="str">
        <f t="shared" ca="1" si="3801"/>
        <v/>
      </c>
      <c r="M3172" s="173" t="str">
        <f t="shared" ca="1" si="3801"/>
        <v/>
      </c>
      <c r="N3172" s="173" t="str">
        <f t="shared" ca="1" si="3801"/>
        <v/>
      </c>
      <c r="O3172" s="173" t="str">
        <f t="shared" ca="1" si="3801"/>
        <v/>
      </c>
      <c r="P3172" s="173" t="str">
        <f t="shared" ca="1" si="3801"/>
        <v/>
      </c>
      <c r="Q3172" s="173" t="str">
        <f t="shared" ca="1" si="3801"/>
        <v/>
      </c>
      <c r="R3172" s="173" t="str">
        <f t="shared" ca="1" si="3801"/>
        <v/>
      </c>
      <c r="S3172" s="173" t="str">
        <f t="shared" ca="1" si="3801"/>
        <v/>
      </c>
      <c r="T3172" s="173" t="str">
        <f t="shared" ca="1" si="3801"/>
        <v/>
      </c>
      <c r="U3172" s="173" t="str">
        <f t="shared" ca="1" si="3801"/>
        <v/>
      </c>
      <c r="V3172" s="173" t="str">
        <f t="shared" ca="1" si="3801"/>
        <v/>
      </c>
      <c r="W3172" s="173" t="str">
        <f t="shared" ca="1" si="3801"/>
        <v/>
      </c>
    </row>
    <row r="3173" spans="1:23">
      <c r="B3173" s="171" t="s">
        <v>630</v>
      </c>
      <c r="C3173" s="171"/>
      <c r="E3173" s="146" t="str">
        <f ca="1">IF(NOT(ISNUMBER(E3172)),"",$B3169-E3171/E3172)</f>
        <v/>
      </c>
      <c r="F3173" s="146" t="str">
        <f ca="1">IF(NOT(ISNUMBER(F3172)),"",$B3169-F3171/F3172)</f>
        <v/>
      </c>
      <c r="G3173" s="146" t="str">
        <f t="shared" ref="G3173:Q3173" ca="1" si="3802">IF(F3173="","",IF(F3173=0,"",IF(ABS($B3169-G3171/G3172)&lt;2^(0-G$3),"",$B3169-G3171/G3172)))</f>
        <v/>
      </c>
      <c r="H3173" s="146" t="str">
        <f t="shared" ca="1" si="3802"/>
        <v/>
      </c>
      <c r="I3173" s="146" t="str">
        <f t="shared" ca="1" si="3802"/>
        <v/>
      </c>
      <c r="J3173" s="146" t="str">
        <f t="shared" ca="1" si="3802"/>
        <v/>
      </c>
      <c r="K3173" s="146" t="str">
        <f t="shared" ca="1" si="3802"/>
        <v/>
      </c>
      <c r="L3173" s="146" t="str">
        <f t="shared" ca="1" si="3802"/>
        <v/>
      </c>
      <c r="M3173" s="146" t="str">
        <f t="shared" ca="1" si="3802"/>
        <v/>
      </c>
      <c r="N3173" s="146" t="str">
        <f t="shared" ca="1" si="3802"/>
        <v/>
      </c>
      <c r="O3173" s="146" t="str">
        <f t="shared" ca="1" si="3802"/>
        <v/>
      </c>
      <c r="P3173" s="146" t="str">
        <f t="shared" ca="1" si="3802"/>
        <v/>
      </c>
      <c r="Q3173" s="146" t="str">
        <f t="shared" ca="1" si="3802"/>
        <v/>
      </c>
      <c r="R3173" s="146" t="str">
        <f t="shared" ref="R3173:W3173" ca="1" si="3803">IF(Q3173="","",IF(Q3173=0,"",IF(ABS($B3169-(R3171/R3172))&lt;2^(0-R$3),"",$B3169-(R3171/R3172))))</f>
        <v/>
      </c>
      <c r="S3173" s="146" t="str">
        <f t="shared" ca="1" si="3803"/>
        <v/>
      </c>
      <c r="T3173" s="146" t="str">
        <f t="shared" ca="1" si="3803"/>
        <v/>
      </c>
      <c r="U3173" s="146" t="str">
        <f t="shared" ca="1" si="3803"/>
        <v/>
      </c>
      <c r="V3173" s="146" t="str">
        <f t="shared" ca="1" si="3803"/>
        <v/>
      </c>
      <c r="W3173" s="146" t="str">
        <f t="shared" ca="1" si="3803"/>
        <v/>
      </c>
    </row>
    <row r="3174" spans="1:23">
      <c r="A3174" s="150">
        <f>A3169+1</f>
        <v>641</v>
      </c>
      <c r="B3174" s="152">
        <f ca="1">A3177</f>
        <v>0</v>
      </c>
      <c r="C3174" s="152"/>
      <c r="D3174" s="153">
        <f ca="1">INT(B3174+1/2)</f>
        <v>0</v>
      </c>
      <c r="E3174" s="153" t="str">
        <f t="shared" ref="E3174:W3174" ca="1" si="3804">IF(ISNUMBER(D3175),INT(D3175+1/2),"")</f>
        <v/>
      </c>
      <c r="F3174" s="153" t="str">
        <f t="shared" ca="1" si="3804"/>
        <v/>
      </c>
      <c r="G3174" s="153" t="str">
        <f t="shared" ca="1" si="3804"/>
        <v/>
      </c>
      <c r="H3174" s="153" t="str">
        <f t="shared" ca="1" si="3804"/>
        <v/>
      </c>
      <c r="I3174" s="153" t="str">
        <f t="shared" ca="1" si="3804"/>
        <v/>
      </c>
      <c r="J3174" s="153" t="str">
        <f t="shared" ca="1" si="3804"/>
        <v/>
      </c>
      <c r="K3174" s="153" t="str">
        <f t="shared" ca="1" si="3804"/>
        <v/>
      </c>
      <c r="L3174" s="153" t="str">
        <f t="shared" ca="1" si="3804"/>
        <v/>
      </c>
      <c r="M3174" s="153" t="str">
        <f t="shared" ca="1" si="3804"/>
        <v/>
      </c>
      <c r="N3174" s="153" t="str">
        <f t="shared" ca="1" si="3804"/>
        <v/>
      </c>
      <c r="O3174" s="153" t="str">
        <f t="shared" ca="1" si="3804"/>
        <v/>
      </c>
      <c r="P3174" s="153" t="str">
        <f t="shared" ca="1" si="3804"/>
        <v/>
      </c>
      <c r="Q3174" s="153" t="str">
        <f t="shared" ca="1" si="3804"/>
        <v/>
      </c>
      <c r="R3174" s="153" t="str">
        <f t="shared" ca="1" si="3804"/>
        <v/>
      </c>
      <c r="S3174" s="153" t="str">
        <f t="shared" ca="1" si="3804"/>
        <v/>
      </c>
      <c r="T3174" s="153" t="str">
        <f t="shared" ca="1" si="3804"/>
        <v/>
      </c>
      <c r="U3174" s="153" t="str">
        <f t="shared" ca="1" si="3804"/>
        <v/>
      </c>
      <c r="V3174" s="153" t="str">
        <f t="shared" ca="1" si="3804"/>
        <v/>
      </c>
      <c r="W3174" s="153" t="str">
        <f t="shared" ca="1" si="3804"/>
        <v/>
      </c>
    </row>
    <row r="3175" spans="1:23" ht="13.5" thickBot="1">
      <c r="B3175" s="172" t="s">
        <v>631</v>
      </c>
      <c r="C3175" s="172"/>
      <c r="D3175" s="165" t="str">
        <f ca="1">IF(B3174&lt;&gt;D3174,1/(B3174-D3174),"")</f>
        <v/>
      </c>
      <c r="E3175" s="165" t="str">
        <f ca="1">IF(AND(ISNUMBER(D3175),ISNUMBER(E3174)),IF(D3175&lt;&gt;E3174,1/(D3175-E3174),""),"")</f>
        <v/>
      </c>
      <c r="F3175" s="165" t="str">
        <f t="shared" ref="F3175:W3175" ca="1" si="3805">IF(ISNUMBER(E3178),1/(E3175-F3174),"")</f>
        <v/>
      </c>
      <c r="G3175" s="165" t="str">
        <f t="shared" ca="1" si="3805"/>
        <v/>
      </c>
      <c r="H3175" s="165" t="str">
        <f t="shared" ca="1" si="3805"/>
        <v/>
      </c>
      <c r="I3175" s="165" t="str">
        <f t="shared" ca="1" si="3805"/>
        <v/>
      </c>
      <c r="J3175" s="165" t="str">
        <f t="shared" ca="1" si="3805"/>
        <v/>
      </c>
      <c r="K3175" s="165" t="str">
        <f t="shared" ca="1" si="3805"/>
        <v/>
      </c>
      <c r="L3175" s="165" t="str">
        <f t="shared" ca="1" si="3805"/>
        <v/>
      </c>
      <c r="M3175" s="165" t="str">
        <f t="shared" ca="1" si="3805"/>
        <v/>
      </c>
      <c r="N3175" s="165" t="str">
        <f t="shared" ca="1" si="3805"/>
        <v/>
      </c>
      <c r="O3175" s="165" t="str">
        <f t="shared" ca="1" si="3805"/>
        <v/>
      </c>
      <c r="P3175" s="165" t="str">
        <f t="shared" ca="1" si="3805"/>
        <v/>
      </c>
      <c r="Q3175" s="165" t="str">
        <f t="shared" ca="1" si="3805"/>
        <v/>
      </c>
      <c r="R3175" s="165" t="str">
        <f t="shared" ca="1" si="3805"/>
        <v/>
      </c>
      <c r="S3175" s="165" t="str">
        <f t="shared" ca="1" si="3805"/>
        <v/>
      </c>
      <c r="T3175" s="165" t="str">
        <f t="shared" ca="1" si="3805"/>
        <v/>
      </c>
      <c r="U3175" s="165" t="str">
        <f t="shared" ca="1" si="3805"/>
        <v/>
      </c>
      <c r="V3175" s="165" t="str">
        <f t="shared" ca="1" si="3805"/>
        <v/>
      </c>
      <c r="W3175" s="165" t="str">
        <f t="shared" ca="1" si="3805"/>
        <v/>
      </c>
    </row>
    <row r="3176" spans="1:23" ht="15">
      <c r="B3176" s="182" t="s">
        <v>629</v>
      </c>
      <c r="C3176" s="174">
        <f>1</f>
        <v>1</v>
      </c>
      <c r="D3176" s="174">
        <f ca="1">D3174</f>
        <v>0</v>
      </c>
      <c r="E3176" s="174" t="str">
        <f ca="1">IF(ISNUMBER(E3174),E3174*D3174+1,"")</f>
        <v/>
      </c>
      <c r="F3176" s="174" t="str">
        <f t="shared" ref="F3176:W3176" ca="1" si="3806">IF(ISNUMBER(E3175),F3174*E3176+D3176,"")</f>
        <v/>
      </c>
      <c r="G3176" s="174" t="str">
        <f t="shared" ca="1" si="3806"/>
        <v/>
      </c>
      <c r="H3176" s="174" t="str">
        <f t="shared" ca="1" si="3806"/>
        <v/>
      </c>
      <c r="I3176" s="174" t="str">
        <f t="shared" ca="1" si="3806"/>
        <v/>
      </c>
      <c r="J3176" s="174" t="str">
        <f t="shared" ca="1" si="3806"/>
        <v/>
      </c>
      <c r="K3176" s="174" t="str">
        <f t="shared" ca="1" si="3806"/>
        <v/>
      </c>
      <c r="L3176" s="174" t="str">
        <f t="shared" ca="1" si="3806"/>
        <v/>
      </c>
      <c r="M3176" s="174" t="str">
        <f t="shared" ca="1" si="3806"/>
        <v/>
      </c>
      <c r="N3176" s="174" t="str">
        <f t="shared" ca="1" si="3806"/>
        <v/>
      </c>
      <c r="O3176" s="174" t="str">
        <f t="shared" ca="1" si="3806"/>
        <v/>
      </c>
      <c r="P3176" s="174" t="str">
        <f t="shared" ca="1" si="3806"/>
        <v/>
      </c>
      <c r="Q3176" s="174" t="str">
        <f t="shared" ca="1" si="3806"/>
        <v/>
      </c>
      <c r="R3176" s="174" t="str">
        <f t="shared" ca="1" si="3806"/>
        <v/>
      </c>
      <c r="S3176" s="174" t="str">
        <f t="shared" ca="1" si="3806"/>
        <v/>
      </c>
      <c r="T3176" s="174" t="str">
        <f t="shared" ca="1" si="3806"/>
        <v/>
      </c>
      <c r="U3176" s="174" t="str">
        <f t="shared" ca="1" si="3806"/>
        <v/>
      </c>
      <c r="V3176" s="174" t="str">
        <f t="shared" ca="1" si="3806"/>
        <v/>
      </c>
      <c r="W3176" s="174" t="str">
        <f t="shared" ca="1" si="3806"/>
        <v/>
      </c>
    </row>
    <row r="3177" spans="1:23" ht="13.5" thickBot="1">
      <c r="A3177" s="146">
        <f ca="1">INDIRECT($A$3&amp;A3174)</f>
        <v>0</v>
      </c>
      <c r="B3177" s="182"/>
      <c r="C3177" s="173">
        <f>0</f>
        <v>0</v>
      </c>
      <c r="D3177" s="173">
        <f>1</f>
        <v>1</v>
      </c>
      <c r="E3177" s="173" t="str">
        <f ca="1">IF(ISNUMBER(E3174),IF(E3174&lt;&gt;0,E3174,""),"")</f>
        <v/>
      </c>
      <c r="F3177" s="173" t="str">
        <f t="shared" ref="F3177:W3177" ca="1" si="3807">IF(ISNUMBER(E3175),F3174*E3177+D3177,"")</f>
        <v/>
      </c>
      <c r="G3177" s="173" t="str">
        <f t="shared" ca="1" si="3807"/>
        <v/>
      </c>
      <c r="H3177" s="173" t="str">
        <f t="shared" ca="1" si="3807"/>
        <v/>
      </c>
      <c r="I3177" s="173" t="str">
        <f t="shared" ca="1" si="3807"/>
        <v/>
      </c>
      <c r="J3177" s="173" t="str">
        <f t="shared" ca="1" si="3807"/>
        <v/>
      </c>
      <c r="K3177" s="173" t="str">
        <f t="shared" ca="1" si="3807"/>
        <v/>
      </c>
      <c r="L3177" s="173" t="str">
        <f t="shared" ca="1" si="3807"/>
        <v/>
      </c>
      <c r="M3177" s="173" t="str">
        <f t="shared" ca="1" si="3807"/>
        <v/>
      </c>
      <c r="N3177" s="173" t="str">
        <f t="shared" ca="1" si="3807"/>
        <v/>
      </c>
      <c r="O3177" s="173" t="str">
        <f t="shared" ca="1" si="3807"/>
        <v/>
      </c>
      <c r="P3177" s="173" t="str">
        <f t="shared" ca="1" si="3807"/>
        <v/>
      </c>
      <c r="Q3177" s="173" t="str">
        <f t="shared" ca="1" si="3807"/>
        <v/>
      </c>
      <c r="R3177" s="173" t="str">
        <f t="shared" ca="1" si="3807"/>
        <v/>
      </c>
      <c r="S3177" s="173" t="str">
        <f t="shared" ca="1" si="3807"/>
        <v/>
      </c>
      <c r="T3177" s="173" t="str">
        <f t="shared" ca="1" si="3807"/>
        <v/>
      </c>
      <c r="U3177" s="173" t="str">
        <f t="shared" ca="1" si="3807"/>
        <v/>
      </c>
      <c r="V3177" s="173" t="str">
        <f t="shared" ca="1" si="3807"/>
        <v/>
      </c>
      <c r="W3177" s="173" t="str">
        <f t="shared" ca="1" si="3807"/>
        <v/>
      </c>
    </row>
    <row r="3178" spans="1:23">
      <c r="B3178" s="171" t="s">
        <v>630</v>
      </c>
      <c r="C3178" s="171"/>
      <c r="E3178" s="146" t="str">
        <f ca="1">IF(NOT(ISNUMBER(E3177)),"",$B3174-E3176/E3177)</f>
        <v/>
      </c>
      <c r="F3178" s="146" t="str">
        <f ca="1">IF(NOT(ISNUMBER(F3177)),"",$B3174-F3176/F3177)</f>
        <v/>
      </c>
      <c r="G3178" s="146" t="str">
        <f t="shared" ref="G3178:Q3178" ca="1" si="3808">IF(F3178="","",IF(F3178=0,"",IF(ABS($B3174-G3176/G3177)&lt;2^(0-G$3),"",$B3174-G3176/G3177)))</f>
        <v/>
      </c>
      <c r="H3178" s="146" t="str">
        <f t="shared" ca="1" si="3808"/>
        <v/>
      </c>
      <c r="I3178" s="146" t="str">
        <f t="shared" ca="1" si="3808"/>
        <v/>
      </c>
      <c r="J3178" s="146" t="str">
        <f t="shared" ca="1" si="3808"/>
        <v/>
      </c>
      <c r="K3178" s="146" t="str">
        <f t="shared" ca="1" si="3808"/>
        <v/>
      </c>
      <c r="L3178" s="146" t="str">
        <f t="shared" ca="1" si="3808"/>
        <v/>
      </c>
      <c r="M3178" s="146" t="str">
        <f t="shared" ca="1" si="3808"/>
        <v/>
      </c>
      <c r="N3178" s="146" t="str">
        <f t="shared" ca="1" si="3808"/>
        <v/>
      </c>
      <c r="O3178" s="146" t="str">
        <f t="shared" ca="1" si="3808"/>
        <v/>
      </c>
      <c r="P3178" s="146" t="str">
        <f t="shared" ca="1" si="3808"/>
        <v/>
      </c>
      <c r="Q3178" s="146" t="str">
        <f t="shared" ca="1" si="3808"/>
        <v/>
      </c>
      <c r="R3178" s="146" t="str">
        <f t="shared" ref="R3178:W3178" ca="1" si="3809">IF(Q3178="","",IF(Q3178=0,"",IF(ABS($B3174-(R3176/R3177))&lt;2^(0-R$3),"",$B3174-(R3176/R3177))))</f>
        <v/>
      </c>
      <c r="S3178" s="146" t="str">
        <f t="shared" ca="1" si="3809"/>
        <v/>
      </c>
      <c r="T3178" s="146" t="str">
        <f t="shared" ca="1" si="3809"/>
        <v/>
      </c>
      <c r="U3178" s="146" t="str">
        <f t="shared" ca="1" si="3809"/>
        <v/>
      </c>
      <c r="V3178" s="146" t="str">
        <f t="shared" ca="1" si="3809"/>
        <v/>
      </c>
      <c r="W3178" s="146" t="str">
        <f t="shared" ca="1" si="3809"/>
        <v/>
      </c>
    </row>
    <row r="3179" spans="1:23">
      <c r="A3179" s="150">
        <f>A3174+1</f>
        <v>642</v>
      </c>
      <c r="B3179" s="152">
        <f ca="1">A3182</f>
        <v>0</v>
      </c>
      <c r="C3179" s="152"/>
      <c r="D3179" s="153">
        <f ca="1">INT(B3179+1/2)</f>
        <v>0</v>
      </c>
      <c r="E3179" s="153" t="str">
        <f t="shared" ref="E3179:W3179" ca="1" si="3810">IF(ISNUMBER(D3180),INT(D3180+1/2),"")</f>
        <v/>
      </c>
      <c r="F3179" s="153" t="str">
        <f t="shared" ca="1" si="3810"/>
        <v/>
      </c>
      <c r="G3179" s="153" t="str">
        <f t="shared" ca="1" si="3810"/>
        <v/>
      </c>
      <c r="H3179" s="153" t="str">
        <f t="shared" ca="1" si="3810"/>
        <v/>
      </c>
      <c r="I3179" s="153" t="str">
        <f t="shared" ca="1" si="3810"/>
        <v/>
      </c>
      <c r="J3179" s="153" t="str">
        <f t="shared" ca="1" si="3810"/>
        <v/>
      </c>
      <c r="K3179" s="153" t="str">
        <f t="shared" ca="1" si="3810"/>
        <v/>
      </c>
      <c r="L3179" s="153" t="str">
        <f t="shared" ca="1" si="3810"/>
        <v/>
      </c>
      <c r="M3179" s="153" t="str">
        <f t="shared" ca="1" si="3810"/>
        <v/>
      </c>
      <c r="N3179" s="153" t="str">
        <f t="shared" ca="1" si="3810"/>
        <v/>
      </c>
      <c r="O3179" s="153" t="str">
        <f t="shared" ca="1" si="3810"/>
        <v/>
      </c>
      <c r="P3179" s="153" t="str">
        <f t="shared" ca="1" si="3810"/>
        <v/>
      </c>
      <c r="Q3179" s="153" t="str">
        <f t="shared" ca="1" si="3810"/>
        <v/>
      </c>
      <c r="R3179" s="153" t="str">
        <f t="shared" ca="1" si="3810"/>
        <v/>
      </c>
      <c r="S3179" s="153" t="str">
        <f t="shared" ca="1" si="3810"/>
        <v/>
      </c>
      <c r="T3179" s="153" t="str">
        <f t="shared" ca="1" si="3810"/>
        <v/>
      </c>
      <c r="U3179" s="153" t="str">
        <f t="shared" ca="1" si="3810"/>
        <v/>
      </c>
      <c r="V3179" s="153" t="str">
        <f t="shared" ca="1" si="3810"/>
        <v/>
      </c>
      <c r="W3179" s="153" t="str">
        <f t="shared" ca="1" si="3810"/>
        <v/>
      </c>
    </row>
    <row r="3180" spans="1:23" ht="13.5" thickBot="1">
      <c r="B3180" s="172" t="s">
        <v>631</v>
      </c>
      <c r="C3180" s="172"/>
      <c r="D3180" s="165" t="str">
        <f ca="1">IF(B3179&lt;&gt;D3179,1/(B3179-D3179),"")</f>
        <v/>
      </c>
      <c r="E3180" s="165" t="str">
        <f ca="1">IF(AND(ISNUMBER(D3180),ISNUMBER(E3179)),IF(D3180&lt;&gt;E3179,1/(D3180-E3179),""),"")</f>
        <v/>
      </c>
      <c r="F3180" s="165" t="str">
        <f t="shared" ref="F3180:W3180" ca="1" si="3811">IF(ISNUMBER(E3183),1/(E3180-F3179),"")</f>
        <v/>
      </c>
      <c r="G3180" s="165" t="str">
        <f t="shared" ca="1" si="3811"/>
        <v/>
      </c>
      <c r="H3180" s="165" t="str">
        <f t="shared" ca="1" si="3811"/>
        <v/>
      </c>
      <c r="I3180" s="165" t="str">
        <f t="shared" ca="1" si="3811"/>
        <v/>
      </c>
      <c r="J3180" s="165" t="str">
        <f t="shared" ca="1" si="3811"/>
        <v/>
      </c>
      <c r="K3180" s="165" t="str">
        <f t="shared" ca="1" si="3811"/>
        <v/>
      </c>
      <c r="L3180" s="165" t="str">
        <f t="shared" ca="1" si="3811"/>
        <v/>
      </c>
      <c r="M3180" s="165" t="str">
        <f t="shared" ca="1" si="3811"/>
        <v/>
      </c>
      <c r="N3180" s="165" t="str">
        <f t="shared" ca="1" si="3811"/>
        <v/>
      </c>
      <c r="O3180" s="165" t="str">
        <f t="shared" ca="1" si="3811"/>
        <v/>
      </c>
      <c r="P3180" s="165" t="str">
        <f t="shared" ca="1" si="3811"/>
        <v/>
      </c>
      <c r="Q3180" s="165" t="str">
        <f t="shared" ca="1" si="3811"/>
        <v/>
      </c>
      <c r="R3180" s="165" t="str">
        <f t="shared" ca="1" si="3811"/>
        <v/>
      </c>
      <c r="S3180" s="165" t="str">
        <f t="shared" ca="1" si="3811"/>
        <v/>
      </c>
      <c r="T3180" s="165" t="str">
        <f t="shared" ca="1" si="3811"/>
        <v/>
      </c>
      <c r="U3180" s="165" t="str">
        <f t="shared" ca="1" si="3811"/>
        <v/>
      </c>
      <c r="V3180" s="165" t="str">
        <f t="shared" ca="1" si="3811"/>
        <v/>
      </c>
      <c r="W3180" s="165" t="str">
        <f t="shared" ca="1" si="3811"/>
        <v/>
      </c>
    </row>
    <row r="3181" spans="1:23" ht="15">
      <c r="B3181" s="182" t="s">
        <v>629</v>
      </c>
      <c r="C3181" s="174">
        <f>1</f>
        <v>1</v>
      </c>
      <c r="D3181" s="174">
        <f ca="1">D3179</f>
        <v>0</v>
      </c>
      <c r="E3181" s="174" t="str">
        <f ca="1">IF(ISNUMBER(E3179),E3179*D3179+1,"")</f>
        <v/>
      </c>
      <c r="F3181" s="174" t="str">
        <f t="shared" ref="F3181:W3181" ca="1" si="3812">IF(ISNUMBER(E3180),F3179*E3181+D3181,"")</f>
        <v/>
      </c>
      <c r="G3181" s="174" t="str">
        <f t="shared" ca="1" si="3812"/>
        <v/>
      </c>
      <c r="H3181" s="174" t="str">
        <f t="shared" ca="1" si="3812"/>
        <v/>
      </c>
      <c r="I3181" s="174" t="str">
        <f t="shared" ca="1" si="3812"/>
        <v/>
      </c>
      <c r="J3181" s="174" t="str">
        <f t="shared" ca="1" si="3812"/>
        <v/>
      </c>
      <c r="K3181" s="174" t="str">
        <f t="shared" ca="1" si="3812"/>
        <v/>
      </c>
      <c r="L3181" s="174" t="str">
        <f t="shared" ca="1" si="3812"/>
        <v/>
      </c>
      <c r="M3181" s="174" t="str">
        <f t="shared" ca="1" si="3812"/>
        <v/>
      </c>
      <c r="N3181" s="174" t="str">
        <f t="shared" ca="1" si="3812"/>
        <v/>
      </c>
      <c r="O3181" s="174" t="str">
        <f t="shared" ca="1" si="3812"/>
        <v/>
      </c>
      <c r="P3181" s="174" t="str">
        <f t="shared" ca="1" si="3812"/>
        <v/>
      </c>
      <c r="Q3181" s="174" t="str">
        <f t="shared" ca="1" si="3812"/>
        <v/>
      </c>
      <c r="R3181" s="174" t="str">
        <f t="shared" ca="1" si="3812"/>
        <v/>
      </c>
      <c r="S3181" s="174" t="str">
        <f t="shared" ca="1" si="3812"/>
        <v/>
      </c>
      <c r="T3181" s="174" t="str">
        <f t="shared" ca="1" si="3812"/>
        <v/>
      </c>
      <c r="U3181" s="174" t="str">
        <f t="shared" ca="1" si="3812"/>
        <v/>
      </c>
      <c r="V3181" s="174" t="str">
        <f t="shared" ca="1" si="3812"/>
        <v/>
      </c>
      <c r="W3181" s="174" t="str">
        <f t="shared" ca="1" si="3812"/>
        <v/>
      </c>
    </row>
    <row r="3182" spans="1:23" ht="13.5" thickBot="1">
      <c r="A3182" s="146">
        <f ca="1">INDIRECT($A$3&amp;A3179)</f>
        <v>0</v>
      </c>
      <c r="B3182" s="182"/>
      <c r="C3182" s="173">
        <f>0</f>
        <v>0</v>
      </c>
      <c r="D3182" s="173">
        <f>1</f>
        <v>1</v>
      </c>
      <c r="E3182" s="173" t="str">
        <f ca="1">IF(ISNUMBER(E3179),IF(E3179&lt;&gt;0,E3179,""),"")</f>
        <v/>
      </c>
      <c r="F3182" s="173" t="str">
        <f t="shared" ref="F3182:W3182" ca="1" si="3813">IF(ISNUMBER(E3180),F3179*E3182+D3182,"")</f>
        <v/>
      </c>
      <c r="G3182" s="173" t="str">
        <f t="shared" ca="1" si="3813"/>
        <v/>
      </c>
      <c r="H3182" s="173" t="str">
        <f t="shared" ca="1" si="3813"/>
        <v/>
      </c>
      <c r="I3182" s="173" t="str">
        <f t="shared" ca="1" si="3813"/>
        <v/>
      </c>
      <c r="J3182" s="173" t="str">
        <f t="shared" ca="1" si="3813"/>
        <v/>
      </c>
      <c r="K3182" s="173" t="str">
        <f t="shared" ca="1" si="3813"/>
        <v/>
      </c>
      <c r="L3182" s="173" t="str">
        <f t="shared" ca="1" si="3813"/>
        <v/>
      </c>
      <c r="M3182" s="173" t="str">
        <f t="shared" ca="1" si="3813"/>
        <v/>
      </c>
      <c r="N3182" s="173" t="str">
        <f t="shared" ca="1" si="3813"/>
        <v/>
      </c>
      <c r="O3182" s="173" t="str">
        <f t="shared" ca="1" si="3813"/>
        <v/>
      </c>
      <c r="P3182" s="173" t="str">
        <f t="shared" ca="1" si="3813"/>
        <v/>
      </c>
      <c r="Q3182" s="173" t="str">
        <f t="shared" ca="1" si="3813"/>
        <v/>
      </c>
      <c r="R3182" s="173" t="str">
        <f t="shared" ca="1" si="3813"/>
        <v/>
      </c>
      <c r="S3182" s="173" t="str">
        <f t="shared" ca="1" si="3813"/>
        <v/>
      </c>
      <c r="T3182" s="173" t="str">
        <f t="shared" ca="1" si="3813"/>
        <v/>
      </c>
      <c r="U3182" s="173" t="str">
        <f t="shared" ca="1" si="3813"/>
        <v/>
      </c>
      <c r="V3182" s="173" t="str">
        <f t="shared" ca="1" si="3813"/>
        <v/>
      </c>
      <c r="W3182" s="173" t="str">
        <f t="shared" ca="1" si="3813"/>
        <v/>
      </c>
    </row>
    <row r="3183" spans="1:23">
      <c r="B3183" s="171" t="s">
        <v>630</v>
      </c>
      <c r="C3183" s="171"/>
      <c r="E3183" s="146" t="str">
        <f ca="1">IF(NOT(ISNUMBER(E3182)),"",$B3179-E3181/E3182)</f>
        <v/>
      </c>
      <c r="F3183" s="146" t="str">
        <f ca="1">IF(NOT(ISNUMBER(F3182)),"",$B3179-F3181/F3182)</f>
        <v/>
      </c>
      <c r="G3183" s="146" t="str">
        <f t="shared" ref="G3183:Q3183" ca="1" si="3814">IF(F3183="","",IF(F3183=0,"",IF(ABS($B3179-G3181/G3182)&lt;2^(0-G$3),"",$B3179-G3181/G3182)))</f>
        <v/>
      </c>
      <c r="H3183" s="146" t="str">
        <f t="shared" ca="1" si="3814"/>
        <v/>
      </c>
      <c r="I3183" s="146" t="str">
        <f t="shared" ca="1" si="3814"/>
        <v/>
      </c>
      <c r="J3183" s="146" t="str">
        <f t="shared" ca="1" si="3814"/>
        <v/>
      </c>
      <c r="K3183" s="146" t="str">
        <f t="shared" ca="1" si="3814"/>
        <v/>
      </c>
      <c r="L3183" s="146" t="str">
        <f t="shared" ca="1" si="3814"/>
        <v/>
      </c>
      <c r="M3183" s="146" t="str">
        <f t="shared" ca="1" si="3814"/>
        <v/>
      </c>
      <c r="N3183" s="146" t="str">
        <f t="shared" ca="1" si="3814"/>
        <v/>
      </c>
      <c r="O3183" s="146" t="str">
        <f t="shared" ca="1" si="3814"/>
        <v/>
      </c>
      <c r="P3183" s="146" t="str">
        <f t="shared" ca="1" si="3814"/>
        <v/>
      </c>
      <c r="Q3183" s="146" t="str">
        <f t="shared" ca="1" si="3814"/>
        <v/>
      </c>
      <c r="R3183" s="146" t="str">
        <f t="shared" ref="R3183:W3183" ca="1" si="3815">IF(Q3183="","",IF(Q3183=0,"",IF(ABS($B3179-(R3181/R3182))&lt;2^(0-R$3),"",$B3179-(R3181/R3182))))</f>
        <v/>
      </c>
      <c r="S3183" s="146" t="str">
        <f t="shared" ca="1" si="3815"/>
        <v/>
      </c>
      <c r="T3183" s="146" t="str">
        <f t="shared" ca="1" si="3815"/>
        <v/>
      </c>
      <c r="U3183" s="146" t="str">
        <f t="shared" ca="1" si="3815"/>
        <v/>
      </c>
      <c r="V3183" s="146" t="str">
        <f t="shared" ca="1" si="3815"/>
        <v/>
      </c>
      <c r="W3183" s="146" t="str">
        <f t="shared" ca="1" si="3815"/>
        <v/>
      </c>
    </row>
    <row r="3184" spans="1:23">
      <c r="A3184" s="150">
        <f>A3179+1</f>
        <v>643</v>
      </c>
      <c r="B3184" s="152">
        <f ca="1">A3187</f>
        <v>0</v>
      </c>
      <c r="C3184" s="152"/>
      <c r="D3184" s="153">
        <f ca="1">INT(B3184+1/2)</f>
        <v>0</v>
      </c>
      <c r="E3184" s="153" t="str">
        <f t="shared" ref="E3184:W3184" ca="1" si="3816">IF(ISNUMBER(D3185),INT(D3185+1/2),"")</f>
        <v/>
      </c>
      <c r="F3184" s="153" t="str">
        <f t="shared" ca="1" si="3816"/>
        <v/>
      </c>
      <c r="G3184" s="153" t="str">
        <f t="shared" ca="1" si="3816"/>
        <v/>
      </c>
      <c r="H3184" s="153" t="str">
        <f t="shared" ca="1" si="3816"/>
        <v/>
      </c>
      <c r="I3184" s="153" t="str">
        <f t="shared" ca="1" si="3816"/>
        <v/>
      </c>
      <c r="J3184" s="153" t="str">
        <f t="shared" ca="1" si="3816"/>
        <v/>
      </c>
      <c r="K3184" s="153" t="str">
        <f t="shared" ca="1" si="3816"/>
        <v/>
      </c>
      <c r="L3184" s="153" t="str">
        <f t="shared" ca="1" si="3816"/>
        <v/>
      </c>
      <c r="M3184" s="153" t="str">
        <f t="shared" ca="1" si="3816"/>
        <v/>
      </c>
      <c r="N3184" s="153" t="str">
        <f t="shared" ca="1" si="3816"/>
        <v/>
      </c>
      <c r="O3184" s="153" t="str">
        <f t="shared" ca="1" si="3816"/>
        <v/>
      </c>
      <c r="P3184" s="153" t="str">
        <f t="shared" ca="1" si="3816"/>
        <v/>
      </c>
      <c r="Q3184" s="153" t="str">
        <f t="shared" ca="1" si="3816"/>
        <v/>
      </c>
      <c r="R3184" s="153" t="str">
        <f t="shared" ca="1" si="3816"/>
        <v/>
      </c>
      <c r="S3184" s="153" t="str">
        <f t="shared" ca="1" si="3816"/>
        <v/>
      </c>
      <c r="T3184" s="153" t="str">
        <f t="shared" ca="1" si="3816"/>
        <v/>
      </c>
      <c r="U3184" s="153" t="str">
        <f t="shared" ca="1" si="3816"/>
        <v/>
      </c>
      <c r="V3184" s="153" t="str">
        <f t="shared" ca="1" si="3816"/>
        <v/>
      </c>
      <c r="W3184" s="153" t="str">
        <f t="shared" ca="1" si="3816"/>
        <v/>
      </c>
    </row>
    <row r="3185" spans="1:23" ht="13.5" thickBot="1">
      <c r="B3185" s="172" t="s">
        <v>631</v>
      </c>
      <c r="C3185" s="172"/>
      <c r="D3185" s="165" t="str">
        <f ca="1">IF(B3184&lt;&gt;D3184,1/(B3184-D3184),"")</f>
        <v/>
      </c>
      <c r="E3185" s="165" t="str">
        <f ca="1">IF(AND(ISNUMBER(D3185),ISNUMBER(E3184)),IF(D3185&lt;&gt;E3184,1/(D3185-E3184),""),"")</f>
        <v/>
      </c>
      <c r="F3185" s="165" t="str">
        <f t="shared" ref="F3185:W3185" ca="1" si="3817">IF(ISNUMBER(E3188),1/(E3185-F3184),"")</f>
        <v/>
      </c>
      <c r="G3185" s="165" t="str">
        <f t="shared" ca="1" si="3817"/>
        <v/>
      </c>
      <c r="H3185" s="165" t="str">
        <f t="shared" ca="1" si="3817"/>
        <v/>
      </c>
      <c r="I3185" s="165" t="str">
        <f t="shared" ca="1" si="3817"/>
        <v/>
      </c>
      <c r="J3185" s="165" t="str">
        <f t="shared" ca="1" si="3817"/>
        <v/>
      </c>
      <c r="K3185" s="165" t="str">
        <f t="shared" ca="1" si="3817"/>
        <v/>
      </c>
      <c r="L3185" s="165" t="str">
        <f t="shared" ca="1" si="3817"/>
        <v/>
      </c>
      <c r="M3185" s="165" t="str">
        <f t="shared" ca="1" si="3817"/>
        <v/>
      </c>
      <c r="N3185" s="165" t="str">
        <f t="shared" ca="1" si="3817"/>
        <v/>
      </c>
      <c r="O3185" s="165" t="str">
        <f t="shared" ca="1" si="3817"/>
        <v/>
      </c>
      <c r="P3185" s="165" t="str">
        <f t="shared" ca="1" si="3817"/>
        <v/>
      </c>
      <c r="Q3185" s="165" t="str">
        <f t="shared" ca="1" si="3817"/>
        <v/>
      </c>
      <c r="R3185" s="165" t="str">
        <f t="shared" ca="1" si="3817"/>
        <v/>
      </c>
      <c r="S3185" s="165" t="str">
        <f t="shared" ca="1" si="3817"/>
        <v/>
      </c>
      <c r="T3185" s="165" t="str">
        <f t="shared" ca="1" si="3817"/>
        <v/>
      </c>
      <c r="U3185" s="165" t="str">
        <f t="shared" ca="1" si="3817"/>
        <v/>
      </c>
      <c r="V3185" s="165" t="str">
        <f t="shared" ca="1" si="3817"/>
        <v/>
      </c>
      <c r="W3185" s="165" t="str">
        <f t="shared" ca="1" si="3817"/>
        <v/>
      </c>
    </row>
    <row r="3186" spans="1:23" ht="15">
      <c r="B3186" s="182" t="s">
        <v>629</v>
      </c>
      <c r="C3186" s="174">
        <f>1</f>
        <v>1</v>
      </c>
      <c r="D3186" s="174">
        <f ca="1">D3184</f>
        <v>0</v>
      </c>
      <c r="E3186" s="174" t="str">
        <f ca="1">IF(ISNUMBER(E3184),E3184*D3184+1,"")</f>
        <v/>
      </c>
      <c r="F3186" s="174" t="str">
        <f t="shared" ref="F3186:W3186" ca="1" si="3818">IF(ISNUMBER(E3185),F3184*E3186+D3186,"")</f>
        <v/>
      </c>
      <c r="G3186" s="174" t="str">
        <f t="shared" ca="1" si="3818"/>
        <v/>
      </c>
      <c r="H3186" s="174" t="str">
        <f t="shared" ca="1" si="3818"/>
        <v/>
      </c>
      <c r="I3186" s="174" t="str">
        <f t="shared" ca="1" si="3818"/>
        <v/>
      </c>
      <c r="J3186" s="174" t="str">
        <f t="shared" ca="1" si="3818"/>
        <v/>
      </c>
      <c r="K3186" s="174" t="str">
        <f t="shared" ca="1" si="3818"/>
        <v/>
      </c>
      <c r="L3186" s="174" t="str">
        <f t="shared" ca="1" si="3818"/>
        <v/>
      </c>
      <c r="M3186" s="174" t="str">
        <f t="shared" ca="1" si="3818"/>
        <v/>
      </c>
      <c r="N3186" s="174" t="str">
        <f t="shared" ca="1" si="3818"/>
        <v/>
      </c>
      <c r="O3186" s="174" t="str">
        <f t="shared" ca="1" si="3818"/>
        <v/>
      </c>
      <c r="P3186" s="174" t="str">
        <f t="shared" ca="1" si="3818"/>
        <v/>
      </c>
      <c r="Q3186" s="174" t="str">
        <f t="shared" ca="1" si="3818"/>
        <v/>
      </c>
      <c r="R3186" s="174" t="str">
        <f t="shared" ca="1" si="3818"/>
        <v/>
      </c>
      <c r="S3186" s="174" t="str">
        <f t="shared" ca="1" si="3818"/>
        <v/>
      </c>
      <c r="T3186" s="174" t="str">
        <f t="shared" ca="1" si="3818"/>
        <v/>
      </c>
      <c r="U3186" s="174" t="str">
        <f t="shared" ca="1" si="3818"/>
        <v/>
      </c>
      <c r="V3186" s="174" t="str">
        <f t="shared" ca="1" si="3818"/>
        <v/>
      </c>
      <c r="W3186" s="174" t="str">
        <f t="shared" ca="1" si="3818"/>
        <v/>
      </c>
    </row>
    <row r="3187" spans="1:23" ht="13.5" thickBot="1">
      <c r="A3187" s="146">
        <f ca="1">INDIRECT($A$3&amp;A3184)</f>
        <v>0</v>
      </c>
      <c r="B3187" s="182"/>
      <c r="C3187" s="173">
        <f>0</f>
        <v>0</v>
      </c>
      <c r="D3187" s="173">
        <f>1</f>
        <v>1</v>
      </c>
      <c r="E3187" s="173" t="str">
        <f ca="1">IF(ISNUMBER(E3184),IF(E3184&lt;&gt;0,E3184,""),"")</f>
        <v/>
      </c>
      <c r="F3187" s="173" t="str">
        <f t="shared" ref="F3187:W3187" ca="1" si="3819">IF(ISNUMBER(E3185),F3184*E3187+D3187,"")</f>
        <v/>
      </c>
      <c r="G3187" s="173" t="str">
        <f t="shared" ca="1" si="3819"/>
        <v/>
      </c>
      <c r="H3187" s="173" t="str">
        <f t="shared" ca="1" si="3819"/>
        <v/>
      </c>
      <c r="I3187" s="173" t="str">
        <f t="shared" ca="1" si="3819"/>
        <v/>
      </c>
      <c r="J3187" s="173" t="str">
        <f t="shared" ca="1" si="3819"/>
        <v/>
      </c>
      <c r="K3187" s="173" t="str">
        <f t="shared" ca="1" si="3819"/>
        <v/>
      </c>
      <c r="L3187" s="173" t="str">
        <f t="shared" ca="1" si="3819"/>
        <v/>
      </c>
      <c r="M3187" s="173" t="str">
        <f t="shared" ca="1" si="3819"/>
        <v/>
      </c>
      <c r="N3187" s="173" t="str">
        <f t="shared" ca="1" si="3819"/>
        <v/>
      </c>
      <c r="O3187" s="173" t="str">
        <f t="shared" ca="1" si="3819"/>
        <v/>
      </c>
      <c r="P3187" s="173" t="str">
        <f t="shared" ca="1" si="3819"/>
        <v/>
      </c>
      <c r="Q3187" s="173" t="str">
        <f t="shared" ca="1" si="3819"/>
        <v/>
      </c>
      <c r="R3187" s="173" t="str">
        <f t="shared" ca="1" si="3819"/>
        <v/>
      </c>
      <c r="S3187" s="173" t="str">
        <f t="shared" ca="1" si="3819"/>
        <v/>
      </c>
      <c r="T3187" s="173" t="str">
        <f t="shared" ca="1" si="3819"/>
        <v/>
      </c>
      <c r="U3187" s="173" t="str">
        <f t="shared" ca="1" si="3819"/>
        <v/>
      </c>
      <c r="V3187" s="173" t="str">
        <f t="shared" ca="1" si="3819"/>
        <v/>
      </c>
      <c r="W3187" s="173" t="str">
        <f t="shared" ca="1" si="3819"/>
        <v/>
      </c>
    </row>
    <row r="3188" spans="1:23">
      <c r="B3188" s="171" t="s">
        <v>630</v>
      </c>
      <c r="C3188" s="171"/>
      <c r="E3188" s="146" t="str">
        <f ca="1">IF(NOT(ISNUMBER(E3187)),"",$B3184-E3186/E3187)</f>
        <v/>
      </c>
      <c r="F3188" s="146" t="str">
        <f ca="1">IF(NOT(ISNUMBER(F3187)),"",$B3184-F3186/F3187)</f>
        <v/>
      </c>
      <c r="G3188" s="146" t="str">
        <f t="shared" ref="G3188:Q3188" ca="1" si="3820">IF(F3188="","",IF(F3188=0,"",IF(ABS($B3184-G3186/G3187)&lt;2^(0-G$3),"",$B3184-G3186/G3187)))</f>
        <v/>
      </c>
      <c r="H3188" s="146" t="str">
        <f t="shared" ca="1" si="3820"/>
        <v/>
      </c>
      <c r="I3188" s="146" t="str">
        <f t="shared" ca="1" si="3820"/>
        <v/>
      </c>
      <c r="J3188" s="146" t="str">
        <f t="shared" ca="1" si="3820"/>
        <v/>
      </c>
      <c r="K3188" s="146" t="str">
        <f t="shared" ca="1" si="3820"/>
        <v/>
      </c>
      <c r="L3188" s="146" t="str">
        <f t="shared" ca="1" si="3820"/>
        <v/>
      </c>
      <c r="M3188" s="146" t="str">
        <f t="shared" ca="1" si="3820"/>
        <v/>
      </c>
      <c r="N3188" s="146" t="str">
        <f t="shared" ca="1" si="3820"/>
        <v/>
      </c>
      <c r="O3188" s="146" t="str">
        <f t="shared" ca="1" si="3820"/>
        <v/>
      </c>
      <c r="P3188" s="146" t="str">
        <f t="shared" ca="1" si="3820"/>
        <v/>
      </c>
      <c r="Q3188" s="146" t="str">
        <f t="shared" ca="1" si="3820"/>
        <v/>
      </c>
      <c r="R3188" s="146" t="str">
        <f t="shared" ref="R3188:W3188" ca="1" si="3821">IF(Q3188="","",IF(Q3188=0,"",IF(ABS($B3184-(R3186/R3187))&lt;2^(0-R$3),"",$B3184-(R3186/R3187))))</f>
        <v/>
      </c>
      <c r="S3188" s="146" t="str">
        <f t="shared" ca="1" si="3821"/>
        <v/>
      </c>
      <c r="T3188" s="146" t="str">
        <f t="shared" ca="1" si="3821"/>
        <v/>
      </c>
      <c r="U3188" s="146" t="str">
        <f t="shared" ca="1" si="3821"/>
        <v/>
      </c>
      <c r="V3188" s="146" t="str">
        <f t="shared" ca="1" si="3821"/>
        <v/>
      </c>
      <c r="W3188" s="146" t="str">
        <f t="shared" ca="1" si="3821"/>
        <v/>
      </c>
    </row>
    <row r="3189" spans="1:23">
      <c r="A3189" s="150">
        <f>A3184+1</f>
        <v>644</v>
      </c>
      <c r="B3189" s="152">
        <f ca="1">A3192</f>
        <v>0</v>
      </c>
      <c r="C3189" s="152"/>
      <c r="D3189" s="153">
        <f ca="1">INT(B3189+1/2)</f>
        <v>0</v>
      </c>
      <c r="E3189" s="153" t="str">
        <f t="shared" ref="E3189:W3189" ca="1" si="3822">IF(ISNUMBER(D3190),INT(D3190+1/2),"")</f>
        <v/>
      </c>
      <c r="F3189" s="153" t="str">
        <f t="shared" ca="1" si="3822"/>
        <v/>
      </c>
      <c r="G3189" s="153" t="str">
        <f t="shared" ca="1" si="3822"/>
        <v/>
      </c>
      <c r="H3189" s="153" t="str">
        <f t="shared" ca="1" si="3822"/>
        <v/>
      </c>
      <c r="I3189" s="153" t="str">
        <f t="shared" ca="1" si="3822"/>
        <v/>
      </c>
      <c r="J3189" s="153" t="str">
        <f t="shared" ca="1" si="3822"/>
        <v/>
      </c>
      <c r="K3189" s="153" t="str">
        <f t="shared" ca="1" si="3822"/>
        <v/>
      </c>
      <c r="L3189" s="153" t="str">
        <f t="shared" ca="1" si="3822"/>
        <v/>
      </c>
      <c r="M3189" s="153" t="str">
        <f t="shared" ca="1" si="3822"/>
        <v/>
      </c>
      <c r="N3189" s="153" t="str">
        <f t="shared" ca="1" si="3822"/>
        <v/>
      </c>
      <c r="O3189" s="153" t="str">
        <f t="shared" ca="1" si="3822"/>
        <v/>
      </c>
      <c r="P3189" s="153" t="str">
        <f t="shared" ca="1" si="3822"/>
        <v/>
      </c>
      <c r="Q3189" s="153" t="str">
        <f t="shared" ca="1" si="3822"/>
        <v/>
      </c>
      <c r="R3189" s="153" t="str">
        <f t="shared" ca="1" si="3822"/>
        <v/>
      </c>
      <c r="S3189" s="153" t="str">
        <f t="shared" ca="1" si="3822"/>
        <v/>
      </c>
      <c r="T3189" s="153" t="str">
        <f t="shared" ca="1" si="3822"/>
        <v/>
      </c>
      <c r="U3189" s="153" t="str">
        <f t="shared" ca="1" si="3822"/>
        <v/>
      </c>
      <c r="V3189" s="153" t="str">
        <f t="shared" ca="1" si="3822"/>
        <v/>
      </c>
      <c r="W3189" s="153" t="str">
        <f t="shared" ca="1" si="3822"/>
        <v/>
      </c>
    </row>
    <row r="3190" spans="1:23" ht="13.5" thickBot="1">
      <c r="B3190" s="172" t="s">
        <v>631</v>
      </c>
      <c r="C3190" s="172"/>
      <c r="D3190" s="165" t="str">
        <f ca="1">IF(B3189&lt;&gt;D3189,1/(B3189-D3189),"")</f>
        <v/>
      </c>
      <c r="E3190" s="165" t="str">
        <f ca="1">IF(AND(ISNUMBER(D3190),ISNUMBER(E3189)),IF(D3190&lt;&gt;E3189,1/(D3190-E3189),""),"")</f>
        <v/>
      </c>
      <c r="F3190" s="165" t="str">
        <f t="shared" ref="F3190:W3190" ca="1" si="3823">IF(ISNUMBER(E3193),1/(E3190-F3189),"")</f>
        <v/>
      </c>
      <c r="G3190" s="165" t="str">
        <f t="shared" ca="1" si="3823"/>
        <v/>
      </c>
      <c r="H3190" s="165" t="str">
        <f t="shared" ca="1" si="3823"/>
        <v/>
      </c>
      <c r="I3190" s="165" t="str">
        <f t="shared" ca="1" si="3823"/>
        <v/>
      </c>
      <c r="J3190" s="165" t="str">
        <f t="shared" ca="1" si="3823"/>
        <v/>
      </c>
      <c r="K3190" s="165" t="str">
        <f t="shared" ca="1" si="3823"/>
        <v/>
      </c>
      <c r="L3190" s="165" t="str">
        <f t="shared" ca="1" si="3823"/>
        <v/>
      </c>
      <c r="M3190" s="165" t="str">
        <f t="shared" ca="1" si="3823"/>
        <v/>
      </c>
      <c r="N3190" s="165" t="str">
        <f t="shared" ca="1" si="3823"/>
        <v/>
      </c>
      <c r="O3190" s="165" t="str">
        <f t="shared" ca="1" si="3823"/>
        <v/>
      </c>
      <c r="P3190" s="165" t="str">
        <f t="shared" ca="1" si="3823"/>
        <v/>
      </c>
      <c r="Q3190" s="165" t="str">
        <f t="shared" ca="1" si="3823"/>
        <v/>
      </c>
      <c r="R3190" s="165" t="str">
        <f t="shared" ca="1" si="3823"/>
        <v/>
      </c>
      <c r="S3190" s="165" t="str">
        <f t="shared" ca="1" si="3823"/>
        <v/>
      </c>
      <c r="T3190" s="165" t="str">
        <f t="shared" ca="1" si="3823"/>
        <v/>
      </c>
      <c r="U3190" s="165" t="str">
        <f t="shared" ca="1" si="3823"/>
        <v/>
      </c>
      <c r="V3190" s="165" t="str">
        <f t="shared" ca="1" si="3823"/>
        <v/>
      </c>
      <c r="W3190" s="165" t="str">
        <f t="shared" ca="1" si="3823"/>
        <v/>
      </c>
    </row>
    <row r="3191" spans="1:23" ht="15">
      <c r="B3191" s="182" t="s">
        <v>629</v>
      </c>
      <c r="C3191" s="174">
        <f>1</f>
        <v>1</v>
      </c>
      <c r="D3191" s="174">
        <f ca="1">D3189</f>
        <v>0</v>
      </c>
      <c r="E3191" s="174" t="str">
        <f ca="1">IF(ISNUMBER(E3189),E3189*D3189+1,"")</f>
        <v/>
      </c>
      <c r="F3191" s="174" t="str">
        <f t="shared" ref="F3191:W3191" ca="1" si="3824">IF(ISNUMBER(E3190),F3189*E3191+D3191,"")</f>
        <v/>
      </c>
      <c r="G3191" s="174" t="str">
        <f t="shared" ca="1" si="3824"/>
        <v/>
      </c>
      <c r="H3191" s="174" t="str">
        <f t="shared" ca="1" si="3824"/>
        <v/>
      </c>
      <c r="I3191" s="174" t="str">
        <f t="shared" ca="1" si="3824"/>
        <v/>
      </c>
      <c r="J3191" s="174" t="str">
        <f t="shared" ca="1" si="3824"/>
        <v/>
      </c>
      <c r="K3191" s="174" t="str">
        <f t="shared" ca="1" si="3824"/>
        <v/>
      </c>
      <c r="L3191" s="174" t="str">
        <f t="shared" ca="1" si="3824"/>
        <v/>
      </c>
      <c r="M3191" s="174" t="str">
        <f t="shared" ca="1" si="3824"/>
        <v/>
      </c>
      <c r="N3191" s="174" t="str">
        <f t="shared" ca="1" si="3824"/>
        <v/>
      </c>
      <c r="O3191" s="174" t="str">
        <f t="shared" ca="1" si="3824"/>
        <v/>
      </c>
      <c r="P3191" s="174" t="str">
        <f t="shared" ca="1" si="3824"/>
        <v/>
      </c>
      <c r="Q3191" s="174" t="str">
        <f t="shared" ca="1" si="3824"/>
        <v/>
      </c>
      <c r="R3191" s="174" t="str">
        <f t="shared" ca="1" si="3824"/>
        <v/>
      </c>
      <c r="S3191" s="174" t="str">
        <f t="shared" ca="1" si="3824"/>
        <v/>
      </c>
      <c r="T3191" s="174" t="str">
        <f t="shared" ca="1" si="3824"/>
        <v/>
      </c>
      <c r="U3191" s="174" t="str">
        <f t="shared" ca="1" si="3824"/>
        <v/>
      </c>
      <c r="V3191" s="174" t="str">
        <f t="shared" ca="1" si="3824"/>
        <v/>
      </c>
      <c r="W3191" s="174" t="str">
        <f t="shared" ca="1" si="3824"/>
        <v/>
      </c>
    </row>
    <row r="3192" spans="1:23" ht="13.5" thickBot="1">
      <c r="A3192" s="146">
        <f ca="1">INDIRECT($A$3&amp;A3189)</f>
        <v>0</v>
      </c>
      <c r="B3192" s="182"/>
      <c r="C3192" s="173">
        <f>0</f>
        <v>0</v>
      </c>
      <c r="D3192" s="173">
        <f>1</f>
        <v>1</v>
      </c>
      <c r="E3192" s="173" t="str">
        <f ca="1">IF(ISNUMBER(E3189),IF(E3189&lt;&gt;0,E3189,""),"")</f>
        <v/>
      </c>
      <c r="F3192" s="173" t="str">
        <f t="shared" ref="F3192:W3192" ca="1" si="3825">IF(ISNUMBER(E3190),F3189*E3192+D3192,"")</f>
        <v/>
      </c>
      <c r="G3192" s="173" t="str">
        <f t="shared" ca="1" si="3825"/>
        <v/>
      </c>
      <c r="H3192" s="173" t="str">
        <f t="shared" ca="1" si="3825"/>
        <v/>
      </c>
      <c r="I3192" s="173" t="str">
        <f t="shared" ca="1" si="3825"/>
        <v/>
      </c>
      <c r="J3192" s="173" t="str">
        <f t="shared" ca="1" si="3825"/>
        <v/>
      </c>
      <c r="K3192" s="173" t="str">
        <f t="shared" ca="1" si="3825"/>
        <v/>
      </c>
      <c r="L3192" s="173" t="str">
        <f t="shared" ca="1" si="3825"/>
        <v/>
      </c>
      <c r="M3192" s="173" t="str">
        <f t="shared" ca="1" si="3825"/>
        <v/>
      </c>
      <c r="N3192" s="173" t="str">
        <f t="shared" ca="1" si="3825"/>
        <v/>
      </c>
      <c r="O3192" s="173" t="str">
        <f t="shared" ca="1" si="3825"/>
        <v/>
      </c>
      <c r="P3192" s="173" t="str">
        <f t="shared" ca="1" si="3825"/>
        <v/>
      </c>
      <c r="Q3192" s="173" t="str">
        <f t="shared" ca="1" si="3825"/>
        <v/>
      </c>
      <c r="R3192" s="173" t="str">
        <f t="shared" ca="1" si="3825"/>
        <v/>
      </c>
      <c r="S3192" s="173" t="str">
        <f t="shared" ca="1" si="3825"/>
        <v/>
      </c>
      <c r="T3192" s="173" t="str">
        <f t="shared" ca="1" si="3825"/>
        <v/>
      </c>
      <c r="U3192" s="173" t="str">
        <f t="shared" ca="1" si="3825"/>
        <v/>
      </c>
      <c r="V3192" s="173" t="str">
        <f t="shared" ca="1" si="3825"/>
        <v/>
      </c>
      <c r="W3192" s="173" t="str">
        <f t="shared" ca="1" si="3825"/>
        <v/>
      </c>
    </row>
    <row r="3193" spans="1:23">
      <c r="B3193" s="171" t="s">
        <v>630</v>
      </c>
      <c r="C3193" s="171"/>
      <c r="E3193" s="146" t="str">
        <f ca="1">IF(NOT(ISNUMBER(E3192)),"",$B3189-E3191/E3192)</f>
        <v/>
      </c>
      <c r="F3193" s="146" t="str">
        <f ca="1">IF(NOT(ISNUMBER(F3192)),"",$B3189-F3191/F3192)</f>
        <v/>
      </c>
      <c r="G3193" s="146" t="str">
        <f t="shared" ref="G3193:Q3193" ca="1" si="3826">IF(F3193="","",IF(F3193=0,"",IF(ABS($B3189-G3191/G3192)&lt;2^(0-G$3),"",$B3189-G3191/G3192)))</f>
        <v/>
      </c>
      <c r="H3193" s="146" t="str">
        <f t="shared" ca="1" si="3826"/>
        <v/>
      </c>
      <c r="I3193" s="146" t="str">
        <f t="shared" ca="1" si="3826"/>
        <v/>
      </c>
      <c r="J3193" s="146" t="str">
        <f t="shared" ca="1" si="3826"/>
        <v/>
      </c>
      <c r="K3193" s="146" t="str">
        <f t="shared" ca="1" si="3826"/>
        <v/>
      </c>
      <c r="L3193" s="146" t="str">
        <f t="shared" ca="1" si="3826"/>
        <v/>
      </c>
      <c r="M3193" s="146" t="str">
        <f t="shared" ca="1" si="3826"/>
        <v/>
      </c>
      <c r="N3193" s="146" t="str">
        <f t="shared" ca="1" si="3826"/>
        <v/>
      </c>
      <c r="O3193" s="146" t="str">
        <f t="shared" ca="1" si="3826"/>
        <v/>
      </c>
      <c r="P3193" s="146" t="str">
        <f t="shared" ca="1" si="3826"/>
        <v/>
      </c>
      <c r="Q3193" s="146" t="str">
        <f t="shared" ca="1" si="3826"/>
        <v/>
      </c>
      <c r="R3193" s="146" t="str">
        <f t="shared" ref="R3193:W3193" ca="1" si="3827">IF(Q3193="","",IF(Q3193=0,"",IF(ABS($B3189-(R3191/R3192))&lt;2^(0-R$3),"",$B3189-(R3191/R3192))))</f>
        <v/>
      </c>
      <c r="S3193" s="146" t="str">
        <f t="shared" ca="1" si="3827"/>
        <v/>
      </c>
      <c r="T3193" s="146" t="str">
        <f t="shared" ca="1" si="3827"/>
        <v/>
      </c>
      <c r="U3193" s="146" t="str">
        <f t="shared" ca="1" si="3827"/>
        <v/>
      </c>
      <c r="V3193" s="146" t="str">
        <f t="shared" ca="1" si="3827"/>
        <v/>
      </c>
      <c r="W3193" s="146" t="str">
        <f t="shared" ca="1" si="3827"/>
        <v/>
      </c>
    </row>
    <row r="3194" spans="1:23">
      <c r="A3194" s="150">
        <f>A3189+1</f>
        <v>645</v>
      </c>
      <c r="B3194" s="152">
        <f ca="1">A3197</f>
        <v>0</v>
      </c>
      <c r="C3194" s="152"/>
      <c r="D3194" s="153">
        <f ca="1">INT(B3194+1/2)</f>
        <v>0</v>
      </c>
      <c r="E3194" s="153" t="str">
        <f t="shared" ref="E3194:W3194" ca="1" si="3828">IF(ISNUMBER(D3195),INT(D3195+1/2),"")</f>
        <v/>
      </c>
      <c r="F3194" s="153" t="str">
        <f t="shared" ca="1" si="3828"/>
        <v/>
      </c>
      <c r="G3194" s="153" t="str">
        <f t="shared" ca="1" si="3828"/>
        <v/>
      </c>
      <c r="H3194" s="153" t="str">
        <f t="shared" ca="1" si="3828"/>
        <v/>
      </c>
      <c r="I3194" s="153" t="str">
        <f t="shared" ca="1" si="3828"/>
        <v/>
      </c>
      <c r="J3194" s="153" t="str">
        <f t="shared" ca="1" si="3828"/>
        <v/>
      </c>
      <c r="K3194" s="153" t="str">
        <f t="shared" ca="1" si="3828"/>
        <v/>
      </c>
      <c r="L3194" s="153" t="str">
        <f t="shared" ca="1" si="3828"/>
        <v/>
      </c>
      <c r="M3194" s="153" t="str">
        <f t="shared" ca="1" si="3828"/>
        <v/>
      </c>
      <c r="N3194" s="153" t="str">
        <f t="shared" ca="1" si="3828"/>
        <v/>
      </c>
      <c r="O3194" s="153" t="str">
        <f t="shared" ca="1" si="3828"/>
        <v/>
      </c>
      <c r="P3194" s="153" t="str">
        <f t="shared" ca="1" si="3828"/>
        <v/>
      </c>
      <c r="Q3194" s="153" t="str">
        <f t="shared" ca="1" si="3828"/>
        <v/>
      </c>
      <c r="R3194" s="153" t="str">
        <f t="shared" ca="1" si="3828"/>
        <v/>
      </c>
      <c r="S3194" s="153" t="str">
        <f t="shared" ca="1" si="3828"/>
        <v/>
      </c>
      <c r="T3194" s="153" t="str">
        <f t="shared" ca="1" si="3828"/>
        <v/>
      </c>
      <c r="U3194" s="153" t="str">
        <f t="shared" ca="1" si="3828"/>
        <v/>
      </c>
      <c r="V3194" s="153" t="str">
        <f t="shared" ca="1" si="3828"/>
        <v/>
      </c>
      <c r="W3194" s="153" t="str">
        <f t="shared" ca="1" si="3828"/>
        <v/>
      </c>
    </row>
    <row r="3195" spans="1:23" ht="13.5" thickBot="1">
      <c r="B3195" s="172" t="s">
        <v>631</v>
      </c>
      <c r="C3195" s="172"/>
      <c r="D3195" s="165" t="str">
        <f ca="1">IF(B3194&lt;&gt;D3194,1/(B3194-D3194),"")</f>
        <v/>
      </c>
      <c r="E3195" s="165" t="str">
        <f ca="1">IF(AND(ISNUMBER(D3195),ISNUMBER(E3194)),IF(D3195&lt;&gt;E3194,1/(D3195-E3194),""),"")</f>
        <v/>
      </c>
      <c r="F3195" s="165" t="str">
        <f t="shared" ref="F3195:W3195" ca="1" si="3829">IF(ISNUMBER(E3198),1/(E3195-F3194),"")</f>
        <v/>
      </c>
      <c r="G3195" s="165" t="str">
        <f t="shared" ca="1" si="3829"/>
        <v/>
      </c>
      <c r="H3195" s="165" t="str">
        <f t="shared" ca="1" si="3829"/>
        <v/>
      </c>
      <c r="I3195" s="165" t="str">
        <f t="shared" ca="1" si="3829"/>
        <v/>
      </c>
      <c r="J3195" s="165" t="str">
        <f t="shared" ca="1" si="3829"/>
        <v/>
      </c>
      <c r="K3195" s="165" t="str">
        <f t="shared" ca="1" si="3829"/>
        <v/>
      </c>
      <c r="L3195" s="165" t="str">
        <f t="shared" ca="1" si="3829"/>
        <v/>
      </c>
      <c r="M3195" s="165" t="str">
        <f t="shared" ca="1" si="3829"/>
        <v/>
      </c>
      <c r="N3195" s="165" t="str">
        <f t="shared" ca="1" si="3829"/>
        <v/>
      </c>
      <c r="O3195" s="165" t="str">
        <f t="shared" ca="1" si="3829"/>
        <v/>
      </c>
      <c r="P3195" s="165" t="str">
        <f t="shared" ca="1" si="3829"/>
        <v/>
      </c>
      <c r="Q3195" s="165" t="str">
        <f t="shared" ca="1" si="3829"/>
        <v/>
      </c>
      <c r="R3195" s="165" t="str">
        <f t="shared" ca="1" si="3829"/>
        <v/>
      </c>
      <c r="S3195" s="165" t="str">
        <f t="shared" ca="1" si="3829"/>
        <v/>
      </c>
      <c r="T3195" s="165" t="str">
        <f t="shared" ca="1" si="3829"/>
        <v/>
      </c>
      <c r="U3195" s="165" t="str">
        <f t="shared" ca="1" si="3829"/>
        <v/>
      </c>
      <c r="V3195" s="165" t="str">
        <f t="shared" ca="1" si="3829"/>
        <v/>
      </c>
      <c r="W3195" s="165" t="str">
        <f t="shared" ca="1" si="3829"/>
        <v/>
      </c>
    </row>
    <row r="3196" spans="1:23" ht="15">
      <c r="B3196" s="182" t="s">
        <v>629</v>
      </c>
      <c r="C3196" s="174">
        <f>1</f>
        <v>1</v>
      </c>
      <c r="D3196" s="174">
        <f ca="1">D3194</f>
        <v>0</v>
      </c>
      <c r="E3196" s="174" t="str">
        <f ca="1">IF(ISNUMBER(E3194),E3194*D3194+1,"")</f>
        <v/>
      </c>
      <c r="F3196" s="174" t="str">
        <f t="shared" ref="F3196:W3196" ca="1" si="3830">IF(ISNUMBER(E3195),F3194*E3196+D3196,"")</f>
        <v/>
      </c>
      <c r="G3196" s="174" t="str">
        <f t="shared" ca="1" si="3830"/>
        <v/>
      </c>
      <c r="H3196" s="174" t="str">
        <f t="shared" ca="1" si="3830"/>
        <v/>
      </c>
      <c r="I3196" s="174" t="str">
        <f t="shared" ca="1" si="3830"/>
        <v/>
      </c>
      <c r="J3196" s="174" t="str">
        <f t="shared" ca="1" si="3830"/>
        <v/>
      </c>
      <c r="K3196" s="174" t="str">
        <f t="shared" ca="1" si="3830"/>
        <v/>
      </c>
      <c r="L3196" s="174" t="str">
        <f t="shared" ca="1" si="3830"/>
        <v/>
      </c>
      <c r="M3196" s="174" t="str">
        <f t="shared" ca="1" si="3830"/>
        <v/>
      </c>
      <c r="N3196" s="174" t="str">
        <f t="shared" ca="1" si="3830"/>
        <v/>
      </c>
      <c r="O3196" s="174" t="str">
        <f t="shared" ca="1" si="3830"/>
        <v/>
      </c>
      <c r="P3196" s="174" t="str">
        <f t="shared" ca="1" si="3830"/>
        <v/>
      </c>
      <c r="Q3196" s="174" t="str">
        <f t="shared" ca="1" si="3830"/>
        <v/>
      </c>
      <c r="R3196" s="174" t="str">
        <f t="shared" ca="1" si="3830"/>
        <v/>
      </c>
      <c r="S3196" s="174" t="str">
        <f t="shared" ca="1" si="3830"/>
        <v/>
      </c>
      <c r="T3196" s="174" t="str">
        <f t="shared" ca="1" si="3830"/>
        <v/>
      </c>
      <c r="U3196" s="174" t="str">
        <f t="shared" ca="1" si="3830"/>
        <v/>
      </c>
      <c r="V3196" s="174" t="str">
        <f t="shared" ca="1" si="3830"/>
        <v/>
      </c>
      <c r="W3196" s="174" t="str">
        <f t="shared" ca="1" si="3830"/>
        <v/>
      </c>
    </row>
    <row r="3197" spans="1:23" ht="13.5" thickBot="1">
      <c r="A3197" s="146">
        <f ca="1">INDIRECT($A$3&amp;A3194)</f>
        <v>0</v>
      </c>
      <c r="B3197" s="182"/>
      <c r="C3197" s="173">
        <f>0</f>
        <v>0</v>
      </c>
      <c r="D3197" s="173">
        <f>1</f>
        <v>1</v>
      </c>
      <c r="E3197" s="173" t="str">
        <f ca="1">IF(ISNUMBER(E3194),IF(E3194&lt;&gt;0,E3194,""),"")</f>
        <v/>
      </c>
      <c r="F3197" s="173" t="str">
        <f t="shared" ref="F3197:W3197" ca="1" si="3831">IF(ISNUMBER(E3195),F3194*E3197+D3197,"")</f>
        <v/>
      </c>
      <c r="G3197" s="173" t="str">
        <f t="shared" ca="1" si="3831"/>
        <v/>
      </c>
      <c r="H3197" s="173" t="str">
        <f t="shared" ca="1" si="3831"/>
        <v/>
      </c>
      <c r="I3197" s="173" t="str">
        <f t="shared" ca="1" si="3831"/>
        <v/>
      </c>
      <c r="J3197" s="173" t="str">
        <f t="shared" ca="1" si="3831"/>
        <v/>
      </c>
      <c r="K3197" s="173" t="str">
        <f t="shared" ca="1" si="3831"/>
        <v/>
      </c>
      <c r="L3197" s="173" t="str">
        <f t="shared" ca="1" si="3831"/>
        <v/>
      </c>
      <c r="M3197" s="173" t="str">
        <f t="shared" ca="1" si="3831"/>
        <v/>
      </c>
      <c r="N3197" s="173" t="str">
        <f t="shared" ca="1" si="3831"/>
        <v/>
      </c>
      <c r="O3197" s="173" t="str">
        <f t="shared" ca="1" si="3831"/>
        <v/>
      </c>
      <c r="P3197" s="173" t="str">
        <f t="shared" ca="1" si="3831"/>
        <v/>
      </c>
      <c r="Q3197" s="173" t="str">
        <f t="shared" ca="1" si="3831"/>
        <v/>
      </c>
      <c r="R3197" s="173" t="str">
        <f t="shared" ca="1" si="3831"/>
        <v/>
      </c>
      <c r="S3197" s="173" t="str">
        <f t="shared" ca="1" si="3831"/>
        <v/>
      </c>
      <c r="T3197" s="173" t="str">
        <f t="shared" ca="1" si="3831"/>
        <v/>
      </c>
      <c r="U3197" s="173" t="str">
        <f t="shared" ca="1" si="3831"/>
        <v/>
      </c>
      <c r="V3197" s="173" t="str">
        <f t="shared" ca="1" si="3831"/>
        <v/>
      </c>
      <c r="W3197" s="173" t="str">
        <f t="shared" ca="1" si="3831"/>
        <v/>
      </c>
    </row>
    <row r="3198" spans="1:23">
      <c r="B3198" s="171" t="s">
        <v>630</v>
      </c>
      <c r="C3198" s="171"/>
      <c r="E3198" s="146" t="str">
        <f ca="1">IF(NOT(ISNUMBER(E3197)),"",$B3194-E3196/E3197)</f>
        <v/>
      </c>
      <c r="F3198" s="146" t="str">
        <f ca="1">IF(NOT(ISNUMBER(F3197)),"",$B3194-F3196/F3197)</f>
        <v/>
      </c>
      <c r="G3198" s="146" t="str">
        <f t="shared" ref="G3198:Q3198" ca="1" si="3832">IF(F3198="","",IF(F3198=0,"",IF(ABS($B3194-G3196/G3197)&lt;2^(0-G$3),"",$B3194-G3196/G3197)))</f>
        <v/>
      </c>
      <c r="H3198" s="146" t="str">
        <f t="shared" ca="1" si="3832"/>
        <v/>
      </c>
      <c r="I3198" s="146" t="str">
        <f t="shared" ca="1" si="3832"/>
        <v/>
      </c>
      <c r="J3198" s="146" t="str">
        <f t="shared" ca="1" si="3832"/>
        <v/>
      </c>
      <c r="K3198" s="146" t="str">
        <f t="shared" ca="1" si="3832"/>
        <v/>
      </c>
      <c r="L3198" s="146" t="str">
        <f t="shared" ca="1" si="3832"/>
        <v/>
      </c>
      <c r="M3198" s="146" t="str">
        <f t="shared" ca="1" si="3832"/>
        <v/>
      </c>
      <c r="N3198" s="146" t="str">
        <f t="shared" ca="1" si="3832"/>
        <v/>
      </c>
      <c r="O3198" s="146" t="str">
        <f t="shared" ca="1" si="3832"/>
        <v/>
      </c>
      <c r="P3198" s="146" t="str">
        <f t="shared" ca="1" si="3832"/>
        <v/>
      </c>
      <c r="Q3198" s="146" t="str">
        <f t="shared" ca="1" si="3832"/>
        <v/>
      </c>
      <c r="R3198" s="146" t="str">
        <f t="shared" ref="R3198:W3198" ca="1" si="3833">IF(Q3198="","",IF(Q3198=0,"",IF(ABS($B3194-(R3196/R3197))&lt;2^(0-R$3),"",$B3194-(R3196/R3197))))</f>
        <v/>
      </c>
      <c r="S3198" s="146" t="str">
        <f t="shared" ca="1" si="3833"/>
        <v/>
      </c>
      <c r="T3198" s="146" t="str">
        <f t="shared" ca="1" si="3833"/>
        <v/>
      </c>
      <c r="U3198" s="146" t="str">
        <f t="shared" ca="1" si="3833"/>
        <v/>
      </c>
      <c r="V3198" s="146" t="str">
        <f t="shared" ca="1" si="3833"/>
        <v/>
      </c>
      <c r="W3198" s="146" t="str">
        <f t="shared" ca="1" si="3833"/>
        <v/>
      </c>
    </row>
    <row r="3199" spans="1:23">
      <c r="A3199" s="150">
        <f>A3194+1</f>
        <v>646</v>
      </c>
      <c r="B3199" s="152">
        <f ca="1">A3202</f>
        <v>0</v>
      </c>
      <c r="C3199" s="152"/>
      <c r="D3199" s="153">
        <f ca="1">INT(B3199+1/2)</f>
        <v>0</v>
      </c>
      <c r="E3199" s="153" t="str">
        <f t="shared" ref="E3199:W3199" ca="1" si="3834">IF(ISNUMBER(D3200),INT(D3200+1/2),"")</f>
        <v/>
      </c>
      <c r="F3199" s="153" t="str">
        <f t="shared" ca="1" si="3834"/>
        <v/>
      </c>
      <c r="G3199" s="153" t="str">
        <f t="shared" ca="1" si="3834"/>
        <v/>
      </c>
      <c r="H3199" s="153" t="str">
        <f t="shared" ca="1" si="3834"/>
        <v/>
      </c>
      <c r="I3199" s="153" t="str">
        <f t="shared" ca="1" si="3834"/>
        <v/>
      </c>
      <c r="J3199" s="153" t="str">
        <f t="shared" ca="1" si="3834"/>
        <v/>
      </c>
      <c r="K3199" s="153" t="str">
        <f t="shared" ca="1" si="3834"/>
        <v/>
      </c>
      <c r="L3199" s="153" t="str">
        <f t="shared" ca="1" si="3834"/>
        <v/>
      </c>
      <c r="M3199" s="153" t="str">
        <f t="shared" ca="1" si="3834"/>
        <v/>
      </c>
      <c r="N3199" s="153" t="str">
        <f t="shared" ca="1" si="3834"/>
        <v/>
      </c>
      <c r="O3199" s="153" t="str">
        <f t="shared" ca="1" si="3834"/>
        <v/>
      </c>
      <c r="P3199" s="153" t="str">
        <f t="shared" ca="1" si="3834"/>
        <v/>
      </c>
      <c r="Q3199" s="153" t="str">
        <f t="shared" ca="1" si="3834"/>
        <v/>
      </c>
      <c r="R3199" s="153" t="str">
        <f t="shared" ca="1" si="3834"/>
        <v/>
      </c>
      <c r="S3199" s="153" t="str">
        <f t="shared" ca="1" si="3834"/>
        <v/>
      </c>
      <c r="T3199" s="153" t="str">
        <f t="shared" ca="1" si="3834"/>
        <v/>
      </c>
      <c r="U3199" s="153" t="str">
        <f t="shared" ca="1" si="3834"/>
        <v/>
      </c>
      <c r="V3199" s="153" t="str">
        <f t="shared" ca="1" si="3834"/>
        <v/>
      </c>
      <c r="W3199" s="153" t="str">
        <f t="shared" ca="1" si="3834"/>
        <v/>
      </c>
    </row>
    <row r="3200" spans="1:23" ht="13.5" thickBot="1">
      <c r="B3200" s="172" t="s">
        <v>631</v>
      </c>
      <c r="C3200" s="172"/>
      <c r="D3200" s="165" t="str">
        <f ca="1">IF(B3199&lt;&gt;D3199,1/(B3199-D3199),"")</f>
        <v/>
      </c>
      <c r="E3200" s="165" t="str">
        <f ca="1">IF(AND(ISNUMBER(D3200),ISNUMBER(E3199)),IF(D3200&lt;&gt;E3199,1/(D3200-E3199),""),"")</f>
        <v/>
      </c>
      <c r="F3200" s="165" t="str">
        <f t="shared" ref="F3200:W3200" ca="1" si="3835">IF(ISNUMBER(E3203),1/(E3200-F3199),"")</f>
        <v/>
      </c>
      <c r="G3200" s="165" t="str">
        <f t="shared" ca="1" si="3835"/>
        <v/>
      </c>
      <c r="H3200" s="165" t="str">
        <f t="shared" ca="1" si="3835"/>
        <v/>
      </c>
      <c r="I3200" s="165" t="str">
        <f t="shared" ca="1" si="3835"/>
        <v/>
      </c>
      <c r="J3200" s="165" t="str">
        <f t="shared" ca="1" si="3835"/>
        <v/>
      </c>
      <c r="K3200" s="165" t="str">
        <f t="shared" ca="1" si="3835"/>
        <v/>
      </c>
      <c r="L3200" s="165" t="str">
        <f t="shared" ca="1" si="3835"/>
        <v/>
      </c>
      <c r="M3200" s="165" t="str">
        <f t="shared" ca="1" si="3835"/>
        <v/>
      </c>
      <c r="N3200" s="165" t="str">
        <f t="shared" ca="1" si="3835"/>
        <v/>
      </c>
      <c r="O3200" s="165" t="str">
        <f t="shared" ca="1" si="3835"/>
        <v/>
      </c>
      <c r="P3200" s="165" t="str">
        <f t="shared" ca="1" si="3835"/>
        <v/>
      </c>
      <c r="Q3200" s="165" t="str">
        <f t="shared" ca="1" si="3835"/>
        <v/>
      </c>
      <c r="R3200" s="165" t="str">
        <f t="shared" ca="1" si="3835"/>
        <v/>
      </c>
      <c r="S3200" s="165" t="str">
        <f t="shared" ca="1" si="3835"/>
        <v/>
      </c>
      <c r="T3200" s="165" t="str">
        <f t="shared" ca="1" si="3835"/>
        <v/>
      </c>
      <c r="U3200" s="165" t="str">
        <f t="shared" ca="1" si="3835"/>
        <v/>
      </c>
      <c r="V3200" s="165" t="str">
        <f t="shared" ca="1" si="3835"/>
        <v/>
      </c>
      <c r="W3200" s="165" t="str">
        <f t="shared" ca="1" si="3835"/>
        <v/>
      </c>
    </row>
    <row r="3201" spans="1:23" ht="15">
      <c r="B3201" s="182" t="s">
        <v>629</v>
      </c>
      <c r="C3201" s="174">
        <f>1</f>
        <v>1</v>
      </c>
      <c r="D3201" s="174">
        <f ca="1">D3199</f>
        <v>0</v>
      </c>
      <c r="E3201" s="174" t="str">
        <f ca="1">IF(ISNUMBER(E3199),E3199*D3199+1,"")</f>
        <v/>
      </c>
      <c r="F3201" s="174" t="str">
        <f t="shared" ref="F3201:W3201" ca="1" si="3836">IF(ISNUMBER(E3200),F3199*E3201+D3201,"")</f>
        <v/>
      </c>
      <c r="G3201" s="174" t="str">
        <f t="shared" ca="1" si="3836"/>
        <v/>
      </c>
      <c r="H3201" s="174" t="str">
        <f t="shared" ca="1" si="3836"/>
        <v/>
      </c>
      <c r="I3201" s="174" t="str">
        <f t="shared" ca="1" si="3836"/>
        <v/>
      </c>
      <c r="J3201" s="174" t="str">
        <f t="shared" ca="1" si="3836"/>
        <v/>
      </c>
      <c r="K3201" s="174" t="str">
        <f t="shared" ca="1" si="3836"/>
        <v/>
      </c>
      <c r="L3201" s="174" t="str">
        <f t="shared" ca="1" si="3836"/>
        <v/>
      </c>
      <c r="M3201" s="174" t="str">
        <f t="shared" ca="1" si="3836"/>
        <v/>
      </c>
      <c r="N3201" s="174" t="str">
        <f t="shared" ca="1" si="3836"/>
        <v/>
      </c>
      <c r="O3201" s="174" t="str">
        <f t="shared" ca="1" si="3836"/>
        <v/>
      </c>
      <c r="P3201" s="174" t="str">
        <f t="shared" ca="1" si="3836"/>
        <v/>
      </c>
      <c r="Q3201" s="174" t="str">
        <f t="shared" ca="1" si="3836"/>
        <v/>
      </c>
      <c r="R3201" s="174" t="str">
        <f t="shared" ca="1" si="3836"/>
        <v/>
      </c>
      <c r="S3201" s="174" t="str">
        <f t="shared" ca="1" si="3836"/>
        <v/>
      </c>
      <c r="T3201" s="174" t="str">
        <f t="shared" ca="1" si="3836"/>
        <v/>
      </c>
      <c r="U3201" s="174" t="str">
        <f t="shared" ca="1" si="3836"/>
        <v/>
      </c>
      <c r="V3201" s="174" t="str">
        <f t="shared" ca="1" si="3836"/>
        <v/>
      </c>
      <c r="W3201" s="174" t="str">
        <f t="shared" ca="1" si="3836"/>
        <v/>
      </c>
    </row>
    <row r="3202" spans="1:23" ht="13.5" thickBot="1">
      <c r="A3202" s="146">
        <f ca="1">INDIRECT($A$3&amp;A3199)</f>
        <v>0</v>
      </c>
      <c r="B3202" s="182"/>
      <c r="C3202" s="173">
        <f>0</f>
        <v>0</v>
      </c>
      <c r="D3202" s="173">
        <f>1</f>
        <v>1</v>
      </c>
      <c r="E3202" s="173" t="str">
        <f ca="1">IF(ISNUMBER(E3199),IF(E3199&lt;&gt;0,E3199,""),"")</f>
        <v/>
      </c>
      <c r="F3202" s="173" t="str">
        <f t="shared" ref="F3202:W3202" ca="1" si="3837">IF(ISNUMBER(E3200),F3199*E3202+D3202,"")</f>
        <v/>
      </c>
      <c r="G3202" s="173" t="str">
        <f t="shared" ca="1" si="3837"/>
        <v/>
      </c>
      <c r="H3202" s="173" t="str">
        <f t="shared" ca="1" si="3837"/>
        <v/>
      </c>
      <c r="I3202" s="173" t="str">
        <f t="shared" ca="1" si="3837"/>
        <v/>
      </c>
      <c r="J3202" s="173" t="str">
        <f t="shared" ca="1" si="3837"/>
        <v/>
      </c>
      <c r="K3202" s="173" t="str">
        <f t="shared" ca="1" si="3837"/>
        <v/>
      </c>
      <c r="L3202" s="173" t="str">
        <f t="shared" ca="1" si="3837"/>
        <v/>
      </c>
      <c r="M3202" s="173" t="str">
        <f t="shared" ca="1" si="3837"/>
        <v/>
      </c>
      <c r="N3202" s="173" t="str">
        <f t="shared" ca="1" si="3837"/>
        <v/>
      </c>
      <c r="O3202" s="173" t="str">
        <f t="shared" ca="1" si="3837"/>
        <v/>
      </c>
      <c r="P3202" s="173" t="str">
        <f t="shared" ca="1" si="3837"/>
        <v/>
      </c>
      <c r="Q3202" s="173" t="str">
        <f t="shared" ca="1" si="3837"/>
        <v/>
      </c>
      <c r="R3202" s="173" t="str">
        <f t="shared" ca="1" si="3837"/>
        <v/>
      </c>
      <c r="S3202" s="173" t="str">
        <f t="shared" ca="1" si="3837"/>
        <v/>
      </c>
      <c r="T3202" s="173" t="str">
        <f t="shared" ca="1" si="3837"/>
        <v/>
      </c>
      <c r="U3202" s="173" t="str">
        <f t="shared" ca="1" si="3837"/>
        <v/>
      </c>
      <c r="V3202" s="173" t="str">
        <f t="shared" ca="1" si="3837"/>
        <v/>
      </c>
      <c r="W3202" s="173" t="str">
        <f t="shared" ca="1" si="3837"/>
        <v/>
      </c>
    </row>
    <row r="3203" spans="1:23">
      <c r="B3203" s="171" t="s">
        <v>630</v>
      </c>
      <c r="C3203" s="171"/>
      <c r="E3203" s="146" t="str">
        <f ca="1">IF(NOT(ISNUMBER(E3202)),"",$B3199-E3201/E3202)</f>
        <v/>
      </c>
      <c r="F3203" s="146" t="str">
        <f ca="1">IF(NOT(ISNUMBER(F3202)),"",$B3199-F3201/F3202)</f>
        <v/>
      </c>
      <c r="G3203" s="146" t="str">
        <f t="shared" ref="G3203:Q3203" ca="1" si="3838">IF(F3203="","",IF(F3203=0,"",IF(ABS($B3199-G3201/G3202)&lt;2^(0-G$3),"",$B3199-G3201/G3202)))</f>
        <v/>
      </c>
      <c r="H3203" s="146" t="str">
        <f t="shared" ca="1" si="3838"/>
        <v/>
      </c>
      <c r="I3203" s="146" t="str">
        <f t="shared" ca="1" si="3838"/>
        <v/>
      </c>
      <c r="J3203" s="146" t="str">
        <f t="shared" ca="1" si="3838"/>
        <v/>
      </c>
      <c r="K3203" s="146" t="str">
        <f t="shared" ca="1" si="3838"/>
        <v/>
      </c>
      <c r="L3203" s="146" t="str">
        <f t="shared" ca="1" si="3838"/>
        <v/>
      </c>
      <c r="M3203" s="146" t="str">
        <f t="shared" ca="1" si="3838"/>
        <v/>
      </c>
      <c r="N3203" s="146" t="str">
        <f t="shared" ca="1" si="3838"/>
        <v/>
      </c>
      <c r="O3203" s="146" t="str">
        <f t="shared" ca="1" si="3838"/>
        <v/>
      </c>
      <c r="P3203" s="146" t="str">
        <f t="shared" ca="1" si="3838"/>
        <v/>
      </c>
      <c r="Q3203" s="146" t="str">
        <f t="shared" ca="1" si="3838"/>
        <v/>
      </c>
      <c r="R3203" s="146" t="str">
        <f t="shared" ref="R3203:W3203" ca="1" si="3839">IF(Q3203="","",IF(Q3203=0,"",IF(ABS($B3199-(R3201/R3202))&lt;2^(0-R$3),"",$B3199-(R3201/R3202))))</f>
        <v/>
      </c>
      <c r="S3203" s="146" t="str">
        <f t="shared" ca="1" si="3839"/>
        <v/>
      </c>
      <c r="T3203" s="146" t="str">
        <f t="shared" ca="1" si="3839"/>
        <v/>
      </c>
      <c r="U3203" s="146" t="str">
        <f t="shared" ca="1" si="3839"/>
        <v/>
      </c>
      <c r="V3203" s="146" t="str">
        <f t="shared" ca="1" si="3839"/>
        <v/>
      </c>
      <c r="W3203" s="146" t="str">
        <f t="shared" ca="1" si="3839"/>
        <v/>
      </c>
    </row>
    <row r="3204" spans="1:23">
      <c r="A3204" s="150">
        <f>A3199+1</f>
        <v>647</v>
      </c>
      <c r="B3204" s="152">
        <f ca="1">A3207</f>
        <v>0</v>
      </c>
      <c r="C3204" s="152"/>
      <c r="D3204" s="153">
        <f ca="1">INT(B3204+1/2)</f>
        <v>0</v>
      </c>
      <c r="E3204" s="153" t="str">
        <f t="shared" ref="E3204:W3204" ca="1" si="3840">IF(ISNUMBER(D3205),INT(D3205+1/2),"")</f>
        <v/>
      </c>
      <c r="F3204" s="153" t="str">
        <f t="shared" ca="1" si="3840"/>
        <v/>
      </c>
      <c r="G3204" s="153" t="str">
        <f t="shared" ca="1" si="3840"/>
        <v/>
      </c>
      <c r="H3204" s="153" t="str">
        <f t="shared" ca="1" si="3840"/>
        <v/>
      </c>
      <c r="I3204" s="153" t="str">
        <f t="shared" ca="1" si="3840"/>
        <v/>
      </c>
      <c r="J3204" s="153" t="str">
        <f t="shared" ca="1" si="3840"/>
        <v/>
      </c>
      <c r="K3204" s="153" t="str">
        <f t="shared" ca="1" si="3840"/>
        <v/>
      </c>
      <c r="L3204" s="153" t="str">
        <f t="shared" ca="1" si="3840"/>
        <v/>
      </c>
      <c r="M3204" s="153" t="str">
        <f t="shared" ca="1" si="3840"/>
        <v/>
      </c>
      <c r="N3204" s="153" t="str">
        <f t="shared" ca="1" si="3840"/>
        <v/>
      </c>
      <c r="O3204" s="153" t="str">
        <f t="shared" ca="1" si="3840"/>
        <v/>
      </c>
      <c r="P3204" s="153" t="str">
        <f t="shared" ca="1" si="3840"/>
        <v/>
      </c>
      <c r="Q3204" s="153" t="str">
        <f t="shared" ca="1" si="3840"/>
        <v/>
      </c>
      <c r="R3204" s="153" t="str">
        <f t="shared" ca="1" si="3840"/>
        <v/>
      </c>
      <c r="S3204" s="153" t="str">
        <f t="shared" ca="1" si="3840"/>
        <v/>
      </c>
      <c r="T3204" s="153" t="str">
        <f t="shared" ca="1" si="3840"/>
        <v/>
      </c>
      <c r="U3204" s="153" t="str">
        <f t="shared" ca="1" si="3840"/>
        <v/>
      </c>
      <c r="V3204" s="153" t="str">
        <f t="shared" ca="1" si="3840"/>
        <v/>
      </c>
      <c r="W3204" s="153" t="str">
        <f t="shared" ca="1" si="3840"/>
        <v/>
      </c>
    </row>
    <row r="3205" spans="1:23" ht="13.5" thickBot="1">
      <c r="B3205" s="172" t="s">
        <v>631</v>
      </c>
      <c r="C3205" s="172"/>
      <c r="D3205" s="165" t="str">
        <f ca="1">IF(B3204&lt;&gt;D3204,1/(B3204-D3204),"")</f>
        <v/>
      </c>
      <c r="E3205" s="165" t="str">
        <f ca="1">IF(AND(ISNUMBER(D3205),ISNUMBER(E3204)),IF(D3205&lt;&gt;E3204,1/(D3205-E3204),""),"")</f>
        <v/>
      </c>
      <c r="F3205" s="165" t="str">
        <f t="shared" ref="F3205:W3205" ca="1" si="3841">IF(ISNUMBER(E3208),1/(E3205-F3204),"")</f>
        <v/>
      </c>
      <c r="G3205" s="165" t="str">
        <f t="shared" ca="1" si="3841"/>
        <v/>
      </c>
      <c r="H3205" s="165" t="str">
        <f t="shared" ca="1" si="3841"/>
        <v/>
      </c>
      <c r="I3205" s="165" t="str">
        <f t="shared" ca="1" si="3841"/>
        <v/>
      </c>
      <c r="J3205" s="165" t="str">
        <f t="shared" ca="1" si="3841"/>
        <v/>
      </c>
      <c r="K3205" s="165" t="str">
        <f t="shared" ca="1" si="3841"/>
        <v/>
      </c>
      <c r="L3205" s="165" t="str">
        <f t="shared" ca="1" si="3841"/>
        <v/>
      </c>
      <c r="M3205" s="165" t="str">
        <f t="shared" ca="1" si="3841"/>
        <v/>
      </c>
      <c r="N3205" s="165" t="str">
        <f t="shared" ca="1" si="3841"/>
        <v/>
      </c>
      <c r="O3205" s="165" t="str">
        <f t="shared" ca="1" si="3841"/>
        <v/>
      </c>
      <c r="P3205" s="165" t="str">
        <f t="shared" ca="1" si="3841"/>
        <v/>
      </c>
      <c r="Q3205" s="165" t="str">
        <f t="shared" ca="1" si="3841"/>
        <v/>
      </c>
      <c r="R3205" s="165" t="str">
        <f t="shared" ca="1" si="3841"/>
        <v/>
      </c>
      <c r="S3205" s="165" t="str">
        <f t="shared" ca="1" si="3841"/>
        <v/>
      </c>
      <c r="T3205" s="165" t="str">
        <f t="shared" ca="1" si="3841"/>
        <v/>
      </c>
      <c r="U3205" s="165" t="str">
        <f t="shared" ca="1" si="3841"/>
        <v/>
      </c>
      <c r="V3205" s="165" t="str">
        <f t="shared" ca="1" si="3841"/>
        <v/>
      </c>
      <c r="W3205" s="165" t="str">
        <f t="shared" ca="1" si="3841"/>
        <v/>
      </c>
    </row>
    <row r="3206" spans="1:23" ht="15">
      <c r="B3206" s="182" t="s">
        <v>629</v>
      </c>
      <c r="C3206" s="174">
        <f>1</f>
        <v>1</v>
      </c>
      <c r="D3206" s="174">
        <f ca="1">D3204</f>
        <v>0</v>
      </c>
      <c r="E3206" s="174" t="str">
        <f ca="1">IF(ISNUMBER(E3204),E3204*D3204+1,"")</f>
        <v/>
      </c>
      <c r="F3206" s="174" t="str">
        <f t="shared" ref="F3206:W3206" ca="1" si="3842">IF(ISNUMBER(E3205),F3204*E3206+D3206,"")</f>
        <v/>
      </c>
      <c r="G3206" s="174" t="str">
        <f t="shared" ca="1" si="3842"/>
        <v/>
      </c>
      <c r="H3206" s="174" t="str">
        <f t="shared" ca="1" si="3842"/>
        <v/>
      </c>
      <c r="I3206" s="174" t="str">
        <f t="shared" ca="1" si="3842"/>
        <v/>
      </c>
      <c r="J3206" s="174" t="str">
        <f t="shared" ca="1" si="3842"/>
        <v/>
      </c>
      <c r="K3206" s="174" t="str">
        <f t="shared" ca="1" si="3842"/>
        <v/>
      </c>
      <c r="L3206" s="174" t="str">
        <f t="shared" ca="1" si="3842"/>
        <v/>
      </c>
      <c r="M3206" s="174" t="str">
        <f t="shared" ca="1" si="3842"/>
        <v/>
      </c>
      <c r="N3206" s="174" t="str">
        <f t="shared" ca="1" si="3842"/>
        <v/>
      </c>
      <c r="O3206" s="174" t="str">
        <f t="shared" ca="1" si="3842"/>
        <v/>
      </c>
      <c r="P3206" s="174" t="str">
        <f t="shared" ca="1" si="3842"/>
        <v/>
      </c>
      <c r="Q3206" s="174" t="str">
        <f t="shared" ca="1" si="3842"/>
        <v/>
      </c>
      <c r="R3206" s="174" t="str">
        <f t="shared" ca="1" si="3842"/>
        <v/>
      </c>
      <c r="S3206" s="174" t="str">
        <f t="shared" ca="1" si="3842"/>
        <v/>
      </c>
      <c r="T3206" s="174" t="str">
        <f t="shared" ca="1" si="3842"/>
        <v/>
      </c>
      <c r="U3206" s="174" t="str">
        <f t="shared" ca="1" si="3842"/>
        <v/>
      </c>
      <c r="V3206" s="174" t="str">
        <f t="shared" ca="1" si="3842"/>
        <v/>
      </c>
      <c r="W3206" s="174" t="str">
        <f t="shared" ca="1" si="3842"/>
        <v/>
      </c>
    </row>
    <row r="3207" spans="1:23" ht="13.5" thickBot="1">
      <c r="A3207" s="146">
        <f ca="1">INDIRECT($A$3&amp;A3204)</f>
        <v>0</v>
      </c>
      <c r="B3207" s="182"/>
      <c r="C3207" s="173">
        <f>0</f>
        <v>0</v>
      </c>
      <c r="D3207" s="173">
        <f>1</f>
        <v>1</v>
      </c>
      <c r="E3207" s="173" t="str">
        <f ca="1">IF(ISNUMBER(E3204),IF(E3204&lt;&gt;0,E3204,""),"")</f>
        <v/>
      </c>
      <c r="F3207" s="173" t="str">
        <f t="shared" ref="F3207:W3207" ca="1" si="3843">IF(ISNUMBER(E3205),F3204*E3207+D3207,"")</f>
        <v/>
      </c>
      <c r="G3207" s="173" t="str">
        <f t="shared" ca="1" si="3843"/>
        <v/>
      </c>
      <c r="H3207" s="173" t="str">
        <f t="shared" ca="1" si="3843"/>
        <v/>
      </c>
      <c r="I3207" s="173" t="str">
        <f t="shared" ca="1" si="3843"/>
        <v/>
      </c>
      <c r="J3207" s="173" t="str">
        <f t="shared" ca="1" si="3843"/>
        <v/>
      </c>
      <c r="K3207" s="173" t="str">
        <f t="shared" ca="1" si="3843"/>
        <v/>
      </c>
      <c r="L3207" s="173" t="str">
        <f t="shared" ca="1" si="3843"/>
        <v/>
      </c>
      <c r="M3207" s="173" t="str">
        <f t="shared" ca="1" si="3843"/>
        <v/>
      </c>
      <c r="N3207" s="173" t="str">
        <f t="shared" ca="1" si="3843"/>
        <v/>
      </c>
      <c r="O3207" s="173" t="str">
        <f t="shared" ca="1" si="3843"/>
        <v/>
      </c>
      <c r="P3207" s="173" t="str">
        <f t="shared" ca="1" si="3843"/>
        <v/>
      </c>
      <c r="Q3207" s="173" t="str">
        <f t="shared" ca="1" si="3843"/>
        <v/>
      </c>
      <c r="R3207" s="173" t="str">
        <f t="shared" ca="1" si="3843"/>
        <v/>
      </c>
      <c r="S3207" s="173" t="str">
        <f t="shared" ca="1" si="3843"/>
        <v/>
      </c>
      <c r="T3207" s="173" t="str">
        <f t="shared" ca="1" si="3843"/>
        <v/>
      </c>
      <c r="U3207" s="173" t="str">
        <f t="shared" ca="1" si="3843"/>
        <v/>
      </c>
      <c r="V3207" s="173" t="str">
        <f t="shared" ca="1" si="3843"/>
        <v/>
      </c>
      <c r="W3207" s="173" t="str">
        <f t="shared" ca="1" si="3843"/>
        <v/>
      </c>
    </row>
    <row r="3208" spans="1:23">
      <c r="B3208" s="171" t="s">
        <v>630</v>
      </c>
      <c r="C3208" s="171"/>
      <c r="E3208" s="146" t="str">
        <f ca="1">IF(NOT(ISNUMBER(E3207)),"",$B3204-E3206/E3207)</f>
        <v/>
      </c>
      <c r="F3208" s="146" t="str">
        <f ca="1">IF(NOT(ISNUMBER(F3207)),"",$B3204-F3206/F3207)</f>
        <v/>
      </c>
      <c r="G3208" s="146" t="str">
        <f t="shared" ref="G3208:Q3208" ca="1" si="3844">IF(F3208="","",IF(F3208=0,"",IF(ABS($B3204-G3206/G3207)&lt;2^(0-G$3),"",$B3204-G3206/G3207)))</f>
        <v/>
      </c>
      <c r="H3208" s="146" t="str">
        <f t="shared" ca="1" si="3844"/>
        <v/>
      </c>
      <c r="I3208" s="146" t="str">
        <f t="shared" ca="1" si="3844"/>
        <v/>
      </c>
      <c r="J3208" s="146" t="str">
        <f t="shared" ca="1" si="3844"/>
        <v/>
      </c>
      <c r="K3208" s="146" t="str">
        <f t="shared" ca="1" si="3844"/>
        <v/>
      </c>
      <c r="L3208" s="146" t="str">
        <f t="shared" ca="1" si="3844"/>
        <v/>
      </c>
      <c r="M3208" s="146" t="str">
        <f t="shared" ca="1" si="3844"/>
        <v/>
      </c>
      <c r="N3208" s="146" t="str">
        <f t="shared" ca="1" si="3844"/>
        <v/>
      </c>
      <c r="O3208" s="146" t="str">
        <f t="shared" ca="1" si="3844"/>
        <v/>
      </c>
      <c r="P3208" s="146" t="str">
        <f t="shared" ca="1" si="3844"/>
        <v/>
      </c>
      <c r="Q3208" s="146" t="str">
        <f t="shared" ca="1" si="3844"/>
        <v/>
      </c>
      <c r="R3208" s="146" t="str">
        <f t="shared" ref="R3208:W3208" ca="1" si="3845">IF(Q3208="","",IF(Q3208=0,"",IF(ABS($B3204-(R3206/R3207))&lt;2^(0-R$3),"",$B3204-(R3206/R3207))))</f>
        <v/>
      </c>
      <c r="S3208" s="146" t="str">
        <f t="shared" ca="1" si="3845"/>
        <v/>
      </c>
      <c r="T3208" s="146" t="str">
        <f t="shared" ca="1" si="3845"/>
        <v/>
      </c>
      <c r="U3208" s="146" t="str">
        <f t="shared" ca="1" si="3845"/>
        <v/>
      </c>
      <c r="V3208" s="146" t="str">
        <f t="shared" ca="1" si="3845"/>
        <v/>
      </c>
      <c r="W3208" s="146" t="str">
        <f t="shared" ca="1" si="3845"/>
        <v/>
      </c>
    </row>
    <row r="3209" spans="1:23">
      <c r="A3209" s="150">
        <f>A3204+1</f>
        <v>648</v>
      </c>
      <c r="B3209" s="152">
        <f ca="1">A3212</f>
        <v>0</v>
      </c>
      <c r="C3209" s="152"/>
      <c r="D3209" s="153">
        <f ca="1">INT(B3209+1/2)</f>
        <v>0</v>
      </c>
      <c r="E3209" s="153" t="str">
        <f t="shared" ref="E3209:W3209" ca="1" si="3846">IF(ISNUMBER(D3210),INT(D3210+1/2),"")</f>
        <v/>
      </c>
      <c r="F3209" s="153" t="str">
        <f t="shared" ca="1" si="3846"/>
        <v/>
      </c>
      <c r="G3209" s="153" t="str">
        <f t="shared" ca="1" si="3846"/>
        <v/>
      </c>
      <c r="H3209" s="153" t="str">
        <f t="shared" ca="1" si="3846"/>
        <v/>
      </c>
      <c r="I3209" s="153" t="str">
        <f t="shared" ca="1" si="3846"/>
        <v/>
      </c>
      <c r="J3209" s="153" t="str">
        <f t="shared" ca="1" si="3846"/>
        <v/>
      </c>
      <c r="K3209" s="153" t="str">
        <f t="shared" ca="1" si="3846"/>
        <v/>
      </c>
      <c r="L3209" s="153" t="str">
        <f t="shared" ca="1" si="3846"/>
        <v/>
      </c>
      <c r="M3209" s="153" t="str">
        <f t="shared" ca="1" si="3846"/>
        <v/>
      </c>
      <c r="N3209" s="153" t="str">
        <f t="shared" ca="1" si="3846"/>
        <v/>
      </c>
      <c r="O3209" s="153" t="str">
        <f t="shared" ca="1" si="3846"/>
        <v/>
      </c>
      <c r="P3209" s="153" t="str">
        <f t="shared" ca="1" si="3846"/>
        <v/>
      </c>
      <c r="Q3209" s="153" t="str">
        <f t="shared" ca="1" si="3846"/>
        <v/>
      </c>
      <c r="R3209" s="153" t="str">
        <f t="shared" ca="1" si="3846"/>
        <v/>
      </c>
      <c r="S3209" s="153" t="str">
        <f t="shared" ca="1" si="3846"/>
        <v/>
      </c>
      <c r="T3209" s="153" t="str">
        <f t="shared" ca="1" si="3846"/>
        <v/>
      </c>
      <c r="U3209" s="153" t="str">
        <f t="shared" ca="1" si="3846"/>
        <v/>
      </c>
      <c r="V3209" s="153" t="str">
        <f t="shared" ca="1" si="3846"/>
        <v/>
      </c>
      <c r="W3209" s="153" t="str">
        <f t="shared" ca="1" si="3846"/>
        <v/>
      </c>
    </row>
    <row r="3210" spans="1:23" ht="13.5" thickBot="1">
      <c r="B3210" s="172" t="s">
        <v>631</v>
      </c>
      <c r="C3210" s="172"/>
      <c r="D3210" s="165" t="str">
        <f ca="1">IF(B3209&lt;&gt;D3209,1/(B3209-D3209),"")</f>
        <v/>
      </c>
      <c r="E3210" s="165" t="str">
        <f ca="1">IF(AND(ISNUMBER(D3210),ISNUMBER(E3209)),IF(D3210&lt;&gt;E3209,1/(D3210-E3209),""),"")</f>
        <v/>
      </c>
      <c r="F3210" s="165" t="str">
        <f t="shared" ref="F3210:W3210" ca="1" si="3847">IF(ISNUMBER(E3213),1/(E3210-F3209),"")</f>
        <v/>
      </c>
      <c r="G3210" s="165" t="str">
        <f t="shared" ca="1" si="3847"/>
        <v/>
      </c>
      <c r="H3210" s="165" t="str">
        <f t="shared" ca="1" si="3847"/>
        <v/>
      </c>
      <c r="I3210" s="165" t="str">
        <f t="shared" ca="1" si="3847"/>
        <v/>
      </c>
      <c r="J3210" s="165" t="str">
        <f t="shared" ca="1" si="3847"/>
        <v/>
      </c>
      <c r="K3210" s="165" t="str">
        <f t="shared" ca="1" si="3847"/>
        <v/>
      </c>
      <c r="L3210" s="165" t="str">
        <f t="shared" ca="1" si="3847"/>
        <v/>
      </c>
      <c r="M3210" s="165" t="str">
        <f t="shared" ca="1" si="3847"/>
        <v/>
      </c>
      <c r="N3210" s="165" t="str">
        <f t="shared" ca="1" si="3847"/>
        <v/>
      </c>
      <c r="O3210" s="165" t="str">
        <f t="shared" ca="1" si="3847"/>
        <v/>
      </c>
      <c r="P3210" s="165" t="str">
        <f t="shared" ca="1" si="3847"/>
        <v/>
      </c>
      <c r="Q3210" s="165" t="str">
        <f t="shared" ca="1" si="3847"/>
        <v/>
      </c>
      <c r="R3210" s="165" t="str">
        <f t="shared" ca="1" si="3847"/>
        <v/>
      </c>
      <c r="S3210" s="165" t="str">
        <f t="shared" ca="1" si="3847"/>
        <v/>
      </c>
      <c r="T3210" s="165" t="str">
        <f t="shared" ca="1" si="3847"/>
        <v/>
      </c>
      <c r="U3210" s="165" t="str">
        <f t="shared" ca="1" si="3847"/>
        <v/>
      </c>
      <c r="V3210" s="165" t="str">
        <f t="shared" ca="1" si="3847"/>
        <v/>
      </c>
      <c r="W3210" s="165" t="str">
        <f t="shared" ca="1" si="3847"/>
        <v/>
      </c>
    </row>
    <row r="3211" spans="1:23" ht="15">
      <c r="B3211" s="182" t="s">
        <v>629</v>
      </c>
      <c r="C3211" s="174">
        <f>1</f>
        <v>1</v>
      </c>
      <c r="D3211" s="174">
        <f ca="1">D3209</f>
        <v>0</v>
      </c>
      <c r="E3211" s="174" t="str">
        <f ca="1">IF(ISNUMBER(E3209),E3209*D3209+1,"")</f>
        <v/>
      </c>
      <c r="F3211" s="174" t="str">
        <f t="shared" ref="F3211:W3211" ca="1" si="3848">IF(ISNUMBER(E3210),F3209*E3211+D3211,"")</f>
        <v/>
      </c>
      <c r="G3211" s="174" t="str">
        <f t="shared" ca="1" si="3848"/>
        <v/>
      </c>
      <c r="H3211" s="174" t="str">
        <f t="shared" ca="1" si="3848"/>
        <v/>
      </c>
      <c r="I3211" s="174" t="str">
        <f t="shared" ca="1" si="3848"/>
        <v/>
      </c>
      <c r="J3211" s="174" t="str">
        <f t="shared" ca="1" si="3848"/>
        <v/>
      </c>
      <c r="K3211" s="174" t="str">
        <f t="shared" ca="1" si="3848"/>
        <v/>
      </c>
      <c r="L3211" s="174" t="str">
        <f t="shared" ca="1" si="3848"/>
        <v/>
      </c>
      <c r="M3211" s="174" t="str">
        <f t="shared" ca="1" si="3848"/>
        <v/>
      </c>
      <c r="N3211" s="174" t="str">
        <f t="shared" ca="1" si="3848"/>
        <v/>
      </c>
      <c r="O3211" s="174" t="str">
        <f t="shared" ca="1" si="3848"/>
        <v/>
      </c>
      <c r="P3211" s="174" t="str">
        <f t="shared" ca="1" si="3848"/>
        <v/>
      </c>
      <c r="Q3211" s="174" t="str">
        <f t="shared" ca="1" si="3848"/>
        <v/>
      </c>
      <c r="R3211" s="174" t="str">
        <f t="shared" ca="1" si="3848"/>
        <v/>
      </c>
      <c r="S3211" s="174" t="str">
        <f t="shared" ca="1" si="3848"/>
        <v/>
      </c>
      <c r="T3211" s="174" t="str">
        <f t="shared" ca="1" si="3848"/>
        <v/>
      </c>
      <c r="U3211" s="174" t="str">
        <f t="shared" ca="1" si="3848"/>
        <v/>
      </c>
      <c r="V3211" s="174" t="str">
        <f t="shared" ca="1" si="3848"/>
        <v/>
      </c>
      <c r="W3211" s="174" t="str">
        <f t="shared" ca="1" si="3848"/>
        <v/>
      </c>
    </row>
    <row r="3212" spans="1:23" ht="13.5" thickBot="1">
      <c r="A3212" s="146">
        <f ca="1">INDIRECT($A$3&amp;A3209)</f>
        <v>0</v>
      </c>
      <c r="B3212" s="182"/>
      <c r="C3212" s="173">
        <f>0</f>
        <v>0</v>
      </c>
      <c r="D3212" s="173">
        <f>1</f>
        <v>1</v>
      </c>
      <c r="E3212" s="173" t="str">
        <f ca="1">IF(ISNUMBER(E3209),IF(E3209&lt;&gt;0,E3209,""),"")</f>
        <v/>
      </c>
      <c r="F3212" s="173" t="str">
        <f t="shared" ref="F3212:W3212" ca="1" si="3849">IF(ISNUMBER(E3210),F3209*E3212+D3212,"")</f>
        <v/>
      </c>
      <c r="G3212" s="173" t="str">
        <f t="shared" ca="1" si="3849"/>
        <v/>
      </c>
      <c r="H3212" s="173" t="str">
        <f t="shared" ca="1" si="3849"/>
        <v/>
      </c>
      <c r="I3212" s="173" t="str">
        <f t="shared" ca="1" si="3849"/>
        <v/>
      </c>
      <c r="J3212" s="173" t="str">
        <f t="shared" ca="1" si="3849"/>
        <v/>
      </c>
      <c r="K3212" s="173" t="str">
        <f t="shared" ca="1" si="3849"/>
        <v/>
      </c>
      <c r="L3212" s="173" t="str">
        <f t="shared" ca="1" si="3849"/>
        <v/>
      </c>
      <c r="M3212" s="173" t="str">
        <f t="shared" ca="1" si="3849"/>
        <v/>
      </c>
      <c r="N3212" s="173" t="str">
        <f t="shared" ca="1" si="3849"/>
        <v/>
      </c>
      <c r="O3212" s="173" t="str">
        <f t="shared" ca="1" si="3849"/>
        <v/>
      </c>
      <c r="P3212" s="173" t="str">
        <f t="shared" ca="1" si="3849"/>
        <v/>
      </c>
      <c r="Q3212" s="173" t="str">
        <f t="shared" ca="1" si="3849"/>
        <v/>
      </c>
      <c r="R3212" s="173" t="str">
        <f t="shared" ca="1" si="3849"/>
        <v/>
      </c>
      <c r="S3212" s="173" t="str">
        <f t="shared" ca="1" si="3849"/>
        <v/>
      </c>
      <c r="T3212" s="173" t="str">
        <f t="shared" ca="1" si="3849"/>
        <v/>
      </c>
      <c r="U3212" s="173" t="str">
        <f t="shared" ca="1" si="3849"/>
        <v/>
      </c>
      <c r="V3212" s="173" t="str">
        <f t="shared" ca="1" si="3849"/>
        <v/>
      </c>
      <c r="W3212" s="173" t="str">
        <f t="shared" ca="1" si="3849"/>
        <v/>
      </c>
    </row>
    <row r="3213" spans="1:23">
      <c r="B3213" s="171" t="s">
        <v>630</v>
      </c>
      <c r="C3213" s="171"/>
      <c r="E3213" s="146" t="str">
        <f ca="1">IF(NOT(ISNUMBER(E3212)),"",$B3209-E3211/E3212)</f>
        <v/>
      </c>
      <c r="F3213" s="146" t="str">
        <f ca="1">IF(NOT(ISNUMBER(F3212)),"",$B3209-F3211/F3212)</f>
        <v/>
      </c>
      <c r="G3213" s="146" t="str">
        <f t="shared" ref="G3213:Q3213" ca="1" si="3850">IF(F3213="","",IF(F3213=0,"",IF(ABS($B3209-G3211/G3212)&lt;2^(0-G$3),"",$B3209-G3211/G3212)))</f>
        <v/>
      </c>
      <c r="H3213" s="146" t="str">
        <f t="shared" ca="1" si="3850"/>
        <v/>
      </c>
      <c r="I3213" s="146" t="str">
        <f t="shared" ca="1" si="3850"/>
        <v/>
      </c>
      <c r="J3213" s="146" t="str">
        <f t="shared" ca="1" si="3850"/>
        <v/>
      </c>
      <c r="K3213" s="146" t="str">
        <f t="shared" ca="1" si="3850"/>
        <v/>
      </c>
      <c r="L3213" s="146" t="str">
        <f t="shared" ca="1" si="3850"/>
        <v/>
      </c>
      <c r="M3213" s="146" t="str">
        <f t="shared" ca="1" si="3850"/>
        <v/>
      </c>
      <c r="N3213" s="146" t="str">
        <f t="shared" ca="1" si="3850"/>
        <v/>
      </c>
      <c r="O3213" s="146" t="str">
        <f t="shared" ca="1" si="3850"/>
        <v/>
      </c>
      <c r="P3213" s="146" t="str">
        <f t="shared" ca="1" si="3850"/>
        <v/>
      </c>
      <c r="Q3213" s="146" t="str">
        <f t="shared" ca="1" si="3850"/>
        <v/>
      </c>
      <c r="R3213" s="146" t="str">
        <f t="shared" ref="R3213:W3213" ca="1" si="3851">IF(Q3213="","",IF(Q3213=0,"",IF(ABS($B3209-(R3211/R3212))&lt;2^(0-R$3),"",$B3209-(R3211/R3212))))</f>
        <v/>
      </c>
      <c r="S3213" s="146" t="str">
        <f t="shared" ca="1" si="3851"/>
        <v/>
      </c>
      <c r="T3213" s="146" t="str">
        <f t="shared" ca="1" si="3851"/>
        <v/>
      </c>
      <c r="U3213" s="146" t="str">
        <f t="shared" ca="1" si="3851"/>
        <v/>
      </c>
      <c r="V3213" s="146" t="str">
        <f t="shared" ca="1" si="3851"/>
        <v/>
      </c>
      <c r="W3213" s="146" t="str">
        <f t="shared" ca="1" si="3851"/>
        <v/>
      </c>
    </row>
    <row r="3214" spans="1:23">
      <c r="A3214" s="150">
        <f>A3209+1</f>
        <v>649</v>
      </c>
      <c r="B3214" s="152">
        <f ca="1">A3217</f>
        <v>0</v>
      </c>
      <c r="C3214" s="152"/>
      <c r="D3214" s="153">
        <f ca="1">INT(B3214+1/2)</f>
        <v>0</v>
      </c>
      <c r="E3214" s="153" t="str">
        <f t="shared" ref="E3214:W3214" ca="1" si="3852">IF(ISNUMBER(D3215),INT(D3215+1/2),"")</f>
        <v/>
      </c>
      <c r="F3214" s="153" t="str">
        <f t="shared" ca="1" si="3852"/>
        <v/>
      </c>
      <c r="G3214" s="153" t="str">
        <f t="shared" ca="1" si="3852"/>
        <v/>
      </c>
      <c r="H3214" s="153" t="str">
        <f t="shared" ca="1" si="3852"/>
        <v/>
      </c>
      <c r="I3214" s="153" t="str">
        <f t="shared" ca="1" si="3852"/>
        <v/>
      </c>
      <c r="J3214" s="153" t="str">
        <f t="shared" ca="1" si="3852"/>
        <v/>
      </c>
      <c r="K3214" s="153" t="str">
        <f t="shared" ca="1" si="3852"/>
        <v/>
      </c>
      <c r="L3214" s="153" t="str">
        <f t="shared" ca="1" si="3852"/>
        <v/>
      </c>
      <c r="M3214" s="153" t="str">
        <f t="shared" ca="1" si="3852"/>
        <v/>
      </c>
      <c r="N3214" s="153" t="str">
        <f t="shared" ca="1" si="3852"/>
        <v/>
      </c>
      <c r="O3214" s="153" t="str">
        <f t="shared" ca="1" si="3852"/>
        <v/>
      </c>
      <c r="P3214" s="153" t="str">
        <f t="shared" ca="1" si="3852"/>
        <v/>
      </c>
      <c r="Q3214" s="153" t="str">
        <f t="shared" ca="1" si="3852"/>
        <v/>
      </c>
      <c r="R3214" s="153" t="str">
        <f t="shared" ca="1" si="3852"/>
        <v/>
      </c>
      <c r="S3214" s="153" t="str">
        <f t="shared" ca="1" si="3852"/>
        <v/>
      </c>
      <c r="T3214" s="153" t="str">
        <f t="shared" ca="1" si="3852"/>
        <v/>
      </c>
      <c r="U3214" s="153" t="str">
        <f t="shared" ca="1" si="3852"/>
        <v/>
      </c>
      <c r="V3214" s="153" t="str">
        <f t="shared" ca="1" si="3852"/>
        <v/>
      </c>
      <c r="W3214" s="153" t="str">
        <f t="shared" ca="1" si="3852"/>
        <v/>
      </c>
    </row>
    <row r="3215" spans="1:23" ht="13.5" thickBot="1">
      <c r="B3215" s="172" t="s">
        <v>631</v>
      </c>
      <c r="C3215" s="172"/>
      <c r="D3215" s="165" t="str">
        <f ca="1">IF(B3214&lt;&gt;D3214,1/(B3214-D3214),"")</f>
        <v/>
      </c>
      <c r="E3215" s="165" t="str">
        <f ca="1">IF(AND(ISNUMBER(D3215),ISNUMBER(E3214)),IF(D3215&lt;&gt;E3214,1/(D3215-E3214),""),"")</f>
        <v/>
      </c>
      <c r="F3215" s="165" t="str">
        <f t="shared" ref="F3215:W3215" ca="1" si="3853">IF(ISNUMBER(E3218),1/(E3215-F3214),"")</f>
        <v/>
      </c>
      <c r="G3215" s="165" t="str">
        <f t="shared" ca="1" si="3853"/>
        <v/>
      </c>
      <c r="H3215" s="165" t="str">
        <f t="shared" ca="1" si="3853"/>
        <v/>
      </c>
      <c r="I3215" s="165" t="str">
        <f t="shared" ca="1" si="3853"/>
        <v/>
      </c>
      <c r="J3215" s="165" t="str">
        <f t="shared" ca="1" si="3853"/>
        <v/>
      </c>
      <c r="K3215" s="165" t="str">
        <f t="shared" ca="1" si="3853"/>
        <v/>
      </c>
      <c r="L3215" s="165" t="str">
        <f t="shared" ca="1" si="3853"/>
        <v/>
      </c>
      <c r="M3215" s="165" t="str">
        <f t="shared" ca="1" si="3853"/>
        <v/>
      </c>
      <c r="N3215" s="165" t="str">
        <f t="shared" ca="1" si="3853"/>
        <v/>
      </c>
      <c r="O3215" s="165" t="str">
        <f t="shared" ca="1" si="3853"/>
        <v/>
      </c>
      <c r="P3215" s="165" t="str">
        <f t="shared" ca="1" si="3853"/>
        <v/>
      </c>
      <c r="Q3215" s="165" t="str">
        <f t="shared" ca="1" si="3853"/>
        <v/>
      </c>
      <c r="R3215" s="165" t="str">
        <f t="shared" ca="1" si="3853"/>
        <v/>
      </c>
      <c r="S3215" s="165" t="str">
        <f t="shared" ca="1" si="3853"/>
        <v/>
      </c>
      <c r="T3215" s="165" t="str">
        <f t="shared" ca="1" si="3853"/>
        <v/>
      </c>
      <c r="U3215" s="165" t="str">
        <f t="shared" ca="1" si="3853"/>
        <v/>
      </c>
      <c r="V3215" s="165" t="str">
        <f t="shared" ca="1" si="3853"/>
        <v/>
      </c>
      <c r="W3215" s="165" t="str">
        <f t="shared" ca="1" si="3853"/>
        <v/>
      </c>
    </row>
    <row r="3216" spans="1:23" ht="15">
      <c r="B3216" s="182" t="s">
        <v>629</v>
      </c>
      <c r="C3216" s="174">
        <f>1</f>
        <v>1</v>
      </c>
      <c r="D3216" s="174">
        <f ca="1">D3214</f>
        <v>0</v>
      </c>
      <c r="E3216" s="174" t="str">
        <f ca="1">IF(ISNUMBER(E3214),E3214*D3214+1,"")</f>
        <v/>
      </c>
      <c r="F3216" s="174" t="str">
        <f t="shared" ref="F3216:W3216" ca="1" si="3854">IF(ISNUMBER(E3215),F3214*E3216+D3216,"")</f>
        <v/>
      </c>
      <c r="G3216" s="174" t="str">
        <f t="shared" ca="1" si="3854"/>
        <v/>
      </c>
      <c r="H3216" s="174" t="str">
        <f t="shared" ca="1" si="3854"/>
        <v/>
      </c>
      <c r="I3216" s="174" t="str">
        <f t="shared" ca="1" si="3854"/>
        <v/>
      </c>
      <c r="J3216" s="174" t="str">
        <f t="shared" ca="1" si="3854"/>
        <v/>
      </c>
      <c r="K3216" s="174" t="str">
        <f t="shared" ca="1" si="3854"/>
        <v/>
      </c>
      <c r="L3216" s="174" t="str">
        <f t="shared" ca="1" si="3854"/>
        <v/>
      </c>
      <c r="M3216" s="174" t="str">
        <f t="shared" ca="1" si="3854"/>
        <v/>
      </c>
      <c r="N3216" s="174" t="str">
        <f t="shared" ca="1" si="3854"/>
        <v/>
      </c>
      <c r="O3216" s="174" t="str">
        <f t="shared" ca="1" si="3854"/>
        <v/>
      </c>
      <c r="P3216" s="174" t="str">
        <f t="shared" ca="1" si="3854"/>
        <v/>
      </c>
      <c r="Q3216" s="174" t="str">
        <f t="shared" ca="1" si="3854"/>
        <v/>
      </c>
      <c r="R3216" s="174" t="str">
        <f t="shared" ca="1" si="3854"/>
        <v/>
      </c>
      <c r="S3216" s="174" t="str">
        <f t="shared" ca="1" si="3854"/>
        <v/>
      </c>
      <c r="T3216" s="174" t="str">
        <f t="shared" ca="1" si="3854"/>
        <v/>
      </c>
      <c r="U3216" s="174" t="str">
        <f t="shared" ca="1" si="3854"/>
        <v/>
      </c>
      <c r="V3216" s="174" t="str">
        <f t="shared" ca="1" si="3854"/>
        <v/>
      </c>
      <c r="W3216" s="174" t="str">
        <f t="shared" ca="1" si="3854"/>
        <v/>
      </c>
    </row>
    <row r="3217" spans="1:23" ht="13.5" thickBot="1">
      <c r="A3217" s="146">
        <f ca="1">INDIRECT($A$3&amp;A3214)</f>
        <v>0</v>
      </c>
      <c r="B3217" s="182"/>
      <c r="C3217" s="173">
        <f>0</f>
        <v>0</v>
      </c>
      <c r="D3217" s="173">
        <f>1</f>
        <v>1</v>
      </c>
      <c r="E3217" s="173" t="str">
        <f ca="1">IF(ISNUMBER(E3214),IF(E3214&lt;&gt;0,E3214,""),"")</f>
        <v/>
      </c>
      <c r="F3217" s="173" t="str">
        <f t="shared" ref="F3217:W3217" ca="1" si="3855">IF(ISNUMBER(E3215),F3214*E3217+D3217,"")</f>
        <v/>
      </c>
      <c r="G3217" s="173" t="str">
        <f t="shared" ca="1" si="3855"/>
        <v/>
      </c>
      <c r="H3217" s="173" t="str">
        <f t="shared" ca="1" si="3855"/>
        <v/>
      </c>
      <c r="I3217" s="173" t="str">
        <f t="shared" ca="1" si="3855"/>
        <v/>
      </c>
      <c r="J3217" s="173" t="str">
        <f t="shared" ca="1" si="3855"/>
        <v/>
      </c>
      <c r="K3217" s="173" t="str">
        <f t="shared" ca="1" si="3855"/>
        <v/>
      </c>
      <c r="L3217" s="173" t="str">
        <f t="shared" ca="1" si="3855"/>
        <v/>
      </c>
      <c r="M3217" s="173" t="str">
        <f t="shared" ca="1" si="3855"/>
        <v/>
      </c>
      <c r="N3217" s="173" t="str">
        <f t="shared" ca="1" si="3855"/>
        <v/>
      </c>
      <c r="O3217" s="173" t="str">
        <f t="shared" ca="1" si="3855"/>
        <v/>
      </c>
      <c r="P3217" s="173" t="str">
        <f t="shared" ca="1" si="3855"/>
        <v/>
      </c>
      <c r="Q3217" s="173" t="str">
        <f t="shared" ca="1" si="3855"/>
        <v/>
      </c>
      <c r="R3217" s="173" t="str">
        <f t="shared" ca="1" si="3855"/>
        <v/>
      </c>
      <c r="S3217" s="173" t="str">
        <f t="shared" ca="1" si="3855"/>
        <v/>
      </c>
      <c r="T3217" s="173" t="str">
        <f t="shared" ca="1" si="3855"/>
        <v/>
      </c>
      <c r="U3217" s="173" t="str">
        <f t="shared" ca="1" si="3855"/>
        <v/>
      </c>
      <c r="V3217" s="173" t="str">
        <f t="shared" ca="1" si="3855"/>
        <v/>
      </c>
      <c r="W3217" s="173" t="str">
        <f t="shared" ca="1" si="3855"/>
        <v/>
      </c>
    </row>
    <row r="3218" spans="1:23">
      <c r="B3218" s="171" t="s">
        <v>630</v>
      </c>
      <c r="C3218" s="171"/>
      <c r="E3218" s="146" t="str">
        <f ca="1">IF(NOT(ISNUMBER(E3217)),"",$B3214-E3216/E3217)</f>
        <v/>
      </c>
      <c r="F3218" s="146" t="str">
        <f ca="1">IF(NOT(ISNUMBER(F3217)),"",$B3214-F3216/F3217)</f>
        <v/>
      </c>
      <c r="G3218" s="146" t="str">
        <f t="shared" ref="G3218:Q3218" ca="1" si="3856">IF(F3218="","",IF(F3218=0,"",IF(ABS($B3214-G3216/G3217)&lt;2^(0-G$3),"",$B3214-G3216/G3217)))</f>
        <v/>
      </c>
      <c r="H3218" s="146" t="str">
        <f t="shared" ca="1" si="3856"/>
        <v/>
      </c>
      <c r="I3218" s="146" t="str">
        <f t="shared" ca="1" si="3856"/>
        <v/>
      </c>
      <c r="J3218" s="146" t="str">
        <f t="shared" ca="1" si="3856"/>
        <v/>
      </c>
      <c r="K3218" s="146" t="str">
        <f t="shared" ca="1" si="3856"/>
        <v/>
      </c>
      <c r="L3218" s="146" t="str">
        <f t="shared" ca="1" si="3856"/>
        <v/>
      </c>
      <c r="M3218" s="146" t="str">
        <f t="shared" ca="1" si="3856"/>
        <v/>
      </c>
      <c r="N3218" s="146" t="str">
        <f t="shared" ca="1" si="3856"/>
        <v/>
      </c>
      <c r="O3218" s="146" t="str">
        <f t="shared" ca="1" si="3856"/>
        <v/>
      </c>
      <c r="P3218" s="146" t="str">
        <f t="shared" ca="1" si="3856"/>
        <v/>
      </c>
      <c r="Q3218" s="146" t="str">
        <f t="shared" ca="1" si="3856"/>
        <v/>
      </c>
      <c r="R3218" s="146" t="str">
        <f t="shared" ref="R3218:W3218" ca="1" si="3857">IF(Q3218="","",IF(Q3218=0,"",IF(ABS($B3214-(R3216/R3217))&lt;2^(0-R$3),"",$B3214-(R3216/R3217))))</f>
        <v/>
      </c>
      <c r="S3218" s="146" t="str">
        <f t="shared" ca="1" si="3857"/>
        <v/>
      </c>
      <c r="T3218" s="146" t="str">
        <f t="shared" ca="1" si="3857"/>
        <v/>
      </c>
      <c r="U3218" s="146" t="str">
        <f t="shared" ca="1" si="3857"/>
        <v/>
      </c>
      <c r="V3218" s="146" t="str">
        <f t="shared" ca="1" si="3857"/>
        <v/>
      </c>
      <c r="W3218" s="146" t="str">
        <f t="shared" ca="1" si="3857"/>
        <v/>
      </c>
    </row>
    <row r="3219" spans="1:23">
      <c r="A3219" s="150">
        <f>A3214+1</f>
        <v>650</v>
      </c>
      <c r="B3219" s="152">
        <f ca="1">A3222</f>
        <v>0</v>
      </c>
      <c r="C3219" s="152"/>
      <c r="D3219" s="153">
        <f ca="1">INT(B3219+1/2)</f>
        <v>0</v>
      </c>
      <c r="E3219" s="153" t="str">
        <f t="shared" ref="E3219:W3219" ca="1" si="3858">IF(ISNUMBER(D3220),INT(D3220+1/2),"")</f>
        <v/>
      </c>
      <c r="F3219" s="153" t="str">
        <f t="shared" ca="1" si="3858"/>
        <v/>
      </c>
      <c r="G3219" s="153" t="str">
        <f t="shared" ca="1" si="3858"/>
        <v/>
      </c>
      <c r="H3219" s="153" t="str">
        <f t="shared" ca="1" si="3858"/>
        <v/>
      </c>
      <c r="I3219" s="153" t="str">
        <f t="shared" ca="1" si="3858"/>
        <v/>
      </c>
      <c r="J3219" s="153" t="str">
        <f t="shared" ca="1" si="3858"/>
        <v/>
      </c>
      <c r="K3219" s="153" t="str">
        <f t="shared" ca="1" si="3858"/>
        <v/>
      </c>
      <c r="L3219" s="153" t="str">
        <f t="shared" ca="1" si="3858"/>
        <v/>
      </c>
      <c r="M3219" s="153" t="str">
        <f t="shared" ca="1" si="3858"/>
        <v/>
      </c>
      <c r="N3219" s="153" t="str">
        <f t="shared" ca="1" si="3858"/>
        <v/>
      </c>
      <c r="O3219" s="153" t="str">
        <f t="shared" ca="1" si="3858"/>
        <v/>
      </c>
      <c r="P3219" s="153" t="str">
        <f t="shared" ca="1" si="3858"/>
        <v/>
      </c>
      <c r="Q3219" s="153" t="str">
        <f t="shared" ca="1" si="3858"/>
        <v/>
      </c>
      <c r="R3219" s="153" t="str">
        <f t="shared" ca="1" si="3858"/>
        <v/>
      </c>
      <c r="S3219" s="153" t="str">
        <f t="shared" ca="1" si="3858"/>
        <v/>
      </c>
      <c r="T3219" s="153" t="str">
        <f t="shared" ca="1" si="3858"/>
        <v/>
      </c>
      <c r="U3219" s="153" t="str">
        <f t="shared" ca="1" si="3858"/>
        <v/>
      </c>
      <c r="V3219" s="153" t="str">
        <f t="shared" ca="1" si="3858"/>
        <v/>
      </c>
      <c r="W3219" s="153" t="str">
        <f t="shared" ca="1" si="3858"/>
        <v/>
      </c>
    </row>
    <row r="3220" spans="1:23" ht="13.5" thickBot="1">
      <c r="B3220" s="172" t="s">
        <v>631</v>
      </c>
      <c r="C3220" s="172"/>
      <c r="D3220" s="165" t="str">
        <f ca="1">IF(B3219&lt;&gt;D3219,1/(B3219-D3219),"")</f>
        <v/>
      </c>
      <c r="E3220" s="165" t="str">
        <f ca="1">IF(AND(ISNUMBER(D3220),ISNUMBER(E3219)),IF(D3220&lt;&gt;E3219,1/(D3220-E3219),""),"")</f>
        <v/>
      </c>
      <c r="F3220" s="165" t="str">
        <f t="shared" ref="F3220:W3220" ca="1" si="3859">IF(ISNUMBER(E3223),1/(E3220-F3219),"")</f>
        <v/>
      </c>
      <c r="G3220" s="165" t="str">
        <f t="shared" ca="1" si="3859"/>
        <v/>
      </c>
      <c r="H3220" s="165" t="str">
        <f t="shared" ca="1" si="3859"/>
        <v/>
      </c>
      <c r="I3220" s="165" t="str">
        <f t="shared" ca="1" si="3859"/>
        <v/>
      </c>
      <c r="J3220" s="165" t="str">
        <f t="shared" ca="1" si="3859"/>
        <v/>
      </c>
      <c r="K3220" s="165" t="str">
        <f t="shared" ca="1" si="3859"/>
        <v/>
      </c>
      <c r="L3220" s="165" t="str">
        <f t="shared" ca="1" si="3859"/>
        <v/>
      </c>
      <c r="M3220" s="165" t="str">
        <f t="shared" ca="1" si="3859"/>
        <v/>
      </c>
      <c r="N3220" s="165" t="str">
        <f t="shared" ca="1" si="3859"/>
        <v/>
      </c>
      <c r="O3220" s="165" t="str">
        <f t="shared" ca="1" si="3859"/>
        <v/>
      </c>
      <c r="P3220" s="165" t="str">
        <f t="shared" ca="1" si="3859"/>
        <v/>
      </c>
      <c r="Q3220" s="165" t="str">
        <f t="shared" ca="1" si="3859"/>
        <v/>
      </c>
      <c r="R3220" s="165" t="str">
        <f t="shared" ca="1" si="3859"/>
        <v/>
      </c>
      <c r="S3220" s="165" t="str">
        <f t="shared" ca="1" si="3859"/>
        <v/>
      </c>
      <c r="T3220" s="165" t="str">
        <f t="shared" ca="1" si="3859"/>
        <v/>
      </c>
      <c r="U3220" s="165" t="str">
        <f t="shared" ca="1" si="3859"/>
        <v/>
      </c>
      <c r="V3220" s="165" t="str">
        <f t="shared" ca="1" si="3859"/>
        <v/>
      </c>
      <c r="W3220" s="165" t="str">
        <f t="shared" ca="1" si="3859"/>
        <v/>
      </c>
    </row>
    <row r="3221" spans="1:23" ht="15">
      <c r="B3221" s="182" t="s">
        <v>629</v>
      </c>
      <c r="C3221" s="174">
        <f>1</f>
        <v>1</v>
      </c>
      <c r="D3221" s="174">
        <f ca="1">D3219</f>
        <v>0</v>
      </c>
      <c r="E3221" s="174" t="str">
        <f ca="1">IF(ISNUMBER(E3219),E3219*D3219+1,"")</f>
        <v/>
      </c>
      <c r="F3221" s="174" t="str">
        <f t="shared" ref="F3221:W3221" ca="1" si="3860">IF(ISNUMBER(E3220),F3219*E3221+D3221,"")</f>
        <v/>
      </c>
      <c r="G3221" s="174" t="str">
        <f t="shared" ca="1" si="3860"/>
        <v/>
      </c>
      <c r="H3221" s="174" t="str">
        <f t="shared" ca="1" si="3860"/>
        <v/>
      </c>
      <c r="I3221" s="174" t="str">
        <f t="shared" ca="1" si="3860"/>
        <v/>
      </c>
      <c r="J3221" s="174" t="str">
        <f t="shared" ca="1" si="3860"/>
        <v/>
      </c>
      <c r="K3221" s="174" t="str">
        <f t="shared" ca="1" si="3860"/>
        <v/>
      </c>
      <c r="L3221" s="174" t="str">
        <f t="shared" ca="1" si="3860"/>
        <v/>
      </c>
      <c r="M3221" s="174" t="str">
        <f t="shared" ca="1" si="3860"/>
        <v/>
      </c>
      <c r="N3221" s="174" t="str">
        <f t="shared" ca="1" si="3860"/>
        <v/>
      </c>
      <c r="O3221" s="174" t="str">
        <f t="shared" ca="1" si="3860"/>
        <v/>
      </c>
      <c r="P3221" s="174" t="str">
        <f t="shared" ca="1" si="3860"/>
        <v/>
      </c>
      <c r="Q3221" s="174" t="str">
        <f t="shared" ca="1" si="3860"/>
        <v/>
      </c>
      <c r="R3221" s="174" t="str">
        <f t="shared" ca="1" si="3860"/>
        <v/>
      </c>
      <c r="S3221" s="174" t="str">
        <f t="shared" ca="1" si="3860"/>
        <v/>
      </c>
      <c r="T3221" s="174" t="str">
        <f t="shared" ca="1" si="3860"/>
        <v/>
      </c>
      <c r="U3221" s="174" t="str">
        <f t="shared" ca="1" si="3860"/>
        <v/>
      </c>
      <c r="V3221" s="174" t="str">
        <f t="shared" ca="1" si="3860"/>
        <v/>
      </c>
      <c r="W3221" s="174" t="str">
        <f t="shared" ca="1" si="3860"/>
        <v/>
      </c>
    </row>
    <row r="3222" spans="1:23" ht="13.5" thickBot="1">
      <c r="A3222" s="146">
        <f ca="1">INDIRECT($A$3&amp;A3219)</f>
        <v>0</v>
      </c>
      <c r="B3222" s="182"/>
      <c r="C3222" s="173">
        <f>0</f>
        <v>0</v>
      </c>
      <c r="D3222" s="173">
        <f>1</f>
        <v>1</v>
      </c>
      <c r="E3222" s="173" t="str">
        <f ca="1">IF(ISNUMBER(E3219),IF(E3219&lt;&gt;0,E3219,""),"")</f>
        <v/>
      </c>
      <c r="F3222" s="173" t="str">
        <f t="shared" ref="F3222:W3222" ca="1" si="3861">IF(ISNUMBER(E3220),F3219*E3222+D3222,"")</f>
        <v/>
      </c>
      <c r="G3222" s="173" t="str">
        <f t="shared" ca="1" si="3861"/>
        <v/>
      </c>
      <c r="H3222" s="173" t="str">
        <f t="shared" ca="1" si="3861"/>
        <v/>
      </c>
      <c r="I3222" s="173" t="str">
        <f t="shared" ca="1" si="3861"/>
        <v/>
      </c>
      <c r="J3222" s="173" t="str">
        <f t="shared" ca="1" si="3861"/>
        <v/>
      </c>
      <c r="K3222" s="173" t="str">
        <f t="shared" ca="1" si="3861"/>
        <v/>
      </c>
      <c r="L3222" s="173" t="str">
        <f t="shared" ca="1" si="3861"/>
        <v/>
      </c>
      <c r="M3222" s="173" t="str">
        <f t="shared" ca="1" si="3861"/>
        <v/>
      </c>
      <c r="N3222" s="173" t="str">
        <f t="shared" ca="1" si="3861"/>
        <v/>
      </c>
      <c r="O3222" s="173" t="str">
        <f t="shared" ca="1" si="3861"/>
        <v/>
      </c>
      <c r="P3222" s="173" t="str">
        <f t="shared" ca="1" si="3861"/>
        <v/>
      </c>
      <c r="Q3222" s="173" t="str">
        <f t="shared" ca="1" si="3861"/>
        <v/>
      </c>
      <c r="R3222" s="173" t="str">
        <f t="shared" ca="1" si="3861"/>
        <v/>
      </c>
      <c r="S3222" s="173" t="str">
        <f t="shared" ca="1" si="3861"/>
        <v/>
      </c>
      <c r="T3222" s="173" t="str">
        <f t="shared" ca="1" si="3861"/>
        <v/>
      </c>
      <c r="U3222" s="173" t="str">
        <f t="shared" ca="1" si="3861"/>
        <v/>
      </c>
      <c r="V3222" s="173" t="str">
        <f t="shared" ca="1" si="3861"/>
        <v/>
      </c>
      <c r="W3222" s="173" t="str">
        <f t="shared" ca="1" si="3861"/>
        <v/>
      </c>
    </row>
    <row r="3223" spans="1:23">
      <c r="B3223" s="171" t="s">
        <v>630</v>
      </c>
      <c r="C3223" s="171"/>
      <c r="E3223" s="146" t="str">
        <f ca="1">IF(NOT(ISNUMBER(E3222)),"",$B3219-E3221/E3222)</f>
        <v/>
      </c>
      <c r="F3223" s="146" t="str">
        <f ca="1">IF(NOT(ISNUMBER(F3222)),"",$B3219-F3221/F3222)</f>
        <v/>
      </c>
      <c r="G3223" s="146" t="str">
        <f t="shared" ref="G3223:Q3223" ca="1" si="3862">IF(F3223="","",IF(F3223=0,"",IF(ABS($B3219-G3221/G3222)&lt;2^(0-G$3),"",$B3219-G3221/G3222)))</f>
        <v/>
      </c>
      <c r="H3223" s="146" t="str">
        <f t="shared" ca="1" si="3862"/>
        <v/>
      </c>
      <c r="I3223" s="146" t="str">
        <f t="shared" ca="1" si="3862"/>
        <v/>
      </c>
      <c r="J3223" s="146" t="str">
        <f t="shared" ca="1" si="3862"/>
        <v/>
      </c>
      <c r="K3223" s="146" t="str">
        <f t="shared" ca="1" si="3862"/>
        <v/>
      </c>
      <c r="L3223" s="146" t="str">
        <f t="shared" ca="1" si="3862"/>
        <v/>
      </c>
      <c r="M3223" s="146" t="str">
        <f t="shared" ca="1" si="3862"/>
        <v/>
      </c>
      <c r="N3223" s="146" t="str">
        <f t="shared" ca="1" si="3862"/>
        <v/>
      </c>
      <c r="O3223" s="146" t="str">
        <f t="shared" ca="1" si="3862"/>
        <v/>
      </c>
      <c r="P3223" s="146" t="str">
        <f t="shared" ca="1" si="3862"/>
        <v/>
      </c>
      <c r="Q3223" s="146" t="str">
        <f t="shared" ca="1" si="3862"/>
        <v/>
      </c>
      <c r="R3223" s="146" t="str">
        <f t="shared" ref="R3223:W3223" ca="1" si="3863">IF(Q3223="","",IF(Q3223=0,"",IF(ABS($B3219-(R3221/R3222))&lt;2^(0-R$3),"",$B3219-(R3221/R3222))))</f>
        <v/>
      </c>
      <c r="S3223" s="146" t="str">
        <f t="shared" ca="1" si="3863"/>
        <v/>
      </c>
      <c r="T3223" s="146" t="str">
        <f t="shared" ca="1" si="3863"/>
        <v/>
      </c>
      <c r="U3223" s="146" t="str">
        <f t="shared" ca="1" si="3863"/>
        <v/>
      </c>
      <c r="V3223" s="146" t="str">
        <f t="shared" ca="1" si="3863"/>
        <v/>
      </c>
      <c r="W3223" s="146" t="str">
        <f t="shared" ca="1" si="3863"/>
        <v/>
      </c>
    </row>
    <row r="3224" spans="1:23">
      <c r="A3224" s="150">
        <f>A3219+1</f>
        <v>651</v>
      </c>
      <c r="B3224" s="152">
        <f ca="1">A3227</f>
        <v>0</v>
      </c>
      <c r="C3224" s="152"/>
      <c r="D3224" s="153">
        <f ca="1">INT(B3224+1/2)</f>
        <v>0</v>
      </c>
      <c r="E3224" s="153" t="str">
        <f t="shared" ref="E3224:W3224" ca="1" si="3864">IF(ISNUMBER(D3225),INT(D3225+1/2),"")</f>
        <v/>
      </c>
      <c r="F3224" s="153" t="str">
        <f t="shared" ca="1" si="3864"/>
        <v/>
      </c>
      <c r="G3224" s="153" t="str">
        <f t="shared" ca="1" si="3864"/>
        <v/>
      </c>
      <c r="H3224" s="153" t="str">
        <f t="shared" ca="1" si="3864"/>
        <v/>
      </c>
      <c r="I3224" s="153" t="str">
        <f t="shared" ca="1" si="3864"/>
        <v/>
      </c>
      <c r="J3224" s="153" t="str">
        <f t="shared" ca="1" si="3864"/>
        <v/>
      </c>
      <c r="K3224" s="153" t="str">
        <f t="shared" ca="1" si="3864"/>
        <v/>
      </c>
      <c r="L3224" s="153" t="str">
        <f t="shared" ca="1" si="3864"/>
        <v/>
      </c>
      <c r="M3224" s="153" t="str">
        <f t="shared" ca="1" si="3864"/>
        <v/>
      </c>
      <c r="N3224" s="153" t="str">
        <f t="shared" ca="1" si="3864"/>
        <v/>
      </c>
      <c r="O3224" s="153" t="str">
        <f t="shared" ca="1" si="3864"/>
        <v/>
      </c>
      <c r="P3224" s="153" t="str">
        <f t="shared" ca="1" si="3864"/>
        <v/>
      </c>
      <c r="Q3224" s="153" t="str">
        <f t="shared" ca="1" si="3864"/>
        <v/>
      </c>
      <c r="R3224" s="153" t="str">
        <f t="shared" ca="1" si="3864"/>
        <v/>
      </c>
      <c r="S3224" s="153" t="str">
        <f t="shared" ca="1" si="3864"/>
        <v/>
      </c>
      <c r="T3224" s="153" t="str">
        <f t="shared" ca="1" si="3864"/>
        <v/>
      </c>
      <c r="U3224" s="153" t="str">
        <f t="shared" ca="1" si="3864"/>
        <v/>
      </c>
      <c r="V3224" s="153" t="str">
        <f t="shared" ca="1" si="3864"/>
        <v/>
      </c>
      <c r="W3224" s="153" t="str">
        <f t="shared" ca="1" si="3864"/>
        <v/>
      </c>
    </row>
    <row r="3225" spans="1:23" ht="13.5" thickBot="1">
      <c r="B3225" s="172" t="s">
        <v>631</v>
      </c>
      <c r="C3225" s="172"/>
      <c r="D3225" s="165" t="str">
        <f ca="1">IF(B3224&lt;&gt;D3224,1/(B3224-D3224),"")</f>
        <v/>
      </c>
      <c r="E3225" s="165" t="str">
        <f ca="1">IF(AND(ISNUMBER(D3225),ISNUMBER(E3224)),IF(D3225&lt;&gt;E3224,1/(D3225-E3224),""),"")</f>
        <v/>
      </c>
      <c r="F3225" s="165" t="str">
        <f t="shared" ref="F3225:W3225" ca="1" si="3865">IF(ISNUMBER(E3228),1/(E3225-F3224),"")</f>
        <v/>
      </c>
      <c r="G3225" s="165" t="str">
        <f t="shared" ca="1" si="3865"/>
        <v/>
      </c>
      <c r="H3225" s="165" t="str">
        <f t="shared" ca="1" si="3865"/>
        <v/>
      </c>
      <c r="I3225" s="165" t="str">
        <f t="shared" ca="1" si="3865"/>
        <v/>
      </c>
      <c r="J3225" s="165" t="str">
        <f t="shared" ca="1" si="3865"/>
        <v/>
      </c>
      <c r="K3225" s="165" t="str">
        <f t="shared" ca="1" si="3865"/>
        <v/>
      </c>
      <c r="L3225" s="165" t="str">
        <f t="shared" ca="1" si="3865"/>
        <v/>
      </c>
      <c r="M3225" s="165" t="str">
        <f t="shared" ca="1" si="3865"/>
        <v/>
      </c>
      <c r="N3225" s="165" t="str">
        <f t="shared" ca="1" si="3865"/>
        <v/>
      </c>
      <c r="O3225" s="165" t="str">
        <f t="shared" ca="1" si="3865"/>
        <v/>
      </c>
      <c r="P3225" s="165" t="str">
        <f t="shared" ca="1" si="3865"/>
        <v/>
      </c>
      <c r="Q3225" s="165" t="str">
        <f t="shared" ca="1" si="3865"/>
        <v/>
      </c>
      <c r="R3225" s="165" t="str">
        <f t="shared" ca="1" si="3865"/>
        <v/>
      </c>
      <c r="S3225" s="165" t="str">
        <f t="shared" ca="1" si="3865"/>
        <v/>
      </c>
      <c r="T3225" s="165" t="str">
        <f t="shared" ca="1" si="3865"/>
        <v/>
      </c>
      <c r="U3225" s="165" t="str">
        <f t="shared" ca="1" si="3865"/>
        <v/>
      </c>
      <c r="V3225" s="165" t="str">
        <f t="shared" ca="1" si="3865"/>
        <v/>
      </c>
      <c r="W3225" s="165" t="str">
        <f t="shared" ca="1" si="3865"/>
        <v/>
      </c>
    </row>
    <row r="3226" spans="1:23" ht="15">
      <c r="B3226" s="182" t="s">
        <v>629</v>
      </c>
      <c r="C3226" s="174">
        <f>1</f>
        <v>1</v>
      </c>
      <c r="D3226" s="174">
        <f ca="1">D3224</f>
        <v>0</v>
      </c>
      <c r="E3226" s="174" t="str">
        <f ca="1">IF(ISNUMBER(E3224),E3224*D3224+1,"")</f>
        <v/>
      </c>
      <c r="F3226" s="174" t="str">
        <f t="shared" ref="F3226:W3226" ca="1" si="3866">IF(ISNUMBER(E3225),F3224*E3226+D3226,"")</f>
        <v/>
      </c>
      <c r="G3226" s="174" t="str">
        <f t="shared" ca="1" si="3866"/>
        <v/>
      </c>
      <c r="H3226" s="174" t="str">
        <f t="shared" ca="1" si="3866"/>
        <v/>
      </c>
      <c r="I3226" s="174" t="str">
        <f t="shared" ca="1" si="3866"/>
        <v/>
      </c>
      <c r="J3226" s="174" t="str">
        <f t="shared" ca="1" si="3866"/>
        <v/>
      </c>
      <c r="K3226" s="174" t="str">
        <f t="shared" ca="1" si="3866"/>
        <v/>
      </c>
      <c r="L3226" s="174" t="str">
        <f t="shared" ca="1" si="3866"/>
        <v/>
      </c>
      <c r="M3226" s="174" t="str">
        <f t="shared" ca="1" si="3866"/>
        <v/>
      </c>
      <c r="N3226" s="174" t="str">
        <f t="shared" ca="1" si="3866"/>
        <v/>
      </c>
      <c r="O3226" s="174" t="str">
        <f t="shared" ca="1" si="3866"/>
        <v/>
      </c>
      <c r="P3226" s="174" t="str">
        <f t="shared" ca="1" si="3866"/>
        <v/>
      </c>
      <c r="Q3226" s="174" t="str">
        <f t="shared" ca="1" si="3866"/>
        <v/>
      </c>
      <c r="R3226" s="174" t="str">
        <f t="shared" ca="1" si="3866"/>
        <v/>
      </c>
      <c r="S3226" s="174" t="str">
        <f t="shared" ca="1" si="3866"/>
        <v/>
      </c>
      <c r="T3226" s="174" t="str">
        <f t="shared" ca="1" si="3866"/>
        <v/>
      </c>
      <c r="U3226" s="174" t="str">
        <f t="shared" ca="1" si="3866"/>
        <v/>
      </c>
      <c r="V3226" s="174" t="str">
        <f t="shared" ca="1" si="3866"/>
        <v/>
      </c>
      <c r="W3226" s="174" t="str">
        <f t="shared" ca="1" si="3866"/>
        <v/>
      </c>
    </row>
    <row r="3227" spans="1:23" ht="13.5" thickBot="1">
      <c r="A3227" s="146">
        <f ca="1">INDIRECT($A$3&amp;A3224)</f>
        <v>0</v>
      </c>
      <c r="B3227" s="182"/>
      <c r="C3227" s="173">
        <f>0</f>
        <v>0</v>
      </c>
      <c r="D3227" s="173">
        <f>1</f>
        <v>1</v>
      </c>
      <c r="E3227" s="173" t="str">
        <f ca="1">IF(ISNUMBER(E3224),IF(E3224&lt;&gt;0,E3224,""),"")</f>
        <v/>
      </c>
      <c r="F3227" s="173" t="str">
        <f t="shared" ref="F3227:W3227" ca="1" si="3867">IF(ISNUMBER(E3225),F3224*E3227+D3227,"")</f>
        <v/>
      </c>
      <c r="G3227" s="173" t="str">
        <f t="shared" ca="1" si="3867"/>
        <v/>
      </c>
      <c r="H3227" s="173" t="str">
        <f t="shared" ca="1" si="3867"/>
        <v/>
      </c>
      <c r="I3227" s="173" t="str">
        <f t="shared" ca="1" si="3867"/>
        <v/>
      </c>
      <c r="J3227" s="173" t="str">
        <f t="shared" ca="1" si="3867"/>
        <v/>
      </c>
      <c r="K3227" s="173" t="str">
        <f t="shared" ca="1" si="3867"/>
        <v/>
      </c>
      <c r="L3227" s="173" t="str">
        <f t="shared" ca="1" si="3867"/>
        <v/>
      </c>
      <c r="M3227" s="173" t="str">
        <f t="shared" ca="1" si="3867"/>
        <v/>
      </c>
      <c r="N3227" s="173" t="str">
        <f t="shared" ca="1" si="3867"/>
        <v/>
      </c>
      <c r="O3227" s="173" t="str">
        <f t="shared" ca="1" si="3867"/>
        <v/>
      </c>
      <c r="P3227" s="173" t="str">
        <f t="shared" ca="1" si="3867"/>
        <v/>
      </c>
      <c r="Q3227" s="173" t="str">
        <f t="shared" ca="1" si="3867"/>
        <v/>
      </c>
      <c r="R3227" s="173" t="str">
        <f t="shared" ca="1" si="3867"/>
        <v/>
      </c>
      <c r="S3227" s="173" t="str">
        <f t="shared" ca="1" si="3867"/>
        <v/>
      </c>
      <c r="T3227" s="173" t="str">
        <f t="shared" ca="1" si="3867"/>
        <v/>
      </c>
      <c r="U3227" s="173" t="str">
        <f t="shared" ca="1" si="3867"/>
        <v/>
      </c>
      <c r="V3227" s="173" t="str">
        <f t="shared" ca="1" si="3867"/>
        <v/>
      </c>
      <c r="W3227" s="173" t="str">
        <f t="shared" ca="1" si="3867"/>
        <v/>
      </c>
    </row>
    <row r="3228" spans="1:23">
      <c r="B3228" s="171" t="s">
        <v>630</v>
      </c>
      <c r="C3228" s="171"/>
      <c r="E3228" s="146" t="str">
        <f ca="1">IF(NOT(ISNUMBER(E3227)),"",$B3224-E3226/E3227)</f>
        <v/>
      </c>
      <c r="F3228" s="146" t="str">
        <f ca="1">IF(NOT(ISNUMBER(F3227)),"",$B3224-F3226/F3227)</f>
        <v/>
      </c>
      <c r="G3228" s="146" t="str">
        <f t="shared" ref="G3228:Q3228" ca="1" si="3868">IF(F3228="","",IF(F3228=0,"",IF(ABS($B3224-G3226/G3227)&lt;2^(0-G$3),"",$B3224-G3226/G3227)))</f>
        <v/>
      </c>
      <c r="H3228" s="146" t="str">
        <f t="shared" ca="1" si="3868"/>
        <v/>
      </c>
      <c r="I3228" s="146" t="str">
        <f t="shared" ca="1" si="3868"/>
        <v/>
      </c>
      <c r="J3228" s="146" t="str">
        <f t="shared" ca="1" si="3868"/>
        <v/>
      </c>
      <c r="K3228" s="146" t="str">
        <f t="shared" ca="1" si="3868"/>
        <v/>
      </c>
      <c r="L3228" s="146" t="str">
        <f t="shared" ca="1" si="3868"/>
        <v/>
      </c>
      <c r="M3228" s="146" t="str">
        <f t="shared" ca="1" si="3868"/>
        <v/>
      </c>
      <c r="N3228" s="146" t="str">
        <f t="shared" ca="1" si="3868"/>
        <v/>
      </c>
      <c r="O3228" s="146" t="str">
        <f t="shared" ca="1" si="3868"/>
        <v/>
      </c>
      <c r="P3228" s="146" t="str">
        <f t="shared" ca="1" si="3868"/>
        <v/>
      </c>
      <c r="Q3228" s="146" t="str">
        <f t="shared" ca="1" si="3868"/>
        <v/>
      </c>
      <c r="R3228" s="146" t="str">
        <f t="shared" ref="R3228:W3228" ca="1" si="3869">IF(Q3228="","",IF(Q3228=0,"",IF(ABS($B3224-(R3226/R3227))&lt;2^(0-R$3),"",$B3224-(R3226/R3227))))</f>
        <v/>
      </c>
      <c r="S3228" s="146" t="str">
        <f t="shared" ca="1" si="3869"/>
        <v/>
      </c>
      <c r="T3228" s="146" t="str">
        <f t="shared" ca="1" si="3869"/>
        <v/>
      </c>
      <c r="U3228" s="146" t="str">
        <f t="shared" ca="1" si="3869"/>
        <v/>
      </c>
      <c r="V3228" s="146" t="str">
        <f t="shared" ca="1" si="3869"/>
        <v/>
      </c>
      <c r="W3228" s="146" t="str">
        <f t="shared" ca="1" si="3869"/>
        <v/>
      </c>
    </row>
    <row r="3229" spans="1:23">
      <c r="A3229" s="150">
        <f>A3224+1</f>
        <v>652</v>
      </c>
      <c r="B3229" s="152">
        <f ca="1">A3232</f>
        <v>0</v>
      </c>
      <c r="C3229" s="152"/>
      <c r="D3229" s="153">
        <f ca="1">INT(B3229+1/2)</f>
        <v>0</v>
      </c>
      <c r="E3229" s="153" t="str">
        <f t="shared" ref="E3229:W3229" ca="1" si="3870">IF(ISNUMBER(D3230),INT(D3230+1/2),"")</f>
        <v/>
      </c>
      <c r="F3229" s="153" t="str">
        <f t="shared" ca="1" si="3870"/>
        <v/>
      </c>
      <c r="G3229" s="153" t="str">
        <f t="shared" ca="1" si="3870"/>
        <v/>
      </c>
      <c r="H3229" s="153" t="str">
        <f t="shared" ca="1" si="3870"/>
        <v/>
      </c>
      <c r="I3229" s="153" t="str">
        <f t="shared" ca="1" si="3870"/>
        <v/>
      </c>
      <c r="J3229" s="153" t="str">
        <f t="shared" ca="1" si="3870"/>
        <v/>
      </c>
      <c r="K3229" s="153" t="str">
        <f t="shared" ca="1" si="3870"/>
        <v/>
      </c>
      <c r="L3229" s="153" t="str">
        <f t="shared" ca="1" si="3870"/>
        <v/>
      </c>
      <c r="M3229" s="153" t="str">
        <f t="shared" ca="1" si="3870"/>
        <v/>
      </c>
      <c r="N3229" s="153" t="str">
        <f t="shared" ca="1" si="3870"/>
        <v/>
      </c>
      <c r="O3229" s="153" t="str">
        <f t="shared" ca="1" si="3870"/>
        <v/>
      </c>
      <c r="P3229" s="153" t="str">
        <f t="shared" ca="1" si="3870"/>
        <v/>
      </c>
      <c r="Q3229" s="153" t="str">
        <f t="shared" ca="1" si="3870"/>
        <v/>
      </c>
      <c r="R3229" s="153" t="str">
        <f t="shared" ca="1" si="3870"/>
        <v/>
      </c>
      <c r="S3229" s="153" t="str">
        <f t="shared" ca="1" si="3870"/>
        <v/>
      </c>
      <c r="T3229" s="153" t="str">
        <f t="shared" ca="1" si="3870"/>
        <v/>
      </c>
      <c r="U3229" s="153" t="str">
        <f t="shared" ca="1" si="3870"/>
        <v/>
      </c>
      <c r="V3229" s="153" t="str">
        <f t="shared" ca="1" si="3870"/>
        <v/>
      </c>
      <c r="W3229" s="153" t="str">
        <f t="shared" ca="1" si="3870"/>
        <v/>
      </c>
    </row>
    <row r="3230" spans="1:23" ht="13.5" thickBot="1">
      <c r="B3230" s="172" t="s">
        <v>631</v>
      </c>
      <c r="C3230" s="172"/>
      <c r="D3230" s="165" t="str">
        <f ca="1">IF(B3229&lt;&gt;D3229,1/(B3229-D3229),"")</f>
        <v/>
      </c>
      <c r="E3230" s="165" t="str">
        <f ca="1">IF(AND(ISNUMBER(D3230),ISNUMBER(E3229)),IF(D3230&lt;&gt;E3229,1/(D3230-E3229),""),"")</f>
        <v/>
      </c>
      <c r="F3230" s="165" t="str">
        <f t="shared" ref="F3230:W3230" ca="1" si="3871">IF(ISNUMBER(E3233),1/(E3230-F3229),"")</f>
        <v/>
      </c>
      <c r="G3230" s="165" t="str">
        <f t="shared" ca="1" si="3871"/>
        <v/>
      </c>
      <c r="H3230" s="165" t="str">
        <f t="shared" ca="1" si="3871"/>
        <v/>
      </c>
      <c r="I3230" s="165" t="str">
        <f t="shared" ca="1" si="3871"/>
        <v/>
      </c>
      <c r="J3230" s="165" t="str">
        <f t="shared" ca="1" si="3871"/>
        <v/>
      </c>
      <c r="K3230" s="165" t="str">
        <f t="shared" ca="1" si="3871"/>
        <v/>
      </c>
      <c r="L3230" s="165" t="str">
        <f t="shared" ca="1" si="3871"/>
        <v/>
      </c>
      <c r="M3230" s="165" t="str">
        <f t="shared" ca="1" si="3871"/>
        <v/>
      </c>
      <c r="N3230" s="165" t="str">
        <f t="shared" ca="1" si="3871"/>
        <v/>
      </c>
      <c r="O3230" s="165" t="str">
        <f t="shared" ca="1" si="3871"/>
        <v/>
      </c>
      <c r="P3230" s="165" t="str">
        <f t="shared" ca="1" si="3871"/>
        <v/>
      </c>
      <c r="Q3230" s="165" t="str">
        <f t="shared" ca="1" si="3871"/>
        <v/>
      </c>
      <c r="R3230" s="165" t="str">
        <f t="shared" ca="1" si="3871"/>
        <v/>
      </c>
      <c r="S3230" s="165" t="str">
        <f t="shared" ca="1" si="3871"/>
        <v/>
      </c>
      <c r="T3230" s="165" t="str">
        <f t="shared" ca="1" si="3871"/>
        <v/>
      </c>
      <c r="U3230" s="165" t="str">
        <f t="shared" ca="1" si="3871"/>
        <v/>
      </c>
      <c r="V3230" s="165" t="str">
        <f t="shared" ca="1" si="3871"/>
        <v/>
      </c>
      <c r="W3230" s="165" t="str">
        <f t="shared" ca="1" si="3871"/>
        <v/>
      </c>
    </row>
    <row r="3231" spans="1:23" ht="15">
      <c r="B3231" s="182" t="s">
        <v>629</v>
      </c>
      <c r="C3231" s="174">
        <f>1</f>
        <v>1</v>
      </c>
      <c r="D3231" s="174">
        <f ca="1">D3229</f>
        <v>0</v>
      </c>
      <c r="E3231" s="174" t="str">
        <f ca="1">IF(ISNUMBER(E3229),E3229*D3229+1,"")</f>
        <v/>
      </c>
      <c r="F3231" s="174" t="str">
        <f t="shared" ref="F3231:W3231" ca="1" si="3872">IF(ISNUMBER(E3230),F3229*E3231+D3231,"")</f>
        <v/>
      </c>
      <c r="G3231" s="174" t="str">
        <f t="shared" ca="1" si="3872"/>
        <v/>
      </c>
      <c r="H3231" s="174" t="str">
        <f t="shared" ca="1" si="3872"/>
        <v/>
      </c>
      <c r="I3231" s="174" t="str">
        <f t="shared" ca="1" si="3872"/>
        <v/>
      </c>
      <c r="J3231" s="174" t="str">
        <f t="shared" ca="1" si="3872"/>
        <v/>
      </c>
      <c r="K3231" s="174" t="str">
        <f t="shared" ca="1" si="3872"/>
        <v/>
      </c>
      <c r="L3231" s="174" t="str">
        <f t="shared" ca="1" si="3872"/>
        <v/>
      </c>
      <c r="M3231" s="174" t="str">
        <f t="shared" ca="1" si="3872"/>
        <v/>
      </c>
      <c r="N3231" s="174" t="str">
        <f t="shared" ca="1" si="3872"/>
        <v/>
      </c>
      <c r="O3231" s="174" t="str">
        <f t="shared" ca="1" si="3872"/>
        <v/>
      </c>
      <c r="P3231" s="174" t="str">
        <f t="shared" ca="1" si="3872"/>
        <v/>
      </c>
      <c r="Q3231" s="174" t="str">
        <f t="shared" ca="1" si="3872"/>
        <v/>
      </c>
      <c r="R3231" s="174" t="str">
        <f t="shared" ca="1" si="3872"/>
        <v/>
      </c>
      <c r="S3231" s="174" t="str">
        <f t="shared" ca="1" si="3872"/>
        <v/>
      </c>
      <c r="T3231" s="174" t="str">
        <f t="shared" ca="1" si="3872"/>
        <v/>
      </c>
      <c r="U3231" s="174" t="str">
        <f t="shared" ca="1" si="3872"/>
        <v/>
      </c>
      <c r="V3231" s="174" t="str">
        <f t="shared" ca="1" si="3872"/>
        <v/>
      </c>
      <c r="W3231" s="174" t="str">
        <f t="shared" ca="1" si="3872"/>
        <v/>
      </c>
    </row>
    <row r="3232" spans="1:23" ht="13.5" thickBot="1">
      <c r="A3232" s="146">
        <f ca="1">INDIRECT($A$3&amp;A3229)</f>
        <v>0</v>
      </c>
      <c r="B3232" s="182"/>
      <c r="C3232" s="173">
        <f>0</f>
        <v>0</v>
      </c>
      <c r="D3232" s="173">
        <f>1</f>
        <v>1</v>
      </c>
      <c r="E3232" s="173" t="str">
        <f ca="1">IF(ISNUMBER(E3229),IF(E3229&lt;&gt;0,E3229,""),"")</f>
        <v/>
      </c>
      <c r="F3232" s="173" t="str">
        <f t="shared" ref="F3232:W3232" ca="1" si="3873">IF(ISNUMBER(E3230),F3229*E3232+D3232,"")</f>
        <v/>
      </c>
      <c r="G3232" s="173" t="str">
        <f t="shared" ca="1" si="3873"/>
        <v/>
      </c>
      <c r="H3232" s="173" t="str">
        <f t="shared" ca="1" si="3873"/>
        <v/>
      </c>
      <c r="I3232" s="173" t="str">
        <f t="shared" ca="1" si="3873"/>
        <v/>
      </c>
      <c r="J3232" s="173" t="str">
        <f t="shared" ca="1" si="3873"/>
        <v/>
      </c>
      <c r="K3232" s="173" t="str">
        <f t="shared" ca="1" si="3873"/>
        <v/>
      </c>
      <c r="L3232" s="173" t="str">
        <f t="shared" ca="1" si="3873"/>
        <v/>
      </c>
      <c r="M3232" s="173" t="str">
        <f t="shared" ca="1" si="3873"/>
        <v/>
      </c>
      <c r="N3232" s="173" t="str">
        <f t="shared" ca="1" si="3873"/>
        <v/>
      </c>
      <c r="O3232" s="173" t="str">
        <f t="shared" ca="1" si="3873"/>
        <v/>
      </c>
      <c r="P3232" s="173" t="str">
        <f t="shared" ca="1" si="3873"/>
        <v/>
      </c>
      <c r="Q3232" s="173" t="str">
        <f t="shared" ca="1" si="3873"/>
        <v/>
      </c>
      <c r="R3232" s="173" t="str">
        <f t="shared" ca="1" si="3873"/>
        <v/>
      </c>
      <c r="S3232" s="173" t="str">
        <f t="shared" ca="1" si="3873"/>
        <v/>
      </c>
      <c r="T3232" s="173" t="str">
        <f t="shared" ca="1" si="3873"/>
        <v/>
      </c>
      <c r="U3232" s="173" t="str">
        <f t="shared" ca="1" si="3873"/>
        <v/>
      </c>
      <c r="V3232" s="173" t="str">
        <f t="shared" ca="1" si="3873"/>
        <v/>
      </c>
      <c r="W3232" s="173" t="str">
        <f t="shared" ca="1" si="3873"/>
        <v/>
      </c>
    </row>
    <row r="3233" spans="1:23">
      <c r="B3233" s="171" t="s">
        <v>630</v>
      </c>
      <c r="C3233" s="171"/>
      <c r="E3233" s="146" t="str">
        <f ca="1">IF(NOT(ISNUMBER(E3232)),"",$B3229-E3231/E3232)</f>
        <v/>
      </c>
      <c r="F3233" s="146" t="str">
        <f ca="1">IF(NOT(ISNUMBER(F3232)),"",$B3229-F3231/F3232)</f>
        <v/>
      </c>
      <c r="G3233" s="146" t="str">
        <f t="shared" ref="G3233:Q3233" ca="1" si="3874">IF(F3233="","",IF(F3233=0,"",IF(ABS($B3229-G3231/G3232)&lt;2^(0-G$3),"",$B3229-G3231/G3232)))</f>
        <v/>
      </c>
      <c r="H3233" s="146" t="str">
        <f t="shared" ca="1" si="3874"/>
        <v/>
      </c>
      <c r="I3233" s="146" t="str">
        <f t="shared" ca="1" si="3874"/>
        <v/>
      </c>
      <c r="J3233" s="146" t="str">
        <f t="shared" ca="1" si="3874"/>
        <v/>
      </c>
      <c r="K3233" s="146" t="str">
        <f t="shared" ca="1" si="3874"/>
        <v/>
      </c>
      <c r="L3233" s="146" t="str">
        <f t="shared" ca="1" si="3874"/>
        <v/>
      </c>
      <c r="M3233" s="146" t="str">
        <f t="shared" ca="1" si="3874"/>
        <v/>
      </c>
      <c r="N3233" s="146" t="str">
        <f t="shared" ca="1" si="3874"/>
        <v/>
      </c>
      <c r="O3233" s="146" t="str">
        <f t="shared" ca="1" si="3874"/>
        <v/>
      </c>
      <c r="P3233" s="146" t="str">
        <f t="shared" ca="1" si="3874"/>
        <v/>
      </c>
      <c r="Q3233" s="146" t="str">
        <f t="shared" ca="1" si="3874"/>
        <v/>
      </c>
      <c r="R3233" s="146" t="str">
        <f t="shared" ref="R3233:W3233" ca="1" si="3875">IF(Q3233="","",IF(Q3233=0,"",IF(ABS($B3229-(R3231/R3232))&lt;2^(0-R$3),"",$B3229-(R3231/R3232))))</f>
        <v/>
      </c>
      <c r="S3233" s="146" t="str">
        <f t="shared" ca="1" si="3875"/>
        <v/>
      </c>
      <c r="T3233" s="146" t="str">
        <f t="shared" ca="1" si="3875"/>
        <v/>
      </c>
      <c r="U3233" s="146" t="str">
        <f t="shared" ca="1" si="3875"/>
        <v/>
      </c>
      <c r="V3233" s="146" t="str">
        <f t="shared" ca="1" si="3875"/>
        <v/>
      </c>
      <c r="W3233" s="146" t="str">
        <f t="shared" ca="1" si="3875"/>
        <v/>
      </c>
    </row>
    <row r="3234" spans="1:23">
      <c r="A3234" s="150">
        <f>A3229+1</f>
        <v>653</v>
      </c>
      <c r="B3234" s="152">
        <f ca="1">A3237</f>
        <v>0</v>
      </c>
      <c r="C3234" s="152"/>
      <c r="D3234" s="153">
        <f ca="1">INT(B3234+1/2)</f>
        <v>0</v>
      </c>
      <c r="E3234" s="153" t="str">
        <f t="shared" ref="E3234:W3234" ca="1" si="3876">IF(ISNUMBER(D3235),INT(D3235+1/2),"")</f>
        <v/>
      </c>
      <c r="F3234" s="153" t="str">
        <f t="shared" ca="1" si="3876"/>
        <v/>
      </c>
      <c r="G3234" s="153" t="str">
        <f t="shared" ca="1" si="3876"/>
        <v/>
      </c>
      <c r="H3234" s="153" t="str">
        <f t="shared" ca="1" si="3876"/>
        <v/>
      </c>
      <c r="I3234" s="153" t="str">
        <f t="shared" ca="1" si="3876"/>
        <v/>
      </c>
      <c r="J3234" s="153" t="str">
        <f t="shared" ca="1" si="3876"/>
        <v/>
      </c>
      <c r="K3234" s="153" t="str">
        <f t="shared" ca="1" si="3876"/>
        <v/>
      </c>
      <c r="L3234" s="153" t="str">
        <f t="shared" ca="1" si="3876"/>
        <v/>
      </c>
      <c r="M3234" s="153" t="str">
        <f t="shared" ca="1" si="3876"/>
        <v/>
      </c>
      <c r="N3234" s="153" t="str">
        <f t="shared" ca="1" si="3876"/>
        <v/>
      </c>
      <c r="O3234" s="153" t="str">
        <f t="shared" ca="1" si="3876"/>
        <v/>
      </c>
      <c r="P3234" s="153" t="str">
        <f t="shared" ca="1" si="3876"/>
        <v/>
      </c>
      <c r="Q3234" s="153" t="str">
        <f t="shared" ca="1" si="3876"/>
        <v/>
      </c>
      <c r="R3234" s="153" t="str">
        <f t="shared" ca="1" si="3876"/>
        <v/>
      </c>
      <c r="S3234" s="153" t="str">
        <f t="shared" ca="1" si="3876"/>
        <v/>
      </c>
      <c r="T3234" s="153" t="str">
        <f t="shared" ca="1" si="3876"/>
        <v/>
      </c>
      <c r="U3234" s="153" t="str">
        <f t="shared" ca="1" si="3876"/>
        <v/>
      </c>
      <c r="V3234" s="153" t="str">
        <f t="shared" ca="1" si="3876"/>
        <v/>
      </c>
      <c r="W3234" s="153" t="str">
        <f t="shared" ca="1" si="3876"/>
        <v/>
      </c>
    </row>
    <row r="3235" spans="1:23" ht="13.5" thickBot="1">
      <c r="B3235" s="172" t="s">
        <v>631</v>
      </c>
      <c r="C3235" s="172"/>
      <c r="D3235" s="165" t="str">
        <f ca="1">IF(B3234&lt;&gt;D3234,1/(B3234-D3234),"")</f>
        <v/>
      </c>
      <c r="E3235" s="165" t="str">
        <f ca="1">IF(AND(ISNUMBER(D3235),ISNUMBER(E3234)),IF(D3235&lt;&gt;E3234,1/(D3235-E3234),""),"")</f>
        <v/>
      </c>
      <c r="F3235" s="165" t="str">
        <f t="shared" ref="F3235:W3235" ca="1" si="3877">IF(ISNUMBER(E3238),1/(E3235-F3234),"")</f>
        <v/>
      </c>
      <c r="G3235" s="165" t="str">
        <f t="shared" ca="1" si="3877"/>
        <v/>
      </c>
      <c r="H3235" s="165" t="str">
        <f t="shared" ca="1" si="3877"/>
        <v/>
      </c>
      <c r="I3235" s="165" t="str">
        <f t="shared" ca="1" si="3877"/>
        <v/>
      </c>
      <c r="J3235" s="165" t="str">
        <f t="shared" ca="1" si="3877"/>
        <v/>
      </c>
      <c r="K3235" s="165" t="str">
        <f t="shared" ca="1" si="3877"/>
        <v/>
      </c>
      <c r="L3235" s="165" t="str">
        <f t="shared" ca="1" si="3877"/>
        <v/>
      </c>
      <c r="M3235" s="165" t="str">
        <f t="shared" ca="1" si="3877"/>
        <v/>
      </c>
      <c r="N3235" s="165" t="str">
        <f t="shared" ca="1" si="3877"/>
        <v/>
      </c>
      <c r="O3235" s="165" t="str">
        <f t="shared" ca="1" si="3877"/>
        <v/>
      </c>
      <c r="P3235" s="165" t="str">
        <f t="shared" ca="1" si="3877"/>
        <v/>
      </c>
      <c r="Q3235" s="165" t="str">
        <f t="shared" ca="1" si="3877"/>
        <v/>
      </c>
      <c r="R3235" s="165" t="str">
        <f t="shared" ca="1" si="3877"/>
        <v/>
      </c>
      <c r="S3235" s="165" t="str">
        <f t="shared" ca="1" si="3877"/>
        <v/>
      </c>
      <c r="T3235" s="165" t="str">
        <f t="shared" ca="1" si="3877"/>
        <v/>
      </c>
      <c r="U3235" s="165" t="str">
        <f t="shared" ca="1" si="3877"/>
        <v/>
      </c>
      <c r="V3235" s="165" t="str">
        <f t="shared" ca="1" si="3877"/>
        <v/>
      </c>
      <c r="W3235" s="165" t="str">
        <f t="shared" ca="1" si="3877"/>
        <v/>
      </c>
    </row>
    <row r="3236" spans="1:23" ht="15">
      <c r="B3236" s="182" t="s">
        <v>629</v>
      </c>
      <c r="C3236" s="174">
        <f>1</f>
        <v>1</v>
      </c>
      <c r="D3236" s="174">
        <f ca="1">D3234</f>
        <v>0</v>
      </c>
      <c r="E3236" s="174" t="str">
        <f ca="1">IF(ISNUMBER(E3234),E3234*D3234+1,"")</f>
        <v/>
      </c>
      <c r="F3236" s="174" t="str">
        <f t="shared" ref="F3236:W3236" ca="1" si="3878">IF(ISNUMBER(E3235),F3234*E3236+D3236,"")</f>
        <v/>
      </c>
      <c r="G3236" s="174" t="str">
        <f t="shared" ca="1" si="3878"/>
        <v/>
      </c>
      <c r="H3236" s="174" t="str">
        <f t="shared" ca="1" si="3878"/>
        <v/>
      </c>
      <c r="I3236" s="174" t="str">
        <f t="shared" ca="1" si="3878"/>
        <v/>
      </c>
      <c r="J3236" s="174" t="str">
        <f t="shared" ca="1" si="3878"/>
        <v/>
      </c>
      <c r="K3236" s="174" t="str">
        <f t="shared" ca="1" si="3878"/>
        <v/>
      </c>
      <c r="L3236" s="174" t="str">
        <f t="shared" ca="1" si="3878"/>
        <v/>
      </c>
      <c r="M3236" s="174" t="str">
        <f t="shared" ca="1" si="3878"/>
        <v/>
      </c>
      <c r="N3236" s="174" t="str">
        <f t="shared" ca="1" si="3878"/>
        <v/>
      </c>
      <c r="O3236" s="174" t="str">
        <f t="shared" ca="1" si="3878"/>
        <v/>
      </c>
      <c r="P3236" s="174" t="str">
        <f t="shared" ca="1" si="3878"/>
        <v/>
      </c>
      <c r="Q3236" s="174" t="str">
        <f t="shared" ca="1" si="3878"/>
        <v/>
      </c>
      <c r="R3236" s="174" t="str">
        <f t="shared" ca="1" si="3878"/>
        <v/>
      </c>
      <c r="S3236" s="174" t="str">
        <f t="shared" ca="1" si="3878"/>
        <v/>
      </c>
      <c r="T3236" s="174" t="str">
        <f t="shared" ca="1" si="3878"/>
        <v/>
      </c>
      <c r="U3236" s="174" t="str">
        <f t="shared" ca="1" si="3878"/>
        <v/>
      </c>
      <c r="V3236" s="174" t="str">
        <f t="shared" ca="1" si="3878"/>
        <v/>
      </c>
      <c r="W3236" s="174" t="str">
        <f t="shared" ca="1" si="3878"/>
        <v/>
      </c>
    </row>
    <row r="3237" spans="1:23" ht="13.5" thickBot="1">
      <c r="A3237" s="146">
        <f ca="1">INDIRECT($A$3&amp;A3234)</f>
        <v>0</v>
      </c>
      <c r="B3237" s="182"/>
      <c r="C3237" s="173">
        <f>0</f>
        <v>0</v>
      </c>
      <c r="D3237" s="173">
        <f>1</f>
        <v>1</v>
      </c>
      <c r="E3237" s="173" t="str">
        <f ca="1">IF(ISNUMBER(E3234),IF(E3234&lt;&gt;0,E3234,""),"")</f>
        <v/>
      </c>
      <c r="F3237" s="173" t="str">
        <f t="shared" ref="F3237:W3237" ca="1" si="3879">IF(ISNUMBER(E3235),F3234*E3237+D3237,"")</f>
        <v/>
      </c>
      <c r="G3237" s="173" t="str">
        <f t="shared" ca="1" si="3879"/>
        <v/>
      </c>
      <c r="H3237" s="173" t="str">
        <f t="shared" ca="1" si="3879"/>
        <v/>
      </c>
      <c r="I3237" s="173" t="str">
        <f t="shared" ca="1" si="3879"/>
        <v/>
      </c>
      <c r="J3237" s="173" t="str">
        <f t="shared" ca="1" si="3879"/>
        <v/>
      </c>
      <c r="K3237" s="173" t="str">
        <f t="shared" ca="1" si="3879"/>
        <v/>
      </c>
      <c r="L3237" s="173" t="str">
        <f t="shared" ca="1" si="3879"/>
        <v/>
      </c>
      <c r="M3237" s="173" t="str">
        <f t="shared" ca="1" si="3879"/>
        <v/>
      </c>
      <c r="N3237" s="173" t="str">
        <f t="shared" ca="1" si="3879"/>
        <v/>
      </c>
      <c r="O3237" s="173" t="str">
        <f t="shared" ca="1" si="3879"/>
        <v/>
      </c>
      <c r="P3237" s="173" t="str">
        <f t="shared" ca="1" si="3879"/>
        <v/>
      </c>
      <c r="Q3237" s="173" t="str">
        <f t="shared" ca="1" si="3879"/>
        <v/>
      </c>
      <c r="R3237" s="173" t="str">
        <f t="shared" ca="1" si="3879"/>
        <v/>
      </c>
      <c r="S3237" s="173" t="str">
        <f t="shared" ca="1" si="3879"/>
        <v/>
      </c>
      <c r="T3237" s="173" t="str">
        <f t="shared" ca="1" si="3879"/>
        <v/>
      </c>
      <c r="U3237" s="173" t="str">
        <f t="shared" ca="1" si="3879"/>
        <v/>
      </c>
      <c r="V3237" s="173" t="str">
        <f t="shared" ca="1" si="3879"/>
        <v/>
      </c>
      <c r="W3237" s="173" t="str">
        <f t="shared" ca="1" si="3879"/>
        <v/>
      </c>
    </row>
    <row r="3238" spans="1:23">
      <c r="B3238" s="171" t="s">
        <v>630</v>
      </c>
      <c r="C3238" s="171"/>
      <c r="E3238" s="146" t="str">
        <f ca="1">IF(NOT(ISNUMBER(E3237)),"",$B3234-E3236/E3237)</f>
        <v/>
      </c>
      <c r="F3238" s="146" t="str">
        <f ca="1">IF(NOT(ISNUMBER(F3237)),"",$B3234-F3236/F3237)</f>
        <v/>
      </c>
      <c r="G3238" s="146" t="str">
        <f t="shared" ref="G3238:Q3238" ca="1" si="3880">IF(F3238="","",IF(F3238=0,"",IF(ABS($B3234-G3236/G3237)&lt;2^(0-G$3),"",$B3234-G3236/G3237)))</f>
        <v/>
      </c>
      <c r="H3238" s="146" t="str">
        <f t="shared" ca="1" si="3880"/>
        <v/>
      </c>
      <c r="I3238" s="146" t="str">
        <f t="shared" ca="1" si="3880"/>
        <v/>
      </c>
      <c r="J3238" s="146" t="str">
        <f t="shared" ca="1" si="3880"/>
        <v/>
      </c>
      <c r="K3238" s="146" t="str">
        <f t="shared" ca="1" si="3880"/>
        <v/>
      </c>
      <c r="L3238" s="146" t="str">
        <f t="shared" ca="1" si="3880"/>
        <v/>
      </c>
      <c r="M3238" s="146" t="str">
        <f t="shared" ca="1" si="3880"/>
        <v/>
      </c>
      <c r="N3238" s="146" t="str">
        <f t="shared" ca="1" si="3880"/>
        <v/>
      </c>
      <c r="O3238" s="146" t="str">
        <f t="shared" ca="1" si="3880"/>
        <v/>
      </c>
      <c r="P3238" s="146" t="str">
        <f t="shared" ca="1" si="3880"/>
        <v/>
      </c>
      <c r="Q3238" s="146" t="str">
        <f t="shared" ca="1" si="3880"/>
        <v/>
      </c>
      <c r="R3238" s="146" t="str">
        <f t="shared" ref="R3238:W3238" ca="1" si="3881">IF(Q3238="","",IF(Q3238=0,"",IF(ABS($B3234-(R3236/R3237))&lt;2^(0-R$3),"",$B3234-(R3236/R3237))))</f>
        <v/>
      </c>
      <c r="S3238" s="146" t="str">
        <f t="shared" ca="1" si="3881"/>
        <v/>
      </c>
      <c r="T3238" s="146" t="str">
        <f t="shared" ca="1" si="3881"/>
        <v/>
      </c>
      <c r="U3238" s="146" t="str">
        <f t="shared" ca="1" si="3881"/>
        <v/>
      </c>
      <c r="V3238" s="146" t="str">
        <f t="shared" ca="1" si="3881"/>
        <v/>
      </c>
      <c r="W3238" s="146" t="str">
        <f t="shared" ca="1" si="3881"/>
        <v/>
      </c>
    </row>
    <row r="3239" spans="1:23">
      <c r="A3239" s="150">
        <f>A3234+1</f>
        <v>654</v>
      </c>
      <c r="B3239" s="152">
        <f ca="1">A3242</f>
        <v>0</v>
      </c>
      <c r="C3239" s="152"/>
      <c r="D3239" s="153">
        <f ca="1">INT(B3239+1/2)</f>
        <v>0</v>
      </c>
      <c r="E3239" s="153" t="str">
        <f t="shared" ref="E3239:W3239" ca="1" si="3882">IF(ISNUMBER(D3240),INT(D3240+1/2),"")</f>
        <v/>
      </c>
      <c r="F3239" s="153" t="str">
        <f t="shared" ca="1" si="3882"/>
        <v/>
      </c>
      <c r="G3239" s="153" t="str">
        <f t="shared" ca="1" si="3882"/>
        <v/>
      </c>
      <c r="H3239" s="153" t="str">
        <f t="shared" ca="1" si="3882"/>
        <v/>
      </c>
      <c r="I3239" s="153" t="str">
        <f t="shared" ca="1" si="3882"/>
        <v/>
      </c>
      <c r="J3239" s="153" t="str">
        <f t="shared" ca="1" si="3882"/>
        <v/>
      </c>
      <c r="K3239" s="153" t="str">
        <f t="shared" ca="1" si="3882"/>
        <v/>
      </c>
      <c r="L3239" s="153" t="str">
        <f t="shared" ca="1" si="3882"/>
        <v/>
      </c>
      <c r="M3239" s="153" t="str">
        <f t="shared" ca="1" si="3882"/>
        <v/>
      </c>
      <c r="N3239" s="153" t="str">
        <f t="shared" ca="1" si="3882"/>
        <v/>
      </c>
      <c r="O3239" s="153" t="str">
        <f t="shared" ca="1" si="3882"/>
        <v/>
      </c>
      <c r="P3239" s="153" t="str">
        <f t="shared" ca="1" si="3882"/>
        <v/>
      </c>
      <c r="Q3239" s="153" t="str">
        <f t="shared" ca="1" si="3882"/>
        <v/>
      </c>
      <c r="R3239" s="153" t="str">
        <f t="shared" ca="1" si="3882"/>
        <v/>
      </c>
      <c r="S3239" s="153" t="str">
        <f t="shared" ca="1" si="3882"/>
        <v/>
      </c>
      <c r="T3239" s="153" t="str">
        <f t="shared" ca="1" si="3882"/>
        <v/>
      </c>
      <c r="U3239" s="153" t="str">
        <f t="shared" ca="1" si="3882"/>
        <v/>
      </c>
      <c r="V3239" s="153" t="str">
        <f t="shared" ca="1" si="3882"/>
        <v/>
      </c>
      <c r="W3239" s="153" t="str">
        <f t="shared" ca="1" si="3882"/>
        <v/>
      </c>
    </row>
    <row r="3240" spans="1:23" ht="13.5" thickBot="1">
      <c r="B3240" s="172" t="s">
        <v>631</v>
      </c>
      <c r="C3240" s="172"/>
      <c r="D3240" s="165" t="str">
        <f ca="1">IF(B3239&lt;&gt;D3239,1/(B3239-D3239),"")</f>
        <v/>
      </c>
      <c r="E3240" s="165" t="str">
        <f ca="1">IF(AND(ISNUMBER(D3240),ISNUMBER(E3239)),IF(D3240&lt;&gt;E3239,1/(D3240-E3239),""),"")</f>
        <v/>
      </c>
      <c r="F3240" s="165" t="str">
        <f t="shared" ref="F3240:W3240" ca="1" si="3883">IF(ISNUMBER(E3243),1/(E3240-F3239),"")</f>
        <v/>
      </c>
      <c r="G3240" s="165" t="str">
        <f t="shared" ca="1" si="3883"/>
        <v/>
      </c>
      <c r="H3240" s="165" t="str">
        <f t="shared" ca="1" si="3883"/>
        <v/>
      </c>
      <c r="I3240" s="165" t="str">
        <f t="shared" ca="1" si="3883"/>
        <v/>
      </c>
      <c r="J3240" s="165" t="str">
        <f t="shared" ca="1" si="3883"/>
        <v/>
      </c>
      <c r="K3240" s="165" t="str">
        <f t="shared" ca="1" si="3883"/>
        <v/>
      </c>
      <c r="L3240" s="165" t="str">
        <f t="shared" ca="1" si="3883"/>
        <v/>
      </c>
      <c r="M3240" s="165" t="str">
        <f t="shared" ca="1" si="3883"/>
        <v/>
      </c>
      <c r="N3240" s="165" t="str">
        <f t="shared" ca="1" si="3883"/>
        <v/>
      </c>
      <c r="O3240" s="165" t="str">
        <f t="shared" ca="1" si="3883"/>
        <v/>
      </c>
      <c r="P3240" s="165" t="str">
        <f t="shared" ca="1" si="3883"/>
        <v/>
      </c>
      <c r="Q3240" s="165" t="str">
        <f t="shared" ca="1" si="3883"/>
        <v/>
      </c>
      <c r="R3240" s="165" t="str">
        <f t="shared" ca="1" si="3883"/>
        <v/>
      </c>
      <c r="S3240" s="165" t="str">
        <f t="shared" ca="1" si="3883"/>
        <v/>
      </c>
      <c r="T3240" s="165" t="str">
        <f t="shared" ca="1" si="3883"/>
        <v/>
      </c>
      <c r="U3240" s="165" t="str">
        <f t="shared" ca="1" si="3883"/>
        <v/>
      </c>
      <c r="V3240" s="165" t="str">
        <f t="shared" ca="1" si="3883"/>
        <v/>
      </c>
      <c r="W3240" s="165" t="str">
        <f t="shared" ca="1" si="3883"/>
        <v/>
      </c>
    </row>
    <row r="3241" spans="1:23" ht="15">
      <c r="B3241" s="182" t="s">
        <v>629</v>
      </c>
      <c r="C3241" s="174">
        <f>1</f>
        <v>1</v>
      </c>
      <c r="D3241" s="174">
        <f ca="1">D3239</f>
        <v>0</v>
      </c>
      <c r="E3241" s="174" t="str">
        <f ca="1">IF(ISNUMBER(E3239),E3239*D3239+1,"")</f>
        <v/>
      </c>
      <c r="F3241" s="174" t="str">
        <f t="shared" ref="F3241:W3241" ca="1" si="3884">IF(ISNUMBER(E3240),F3239*E3241+D3241,"")</f>
        <v/>
      </c>
      <c r="G3241" s="174" t="str">
        <f t="shared" ca="1" si="3884"/>
        <v/>
      </c>
      <c r="H3241" s="174" t="str">
        <f t="shared" ca="1" si="3884"/>
        <v/>
      </c>
      <c r="I3241" s="174" t="str">
        <f t="shared" ca="1" si="3884"/>
        <v/>
      </c>
      <c r="J3241" s="174" t="str">
        <f t="shared" ca="1" si="3884"/>
        <v/>
      </c>
      <c r="K3241" s="174" t="str">
        <f t="shared" ca="1" si="3884"/>
        <v/>
      </c>
      <c r="L3241" s="174" t="str">
        <f t="shared" ca="1" si="3884"/>
        <v/>
      </c>
      <c r="M3241" s="174" t="str">
        <f t="shared" ca="1" si="3884"/>
        <v/>
      </c>
      <c r="N3241" s="174" t="str">
        <f t="shared" ca="1" si="3884"/>
        <v/>
      </c>
      <c r="O3241" s="174" t="str">
        <f t="shared" ca="1" si="3884"/>
        <v/>
      </c>
      <c r="P3241" s="174" t="str">
        <f t="shared" ca="1" si="3884"/>
        <v/>
      </c>
      <c r="Q3241" s="174" t="str">
        <f t="shared" ca="1" si="3884"/>
        <v/>
      </c>
      <c r="R3241" s="174" t="str">
        <f t="shared" ca="1" si="3884"/>
        <v/>
      </c>
      <c r="S3241" s="174" t="str">
        <f t="shared" ca="1" si="3884"/>
        <v/>
      </c>
      <c r="T3241" s="174" t="str">
        <f t="shared" ca="1" si="3884"/>
        <v/>
      </c>
      <c r="U3241" s="174" t="str">
        <f t="shared" ca="1" si="3884"/>
        <v/>
      </c>
      <c r="V3241" s="174" t="str">
        <f t="shared" ca="1" si="3884"/>
        <v/>
      </c>
      <c r="W3241" s="174" t="str">
        <f t="shared" ca="1" si="3884"/>
        <v/>
      </c>
    </row>
    <row r="3242" spans="1:23" ht="13.5" thickBot="1">
      <c r="A3242" s="146">
        <f ca="1">INDIRECT($A$3&amp;A3239)</f>
        <v>0</v>
      </c>
      <c r="B3242" s="182"/>
      <c r="C3242" s="173">
        <f>0</f>
        <v>0</v>
      </c>
      <c r="D3242" s="173">
        <f>1</f>
        <v>1</v>
      </c>
      <c r="E3242" s="173" t="str">
        <f ca="1">IF(ISNUMBER(E3239),IF(E3239&lt;&gt;0,E3239,""),"")</f>
        <v/>
      </c>
      <c r="F3242" s="173" t="str">
        <f t="shared" ref="F3242:W3242" ca="1" si="3885">IF(ISNUMBER(E3240),F3239*E3242+D3242,"")</f>
        <v/>
      </c>
      <c r="G3242" s="173" t="str">
        <f t="shared" ca="1" si="3885"/>
        <v/>
      </c>
      <c r="H3242" s="173" t="str">
        <f t="shared" ca="1" si="3885"/>
        <v/>
      </c>
      <c r="I3242" s="173" t="str">
        <f t="shared" ca="1" si="3885"/>
        <v/>
      </c>
      <c r="J3242" s="173" t="str">
        <f t="shared" ca="1" si="3885"/>
        <v/>
      </c>
      <c r="K3242" s="173" t="str">
        <f t="shared" ca="1" si="3885"/>
        <v/>
      </c>
      <c r="L3242" s="173" t="str">
        <f t="shared" ca="1" si="3885"/>
        <v/>
      </c>
      <c r="M3242" s="173" t="str">
        <f t="shared" ca="1" si="3885"/>
        <v/>
      </c>
      <c r="N3242" s="173" t="str">
        <f t="shared" ca="1" si="3885"/>
        <v/>
      </c>
      <c r="O3242" s="173" t="str">
        <f t="shared" ca="1" si="3885"/>
        <v/>
      </c>
      <c r="P3242" s="173" t="str">
        <f t="shared" ca="1" si="3885"/>
        <v/>
      </c>
      <c r="Q3242" s="173" t="str">
        <f t="shared" ca="1" si="3885"/>
        <v/>
      </c>
      <c r="R3242" s="173" t="str">
        <f t="shared" ca="1" si="3885"/>
        <v/>
      </c>
      <c r="S3242" s="173" t="str">
        <f t="shared" ca="1" si="3885"/>
        <v/>
      </c>
      <c r="T3242" s="173" t="str">
        <f t="shared" ca="1" si="3885"/>
        <v/>
      </c>
      <c r="U3242" s="173" t="str">
        <f t="shared" ca="1" si="3885"/>
        <v/>
      </c>
      <c r="V3242" s="173" t="str">
        <f t="shared" ca="1" si="3885"/>
        <v/>
      </c>
      <c r="W3242" s="173" t="str">
        <f t="shared" ca="1" si="3885"/>
        <v/>
      </c>
    </row>
    <row r="3243" spans="1:23">
      <c r="B3243" s="171" t="s">
        <v>630</v>
      </c>
      <c r="C3243" s="171"/>
      <c r="E3243" s="146" t="str">
        <f ca="1">IF(NOT(ISNUMBER(E3242)),"",$B3239-E3241/E3242)</f>
        <v/>
      </c>
      <c r="F3243" s="146" t="str">
        <f ca="1">IF(NOT(ISNUMBER(F3242)),"",$B3239-F3241/F3242)</f>
        <v/>
      </c>
      <c r="G3243" s="146" t="str">
        <f t="shared" ref="G3243:Q3243" ca="1" si="3886">IF(F3243="","",IF(F3243=0,"",IF(ABS($B3239-G3241/G3242)&lt;2^(0-G$3),"",$B3239-G3241/G3242)))</f>
        <v/>
      </c>
      <c r="H3243" s="146" t="str">
        <f t="shared" ca="1" si="3886"/>
        <v/>
      </c>
      <c r="I3243" s="146" t="str">
        <f t="shared" ca="1" si="3886"/>
        <v/>
      </c>
      <c r="J3243" s="146" t="str">
        <f t="shared" ca="1" si="3886"/>
        <v/>
      </c>
      <c r="K3243" s="146" t="str">
        <f t="shared" ca="1" si="3886"/>
        <v/>
      </c>
      <c r="L3243" s="146" t="str">
        <f t="shared" ca="1" si="3886"/>
        <v/>
      </c>
      <c r="M3243" s="146" t="str">
        <f t="shared" ca="1" si="3886"/>
        <v/>
      </c>
      <c r="N3243" s="146" t="str">
        <f t="shared" ca="1" si="3886"/>
        <v/>
      </c>
      <c r="O3243" s="146" t="str">
        <f t="shared" ca="1" si="3886"/>
        <v/>
      </c>
      <c r="P3243" s="146" t="str">
        <f t="shared" ca="1" si="3886"/>
        <v/>
      </c>
      <c r="Q3243" s="146" t="str">
        <f t="shared" ca="1" si="3886"/>
        <v/>
      </c>
      <c r="R3243" s="146" t="str">
        <f t="shared" ref="R3243:W3243" ca="1" si="3887">IF(Q3243="","",IF(Q3243=0,"",IF(ABS($B3239-(R3241/R3242))&lt;2^(0-R$3),"",$B3239-(R3241/R3242))))</f>
        <v/>
      </c>
      <c r="S3243" s="146" t="str">
        <f t="shared" ca="1" si="3887"/>
        <v/>
      </c>
      <c r="T3243" s="146" t="str">
        <f t="shared" ca="1" si="3887"/>
        <v/>
      </c>
      <c r="U3243" s="146" t="str">
        <f t="shared" ca="1" si="3887"/>
        <v/>
      </c>
      <c r="V3243" s="146" t="str">
        <f t="shared" ca="1" si="3887"/>
        <v/>
      </c>
      <c r="W3243" s="146" t="str">
        <f t="shared" ca="1" si="3887"/>
        <v/>
      </c>
    </row>
    <row r="3244" spans="1:23">
      <c r="A3244" s="150">
        <f>A3239+1</f>
        <v>655</v>
      </c>
      <c r="B3244" s="152">
        <f ca="1">A3247</f>
        <v>0</v>
      </c>
      <c r="C3244" s="152"/>
      <c r="D3244" s="153">
        <f ca="1">INT(B3244+1/2)</f>
        <v>0</v>
      </c>
      <c r="E3244" s="153" t="str">
        <f t="shared" ref="E3244:W3244" ca="1" si="3888">IF(ISNUMBER(D3245),INT(D3245+1/2),"")</f>
        <v/>
      </c>
      <c r="F3244" s="153" t="str">
        <f t="shared" ca="1" si="3888"/>
        <v/>
      </c>
      <c r="G3244" s="153" t="str">
        <f t="shared" ca="1" si="3888"/>
        <v/>
      </c>
      <c r="H3244" s="153" t="str">
        <f t="shared" ca="1" si="3888"/>
        <v/>
      </c>
      <c r="I3244" s="153" t="str">
        <f t="shared" ca="1" si="3888"/>
        <v/>
      </c>
      <c r="J3244" s="153" t="str">
        <f t="shared" ca="1" si="3888"/>
        <v/>
      </c>
      <c r="K3244" s="153" t="str">
        <f t="shared" ca="1" si="3888"/>
        <v/>
      </c>
      <c r="L3244" s="153" t="str">
        <f t="shared" ca="1" si="3888"/>
        <v/>
      </c>
      <c r="M3244" s="153" t="str">
        <f t="shared" ca="1" si="3888"/>
        <v/>
      </c>
      <c r="N3244" s="153" t="str">
        <f t="shared" ca="1" si="3888"/>
        <v/>
      </c>
      <c r="O3244" s="153" t="str">
        <f t="shared" ca="1" si="3888"/>
        <v/>
      </c>
      <c r="P3244" s="153" t="str">
        <f t="shared" ca="1" si="3888"/>
        <v/>
      </c>
      <c r="Q3244" s="153" t="str">
        <f t="shared" ca="1" si="3888"/>
        <v/>
      </c>
      <c r="R3244" s="153" t="str">
        <f t="shared" ca="1" si="3888"/>
        <v/>
      </c>
      <c r="S3244" s="153" t="str">
        <f t="shared" ca="1" si="3888"/>
        <v/>
      </c>
      <c r="T3244" s="153" t="str">
        <f t="shared" ca="1" si="3888"/>
        <v/>
      </c>
      <c r="U3244" s="153" t="str">
        <f t="shared" ca="1" si="3888"/>
        <v/>
      </c>
      <c r="V3244" s="153" t="str">
        <f t="shared" ca="1" si="3888"/>
        <v/>
      </c>
      <c r="W3244" s="153" t="str">
        <f t="shared" ca="1" si="3888"/>
        <v/>
      </c>
    </row>
    <row r="3245" spans="1:23" ht="13.5" thickBot="1">
      <c r="B3245" s="172" t="s">
        <v>631</v>
      </c>
      <c r="C3245" s="172"/>
      <c r="D3245" s="165" t="str">
        <f ca="1">IF(B3244&lt;&gt;D3244,1/(B3244-D3244),"")</f>
        <v/>
      </c>
      <c r="E3245" s="165" t="str">
        <f ca="1">IF(AND(ISNUMBER(D3245),ISNUMBER(E3244)),IF(D3245&lt;&gt;E3244,1/(D3245-E3244),""),"")</f>
        <v/>
      </c>
      <c r="F3245" s="165" t="str">
        <f t="shared" ref="F3245:W3245" ca="1" si="3889">IF(ISNUMBER(E3248),1/(E3245-F3244),"")</f>
        <v/>
      </c>
      <c r="G3245" s="165" t="str">
        <f t="shared" ca="1" si="3889"/>
        <v/>
      </c>
      <c r="H3245" s="165" t="str">
        <f t="shared" ca="1" si="3889"/>
        <v/>
      </c>
      <c r="I3245" s="165" t="str">
        <f t="shared" ca="1" si="3889"/>
        <v/>
      </c>
      <c r="J3245" s="165" t="str">
        <f t="shared" ca="1" si="3889"/>
        <v/>
      </c>
      <c r="K3245" s="165" t="str">
        <f t="shared" ca="1" si="3889"/>
        <v/>
      </c>
      <c r="L3245" s="165" t="str">
        <f t="shared" ca="1" si="3889"/>
        <v/>
      </c>
      <c r="M3245" s="165" t="str">
        <f t="shared" ca="1" si="3889"/>
        <v/>
      </c>
      <c r="N3245" s="165" t="str">
        <f t="shared" ca="1" si="3889"/>
        <v/>
      </c>
      <c r="O3245" s="165" t="str">
        <f t="shared" ca="1" si="3889"/>
        <v/>
      </c>
      <c r="P3245" s="165" t="str">
        <f t="shared" ca="1" si="3889"/>
        <v/>
      </c>
      <c r="Q3245" s="165" t="str">
        <f t="shared" ca="1" si="3889"/>
        <v/>
      </c>
      <c r="R3245" s="165" t="str">
        <f t="shared" ca="1" si="3889"/>
        <v/>
      </c>
      <c r="S3245" s="165" t="str">
        <f t="shared" ca="1" si="3889"/>
        <v/>
      </c>
      <c r="T3245" s="165" t="str">
        <f t="shared" ca="1" si="3889"/>
        <v/>
      </c>
      <c r="U3245" s="165" t="str">
        <f t="shared" ca="1" si="3889"/>
        <v/>
      </c>
      <c r="V3245" s="165" t="str">
        <f t="shared" ca="1" si="3889"/>
        <v/>
      </c>
      <c r="W3245" s="165" t="str">
        <f t="shared" ca="1" si="3889"/>
        <v/>
      </c>
    </row>
    <row r="3246" spans="1:23" ht="15">
      <c r="B3246" s="182" t="s">
        <v>629</v>
      </c>
      <c r="C3246" s="174">
        <f>1</f>
        <v>1</v>
      </c>
      <c r="D3246" s="174">
        <f ca="1">D3244</f>
        <v>0</v>
      </c>
      <c r="E3246" s="174" t="str">
        <f ca="1">IF(ISNUMBER(E3244),E3244*D3244+1,"")</f>
        <v/>
      </c>
      <c r="F3246" s="174" t="str">
        <f t="shared" ref="F3246:W3246" ca="1" si="3890">IF(ISNUMBER(E3245),F3244*E3246+D3246,"")</f>
        <v/>
      </c>
      <c r="G3246" s="174" t="str">
        <f t="shared" ca="1" si="3890"/>
        <v/>
      </c>
      <c r="H3246" s="174" t="str">
        <f t="shared" ca="1" si="3890"/>
        <v/>
      </c>
      <c r="I3246" s="174" t="str">
        <f t="shared" ca="1" si="3890"/>
        <v/>
      </c>
      <c r="J3246" s="174" t="str">
        <f t="shared" ca="1" si="3890"/>
        <v/>
      </c>
      <c r="K3246" s="174" t="str">
        <f t="shared" ca="1" si="3890"/>
        <v/>
      </c>
      <c r="L3246" s="174" t="str">
        <f t="shared" ca="1" si="3890"/>
        <v/>
      </c>
      <c r="M3246" s="174" t="str">
        <f t="shared" ca="1" si="3890"/>
        <v/>
      </c>
      <c r="N3246" s="174" t="str">
        <f t="shared" ca="1" si="3890"/>
        <v/>
      </c>
      <c r="O3246" s="174" t="str">
        <f t="shared" ca="1" si="3890"/>
        <v/>
      </c>
      <c r="P3246" s="174" t="str">
        <f t="shared" ca="1" si="3890"/>
        <v/>
      </c>
      <c r="Q3246" s="174" t="str">
        <f t="shared" ca="1" si="3890"/>
        <v/>
      </c>
      <c r="R3246" s="174" t="str">
        <f t="shared" ca="1" si="3890"/>
        <v/>
      </c>
      <c r="S3246" s="174" t="str">
        <f t="shared" ca="1" si="3890"/>
        <v/>
      </c>
      <c r="T3246" s="174" t="str">
        <f t="shared" ca="1" si="3890"/>
        <v/>
      </c>
      <c r="U3246" s="174" t="str">
        <f t="shared" ca="1" si="3890"/>
        <v/>
      </c>
      <c r="V3246" s="174" t="str">
        <f t="shared" ca="1" si="3890"/>
        <v/>
      </c>
      <c r="W3246" s="174" t="str">
        <f t="shared" ca="1" si="3890"/>
        <v/>
      </c>
    </row>
    <row r="3247" spans="1:23" ht="13.5" thickBot="1">
      <c r="A3247" s="146">
        <f ca="1">INDIRECT($A$3&amp;A3244)</f>
        <v>0</v>
      </c>
      <c r="B3247" s="182"/>
      <c r="C3247" s="173">
        <f>0</f>
        <v>0</v>
      </c>
      <c r="D3247" s="173">
        <f>1</f>
        <v>1</v>
      </c>
      <c r="E3247" s="173" t="str">
        <f ca="1">IF(ISNUMBER(E3244),IF(E3244&lt;&gt;0,E3244,""),"")</f>
        <v/>
      </c>
      <c r="F3247" s="173" t="str">
        <f t="shared" ref="F3247:W3247" ca="1" si="3891">IF(ISNUMBER(E3245),F3244*E3247+D3247,"")</f>
        <v/>
      </c>
      <c r="G3247" s="173" t="str">
        <f t="shared" ca="1" si="3891"/>
        <v/>
      </c>
      <c r="H3247" s="173" t="str">
        <f t="shared" ca="1" si="3891"/>
        <v/>
      </c>
      <c r="I3247" s="173" t="str">
        <f t="shared" ca="1" si="3891"/>
        <v/>
      </c>
      <c r="J3247" s="173" t="str">
        <f t="shared" ca="1" si="3891"/>
        <v/>
      </c>
      <c r="K3247" s="173" t="str">
        <f t="shared" ca="1" si="3891"/>
        <v/>
      </c>
      <c r="L3247" s="173" t="str">
        <f t="shared" ca="1" si="3891"/>
        <v/>
      </c>
      <c r="M3247" s="173" t="str">
        <f t="shared" ca="1" si="3891"/>
        <v/>
      </c>
      <c r="N3247" s="173" t="str">
        <f t="shared" ca="1" si="3891"/>
        <v/>
      </c>
      <c r="O3247" s="173" t="str">
        <f t="shared" ca="1" si="3891"/>
        <v/>
      </c>
      <c r="P3247" s="173" t="str">
        <f t="shared" ca="1" si="3891"/>
        <v/>
      </c>
      <c r="Q3247" s="173" t="str">
        <f t="shared" ca="1" si="3891"/>
        <v/>
      </c>
      <c r="R3247" s="173" t="str">
        <f t="shared" ca="1" si="3891"/>
        <v/>
      </c>
      <c r="S3247" s="173" t="str">
        <f t="shared" ca="1" si="3891"/>
        <v/>
      </c>
      <c r="T3247" s="173" t="str">
        <f t="shared" ca="1" si="3891"/>
        <v/>
      </c>
      <c r="U3247" s="173" t="str">
        <f t="shared" ca="1" si="3891"/>
        <v/>
      </c>
      <c r="V3247" s="173" t="str">
        <f t="shared" ca="1" si="3891"/>
        <v/>
      </c>
      <c r="W3247" s="173" t="str">
        <f t="shared" ca="1" si="3891"/>
        <v/>
      </c>
    </row>
    <row r="3248" spans="1:23">
      <c r="B3248" s="171" t="s">
        <v>630</v>
      </c>
      <c r="C3248" s="171"/>
      <c r="E3248" s="146" t="str">
        <f ca="1">IF(NOT(ISNUMBER(E3247)),"",$B3244-E3246/E3247)</f>
        <v/>
      </c>
      <c r="F3248" s="146" t="str">
        <f ca="1">IF(NOT(ISNUMBER(F3247)),"",$B3244-F3246/F3247)</f>
        <v/>
      </c>
      <c r="G3248" s="146" t="str">
        <f t="shared" ref="G3248:Q3248" ca="1" si="3892">IF(F3248="","",IF(F3248=0,"",IF(ABS($B3244-G3246/G3247)&lt;2^(0-G$3),"",$B3244-G3246/G3247)))</f>
        <v/>
      </c>
      <c r="H3248" s="146" t="str">
        <f t="shared" ca="1" si="3892"/>
        <v/>
      </c>
      <c r="I3248" s="146" t="str">
        <f t="shared" ca="1" si="3892"/>
        <v/>
      </c>
      <c r="J3248" s="146" t="str">
        <f t="shared" ca="1" si="3892"/>
        <v/>
      </c>
      <c r="K3248" s="146" t="str">
        <f t="shared" ca="1" si="3892"/>
        <v/>
      </c>
      <c r="L3248" s="146" t="str">
        <f t="shared" ca="1" si="3892"/>
        <v/>
      </c>
      <c r="M3248" s="146" t="str">
        <f t="shared" ca="1" si="3892"/>
        <v/>
      </c>
      <c r="N3248" s="146" t="str">
        <f t="shared" ca="1" si="3892"/>
        <v/>
      </c>
      <c r="O3248" s="146" t="str">
        <f t="shared" ca="1" si="3892"/>
        <v/>
      </c>
      <c r="P3248" s="146" t="str">
        <f t="shared" ca="1" si="3892"/>
        <v/>
      </c>
      <c r="Q3248" s="146" t="str">
        <f t="shared" ca="1" si="3892"/>
        <v/>
      </c>
      <c r="R3248" s="146" t="str">
        <f t="shared" ref="R3248:W3248" ca="1" si="3893">IF(Q3248="","",IF(Q3248=0,"",IF(ABS($B3244-(R3246/R3247))&lt;2^(0-R$3),"",$B3244-(R3246/R3247))))</f>
        <v/>
      </c>
      <c r="S3248" s="146" t="str">
        <f t="shared" ca="1" si="3893"/>
        <v/>
      </c>
      <c r="T3248" s="146" t="str">
        <f t="shared" ca="1" si="3893"/>
        <v/>
      </c>
      <c r="U3248" s="146" t="str">
        <f t="shared" ca="1" si="3893"/>
        <v/>
      </c>
      <c r="V3248" s="146" t="str">
        <f t="shared" ca="1" si="3893"/>
        <v/>
      </c>
      <c r="W3248" s="146" t="str">
        <f t="shared" ca="1" si="3893"/>
        <v/>
      </c>
    </row>
    <row r="3249" spans="1:23">
      <c r="A3249" s="150">
        <f>A3244+1</f>
        <v>656</v>
      </c>
      <c r="B3249" s="152">
        <f ca="1">A3252</f>
        <v>0</v>
      </c>
      <c r="C3249" s="152"/>
      <c r="D3249" s="153">
        <f ca="1">INT(B3249+1/2)</f>
        <v>0</v>
      </c>
      <c r="E3249" s="153" t="str">
        <f t="shared" ref="E3249:W3249" ca="1" si="3894">IF(ISNUMBER(D3250),INT(D3250+1/2),"")</f>
        <v/>
      </c>
      <c r="F3249" s="153" t="str">
        <f t="shared" ca="1" si="3894"/>
        <v/>
      </c>
      <c r="G3249" s="153" t="str">
        <f t="shared" ca="1" si="3894"/>
        <v/>
      </c>
      <c r="H3249" s="153" t="str">
        <f t="shared" ca="1" si="3894"/>
        <v/>
      </c>
      <c r="I3249" s="153" t="str">
        <f t="shared" ca="1" si="3894"/>
        <v/>
      </c>
      <c r="J3249" s="153" t="str">
        <f t="shared" ca="1" si="3894"/>
        <v/>
      </c>
      <c r="K3249" s="153" t="str">
        <f t="shared" ca="1" si="3894"/>
        <v/>
      </c>
      <c r="L3249" s="153" t="str">
        <f t="shared" ca="1" si="3894"/>
        <v/>
      </c>
      <c r="M3249" s="153" t="str">
        <f t="shared" ca="1" si="3894"/>
        <v/>
      </c>
      <c r="N3249" s="153" t="str">
        <f t="shared" ca="1" si="3894"/>
        <v/>
      </c>
      <c r="O3249" s="153" t="str">
        <f t="shared" ca="1" si="3894"/>
        <v/>
      </c>
      <c r="P3249" s="153" t="str">
        <f t="shared" ca="1" si="3894"/>
        <v/>
      </c>
      <c r="Q3249" s="153" t="str">
        <f t="shared" ca="1" si="3894"/>
        <v/>
      </c>
      <c r="R3249" s="153" t="str">
        <f t="shared" ca="1" si="3894"/>
        <v/>
      </c>
      <c r="S3249" s="153" t="str">
        <f t="shared" ca="1" si="3894"/>
        <v/>
      </c>
      <c r="T3249" s="153" t="str">
        <f t="shared" ca="1" si="3894"/>
        <v/>
      </c>
      <c r="U3249" s="153" t="str">
        <f t="shared" ca="1" si="3894"/>
        <v/>
      </c>
      <c r="V3249" s="153" t="str">
        <f t="shared" ca="1" si="3894"/>
        <v/>
      </c>
      <c r="W3249" s="153" t="str">
        <f t="shared" ca="1" si="3894"/>
        <v/>
      </c>
    </row>
    <row r="3250" spans="1:23" ht="13.5" thickBot="1">
      <c r="B3250" s="172" t="s">
        <v>631</v>
      </c>
      <c r="C3250" s="172"/>
      <c r="D3250" s="165" t="str">
        <f ca="1">IF(B3249&lt;&gt;D3249,1/(B3249-D3249),"")</f>
        <v/>
      </c>
      <c r="E3250" s="165" t="str">
        <f ca="1">IF(AND(ISNUMBER(D3250),ISNUMBER(E3249)),IF(D3250&lt;&gt;E3249,1/(D3250-E3249),""),"")</f>
        <v/>
      </c>
      <c r="F3250" s="165" t="str">
        <f t="shared" ref="F3250:W3250" ca="1" si="3895">IF(ISNUMBER(E3253),1/(E3250-F3249),"")</f>
        <v/>
      </c>
      <c r="G3250" s="165" t="str">
        <f t="shared" ca="1" si="3895"/>
        <v/>
      </c>
      <c r="H3250" s="165" t="str">
        <f t="shared" ca="1" si="3895"/>
        <v/>
      </c>
      <c r="I3250" s="165" t="str">
        <f t="shared" ca="1" si="3895"/>
        <v/>
      </c>
      <c r="J3250" s="165" t="str">
        <f t="shared" ca="1" si="3895"/>
        <v/>
      </c>
      <c r="K3250" s="165" t="str">
        <f t="shared" ca="1" si="3895"/>
        <v/>
      </c>
      <c r="L3250" s="165" t="str">
        <f t="shared" ca="1" si="3895"/>
        <v/>
      </c>
      <c r="M3250" s="165" t="str">
        <f t="shared" ca="1" si="3895"/>
        <v/>
      </c>
      <c r="N3250" s="165" t="str">
        <f t="shared" ca="1" si="3895"/>
        <v/>
      </c>
      <c r="O3250" s="165" t="str">
        <f t="shared" ca="1" si="3895"/>
        <v/>
      </c>
      <c r="P3250" s="165" t="str">
        <f t="shared" ca="1" si="3895"/>
        <v/>
      </c>
      <c r="Q3250" s="165" t="str">
        <f t="shared" ca="1" si="3895"/>
        <v/>
      </c>
      <c r="R3250" s="165" t="str">
        <f t="shared" ca="1" si="3895"/>
        <v/>
      </c>
      <c r="S3250" s="165" t="str">
        <f t="shared" ca="1" si="3895"/>
        <v/>
      </c>
      <c r="T3250" s="165" t="str">
        <f t="shared" ca="1" si="3895"/>
        <v/>
      </c>
      <c r="U3250" s="165" t="str">
        <f t="shared" ca="1" si="3895"/>
        <v/>
      </c>
      <c r="V3250" s="165" t="str">
        <f t="shared" ca="1" si="3895"/>
        <v/>
      </c>
      <c r="W3250" s="165" t="str">
        <f t="shared" ca="1" si="3895"/>
        <v/>
      </c>
    </row>
    <row r="3251" spans="1:23" ht="15">
      <c r="B3251" s="182" t="s">
        <v>629</v>
      </c>
      <c r="C3251" s="174">
        <f>1</f>
        <v>1</v>
      </c>
      <c r="D3251" s="174">
        <f ca="1">D3249</f>
        <v>0</v>
      </c>
      <c r="E3251" s="174" t="str">
        <f ca="1">IF(ISNUMBER(E3249),E3249*D3249+1,"")</f>
        <v/>
      </c>
      <c r="F3251" s="174" t="str">
        <f t="shared" ref="F3251:W3251" ca="1" si="3896">IF(ISNUMBER(E3250),F3249*E3251+D3251,"")</f>
        <v/>
      </c>
      <c r="G3251" s="174" t="str">
        <f t="shared" ca="1" si="3896"/>
        <v/>
      </c>
      <c r="H3251" s="174" t="str">
        <f t="shared" ca="1" si="3896"/>
        <v/>
      </c>
      <c r="I3251" s="174" t="str">
        <f t="shared" ca="1" si="3896"/>
        <v/>
      </c>
      <c r="J3251" s="174" t="str">
        <f t="shared" ca="1" si="3896"/>
        <v/>
      </c>
      <c r="K3251" s="174" t="str">
        <f t="shared" ca="1" si="3896"/>
        <v/>
      </c>
      <c r="L3251" s="174" t="str">
        <f t="shared" ca="1" si="3896"/>
        <v/>
      </c>
      <c r="M3251" s="174" t="str">
        <f t="shared" ca="1" si="3896"/>
        <v/>
      </c>
      <c r="N3251" s="174" t="str">
        <f t="shared" ca="1" si="3896"/>
        <v/>
      </c>
      <c r="O3251" s="174" t="str">
        <f t="shared" ca="1" si="3896"/>
        <v/>
      </c>
      <c r="P3251" s="174" t="str">
        <f t="shared" ca="1" si="3896"/>
        <v/>
      </c>
      <c r="Q3251" s="174" t="str">
        <f t="shared" ca="1" si="3896"/>
        <v/>
      </c>
      <c r="R3251" s="174" t="str">
        <f t="shared" ca="1" si="3896"/>
        <v/>
      </c>
      <c r="S3251" s="174" t="str">
        <f t="shared" ca="1" si="3896"/>
        <v/>
      </c>
      <c r="T3251" s="174" t="str">
        <f t="shared" ca="1" si="3896"/>
        <v/>
      </c>
      <c r="U3251" s="174" t="str">
        <f t="shared" ca="1" si="3896"/>
        <v/>
      </c>
      <c r="V3251" s="174" t="str">
        <f t="shared" ca="1" si="3896"/>
        <v/>
      </c>
      <c r="W3251" s="174" t="str">
        <f t="shared" ca="1" si="3896"/>
        <v/>
      </c>
    </row>
    <row r="3252" spans="1:23" ht="13.5" thickBot="1">
      <c r="A3252" s="146">
        <f ca="1">INDIRECT($A$3&amp;A3249)</f>
        <v>0</v>
      </c>
      <c r="B3252" s="182"/>
      <c r="C3252" s="173">
        <f>0</f>
        <v>0</v>
      </c>
      <c r="D3252" s="173">
        <f>1</f>
        <v>1</v>
      </c>
      <c r="E3252" s="173" t="str">
        <f ca="1">IF(ISNUMBER(E3249),IF(E3249&lt;&gt;0,E3249,""),"")</f>
        <v/>
      </c>
      <c r="F3252" s="173" t="str">
        <f t="shared" ref="F3252:W3252" ca="1" si="3897">IF(ISNUMBER(E3250),F3249*E3252+D3252,"")</f>
        <v/>
      </c>
      <c r="G3252" s="173" t="str">
        <f t="shared" ca="1" si="3897"/>
        <v/>
      </c>
      <c r="H3252" s="173" t="str">
        <f t="shared" ca="1" si="3897"/>
        <v/>
      </c>
      <c r="I3252" s="173" t="str">
        <f t="shared" ca="1" si="3897"/>
        <v/>
      </c>
      <c r="J3252" s="173" t="str">
        <f t="shared" ca="1" si="3897"/>
        <v/>
      </c>
      <c r="K3252" s="173" t="str">
        <f t="shared" ca="1" si="3897"/>
        <v/>
      </c>
      <c r="L3252" s="173" t="str">
        <f t="shared" ca="1" si="3897"/>
        <v/>
      </c>
      <c r="M3252" s="173" t="str">
        <f t="shared" ca="1" si="3897"/>
        <v/>
      </c>
      <c r="N3252" s="173" t="str">
        <f t="shared" ca="1" si="3897"/>
        <v/>
      </c>
      <c r="O3252" s="173" t="str">
        <f t="shared" ca="1" si="3897"/>
        <v/>
      </c>
      <c r="P3252" s="173" t="str">
        <f t="shared" ca="1" si="3897"/>
        <v/>
      </c>
      <c r="Q3252" s="173" t="str">
        <f t="shared" ca="1" si="3897"/>
        <v/>
      </c>
      <c r="R3252" s="173" t="str">
        <f t="shared" ca="1" si="3897"/>
        <v/>
      </c>
      <c r="S3252" s="173" t="str">
        <f t="shared" ca="1" si="3897"/>
        <v/>
      </c>
      <c r="T3252" s="173" t="str">
        <f t="shared" ca="1" si="3897"/>
        <v/>
      </c>
      <c r="U3252" s="173" t="str">
        <f t="shared" ca="1" si="3897"/>
        <v/>
      </c>
      <c r="V3252" s="173" t="str">
        <f t="shared" ca="1" si="3897"/>
        <v/>
      </c>
      <c r="W3252" s="173" t="str">
        <f t="shared" ca="1" si="3897"/>
        <v/>
      </c>
    </row>
    <row r="3253" spans="1:23">
      <c r="B3253" s="171" t="s">
        <v>630</v>
      </c>
      <c r="C3253" s="171"/>
      <c r="E3253" s="146" t="str">
        <f ca="1">IF(NOT(ISNUMBER(E3252)),"",$B3249-E3251/E3252)</f>
        <v/>
      </c>
      <c r="F3253" s="146" t="str">
        <f ca="1">IF(NOT(ISNUMBER(F3252)),"",$B3249-F3251/F3252)</f>
        <v/>
      </c>
      <c r="G3253" s="146" t="str">
        <f t="shared" ref="G3253:Q3253" ca="1" si="3898">IF(F3253="","",IF(F3253=0,"",IF(ABS($B3249-G3251/G3252)&lt;2^(0-G$3),"",$B3249-G3251/G3252)))</f>
        <v/>
      </c>
      <c r="H3253" s="146" t="str">
        <f t="shared" ca="1" si="3898"/>
        <v/>
      </c>
      <c r="I3253" s="146" t="str">
        <f t="shared" ca="1" si="3898"/>
        <v/>
      </c>
      <c r="J3253" s="146" t="str">
        <f t="shared" ca="1" si="3898"/>
        <v/>
      </c>
      <c r="K3253" s="146" t="str">
        <f t="shared" ca="1" si="3898"/>
        <v/>
      </c>
      <c r="L3253" s="146" t="str">
        <f t="shared" ca="1" si="3898"/>
        <v/>
      </c>
      <c r="M3253" s="146" t="str">
        <f t="shared" ca="1" si="3898"/>
        <v/>
      </c>
      <c r="N3253" s="146" t="str">
        <f t="shared" ca="1" si="3898"/>
        <v/>
      </c>
      <c r="O3253" s="146" t="str">
        <f t="shared" ca="1" si="3898"/>
        <v/>
      </c>
      <c r="P3253" s="146" t="str">
        <f t="shared" ca="1" si="3898"/>
        <v/>
      </c>
      <c r="Q3253" s="146" t="str">
        <f t="shared" ca="1" si="3898"/>
        <v/>
      </c>
      <c r="R3253" s="146" t="str">
        <f t="shared" ref="R3253:W3253" ca="1" si="3899">IF(Q3253="","",IF(Q3253=0,"",IF(ABS($B3249-(R3251/R3252))&lt;2^(0-R$3),"",$B3249-(R3251/R3252))))</f>
        <v/>
      </c>
      <c r="S3253" s="146" t="str">
        <f t="shared" ca="1" si="3899"/>
        <v/>
      </c>
      <c r="T3253" s="146" t="str">
        <f t="shared" ca="1" si="3899"/>
        <v/>
      </c>
      <c r="U3253" s="146" t="str">
        <f t="shared" ca="1" si="3899"/>
        <v/>
      </c>
      <c r="V3253" s="146" t="str">
        <f t="shared" ca="1" si="3899"/>
        <v/>
      </c>
      <c r="W3253" s="146" t="str">
        <f t="shared" ca="1" si="3899"/>
        <v/>
      </c>
    </row>
    <row r="3254" spans="1:23">
      <c r="A3254" s="150">
        <f>A3249+1</f>
        <v>657</v>
      </c>
      <c r="B3254" s="152">
        <f ca="1">A3257</f>
        <v>0</v>
      </c>
      <c r="C3254" s="152"/>
      <c r="D3254" s="153">
        <f ca="1">INT(B3254+1/2)</f>
        <v>0</v>
      </c>
      <c r="E3254" s="153" t="str">
        <f t="shared" ref="E3254:W3254" ca="1" si="3900">IF(ISNUMBER(D3255),INT(D3255+1/2),"")</f>
        <v/>
      </c>
      <c r="F3254" s="153" t="str">
        <f t="shared" ca="1" si="3900"/>
        <v/>
      </c>
      <c r="G3254" s="153" t="str">
        <f t="shared" ca="1" si="3900"/>
        <v/>
      </c>
      <c r="H3254" s="153" t="str">
        <f t="shared" ca="1" si="3900"/>
        <v/>
      </c>
      <c r="I3254" s="153" t="str">
        <f t="shared" ca="1" si="3900"/>
        <v/>
      </c>
      <c r="J3254" s="153" t="str">
        <f t="shared" ca="1" si="3900"/>
        <v/>
      </c>
      <c r="K3254" s="153" t="str">
        <f t="shared" ca="1" si="3900"/>
        <v/>
      </c>
      <c r="L3254" s="153" t="str">
        <f t="shared" ca="1" si="3900"/>
        <v/>
      </c>
      <c r="M3254" s="153" t="str">
        <f t="shared" ca="1" si="3900"/>
        <v/>
      </c>
      <c r="N3254" s="153" t="str">
        <f t="shared" ca="1" si="3900"/>
        <v/>
      </c>
      <c r="O3254" s="153" t="str">
        <f t="shared" ca="1" si="3900"/>
        <v/>
      </c>
      <c r="P3254" s="153" t="str">
        <f t="shared" ca="1" si="3900"/>
        <v/>
      </c>
      <c r="Q3254" s="153" t="str">
        <f t="shared" ca="1" si="3900"/>
        <v/>
      </c>
      <c r="R3254" s="153" t="str">
        <f t="shared" ca="1" si="3900"/>
        <v/>
      </c>
      <c r="S3254" s="153" t="str">
        <f t="shared" ca="1" si="3900"/>
        <v/>
      </c>
      <c r="T3254" s="153" t="str">
        <f t="shared" ca="1" si="3900"/>
        <v/>
      </c>
      <c r="U3254" s="153" t="str">
        <f t="shared" ca="1" si="3900"/>
        <v/>
      </c>
      <c r="V3254" s="153" t="str">
        <f t="shared" ca="1" si="3900"/>
        <v/>
      </c>
      <c r="W3254" s="153" t="str">
        <f t="shared" ca="1" si="3900"/>
        <v/>
      </c>
    </row>
    <row r="3255" spans="1:23" ht="13.5" thickBot="1">
      <c r="B3255" s="172" t="s">
        <v>631</v>
      </c>
      <c r="C3255" s="172"/>
      <c r="D3255" s="165" t="str">
        <f ca="1">IF(B3254&lt;&gt;D3254,1/(B3254-D3254),"")</f>
        <v/>
      </c>
      <c r="E3255" s="165" t="str">
        <f ca="1">IF(AND(ISNUMBER(D3255),ISNUMBER(E3254)),IF(D3255&lt;&gt;E3254,1/(D3255-E3254),""),"")</f>
        <v/>
      </c>
      <c r="F3255" s="165" t="str">
        <f t="shared" ref="F3255:W3255" ca="1" si="3901">IF(ISNUMBER(E3258),1/(E3255-F3254),"")</f>
        <v/>
      </c>
      <c r="G3255" s="165" t="str">
        <f t="shared" ca="1" si="3901"/>
        <v/>
      </c>
      <c r="H3255" s="165" t="str">
        <f t="shared" ca="1" si="3901"/>
        <v/>
      </c>
      <c r="I3255" s="165" t="str">
        <f t="shared" ca="1" si="3901"/>
        <v/>
      </c>
      <c r="J3255" s="165" t="str">
        <f t="shared" ca="1" si="3901"/>
        <v/>
      </c>
      <c r="K3255" s="165" t="str">
        <f t="shared" ca="1" si="3901"/>
        <v/>
      </c>
      <c r="L3255" s="165" t="str">
        <f t="shared" ca="1" si="3901"/>
        <v/>
      </c>
      <c r="M3255" s="165" t="str">
        <f t="shared" ca="1" si="3901"/>
        <v/>
      </c>
      <c r="N3255" s="165" t="str">
        <f t="shared" ca="1" si="3901"/>
        <v/>
      </c>
      <c r="O3255" s="165" t="str">
        <f t="shared" ca="1" si="3901"/>
        <v/>
      </c>
      <c r="P3255" s="165" t="str">
        <f t="shared" ca="1" si="3901"/>
        <v/>
      </c>
      <c r="Q3255" s="165" t="str">
        <f t="shared" ca="1" si="3901"/>
        <v/>
      </c>
      <c r="R3255" s="165" t="str">
        <f t="shared" ca="1" si="3901"/>
        <v/>
      </c>
      <c r="S3255" s="165" t="str">
        <f t="shared" ca="1" si="3901"/>
        <v/>
      </c>
      <c r="T3255" s="165" t="str">
        <f t="shared" ca="1" si="3901"/>
        <v/>
      </c>
      <c r="U3255" s="165" t="str">
        <f t="shared" ca="1" si="3901"/>
        <v/>
      </c>
      <c r="V3255" s="165" t="str">
        <f t="shared" ca="1" si="3901"/>
        <v/>
      </c>
      <c r="W3255" s="165" t="str">
        <f t="shared" ca="1" si="3901"/>
        <v/>
      </c>
    </row>
    <row r="3256" spans="1:23" ht="15">
      <c r="B3256" s="182" t="s">
        <v>629</v>
      </c>
      <c r="C3256" s="174">
        <f>1</f>
        <v>1</v>
      </c>
      <c r="D3256" s="174">
        <f ca="1">D3254</f>
        <v>0</v>
      </c>
      <c r="E3256" s="174" t="str">
        <f ca="1">IF(ISNUMBER(E3254),E3254*D3254+1,"")</f>
        <v/>
      </c>
      <c r="F3256" s="174" t="str">
        <f t="shared" ref="F3256:W3256" ca="1" si="3902">IF(ISNUMBER(E3255),F3254*E3256+D3256,"")</f>
        <v/>
      </c>
      <c r="G3256" s="174" t="str">
        <f t="shared" ca="1" si="3902"/>
        <v/>
      </c>
      <c r="H3256" s="174" t="str">
        <f t="shared" ca="1" si="3902"/>
        <v/>
      </c>
      <c r="I3256" s="174" t="str">
        <f t="shared" ca="1" si="3902"/>
        <v/>
      </c>
      <c r="J3256" s="174" t="str">
        <f t="shared" ca="1" si="3902"/>
        <v/>
      </c>
      <c r="K3256" s="174" t="str">
        <f t="shared" ca="1" si="3902"/>
        <v/>
      </c>
      <c r="L3256" s="174" t="str">
        <f t="shared" ca="1" si="3902"/>
        <v/>
      </c>
      <c r="M3256" s="174" t="str">
        <f t="shared" ca="1" si="3902"/>
        <v/>
      </c>
      <c r="N3256" s="174" t="str">
        <f t="shared" ca="1" si="3902"/>
        <v/>
      </c>
      <c r="O3256" s="174" t="str">
        <f t="shared" ca="1" si="3902"/>
        <v/>
      </c>
      <c r="P3256" s="174" t="str">
        <f t="shared" ca="1" si="3902"/>
        <v/>
      </c>
      <c r="Q3256" s="174" t="str">
        <f t="shared" ca="1" si="3902"/>
        <v/>
      </c>
      <c r="R3256" s="174" t="str">
        <f t="shared" ca="1" si="3902"/>
        <v/>
      </c>
      <c r="S3256" s="174" t="str">
        <f t="shared" ca="1" si="3902"/>
        <v/>
      </c>
      <c r="T3256" s="174" t="str">
        <f t="shared" ca="1" si="3902"/>
        <v/>
      </c>
      <c r="U3256" s="174" t="str">
        <f t="shared" ca="1" si="3902"/>
        <v/>
      </c>
      <c r="V3256" s="174" t="str">
        <f t="shared" ca="1" si="3902"/>
        <v/>
      </c>
      <c r="W3256" s="174" t="str">
        <f t="shared" ca="1" si="3902"/>
        <v/>
      </c>
    </row>
    <row r="3257" spans="1:23" ht="13.5" thickBot="1">
      <c r="A3257" s="146">
        <f ca="1">INDIRECT($A$3&amp;A3254)</f>
        <v>0</v>
      </c>
      <c r="B3257" s="182"/>
      <c r="C3257" s="173">
        <f>0</f>
        <v>0</v>
      </c>
      <c r="D3257" s="173">
        <f>1</f>
        <v>1</v>
      </c>
      <c r="E3257" s="173" t="str">
        <f ca="1">IF(ISNUMBER(E3254),IF(E3254&lt;&gt;0,E3254,""),"")</f>
        <v/>
      </c>
      <c r="F3257" s="173" t="str">
        <f t="shared" ref="F3257:W3257" ca="1" si="3903">IF(ISNUMBER(E3255),F3254*E3257+D3257,"")</f>
        <v/>
      </c>
      <c r="G3257" s="173" t="str">
        <f t="shared" ca="1" si="3903"/>
        <v/>
      </c>
      <c r="H3257" s="173" t="str">
        <f t="shared" ca="1" si="3903"/>
        <v/>
      </c>
      <c r="I3257" s="173" t="str">
        <f t="shared" ca="1" si="3903"/>
        <v/>
      </c>
      <c r="J3257" s="173" t="str">
        <f t="shared" ca="1" si="3903"/>
        <v/>
      </c>
      <c r="K3257" s="173" t="str">
        <f t="shared" ca="1" si="3903"/>
        <v/>
      </c>
      <c r="L3257" s="173" t="str">
        <f t="shared" ca="1" si="3903"/>
        <v/>
      </c>
      <c r="M3257" s="173" t="str">
        <f t="shared" ca="1" si="3903"/>
        <v/>
      </c>
      <c r="N3257" s="173" t="str">
        <f t="shared" ca="1" si="3903"/>
        <v/>
      </c>
      <c r="O3257" s="173" t="str">
        <f t="shared" ca="1" si="3903"/>
        <v/>
      </c>
      <c r="P3257" s="173" t="str">
        <f t="shared" ca="1" si="3903"/>
        <v/>
      </c>
      <c r="Q3257" s="173" t="str">
        <f t="shared" ca="1" si="3903"/>
        <v/>
      </c>
      <c r="R3257" s="173" t="str">
        <f t="shared" ca="1" si="3903"/>
        <v/>
      </c>
      <c r="S3257" s="173" t="str">
        <f t="shared" ca="1" si="3903"/>
        <v/>
      </c>
      <c r="T3257" s="173" t="str">
        <f t="shared" ca="1" si="3903"/>
        <v/>
      </c>
      <c r="U3257" s="173" t="str">
        <f t="shared" ca="1" si="3903"/>
        <v/>
      </c>
      <c r="V3257" s="173" t="str">
        <f t="shared" ca="1" si="3903"/>
        <v/>
      </c>
      <c r="W3257" s="173" t="str">
        <f t="shared" ca="1" si="3903"/>
        <v/>
      </c>
    </row>
    <row r="3258" spans="1:23">
      <c r="B3258" s="171" t="s">
        <v>630</v>
      </c>
      <c r="C3258" s="171"/>
      <c r="E3258" s="146" t="str">
        <f ca="1">IF(NOT(ISNUMBER(E3257)),"",$B3254-E3256/E3257)</f>
        <v/>
      </c>
      <c r="F3258" s="146" t="str">
        <f ca="1">IF(NOT(ISNUMBER(F3257)),"",$B3254-F3256/F3257)</f>
        <v/>
      </c>
      <c r="G3258" s="146" t="str">
        <f t="shared" ref="G3258:Q3258" ca="1" si="3904">IF(F3258="","",IF(F3258=0,"",IF(ABS($B3254-G3256/G3257)&lt;2^(0-G$3),"",$B3254-G3256/G3257)))</f>
        <v/>
      </c>
      <c r="H3258" s="146" t="str">
        <f t="shared" ca="1" si="3904"/>
        <v/>
      </c>
      <c r="I3258" s="146" t="str">
        <f t="shared" ca="1" si="3904"/>
        <v/>
      </c>
      <c r="J3258" s="146" t="str">
        <f t="shared" ca="1" si="3904"/>
        <v/>
      </c>
      <c r="K3258" s="146" t="str">
        <f t="shared" ca="1" si="3904"/>
        <v/>
      </c>
      <c r="L3258" s="146" t="str">
        <f t="shared" ca="1" si="3904"/>
        <v/>
      </c>
      <c r="M3258" s="146" t="str">
        <f t="shared" ca="1" si="3904"/>
        <v/>
      </c>
      <c r="N3258" s="146" t="str">
        <f t="shared" ca="1" si="3904"/>
        <v/>
      </c>
      <c r="O3258" s="146" t="str">
        <f t="shared" ca="1" si="3904"/>
        <v/>
      </c>
      <c r="P3258" s="146" t="str">
        <f t="shared" ca="1" si="3904"/>
        <v/>
      </c>
      <c r="Q3258" s="146" t="str">
        <f t="shared" ca="1" si="3904"/>
        <v/>
      </c>
      <c r="R3258" s="146" t="str">
        <f t="shared" ref="R3258:W3258" ca="1" si="3905">IF(Q3258="","",IF(Q3258=0,"",IF(ABS($B3254-(R3256/R3257))&lt;2^(0-R$3),"",$B3254-(R3256/R3257))))</f>
        <v/>
      </c>
      <c r="S3258" s="146" t="str">
        <f t="shared" ca="1" si="3905"/>
        <v/>
      </c>
      <c r="T3258" s="146" t="str">
        <f t="shared" ca="1" si="3905"/>
        <v/>
      </c>
      <c r="U3258" s="146" t="str">
        <f t="shared" ca="1" si="3905"/>
        <v/>
      </c>
      <c r="V3258" s="146" t="str">
        <f t="shared" ca="1" si="3905"/>
        <v/>
      </c>
      <c r="W3258" s="146" t="str">
        <f t="shared" ca="1" si="3905"/>
        <v/>
      </c>
    </row>
    <row r="3259" spans="1:23">
      <c r="A3259" s="150">
        <f>A3254+1</f>
        <v>658</v>
      </c>
      <c r="B3259" s="152">
        <f ca="1">A3262</f>
        <v>0</v>
      </c>
      <c r="C3259" s="152"/>
      <c r="D3259" s="153">
        <f ca="1">INT(B3259+1/2)</f>
        <v>0</v>
      </c>
      <c r="E3259" s="153" t="str">
        <f t="shared" ref="E3259:W3259" ca="1" si="3906">IF(ISNUMBER(D3260),INT(D3260+1/2),"")</f>
        <v/>
      </c>
      <c r="F3259" s="153" t="str">
        <f t="shared" ca="1" si="3906"/>
        <v/>
      </c>
      <c r="G3259" s="153" t="str">
        <f t="shared" ca="1" si="3906"/>
        <v/>
      </c>
      <c r="H3259" s="153" t="str">
        <f t="shared" ca="1" si="3906"/>
        <v/>
      </c>
      <c r="I3259" s="153" t="str">
        <f t="shared" ca="1" si="3906"/>
        <v/>
      </c>
      <c r="J3259" s="153" t="str">
        <f t="shared" ca="1" si="3906"/>
        <v/>
      </c>
      <c r="K3259" s="153" t="str">
        <f t="shared" ca="1" si="3906"/>
        <v/>
      </c>
      <c r="L3259" s="153" t="str">
        <f t="shared" ca="1" si="3906"/>
        <v/>
      </c>
      <c r="M3259" s="153" t="str">
        <f t="shared" ca="1" si="3906"/>
        <v/>
      </c>
      <c r="N3259" s="153" t="str">
        <f t="shared" ca="1" si="3906"/>
        <v/>
      </c>
      <c r="O3259" s="153" t="str">
        <f t="shared" ca="1" si="3906"/>
        <v/>
      </c>
      <c r="P3259" s="153" t="str">
        <f t="shared" ca="1" si="3906"/>
        <v/>
      </c>
      <c r="Q3259" s="153" t="str">
        <f t="shared" ca="1" si="3906"/>
        <v/>
      </c>
      <c r="R3259" s="153" t="str">
        <f t="shared" ca="1" si="3906"/>
        <v/>
      </c>
      <c r="S3259" s="153" t="str">
        <f t="shared" ca="1" si="3906"/>
        <v/>
      </c>
      <c r="T3259" s="153" t="str">
        <f t="shared" ca="1" si="3906"/>
        <v/>
      </c>
      <c r="U3259" s="153" t="str">
        <f t="shared" ca="1" si="3906"/>
        <v/>
      </c>
      <c r="V3259" s="153" t="str">
        <f t="shared" ca="1" si="3906"/>
        <v/>
      </c>
      <c r="W3259" s="153" t="str">
        <f t="shared" ca="1" si="3906"/>
        <v/>
      </c>
    </row>
    <row r="3260" spans="1:23" ht="13.5" thickBot="1">
      <c r="B3260" s="172" t="s">
        <v>631</v>
      </c>
      <c r="C3260" s="172"/>
      <c r="D3260" s="165" t="str">
        <f ca="1">IF(B3259&lt;&gt;D3259,1/(B3259-D3259),"")</f>
        <v/>
      </c>
      <c r="E3260" s="165" t="str">
        <f ca="1">IF(AND(ISNUMBER(D3260),ISNUMBER(E3259)),IF(D3260&lt;&gt;E3259,1/(D3260-E3259),""),"")</f>
        <v/>
      </c>
      <c r="F3260" s="165" t="str">
        <f t="shared" ref="F3260:W3260" ca="1" si="3907">IF(ISNUMBER(E3263),1/(E3260-F3259),"")</f>
        <v/>
      </c>
      <c r="G3260" s="165" t="str">
        <f t="shared" ca="1" si="3907"/>
        <v/>
      </c>
      <c r="H3260" s="165" t="str">
        <f t="shared" ca="1" si="3907"/>
        <v/>
      </c>
      <c r="I3260" s="165" t="str">
        <f t="shared" ca="1" si="3907"/>
        <v/>
      </c>
      <c r="J3260" s="165" t="str">
        <f t="shared" ca="1" si="3907"/>
        <v/>
      </c>
      <c r="K3260" s="165" t="str">
        <f t="shared" ca="1" si="3907"/>
        <v/>
      </c>
      <c r="L3260" s="165" t="str">
        <f t="shared" ca="1" si="3907"/>
        <v/>
      </c>
      <c r="M3260" s="165" t="str">
        <f t="shared" ca="1" si="3907"/>
        <v/>
      </c>
      <c r="N3260" s="165" t="str">
        <f t="shared" ca="1" si="3907"/>
        <v/>
      </c>
      <c r="O3260" s="165" t="str">
        <f t="shared" ca="1" si="3907"/>
        <v/>
      </c>
      <c r="P3260" s="165" t="str">
        <f t="shared" ca="1" si="3907"/>
        <v/>
      </c>
      <c r="Q3260" s="165" t="str">
        <f t="shared" ca="1" si="3907"/>
        <v/>
      </c>
      <c r="R3260" s="165" t="str">
        <f t="shared" ca="1" si="3907"/>
        <v/>
      </c>
      <c r="S3260" s="165" t="str">
        <f t="shared" ca="1" si="3907"/>
        <v/>
      </c>
      <c r="T3260" s="165" t="str">
        <f t="shared" ca="1" si="3907"/>
        <v/>
      </c>
      <c r="U3260" s="165" t="str">
        <f t="shared" ca="1" si="3907"/>
        <v/>
      </c>
      <c r="V3260" s="165" t="str">
        <f t="shared" ca="1" si="3907"/>
        <v/>
      </c>
      <c r="W3260" s="165" t="str">
        <f t="shared" ca="1" si="3907"/>
        <v/>
      </c>
    </row>
    <row r="3261" spans="1:23" ht="15">
      <c r="B3261" s="182" t="s">
        <v>629</v>
      </c>
      <c r="C3261" s="174">
        <f>1</f>
        <v>1</v>
      </c>
      <c r="D3261" s="174">
        <f ca="1">D3259</f>
        <v>0</v>
      </c>
      <c r="E3261" s="174" t="str">
        <f ca="1">IF(ISNUMBER(E3259),E3259*D3259+1,"")</f>
        <v/>
      </c>
      <c r="F3261" s="174" t="str">
        <f t="shared" ref="F3261:W3261" ca="1" si="3908">IF(ISNUMBER(E3260),F3259*E3261+D3261,"")</f>
        <v/>
      </c>
      <c r="G3261" s="174" t="str">
        <f t="shared" ca="1" si="3908"/>
        <v/>
      </c>
      <c r="H3261" s="174" t="str">
        <f t="shared" ca="1" si="3908"/>
        <v/>
      </c>
      <c r="I3261" s="174" t="str">
        <f t="shared" ca="1" si="3908"/>
        <v/>
      </c>
      <c r="J3261" s="174" t="str">
        <f t="shared" ca="1" si="3908"/>
        <v/>
      </c>
      <c r="K3261" s="174" t="str">
        <f t="shared" ca="1" si="3908"/>
        <v/>
      </c>
      <c r="L3261" s="174" t="str">
        <f t="shared" ca="1" si="3908"/>
        <v/>
      </c>
      <c r="M3261" s="174" t="str">
        <f t="shared" ca="1" si="3908"/>
        <v/>
      </c>
      <c r="N3261" s="174" t="str">
        <f t="shared" ca="1" si="3908"/>
        <v/>
      </c>
      <c r="O3261" s="174" t="str">
        <f t="shared" ca="1" si="3908"/>
        <v/>
      </c>
      <c r="P3261" s="174" t="str">
        <f t="shared" ca="1" si="3908"/>
        <v/>
      </c>
      <c r="Q3261" s="174" t="str">
        <f t="shared" ca="1" si="3908"/>
        <v/>
      </c>
      <c r="R3261" s="174" t="str">
        <f t="shared" ca="1" si="3908"/>
        <v/>
      </c>
      <c r="S3261" s="174" t="str">
        <f t="shared" ca="1" si="3908"/>
        <v/>
      </c>
      <c r="T3261" s="174" t="str">
        <f t="shared" ca="1" si="3908"/>
        <v/>
      </c>
      <c r="U3261" s="174" t="str">
        <f t="shared" ca="1" si="3908"/>
        <v/>
      </c>
      <c r="V3261" s="174" t="str">
        <f t="shared" ca="1" si="3908"/>
        <v/>
      </c>
      <c r="W3261" s="174" t="str">
        <f t="shared" ca="1" si="3908"/>
        <v/>
      </c>
    </row>
    <row r="3262" spans="1:23" ht="13.5" thickBot="1">
      <c r="A3262" s="146">
        <f ca="1">INDIRECT($A$3&amp;A3259)</f>
        <v>0</v>
      </c>
      <c r="B3262" s="182"/>
      <c r="C3262" s="173">
        <f>0</f>
        <v>0</v>
      </c>
      <c r="D3262" s="173">
        <f>1</f>
        <v>1</v>
      </c>
      <c r="E3262" s="173" t="str">
        <f ca="1">IF(ISNUMBER(E3259),IF(E3259&lt;&gt;0,E3259,""),"")</f>
        <v/>
      </c>
      <c r="F3262" s="173" t="str">
        <f t="shared" ref="F3262:W3262" ca="1" si="3909">IF(ISNUMBER(E3260),F3259*E3262+D3262,"")</f>
        <v/>
      </c>
      <c r="G3262" s="173" t="str">
        <f t="shared" ca="1" si="3909"/>
        <v/>
      </c>
      <c r="H3262" s="173" t="str">
        <f t="shared" ca="1" si="3909"/>
        <v/>
      </c>
      <c r="I3262" s="173" t="str">
        <f t="shared" ca="1" si="3909"/>
        <v/>
      </c>
      <c r="J3262" s="173" t="str">
        <f t="shared" ca="1" si="3909"/>
        <v/>
      </c>
      <c r="K3262" s="173" t="str">
        <f t="shared" ca="1" si="3909"/>
        <v/>
      </c>
      <c r="L3262" s="173" t="str">
        <f t="shared" ca="1" si="3909"/>
        <v/>
      </c>
      <c r="M3262" s="173" t="str">
        <f t="shared" ca="1" si="3909"/>
        <v/>
      </c>
      <c r="N3262" s="173" t="str">
        <f t="shared" ca="1" si="3909"/>
        <v/>
      </c>
      <c r="O3262" s="173" t="str">
        <f t="shared" ca="1" si="3909"/>
        <v/>
      </c>
      <c r="P3262" s="173" t="str">
        <f t="shared" ca="1" si="3909"/>
        <v/>
      </c>
      <c r="Q3262" s="173" t="str">
        <f t="shared" ca="1" si="3909"/>
        <v/>
      </c>
      <c r="R3262" s="173" t="str">
        <f t="shared" ca="1" si="3909"/>
        <v/>
      </c>
      <c r="S3262" s="173" t="str">
        <f t="shared" ca="1" si="3909"/>
        <v/>
      </c>
      <c r="T3262" s="173" t="str">
        <f t="shared" ca="1" si="3909"/>
        <v/>
      </c>
      <c r="U3262" s="173" t="str">
        <f t="shared" ca="1" si="3909"/>
        <v/>
      </c>
      <c r="V3262" s="173" t="str">
        <f t="shared" ca="1" si="3909"/>
        <v/>
      </c>
      <c r="W3262" s="173" t="str">
        <f t="shared" ca="1" si="3909"/>
        <v/>
      </c>
    </row>
    <row r="3263" spans="1:23">
      <c r="B3263" s="171" t="s">
        <v>630</v>
      </c>
      <c r="C3263" s="171"/>
      <c r="E3263" s="146" t="str">
        <f ca="1">IF(NOT(ISNUMBER(E3262)),"",$B3259-E3261/E3262)</f>
        <v/>
      </c>
      <c r="F3263" s="146" t="str">
        <f ca="1">IF(NOT(ISNUMBER(F3262)),"",$B3259-F3261/F3262)</f>
        <v/>
      </c>
      <c r="G3263" s="146" t="str">
        <f t="shared" ref="G3263:Q3263" ca="1" si="3910">IF(F3263="","",IF(F3263=0,"",IF(ABS($B3259-G3261/G3262)&lt;2^(0-G$3),"",$B3259-G3261/G3262)))</f>
        <v/>
      </c>
      <c r="H3263" s="146" t="str">
        <f t="shared" ca="1" si="3910"/>
        <v/>
      </c>
      <c r="I3263" s="146" t="str">
        <f t="shared" ca="1" si="3910"/>
        <v/>
      </c>
      <c r="J3263" s="146" t="str">
        <f t="shared" ca="1" si="3910"/>
        <v/>
      </c>
      <c r="K3263" s="146" t="str">
        <f t="shared" ca="1" si="3910"/>
        <v/>
      </c>
      <c r="L3263" s="146" t="str">
        <f t="shared" ca="1" si="3910"/>
        <v/>
      </c>
      <c r="M3263" s="146" t="str">
        <f t="shared" ca="1" si="3910"/>
        <v/>
      </c>
      <c r="N3263" s="146" t="str">
        <f t="shared" ca="1" si="3910"/>
        <v/>
      </c>
      <c r="O3263" s="146" t="str">
        <f t="shared" ca="1" si="3910"/>
        <v/>
      </c>
      <c r="P3263" s="146" t="str">
        <f t="shared" ca="1" si="3910"/>
        <v/>
      </c>
      <c r="Q3263" s="146" t="str">
        <f t="shared" ca="1" si="3910"/>
        <v/>
      </c>
      <c r="R3263" s="146" t="str">
        <f t="shared" ref="R3263:W3263" ca="1" si="3911">IF(Q3263="","",IF(Q3263=0,"",IF(ABS($B3259-(R3261/R3262))&lt;2^(0-R$3),"",$B3259-(R3261/R3262))))</f>
        <v/>
      </c>
      <c r="S3263" s="146" t="str">
        <f t="shared" ca="1" si="3911"/>
        <v/>
      </c>
      <c r="T3263" s="146" t="str">
        <f t="shared" ca="1" si="3911"/>
        <v/>
      </c>
      <c r="U3263" s="146" t="str">
        <f t="shared" ca="1" si="3911"/>
        <v/>
      </c>
      <c r="V3263" s="146" t="str">
        <f t="shared" ca="1" si="3911"/>
        <v/>
      </c>
      <c r="W3263" s="146" t="str">
        <f t="shared" ca="1" si="3911"/>
        <v/>
      </c>
    </row>
    <row r="3264" spans="1:23">
      <c r="A3264" s="150">
        <f>A3259+1</f>
        <v>659</v>
      </c>
      <c r="B3264" s="152">
        <f ca="1">A3267</f>
        <v>0</v>
      </c>
      <c r="C3264" s="152"/>
      <c r="D3264" s="153">
        <f ca="1">INT(B3264+1/2)</f>
        <v>0</v>
      </c>
      <c r="E3264" s="153" t="str">
        <f t="shared" ref="E3264:W3264" ca="1" si="3912">IF(ISNUMBER(D3265),INT(D3265+1/2),"")</f>
        <v/>
      </c>
      <c r="F3264" s="153" t="str">
        <f t="shared" ca="1" si="3912"/>
        <v/>
      </c>
      <c r="G3264" s="153" t="str">
        <f t="shared" ca="1" si="3912"/>
        <v/>
      </c>
      <c r="H3264" s="153" t="str">
        <f t="shared" ca="1" si="3912"/>
        <v/>
      </c>
      <c r="I3264" s="153" t="str">
        <f t="shared" ca="1" si="3912"/>
        <v/>
      </c>
      <c r="J3264" s="153" t="str">
        <f t="shared" ca="1" si="3912"/>
        <v/>
      </c>
      <c r="K3264" s="153" t="str">
        <f t="shared" ca="1" si="3912"/>
        <v/>
      </c>
      <c r="L3264" s="153" t="str">
        <f t="shared" ca="1" si="3912"/>
        <v/>
      </c>
      <c r="M3264" s="153" t="str">
        <f t="shared" ca="1" si="3912"/>
        <v/>
      </c>
      <c r="N3264" s="153" t="str">
        <f t="shared" ca="1" si="3912"/>
        <v/>
      </c>
      <c r="O3264" s="153" t="str">
        <f t="shared" ca="1" si="3912"/>
        <v/>
      </c>
      <c r="P3264" s="153" t="str">
        <f t="shared" ca="1" si="3912"/>
        <v/>
      </c>
      <c r="Q3264" s="153" t="str">
        <f t="shared" ca="1" si="3912"/>
        <v/>
      </c>
      <c r="R3264" s="153" t="str">
        <f t="shared" ca="1" si="3912"/>
        <v/>
      </c>
      <c r="S3264" s="153" t="str">
        <f t="shared" ca="1" si="3912"/>
        <v/>
      </c>
      <c r="T3264" s="153" t="str">
        <f t="shared" ca="1" si="3912"/>
        <v/>
      </c>
      <c r="U3264" s="153" t="str">
        <f t="shared" ca="1" si="3912"/>
        <v/>
      </c>
      <c r="V3264" s="153" t="str">
        <f t="shared" ca="1" si="3912"/>
        <v/>
      </c>
      <c r="W3264" s="153" t="str">
        <f t="shared" ca="1" si="3912"/>
        <v/>
      </c>
    </row>
    <row r="3265" spans="1:23" ht="13.5" thickBot="1">
      <c r="B3265" s="172" t="s">
        <v>631</v>
      </c>
      <c r="C3265" s="172"/>
      <c r="D3265" s="165" t="str">
        <f ca="1">IF(B3264&lt;&gt;D3264,1/(B3264-D3264),"")</f>
        <v/>
      </c>
      <c r="E3265" s="165" t="str">
        <f ca="1">IF(AND(ISNUMBER(D3265),ISNUMBER(E3264)),IF(D3265&lt;&gt;E3264,1/(D3265-E3264),""),"")</f>
        <v/>
      </c>
      <c r="F3265" s="165" t="str">
        <f t="shared" ref="F3265:W3265" ca="1" si="3913">IF(ISNUMBER(E3268),1/(E3265-F3264),"")</f>
        <v/>
      </c>
      <c r="G3265" s="165" t="str">
        <f t="shared" ca="1" si="3913"/>
        <v/>
      </c>
      <c r="H3265" s="165" t="str">
        <f t="shared" ca="1" si="3913"/>
        <v/>
      </c>
      <c r="I3265" s="165" t="str">
        <f t="shared" ca="1" si="3913"/>
        <v/>
      </c>
      <c r="J3265" s="165" t="str">
        <f t="shared" ca="1" si="3913"/>
        <v/>
      </c>
      <c r="K3265" s="165" t="str">
        <f t="shared" ca="1" si="3913"/>
        <v/>
      </c>
      <c r="L3265" s="165" t="str">
        <f t="shared" ca="1" si="3913"/>
        <v/>
      </c>
      <c r="M3265" s="165" t="str">
        <f t="shared" ca="1" si="3913"/>
        <v/>
      </c>
      <c r="N3265" s="165" t="str">
        <f t="shared" ca="1" si="3913"/>
        <v/>
      </c>
      <c r="O3265" s="165" t="str">
        <f t="shared" ca="1" si="3913"/>
        <v/>
      </c>
      <c r="P3265" s="165" t="str">
        <f t="shared" ca="1" si="3913"/>
        <v/>
      </c>
      <c r="Q3265" s="165" t="str">
        <f t="shared" ca="1" si="3913"/>
        <v/>
      </c>
      <c r="R3265" s="165" t="str">
        <f t="shared" ca="1" si="3913"/>
        <v/>
      </c>
      <c r="S3265" s="165" t="str">
        <f t="shared" ca="1" si="3913"/>
        <v/>
      </c>
      <c r="T3265" s="165" t="str">
        <f t="shared" ca="1" si="3913"/>
        <v/>
      </c>
      <c r="U3265" s="165" t="str">
        <f t="shared" ca="1" si="3913"/>
        <v/>
      </c>
      <c r="V3265" s="165" t="str">
        <f t="shared" ca="1" si="3913"/>
        <v/>
      </c>
      <c r="W3265" s="165" t="str">
        <f t="shared" ca="1" si="3913"/>
        <v/>
      </c>
    </row>
    <row r="3266" spans="1:23" ht="15">
      <c r="B3266" s="182" t="s">
        <v>629</v>
      </c>
      <c r="C3266" s="174">
        <f>1</f>
        <v>1</v>
      </c>
      <c r="D3266" s="174">
        <f ca="1">D3264</f>
        <v>0</v>
      </c>
      <c r="E3266" s="174" t="str">
        <f ca="1">IF(ISNUMBER(E3264),E3264*D3264+1,"")</f>
        <v/>
      </c>
      <c r="F3266" s="174" t="str">
        <f t="shared" ref="F3266:W3266" ca="1" si="3914">IF(ISNUMBER(E3265),F3264*E3266+D3266,"")</f>
        <v/>
      </c>
      <c r="G3266" s="174" t="str">
        <f t="shared" ca="1" si="3914"/>
        <v/>
      </c>
      <c r="H3266" s="174" t="str">
        <f t="shared" ca="1" si="3914"/>
        <v/>
      </c>
      <c r="I3266" s="174" t="str">
        <f t="shared" ca="1" si="3914"/>
        <v/>
      </c>
      <c r="J3266" s="174" t="str">
        <f t="shared" ca="1" si="3914"/>
        <v/>
      </c>
      <c r="K3266" s="174" t="str">
        <f t="shared" ca="1" si="3914"/>
        <v/>
      </c>
      <c r="L3266" s="174" t="str">
        <f t="shared" ca="1" si="3914"/>
        <v/>
      </c>
      <c r="M3266" s="174" t="str">
        <f t="shared" ca="1" si="3914"/>
        <v/>
      </c>
      <c r="N3266" s="174" t="str">
        <f t="shared" ca="1" si="3914"/>
        <v/>
      </c>
      <c r="O3266" s="174" t="str">
        <f t="shared" ca="1" si="3914"/>
        <v/>
      </c>
      <c r="P3266" s="174" t="str">
        <f t="shared" ca="1" si="3914"/>
        <v/>
      </c>
      <c r="Q3266" s="174" t="str">
        <f t="shared" ca="1" si="3914"/>
        <v/>
      </c>
      <c r="R3266" s="174" t="str">
        <f t="shared" ca="1" si="3914"/>
        <v/>
      </c>
      <c r="S3266" s="174" t="str">
        <f t="shared" ca="1" si="3914"/>
        <v/>
      </c>
      <c r="T3266" s="174" t="str">
        <f t="shared" ca="1" si="3914"/>
        <v/>
      </c>
      <c r="U3266" s="174" t="str">
        <f t="shared" ca="1" si="3914"/>
        <v/>
      </c>
      <c r="V3266" s="174" t="str">
        <f t="shared" ca="1" si="3914"/>
        <v/>
      </c>
      <c r="W3266" s="174" t="str">
        <f t="shared" ca="1" si="3914"/>
        <v/>
      </c>
    </row>
    <row r="3267" spans="1:23" ht="13.5" thickBot="1">
      <c r="A3267" s="146">
        <f ca="1">INDIRECT($A$3&amp;A3264)</f>
        <v>0</v>
      </c>
      <c r="B3267" s="182"/>
      <c r="C3267" s="173">
        <f>0</f>
        <v>0</v>
      </c>
      <c r="D3267" s="173">
        <f>1</f>
        <v>1</v>
      </c>
      <c r="E3267" s="173" t="str">
        <f ca="1">IF(ISNUMBER(E3264),IF(E3264&lt;&gt;0,E3264,""),"")</f>
        <v/>
      </c>
      <c r="F3267" s="173" t="str">
        <f t="shared" ref="F3267:W3267" ca="1" si="3915">IF(ISNUMBER(E3265),F3264*E3267+D3267,"")</f>
        <v/>
      </c>
      <c r="G3267" s="173" t="str">
        <f t="shared" ca="1" si="3915"/>
        <v/>
      </c>
      <c r="H3267" s="173" t="str">
        <f t="shared" ca="1" si="3915"/>
        <v/>
      </c>
      <c r="I3267" s="173" t="str">
        <f t="shared" ca="1" si="3915"/>
        <v/>
      </c>
      <c r="J3267" s="173" t="str">
        <f t="shared" ca="1" si="3915"/>
        <v/>
      </c>
      <c r="K3267" s="173" t="str">
        <f t="shared" ca="1" si="3915"/>
        <v/>
      </c>
      <c r="L3267" s="173" t="str">
        <f t="shared" ca="1" si="3915"/>
        <v/>
      </c>
      <c r="M3267" s="173" t="str">
        <f t="shared" ca="1" si="3915"/>
        <v/>
      </c>
      <c r="N3267" s="173" t="str">
        <f t="shared" ca="1" si="3915"/>
        <v/>
      </c>
      <c r="O3267" s="173" t="str">
        <f t="shared" ca="1" si="3915"/>
        <v/>
      </c>
      <c r="P3267" s="173" t="str">
        <f t="shared" ca="1" si="3915"/>
        <v/>
      </c>
      <c r="Q3267" s="173" t="str">
        <f t="shared" ca="1" si="3915"/>
        <v/>
      </c>
      <c r="R3267" s="173" t="str">
        <f t="shared" ca="1" si="3915"/>
        <v/>
      </c>
      <c r="S3267" s="173" t="str">
        <f t="shared" ca="1" si="3915"/>
        <v/>
      </c>
      <c r="T3267" s="173" t="str">
        <f t="shared" ca="1" si="3915"/>
        <v/>
      </c>
      <c r="U3267" s="173" t="str">
        <f t="shared" ca="1" si="3915"/>
        <v/>
      </c>
      <c r="V3267" s="173" t="str">
        <f t="shared" ca="1" si="3915"/>
        <v/>
      </c>
      <c r="W3267" s="173" t="str">
        <f t="shared" ca="1" si="3915"/>
        <v/>
      </c>
    </row>
    <row r="3268" spans="1:23">
      <c r="B3268" s="171" t="s">
        <v>630</v>
      </c>
      <c r="C3268" s="171"/>
      <c r="E3268" s="146" t="str">
        <f ca="1">IF(NOT(ISNUMBER(E3267)),"",$B3264-E3266/E3267)</f>
        <v/>
      </c>
      <c r="F3268" s="146" t="str">
        <f ca="1">IF(NOT(ISNUMBER(F3267)),"",$B3264-F3266/F3267)</f>
        <v/>
      </c>
      <c r="G3268" s="146" t="str">
        <f t="shared" ref="G3268:Q3268" ca="1" si="3916">IF(F3268="","",IF(F3268=0,"",IF(ABS($B3264-G3266/G3267)&lt;2^(0-G$3),"",$B3264-G3266/G3267)))</f>
        <v/>
      </c>
      <c r="H3268" s="146" t="str">
        <f t="shared" ca="1" si="3916"/>
        <v/>
      </c>
      <c r="I3268" s="146" t="str">
        <f t="shared" ca="1" si="3916"/>
        <v/>
      </c>
      <c r="J3268" s="146" t="str">
        <f t="shared" ca="1" si="3916"/>
        <v/>
      </c>
      <c r="K3268" s="146" t="str">
        <f t="shared" ca="1" si="3916"/>
        <v/>
      </c>
      <c r="L3268" s="146" t="str">
        <f t="shared" ca="1" si="3916"/>
        <v/>
      </c>
      <c r="M3268" s="146" t="str">
        <f t="shared" ca="1" si="3916"/>
        <v/>
      </c>
      <c r="N3268" s="146" t="str">
        <f t="shared" ca="1" si="3916"/>
        <v/>
      </c>
      <c r="O3268" s="146" t="str">
        <f t="shared" ca="1" si="3916"/>
        <v/>
      </c>
      <c r="P3268" s="146" t="str">
        <f t="shared" ca="1" si="3916"/>
        <v/>
      </c>
      <c r="Q3268" s="146" t="str">
        <f t="shared" ca="1" si="3916"/>
        <v/>
      </c>
      <c r="R3268" s="146" t="str">
        <f t="shared" ref="R3268:W3268" ca="1" si="3917">IF(Q3268="","",IF(Q3268=0,"",IF(ABS($B3264-(R3266/R3267))&lt;2^(0-R$3),"",$B3264-(R3266/R3267))))</f>
        <v/>
      </c>
      <c r="S3268" s="146" t="str">
        <f t="shared" ca="1" si="3917"/>
        <v/>
      </c>
      <c r="T3268" s="146" t="str">
        <f t="shared" ca="1" si="3917"/>
        <v/>
      </c>
      <c r="U3268" s="146" t="str">
        <f t="shared" ca="1" si="3917"/>
        <v/>
      </c>
      <c r="V3268" s="146" t="str">
        <f t="shared" ca="1" si="3917"/>
        <v/>
      </c>
      <c r="W3268" s="146" t="str">
        <f t="shared" ca="1" si="3917"/>
        <v/>
      </c>
    </row>
    <row r="3269" spans="1:23">
      <c r="A3269" s="150">
        <f>A3264+1</f>
        <v>660</v>
      </c>
      <c r="B3269" s="152">
        <f ca="1">A3272</f>
        <v>0</v>
      </c>
      <c r="C3269" s="152"/>
      <c r="D3269" s="153">
        <f ca="1">INT(B3269+1/2)</f>
        <v>0</v>
      </c>
      <c r="E3269" s="153" t="str">
        <f t="shared" ref="E3269:W3269" ca="1" si="3918">IF(ISNUMBER(D3270),INT(D3270+1/2),"")</f>
        <v/>
      </c>
      <c r="F3269" s="153" t="str">
        <f t="shared" ca="1" si="3918"/>
        <v/>
      </c>
      <c r="G3269" s="153" t="str">
        <f t="shared" ca="1" si="3918"/>
        <v/>
      </c>
      <c r="H3269" s="153" t="str">
        <f t="shared" ca="1" si="3918"/>
        <v/>
      </c>
      <c r="I3269" s="153" t="str">
        <f t="shared" ca="1" si="3918"/>
        <v/>
      </c>
      <c r="J3269" s="153" t="str">
        <f t="shared" ca="1" si="3918"/>
        <v/>
      </c>
      <c r="K3269" s="153" t="str">
        <f t="shared" ca="1" si="3918"/>
        <v/>
      </c>
      <c r="L3269" s="153" t="str">
        <f t="shared" ca="1" si="3918"/>
        <v/>
      </c>
      <c r="M3269" s="153" t="str">
        <f t="shared" ca="1" si="3918"/>
        <v/>
      </c>
      <c r="N3269" s="153" t="str">
        <f t="shared" ca="1" si="3918"/>
        <v/>
      </c>
      <c r="O3269" s="153" t="str">
        <f t="shared" ca="1" si="3918"/>
        <v/>
      </c>
      <c r="P3269" s="153" t="str">
        <f t="shared" ca="1" si="3918"/>
        <v/>
      </c>
      <c r="Q3269" s="153" t="str">
        <f t="shared" ca="1" si="3918"/>
        <v/>
      </c>
      <c r="R3269" s="153" t="str">
        <f t="shared" ca="1" si="3918"/>
        <v/>
      </c>
      <c r="S3269" s="153" t="str">
        <f t="shared" ca="1" si="3918"/>
        <v/>
      </c>
      <c r="T3269" s="153" t="str">
        <f t="shared" ca="1" si="3918"/>
        <v/>
      </c>
      <c r="U3269" s="153" t="str">
        <f t="shared" ca="1" si="3918"/>
        <v/>
      </c>
      <c r="V3269" s="153" t="str">
        <f t="shared" ca="1" si="3918"/>
        <v/>
      </c>
      <c r="W3269" s="153" t="str">
        <f t="shared" ca="1" si="3918"/>
        <v/>
      </c>
    </row>
    <row r="3270" spans="1:23" ht="13.5" thickBot="1">
      <c r="B3270" s="172" t="s">
        <v>631</v>
      </c>
      <c r="C3270" s="172"/>
      <c r="D3270" s="165" t="str">
        <f ca="1">IF(B3269&lt;&gt;D3269,1/(B3269-D3269),"")</f>
        <v/>
      </c>
      <c r="E3270" s="165" t="str">
        <f ca="1">IF(AND(ISNUMBER(D3270),ISNUMBER(E3269)),IF(D3270&lt;&gt;E3269,1/(D3270-E3269),""),"")</f>
        <v/>
      </c>
      <c r="F3270" s="165" t="str">
        <f t="shared" ref="F3270:W3270" ca="1" si="3919">IF(ISNUMBER(E3273),1/(E3270-F3269),"")</f>
        <v/>
      </c>
      <c r="G3270" s="165" t="str">
        <f t="shared" ca="1" si="3919"/>
        <v/>
      </c>
      <c r="H3270" s="165" t="str">
        <f t="shared" ca="1" si="3919"/>
        <v/>
      </c>
      <c r="I3270" s="165" t="str">
        <f t="shared" ca="1" si="3919"/>
        <v/>
      </c>
      <c r="J3270" s="165" t="str">
        <f t="shared" ca="1" si="3919"/>
        <v/>
      </c>
      <c r="K3270" s="165" t="str">
        <f t="shared" ca="1" si="3919"/>
        <v/>
      </c>
      <c r="L3270" s="165" t="str">
        <f t="shared" ca="1" si="3919"/>
        <v/>
      </c>
      <c r="M3270" s="165" t="str">
        <f t="shared" ca="1" si="3919"/>
        <v/>
      </c>
      <c r="N3270" s="165" t="str">
        <f t="shared" ca="1" si="3919"/>
        <v/>
      </c>
      <c r="O3270" s="165" t="str">
        <f t="shared" ca="1" si="3919"/>
        <v/>
      </c>
      <c r="P3270" s="165" t="str">
        <f t="shared" ca="1" si="3919"/>
        <v/>
      </c>
      <c r="Q3270" s="165" t="str">
        <f t="shared" ca="1" si="3919"/>
        <v/>
      </c>
      <c r="R3270" s="165" t="str">
        <f t="shared" ca="1" si="3919"/>
        <v/>
      </c>
      <c r="S3270" s="165" t="str">
        <f t="shared" ca="1" si="3919"/>
        <v/>
      </c>
      <c r="T3270" s="165" t="str">
        <f t="shared" ca="1" si="3919"/>
        <v/>
      </c>
      <c r="U3270" s="165" t="str">
        <f t="shared" ca="1" si="3919"/>
        <v/>
      </c>
      <c r="V3270" s="165" t="str">
        <f t="shared" ca="1" si="3919"/>
        <v/>
      </c>
      <c r="W3270" s="165" t="str">
        <f t="shared" ca="1" si="3919"/>
        <v/>
      </c>
    </row>
    <row r="3271" spans="1:23" ht="15">
      <c r="B3271" s="182" t="s">
        <v>629</v>
      </c>
      <c r="C3271" s="174">
        <f>1</f>
        <v>1</v>
      </c>
      <c r="D3271" s="174">
        <f ca="1">D3269</f>
        <v>0</v>
      </c>
      <c r="E3271" s="174" t="str">
        <f ca="1">IF(ISNUMBER(E3269),E3269*D3269+1,"")</f>
        <v/>
      </c>
      <c r="F3271" s="174" t="str">
        <f t="shared" ref="F3271:W3271" ca="1" si="3920">IF(ISNUMBER(E3270),F3269*E3271+D3271,"")</f>
        <v/>
      </c>
      <c r="G3271" s="174" t="str">
        <f t="shared" ca="1" si="3920"/>
        <v/>
      </c>
      <c r="H3271" s="174" t="str">
        <f t="shared" ca="1" si="3920"/>
        <v/>
      </c>
      <c r="I3271" s="174" t="str">
        <f t="shared" ca="1" si="3920"/>
        <v/>
      </c>
      <c r="J3271" s="174" t="str">
        <f t="shared" ca="1" si="3920"/>
        <v/>
      </c>
      <c r="K3271" s="174" t="str">
        <f t="shared" ca="1" si="3920"/>
        <v/>
      </c>
      <c r="L3271" s="174" t="str">
        <f t="shared" ca="1" si="3920"/>
        <v/>
      </c>
      <c r="M3271" s="174" t="str">
        <f t="shared" ca="1" si="3920"/>
        <v/>
      </c>
      <c r="N3271" s="174" t="str">
        <f t="shared" ca="1" si="3920"/>
        <v/>
      </c>
      <c r="O3271" s="174" t="str">
        <f t="shared" ca="1" si="3920"/>
        <v/>
      </c>
      <c r="P3271" s="174" t="str">
        <f t="shared" ca="1" si="3920"/>
        <v/>
      </c>
      <c r="Q3271" s="174" t="str">
        <f t="shared" ca="1" si="3920"/>
        <v/>
      </c>
      <c r="R3271" s="174" t="str">
        <f t="shared" ca="1" si="3920"/>
        <v/>
      </c>
      <c r="S3271" s="174" t="str">
        <f t="shared" ca="1" si="3920"/>
        <v/>
      </c>
      <c r="T3271" s="174" t="str">
        <f t="shared" ca="1" si="3920"/>
        <v/>
      </c>
      <c r="U3271" s="174" t="str">
        <f t="shared" ca="1" si="3920"/>
        <v/>
      </c>
      <c r="V3271" s="174" t="str">
        <f t="shared" ca="1" si="3920"/>
        <v/>
      </c>
      <c r="W3271" s="174" t="str">
        <f t="shared" ca="1" si="3920"/>
        <v/>
      </c>
    </row>
    <row r="3272" spans="1:23" ht="13.5" thickBot="1">
      <c r="A3272" s="146">
        <f ca="1">INDIRECT($A$3&amp;A3269)</f>
        <v>0</v>
      </c>
      <c r="B3272" s="182"/>
      <c r="C3272" s="173">
        <f>0</f>
        <v>0</v>
      </c>
      <c r="D3272" s="173">
        <f>1</f>
        <v>1</v>
      </c>
      <c r="E3272" s="173" t="str">
        <f ca="1">IF(ISNUMBER(E3269),IF(E3269&lt;&gt;0,E3269,""),"")</f>
        <v/>
      </c>
      <c r="F3272" s="173" t="str">
        <f t="shared" ref="F3272:W3272" ca="1" si="3921">IF(ISNUMBER(E3270),F3269*E3272+D3272,"")</f>
        <v/>
      </c>
      <c r="G3272" s="173" t="str">
        <f t="shared" ca="1" si="3921"/>
        <v/>
      </c>
      <c r="H3272" s="173" t="str">
        <f t="shared" ca="1" si="3921"/>
        <v/>
      </c>
      <c r="I3272" s="173" t="str">
        <f t="shared" ca="1" si="3921"/>
        <v/>
      </c>
      <c r="J3272" s="173" t="str">
        <f t="shared" ca="1" si="3921"/>
        <v/>
      </c>
      <c r="K3272" s="173" t="str">
        <f t="shared" ca="1" si="3921"/>
        <v/>
      </c>
      <c r="L3272" s="173" t="str">
        <f t="shared" ca="1" si="3921"/>
        <v/>
      </c>
      <c r="M3272" s="173" t="str">
        <f t="shared" ca="1" si="3921"/>
        <v/>
      </c>
      <c r="N3272" s="173" t="str">
        <f t="shared" ca="1" si="3921"/>
        <v/>
      </c>
      <c r="O3272" s="173" t="str">
        <f t="shared" ca="1" si="3921"/>
        <v/>
      </c>
      <c r="P3272" s="173" t="str">
        <f t="shared" ca="1" si="3921"/>
        <v/>
      </c>
      <c r="Q3272" s="173" t="str">
        <f t="shared" ca="1" si="3921"/>
        <v/>
      </c>
      <c r="R3272" s="173" t="str">
        <f t="shared" ca="1" si="3921"/>
        <v/>
      </c>
      <c r="S3272" s="173" t="str">
        <f t="shared" ca="1" si="3921"/>
        <v/>
      </c>
      <c r="T3272" s="173" t="str">
        <f t="shared" ca="1" si="3921"/>
        <v/>
      </c>
      <c r="U3272" s="173" t="str">
        <f t="shared" ca="1" si="3921"/>
        <v/>
      </c>
      <c r="V3272" s="173" t="str">
        <f t="shared" ca="1" si="3921"/>
        <v/>
      </c>
      <c r="W3272" s="173" t="str">
        <f t="shared" ca="1" si="3921"/>
        <v/>
      </c>
    </row>
    <row r="3273" spans="1:23">
      <c r="B3273" s="171" t="s">
        <v>630</v>
      </c>
      <c r="C3273" s="171"/>
      <c r="E3273" s="146" t="str">
        <f ca="1">IF(NOT(ISNUMBER(E3272)),"",$B3269-E3271/E3272)</f>
        <v/>
      </c>
      <c r="F3273" s="146" t="str">
        <f ca="1">IF(NOT(ISNUMBER(F3272)),"",$B3269-F3271/F3272)</f>
        <v/>
      </c>
      <c r="G3273" s="146" t="str">
        <f t="shared" ref="G3273:Q3273" ca="1" si="3922">IF(F3273="","",IF(F3273=0,"",IF(ABS($B3269-G3271/G3272)&lt;2^(0-G$3),"",$B3269-G3271/G3272)))</f>
        <v/>
      </c>
      <c r="H3273" s="146" t="str">
        <f t="shared" ca="1" si="3922"/>
        <v/>
      </c>
      <c r="I3273" s="146" t="str">
        <f t="shared" ca="1" si="3922"/>
        <v/>
      </c>
      <c r="J3273" s="146" t="str">
        <f t="shared" ca="1" si="3922"/>
        <v/>
      </c>
      <c r="K3273" s="146" t="str">
        <f t="shared" ca="1" si="3922"/>
        <v/>
      </c>
      <c r="L3273" s="146" t="str">
        <f t="shared" ca="1" si="3922"/>
        <v/>
      </c>
      <c r="M3273" s="146" t="str">
        <f t="shared" ca="1" si="3922"/>
        <v/>
      </c>
      <c r="N3273" s="146" t="str">
        <f t="shared" ca="1" si="3922"/>
        <v/>
      </c>
      <c r="O3273" s="146" t="str">
        <f t="shared" ca="1" si="3922"/>
        <v/>
      </c>
      <c r="P3273" s="146" t="str">
        <f t="shared" ca="1" si="3922"/>
        <v/>
      </c>
      <c r="Q3273" s="146" t="str">
        <f t="shared" ca="1" si="3922"/>
        <v/>
      </c>
      <c r="R3273" s="146" t="str">
        <f t="shared" ref="R3273:W3273" ca="1" si="3923">IF(Q3273="","",IF(Q3273=0,"",IF(ABS($B3269-(R3271/R3272))&lt;2^(0-R$3),"",$B3269-(R3271/R3272))))</f>
        <v/>
      </c>
      <c r="S3273" s="146" t="str">
        <f t="shared" ca="1" si="3923"/>
        <v/>
      </c>
      <c r="T3273" s="146" t="str">
        <f t="shared" ca="1" si="3923"/>
        <v/>
      </c>
      <c r="U3273" s="146" t="str">
        <f t="shared" ca="1" si="3923"/>
        <v/>
      </c>
      <c r="V3273" s="146" t="str">
        <f t="shared" ca="1" si="3923"/>
        <v/>
      </c>
      <c r="W3273" s="146" t="str">
        <f t="shared" ca="1" si="3923"/>
        <v/>
      </c>
    </row>
    <row r="3274" spans="1:23">
      <c r="A3274" s="150">
        <f>A3269+1</f>
        <v>661</v>
      </c>
      <c r="B3274" s="152">
        <f ca="1">A3277</f>
        <v>0</v>
      </c>
      <c r="C3274" s="152"/>
      <c r="D3274" s="153">
        <f ca="1">INT(B3274+1/2)</f>
        <v>0</v>
      </c>
      <c r="E3274" s="153" t="str">
        <f t="shared" ref="E3274:W3274" ca="1" si="3924">IF(ISNUMBER(D3275),INT(D3275+1/2),"")</f>
        <v/>
      </c>
      <c r="F3274" s="153" t="str">
        <f t="shared" ca="1" si="3924"/>
        <v/>
      </c>
      <c r="G3274" s="153" t="str">
        <f t="shared" ca="1" si="3924"/>
        <v/>
      </c>
      <c r="H3274" s="153" t="str">
        <f t="shared" ca="1" si="3924"/>
        <v/>
      </c>
      <c r="I3274" s="153" t="str">
        <f t="shared" ca="1" si="3924"/>
        <v/>
      </c>
      <c r="J3274" s="153" t="str">
        <f t="shared" ca="1" si="3924"/>
        <v/>
      </c>
      <c r="K3274" s="153" t="str">
        <f t="shared" ca="1" si="3924"/>
        <v/>
      </c>
      <c r="L3274" s="153" t="str">
        <f t="shared" ca="1" si="3924"/>
        <v/>
      </c>
      <c r="M3274" s="153" t="str">
        <f t="shared" ca="1" si="3924"/>
        <v/>
      </c>
      <c r="N3274" s="153" t="str">
        <f t="shared" ca="1" si="3924"/>
        <v/>
      </c>
      <c r="O3274" s="153" t="str">
        <f t="shared" ca="1" si="3924"/>
        <v/>
      </c>
      <c r="P3274" s="153" t="str">
        <f t="shared" ca="1" si="3924"/>
        <v/>
      </c>
      <c r="Q3274" s="153" t="str">
        <f t="shared" ca="1" si="3924"/>
        <v/>
      </c>
      <c r="R3274" s="153" t="str">
        <f t="shared" ca="1" si="3924"/>
        <v/>
      </c>
      <c r="S3274" s="153" t="str">
        <f t="shared" ca="1" si="3924"/>
        <v/>
      </c>
      <c r="T3274" s="153" t="str">
        <f t="shared" ca="1" si="3924"/>
        <v/>
      </c>
      <c r="U3274" s="153" t="str">
        <f t="shared" ca="1" si="3924"/>
        <v/>
      </c>
      <c r="V3274" s="153" t="str">
        <f t="shared" ca="1" si="3924"/>
        <v/>
      </c>
      <c r="W3274" s="153" t="str">
        <f t="shared" ca="1" si="3924"/>
        <v/>
      </c>
    </row>
    <row r="3275" spans="1:23" ht="13.5" thickBot="1">
      <c r="B3275" s="172" t="s">
        <v>631</v>
      </c>
      <c r="C3275" s="172"/>
      <c r="D3275" s="165" t="str">
        <f ca="1">IF(B3274&lt;&gt;D3274,1/(B3274-D3274),"")</f>
        <v/>
      </c>
      <c r="E3275" s="165" t="str">
        <f ca="1">IF(AND(ISNUMBER(D3275),ISNUMBER(E3274)),IF(D3275&lt;&gt;E3274,1/(D3275-E3274),""),"")</f>
        <v/>
      </c>
      <c r="F3275" s="165" t="str">
        <f t="shared" ref="F3275:W3275" ca="1" si="3925">IF(ISNUMBER(E3278),1/(E3275-F3274),"")</f>
        <v/>
      </c>
      <c r="G3275" s="165" t="str">
        <f t="shared" ca="1" si="3925"/>
        <v/>
      </c>
      <c r="H3275" s="165" t="str">
        <f t="shared" ca="1" si="3925"/>
        <v/>
      </c>
      <c r="I3275" s="165" t="str">
        <f t="shared" ca="1" si="3925"/>
        <v/>
      </c>
      <c r="J3275" s="165" t="str">
        <f t="shared" ca="1" si="3925"/>
        <v/>
      </c>
      <c r="K3275" s="165" t="str">
        <f t="shared" ca="1" si="3925"/>
        <v/>
      </c>
      <c r="L3275" s="165" t="str">
        <f t="shared" ca="1" si="3925"/>
        <v/>
      </c>
      <c r="M3275" s="165" t="str">
        <f t="shared" ca="1" si="3925"/>
        <v/>
      </c>
      <c r="N3275" s="165" t="str">
        <f t="shared" ca="1" si="3925"/>
        <v/>
      </c>
      <c r="O3275" s="165" t="str">
        <f t="shared" ca="1" si="3925"/>
        <v/>
      </c>
      <c r="P3275" s="165" t="str">
        <f t="shared" ca="1" si="3925"/>
        <v/>
      </c>
      <c r="Q3275" s="165" t="str">
        <f t="shared" ca="1" si="3925"/>
        <v/>
      </c>
      <c r="R3275" s="165" t="str">
        <f t="shared" ca="1" si="3925"/>
        <v/>
      </c>
      <c r="S3275" s="165" t="str">
        <f t="shared" ca="1" si="3925"/>
        <v/>
      </c>
      <c r="T3275" s="165" t="str">
        <f t="shared" ca="1" si="3925"/>
        <v/>
      </c>
      <c r="U3275" s="165" t="str">
        <f t="shared" ca="1" si="3925"/>
        <v/>
      </c>
      <c r="V3275" s="165" t="str">
        <f t="shared" ca="1" si="3925"/>
        <v/>
      </c>
      <c r="W3275" s="165" t="str">
        <f t="shared" ca="1" si="3925"/>
        <v/>
      </c>
    </row>
    <row r="3276" spans="1:23" ht="15">
      <c r="B3276" s="182" t="s">
        <v>629</v>
      </c>
      <c r="C3276" s="174">
        <f>1</f>
        <v>1</v>
      </c>
      <c r="D3276" s="174">
        <f ca="1">D3274</f>
        <v>0</v>
      </c>
      <c r="E3276" s="174" t="str">
        <f ca="1">IF(ISNUMBER(E3274),E3274*D3274+1,"")</f>
        <v/>
      </c>
      <c r="F3276" s="174" t="str">
        <f t="shared" ref="F3276:W3276" ca="1" si="3926">IF(ISNUMBER(E3275),F3274*E3276+D3276,"")</f>
        <v/>
      </c>
      <c r="G3276" s="174" t="str">
        <f t="shared" ca="1" si="3926"/>
        <v/>
      </c>
      <c r="H3276" s="174" t="str">
        <f t="shared" ca="1" si="3926"/>
        <v/>
      </c>
      <c r="I3276" s="174" t="str">
        <f t="shared" ca="1" si="3926"/>
        <v/>
      </c>
      <c r="J3276" s="174" t="str">
        <f t="shared" ca="1" si="3926"/>
        <v/>
      </c>
      <c r="K3276" s="174" t="str">
        <f t="shared" ca="1" si="3926"/>
        <v/>
      </c>
      <c r="L3276" s="174" t="str">
        <f t="shared" ca="1" si="3926"/>
        <v/>
      </c>
      <c r="M3276" s="174" t="str">
        <f t="shared" ca="1" si="3926"/>
        <v/>
      </c>
      <c r="N3276" s="174" t="str">
        <f t="shared" ca="1" si="3926"/>
        <v/>
      </c>
      <c r="O3276" s="174" t="str">
        <f t="shared" ca="1" si="3926"/>
        <v/>
      </c>
      <c r="P3276" s="174" t="str">
        <f t="shared" ca="1" si="3926"/>
        <v/>
      </c>
      <c r="Q3276" s="174" t="str">
        <f t="shared" ca="1" si="3926"/>
        <v/>
      </c>
      <c r="R3276" s="174" t="str">
        <f t="shared" ca="1" si="3926"/>
        <v/>
      </c>
      <c r="S3276" s="174" t="str">
        <f t="shared" ca="1" si="3926"/>
        <v/>
      </c>
      <c r="T3276" s="174" t="str">
        <f t="shared" ca="1" si="3926"/>
        <v/>
      </c>
      <c r="U3276" s="174" t="str">
        <f t="shared" ca="1" si="3926"/>
        <v/>
      </c>
      <c r="V3276" s="174" t="str">
        <f t="shared" ca="1" si="3926"/>
        <v/>
      </c>
      <c r="W3276" s="174" t="str">
        <f t="shared" ca="1" si="3926"/>
        <v/>
      </c>
    </row>
    <row r="3277" spans="1:23" ht="13.5" thickBot="1">
      <c r="A3277" s="146">
        <f ca="1">INDIRECT($A$3&amp;A3274)</f>
        <v>0</v>
      </c>
      <c r="B3277" s="182"/>
      <c r="C3277" s="173">
        <f>0</f>
        <v>0</v>
      </c>
      <c r="D3277" s="173">
        <f>1</f>
        <v>1</v>
      </c>
      <c r="E3277" s="173" t="str">
        <f ca="1">IF(ISNUMBER(E3274),IF(E3274&lt;&gt;0,E3274,""),"")</f>
        <v/>
      </c>
      <c r="F3277" s="173" t="str">
        <f t="shared" ref="F3277:W3277" ca="1" si="3927">IF(ISNUMBER(E3275),F3274*E3277+D3277,"")</f>
        <v/>
      </c>
      <c r="G3277" s="173" t="str">
        <f t="shared" ca="1" si="3927"/>
        <v/>
      </c>
      <c r="H3277" s="173" t="str">
        <f t="shared" ca="1" si="3927"/>
        <v/>
      </c>
      <c r="I3277" s="173" t="str">
        <f t="shared" ca="1" si="3927"/>
        <v/>
      </c>
      <c r="J3277" s="173" t="str">
        <f t="shared" ca="1" si="3927"/>
        <v/>
      </c>
      <c r="K3277" s="173" t="str">
        <f t="shared" ca="1" si="3927"/>
        <v/>
      </c>
      <c r="L3277" s="173" t="str">
        <f t="shared" ca="1" si="3927"/>
        <v/>
      </c>
      <c r="M3277" s="173" t="str">
        <f t="shared" ca="1" si="3927"/>
        <v/>
      </c>
      <c r="N3277" s="173" t="str">
        <f t="shared" ca="1" si="3927"/>
        <v/>
      </c>
      <c r="O3277" s="173" t="str">
        <f t="shared" ca="1" si="3927"/>
        <v/>
      </c>
      <c r="P3277" s="173" t="str">
        <f t="shared" ca="1" si="3927"/>
        <v/>
      </c>
      <c r="Q3277" s="173" t="str">
        <f t="shared" ca="1" si="3927"/>
        <v/>
      </c>
      <c r="R3277" s="173" t="str">
        <f t="shared" ca="1" si="3927"/>
        <v/>
      </c>
      <c r="S3277" s="173" t="str">
        <f t="shared" ca="1" si="3927"/>
        <v/>
      </c>
      <c r="T3277" s="173" t="str">
        <f t="shared" ca="1" si="3927"/>
        <v/>
      </c>
      <c r="U3277" s="173" t="str">
        <f t="shared" ca="1" si="3927"/>
        <v/>
      </c>
      <c r="V3277" s="173" t="str">
        <f t="shared" ca="1" si="3927"/>
        <v/>
      </c>
      <c r="W3277" s="173" t="str">
        <f t="shared" ca="1" si="3927"/>
        <v/>
      </c>
    </row>
    <row r="3278" spans="1:23">
      <c r="B3278" s="171" t="s">
        <v>630</v>
      </c>
      <c r="C3278" s="171"/>
      <c r="E3278" s="146" t="str">
        <f ca="1">IF(NOT(ISNUMBER(E3277)),"",$B3274-E3276/E3277)</f>
        <v/>
      </c>
      <c r="F3278" s="146" t="str">
        <f ca="1">IF(NOT(ISNUMBER(F3277)),"",$B3274-F3276/F3277)</f>
        <v/>
      </c>
      <c r="G3278" s="146" t="str">
        <f t="shared" ref="G3278:Q3278" ca="1" si="3928">IF(F3278="","",IF(F3278=0,"",IF(ABS($B3274-G3276/G3277)&lt;2^(0-G$3),"",$B3274-G3276/G3277)))</f>
        <v/>
      </c>
      <c r="H3278" s="146" t="str">
        <f t="shared" ca="1" si="3928"/>
        <v/>
      </c>
      <c r="I3278" s="146" t="str">
        <f t="shared" ca="1" si="3928"/>
        <v/>
      </c>
      <c r="J3278" s="146" t="str">
        <f t="shared" ca="1" si="3928"/>
        <v/>
      </c>
      <c r="K3278" s="146" t="str">
        <f t="shared" ca="1" si="3928"/>
        <v/>
      </c>
      <c r="L3278" s="146" t="str">
        <f t="shared" ca="1" si="3928"/>
        <v/>
      </c>
      <c r="M3278" s="146" t="str">
        <f t="shared" ca="1" si="3928"/>
        <v/>
      </c>
      <c r="N3278" s="146" t="str">
        <f t="shared" ca="1" si="3928"/>
        <v/>
      </c>
      <c r="O3278" s="146" t="str">
        <f t="shared" ca="1" si="3928"/>
        <v/>
      </c>
      <c r="P3278" s="146" t="str">
        <f t="shared" ca="1" si="3928"/>
        <v/>
      </c>
      <c r="Q3278" s="146" t="str">
        <f t="shared" ca="1" si="3928"/>
        <v/>
      </c>
      <c r="R3278" s="146" t="str">
        <f t="shared" ref="R3278:W3278" ca="1" si="3929">IF(Q3278="","",IF(Q3278=0,"",IF(ABS($B3274-(R3276/R3277))&lt;2^(0-R$3),"",$B3274-(R3276/R3277))))</f>
        <v/>
      </c>
      <c r="S3278" s="146" t="str">
        <f t="shared" ca="1" si="3929"/>
        <v/>
      </c>
      <c r="T3278" s="146" t="str">
        <f t="shared" ca="1" si="3929"/>
        <v/>
      </c>
      <c r="U3278" s="146" t="str">
        <f t="shared" ca="1" si="3929"/>
        <v/>
      </c>
      <c r="V3278" s="146" t="str">
        <f t="shared" ca="1" si="3929"/>
        <v/>
      </c>
      <c r="W3278" s="146" t="str">
        <f t="shared" ca="1" si="3929"/>
        <v/>
      </c>
    </row>
    <row r="3279" spans="1:23">
      <c r="A3279" s="150">
        <f>A3274+1</f>
        <v>662</v>
      </c>
      <c r="B3279" s="152">
        <f ca="1">A3282</f>
        <v>0</v>
      </c>
      <c r="C3279" s="152"/>
      <c r="D3279" s="153">
        <f ca="1">INT(B3279+1/2)</f>
        <v>0</v>
      </c>
      <c r="E3279" s="153" t="str">
        <f t="shared" ref="E3279:W3279" ca="1" si="3930">IF(ISNUMBER(D3280),INT(D3280+1/2),"")</f>
        <v/>
      </c>
      <c r="F3279" s="153" t="str">
        <f t="shared" ca="1" si="3930"/>
        <v/>
      </c>
      <c r="G3279" s="153" t="str">
        <f t="shared" ca="1" si="3930"/>
        <v/>
      </c>
      <c r="H3279" s="153" t="str">
        <f t="shared" ca="1" si="3930"/>
        <v/>
      </c>
      <c r="I3279" s="153" t="str">
        <f t="shared" ca="1" si="3930"/>
        <v/>
      </c>
      <c r="J3279" s="153" t="str">
        <f t="shared" ca="1" si="3930"/>
        <v/>
      </c>
      <c r="K3279" s="153" t="str">
        <f t="shared" ca="1" si="3930"/>
        <v/>
      </c>
      <c r="L3279" s="153" t="str">
        <f t="shared" ca="1" si="3930"/>
        <v/>
      </c>
      <c r="M3279" s="153" t="str">
        <f t="shared" ca="1" si="3930"/>
        <v/>
      </c>
      <c r="N3279" s="153" t="str">
        <f t="shared" ca="1" si="3930"/>
        <v/>
      </c>
      <c r="O3279" s="153" t="str">
        <f t="shared" ca="1" si="3930"/>
        <v/>
      </c>
      <c r="P3279" s="153" t="str">
        <f t="shared" ca="1" si="3930"/>
        <v/>
      </c>
      <c r="Q3279" s="153" t="str">
        <f t="shared" ca="1" si="3930"/>
        <v/>
      </c>
      <c r="R3279" s="153" t="str">
        <f t="shared" ca="1" si="3930"/>
        <v/>
      </c>
      <c r="S3279" s="153" t="str">
        <f t="shared" ca="1" si="3930"/>
        <v/>
      </c>
      <c r="T3279" s="153" t="str">
        <f t="shared" ca="1" si="3930"/>
        <v/>
      </c>
      <c r="U3279" s="153" t="str">
        <f t="shared" ca="1" si="3930"/>
        <v/>
      </c>
      <c r="V3279" s="153" t="str">
        <f t="shared" ca="1" si="3930"/>
        <v/>
      </c>
      <c r="W3279" s="153" t="str">
        <f t="shared" ca="1" si="3930"/>
        <v/>
      </c>
    </row>
    <row r="3280" spans="1:23" ht="13.5" thickBot="1">
      <c r="B3280" s="172" t="s">
        <v>631</v>
      </c>
      <c r="C3280" s="172"/>
      <c r="D3280" s="165" t="str">
        <f ca="1">IF(B3279&lt;&gt;D3279,1/(B3279-D3279),"")</f>
        <v/>
      </c>
      <c r="E3280" s="165" t="str">
        <f ca="1">IF(AND(ISNUMBER(D3280),ISNUMBER(E3279)),IF(D3280&lt;&gt;E3279,1/(D3280-E3279),""),"")</f>
        <v/>
      </c>
      <c r="F3280" s="165" t="str">
        <f t="shared" ref="F3280:W3280" ca="1" si="3931">IF(ISNUMBER(E3283),1/(E3280-F3279),"")</f>
        <v/>
      </c>
      <c r="G3280" s="165" t="str">
        <f t="shared" ca="1" si="3931"/>
        <v/>
      </c>
      <c r="H3280" s="165" t="str">
        <f t="shared" ca="1" si="3931"/>
        <v/>
      </c>
      <c r="I3280" s="165" t="str">
        <f t="shared" ca="1" si="3931"/>
        <v/>
      </c>
      <c r="J3280" s="165" t="str">
        <f t="shared" ca="1" si="3931"/>
        <v/>
      </c>
      <c r="K3280" s="165" t="str">
        <f t="shared" ca="1" si="3931"/>
        <v/>
      </c>
      <c r="L3280" s="165" t="str">
        <f t="shared" ca="1" si="3931"/>
        <v/>
      </c>
      <c r="M3280" s="165" t="str">
        <f t="shared" ca="1" si="3931"/>
        <v/>
      </c>
      <c r="N3280" s="165" t="str">
        <f t="shared" ca="1" si="3931"/>
        <v/>
      </c>
      <c r="O3280" s="165" t="str">
        <f t="shared" ca="1" si="3931"/>
        <v/>
      </c>
      <c r="P3280" s="165" t="str">
        <f t="shared" ca="1" si="3931"/>
        <v/>
      </c>
      <c r="Q3280" s="165" t="str">
        <f t="shared" ca="1" si="3931"/>
        <v/>
      </c>
      <c r="R3280" s="165" t="str">
        <f t="shared" ca="1" si="3931"/>
        <v/>
      </c>
      <c r="S3280" s="165" t="str">
        <f t="shared" ca="1" si="3931"/>
        <v/>
      </c>
      <c r="T3280" s="165" t="str">
        <f t="shared" ca="1" si="3931"/>
        <v/>
      </c>
      <c r="U3280" s="165" t="str">
        <f t="shared" ca="1" si="3931"/>
        <v/>
      </c>
      <c r="V3280" s="165" t="str">
        <f t="shared" ca="1" si="3931"/>
        <v/>
      </c>
      <c r="W3280" s="165" t="str">
        <f t="shared" ca="1" si="3931"/>
        <v/>
      </c>
    </row>
    <row r="3281" spans="1:23" ht="15">
      <c r="B3281" s="182" t="s">
        <v>629</v>
      </c>
      <c r="C3281" s="174">
        <f>1</f>
        <v>1</v>
      </c>
      <c r="D3281" s="174">
        <f ca="1">D3279</f>
        <v>0</v>
      </c>
      <c r="E3281" s="174" t="str">
        <f ca="1">IF(ISNUMBER(E3279),E3279*D3279+1,"")</f>
        <v/>
      </c>
      <c r="F3281" s="174" t="str">
        <f t="shared" ref="F3281:W3281" ca="1" si="3932">IF(ISNUMBER(E3280),F3279*E3281+D3281,"")</f>
        <v/>
      </c>
      <c r="G3281" s="174" t="str">
        <f t="shared" ca="1" si="3932"/>
        <v/>
      </c>
      <c r="H3281" s="174" t="str">
        <f t="shared" ca="1" si="3932"/>
        <v/>
      </c>
      <c r="I3281" s="174" t="str">
        <f t="shared" ca="1" si="3932"/>
        <v/>
      </c>
      <c r="J3281" s="174" t="str">
        <f t="shared" ca="1" si="3932"/>
        <v/>
      </c>
      <c r="K3281" s="174" t="str">
        <f t="shared" ca="1" si="3932"/>
        <v/>
      </c>
      <c r="L3281" s="174" t="str">
        <f t="shared" ca="1" si="3932"/>
        <v/>
      </c>
      <c r="M3281" s="174" t="str">
        <f t="shared" ca="1" si="3932"/>
        <v/>
      </c>
      <c r="N3281" s="174" t="str">
        <f t="shared" ca="1" si="3932"/>
        <v/>
      </c>
      <c r="O3281" s="174" t="str">
        <f t="shared" ca="1" si="3932"/>
        <v/>
      </c>
      <c r="P3281" s="174" t="str">
        <f t="shared" ca="1" si="3932"/>
        <v/>
      </c>
      <c r="Q3281" s="174" t="str">
        <f t="shared" ca="1" si="3932"/>
        <v/>
      </c>
      <c r="R3281" s="174" t="str">
        <f t="shared" ca="1" si="3932"/>
        <v/>
      </c>
      <c r="S3281" s="174" t="str">
        <f t="shared" ca="1" si="3932"/>
        <v/>
      </c>
      <c r="T3281" s="174" t="str">
        <f t="shared" ca="1" si="3932"/>
        <v/>
      </c>
      <c r="U3281" s="174" t="str">
        <f t="shared" ca="1" si="3932"/>
        <v/>
      </c>
      <c r="V3281" s="174" t="str">
        <f t="shared" ca="1" si="3932"/>
        <v/>
      </c>
      <c r="W3281" s="174" t="str">
        <f t="shared" ca="1" si="3932"/>
        <v/>
      </c>
    </row>
    <row r="3282" spans="1:23" ht="13.5" thickBot="1">
      <c r="A3282" s="146">
        <f ca="1">INDIRECT($A$3&amp;A3279)</f>
        <v>0</v>
      </c>
      <c r="B3282" s="182"/>
      <c r="C3282" s="173">
        <f>0</f>
        <v>0</v>
      </c>
      <c r="D3282" s="173">
        <f>1</f>
        <v>1</v>
      </c>
      <c r="E3282" s="173" t="str">
        <f ca="1">IF(ISNUMBER(E3279),IF(E3279&lt;&gt;0,E3279,""),"")</f>
        <v/>
      </c>
      <c r="F3282" s="173" t="str">
        <f t="shared" ref="F3282:W3282" ca="1" si="3933">IF(ISNUMBER(E3280),F3279*E3282+D3282,"")</f>
        <v/>
      </c>
      <c r="G3282" s="173" t="str">
        <f t="shared" ca="1" si="3933"/>
        <v/>
      </c>
      <c r="H3282" s="173" t="str">
        <f t="shared" ca="1" si="3933"/>
        <v/>
      </c>
      <c r="I3282" s="173" t="str">
        <f t="shared" ca="1" si="3933"/>
        <v/>
      </c>
      <c r="J3282" s="173" t="str">
        <f t="shared" ca="1" si="3933"/>
        <v/>
      </c>
      <c r="K3282" s="173" t="str">
        <f t="shared" ca="1" si="3933"/>
        <v/>
      </c>
      <c r="L3282" s="173" t="str">
        <f t="shared" ca="1" si="3933"/>
        <v/>
      </c>
      <c r="M3282" s="173" t="str">
        <f t="shared" ca="1" si="3933"/>
        <v/>
      </c>
      <c r="N3282" s="173" t="str">
        <f t="shared" ca="1" si="3933"/>
        <v/>
      </c>
      <c r="O3282" s="173" t="str">
        <f t="shared" ca="1" si="3933"/>
        <v/>
      </c>
      <c r="P3282" s="173" t="str">
        <f t="shared" ca="1" si="3933"/>
        <v/>
      </c>
      <c r="Q3282" s="173" t="str">
        <f t="shared" ca="1" si="3933"/>
        <v/>
      </c>
      <c r="R3282" s="173" t="str">
        <f t="shared" ca="1" si="3933"/>
        <v/>
      </c>
      <c r="S3282" s="173" t="str">
        <f t="shared" ca="1" si="3933"/>
        <v/>
      </c>
      <c r="T3282" s="173" t="str">
        <f t="shared" ca="1" si="3933"/>
        <v/>
      </c>
      <c r="U3282" s="173" t="str">
        <f t="shared" ca="1" si="3933"/>
        <v/>
      </c>
      <c r="V3282" s="173" t="str">
        <f t="shared" ca="1" si="3933"/>
        <v/>
      </c>
      <c r="W3282" s="173" t="str">
        <f t="shared" ca="1" si="3933"/>
        <v/>
      </c>
    </row>
    <row r="3283" spans="1:23">
      <c r="B3283" s="171" t="s">
        <v>630</v>
      </c>
      <c r="C3283" s="171"/>
      <c r="E3283" s="146" t="str">
        <f ca="1">IF(NOT(ISNUMBER(E3282)),"",$B3279-E3281/E3282)</f>
        <v/>
      </c>
      <c r="F3283" s="146" t="str">
        <f ca="1">IF(NOT(ISNUMBER(F3282)),"",$B3279-F3281/F3282)</f>
        <v/>
      </c>
      <c r="G3283" s="146" t="str">
        <f t="shared" ref="G3283:Q3283" ca="1" si="3934">IF(F3283="","",IF(F3283=0,"",IF(ABS($B3279-G3281/G3282)&lt;2^(0-G$3),"",$B3279-G3281/G3282)))</f>
        <v/>
      </c>
      <c r="H3283" s="146" t="str">
        <f t="shared" ca="1" si="3934"/>
        <v/>
      </c>
      <c r="I3283" s="146" t="str">
        <f t="shared" ca="1" si="3934"/>
        <v/>
      </c>
      <c r="J3283" s="146" t="str">
        <f t="shared" ca="1" si="3934"/>
        <v/>
      </c>
      <c r="K3283" s="146" t="str">
        <f t="shared" ca="1" si="3934"/>
        <v/>
      </c>
      <c r="L3283" s="146" t="str">
        <f t="shared" ca="1" si="3934"/>
        <v/>
      </c>
      <c r="M3283" s="146" t="str">
        <f t="shared" ca="1" si="3934"/>
        <v/>
      </c>
      <c r="N3283" s="146" t="str">
        <f t="shared" ca="1" si="3934"/>
        <v/>
      </c>
      <c r="O3283" s="146" t="str">
        <f t="shared" ca="1" si="3934"/>
        <v/>
      </c>
      <c r="P3283" s="146" t="str">
        <f t="shared" ca="1" si="3934"/>
        <v/>
      </c>
      <c r="Q3283" s="146" t="str">
        <f t="shared" ca="1" si="3934"/>
        <v/>
      </c>
      <c r="R3283" s="146" t="str">
        <f t="shared" ref="R3283:W3283" ca="1" si="3935">IF(Q3283="","",IF(Q3283=0,"",IF(ABS($B3279-(R3281/R3282))&lt;2^(0-R$3),"",$B3279-(R3281/R3282))))</f>
        <v/>
      </c>
      <c r="S3283" s="146" t="str">
        <f t="shared" ca="1" si="3935"/>
        <v/>
      </c>
      <c r="T3283" s="146" t="str">
        <f t="shared" ca="1" si="3935"/>
        <v/>
      </c>
      <c r="U3283" s="146" t="str">
        <f t="shared" ca="1" si="3935"/>
        <v/>
      </c>
      <c r="V3283" s="146" t="str">
        <f t="shared" ca="1" si="3935"/>
        <v/>
      </c>
      <c r="W3283" s="146" t="str">
        <f t="shared" ca="1" si="3935"/>
        <v/>
      </c>
    </row>
    <row r="3284" spans="1:23">
      <c r="A3284" s="150">
        <f>A3279+1</f>
        <v>663</v>
      </c>
      <c r="B3284" s="152">
        <f ca="1">A3287</f>
        <v>0</v>
      </c>
      <c r="C3284" s="152"/>
      <c r="D3284" s="153">
        <f ca="1">INT(B3284+1/2)</f>
        <v>0</v>
      </c>
      <c r="E3284" s="153" t="str">
        <f t="shared" ref="E3284:W3284" ca="1" si="3936">IF(ISNUMBER(D3285),INT(D3285+1/2),"")</f>
        <v/>
      </c>
      <c r="F3284" s="153" t="str">
        <f t="shared" ca="1" si="3936"/>
        <v/>
      </c>
      <c r="G3284" s="153" t="str">
        <f t="shared" ca="1" si="3936"/>
        <v/>
      </c>
      <c r="H3284" s="153" t="str">
        <f t="shared" ca="1" si="3936"/>
        <v/>
      </c>
      <c r="I3284" s="153" t="str">
        <f t="shared" ca="1" si="3936"/>
        <v/>
      </c>
      <c r="J3284" s="153" t="str">
        <f t="shared" ca="1" si="3936"/>
        <v/>
      </c>
      <c r="K3284" s="153" t="str">
        <f t="shared" ca="1" si="3936"/>
        <v/>
      </c>
      <c r="L3284" s="153" t="str">
        <f t="shared" ca="1" si="3936"/>
        <v/>
      </c>
      <c r="M3284" s="153" t="str">
        <f t="shared" ca="1" si="3936"/>
        <v/>
      </c>
      <c r="N3284" s="153" t="str">
        <f t="shared" ca="1" si="3936"/>
        <v/>
      </c>
      <c r="O3284" s="153" t="str">
        <f t="shared" ca="1" si="3936"/>
        <v/>
      </c>
      <c r="P3284" s="153" t="str">
        <f t="shared" ca="1" si="3936"/>
        <v/>
      </c>
      <c r="Q3284" s="153" t="str">
        <f t="shared" ca="1" si="3936"/>
        <v/>
      </c>
      <c r="R3284" s="153" t="str">
        <f t="shared" ca="1" si="3936"/>
        <v/>
      </c>
      <c r="S3284" s="153" t="str">
        <f t="shared" ca="1" si="3936"/>
        <v/>
      </c>
      <c r="T3284" s="153" t="str">
        <f t="shared" ca="1" si="3936"/>
        <v/>
      </c>
      <c r="U3284" s="153" t="str">
        <f t="shared" ca="1" si="3936"/>
        <v/>
      </c>
      <c r="V3284" s="153" t="str">
        <f t="shared" ca="1" si="3936"/>
        <v/>
      </c>
      <c r="W3284" s="153" t="str">
        <f t="shared" ca="1" si="3936"/>
        <v/>
      </c>
    </row>
    <row r="3285" spans="1:23" ht="13.5" thickBot="1">
      <c r="B3285" s="172" t="s">
        <v>631</v>
      </c>
      <c r="C3285" s="172"/>
      <c r="D3285" s="165" t="str">
        <f ca="1">IF(B3284&lt;&gt;D3284,1/(B3284-D3284),"")</f>
        <v/>
      </c>
      <c r="E3285" s="165" t="str">
        <f ca="1">IF(AND(ISNUMBER(D3285),ISNUMBER(E3284)),IF(D3285&lt;&gt;E3284,1/(D3285-E3284),""),"")</f>
        <v/>
      </c>
      <c r="F3285" s="165" t="str">
        <f t="shared" ref="F3285:W3285" ca="1" si="3937">IF(ISNUMBER(E3288),1/(E3285-F3284),"")</f>
        <v/>
      </c>
      <c r="G3285" s="165" t="str">
        <f t="shared" ca="1" si="3937"/>
        <v/>
      </c>
      <c r="H3285" s="165" t="str">
        <f t="shared" ca="1" si="3937"/>
        <v/>
      </c>
      <c r="I3285" s="165" t="str">
        <f t="shared" ca="1" si="3937"/>
        <v/>
      </c>
      <c r="J3285" s="165" t="str">
        <f t="shared" ca="1" si="3937"/>
        <v/>
      </c>
      <c r="K3285" s="165" t="str">
        <f t="shared" ca="1" si="3937"/>
        <v/>
      </c>
      <c r="L3285" s="165" t="str">
        <f t="shared" ca="1" si="3937"/>
        <v/>
      </c>
      <c r="M3285" s="165" t="str">
        <f t="shared" ca="1" si="3937"/>
        <v/>
      </c>
      <c r="N3285" s="165" t="str">
        <f t="shared" ca="1" si="3937"/>
        <v/>
      </c>
      <c r="O3285" s="165" t="str">
        <f t="shared" ca="1" si="3937"/>
        <v/>
      </c>
      <c r="P3285" s="165" t="str">
        <f t="shared" ca="1" si="3937"/>
        <v/>
      </c>
      <c r="Q3285" s="165" t="str">
        <f t="shared" ca="1" si="3937"/>
        <v/>
      </c>
      <c r="R3285" s="165" t="str">
        <f t="shared" ca="1" si="3937"/>
        <v/>
      </c>
      <c r="S3285" s="165" t="str">
        <f t="shared" ca="1" si="3937"/>
        <v/>
      </c>
      <c r="T3285" s="165" t="str">
        <f t="shared" ca="1" si="3937"/>
        <v/>
      </c>
      <c r="U3285" s="165" t="str">
        <f t="shared" ca="1" si="3937"/>
        <v/>
      </c>
      <c r="V3285" s="165" t="str">
        <f t="shared" ca="1" si="3937"/>
        <v/>
      </c>
      <c r="W3285" s="165" t="str">
        <f t="shared" ca="1" si="3937"/>
        <v/>
      </c>
    </row>
    <row r="3286" spans="1:23" ht="15">
      <c r="B3286" s="182" t="s">
        <v>629</v>
      </c>
      <c r="C3286" s="174">
        <f>1</f>
        <v>1</v>
      </c>
      <c r="D3286" s="174">
        <f ca="1">D3284</f>
        <v>0</v>
      </c>
      <c r="E3286" s="174" t="str">
        <f ca="1">IF(ISNUMBER(E3284),E3284*D3284+1,"")</f>
        <v/>
      </c>
      <c r="F3286" s="174" t="str">
        <f t="shared" ref="F3286:W3286" ca="1" si="3938">IF(ISNUMBER(E3285),F3284*E3286+D3286,"")</f>
        <v/>
      </c>
      <c r="G3286" s="174" t="str">
        <f t="shared" ca="1" si="3938"/>
        <v/>
      </c>
      <c r="H3286" s="174" t="str">
        <f t="shared" ca="1" si="3938"/>
        <v/>
      </c>
      <c r="I3286" s="174" t="str">
        <f t="shared" ca="1" si="3938"/>
        <v/>
      </c>
      <c r="J3286" s="174" t="str">
        <f t="shared" ca="1" si="3938"/>
        <v/>
      </c>
      <c r="K3286" s="174" t="str">
        <f t="shared" ca="1" si="3938"/>
        <v/>
      </c>
      <c r="L3286" s="174" t="str">
        <f t="shared" ca="1" si="3938"/>
        <v/>
      </c>
      <c r="M3286" s="174" t="str">
        <f t="shared" ca="1" si="3938"/>
        <v/>
      </c>
      <c r="N3286" s="174" t="str">
        <f t="shared" ca="1" si="3938"/>
        <v/>
      </c>
      <c r="O3286" s="174" t="str">
        <f t="shared" ca="1" si="3938"/>
        <v/>
      </c>
      <c r="P3286" s="174" t="str">
        <f t="shared" ca="1" si="3938"/>
        <v/>
      </c>
      <c r="Q3286" s="174" t="str">
        <f t="shared" ca="1" si="3938"/>
        <v/>
      </c>
      <c r="R3286" s="174" t="str">
        <f t="shared" ca="1" si="3938"/>
        <v/>
      </c>
      <c r="S3286" s="174" t="str">
        <f t="shared" ca="1" si="3938"/>
        <v/>
      </c>
      <c r="T3286" s="174" t="str">
        <f t="shared" ca="1" si="3938"/>
        <v/>
      </c>
      <c r="U3286" s="174" t="str">
        <f t="shared" ca="1" si="3938"/>
        <v/>
      </c>
      <c r="V3286" s="174" t="str">
        <f t="shared" ca="1" si="3938"/>
        <v/>
      </c>
      <c r="W3286" s="174" t="str">
        <f t="shared" ca="1" si="3938"/>
        <v/>
      </c>
    </row>
    <row r="3287" spans="1:23" ht="13.5" thickBot="1">
      <c r="A3287" s="146">
        <f ca="1">INDIRECT($A$3&amp;A3284)</f>
        <v>0</v>
      </c>
      <c r="B3287" s="182"/>
      <c r="C3287" s="173">
        <f>0</f>
        <v>0</v>
      </c>
      <c r="D3287" s="173">
        <f>1</f>
        <v>1</v>
      </c>
      <c r="E3287" s="173" t="str">
        <f ca="1">IF(ISNUMBER(E3284),IF(E3284&lt;&gt;0,E3284,""),"")</f>
        <v/>
      </c>
      <c r="F3287" s="173" t="str">
        <f t="shared" ref="F3287:W3287" ca="1" si="3939">IF(ISNUMBER(E3285),F3284*E3287+D3287,"")</f>
        <v/>
      </c>
      <c r="G3287" s="173" t="str">
        <f t="shared" ca="1" si="3939"/>
        <v/>
      </c>
      <c r="H3287" s="173" t="str">
        <f t="shared" ca="1" si="3939"/>
        <v/>
      </c>
      <c r="I3287" s="173" t="str">
        <f t="shared" ca="1" si="3939"/>
        <v/>
      </c>
      <c r="J3287" s="173" t="str">
        <f t="shared" ca="1" si="3939"/>
        <v/>
      </c>
      <c r="K3287" s="173" t="str">
        <f t="shared" ca="1" si="3939"/>
        <v/>
      </c>
      <c r="L3287" s="173" t="str">
        <f t="shared" ca="1" si="3939"/>
        <v/>
      </c>
      <c r="M3287" s="173" t="str">
        <f t="shared" ca="1" si="3939"/>
        <v/>
      </c>
      <c r="N3287" s="173" t="str">
        <f t="shared" ca="1" si="3939"/>
        <v/>
      </c>
      <c r="O3287" s="173" t="str">
        <f t="shared" ca="1" si="3939"/>
        <v/>
      </c>
      <c r="P3287" s="173" t="str">
        <f t="shared" ca="1" si="3939"/>
        <v/>
      </c>
      <c r="Q3287" s="173" t="str">
        <f t="shared" ca="1" si="3939"/>
        <v/>
      </c>
      <c r="R3287" s="173" t="str">
        <f t="shared" ca="1" si="3939"/>
        <v/>
      </c>
      <c r="S3287" s="173" t="str">
        <f t="shared" ca="1" si="3939"/>
        <v/>
      </c>
      <c r="T3287" s="173" t="str">
        <f t="shared" ca="1" si="3939"/>
        <v/>
      </c>
      <c r="U3287" s="173" t="str">
        <f t="shared" ca="1" si="3939"/>
        <v/>
      </c>
      <c r="V3287" s="173" t="str">
        <f t="shared" ca="1" si="3939"/>
        <v/>
      </c>
      <c r="W3287" s="173" t="str">
        <f t="shared" ca="1" si="3939"/>
        <v/>
      </c>
    </row>
    <row r="3288" spans="1:23">
      <c r="B3288" s="171" t="s">
        <v>630</v>
      </c>
      <c r="C3288" s="171"/>
      <c r="E3288" s="146" t="str">
        <f ca="1">IF(NOT(ISNUMBER(E3287)),"",$B3284-E3286/E3287)</f>
        <v/>
      </c>
      <c r="F3288" s="146" t="str">
        <f ca="1">IF(NOT(ISNUMBER(F3287)),"",$B3284-F3286/F3287)</f>
        <v/>
      </c>
      <c r="G3288" s="146" t="str">
        <f t="shared" ref="G3288:Q3288" ca="1" si="3940">IF(F3288="","",IF(F3288=0,"",IF(ABS($B3284-G3286/G3287)&lt;2^(0-G$3),"",$B3284-G3286/G3287)))</f>
        <v/>
      </c>
      <c r="H3288" s="146" t="str">
        <f t="shared" ca="1" si="3940"/>
        <v/>
      </c>
      <c r="I3288" s="146" t="str">
        <f t="shared" ca="1" si="3940"/>
        <v/>
      </c>
      <c r="J3288" s="146" t="str">
        <f t="shared" ca="1" si="3940"/>
        <v/>
      </c>
      <c r="K3288" s="146" t="str">
        <f t="shared" ca="1" si="3940"/>
        <v/>
      </c>
      <c r="L3288" s="146" t="str">
        <f t="shared" ca="1" si="3940"/>
        <v/>
      </c>
      <c r="M3288" s="146" t="str">
        <f t="shared" ca="1" si="3940"/>
        <v/>
      </c>
      <c r="N3288" s="146" t="str">
        <f t="shared" ca="1" si="3940"/>
        <v/>
      </c>
      <c r="O3288" s="146" t="str">
        <f t="shared" ca="1" si="3940"/>
        <v/>
      </c>
      <c r="P3288" s="146" t="str">
        <f t="shared" ca="1" si="3940"/>
        <v/>
      </c>
      <c r="Q3288" s="146" t="str">
        <f t="shared" ca="1" si="3940"/>
        <v/>
      </c>
      <c r="R3288" s="146" t="str">
        <f t="shared" ref="R3288:W3288" ca="1" si="3941">IF(Q3288="","",IF(Q3288=0,"",IF(ABS($B3284-(R3286/R3287))&lt;2^(0-R$3),"",$B3284-(R3286/R3287))))</f>
        <v/>
      </c>
      <c r="S3288" s="146" t="str">
        <f t="shared" ca="1" si="3941"/>
        <v/>
      </c>
      <c r="T3288" s="146" t="str">
        <f t="shared" ca="1" si="3941"/>
        <v/>
      </c>
      <c r="U3288" s="146" t="str">
        <f t="shared" ca="1" si="3941"/>
        <v/>
      </c>
      <c r="V3288" s="146" t="str">
        <f t="shared" ca="1" si="3941"/>
        <v/>
      </c>
      <c r="W3288" s="146" t="str">
        <f t="shared" ca="1" si="3941"/>
        <v/>
      </c>
    </row>
    <row r="3289" spans="1:23">
      <c r="A3289" s="150">
        <f>A3284+1</f>
        <v>664</v>
      </c>
      <c r="B3289" s="152">
        <f ca="1">A3292</f>
        <v>0</v>
      </c>
      <c r="C3289" s="152"/>
      <c r="D3289" s="153">
        <f ca="1">INT(B3289+1/2)</f>
        <v>0</v>
      </c>
      <c r="E3289" s="153" t="str">
        <f t="shared" ref="E3289:W3289" ca="1" si="3942">IF(ISNUMBER(D3290),INT(D3290+1/2),"")</f>
        <v/>
      </c>
      <c r="F3289" s="153" t="str">
        <f t="shared" ca="1" si="3942"/>
        <v/>
      </c>
      <c r="G3289" s="153" t="str">
        <f t="shared" ca="1" si="3942"/>
        <v/>
      </c>
      <c r="H3289" s="153" t="str">
        <f t="shared" ca="1" si="3942"/>
        <v/>
      </c>
      <c r="I3289" s="153" t="str">
        <f t="shared" ca="1" si="3942"/>
        <v/>
      </c>
      <c r="J3289" s="153" t="str">
        <f t="shared" ca="1" si="3942"/>
        <v/>
      </c>
      <c r="K3289" s="153" t="str">
        <f t="shared" ca="1" si="3942"/>
        <v/>
      </c>
      <c r="L3289" s="153" t="str">
        <f t="shared" ca="1" si="3942"/>
        <v/>
      </c>
      <c r="M3289" s="153" t="str">
        <f t="shared" ca="1" si="3942"/>
        <v/>
      </c>
      <c r="N3289" s="153" t="str">
        <f t="shared" ca="1" si="3942"/>
        <v/>
      </c>
      <c r="O3289" s="153" t="str">
        <f t="shared" ca="1" si="3942"/>
        <v/>
      </c>
      <c r="P3289" s="153" t="str">
        <f t="shared" ca="1" si="3942"/>
        <v/>
      </c>
      <c r="Q3289" s="153" t="str">
        <f t="shared" ca="1" si="3942"/>
        <v/>
      </c>
      <c r="R3289" s="153" t="str">
        <f t="shared" ca="1" si="3942"/>
        <v/>
      </c>
      <c r="S3289" s="153" t="str">
        <f t="shared" ca="1" si="3942"/>
        <v/>
      </c>
      <c r="T3289" s="153" t="str">
        <f t="shared" ca="1" si="3942"/>
        <v/>
      </c>
      <c r="U3289" s="153" t="str">
        <f t="shared" ca="1" si="3942"/>
        <v/>
      </c>
      <c r="V3289" s="153" t="str">
        <f t="shared" ca="1" si="3942"/>
        <v/>
      </c>
      <c r="W3289" s="153" t="str">
        <f t="shared" ca="1" si="3942"/>
        <v/>
      </c>
    </row>
    <row r="3290" spans="1:23" ht="13.5" thickBot="1">
      <c r="B3290" s="172" t="s">
        <v>631</v>
      </c>
      <c r="C3290" s="172"/>
      <c r="D3290" s="165" t="str">
        <f ca="1">IF(B3289&lt;&gt;D3289,1/(B3289-D3289),"")</f>
        <v/>
      </c>
      <c r="E3290" s="165" t="str">
        <f ca="1">IF(AND(ISNUMBER(D3290),ISNUMBER(E3289)),IF(D3290&lt;&gt;E3289,1/(D3290-E3289),""),"")</f>
        <v/>
      </c>
      <c r="F3290" s="165" t="str">
        <f t="shared" ref="F3290:W3290" ca="1" si="3943">IF(ISNUMBER(E3293),1/(E3290-F3289),"")</f>
        <v/>
      </c>
      <c r="G3290" s="165" t="str">
        <f t="shared" ca="1" si="3943"/>
        <v/>
      </c>
      <c r="H3290" s="165" t="str">
        <f t="shared" ca="1" si="3943"/>
        <v/>
      </c>
      <c r="I3290" s="165" t="str">
        <f t="shared" ca="1" si="3943"/>
        <v/>
      </c>
      <c r="J3290" s="165" t="str">
        <f t="shared" ca="1" si="3943"/>
        <v/>
      </c>
      <c r="K3290" s="165" t="str">
        <f t="shared" ca="1" si="3943"/>
        <v/>
      </c>
      <c r="L3290" s="165" t="str">
        <f t="shared" ca="1" si="3943"/>
        <v/>
      </c>
      <c r="M3290" s="165" t="str">
        <f t="shared" ca="1" si="3943"/>
        <v/>
      </c>
      <c r="N3290" s="165" t="str">
        <f t="shared" ca="1" si="3943"/>
        <v/>
      </c>
      <c r="O3290" s="165" t="str">
        <f t="shared" ca="1" si="3943"/>
        <v/>
      </c>
      <c r="P3290" s="165" t="str">
        <f t="shared" ca="1" si="3943"/>
        <v/>
      </c>
      <c r="Q3290" s="165" t="str">
        <f t="shared" ca="1" si="3943"/>
        <v/>
      </c>
      <c r="R3290" s="165" t="str">
        <f t="shared" ca="1" si="3943"/>
        <v/>
      </c>
      <c r="S3290" s="165" t="str">
        <f t="shared" ca="1" si="3943"/>
        <v/>
      </c>
      <c r="T3290" s="165" t="str">
        <f t="shared" ca="1" si="3943"/>
        <v/>
      </c>
      <c r="U3290" s="165" t="str">
        <f t="shared" ca="1" si="3943"/>
        <v/>
      </c>
      <c r="V3290" s="165" t="str">
        <f t="shared" ca="1" si="3943"/>
        <v/>
      </c>
      <c r="W3290" s="165" t="str">
        <f t="shared" ca="1" si="3943"/>
        <v/>
      </c>
    </row>
    <row r="3291" spans="1:23" ht="15">
      <c r="B3291" s="182" t="s">
        <v>629</v>
      </c>
      <c r="C3291" s="174">
        <f>1</f>
        <v>1</v>
      </c>
      <c r="D3291" s="174">
        <f ca="1">D3289</f>
        <v>0</v>
      </c>
      <c r="E3291" s="174" t="str">
        <f ca="1">IF(ISNUMBER(E3289),E3289*D3289+1,"")</f>
        <v/>
      </c>
      <c r="F3291" s="174" t="str">
        <f t="shared" ref="F3291:W3291" ca="1" si="3944">IF(ISNUMBER(E3290),F3289*E3291+D3291,"")</f>
        <v/>
      </c>
      <c r="G3291" s="174" t="str">
        <f t="shared" ca="1" si="3944"/>
        <v/>
      </c>
      <c r="H3291" s="174" t="str">
        <f t="shared" ca="1" si="3944"/>
        <v/>
      </c>
      <c r="I3291" s="174" t="str">
        <f t="shared" ca="1" si="3944"/>
        <v/>
      </c>
      <c r="J3291" s="174" t="str">
        <f t="shared" ca="1" si="3944"/>
        <v/>
      </c>
      <c r="K3291" s="174" t="str">
        <f t="shared" ca="1" si="3944"/>
        <v/>
      </c>
      <c r="L3291" s="174" t="str">
        <f t="shared" ca="1" si="3944"/>
        <v/>
      </c>
      <c r="M3291" s="174" t="str">
        <f t="shared" ca="1" si="3944"/>
        <v/>
      </c>
      <c r="N3291" s="174" t="str">
        <f t="shared" ca="1" si="3944"/>
        <v/>
      </c>
      <c r="O3291" s="174" t="str">
        <f t="shared" ca="1" si="3944"/>
        <v/>
      </c>
      <c r="P3291" s="174" t="str">
        <f t="shared" ca="1" si="3944"/>
        <v/>
      </c>
      <c r="Q3291" s="174" t="str">
        <f t="shared" ca="1" si="3944"/>
        <v/>
      </c>
      <c r="R3291" s="174" t="str">
        <f t="shared" ca="1" si="3944"/>
        <v/>
      </c>
      <c r="S3291" s="174" t="str">
        <f t="shared" ca="1" si="3944"/>
        <v/>
      </c>
      <c r="T3291" s="174" t="str">
        <f t="shared" ca="1" si="3944"/>
        <v/>
      </c>
      <c r="U3291" s="174" t="str">
        <f t="shared" ca="1" si="3944"/>
        <v/>
      </c>
      <c r="V3291" s="174" t="str">
        <f t="shared" ca="1" si="3944"/>
        <v/>
      </c>
      <c r="W3291" s="174" t="str">
        <f t="shared" ca="1" si="3944"/>
        <v/>
      </c>
    </row>
    <row r="3292" spans="1:23" ht="13.5" thickBot="1">
      <c r="A3292" s="146">
        <f ca="1">INDIRECT($A$3&amp;A3289)</f>
        <v>0</v>
      </c>
      <c r="B3292" s="182"/>
      <c r="C3292" s="173">
        <f>0</f>
        <v>0</v>
      </c>
      <c r="D3292" s="173">
        <f>1</f>
        <v>1</v>
      </c>
      <c r="E3292" s="173" t="str">
        <f ca="1">IF(ISNUMBER(E3289),IF(E3289&lt;&gt;0,E3289,""),"")</f>
        <v/>
      </c>
      <c r="F3292" s="173" t="str">
        <f t="shared" ref="F3292:W3292" ca="1" si="3945">IF(ISNUMBER(E3290),F3289*E3292+D3292,"")</f>
        <v/>
      </c>
      <c r="G3292" s="173" t="str">
        <f t="shared" ca="1" si="3945"/>
        <v/>
      </c>
      <c r="H3292" s="173" t="str">
        <f t="shared" ca="1" si="3945"/>
        <v/>
      </c>
      <c r="I3292" s="173" t="str">
        <f t="shared" ca="1" si="3945"/>
        <v/>
      </c>
      <c r="J3292" s="173" t="str">
        <f t="shared" ca="1" si="3945"/>
        <v/>
      </c>
      <c r="K3292" s="173" t="str">
        <f t="shared" ca="1" si="3945"/>
        <v/>
      </c>
      <c r="L3292" s="173" t="str">
        <f t="shared" ca="1" si="3945"/>
        <v/>
      </c>
      <c r="M3292" s="173" t="str">
        <f t="shared" ca="1" si="3945"/>
        <v/>
      </c>
      <c r="N3292" s="173" t="str">
        <f t="shared" ca="1" si="3945"/>
        <v/>
      </c>
      <c r="O3292" s="173" t="str">
        <f t="shared" ca="1" si="3945"/>
        <v/>
      </c>
      <c r="P3292" s="173" t="str">
        <f t="shared" ca="1" si="3945"/>
        <v/>
      </c>
      <c r="Q3292" s="173" t="str">
        <f t="shared" ca="1" si="3945"/>
        <v/>
      </c>
      <c r="R3292" s="173" t="str">
        <f t="shared" ca="1" si="3945"/>
        <v/>
      </c>
      <c r="S3292" s="173" t="str">
        <f t="shared" ca="1" si="3945"/>
        <v/>
      </c>
      <c r="T3292" s="173" t="str">
        <f t="shared" ca="1" si="3945"/>
        <v/>
      </c>
      <c r="U3292" s="173" t="str">
        <f t="shared" ca="1" si="3945"/>
        <v/>
      </c>
      <c r="V3292" s="173" t="str">
        <f t="shared" ca="1" si="3945"/>
        <v/>
      </c>
      <c r="W3292" s="173" t="str">
        <f t="shared" ca="1" si="3945"/>
        <v/>
      </c>
    </row>
    <row r="3293" spans="1:23">
      <c r="B3293" s="171" t="s">
        <v>630</v>
      </c>
      <c r="C3293" s="171"/>
      <c r="E3293" s="146" t="str">
        <f ca="1">IF(NOT(ISNUMBER(E3292)),"",$B3289-E3291/E3292)</f>
        <v/>
      </c>
      <c r="F3293" s="146" t="str">
        <f ca="1">IF(NOT(ISNUMBER(F3292)),"",$B3289-F3291/F3292)</f>
        <v/>
      </c>
      <c r="G3293" s="146" t="str">
        <f t="shared" ref="G3293:Q3293" ca="1" si="3946">IF(F3293="","",IF(F3293=0,"",IF(ABS($B3289-G3291/G3292)&lt;2^(0-G$3),"",$B3289-G3291/G3292)))</f>
        <v/>
      </c>
      <c r="H3293" s="146" t="str">
        <f t="shared" ca="1" si="3946"/>
        <v/>
      </c>
      <c r="I3293" s="146" t="str">
        <f t="shared" ca="1" si="3946"/>
        <v/>
      </c>
      <c r="J3293" s="146" t="str">
        <f t="shared" ca="1" si="3946"/>
        <v/>
      </c>
      <c r="K3293" s="146" t="str">
        <f t="shared" ca="1" si="3946"/>
        <v/>
      </c>
      <c r="L3293" s="146" t="str">
        <f t="shared" ca="1" si="3946"/>
        <v/>
      </c>
      <c r="M3293" s="146" t="str">
        <f t="shared" ca="1" si="3946"/>
        <v/>
      </c>
      <c r="N3293" s="146" t="str">
        <f t="shared" ca="1" si="3946"/>
        <v/>
      </c>
      <c r="O3293" s="146" t="str">
        <f t="shared" ca="1" si="3946"/>
        <v/>
      </c>
      <c r="P3293" s="146" t="str">
        <f t="shared" ca="1" si="3946"/>
        <v/>
      </c>
      <c r="Q3293" s="146" t="str">
        <f t="shared" ca="1" si="3946"/>
        <v/>
      </c>
      <c r="R3293" s="146" t="str">
        <f t="shared" ref="R3293:W3293" ca="1" si="3947">IF(Q3293="","",IF(Q3293=0,"",IF(ABS($B3289-(R3291/R3292))&lt;2^(0-R$3),"",$B3289-(R3291/R3292))))</f>
        <v/>
      </c>
      <c r="S3293" s="146" t="str">
        <f t="shared" ca="1" si="3947"/>
        <v/>
      </c>
      <c r="T3293" s="146" t="str">
        <f t="shared" ca="1" si="3947"/>
        <v/>
      </c>
      <c r="U3293" s="146" t="str">
        <f t="shared" ca="1" si="3947"/>
        <v/>
      </c>
      <c r="V3293" s="146" t="str">
        <f t="shared" ca="1" si="3947"/>
        <v/>
      </c>
      <c r="W3293" s="146" t="str">
        <f t="shared" ca="1" si="3947"/>
        <v/>
      </c>
    </row>
    <row r="3294" spans="1:23">
      <c r="A3294" s="150">
        <f>A3289+1</f>
        <v>665</v>
      </c>
      <c r="B3294" s="152">
        <f ca="1">A3297</f>
        <v>0</v>
      </c>
      <c r="C3294" s="152"/>
      <c r="D3294" s="153">
        <f ca="1">INT(B3294+1/2)</f>
        <v>0</v>
      </c>
      <c r="E3294" s="153" t="str">
        <f t="shared" ref="E3294:W3294" ca="1" si="3948">IF(ISNUMBER(D3295),INT(D3295+1/2),"")</f>
        <v/>
      </c>
      <c r="F3294" s="153" t="str">
        <f t="shared" ca="1" si="3948"/>
        <v/>
      </c>
      <c r="G3294" s="153" t="str">
        <f t="shared" ca="1" si="3948"/>
        <v/>
      </c>
      <c r="H3294" s="153" t="str">
        <f t="shared" ca="1" si="3948"/>
        <v/>
      </c>
      <c r="I3294" s="153" t="str">
        <f t="shared" ca="1" si="3948"/>
        <v/>
      </c>
      <c r="J3294" s="153" t="str">
        <f t="shared" ca="1" si="3948"/>
        <v/>
      </c>
      <c r="K3294" s="153" t="str">
        <f t="shared" ca="1" si="3948"/>
        <v/>
      </c>
      <c r="L3294" s="153" t="str">
        <f t="shared" ca="1" si="3948"/>
        <v/>
      </c>
      <c r="M3294" s="153" t="str">
        <f t="shared" ca="1" si="3948"/>
        <v/>
      </c>
      <c r="N3294" s="153" t="str">
        <f t="shared" ca="1" si="3948"/>
        <v/>
      </c>
      <c r="O3294" s="153" t="str">
        <f t="shared" ca="1" si="3948"/>
        <v/>
      </c>
      <c r="P3294" s="153" t="str">
        <f t="shared" ca="1" si="3948"/>
        <v/>
      </c>
      <c r="Q3294" s="153" t="str">
        <f t="shared" ca="1" si="3948"/>
        <v/>
      </c>
      <c r="R3294" s="153" t="str">
        <f t="shared" ca="1" si="3948"/>
        <v/>
      </c>
      <c r="S3294" s="153" t="str">
        <f t="shared" ca="1" si="3948"/>
        <v/>
      </c>
      <c r="T3294" s="153" t="str">
        <f t="shared" ca="1" si="3948"/>
        <v/>
      </c>
      <c r="U3294" s="153" t="str">
        <f t="shared" ca="1" si="3948"/>
        <v/>
      </c>
      <c r="V3294" s="153" t="str">
        <f t="shared" ca="1" si="3948"/>
        <v/>
      </c>
      <c r="W3294" s="153" t="str">
        <f t="shared" ca="1" si="3948"/>
        <v/>
      </c>
    </row>
    <row r="3295" spans="1:23" ht="13.5" thickBot="1">
      <c r="B3295" s="172" t="s">
        <v>631</v>
      </c>
      <c r="C3295" s="172"/>
      <c r="D3295" s="165" t="str">
        <f ca="1">IF(B3294&lt;&gt;D3294,1/(B3294-D3294),"")</f>
        <v/>
      </c>
      <c r="E3295" s="165" t="str">
        <f ca="1">IF(AND(ISNUMBER(D3295),ISNUMBER(E3294)),IF(D3295&lt;&gt;E3294,1/(D3295-E3294),""),"")</f>
        <v/>
      </c>
      <c r="F3295" s="165" t="str">
        <f t="shared" ref="F3295:W3295" ca="1" si="3949">IF(ISNUMBER(E3298),1/(E3295-F3294),"")</f>
        <v/>
      </c>
      <c r="G3295" s="165" t="str">
        <f t="shared" ca="1" si="3949"/>
        <v/>
      </c>
      <c r="H3295" s="165" t="str">
        <f t="shared" ca="1" si="3949"/>
        <v/>
      </c>
      <c r="I3295" s="165" t="str">
        <f t="shared" ca="1" si="3949"/>
        <v/>
      </c>
      <c r="J3295" s="165" t="str">
        <f t="shared" ca="1" si="3949"/>
        <v/>
      </c>
      <c r="K3295" s="165" t="str">
        <f t="shared" ca="1" si="3949"/>
        <v/>
      </c>
      <c r="L3295" s="165" t="str">
        <f t="shared" ca="1" si="3949"/>
        <v/>
      </c>
      <c r="M3295" s="165" t="str">
        <f t="shared" ca="1" si="3949"/>
        <v/>
      </c>
      <c r="N3295" s="165" t="str">
        <f t="shared" ca="1" si="3949"/>
        <v/>
      </c>
      <c r="O3295" s="165" t="str">
        <f t="shared" ca="1" si="3949"/>
        <v/>
      </c>
      <c r="P3295" s="165" t="str">
        <f t="shared" ca="1" si="3949"/>
        <v/>
      </c>
      <c r="Q3295" s="165" t="str">
        <f t="shared" ca="1" si="3949"/>
        <v/>
      </c>
      <c r="R3295" s="165" t="str">
        <f t="shared" ca="1" si="3949"/>
        <v/>
      </c>
      <c r="S3295" s="165" t="str">
        <f t="shared" ca="1" si="3949"/>
        <v/>
      </c>
      <c r="T3295" s="165" t="str">
        <f t="shared" ca="1" si="3949"/>
        <v/>
      </c>
      <c r="U3295" s="165" t="str">
        <f t="shared" ca="1" si="3949"/>
        <v/>
      </c>
      <c r="V3295" s="165" t="str">
        <f t="shared" ca="1" si="3949"/>
        <v/>
      </c>
      <c r="W3295" s="165" t="str">
        <f t="shared" ca="1" si="3949"/>
        <v/>
      </c>
    </row>
    <row r="3296" spans="1:23" ht="15">
      <c r="B3296" s="182" t="s">
        <v>629</v>
      </c>
      <c r="C3296" s="174">
        <f>1</f>
        <v>1</v>
      </c>
      <c r="D3296" s="174">
        <f ca="1">D3294</f>
        <v>0</v>
      </c>
      <c r="E3296" s="174" t="str">
        <f ca="1">IF(ISNUMBER(E3294),E3294*D3294+1,"")</f>
        <v/>
      </c>
      <c r="F3296" s="174" t="str">
        <f t="shared" ref="F3296:W3296" ca="1" si="3950">IF(ISNUMBER(E3295),F3294*E3296+D3296,"")</f>
        <v/>
      </c>
      <c r="G3296" s="174" t="str">
        <f t="shared" ca="1" si="3950"/>
        <v/>
      </c>
      <c r="H3296" s="174" t="str">
        <f t="shared" ca="1" si="3950"/>
        <v/>
      </c>
      <c r="I3296" s="174" t="str">
        <f t="shared" ca="1" si="3950"/>
        <v/>
      </c>
      <c r="J3296" s="174" t="str">
        <f t="shared" ca="1" si="3950"/>
        <v/>
      </c>
      <c r="K3296" s="174" t="str">
        <f t="shared" ca="1" si="3950"/>
        <v/>
      </c>
      <c r="L3296" s="174" t="str">
        <f t="shared" ca="1" si="3950"/>
        <v/>
      </c>
      <c r="M3296" s="174" t="str">
        <f t="shared" ca="1" si="3950"/>
        <v/>
      </c>
      <c r="N3296" s="174" t="str">
        <f t="shared" ca="1" si="3950"/>
        <v/>
      </c>
      <c r="O3296" s="174" t="str">
        <f t="shared" ca="1" si="3950"/>
        <v/>
      </c>
      <c r="P3296" s="174" t="str">
        <f t="shared" ca="1" si="3950"/>
        <v/>
      </c>
      <c r="Q3296" s="174" t="str">
        <f t="shared" ca="1" si="3950"/>
        <v/>
      </c>
      <c r="R3296" s="174" t="str">
        <f t="shared" ca="1" si="3950"/>
        <v/>
      </c>
      <c r="S3296" s="174" t="str">
        <f t="shared" ca="1" si="3950"/>
        <v/>
      </c>
      <c r="T3296" s="174" t="str">
        <f t="shared" ca="1" si="3950"/>
        <v/>
      </c>
      <c r="U3296" s="174" t="str">
        <f t="shared" ca="1" si="3950"/>
        <v/>
      </c>
      <c r="V3296" s="174" t="str">
        <f t="shared" ca="1" si="3950"/>
        <v/>
      </c>
      <c r="W3296" s="174" t="str">
        <f t="shared" ca="1" si="3950"/>
        <v/>
      </c>
    </row>
    <row r="3297" spans="1:23" ht="13.5" thickBot="1">
      <c r="A3297" s="146">
        <f ca="1">INDIRECT($A$3&amp;A3294)</f>
        <v>0</v>
      </c>
      <c r="B3297" s="182"/>
      <c r="C3297" s="173">
        <f>0</f>
        <v>0</v>
      </c>
      <c r="D3297" s="173">
        <f>1</f>
        <v>1</v>
      </c>
      <c r="E3297" s="173" t="str">
        <f ca="1">IF(ISNUMBER(E3294),IF(E3294&lt;&gt;0,E3294,""),"")</f>
        <v/>
      </c>
      <c r="F3297" s="173" t="str">
        <f t="shared" ref="F3297:W3297" ca="1" si="3951">IF(ISNUMBER(E3295),F3294*E3297+D3297,"")</f>
        <v/>
      </c>
      <c r="G3297" s="173" t="str">
        <f t="shared" ca="1" si="3951"/>
        <v/>
      </c>
      <c r="H3297" s="173" t="str">
        <f t="shared" ca="1" si="3951"/>
        <v/>
      </c>
      <c r="I3297" s="173" t="str">
        <f t="shared" ca="1" si="3951"/>
        <v/>
      </c>
      <c r="J3297" s="173" t="str">
        <f t="shared" ca="1" si="3951"/>
        <v/>
      </c>
      <c r="K3297" s="173" t="str">
        <f t="shared" ca="1" si="3951"/>
        <v/>
      </c>
      <c r="L3297" s="173" t="str">
        <f t="shared" ca="1" si="3951"/>
        <v/>
      </c>
      <c r="M3297" s="173" t="str">
        <f t="shared" ca="1" si="3951"/>
        <v/>
      </c>
      <c r="N3297" s="173" t="str">
        <f t="shared" ca="1" si="3951"/>
        <v/>
      </c>
      <c r="O3297" s="173" t="str">
        <f t="shared" ca="1" si="3951"/>
        <v/>
      </c>
      <c r="P3297" s="173" t="str">
        <f t="shared" ca="1" si="3951"/>
        <v/>
      </c>
      <c r="Q3297" s="173" t="str">
        <f t="shared" ca="1" si="3951"/>
        <v/>
      </c>
      <c r="R3297" s="173" t="str">
        <f t="shared" ca="1" si="3951"/>
        <v/>
      </c>
      <c r="S3297" s="173" t="str">
        <f t="shared" ca="1" si="3951"/>
        <v/>
      </c>
      <c r="T3297" s="173" t="str">
        <f t="shared" ca="1" si="3951"/>
        <v/>
      </c>
      <c r="U3297" s="173" t="str">
        <f t="shared" ca="1" si="3951"/>
        <v/>
      </c>
      <c r="V3297" s="173" t="str">
        <f t="shared" ca="1" si="3951"/>
        <v/>
      </c>
      <c r="W3297" s="173" t="str">
        <f t="shared" ca="1" si="3951"/>
        <v/>
      </c>
    </row>
    <row r="3298" spans="1:23">
      <c r="B3298" s="171" t="s">
        <v>630</v>
      </c>
      <c r="C3298" s="171"/>
      <c r="E3298" s="146" t="str">
        <f ca="1">IF(NOT(ISNUMBER(E3297)),"",$B3294-E3296/E3297)</f>
        <v/>
      </c>
      <c r="F3298" s="146" t="str">
        <f ca="1">IF(NOT(ISNUMBER(F3297)),"",$B3294-F3296/F3297)</f>
        <v/>
      </c>
      <c r="G3298" s="146" t="str">
        <f t="shared" ref="G3298:Q3298" ca="1" si="3952">IF(F3298="","",IF(F3298=0,"",IF(ABS($B3294-G3296/G3297)&lt;2^(0-G$3),"",$B3294-G3296/G3297)))</f>
        <v/>
      </c>
      <c r="H3298" s="146" t="str">
        <f t="shared" ca="1" si="3952"/>
        <v/>
      </c>
      <c r="I3298" s="146" t="str">
        <f t="shared" ca="1" si="3952"/>
        <v/>
      </c>
      <c r="J3298" s="146" t="str">
        <f t="shared" ca="1" si="3952"/>
        <v/>
      </c>
      <c r="K3298" s="146" t="str">
        <f t="shared" ca="1" si="3952"/>
        <v/>
      </c>
      <c r="L3298" s="146" t="str">
        <f t="shared" ca="1" si="3952"/>
        <v/>
      </c>
      <c r="M3298" s="146" t="str">
        <f t="shared" ca="1" si="3952"/>
        <v/>
      </c>
      <c r="N3298" s="146" t="str">
        <f t="shared" ca="1" si="3952"/>
        <v/>
      </c>
      <c r="O3298" s="146" t="str">
        <f t="shared" ca="1" si="3952"/>
        <v/>
      </c>
      <c r="P3298" s="146" t="str">
        <f t="shared" ca="1" si="3952"/>
        <v/>
      </c>
      <c r="Q3298" s="146" t="str">
        <f t="shared" ca="1" si="3952"/>
        <v/>
      </c>
      <c r="R3298" s="146" t="str">
        <f t="shared" ref="R3298:W3298" ca="1" si="3953">IF(Q3298="","",IF(Q3298=0,"",IF(ABS($B3294-(R3296/R3297))&lt;2^(0-R$3),"",$B3294-(R3296/R3297))))</f>
        <v/>
      </c>
      <c r="S3298" s="146" t="str">
        <f t="shared" ca="1" si="3953"/>
        <v/>
      </c>
      <c r="T3298" s="146" t="str">
        <f t="shared" ca="1" si="3953"/>
        <v/>
      </c>
      <c r="U3298" s="146" t="str">
        <f t="shared" ca="1" si="3953"/>
        <v/>
      </c>
      <c r="V3298" s="146" t="str">
        <f t="shared" ca="1" si="3953"/>
        <v/>
      </c>
      <c r="W3298" s="146" t="str">
        <f t="shared" ca="1" si="3953"/>
        <v/>
      </c>
    </row>
    <row r="3299" spans="1:23">
      <c r="A3299" s="150">
        <f>A3294+1</f>
        <v>666</v>
      </c>
      <c r="B3299" s="152">
        <f ca="1">A3302</f>
        <v>0</v>
      </c>
      <c r="C3299" s="152"/>
      <c r="D3299" s="153">
        <f ca="1">INT(B3299+1/2)</f>
        <v>0</v>
      </c>
      <c r="E3299" s="153" t="str">
        <f t="shared" ref="E3299:W3299" ca="1" si="3954">IF(ISNUMBER(D3300),INT(D3300+1/2),"")</f>
        <v/>
      </c>
      <c r="F3299" s="153" t="str">
        <f t="shared" ca="1" si="3954"/>
        <v/>
      </c>
      <c r="G3299" s="153" t="str">
        <f t="shared" ca="1" si="3954"/>
        <v/>
      </c>
      <c r="H3299" s="153" t="str">
        <f t="shared" ca="1" si="3954"/>
        <v/>
      </c>
      <c r="I3299" s="153" t="str">
        <f t="shared" ca="1" si="3954"/>
        <v/>
      </c>
      <c r="J3299" s="153" t="str">
        <f t="shared" ca="1" si="3954"/>
        <v/>
      </c>
      <c r="K3299" s="153" t="str">
        <f t="shared" ca="1" si="3954"/>
        <v/>
      </c>
      <c r="L3299" s="153" t="str">
        <f t="shared" ca="1" si="3954"/>
        <v/>
      </c>
      <c r="M3299" s="153" t="str">
        <f t="shared" ca="1" si="3954"/>
        <v/>
      </c>
      <c r="N3299" s="153" t="str">
        <f t="shared" ca="1" si="3954"/>
        <v/>
      </c>
      <c r="O3299" s="153" t="str">
        <f t="shared" ca="1" si="3954"/>
        <v/>
      </c>
      <c r="P3299" s="153" t="str">
        <f t="shared" ca="1" si="3954"/>
        <v/>
      </c>
      <c r="Q3299" s="153" t="str">
        <f t="shared" ca="1" si="3954"/>
        <v/>
      </c>
      <c r="R3299" s="153" t="str">
        <f t="shared" ca="1" si="3954"/>
        <v/>
      </c>
      <c r="S3299" s="153" t="str">
        <f t="shared" ca="1" si="3954"/>
        <v/>
      </c>
      <c r="T3299" s="153" t="str">
        <f t="shared" ca="1" si="3954"/>
        <v/>
      </c>
      <c r="U3299" s="153" t="str">
        <f t="shared" ca="1" si="3954"/>
        <v/>
      </c>
      <c r="V3299" s="153" t="str">
        <f t="shared" ca="1" si="3954"/>
        <v/>
      </c>
      <c r="W3299" s="153" t="str">
        <f t="shared" ca="1" si="3954"/>
        <v/>
      </c>
    </row>
    <row r="3300" spans="1:23" ht="13.5" thickBot="1">
      <c r="B3300" s="172" t="s">
        <v>631</v>
      </c>
      <c r="C3300" s="172"/>
      <c r="D3300" s="165" t="str">
        <f ca="1">IF(B3299&lt;&gt;D3299,1/(B3299-D3299),"")</f>
        <v/>
      </c>
      <c r="E3300" s="165" t="str">
        <f ca="1">IF(AND(ISNUMBER(D3300),ISNUMBER(E3299)),IF(D3300&lt;&gt;E3299,1/(D3300-E3299),""),"")</f>
        <v/>
      </c>
      <c r="F3300" s="165" t="str">
        <f t="shared" ref="F3300:W3300" ca="1" si="3955">IF(ISNUMBER(E3303),1/(E3300-F3299),"")</f>
        <v/>
      </c>
      <c r="G3300" s="165" t="str">
        <f t="shared" ca="1" si="3955"/>
        <v/>
      </c>
      <c r="H3300" s="165" t="str">
        <f t="shared" ca="1" si="3955"/>
        <v/>
      </c>
      <c r="I3300" s="165" t="str">
        <f t="shared" ca="1" si="3955"/>
        <v/>
      </c>
      <c r="J3300" s="165" t="str">
        <f t="shared" ca="1" si="3955"/>
        <v/>
      </c>
      <c r="K3300" s="165" t="str">
        <f t="shared" ca="1" si="3955"/>
        <v/>
      </c>
      <c r="L3300" s="165" t="str">
        <f t="shared" ca="1" si="3955"/>
        <v/>
      </c>
      <c r="M3300" s="165" t="str">
        <f t="shared" ca="1" si="3955"/>
        <v/>
      </c>
      <c r="N3300" s="165" t="str">
        <f t="shared" ca="1" si="3955"/>
        <v/>
      </c>
      <c r="O3300" s="165" t="str">
        <f t="shared" ca="1" si="3955"/>
        <v/>
      </c>
      <c r="P3300" s="165" t="str">
        <f t="shared" ca="1" si="3955"/>
        <v/>
      </c>
      <c r="Q3300" s="165" t="str">
        <f t="shared" ca="1" si="3955"/>
        <v/>
      </c>
      <c r="R3300" s="165" t="str">
        <f t="shared" ca="1" si="3955"/>
        <v/>
      </c>
      <c r="S3300" s="165" t="str">
        <f t="shared" ca="1" si="3955"/>
        <v/>
      </c>
      <c r="T3300" s="165" t="str">
        <f t="shared" ca="1" si="3955"/>
        <v/>
      </c>
      <c r="U3300" s="165" t="str">
        <f t="shared" ca="1" si="3955"/>
        <v/>
      </c>
      <c r="V3300" s="165" t="str">
        <f t="shared" ca="1" si="3955"/>
        <v/>
      </c>
      <c r="W3300" s="165" t="str">
        <f t="shared" ca="1" si="3955"/>
        <v/>
      </c>
    </row>
    <row r="3301" spans="1:23" ht="15">
      <c r="B3301" s="182" t="s">
        <v>629</v>
      </c>
      <c r="C3301" s="174">
        <f>1</f>
        <v>1</v>
      </c>
      <c r="D3301" s="174">
        <f ca="1">D3299</f>
        <v>0</v>
      </c>
      <c r="E3301" s="174" t="str">
        <f ca="1">IF(ISNUMBER(E3299),E3299*D3299+1,"")</f>
        <v/>
      </c>
      <c r="F3301" s="174" t="str">
        <f t="shared" ref="F3301:W3301" ca="1" si="3956">IF(ISNUMBER(E3300),F3299*E3301+D3301,"")</f>
        <v/>
      </c>
      <c r="G3301" s="174" t="str">
        <f t="shared" ca="1" si="3956"/>
        <v/>
      </c>
      <c r="H3301" s="174" t="str">
        <f t="shared" ca="1" si="3956"/>
        <v/>
      </c>
      <c r="I3301" s="174" t="str">
        <f t="shared" ca="1" si="3956"/>
        <v/>
      </c>
      <c r="J3301" s="174" t="str">
        <f t="shared" ca="1" si="3956"/>
        <v/>
      </c>
      <c r="K3301" s="174" t="str">
        <f t="shared" ca="1" si="3956"/>
        <v/>
      </c>
      <c r="L3301" s="174" t="str">
        <f t="shared" ca="1" si="3956"/>
        <v/>
      </c>
      <c r="M3301" s="174" t="str">
        <f t="shared" ca="1" si="3956"/>
        <v/>
      </c>
      <c r="N3301" s="174" t="str">
        <f t="shared" ca="1" si="3956"/>
        <v/>
      </c>
      <c r="O3301" s="174" t="str">
        <f t="shared" ca="1" si="3956"/>
        <v/>
      </c>
      <c r="P3301" s="174" t="str">
        <f t="shared" ca="1" si="3956"/>
        <v/>
      </c>
      <c r="Q3301" s="174" t="str">
        <f t="shared" ca="1" si="3956"/>
        <v/>
      </c>
      <c r="R3301" s="174" t="str">
        <f t="shared" ca="1" si="3956"/>
        <v/>
      </c>
      <c r="S3301" s="174" t="str">
        <f t="shared" ca="1" si="3956"/>
        <v/>
      </c>
      <c r="T3301" s="174" t="str">
        <f t="shared" ca="1" si="3956"/>
        <v/>
      </c>
      <c r="U3301" s="174" t="str">
        <f t="shared" ca="1" si="3956"/>
        <v/>
      </c>
      <c r="V3301" s="174" t="str">
        <f t="shared" ca="1" si="3956"/>
        <v/>
      </c>
      <c r="W3301" s="174" t="str">
        <f t="shared" ca="1" si="3956"/>
        <v/>
      </c>
    </row>
    <row r="3302" spans="1:23" ht="13.5" thickBot="1">
      <c r="A3302" s="146">
        <f ca="1">INDIRECT($A$3&amp;A3299)</f>
        <v>0</v>
      </c>
      <c r="B3302" s="182"/>
      <c r="C3302" s="173">
        <f>0</f>
        <v>0</v>
      </c>
      <c r="D3302" s="173">
        <f>1</f>
        <v>1</v>
      </c>
      <c r="E3302" s="173" t="str">
        <f ca="1">IF(ISNUMBER(E3299),IF(E3299&lt;&gt;0,E3299,""),"")</f>
        <v/>
      </c>
      <c r="F3302" s="173" t="str">
        <f t="shared" ref="F3302:W3302" ca="1" si="3957">IF(ISNUMBER(E3300),F3299*E3302+D3302,"")</f>
        <v/>
      </c>
      <c r="G3302" s="173" t="str">
        <f t="shared" ca="1" si="3957"/>
        <v/>
      </c>
      <c r="H3302" s="173" t="str">
        <f t="shared" ca="1" si="3957"/>
        <v/>
      </c>
      <c r="I3302" s="173" t="str">
        <f t="shared" ca="1" si="3957"/>
        <v/>
      </c>
      <c r="J3302" s="173" t="str">
        <f t="shared" ca="1" si="3957"/>
        <v/>
      </c>
      <c r="K3302" s="173" t="str">
        <f t="shared" ca="1" si="3957"/>
        <v/>
      </c>
      <c r="L3302" s="173" t="str">
        <f t="shared" ca="1" si="3957"/>
        <v/>
      </c>
      <c r="M3302" s="173" t="str">
        <f t="shared" ca="1" si="3957"/>
        <v/>
      </c>
      <c r="N3302" s="173" t="str">
        <f t="shared" ca="1" si="3957"/>
        <v/>
      </c>
      <c r="O3302" s="173" t="str">
        <f t="shared" ca="1" si="3957"/>
        <v/>
      </c>
      <c r="P3302" s="173" t="str">
        <f t="shared" ca="1" si="3957"/>
        <v/>
      </c>
      <c r="Q3302" s="173" t="str">
        <f t="shared" ca="1" si="3957"/>
        <v/>
      </c>
      <c r="R3302" s="173" t="str">
        <f t="shared" ca="1" si="3957"/>
        <v/>
      </c>
      <c r="S3302" s="173" t="str">
        <f t="shared" ca="1" si="3957"/>
        <v/>
      </c>
      <c r="T3302" s="173" t="str">
        <f t="shared" ca="1" si="3957"/>
        <v/>
      </c>
      <c r="U3302" s="173" t="str">
        <f t="shared" ca="1" si="3957"/>
        <v/>
      </c>
      <c r="V3302" s="173" t="str">
        <f t="shared" ca="1" si="3957"/>
        <v/>
      </c>
      <c r="W3302" s="173" t="str">
        <f t="shared" ca="1" si="3957"/>
        <v/>
      </c>
    </row>
    <row r="3303" spans="1:23">
      <c r="B3303" s="171" t="s">
        <v>630</v>
      </c>
      <c r="C3303" s="171"/>
      <c r="E3303" s="146" t="str">
        <f ca="1">IF(NOT(ISNUMBER(E3302)),"",$B3299-E3301/E3302)</f>
        <v/>
      </c>
      <c r="F3303" s="146" t="str">
        <f ca="1">IF(NOT(ISNUMBER(F3302)),"",$B3299-F3301/F3302)</f>
        <v/>
      </c>
      <c r="G3303" s="146" t="str">
        <f t="shared" ref="G3303:Q3303" ca="1" si="3958">IF(F3303="","",IF(F3303=0,"",IF(ABS($B3299-G3301/G3302)&lt;2^(0-G$3),"",$B3299-G3301/G3302)))</f>
        <v/>
      </c>
      <c r="H3303" s="146" t="str">
        <f t="shared" ca="1" si="3958"/>
        <v/>
      </c>
      <c r="I3303" s="146" t="str">
        <f t="shared" ca="1" si="3958"/>
        <v/>
      </c>
      <c r="J3303" s="146" t="str">
        <f t="shared" ca="1" si="3958"/>
        <v/>
      </c>
      <c r="K3303" s="146" t="str">
        <f t="shared" ca="1" si="3958"/>
        <v/>
      </c>
      <c r="L3303" s="146" t="str">
        <f t="shared" ca="1" si="3958"/>
        <v/>
      </c>
      <c r="M3303" s="146" t="str">
        <f t="shared" ca="1" si="3958"/>
        <v/>
      </c>
      <c r="N3303" s="146" t="str">
        <f t="shared" ca="1" si="3958"/>
        <v/>
      </c>
      <c r="O3303" s="146" t="str">
        <f t="shared" ca="1" si="3958"/>
        <v/>
      </c>
      <c r="P3303" s="146" t="str">
        <f t="shared" ca="1" si="3958"/>
        <v/>
      </c>
      <c r="Q3303" s="146" t="str">
        <f t="shared" ca="1" si="3958"/>
        <v/>
      </c>
      <c r="R3303" s="146" t="str">
        <f t="shared" ref="R3303:W3303" ca="1" si="3959">IF(Q3303="","",IF(Q3303=0,"",IF(ABS($B3299-(R3301/R3302))&lt;2^(0-R$3),"",$B3299-(R3301/R3302))))</f>
        <v/>
      </c>
      <c r="S3303" s="146" t="str">
        <f t="shared" ca="1" si="3959"/>
        <v/>
      </c>
      <c r="T3303" s="146" t="str">
        <f t="shared" ca="1" si="3959"/>
        <v/>
      </c>
      <c r="U3303" s="146" t="str">
        <f t="shared" ca="1" si="3959"/>
        <v/>
      </c>
      <c r="V3303" s="146" t="str">
        <f t="shared" ca="1" si="3959"/>
        <v/>
      </c>
      <c r="W3303" s="146" t="str">
        <f t="shared" ca="1" si="3959"/>
        <v/>
      </c>
    </row>
    <row r="3304" spans="1:23">
      <c r="A3304" s="150">
        <f>A3299+1</f>
        <v>667</v>
      </c>
      <c r="B3304" s="152">
        <f ca="1">A3307</f>
        <v>0</v>
      </c>
      <c r="C3304" s="152"/>
      <c r="D3304" s="153">
        <f ca="1">INT(B3304+1/2)</f>
        <v>0</v>
      </c>
      <c r="E3304" s="153" t="str">
        <f t="shared" ref="E3304:W3304" ca="1" si="3960">IF(ISNUMBER(D3305),INT(D3305+1/2),"")</f>
        <v/>
      </c>
      <c r="F3304" s="153" t="str">
        <f t="shared" ca="1" si="3960"/>
        <v/>
      </c>
      <c r="G3304" s="153" t="str">
        <f t="shared" ca="1" si="3960"/>
        <v/>
      </c>
      <c r="H3304" s="153" t="str">
        <f t="shared" ca="1" si="3960"/>
        <v/>
      </c>
      <c r="I3304" s="153" t="str">
        <f t="shared" ca="1" si="3960"/>
        <v/>
      </c>
      <c r="J3304" s="153" t="str">
        <f t="shared" ca="1" si="3960"/>
        <v/>
      </c>
      <c r="K3304" s="153" t="str">
        <f t="shared" ca="1" si="3960"/>
        <v/>
      </c>
      <c r="L3304" s="153" t="str">
        <f t="shared" ca="1" si="3960"/>
        <v/>
      </c>
      <c r="M3304" s="153" t="str">
        <f t="shared" ca="1" si="3960"/>
        <v/>
      </c>
      <c r="N3304" s="153" t="str">
        <f t="shared" ca="1" si="3960"/>
        <v/>
      </c>
      <c r="O3304" s="153" t="str">
        <f t="shared" ca="1" si="3960"/>
        <v/>
      </c>
      <c r="P3304" s="153" t="str">
        <f t="shared" ca="1" si="3960"/>
        <v/>
      </c>
      <c r="Q3304" s="153" t="str">
        <f t="shared" ca="1" si="3960"/>
        <v/>
      </c>
      <c r="R3304" s="153" t="str">
        <f t="shared" ca="1" si="3960"/>
        <v/>
      </c>
      <c r="S3304" s="153" t="str">
        <f t="shared" ca="1" si="3960"/>
        <v/>
      </c>
      <c r="T3304" s="153" t="str">
        <f t="shared" ca="1" si="3960"/>
        <v/>
      </c>
      <c r="U3304" s="153" t="str">
        <f t="shared" ca="1" si="3960"/>
        <v/>
      </c>
      <c r="V3304" s="153" t="str">
        <f t="shared" ca="1" si="3960"/>
        <v/>
      </c>
      <c r="W3304" s="153" t="str">
        <f t="shared" ca="1" si="3960"/>
        <v/>
      </c>
    </row>
    <row r="3305" spans="1:23" ht="13.5" thickBot="1">
      <c r="B3305" s="172" t="s">
        <v>631</v>
      </c>
      <c r="C3305" s="172"/>
      <c r="D3305" s="165" t="str">
        <f ca="1">IF(B3304&lt;&gt;D3304,1/(B3304-D3304),"")</f>
        <v/>
      </c>
      <c r="E3305" s="165" t="str">
        <f ca="1">IF(AND(ISNUMBER(D3305),ISNUMBER(E3304)),IF(D3305&lt;&gt;E3304,1/(D3305-E3304),""),"")</f>
        <v/>
      </c>
      <c r="F3305" s="165" t="str">
        <f t="shared" ref="F3305:W3305" ca="1" si="3961">IF(ISNUMBER(E3308),1/(E3305-F3304),"")</f>
        <v/>
      </c>
      <c r="G3305" s="165" t="str">
        <f t="shared" ca="1" si="3961"/>
        <v/>
      </c>
      <c r="H3305" s="165" t="str">
        <f t="shared" ca="1" si="3961"/>
        <v/>
      </c>
      <c r="I3305" s="165" t="str">
        <f t="shared" ca="1" si="3961"/>
        <v/>
      </c>
      <c r="J3305" s="165" t="str">
        <f t="shared" ca="1" si="3961"/>
        <v/>
      </c>
      <c r="K3305" s="165" t="str">
        <f t="shared" ca="1" si="3961"/>
        <v/>
      </c>
      <c r="L3305" s="165" t="str">
        <f t="shared" ca="1" si="3961"/>
        <v/>
      </c>
      <c r="M3305" s="165" t="str">
        <f t="shared" ca="1" si="3961"/>
        <v/>
      </c>
      <c r="N3305" s="165" t="str">
        <f t="shared" ca="1" si="3961"/>
        <v/>
      </c>
      <c r="O3305" s="165" t="str">
        <f t="shared" ca="1" si="3961"/>
        <v/>
      </c>
      <c r="P3305" s="165" t="str">
        <f t="shared" ca="1" si="3961"/>
        <v/>
      </c>
      <c r="Q3305" s="165" t="str">
        <f t="shared" ca="1" si="3961"/>
        <v/>
      </c>
      <c r="R3305" s="165" t="str">
        <f t="shared" ca="1" si="3961"/>
        <v/>
      </c>
      <c r="S3305" s="165" t="str">
        <f t="shared" ca="1" si="3961"/>
        <v/>
      </c>
      <c r="T3305" s="165" t="str">
        <f t="shared" ca="1" si="3961"/>
        <v/>
      </c>
      <c r="U3305" s="165" t="str">
        <f t="shared" ca="1" si="3961"/>
        <v/>
      </c>
      <c r="V3305" s="165" t="str">
        <f t="shared" ca="1" si="3961"/>
        <v/>
      </c>
      <c r="W3305" s="165" t="str">
        <f t="shared" ca="1" si="3961"/>
        <v/>
      </c>
    </row>
    <row r="3306" spans="1:23" ht="15">
      <c r="B3306" s="182" t="s">
        <v>629</v>
      </c>
      <c r="C3306" s="174">
        <f>1</f>
        <v>1</v>
      </c>
      <c r="D3306" s="174">
        <f ca="1">D3304</f>
        <v>0</v>
      </c>
      <c r="E3306" s="174" t="str">
        <f ca="1">IF(ISNUMBER(E3304),E3304*D3304+1,"")</f>
        <v/>
      </c>
      <c r="F3306" s="174" t="str">
        <f t="shared" ref="F3306:W3306" ca="1" si="3962">IF(ISNUMBER(E3305),F3304*E3306+D3306,"")</f>
        <v/>
      </c>
      <c r="G3306" s="174" t="str">
        <f t="shared" ca="1" si="3962"/>
        <v/>
      </c>
      <c r="H3306" s="174" t="str">
        <f t="shared" ca="1" si="3962"/>
        <v/>
      </c>
      <c r="I3306" s="174" t="str">
        <f t="shared" ca="1" si="3962"/>
        <v/>
      </c>
      <c r="J3306" s="174" t="str">
        <f t="shared" ca="1" si="3962"/>
        <v/>
      </c>
      <c r="K3306" s="174" t="str">
        <f t="shared" ca="1" si="3962"/>
        <v/>
      </c>
      <c r="L3306" s="174" t="str">
        <f t="shared" ca="1" si="3962"/>
        <v/>
      </c>
      <c r="M3306" s="174" t="str">
        <f t="shared" ca="1" si="3962"/>
        <v/>
      </c>
      <c r="N3306" s="174" t="str">
        <f t="shared" ca="1" si="3962"/>
        <v/>
      </c>
      <c r="O3306" s="174" t="str">
        <f t="shared" ca="1" si="3962"/>
        <v/>
      </c>
      <c r="P3306" s="174" t="str">
        <f t="shared" ca="1" si="3962"/>
        <v/>
      </c>
      <c r="Q3306" s="174" t="str">
        <f t="shared" ca="1" si="3962"/>
        <v/>
      </c>
      <c r="R3306" s="174" t="str">
        <f t="shared" ca="1" si="3962"/>
        <v/>
      </c>
      <c r="S3306" s="174" t="str">
        <f t="shared" ca="1" si="3962"/>
        <v/>
      </c>
      <c r="T3306" s="174" t="str">
        <f t="shared" ca="1" si="3962"/>
        <v/>
      </c>
      <c r="U3306" s="174" t="str">
        <f t="shared" ca="1" si="3962"/>
        <v/>
      </c>
      <c r="V3306" s="174" t="str">
        <f t="shared" ca="1" si="3962"/>
        <v/>
      </c>
      <c r="W3306" s="174" t="str">
        <f t="shared" ca="1" si="3962"/>
        <v/>
      </c>
    </row>
    <row r="3307" spans="1:23" ht="13.5" thickBot="1">
      <c r="A3307" s="146">
        <f ca="1">INDIRECT($A$3&amp;A3304)</f>
        <v>0</v>
      </c>
      <c r="B3307" s="182"/>
      <c r="C3307" s="173">
        <f>0</f>
        <v>0</v>
      </c>
      <c r="D3307" s="173">
        <f>1</f>
        <v>1</v>
      </c>
      <c r="E3307" s="173" t="str">
        <f ca="1">IF(ISNUMBER(E3304),IF(E3304&lt;&gt;0,E3304,""),"")</f>
        <v/>
      </c>
      <c r="F3307" s="173" t="str">
        <f t="shared" ref="F3307:W3307" ca="1" si="3963">IF(ISNUMBER(E3305),F3304*E3307+D3307,"")</f>
        <v/>
      </c>
      <c r="G3307" s="173" t="str">
        <f t="shared" ca="1" si="3963"/>
        <v/>
      </c>
      <c r="H3307" s="173" t="str">
        <f t="shared" ca="1" si="3963"/>
        <v/>
      </c>
      <c r="I3307" s="173" t="str">
        <f t="shared" ca="1" si="3963"/>
        <v/>
      </c>
      <c r="J3307" s="173" t="str">
        <f t="shared" ca="1" si="3963"/>
        <v/>
      </c>
      <c r="K3307" s="173" t="str">
        <f t="shared" ca="1" si="3963"/>
        <v/>
      </c>
      <c r="L3307" s="173" t="str">
        <f t="shared" ca="1" si="3963"/>
        <v/>
      </c>
      <c r="M3307" s="173" t="str">
        <f t="shared" ca="1" si="3963"/>
        <v/>
      </c>
      <c r="N3307" s="173" t="str">
        <f t="shared" ca="1" si="3963"/>
        <v/>
      </c>
      <c r="O3307" s="173" t="str">
        <f t="shared" ca="1" si="3963"/>
        <v/>
      </c>
      <c r="P3307" s="173" t="str">
        <f t="shared" ca="1" si="3963"/>
        <v/>
      </c>
      <c r="Q3307" s="173" t="str">
        <f t="shared" ca="1" si="3963"/>
        <v/>
      </c>
      <c r="R3307" s="173" t="str">
        <f t="shared" ca="1" si="3963"/>
        <v/>
      </c>
      <c r="S3307" s="173" t="str">
        <f t="shared" ca="1" si="3963"/>
        <v/>
      </c>
      <c r="T3307" s="173" t="str">
        <f t="shared" ca="1" si="3963"/>
        <v/>
      </c>
      <c r="U3307" s="173" t="str">
        <f t="shared" ca="1" si="3963"/>
        <v/>
      </c>
      <c r="V3307" s="173" t="str">
        <f t="shared" ca="1" si="3963"/>
        <v/>
      </c>
      <c r="W3307" s="173" t="str">
        <f t="shared" ca="1" si="3963"/>
        <v/>
      </c>
    </row>
    <row r="3308" spans="1:23">
      <c r="B3308" s="171" t="s">
        <v>630</v>
      </c>
      <c r="C3308" s="171"/>
      <c r="E3308" s="146" t="str">
        <f ca="1">IF(NOT(ISNUMBER(E3307)),"",$B3304-E3306/E3307)</f>
        <v/>
      </c>
      <c r="F3308" s="146" t="str">
        <f ca="1">IF(NOT(ISNUMBER(F3307)),"",$B3304-F3306/F3307)</f>
        <v/>
      </c>
      <c r="G3308" s="146" t="str">
        <f t="shared" ref="G3308:Q3308" ca="1" si="3964">IF(F3308="","",IF(F3308=0,"",IF(ABS($B3304-G3306/G3307)&lt;2^(0-G$3),"",$B3304-G3306/G3307)))</f>
        <v/>
      </c>
      <c r="H3308" s="146" t="str">
        <f t="shared" ca="1" si="3964"/>
        <v/>
      </c>
      <c r="I3308" s="146" t="str">
        <f t="shared" ca="1" si="3964"/>
        <v/>
      </c>
      <c r="J3308" s="146" t="str">
        <f t="shared" ca="1" si="3964"/>
        <v/>
      </c>
      <c r="K3308" s="146" t="str">
        <f t="shared" ca="1" si="3964"/>
        <v/>
      </c>
      <c r="L3308" s="146" t="str">
        <f t="shared" ca="1" si="3964"/>
        <v/>
      </c>
      <c r="M3308" s="146" t="str">
        <f t="shared" ca="1" si="3964"/>
        <v/>
      </c>
      <c r="N3308" s="146" t="str">
        <f t="shared" ca="1" si="3964"/>
        <v/>
      </c>
      <c r="O3308" s="146" t="str">
        <f t="shared" ca="1" si="3964"/>
        <v/>
      </c>
      <c r="P3308" s="146" t="str">
        <f t="shared" ca="1" si="3964"/>
        <v/>
      </c>
      <c r="Q3308" s="146" t="str">
        <f t="shared" ca="1" si="3964"/>
        <v/>
      </c>
      <c r="R3308" s="146" t="str">
        <f t="shared" ref="R3308:W3308" ca="1" si="3965">IF(Q3308="","",IF(Q3308=0,"",IF(ABS($B3304-(R3306/R3307))&lt;2^(0-R$3),"",$B3304-(R3306/R3307))))</f>
        <v/>
      </c>
      <c r="S3308" s="146" t="str">
        <f t="shared" ca="1" si="3965"/>
        <v/>
      </c>
      <c r="T3308" s="146" t="str">
        <f t="shared" ca="1" si="3965"/>
        <v/>
      </c>
      <c r="U3308" s="146" t="str">
        <f t="shared" ca="1" si="3965"/>
        <v/>
      </c>
      <c r="V3308" s="146" t="str">
        <f t="shared" ca="1" si="3965"/>
        <v/>
      </c>
      <c r="W3308" s="146" t="str">
        <f t="shared" ca="1" si="3965"/>
        <v/>
      </c>
    </row>
    <row r="3309" spans="1:23">
      <c r="A3309" s="150">
        <f>A3304+1</f>
        <v>668</v>
      </c>
      <c r="B3309" s="152">
        <f ca="1">A3312</f>
        <v>0</v>
      </c>
      <c r="C3309" s="152"/>
      <c r="D3309" s="153">
        <f ca="1">INT(B3309+1/2)</f>
        <v>0</v>
      </c>
      <c r="E3309" s="153" t="str">
        <f t="shared" ref="E3309:W3309" ca="1" si="3966">IF(ISNUMBER(D3310),INT(D3310+1/2),"")</f>
        <v/>
      </c>
      <c r="F3309" s="153" t="str">
        <f t="shared" ca="1" si="3966"/>
        <v/>
      </c>
      <c r="G3309" s="153" t="str">
        <f t="shared" ca="1" si="3966"/>
        <v/>
      </c>
      <c r="H3309" s="153" t="str">
        <f t="shared" ca="1" si="3966"/>
        <v/>
      </c>
      <c r="I3309" s="153" t="str">
        <f t="shared" ca="1" si="3966"/>
        <v/>
      </c>
      <c r="J3309" s="153" t="str">
        <f t="shared" ca="1" si="3966"/>
        <v/>
      </c>
      <c r="K3309" s="153" t="str">
        <f t="shared" ca="1" si="3966"/>
        <v/>
      </c>
      <c r="L3309" s="153" t="str">
        <f t="shared" ca="1" si="3966"/>
        <v/>
      </c>
      <c r="M3309" s="153" t="str">
        <f t="shared" ca="1" si="3966"/>
        <v/>
      </c>
      <c r="N3309" s="153" t="str">
        <f t="shared" ca="1" si="3966"/>
        <v/>
      </c>
      <c r="O3309" s="153" t="str">
        <f t="shared" ca="1" si="3966"/>
        <v/>
      </c>
      <c r="P3309" s="153" t="str">
        <f t="shared" ca="1" si="3966"/>
        <v/>
      </c>
      <c r="Q3309" s="153" t="str">
        <f t="shared" ca="1" si="3966"/>
        <v/>
      </c>
      <c r="R3309" s="153" t="str">
        <f t="shared" ca="1" si="3966"/>
        <v/>
      </c>
      <c r="S3309" s="153" t="str">
        <f t="shared" ca="1" si="3966"/>
        <v/>
      </c>
      <c r="T3309" s="153" t="str">
        <f t="shared" ca="1" si="3966"/>
        <v/>
      </c>
      <c r="U3309" s="153" t="str">
        <f t="shared" ca="1" si="3966"/>
        <v/>
      </c>
      <c r="V3309" s="153" t="str">
        <f t="shared" ca="1" si="3966"/>
        <v/>
      </c>
      <c r="W3309" s="153" t="str">
        <f t="shared" ca="1" si="3966"/>
        <v/>
      </c>
    </row>
    <row r="3310" spans="1:23" ht="13.5" thickBot="1">
      <c r="B3310" s="172" t="s">
        <v>631</v>
      </c>
      <c r="C3310" s="172"/>
      <c r="D3310" s="165" t="str">
        <f ca="1">IF(B3309&lt;&gt;D3309,1/(B3309-D3309),"")</f>
        <v/>
      </c>
      <c r="E3310" s="165" t="str">
        <f ca="1">IF(AND(ISNUMBER(D3310),ISNUMBER(E3309)),IF(D3310&lt;&gt;E3309,1/(D3310-E3309),""),"")</f>
        <v/>
      </c>
      <c r="F3310" s="165" t="str">
        <f t="shared" ref="F3310:W3310" ca="1" si="3967">IF(ISNUMBER(E3313),1/(E3310-F3309),"")</f>
        <v/>
      </c>
      <c r="G3310" s="165" t="str">
        <f t="shared" ca="1" si="3967"/>
        <v/>
      </c>
      <c r="H3310" s="165" t="str">
        <f t="shared" ca="1" si="3967"/>
        <v/>
      </c>
      <c r="I3310" s="165" t="str">
        <f t="shared" ca="1" si="3967"/>
        <v/>
      </c>
      <c r="J3310" s="165" t="str">
        <f t="shared" ca="1" si="3967"/>
        <v/>
      </c>
      <c r="K3310" s="165" t="str">
        <f t="shared" ca="1" si="3967"/>
        <v/>
      </c>
      <c r="L3310" s="165" t="str">
        <f t="shared" ca="1" si="3967"/>
        <v/>
      </c>
      <c r="M3310" s="165" t="str">
        <f t="shared" ca="1" si="3967"/>
        <v/>
      </c>
      <c r="N3310" s="165" t="str">
        <f t="shared" ca="1" si="3967"/>
        <v/>
      </c>
      <c r="O3310" s="165" t="str">
        <f t="shared" ca="1" si="3967"/>
        <v/>
      </c>
      <c r="P3310" s="165" t="str">
        <f t="shared" ca="1" si="3967"/>
        <v/>
      </c>
      <c r="Q3310" s="165" t="str">
        <f t="shared" ca="1" si="3967"/>
        <v/>
      </c>
      <c r="R3310" s="165" t="str">
        <f t="shared" ca="1" si="3967"/>
        <v/>
      </c>
      <c r="S3310" s="165" t="str">
        <f t="shared" ca="1" si="3967"/>
        <v/>
      </c>
      <c r="T3310" s="165" t="str">
        <f t="shared" ca="1" si="3967"/>
        <v/>
      </c>
      <c r="U3310" s="165" t="str">
        <f t="shared" ca="1" si="3967"/>
        <v/>
      </c>
      <c r="V3310" s="165" t="str">
        <f t="shared" ca="1" si="3967"/>
        <v/>
      </c>
      <c r="W3310" s="165" t="str">
        <f t="shared" ca="1" si="3967"/>
        <v/>
      </c>
    </row>
    <row r="3311" spans="1:23" ht="15">
      <c r="B3311" s="182" t="s">
        <v>629</v>
      </c>
      <c r="C3311" s="174">
        <f>1</f>
        <v>1</v>
      </c>
      <c r="D3311" s="174">
        <f ca="1">D3309</f>
        <v>0</v>
      </c>
      <c r="E3311" s="174" t="str">
        <f ca="1">IF(ISNUMBER(E3309),E3309*D3309+1,"")</f>
        <v/>
      </c>
      <c r="F3311" s="174" t="str">
        <f t="shared" ref="F3311:W3311" ca="1" si="3968">IF(ISNUMBER(E3310),F3309*E3311+D3311,"")</f>
        <v/>
      </c>
      <c r="G3311" s="174" t="str">
        <f t="shared" ca="1" si="3968"/>
        <v/>
      </c>
      <c r="H3311" s="174" t="str">
        <f t="shared" ca="1" si="3968"/>
        <v/>
      </c>
      <c r="I3311" s="174" t="str">
        <f t="shared" ca="1" si="3968"/>
        <v/>
      </c>
      <c r="J3311" s="174" t="str">
        <f t="shared" ca="1" si="3968"/>
        <v/>
      </c>
      <c r="K3311" s="174" t="str">
        <f t="shared" ca="1" si="3968"/>
        <v/>
      </c>
      <c r="L3311" s="174" t="str">
        <f t="shared" ca="1" si="3968"/>
        <v/>
      </c>
      <c r="M3311" s="174" t="str">
        <f t="shared" ca="1" si="3968"/>
        <v/>
      </c>
      <c r="N3311" s="174" t="str">
        <f t="shared" ca="1" si="3968"/>
        <v/>
      </c>
      <c r="O3311" s="174" t="str">
        <f t="shared" ca="1" si="3968"/>
        <v/>
      </c>
      <c r="P3311" s="174" t="str">
        <f t="shared" ca="1" si="3968"/>
        <v/>
      </c>
      <c r="Q3311" s="174" t="str">
        <f t="shared" ca="1" si="3968"/>
        <v/>
      </c>
      <c r="R3311" s="174" t="str">
        <f t="shared" ca="1" si="3968"/>
        <v/>
      </c>
      <c r="S3311" s="174" t="str">
        <f t="shared" ca="1" si="3968"/>
        <v/>
      </c>
      <c r="T3311" s="174" t="str">
        <f t="shared" ca="1" si="3968"/>
        <v/>
      </c>
      <c r="U3311" s="174" t="str">
        <f t="shared" ca="1" si="3968"/>
        <v/>
      </c>
      <c r="V3311" s="174" t="str">
        <f t="shared" ca="1" si="3968"/>
        <v/>
      </c>
      <c r="W3311" s="174" t="str">
        <f t="shared" ca="1" si="3968"/>
        <v/>
      </c>
    </row>
    <row r="3312" spans="1:23" ht="13.5" thickBot="1">
      <c r="A3312" s="146">
        <f ca="1">INDIRECT($A$3&amp;A3309)</f>
        <v>0</v>
      </c>
      <c r="B3312" s="182"/>
      <c r="C3312" s="173">
        <f>0</f>
        <v>0</v>
      </c>
      <c r="D3312" s="173">
        <f>1</f>
        <v>1</v>
      </c>
      <c r="E3312" s="173" t="str">
        <f ca="1">IF(ISNUMBER(E3309),IF(E3309&lt;&gt;0,E3309,""),"")</f>
        <v/>
      </c>
      <c r="F3312" s="173" t="str">
        <f t="shared" ref="F3312:W3312" ca="1" si="3969">IF(ISNUMBER(E3310),F3309*E3312+D3312,"")</f>
        <v/>
      </c>
      <c r="G3312" s="173" t="str">
        <f t="shared" ca="1" si="3969"/>
        <v/>
      </c>
      <c r="H3312" s="173" t="str">
        <f t="shared" ca="1" si="3969"/>
        <v/>
      </c>
      <c r="I3312" s="173" t="str">
        <f t="shared" ca="1" si="3969"/>
        <v/>
      </c>
      <c r="J3312" s="173" t="str">
        <f t="shared" ca="1" si="3969"/>
        <v/>
      </c>
      <c r="K3312" s="173" t="str">
        <f t="shared" ca="1" si="3969"/>
        <v/>
      </c>
      <c r="L3312" s="173" t="str">
        <f t="shared" ca="1" si="3969"/>
        <v/>
      </c>
      <c r="M3312" s="173" t="str">
        <f t="shared" ca="1" si="3969"/>
        <v/>
      </c>
      <c r="N3312" s="173" t="str">
        <f t="shared" ca="1" si="3969"/>
        <v/>
      </c>
      <c r="O3312" s="173" t="str">
        <f t="shared" ca="1" si="3969"/>
        <v/>
      </c>
      <c r="P3312" s="173" t="str">
        <f t="shared" ca="1" si="3969"/>
        <v/>
      </c>
      <c r="Q3312" s="173" t="str">
        <f t="shared" ca="1" si="3969"/>
        <v/>
      </c>
      <c r="R3312" s="173" t="str">
        <f t="shared" ca="1" si="3969"/>
        <v/>
      </c>
      <c r="S3312" s="173" t="str">
        <f t="shared" ca="1" si="3969"/>
        <v/>
      </c>
      <c r="T3312" s="173" t="str">
        <f t="shared" ca="1" si="3969"/>
        <v/>
      </c>
      <c r="U3312" s="173" t="str">
        <f t="shared" ca="1" si="3969"/>
        <v/>
      </c>
      <c r="V3312" s="173" t="str">
        <f t="shared" ca="1" si="3969"/>
        <v/>
      </c>
      <c r="W3312" s="173" t="str">
        <f t="shared" ca="1" si="3969"/>
        <v/>
      </c>
    </row>
    <row r="3313" spans="1:23">
      <c r="B3313" s="171" t="s">
        <v>630</v>
      </c>
      <c r="C3313" s="171"/>
      <c r="E3313" s="146" t="str">
        <f ca="1">IF(NOT(ISNUMBER(E3312)),"",$B3309-E3311/E3312)</f>
        <v/>
      </c>
      <c r="F3313" s="146" t="str">
        <f ca="1">IF(NOT(ISNUMBER(F3312)),"",$B3309-F3311/F3312)</f>
        <v/>
      </c>
      <c r="G3313" s="146" t="str">
        <f t="shared" ref="G3313:Q3313" ca="1" si="3970">IF(F3313="","",IF(F3313=0,"",IF(ABS($B3309-G3311/G3312)&lt;2^(0-G$3),"",$B3309-G3311/G3312)))</f>
        <v/>
      </c>
      <c r="H3313" s="146" t="str">
        <f t="shared" ca="1" si="3970"/>
        <v/>
      </c>
      <c r="I3313" s="146" t="str">
        <f t="shared" ca="1" si="3970"/>
        <v/>
      </c>
      <c r="J3313" s="146" t="str">
        <f t="shared" ca="1" si="3970"/>
        <v/>
      </c>
      <c r="K3313" s="146" t="str">
        <f t="shared" ca="1" si="3970"/>
        <v/>
      </c>
      <c r="L3313" s="146" t="str">
        <f t="shared" ca="1" si="3970"/>
        <v/>
      </c>
      <c r="M3313" s="146" t="str">
        <f t="shared" ca="1" si="3970"/>
        <v/>
      </c>
      <c r="N3313" s="146" t="str">
        <f t="shared" ca="1" si="3970"/>
        <v/>
      </c>
      <c r="O3313" s="146" t="str">
        <f t="shared" ca="1" si="3970"/>
        <v/>
      </c>
      <c r="P3313" s="146" t="str">
        <f t="shared" ca="1" si="3970"/>
        <v/>
      </c>
      <c r="Q3313" s="146" t="str">
        <f t="shared" ca="1" si="3970"/>
        <v/>
      </c>
      <c r="R3313" s="146" t="str">
        <f t="shared" ref="R3313:W3313" ca="1" si="3971">IF(Q3313="","",IF(Q3313=0,"",IF(ABS($B3309-(R3311/R3312))&lt;2^(0-R$3),"",$B3309-(R3311/R3312))))</f>
        <v/>
      </c>
      <c r="S3313" s="146" t="str">
        <f t="shared" ca="1" si="3971"/>
        <v/>
      </c>
      <c r="T3313" s="146" t="str">
        <f t="shared" ca="1" si="3971"/>
        <v/>
      </c>
      <c r="U3313" s="146" t="str">
        <f t="shared" ca="1" si="3971"/>
        <v/>
      </c>
      <c r="V3313" s="146" t="str">
        <f t="shared" ca="1" si="3971"/>
        <v/>
      </c>
      <c r="W3313" s="146" t="str">
        <f t="shared" ca="1" si="3971"/>
        <v/>
      </c>
    </row>
    <row r="3314" spans="1:23">
      <c r="A3314" s="150">
        <f>A3309+1</f>
        <v>669</v>
      </c>
      <c r="B3314" s="152">
        <f ca="1">A3317</f>
        <v>0</v>
      </c>
      <c r="C3314" s="152"/>
      <c r="D3314" s="153">
        <f ca="1">INT(B3314+1/2)</f>
        <v>0</v>
      </c>
      <c r="E3314" s="153" t="str">
        <f t="shared" ref="E3314:W3314" ca="1" si="3972">IF(ISNUMBER(D3315),INT(D3315+1/2),"")</f>
        <v/>
      </c>
      <c r="F3314" s="153" t="str">
        <f t="shared" ca="1" si="3972"/>
        <v/>
      </c>
      <c r="G3314" s="153" t="str">
        <f t="shared" ca="1" si="3972"/>
        <v/>
      </c>
      <c r="H3314" s="153" t="str">
        <f t="shared" ca="1" si="3972"/>
        <v/>
      </c>
      <c r="I3314" s="153" t="str">
        <f t="shared" ca="1" si="3972"/>
        <v/>
      </c>
      <c r="J3314" s="153" t="str">
        <f t="shared" ca="1" si="3972"/>
        <v/>
      </c>
      <c r="K3314" s="153" t="str">
        <f t="shared" ca="1" si="3972"/>
        <v/>
      </c>
      <c r="L3314" s="153" t="str">
        <f t="shared" ca="1" si="3972"/>
        <v/>
      </c>
      <c r="M3314" s="153" t="str">
        <f t="shared" ca="1" si="3972"/>
        <v/>
      </c>
      <c r="N3314" s="153" t="str">
        <f t="shared" ca="1" si="3972"/>
        <v/>
      </c>
      <c r="O3314" s="153" t="str">
        <f t="shared" ca="1" si="3972"/>
        <v/>
      </c>
      <c r="P3314" s="153" t="str">
        <f t="shared" ca="1" si="3972"/>
        <v/>
      </c>
      <c r="Q3314" s="153" t="str">
        <f t="shared" ca="1" si="3972"/>
        <v/>
      </c>
      <c r="R3314" s="153" t="str">
        <f t="shared" ca="1" si="3972"/>
        <v/>
      </c>
      <c r="S3314" s="153" t="str">
        <f t="shared" ca="1" si="3972"/>
        <v/>
      </c>
      <c r="T3314" s="153" t="str">
        <f t="shared" ca="1" si="3972"/>
        <v/>
      </c>
      <c r="U3314" s="153" t="str">
        <f t="shared" ca="1" si="3972"/>
        <v/>
      </c>
      <c r="V3314" s="153" t="str">
        <f t="shared" ca="1" si="3972"/>
        <v/>
      </c>
      <c r="W3314" s="153" t="str">
        <f t="shared" ca="1" si="3972"/>
        <v/>
      </c>
    </row>
    <row r="3315" spans="1:23" ht="13.5" thickBot="1">
      <c r="B3315" s="172" t="s">
        <v>631</v>
      </c>
      <c r="C3315" s="172"/>
      <c r="D3315" s="165" t="str">
        <f ca="1">IF(B3314&lt;&gt;D3314,1/(B3314-D3314),"")</f>
        <v/>
      </c>
      <c r="E3315" s="165" t="str">
        <f ca="1">IF(AND(ISNUMBER(D3315),ISNUMBER(E3314)),IF(D3315&lt;&gt;E3314,1/(D3315-E3314),""),"")</f>
        <v/>
      </c>
      <c r="F3315" s="165" t="str">
        <f t="shared" ref="F3315:W3315" ca="1" si="3973">IF(ISNUMBER(E3318),1/(E3315-F3314),"")</f>
        <v/>
      </c>
      <c r="G3315" s="165" t="str">
        <f t="shared" ca="1" si="3973"/>
        <v/>
      </c>
      <c r="H3315" s="165" t="str">
        <f t="shared" ca="1" si="3973"/>
        <v/>
      </c>
      <c r="I3315" s="165" t="str">
        <f t="shared" ca="1" si="3973"/>
        <v/>
      </c>
      <c r="J3315" s="165" t="str">
        <f t="shared" ca="1" si="3973"/>
        <v/>
      </c>
      <c r="K3315" s="165" t="str">
        <f t="shared" ca="1" si="3973"/>
        <v/>
      </c>
      <c r="L3315" s="165" t="str">
        <f t="shared" ca="1" si="3973"/>
        <v/>
      </c>
      <c r="M3315" s="165" t="str">
        <f t="shared" ca="1" si="3973"/>
        <v/>
      </c>
      <c r="N3315" s="165" t="str">
        <f t="shared" ca="1" si="3973"/>
        <v/>
      </c>
      <c r="O3315" s="165" t="str">
        <f t="shared" ca="1" si="3973"/>
        <v/>
      </c>
      <c r="P3315" s="165" t="str">
        <f t="shared" ca="1" si="3973"/>
        <v/>
      </c>
      <c r="Q3315" s="165" t="str">
        <f t="shared" ca="1" si="3973"/>
        <v/>
      </c>
      <c r="R3315" s="165" t="str">
        <f t="shared" ca="1" si="3973"/>
        <v/>
      </c>
      <c r="S3315" s="165" t="str">
        <f t="shared" ca="1" si="3973"/>
        <v/>
      </c>
      <c r="T3315" s="165" t="str">
        <f t="shared" ca="1" si="3973"/>
        <v/>
      </c>
      <c r="U3315" s="165" t="str">
        <f t="shared" ca="1" si="3973"/>
        <v/>
      </c>
      <c r="V3315" s="165" t="str">
        <f t="shared" ca="1" si="3973"/>
        <v/>
      </c>
      <c r="W3315" s="165" t="str">
        <f t="shared" ca="1" si="3973"/>
        <v/>
      </c>
    </row>
    <row r="3316" spans="1:23" ht="15">
      <c r="B3316" s="182" t="s">
        <v>629</v>
      </c>
      <c r="C3316" s="174">
        <f>1</f>
        <v>1</v>
      </c>
      <c r="D3316" s="174">
        <f ca="1">D3314</f>
        <v>0</v>
      </c>
      <c r="E3316" s="174" t="str">
        <f ca="1">IF(ISNUMBER(E3314),E3314*D3314+1,"")</f>
        <v/>
      </c>
      <c r="F3316" s="174" t="str">
        <f t="shared" ref="F3316:W3316" ca="1" si="3974">IF(ISNUMBER(E3315),F3314*E3316+D3316,"")</f>
        <v/>
      </c>
      <c r="G3316" s="174" t="str">
        <f t="shared" ca="1" si="3974"/>
        <v/>
      </c>
      <c r="H3316" s="174" t="str">
        <f t="shared" ca="1" si="3974"/>
        <v/>
      </c>
      <c r="I3316" s="174" t="str">
        <f t="shared" ca="1" si="3974"/>
        <v/>
      </c>
      <c r="J3316" s="174" t="str">
        <f t="shared" ca="1" si="3974"/>
        <v/>
      </c>
      <c r="K3316" s="174" t="str">
        <f t="shared" ca="1" si="3974"/>
        <v/>
      </c>
      <c r="L3316" s="174" t="str">
        <f t="shared" ca="1" si="3974"/>
        <v/>
      </c>
      <c r="M3316" s="174" t="str">
        <f t="shared" ca="1" si="3974"/>
        <v/>
      </c>
      <c r="N3316" s="174" t="str">
        <f t="shared" ca="1" si="3974"/>
        <v/>
      </c>
      <c r="O3316" s="174" t="str">
        <f t="shared" ca="1" si="3974"/>
        <v/>
      </c>
      <c r="P3316" s="174" t="str">
        <f t="shared" ca="1" si="3974"/>
        <v/>
      </c>
      <c r="Q3316" s="174" t="str">
        <f t="shared" ca="1" si="3974"/>
        <v/>
      </c>
      <c r="R3316" s="174" t="str">
        <f t="shared" ca="1" si="3974"/>
        <v/>
      </c>
      <c r="S3316" s="174" t="str">
        <f t="shared" ca="1" si="3974"/>
        <v/>
      </c>
      <c r="T3316" s="174" t="str">
        <f t="shared" ca="1" si="3974"/>
        <v/>
      </c>
      <c r="U3316" s="174" t="str">
        <f t="shared" ca="1" si="3974"/>
        <v/>
      </c>
      <c r="V3316" s="174" t="str">
        <f t="shared" ca="1" si="3974"/>
        <v/>
      </c>
      <c r="W3316" s="174" t="str">
        <f t="shared" ca="1" si="3974"/>
        <v/>
      </c>
    </row>
    <row r="3317" spans="1:23" ht="13.5" thickBot="1">
      <c r="A3317" s="146">
        <f ca="1">INDIRECT($A$3&amp;A3314)</f>
        <v>0</v>
      </c>
      <c r="B3317" s="182"/>
      <c r="C3317" s="173">
        <f>0</f>
        <v>0</v>
      </c>
      <c r="D3317" s="173">
        <f>1</f>
        <v>1</v>
      </c>
      <c r="E3317" s="173" t="str">
        <f ca="1">IF(ISNUMBER(E3314),IF(E3314&lt;&gt;0,E3314,""),"")</f>
        <v/>
      </c>
      <c r="F3317" s="173" t="str">
        <f t="shared" ref="F3317:W3317" ca="1" si="3975">IF(ISNUMBER(E3315),F3314*E3317+D3317,"")</f>
        <v/>
      </c>
      <c r="G3317" s="173" t="str">
        <f t="shared" ca="1" si="3975"/>
        <v/>
      </c>
      <c r="H3317" s="173" t="str">
        <f t="shared" ca="1" si="3975"/>
        <v/>
      </c>
      <c r="I3317" s="173" t="str">
        <f t="shared" ca="1" si="3975"/>
        <v/>
      </c>
      <c r="J3317" s="173" t="str">
        <f t="shared" ca="1" si="3975"/>
        <v/>
      </c>
      <c r="K3317" s="173" t="str">
        <f t="shared" ca="1" si="3975"/>
        <v/>
      </c>
      <c r="L3317" s="173" t="str">
        <f t="shared" ca="1" si="3975"/>
        <v/>
      </c>
      <c r="M3317" s="173" t="str">
        <f t="shared" ca="1" si="3975"/>
        <v/>
      </c>
      <c r="N3317" s="173" t="str">
        <f t="shared" ca="1" si="3975"/>
        <v/>
      </c>
      <c r="O3317" s="173" t="str">
        <f t="shared" ca="1" si="3975"/>
        <v/>
      </c>
      <c r="P3317" s="173" t="str">
        <f t="shared" ca="1" si="3975"/>
        <v/>
      </c>
      <c r="Q3317" s="173" t="str">
        <f t="shared" ca="1" si="3975"/>
        <v/>
      </c>
      <c r="R3317" s="173" t="str">
        <f t="shared" ca="1" si="3975"/>
        <v/>
      </c>
      <c r="S3317" s="173" t="str">
        <f t="shared" ca="1" si="3975"/>
        <v/>
      </c>
      <c r="T3317" s="173" t="str">
        <f t="shared" ca="1" si="3975"/>
        <v/>
      </c>
      <c r="U3317" s="173" t="str">
        <f t="shared" ca="1" si="3975"/>
        <v/>
      </c>
      <c r="V3317" s="173" t="str">
        <f t="shared" ca="1" si="3975"/>
        <v/>
      </c>
      <c r="W3317" s="173" t="str">
        <f t="shared" ca="1" si="3975"/>
        <v/>
      </c>
    </row>
    <row r="3318" spans="1:23">
      <c r="B3318" s="171" t="s">
        <v>630</v>
      </c>
      <c r="C3318" s="171"/>
      <c r="E3318" s="146" t="str">
        <f ca="1">IF(NOT(ISNUMBER(E3317)),"",$B3314-E3316/E3317)</f>
        <v/>
      </c>
      <c r="F3318" s="146" t="str">
        <f ca="1">IF(NOT(ISNUMBER(F3317)),"",$B3314-F3316/F3317)</f>
        <v/>
      </c>
      <c r="G3318" s="146" t="str">
        <f t="shared" ref="G3318:Q3318" ca="1" si="3976">IF(F3318="","",IF(F3318=0,"",IF(ABS($B3314-G3316/G3317)&lt;2^(0-G$3),"",$B3314-G3316/G3317)))</f>
        <v/>
      </c>
      <c r="H3318" s="146" t="str">
        <f t="shared" ca="1" si="3976"/>
        <v/>
      </c>
      <c r="I3318" s="146" t="str">
        <f t="shared" ca="1" si="3976"/>
        <v/>
      </c>
      <c r="J3318" s="146" t="str">
        <f t="shared" ca="1" si="3976"/>
        <v/>
      </c>
      <c r="K3318" s="146" t="str">
        <f t="shared" ca="1" si="3976"/>
        <v/>
      </c>
      <c r="L3318" s="146" t="str">
        <f t="shared" ca="1" si="3976"/>
        <v/>
      </c>
      <c r="M3318" s="146" t="str">
        <f t="shared" ca="1" si="3976"/>
        <v/>
      </c>
      <c r="N3318" s="146" t="str">
        <f t="shared" ca="1" si="3976"/>
        <v/>
      </c>
      <c r="O3318" s="146" t="str">
        <f t="shared" ca="1" si="3976"/>
        <v/>
      </c>
      <c r="P3318" s="146" t="str">
        <f t="shared" ca="1" si="3976"/>
        <v/>
      </c>
      <c r="Q3318" s="146" t="str">
        <f t="shared" ca="1" si="3976"/>
        <v/>
      </c>
      <c r="R3318" s="146" t="str">
        <f t="shared" ref="R3318:W3318" ca="1" si="3977">IF(Q3318="","",IF(Q3318=0,"",IF(ABS($B3314-(R3316/R3317))&lt;2^(0-R$3),"",$B3314-(R3316/R3317))))</f>
        <v/>
      </c>
      <c r="S3318" s="146" t="str">
        <f t="shared" ca="1" si="3977"/>
        <v/>
      </c>
      <c r="T3318" s="146" t="str">
        <f t="shared" ca="1" si="3977"/>
        <v/>
      </c>
      <c r="U3318" s="146" t="str">
        <f t="shared" ca="1" si="3977"/>
        <v/>
      </c>
      <c r="V3318" s="146" t="str">
        <f t="shared" ca="1" si="3977"/>
        <v/>
      </c>
      <c r="W3318" s="146" t="str">
        <f t="shared" ca="1" si="3977"/>
        <v/>
      </c>
    </row>
    <row r="3319" spans="1:23">
      <c r="A3319" s="150">
        <f>A3314+1</f>
        <v>670</v>
      </c>
      <c r="B3319" s="152">
        <f ca="1">A3322</f>
        <v>0</v>
      </c>
      <c r="C3319" s="152"/>
      <c r="D3319" s="153">
        <f ca="1">INT(B3319+1/2)</f>
        <v>0</v>
      </c>
      <c r="E3319" s="153" t="str">
        <f t="shared" ref="E3319:W3319" ca="1" si="3978">IF(ISNUMBER(D3320),INT(D3320+1/2),"")</f>
        <v/>
      </c>
      <c r="F3319" s="153" t="str">
        <f t="shared" ca="1" si="3978"/>
        <v/>
      </c>
      <c r="G3319" s="153" t="str">
        <f t="shared" ca="1" si="3978"/>
        <v/>
      </c>
      <c r="H3319" s="153" t="str">
        <f t="shared" ca="1" si="3978"/>
        <v/>
      </c>
      <c r="I3319" s="153" t="str">
        <f t="shared" ca="1" si="3978"/>
        <v/>
      </c>
      <c r="J3319" s="153" t="str">
        <f t="shared" ca="1" si="3978"/>
        <v/>
      </c>
      <c r="K3319" s="153" t="str">
        <f t="shared" ca="1" si="3978"/>
        <v/>
      </c>
      <c r="L3319" s="153" t="str">
        <f t="shared" ca="1" si="3978"/>
        <v/>
      </c>
      <c r="M3319" s="153" t="str">
        <f t="shared" ca="1" si="3978"/>
        <v/>
      </c>
      <c r="N3319" s="153" t="str">
        <f t="shared" ca="1" si="3978"/>
        <v/>
      </c>
      <c r="O3319" s="153" t="str">
        <f t="shared" ca="1" si="3978"/>
        <v/>
      </c>
      <c r="P3319" s="153" t="str">
        <f t="shared" ca="1" si="3978"/>
        <v/>
      </c>
      <c r="Q3319" s="153" t="str">
        <f t="shared" ca="1" si="3978"/>
        <v/>
      </c>
      <c r="R3319" s="153" t="str">
        <f t="shared" ca="1" si="3978"/>
        <v/>
      </c>
      <c r="S3319" s="153" t="str">
        <f t="shared" ca="1" si="3978"/>
        <v/>
      </c>
      <c r="T3319" s="153" t="str">
        <f t="shared" ca="1" si="3978"/>
        <v/>
      </c>
      <c r="U3319" s="153" t="str">
        <f t="shared" ca="1" si="3978"/>
        <v/>
      </c>
      <c r="V3319" s="153" t="str">
        <f t="shared" ca="1" si="3978"/>
        <v/>
      </c>
      <c r="W3319" s="153" t="str">
        <f t="shared" ca="1" si="3978"/>
        <v/>
      </c>
    </row>
    <row r="3320" spans="1:23" ht="13.5" thickBot="1">
      <c r="B3320" s="172" t="s">
        <v>631</v>
      </c>
      <c r="C3320" s="172"/>
      <c r="D3320" s="165" t="str">
        <f ca="1">IF(B3319&lt;&gt;D3319,1/(B3319-D3319),"")</f>
        <v/>
      </c>
      <c r="E3320" s="165" t="str">
        <f ca="1">IF(AND(ISNUMBER(D3320),ISNUMBER(E3319)),IF(D3320&lt;&gt;E3319,1/(D3320-E3319),""),"")</f>
        <v/>
      </c>
      <c r="F3320" s="165" t="str">
        <f t="shared" ref="F3320:W3320" ca="1" si="3979">IF(ISNUMBER(E3323),1/(E3320-F3319),"")</f>
        <v/>
      </c>
      <c r="G3320" s="165" t="str">
        <f t="shared" ca="1" si="3979"/>
        <v/>
      </c>
      <c r="H3320" s="165" t="str">
        <f t="shared" ca="1" si="3979"/>
        <v/>
      </c>
      <c r="I3320" s="165" t="str">
        <f t="shared" ca="1" si="3979"/>
        <v/>
      </c>
      <c r="J3320" s="165" t="str">
        <f t="shared" ca="1" si="3979"/>
        <v/>
      </c>
      <c r="K3320" s="165" t="str">
        <f t="shared" ca="1" si="3979"/>
        <v/>
      </c>
      <c r="L3320" s="165" t="str">
        <f t="shared" ca="1" si="3979"/>
        <v/>
      </c>
      <c r="M3320" s="165" t="str">
        <f t="shared" ca="1" si="3979"/>
        <v/>
      </c>
      <c r="N3320" s="165" t="str">
        <f t="shared" ca="1" si="3979"/>
        <v/>
      </c>
      <c r="O3320" s="165" t="str">
        <f t="shared" ca="1" si="3979"/>
        <v/>
      </c>
      <c r="P3320" s="165" t="str">
        <f t="shared" ca="1" si="3979"/>
        <v/>
      </c>
      <c r="Q3320" s="165" t="str">
        <f t="shared" ca="1" si="3979"/>
        <v/>
      </c>
      <c r="R3320" s="165" t="str">
        <f t="shared" ca="1" si="3979"/>
        <v/>
      </c>
      <c r="S3320" s="165" t="str">
        <f t="shared" ca="1" si="3979"/>
        <v/>
      </c>
      <c r="T3320" s="165" t="str">
        <f t="shared" ca="1" si="3979"/>
        <v/>
      </c>
      <c r="U3320" s="165" t="str">
        <f t="shared" ca="1" si="3979"/>
        <v/>
      </c>
      <c r="V3320" s="165" t="str">
        <f t="shared" ca="1" si="3979"/>
        <v/>
      </c>
      <c r="W3320" s="165" t="str">
        <f t="shared" ca="1" si="3979"/>
        <v/>
      </c>
    </row>
    <row r="3321" spans="1:23" ht="15">
      <c r="B3321" s="182" t="s">
        <v>629</v>
      </c>
      <c r="C3321" s="174">
        <f>1</f>
        <v>1</v>
      </c>
      <c r="D3321" s="174">
        <f ca="1">D3319</f>
        <v>0</v>
      </c>
      <c r="E3321" s="174" t="str">
        <f ca="1">IF(ISNUMBER(E3319),E3319*D3319+1,"")</f>
        <v/>
      </c>
      <c r="F3321" s="174" t="str">
        <f t="shared" ref="F3321:W3321" ca="1" si="3980">IF(ISNUMBER(E3320),F3319*E3321+D3321,"")</f>
        <v/>
      </c>
      <c r="G3321" s="174" t="str">
        <f t="shared" ca="1" si="3980"/>
        <v/>
      </c>
      <c r="H3321" s="174" t="str">
        <f t="shared" ca="1" si="3980"/>
        <v/>
      </c>
      <c r="I3321" s="174" t="str">
        <f t="shared" ca="1" si="3980"/>
        <v/>
      </c>
      <c r="J3321" s="174" t="str">
        <f t="shared" ca="1" si="3980"/>
        <v/>
      </c>
      <c r="K3321" s="174" t="str">
        <f t="shared" ca="1" si="3980"/>
        <v/>
      </c>
      <c r="L3321" s="174" t="str">
        <f t="shared" ca="1" si="3980"/>
        <v/>
      </c>
      <c r="M3321" s="174" t="str">
        <f t="shared" ca="1" si="3980"/>
        <v/>
      </c>
      <c r="N3321" s="174" t="str">
        <f t="shared" ca="1" si="3980"/>
        <v/>
      </c>
      <c r="O3321" s="174" t="str">
        <f t="shared" ca="1" si="3980"/>
        <v/>
      </c>
      <c r="P3321" s="174" t="str">
        <f t="shared" ca="1" si="3980"/>
        <v/>
      </c>
      <c r="Q3321" s="174" t="str">
        <f t="shared" ca="1" si="3980"/>
        <v/>
      </c>
      <c r="R3321" s="174" t="str">
        <f t="shared" ca="1" si="3980"/>
        <v/>
      </c>
      <c r="S3321" s="174" t="str">
        <f t="shared" ca="1" si="3980"/>
        <v/>
      </c>
      <c r="T3321" s="174" t="str">
        <f t="shared" ca="1" si="3980"/>
        <v/>
      </c>
      <c r="U3321" s="174" t="str">
        <f t="shared" ca="1" si="3980"/>
        <v/>
      </c>
      <c r="V3321" s="174" t="str">
        <f t="shared" ca="1" si="3980"/>
        <v/>
      </c>
      <c r="W3321" s="174" t="str">
        <f t="shared" ca="1" si="3980"/>
        <v/>
      </c>
    </row>
    <row r="3322" spans="1:23" ht="13.5" thickBot="1">
      <c r="A3322" s="146">
        <f ca="1">INDIRECT($A$3&amp;A3319)</f>
        <v>0</v>
      </c>
      <c r="B3322" s="182"/>
      <c r="C3322" s="173">
        <f>0</f>
        <v>0</v>
      </c>
      <c r="D3322" s="173">
        <f>1</f>
        <v>1</v>
      </c>
      <c r="E3322" s="173" t="str">
        <f ca="1">IF(ISNUMBER(E3319),IF(E3319&lt;&gt;0,E3319,""),"")</f>
        <v/>
      </c>
      <c r="F3322" s="173" t="str">
        <f t="shared" ref="F3322:W3322" ca="1" si="3981">IF(ISNUMBER(E3320),F3319*E3322+D3322,"")</f>
        <v/>
      </c>
      <c r="G3322" s="173" t="str">
        <f t="shared" ca="1" si="3981"/>
        <v/>
      </c>
      <c r="H3322" s="173" t="str">
        <f t="shared" ca="1" si="3981"/>
        <v/>
      </c>
      <c r="I3322" s="173" t="str">
        <f t="shared" ca="1" si="3981"/>
        <v/>
      </c>
      <c r="J3322" s="173" t="str">
        <f t="shared" ca="1" si="3981"/>
        <v/>
      </c>
      <c r="K3322" s="173" t="str">
        <f t="shared" ca="1" si="3981"/>
        <v/>
      </c>
      <c r="L3322" s="173" t="str">
        <f t="shared" ca="1" si="3981"/>
        <v/>
      </c>
      <c r="M3322" s="173" t="str">
        <f t="shared" ca="1" si="3981"/>
        <v/>
      </c>
      <c r="N3322" s="173" t="str">
        <f t="shared" ca="1" si="3981"/>
        <v/>
      </c>
      <c r="O3322" s="173" t="str">
        <f t="shared" ca="1" si="3981"/>
        <v/>
      </c>
      <c r="P3322" s="173" t="str">
        <f t="shared" ca="1" si="3981"/>
        <v/>
      </c>
      <c r="Q3322" s="173" t="str">
        <f t="shared" ca="1" si="3981"/>
        <v/>
      </c>
      <c r="R3322" s="173" t="str">
        <f t="shared" ca="1" si="3981"/>
        <v/>
      </c>
      <c r="S3322" s="173" t="str">
        <f t="shared" ca="1" si="3981"/>
        <v/>
      </c>
      <c r="T3322" s="173" t="str">
        <f t="shared" ca="1" si="3981"/>
        <v/>
      </c>
      <c r="U3322" s="173" t="str">
        <f t="shared" ca="1" si="3981"/>
        <v/>
      </c>
      <c r="V3322" s="173" t="str">
        <f t="shared" ca="1" si="3981"/>
        <v/>
      </c>
      <c r="W3322" s="173" t="str">
        <f t="shared" ca="1" si="3981"/>
        <v/>
      </c>
    </row>
    <row r="3323" spans="1:23">
      <c r="B3323" s="171" t="s">
        <v>630</v>
      </c>
      <c r="C3323" s="171"/>
      <c r="E3323" s="146" t="str">
        <f ca="1">IF(NOT(ISNUMBER(E3322)),"",$B3319-E3321/E3322)</f>
        <v/>
      </c>
      <c r="F3323" s="146" t="str">
        <f ca="1">IF(NOT(ISNUMBER(F3322)),"",$B3319-F3321/F3322)</f>
        <v/>
      </c>
      <c r="G3323" s="146" t="str">
        <f t="shared" ref="G3323:Q3323" ca="1" si="3982">IF(F3323="","",IF(F3323=0,"",IF(ABS($B3319-G3321/G3322)&lt;2^(0-G$3),"",$B3319-G3321/G3322)))</f>
        <v/>
      </c>
      <c r="H3323" s="146" t="str">
        <f t="shared" ca="1" si="3982"/>
        <v/>
      </c>
      <c r="I3323" s="146" t="str">
        <f t="shared" ca="1" si="3982"/>
        <v/>
      </c>
      <c r="J3323" s="146" t="str">
        <f t="shared" ca="1" si="3982"/>
        <v/>
      </c>
      <c r="K3323" s="146" t="str">
        <f t="shared" ca="1" si="3982"/>
        <v/>
      </c>
      <c r="L3323" s="146" t="str">
        <f t="shared" ca="1" si="3982"/>
        <v/>
      </c>
      <c r="M3323" s="146" t="str">
        <f t="shared" ca="1" si="3982"/>
        <v/>
      </c>
      <c r="N3323" s="146" t="str">
        <f t="shared" ca="1" si="3982"/>
        <v/>
      </c>
      <c r="O3323" s="146" t="str">
        <f t="shared" ca="1" si="3982"/>
        <v/>
      </c>
      <c r="P3323" s="146" t="str">
        <f t="shared" ca="1" si="3982"/>
        <v/>
      </c>
      <c r="Q3323" s="146" t="str">
        <f t="shared" ca="1" si="3982"/>
        <v/>
      </c>
      <c r="R3323" s="146" t="str">
        <f t="shared" ref="R3323:W3323" ca="1" si="3983">IF(Q3323="","",IF(Q3323=0,"",IF(ABS($B3319-(R3321/R3322))&lt;2^(0-R$3),"",$B3319-(R3321/R3322))))</f>
        <v/>
      </c>
      <c r="S3323" s="146" t="str">
        <f t="shared" ca="1" si="3983"/>
        <v/>
      </c>
      <c r="T3323" s="146" t="str">
        <f t="shared" ca="1" si="3983"/>
        <v/>
      </c>
      <c r="U3323" s="146" t="str">
        <f t="shared" ca="1" si="3983"/>
        <v/>
      </c>
      <c r="V3323" s="146" t="str">
        <f t="shared" ca="1" si="3983"/>
        <v/>
      </c>
      <c r="W3323" s="146" t="str">
        <f t="shared" ca="1" si="3983"/>
        <v/>
      </c>
    </row>
    <row r="3324" spans="1:23">
      <c r="A3324" s="150">
        <f>A3319+1</f>
        <v>671</v>
      </c>
      <c r="B3324" s="152">
        <f ca="1">A3327</f>
        <v>0</v>
      </c>
      <c r="C3324" s="152"/>
      <c r="D3324" s="153">
        <f ca="1">INT(B3324+1/2)</f>
        <v>0</v>
      </c>
      <c r="E3324" s="153" t="str">
        <f t="shared" ref="E3324:W3324" ca="1" si="3984">IF(ISNUMBER(D3325),INT(D3325+1/2),"")</f>
        <v/>
      </c>
      <c r="F3324" s="153" t="str">
        <f t="shared" ca="1" si="3984"/>
        <v/>
      </c>
      <c r="G3324" s="153" t="str">
        <f t="shared" ca="1" si="3984"/>
        <v/>
      </c>
      <c r="H3324" s="153" t="str">
        <f t="shared" ca="1" si="3984"/>
        <v/>
      </c>
      <c r="I3324" s="153" t="str">
        <f t="shared" ca="1" si="3984"/>
        <v/>
      </c>
      <c r="J3324" s="153" t="str">
        <f t="shared" ca="1" si="3984"/>
        <v/>
      </c>
      <c r="K3324" s="153" t="str">
        <f t="shared" ca="1" si="3984"/>
        <v/>
      </c>
      <c r="L3324" s="153" t="str">
        <f t="shared" ca="1" si="3984"/>
        <v/>
      </c>
      <c r="M3324" s="153" t="str">
        <f t="shared" ca="1" si="3984"/>
        <v/>
      </c>
      <c r="N3324" s="153" t="str">
        <f t="shared" ca="1" si="3984"/>
        <v/>
      </c>
      <c r="O3324" s="153" t="str">
        <f t="shared" ca="1" si="3984"/>
        <v/>
      </c>
      <c r="P3324" s="153" t="str">
        <f t="shared" ca="1" si="3984"/>
        <v/>
      </c>
      <c r="Q3324" s="153" t="str">
        <f t="shared" ca="1" si="3984"/>
        <v/>
      </c>
      <c r="R3324" s="153" t="str">
        <f t="shared" ca="1" si="3984"/>
        <v/>
      </c>
      <c r="S3324" s="153" t="str">
        <f t="shared" ca="1" si="3984"/>
        <v/>
      </c>
      <c r="T3324" s="153" t="str">
        <f t="shared" ca="1" si="3984"/>
        <v/>
      </c>
      <c r="U3324" s="153" t="str">
        <f t="shared" ca="1" si="3984"/>
        <v/>
      </c>
      <c r="V3324" s="153" t="str">
        <f t="shared" ca="1" si="3984"/>
        <v/>
      </c>
      <c r="W3324" s="153" t="str">
        <f t="shared" ca="1" si="3984"/>
        <v/>
      </c>
    </row>
    <row r="3325" spans="1:23" ht="13.5" thickBot="1">
      <c r="B3325" s="172" t="s">
        <v>631</v>
      </c>
      <c r="C3325" s="172"/>
      <c r="D3325" s="165" t="str">
        <f ca="1">IF(B3324&lt;&gt;D3324,1/(B3324-D3324),"")</f>
        <v/>
      </c>
      <c r="E3325" s="165" t="str">
        <f ca="1">IF(AND(ISNUMBER(D3325),ISNUMBER(E3324)),IF(D3325&lt;&gt;E3324,1/(D3325-E3324),""),"")</f>
        <v/>
      </c>
      <c r="F3325" s="165" t="str">
        <f t="shared" ref="F3325:W3325" ca="1" si="3985">IF(ISNUMBER(E3328),1/(E3325-F3324),"")</f>
        <v/>
      </c>
      <c r="G3325" s="165" t="str">
        <f t="shared" ca="1" si="3985"/>
        <v/>
      </c>
      <c r="H3325" s="165" t="str">
        <f t="shared" ca="1" si="3985"/>
        <v/>
      </c>
      <c r="I3325" s="165" t="str">
        <f t="shared" ca="1" si="3985"/>
        <v/>
      </c>
      <c r="J3325" s="165" t="str">
        <f t="shared" ca="1" si="3985"/>
        <v/>
      </c>
      <c r="K3325" s="165" t="str">
        <f t="shared" ca="1" si="3985"/>
        <v/>
      </c>
      <c r="L3325" s="165" t="str">
        <f t="shared" ca="1" si="3985"/>
        <v/>
      </c>
      <c r="M3325" s="165" t="str">
        <f t="shared" ca="1" si="3985"/>
        <v/>
      </c>
      <c r="N3325" s="165" t="str">
        <f t="shared" ca="1" si="3985"/>
        <v/>
      </c>
      <c r="O3325" s="165" t="str">
        <f t="shared" ca="1" si="3985"/>
        <v/>
      </c>
      <c r="P3325" s="165" t="str">
        <f t="shared" ca="1" si="3985"/>
        <v/>
      </c>
      <c r="Q3325" s="165" t="str">
        <f t="shared" ca="1" si="3985"/>
        <v/>
      </c>
      <c r="R3325" s="165" t="str">
        <f t="shared" ca="1" si="3985"/>
        <v/>
      </c>
      <c r="S3325" s="165" t="str">
        <f t="shared" ca="1" si="3985"/>
        <v/>
      </c>
      <c r="T3325" s="165" t="str">
        <f t="shared" ca="1" si="3985"/>
        <v/>
      </c>
      <c r="U3325" s="165" t="str">
        <f t="shared" ca="1" si="3985"/>
        <v/>
      </c>
      <c r="V3325" s="165" t="str">
        <f t="shared" ca="1" si="3985"/>
        <v/>
      </c>
      <c r="W3325" s="165" t="str">
        <f t="shared" ca="1" si="3985"/>
        <v/>
      </c>
    </row>
    <row r="3326" spans="1:23" ht="15">
      <c r="B3326" s="182" t="s">
        <v>629</v>
      </c>
      <c r="C3326" s="174">
        <f>1</f>
        <v>1</v>
      </c>
      <c r="D3326" s="174">
        <f ca="1">D3324</f>
        <v>0</v>
      </c>
      <c r="E3326" s="174" t="str">
        <f ca="1">IF(ISNUMBER(E3324),E3324*D3324+1,"")</f>
        <v/>
      </c>
      <c r="F3326" s="174" t="str">
        <f t="shared" ref="F3326:W3326" ca="1" si="3986">IF(ISNUMBER(E3325),F3324*E3326+D3326,"")</f>
        <v/>
      </c>
      <c r="G3326" s="174" t="str">
        <f t="shared" ca="1" si="3986"/>
        <v/>
      </c>
      <c r="H3326" s="174" t="str">
        <f t="shared" ca="1" si="3986"/>
        <v/>
      </c>
      <c r="I3326" s="174" t="str">
        <f t="shared" ca="1" si="3986"/>
        <v/>
      </c>
      <c r="J3326" s="174" t="str">
        <f t="shared" ca="1" si="3986"/>
        <v/>
      </c>
      <c r="K3326" s="174" t="str">
        <f t="shared" ca="1" si="3986"/>
        <v/>
      </c>
      <c r="L3326" s="174" t="str">
        <f t="shared" ca="1" si="3986"/>
        <v/>
      </c>
      <c r="M3326" s="174" t="str">
        <f t="shared" ca="1" si="3986"/>
        <v/>
      </c>
      <c r="N3326" s="174" t="str">
        <f t="shared" ca="1" si="3986"/>
        <v/>
      </c>
      <c r="O3326" s="174" t="str">
        <f t="shared" ca="1" si="3986"/>
        <v/>
      </c>
      <c r="P3326" s="174" t="str">
        <f t="shared" ca="1" si="3986"/>
        <v/>
      </c>
      <c r="Q3326" s="174" t="str">
        <f t="shared" ca="1" si="3986"/>
        <v/>
      </c>
      <c r="R3326" s="174" t="str">
        <f t="shared" ca="1" si="3986"/>
        <v/>
      </c>
      <c r="S3326" s="174" t="str">
        <f t="shared" ca="1" si="3986"/>
        <v/>
      </c>
      <c r="T3326" s="174" t="str">
        <f t="shared" ca="1" si="3986"/>
        <v/>
      </c>
      <c r="U3326" s="174" t="str">
        <f t="shared" ca="1" si="3986"/>
        <v/>
      </c>
      <c r="V3326" s="174" t="str">
        <f t="shared" ca="1" si="3986"/>
        <v/>
      </c>
      <c r="W3326" s="174" t="str">
        <f t="shared" ca="1" si="3986"/>
        <v/>
      </c>
    </row>
    <row r="3327" spans="1:23" ht="13.5" thickBot="1">
      <c r="A3327" s="146">
        <f ca="1">INDIRECT($A$3&amp;A3324)</f>
        <v>0</v>
      </c>
      <c r="B3327" s="182"/>
      <c r="C3327" s="173">
        <f>0</f>
        <v>0</v>
      </c>
      <c r="D3327" s="173">
        <f>1</f>
        <v>1</v>
      </c>
      <c r="E3327" s="173" t="str">
        <f ca="1">IF(ISNUMBER(E3324),IF(E3324&lt;&gt;0,E3324,""),"")</f>
        <v/>
      </c>
      <c r="F3327" s="173" t="str">
        <f t="shared" ref="F3327:W3327" ca="1" si="3987">IF(ISNUMBER(E3325),F3324*E3327+D3327,"")</f>
        <v/>
      </c>
      <c r="G3327" s="173" t="str">
        <f t="shared" ca="1" si="3987"/>
        <v/>
      </c>
      <c r="H3327" s="173" t="str">
        <f t="shared" ca="1" si="3987"/>
        <v/>
      </c>
      <c r="I3327" s="173" t="str">
        <f t="shared" ca="1" si="3987"/>
        <v/>
      </c>
      <c r="J3327" s="173" t="str">
        <f t="shared" ca="1" si="3987"/>
        <v/>
      </c>
      <c r="K3327" s="173" t="str">
        <f t="shared" ca="1" si="3987"/>
        <v/>
      </c>
      <c r="L3327" s="173" t="str">
        <f t="shared" ca="1" si="3987"/>
        <v/>
      </c>
      <c r="M3327" s="173" t="str">
        <f t="shared" ca="1" si="3987"/>
        <v/>
      </c>
      <c r="N3327" s="173" t="str">
        <f t="shared" ca="1" si="3987"/>
        <v/>
      </c>
      <c r="O3327" s="173" t="str">
        <f t="shared" ca="1" si="3987"/>
        <v/>
      </c>
      <c r="P3327" s="173" t="str">
        <f t="shared" ca="1" si="3987"/>
        <v/>
      </c>
      <c r="Q3327" s="173" t="str">
        <f t="shared" ca="1" si="3987"/>
        <v/>
      </c>
      <c r="R3327" s="173" t="str">
        <f t="shared" ca="1" si="3987"/>
        <v/>
      </c>
      <c r="S3327" s="173" t="str">
        <f t="shared" ca="1" si="3987"/>
        <v/>
      </c>
      <c r="T3327" s="173" t="str">
        <f t="shared" ca="1" si="3987"/>
        <v/>
      </c>
      <c r="U3327" s="173" t="str">
        <f t="shared" ca="1" si="3987"/>
        <v/>
      </c>
      <c r="V3327" s="173" t="str">
        <f t="shared" ca="1" si="3987"/>
        <v/>
      </c>
      <c r="W3327" s="173" t="str">
        <f t="shared" ca="1" si="3987"/>
        <v/>
      </c>
    </row>
    <row r="3328" spans="1:23">
      <c r="B3328" s="171" t="s">
        <v>630</v>
      </c>
      <c r="C3328" s="171"/>
      <c r="E3328" s="146" t="str">
        <f ca="1">IF(NOT(ISNUMBER(E3327)),"",$B3324-E3326/E3327)</f>
        <v/>
      </c>
      <c r="F3328" s="146" t="str">
        <f ca="1">IF(NOT(ISNUMBER(F3327)),"",$B3324-F3326/F3327)</f>
        <v/>
      </c>
      <c r="G3328" s="146" t="str">
        <f t="shared" ref="G3328:Q3328" ca="1" si="3988">IF(F3328="","",IF(F3328=0,"",IF(ABS($B3324-G3326/G3327)&lt;2^(0-G$3),"",$B3324-G3326/G3327)))</f>
        <v/>
      </c>
      <c r="H3328" s="146" t="str">
        <f t="shared" ca="1" si="3988"/>
        <v/>
      </c>
      <c r="I3328" s="146" t="str">
        <f t="shared" ca="1" si="3988"/>
        <v/>
      </c>
      <c r="J3328" s="146" t="str">
        <f t="shared" ca="1" si="3988"/>
        <v/>
      </c>
      <c r="K3328" s="146" t="str">
        <f t="shared" ca="1" si="3988"/>
        <v/>
      </c>
      <c r="L3328" s="146" t="str">
        <f t="shared" ca="1" si="3988"/>
        <v/>
      </c>
      <c r="M3328" s="146" t="str">
        <f t="shared" ca="1" si="3988"/>
        <v/>
      </c>
      <c r="N3328" s="146" t="str">
        <f t="shared" ca="1" si="3988"/>
        <v/>
      </c>
      <c r="O3328" s="146" t="str">
        <f t="shared" ca="1" si="3988"/>
        <v/>
      </c>
      <c r="P3328" s="146" t="str">
        <f t="shared" ca="1" si="3988"/>
        <v/>
      </c>
      <c r="Q3328" s="146" t="str">
        <f t="shared" ca="1" si="3988"/>
        <v/>
      </c>
      <c r="R3328" s="146" t="str">
        <f t="shared" ref="R3328:W3328" ca="1" si="3989">IF(Q3328="","",IF(Q3328=0,"",IF(ABS($B3324-(R3326/R3327))&lt;2^(0-R$3),"",$B3324-(R3326/R3327))))</f>
        <v/>
      </c>
      <c r="S3328" s="146" t="str">
        <f t="shared" ca="1" si="3989"/>
        <v/>
      </c>
      <c r="T3328" s="146" t="str">
        <f t="shared" ca="1" si="3989"/>
        <v/>
      </c>
      <c r="U3328" s="146" t="str">
        <f t="shared" ca="1" si="3989"/>
        <v/>
      </c>
      <c r="V3328" s="146" t="str">
        <f t="shared" ca="1" si="3989"/>
        <v/>
      </c>
      <c r="W3328" s="146" t="str">
        <f t="shared" ca="1" si="3989"/>
        <v/>
      </c>
    </row>
    <row r="3329" spans="1:23">
      <c r="A3329" s="150">
        <f>A3324+1</f>
        <v>672</v>
      </c>
      <c r="B3329" s="152">
        <f ca="1">A3332</f>
        <v>0</v>
      </c>
      <c r="C3329" s="152"/>
      <c r="D3329" s="153">
        <f ca="1">INT(B3329+1/2)</f>
        <v>0</v>
      </c>
      <c r="E3329" s="153" t="str">
        <f t="shared" ref="E3329:W3329" ca="1" si="3990">IF(ISNUMBER(D3330),INT(D3330+1/2),"")</f>
        <v/>
      </c>
      <c r="F3329" s="153" t="str">
        <f t="shared" ca="1" si="3990"/>
        <v/>
      </c>
      <c r="G3329" s="153" t="str">
        <f t="shared" ca="1" si="3990"/>
        <v/>
      </c>
      <c r="H3329" s="153" t="str">
        <f t="shared" ca="1" si="3990"/>
        <v/>
      </c>
      <c r="I3329" s="153" t="str">
        <f t="shared" ca="1" si="3990"/>
        <v/>
      </c>
      <c r="J3329" s="153" t="str">
        <f t="shared" ca="1" si="3990"/>
        <v/>
      </c>
      <c r="K3329" s="153" t="str">
        <f t="shared" ca="1" si="3990"/>
        <v/>
      </c>
      <c r="L3329" s="153" t="str">
        <f t="shared" ca="1" si="3990"/>
        <v/>
      </c>
      <c r="M3329" s="153" t="str">
        <f t="shared" ca="1" si="3990"/>
        <v/>
      </c>
      <c r="N3329" s="153" t="str">
        <f t="shared" ca="1" si="3990"/>
        <v/>
      </c>
      <c r="O3329" s="153" t="str">
        <f t="shared" ca="1" si="3990"/>
        <v/>
      </c>
      <c r="P3329" s="153" t="str">
        <f t="shared" ca="1" si="3990"/>
        <v/>
      </c>
      <c r="Q3329" s="153" t="str">
        <f t="shared" ca="1" si="3990"/>
        <v/>
      </c>
      <c r="R3329" s="153" t="str">
        <f t="shared" ca="1" si="3990"/>
        <v/>
      </c>
      <c r="S3329" s="153" t="str">
        <f t="shared" ca="1" si="3990"/>
        <v/>
      </c>
      <c r="T3329" s="153" t="str">
        <f t="shared" ca="1" si="3990"/>
        <v/>
      </c>
      <c r="U3329" s="153" t="str">
        <f t="shared" ca="1" si="3990"/>
        <v/>
      </c>
      <c r="V3329" s="153" t="str">
        <f t="shared" ca="1" si="3990"/>
        <v/>
      </c>
      <c r="W3329" s="153" t="str">
        <f t="shared" ca="1" si="3990"/>
        <v/>
      </c>
    </row>
    <row r="3330" spans="1:23" ht="13.5" thickBot="1">
      <c r="B3330" s="172" t="s">
        <v>631</v>
      </c>
      <c r="C3330" s="172"/>
      <c r="D3330" s="165" t="str">
        <f ca="1">IF(B3329&lt;&gt;D3329,1/(B3329-D3329),"")</f>
        <v/>
      </c>
      <c r="E3330" s="165" t="str">
        <f ca="1">IF(AND(ISNUMBER(D3330),ISNUMBER(E3329)),IF(D3330&lt;&gt;E3329,1/(D3330-E3329),""),"")</f>
        <v/>
      </c>
      <c r="F3330" s="165" t="str">
        <f t="shared" ref="F3330:W3330" ca="1" si="3991">IF(ISNUMBER(E3333),1/(E3330-F3329),"")</f>
        <v/>
      </c>
      <c r="G3330" s="165" t="str">
        <f t="shared" ca="1" si="3991"/>
        <v/>
      </c>
      <c r="H3330" s="165" t="str">
        <f t="shared" ca="1" si="3991"/>
        <v/>
      </c>
      <c r="I3330" s="165" t="str">
        <f t="shared" ca="1" si="3991"/>
        <v/>
      </c>
      <c r="J3330" s="165" t="str">
        <f t="shared" ca="1" si="3991"/>
        <v/>
      </c>
      <c r="K3330" s="165" t="str">
        <f t="shared" ca="1" si="3991"/>
        <v/>
      </c>
      <c r="L3330" s="165" t="str">
        <f t="shared" ca="1" si="3991"/>
        <v/>
      </c>
      <c r="M3330" s="165" t="str">
        <f t="shared" ca="1" si="3991"/>
        <v/>
      </c>
      <c r="N3330" s="165" t="str">
        <f t="shared" ca="1" si="3991"/>
        <v/>
      </c>
      <c r="O3330" s="165" t="str">
        <f t="shared" ca="1" si="3991"/>
        <v/>
      </c>
      <c r="P3330" s="165" t="str">
        <f t="shared" ca="1" si="3991"/>
        <v/>
      </c>
      <c r="Q3330" s="165" t="str">
        <f t="shared" ca="1" si="3991"/>
        <v/>
      </c>
      <c r="R3330" s="165" t="str">
        <f t="shared" ca="1" si="3991"/>
        <v/>
      </c>
      <c r="S3330" s="165" t="str">
        <f t="shared" ca="1" si="3991"/>
        <v/>
      </c>
      <c r="T3330" s="165" t="str">
        <f t="shared" ca="1" si="3991"/>
        <v/>
      </c>
      <c r="U3330" s="165" t="str">
        <f t="shared" ca="1" si="3991"/>
        <v/>
      </c>
      <c r="V3330" s="165" t="str">
        <f t="shared" ca="1" si="3991"/>
        <v/>
      </c>
      <c r="W3330" s="165" t="str">
        <f t="shared" ca="1" si="3991"/>
        <v/>
      </c>
    </row>
    <row r="3331" spans="1:23" ht="15">
      <c r="B3331" s="182" t="s">
        <v>629</v>
      </c>
      <c r="C3331" s="174">
        <f>1</f>
        <v>1</v>
      </c>
      <c r="D3331" s="174">
        <f ca="1">D3329</f>
        <v>0</v>
      </c>
      <c r="E3331" s="174" t="str">
        <f ca="1">IF(ISNUMBER(E3329),E3329*D3329+1,"")</f>
        <v/>
      </c>
      <c r="F3331" s="174" t="str">
        <f t="shared" ref="F3331:W3331" ca="1" si="3992">IF(ISNUMBER(E3330),F3329*E3331+D3331,"")</f>
        <v/>
      </c>
      <c r="G3331" s="174" t="str">
        <f t="shared" ca="1" si="3992"/>
        <v/>
      </c>
      <c r="H3331" s="174" t="str">
        <f t="shared" ca="1" si="3992"/>
        <v/>
      </c>
      <c r="I3331" s="174" t="str">
        <f t="shared" ca="1" si="3992"/>
        <v/>
      </c>
      <c r="J3331" s="174" t="str">
        <f t="shared" ca="1" si="3992"/>
        <v/>
      </c>
      <c r="K3331" s="174" t="str">
        <f t="shared" ca="1" si="3992"/>
        <v/>
      </c>
      <c r="L3331" s="174" t="str">
        <f t="shared" ca="1" si="3992"/>
        <v/>
      </c>
      <c r="M3331" s="174" t="str">
        <f t="shared" ca="1" si="3992"/>
        <v/>
      </c>
      <c r="N3331" s="174" t="str">
        <f t="shared" ca="1" si="3992"/>
        <v/>
      </c>
      <c r="O3331" s="174" t="str">
        <f t="shared" ca="1" si="3992"/>
        <v/>
      </c>
      <c r="P3331" s="174" t="str">
        <f t="shared" ca="1" si="3992"/>
        <v/>
      </c>
      <c r="Q3331" s="174" t="str">
        <f t="shared" ca="1" si="3992"/>
        <v/>
      </c>
      <c r="R3331" s="174" t="str">
        <f t="shared" ca="1" si="3992"/>
        <v/>
      </c>
      <c r="S3331" s="174" t="str">
        <f t="shared" ca="1" si="3992"/>
        <v/>
      </c>
      <c r="T3331" s="174" t="str">
        <f t="shared" ca="1" si="3992"/>
        <v/>
      </c>
      <c r="U3331" s="174" t="str">
        <f t="shared" ca="1" si="3992"/>
        <v/>
      </c>
      <c r="V3331" s="174" t="str">
        <f t="shared" ca="1" si="3992"/>
        <v/>
      </c>
      <c r="W3331" s="174" t="str">
        <f t="shared" ca="1" si="3992"/>
        <v/>
      </c>
    </row>
    <row r="3332" spans="1:23" ht="13.5" thickBot="1">
      <c r="A3332" s="146">
        <f ca="1">INDIRECT($A$3&amp;A3329)</f>
        <v>0</v>
      </c>
      <c r="B3332" s="182"/>
      <c r="C3332" s="173">
        <f>0</f>
        <v>0</v>
      </c>
      <c r="D3332" s="173">
        <f>1</f>
        <v>1</v>
      </c>
      <c r="E3332" s="173" t="str">
        <f ca="1">IF(ISNUMBER(E3329),IF(E3329&lt;&gt;0,E3329,""),"")</f>
        <v/>
      </c>
      <c r="F3332" s="173" t="str">
        <f t="shared" ref="F3332:W3332" ca="1" si="3993">IF(ISNUMBER(E3330),F3329*E3332+D3332,"")</f>
        <v/>
      </c>
      <c r="G3332" s="173" t="str">
        <f t="shared" ca="1" si="3993"/>
        <v/>
      </c>
      <c r="H3332" s="173" t="str">
        <f t="shared" ca="1" si="3993"/>
        <v/>
      </c>
      <c r="I3332" s="173" t="str">
        <f t="shared" ca="1" si="3993"/>
        <v/>
      </c>
      <c r="J3332" s="173" t="str">
        <f t="shared" ca="1" si="3993"/>
        <v/>
      </c>
      <c r="K3332" s="173" t="str">
        <f t="shared" ca="1" si="3993"/>
        <v/>
      </c>
      <c r="L3332" s="173" t="str">
        <f t="shared" ca="1" si="3993"/>
        <v/>
      </c>
      <c r="M3332" s="173" t="str">
        <f t="shared" ca="1" si="3993"/>
        <v/>
      </c>
      <c r="N3332" s="173" t="str">
        <f t="shared" ca="1" si="3993"/>
        <v/>
      </c>
      <c r="O3332" s="173" t="str">
        <f t="shared" ca="1" si="3993"/>
        <v/>
      </c>
      <c r="P3332" s="173" t="str">
        <f t="shared" ca="1" si="3993"/>
        <v/>
      </c>
      <c r="Q3332" s="173" t="str">
        <f t="shared" ca="1" si="3993"/>
        <v/>
      </c>
      <c r="R3332" s="173" t="str">
        <f t="shared" ca="1" si="3993"/>
        <v/>
      </c>
      <c r="S3332" s="173" t="str">
        <f t="shared" ca="1" si="3993"/>
        <v/>
      </c>
      <c r="T3332" s="173" t="str">
        <f t="shared" ca="1" si="3993"/>
        <v/>
      </c>
      <c r="U3332" s="173" t="str">
        <f t="shared" ca="1" si="3993"/>
        <v/>
      </c>
      <c r="V3332" s="173" t="str">
        <f t="shared" ca="1" si="3993"/>
        <v/>
      </c>
      <c r="W3332" s="173" t="str">
        <f t="shared" ca="1" si="3993"/>
        <v/>
      </c>
    </row>
    <row r="3333" spans="1:23">
      <c r="B3333" s="171" t="s">
        <v>630</v>
      </c>
      <c r="C3333" s="171"/>
      <c r="E3333" s="146" t="str">
        <f ca="1">IF(NOT(ISNUMBER(E3332)),"",$B3329-E3331/E3332)</f>
        <v/>
      </c>
      <c r="F3333" s="146" t="str">
        <f ca="1">IF(NOT(ISNUMBER(F3332)),"",$B3329-F3331/F3332)</f>
        <v/>
      </c>
      <c r="G3333" s="146" t="str">
        <f t="shared" ref="G3333:Q3333" ca="1" si="3994">IF(F3333="","",IF(F3333=0,"",IF(ABS($B3329-G3331/G3332)&lt;2^(0-G$3),"",$B3329-G3331/G3332)))</f>
        <v/>
      </c>
      <c r="H3333" s="146" t="str">
        <f t="shared" ca="1" si="3994"/>
        <v/>
      </c>
      <c r="I3333" s="146" t="str">
        <f t="shared" ca="1" si="3994"/>
        <v/>
      </c>
      <c r="J3333" s="146" t="str">
        <f t="shared" ca="1" si="3994"/>
        <v/>
      </c>
      <c r="K3333" s="146" t="str">
        <f t="shared" ca="1" si="3994"/>
        <v/>
      </c>
      <c r="L3333" s="146" t="str">
        <f t="shared" ca="1" si="3994"/>
        <v/>
      </c>
      <c r="M3333" s="146" t="str">
        <f t="shared" ca="1" si="3994"/>
        <v/>
      </c>
      <c r="N3333" s="146" t="str">
        <f t="shared" ca="1" si="3994"/>
        <v/>
      </c>
      <c r="O3333" s="146" t="str">
        <f t="shared" ca="1" si="3994"/>
        <v/>
      </c>
      <c r="P3333" s="146" t="str">
        <f t="shared" ca="1" si="3994"/>
        <v/>
      </c>
      <c r="Q3333" s="146" t="str">
        <f t="shared" ca="1" si="3994"/>
        <v/>
      </c>
      <c r="R3333" s="146" t="str">
        <f t="shared" ref="R3333:W3333" ca="1" si="3995">IF(Q3333="","",IF(Q3333=0,"",IF(ABS($B3329-(R3331/R3332))&lt;2^(0-R$3),"",$B3329-(R3331/R3332))))</f>
        <v/>
      </c>
      <c r="S3333" s="146" t="str">
        <f t="shared" ca="1" si="3995"/>
        <v/>
      </c>
      <c r="T3333" s="146" t="str">
        <f t="shared" ca="1" si="3995"/>
        <v/>
      </c>
      <c r="U3333" s="146" t="str">
        <f t="shared" ca="1" si="3995"/>
        <v/>
      </c>
      <c r="V3333" s="146" t="str">
        <f t="shared" ca="1" si="3995"/>
        <v/>
      </c>
      <c r="W3333" s="146" t="str">
        <f t="shared" ca="1" si="3995"/>
        <v/>
      </c>
    </row>
    <row r="3334" spans="1:23">
      <c r="A3334" s="150">
        <f>A3329+1</f>
        <v>673</v>
      </c>
      <c r="B3334" s="152">
        <f ca="1">A3337</f>
        <v>0</v>
      </c>
      <c r="C3334" s="152"/>
      <c r="D3334" s="153">
        <f ca="1">INT(B3334+1/2)</f>
        <v>0</v>
      </c>
      <c r="E3334" s="153" t="str">
        <f t="shared" ref="E3334:W3334" ca="1" si="3996">IF(ISNUMBER(D3335),INT(D3335+1/2),"")</f>
        <v/>
      </c>
      <c r="F3334" s="153" t="str">
        <f t="shared" ca="1" si="3996"/>
        <v/>
      </c>
      <c r="G3334" s="153" t="str">
        <f t="shared" ca="1" si="3996"/>
        <v/>
      </c>
      <c r="H3334" s="153" t="str">
        <f t="shared" ca="1" si="3996"/>
        <v/>
      </c>
      <c r="I3334" s="153" t="str">
        <f t="shared" ca="1" si="3996"/>
        <v/>
      </c>
      <c r="J3334" s="153" t="str">
        <f t="shared" ca="1" si="3996"/>
        <v/>
      </c>
      <c r="K3334" s="153" t="str">
        <f t="shared" ca="1" si="3996"/>
        <v/>
      </c>
      <c r="L3334" s="153" t="str">
        <f t="shared" ca="1" si="3996"/>
        <v/>
      </c>
      <c r="M3334" s="153" t="str">
        <f t="shared" ca="1" si="3996"/>
        <v/>
      </c>
      <c r="N3334" s="153" t="str">
        <f t="shared" ca="1" si="3996"/>
        <v/>
      </c>
      <c r="O3334" s="153" t="str">
        <f t="shared" ca="1" si="3996"/>
        <v/>
      </c>
      <c r="P3334" s="153" t="str">
        <f t="shared" ca="1" si="3996"/>
        <v/>
      </c>
      <c r="Q3334" s="153" t="str">
        <f t="shared" ca="1" si="3996"/>
        <v/>
      </c>
      <c r="R3334" s="153" t="str">
        <f t="shared" ca="1" si="3996"/>
        <v/>
      </c>
      <c r="S3334" s="153" t="str">
        <f t="shared" ca="1" si="3996"/>
        <v/>
      </c>
      <c r="T3334" s="153" t="str">
        <f t="shared" ca="1" si="3996"/>
        <v/>
      </c>
      <c r="U3334" s="153" t="str">
        <f t="shared" ca="1" si="3996"/>
        <v/>
      </c>
      <c r="V3334" s="153" t="str">
        <f t="shared" ca="1" si="3996"/>
        <v/>
      </c>
      <c r="W3334" s="153" t="str">
        <f t="shared" ca="1" si="3996"/>
        <v/>
      </c>
    </row>
    <row r="3335" spans="1:23" ht="13.5" thickBot="1">
      <c r="B3335" s="172" t="s">
        <v>631</v>
      </c>
      <c r="C3335" s="172"/>
      <c r="D3335" s="165" t="str">
        <f ca="1">IF(B3334&lt;&gt;D3334,1/(B3334-D3334),"")</f>
        <v/>
      </c>
      <c r="E3335" s="165" t="str">
        <f ca="1">IF(AND(ISNUMBER(D3335),ISNUMBER(E3334)),IF(D3335&lt;&gt;E3334,1/(D3335-E3334),""),"")</f>
        <v/>
      </c>
      <c r="F3335" s="165" t="str">
        <f t="shared" ref="F3335:W3335" ca="1" si="3997">IF(ISNUMBER(E3338),1/(E3335-F3334),"")</f>
        <v/>
      </c>
      <c r="G3335" s="165" t="str">
        <f t="shared" ca="1" si="3997"/>
        <v/>
      </c>
      <c r="H3335" s="165" t="str">
        <f t="shared" ca="1" si="3997"/>
        <v/>
      </c>
      <c r="I3335" s="165" t="str">
        <f t="shared" ca="1" si="3997"/>
        <v/>
      </c>
      <c r="J3335" s="165" t="str">
        <f t="shared" ca="1" si="3997"/>
        <v/>
      </c>
      <c r="K3335" s="165" t="str">
        <f t="shared" ca="1" si="3997"/>
        <v/>
      </c>
      <c r="L3335" s="165" t="str">
        <f t="shared" ca="1" si="3997"/>
        <v/>
      </c>
      <c r="M3335" s="165" t="str">
        <f t="shared" ca="1" si="3997"/>
        <v/>
      </c>
      <c r="N3335" s="165" t="str">
        <f t="shared" ca="1" si="3997"/>
        <v/>
      </c>
      <c r="O3335" s="165" t="str">
        <f t="shared" ca="1" si="3997"/>
        <v/>
      </c>
      <c r="P3335" s="165" t="str">
        <f t="shared" ca="1" si="3997"/>
        <v/>
      </c>
      <c r="Q3335" s="165" t="str">
        <f t="shared" ca="1" si="3997"/>
        <v/>
      </c>
      <c r="R3335" s="165" t="str">
        <f t="shared" ca="1" si="3997"/>
        <v/>
      </c>
      <c r="S3335" s="165" t="str">
        <f t="shared" ca="1" si="3997"/>
        <v/>
      </c>
      <c r="T3335" s="165" t="str">
        <f t="shared" ca="1" si="3997"/>
        <v/>
      </c>
      <c r="U3335" s="165" t="str">
        <f t="shared" ca="1" si="3997"/>
        <v/>
      </c>
      <c r="V3335" s="165" t="str">
        <f t="shared" ca="1" si="3997"/>
        <v/>
      </c>
      <c r="W3335" s="165" t="str">
        <f t="shared" ca="1" si="3997"/>
        <v/>
      </c>
    </row>
    <row r="3336" spans="1:23" ht="15">
      <c r="B3336" s="182" t="s">
        <v>629</v>
      </c>
      <c r="C3336" s="174">
        <f>1</f>
        <v>1</v>
      </c>
      <c r="D3336" s="174">
        <f ca="1">D3334</f>
        <v>0</v>
      </c>
      <c r="E3336" s="174" t="str">
        <f ca="1">IF(ISNUMBER(E3334),E3334*D3334+1,"")</f>
        <v/>
      </c>
      <c r="F3336" s="174" t="str">
        <f t="shared" ref="F3336:W3336" ca="1" si="3998">IF(ISNUMBER(E3335),F3334*E3336+D3336,"")</f>
        <v/>
      </c>
      <c r="G3336" s="174" t="str">
        <f t="shared" ca="1" si="3998"/>
        <v/>
      </c>
      <c r="H3336" s="174" t="str">
        <f t="shared" ca="1" si="3998"/>
        <v/>
      </c>
      <c r="I3336" s="174" t="str">
        <f t="shared" ca="1" si="3998"/>
        <v/>
      </c>
      <c r="J3336" s="174" t="str">
        <f t="shared" ca="1" si="3998"/>
        <v/>
      </c>
      <c r="K3336" s="174" t="str">
        <f t="shared" ca="1" si="3998"/>
        <v/>
      </c>
      <c r="L3336" s="174" t="str">
        <f t="shared" ca="1" si="3998"/>
        <v/>
      </c>
      <c r="M3336" s="174" t="str">
        <f t="shared" ca="1" si="3998"/>
        <v/>
      </c>
      <c r="N3336" s="174" t="str">
        <f t="shared" ca="1" si="3998"/>
        <v/>
      </c>
      <c r="O3336" s="174" t="str">
        <f t="shared" ca="1" si="3998"/>
        <v/>
      </c>
      <c r="P3336" s="174" t="str">
        <f t="shared" ca="1" si="3998"/>
        <v/>
      </c>
      <c r="Q3336" s="174" t="str">
        <f t="shared" ca="1" si="3998"/>
        <v/>
      </c>
      <c r="R3336" s="174" t="str">
        <f t="shared" ca="1" si="3998"/>
        <v/>
      </c>
      <c r="S3336" s="174" t="str">
        <f t="shared" ca="1" si="3998"/>
        <v/>
      </c>
      <c r="T3336" s="174" t="str">
        <f t="shared" ca="1" si="3998"/>
        <v/>
      </c>
      <c r="U3336" s="174" t="str">
        <f t="shared" ca="1" si="3998"/>
        <v/>
      </c>
      <c r="V3336" s="174" t="str">
        <f t="shared" ca="1" si="3998"/>
        <v/>
      </c>
      <c r="W3336" s="174" t="str">
        <f t="shared" ca="1" si="3998"/>
        <v/>
      </c>
    </row>
    <row r="3337" spans="1:23" ht="13.5" thickBot="1">
      <c r="A3337" s="146">
        <f ca="1">INDIRECT($A$3&amp;A3334)</f>
        <v>0</v>
      </c>
      <c r="B3337" s="182"/>
      <c r="C3337" s="173">
        <f>0</f>
        <v>0</v>
      </c>
      <c r="D3337" s="173">
        <f>1</f>
        <v>1</v>
      </c>
      <c r="E3337" s="173" t="str">
        <f ca="1">IF(ISNUMBER(E3334),IF(E3334&lt;&gt;0,E3334,""),"")</f>
        <v/>
      </c>
      <c r="F3337" s="173" t="str">
        <f t="shared" ref="F3337:W3337" ca="1" si="3999">IF(ISNUMBER(E3335),F3334*E3337+D3337,"")</f>
        <v/>
      </c>
      <c r="G3337" s="173" t="str">
        <f t="shared" ca="1" si="3999"/>
        <v/>
      </c>
      <c r="H3337" s="173" t="str">
        <f t="shared" ca="1" si="3999"/>
        <v/>
      </c>
      <c r="I3337" s="173" t="str">
        <f t="shared" ca="1" si="3999"/>
        <v/>
      </c>
      <c r="J3337" s="173" t="str">
        <f t="shared" ca="1" si="3999"/>
        <v/>
      </c>
      <c r="K3337" s="173" t="str">
        <f t="shared" ca="1" si="3999"/>
        <v/>
      </c>
      <c r="L3337" s="173" t="str">
        <f t="shared" ca="1" si="3999"/>
        <v/>
      </c>
      <c r="M3337" s="173" t="str">
        <f t="shared" ca="1" si="3999"/>
        <v/>
      </c>
      <c r="N3337" s="173" t="str">
        <f t="shared" ca="1" si="3999"/>
        <v/>
      </c>
      <c r="O3337" s="173" t="str">
        <f t="shared" ca="1" si="3999"/>
        <v/>
      </c>
      <c r="P3337" s="173" t="str">
        <f t="shared" ca="1" si="3999"/>
        <v/>
      </c>
      <c r="Q3337" s="173" t="str">
        <f t="shared" ca="1" si="3999"/>
        <v/>
      </c>
      <c r="R3337" s="173" t="str">
        <f t="shared" ca="1" si="3999"/>
        <v/>
      </c>
      <c r="S3337" s="173" t="str">
        <f t="shared" ca="1" si="3999"/>
        <v/>
      </c>
      <c r="T3337" s="173" t="str">
        <f t="shared" ca="1" si="3999"/>
        <v/>
      </c>
      <c r="U3337" s="173" t="str">
        <f t="shared" ca="1" si="3999"/>
        <v/>
      </c>
      <c r="V3337" s="173" t="str">
        <f t="shared" ca="1" si="3999"/>
        <v/>
      </c>
      <c r="W3337" s="173" t="str">
        <f t="shared" ca="1" si="3999"/>
        <v/>
      </c>
    </row>
    <row r="3338" spans="1:23">
      <c r="B3338" s="171" t="s">
        <v>630</v>
      </c>
      <c r="C3338" s="171"/>
      <c r="E3338" s="146" t="str">
        <f ca="1">IF(NOT(ISNUMBER(E3337)),"",$B3334-E3336/E3337)</f>
        <v/>
      </c>
      <c r="F3338" s="146" t="str">
        <f ca="1">IF(NOT(ISNUMBER(F3337)),"",$B3334-F3336/F3337)</f>
        <v/>
      </c>
      <c r="G3338" s="146" t="str">
        <f t="shared" ref="G3338:Q3338" ca="1" si="4000">IF(F3338="","",IF(F3338=0,"",IF(ABS($B3334-G3336/G3337)&lt;2^(0-G$3),"",$B3334-G3336/G3337)))</f>
        <v/>
      </c>
      <c r="H3338" s="146" t="str">
        <f t="shared" ca="1" si="4000"/>
        <v/>
      </c>
      <c r="I3338" s="146" t="str">
        <f t="shared" ca="1" si="4000"/>
        <v/>
      </c>
      <c r="J3338" s="146" t="str">
        <f t="shared" ca="1" si="4000"/>
        <v/>
      </c>
      <c r="K3338" s="146" t="str">
        <f t="shared" ca="1" si="4000"/>
        <v/>
      </c>
      <c r="L3338" s="146" t="str">
        <f t="shared" ca="1" si="4000"/>
        <v/>
      </c>
      <c r="M3338" s="146" t="str">
        <f t="shared" ca="1" si="4000"/>
        <v/>
      </c>
      <c r="N3338" s="146" t="str">
        <f t="shared" ca="1" si="4000"/>
        <v/>
      </c>
      <c r="O3338" s="146" t="str">
        <f t="shared" ca="1" si="4000"/>
        <v/>
      </c>
      <c r="P3338" s="146" t="str">
        <f t="shared" ca="1" si="4000"/>
        <v/>
      </c>
      <c r="Q3338" s="146" t="str">
        <f t="shared" ca="1" si="4000"/>
        <v/>
      </c>
      <c r="R3338" s="146" t="str">
        <f t="shared" ref="R3338:W3338" ca="1" si="4001">IF(Q3338="","",IF(Q3338=0,"",IF(ABS($B3334-(R3336/R3337))&lt;2^(0-R$3),"",$B3334-(R3336/R3337))))</f>
        <v/>
      </c>
      <c r="S3338" s="146" t="str">
        <f t="shared" ca="1" si="4001"/>
        <v/>
      </c>
      <c r="T3338" s="146" t="str">
        <f t="shared" ca="1" si="4001"/>
        <v/>
      </c>
      <c r="U3338" s="146" t="str">
        <f t="shared" ca="1" si="4001"/>
        <v/>
      </c>
      <c r="V3338" s="146" t="str">
        <f t="shared" ca="1" si="4001"/>
        <v/>
      </c>
      <c r="W3338" s="146" t="str">
        <f t="shared" ca="1" si="4001"/>
        <v/>
      </c>
    </row>
    <row r="3339" spans="1:23">
      <c r="A3339" s="150">
        <f>A3334+1</f>
        <v>674</v>
      </c>
      <c r="B3339" s="152">
        <f ca="1">A3342</f>
        <v>0</v>
      </c>
      <c r="C3339" s="152"/>
      <c r="D3339" s="153">
        <f ca="1">INT(B3339+1/2)</f>
        <v>0</v>
      </c>
      <c r="E3339" s="153" t="str">
        <f t="shared" ref="E3339:W3339" ca="1" si="4002">IF(ISNUMBER(D3340),INT(D3340+1/2),"")</f>
        <v/>
      </c>
      <c r="F3339" s="153" t="str">
        <f t="shared" ca="1" si="4002"/>
        <v/>
      </c>
      <c r="G3339" s="153" t="str">
        <f t="shared" ca="1" si="4002"/>
        <v/>
      </c>
      <c r="H3339" s="153" t="str">
        <f t="shared" ca="1" si="4002"/>
        <v/>
      </c>
      <c r="I3339" s="153" t="str">
        <f t="shared" ca="1" si="4002"/>
        <v/>
      </c>
      <c r="J3339" s="153" t="str">
        <f t="shared" ca="1" si="4002"/>
        <v/>
      </c>
      <c r="K3339" s="153" t="str">
        <f t="shared" ca="1" si="4002"/>
        <v/>
      </c>
      <c r="L3339" s="153" t="str">
        <f t="shared" ca="1" si="4002"/>
        <v/>
      </c>
      <c r="M3339" s="153" t="str">
        <f t="shared" ca="1" si="4002"/>
        <v/>
      </c>
      <c r="N3339" s="153" t="str">
        <f t="shared" ca="1" si="4002"/>
        <v/>
      </c>
      <c r="O3339" s="153" t="str">
        <f t="shared" ca="1" si="4002"/>
        <v/>
      </c>
      <c r="P3339" s="153" t="str">
        <f t="shared" ca="1" si="4002"/>
        <v/>
      </c>
      <c r="Q3339" s="153" t="str">
        <f t="shared" ca="1" si="4002"/>
        <v/>
      </c>
      <c r="R3339" s="153" t="str">
        <f t="shared" ca="1" si="4002"/>
        <v/>
      </c>
      <c r="S3339" s="153" t="str">
        <f t="shared" ca="1" si="4002"/>
        <v/>
      </c>
      <c r="T3339" s="153" t="str">
        <f t="shared" ca="1" si="4002"/>
        <v/>
      </c>
      <c r="U3339" s="153" t="str">
        <f t="shared" ca="1" si="4002"/>
        <v/>
      </c>
      <c r="V3339" s="153" t="str">
        <f t="shared" ca="1" si="4002"/>
        <v/>
      </c>
      <c r="W3339" s="153" t="str">
        <f t="shared" ca="1" si="4002"/>
        <v/>
      </c>
    </row>
    <row r="3340" spans="1:23" ht="13.5" thickBot="1">
      <c r="B3340" s="172" t="s">
        <v>631</v>
      </c>
      <c r="C3340" s="172"/>
      <c r="D3340" s="165" t="str">
        <f ca="1">IF(B3339&lt;&gt;D3339,1/(B3339-D3339),"")</f>
        <v/>
      </c>
      <c r="E3340" s="165" t="str">
        <f ca="1">IF(AND(ISNUMBER(D3340),ISNUMBER(E3339)),IF(D3340&lt;&gt;E3339,1/(D3340-E3339),""),"")</f>
        <v/>
      </c>
      <c r="F3340" s="165" t="str">
        <f t="shared" ref="F3340:W3340" ca="1" si="4003">IF(ISNUMBER(E3343),1/(E3340-F3339),"")</f>
        <v/>
      </c>
      <c r="G3340" s="165" t="str">
        <f t="shared" ca="1" si="4003"/>
        <v/>
      </c>
      <c r="H3340" s="165" t="str">
        <f t="shared" ca="1" si="4003"/>
        <v/>
      </c>
      <c r="I3340" s="165" t="str">
        <f t="shared" ca="1" si="4003"/>
        <v/>
      </c>
      <c r="J3340" s="165" t="str">
        <f t="shared" ca="1" si="4003"/>
        <v/>
      </c>
      <c r="K3340" s="165" t="str">
        <f t="shared" ca="1" si="4003"/>
        <v/>
      </c>
      <c r="L3340" s="165" t="str">
        <f t="shared" ca="1" si="4003"/>
        <v/>
      </c>
      <c r="M3340" s="165" t="str">
        <f t="shared" ca="1" si="4003"/>
        <v/>
      </c>
      <c r="N3340" s="165" t="str">
        <f t="shared" ca="1" si="4003"/>
        <v/>
      </c>
      <c r="O3340" s="165" t="str">
        <f t="shared" ca="1" si="4003"/>
        <v/>
      </c>
      <c r="P3340" s="165" t="str">
        <f t="shared" ca="1" si="4003"/>
        <v/>
      </c>
      <c r="Q3340" s="165" t="str">
        <f t="shared" ca="1" si="4003"/>
        <v/>
      </c>
      <c r="R3340" s="165" t="str">
        <f t="shared" ca="1" si="4003"/>
        <v/>
      </c>
      <c r="S3340" s="165" t="str">
        <f t="shared" ca="1" si="4003"/>
        <v/>
      </c>
      <c r="T3340" s="165" t="str">
        <f t="shared" ca="1" si="4003"/>
        <v/>
      </c>
      <c r="U3340" s="165" t="str">
        <f t="shared" ca="1" si="4003"/>
        <v/>
      </c>
      <c r="V3340" s="165" t="str">
        <f t="shared" ca="1" si="4003"/>
        <v/>
      </c>
      <c r="W3340" s="165" t="str">
        <f t="shared" ca="1" si="4003"/>
        <v/>
      </c>
    </row>
    <row r="3341" spans="1:23" ht="15">
      <c r="B3341" s="182" t="s">
        <v>629</v>
      </c>
      <c r="C3341" s="174">
        <f>1</f>
        <v>1</v>
      </c>
      <c r="D3341" s="174">
        <f ca="1">D3339</f>
        <v>0</v>
      </c>
      <c r="E3341" s="174" t="str">
        <f ca="1">IF(ISNUMBER(E3339),E3339*D3339+1,"")</f>
        <v/>
      </c>
      <c r="F3341" s="174" t="str">
        <f t="shared" ref="F3341:W3341" ca="1" si="4004">IF(ISNUMBER(E3340),F3339*E3341+D3341,"")</f>
        <v/>
      </c>
      <c r="G3341" s="174" t="str">
        <f t="shared" ca="1" si="4004"/>
        <v/>
      </c>
      <c r="H3341" s="174" t="str">
        <f t="shared" ca="1" si="4004"/>
        <v/>
      </c>
      <c r="I3341" s="174" t="str">
        <f t="shared" ca="1" si="4004"/>
        <v/>
      </c>
      <c r="J3341" s="174" t="str">
        <f t="shared" ca="1" si="4004"/>
        <v/>
      </c>
      <c r="K3341" s="174" t="str">
        <f t="shared" ca="1" si="4004"/>
        <v/>
      </c>
      <c r="L3341" s="174" t="str">
        <f t="shared" ca="1" si="4004"/>
        <v/>
      </c>
      <c r="M3341" s="174" t="str">
        <f t="shared" ca="1" si="4004"/>
        <v/>
      </c>
      <c r="N3341" s="174" t="str">
        <f t="shared" ca="1" si="4004"/>
        <v/>
      </c>
      <c r="O3341" s="174" t="str">
        <f t="shared" ca="1" si="4004"/>
        <v/>
      </c>
      <c r="P3341" s="174" t="str">
        <f t="shared" ca="1" si="4004"/>
        <v/>
      </c>
      <c r="Q3341" s="174" t="str">
        <f t="shared" ca="1" si="4004"/>
        <v/>
      </c>
      <c r="R3341" s="174" t="str">
        <f t="shared" ca="1" si="4004"/>
        <v/>
      </c>
      <c r="S3341" s="174" t="str">
        <f t="shared" ca="1" si="4004"/>
        <v/>
      </c>
      <c r="T3341" s="174" t="str">
        <f t="shared" ca="1" si="4004"/>
        <v/>
      </c>
      <c r="U3341" s="174" t="str">
        <f t="shared" ca="1" si="4004"/>
        <v/>
      </c>
      <c r="V3341" s="174" t="str">
        <f t="shared" ca="1" si="4004"/>
        <v/>
      </c>
      <c r="W3341" s="174" t="str">
        <f t="shared" ca="1" si="4004"/>
        <v/>
      </c>
    </row>
    <row r="3342" spans="1:23" ht="13.5" thickBot="1">
      <c r="A3342" s="146">
        <f ca="1">INDIRECT($A$3&amp;A3339)</f>
        <v>0</v>
      </c>
      <c r="B3342" s="182"/>
      <c r="C3342" s="173">
        <f>0</f>
        <v>0</v>
      </c>
      <c r="D3342" s="173">
        <f>1</f>
        <v>1</v>
      </c>
      <c r="E3342" s="173" t="str">
        <f ca="1">IF(ISNUMBER(E3339),IF(E3339&lt;&gt;0,E3339,""),"")</f>
        <v/>
      </c>
      <c r="F3342" s="173" t="str">
        <f t="shared" ref="F3342:W3342" ca="1" si="4005">IF(ISNUMBER(E3340),F3339*E3342+D3342,"")</f>
        <v/>
      </c>
      <c r="G3342" s="173" t="str">
        <f t="shared" ca="1" si="4005"/>
        <v/>
      </c>
      <c r="H3342" s="173" t="str">
        <f t="shared" ca="1" si="4005"/>
        <v/>
      </c>
      <c r="I3342" s="173" t="str">
        <f t="shared" ca="1" si="4005"/>
        <v/>
      </c>
      <c r="J3342" s="173" t="str">
        <f t="shared" ca="1" si="4005"/>
        <v/>
      </c>
      <c r="K3342" s="173" t="str">
        <f t="shared" ca="1" si="4005"/>
        <v/>
      </c>
      <c r="L3342" s="173" t="str">
        <f t="shared" ca="1" si="4005"/>
        <v/>
      </c>
      <c r="M3342" s="173" t="str">
        <f t="shared" ca="1" si="4005"/>
        <v/>
      </c>
      <c r="N3342" s="173" t="str">
        <f t="shared" ca="1" si="4005"/>
        <v/>
      </c>
      <c r="O3342" s="173" t="str">
        <f t="shared" ca="1" si="4005"/>
        <v/>
      </c>
      <c r="P3342" s="173" t="str">
        <f t="shared" ca="1" si="4005"/>
        <v/>
      </c>
      <c r="Q3342" s="173" t="str">
        <f t="shared" ca="1" si="4005"/>
        <v/>
      </c>
      <c r="R3342" s="173" t="str">
        <f t="shared" ca="1" si="4005"/>
        <v/>
      </c>
      <c r="S3342" s="173" t="str">
        <f t="shared" ca="1" si="4005"/>
        <v/>
      </c>
      <c r="T3342" s="173" t="str">
        <f t="shared" ca="1" si="4005"/>
        <v/>
      </c>
      <c r="U3342" s="173" t="str">
        <f t="shared" ca="1" si="4005"/>
        <v/>
      </c>
      <c r="V3342" s="173" t="str">
        <f t="shared" ca="1" si="4005"/>
        <v/>
      </c>
      <c r="W3342" s="173" t="str">
        <f t="shared" ca="1" si="4005"/>
        <v/>
      </c>
    </row>
    <row r="3343" spans="1:23">
      <c r="B3343" s="171" t="s">
        <v>630</v>
      </c>
      <c r="C3343" s="171"/>
      <c r="E3343" s="146" t="str">
        <f ca="1">IF(NOT(ISNUMBER(E3342)),"",$B3339-E3341/E3342)</f>
        <v/>
      </c>
      <c r="F3343" s="146" t="str">
        <f ca="1">IF(NOT(ISNUMBER(F3342)),"",$B3339-F3341/F3342)</f>
        <v/>
      </c>
      <c r="G3343" s="146" t="str">
        <f t="shared" ref="G3343:Q3343" ca="1" si="4006">IF(F3343="","",IF(F3343=0,"",IF(ABS($B3339-G3341/G3342)&lt;2^(0-G$3),"",$B3339-G3341/G3342)))</f>
        <v/>
      </c>
      <c r="H3343" s="146" t="str">
        <f t="shared" ca="1" si="4006"/>
        <v/>
      </c>
      <c r="I3343" s="146" t="str">
        <f t="shared" ca="1" si="4006"/>
        <v/>
      </c>
      <c r="J3343" s="146" t="str">
        <f t="shared" ca="1" si="4006"/>
        <v/>
      </c>
      <c r="K3343" s="146" t="str">
        <f t="shared" ca="1" si="4006"/>
        <v/>
      </c>
      <c r="L3343" s="146" t="str">
        <f t="shared" ca="1" si="4006"/>
        <v/>
      </c>
      <c r="M3343" s="146" t="str">
        <f t="shared" ca="1" si="4006"/>
        <v/>
      </c>
      <c r="N3343" s="146" t="str">
        <f t="shared" ca="1" si="4006"/>
        <v/>
      </c>
      <c r="O3343" s="146" t="str">
        <f t="shared" ca="1" si="4006"/>
        <v/>
      </c>
      <c r="P3343" s="146" t="str">
        <f t="shared" ca="1" si="4006"/>
        <v/>
      </c>
      <c r="Q3343" s="146" t="str">
        <f t="shared" ca="1" si="4006"/>
        <v/>
      </c>
      <c r="R3343" s="146" t="str">
        <f t="shared" ref="R3343:W3343" ca="1" si="4007">IF(Q3343="","",IF(Q3343=0,"",IF(ABS($B3339-(R3341/R3342))&lt;2^(0-R$3),"",$B3339-(R3341/R3342))))</f>
        <v/>
      </c>
      <c r="S3343" s="146" t="str">
        <f t="shared" ca="1" si="4007"/>
        <v/>
      </c>
      <c r="T3343" s="146" t="str">
        <f t="shared" ca="1" si="4007"/>
        <v/>
      </c>
      <c r="U3343" s="146" t="str">
        <f t="shared" ca="1" si="4007"/>
        <v/>
      </c>
      <c r="V3343" s="146" t="str">
        <f t="shared" ca="1" si="4007"/>
        <v/>
      </c>
      <c r="W3343" s="146" t="str">
        <f t="shared" ca="1" si="4007"/>
        <v/>
      </c>
    </row>
    <row r="3344" spans="1:23">
      <c r="A3344" s="150">
        <f>A3339+1</f>
        <v>675</v>
      </c>
      <c r="B3344" s="152">
        <f ca="1">A3347</f>
        <v>0</v>
      </c>
      <c r="C3344" s="152"/>
      <c r="D3344" s="153">
        <f ca="1">INT(B3344+1/2)</f>
        <v>0</v>
      </c>
      <c r="E3344" s="153" t="str">
        <f t="shared" ref="E3344:W3344" ca="1" si="4008">IF(ISNUMBER(D3345),INT(D3345+1/2),"")</f>
        <v/>
      </c>
      <c r="F3344" s="153" t="str">
        <f t="shared" ca="1" si="4008"/>
        <v/>
      </c>
      <c r="G3344" s="153" t="str">
        <f t="shared" ca="1" si="4008"/>
        <v/>
      </c>
      <c r="H3344" s="153" t="str">
        <f t="shared" ca="1" si="4008"/>
        <v/>
      </c>
      <c r="I3344" s="153" t="str">
        <f t="shared" ca="1" si="4008"/>
        <v/>
      </c>
      <c r="J3344" s="153" t="str">
        <f t="shared" ca="1" si="4008"/>
        <v/>
      </c>
      <c r="K3344" s="153" t="str">
        <f t="shared" ca="1" si="4008"/>
        <v/>
      </c>
      <c r="L3344" s="153" t="str">
        <f t="shared" ca="1" si="4008"/>
        <v/>
      </c>
      <c r="M3344" s="153" t="str">
        <f t="shared" ca="1" si="4008"/>
        <v/>
      </c>
      <c r="N3344" s="153" t="str">
        <f t="shared" ca="1" si="4008"/>
        <v/>
      </c>
      <c r="O3344" s="153" t="str">
        <f t="shared" ca="1" si="4008"/>
        <v/>
      </c>
      <c r="P3344" s="153" t="str">
        <f t="shared" ca="1" si="4008"/>
        <v/>
      </c>
      <c r="Q3344" s="153" t="str">
        <f t="shared" ca="1" si="4008"/>
        <v/>
      </c>
      <c r="R3344" s="153" t="str">
        <f t="shared" ca="1" si="4008"/>
        <v/>
      </c>
      <c r="S3344" s="153" t="str">
        <f t="shared" ca="1" si="4008"/>
        <v/>
      </c>
      <c r="T3344" s="153" t="str">
        <f t="shared" ca="1" si="4008"/>
        <v/>
      </c>
      <c r="U3344" s="153" t="str">
        <f t="shared" ca="1" si="4008"/>
        <v/>
      </c>
      <c r="V3344" s="153" t="str">
        <f t="shared" ca="1" si="4008"/>
        <v/>
      </c>
      <c r="W3344" s="153" t="str">
        <f t="shared" ca="1" si="4008"/>
        <v/>
      </c>
    </row>
    <row r="3345" spans="1:23" ht="13.5" thickBot="1">
      <c r="B3345" s="172" t="s">
        <v>631</v>
      </c>
      <c r="C3345" s="172"/>
      <c r="D3345" s="165" t="str">
        <f ca="1">IF(B3344&lt;&gt;D3344,1/(B3344-D3344),"")</f>
        <v/>
      </c>
      <c r="E3345" s="165" t="str">
        <f ca="1">IF(AND(ISNUMBER(D3345),ISNUMBER(E3344)),IF(D3345&lt;&gt;E3344,1/(D3345-E3344),""),"")</f>
        <v/>
      </c>
      <c r="F3345" s="165" t="str">
        <f t="shared" ref="F3345:W3345" ca="1" si="4009">IF(ISNUMBER(E3348),1/(E3345-F3344),"")</f>
        <v/>
      </c>
      <c r="G3345" s="165" t="str">
        <f t="shared" ca="1" si="4009"/>
        <v/>
      </c>
      <c r="H3345" s="165" t="str">
        <f t="shared" ca="1" si="4009"/>
        <v/>
      </c>
      <c r="I3345" s="165" t="str">
        <f t="shared" ca="1" si="4009"/>
        <v/>
      </c>
      <c r="J3345" s="165" t="str">
        <f t="shared" ca="1" si="4009"/>
        <v/>
      </c>
      <c r="K3345" s="165" t="str">
        <f t="shared" ca="1" si="4009"/>
        <v/>
      </c>
      <c r="L3345" s="165" t="str">
        <f t="shared" ca="1" si="4009"/>
        <v/>
      </c>
      <c r="M3345" s="165" t="str">
        <f t="shared" ca="1" si="4009"/>
        <v/>
      </c>
      <c r="N3345" s="165" t="str">
        <f t="shared" ca="1" si="4009"/>
        <v/>
      </c>
      <c r="O3345" s="165" t="str">
        <f t="shared" ca="1" si="4009"/>
        <v/>
      </c>
      <c r="P3345" s="165" t="str">
        <f t="shared" ca="1" si="4009"/>
        <v/>
      </c>
      <c r="Q3345" s="165" t="str">
        <f t="shared" ca="1" si="4009"/>
        <v/>
      </c>
      <c r="R3345" s="165" t="str">
        <f t="shared" ca="1" si="4009"/>
        <v/>
      </c>
      <c r="S3345" s="165" t="str">
        <f t="shared" ca="1" si="4009"/>
        <v/>
      </c>
      <c r="T3345" s="165" t="str">
        <f t="shared" ca="1" si="4009"/>
        <v/>
      </c>
      <c r="U3345" s="165" t="str">
        <f t="shared" ca="1" si="4009"/>
        <v/>
      </c>
      <c r="V3345" s="165" t="str">
        <f t="shared" ca="1" si="4009"/>
        <v/>
      </c>
      <c r="W3345" s="165" t="str">
        <f t="shared" ca="1" si="4009"/>
        <v/>
      </c>
    </row>
    <row r="3346" spans="1:23" ht="15">
      <c r="B3346" s="182" t="s">
        <v>629</v>
      </c>
      <c r="C3346" s="174">
        <f>1</f>
        <v>1</v>
      </c>
      <c r="D3346" s="174">
        <f ca="1">D3344</f>
        <v>0</v>
      </c>
      <c r="E3346" s="174" t="str">
        <f ca="1">IF(ISNUMBER(E3344),E3344*D3344+1,"")</f>
        <v/>
      </c>
      <c r="F3346" s="174" t="str">
        <f t="shared" ref="F3346:W3346" ca="1" si="4010">IF(ISNUMBER(E3345),F3344*E3346+D3346,"")</f>
        <v/>
      </c>
      <c r="G3346" s="174" t="str">
        <f t="shared" ca="1" si="4010"/>
        <v/>
      </c>
      <c r="H3346" s="174" t="str">
        <f t="shared" ca="1" si="4010"/>
        <v/>
      </c>
      <c r="I3346" s="174" t="str">
        <f t="shared" ca="1" si="4010"/>
        <v/>
      </c>
      <c r="J3346" s="174" t="str">
        <f t="shared" ca="1" si="4010"/>
        <v/>
      </c>
      <c r="K3346" s="174" t="str">
        <f t="shared" ca="1" si="4010"/>
        <v/>
      </c>
      <c r="L3346" s="174" t="str">
        <f t="shared" ca="1" si="4010"/>
        <v/>
      </c>
      <c r="M3346" s="174" t="str">
        <f t="shared" ca="1" si="4010"/>
        <v/>
      </c>
      <c r="N3346" s="174" t="str">
        <f t="shared" ca="1" si="4010"/>
        <v/>
      </c>
      <c r="O3346" s="174" t="str">
        <f t="shared" ca="1" si="4010"/>
        <v/>
      </c>
      <c r="P3346" s="174" t="str">
        <f t="shared" ca="1" si="4010"/>
        <v/>
      </c>
      <c r="Q3346" s="174" t="str">
        <f t="shared" ca="1" si="4010"/>
        <v/>
      </c>
      <c r="R3346" s="174" t="str">
        <f t="shared" ca="1" si="4010"/>
        <v/>
      </c>
      <c r="S3346" s="174" t="str">
        <f t="shared" ca="1" si="4010"/>
        <v/>
      </c>
      <c r="T3346" s="174" t="str">
        <f t="shared" ca="1" si="4010"/>
        <v/>
      </c>
      <c r="U3346" s="174" t="str">
        <f t="shared" ca="1" si="4010"/>
        <v/>
      </c>
      <c r="V3346" s="174" t="str">
        <f t="shared" ca="1" si="4010"/>
        <v/>
      </c>
      <c r="W3346" s="174" t="str">
        <f t="shared" ca="1" si="4010"/>
        <v/>
      </c>
    </row>
    <row r="3347" spans="1:23" ht="13.5" thickBot="1">
      <c r="A3347" s="146">
        <f ca="1">INDIRECT($A$3&amp;A3344)</f>
        <v>0</v>
      </c>
      <c r="B3347" s="182"/>
      <c r="C3347" s="173">
        <f>0</f>
        <v>0</v>
      </c>
      <c r="D3347" s="173">
        <f>1</f>
        <v>1</v>
      </c>
      <c r="E3347" s="173" t="str">
        <f ca="1">IF(ISNUMBER(E3344),IF(E3344&lt;&gt;0,E3344,""),"")</f>
        <v/>
      </c>
      <c r="F3347" s="173" t="str">
        <f t="shared" ref="F3347:W3347" ca="1" si="4011">IF(ISNUMBER(E3345),F3344*E3347+D3347,"")</f>
        <v/>
      </c>
      <c r="G3347" s="173" t="str">
        <f t="shared" ca="1" si="4011"/>
        <v/>
      </c>
      <c r="H3347" s="173" t="str">
        <f t="shared" ca="1" si="4011"/>
        <v/>
      </c>
      <c r="I3347" s="173" t="str">
        <f t="shared" ca="1" si="4011"/>
        <v/>
      </c>
      <c r="J3347" s="173" t="str">
        <f t="shared" ca="1" si="4011"/>
        <v/>
      </c>
      <c r="K3347" s="173" t="str">
        <f t="shared" ca="1" si="4011"/>
        <v/>
      </c>
      <c r="L3347" s="173" t="str">
        <f t="shared" ca="1" si="4011"/>
        <v/>
      </c>
      <c r="M3347" s="173" t="str">
        <f t="shared" ca="1" si="4011"/>
        <v/>
      </c>
      <c r="N3347" s="173" t="str">
        <f t="shared" ca="1" si="4011"/>
        <v/>
      </c>
      <c r="O3347" s="173" t="str">
        <f t="shared" ca="1" si="4011"/>
        <v/>
      </c>
      <c r="P3347" s="173" t="str">
        <f t="shared" ca="1" si="4011"/>
        <v/>
      </c>
      <c r="Q3347" s="173" t="str">
        <f t="shared" ca="1" si="4011"/>
        <v/>
      </c>
      <c r="R3347" s="173" t="str">
        <f t="shared" ca="1" si="4011"/>
        <v/>
      </c>
      <c r="S3347" s="173" t="str">
        <f t="shared" ca="1" si="4011"/>
        <v/>
      </c>
      <c r="T3347" s="173" t="str">
        <f t="shared" ca="1" si="4011"/>
        <v/>
      </c>
      <c r="U3347" s="173" t="str">
        <f t="shared" ca="1" si="4011"/>
        <v/>
      </c>
      <c r="V3347" s="173" t="str">
        <f t="shared" ca="1" si="4011"/>
        <v/>
      </c>
      <c r="W3347" s="173" t="str">
        <f t="shared" ca="1" si="4011"/>
        <v/>
      </c>
    </row>
    <row r="3348" spans="1:23">
      <c r="B3348" s="171" t="s">
        <v>630</v>
      </c>
      <c r="C3348" s="171"/>
      <c r="E3348" s="146" t="str">
        <f ca="1">IF(NOT(ISNUMBER(E3347)),"",$B3344-E3346/E3347)</f>
        <v/>
      </c>
      <c r="F3348" s="146" t="str">
        <f ca="1">IF(NOT(ISNUMBER(F3347)),"",$B3344-F3346/F3347)</f>
        <v/>
      </c>
      <c r="G3348" s="146" t="str">
        <f t="shared" ref="G3348:Q3348" ca="1" si="4012">IF(F3348="","",IF(F3348=0,"",IF(ABS($B3344-G3346/G3347)&lt;2^(0-G$3),"",$B3344-G3346/G3347)))</f>
        <v/>
      </c>
      <c r="H3348" s="146" t="str">
        <f t="shared" ca="1" si="4012"/>
        <v/>
      </c>
      <c r="I3348" s="146" t="str">
        <f t="shared" ca="1" si="4012"/>
        <v/>
      </c>
      <c r="J3348" s="146" t="str">
        <f t="shared" ca="1" si="4012"/>
        <v/>
      </c>
      <c r="K3348" s="146" t="str">
        <f t="shared" ca="1" si="4012"/>
        <v/>
      </c>
      <c r="L3348" s="146" t="str">
        <f t="shared" ca="1" si="4012"/>
        <v/>
      </c>
      <c r="M3348" s="146" t="str">
        <f t="shared" ca="1" si="4012"/>
        <v/>
      </c>
      <c r="N3348" s="146" t="str">
        <f t="shared" ca="1" si="4012"/>
        <v/>
      </c>
      <c r="O3348" s="146" t="str">
        <f t="shared" ca="1" si="4012"/>
        <v/>
      </c>
      <c r="P3348" s="146" t="str">
        <f t="shared" ca="1" si="4012"/>
        <v/>
      </c>
      <c r="Q3348" s="146" t="str">
        <f t="shared" ca="1" si="4012"/>
        <v/>
      </c>
      <c r="R3348" s="146" t="str">
        <f t="shared" ref="R3348:W3348" ca="1" si="4013">IF(Q3348="","",IF(Q3348=0,"",IF(ABS($B3344-(R3346/R3347))&lt;2^(0-R$3),"",$B3344-(R3346/R3347))))</f>
        <v/>
      </c>
      <c r="S3348" s="146" t="str">
        <f t="shared" ca="1" si="4013"/>
        <v/>
      </c>
      <c r="T3348" s="146" t="str">
        <f t="shared" ca="1" si="4013"/>
        <v/>
      </c>
      <c r="U3348" s="146" t="str">
        <f t="shared" ca="1" si="4013"/>
        <v/>
      </c>
      <c r="V3348" s="146" t="str">
        <f t="shared" ca="1" si="4013"/>
        <v/>
      </c>
      <c r="W3348" s="146" t="str">
        <f t="shared" ca="1" si="4013"/>
        <v/>
      </c>
    </row>
    <row r="3349" spans="1:23">
      <c r="A3349" s="150">
        <f>A3344+1</f>
        <v>676</v>
      </c>
      <c r="B3349" s="152">
        <f ca="1">A3352</f>
        <v>0</v>
      </c>
      <c r="C3349" s="152"/>
      <c r="D3349" s="153">
        <f ca="1">INT(B3349+1/2)</f>
        <v>0</v>
      </c>
      <c r="E3349" s="153" t="str">
        <f t="shared" ref="E3349:W3349" ca="1" si="4014">IF(ISNUMBER(D3350),INT(D3350+1/2),"")</f>
        <v/>
      </c>
      <c r="F3349" s="153" t="str">
        <f t="shared" ca="1" si="4014"/>
        <v/>
      </c>
      <c r="G3349" s="153" t="str">
        <f t="shared" ca="1" si="4014"/>
        <v/>
      </c>
      <c r="H3349" s="153" t="str">
        <f t="shared" ca="1" si="4014"/>
        <v/>
      </c>
      <c r="I3349" s="153" t="str">
        <f t="shared" ca="1" si="4014"/>
        <v/>
      </c>
      <c r="J3349" s="153" t="str">
        <f t="shared" ca="1" si="4014"/>
        <v/>
      </c>
      <c r="K3349" s="153" t="str">
        <f t="shared" ca="1" si="4014"/>
        <v/>
      </c>
      <c r="L3349" s="153" t="str">
        <f t="shared" ca="1" si="4014"/>
        <v/>
      </c>
      <c r="M3349" s="153" t="str">
        <f t="shared" ca="1" si="4014"/>
        <v/>
      </c>
      <c r="N3349" s="153" t="str">
        <f t="shared" ca="1" si="4014"/>
        <v/>
      </c>
      <c r="O3349" s="153" t="str">
        <f t="shared" ca="1" si="4014"/>
        <v/>
      </c>
      <c r="P3349" s="153" t="str">
        <f t="shared" ca="1" si="4014"/>
        <v/>
      </c>
      <c r="Q3349" s="153" t="str">
        <f t="shared" ca="1" si="4014"/>
        <v/>
      </c>
      <c r="R3349" s="153" t="str">
        <f t="shared" ca="1" si="4014"/>
        <v/>
      </c>
      <c r="S3349" s="153" t="str">
        <f t="shared" ca="1" si="4014"/>
        <v/>
      </c>
      <c r="T3349" s="153" t="str">
        <f t="shared" ca="1" si="4014"/>
        <v/>
      </c>
      <c r="U3349" s="153" t="str">
        <f t="shared" ca="1" si="4014"/>
        <v/>
      </c>
      <c r="V3349" s="153" t="str">
        <f t="shared" ca="1" si="4014"/>
        <v/>
      </c>
      <c r="W3349" s="153" t="str">
        <f t="shared" ca="1" si="4014"/>
        <v/>
      </c>
    </row>
    <row r="3350" spans="1:23" ht="13.5" thickBot="1">
      <c r="B3350" s="172" t="s">
        <v>631</v>
      </c>
      <c r="C3350" s="172"/>
      <c r="D3350" s="165" t="str">
        <f ca="1">IF(B3349&lt;&gt;D3349,1/(B3349-D3349),"")</f>
        <v/>
      </c>
      <c r="E3350" s="165" t="str">
        <f ca="1">IF(AND(ISNUMBER(D3350),ISNUMBER(E3349)),IF(D3350&lt;&gt;E3349,1/(D3350-E3349),""),"")</f>
        <v/>
      </c>
      <c r="F3350" s="165" t="str">
        <f t="shared" ref="F3350:W3350" ca="1" si="4015">IF(ISNUMBER(E3353),1/(E3350-F3349),"")</f>
        <v/>
      </c>
      <c r="G3350" s="165" t="str">
        <f t="shared" ca="1" si="4015"/>
        <v/>
      </c>
      <c r="H3350" s="165" t="str">
        <f t="shared" ca="1" si="4015"/>
        <v/>
      </c>
      <c r="I3350" s="165" t="str">
        <f t="shared" ca="1" si="4015"/>
        <v/>
      </c>
      <c r="J3350" s="165" t="str">
        <f t="shared" ca="1" si="4015"/>
        <v/>
      </c>
      <c r="K3350" s="165" t="str">
        <f t="shared" ca="1" si="4015"/>
        <v/>
      </c>
      <c r="L3350" s="165" t="str">
        <f t="shared" ca="1" si="4015"/>
        <v/>
      </c>
      <c r="M3350" s="165" t="str">
        <f t="shared" ca="1" si="4015"/>
        <v/>
      </c>
      <c r="N3350" s="165" t="str">
        <f t="shared" ca="1" si="4015"/>
        <v/>
      </c>
      <c r="O3350" s="165" t="str">
        <f t="shared" ca="1" si="4015"/>
        <v/>
      </c>
      <c r="P3350" s="165" t="str">
        <f t="shared" ca="1" si="4015"/>
        <v/>
      </c>
      <c r="Q3350" s="165" t="str">
        <f t="shared" ca="1" si="4015"/>
        <v/>
      </c>
      <c r="R3350" s="165" t="str">
        <f t="shared" ca="1" si="4015"/>
        <v/>
      </c>
      <c r="S3350" s="165" t="str">
        <f t="shared" ca="1" si="4015"/>
        <v/>
      </c>
      <c r="T3350" s="165" t="str">
        <f t="shared" ca="1" si="4015"/>
        <v/>
      </c>
      <c r="U3350" s="165" t="str">
        <f t="shared" ca="1" si="4015"/>
        <v/>
      </c>
      <c r="V3350" s="165" t="str">
        <f t="shared" ca="1" si="4015"/>
        <v/>
      </c>
      <c r="W3350" s="165" t="str">
        <f t="shared" ca="1" si="4015"/>
        <v/>
      </c>
    </row>
    <row r="3351" spans="1:23" ht="15">
      <c r="B3351" s="182" t="s">
        <v>629</v>
      </c>
      <c r="C3351" s="174">
        <f>1</f>
        <v>1</v>
      </c>
      <c r="D3351" s="174">
        <f ca="1">D3349</f>
        <v>0</v>
      </c>
      <c r="E3351" s="174" t="str">
        <f ca="1">IF(ISNUMBER(E3349),E3349*D3349+1,"")</f>
        <v/>
      </c>
      <c r="F3351" s="174" t="str">
        <f t="shared" ref="F3351:W3351" ca="1" si="4016">IF(ISNUMBER(E3350),F3349*E3351+D3351,"")</f>
        <v/>
      </c>
      <c r="G3351" s="174" t="str">
        <f t="shared" ca="1" si="4016"/>
        <v/>
      </c>
      <c r="H3351" s="174" t="str">
        <f t="shared" ca="1" si="4016"/>
        <v/>
      </c>
      <c r="I3351" s="174" t="str">
        <f t="shared" ca="1" si="4016"/>
        <v/>
      </c>
      <c r="J3351" s="174" t="str">
        <f t="shared" ca="1" si="4016"/>
        <v/>
      </c>
      <c r="K3351" s="174" t="str">
        <f t="shared" ca="1" si="4016"/>
        <v/>
      </c>
      <c r="L3351" s="174" t="str">
        <f t="shared" ca="1" si="4016"/>
        <v/>
      </c>
      <c r="M3351" s="174" t="str">
        <f t="shared" ca="1" si="4016"/>
        <v/>
      </c>
      <c r="N3351" s="174" t="str">
        <f t="shared" ca="1" si="4016"/>
        <v/>
      </c>
      <c r="O3351" s="174" t="str">
        <f t="shared" ca="1" si="4016"/>
        <v/>
      </c>
      <c r="P3351" s="174" t="str">
        <f t="shared" ca="1" si="4016"/>
        <v/>
      </c>
      <c r="Q3351" s="174" t="str">
        <f t="shared" ca="1" si="4016"/>
        <v/>
      </c>
      <c r="R3351" s="174" t="str">
        <f t="shared" ca="1" si="4016"/>
        <v/>
      </c>
      <c r="S3351" s="174" t="str">
        <f t="shared" ca="1" si="4016"/>
        <v/>
      </c>
      <c r="T3351" s="174" t="str">
        <f t="shared" ca="1" si="4016"/>
        <v/>
      </c>
      <c r="U3351" s="174" t="str">
        <f t="shared" ca="1" si="4016"/>
        <v/>
      </c>
      <c r="V3351" s="174" t="str">
        <f t="shared" ca="1" si="4016"/>
        <v/>
      </c>
      <c r="W3351" s="174" t="str">
        <f t="shared" ca="1" si="4016"/>
        <v/>
      </c>
    </row>
    <row r="3352" spans="1:23" ht="13.5" thickBot="1">
      <c r="A3352" s="146">
        <f ca="1">INDIRECT($A$3&amp;A3349)</f>
        <v>0</v>
      </c>
      <c r="B3352" s="182"/>
      <c r="C3352" s="173">
        <f>0</f>
        <v>0</v>
      </c>
      <c r="D3352" s="173">
        <f>1</f>
        <v>1</v>
      </c>
      <c r="E3352" s="173" t="str">
        <f ca="1">IF(ISNUMBER(E3349),IF(E3349&lt;&gt;0,E3349,""),"")</f>
        <v/>
      </c>
      <c r="F3352" s="173" t="str">
        <f t="shared" ref="F3352:W3352" ca="1" si="4017">IF(ISNUMBER(E3350),F3349*E3352+D3352,"")</f>
        <v/>
      </c>
      <c r="G3352" s="173" t="str">
        <f t="shared" ca="1" si="4017"/>
        <v/>
      </c>
      <c r="H3352" s="173" t="str">
        <f t="shared" ca="1" si="4017"/>
        <v/>
      </c>
      <c r="I3352" s="173" t="str">
        <f t="shared" ca="1" si="4017"/>
        <v/>
      </c>
      <c r="J3352" s="173" t="str">
        <f t="shared" ca="1" si="4017"/>
        <v/>
      </c>
      <c r="K3352" s="173" t="str">
        <f t="shared" ca="1" si="4017"/>
        <v/>
      </c>
      <c r="L3352" s="173" t="str">
        <f t="shared" ca="1" si="4017"/>
        <v/>
      </c>
      <c r="M3352" s="173" t="str">
        <f t="shared" ca="1" si="4017"/>
        <v/>
      </c>
      <c r="N3352" s="173" t="str">
        <f t="shared" ca="1" si="4017"/>
        <v/>
      </c>
      <c r="O3352" s="173" t="str">
        <f t="shared" ca="1" si="4017"/>
        <v/>
      </c>
      <c r="P3352" s="173" t="str">
        <f t="shared" ca="1" si="4017"/>
        <v/>
      </c>
      <c r="Q3352" s="173" t="str">
        <f t="shared" ca="1" si="4017"/>
        <v/>
      </c>
      <c r="R3352" s="173" t="str">
        <f t="shared" ca="1" si="4017"/>
        <v/>
      </c>
      <c r="S3352" s="173" t="str">
        <f t="shared" ca="1" si="4017"/>
        <v/>
      </c>
      <c r="T3352" s="173" t="str">
        <f t="shared" ca="1" si="4017"/>
        <v/>
      </c>
      <c r="U3352" s="173" t="str">
        <f t="shared" ca="1" si="4017"/>
        <v/>
      </c>
      <c r="V3352" s="173" t="str">
        <f t="shared" ca="1" si="4017"/>
        <v/>
      </c>
      <c r="W3352" s="173" t="str">
        <f t="shared" ca="1" si="4017"/>
        <v/>
      </c>
    </row>
    <row r="3353" spans="1:23">
      <c r="B3353" s="171" t="s">
        <v>630</v>
      </c>
      <c r="C3353" s="171"/>
      <c r="E3353" s="146" t="str">
        <f ca="1">IF(NOT(ISNUMBER(E3352)),"",$B3349-E3351/E3352)</f>
        <v/>
      </c>
      <c r="F3353" s="146" t="str">
        <f ca="1">IF(NOT(ISNUMBER(F3352)),"",$B3349-F3351/F3352)</f>
        <v/>
      </c>
      <c r="G3353" s="146" t="str">
        <f t="shared" ref="G3353:Q3353" ca="1" si="4018">IF(F3353="","",IF(F3353=0,"",IF(ABS($B3349-G3351/G3352)&lt;2^(0-G$3),"",$B3349-G3351/G3352)))</f>
        <v/>
      </c>
      <c r="H3353" s="146" t="str">
        <f t="shared" ca="1" si="4018"/>
        <v/>
      </c>
      <c r="I3353" s="146" t="str">
        <f t="shared" ca="1" si="4018"/>
        <v/>
      </c>
      <c r="J3353" s="146" t="str">
        <f t="shared" ca="1" si="4018"/>
        <v/>
      </c>
      <c r="K3353" s="146" t="str">
        <f t="shared" ca="1" si="4018"/>
        <v/>
      </c>
      <c r="L3353" s="146" t="str">
        <f t="shared" ca="1" si="4018"/>
        <v/>
      </c>
      <c r="M3353" s="146" t="str">
        <f t="shared" ca="1" si="4018"/>
        <v/>
      </c>
      <c r="N3353" s="146" t="str">
        <f t="shared" ca="1" si="4018"/>
        <v/>
      </c>
      <c r="O3353" s="146" t="str">
        <f t="shared" ca="1" si="4018"/>
        <v/>
      </c>
      <c r="P3353" s="146" t="str">
        <f t="shared" ca="1" si="4018"/>
        <v/>
      </c>
      <c r="Q3353" s="146" t="str">
        <f t="shared" ca="1" si="4018"/>
        <v/>
      </c>
      <c r="R3353" s="146" t="str">
        <f t="shared" ref="R3353:W3353" ca="1" si="4019">IF(Q3353="","",IF(Q3353=0,"",IF(ABS($B3349-(R3351/R3352))&lt;2^(0-R$3),"",$B3349-(R3351/R3352))))</f>
        <v/>
      </c>
      <c r="S3353" s="146" t="str">
        <f t="shared" ca="1" si="4019"/>
        <v/>
      </c>
      <c r="T3353" s="146" t="str">
        <f t="shared" ca="1" si="4019"/>
        <v/>
      </c>
      <c r="U3353" s="146" t="str">
        <f t="shared" ca="1" si="4019"/>
        <v/>
      </c>
      <c r="V3353" s="146" t="str">
        <f t="shared" ca="1" si="4019"/>
        <v/>
      </c>
      <c r="W3353" s="146" t="str">
        <f t="shared" ca="1" si="4019"/>
        <v/>
      </c>
    </row>
    <row r="3354" spans="1:23">
      <c r="A3354" s="150">
        <f>A3349+1</f>
        <v>677</v>
      </c>
      <c r="B3354" s="152">
        <f ca="1">A3357</f>
        <v>0</v>
      </c>
      <c r="C3354" s="152"/>
      <c r="D3354" s="153">
        <f ca="1">INT(B3354+1/2)</f>
        <v>0</v>
      </c>
      <c r="E3354" s="153" t="str">
        <f t="shared" ref="E3354:W3354" ca="1" si="4020">IF(ISNUMBER(D3355),INT(D3355+1/2),"")</f>
        <v/>
      </c>
      <c r="F3354" s="153" t="str">
        <f t="shared" ca="1" si="4020"/>
        <v/>
      </c>
      <c r="G3354" s="153" t="str">
        <f t="shared" ca="1" si="4020"/>
        <v/>
      </c>
      <c r="H3354" s="153" t="str">
        <f t="shared" ca="1" si="4020"/>
        <v/>
      </c>
      <c r="I3354" s="153" t="str">
        <f t="shared" ca="1" si="4020"/>
        <v/>
      </c>
      <c r="J3354" s="153" t="str">
        <f t="shared" ca="1" si="4020"/>
        <v/>
      </c>
      <c r="K3354" s="153" t="str">
        <f t="shared" ca="1" si="4020"/>
        <v/>
      </c>
      <c r="L3354" s="153" t="str">
        <f t="shared" ca="1" si="4020"/>
        <v/>
      </c>
      <c r="M3354" s="153" t="str">
        <f t="shared" ca="1" si="4020"/>
        <v/>
      </c>
      <c r="N3354" s="153" t="str">
        <f t="shared" ca="1" si="4020"/>
        <v/>
      </c>
      <c r="O3354" s="153" t="str">
        <f t="shared" ca="1" si="4020"/>
        <v/>
      </c>
      <c r="P3354" s="153" t="str">
        <f t="shared" ca="1" si="4020"/>
        <v/>
      </c>
      <c r="Q3354" s="153" t="str">
        <f t="shared" ca="1" si="4020"/>
        <v/>
      </c>
      <c r="R3354" s="153" t="str">
        <f t="shared" ca="1" si="4020"/>
        <v/>
      </c>
      <c r="S3354" s="153" t="str">
        <f t="shared" ca="1" si="4020"/>
        <v/>
      </c>
      <c r="T3354" s="153" t="str">
        <f t="shared" ca="1" si="4020"/>
        <v/>
      </c>
      <c r="U3354" s="153" t="str">
        <f t="shared" ca="1" si="4020"/>
        <v/>
      </c>
      <c r="V3354" s="153" t="str">
        <f t="shared" ca="1" si="4020"/>
        <v/>
      </c>
      <c r="W3354" s="153" t="str">
        <f t="shared" ca="1" si="4020"/>
        <v/>
      </c>
    </row>
    <row r="3355" spans="1:23" ht="13.5" thickBot="1">
      <c r="B3355" s="172" t="s">
        <v>631</v>
      </c>
      <c r="C3355" s="172"/>
      <c r="D3355" s="165" t="str">
        <f ca="1">IF(B3354&lt;&gt;D3354,1/(B3354-D3354),"")</f>
        <v/>
      </c>
      <c r="E3355" s="165" t="str">
        <f ca="1">IF(AND(ISNUMBER(D3355),ISNUMBER(E3354)),IF(D3355&lt;&gt;E3354,1/(D3355-E3354),""),"")</f>
        <v/>
      </c>
      <c r="F3355" s="165" t="str">
        <f t="shared" ref="F3355:W3355" ca="1" si="4021">IF(ISNUMBER(E3358),1/(E3355-F3354),"")</f>
        <v/>
      </c>
      <c r="G3355" s="165" t="str">
        <f t="shared" ca="1" si="4021"/>
        <v/>
      </c>
      <c r="H3355" s="165" t="str">
        <f t="shared" ca="1" si="4021"/>
        <v/>
      </c>
      <c r="I3355" s="165" t="str">
        <f t="shared" ca="1" si="4021"/>
        <v/>
      </c>
      <c r="J3355" s="165" t="str">
        <f t="shared" ca="1" si="4021"/>
        <v/>
      </c>
      <c r="K3355" s="165" t="str">
        <f t="shared" ca="1" si="4021"/>
        <v/>
      </c>
      <c r="L3355" s="165" t="str">
        <f t="shared" ca="1" si="4021"/>
        <v/>
      </c>
      <c r="M3355" s="165" t="str">
        <f t="shared" ca="1" si="4021"/>
        <v/>
      </c>
      <c r="N3355" s="165" t="str">
        <f t="shared" ca="1" si="4021"/>
        <v/>
      </c>
      <c r="O3355" s="165" t="str">
        <f t="shared" ca="1" si="4021"/>
        <v/>
      </c>
      <c r="P3355" s="165" t="str">
        <f t="shared" ca="1" si="4021"/>
        <v/>
      </c>
      <c r="Q3355" s="165" t="str">
        <f t="shared" ca="1" si="4021"/>
        <v/>
      </c>
      <c r="R3355" s="165" t="str">
        <f t="shared" ca="1" si="4021"/>
        <v/>
      </c>
      <c r="S3355" s="165" t="str">
        <f t="shared" ca="1" si="4021"/>
        <v/>
      </c>
      <c r="T3355" s="165" t="str">
        <f t="shared" ca="1" si="4021"/>
        <v/>
      </c>
      <c r="U3355" s="165" t="str">
        <f t="shared" ca="1" si="4021"/>
        <v/>
      </c>
      <c r="V3355" s="165" t="str">
        <f t="shared" ca="1" si="4021"/>
        <v/>
      </c>
      <c r="W3355" s="165" t="str">
        <f t="shared" ca="1" si="4021"/>
        <v/>
      </c>
    </row>
    <row r="3356" spans="1:23" ht="15">
      <c r="B3356" s="182" t="s">
        <v>629</v>
      </c>
      <c r="C3356" s="174">
        <f>1</f>
        <v>1</v>
      </c>
      <c r="D3356" s="174">
        <f ca="1">D3354</f>
        <v>0</v>
      </c>
      <c r="E3356" s="174" t="str">
        <f ca="1">IF(ISNUMBER(E3354),E3354*D3354+1,"")</f>
        <v/>
      </c>
      <c r="F3356" s="174" t="str">
        <f t="shared" ref="F3356:W3356" ca="1" si="4022">IF(ISNUMBER(E3355),F3354*E3356+D3356,"")</f>
        <v/>
      </c>
      <c r="G3356" s="174" t="str">
        <f t="shared" ca="1" si="4022"/>
        <v/>
      </c>
      <c r="H3356" s="174" t="str">
        <f t="shared" ca="1" si="4022"/>
        <v/>
      </c>
      <c r="I3356" s="174" t="str">
        <f t="shared" ca="1" si="4022"/>
        <v/>
      </c>
      <c r="J3356" s="174" t="str">
        <f t="shared" ca="1" si="4022"/>
        <v/>
      </c>
      <c r="K3356" s="174" t="str">
        <f t="shared" ca="1" si="4022"/>
        <v/>
      </c>
      <c r="L3356" s="174" t="str">
        <f t="shared" ca="1" si="4022"/>
        <v/>
      </c>
      <c r="M3356" s="174" t="str">
        <f t="shared" ca="1" si="4022"/>
        <v/>
      </c>
      <c r="N3356" s="174" t="str">
        <f t="shared" ca="1" si="4022"/>
        <v/>
      </c>
      <c r="O3356" s="174" t="str">
        <f t="shared" ca="1" si="4022"/>
        <v/>
      </c>
      <c r="P3356" s="174" t="str">
        <f t="shared" ca="1" si="4022"/>
        <v/>
      </c>
      <c r="Q3356" s="174" t="str">
        <f t="shared" ca="1" si="4022"/>
        <v/>
      </c>
      <c r="R3356" s="174" t="str">
        <f t="shared" ca="1" si="4022"/>
        <v/>
      </c>
      <c r="S3356" s="174" t="str">
        <f t="shared" ca="1" si="4022"/>
        <v/>
      </c>
      <c r="T3356" s="174" t="str">
        <f t="shared" ca="1" si="4022"/>
        <v/>
      </c>
      <c r="U3356" s="174" t="str">
        <f t="shared" ca="1" si="4022"/>
        <v/>
      </c>
      <c r="V3356" s="174" t="str">
        <f t="shared" ca="1" si="4022"/>
        <v/>
      </c>
      <c r="W3356" s="174" t="str">
        <f t="shared" ca="1" si="4022"/>
        <v/>
      </c>
    </row>
    <row r="3357" spans="1:23" ht="13.5" thickBot="1">
      <c r="A3357" s="146">
        <f ca="1">INDIRECT($A$3&amp;A3354)</f>
        <v>0</v>
      </c>
      <c r="B3357" s="182"/>
      <c r="C3357" s="173">
        <f>0</f>
        <v>0</v>
      </c>
      <c r="D3357" s="173">
        <f>1</f>
        <v>1</v>
      </c>
      <c r="E3357" s="173" t="str">
        <f ca="1">IF(ISNUMBER(E3354),IF(E3354&lt;&gt;0,E3354,""),"")</f>
        <v/>
      </c>
      <c r="F3357" s="173" t="str">
        <f t="shared" ref="F3357:W3357" ca="1" si="4023">IF(ISNUMBER(E3355),F3354*E3357+D3357,"")</f>
        <v/>
      </c>
      <c r="G3357" s="173" t="str">
        <f t="shared" ca="1" si="4023"/>
        <v/>
      </c>
      <c r="H3357" s="173" t="str">
        <f t="shared" ca="1" si="4023"/>
        <v/>
      </c>
      <c r="I3357" s="173" t="str">
        <f t="shared" ca="1" si="4023"/>
        <v/>
      </c>
      <c r="J3357" s="173" t="str">
        <f t="shared" ca="1" si="4023"/>
        <v/>
      </c>
      <c r="K3357" s="173" t="str">
        <f t="shared" ca="1" si="4023"/>
        <v/>
      </c>
      <c r="L3357" s="173" t="str">
        <f t="shared" ca="1" si="4023"/>
        <v/>
      </c>
      <c r="M3357" s="173" t="str">
        <f t="shared" ca="1" si="4023"/>
        <v/>
      </c>
      <c r="N3357" s="173" t="str">
        <f t="shared" ca="1" si="4023"/>
        <v/>
      </c>
      <c r="O3357" s="173" t="str">
        <f t="shared" ca="1" si="4023"/>
        <v/>
      </c>
      <c r="P3357" s="173" t="str">
        <f t="shared" ca="1" si="4023"/>
        <v/>
      </c>
      <c r="Q3357" s="173" t="str">
        <f t="shared" ca="1" si="4023"/>
        <v/>
      </c>
      <c r="R3357" s="173" t="str">
        <f t="shared" ca="1" si="4023"/>
        <v/>
      </c>
      <c r="S3357" s="173" t="str">
        <f t="shared" ca="1" si="4023"/>
        <v/>
      </c>
      <c r="T3357" s="173" t="str">
        <f t="shared" ca="1" si="4023"/>
        <v/>
      </c>
      <c r="U3357" s="173" t="str">
        <f t="shared" ca="1" si="4023"/>
        <v/>
      </c>
      <c r="V3357" s="173" t="str">
        <f t="shared" ca="1" si="4023"/>
        <v/>
      </c>
      <c r="W3357" s="173" t="str">
        <f t="shared" ca="1" si="4023"/>
        <v/>
      </c>
    </row>
    <row r="3358" spans="1:23">
      <c r="B3358" s="171" t="s">
        <v>630</v>
      </c>
      <c r="C3358" s="171"/>
      <c r="E3358" s="146" t="str">
        <f ca="1">IF(NOT(ISNUMBER(E3357)),"",$B3354-E3356/E3357)</f>
        <v/>
      </c>
      <c r="F3358" s="146" t="str">
        <f ca="1">IF(NOT(ISNUMBER(F3357)),"",$B3354-F3356/F3357)</f>
        <v/>
      </c>
      <c r="G3358" s="146" t="str">
        <f t="shared" ref="G3358:Q3358" ca="1" si="4024">IF(F3358="","",IF(F3358=0,"",IF(ABS($B3354-G3356/G3357)&lt;2^(0-G$3),"",$B3354-G3356/G3357)))</f>
        <v/>
      </c>
      <c r="H3358" s="146" t="str">
        <f t="shared" ca="1" si="4024"/>
        <v/>
      </c>
      <c r="I3358" s="146" t="str">
        <f t="shared" ca="1" si="4024"/>
        <v/>
      </c>
      <c r="J3358" s="146" t="str">
        <f t="shared" ca="1" si="4024"/>
        <v/>
      </c>
      <c r="K3358" s="146" t="str">
        <f t="shared" ca="1" si="4024"/>
        <v/>
      </c>
      <c r="L3358" s="146" t="str">
        <f t="shared" ca="1" si="4024"/>
        <v/>
      </c>
      <c r="M3358" s="146" t="str">
        <f t="shared" ca="1" si="4024"/>
        <v/>
      </c>
      <c r="N3358" s="146" t="str">
        <f t="shared" ca="1" si="4024"/>
        <v/>
      </c>
      <c r="O3358" s="146" t="str">
        <f t="shared" ca="1" si="4024"/>
        <v/>
      </c>
      <c r="P3358" s="146" t="str">
        <f t="shared" ca="1" si="4024"/>
        <v/>
      </c>
      <c r="Q3358" s="146" t="str">
        <f t="shared" ca="1" si="4024"/>
        <v/>
      </c>
      <c r="R3358" s="146" t="str">
        <f t="shared" ref="R3358:W3358" ca="1" si="4025">IF(Q3358="","",IF(Q3358=0,"",IF(ABS($B3354-(R3356/R3357))&lt;2^(0-R$3),"",$B3354-(R3356/R3357))))</f>
        <v/>
      </c>
      <c r="S3358" s="146" t="str">
        <f t="shared" ca="1" si="4025"/>
        <v/>
      </c>
      <c r="T3358" s="146" t="str">
        <f t="shared" ca="1" si="4025"/>
        <v/>
      </c>
      <c r="U3358" s="146" t="str">
        <f t="shared" ca="1" si="4025"/>
        <v/>
      </c>
      <c r="V3358" s="146" t="str">
        <f t="shared" ca="1" si="4025"/>
        <v/>
      </c>
      <c r="W3358" s="146" t="str">
        <f t="shared" ca="1" si="4025"/>
        <v/>
      </c>
    </row>
    <row r="3359" spans="1:23">
      <c r="A3359" s="150">
        <f>A3354+1</f>
        <v>678</v>
      </c>
      <c r="B3359" s="152">
        <f ca="1">A3362</f>
        <v>0</v>
      </c>
      <c r="C3359" s="152"/>
      <c r="D3359" s="153">
        <f ca="1">INT(B3359+1/2)</f>
        <v>0</v>
      </c>
      <c r="E3359" s="153" t="str">
        <f t="shared" ref="E3359:W3359" ca="1" si="4026">IF(ISNUMBER(D3360),INT(D3360+1/2),"")</f>
        <v/>
      </c>
      <c r="F3359" s="153" t="str">
        <f t="shared" ca="1" si="4026"/>
        <v/>
      </c>
      <c r="G3359" s="153" t="str">
        <f t="shared" ca="1" si="4026"/>
        <v/>
      </c>
      <c r="H3359" s="153" t="str">
        <f t="shared" ca="1" si="4026"/>
        <v/>
      </c>
      <c r="I3359" s="153" t="str">
        <f t="shared" ca="1" si="4026"/>
        <v/>
      </c>
      <c r="J3359" s="153" t="str">
        <f t="shared" ca="1" si="4026"/>
        <v/>
      </c>
      <c r="K3359" s="153" t="str">
        <f t="shared" ca="1" si="4026"/>
        <v/>
      </c>
      <c r="L3359" s="153" t="str">
        <f t="shared" ca="1" si="4026"/>
        <v/>
      </c>
      <c r="M3359" s="153" t="str">
        <f t="shared" ca="1" si="4026"/>
        <v/>
      </c>
      <c r="N3359" s="153" t="str">
        <f t="shared" ca="1" si="4026"/>
        <v/>
      </c>
      <c r="O3359" s="153" t="str">
        <f t="shared" ca="1" si="4026"/>
        <v/>
      </c>
      <c r="P3359" s="153" t="str">
        <f t="shared" ca="1" si="4026"/>
        <v/>
      </c>
      <c r="Q3359" s="153" t="str">
        <f t="shared" ca="1" si="4026"/>
        <v/>
      </c>
      <c r="R3359" s="153" t="str">
        <f t="shared" ca="1" si="4026"/>
        <v/>
      </c>
      <c r="S3359" s="153" t="str">
        <f t="shared" ca="1" si="4026"/>
        <v/>
      </c>
      <c r="T3359" s="153" t="str">
        <f t="shared" ca="1" si="4026"/>
        <v/>
      </c>
      <c r="U3359" s="153" t="str">
        <f t="shared" ca="1" si="4026"/>
        <v/>
      </c>
      <c r="V3359" s="153" t="str">
        <f t="shared" ca="1" si="4026"/>
        <v/>
      </c>
      <c r="W3359" s="153" t="str">
        <f t="shared" ca="1" si="4026"/>
        <v/>
      </c>
    </row>
    <row r="3360" spans="1:23" ht="13.5" thickBot="1">
      <c r="B3360" s="172" t="s">
        <v>631</v>
      </c>
      <c r="C3360" s="172"/>
      <c r="D3360" s="165" t="str">
        <f ca="1">IF(B3359&lt;&gt;D3359,1/(B3359-D3359),"")</f>
        <v/>
      </c>
      <c r="E3360" s="165" t="str">
        <f ca="1">IF(AND(ISNUMBER(D3360),ISNUMBER(E3359)),IF(D3360&lt;&gt;E3359,1/(D3360-E3359),""),"")</f>
        <v/>
      </c>
      <c r="F3360" s="165" t="str">
        <f t="shared" ref="F3360:W3360" ca="1" si="4027">IF(ISNUMBER(E3363),1/(E3360-F3359),"")</f>
        <v/>
      </c>
      <c r="G3360" s="165" t="str">
        <f t="shared" ca="1" si="4027"/>
        <v/>
      </c>
      <c r="H3360" s="165" t="str">
        <f t="shared" ca="1" si="4027"/>
        <v/>
      </c>
      <c r="I3360" s="165" t="str">
        <f t="shared" ca="1" si="4027"/>
        <v/>
      </c>
      <c r="J3360" s="165" t="str">
        <f t="shared" ca="1" si="4027"/>
        <v/>
      </c>
      <c r="K3360" s="165" t="str">
        <f t="shared" ca="1" si="4027"/>
        <v/>
      </c>
      <c r="L3360" s="165" t="str">
        <f t="shared" ca="1" si="4027"/>
        <v/>
      </c>
      <c r="M3360" s="165" t="str">
        <f t="shared" ca="1" si="4027"/>
        <v/>
      </c>
      <c r="N3360" s="165" t="str">
        <f t="shared" ca="1" si="4027"/>
        <v/>
      </c>
      <c r="O3360" s="165" t="str">
        <f t="shared" ca="1" si="4027"/>
        <v/>
      </c>
      <c r="P3360" s="165" t="str">
        <f t="shared" ca="1" si="4027"/>
        <v/>
      </c>
      <c r="Q3360" s="165" t="str">
        <f t="shared" ca="1" si="4027"/>
        <v/>
      </c>
      <c r="R3360" s="165" t="str">
        <f t="shared" ca="1" si="4027"/>
        <v/>
      </c>
      <c r="S3360" s="165" t="str">
        <f t="shared" ca="1" si="4027"/>
        <v/>
      </c>
      <c r="T3360" s="165" t="str">
        <f t="shared" ca="1" si="4027"/>
        <v/>
      </c>
      <c r="U3360" s="165" t="str">
        <f t="shared" ca="1" si="4027"/>
        <v/>
      </c>
      <c r="V3360" s="165" t="str">
        <f t="shared" ca="1" si="4027"/>
        <v/>
      </c>
      <c r="W3360" s="165" t="str">
        <f t="shared" ca="1" si="4027"/>
        <v/>
      </c>
    </row>
    <row r="3361" spans="1:23" ht="15">
      <c r="B3361" s="182" t="s">
        <v>629</v>
      </c>
      <c r="C3361" s="174">
        <f>1</f>
        <v>1</v>
      </c>
      <c r="D3361" s="174">
        <f ca="1">D3359</f>
        <v>0</v>
      </c>
      <c r="E3361" s="174" t="str">
        <f ca="1">IF(ISNUMBER(E3359),E3359*D3359+1,"")</f>
        <v/>
      </c>
      <c r="F3361" s="174" t="str">
        <f t="shared" ref="F3361:W3361" ca="1" si="4028">IF(ISNUMBER(E3360),F3359*E3361+D3361,"")</f>
        <v/>
      </c>
      <c r="G3361" s="174" t="str">
        <f t="shared" ca="1" si="4028"/>
        <v/>
      </c>
      <c r="H3361" s="174" t="str">
        <f t="shared" ca="1" si="4028"/>
        <v/>
      </c>
      <c r="I3361" s="174" t="str">
        <f t="shared" ca="1" si="4028"/>
        <v/>
      </c>
      <c r="J3361" s="174" t="str">
        <f t="shared" ca="1" si="4028"/>
        <v/>
      </c>
      <c r="K3361" s="174" t="str">
        <f t="shared" ca="1" si="4028"/>
        <v/>
      </c>
      <c r="L3361" s="174" t="str">
        <f t="shared" ca="1" si="4028"/>
        <v/>
      </c>
      <c r="M3361" s="174" t="str">
        <f t="shared" ca="1" si="4028"/>
        <v/>
      </c>
      <c r="N3361" s="174" t="str">
        <f t="shared" ca="1" si="4028"/>
        <v/>
      </c>
      <c r="O3361" s="174" t="str">
        <f t="shared" ca="1" si="4028"/>
        <v/>
      </c>
      <c r="P3361" s="174" t="str">
        <f t="shared" ca="1" si="4028"/>
        <v/>
      </c>
      <c r="Q3361" s="174" t="str">
        <f t="shared" ca="1" si="4028"/>
        <v/>
      </c>
      <c r="R3361" s="174" t="str">
        <f t="shared" ca="1" si="4028"/>
        <v/>
      </c>
      <c r="S3361" s="174" t="str">
        <f t="shared" ca="1" si="4028"/>
        <v/>
      </c>
      <c r="T3361" s="174" t="str">
        <f t="shared" ca="1" si="4028"/>
        <v/>
      </c>
      <c r="U3361" s="174" t="str">
        <f t="shared" ca="1" si="4028"/>
        <v/>
      </c>
      <c r="V3361" s="174" t="str">
        <f t="shared" ca="1" si="4028"/>
        <v/>
      </c>
      <c r="W3361" s="174" t="str">
        <f t="shared" ca="1" si="4028"/>
        <v/>
      </c>
    </row>
    <row r="3362" spans="1:23" ht="13.5" thickBot="1">
      <c r="A3362" s="146">
        <f ca="1">INDIRECT($A$3&amp;A3359)</f>
        <v>0</v>
      </c>
      <c r="B3362" s="182"/>
      <c r="C3362" s="173">
        <f>0</f>
        <v>0</v>
      </c>
      <c r="D3362" s="173">
        <f>1</f>
        <v>1</v>
      </c>
      <c r="E3362" s="173" t="str">
        <f ca="1">IF(ISNUMBER(E3359),IF(E3359&lt;&gt;0,E3359,""),"")</f>
        <v/>
      </c>
      <c r="F3362" s="173" t="str">
        <f t="shared" ref="F3362:W3362" ca="1" si="4029">IF(ISNUMBER(E3360),F3359*E3362+D3362,"")</f>
        <v/>
      </c>
      <c r="G3362" s="173" t="str">
        <f t="shared" ca="1" si="4029"/>
        <v/>
      </c>
      <c r="H3362" s="173" t="str">
        <f t="shared" ca="1" si="4029"/>
        <v/>
      </c>
      <c r="I3362" s="173" t="str">
        <f t="shared" ca="1" si="4029"/>
        <v/>
      </c>
      <c r="J3362" s="173" t="str">
        <f t="shared" ca="1" si="4029"/>
        <v/>
      </c>
      <c r="K3362" s="173" t="str">
        <f t="shared" ca="1" si="4029"/>
        <v/>
      </c>
      <c r="L3362" s="173" t="str">
        <f t="shared" ca="1" si="4029"/>
        <v/>
      </c>
      <c r="M3362" s="173" t="str">
        <f t="shared" ca="1" si="4029"/>
        <v/>
      </c>
      <c r="N3362" s="173" t="str">
        <f t="shared" ca="1" si="4029"/>
        <v/>
      </c>
      <c r="O3362" s="173" t="str">
        <f t="shared" ca="1" si="4029"/>
        <v/>
      </c>
      <c r="P3362" s="173" t="str">
        <f t="shared" ca="1" si="4029"/>
        <v/>
      </c>
      <c r="Q3362" s="173" t="str">
        <f t="shared" ca="1" si="4029"/>
        <v/>
      </c>
      <c r="R3362" s="173" t="str">
        <f t="shared" ca="1" si="4029"/>
        <v/>
      </c>
      <c r="S3362" s="173" t="str">
        <f t="shared" ca="1" si="4029"/>
        <v/>
      </c>
      <c r="T3362" s="173" t="str">
        <f t="shared" ca="1" si="4029"/>
        <v/>
      </c>
      <c r="U3362" s="173" t="str">
        <f t="shared" ca="1" si="4029"/>
        <v/>
      </c>
      <c r="V3362" s="173" t="str">
        <f t="shared" ca="1" si="4029"/>
        <v/>
      </c>
      <c r="W3362" s="173" t="str">
        <f t="shared" ca="1" si="4029"/>
        <v/>
      </c>
    </row>
    <row r="3363" spans="1:23">
      <c r="B3363" s="171" t="s">
        <v>630</v>
      </c>
      <c r="C3363" s="171"/>
      <c r="E3363" s="146" t="str">
        <f ca="1">IF(NOT(ISNUMBER(E3362)),"",$B3359-E3361/E3362)</f>
        <v/>
      </c>
      <c r="F3363" s="146" t="str">
        <f ca="1">IF(NOT(ISNUMBER(F3362)),"",$B3359-F3361/F3362)</f>
        <v/>
      </c>
      <c r="G3363" s="146" t="str">
        <f t="shared" ref="G3363:Q3363" ca="1" si="4030">IF(F3363="","",IF(F3363=0,"",IF(ABS($B3359-G3361/G3362)&lt;2^(0-G$3),"",$B3359-G3361/G3362)))</f>
        <v/>
      </c>
      <c r="H3363" s="146" t="str">
        <f t="shared" ca="1" si="4030"/>
        <v/>
      </c>
      <c r="I3363" s="146" t="str">
        <f t="shared" ca="1" si="4030"/>
        <v/>
      </c>
      <c r="J3363" s="146" t="str">
        <f t="shared" ca="1" si="4030"/>
        <v/>
      </c>
      <c r="K3363" s="146" t="str">
        <f t="shared" ca="1" si="4030"/>
        <v/>
      </c>
      <c r="L3363" s="146" t="str">
        <f t="shared" ca="1" si="4030"/>
        <v/>
      </c>
      <c r="M3363" s="146" t="str">
        <f t="shared" ca="1" si="4030"/>
        <v/>
      </c>
      <c r="N3363" s="146" t="str">
        <f t="shared" ca="1" si="4030"/>
        <v/>
      </c>
      <c r="O3363" s="146" t="str">
        <f t="shared" ca="1" si="4030"/>
        <v/>
      </c>
      <c r="P3363" s="146" t="str">
        <f t="shared" ca="1" si="4030"/>
        <v/>
      </c>
      <c r="Q3363" s="146" t="str">
        <f t="shared" ca="1" si="4030"/>
        <v/>
      </c>
      <c r="R3363" s="146" t="str">
        <f t="shared" ref="R3363:W3363" ca="1" si="4031">IF(Q3363="","",IF(Q3363=0,"",IF(ABS($B3359-(R3361/R3362))&lt;2^(0-R$3),"",$B3359-(R3361/R3362))))</f>
        <v/>
      </c>
      <c r="S3363" s="146" t="str">
        <f t="shared" ca="1" si="4031"/>
        <v/>
      </c>
      <c r="T3363" s="146" t="str">
        <f t="shared" ca="1" si="4031"/>
        <v/>
      </c>
      <c r="U3363" s="146" t="str">
        <f t="shared" ca="1" si="4031"/>
        <v/>
      </c>
      <c r="V3363" s="146" t="str">
        <f t="shared" ca="1" si="4031"/>
        <v/>
      </c>
      <c r="W3363" s="146" t="str">
        <f t="shared" ca="1" si="4031"/>
        <v/>
      </c>
    </row>
    <row r="3364" spans="1:23">
      <c r="A3364" s="150">
        <f>A3359+1</f>
        <v>679</v>
      </c>
      <c r="B3364" s="152">
        <f ca="1">A3367</f>
        <v>0</v>
      </c>
      <c r="C3364" s="152"/>
      <c r="D3364" s="153">
        <f ca="1">INT(B3364+1/2)</f>
        <v>0</v>
      </c>
      <c r="E3364" s="153" t="str">
        <f t="shared" ref="E3364:W3364" ca="1" si="4032">IF(ISNUMBER(D3365),INT(D3365+1/2),"")</f>
        <v/>
      </c>
      <c r="F3364" s="153" t="str">
        <f t="shared" ca="1" si="4032"/>
        <v/>
      </c>
      <c r="G3364" s="153" t="str">
        <f t="shared" ca="1" si="4032"/>
        <v/>
      </c>
      <c r="H3364" s="153" t="str">
        <f t="shared" ca="1" si="4032"/>
        <v/>
      </c>
      <c r="I3364" s="153" t="str">
        <f t="shared" ca="1" si="4032"/>
        <v/>
      </c>
      <c r="J3364" s="153" t="str">
        <f t="shared" ca="1" si="4032"/>
        <v/>
      </c>
      <c r="K3364" s="153" t="str">
        <f t="shared" ca="1" si="4032"/>
        <v/>
      </c>
      <c r="L3364" s="153" t="str">
        <f t="shared" ca="1" si="4032"/>
        <v/>
      </c>
      <c r="M3364" s="153" t="str">
        <f t="shared" ca="1" si="4032"/>
        <v/>
      </c>
      <c r="N3364" s="153" t="str">
        <f t="shared" ca="1" si="4032"/>
        <v/>
      </c>
      <c r="O3364" s="153" t="str">
        <f t="shared" ca="1" si="4032"/>
        <v/>
      </c>
      <c r="P3364" s="153" t="str">
        <f t="shared" ca="1" si="4032"/>
        <v/>
      </c>
      <c r="Q3364" s="153" t="str">
        <f t="shared" ca="1" si="4032"/>
        <v/>
      </c>
      <c r="R3364" s="153" t="str">
        <f t="shared" ca="1" si="4032"/>
        <v/>
      </c>
      <c r="S3364" s="153" t="str">
        <f t="shared" ca="1" si="4032"/>
        <v/>
      </c>
      <c r="T3364" s="153" t="str">
        <f t="shared" ca="1" si="4032"/>
        <v/>
      </c>
      <c r="U3364" s="153" t="str">
        <f t="shared" ca="1" si="4032"/>
        <v/>
      </c>
      <c r="V3364" s="153" t="str">
        <f t="shared" ca="1" si="4032"/>
        <v/>
      </c>
      <c r="W3364" s="153" t="str">
        <f t="shared" ca="1" si="4032"/>
        <v/>
      </c>
    </row>
    <row r="3365" spans="1:23" ht="13.5" thickBot="1">
      <c r="B3365" s="172" t="s">
        <v>631</v>
      </c>
      <c r="C3365" s="172"/>
      <c r="D3365" s="165" t="str">
        <f ca="1">IF(B3364&lt;&gt;D3364,1/(B3364-D3364),"")</f>
        <v/>
      </c>
      <c r="E3365" s="165" t="str">
        <f ca="1">IF(AND(ISNUMBER(D3365),ISNUMBER(E3364)),IF(D3365&lt;&gt;E3364,1/(D3365-E3364),""),"")</f>
        <v/>
      </c>
      <c r="F3365" s="165" t="str">
        <f t="shared" ref="F3365:W3365" ca="1" si="4033">IF(ISNUMBER(E3368),1/(E3365-F3364),"")</f>
        <v/>
      </c>
      <c r="G3365" s="165" t="str">
        <f t="shared" ca="1" si="4033"/>
        <v/>
      </c>
      <c r="H3365" s="165" t="str">
        <f t="shared" ca="1" si="4033"/>
        <v/>
      </c>
      <c r="I3365" s="165" t="str">
        <f t="shared" ca="1" si="4033"/>
        <v/>
      </c>
      <c r="J3365" s="165" t="str">
        <f t="shared" ca="1" si="4033"/>
        <v/>
      </c>
      <c r="K3365" s="165" t="str">
        <f t="shared" ca="1" si="4033"/>
        <v/>
      </c>
      <c r="L3365" s="165" t="str">
        <f t="shared" ca="1" si="4033"/>
        <v/>
      </c>
      <c r="M3365" s="165" t="str">
        <f t="shared" ca="1" si="4033"/>
        <v/>
      </c>
      <c r="N3365" s="165" t="str">
        <f t="shared" ca="1" si="4033"/>
        <v/>
      </c>
      <c r="O3365" s="165" t="str">
        <f t="shared" ca="1" si="4033"/>
        <v/>
      </c>
      <c r="P3365" s="165" t="str">
        <f t="shared" ca="1" si="4033"/>
        <v/>
      </c>
      <c r="Q3365" s="165" t="str">
        <f t="shared" ca="1" si="4033"/>
        <v/>
      </c>
      <c r="R3365" s="165" t="str">
        <f t="shared" ca="1" si="4033"/>
        <v/>
      </c>
      <c r="S3365" s="165" t="str">
        <f t="shared" ca="1" si="4033"/>
        <v/>
      </c>
      <c r="T3365" s="165" t="str">
        <f t="shared" ca="1" si="4033"/>
        <v/>
      </c>
      <c r="U3365" s="165" t="str">
        <f t="shared" ca="1" si="4033"/>
        <v/>
      </c>
      <c r="V3365" s="165" t="str">
        <f t="shared" ca="1" si="4033"/>
        <v/>
      </c>
      <c r="W3365" s="165" t="str">
        <f t="shared" ca="1" si="4033"/>
        <v/>
      </c>
    </row>
    <row r="3366" spans="1:23" ht="15">
      <c r="B3366" s="182" t="s">
        <v>629</v>
      </c>
      <c r="C3366" s="174">
        <f>1</f>
        <v>1</v>
      </c>
      <c r="D3366" s="174">
        <f ca="1">D3364</f>
        <v>0</v>
      </c>
      <c r="E3366" s="174" t="str">
        <f ca="1">IF(ISNUMBER(E3364),E3364*D3364+1,"")</f>
        <v/>
      </c>
      <c r="F3366" s="174" t="str">
        <f t="shared" ref="F3366:W3366" ca="1" si="4034">IF(ISNUMBER(E3365),F3364*E3366+D3366,"")</f>
        <v/>
      </c>
      <c r="G3366" s="174" t="str">
        <f t="shared" ca="1" si="4034"/>
        <v/>
      </c>
      <c r="H3366" s="174" t="str">
        <f t="shared" ca="1" si="4034"/>
        <v/>
      </c>
      <c r="I3366" s="174" t="str">
        <f t="shared" ca="1" si="4034"/>
        <v/>
      </c>
      <c r="J3366" s="174" t="str">
        <f t="shared" ca="1" si="4034"/>
        <v/>
      </c>
      <c r="K3366" s="174" t="str">
        <f t="shared" ca="1" si="4034"/>
        <v/>
      </c>
      <c r="L3366" s="174" t="str">
        <f t="shared" ca="1" si="4034"/>
        <v/>
      </c>
      <c r="M3366" s="174" t="str">
        <f t="shared" ca="1" si="4034"/>
        <v/>
      </c>
      <c r="N3366" s="174" t="str">
        <f t="shared" ca="1" si="4034"/>
        <v/>
      </c>
      <c r="O3366" s="174" t="str">
        <f t="shared" ca="1" si="4034"/>
        <v/>
      </c>
      <c r="P3366" s="174" t="str">
        <f t="shared" ca="1" si="4034"/>
        <v/>
      </c>
      <c r="Q3366" s="174" t="str">
        <f t="shared" ca="1" si="4034"/>
        <v/>
      </c>
      <c r="R3366" s="174" t="str">
        <f t="shared" ca="1" si="4034"/>
        <v/>
      </c>
      <c r="S3366" s="174" t="str">
        <f t="shared" ca="1" si="4034"/>
        <v/>
      </c>
      <c r="T3366" s="174" t="str">
        <f t="shared" ca="1" si="4034"/>
        <v/>
      </c>
      <c r="U3366" s="174" t="str">
        <f t="shared" ca="1" si="4034"/>
        <v/>
      </c>
      <c r="V3366" s="174" t="str">
        <f t="shared" ca="1" si="4034"/>
        <v/>
      </c>
      <c r="W3366" s="174" t="str">
        <f t="shared" ca="1" si="4034"/>
        <v/>
      </c>
    </row>
    <row r="3367" spans="1:23" ht="13.5" thickBot="1">
      <c r="A3367" s="146">
        <f ca="1">INDIRECT($A$3&amp;A3364)</f>
        <v>0</v>
      </c>
      <c r="B3367" s="182"/>
      <c r="C3367" s="173">
        <f>0</f>
        <v>0</v>
      </c>
      <c r="D3367" s="173">
        <f>1</f>
        <v>1</v>
      </c>
      <c r="E3367" s="173" t="str">
        <f ca="1">IF(ISNUMBER(E3364),IF(E3364&lt;&gt;0,E3364,""),"")</f>
        <v/>
      </c>
      <c r="F3367" s="173" t="str">
        <f t="shared" ref="F3367:W3367" ca="1" si="4035">IF(ISNUMBER(E3365),F3364*E3367+D3367,"")</f>
        <v/>
      </c>
      <c r="G3367" s="173" t="str">
        <f t="shared" ca="1" si="4035"/>
        <v/>
      </c>
      <c r="H3367" s="173" t="str">
        <f t="shared" ca="1" si="4035"/>
        <v/>
      </c>
      <c r="I3367" s="173" t="str">
        <f t="shared" ca="1" si="4035"/>
        <v/>
      </c>
      <c r="J3367" s="173" t="str">
        <f t="shared" ca="1" si="4035"/>
        <v/>
      </c>
      <c r="K3367" s="173" t="str">
        <f t="shared" ca="1" si="4035"/>
        <v/>
      </c>
      <c r="L3367" s="173" t="str">
        <f t="shared" ca="1" si="4035"/>
        <v/>
      </c>
      <c r="M3367" s="173" t="str">
        <f t="shared" ca="1" si="4035"/>
        <v/>
      </c>
      <c r="N3367" s="173" t="str">
        <f t="shared" ca="1" si="4035"/>
        <v/>
      </c>
      <c r="O3367" s="173" t="str">
        <f t="shared" ca="1" si="4035"/>
        <v/>
      </c>
      <c r="P3367" s="173" t="str">
        <f t="shared" ca="1" si="4035"/>
        <v/>
      </c>
      <c r="Q3367" s="173" t="str">
        <f t="shared" ca="1" si="4035"/>
        <v/>
      </c>
      <c r="R3367" s="173" t="str">
        <f t="shared" ca="1" si="4035"/>
        <v/>
      </c>
      <c r="S3367" s="173" t="str">
        <f t="shared" ca="1" si="4035"/>
        <v/>
      </c>
      <c r="T3367" s="173" t="str">
        <f t="shared" ca="1" si="4035"/>
        <v/>
      </c>
      <c r="U3367" s="173" t="str">
        <f t="shared" ca="1" si="4035"/>
        <v/>
      </c>
      <c r="V3367" s="173" t="str">
        <f t="shared" ca="1" si="4035"/>
        <v/>
      </c>
      <c r="W3367" s="173" t="str">
        <f t="shared" ca="1" si="4035"/>
        <v/>
      </c>
    </row>
    <row r="3368" spans="1:23">
      <c r="B3368" s="171" t="s">
        <v>630</v>
      </c>
      <c r="C3368" s="171"/>
      <c r="E3368" s="146" t="str">
        <f ca="1">IF(NOT(ISNUMBER(E3367)),"",$B3364-E3366/E3367)</f>
        <v/>
      </c>
      <c r="F3368" s="146" t="str">
        <f ca="1">IF(NOT(ISNUMBER(F3367)),"",$B3364-F3366/F3367)</f>
        <v/>
      </c>
      <c r="G3368" s="146" t="str">
        <f t="shared" ref="G3368:Q3368" ca="1" si="4036">IF(F3368="","",IF(F3368=0,"",IF(ABS($B3364-G3366/G3367)&lt;2^(0-G$3),"",$B3364-G3366/G3367)))</f>
        <v/>
      </c>
      <c r="H3368" s="146" t="str">
        <f t="shared" ca="1" si="4036"/>
        <v/>
      </c>
      <c r="I3368" s="146" t="str">
        <f t="shared" ca="1" si="4036"/>
        <v/>
      </c>
      <c r="J3368" s="146" t="str">
        <f t="shared" ca="1" si="4036"/>
        <v/>
      </c>
      <c r="K3368" s="146" t="str">
        <f t="shared" ca="1" si="4036"/>
        <v/>
      </c>
      <c r="L3368" s="146" t="str">
        <f t="shared" ca="1" si="4036"/>
        <v/>
      </c>
      <c r="M3368" s="146" t="str">
        <f t="shared" ca="1" si="4036"/>
        <v/>
      </c>
      <c r="N3368" s="146" t="str">
        <f t="shared" ca="1" si="4036"/>
        <v/>
      </c>
      <c r="O3368" s="146" t="str">
        <f t="shared" ca="1" si="4036"/>
        <v/>
      </c>
      <c r="P3368" s="146" t="str">
        <f t="shared" ca="1" si="4036"/>
        <v/>
      </c>
      <c r="Q3368" s="146" t="str">
        <f t="shared" ca="1" si="4036"/>
        <v/>
      </c>
      <c r="R3368" s="146" t="str">
        <f t="shared" ref="R3368:W3368" ca="1" si="4037">IF(Q3368="","",IF(Q3368=0,"",IF(ABS($B3364-(R3366/R3367))&lt;2^(0-R$3),"",$B3364-(R3366/R3367))))</f>
        <v/>
      </c>
      <c r="S3368" s="146" t="str">
        <f t="shared" ca="1" si="4037"/>
        <v/>
      </c>
      <c r="T3368" s="146" t="str">
        <f t="shared" ca="1" si="4037"/>
        <v/>
      </c>
      <c r="U3368" s="146" t="str">
        <f t="shared" ca="1" si="4037"/>
        <v/>
      </c>
      <c r="V3368" s="146" t="str">
        <f t="shared" ca="1" si="4037"/>
        <v/>
      </c>
      <c r="W3368" s="146" t="str">
        <f t="shared" ca="1" si="4037"/>
        <v/>
      </c>
    </row>
    <row r="3369" spans="1:23">
      <c r="A3369" s="150">
        <f>A3364+1</f>
        <v>680</v>
      </c>
      <c r="B3369" s="152">
        <f ca="1">A3372</f>
        <v>0</v>
      </c>
      <c r="C3369" s="152"/>
      <c r="D3369" s="153">
        <f ca="1">INT(B3369+1/2)</f>
        <v>0</v>
      </c>
      <c r="E3369" s="153" t="str">
        <f t="shared" ref="E3369:W3369" ca="1" si="4038">IF(ISNUMBER(D3370),INT(D3370+1/2),"")</f>
        <v/>
      </c>
      <c r="F3369" s="153" t="str">
        <f t="shared" ca="1" si="4038"/>
        <v/>
      </c>
      <c r="G3369" s="153" t="str">
        <f t="shared" ca="1" si="4038"/>
        <v/>
      </c>
      <c r="H3369" s="153" t="str">
        <f t="shared" ca="1" si="4038"/>
        <v/>
      </c>
      <c r="I3369" s="153" t="str">
        <f t="shared" ca="1" si="4038"/>
        <v/>
      </c>
      <c r="J3369" s="153" t="str">
        <f t="shared" ca="1" si="4038"/>
        <v/>
      </c>
      <c r="K3369" s="153" t="str">
        <f t="shared" ca="1" si="4038"/>
        <v/>
      </c>
      <c r="L3369" s="153" t="str">
        <f t="shared" ca="1" si="4038"/>
        <v/>
      </c>
      <c r="M3369" s="153" t="str">
        <f t="shared" ca="1" si="4038"/>
        <v/>
      </c>
      <c r="N3369" s="153" t="str">
        <f t="shared" ca="1" si="4038"/>
        <v/>
      </c>
      <c r="O3369" s="153" t="str">
        <f t="shared" ca="1" si="4038"/>
        <v/>
      </c>
      <c r="P3369" s="153" t="str">
        <f t="shared" ca="1" si="4038"/>
        <v/>
      </c>
      <c r="Q3369" s="153" t="str">
        <f t="shared" ca="1" si="4038"/>
        <v/>
      </c>
      <c r="R3369" s="153" t="str">
        <f t="shared" ca="1" si="4038"/>
        <v/>
      </c>
      <c r="S3369" s="153" t="str">
        <f t="shared" ca="1" si="4038"/>
        <v/>
      </c>
      <c r="T3369" s="153" t="str">
        <f t="shared" ca="1" si="4038"/>
        <v/>
      </c>
      <c r="U3369" s="153" t="str">
        <f t="shared" ca="1" si="4038"/>
        <v/>
      </c>
      <c r="V3369" s="153" t="str">
        <f t="shared" ca="1" si="4038"/>
        <v/>
      </c>
      <c r="W3369" s="153" t="str">
        <f t="shared" ca="1" si="4038"/>
        <v/>
      </c>
    </row>
    <row r="3370" spans="1:23" ht="13.5" thickBot="1">
      <c r="B3370" s="172" t="s">
        <v>631</v>
      </c>
      <c r="C3370" s="172"/>
      <c r="D3370" s="165" t="str">
        <f ca="1">IF(B3369&lt;&gt;D3369,1/(B3369-D3369),"")</f>
        <v/>
      </c>
      <c r="E3370" s="165" t="str">
        <f ca="1">IF(AND(ISNUMBER(D3370),ISNUMBER(E3369)),IF(D3370&lt;&gt;E3369,1/(D3370-E3369),""),"")</f>
        <v/>
      </c>
      <c r="F3370" s="165" t="str">
        <f t="shared" ref="F3370:W3370" ca="1" si="4039">IF(ISNUMBER(E3373),1/(E3370-F3369),"")</f>
        <v/>
      </c>
      <c r="G3370" s="165" t="str">
        <f t="shared" ca="1" si="4039"/>
        <v/>
      </c>
      <c r="H3370" s="165" t="str">
        <f t="shared" ca="1" si="4039"/>
        <v/>
      </c>
      <c r="I3370" s="165" t="str">
        <f t="shared" ca="1" si="4039"/>
        <v/>
      </c>
      <c r="J3370" s="165" t="str">
        <f t="shared" ca="1" si="4039"/>
        <v/>
      </c>
      <c r="K3370" s="165" t="str">
        <f t="shared" ca="1" si="4039"/>
        <v/>
      </c>
      <c r="L3370" s="165" t="str">
        <f t="shared" ca="1" si="4039"/>
        <v/>
      </c>
      <c r="M3370" s="165" t="str">
        <f t="shared" ca="1" si="4039"/>
        <v/>
      </c>
      <c r="N3370" s="165" t="str">
        <f t="shared" ca="1" si="4039"/>
        <v/>
      </c>
      <c r="O3370" s="165" t="str">
        <f t="shared" ca="1" si="4039"/>
        <v/>
      </c>
      <c r="P3370" s="165" t="str">
        <f t="shared" ca="1" si="4039"/>
        <v/>
      </c>
      <c r="Q3370" s="165" t="str">
        <f t="shared" ca="1" si="4039"/>
        <v/>
      </c>
      <c r="R3370" s="165" t="str">
        <f t="shared" ca="1" si="4039"/>
        <v/>
      </c>
      <c r="S3370" s="165" t="str">
        <f t="shared" ca="1" si="4039"/>
        <v/>
      </c>
      <c r="T3370" s="165" t="str">
        <f t="shared" ca="1" si="4039"/>
        <v/>
      </c>
      <c r="U3370" s="165" t="str">
        <f t="shared" ca="1" si="4039"/>
        <v/>
      </c>
      <c r="V3370" s="165" t="str">
        <f t="shared" ca="1" si="4039"/>
        <v/>
      </c>
      <c r="W3370" s="165" t="str">
        <f t="shared" ca="1" si="4039"/>
        <v/>
      </c>
    </row>
    <row r="3371" spans="1:23" ht="15">
      <c r="B3371" s="182" t="s">
        <v>629</v>
      </c>
      <c r="C3371" s="174">
        <f>1</f>
        <v>1</v>
      </c>
      <c r="D3371" s="174">
        <f ca="1">D3369</f>
        <v>0</v>
      </c>
      <c r="E3371" s="174" t="str">
        <f ca="1">IF(ISNUMBER(E3369),E3369*D3369+1,"")</f>
        <v/>
      </c>
      <c r="F3371" s="174" t="str">
        <f t="shared" ref="F3371:W3371" ca="1" si="4040">IF(ISNUMBER(E3370),F3369*E3371+D3371,"")</f>
        <v/>
      </c>
      <c r="G3371" s="174" t="str">
        <f t="shared" ca="1" si="4040"/>
        <v/>
      </c>
      <c r="H3371" s="174" t="str">
        <f t="shared" ca="1" si="4040"/>
        <v/>
      </c>
      <c r="I3371" s="174" t="str">
        <f t="shared" ca="1" si="4040"/>
        <v/>
      </c>
      <c r="J3371" s="174" t="str">
        <f t="shared" ca="1" si="4040"/>
        <v/>
      </c>
      <c r="K3371" s="174" t="str">
        <f t="shared" ca="1" si="4040"/>
        <v/>
      </c>
      <c r="L3371" s="174" t="str">
        <f t="shared" ca="1" si="4040"/>
        <v/>
      </c>
      <c r="M3371" s="174" t="str">
        <f t="shared" ca="1" si="4040"/>
        <v/>
      </c>
      <c r="N3371" s="174" t="str">
        <f t="shared" ca="1" si="4040"/>
        <v/>
      </c>
      <c r="O3371" s="174" t="str">
        <f t="shared" ca="1" si="4040"/>
        <v/>
      </c>
      <c r="P3371" s="174" t="str">
        <f t="shared" ca="1" si="4040"/>
        <v/>
      </c>
      <c r="Q3371" s="174" t="str">
        <f t="shared" ca="1" si="4040"/>
        <v/>
      </c>
      <c r="R3371" s="174" t="str">
        <f t="shared" ca="1" si="4040"/>
        <v/>
      </c>
      <c r="S3371" s="174" t="str">
        <f t="shared" ca="1" si="4040"/>
        <v/>
      </c>
      <c r="T3371" s="174" t="str">
        <f t="shared" ca="1" si="4040"/>
        <v/>
      </c>
      <c r="U3371" s="174" t="str">
        <f t="shared" ca="1" si="4040"/>
        <v/>
      </c>
      <c r="V3371" s="174" t="str">
        <f t="shared" ca="1" si="4040"/>
        <v/>
      </c>
      <c r="W3371" s="174" t="str">
        <f t="shared" ca="1" si="4040"/>
        <v/>
      </c>
    </row>
    <row r="3372" spans="1:23" ht="13.5" thickBot="1">
      <c r="A3372" s="146">
        <f ca="1">INDIRECT($A$3&amp;A3369)</f>
        <v>0</v>
      </c>
      <c r="B3372" s="182"/>
      <c r="C3372" s="173">
        <f>0</f>
        <v>0</v>
      </c>
      <c r="D3372" s="173">
        <f>1</f>
        <v>1</v>
      </c>
      <c r="E3372" s="173" t="str">
        <f ca="1">IF(ISNUMBER(E3369),IF(E3369&lt;&gt;0,E3369,""),"")</f>
        <v/>
      </c>
      <c r="F3372" s="173" t="str">
        <f t="shared" ref="F3372:W3372" ca="1" si="4041">IF(ISNUMBER(E3370),F3369*E3372+D3372,"")</f>
        <v/>
      </c>
      <c r="G3372" s="173" t="str">
        <f t="shared" ca="1" si="4041"/>
        <v/>
      </c>
      <c r="H3372" s="173" t="str">
        <f t="shared" ca="1" si="4041"/>
        <v/>
      </c>
      <c r="I3372" s="173" t="str">
        <f t="shared" ca="1" si="4041"/>
        <v/>
      </c>
      <c r="J3372" s="173" t="str">
        <f t="shared" ca="1" si="4041"/>
        <v/>
      </c>
      <c r="K3372" s="173" t="str">
        <f t="shared" ca="1" si="4041"/>
        <v/>
      </c>
      <c r="L3372" s="173" t="str">
        <f t="shared" ca="1" si="4041"/>
        <v/>
      </c>
      <c r="M3372" s="173" t="str">
        <f t="shared" ca="1" si="4041"/>
        <v/>
      </c>
      <c r="N3372" s="173" t="str">
        <f t="shared" ca="1" si="4041"/>
        <v/>
      </c>
      <c r="O3372" s="173" t="str">
        <f t="shared" ca="1" si="4041"/>
        <v/>
      </c>
      <c r="P3372" s="173" t="str">
        <f t="shared" ca="1" si="4041"/>
        <v/>
      </c>
      <c r="Q3372" s="173" t="str">
        <f t="shared" ca="1" si="4041"/>
        <v/>
      </c>
      <c r="R3372" s="173" t="str">
        <f t="shared" ca="1" si="4041"/>
        <v/>
      </c>
      <c r="S3372" s="173" t="str">
        <f t="shared" ca="1" si="4041"/>
        <v/>
      </c>
      <c r="T3372" s="173" t="str">
        <f t="shared" ca="1" si="4041"/>
        <v/>
      </c>
      <c r="U3372" s="173" t="str">
        <f t="shared" ca="1" si="4041"/>
        <v/>
      </c>
      <c r="V3372" s="173" t="str">
        <f t="shared" ca="1" si="4041"/>
        <v/>
      </c>
      <c r="W3372" s="173" t="str">
        <f t="shared" ca="1" si="4041"/>
        <v/>
      </c>
    </row>
    <row r="3373" spans="1:23">
      <c r="B3373" s="171" t="s">
        <v>630</v>
      </c>
      <c r="C3373" s="171"/>
      <c r="E3373" s="146" t="str">
        <f ca="1">IF(NOT(ISNUMBER(E3372)),"",$B3369-E3371/E3372)</f>
        <v/>
      </c>
      <c r="F3373" s="146" t="str">
        <f ca="1">IF(NOT(ISNUMBER(F3372)),"",$B3369-F3371/F3372)</f>
        <v/>
      </c>
      <c r="G3373" s="146" t="str">
        <f t="shared" ref="G3373:Q3373" ca="1" si="4042">IF(F3373="","",IF(F3373=0,"",IF(ABS($B3369-G3371/G3372)&lt;2^(0-G$3),"",$B3369-G3371/G3372)))</f>
        <v/>
      </c>
      <c r="H3373" s="146" t="str">
        <f t="shared" ca="1" si="4042"/>
        <v/>
      </c>
      <c r="I3373" s="146" t="str">
        <f t="shared" ca="1" si="4042"/>
        <v/>
      </c>
      <c r="J3373" s="146" t="str">
        <f t="shared" ca="1" si="4042"/>
        <v/>
      </c>
      <c r="K3373" s="146" t="str">
        <f t="shared" ca="1" si="4042"/>
        <v/>
      </c>
      <c r="L3373" s="146" t="str">
        <f t="shared" ca="1" si="4042"/>
        <v/>
      </c>
      <c r="M3373" s="146" t="str">
        <f t="shared" ca="1" si="4042"/>
        <v/>
      </c>
      <c r="N3373" s="146" t="str">
        <f t="shared" ca="1" si="4042"/>
        <v/>
      </c>
      <c r="O3373" s="146" t="str">
        <f t="shared" ca="1" si="4042"/>
        <v/>
      </c>
      <c r="P3373" s="146" t="str">
        <f t="shared" ca="1" si="4042"/>
        <v/>
      </c>
      <c r="Q3373" s="146" t="str">
        <f t="shared" ca="1" si="4042"/>
        <v/>
      </c>
      <c r="R3373" s="146" t="str">
        <f t="shared" ref="R3373:W3373" ca="1" si="4043">IF(Q3373="","",IF(Q3373=0,"",IF(ABS($B3369-(R3371/R3372))&lt;2^(0-R$3),"",$B3369-(R3371/R3372))))</f>
        <v/>
      </c>
      <c r="S3373" s="146" t="str">
        <f t="shared" ca="1" si="4043"/>
        <v/>
      </c>
      <c r="T3373" s="146" t="str">
        <f t="shared" ca="1" si="4043"/>
        <v/>
      </c>
      <c r="U3373" s="146" t="str">
        <f t="shared" ca="1" si="4043"/>
        <v/>
      </c>
      <c r="V3373" s="146" t="str">
        <f t="shared" ca="1" si="4043"/>
        <v/>
      </c>
      <c r="W3373" s="146" t="str">
        <f t="shared" ca="1" si="4043"/>
        <v/>
      </c>
    </row>
    <row r="3374" spans="1:23">
      <c r="A3374" s="150">
        <f>A3369+1</f>
        <v>681</v>
      </c>
      <c r="B3374" s="152">
        <f ca="1">A3377</f>
        <v>0</v>
      </c>
      <c r="C3374" s="152"/>
      <c r="D3374" s="153">
        <f ca="1">INT(B3374+1/2)</f>
        <v>0</v>
      </c>
      <c r="E3374" s="153" t="str">
        <f t="shared" ref="E3374:W3374" ca="1" si="4044">IF(ISNUMBER(D3375),INT(D3375+1/2),"")</f>
        <v/>
      </c>
      <c r="F3374" s="153" t="str">
        <f t="shared" ca="1" si="4044"/>
        <v/>
      </c>
      <c r="G3374" s="153" t="str">
        <f t="shared" ca="1" si="4044"/>
        <v/>
      </c>
      <c r="H3374" s="153" t="str">
        <f t="shared" ca="1" si="4044"/>
        <v/>
      </c>
      <c r="I3374" s="153" t="str">
        <f t="shared" ca="1" si="4044"/>
        <v/>
      </c>
      <c r="J3374" s="153" t="str">
        <f t="shared" ca="1" si="4044"/>
        <v/>
      </c>
      <c r="K3374" s="153" t="str">
        <f t="shared" ca="1" si="4044"/>
        <v/>
      </c>
      <c r="L3374" s="153" t="str">
        <f t="shared" ca="1" si="4044"/>
        <v/>
      </c>
      <c r="M3374" s="153" t="str">
        <f t="shared" ca="1" si="4044"/>
        <v/>
      </c>
      <c r="N3374" s="153" t="str">
        <f t="shared" ca="1" si="4044"/>
        <v/>
      </c>
      <c r="O3374" s="153" t="str">
        <f t="shared" ca="1" si="4044"/>
        <v/>
      </c>
      <c r="P3374" s="153" t="str">
        <f t="shared" ca="1" si="4044"/>
        <v/>
      </c>
      <c r="Q3374" s="153" t="str">
        <f t="shared" ca="1" si="4044"/>
        <v/>
      </c>
      <c r="R3374" s="153" t="str">
        <f t="shared" ca="1" si="4044"/>
        <v/>
      </c>
      <c r="S3374" s="153" t="str">
        <f t="shared" ca="1" si="4044"/>
        <v/>
      </c>
      <c r="T3374" s="153" t="str">
        <f t="shared" ca="1" si="4044"/>
        <v/>
      </c>
      <c r="U3374" s="153" t="str">
        <f t="shared" ca="1" si="4044"/>
        <v/>
      </c>
      <c r="V3374" s="153" t="str">
        <f t="shared" ca="1" si="4044"/>
        <v/>
      </c>
      <c r="W3374" s="153" t="str">
        <f t="shared" ca="1" si="4044"/>
        <v/>
      </c>
    </row>
    <row r="3375" spans="1:23" ht="13.5" thickBot="1">
      <c r="B3375" s="172" t="s">
        <v>631</v>
      </c>
      <c r="C3375" s="172"/>
      <c r="D3375" s="165" t="str">
        <f ca="1">IF(B3374&lt;&gt;D3374,1/(B3374-D3374),"")</f>
        <v/>
      </c>
      <c r="E3375" s="165" t="str">
        <f ca="1">IF(AND(ISNUMBER(D3375),ISNUMBER(E3374)),IF(D3375&lt;&gt;E3374,1/(D3375-E3374),""),"")</f>
        <v/>
      </c>
      <c r="F3375" s="165" t="str">
        <f t="shared" ref="F3375:W3375" ca="1" si="4045">IF(ISNUMBER(E3378),1/(E3375-F3374),"")</f>
        <v/>
      </c>
      <c r="G3375" s="165" t="str">
        <f t="shared" ca="1" si="4045"/>
        <v/>
      </c>
      <c r="H3375" s="165" t="str">
        <f t="shared" ca="1" si="4045"/>
        <v/>
      </c>
      <c r="I3375" s="165" t="str">
        <f t="shared" ca="1" si="4045"/>
        <v/>
      </c>
      <c r="J3375" s="165" t="str">
        <f t="shared" ca="1" si="4045"/>
        <v/>
      </c>
      <c r="K3375" s="165" t="str">
        <f t="shared" ca="1" si="4045"/>
        <v/>
      </c>
      <c r="L3375" s="165" t="str">
        <f t="shared" ca="1" si="4045"/>
        <v/>
      </c>
      <c r="M3375" s="165" t="str">
        <f t="shared" ca="1" si="4045"/>
        <v/>
      </c>
      <c r="N3375" s="165" t="str">
        <f t="shared" ca="1" si="4045"/>
        <v/>
      </c>
      <c r="O3375" s="165" t="str">
        <f t="shared" ca="1" si="4045"/>
        <v/>
      </c>
      <c r="P3375" s="165" t="str">
        <f t="shared" ca="1" si="4045"/>
        <v/>
      </c>
      <c r="Q3375" s="165" t="str">
        <f t="shared" ca="1" si="4045"/>
        <v/>
      </c>
      <c r="R3375" s="165" t="str">
        <f t="shared" ca="1" si="4045"/>
        <v/>
      </c>
      <c r="S3375" s="165" t="str">
        <f t="shared" ca="1" si="4045"/>
        <v/>
      </c>
      <c r="T3375" s="165" t="str">
        <f t="shared" ca="1" si="4045"/>
        <v/>
      </c>
      <c r="U3375" s="165" t="str">
        <f t="shared" ca="1" si="4045"/>
        <v/>
      </c>
      <c r="V3375" s="165" t="str">
        <f t="shared" ca="1" si="4045"/>
        <v/>
      </c>
      <c r="W3375" s="165" t="str">
        <f t="shared" ca="1" si="4045"/>
        <v/>
      </c>
    </row>
    <row r="3376" spans="1:23" ht="15">
      <c r="B3376" s="182" t="s">
        <v>629</v>
      </c>
      <c r="C3376" s="174">
        <f>1</f>
        <v>1</v>
      </c>
      <c r="D3376" s="174">
        <f ca="1">D3374</f>
        <v>0</v>
      </c>
      <c r="E3376" s="174" t="str">
        <f ca="1">IF(ISNUMBER(E3374),E3374*D3374+1,"")</f>
        <v/>
      </c>
      <c r="F3376" s="174" t="str">
        <f t="shared" ref="F3376:W3376" ca="1" si="4046">IF(ISNUMBER(E3375),F3374*E3376+D3376,"")</f>
        <v/>
      </c>
      <c r="G3376" s="174" t="str">
        <f t="shared" ca="1" si="4046"/>
        <v/>
      </c>
      <c r="H3376" s="174" t="str">
        <f t="shared" ca="1" si="4046"/>
        <v/>
      </c>
      <c r="I3376" s="174" t="str">
        <f t="shared" ca="1" si="4046"/>
        <v/>
      </c>
      <c r="J3376" s="174" t="str">
        <f t="shared" ca="1" si="4046"/>
        <v/>
      </c>
      <c r="K3376" s="174" t="str">
        <f t="shared" ca="1" si="4046"/>
        <v/>
      </c>
      <c r="L3376" s="174" t="str">
        <f t="shared" ca="1" si="4046"/>
        <v/>
      </c>
      <c r="M3376" s="174" t="str">
        <f t="shared" ca="1" si="4046"/>
        <v/>
      </c>
      <c r="N3376" s="174" t="str">
        <f t="shared" ca="1" si="4046"/>
        <v/>
      </c>
      <c r="O3376" s="174" t="str">
        <f t="shared" ca="1" si="4046"/>
        <v/>
      </c>
      <c r="P3376" s="174" t="str">
        <f t="shared" ca="1" si="4046"/>
        <v/>
      </c>
      <c r="Q3376" s="174" t="str">
        <f t="shared" ca="1" si="4046"/>
        <v/>
      </c>
      <c r="R3376" s="174" t="str">
        <f t="shared" ca="1" si="4046"/>
        <v/>
      </c>
      <c r="S3376" s="174" t="str">
        <f t="shared" ca="1" si="4046"/>
        <v/>
      </c>
      <c r="T3376" s="174" t="str">
        <f t="shared" ca="1" si="4046"/>
        <v/>
      </c>
      <c r="U3376" s="174" t="str">
        <f t="shared" ca="1" si="4046"/>
        <v/>
      </c>
      <c r="V3376" s="174" t="str">
        <f t="shared" ca="1" si="4046"/>
        <v/>
      </c>
      <c r="W3376" s="174" t="str">
        <f t="shared" ca="1" si="4046"/>
        <v/>
      </c>
    </row>
    <row r="3377" spans="1:23" ht="13.5" thickBot="1">
      <c r="A3377" s="146">
        <f ca="1">INDIRECT($A$3&amp;A3374)</f>
        <v>0</v>
      </c>
      <c r="B3377" s="182"/>
      <c r="C3377" s="173">
        <f>0</f>
        <v>0</v>
      </c>
      <c r="D3377" s="173">
        <f>1</f>
        <v>1</v>
      </c>
      <c r="E3377" s="173" t="str">
        <f ca="1">IF(ISNUMBER(E3374),IF(E3374&lt;&gt;0,E3374,""),"")</f>
        <v/>
      </c>
      <c r="F3377" s="173" t="str">
        <f t="shared" ref="F3377:W3377" ca="1" si="4047">IF(ISNUMBER(E3375),F3374*E3377+D3377,"")</f>
        <v/>
      </c>
      <c r="G3377" s="173" t="str">
        <f t="shared" ca="1" si="4047"/>
        <v/>
      </c>
      <c r="H3377" s="173" t="str">
        <f t="shared" ca="1" si="4047"/>
        <v/>
      </c>
      <c r="I3377" s="173" t="str">
        <f t="shared" ca="1" si="4047"/>
        <v/>
      </c>
      <c r="J3377" s="173" t="str">
        <f t="shared" ca="1" si="4047"/>
        <v/>
      </c>
      <c r="K3377" s="173" t="str">
        <f t="shared" ca="1" si="4047"/>
        <v/>
      </c>
      <c r="L3377" s="173" t="str">
        <f t="shared" ca="1" si="4047"/>
        <v/>
      </c>
      <c r="M3377" s="173" t="str">
        <f t="shared" ca="1" si="4047"/>
        <v/>
      </c>
      <c r="N3377" s="173" t="str">
        <f t="shared" ca="1" si="4047"/>
        <v/>
      </c>
      <c r="O3377" s="173" t="str">
        <f t="shared" ca="1" si="4047"/>
        <v/>
      </c>
      <c r="P3377" s="173" t="str">
        <f t="shared" ca="1" si="4047"/>
        <v/>
      </c>
      <c r="Q3377" s="173" t="str">
        <f t="shared" ca="1" si="4047"/>
        <v/>
      </c>
      <c r="R3377" s="173" t="str">
        <f t="shared" ca="1" si="4047"/>
        <v/>
      </c>
      <c r="S3377" s="173" t="str">
        <f t="shared" ca="1" si="4047"/>
        <v/>
      </c>
      <c r="T3377" s="173" t="str">
        <f t="shared" ca="1" si="4047"/>
        <v/>
      </c>
      <c r="U3377" s="173" t="str">
        <f t="shared" ca="1" si="4047"/>
        <v/>
      </c>
      <c r="V3377" s="173" t="str">
        <f t="shared" ca="1" si="4047"/>
        <v/>
      </c>
      <c r="W3377" s="173" t="str">
        <f t="shared" ca="1" si="4047"/>
        <v/>
      </c>
    </row>
    <row r="3378" spans="1:23">
      <c r="B3378" s="171" t="s">
        <v>630</v>
      </c>
      <c r="C3378" s="171"/>
      <c r="E3378" s="146" t="str">
        <f ca="1">IF(NOT(ISNUMBER(E3377)),"",$B3374-E3376/E3377)</f>
        <v/>
      </c>
      <c r="F3378" s="146" t="str">
        <f ca="1">IF(NOT(ISNUMBER(F3377)),"",$B3374-F3376/F3377)</f>
        <v/>
      </c>
      <c r="G3378" s="146" t="str">
        <f t="shared" ref="G3378:Q3378" ca="1" si="4048">IF(F3378="","",IF(F3378=0,"",IF(ABS($B3374-G3376/G3377)&lt;2^(0-G$3),"",$B3374-G3376/G3377)))</f>
        <v/>
      </c>
      <c r="H3378" s="146" t="str">
        <f t="shared" ca="1" si="4048"/>
        <v/>
      </c>
      <c r="I3378" s="146" t="str">
        <f t="shared" ca="1" si="4048"/>
        <v/>
      </c>
      <c r="J3378" s="146" t="str">
        <f t="shared" ca="1" si="4048"/>
        <v/>
      </c>
      <c r="K3378" s="146" t="str">
        <f t="shared" ca="1" si="4048"/>
        <v/>
      </c>
      <c r="L3378" s="146" t="str">
        <f t="shared" ca="1" si="4048"/>
        <v/>
      </c>
      <c r="M3378" s="146" t="str">
        <f t="shared" ca="1" si="4048"/>
        <v/>
      </c>
      <c r="N3378" s="146" t="str">
        <f t="shared" ca="1" si="4048"/>
        <v/>
      </c>
      <c r="O3378" s="146" t="str">
        <f t="shared" ca="1" si="4048"/>
        <v/>
      </c>
      <c r="P3378" s="146" t="str">
        <f t="shared" ca="1" si="4048"/>
        <v/>
      </c>
      <c r="Q3378" s="146" t="str">
        <f t="shared" ca="1" si="4048"/>
        <v/>
      </c>
      <c r="R3378" s="146" t="str">
        <f t="shared" ref="R3378:W3378" ca="1" si="4049">IF(Q3378="","",IF(Q3378=0,"",IF(ABS($B3374-(R3376/R3377))&lt;2^(0-R$3),"",$B3374-(R3376/R3377))))</f>
        <v/>
      </c>
      <c r="S3378" s="146" t="str">
        <f t="shared" ca="1" si="4049"/>
        <v/>
      </c>
      <c r="T3378" s="146" t="str">
        <f t="shared" ca="1" si="4049"/>
        <v/>
      </c>
      <c r="U3378" s="146" t="str">
        <f t="shared" ca="1" si="4049"/>
        <v/>
      </c>
      <c r="V3378" s="146" t="str">
        <f t="shared" ca="1" si="4049"/>
        <v/>
      </c>
      <c r="W3378" s="146" t="str">
        <f t="shared" ca="1" si="4049"/>
        <v/>
      </c>
    </row>
    <row r="3379" spans="1:23">
      <c r="A3379" s="150">
        <f>A3374+1</f>
        <v>682</v>
      </c>
      <c r="B3379" s="152">
        <f ca="1">A3382</f>
        <v>0</v>
      </c>
      <c r="C3379" s="152"/>
      <c r="D3379" s="153">
        <f ca="1">INT(B3379+1/2)</f>
        <v>0</v>
      </c>
      <c r="E3379" s="153" t="str">
        <f t="shared" ref="E3379:W3379" ca="1" si="4050">IF(ISNUMBER(D3380),INT(D3380+1/2),"")</f>
        <v/>
      </c>
      <c r="F3379" s="153" t="str">
        <f t="shared" ca="1" si="4050"/>
        <v/>
      </c>
      <c r="G3379" s="153" t="str">
        <f t="shared" ca="1" si="4050"/>
        <v/>
      </c>
      <c r="H3379" s="153" t="str">
        <f t="shared" ca="1" si="4050"/>
        <v/>
      </c>
      <c r="I3379" s="153" t="str">
        <f t="shared" ca="1" si="4050"/>
        <v/>
      </c>
      <c r="J3379" s="153" t="str">
        <f t="shared" ca="1" si="4050"/>
        <v/>
      </c>
      <c r="K3379" s="153" t="str">
        <f t="shared" ca="1" si="4050"/>
        <v/>
      </c>
      <c r="L3379" s="153" t="str">
        <f t="shared" ca="1" si="4050"/>
        <v/>
      </c>
      <c r="M3379" s="153" t="str">
        <f t="shared" ca="1" si="4050"/>
        <v/>
      </c>
      <c r="N3379" s="153" t="str">
        <f t="shared" ca="1" si="4050"/>
        <v/>
      </c>
      <c r="O3379" s="153" t="str">
        <f t="shared" ca="1" si="4050"/>
        <v/>
      </c>
      <c r="P3379" s="153" t="str">
        <f t="shared" ca="1" si="4050"/>
        <v/>
      </c>
      <c r="Q3379" s="153" t="str">
        <f t="shared" ca="1" si="4050"/>
        <v/>
      </c>
      <c r="R3379" s="153" t="str">
        <f t="shared" ca="1" si="4050"/>
        <v/>
      </c>
      <c r="S3379" s="153" t="str">
        <f t="shared" ca="1" si="4050"/>
        <v/>
      </c>
      <c r="T3379" s="153" t="str">
        <f t="shared" ca="1" si="4050"/>
        <v/>
      </c>
      <c r="U3379" s="153" t="str">
        <f t="shared" ca="1" si="4050"/>
        <v/>
      </c>
      <c r="V3379" s="153" t="str">
        <f t="shared" ca="1" si="4050"/>
        <v/>
      </c>
      <c r="W3379" s="153" t="str">
        <f t="shared" ca="1" si="4050"/>
        <v/>
      </c>
    </row>
    <row r="3380" spans="1:23" ht="13.5" thickBot="1">
      <c r="B3380" s="172" t="s">
        <v>631</v>
      </c>
      <c r="C3380" s="172"/>
      <c r="D3380" s="165" t="str">
        <f ca="1">IF(B3379&lt;&gt;D3379,1/(B3379-D3379),"")</f>
        <v/>
      </c>
      <c r="E3380" s="165" t="str">
        <f ca="1">IF(AND(ISNUMBER(D3380),ISNUMBER(E3379)),IF(D3380&lt;&gt;E3379,1/(D3380-E3379),""),"")</f>
        <v/>
      </c>
      <c r="F3380" s="165" t="str">
        <f t="shared" ref="F3380:W3380" ca="1" si="4051">IF(ISNUMBER(E3383),1/(E3380-F3379),"")</f>
        <v/>
      </c>
      <c r="G3380" s="165" t="str">
        <f t="shared" ca="1" si="4051"/>
        <v/>
      </c>
      <c r="H3380" s="165" t="str">
        <f t="shared" ca="1" si="4051"/>
        <v/>
      </c>
      <c r="I3380" s="165" t="str">
        <f t="shared" ca="1" si="4051"/>
        <v/>
      </c>
      <c r="J3380" s="165" t="str">
        <f t="shared" ca="1" si="4051"/>
        <v/>
      </c>
      <c r="K3380" s="165" t="str">
        <f t="shared" ca="1" si="4051"/>
        <v/>
      </c>
      <c r="L3380" s="165" t="str">
        <f t="shared" ca="1" si="4051"/>
        <v/>
      </c>
      <c r="M3380" s="165" t="str">
        <f t="shared" ca="1" si="4051"/>
        <v/>
      </c>
      <c r="N3380" s="165" t="str">
        <f t="shared" ca="1" si="4051"/>
        <v/>
      </c>
      <c r="O3380" s="165" t="str">
        <f t="shared" ca="1" si="4051"/>
        <v/>
      </c>
      <c r="P3380" s="165" t="str">
        <f t="shared" ca="1" si="4051"/>
        <v/>
      </c>
      <c r="Q3380" s="165" t="str">
        <f t="shared" ca="1" si="4051"/>
        <v/>
      </c>
      <c r="R3380" s="165" t="str">
        <f t="shared" ca="1" si="4051"/>
        <v/>
      </c>
      <c r="S3380" s="165" t="str">
        <f t="shared" ca="1" si="4051"/>
        <v/>
      </c>
      <c r="T3380" s="165" t="str">
        <f t="shared" ca="1" si="4051"/>
        <v/>
      </c>
      <c r="U3380" s="165" t="str">
        <f t="shared" ca="1" si="4051"/>
        <v/>
      </c>
      <c r="V3380" s="165" t="str">
        <f t="shared" ca="1" si="4051"/>
        <v/>
      </c>
      <c r="W3380" s="165" t="str">
        <f t="shared" ca="1" si="4051"/>
        <v/>
      </c>
    </row>
    <row r="3381" spans="1:23" ht="15">
      <c r="B3381" s="182" t="s">
        <v>629</v>
      </c>
      <c r="C3381" s="174">
        <f>1</f>
        <v>1</v>
      </c>
      <c r="D3381" s="174">
        <f ca="1">D3379</f>
        <v>0</v>
      </c>
      <c r="E3381" s="174" t="str">
        <f ca="1">IF(ISNUMBER(E3379),E3379*D3379+1,"")</f>
        <v/>
      </c>
      <c r="F3381" s="174" t="str">
        <f t="shared" ref="F3381:W3381" ca="1" si="4052">IF(ISNUMBER(E3380),F3379*E3381+D3381,"")</f>
        <v/>
      </c>
      <c r="G3381" s="174" t="str">
        <f t="shared" ca="1" si="4052"/>
        <v/>
      </c>
      <c r="H3381" s="174" t="str">
        <f t="shared" ca="1" si="4052"/>
        <v/>
      </c>
      <c r="I3381" s="174" t="str">
        <f t="shared" ca="1" si="4052"/>
        <v/>
      </c>
      <c r="J3381" s="174" t="str">
        <f t="shared" ca="1" si="4052"/>
        <v/>
      </c>
      <c r="K3381" s="174" t="str">
        <f t="shared" ca="1" si="4052"/>
        <v/>
      </c>
      <c r="L3381" s="174" t="str">
        <f t="shared" ca="1" si="4052"/>
        <v/>
      </c>
      <c r="M3381" s="174" t="str">
        <f t="shared" ca="1" si="4052"/>
        <v/>
      </c>
      <c r="N3381" s="174" t="str">
        <f t="shared" ca="1" si="4052"/>
        <v/>
      </c>
      <c r="O3381" s="174" t="str">
        <f t="shared" ca="1" si="4052"/>
        <v/>
      </c>
      <c r="P3381" s="174" t="str">
        <f t="shared" ca="1" si="4052"/>
        <v/>
      </c>
      <c r="Q3381" s="174" t="str">
        <f t="shared" ca="1" si="4052"/>
        <v/>
      </c>
      <c r="R3381" s="174" t="str">
        <f t="shared" ca="1" si="4052"/>
        <v/>
      </c>
      <c r="S3381" s="174" t="str">
        <f t="shared" ca="1" si="4052"/>
        <v/>
      </c>
      <c r="T3381" s="174" t="str">
        <f t="shared" ca="1" si="4052"/>
        <v/>
      </c>
      <c r="U3381" s="174" t="str">
        <f t="shared" ca="1" si="4052"/>
        <v/>
      </c>
      <c r="V3381" s="174" t="str">
        <f t="shared" ca="1" si="4052"/>
        <v/>
      </c>
      <c r="W3381" s="174" t="str">
        <f t="shared" ca="1" si="4052"/>
        <v/>
      </c>
    </row>
    <row r="3382" spans="1:23" ht="13.5" thickBot="1">
      <c r="A3382" s="146">
        <f ca="1">INDIRECT($A$3&amp;A3379)</f>
        <v>0</v>
      </c>
      <c r="B3382" s="182"/>
      <c r="C3382" s="173">
        <f>0</f>
        <v>0</v>
      </c>
      <c r="D3382" s="173">
        <f>1</f>
        <v>1</v>
      </c>
      <c r="E3382" s="173" t="str">
        <f ca="1">IF(ISNUMBER(E3379),IF(E3379&lt;&gt;0,E3379,""),"")</f>
        <v/>
      </c>
      <c r="F3382" s="173" t="str">
        <f t="shared" ref="F3382:W3382" ca="1" si="4053">IF(ISNUMBER(E3380),F3379*E3382+D3382,"")</f>
        <v/>
      </c>
      <c r="G3382" s="173" t="str">
        <f t="shared" ca="1" si="4053"/>
        <v/>
      </c>
      <c r="H3382" s="173" t="str">
        <f t="shared" ca="1" si="4053"/>
        <v/>
      </c>
      <c r="I3382" s="173" t="str">
        <f t="shared" ca="1" si="4053"/>
        <v/>
      </c>
      <c r="J3382" s="173" t="str">
        <f t="shared" ca="1" si="4053"/>
        <v/>
      </c>
      <c r="K3382" s="173" t="str">
        <f t="shared" ca="1" si="4053"/>
        <v/>
      </c>
      <c r="L3382" s="173" t="str">
        <f t="shared" ca="1" si="4053"/>
        <v/>
      </c>
      <c r="M3382" s="173" t="str">
        <f t="shared" ca="1" si="4053"/>
        <v/>
      </c>
      <c r="N3382" s="173" t="str">
        <f t="shared" ca="1" si="4053"/>
        <v/>
      </c>
      <c r="O3382" s="173" t="str">
        <f t="shared" ca="1" si="4053"/>
        <v/>
      </c>
      <c r="P3382" s="173" t="str">
        <f t="shared" ca="1" si="4053"/>
        <v/>
      </c>
      <c r="Q3382" s="173" t="str">
        <f t="shared" ca="1" si="4053"/>
        <v/>
      </c>
      <c r="R3382" s="173" t="str">
        <f t="shared" ca="1" si="4053"/>
        <v/>
      </c>
      <c r="S3382" s="173" t="str">
        <f t="shared" ca="1" si="4053"/>
        <v/>
      </c>
      <c r="T3382" s="173" t="str">
        <f t="shared" ca="1" si="4053"/>
        <v/>
      </c>
      <c r="U3382" s="173" t="str">
        <f t="shared" ca="1" si="4053"/>
        <v/>
      </c>
      <c r="V3382" s="173" t="str">
        <f t="shared" ca="1" si="4053"/>
        <v/>
      </c>
      <c r="W3382" s="173" t="str">
        <f t="shared" ca="1" si="4053"/>
        <v/>
      </c>
    </row>
    <row r="3383" spans="1:23">
      <c r="B3383" s="171" t="s">
        <v>630</v>
      </c>
      <c r="C3383" s="171"/>
      <c r="E3383" s="146" t="str">
        <f ca="1">IF(NOT(ISNUMBER(E3382)),"",$B3379-E3381/E3382)</f>
        <v/>
      </c>
      <c r="F3383" s="146" t="str">
        <f ca="1">IF(NOT(ISNUMBER(F3382)),"",$B3379-F3381/F3382)</f>
        <v/>
      </c>
      <c r="G3383" s="146" t="str">
        <f t="shared" ref="G3383:Q3383" ca="1" si="4054">IF(F3383="","",IF(F3383=0,"",IF(ABS($B3379-G3381/G3382)&lt;2^(0-G$3),"",$B3379-G3381/G3382)))</f>
        <v/>
      </c>
      <c r="H3383" s="146" t="str">
        <f t="shared" ca="1" si="4054"/>
        <v/>
      </c>
      <c r="I3383" s="146" t="str">
        <f t="shared" ca="1" si="4054"/>
        <v/>
      </c>
      <c r="J3383" s="146" t="str">
        <f t="shared" ca="1" si="4054"/>
        <v/>
      </c>
      <c r="K3383" s="146" t="str">
        <f t="shared" ca="1" si="4054"/>
        <v/>
      </c>
      <c r="L3383" s="146" t="str">
        <f t="shared" ca="1" si="4054"/>
        <v/>
      </c>
      <c r="M3383" s="146" t="str">
        <f t="shared" ca="1" si="4054"/>
        <v/>
      </c>
      <c r="N3383" s="146" t="str">
        <f t="shared" ca="1" si="4054"/>
        <v/>
      </c>
      <c r="O3383" s="146" t="str">
        <f t="shared" ca="1" si="4054"/>
        <v/>
      </c>
      <c r="P3383" s="146" t="str">
        <f t="shared" ca="1" si="4054"/>
        <v/>
      </c>
      <c r="Q3383" s="146" t="str">
        <f t="shared" ca="1" si="4054"/>
        <v/>
      </c>
      <c r="R3383" s="146" t="str">
        <f t="shared" ref="R3383:W3383" ca="1" si="4055">IF(Q3383="","",IF(Q3383=0,"",IF(ABS($B3379-(R3381/R3382))&lt;2^(0-R$3),"",$B3379-(R3381/R3382))))</f>
        <v/>
      </c>
      <c r="S3383" s="146" t="str">
        <f t="shared" ca="1" si="4055"/>
        <v/>
      </c>
      <c r="T3383" s="146" t="str">
        <f t="shared" ca="1" si="4055"/>
        <v/>
      </c>
      <c r="U3383" s="146" t="str">
        <f t="shared" ca="1" si="4055"/>
        <v/>
      </c>
      <c r="V3383" s="146" t="str">
        <f t="shared" ca="1" si="4055"/>
        <v/>
      </c>
      <c r="W3383" s="146" t="str">
        <f t="shared" ca="1" si="4055"/>
        <v/>
      </c>
    </row>
    <row r="3384" spans="1:23">
      <c r="A3384" s="150">
        <f>A3379+1</f>
        <v>683</v>
      </c>
      <c r="B3384" s="152">
        <f ca="1">A3387</f>
        <v>0</v>
      </c>
      <c r="C3384" s="152"/>
      <c r="D3384" s="153">
        <f ca="1">INT(B3384+1/2)</f>
        <v>0</v>
      </c>
      <c r="E3384" s="153" t="str">
        <f t="shared" ref="E3384:W3384" ca="1" si="4056">IF(ISNUMBER(D3385),INT(D3385+1/2),"")</f>
        <v/>
      </c>
      <c r="F3384" s="153" t="str">
        <f t="shared" ca="1" si="4056"/>
        <v/>
      </c>
      <c r="G3384" s="153" t="str">
        <f t="shared" ca="1" si="4056"/>
        <v/>
      </c>
      <c r="H3384" s="153" t="str">
        <f t="shared" ca="1" si="4056"/>
        <v/>
      </c>
      <c r="I3384" s="153" t="str">
        <f t="shared" ca="1" si="4056"/>
        <v/>
      </c>
      <c r="J3384" s="153" t="str">
        <f t="shared" ca="1" si="4056"/>
        <v/>
      </c>
      <c r="K3384" s="153" t="str">
        <f t="shared" ca="1" si="4056"/>
        <v/>
      </c>
      <c r="L3384" s="153" t="str">
        <f t="shared" ca="1" si="4056"/>
        <v/>
      </c>
      <c r="M3384" s="153" t="str">
        <f t="shared" ca="1" si="4056"/>
        <v/>
      </c>
      <c r="N3384" s="153" t="str">
        <f t="shared" ca="1" si="4056"/>
        <v/>
      </c>
      <c r="O3384" s="153" t="str">
        <f t="shared" ca="1" si="4056"/>
        <v/>
      </c>
      <c r="P3384" s="153" t="str">
        <f t="shared" ca="1" si="4056"/>
        <v/>
      </c>
      <c r="Q3384" s="153" t="str">
        <f t="shared" ca="1" si="4056"/>
        <v/>
      </c>
      <c r="R3384" s="153" t="str">
        <f t="shared" ca="1" si="4056"/>
        <v/>
      </c>
      <c r="S3384" s="153" t="str">
        <f t="shared" ca="1" si="4056"/>
        <v/>
      </c>
      <c r="T3384" s="153" t="str">
        <f t="shared" ca="1" si="4056"/>
        <v/>
      </c>
      <c r="U3384" s="153" t="str">
        <f t="shared" ca="1" si="4056"/>
        <v/>
      </c>
      <c r="V3384" s="153" t="str">
        <f t="shared" ca="1" si="4056"/>
        <v/>
      </c>
      <c r="W3384" s="153" t="str">
        <f t="shared" ca="1" si="4056"/>
        <v/>
      </c>
    </row>
    <row r="3385" spans="1:23" ht="13.5" thickBot="1">
      <c r="B3385" s="172" t="s">
        <v>631</v>
      </c>
      <c r="C3385" s="172"/>
      <c r="D3385" s="165" t="str">
        <f ca="1">IF(B3384&lt;&gt;D3384,1/(B3384-D3384),"")</f>
        <v/>
      </c>
      <c r="E3385" s="165" t="str">
        <f ca="1">IF(AND(ISNUMBER(D3385),ISNUMBER(E3384)),IF(D3385&lt;&gt;E3384,1/(D3385-E3384),""),"")</f>
        <v/>
      </c>
      <c r="F3385" s="165" t="str">
        <f t="shared" ref="F3385:W3385" ca="1" si="4057">IF(ISNUMBER(E3388),1/(E3385-F3384),"")</f>
        <v/>
      </c>
      <c r="G3385" s="165" t="str">
        <f t="shared" ca="1" si="4057"/>
        <v/>
      </c>
      <c r="H3385" s="165" t="str">
        <f t="shared" ca="1" si="4057"/>
        <v/>
      </c>
      <c r="I3385" s="165" t="str">
        <f t="shared" ca="1" si="4057"/>
        <v/>
      </c>
      <c r="J3385" s="165" t="str">
        <f t="shared" ca="1" si="4057"/>
        <v/>
      </c>
      <c r="K3385" s="165" t="str">
        <f t="shared" ca="1" si="4057"/>
        <v/>
      </c>
      <c r="L3385" s="165" t="str">
        <f t="shared" ca="1" si="4057"/>
        <v/>
      </c>
      <c r="M3385" s="165" t="str">
        <f t="shared" ca="1" si="4057"/>
        <v/>
      </c>
      <c r="N3385" s="165" t="str">
        <f t="shared" ca="1" si="4057"/>
        <v/>
      </c>
      <c r="O3385" s="165" t="str">
        <f t="shared" ca="1" si="4057"/>
        <v/>
      </c>
      <c r="P3385" s="165" t="str">
        <f t="shared" ca="1" si="4057"/>
        <v/>
      </c>
      <c r="Q3385" s="165" t="str">
        <f t="shared" ca="1" si="4057"/>
        <v/>
      </c>
      <c r="R3385" s="165" t="str">
        <f t="shared" ca="1" si="4057"/>
        <v/>
      </c>
      <c r="S3385" s="165" t="str">
        <f t="shared" ca="1" si="4057"/>
        <v/>
      </c>
      <c r="T3385" s="165" t="str">
        <f t="shared" ca="1" si="4057"/>
        <v/>
      </c>
      <c r="U3385" s="165" t="str">
        <f t="shared" ca="1" si="4057"/>
        <v/>
      </c>
      <c r="V3385" s="165" t="str">
        <f t="shared" ca="1" si="4057"/>
        <v/>
      </c>
      <c r="W3385" s="165" t="str">
        <f t="shared" ca="1" si="4057"/>
        <v/>
      </c>
    </row>
    <row r="3386" spans="1:23" ht="15">
      <c r="B3386" s="182" t="s">
        <v>629</v>
      </c>
      <c r="C3386" s="174">
        <f>1</f>
        <v>1</v>
      </c>
      <c r="D3386" s="174">
        <f ca="1">D3384</f>
        <v>0</v>
      </c>
      <c r="E3386" s="174" t="str">
        <f ca="1">IF(ISNUMBER(E3384),E3384*D3384+1,"")</f>
        <v/>
      </c>
      <c r="F3386" s="174" t="str">
        <f t="shared" ref="F3386:W3386" ca="1" si="4058">IF(ISNUMBER(E3385),F3384*E3386+D3386,"")</f>
        <v/>
      </c>
      <c r="G3386" s="174" t="str">
        <f t="shared" ca="1" si="4058"/>
        <v/>
      </c>
      <c r="H3386" s="174" t="str">
        <f t="shared" ca="1" si="4058"/>
        <v/>
      </c>
      <c r="I3386" s="174" t="str">
        <f t="shared" ca="1" si="4058"/>
        <v/>
      </c>
      <c r="J3386" s="174" t="str">
        <f t="shared" ca="1" si="4058"/>
        <v/>
      </c>
      <c r="K3386" s="174" t="str">
        <f t="shared" ca="1" si="4058"/>
        <v/>
      </c>
      <c r="L3386" s="174" t="str">
        <f t="shared" ca="1" si="4058"/>
        <v/>
      </c>
      <c r="M3386" s="174" t="str">
        <f t="shared" ca="1" si="4058"/>
        <v/>
      </c>
      <c r="N3386" s="174" t="str">
        <f t="shared" ca="1" si="4058"/>
        <v/>
      </c>
      <c r="O3386" s="174" t="str">
        <f t="shared" ca="1" si="4058"/>
        <v/>
      </c>
      <c r="P3386" s="174" t="str">
        <f t="shared" ca="1" si="4058"/>
        <v/>
      </c>
      <c r="Q3386" s="174" t="str">
        <f t="shared" ca="1" si="4058"/>
        <v/>
      </c>
      <c r="R3386" s="174" t="str">
        <f t="shared" ca="1" si="4058"/>
        <v/>
      </c>
      <c r="S3386" s="174" t="str">
        <f t="shared" ca="1" si="4058"/>
        <v/>
      </c>
      <c r="T3386" s="174" t="str">
        <f t="shared" ca="1" si="4058"/>
        <v/>
      </c>
      <c r="U3386" s="174" t="str">
        <f t="shared" ca="1" si="4058"/>
        <v/>
      </c>
      <c r="V3386" s="174" t="str">
        <f t="shared" ca="1" si="4058"/>
        <v/>
      </c>
      <c r="W3386" s="174" t="str">
        <f t="shared" ca="1" si="4058"/>
        <v/>
      </c>
    </row>
    <row r="3387" spans="1:23" ht="13.5" thickBot="1">
      <c r="A3387" s="146">
        <f ca="1">INDIRECT($A$3&amp;A3384)</f>
        <v>0</v>
      </c>
      <c r="B3387" s="182"/>
      <c r="C3387" s="173">
        <f>0</f>
        <v>0</v>
      </c>
      <c r="D3387" s="173">
        <f>1</f>
        <v>1</v>
      </c>
      <c r="E3387" s="173" t="str">
        <f ca="1">IF(ISNUMBER(E3384),IF(E3384&lt;&gt;0,E3384,""),"")</f>
        <v/>
      </c>
      <c r="F3387" s="173" t="str">
        <f t="shared" ref="F3387:W3387" ca="1" si="4059">IF(ISNUMBER(E3385),F3384*E3387+D3387,"")</f>
        <v/>
      </c>
      <c r="G3387" s="173" t="str">
        <f t="shared" ca="1" si="4059"/>
        <v/>
      </c>
      <c r="H3387" s="173" t="str">
        <f t="shared" ca="1" si="4059"/>
        <v/>
      </c>
      <c r="I3387" s="173" t="str">
        <f t="shared" ca="1" si="4059"/>
        <v/>
      </c>
      <c r="J3387" s="173" t="str">
        <f t="shared" ca="1" si="4059"/>
        <v/>
      </c>
      <c r="K3387" s="173" t="str">
        <f t="shared" ca="1" si="4059"/>
        <v/>
      </c>
      <c r="L3387" s="173" t="str">
        <f t="shared" ca="1" si="4059"/>
        <v/>
      </c>
      <c r="M3387" s="173" t="str">
        <f t="shared" ca="1" si="4059"/>
        <v/>
      </c>
      <c r="N3387" s="173" t="str">
        <f t="shared" ca="1" si="4059"/>
        <v/>
      </c>
      <c r="O3387" s="173" t="str">
        <f t="shared" ca="1" si="4059"/>
        <v/>
      </c>
      <c r="P3387" s="173" t="str">
        <f t="shared" ca="1" si="4059"/>
        <v/>
      </c>
      <c r="Q3387" s="173" t="str">
        <f t="shared" ca="1" si="4059"/>
        <v/>
      </c>
      <c r="R3387" s="173" t="str">
        <f t="shared" ca="1" si="4059"/>
        <v/>
      </c>
      <c r="S3387" s="173" t="str">
        <f t="shared" ca="1" si="4059"/>
        <v/>
      </c>
      <c r="T3387" s="173" t="str">
        <f t="shared" ca="1" si="4059"/>
        <v/>
      </c>
      <c r="U3387" s="173" t="str">
        <f t="shared" ca="1" si="4059"/>
        <v/>
      </c>
      <c r="V3387" s="173" t="str">
        <f t="shared" ca="1" si="4059"/>
        <v/>
      </c>
      <c r="W3387" s="173" t="str">
        <f t="shared" ca="1" si="4059"/>
        <v/>
      </c>
    </row>
    <row r="3388" spans="1:23">
      <c r="B3388" s="171" t="s">
        <v>630</v>
      </c>
      <c r="C3388" s="171"/>
      <c r="E3388" s="146" t="str">
        <f ca="1">IF(NOT(ISNUMBER(E3387)),"",$B3384-E3386/E3387)</f>
        <v/>
      </c>
      <c r="F3388" s="146" t="str">
        <f ca="1">IF(NOT(ISNUMBER(F3387)),"",$B3384-F3386/F3387)</f>
        <v/>
      </c>
      <c r="G3388" s="146" t="str">
        <f t="shared" ref="G3388:Q3388" ca="1" si="4060">IF(F3388="","",IF(F3388=0,"",IF(ABS($B3384-G3386/G3387)&lt;2^(0-G$3),"",$B3384-G3386/G3387)))</f>
        <v/>
      </c>
      <c r="H3388" s="146" t="str">
        <f t="shared" ca="1" si="4060"/>
        <v/>
      </c>
      <c r="I3388" s="146" t="str">
        <f t="shared" ca="1" si="4060"/>
        <v/>
      </c>
      <c r="J3388" s="146" t="str">
        <f t="shared" ca="1" si="4060"/>
        <v/>
      </c>
      <c r="K3388" s="146" t="str">
        <f t="shared" ca="1" si="4060"/>
        <v/>
      </c>
      <c r="L3388" s="146" t="str">
        <f t="shared" ca="1" si="4060"/>
        <v/>
      </c>
      <c r="M3388" s="146" t="str">
        <f t="shared" ca="1" si="4060"/>
        <v/>
      </c>
      <c r="N3388" s="146" t="str">
        <f t="shared" ca="1" si="4060"/>
        <v/>
      </c>
      <c r="O3388" s="146" t="str">
        <f t="shared" ca="1" si="4060"/>
        <v/>
      </c>
      <c r="P3388" s="146" t="str">
        <f t="shared" ca="1" si="4060"/>
        <v/>
      </c>
      <c r="Q3388" s="146" t="str">
        <f t="shared" ca="1" si="4060"/>
        <v/>
      </c>
      <c r="R3388" s="146" t="str">
        <f t="shared" ref="R3388:W3388" ca="1" si="4061">IF(Q3388="","",IF(Q3388=0,"",IF(ABS($B3384-(R3386/R3387))&lt;2^(0-R$3),"",$B3384-(R3386/R3387))))</f>
        <v/>
      </c>
      <c r="S3388" s="146" t="str">
        <f t="shared" ca="1" si="4061"/>
        <v/>
      </c>
      <c r="T3388" s="146" t="str">
        <f t="shared" ca="1" si="4061"/>
        <v/>
      </c>
      <c r="U3388" s="146" t="str">
        <f t="shared" ca="1" si="4061"/>
        <v/>
      </c>
      <c r="V3388" s="146" t="str">
        <f t="shared" ca="1" si="4061"/>
        <v/>
      </c>
      <c r="W3388" s="146" t="str">
        <f t="shared" ca="1" si="4061"/>
        <v/>
      </c>
    </row>
    <row r="3389" spans="1:23">
      <c r="A3389" s="150">
        <f>A3384+1</f>
        <v>684</v>
      </c>
      <c r="B3389" s="152">
        <f ca="1">A3392</f>
        <v>0</v>
      </c>
      <c r="C3389" s="152"/>
      <c r="D3389" s="153">
        <f ca="1">INT(B3389+1/2)</f>
        <v>0</v>
      </c>
      <c r="E3389" s="153" t="str">
        <f t="shared" ref="E3389:W3389" ca="1" si="4062">IF(ISNUMBER(D3390),INT(D3390+1/2),"")</f>
        <v/>
      </c>
      <c r="F3389" s="153" t="str">
        <f t="shared" ca="1" si="4062"/>
        <v/>
      </c>
      <c r="G3389" s="153" t="str">
        <f t="shared" ca="1" si="4062"/>
        <v/>
      </c>
      <c r="H3389" s="153" t="str">
        <f t="shared" ca="1" si="4062"/>
        <v/>
      </c>
      <c r="I3389" s="153" t="str">
        <f t="shared" ca="1" si="4062"/>
        <v/>
      </c>
      <c r="J3389" s="153" t="str">
        <f t="shared" ca="1" si="4062"/>
        <v/>
      </c>
      <c r="K3389" s="153" t="str">
        <f t="shared" ca="1" si="4062"/>
        <v/>
      </c>
      <c r="L3389" s="153" t="str">
        <f t="shared" ca="1" si="4062"/>
        <v/>
      </c>
      <c r="M3389" s="153" t="str">
        <f t="shared" ca="1" si="4062"/>
        <v/>
      </c>
      <c r="N3389" s="153" t="str">
        <f t="shared" ca="1" si="4062"/>
        <v/>
      </c>
      <c r="O3389" s="153" t="str">
        <f t="shared" ca="1" si="4062"/>
        <v/>
      </c>
      <c r="P3389" s="153" t="str">
        <f t="shared" ca="1" si="4062"/>
        <v/>
      </c>
      <c r="Q3389" s="153" t="str">
        <f t="shared" ca="1" si="4062"/>
        <v/>
      </c>
      <c r="R3389" s="153" t="str">
        <f t="shared" ca="1" si="4062"/>
        <v/>
      </c>
      <c r="S3389" s="153" t="str">
        <f t="shared" ca="1" si="4062"/>
        <v/>
      </c>
      <c r="T3389" s="153" t="str">
        <f t="shared" ca="1" si="4062"/>
        <v/>
      </c>
      <c r="U3389" s="153" t="str">
        <f t="shared" ca="1" si="4062"/>
        <v/>
      </c>
      <c r="V3389" s="153" t="str">
        <f t="shared" ca="1" si="4062"/>
        <v/>
      </c>
      <c r="W3389" s="153" t="str">
        <f t="shared" ca="1" si="4062"/>
        <v/>
      </c>
    </row>
    <row r="3390" spans="1:23" ht="13.5" thickBot="1">
      <c r="B3390" s="172" t="s">
        <v>631</v>
      </c>
      <c r="C3390" s="172"/>
      <c r="D3390" s="165" t="str">
        <f ca="1">IF(B3389&lt;&gt;D3389,1/(B3389-D3389),"")</f>
        <v/>
      </c>
      <c r="E3390" s="165" t="str">
        <f ca="1">IF(AND(ISNUMBER(D3390),ISNUMBER(E3389)),IF(D3390&lt;&gt;E3389,1/(D3390-E3389),""),"")</f>
        <v/>
      </c>
      <c r="F3390" s="165" t="str">
        <f t="shared" ref="F3390:W3390" ca="1" si="4063">IF(ISNUMBER(E3393),1/(E3390-F3389),"")</f>
        <v/>
      </c>
      <c r="G3390" s="165" t="str">
        <f t="shared" ca="1" si="4063"/>
        <v/>
      </c>
      <c r="H3390" s="165" t="str">
        <f t="shared" ca="1" si="4063"/>
        <v/>
      </c>
      <c r="I3390" s="165" t="str">
        <f t="shared" ca="1" si="4063"/>
        <v/>
      </c>
      <c r="J3390" s="165" t="str">
        <f t="shared" ca="1" si="4063"/>
        <v/>
      </c>
      <c r="K3390" s="165" t="str">
        <f t="shared" ca="1" si="4063"/>
        <v/>
      </c>
      <c r="L3390" s="165" t="str">
        <f t="shared" ca="1" si="4063"/>
        <v/>
      </c>
      <c r="M3390" s="165" t="str">
        <f t="shared" ca="1" si="4063"/>
        <v/>
      </c>
      <c r="N3390" s="165" t="str">
        <f t="shared" ca="1" si="4063"/>
        <v/>
      </c>
      <c r="O3390" s="165" t="str">
        <f t="shared" ca="1" si="4063"/>
        <v/>
      </c>
      <c r="P3390" s="165" t="str">
        <f t="shared" ca="1" si="4063"/>
        <v/>
      </c>
      <c r="Q3390" s="165" t="str">
        <f t="shared" ca="1" si="4063"/>
        <v/>
      </c>
      <c r="R3390" s="165" t="str">
        <f t="shared" ca="1" si="4063"/>
        <v/>
      </c>
      <c r="S3390" s="165" t="str">
        <f t="shared" ca="1" si="4063"/>
        <v/>
      </c>
      <c r="T3390" s="165" t="str">
        <f t="shared" ca="1" si="4063"/>
        <v/>
      </c>
      <c r="U3390" s="165" t="str">
        <f t="shared" ca="1" si="4063"/>
        <v/>
      </c>
      <c r="V3390" s="165" t="str">
        <f t="shared" ca="1" si="4063"/>
        <v/>
      </c>
      <c r="W3390" s="165" t="str">
        <f t="shared" ca="1" si="4063"/>
        <v/>
      </c>
    </row>
    <row r="3391" spans="1:23" ht="15">
      <c r="B3391" s="182" t="s">
        <v>629</v>
      </c>
      <c r="C3391" s="174">
        <f>1</f>
        <v>1</v>
      </c>
      <c r="D3391" s="174">
        <f ca="1">D3389</f>
        <v>0</v>
      </c>
      <c r="E3391" s="174" t="str">
        <f ca="1">IF(ISNUMBER(E3389),E3389*D3389+1,"")</f>
        <v/>
      </c>
      <c r="F3391" s="174" t="str">
        <f t="shared" ref="F3391:W3391" ca="1" si="4064">IF(ISNUMBER(E3390),F3389*E3391+D3391,"")</f>
        <v/>
      </c>
      <c r="G3391" s="174" t="str">
        <f t="shared" ca="1" si="4064"/>
        <v/>
      </c>
      <c r="H3391" s="174" t="str">
        <f t="shared" ca="1" si="4064"/>
        <v/>
      </c>
      <c r="I3391" s="174" t="str">
        <f t="shared" ca="1" si="4064"/>
        <v/>
      </c>
      <c r="J3391" s="174" t="str">
        <f t="shared" ca="1" si="4064"/>
        <v/>
      </c>
      <c r="K3391" s="174" t="str">
        <f t="shared" ca="1" si="4064"/>
        <v/>
      </c>
      <c r="L3391" s="174" t="str">
        <f t="shared" ca="1" si="4064"/>
        <v/>
      </c>
      <c r="M3391" s="174" t="str">
        <f t="shared" ca="1" si="4064"/>
        <v/>
      </c>
      <c r="N3391" s="174" t="str">
        <f t="shared" ca="1" si="4064"/>
        <v/>
      </c>
      <c r="O3391" s="174" t="str">
        <f t="shared" ca="1" si="4064"/>
        <v/>
      </c>
      <c r="P3391" s="174" t="str">
        <f t="shared" ca="1" si="4064"/>
        <v/>
      </c>
      <c r="Q3391" s="174" t="str">
        <f t="shared" ca="1" si="4064"/>
        <v/>
      </c>
      <c r="R3391" s="174" t="str">
        <f t="shared" ca="1" si="4064"/>
        <v/>
      </c>
      <c r="S3391" s="174" t="str">
        <f t="shared" ca="1" si="4064"/>
        <v/>
      </c>
      <c r="T3391" s="174" t="str">
        <f t="shared" ca="1" si="4064"/>
        <v/>
      </c>
      <c r="U3391" s="174" t="str">
        <f t="shared" ca="1" si="4064"/>
        <v/>
      </c>
      <c r="V3391" s="174" t="str">
        <f t="shared" ca="1" si="4064"/>
        <v/>
      </c>
      <c r="W3391" s="174" t="str">
        <f t="shared" ca="1" si="4064"/>
        <v/>
      </c>
    </row>
    <row r="3392" spans="1:23" ht="13.5" thickBot="1">
      <c r="A3392" s="146">
        <f ca="1">INDIRECT($A$3&amp;A3389)</f>
        <v>0</v>
      </c>
      <c r="B3392" s="182"/>
      <c r="C3392" s="173">
        <f>0</f>
        <v>0</v>
      </c>
      <c r="D3392" s="173">
        <f>1</f>
        <v>1</v>
      </c>
      <c r="E3392" s="173" t="str">
        <f ca="1">IF(ISNUMBER(E3389),IF(E3389&lt;&gt;0,E3389,""),"")</f>
        <v/>
      </c>
      <c r="F3392" s="173" t="str">
        <f t="shared" ref="F3392:W3392" ca="1" si="4065">IF(ISNUMBER(E3390),F3389*E3392+D3392,"")</f>
        <v/>
      </c>
      <c r="G3392" s="173" t="str">
        <f t="shared" ca="1" si="4065"/>
        <v/>
      </c>
      <c r="H3392" s="173" t="str">
        <f t="shared" ca="1" si="4065"/>
        <v/>
      </c>
      <c r="I3392" s="173" t="str">
        <f t="shared" ca="1" si="4065"/>
        <v/>
      </c>
      <c r="J3392" s="173" t="str">
        <f t="shared" ca="1" si="4065"/>
        <v/>
      </c>
      <c r="K3392" s="173" t="str">
        <f t="shared" ca="1" si="4065"/>
        <v/>
      </c>
      <c r="L3392" s="173" t="str">
        <f t="shared" ca="1" si="4065"/>
        <v/>
      </c>
      <c r="M3392" s="173" t="str">
        <f t="shared" ca="1" si="4065"/>
        <v/>
      </c>
      <c r="N3392" s="173" t="str">
        <f t="shared" ca="1" si="4065"/>
        <v/>
      </c>
      <c r="O3392" s="173" t="str">
        <f t="shared" ca="1" si="4065"/>
        <v/>
      </c>
      <c r="P3392" s="173" t="str">
        <f t="shared" ca="1" si="4065"/>
        <v/>
      </c>
      <c r="Q3392" s="173" t="str">
        <f t="shared" ca="1" si="4065"/>
        <v/>
      </c>
      <c r="R3392" s="173" t="str">
        <f t="shared" ca="1" si="4065"/>
        <v/>
      </c>
      <c r="S3392" s="173" t="str">
        <f t="shared" ca="1" si="4065"/>
        <v/>
      </c>
      <c r="T3392" s="173" t="str">
        <f t="shared" ca="1" si="4065"/>
        <v/>
      </c>
      <c r="U3392" s="173" t="str">
        <f t="shared" ca="1" si="4065"/>
        <v/>
      </c>
      <c r="V3392" s="173" t="str">
        <f t="shared" ca="1" si="4065"/>
        <v/>
      </c>
      <c r="W3392" s="173" t="str">
        <f t="shared" ca="1" si="4065"/>
        <v/>
      </c>
    </row>
    <row r="3393" spans="1:23">
      <c r="B3393" s="171" t="s">
        <v>630</v>
      </c>
      <c r="C3393" s="171"/>
      <c r="E3393" s="146" t="str">
        <f ca="1">IF(NOT(ISNUMBER(E3392)),"",$B3389-E3391/E3392)</f>
        <v/>
      </c>
      <c r="F3393" s="146" t="str">
        <f ca="1">IF(NOT(ISNUMBER(F3392)),"",$B3389-F3391/F3392)</f>
        <v/>
      </c>
      <c r="G3393" s="146" t="str">
        <f t="shared" ref="G3393:Q3393" ca="1" si="4066">IF(F3393="","",IF(F3393=0,"",IF(ABS($B3389-G3391/G3392)&lt;2^(0-G$3),"",$B3389-G3391/G3392)))</f>
        <v/>
      </c>
      <c r="H3393" s="146" t="str">
        <f t="shared" ca="1" si="4066"/>
        <v/>
      </c>
      <c r="I3393" s="146" t="str">
        <f t="shared" ca="1" si="4066"/>
        <v/>
      </c>
      <c r="J3393" s="146" t="str">
        <f t="shared" ca="1" si="4066"/>
        <v/>
      </c>
      <c r="K3393" s="146" t="str">
        <f t="shared" ca="1" si="4066"/>
        <v/>
      </c>
      <c r="L3393" s="146" t="str">
        <f t="shared" ca="1" si="4066"/>
        <v/>
      </c>
      <c r="M3393" s="146" t="str">
        <f t="shared" ca="1" si="4066"/>
        <v/>
      </c>
      <c r="N3393" s="146" t="str">
        <f t="shared" ca="1" si="4066"/>
        <v/>
      </c>
      <c r="O3393" s="146" t="str">
        <f t="shared" ca="1" si="4066"/>
        <v/>
      </c>
      <c r="P3393" s="146" t="str">
        <f t="shared" ca="1" si="4066"/>
        <v/>
      </c>
      <c r="Q3393" s="146" t="str">
        <f t="shared" ca="1" si="4066"/>
        <v/>
      </c>
      <c r="R3393" s="146" t="str">
        <f t="shared" ref="R3393:W3393" ca="1" si="4067">IF(Q3393="","",IF(Q3393=0,"",IF(ABS($B3389-(R3391/R3392))&lt;2^(0-R$3),"",$B3389-(R3391/R3392))))</f>
        <v/>
      </c>
      <c r="S3393" s="146" t="str">
        <f t="shared" ca="1" si="4067"/>
        <v/>
      </c>
      <c r="T3393" s="146" t="str">
        <f t="shared" ca="1" si="4067"/>
        <v/>
      </c>
      <c r="U3393" s="146" t="str">
        <f t="shared" ca="1" si="4067"/>
        <v/>
      </c>
      <c r="V3393" s="146" t="str">
        <f t="shared" ca="1" si="4067"/>
        <v/>
      </c>
      <c r="W3393" s="146" t="str">
        <f t="shared" ca="1" si="4067"/>
        <v/>
      </c>
    </row>
    <row r="3394" spans="1:23">
      <c r="A3394" s="150">
        <f>A3389+1</f>
        <v>685</v>
      </c>
      <c r="B3394" s="152">
        <f ca="1">A3397</f>
        <v>0</v>
      </c>
      <c r="C3394" s="152"/>
      <c r="D3394" s="153">
        <f ca="1">INT(B3394+1/2)</f>
        <v>0</v>
      </c>
      <c r="E3394" s="153" t="str">
        <f t="shared" ref="E3394:W3394" ca="1" si="4068">IF(ISNUMBER(D3395),INT(D3395+1/2),"")</f>
        <v/>
      </c>
      <c r="F3394" s="153" t="str">
        <f t="shared" ca="1" si="4068"/>
        <v/>
      </c>
      <c r="G3394" s="153" t="str">
        <f t="shared" ca="1" si="4068"/>
        <v/>
      </c>
      <c r="H3394" s="153" t="str">
        <f t="shared" ca="1" si="4068"/>
        <v/>
      </c>
      <c r="I3394" s="153" t="str">
        <f t="shared" ca="1" si="4068"/>
        <v/>
      </c>
      <c r="J3394" s="153" t="str">
        <f t="shared" ca="1" si="4068"/>
        <v/>
      </c>
      <c r="K3394" s="153" t="str">
        <f t="shared" ca="1" si="4068"/>
        <v/>
      </c>
      <c r="L3394" s="153" t="str">
        <f t="shared" ca="1" si="4068"/>
        <v/>
      </c>
      <c r="M3394" s="153" t="str">
        <f t="shared" ca="1" si="4068"/>
        <v/>
      </c>
      <c r="N3394" s="153" t="str">
        <f t="shared" ca="1" si="4068"/>
        <v/>
      </c>
      <c r="O3394" s="153" t="str">
        <f t="shared" ca="1" si="4068"/>
        <v/>
      </c>
      <c r="P3394" s="153" t="str">
        <f t="shared" ca="1" si="4068"/>
        <v/>
      </c>
      <c r="Q3394" s="153" t="str">
        <f t="shared" ca="1" si="4068"/>
        <v/>
      </c>
      <c r="R3394" s="153" t="str">
        <f t="shared" ca="1" si="4068"/>
        <v/>
      </c>
      <c r="S3394" s="153" t="str">
        <f t="shared" ca="1" si="4068"/>
        <v/>
      </c>
      <c r="T3394" s="153" t="str">
        <f t="shared" ca="1" si="4068"/>
        <v/>
      </c>
      <c r="U3394" s="153" t="str">
        <f t="shared" ca="1" si="4068"/>
        <v/>
      </c>
      <c r="V3394" s="153" t="str">
        <f t="shared" ca="1" si="4068"/>
        <v/>
      </c>
      <c r="W3394" s="153" t="str">
        <f t="shared" ca="1" si="4068"/>
        <v/>
      </c>
    </row>
    <row r="3395" spans="1:23" ht="13.5" thickBot="1">
      <c r="B3395" s="172" t="s">
        <v>631</v>
      </c>
      <c r="C3395" s="172"/>
      <c r="D3395" s="165" t="str">
        <f ca="1">IF(B3394&lt;&gt;D3394,1/(B3394-D3394),"")</f>
        <v/>
      </c>
      <c r="E3395" s="165" t="str">
        <f ca="1">IF(AND(ISNUMBER(D3395),ISNUMBER(E3394)),IF(D3395&lt;&gt;E3394,1/(D3395-E3394),""),"")</f>
        <v/>
      </c>
      <c r="F3395" s="165" t="str">
        <f t="shared" ref="F3395:W3395" ca="1" si="4069">IF(ISNUMBER(E3398),1/(E3395-F3394),"")</f>
        <v/>
      </c>
      <c r="G3395" s="165" t="str">
        <f t="shared" ca="1" si="4069"/>
        <v/>
      </c>
      <c r="H3395" s="165" t="str">
        <f t="shared" ca="1" si="4069"/>
        <v/>
      </c>
      <c r="I3395" s="165" t="str">
        <f t="shared" ca="1" si="4069"/>
        <v/>
      </c>
      <c r="J3395" s="165" t="str">
        <f t="shared" ca="1" si="4069"/>
        <v/>
      </c>
      <c r="K3395" s="165" t="str">
        <f t="shared" ca="1" si="4069"/>
        <v/>
      </c>
      <c r="L3395" s="165" t="str">
        <f t="shared" ca="1" si="4069"/>
        <v/>
      </c>
      <c r="M3395" s="165" t="str">
        <f t="shared" ca="1" si="4069"/>
        <v/>
      </c>
      <c r="N3395" s="165" t="str">
        <f t="shared" ca="1" si="4069"/>
        <v/>
      </c>
      <c r="O3395" s="165" t="str">
        <f t="shared" ca="1" si="4069"/>
        <v/>
      </c>
      <c r="P3395" s="165" t="str">
        <f t="shared" ca="1" si="4069"/>
        <v/>
      </c>
      <c r="Q3395" s="165" t="str">
        <f t="shared" ca="1" si="4069"/>
        <v/>
      </c>
      <c r="R3395" s="165" t="str">
        <f t="shared" ca="1" si="4069"/>
        <v/>
      </c>
      <c r="S3395" s="165" t="str">
        <f t="shared" ca="1" si="4069"/>
        <v/>
      </c>
      <c r="T3395" s="165" t="str">
        <f t="shared" ca="1" si="4069"/>
        <v/>
      </c>
      <c r="U3395" s="165" t="str">
        <f t="shared" ca="1" si="4069"/>
        <v/>
      </c>
      <c r="V3395" s="165" t="str">
        <f t="shared" ca="1" si="4069"/>
        <v/>
      </c>
      <c r="W3395" s="165" t="str">
        <f t="shared" ca="1" si="4069"/>
        <v/>
      </c>
    </row>
    <row r="3396" spans="1:23" ht="15">
      <c r="B3396" s="182" t="s">
        <v>629</v>
      </c>
      <c r="C3396" s="174">
        <f>1</f>
        <v>1</v>
      </c>
      <c r="D3396" s="174">
        <f ca="1">D3394</f>
        <v>0</v>
      </c>
      <c r="E3396" s="174" t="str">
        <f ca="1">IF(ISNUMBER(E3394),E3394*D3394+1,"")</f>
        <v/>
      </c>
      <c r="F3396" s="174" t="str">
        <f t="shared" ref="F3396:W3396" ca="1" si="4070">IF(ISNUMBER(E3395),F3394*E3396+D3396,"")</f>
        <v/>
      </c>
      <c r="G3396" s="174" t="str">
        <f t="shared" ca="1" si="4070"/>
        <v/>
      </c>
      <c r="H3396" s="174" t="str">
        <f t="shared" ca="1" si="4070"/>
        <v/>
      </c>
      <c r="I3396" s="174" t="str">
        <f t="shared" ca="1" si="4070"/>
        <v/>
      </c>
      <c r="J3396" s="174" t="str">
        <f t="shared" ca="1" si="4070"/>
        <v/>
      </c>
      <c r="K3396" s="174" t="str">
        <f t="shared" ca="1" si="4070"/>
        <v/>
      </c>
      <c r="L3396" s="174" t="str">
        <f t="shared" ca="1" si="4070"/>
        <v/>
      </c>
      <c r="M3396" s="174" t="str">
        <f t="shared" ca="1" si="4070"/>
        <v/>
      </c>
      <c r="N3396" s="174" t="str">
        <f t="shared" ca="1" si="4070"/>
        <v/>
      </c>
      <c r="O3396" s="174" t="str">
        <f t="shared" ca="1" si="4070"/>
        <v/>
      </c>
      <c r="P3396" s="174" t="str">
        <f t="shared" ca="1" si="4070"/>
        <v/>
      </c>
      <c r="Q3396" s="174" t="str">
        <f t="shared" ca="1" si="4070"/>
        <v/>
      </c>
      <c r="R3396" s="174" t="str">
        <f t="shared" ca="1" si="4070"/>
        <v/>
      </c>
      <c r="S3396" s="174" t="str">
        <f t="shared" ca="1" si="4070"/>
        <v/>
      </c>
      <c r="T3396" s="174" t="str">
        <f t="shared" ca="1" si="4070"/>
        <v/>
      </c>
      <c r="U3396" s="174" t="str">
        <f t="shared" ca="1" si="4070"/>
        <v/>
      </c>
      <c r="V3396" s="174" t="str">
        <f t="shared" ca="1" si="4070"/>
        <v/>
      </c>
      <c r="W3396" s="174" t="str">
        <f t="shared" ca="1" si="4070"/>
        <v/>
      </c>
    </row>
    <row r="3397" spans="1:23" ht="13.5" thickBot="1">
      <c r="A3397" s="146">
        <f ca="1">INDIRECT($A$3&amp;A3394)</f>
        <v>0</v>
      </c>
      <c r="B3397" s="182"/>
      <c r="C3397" s="173">
        <f>0</f>
        <v>0</v>
      </c>
      <c r="D3397" s="173">
        <f>1</f>
        <v>1</v>
      </c>
      <c r="E3397" s="173" t="str">
        <f ca="1">IF(ISNUMBER(E3394),IF(E3394&lt;&gt;0,E3394,""),"")</f>
        <v/>
      </c>
      <c r="F3397" s="173" t="str">
        <f t="shared" ref="F3397:W3397" ca="1" si="4071">IF(ISNUMBER(E3395),F3394*E3397+D3397,"")</f>
        <v/>
      </c>
      <c r="G3397" s="173" t="str">
        <f t="shared" ca="1" si="4071"/>
        <v/>
      </c>
      <c r="H3397" s="173" t="str">
        <f t="shared" ca="1" si="4071"/>
        <v/>
      </c>
      <c r="I3397" s="173" t="str">
        <f t="shared" ca="1" si="4071"/>
        <v/>
      </c>
      <c r="J3397" s="173" t="str">
        <f t="shared" ca="1" si="4071"/>
        <v/>
      </c>
      <c r="K3397" s="173" t="str">
        <f t="shared" ca="1" si="4071"/>
        <v/>
      </c>
      <c r="L3397" s="173" t="str">
        <f t="shared" ca="1" si="4071"/>
        <v/>
      </c>
      <c r="M3397" s="173" t="str">
        <f t="shared" ca="1" si="4071"/>
        <v/>
      </c>
      <c r="N3397" s="173" t="str">
        <f t="shared" ca="1" si="4071"/>
        <v/>
      </c>
      <c r="O3397" s="173" t="str">
        <f t="shared" ca="1" si="4071"/>
        <v/>
      </c>
      <c r="P3397" s="173" t="str">
        <f t="shared" ca="1" si="4071"/>
        <v/>
      </c>
      <c r="Q3397" s="173" t="str">
        <f t="shared" ca="1" si="4071"/>
        <v/>
      </c>
      <c r="R3397" s="173" t="str">
        <f t="shared" ca="1" si="4071"/>
        <v/>
      </c>
      <c r="S3397" s="173" t="str">
        <f t="shared" ca="1" si="4071"/>
        <v/>
      </c>
      <c r="T3397" s="173" t="str">
        <f t="shared" ca="1" si="4071"/>
        <v/>
      </c>
      <c r="U3397" s="173" t="str">
        <f t="shared" ca="1" si="4071"/>
        <v/>
      </c>
      <c r="V3397" s="173" t="str">
        <f t="shared" ca="1" si="4071"/>
        <v/>
      </c>
      <c r="W3397" s="173" t="str">
        <f t="shared" ca="1" si="4071"/>
        <v/>
      </c>
    </row>
    <row r="3398" spans="1:23">
      <c r="B3398" s="171" t="s">
        <v>630</v>
      </c>
      <c r="C3398" s="171"/>
      <c r="E3398" s="146" t="str">
        <f ca="1">IF(NOT(ISNUMBER(E3397)),"",$B3394-E3396/E3397)</f>
        <v/>
      </c>
      <c r="F3398" s="146" t="str">
        <f ca="1">IF(NOT(ISNUMBER(F3397)),"",$B3394-F3396/F3397)</f>
        <v/>
      </c>
      <c r="G3398" s="146" t="str">
        <f t="shared" ref="G3398:Q3398" ca="1" si="4072">IF(F3398="","",IF(F3398=0,"",IF(ABS($B3394-G3396/G3397)&lt;2^(0-G$3),"",$B3394-G3396/G3397)))</f>
        <v/>
      </c>
      <c r="H3398" s="146" t="str">
        <f t="shared" ca="1" si="4072"/>
        <v/>
      </c>
      <c r="I3398" s="146" t="str">
        <f t="shared" ca="1" si="4072"/>
        <v/>
      </c>
      <c r="J3398" s="146" t="str">
        <f t="shared" ca="1" si="4072"/>
        <v/>
      </c>
      <c r="K3398" s="146" t="str">
        <f t="shared" ca="1" si="4072"/>
        <v/>
      </c>
      <c r="L3398" s="146" t="str">
        <f t="shared" ca="1" si="4072"/>
        <v/>
      </c>
      <c r="M3398" s="146" t="str">
        <f t="shared" ca="1" si="4072"/>
        <v/>
      </c>
      <c r="N3398" s="146" t="str">
        <f t="shared" ca="1" si="4072"/>
        <v/>
      </c>
      <c r="O3398" s="146" t="str">
        <f t="shared" ca="1" si="4072"/>
        <v/>
      </c>
      <c r="P3398" s="146" t="str">
        <f t="shared" ca="1" si="4072"/>
        <v/>
      </c>
      <c r="Q3398" s="146" t="str">
        <f t="shared" ca="1" si="4072"/>
        <v/>
      </c>
      <c r="R3398" s="146" t="str">
        <f t="shared" ref="R3398:W3398" ca="1" si="4073">IF(Q3398="","",IF(Q3398=0,"",IF(ABS($B3394-(R3396/R3397))&lt;2^(0-R$3),"",$B3394-(R3396/R3397))))</f>
        <v/>
      </c>
      <c r="S3398" s="146" t="str">
        <f t="shared" ca="1" si="4073"/>
        <v/>
      </c>
      <c r="T3398" s="146" t="str">
        <f t="shared" ca="1" si="4073"/>
        <v/>
      </c>
      <c r="U3398" s="146" t="str">
        <f t="shared" ca="1" si="4073"/>
        <v/>
      </c>
      <c r="V3398" s="146" t="str">
        <f t="shared" ca="1" si="4073"/>
        <v/>
      </c>
      <c r="W3398" s="146" t="str">
        <f t="shared" ca="1" si="4073"/>
        <v/>
      </c>
    </row>
    <row r="3399" spans="1:23">
      <c r="A3399" s="150">
        <f>A3394+1</f>
        <v>686</v>
      </c>
      <c r="B3399" s="152">
        <f ca="1">A3402</f>
        <v>0</v>
      </c>
      <c r="C3399" s="152"/>
      <c r="D3399" s="153">
        <f ca="1">INT(B3399+1/2)</f>
        <v>0</v>
      </c>
      <c r="E3399" s="153" t="str">
        <f t="shared" ref="E3399:W3399" ca="1" si="4074">IF(ISNUMBER(D3400),INT(D3400+1/2),"")</f>
        <v/>
      </c>
      <c r="F3399" s="153" t="str">
        <f t="shared" ca="1" si="4074"/>
        <v/>
      </c>
      <c r="G3399" s="153" t="str">
        <f t="shared" ca="1" si="4074"/>
        <v/>
      </c>
      <c r="H3399" s="153" t="str">
        <f t="shared" ca="1" si="4074"/>
        <v/>
      </c>
      <c r="I3399" s="153" t="str">
        <f t="shared" ca="1" si="4074"/>
        <v/>
      </c>
      <c r="J3399" s="153" t="str">
        <f t="shared" ca="1" si="4074"/>
        <v/>
      </c>
      <c r="K3399" s="153" t="str">
        <f t="shared" ca="1" si="4074"/>
        <v/>
      </c>
      <c r="L3399" s="153" t="str">
        <f t="shared" ca="1" si="4074"/>
        <v/>
      </c>
      <c r="M3399" s="153" t="str">
        <f t="shared" ca="1" si="4074"/>
        <v/>
      </c>
      <c r="N3399" s="153" t="str">
        <f t="shared" ca="1" si="4074"/>
        <v/>
      </c>
      <c r="O3399" s="153" t="str">
        <f t="shared" ca="1" si="4074"/>
        <v/>
      </c>
      <c r="P3399" s="153" t="str">
        <f t="shared" ca="1" si="4074"/>
        <v/>
      </c>
      <c r="Q3399" s="153" t="str">
        <f t="shared" ca="1" si="4074"/>
        <v/>
      </c>
      <c r="R3399" s="153" t="str">
        <f t="shared" ca="1" si="4074"/>
        <v/>
      </c>
      <c r="S3399" s="153" t="str">
        <f t="shared" ca="1" si="4074"/>
        <v/>
      </c>
      <c r="T3399" s="153" t="str">
        <f t="shared" ca="1" si="4074"/>
        <v/>
      </c>
      <c r="U3399" s="153" t="str">
        <f t="shared" ca="1" si="4074"/>
        <v/>
      </c>
      <c r="V3399" s="153" t="str">
        <f t="shared" ca="1" si="4074"/>
        <v/>
      </c>
      <c r="W3399" s="153" t="str">
        <f t="shared" ca="1" si="4074"/>
        <v/>
      </c>
    </row>
    <row r="3400" spans="1:23" ht="13.5" thickBot="1">
      <c r="B3400" s="172" t="s">
        <v>631</v>
      </c>
      <c r="C3400" s="172"/>
      <c r="D3400" s="165" t="str">
        <f ca="1">IF(B3399&lt;&gt;D3399,1/(B3399-D3399),"")</f>
        <v/>
      </c>
      <c r="E3400" s="165" t="str">
        <f ca="1">IF(AND(ISNUMBER(D3400),ISNUMBER(E3399)),IF(D3400&lt;&gt;E3399,1/(D3400-E3399),""),"")</f>
        <v/>
      </c>
      <c r="F3400" s="165" t="str">
        <f t="shared" ref="F3400:W3400" ca="1" si="4075">IF(ISNUMBER(E3403),1/(E3400-F3399),"")</f>
        <v/>
      </c>
      <c r="G3400" s="165" t="str">
        <f t="shared" ca="1" si="4075"/>
        <v/>
      </c>
      <c r="H3400" s="165" t="str">
        <f t="shared" ca="1" si="4075"/>
        <v/>
      </c>
      <c r="I3400" s="165" t="str">
        <f t="shared" ca="1" si="4075"/>
        <v/>
      </c>
      <c r="J3400" s="165" t="str">
        <f t="shared" ca="1" si="4075"/>
        <v/>
      </c>
      <c r="K3400" s="165" t="str">
        <f t="shared" ca="1" si="4075"/>
        <v/>
      </c>
      <c r="L3400" s="165" t="str">
        <f t="shared" ca="1" si="4075"/>
        <v/>
      </c>
      <c r="M3400" s="165" t="str">
        <f t="shared" ca="1" si="4075"/>
        <v/>
      </c>
      <c r="N3400" s="165" t="str">
        <f t="shared" ca="1" si="4075"/>
        <v/>
      </c>
      <c r="O3400" s="165" t="str">
        <f t="shared" ca="1" si="4075"/>
        <v/>
      </c>
      <c r="P3400" s="165" t="str">
        <f t="shared" ca="1" si="4075"/>
        <v/>
      </c>
      <c r="Q3400" s="165" t="str">
        <f t="shared" ca="1" si="4075"/>
        <v/>
      </c>
      <c r="R3400" s="165" t="str">
        <f t="shared" ca="1" si="4075"/>
        <v/>
      </c>
      <c r="S3400" s="165" t="str">
        <f t="shared" ca="1" si="4075"/>
        <v/>
      </c>
      <c r="T3400" s="165" t="str">
        <f t="shared" ca="1" si="4075"/>
        <v/>
      </c>
      <c r="U3400" s="165" t="str">
        <f t="shared" ca="1" si="4075"/>
        <v/>
      </c>
      <c r="V3400" s="165" t="str">
        <f t="shared" ca="1" si="4075"/>
        <v/>
      </c>
      <c r="W3400" s="165" t="str">
        <f t="shared" ca="1" si="4075"/>
        <v/>
      </c>
    </row>
    <row r="3401" spans="1:23" ht="15">
      <c r="B3401" s="182" t="s">
        <v>629</v>
      </c>
      <c r="C3401" s="174">
        <f>1</f>
        <v>1</v>
      </c>
      <c r="D3401" s="174">
        <f ca="1">D3399</f>
        <v>0</v>
      </c>
      <c r="E3401" s="174" t="str">
        <f ca="1">IF(ISNUMBER(E3399),E3399*D3399+1,"")</f>
        <v/>
      </c>
      <c r="F3401" s="174" t="str">
        <f t="shared" ref="F3401:W3401" ca="1" si="4076">IF(ISNUMBER(E3400),F3399*E3401+D3401,"")</f>
        <v/>
      </c>
      <c r="G3401" s="174" t="str">
        <f t="shared" ca="1" si="4076"/>
        <v/>
      </c>
      <c r="H3401" s="174" t="str">
        <f t="shared" ca="1" si="4076"/>
        <v/>
      </c>
      <c r="I3401" s="174" t="str">
        <f t="shared" ca="1" si="4076"/>
        <v/>
      </c>
      <c r="J3401" s="174" t="str">
        <f t="shared" ca="1" si="4076"/>
        <v/>
      </c>
      <c r="K3401" s="174" t="str">
        <f t="shared" ca="1" si="4076"/>
        <v/>
      </c>
      <c r="L3401" s="174" t="str">
        <f t="shared" ca="1" si="4076"/>
        <v/>
      </c>
      <c r="M3401" s="174" t="str">
        <f t="shared" ca="1" si="4076"/>
        <v/>
      </c>
      <c r="N3401" s="174" t="str">
        <f t="shared" ca="1" si="4076"/>
        <v/>
      </c>
      <c r="O3401" s="174" t="str">
        <f t="shared" ca="1" si="4076"/>
        <v/>
      </c>
      <c r="P3401" s="174" t="str">
        <f t="shared" ca="1" si="4076"/>
        <v/>
      </c>
      <c r="Q3401" s="174" t="str">
        <f t="shared" ca="1" si="4076"/>
        <v/>
      </c>
      <c r="R3401" s="174" t="str">
        <f t="shared" ca="1" si="4076"/>
        <v/>
      </c>
      <c r="S3401" s="174" t="str">
        <f t="shared" ca="1" si="4076"/>
        <v/>
      </c>
      <c r="T3401" s="174" t="str">
        <f t="shared" ca="1" si="4076"/>
        <v/>
      </c>
      <c r="U3401" s="174" t="str">
        <f t="shared" ca="1" si="4076"/>
        <v/>
      </c>
      <c r="V3401" s="174" t="str">
        <f t="shared" ca="1" si="4076"/>
        <v/>
      </c>
      <c r="W3401" s="174" t="str">
        <f t="shared" ca="1" si="4076"/>
        <v/>
      </c>
    </row>
    <row r="3402" spans="1:23" ht="13.5" thickBot="1">
      <c r="A3402" s="146">
        <f ca="1">INDIRECT($A$3&amp;A3399)</f>
        <v>0</v>
      </c>
      <c r="B3402" s="182"/>
      <c r="C3402" s="173">
        <f>0</f>
        <v>0</v>
      </c>
      <c r="D3402" s="173">
        <f>1</f>
        <v>1</v>
      </c>
      <c r="E3402" s="173" t="str">
        <f ca="1">IF(ISNUMBER(E3399),IF(E3399&lt;&gt;0,E3399,""),"")</f>
        <v/>
      </c>
      <c r="F3402" s="173" t="str">
        <f t="shared" ref="F3402:W3402" ca="1" si="4077">IF(ISNUMBER(E3400),F3399*E3402+D3402,"")</f>
        <v/>
      </c>
      <c r="G3402" s="173" t="str">
        <f t="shared" ca="1" si="4077"/>
        <v/>
      </c>
      <c r="H3402" s="173" t="str">
        <f t="shared" ca="1" si="4077"/>
        <v/>
      </c>
      <c r="I3402" s="173" t="str">
        <f t="shared" ca="1" si="4077"/>
        <v/>
      </c>
      <c r="J3402" s="173" t="str">
        <f t="shared" ca="1" si="4077"/>
        <v/>
      </c>
      <c r="K3402" s="173" t="str">
        <f t="shared" ca="1" si="4077"/>
        <v/>
      </c>
      <c r="L3402" s="173" t="str">
        <f t="shared" ca="1" si="4077"/>
        <v/>
      </c>
      <c r="M3402" s="173" t="str">
        <f t="shared" ca="1" si="4077"/>
        <v/>
      </c>
      <c r="N3402" s="173" t="str">
        <f t="shared" ca="1" si="4077"/>
        <v/>
      </c>
      <c r="O3402" s="173" t="str">
        <f t="shared" ca="1" si="4077"/>
        <v/>
      </c>
      <c r="P3402" s="173" t="str">
        <f t="shared" ca="1" si="4077"/>
        <v/>
      </c>
      <c r="Q3402" s="173" t="str">
        <f t="shared" ca="1" si="4077"/>
        <v/>
      </c>
      <c r="R3402" s="173" t="str">
        <f t="shared" ca="1" si="4077"/>
        <v/>
      </c>
      <c r="S3402" s="173" t="str">
        <f t="shared" ca="1" si="4077"/>
        <v/>
      </c>
      <c r="T3402" s="173" t="str">
        <f t="shared" ca="1" si="4077"/>
        <v/>
      </c>
      <c r="U3402" s="173" t="str">
        <f t="shared" ca="1" si="4077"/>
        <v/>
      </c>
      <c r="V3402" s="173" t="str">
        <f t="shared" ca="1" si="4077"/>
        <v/>
      </c>
      <c r="W3402" s="173" t="str">
        <f t="shared" ca="1" si="4077"/>
        <v/>
      </c>
    </row>
    <row r="3403" spans="1:23">
      <c r="B3403" s="171" t="s">
        <v>630</v>
      </c>
      <c r="C3403" s="171"/>
      <c r="E3403" s="146" t="str">
        <f ca="1">IF(NOT(ISNUMBER(E3402)),"",$B3399-E3401/E3402)</f>
        <v/>
      </c>
      <c r="F3403" s="146" t="str">
        <f ca="1">IF(NOT(ISNUMBER(F3402)),"",$B3399-F3401/F3402)</f>
        <v/>
      </c>
      <c r="G3403" s="146" t="str">
        <f t="shared" ref="G3403:Q3403" ca="1" si="4078">IF(F3403="","",IF(F3403=0,"",IF(ABS($B3399-G3401/G3402)&lt;2^(0-G$3),"",$B3399-G3401/G3402)))</f>
        <v/>
      </c>
      <c r="H3403" s="146" t="str">
        <f t="shared" ca="1" si="4078"/>
        <v/>
      </c>
      <c r="I3403" s="146" t="str">
        <f t="shared" ca="1" si="4078"/>
        <v/>
      </c>
      <c r="J3403" s="146" t="str">
        <f t="shared" ca="1" si="4078"/>
        <v/>
      </c>
      <c r="K3403" s="146" t="str">
        <f t="shared" ca="1" si="4078"/>
        <v/>
      </c>
      <c r="L3403" s="146" t="str">
        <f t="shared" ca="1" si="4078"/>
        <v/>
      </c>
      <c r="M3403" s="146" t="str">
        <f t="shared" ca="1" si="4078"/>
        <v/>
      </c>
      <c r="N3403" s="146" t="str">
        <f t="shared" ca="1" si="4078"/>
        <v/>
      </c>
      <c r="O3403" s="146" t="str">
        <f t="shared" ca="1" si="4078"/>
        <v/>
      </c>
      <c r="P3403" s="146" t="str">
        <f t="shared" ca="1" si="4078"/>
        <v/>
      </c>
      <c r="Q3403" s="146" t="str">
        <f t="shared" ca="1" si="4078"/>
        <v/>
      </c>
      <c r="R3403" s="146" t="str">
        <f t="shared" ref="R3403:W3403" ca="1" si="4079">IF(Q3403="","",IF(Q3403=0,"",IF(ABS($B3399-(R3401/R3402))&lt;2^(0-R$3),"",$B3399-(R3401/R3402))))</f>
        <v/>
      </c>
      <c r="S3403" s="146" t="str">
        <f t="shared" ca="1" si="4079"/>
        <v/>
      </c>
      <c r="T3403" s="146" t="str">
        <f t="shared" ca="1" si="4079"/>
        <v/>
      </c>
      <c r="U3403" s="146" t="str">
        <f t="shared" ca="1" si="4079"/>
        <v/>
      </c>
      <c r="V3403" s="146" t="str">
        <f t="shared" ca="1" si="4079"/>
        <v/>
      </c>
      <c r="W3403" s="146" t="str">
        <f t="shared" ca="1" si="4079"/>
        <v/>
      </c>
    </row>
    <row r="3404" spans="1:23">
      <c r="A3404" s="150">
        <f>A3399+1</f>
        <v>687</v>
      </c>
      <c r="B3404" s="152">
        <f ca="1">A3407</f>
        <v>0</v>
      </c>
      <c r="C3404" s="152"/>
      <c r="D3404" s="153">
        <f ca="1">INT(B3404+1/2)</f>
        <v>0</v>
      </c>
      <c r="E3404" s="153" t="str">
        <f t="shared" ref="E3404:W3404" ca="1" si="4080">IF(ISNUMBER(D3405),INT(D3405+1/2),"")</f>
        <v/>
      </c>
      <c r="F3404" s="153" t="str">
        <f t="shared" ca="1" si="4080"/>
        <v/>
      </c>
      <c r="G3404" s="153" t="str">
        <f t="shared" ca="1" si="4080"/>
        <v/>
      </c>
      <c r="H3404" s="153" t="str">
        <f t="shared" ca="1" si="4080"/>
        <v/>
      </c>
      <c r="I3404" s="153" t="str">
        <f t="shared" ca="1" si="4080"/>
        <v/>
      </c>
      <c r="J3404" s="153" t="str">
        <f t="shared" ca="1" si="4080"/>
        <v/>
      </c>
      <c r="K3404" s="153" t="str">
        <f t="shared" ca="1" si="4080"/>
        <v/>
      </c>
      <c r="L3404" s="153" t="str">
        <f t="shared" ca="1" si="4080"/>
        <v/>
      </c>
      <c r="M3404" s="153" t="str">
        <f t="shared" ca="1" si="4080"/>
        <v/>
      </c>
      <c r="N3404" s="153" t="str">
        <f t="shared" ca="1" si="4080"/>
        <v/>
      </c>
      <c r="O3404" s="153" t="str">
        <f t="shared" ca="1" si="4080"/>
        <v/>
      </c>
      <c r="P3404" s="153" t="str">
        <f t="shared" ca="1" si="4080"/>
        <v/>
      </c>
      <c r="Q3404" s="153" t="str">
        <f t="shared" ca="1" si="4080"/>
        <v/>
      </c>
      <c r="R3404" s="153" t="str">
        <f t="shared" ca="1" si="4080"/>
        <v/>
      </c>
      <c r="S3404" s="153" t="str">
        <f t="shared" ca="1" si="4080"/>
        <v/>
      </c>
      <c r="T3404" s="153" t="str">
        <f t="shared" ca="1" si="4080"/>
        <v/>
      </c>
      <c r="U3404" s="153" t="str">
        <f t="shared" ca="1" si="4080"/>
        <v/>
      </c>
      <c r="V3404" s="153" t="str">
        <f t="shared" ca="1" si="4080"/>
        <v/>
      </c>
      <c r="W3404" s="153" t="str">
        <f t="shared" ca="1" si="4080"/>
        <v/>
      </c>
    </row>
    <row r="3405" spans="1:23" ht="13.5" thickBot="1">
      <c r="B3405" s="172" t="s">
        <v>631</v>
      </c>
      <c r="C3405" s="172"/>
      <c r="D3405" s="165" t="str">
        <f ca="1">IF(B3404&lt;&gt;D3404,1/(B3404-D3404),"")</f>
        <v/>
      </c>
      <c r="E3405" s="165" t="str">
        <f ca="1">IF(AND(ISNUMBER(D3405),ISNUMBER(E3404)),IF(D3405&lt;&gt;E3404,1/(D3405-E3404),""),"")</f>
        <v/>
      </c>
      <c r="F3405" s="165" t="str">
        <f t="shared" ref="F3405:W3405" ca="1" si="4081">IF(ISNUMBER(E3408),1/(E3405-F3404),"")</f>
        <v/>
      </c>
      <c r="G3405" s="165" t="str">
        <f t="shared" ca="1" si="4081"/>
        <v/>
      </c>
      <c r="H3405" s="165" t="str">
        <f t="shared" ca="1" si="4081"/>
        <v/>
      </c>
      <c r="I3405" s="165" t="str">
        <f t="shared" ca="1" si="4081"/>
        <v/>
      </c>
      <c r="J3405" s="165" t="str">
        <f t="shared" ca="1" si="4081"/>
        <v/>
      </c>
      <c r="K3405" s="165" t="str">
        <f t="shared" ca="1" si="4081"/>
        <v/>
      </c>
      <c r="L3405" s="165" t="str">
        <f t="shared" ca="1" si="4081"/>
        <v/>
      </c>
      <c r="M3405" s="165" t="str">
        <f t="shared" ca="1" si="4081"/>
        <v/>
      </c>
      <c r="N3405" s="165" t="str">
        <f t="shared" ca="1" si="4081"/>
        <v/>
      </c>
      <c r="O3405" s="165" t="str">
        <f t="shared" ca="1" si="4081"/>
        <v/>
      </c>
      <c r="P3405" s="165" t="str">
        <f t="shared" ca="1" si="4081"/>
        <v/>
      </c>
      <c r="Q3405" s="165" t="str">
        <f t="shared" ca="1" si="4081"/>
        <v/>
      </c>
      <c r="R3405" s="165" t="str">
        <f t="shared" ca="1" si="4081"/>
        <v/>
      </c>
      <c r="S3405" s="165" t="str">
        <f t="shared" ca="1" si="4081"/>
        <v/>
      </c>
      <c r="T3405" s="165" t="str">
        <f t="shared" ca="1" si="4081"/>
        <v/>
      </c>
      <c r="U3405" s="165" t="str">
        <f t="shared" ca="1" si="4081"/>
        <v/>
      </c>
      <c r="V3405" s="165" t="str">
        <f t="shared" ca="1" si="4081"/>
        <v/>
      </c>
      <c r="W3405" s="165" t="str">
        <f t="shared" ca="1" si="4081"/>
        <v/>
      </c>
    </row>
    <row r="3406" spans="1:23" ht="15">
      <c r="B3406" s="182" t="s">
        <v>629</v>
      </c>
      <c r="C3406" s="174">
        <f>1</f>
        <v>1</v>
      </c>
      <c r="D3406" s="174">
        <f ca="1">D3404</f>
        <v>0</v>
      </c>
      <c r="E3406" s="174" t="str">
        <f ca="1">IF(ISNUMBER(E3404),E3404*D3404+1,"")</f>
        <v/>
      </c>
      <c r="F3406" s="174" t="str">
        <f t="shared" ref="F3406:W3406" ca="1" si="4082">IF(ISNUMBER(E3405),F3404*E3406+D3406,"")</f>
        <v/>
      </c>
      <c r="G3406" s="174" t="str">
        <f t="shared" ca="1" si="4082"/>
        <v/>
      </c>
      <c r="H3406" s="174" t="str">
        <f t="shared" ca="1" si="4082"/>
        <v/>
      </c>
      <c r="I3406" s="174" t="str">
        <f t="shared" ca="1" si="4082"/>
        <v/>
      </c>
      <c r="J3406" s="174" t="str">
        <f t="shared" ca="1" si="4082"/>
        <v/>
      </c>
      <c r="K3406" s="174" t="str">
        <f t="shared" ca="1" si="4082"/>
        <v/>
      </c>
      <c r="L3406" s="174" t="str">
        <f t="shared" ca="1" si="4082"/>
        <v/>
      </c>
      <c r="M3406" s="174" t="str">
        <f t="shared" ca="1" si="4082"/>
        <v/>
      </c>
      <c r="N3406" s="174" t="str">
        <f t="shared" ca="1" si="4082"/>
        <v/>
      </c>
      <c r="O3406" s="174" t="str">
        <f t="shared" ca="1" si="4082"/>
        <v/>
      </c>
      <c r="P3406" s="174" t="str">
        <f t="shared" ca="1" si="4082"/>
        <v/>
      </c>
      <c r="Q3406" s="174" t="str">
        <f t="shared" ca="1" si="4082"/>
        <v/>
      </c>
      <c r="R3406" s="174" t="str">
        <f t="shared" ca="1" si="4082"/>
        <v/>
      </c>
      <c r="S3406" s="174" t="str">
        <f t="shared" ca="1" si="4082"/>
        <v/>
      </c>
      <c r="T3406" s="174" t="str">
        <f t="shared" ca="1" si="4082"/>
        <v/>
      </c>
      <c r="U3406" s="174" t="str">
        <f t="shared" ca="1" si="4082"/>
        <v/>
      </c>
      <c r="V3406" s="174" t="str">
        <f t="shared" ca="1" si="4082"/>
        <v/>
      </c>
      <c r="W3406" s="174" t="str">
        <f t="shared" ca="1" si="4082"/>
        <v/>
      </c>
    </row>
    <row r="3407" spans="1:23" ht="13.5" thickBot="1">
      <c r="A3407" s="146">
        <f ca="1">INDIRECT($A$3&amp;A3404)</f>
        <v>0</v>
      </c>
      <c r="B3407" s="182"/>
      <c r="C3407" s="173">
        <f>0</f>
        <v>0</v>
      </c>
      <c r="D3407" s="173">
        <f>1</f>
        <v>1</v>
      </c>
      <c r="E3407" s="173" t="str">
        <f ca="1">IF(ISNUMBER(E3404),IF(E3404&lt;&gt;0,E3404,""),"")</f>
        <v/>
      </c>
      <c r="F3407" s="173" t="str">
        <f t="shared" ref="F3407:W3407" ca="1" si="4083">IF(ISNUMBER(E3405),F3404*E3407+D3407,"")</f>
        <v/>
      </c>
      <c r="G3407" s="173" t="str">
        <f t="shared" ca="1" si="4083"/>
        <v/>
      </c>
      <c r="H3407" s="173" t="str">
        <f t="shared" ca="1" si="4083"/>
        <v/>
      </c>
      <c r="I3407" s="173" t="str">
        <f t="shared" ca="1" si="4083"/>
        <v/>
      </c>
      <c r="J3407" s="173" t="str">
        <f t="shared" ca="1" si="4083"/>
        <v/>
      </c>
      <c r="K3407" s="173" t="str">
        <f t="shared" ca="1" si="4083"/>
        <v/>
      </c>
      <c r="L3407" s="173" t="str">
        <f t="shared" ca="1" si="4083"/>
        <v/>
      </c>
      <c r="M3407" s="173" t="str">
        <f t="shared" ca="1" si="4083"/>
        <v/>
      </c>
      <c r="N3407" s="173" t="str">
        <f t="shared" ca="1" si="4083"/>
        <v/>
      </c>
      <c r="O3407" s="173" t="str">
        <f t="shared" ca="1" si="4083"/>
        <v/>
      </c>
      <c r="P3407" s="173" t="str">
        <f t="shared" ca="1" si="4083"/>
        <v/>
      </c>
      <c r="Q3407" s="173" t="str">
        <f t="shared" ca="1" si="4083"/>
        <v/>
      </c>
      <c r="R3407" s="173" t="str">
        <f t="shared" ca="1" si="4083"/>
        <v/>
      </c>
      <c r="S3407" s="173" t="str">
        <f t="shared" ca="1" si="4083"/>
        <v/>
      </c>
      <c r="T3407" s="173" t="str">
        <f t="shared" ca="1" si="4083"/>
        <v/>
      </c>
      <c r="U3407" s="173" t="str">
        <f t="shared" ca="1" si="4083"/>
        <v/>
      </c>
      <c r="V3407" s="173" t="str">
        <f t="shared" ca="1" si="4083"/>
        <v/>
      </c>
      <c r="W3407" s="173" t="str">
        <f t="shared" ca="1" si="4083"/>
        <v/>
      </c>
    </row>
    <row r="3408" spans="1:23">
      <c r="B3408" s="171" t="s">
        <v>630</v>
      </c>
      <c r="C3408" s="171"/>
      <c r="E3408" s="146" t="str">
        <f ca="1">IF(NOT(ISNUMBER(E3407)),"",$B3404-E3406/E3407)</f>
        <v/>
      </c>
      <c r="F3408" s="146" t="str">
        <f ca="1">IF(NOT(ISNUMBER(F3407)),"",$B3404-F3406/F3407)</f>
        <v/>
      </c>
      <c r="G3408" s="146" t="str">
        <f t="shared" ref="G3408:Q3408" ca="1" si="4084">IF(F3408="","",IF(F3408=0,"",IF(ABS($B3404-G3406/G3407)&lt;2^(0-G$3),"",$B3404-G3406/G3407)))</f>
        <v/>
      </c>
      <c r="H3408" s="146" t="str">
        <f t="shared" ca="1" si="4084"/>
        <v/>
      </c>
      <c r="I3408" s="146" t="str">
        <f t="shared" ca="1" si="4084"/>
        <v/>
      </c>
      <c r="J3408" s="146" t="str">
        <f t="shared" ca="1" si="4084"/>
        <v/>
      </c>
      <c r="K3408" s="146" t="str">
        <f t="shared" ca="1" si="4084"/>
        <v/>
      </c>
      <c r="L3408" s="146" t="str">
        <f t="shared" ca="1" si="4084"/>
        <v/>
      </c>
      <c r="M3408" s="146" t="str">
        <f t="shared" ca="1" si="4084"/>
        <v/>
      </c>
      <c r="N3408" s="146" t="str">
        <f t="shared" ca="1" si="4084"/>
        <v/>
      </c>
      <c r="O3408" s="146" t="str">
        <f t="shared" ca="1" si="4084"/>
        <v/>
      </c>
      <c r="P3408" s="146" t="str">
        <f t="shared" ca="1" si="4084"/>
        <v/>
      </c>
      <c r="Q3408" s="146" t="str">
        <f t="shared" ca="1" si="4084"/>
        <v/>
      </c>
      <c r="R3408" s="146" t="str">
        <f t="shared" ref="R3408:W3408" ca="1" si="4085">IF(Q3408="","",IF(Q3408=0,"",IF(ABS($B3404-(R3406/R3407))&lt;2^(0-R$3),"",$B3404-(R3406/R3407))))</f>
        <v/>
      </c>
      <c r="S3408" s="146" t="str">
        <f t="shared" ca="1" si="4085"/>
        <v/>
      </c>
      <c r="T3408" s="146" t="str">
        <f t="shared" ca="1" si="4085"/>
        <v/>
      </c>
      <c r="U3408" s="146" t="str">
        <f t="shared" ca="1" si="4085"/>
        <v/>
      </c>
      <c r="V3408" s="146" t="str">
        <f t="shared" ca="1" si="4085"/>
        <v/>
      </c>
      <c r="W3408" s="146" t="str">
        <f t="shared" ca="1" si="4085"/>
        <v/>
      </c>
    </row>
    <row r="3409" spans="1:23">
      <c r="A3409" s="150">
        <f>A3404+1</f>
        <v>688</v>
      </c>
      <c r="B3409" s="152">
        <f ca="1">A3412</f>
        <v>0</v>
      </c>
      <c r="C3409" s="152"/>
      <c r="D3409" s="153">
        <f ca="1">INT(B3409+1/2)</f>
        <v>0</v>
      </c>
      <c r="E3409" s="153" t="str">
        <f t="shared" ref="E3409:W3409" ca="1" si="4086">IF(ISNUMBER(D3410),INT(D3410+1/2),"")</f>
        <v/>
      </c>
      <c r="F3409" s="153" t="str">
        <f t="shared" ca="1" si="4086"/>
        <v/>
      </c>
      <c r="G3409" s="153" t="str">
        <f t="shared" ca="1" si="4086"/>
        <v/>
      </c>
      <c r="H3409" s="153" t="str">
        <f t="shared" ca="1" si="4086"/>
        <v/>
      </c>
      <c r="I3409" s="153" t="str">
        <f t="shared" ca="1" si="4086"/>
        <v/>
      </c>
      <c r="J3409" s="153" t="str">
        <f t="shared" ca="1" si="4086"/>
        <v/>
      </c>
      <c r="K3409" s="153" t="str">
        <f t="shared" ca="1" si="4086"/>
        <v/>
      </c>
      <c r="L3409" s="153" t="str">
        <f t="shared" ca="1" si="4086"/>
        <v/>
      </c>
      <c r="M3409" s="153" t="str">
        <f t="shared" ca="1" si="4086"/>
        <v/>
      </c>
      <c r="N3409" s="153" t="str">
        <f t="shared" ca="1" si="4086"/>
        <v/>
      </c>
      <c r="O3409" s="153" t="str">
        <f t="shared" ca="1" si="4086"/>
        <v/>
      </c>
      <c r="P3409" s="153" t="str">
        <f t="shared" ca="1" si="4086"/>
        <v/>
      </c>
      <c r="Q3409" s="153" t="str">
        <f t="shared" ca="1" si="4086"/>
        <v/>
      </c>
      <c r="R3409" s="153" t="str">
        <f t="shared" ca="1" si="4086"/>
        <v/>
      </c>
      <c r="S3409" s="153" t="str">
        <f t="shared" ca="1" si="4086"/>
        <v/>
      </c>
      <c r="T3409" s="153" t="str">
        <f t="shared" ca="1" si="4086"/>
        <v/>
      </c>
      <c r="U3409" s="153" t="str">
        <f t="shared" ca="1" si="4086"/>
        <v/>
      </c>
      <c r="V3409" s="153" t="str">
        <f t="shared" ca="1" si="4086"/>
        <v/>
      </c>
      <c r="W3409" s="153" t="str">
        <f t="shared" ca="1" si="4086"/>
        <v/>
      </c>
    </row>
    <row r="3410" spans="1:23" ht="13.5" thickBot="1">
      <c r="B3410" s="172" t="s">
        <v>631</v>
      </c>
      <c r="C3410" s="172"/>
      <c r="D3410" s="165" t="str">
        <f ca="1">IF(B3409&lt;&gt;D3409,1/(B3409-D3409),"")</f>
        <v/>
      </c>
      <c r="E3410" s="165" t="str">
        <f ca="1">IF(AND(ISNUMBER(D3410),ISNUMBER(E3409)),IF(D3410&lt;&gt;E3409,1/(D3410-E3409),""),"")</f>
        <v/>
      </c>
      <c r="F3410" s="165" t="str">
        <f t="shared" ref="F3410:W3410" ca="1" si="4087">IF(ISNUMBER(E3413),1/(E3410-F3409),"")</f>
        <v/>
      </c>
      <c r="G3410" s="165" t="str">
        <f t="shared" ca="1" si="4087"/>
        <v/>
      </c>
      <c r="H3410" s="165" t="str">
        <f t="shared" ca="1" si="4087"/>
        <v/>
      </c>
      <c r="I3410" s="165" t="str">
        <f t="shared" ca="1" si="4087"/>
        <v/>
      </c>
      <c r="J3410" s="165" t="str">
        <f t="shared" ca="1" si="4087"/>
        <v/>
      </c>
      <c r="K3410" s="165" t="str">
        <f t="shared" ca="1" si="4087"/>
        <v/>
      </c>
      <c r="L3410" s="165" t="str">
        <f t="shared" ca="1" si="4087"/>
        <v/>
      </c>
      <c r="M3410" s="165" t="str">
        <f t="shared" ca="1" si="4087"/>
        <v/>
      </c>
      <c r="N3410" s="165" t="str">
        <f t="shared" ca="1" si="4087"/>
        <v/>
      </c>
      <c r="O3410" s="165" t="str">
        <f t="shared" ca="1" si="4087"/>
        <v/>
      </c>
      <c r="P3410" s="165" t="str">
        <f t="shared" ca="1" si="4087"/>
        <v/>
      </c>
      <c r="Q3410" s="165" t="str">
        <f t="shared" ca="1" si="4087"/>
        <v/>
      </c>
      <c r="R3410" s="165" t="str">
        <f t="shared" ca="1" si="4087"/>
        <v/>
      </c>
      <c r="S3410" s="165" t="str">
        <f t="shared" ca="1" si="4087"/>
        <v/>
      </c>
      <c r="T3410" s="165" t="str">
        <f t="shared" ca="1" si="4087"/>
        <v/>
      </c>
      <c r="U3410" s="165" t="str">
        <f t="shared" ca="1" si="4087"/>
        <v/>
      </c>
      <c r="V3410" s="165" t="str">
        <f t="shared" ca="1" si="4087"/>
        <v/>
      </c>
      <c r="W3410" s="165" t="str">
        <f t="shared" ca="1" si="4087"/>
        <v/>
      </c>
    </row>
    <row r="3411" spans="1:23" ht="15">
      <c r="B3411" s="182" t="s">
        <v>629</v>
      </c>
      <c r="C3411" s="174">
        <f>1</f>
        <v>1</v>
      </c>
      <c r="D3411" s="174">
        <f ca="1">D3409</f>
        <v>0</v>
      </c>
      <c r="E3411" s="174" t="str">
        <f ca="1">IF(ISNUMBER(E3409),E3409*D3409+1,"")</f>
        <v/>
      </c>
      <c r="F3411" s="174" t="str">
        <f t="shared" ref="F3411:W3411" ca="1" si="4088">IF(ISNUMBER(E3410),F3409*E3411+D3411,"")</f>
        <v/>
      </c>
      <c r="G3411" s="174" t="str">
        <f t="shared" ca="1" si="4088"/>
        <v/>
      </c>
      <c r="H3411" s="174" t="str">
        <f t="shared" ca="1" si="4088"/>
        <v/>
      </c>
      <c r="I3411" s="174" t="str">
        <f t="shared" ca="1" si="4088"/>
        <v/>
      </c>
      <c r="J3411" s="174" t="str">
        <f t="shared" ca="1" si="4088"/>
        <v/>
      </c>
      <c r="K3411" s="174" t="str">
        <f t="shared" ca="1" si="4088"/>
        <v/>
      </c>
      <c r="L3411" s="174" t="str">
        <f t="shared" ca="1" si="4088"/>
        <v/>
      </c>
      <c r="M3411" s="174" t="str">
        <f t="shared" ca="1" si="4088"/>
        <v/>
      </c>
      <c r="N3411" s="174" t="str">
        <f t="shared" ca="1" si="4088"/>
        <v/>
      </c>
      <c r="O3411" s="174" t="str">
        <f t="shared" ca="1" si="4088"/>
        <v/>
      </c>
      <c r="P3411" s="174" t="str">
        <f t="shared" ca="1" si="4088"/>
        <v/>
      </c>
      <c r="Q3411" s="174" t="str">
        <f t="shared" ca="1" si="4088"/>
        <v/>
      </c>
      <c r="R3411" s="174" t="str">
        <f t="shared" ca="1" si="4088"/>
        <v/>
      </c>
      <c r="S3411" s="174" t="str">
        <f t="shared" ca="1" si="4088"/>
        <v/>
      </c>
      <c r="T3411" s="174" t="str">
        <f t="shared" ca="1" si="4088"/>
        <v/>
      </c>
      <c r="U3411" s="174" t="str">
        <f t="shared" ca="1" si="4088"/>
        <v/>
      </c>
      <c r="V3411" s="174" t="str">
        <f t="shared" ca="1" si="4088"/>
        <v/>
      </c>
      <c r="W3411" s="174" t="str">
        <f t="shared" ca="1" si="4088"/>
        <v/>
      </c>
    </row>
    <row r="3412" spans="1:23" ht="13.5" thickBot="1">
      <c r="A3412" s="146">
        <f ca="1">INDIRECT($A$3&amp;A3409)</f>
        <v>0</v>
      </c>
      <c r="B3412" s="182"/>
      <c r="C3412" s="173">
        <f>0</f>
        <v>0</v>
      </c>
      <c r="D3412" s="173">
        <f>1</f>
        <v>1</v>
      </c>
      <c r="E3412" s="173" t="str">
        <f ca="1">IF(ISNUMBER(E3409),IF(E3409&lt;&gt;0,E3409,""),"")</f>
        <v/>
      </c>
      <c r="F3412" s="173" t="str">
        <f t="shared" ref="F3412:W3412" ca="1" si="4089">IF(ISNUMBER(E3410),F3409*E3412+D3412,"")</f>
        <v/>
      </c>
      <c r="G3412" s="173" t="str">
        <f t="shared" ca="1" si="4089"/>
        <v/>
      </c>
      <c r="H3412" s="173" t="str">
        <f t="shared" ca="1" si="4089"/>
        <v/>
      </c>
      <c r="I3412" s="173" t="str">
        <f t="shared" ca="1" si="4089"/>
        <v/>
      </c>
      <c r="J3412" s="173" t="str">
        <f t="shared" ca="1" si="4089"/>
        <v/>
      </c>
      <c r="K3412" s="173" t="str">
        <f t="shared" ca="1" si="4089"/>
        <v/>
      </c>
      <c r="L3412" s="173" t="str">
        <f t="shared" ca="1" si="4089"/>
        <v/>
      </c>
      <c r="M3412" s="173" t="str">
        <f t="shared" ca="1" si="4089"/>
        <v/>
      </c>
      <c r="N3412" s="173" t="str">
        <f t="shared" ca="1" si="4089"/>
        <v/>
      </c>
      <c r="O3412" s="173" t="str">
        <f t="shared" ca="1" si="4089"/>
        <v/>
      </c>
      <c r="P3412" s="173" t="str">
        <f t="shared" ca="1" si="4089"/>
        <v/>
      </c>
      <c r="Q3412" s="173" t="str">
        <f t="shared" ca="1" si="4089"/>
        <v/>
      </c>
      <c r="R3412" s="173" t="str">
        <f t="shared" ca="1" si="4089"/>
        <v/>
      </c>
      <c r="S3412" s="173" t="str">
        <f t="shared" ca="1" si="4089"/>
        <v/>
      </c>
      <c r="T3412" s="173" t="str">
        <f t="shared" ca="1" si="4089"/>
        <v/>
      </c>
      <c r="U3412" s="173" t="str">
        <f t="shared" ca="1" si="4089"/>
        <v/>
      </c>
      <c r="V3412" s="173" t="str">
        <f t="shared" ca="1" si="4089"/>
        <v/>
      </c>
      <c r="W3412" s="173" t="str">
        <f t="shared" ca="1" si="4089"/>
        <v/>
      </c>
    </row>
    <row r="3413" spans="1:23">
      <c r="B3413" s="171" t="s">
        <v>630</v>
      </c>
      <c r="C3413" s="171"/>
      <c r="E3413" s="146" t="str">
        <f ca="1">IF(NOT(ISNUMBER(E3412)),"",$B3409-E3411/E3412)</f>
        <v/>
      </c>
      <c r="F3413" s="146" t="str">
        <f ca="1">IF(NOT(ISNUMBER(F3412)),"",$B3409-F3411/F3412)</f>
        <v/>
      </c>
      <c r="G3413" s="146" t="str">
        <f t="shared" ref="G3413:Q3413" ca="1" si="4090">IF(F3413="","",IF(F3413=0,"",IF(ABS($B3409-G3411/G3412)&lt;2^(0-G$3),"",$B3409-G3411/G3412)))</f>
        <v/>
      </c>
      <c r="H3413" s="146" t="str">
        <f t="shared" ca="1" si="4090"/>
        <v/>
      </c>
      <c r="I3413" s="146" t="str">
        <f t="shared" ca="1" si="4090"/>
        <v/>
      </c>
      <c r="J3413" s="146" t="str">
        <f t="shared" ca="1" si="4090"/>
        <v/>
      </c>
      <c r="K3413" s="146" t="str">
        <f t="shared" ca="1" si="4090"/>
        <v/>
      </c>
      <c r="L3413" s="146" t="str">
        <f t="shared" ca="1" si="4090"/>
        <v/>
      </c>
      <c r="M3413" s="146" t="str">
        <f t="shared" ca="1" si="4090"/>
        <v/>
      </c>
      <c r="N3413" s="146" t="str">
        <f t="shared" ca="1" si="4090"/>
        <v/>
      </c>
      <c r="O3413" s="146" t="str">
        <f t="shared" ca="1" si="4090"/>
        <v/>
      </c>
      <c r="P3413" s="146" t="str">
        <f t="shared" ca="1" si="4090"/>
        <v/>
      </c>
      <c r="Q3413" s="146" t="str">
        <f t="shared" ca="1" si="4090"/>
        <v/>
      </c>
      <c r="R3413" s="146" t="str">
        <f t="shared" ref="R3413:W3413" ca="1" si="4091">IF(Q3413="","",IF(Q3413=0,"",IF(ABS($B3409-(R3411/R3412))&lt;2^(0-R$3),"",$B3409-(R3411/R3412))))</f>
        <v/>
      </c>
      <c r="S3413" s="146" t="str">
        <f t="shared" ca="1" si="4091"/>
        <v/>
      </c>
      <c r="T3413" s="146" t="str">
        <f t="shared" ca="1" si="4091"/>
        <v/>
      </c>
      <c r="U3413" s="146" t="str">
        <f t="shared" ca="1" si="4091"/>
        <v/>
      </c>
      <c r="V3413" s="146" t="str">
        <f t="shared" ca="1" si="4091"/>
        <v/>
      </c>
      <c r="W3413" s="146" t="str">
        <f t="shared" ca="1" si="4091"/>
        <v/>
      </c>
    </row>
    <row r="3414" spans="1:23">
      <c r="A3414" s="150">
        <f>A3409+1</f>
        <v>689</v>
      </c>
      <c r="B3414" s="152">
        <f ca="1">A3417</f>
        <v>0</v>
      </c>
      <c r="C3414" s="152"/>
      <c r="D3414" s="153">
        <f ca="1">INT(B3414+1/2)</f>
        <v>0</v>
      </c>
      <c r="E3414" s="153" t="str">
        <f t="shared" ref="E3414:W3414" ca="1" si="4092">IF(ISNUMBER(D3415),INT(D3415+1/2),"")</f>
        <v/>
      </c>
      <c r="F3414" s="153" t="str">
        <f t="shared" ca="1" si="4092"/>
        <v/>
      </c>
      <c r="G3414" s="153" t="str">
        <f t="shared" ca="1" si="4092"/>
        <v/>
      </c>
      <c r="H3414" s="153" t="str">
        <f t="shared" ca="1" si="4092"/>
        <v/>
      </c>
      <c r="I3414" s="153" t="str">
        <f t="shared" ca="1" si="4092"/>
        <v/>
      </c>
      <c r="J3414" s="153" t="str">
        <f t="shared" ca="1" si="4092"/>
        <v/>
      </c>
      <c r="K3414" s="153" t="str">
        <f t="shared" ca="1" si="4092"/>
        <v/>
      </c>
      <c r="L3414" s="153" t="str">
        <f t="shared" ca="1" si="4092"/>
        <v/>
      </c>
      <c r="M3414" s="153" t="str">
        <f t="shared" ca="1" si="4092"/>
        <v/>
      </c>
      <c r="N3414" s="153" t="str">
        <f t="shared" ca="1" si="4092"/>
        <v/>
      </c>
      <c r="O3414" s="153" t="str">
        <f t="shared" ca="1" si="4092"/>
        <v/>
      </c>
      <c r="P3414" s="153" t="str">
        <f t="shared" ca="1" si="4092"/>
        <v/>
      </c>
      <c r="Q3414" s="153" t="str">
        <f t="shared" ca="1" si="4092"/>
        <v/>
      </c>
      <c r="R3414" s="153" t="str">
        <f t="shared" ca="1" si="4092"/>
        <v/>
      </c>
      <c r="S3414" s="153" t="str">
        <f t="shared" ca="1" si="4092"/>
        <v/>
      </c>
      <c r="T3414" s="153" t="str">
        <f t="shared" ca="1" si="4092"/>
        <v/>
      </c>
      <c r="U3414" s="153" t="str">
        <f t="shared" ca="1" si="4092"/>
        <v/>
      </c>
      <c r="V3414" s="153" t="str">
        <f t="shared" ca="1" si="4092"/>
        <v/>
      </c>
      <c r="W3414" s="153" t="str">
        <f t="shared" ca="1" si="4092"/>
        <v/>
      </c>
    </row>
    <row r="3415" spans="1:23" ht="13.5" thickBot="1">
      <c r="B3415" s="172" t="s">
        <v>631</v>
      </c>
      <c r="C3415" s="172"/>
      <c r="D3415" s="165" t="str">
        <f ca="1">IF(B3414&lt;&gt;D3414,1/(B3414-D3414),"")</f>
        <v/>
      </c>
      <c r="E3415" s="165" t="str">
        <f ca="1">IF(AND(ISNUMBER(D3415),ISNUMBER(E3414)),IF(D3415&lt;&gt;E3414,1/(D3415-E3414),""),"")</f>
        <v/>
      </c>
      <c r="F3415" s="165" t="str">
        <f t="shared" ref="F3415:W3415" ca="1" si="4093">IF(ISNUMBER(E3418),1/(E3415-F3414),"")</f>
        <v/>
      </c>
      <c r="G3415" s="165" t="str">
        <f t="shared" ca="1" si="4093"/>
        <v/>
      </c>
      <c r="H3415" s="165" t="str">
        <f t="shared" ca="1" si="4093"/>
        <v/>
      </c>
      <c r="I3415" s="165" t="str">
        <f t="shared" ca="1" si="4093"/>
        <v/>
      </c>
      <c r="J3415" s="165" t="str">
        <f t="shared" ca="1" si="4093"/>
        <v/>
      </c>
      <c r="K3415" s="165" t="str">
        <f t="shared" ca="1" si="4093"/>
        <v/>
      </c>
      <c r="L3415" s="165" t="str">
        <f t="shared" ca="1" si="4093"/>
        <v/>
      </c>
      <c r="M3415" s="165" t="str">
        <f t="shared" ca="1" si="4093"/>
        <v/>
      </c>
      <c r="N3415" s="165" t="str">
        <f t="shared" ca="1" si="4093"/>
        <v/>
      </c>
      <c r="O3415" s="165" t="str">
        <f t="shared" ca="1" si="4093"/>
        <v/>
      </c>
      <c r="P3415" s="165" t="str">
        <f t="shared" ca="1" si="4093"/>
        <v/>
      </c>
      <c r="Q3415" s="165" t="str">
        <f t="shared" ca="1" si="4093"/>
        <v/>
      </c>
      <c r="R3415" s="165" t="str">
        <f t="shared" ca="1" si="4093"/>
        <v/>
      </c>
      <c r="S3415" s="165" t="str">
        <f t="shared" ca="1" si="4093"/>
        <v/>
      </c>
      <c r="T3415" s="165" t="str">
        <f t="shared" ca="1" si="4093"/>
        <v/>
      </c>
      <c r="U3415" s="165" t="str">
        <f t="shared" ca="1" si="4093"/>
        <v/>
      </c>
      <c r="V3415" s="165" t="str">
        <f t="shared" ca="1" si="4093"/>
        <v/>
      </c>
      <c r="W3415" s="165" t="str">
        <f t="shared" ca="1" si="4093"/>
        <v/>
      </c>
    </row>
    <row r="3416" spans="1:23" ht="15">
      <c r="B3416" s="182" t="s">
        <v>629</v>
      </c>
      <c r="C3416" s="174">
        <f>1</f>
        <v>1</v>
      </c>
      <c r="D3416" s="174">
        <f ca="1">D3414</f>
        <v>0</v>
      </c>
      <c r="E3416" s="174" t="str">
        <f ca="1">IF(ISNUMBER(E3414),E3414*D3414+1,"")</f>
        <v/>
      </c>
      <c r="F3416" s="174" t="str">
        <f t="shared" ref="F3416:W3416" ca="1" si="4094">IF(ISNUMBER(E3415),F3414*E3416+D3416,"")</f>
        <v/>
      </c>
      <c r="G3416" s="174" t="str">
        <f t="shared" ca="1" si="4094"/>
        <v/>
      </c>
      <c r="H3416" s="174" t="str">
        <f t="shared" ca="1" si="4094"/>
        <v/>
      </c>
      <c r="I3416" s="174" t="str">
        <f t="shared" ca="1" si="4094"/>
        <v/>
      </c>
      <c r="J3416" s="174" t="str">
        <f t="shared" ca="1" si="4094"/>
        <v/>
      </c>
      <c r="K3416" s="174" t="str">
        <f t="shared" ca="1" si="4094"/>
        <v/>
      </c>
      <c r="L3416" s="174" t="str">
        <f t="shared" ca="1" si="4094"/>
        <v/>
      </c>
      <c r="M3416" s="174" t="str">
        <f t="shared" ca="1" si="4094"/>
        <v/>
      </c>
      <c r="N3416" s="174" t="str">
        <f t="shared" ca="1" si="4094"/>
        <v/>
      </c>
      <c r="O3416" s="174" t="str">
        <f t="shared" ca="1" si="4094"/>
        <v/>
      </c>
      <c r="P3416" s="174" t="str">
        <f t="shared" ca="1" si="4094"/>
        <v/>
      </c>
      <c r="Q3416" s="174" t="str">
        <f t="shared" ca="1" si="4094"/>
        <v/>
      </c>
      <c r="R3416" s="174" t="str">
        <f t="shared" ca="1" si="4094"/>
        <v/>
      </c>
      <c r="S3416" s="174" t="str">
        <f t="shared" ca="1" si="4094"/>
        <v/>
      </c>
      <c r="T3416" s="174" t="str">
        <f t="shared" ca="1" si="4094"/>
        <v/>
      </c>
      <c r="U3416" s="174" t="str">
        <f t="shared" ca="1" si="4094"/>
        <v/>
      </c>
      <c r="V3416" s="174" t="str">
        <f t="shared" ca="1" si="4094"/>
        <v/>
      </c>
      <c r="W3416" s="174" t="str">
        <f t="shared" ca="1" si="4094"/>
        <v/>
      </c>
    </row>
    <row r="3417" spans="1:23" ht="13.5" thickBot="1">
      <c r="A3417" s="146">
        <f ca="1">INDIRECT($A$3&amp;A3414)</f>
        <v>0</v>
      </c>
      <c r="B3417" s="182"/>
      <c r="C3417" s="173">
        <f>0</f>
        <v>0</v>
      </c>
      <c r="D3417" s="173">
        <f>1</f>
        <v>1</v>
      </c>
      <c r="E3417" s="173" t="str">
        <f ca="1">IF(ISNUMBER(E3414),IF(E3414&lt;&gt;0,E3414,""),"")</f>
        <v/>
      </c>
      <c r="F3417" s="173" t="str">
        <f t="shared" ref="F3417:W3417" ca="1" si="4095">IF(ISNUMBER(E3415),F3414*E3417+D3417,"")</f>
        <v/>
      </c>
      <c r="G3417" s="173" t="str">
        <f t="shared" ca="1" si="4095"/>
        <v/>
      </c>
      <c r="H3417" s="173" t="str">
        <f t="shared" ca="1" si="4095"/>
        <v/>
      </c>
      <c r="I3417" s="173" t="str">
        <f t="shared" ca="1" si="4095"/>
        <v/>
      </c>
      <c r="J3417" s="173" t="str">
        <f t="shared" ca="1" si="4095"/>
        <v/>
      </c>
      <c r="K3417" s="173" t="str">
        <f t="shared" ca="1" si="4095"/>
        <v/>
      </c>
      <c r="L3417" s="173" t="str">
        <f t="shared" ca="1" si="4095"/>
        <v/>
      </c>
      <c r="M3417" s="173" t="str">
        <f t="shared" ca="1" si="4095"/>
        <v/>
      </c>
      <c r="N3417" s="173" t="str">
        <f t="shared" ca="1" si="4095"/>
        <v/>
      </c>
      <c r="O3417" s="173" t="str">
        <f t="shared" ca="1" si="4095"/>
        <v/>
      </c>
      <c r="P3417" s="173" t="str">
        <f t="shared" ca="1" si="4095"/>
        <v/>
      </c>
      <c r="Q3417" s="173" t="str">
        <f t="shared" ca="1" si="4095"/>
        <v/>
      </c>
      <c r="R3417" s="173" t="str">
        <f t="shared" ca="1" si="4095"/>
        <v/>
      </c>
      <c r="S3417" s="173" t="str">
        <f t="shared" ca="1" si="4095"/>
        <v/>
      </c>
      <c r="T3417" s="173" t="str">
        <f t="shared" ca="1" si="4095"/>
        <v/>
      </c>
      <c r="U3417" s="173" t="str">
        <f t="shared" ca="1" si="4095"/>
        <v/>
      </c>
      <c r="V3417" s="173" t="str">
        <f t="shared" ca="1" si="4095"/>
        <v/>
      </c>
      <c r="W3417" s="173" t="str">
        <f t="shared" ca="1" si="4095"/>
        <v/>
      </c>
    </row>
    <row r="3418" spans="1:23">
      <c r="B3418" s="171" t="s">
        <v>630</v>
      </c>
      <c r="C3418" s="171"/>
      <c r="E3418" s="146" t="str">
        <f ca="1">IF(NOT(ISNUMBER(E3417)),"",$B3414-E3416/E3417)</f>
        <v/>
      </c>
      <c r="F3418" s="146" t="str">
        <f ca="1">IF(NOT(ISNUMBER(F3417)),"",$B3414-F3416/F3417)</f>
        <v/>
      </c>
      <c r="G3418" s="146" t="str">
        <f t="shared" ref="G3418:Q3418" ca="1" si="4096">IF(F3418="","",IF(F3418=0,"",IF(ABS($B3414-G3416/G3417)&lt;2^(0-G$3),"",$B3414-G3416/G3417)))</f>
        <v/>
      </c>
      <c r="H3418" s="146" t="str">
        <f t="shared" ca="1" si="4096"/>
        <v/>
      </c>
      <c r="I3418" s="146" t="str">
        <f t="shared" ca="1" si="4096"/>
        <v/>
      </c>
      <c r="J3418" s="146" t="str">
        <f t="shared" ca="1" si="4096"/>
        <v/>
      </c>
      <c r="K3418" s="146" t="str">
        <f t="shared" ca="1" si="4096"/>
        <v/>
      </c>
      <c r="L3418" s="146" t="str">
        <f t="shared" ca="1" si="4096"/>
        <v/>
      </c>
      <c r="M3418" s="146" t="str">
        <f t="shared" ca="1" si="4096"/>
        <v/>
      </c>
      <c r="N3418" s="146" t="str">
        <f t="shared" ca="1" si="4096"/>
        <v/>
      </c>
      <c r="O3418" s="146" t="str">
        <f t="shared" ca="1" si="4096"/>
        <v/>
      </c>
      <c r="P3418" s="146" t="str">
        <f t="shared" ca="1" si="4096"/>
        <v/>
      </c>
      <c r="Q3418" s="146" t="str">
        <f t="shared" ca="1" si="4096"/>
        <v/>
      </c>
      <c r="R3418" s="146" t="str">
        <f t="shared" ref="R3418:W3418" ca="1" si="4097">IF(Q3418="","",IF(Q3418=0,"",IF(ABS($B3414-(R3416/R3417))&lt;2^(0-R$3),"",$B3414-(R3416/R3417))))</f>
        <v/>
      </c>
      <c r="S3418" s="146" t="str">
        <f t="shared" ca="1" si="4097"/>
        <v/>
      </c>
      <c r="T3418" s="146" t="str">
        <f t="shared" ca="1" si="4097"/>
        <v/>
      </c>
      <c r="U3418" s="146" t="str">
        <f t="shared" ca="1" si="4097"/>
        <v/>
      </c>
      <c r="V3418" s="146" t="str">
        <f t="shared" ca="1" si="4097"/>
        <v/>
      </c>
      <c r="W3418" s="146" t="str">
        <f t="shared" ca="1" si="4097"/>
        <v/>
      </c>
    </row>
    <row r="3419" spans="1:23">
      <c r="A3419" s="150">
        <f>A3414+1</f>
        <v>690</v>
      </c>
      <c r="B3419" s="152">
        <f ca="1">A3422</f>
        <v>0</v>
      </c>
      <c r="C3419" s="152"/>
      <c r="D3419" s="153">
        <f ca="1">INT(B3419+1/2)</f>
        <v>0</v>
      </c>
      <c r="E3419" s="153" t="str">
        <f t="shared" ref="E3419:W3419" ca="1" si="4098">IF(ISNUMBER(D3420),INT(D3420+1/2),"")</f>
        <v/>
      </c>
      <c r="F3419" s="153" t="str">
        <f t="shared" ca="1" si="4098"/>
        <v/>
      </c>
      <c r="G3419" s="153" t="str">
        <f t="shared" ca="1" si="4098"/>
        <v/>
      </c>
      <c r="H3419" s="153" t="str">
        <f t="shared" ca="1" si="4098"/>
        <v/>
      </c>
      <c r="I3419" s="153" t="str">
        <f t="shared" ca="1" si="4098"/>
        <v/>
      </c>
      <c r="J3419" s="153" t="str">
        <f t="shared" ca="1" si="4098"/>
        <v/>
      </c>
      <c r="K3419" s="153" t="str">
        <f t="shared" ca="1" si="4098"/>
        <v/>
      </c>
      <c r="L3419" s="153" t="str">
        <f t="shared" ca="1" si="4098"/>
        <v/>
      </c>
      <c r="M3419" s="153" t="str">
        <f t="shared" ca="1" si="4098"/>
        <v/>
      </c>
      <c r="N3419" s="153" t="str">
        <f t="shared" ca="1" si="4098"/>
        <v/>
      </c>
      <c r="O3419" s="153" t="str">
        <f t="shared" ca="1" si="4098"/>
        <v/>
      </c>
      <c r="P3419" s="153" t="str">
        <f t="shared" ca="1" si="4098"/>
        <v/>
      </c>
      <c r="Q3419" s="153" t="str">
        <f t="shared" ca="1" si="4098"/>
        <v/>
      </c>
      <c r="R3419" s="153" t="str">
        <f t="shared" ca="1" si="4098"/>
        <v/>
      </c>
      <c r="S3419" s="153" t="str">
        <f t="shared" ca="1" si="4098"/>
        <v/>
      </c>
      <c r="T3419" s="153" t="str">
        <f t="shared" ca="1" si="4098"/>
        <v/>
      </c>
      <c r="U3419" s="153" t="str">
        <f t="shared" ca="1" si="4098"/>
        <v/>
      </c>
      <c r="V3419" s="153" t="str">
        <f t="shared" ca="1" si="4098"/>
        <v/>
      </c>
      <c r="W3419" s="153" t="str">
        <f t="shared" ca="1" si="4098"/>
        <v/>
      </c>
    </row>
    <row r="3420" spans="1:23" ht="13.5" thickBot="1">
      <c r="B3420" s="172" t="s">
        <v>631</v>
      </c>
      <c r="C3420" s="172"/>
      <c r="D3420" s="165" t="str">
        <f ca="1">IF(B3419&lt;&gt;D3419,1/(B3419-D3419),"")</f>
        <v/>
      </c>
      <c r="E3420" s="165" t="str">
        <f ca="1">IF(AND(ISNUMBER(D3420),ISNUMBER(E3419)),IF(D3420&lt;&gt;E3419,1/(D3420-E3419),""),"")</f>
        <v/>
      </c>
      <c r="F3420" s="165" t="str">
        <f t="shared" ref="F3420:W3420" ca="1" si="4099">IF(ISNUMBER(E3423),1/(E3420-F3419),"")</f>
        <v/>
      </c>
      <c r="G3420" s="165" t="str">
        <f t="shared" ca="1" si="4099"/>
        <v/>
      </c>
      <c r="H3420" s="165" t="str">
        <f t="shared" ca="1" si="4099"/>
        <v/>
      </c>
      <c r="I3420" s="165" t="str">
        <f t="shared" ca="1" si="4099"/>
        <v/>
      </c>
      <c r="J3420" s="165" t="str">
        <f t="shared" ca="1" si="4099"/>
        <v/>
      </c>
      <c r="K3420" s="165" t="str">
        <f t="shared" ca="1" si="4099"/>
        <v/>
      </c>
      <c r="L3420" s="165" t="str">
        <f t="shared" ca="1" si="4099"/>
        <v/>
      </c>
      <c r="M3420" s="165" t="str">
        <f t="shared" ca="1" si="4099"/>
        <v/>
      </c>
      <c r="N3420" s="165" t="str">
        <f t="shared" ca="1" si="4099"/>
        <v/>
      </c>
      <c r="O3420" s="165" t="str">
        <f t="shared" ca="1" si="4099"/>
        <v/>
      </c>
      <c r="P3420" s="165" t="str">
        <f t="shared" ca="1" si="4099"/>
        <v/>
      </c>
      <c r="Q3420" s="165" t="str">
        <f t="shared" ca="1" si="4099"/>
        <v/>
      </c>
      <c r="R3420" s="165" t="str">
        <f t="shared" ca="1" si="4099"/>
        <v/>
      </c>
      <c r="S3420" s="165" t="str">
        <f t="shared" ca="1" si="4099"/>
        <v/>
      </c>
      <c r="T3420" s="165" t="str">
        <f t="shared" ca="1" si="4099"/>
        <v/>
      </c>
      <c r="U3420" s="165" t="str">
        <f t="shared" ca="1" si="4099"/>
        <v/>
      </c>
      <c r="V3420" s="165" t="str">
        <f t="shared" ca="1" si="4099"/>
        <v/>
      </c>
      <c r="W3420" s="165" t="str">
        <f t="shared" ca="1" si="4099"/>
        <v/>
      </c>
    </row>
    <row r="3421" spans="1:23" ht="15">
      <c r="B3421" s="182" t="s">
        <v>629</v>
      </c>
      <c r="C3421" s="174">
        <f>1</f>
        <v>1</v>
      </c>
      <c r="D3421" s="174">
        <f ca="1">D3419</f>
        <v>0</v>
      </c>
      <c r="E3421" s="174" t="str">
        <f ca="1">IF(ISNUMBER(E3419),E3419*D3419+1,"")</f>
        <v/>
      </c>
      <c r="F3421" s="174" t="str">
        <f t="shared" ref="F3421:W3421" ca="1" si="4100">IF(ISNUMBER(E3420),F3419*E3421+D3421,"")</f>
        <v/>
      </c>
      <c r="G3421" s="174" t="str">
        <f t="shared" ca="1" si="4100"/>
        <v/>
      </c>
      <c r="H3421" s="174" t="str">
        <f t="shared" ca="1" si="4100"/>
        <v/>
      </c>
      <c r="I3421" s="174" t="str">
        <f t="shared" ca="1" si="4100"/>
        <v/>
      </c>
      <c r="J3421" s="174" t="str">
        <f t="shared" ca="1" si="4100"/>
        <v/>
      </c>
      <c r="K3421" s="174" t="str">
        <f t="shared" ca="1" si="4100"/>
        <v/>
      </c>
      <c r="L3421" s="174" t="str">
        <f t="shared" ca="1" si="4100"/>
        <v/>
      </c>
      <c r="M3421" s="174" t="str">
        <f t="shared" ca="1" si="4100"/>
        <v/>
      </c>
      <c r="N3421" s="174" t="str">
        <f t="shared" ca="1" si="4100"/>
        <v/>
      </c>
      <c r="O3421" s="174" t="str">
        <f t="shared" ca="1" si="4100"/>
        <v/>
      </c>
      <c r="P3421" s="174" t="str">
        <f t="shared" ca="1" si="4100"/>
        <v/>
      </c>
      <c r="Q3421" s="174" t="str">
        <f t="shared" ca="1" si="4100"/>
        <v/>
      </c>
      <c r="R3421" s="174" t="str">
        <f t="shared" ca="1" si="4100"/>
        <v/>
      </c>
      <c r="S3421" s="174" t="str">
        <f t="shared" ca="1" si="4100"/>
        <v/>
      </c>
      <c r="T3421" s="174" t="str">
        <f t="shared" ca="1" si="4100"/>
        <v/>
      </c>
      <c r="U3421" s="174" t="str">
        <f t="shared" ca="1" si="4100"/>
        <v/>
      </c>
      <c r="V3421" s="174" t="str">
        <f t="shared" ca="1" si="4100"/>
        <v/>
      </c>
      <c r="W3421" s="174" t="str">
        <f t="shared" ca="1" si="4100"/>
        <v/>
      </c>
    </row>
    <row r="3422" spans="1:23" ht="13.5" thickBot="1">
      <c r="A3422" s="146">
        <f ca="1">INDIRECT($A$3&amp;A3419)</f>
        <v>0</v>
      </c>
      <c r="B3422" s="182"/>
      <c r="C3422" s="173">
        <f>0</f>
        <v>0</v>
      </c>
      <c r="D3422" s="173">
        <f>1</f>
        <v>1</v>
      </c>
      <c r="E3422" s="173" t="str">
        <f ca="1">IF(ISNUMBER(E3419),IF(E3419&lt;&gt;0,E3419,""),"")</f>
        <v/>
      </c>
      <c r="F3422" s="173" t="str">
        <f t="shared" ref="F3422:W3422" ca="1" si="4101">IF(ISNUMBER(E3420),F3419*E3422+D3422,"")</f>
        <v/>
      </c>
      <c r="G3422" s="173" t="str">
        <f t="shared" ca="1" si="4101"/>
        <v/>
      </c>
      <c r="H3422" s="173" t="str">
        <f t="shared" ca="1" si="4101"/>
        <v/>
      </c>
      <c r="I3422" s="173" t="str">
        <f t="shared" ca="1" si="4101"/>
        <v/>
      </c>
      <c r="J3422" s="173" t="str">
        <f t="shared" ca="1" si="4101"/>
        <v/>
      </c>
      <c r="K3422" s="173" t="str">
        <f t="shared" ca="1" si="4101"/>
        <v/>
      </c>
      <c r="L3422" s="173" t="str">
        <f t="shared" ca="1" si="4101"/>
        <v/>
      </c>
      <c r="M3422" s="173" t="str">
        <f t="shared" ca="1" si="4101"/>
        <v/>
      </c>
      <c r="N3422" s="173" t="str">
        <f t="shared" ca="1" si="4101"/>
        <v/>
      </c>
      <c r="O3422" s="173" t="str">
        <f t="shared" ca="1" si="4101"/>
        <v/>
      </c>
      <c r="P3422" s="173" t="str">
        <f t="shared" ca="1" si="4101"/>
        <v/>
      </c>
      <c r="Q3422" s="173" t="str">
        <f t="shared" ca="1" si="4101"/>
        <v/>
      </c>
      <c r="R3422" s="173" t="str">
        <f t="shared" ca="1" si="4101"/>
        <v/>
      </c>
      <c r="S3422" s="173" t="str">
        <f t="shared" ca="1" si="4101"/>
        <v/>
      </c>
      <c r="T3422" s="173" t="str">
        <f t="shared" ca="1" si="4101"/>
        <v/>
      </c>
      <c r="U3422" s="173" t="str">
        <f t="shared" ca="1" si="4101"/>
        <v/>
      </c>
      <c r="V3422" s="173" t="str">
        <f t="shared" ca="1" si="4101"/>
        <v/>
      </c>
      <c r="W3422" s="173" t="str">
        <f t="shared" ca="1" si="4101"/>
        <v/>
      </c>
    </row>
    <row r="3423" spans="1:23">
      <c r="B3423" s="171" t="s">
        <v>630</v>
      </c>
      <c r="C3423" s="171"/>
      <c r="E3423" s="146" t="str">
        <f ca="1">IF(NOT(ISNUMBER(E3422)),"",$B3419-E3421/E3422)</f>
        <v/>
      </c>
      <c r="F3423" s="146" t="str">
        <f ca="1">IF(NOT(ISNUMBER(F3422)),"",$B3419-F3421/F3422)</f>
        <v/>
      </c>
      <c r="G3423" s="146" t="str">
        <f t="shared" ref="G3423:Q3423" ca="1" si="4102">IF(F3423="","",IF(F3423=0,"",IF(ABS($B3419-G3421/G3422)&lt;2^(0-G$3),"",$B3419-G3421/G3422)))</f>
        <v/>
      </c>
      <c r="H3423" s="146" t="str">
        <f t="shared" ca="1" si="4102"/>
        <v/>
      </c>
      <c r="I3423" s="146" t="str">
        <f t="shared" ca="1" si="4102"/>
        <v/>
      </c>
      <c r="J3423" s="146" t="str">
        <f t="shared" ca="1" si="4102"/>
        <v/>
      </c>
      <c r="K3423" s="146" t="str">
        <f t="shared" ca="1" si="4102"/>
        <v/>
      </c>
      <c r="L3423" s="146" t="str">
        <f t="shared" ca="1" si="4102"/>
        <v/>
      </c>
      <c r="M3423" s="146" t="str">
        <f t="shared" ca="1" si="4102"/>
        <v/>
      </c>
      <c r="N3423" s="146" t="str">
        <f t="shared" ca="1" si="4102"/>
        <v/>
      </c>
      <c r="O3423" s="146" t="str">
        <f t="shared" ca="1" si="4102"/>
        <v/>
      </c>
      <c r="P3423" s="146" t="str">
        <f t="shared" ca="1" si="4102"/>
        <v/>
      </c>
      <c r="Q3423" s="146" t="str">
        <f t="shared" ca="1" si="4102"/>
        <v/>
      </c>
      <c r="R3423" s="146" t="str">
        <f t="shared" ref="R3423:W3423" ca="1" si="4103">IF(Q3423="","",IF(Q3423=0,"",IF(ABS($B3419-(R3421/R3422))&lt;2^(0-R$3),"",$B3419-(R3421/R3422))))</f>
        <v/>
      </c>
      <c r="S3423" s="146" t="str">
        <f t="shared" ca="1" si="4103"/>
        <v/>
      </c>
      <c r="T3423" s="146" t="str">
        <f t="shared" ca="1" si="4103"/>
        <v/>
      </c>
      <c r="U3423" s="146" t="str">
        <f t="shared" ca="1" si="4103"/>
        <v/>
      </c>
      <c r="V3423" s="146" t="str">
        <f t="shared" ca="1" si="4103"/>
        <v/>
      </c>
      <c r="W3423" s="146" t="str">
        <f t="shared" ca="1" si="4103"/>
        <v/>
      </c>
    </row>
    <row r="3424" spans="1:23">
      <c r="A3424" s="150">
        <f>A3419+1</f>
        <v>691</v>
      </c>
      <c r="B3424" s="152">
        <f ca="1">A3427</f>
        <v>0</v>
      </c>
      <c r="C3424" s="152"/>
      <c r="D3424" s="153">
        <f ca="1">INT(B3424+1/2)</f>
        <v>0</v>
      </c>
      <c r="E3424" s="153" t="str">
        <f t="shared" ref="E3424:W3424" ca="1" si="4104">IF(ISNUMBER(D3425),INT(D3425+1/2),"")</f>
        <v/>
      </c>
      <c r="F3424" s="153" t="str">
        <f t="shared" ca="1" si="4104"/>
        <v/>
      </c>
      <c r="G3424" s="153" t="str">
        <f t="shared" ca="1" si="4104"/>
        <v/>
      </c>
      <c r="H3424" s="153" t="str">
        <f t="shared" ca="1" si="4104"/>
        <v/>
      </c>
      <c r="I3424" s="153" t="str">
        <f t="shared" ca="1" si="4104"/>
        <v/>
      </c>
      <c r="J3424" s="153" t="str">
        <f t="shared" ca="1" si="4104"/>
        <v/>
      </c>
      <c r="K3424" s="153" t="str">
        <f t="shared" ca="1" si="4104"/>
        <v/>
      </c>
      <c r="L3424" s="153" t="str">
        <f t="shared" ca="1" si="4104"/>
        <v/>
      </c>
      <c r="M3424" s="153" t="str">
        <f t="shared" ca="1" si="4104"/>
        <v/>
      </c>
      <c r="N3424" s="153" t="str">
        <f t="shared" ca="1" si="4104"/>
        <v/>
      </c>
      <c r="O3424" s="153" t="str">
        <f t="shared" ca="1" si="4104"/>
        <v/>
      </c>
      <c r="P3424" s="153" t="str">
        <f t="shared" ca="1" si="4104"/>
        <v/>
      </c>
      <c r="Q3424" s="153" t="str">
        <f t="shared" ca="1" si="4104"/>
        <v/>
      </c>
      <c r="R3424" s="153" t="str">
        <f t="shared" ca="1" si="4104"/>
        <v/>
      </c>
      <c r="S3424" s="153" t="str">
        <f t="shared" ca="1" si="4104"/>
        <v/>
      </c>
      <c r="T3424" s="153" t="str">
        <f t="shared" ca="1" si="4104"/>
        <v/>
      </c>
      <c r="U3424" s="153" t="str">
        <f t="shared" ca="1" si="4104"/>
        <v/>
      </c>
      <c r="V3424" s="153" t="str">
        <f t="shared" ca="1" si="4104"/>
        <v/>
      </c>
      <c r="W3424" s="153" t="str">
        <f t="shared" ca="1" si="4104"/>
        <v/>
      </c>
    </row>
    <row r="3425" spans="1:23" ht="13.5" thickBot="1">
      <c r="B3425" s="172" t="s">
        <v>631</v>
      </c>
      <c r="C3425" s="172"/>
      <c r="D3425" s="165" t="str">
        <f ca="1">IF(B3424&lt;&gt;D3424,1/(B3424-D3424),"")</f>
        <v/>
      </c>
      <c r="E3425" s="165" t="str">
        <f ca="1">IF(AND(ISNUMBER(D3425),ISNUMBER(E3424)),IF(D3425&lt;&gt;E3424,1/(D3425-E3424),""),"")</f>
        <v/>
      </c>
      <c r="F3425" s="165" t="str">
        <f t="shared" ref="F3425:W3425" ca="1" si="4105">IF(ISNUMBER(E3428),1/(E3425-F3424),"")</f>
        <v/>
      </c>
      <c r="G3425" s="165" t="str">
        <f t="shared" ca="1" si="4105"/>
        <v/>
      </c>
      <c r="H3425" s="165" t="str">
        <f t="shared" ca="1" si="4105"/>
        <v/>
      </c>
      <c r="I3425" s="165" t="str">
        <f t="shared" ca="1" si="4105"/>
        <v/>
      </c>
      <c r="J3425" s="165" t="str">
        <f t="shared" ca="1" si="4105"/>
        <v/>
      </c>
      <c r="K3425" s="165" t="str">
        <f t="shared" ca="1" si="4105"/>
        <v/>
      </c>
      <c r="L3425" s="165" t="str">
        <f t="shared" ca="1" si="4105"/>
        <v/>
      </c>
      <c r="M3425" s="165" t="str">
        <f t="shared" ca="1" si="4105"/>
        <v/>
      </c>
      <c r="N3425" s="165" t="str">
        <f t="shared" ca="1" si="4105"/>
        <v/>
      </c>
      <c r="O3425" s="165" t="str">
        <f t="shared" ca="1" si="4105"/>
        <v/>
      </c>
      <c r="P3425" s="165" t="str">
        <f t="shared" ca="1" si="4105"/>
        <v/>
      </c>
      <c r="Q3425" s="165" t="str">
        <f t="shared" ca="1" si="4105"/>
        <v/>
      </c>
      <c r="R3425" s="165" t="str">
        <f t="shared" ca="1" si="4105"/>
        <v/>
      </c>
      <c r="S3425" s="165" t="str">
        <f t="shared" ca="1" si="4105"/>
        <v/>
      </c>
      <c r="T3425" s="165" t="str">
        <f t="shared" ca="1" si="4105"/>
        <v/>
      </c>
      <c r="U3425" s="165" t="str">
        <f t="shared" ca="1" si="4105"/>
        <v/>
      </c>
      <c r="V3425" s="165" t="str">
        <f t="shared" ca="1" si="4105"/>
        <v/>
      </c>
      <c r="W3425" s="165" t="str">
        <f t="shared" ca="1" si="4105"/>
        <v/>
      </c>
    </row>
    <row r="3426" spans="1:23" ht="15">
      <c r="B3426" s="182" t="s">
        <v>629</v>
      </c>
      <c r="C3426" s="174">
        <f>1</f>
        <v>1</v>
      </c>
      <c r="D3426" s="174">
        <f ca="1">D3424</f>
        <v>0</v>
      </c>
      <c r="E3426" s="174" t="str">
        <f ca="1">IF(ISNUMBER(E3424),E3424*D3424+1,"")</f>
        <v/>
      </c>
      <c r="F3426" s="174" t="str">
        <f t="shared" ref="F3426:W3426" ca="1" si="4106">IF(ISNUMBER(E3425),F3424*E3426+D3426,"")</f>
        <v/>
      </c>
      <c r="G3426" s="174" t="str">
        <f t="shared" ca="1" si="4106"/>
        <v/>
      </c>
      <c r="H3426" s="174" t="str">
        <f t="shared" ca="1" si="4106"/>
        <v/>
      </c>
      <c r="I3426" s="174" t="str">
        <f t="shared" ca="1" si="4106"/>
        <v/>
      </c>
      <c r="J3426" s="174" t="str">
        <f t="shared" ca="1" si="4106"/>
        <v/>
      </c>
      <c r="K3426" s="174" t="str">
        <f t="shared" ca="1" si="4106"/>
        <v/>
      </c>
      <c r="L3426" s="174" t="str">
        <f t="shared" ca="1" si="4106"/>
        <v/>
      </c>
      <c r="M3426" s="174" t="str">
        <f t="shared" ca="1" si="4106"/>
        <v/>
      </c>
      <c r="N3426" s="174" t="str">
        <f t="shared" ca="1" si="4106"/>
        <v/>
      </c>
      <c r="O3426" s="174" t="str">
        <f t="shared" ca="1" si="4106"/>
        <v/>
      </c>
      <c r="P3426" s="174" t="str">
        <f t="shared" ca="1" si="4106"/>
        <v/>
      </c>
      <c r="Q3426" s="174" t="str">
        <f t="shared" ca="1" si="4106"/>
        <v/>
      </c>
      <c r="R3426" s="174" t="str">
        <f t="shared" ca="1" si="4106"/>
        <v/>
      </c>
      <c r="S3426" s="174" t="str">
        <f t="shared" ca="1" si="4106"/>
        <v/>
      </c>
      <c r="T3426" s="174" t="str">
        <f t="shared" ca="1" si="4106"/>
        <v/>
      </c>
      <c r="U3426" s="174" t="str">
        <f t="shared" ca="1" si="4106"/>
        <v/>
      </c>
      <c r="V3426" s="174" t="str">
        <f t="shared" ca="1" si="4106"/>
        <v/>
      </c>
      <c r="W3426" s="174" t="str">
        <f t="shared" ca="1" si="4106"/>
        <v/>
      </c>
    </row>
    <row r="3427" spans="1:23" ht="13.5" thickBot="1">
      <c r="A3427" s="146">
        <f ca="1">INDIRECT($A$3&amp;A3424)</f>
        <v>0</v>
      </c>
      <c r="B3427" s="182"/>
      <c r="C3427" s="173">
        <f>0</f>
        <v>0</v>
      </c>
      <c r="D3427" s="173">
        <f>1</f>
        <v>1</v>
      </c>
      <c r="E3427" s="173" t="str">
        <f ca="1">IF(ISNUMBER(E3424),IF(E3424&lt;&gt;0,E3424,""),"")</f>
        <v/>
      </c>
      <c r="F3427" s="173" t="str">
        <f t="shared" ref="F3427:W3427" ca="1" si="4107">IF(ISNUMBER(E3425),F3424*E3427+D3427,"")</f>
        <v/>
      </c>
      <c r="G3427" s="173" t="str">
        <f t="shared" ca="1" si="4107"/>
        <v/>
      </c>
      <c r="H3427" s="173" t="str">
        <f t="shared" ca="1" si="4107"/>
        <v/>
      </c>
      <c r="I3427" s="173" t="str">
        <f t="shared" ca="1" si="4107"/>
        <v/>
      </c>
      <c r="J3427" s="173" t="str">
        <f t="shared" ca="1" si="4107"/>
        <v/>
      </c>
      <c r="K3427" s="173" t="str">
        <f t="shared" ca="1" si="4107"/>
        <v/>
      </c>
      <c r="L3427" s="173" t="str">
        <f t="shared" ca="1" si="4107"/>
        <v/>
      </c>
      <c r="M3427" s="173" t="str">
        <f t="shared" ca="1" si="4107"/>
        <v/>
      </c>
      <c r="N3427" s="173" t="str">
        <f t="shared" ca="1" si="4107"/>
        <v/>
      </c>
      <c r="O3427" s="173" t="str">
        <f t="shared" ca="1" si="4107"/>
        <v/>
      </c>
      <c r="P3427" s="173" t="str">
        <f t="shared" ca="1" si="4107"/>
        <v/>
      </c>
      <c r="Q3427" s="173" t="str">
        <f t="shared" ca="1" si="4107"/>
        <v/>
      </c>
      <c r="R3427" s="173" t="str">
        <f t="shared" ca="1" si="4107"/>
        <v/>
      </c>
      <c r="S3427" s="173" t="str">
        <f t="shared" ca="1" si="4107"/>
        <v/>
      </c>
      <c r="T3427" s="173" t="str">
        <f t="shared" ca="1" si="4107"/>
        <v/>
      </c>
      <c r="U3427" s="173" t="str">
        <f t="shared" ca="1" si="4107"/>
        <v/>
      </c>
      <c r="V3427" s="173" t="str">
        <f t="shared" ca="1" si="4107"/>
        <v/>
      </c>
      <c r="W3427" s="173" t="str">
        <f t="shared" ca="1" si="4107"/>
        <v/>
      </c>
    </row>
    <row r="3428" spans="1:23">
      <c r="B3428" s="171" t="s">
        <v>630</v>
      </c>
      <c r="C3428" s="171"/>
      <c r="E3428" s="146" t="str">
        <f ca="1">IF(NOT(ISNUMBER(E3427)),"",$B3424-E3426/E3427)</f>
        <v/>
      </c>
      <c r="F3428" s="146" t="str">
        <f ca="1">IF(NOT(ISNUMBER(F3427)),"",$B3424-F3426/F3427)</f>
        <v/>
      </c>
      <c r="G3428" s="146" t="str">
        <f t="shared" ref="G3428:Q3428" ca="1" si="4108">IF(F3428="","",IF(F3428=0,"",IF(ABS($B3424-G3426/G3427)&lt;2^(0-G$3),"",$B3424-G3426/G3427)))</f>
        <v/>
      </c>
      <c r="H3428" s="146" t="str">
        <f t="shared" ca="1" si="4108"/>
        <v/>
      </c>
      <c r="I3428" s="146" t="str">
        <f t="shared" ca="1" si="4108"/>
        <v/>
      </c>
      <c r="J3428" s="146" t="str">
        <f t="shared" ca="1" si="4108"/>
        <v/>
      </c>
      <c r="K3428" s="146" t="str">
        <f t="shared" ca="1" si="4108"/>
        <v/>
      </c>
      <c r="L3428" s="146" t="str">
        <f t="shared" ca="1" si="4108"/>
        <v/>
      </c>
      <c r="M3428" s="146" t="str">
        <f t="shared" ca="1" si="4108"/>
        <v/>
      </c>
      <c r="N3428" s="146" t="str">
        <f t="shared" ca="1" si="4108"/>
        <v/>
      </c>
      <c r="O3428" s="146" t="str">
        <f t="shared" ca="1" si="4108"/>
        <v/>
      </c>
      <c r="P3428" s="146" t="str">
        <f t="shared" ca="1" si="4108"/>
        <v/>
      </c>
      <c r="Q3428" s="146" t="str">
        <f t="shared" ca="1" si="4108"/>
        <v/>
      </c>
      <c r="R3428" s="146" t="str">
        <f t="shared" ref="R3428:W3428" ca="1" si="4109">IF(Q3428="","",IF(Q3428=0,"",IF(ABS($B3424-(R3426/R3427))&lt;2^(0-R$3),"",$B3424-(R3426/R3427))))</f>
        <v/>
      </c>
      <c r="S3428" s="146" t="str">
        <f t="shared" ca="1" si="4109"/>
        <v/>
      </c>
      <c r="T3428" s="146" t="str">
        <f t="shared" ca="1" si="4109"/>
        <v/>
      </c>
      <c r="U3428" s="146" t="str">
        <f t="shared" ca="1" si="4109"/>
        <v/>
      </c>
      <c r="V3428" s="146" t="str">
        <f t="shared" ca="1" si="4109"/>
        <v/>
      </c>
      <c r="W3428" s="146" t="str">
        <f t="shared" ca="1" si="4109"/>
        <v/>
      </c>
    </row>
    <row r="3429" spans="1:23">
      <c r="A3429" s="150">
        <f>A3424+1</f>
        <v>692</v>
      </c>
      <c r="B3429" s="152">
        <f ca="1">A3432</f>
        <v>0</v>
      </c>
      <c r="C3429" s="152"/>
      <c r="D3429" s="153">
        <f ca="1">INT(B3429+1/2)</f>
        <v>0</v>
      </c>
      <c r="E3429" s="153" t="str">
        <f t="shared" ref="E3429:W3429" ca="1" si="4110">IF(ISNUMBER(D3430),INT(D3430+1/2),"")</f>
        <v/>
      </c>
      <c r="F3429" s="153" t="str">
        <f t="shared" ca="1" si="4110"/>
        <v/>
      </c>
      <c r="G3429" s="153" t="str">
        <f t="shared" ca="1" si="4110"/>
        <v/>
      </c>
      <c r="H3429" s="153" t="str">
        <f t="shared" ca="1" si="4110"/>
        <v/>
      </c>
      <c r="I3429" s="153" t="str">
        <f t="shared" ca="1" si="4110"/>
        <v/>
      </c>
      <c r="J3429" s="153" t="str">
        <f t="shared" ca="1" si="4110"/>
        <v/>
      </c>
      <c r="K3429" s="153" t="str">
        <f t="shared" ca="1" si="4110"/>
        <v/>
      </c>
      <c r="L3429" s="153" t="str">
        <f t="shared" ca="1" si="4110"/>
        <v/>
      </c>
      <c r="M3429" s="153" t="str">
        <f t="shared" ca="1" si="4110"/>
        <v/>
      </c>
      <c r="N3429" s="153" t="str">
        <f t="shared" ca="1" si="4110"/>
        <v/>
      </c>
      <c r="O3429" s="153" t="str">
        <f t="shared" ca="1" si="4110"/>
        <v/>
      </c>
      <c r="P3429" s="153" t="str">
        <f t="shared" ca="1" si="4110"/>
        <v/>
      </c>
      <c r="Q3429" s="153" t="str">
        <f t="shared" ca="1" si="4110"/>
        <v/>
      </c>
      <c r="R3429" s="153" t="str">
        <f t="shared" ca="1" si="4110"/>
        <v/>
      </c>
      <c r="S3429" s="153" t="str">
        <f t="shared" ca="1" si="4110"/>
        <v/>
      </c>
      <c r="T3429" s="153" t="str">
        <f t="shared" ca="1" si="4110"/>
        <v/>
      </c>
      <c r="U3429" s="153" t="str">
        <f t="shared" ca="1" si="4110"/>
        <v/>
      </c>
      <c r="V3429" s="153" t="str">
        <f t="shared" ca="1" si="4110"/>
        <v/>
      </c>
      <c r="W3429" s="153" t="str">
        <f t="shared" ca="1" si="4110"/>
        <v/>
      </c>
    </row>
    <row r="3430" spans="1:23" ht="13.5" thickBot="1">
      <c r="B3430" s="172" t="s">
        <v>631</v>
      </c>
      <c r="C3430" s="172"/>
      <c r="D3430" s="165" t="str">
        <f ca="1">IF(B3429&lt;&gt;D3429,1/(B3429-D3429),"")</f>
        <v/>
      </c>
      <c r="E3430" s="165" t="str">
        <f ca="1">IF(AND(ISNUMBER(D3430),ISNUMBER(E3429)),IF(D3430&lt;&gt;E3429,1/(D3430-E3429),""),"")</f>
        <v/>
      </c>
      <c r="F3430" s="165" t="str">
        <f t="shared" ref="F3430:W3430" ca="1" si="4111">IF(ISNUMBER(E3433),1/(E3430-F3429),"")</f>
        <v/>
      </c>
      <c r="G3430" s="165" t="str">
        <f t="shared" ca="1" si="4111"/>
        <v/>
      </c>
      <c r="H3430" s="165" t="str">
        <f t="shared" ca="1" si="4111"/>
        <v/>
      </c>
      <c r="I3430" s="165" t="str">
        <f t="shared" ca="1" si="4111"/>
        <v/>
      </c>
      <c r="J3430" s="165" t="str">
        <f t="shared" ca="1" si="4111"/>
        <v/>
      </c>
      <c r="K3430" s="165" t="str">
        <f t="shared" ca="1" si="4111"/>
        <v/>
      </c>
      <c r="L3430" s="165" t="str">
        <f t="shared" ca="1" si="4111"/>
        <v/>
      </c>
      <c r="M3430" s="165" t="str">
        <f t="shared" ca="1" si="4111"/>
        <v/>
      </c>
      <c r="N3430" s="165" t="str">
        <f t="shared" ca="1" si="4111"/>
        <v/>
      </c>
      <c r="O3430" s="165" t="str">
        <f t="shared" ca="1" si="4111"/>
        <v/>
      </c>
      <c r="P3430" s="165" t="str">
        <f t="shared" ca="1" si="4111"/>
        <v/>
      </c>
      <c r="Q3430" s="165" t="str">
        <f t="shared" ca="1" si="4111"/>
        <v/>
      </c>
      <c r="R3430" s="165" t="str">
        <f t="shared" ca="1" si="4111"/>
        <v/>
      </c>
      <c r="S3430" s="165" t="str">
        <f t="shared" ca="1" si="4111"/>
        <v/>
      </c>
      <c r="T3430" s="165" t="str">
        <f t="shared" ca="1" si="4111"/>
        <v/>
      </c>
      <c r="U3430" s="165" t="str">
        <f t="shared" ca="1" si="4111"/>
        <v/>
      </c>
      <c r="V3430" s="165" t="str">
        <f t="shared" ca="1" si="4111"/>
        <v/>
      </c>
      <c r="W3430" s="165" t="str">
        <f t="shared" ca="1" si="4111"/>
        <v/>
      </c>
    </row>
    <row r="3431" spans="1:23" ht="15">
      <c r="B3431" s="182" t="s">
        <v>629</v>
      </c>
      <c r="C3431" s="174">
        <f>1</f>
        <v>1</v>
      </c>
      <c r="D3431" s="174">
        <f ca="1">D3429</f>
        <v>0</v>
      </c>
      <c r="E3431" s="174" t="str">
        <f ca="1">IF(ISNUMBER(E3429),E3429*D3429+1,"")</f>
        <v/>
      </c>
      <c r="F3431" s="174" t="str">
        <f t="shared" ref="F3431:W3431" ca="1" si="4112">IF(ISNUMBER(E3430),F3429*E3431+D3431,"")</f>
        <v/>
      </c>
      <c r="G3431" s="174" t="str">
        <f t="shared" ca="1" si="4112"/>
        <v/>
      </c>
      <c r="H3431" s="174" t="str">
        <f t="shared" ca="1" si="4112"/>
        <v/>
      </c>
      <c r="I3431" s="174" t="str">
        <f t="shared" ca="1" si="4112"/>
        <v/>
      </c>
      <c r="J3431" s="174" t="str">
        <f t="shared" ca="1" si="4112"/>
        <v/>
      </c>
      <c r="K3431" s="174" t="str">
        <f t="shared" ca="1" si="4112"/>
        <v/>
      </c>
      <c r="L3431" s="174" t="str">
        <f t="shared" ca="1" si="4112"/>
        <v/>
      </c>
      <c r="M3431" s="174" t="str">
        <f t="shared" ca="1" si="4112"/>
        <v/>
      </c>
      <c r="N3431" s="174" t="str">
        <f t="shared" ca="1" si="4112"/>
        <v/>
      </c>
      <c r="O3431" s="174" t="str">
        <f t="shared" ca="1" si="4112"/>
        <v/>
      </c>
      <c r="P3431" s="174" t="str">
        <f t="shared" ca="1" si="4112"/>
        <v/>
      </c>
      <c r="Q3431" s="174" t="str">
        <f t="shared" ca="1" si="4112"/>
        <v/>
      </c>
      <c r="R3431" s="174" t="str">
        <f t="shared" ca="1" si="4112"/>
        <v/>
      </c>
      <c r="S3431" s="174" t="str">
        <f t="shared" ca="1" si="4112"/>
        <v/>
      </c>
      <c r="T3431" s="174" t="str">
        <f t="shared" ca="1" si="4112"/>
        <v/>
      </c>
      <c r="U3431" s="174" t="str">
        <f t="shared" ca="1" si="4112"/>
        <v/>
      </c>
      <c r="V3431" s="174" t="str">
        <f t="shared" ca="1" si="4112"/>
        <v/>
      </c>
      <c r="W3431" s="174" t="str">
        <f t="shared" ca="1" si="4112"/>
        <v/>
      </c>
    </row>
    <row r="3432" spans="1:23" ht="13.5" thickBot="1">
      <c r="A3432" s="146">
        <f ca="1">INDIRECT($A$3&amp;A3429)</f>
        <v>0</v>
      </c>
      <c r="B3432" s="182"/>
      <c r="C3432" s="173">
        <f>0</f>
        <v>0</v>
      </c>
      <c r="D3432" s="173">
        <f>1</f>
        <v>1</v>
      </c>
      <c r="E3432" s="173" t="str">
        <f ca="1">IF(ISNUMBER(E3429),IF(E3429&lt;&gt;0,E3429,""),"")</f>
        <v/>
      </c>
      <c r="F3432" s="173" t="str">
        <f t="shared" ref="F3432:W3432" ca="1" si="4113">IF(ISNUMBER(E3430),F3429*E3432+D3432,"")</f>
        <v/>
      </c>
      <c r="G3432" s="173" t="str">
        <f t="shared" ca="1" si="4113"/>
        <v/>
      </c>
      <c r="H3432" s="173" t="str">
        <f t="shared" ca="1" si="4113"/>
        <v/>
      </c>
      <c r="I3432" s="173" t="str">
        <f t="shared" ca="1" si="4113"/>
        <v/>
      </c>
      <c r="J3432" s="173" t="str">
        <f t="shared" ca="1" si="4113"/>
        <v/>
      </c>
      <c r="K3432" s="173" t="str">
        <f t="shared" ca="1" si="4113"/>
        <v/>
      </c>
      <c r="L3432" s="173" t="str">
        <f t="shared" ca="1" si="4113"/>
        <v/>
      </c>
      <c r="M3432" s="173" t="str">
        <f t="shared" ca="1" si="4113"/>
        <v/>
      </c>
      <c r="N3432" s="173" t="str">
        <f t="shared" ca="1" si="4113"/>
        <v/>
      </c>
      <c r="O3432" s="173" t="str">
        <f t="shared" ca="1" si="4113"/>
        <v/>
      </c>
      <c r="P3432" s="173" t="str">
        <f t="shared" ca="1" si="4113"/>
        <v/>
      </c>
      <c r="Q3432" s="173" t="str">
        <f t="shared" ca="1" si="4113"/>
        <v/>
      </c>
      <c r="R3432" s="173" t="str">
        <f t="shared" ca="1" si="4113"/>
        <v/>
      </c>
      <c r="S3432" s="173" t="str">
        <f t="shared" ca="1" si="4113"/>
        <v/>
      </c>
      <c r="T3432" s="173" t="str">
        <f t="shared" ca="1" si="4113"/>
        <v/>
      </c>
      <c r="U3432" s="173" t="str">
        <f t="shared" ca="1" si="4113"/>
        <v/>
      </c>
      <c r="V3432" s="173" t="str">
        <f t="shared" ca="1" si="4113"/>
        <v/>
      </c>
      <c r="W3432" s="173" t="str">
        <f t="shared" ca="1" si="4113"/>
        <v/>
      </c>
    </row>
    <row r="3433" spans="1:23">
      <c r="B3433" s="171" t="s">
        <v>630</v>
      </c>
      <c r="C3433" s="171"/>
      <c r="E3433" s="146" t="str">
        <f ca="1">IF(NOT(ISNUMBER(E3432)),"",$B3429-E3431/E3432)</f>
        <v/>
      </c>
      <c r="F3433" s="146" t="str">
        <f ca="1">IF(NOT(ISNUMBER(F3432)),"",$B3429-F3431/F3432)</f>
        <v/>
      </c>
      <c r="G3433" s="146" t="str">
        <f t="shared" ref="G3433:Q3433" ca="1" si="4114">IF(F3433="","",IF(F3433=0,"",IF(ABS($B3429-G3431/G3432)&lt;2^(0-G$3),"",$B3429-G3431/G3432)))</f>
        <v/>
      </c>
      <c r="H3433" s="146" t="str">
        <f t="shared" ca="1" si="4114"/>
        <v/>
      </c>
      <c r="I3433" s="146" t="str">
        <f t="shared" ca="1" si="4114"/>
        <v/>
      </c>
      <c r="J3433" s="146" t="str">
        <f t="shared" ca="1" si="4114"/>
        <v/>
      </c>
      <c r="K3433" s="146" t="str">
        <f t="shared" ca="1" si="4114"/>
        <v/>
      </c>
      <c r="L3433" s="146" t="str">
        <f t="shared" ca="1" si="4114"/>
        <v/>
      </c>
      <c r="M3433" s="146" t="str">
        <f t="shared" ca="1" si="4114"/>
        <v/>
      </c>
      <c r="N3433" s="146" t="str">
        <f t="shared" ca="1" si="4114"/>
        <v/>
      </c>
      <c r="O3433" s="146" t="str">
        <f t="shared" ca="1" si="4114"/>
        <v/>
      </c>
      <c r="P3433" s="146" t="str">
        <f t="shared" ca="1" si="4114"/>
        <v/>
      </c>
      <c r="Q3433" s="146" t="str">
        <f t="shared" ca="1" si="4114"/>
        <v/>
      </c>
      <c r="R3433" s="146" t="str">
        <f t="shared" ref="R3433:W3433" ca="1" si="4115">IF(Q3433="","",IF(Q3433=0,"",IF(ABS($B3429-(R3431/R3432))&lt;2^(0-R$3),"",$B3429-(R3431/R3432))))</f>
        <v/>
      </c>
      <c r="S3433" s="146" t="str">
        <f t="shared" ca="1" si="4115"/>
        <v/>
      </c>
      <c r="T3433" s="146" t="str">
        <f t="shared" ca="1" si="4115"/>
        <v/>
      </c>
      <c r="U3433" s="146" t="str">
        <f t="shared" ca="1" si="4115"/>
        <v/>
      </c>
      <c r="V3433" s="146" t="str">
        <f t="shared" ca="1" si="4115"/>
        <v/>
      </c>
      <c r="W3433" s="146" t="str">
        <f t="shared" ca="1" si="4115"/>
        <v/>
      </c>
    </row>
    <row r="3434" spans="1:23">
      <c r="A3434" s="150">
        <f>A3429+1</f>
        <v>693</v>
      </c>
      <c r="B3434" s="152">
        <f ca="1">A3437</f>
        <v>0</v>
      </c>
      <c r="C3434" s="152"/>
      <c r="D3434" s="153">
        <f ca="1">INT(B3434+1/2)</f>
        <v>0</v>
      </c>
      <c r="E3434" s="153" t="str">
        <f t="shared" ref="E3434:W3434" ca="1" si="4116">IF(ISNUMBER(D3435),INT(D3435+1/2),"")</f>
        <v/>
      </c>
      <c r="F3434" s="153" t="str">
        <f t="shared" ca="1" si="4116"/>
        <v/>
      </c>
      <c r="G3434" s="153" t="str">
        <f t="shared" ca="1" si="4116"/>
        <v/>
      </c>
      <c r="H3434" s="153" t="str">
        <f t="shared" ca="1" si="4116"/>
        <v/>
      </c>
      <c r="I3434" s="153" t="str">
        <f t="shared" ca="1" si="4116"/>
        <v/>
      </c>
      <c r="J3434" s="153" t="str">
        <f t="shared" ca="1" si="4116"/>
        <v/>
      </c>
      <c r="K3434" s="153" t="str">
        <f t="shared" ca="1" si="4116"/>
        <v/>
      </c>
      <c r="L3434" s="153" t="str">
        <f t="shared" ca="1" si="4116"/>
        <v/>
      </c>
      <c r="M3434" s="153" t="str">
        <f t="shared" ca="1" si="4116"/>
        <v/>
      </c>
      <c r="N3434" s="153" t="str">
        <f t="shared" ca="1" si="4116"/>
        <v/>
      </c>
      <c r="O3434" s="153" t="str">
        <f t="shared" ca="1" si="4116"/>
        <v/>
      </c>
      <c r="P3434" s="153" t="str">
        <f t="shared" ca="1" si="4116"/>
        <v/>
      </c>
      <c r="Q3434" s="153" t="str">
        <f t="shared" ca="1" si="4116"/>
        <v/>
      </c>
      <c r="R3434" s="153" t="str">
        <f t="shared" ca="1" si="4116"/>
        <v/>
      </c>
      <c r="S3434" s="153" t="str">
        <f t="shared" ca="1" si="4116"/>
        <v/>
      </c>
      <c r="T3434" s="153" t="str">
        <f t="shared" ca="1" si="4116"/>
        <v/>
      </c>
      <c r="U3434" s="153" t="str">
        <f t="shared" ca="1" si="4116"/>
        <v/>
      </c>
      <c r="V3434" s="153" t="str">
        <f t="shared" ca="1" si="4116"/>
        <v/>
      </c>
      <c r="W3434" s="153" t="str">
        <f t="shared" ca="1" si="4116"/>
        <v/>
      </c>
    </row>
    <row r="3435" spans="1:23" ht="13.5" thickBot="1">
      <c r="B3435" s="172" t="s">
        <v>631</v>
      </c>
      <c r="C3435" s="172"/>
      <c r="D3435" s="165" t="str">
        <f ca="1">IF(B3434&lt;&gt;D3434,1/(B3434-D3434),"")</f>
        <v/>
      </c>
      <c r="E3435" s="165" t="str">
        <f ca="1">IF(AND(ISNUMBER(D3435),ISNUMBER(E3434)),IF(D3435&lt;&gt;E3434,1/(D3435-E3434),""),"")</f>
        <v/>
      </c>
      <c r="F3435" s="165" t="str">
        <f t="shared" ref="F3435:W3435" ca="1" si="4117">IF(ISNUMBER(E3438),1/(E3435-F3434),"")</f>
        <v/>
      </c>
      <c r="G3435" s="165" t="str">
        <f t="shared" ca="1" si="4117"/>
        <v/>
      </c>
      <c r="H3435" s="165" t="str">
        <f t="shared" ca="1" si="4117"/>
        <v/>
      </c>
      <c r="I3435" s="165" t="str">
        <f t="shared" ca="1" si="4117"/>
        <v/>
      </c>
      <c r="J3435" s="165" t="str">
        <f t="shared" ca="1" si="4117"/>
        <v/>
      </c>
      <c r="K3435" s="165" t="str">
        <f t="shared" ca="1" si="4117"/>
        <v/>
      </c>
      <c r="L3435" s="165" t="str">
        <f t="shared" ca="1" si="4117"/>
        <v/>
      </c>
      <c r="M3435" s="165" t="str">
        <f t="shared" ca="1" si="4117"/>
        <v/>
      </c>
      <c r="N3435" s="165" t="str">
        <f t="shared" ca="1" si="4117"/>
        <v/>
      </c>
      <c r="O3435" s="165" t="str">
        <f t="shared" ca="1" si="4117"/>
        <v/>
      </c>
      <c r="P3435" s="165" t="str">
        <f t="shared" ca="1" si="4117"/>
        <v/>
      </c>
      <c r="Q3435" s="165" t="str">
        <f t="shared" ca="1" si="4117"/>
        <v/>
      </c>
      <c r="R3435" s="165" t="str">
        <f t="shared" ca="1" si="4117"/>
        <v/>
      </c>
      <c r="S3435" s="165" t="str">
        <f t="shared" ca="1" si="4117"/>
        <v/>
      </c>
      <c r="T3435" s="165" t="str">
        <f t="shared" ca="1" si="4117"/>
        <v/>
      </c>
      <c r="U3435" s="165" t="str">
        <f t="shared" ca="1" si="4117"/>
        <v/>
      </c>
      <c r="V3435" s="165" t="str">
        <f t="shared" ca="1" si="4117"/>
        <v/>
      </c>
      <c r="W3435" s="165" t="str">
        <f t="shared" ca="1" si="4117"/>
        <v/>
      </c>
    </row>
    <row r="3436" spans="1:23" ht="15">
      <c r="B3436" s="182" t="s">
        <v>629</v>
      </c>
      <c r="C3436" s="174">
        <f>1</f>
        <v>1</v>
      </c>
      <c r="D3436" s="174">
        <f ca="1">D3434</f>
        <v>0</v>
      </c>
      <c r="E3436" s="174" t="str">
        <f ca="1">IF(ISNUMBER(E3434),E3434*D3434+1,"")</f>
        <v/>
      </c>
      <c r="F3436" s="174" t="str">
        <f t="shared" ref="F3436:W3436" ca="1" si="4118">IF(ISNUMBER(E3435),F3434*E3436+D3436,"")</f>
        <v/>
      </c>
      <c r="G3436" s="174" t="str">
        <f t="shared" ca="1" si="4118"/>
        <v/>
      </c>
      <c r="H3436" s="174" t="str">
        <f t="shared" ca="1" si="4118"/>
        <v/>
      </c>
      <c r="I3436" s="174" t="str">
        <f t="shared" ca="1" si="4118"/>
        <v/>
      </c>
      <c r="J3436" s="174" t="str">
        <f t="shared" ca="1" si="4118"/>
        <v/>
      </c>
      <c r="K3436" s="174" t="str">
        <f t="shared" ca="1" si="4118"/>
        <v/>
      </c>
      <c r="L3436" s="174" t="str">
        <f t="shared" ca="1" si="4118"/>
        <v/>
      </c>
      <c r="M3436" s="174" t="str">
        <f t="shared" ca="1" si="4118"/>
        <v/>
      </c>
      <c r="N3436" s="174" t="str">
        <f t="shared" ca="1" si="4118"/>
        <v/>
      </c>
      <c r="O3436" s="174" t="str">
        <f t="shared" ca="1" si="4118"/>
        <v/>
      </c>
      <c r="P3436" s="174" t="str">
        <f t="shared" ca="1" si="4118"/>
        <v/>
      </c>
      <c r="Q3436" s="174" t="str">
        <f t="shared" ca="1" si="4118"/>
        <v/>
      </c>
      <c r="R3436" s="174" t="str">
        <f t="shared" ca="1" si="4118"/>
        <v/>
      </c>
      <c r="S3436" s="174" t="str">
        <f t="shared" ca="1" si="4118"/>
        <v/>
      </c>
      <c r="T3436" s="174" t="str">
        <f t="shared" ca="1" si="4118"/>
        <v/>
      </c>
      <c r="U3436" s="174" t="str">
        <f t="shared" ca="1" si="4118"/>
        <v/>
      </c>
      <c r="V3436" s="174" t="str">
        <f t="shared" ca="1" si="4118"/>
        <v/>
      </c>
      <c r="W3436" s="174" t="str">
        <f t="shared" ca="1" si="4118"/>
        <v/>
      </c>
    </row>
    <row r="3437" spans="1:23" ht="13.5" thickBot="1">
      <c r="A3437" s="146">
        <f ca="1">INDIRECT($A$3&amp;A3434)</f>
        <v>0</v>
      </c>
      <c r="B3437" s="182"/>
      <c r="C3437" s="173">
        <f>0</f>
        <v>0</v>
      </c>
      <c r="D3437" s="173">
        <f>1</f>
        <v>1</v>
      </c>
      <c r="E3437" s="173" t="str">
        <f ca="1">IF(ISNUMBER(E3434),IF(E3434&lt;&gt;0,E3434,""),"")</f>
        <v/>
      </c>
      <c r="F3437" s="173" t="str">
        <f t="shared" ref="F3437:W3437" ca="1" si="4119">IF(ISNUMBER(E3435),F3434*E3437+D3437,"")</f>
        <v/>
      </c>
      <c r="G3437" s="173" t="str">
        <f t="shared" ca="1" si="4119"/>
        <v/>
      </c>
      <c r="H3437" s="173" t="str">
        <f t="shared" ca="1" si="4119"/>
        <v/>
      </c>
      <c r="I3437" s="173" t="str">
        <f t="shared" ca="1" si="4119"/>
        <v/>
      </c>
      <c r="J3437" s="173" t="str">
        <f t="shared" ca="1" si="4119"/>
        <v/>
      </c>
      <c r="K3437" s="173" t="str">
        <f t="shared" ca="1" si="4119"/>
        <v/>
      </c>
      <c r="L3437" s="173" t="str">
        <f t="shared" ca="1" si="4119"/>
        <v/>
      </c>
      <c r="M3437" s="173" t="str">
        <f t="shared" ca="1" si="4119"/>
        <v/>
      </c>
      <c r="N3437" s="173" t="str">
        <f t="shared" ca="1" si="4119"/>
        <v/>
      </c>
      <c r="O3437" s="173" t="str">
        <f t="shared" ca="1" si="4119"/>
        <v/>
      </c>
      <c r="P3437" s="173" t="str">
        <f t="shared" ca="1" si="4119"/>
        <v/>
      </c>
      <c r="Q3437" s="173" t="str">
        <f t="shared" ca="1" si="4119"/>
        <v/>
      </c>
      <c r="R3437" s="173" t="str">
        <f t="shared" ca="1" si="4119"/>
        <v/>
      </c>
      <c r="S3437" s="173" t="str">
        <f t="shared" ca="1" si="4119"/>
        <v/>
      </c>
      <c r="T3437" s="173" t="str">
        <f t="shared" ca="1" si="4119"/>
        <v/>
      </c>
      <c r="U3437" s="173" t="str">
        <f t="shared" ca="1" si="4119"/>
        <v/>
      </c>
      <c r="V3437" s="173" t="str">
        <f t="shared" ca="1" si="4119"/>
        <v/>
      </c>
      <c r="W3437" s="173" t="str">
        <f t="shared" ca="1" si="4119"/>
        <v/>
      </c>
    </row>
    <row r="3438" spans="1:23">
      <c r="B3438" s="171" t="s">
        <v>630</v>
      </c>
      <c r="C3438" s="171"/>
      <c r="E3438" s="146" t="str">
        <f ca="1">IF(NOT(ISNUMBER(E3437)),"",$B3434-E3436/E3437)</f>
        <v/>
      </c>
      <c r="F3438" s="146" t="str">
        <f ca="1">IF(NOT(ISNUMBER(F3437)),"",$B3434-F3436/F3437)</f>
        <v/>
      </c>
      <c r="G3438" s="146" t="str">
        <f t="shared" ref="G3438:Q3438" ca="1" si="4120">IF(F3438="","",IF(F3438=0,"",IF(ABS($B3434-G3436/G3437)&lt;2^(0-G$3),"",$B3434-G3436/G3437)))</f>
        <v/>
      </c>
      <c r="H3438" s="146" t="str">
        <f t="shared" ca="1" si="4120"/>
        <v/>
      </c>
      <c r="I3438" s="146" t="str">
        <f t="shared" ca="1" si="4120"/>
        <v/>
      </c>
      <c r="J3438" s="146" t="str">
        <f t="shared" ca="1" si="4120"/>
        <v/>
      </c>
      <c r="K3438" s="146" t="str">
        <f t="shared" ca="1" si="4120"/>
        <v/>
      </c>
      <c r="L3438" s="146" t="str">
        <f t="shared" ca="1" si="4120"/>
        <v/>
      </c>
      <c r="M3438" s="146" t="str">
        <f t="shared" ca="1" si="4120"/>
        <v/>
      </c>
      <c r="N3438" s="146" t="str">
        <f t="shared" ca="1" si="4120"/>
        <v/>
      </c>
      <c r="O3438" s="146" t="str">
        <f t="shared" ca="1" si="4120"/>
        <v/>
      </c>
      <c r="P3438" s="146" t="str">
        <f t="shared" ca="1" si="4120"/>
        <v/>
      </c>
      <c r="Q3438" s="146" t="str">
        <f t="shared" ca="1" si="4120"/>
        <v/>
      </c>
      <c r="R3438" s="146" t="str">
        <f t="shared" ref="R3438:W3438" ca="1" si="4121">IF(Q3438="","",IF(Q3438=0,"",IF(ABS($B3434-(R3436/R3437))&lt;2^(0-R$3),"",$B3434-(R3436/R3437))))</f>
        <v/>
      </c>
      <c r="S3438" s="146" t="str">
        <f t="shared" ca="1" si="4121"/>
        <v/>
      </c>
      <c r="T3438" s="146" t="str">
        <f t="shared" ca="1" si="4121"/>
        <v/>
      </c>
      <c r="U3438" s="146" t="str">
        <f t="shared" ca="1" si="4121"/>
        <v/>
      </c>
      <c r="V3438" s="146" t="str">
        <f t="shared" ca="1" si="4121"/>
        <v/>
      </c>
      <c r="W3438" s="146" t="str">
        <f t="shared" ca="1" si="4121"/>
        <v/>
      </c>
    </row>
    <row r="3439" spans="1:23">
      <c r="A3439" s="150">
        <f>A3434+1</f>
        <v>694</v>
      </c>
      <c r="B3439" s="152">
        <f ca="1">A3442</f>
        <v>0</v>
      </c>
      <c r="C3439" s="152"/>
      <c r="D3439" s="153">
        <f ca="1">INT(B3439+1/2)</f>
        <v>0</v>
      </c>
      <c r="E3439" s="153" t="str">
        <f t="shared" ref="E3439:W3439" ca="1" si="4122">IF(ISNUMBER(D3440),INT(D3440+1/2),"")</f>
        <v/>
      </c>
      <c r="F3439" s="153" t="str">
        <f t="shared" ca="1" si="4122"/>
        <v/>
      </c>
      <c r="G3439" s="153" t="str">
        <f t="shared" ca="1" si="4122"/>
        <v/>
      </c>
      <c r="H3439" s="153" t="str">
        <f t="shared" ca="1" si="4122"/>
        <v/>
      </c>
      <c r="I3439" s="153" t="str">
        <f t="shared" ca="1" si="4122"/>
        <v/>
      </c>
      <c r="J3439" s="153" t="str">
        <f t="shared" ca="1" si="4122"/>
        <v/>
      </c>
      <c r="K3439" s="153" t="str">
        <f t="shared" ca="1" si="4122"/>
        <v/>
      </c>
      <c r="L3439" s="153" t="str">
        <f t="shared" ca="1" si="4122"/>
        <v/>
      </c>
      <c r="M3439" s="153" t="str">
        <f t="shared" ca="1" si="4122"/>
        <v/>
      </c>
      <c r="N3439" s="153" t="str">
        <f t="shared" ca="1" si="4122"/>
        <v/>
      </c>
      <c r="O3439" s="153" t="str">
        <f t="shared" ca="1" si="4122"/>
        <v/>
      </c>
      <c r="P3439" s="153" t="str">
        <f t="shared" ca="1" si="4122"/>
        <v/>
      </c>
      <c r="Q3439" s="153" t="str">
        <f t="shared" ca="1" si="4122"/>
        <v/>
      </c>
      <c r="R3439" s="153" t="str">
        <f t="shared" ca="1" si="4122"/>
        <v/>
      </c>
      <c r="S3439" s="153" t="str">
        <f t="shared" ca="1" si="4122"/>
        <v/>
      </c>
      <c r="T3439" s="153" t="str">
        <f t="shared" ca="1" si="4122"/>
        <v/>
      </c>
      <c r="U3439" s="153" t="str">
        <f t="shared" ca="1" si="4122"/>
        <v/>
      </c>
      <c r="V3439" s="153" t="str">
        <f t="shared" ca="1" si="4122"/>
        <v/>
      </c>
      <c r="W3439" s="153" t="str">
        <f t="shared" ca="1" si="4122"/>
        <v/>
      </c>
    </row>
    <row r="3440" spans="1:23" ht="13.5" thickBot="1">
      <c r="B3440" s="172" t="s">
        <v>631</v>
      </c>
      <c r="C3440" s="172"/>
      <c r="D3440" s="165" t="str">
        <f ca="1">IF(B3439&lt;&gt;D3439,1/(B3439-D3439),"")</f>
        <v/>
      </c>
      <c r="E3440" s="165" t="str">
        <f ca="1">IF(AND(ISNUMBER(D3440),ISNUMBER(E3439)),IF(D3440&lt;&gt;E3439,1/(D3440-E3439),""),"")</f>
        <v/>
      </c>
      <c r="F3440" s="165" t="str">
        <f t="shared" ref="F3440:W3440" ca="1" si="4123">IF(ISNUMBER(E3443),1/(E3440-F3439),"")</f>
        <v/>
      </c>
      <c r="G3440" s="165" t="str">
        <f t="shared" ca="1" si="4123"/>
        <v/>
      </c>
      <c r="H3440" s="165" t="str">
        <f t="shared" ca="1" si="4123"/>
        <v/>
      </c>
      <c r="I3440" s="165" t="str">
        <f t="shared" ca="1" si="4123"/>
        <v/>
      </c>
      <c r="J3440" s="165" t="str">
        <f t="shared" ca="1" si="4123"/>
        <v/>
      </c>
      <c r="K3440" s="165" t="str">
        <f t="shared" ca="1" si="4123"/>
        <v/>
      </c>
      <c r="L3440" s="165" t="str">
        <f t="shared" ca="1" si="4123"/>
        <v/>
      </c>
      <c r="M3440" s="165" t="str">
        <f t="shared" ca="1" si="4123"/>
        <v/>
      </c>
      <c r="N3440" s="165" t="str">
        <f t="shared" ca="1" si="4123"/>
        <v/>
      </c>
      <c r="O3440" s="165" t="str">
        <f t="shared" ca="1" si="4123"/>
        <v/>
      </c>
      <c r="P3440" s="165" t="str">
        <f t="shared" ca="1" si="4123"/>
        <v/>
      </c>
      <c r="Q3440" s="165" t="str">
        <f t="shared" ca="1" si="4123"/>
        <v/>
      </c>
      <c r="R3440" s="165" t="str">
        <f t="shared" ca="1" si="4123"/>
        <v/>
      </c>
      <c r="S3440" s="165" t="str">
        <f t="shared" ca="1" si="4123"/>
        <v/>
      </c>
      <c r="T3440" s="165" t="str">
        <f t="shared" ca="1" si="4123"/>
        <v/>
      </c>
      <c r="U3440" s="165" t="str">
        <f t="shared" ca="1" si="4123"/>
        <v/>
      </c>
      <c r="V3440" s="165" t="str">
        <f t="shared" ca="1" si="4123"/>
        <v/>
      </c>
      <c r="W3440" s="165" t="str">
        <f t="shared" ca="1" si="4123"/>
        <v/>
      </c>
    </row>
    <row r="3441" spans="1:23" ht="15">
      <c r="B3441" s="182" t="s">
        <v>629</v>
      </c>
      <c r="C3441" s="174">
        <f>1</f>
        <v>1</v>
      </c>
      <c r="D3441" s="174">
        <f ca="1">D3439</f>
        <v>0</v>
      </c>
      <c r="E3441" s="174" t="str">
        <f ca="1">IF(ISNUMBER(E3439),E3439*D3439+1,"")</f>
        <v/>
      </c>
      <c r="F3441" s="174" t="str">
        <f t="shared" ref="F3441:W3441" ca="1" si="4124">IF(ISNUMBER(E3440),F3439*E3441+D3441,"")</f>
        <v/>
      </c>
      <c r="G3441" s="174" t="str">
        <f t="shared" ca="1" si="4124"/>
        <v/>
      </c>
      <c r="H3441" s="174" t="str">
        <f t="shared" ca="1" si="4124"/>
        <v/>
      </c>
      <c r="I3441" s="174" t="str">
        <f t="shared" ca="1" si="4124"/>
        <v/>
      </c>
      <c r="J3441" s="174" t="str">
        <f t="shared" ca="1" si="4124"/>
        <v/>
      </c>
      <c r="K3441" s="174" t="str">
        <f t="shared" ca="1" si="4124"/>
        <v/>
      </c>
      <c r="L3441" s="174" t="str">
        <f t="shared" ca="1" si="4124"/>
        <v/>
      </c>
      <c r="M3441" s="174" t="str">
        <f t="shared" ca="1" si="4124"/>
        <v/>
      </c>
      <c r="N3441" s="174" t="str">
        <f t="shared" ca="1" si="4124"/>
        <v/>
      </c>
      <c r="O3441" s="174" t="str">
        <f t="shared" ca="1" si="4124"/>
        <v/>
      </c>
      <c r="P3441" s="174" t="str">
        <f t="shared" ca="1" si="4124"/>
        <v/>
      </c>
      <c r="Q3441" s="174" t="str">
        <f t="shared" ca="1" si="4124"/>
        <v/>
      </c>
      <c r="R3441" s="174" t="str">
        <f t="shared" ca="1" si="4124"/>
        <v/>
      </c>
      <c r="S3441" s="174" t="str">
        <f t="shared" ca="1" si="4124"/>
        <v/>
      </c>
      <c r="T3441" s="174" t="str">
        <f t="shared" ca="1" si="4124"/>
        <v/>
      </c>
      <c r="U3441" s="174" t="str">
        <f t="shared" ca="1" si="4124"/>
        <v/>
      </c>
      <c r="V3441" s="174" t="str">
        <f t="shared" ca="1" si="4124"/>
        <v/>
      </c>
      <c r="W3441" s="174" t="str">
        <f t="shared" ca="1" si="4124"/>
        <v/>
      </c>
    </row>
    <row r="3442" spans="1:23" ht="13.5" thickBot="1">
      <c r="A3442" s="146">
        <f ca="1">INDIRECT($A$3&amp;A3439)</f>
        <v>0</v>
      </c>
      <c r="B3442" s="182"/>
      <c r="C3442" s="173">
        <f>0</f>
        <v>0</v>
      </c>
      <c r="D3442" s="173">
        <f>1</f>
        <v>1</v>
      </c>
      <c r="E3442" s="173" t="str">
        <f ca="1">IF(ISNUMBER(E3439),IF(E3439&lt;&gt;0,E3439,""),"")</f>
        <v/>
      </c>
      <c r="F3442" s="173" t="str">
        <f t="shared" ref="F3442:W3442" ca="1" si="4125">IF(ISNUMBER(E3440),F3439*E3442+D3442,"")</f>
        <v/>
      </c>
      <c r="G3442" s="173" t="str">
        <f t="shared" ca="1" si="4125"/>
        <v/>
      </c>
      <c r="H3442" s="173" t="str">
        <f t="shared" ca="1" si="4125"/>
        <v/>
      </c>
      <c r="I3442" s="173" t="str">
        <f t="shared" ca="1" si="4125"/>
        <v/>
      </c>
      <c r="J3442" s="173" t="str">
        <f t="shared" ca="1" si="4125"/>
        <v/>
      </c>
      <c r="K3442" s="173" t="str">
        <f t="shared" ca="1" si="4125"/>
        <v/>
      </c>
      <c r="L3442" s="173" t="str">
        <f t="shared" ca="1" si="4125"/>
        <v/>
      </c>
      <c r="M3442" s="173" t="str">
        <f t="shared" ca="1" si="4125"/>
        <v/>
      </c>
      <c r="N3442" s="173" t="str">
        <f t="shared" ca="1" si="4125"/>
        <v/>
      </c>
      <c r="O3442" s="173" t="str">
        <f t="shared" ca="1" si="4125"/>
        <v/>
      </c>
      <c r="P3442" s="173" t="str">
        <f t="shared" ca="1" si="4125"/>
        <v/>
      </c>
      <c r="Q3442" s="173" t="str">
        <f t="shared" ca="1" si="4125"/>
        <v/>
      </c>
      <c r="R3442" s="173" t="str">
        <f t="shared" ca="1" si="4125"/>
        <v/>
      </c>
      <c r="S3442" s="173" t="str">
        <f t="shared" ca="1" si="4125"/>
        <v/>
      </c>
      <c r="T3442" s="173" t="str">
        <f t="shared" ca="1" si="4125"/>
        <v/>
      </c>
      <c r="U3442" s="173" t="str">
        <f t="shared" ca="1" si="4125"/>
        <v/>
      </c>
      <c r="V3442" s="173" t="str">
        <f t="shared" ca="1" si="4125"/>
        <v/>
      </c>
      <c r="W3442" s="173" t="str">
        <f t="shared" ca="1" si="4125"/>
        <v/>
      </c>
    </row>
    <row r="3443" spans="1:23">
      <c r="B3443" s="171" t="s">
        <v>630</v>
      </c>
      <c r="C3443" s="171"/>
      <c r="E3443" s="146" t="str">
        <f ca="1">IF(NOT(ISNUMBER(E3442)),"",$B3439-E3441/E3442)</f>
        <v/>
      </c>
      <c r="F3443" s="146" t="str">
        <f ca="1">IF(NOT(ISNUMBER(F3442)),"",$B3439-F3441/F3442)</f>
        <v/>
      </c>
      <c r="G3443" s="146" t="str">
        <f t="shared" ref="G3443:Q3443" ca="1" si="4126">IF(F3443="","",IF(F3443=0,"",IF(ABS($B3439-G3441/G3442)&lt;2^(0-G$3),"",$B3439-G3441/G3442)))</f>
        <v/>
      </c>
      <c r="H3443" s="146" t="str">
        <f t="shared" ca="1" si="4126"/>
        <v/>
      </c>
      <c r="I3443" s="146" t="str">
        <f t="shared" ca="1" si="4126"/>
        <v/>
      </c>
      <c r="J3443" s="146" t="str">
        <f t="shared" ca="1" si="4126"/>
        <v/>
      </c>
      <c r="K3443" s="146" t="str">
        <f t="shared" ca="1" si="4126"/>
        <v/>
      </c>
      <c r="L3443" s="146" t="str">
        <f t="shared" ca="1" si="4126"/>
        <v/>
      </c>
      <c r="M3443" s="146" t="str">
        <f t="shared" ca="1" si="4126"/>
        <v/>
      </c>
      <c r="N3443" s="146" t="str">
        <f t="shared" ca="1" si="4126"/>
        <v/>
      </c>
      <c r="O3443" s="146" t="str">
        <f t="shared" ca="1" si="4126"/>
        <v/>
      </c>
      <c r="P3443" s="146" t="str">
        <f t="shared" ca="1" si="4126"/>
        <v/>
      </c>
      <c r="Q3443" s="146" t="str">
        <f t="shared" ca="1" si="4126"/>
        <v/>
      </c>
      <c r="R3443" s="146" t="str">
        <f t="shared" ref="R3443:W3443" ca="1" si="4127">IF(Q3443="","",IF(Q3443=0,"",IF(ABS($B3439-(R3441/R3442))&lt;2^(0-R$3),"",$B3439-(R3441/R3442))))</f>
        <v/>
      </c>
      <c r="S3443" s="146" t="str">
        <f t="shared" ca="1" si="4127"/>
        <v/>
      </c>
      <c r="T3443" s="146" t="str">
        <f t="shared" ca="1" si="4127"/>
        <v/>
      </c>
      <c r="U3443" s="146" t="str">
        <f t="shared" ca="1" si="4127"/>
        <v/>
      </c>
      <c r="V3443" s="146" t="str">
        <f t="shared" ca="1" si="4127"/>
        <v/>
      </c>
      <c r="W3443" s="146" t="str">
        <f t="shared" ca="1" si="4127"/>
        <v/>
      </c>
    </row>
    <row r="3444" spans="1:23">
      <c r="A3444" s="150">
        <f>A3439+1</f>
        <v>695</v>
      </c>
      <c r="B3444" s="152">
        <f ca="1">A3447</f>
        <v>0</v>
      </c>
      <c r="C3444" s="152"/>
      <c r="D3444" s="153">
        <f ca="1">INT(B3444+1/2)</f>
        <v>0</v>
      </c>
      <c r="E3444" s="153" t="str">
        <f t="shared" ref="E3444:W3444" ca="1" si="4128">IF(ISNUMBER(D3445),INT(D3445+1/2),"")</f>
        <v/>
      </c>
      <c r="F3444" s="153" t="str">
        <f t="shared" ca="1" si="4128"/>
        <v/>
      </c>
      <c r="G3444" s="153" t="str">
        <f t="shared" ca="1" si="4128"/>
        <v/>
      </c>
      <c r="H3444" s="153" t="str">
        <f t="shared" ca="1" si="4128"/>
        <v/>
      </c>
      <c r="I3444" s="153" t="str">
        <f t="shared" ca="1" si="4128"/>
        <v/>
      </c>
      <c r="J3444" s="153" t="str">
        <f t="shared" ca="1" si="4128"/>
        <v/>
      </c>
      <c r="K3444" s="153" t="str">
        <f t="shared" ca="1" si="4128"/>
        <v/>
      </c>
      <c r="L3444" s="153" t="str">
        <f t="shared" ca="1" si="4128"/>
        <v/>
      </c>
      <c r="M3444" s="153" t="str">
        <f t="shared" ca="1" si="4128"/>
        <v/>
      </c>
      <c r="N3444" s="153" t="str">
        <f t="shared" ca="1" si="4128"/>
        <v/>
      </c>
      <c r="O3444" s="153" t="str">
        <f t="shared" ca="1" si="4128"/>
        <v/>
      </c>
      <c r="P3444" s="153" t="str">
        <f t="shared" ca="1" si="4128"/>
        <v/>
      </c>
      <c r="Q3444" s="153" t="str">
        <f t="shared" ca="1" si="4128"/>
        <v/>
      </c>
      <c r="R3444" s="153" t="str">
        <f t="shared" ca="1" si="4128"/>
        <v/>
      </c>
      <c r="S3444" s="153" t="str">
        <f t="shared" ca="1" si="4128"/>
        <v/>
      </c>
      <c r="T3444" s="153" t="str">
        <f t="shared" ca="1" si="4128"/>
        <v/>
      </c>
      <c r="U3444" s="153" t="str">
        <f t="shared" ca="1" si="4128"/>
        <v/>
      </c>
      <c r="V3444" s="153" t="str">
        <f t="shared" ca="1" si="4128"/>
        <v/>
      </c>
      <c r="W3444" s="153" t="str">
        <f t="shared" ca="1" si="4128"/>
        <v/>
      </c>
    </row>
    <row r="3445" spans="1:23" ht="13.5" thickBot="1">
      <c r="B3445" s="172" t="s">
        <v>631</v>
      </c>
      <c r="C3445" s="172"/>
      <c r="D3445" s="165" t="str">
        <f ca="1">IF(B3444&lt;&gt;D3444,1/(B3444-D3444),"")</f>
        <v/>
      </c>
      <c r="E3445" s="165" t="str">
        <f ca="1">IF(AND(ISNUMBER(D3445),ISNUMBER(E3444)),IF(D3445&lt;&gt;E3444,1/(D3445-E3444),""),"")</f>
        <v/>
      </c>
      <c r="F3445" s="165" t="str">
        <f t="shared" ref="F3445:W3445" ca="1" si="4129">IF(ISNUMBER(E3448),1/(E3445-F3444),"")</f>
        <v/>
      </c>
      <c r="G3445" s="165" t="str">
        <f t="shared" ca="1" si="4129"/>
        <v/>
      </c>
      <c r="H3445" s="165" t="str">
        <f t="shared" ca="1" si="4129"/>
        <v/>
      </c>
      <c r="I3445" s="165" t="str">
        <f t="shared" ca="1" si="4129"/>
        <v/>
      </c>
      <c r="J3445" s="165" t="str">
        <f t="shared" ca="1" si="4129"/>
        <v/>
      </c>
      <c r="K3445" s="165" t="str">
        <f t="shared" ca="1" si="4129"/>
        <v/>
      </c>
      <c r="L3445" s="165" t="str">
        <f t="shared" ca="1" si="4129"/>
        <v/>
      </c>
      <c r="M3445" s="165" t="str">
        <f t="shared" ca="1" si="4129"/>
        <v/>
      </c>
      <c r="N3445" s="165" t="str">
        <f t="shared" ca="1" si="4129"/>
        <v/>
      </c>
      <c r="O3445" s="165" t="str">
        <f t="shared" ca="1" si="4129"/>
        <v/>
      </c>
      <c r="P3445" s="165" t="str">
        <f t="shared" ca="1" si="4129"/>
        <v/>
      </c>
      <c r="Q3445" s="165" t="str">
        <f t="shared" ca="1" si="4129"/>
        <v/>
      </c>
      <c r="R3445" s="165" t="str">
        <f t="shared" ca="1" si="4129"/>
        <v/>
      </c>
      <c r="S3445" s="165" t="str">
        <f t="shared" ca="1" si="4129"/>
        <v/>
      </c>
      <c r="T3445" s="165" t="str">
        <f t="shared" ca="1" si="4129"/>
        <v/>
      </c>
      <c r="U3445" s="165" t="str">
        <f t="shared" ca="1" si="4129"/>
        <v/>
      </c>
      <c r="V3445" s="165" t="str">
        <f t="shared" ca="1" si="4129"/>
        <v/>
      </c>
      <c r="W3445" s="165" t="str">
        <f t="shared" ca="1" si="4129"/>
        <v/>
      </c>
    </row>
    <row r="3446" spans="1:23" ht="15">
      <c r="B3446" s="182" t="s">
        <v>629</v>
      </c>
      <c r="C3446" s="174">
        <f>1</f>
        <v>1</v>
      </c>
      <c r="D3446" s="174">
        <f ca="1">D3444</f>
        <v>0</v>
      </c>
      <c r="E3446" s="174" t="str">
        <f ca="1">IF(ISNUMBER(E3444),E3444*D3444+1,"")</f>
        <v/>
      </c>
      <c r="F3446" s="174" t="str">
        <f t="shared" ref="F3446:W3446" ca="1" si="4130">IF(ISNUMBER(E3445),F3444*E3446+D3446,"")</f>
        <v/>
      </c>
      <c r="G3446" s="174" t="str">
        <f t="shared" ca="1" si="4130"/>
        <v/>
      </c>
      <c r="H3446" s="174" t="str">
        <f t="shared" ca="1" si="4130"/>
        <v/>
      </c>
      <c r="I3446" s="174" t="str">
        <f t="shared" ca="1" si="4130"/>
        <v/>
      </c>
      <c r="J3446" s="174" t="str">
        <f t="shared" ca="1" si="4130"/>
        <v/>
      </c>
      <c r="K3446" s="174" t="str">
        <f t="shared" ca="1" si="4130"/>
        <v/>
      </c>
      <c r="L3446" s="174" t="str">
        <f t="shared" ca="1" si="4130"/>
        <v/>
      </c>
      <c r="M3446" s="174" t="str">
        <f t="shared" ca="1" si="4130"/>
        <v/>
      </c>
      <c r="N3446" s="174" t="str">
        <f t="shared" ca="1" si="4130"/>
        <v/>
      </c>
      <c r="O3446" s="174" t="str">
        <f t="shared" ca="1" si="4130"/>
        <v/>
      </c>
      <c r="P3446" s="174" t="str">
        <f t="shared" ca="1" si="4130"/>
        <v/>
      </c>
      <c r="Q3446" s="174" t="str">
        <f t="shared" ca="1" si="4130"/>
        <v/>
      </c>
      <c r="R3446" s="174" t="str">
        <f t="shared" ca="1" si="4130"/>
        <v/>
      </c>
      <c r="S3446" s="174" t="str">
        <f t="shared" ca="1" si="4130"/>
        <v/>
      </c>
      <c r="T3446" s="174" t="str">
        <f t="shared" ca="1" si="4130"/>
        <v/>
      </c>
      <c r="U3446" s="174" t="str">
        <f t="shared" ca="1" si="4130"/>
        <v/>
      </c>
      <c r="V3446" s="174" t="str">
        <f t="shared" ca="1" si="4130"/>
        <v/>
      </c>
      <c r="W3446" s="174" t="str">
        <f t="shared" ca="1" si="4130"/>
        <v/>
      </c>
    </row>
    <row r="3447" spans="1:23" ht="13.5" thickBot="1">
      <c r="A3447" s="146">
        <f ca="1">INDIRECT($A$3&amp;A3444)</f>
        <v>0</v>
      </c>
      <c r="B3447" s="182"/>
      <c r="C3447" s="173">
        <f>0</f>
        <v>0</v>
      </c>
      <c r="D3447" s="173">
        <f>1</f>
        <v>1</v>
      </c>
      <c r="E3447" s="173" t="str">
        <f ca="1">IF(ISNUMBER(E3444),IF(E3444&lt;&gt;0,E3444,""),"")</f>
        <v/>
      </c>
      <c r="F3447" s="173" t="str">
        <f t="shared" ref="F3447:W3447" ca="1" si="4131">IF(ISNUMBER(E3445),F3444*E3447+D3447,"")</f>
        <v/>
      </c>
      <c r="G3447" s="173" t="str">
        <f t="shared" ca="1" si="4131"/>
        <v/>
      </c>
      <c r="H3447" s="173" t="str">
        <f t="shared" ca="1" si="4131"/>
        <v/>
      </c>
      <c r="I3447" s="173" t="str">
        <f t="shared" ca="1" si="4131"/>
        <v/>
      </c>
      <c r="J3447" s="173" t="str">
        <f t="shared" ca="1" si="4131"/>
        <v/>
      </c>
      <c r="K3447" s="173" t="str">
        <f t="shared" ca="1" si="4131"/>
        <v/>
      </c>
      <c r="L3447" s="173" t="str">
        <f t="shared" ca="1" si="4131"/>
        <v/>
      </c>
      <c r="M3447" s="173" t="str">
        <f t="shared" ca="1" si="4131"/>
        <v/>
      </c>
      <c r="N3447" s="173" t="str">
        <f t="shared" ca="1" si="4131"/>
        <v/>
      </c>
      <c r="O3447" s="173" t="str">
        <f t="shared" ca="1" si="4131"/>
        <v/>
      </c>
      <c r="P3447" s="173" t="str">
        <f t="shared" ca="1" si="4131"/>
        <v/>
      </c>
      <c r="Q3447" s="173" t="str">
        <f t="shared" ca="1" si="4131"/>
        <v/>
      </c>
      <c r="R3447" s="173" t="str">
        <f t="shared" ca="1" si="4131"/>
        <v/>
      </c>
      <c r="S3447" s="173" t="str">
        <f t="shared" ca="1" si="4131"/>
        <v/>
      </c>
      <c r="T3447" s="173" t="str">
        <f t="shared" ca="1" si="4131"/>
        <v/>
      </c>
      <c r="U3447" s="173" t="str">
        <f t="shared" ca="1" si="4131"/>
        <v/>
      </c>
      <c r="V3447" s="173" t="str">
        <f t="shared" ca="1" si="4131"/>
        <v/>
      </c>
      <c r="W3447" s="173" t="str">
        <f t="shared" ca="1" si="4131"/>
        <v/>
      </c>
    </row>
    <row r="3448" spans="1:23">
      <c r="B3448" s="171" t="s">
        <v>630</v>
      </c>
      <c r="C3448" s="171"/>
      <c r="E3448" s="146" t="str">
        <f ca="1">IF(NOT(ISNUMBER(E3447)),"",$B3444-E3446/E3447)</f>
        <v/>
      </c>
      <c r="F3448" s="146" t="str">
        <f ca="1">IF(NOT(ISNUMBER(F3447)),"",$B3444-F3446/F3447)</f>
        <v/>
      </c>
      <c r="G3448" s="146" t="str">
        <f t="shared" ref="G3448:Q3448" ca="1" si="4132">IF(F3448="","",IF(F3448=0,"",IF(ABS($B3444-G3446/G3447)&lt;2^(0-G$3),"",$B3444-G3446/G3447)))</f>
        <v/>
      </c>
      <c r="H3448" s="146" t="str">
        <f t="shared" ca="1" si="4132"/>
        <v/>
      </c>
      <c r="I3448" s="146" t="str">
        <f t="shared" ca="1" si="4132"/>
        <v/>
      </c>
      <c r="J3448" s="146" t="str">
        <f t="shared" ca="1" si="4132"/>
        <v/>
      </c>
      <c r="K3448" s="146" t="str">
        <f t="shared" ca="1" si="4132"/>
        <v/>
      </c>
      <c r="L3448" s="146" t="str">
        <f t="shared" ca="1" si="4132"/>
        <v/>
      </c>
      <c r="M3448" s="146" t="str">
        <f t="shared" ca="1" si="4132"/>
        <v/>
      </c>
      <c r="N3448" s="146" t="str">
        <f t="shared" ca="1" si="4132"/>
        <v/>
      </c>
      <c r="O3448" s="146" t="str">
        <f t="shared" ca="1" si="4132"/>
        <v/>
      </c>
      <c r="P3448" s="146" t="str">
        <f t="shared" ca="1" si="4132"/>
        <v/>
      </c>
      <c r="Q3448" s="146" t="str">
        <f t="shared" ca="1" si="4132"/>
        <v/>
      </c>
      <c r="R3448" s="146" t="str">
        <f t="shared" ref="R3448:W3448" ca="1" si="4133">IF(Q3448="","",IF(Q3448=0,"",IF(ABS($B3444-(R3446/R3447))&lt;2^(0-R$3),"",$B3444-(R3446/R3447))))</f>
        <v/>
      </c>
      <c r="S3448" s="146" t="str">
        <f t="shared" ca="1" si="4133"/>
        <v/>
      </c>
      <c r="T3448" s="146" t="str">
        <f t="shared" ca="1" si="4133"/>
        <v/>
      </c>
      <c r="U3448" s="146" t="str">
        <f t="shared" ca="1" si="4133"/>
        <v/>
      </c>
      <c r="V3448" s="146" t="str">
        <f t="shared" ca="1" si="4133"/>
        <v/>
      </c>
      <c r="W3448" s="146" t="str">
        <f t="shared" ca="1" si="4133"/>
        <v/>
      </c>
    </row>
    <row r="3449" spans="1:23">
      <c r="A3449" s="150">
        <f>A3444+1</f>
        <v>696</v>
      </c>
      <c r="B3449" s="152">
        <f ca="1">A3452</f>
        <v>0</v>
      </c>
      <c r="C3449" s="152"/>
      <c r="D3449" s="153">
        <f ca="1">INT(B3449+1/2)</f>
        <v>0</v>
      </c>
      <c r="E3449" s="153" t="str">
        <f t="shared" ref="E3449:W3449" ca="1" si="4134">IF(ISNUMBER(D3450),INT(D3450+1/2),"")</f>
        <v/>
      </c>
      <c r="F3449" s="153" t="str">
        <f t="shared" ca="1" si="4134"/>
        <v/>
      </c>
      <c r="G3449" s="153" t="str">
        <f t="shared" ca="1" si="4134"/>
        <v/>
      </c>
      <c r="H3449" s="153" t="str">
        <f t="shared" ca="1" si="4134"/>
        <v/>
      </c>
      <c r="I3449" s="153" t="str">
        <f t="shared" ca="1" si="4134"/>
        <v/>
      </c>
      <c r="J3449" s="153" t="str">
        <f t="shared" ca="1" si="4134"/>
        <v/>
      </c>
      <c r="K3449" s="153" t="str">
        <f t="shared" ca="1" si="4134"/>
        <v/>
      </c>
      <c r="L3449" s="153" t="str">
        <f t="shared" ca="1" si="4134"/>
        <v/>
      </c>
      <c r="M3449" s="153" t="str">
        <f t="shared" ca="1" si="4134"/>
        <v/>
      </c>
      <c r="N3449" s="153" t="str">
        <f t="shared" ca="1" si="4134"/>
        <v/>
      </c>
      <c r="O3449" s="153" t="str">
        <f t="shared" ca="1" si="4134"/>
        <v/>
      </c>
      <c r="P3449" s="153" t="str">
        <f t="shared" ca="1" si="4134"/>
        <v/>
      </c>
      <c r="Q3449" s="153" t="str">
        <f t="shared" ca="1" si="4134"/>
        <v/>
      </c>
      <c r="R3449" s="153" t="str">
        <f t="shared" ca="1" si="4134"/>
        <v/>
      </c>
      <c r="S3449" s="153" t="str">
        <f t="shared" ca="1" si="4134"/>
        <v/>
      </c>
      <c r="T3449" s="153" t="str">
        <f t="shared" ca="1" si="4134"/>
        <v/>
      </c>
      <c r="U3449" s="153" t="str">
        <f t="shared" ca="1" si="4134"/>
        <v/>
      </c>
      <c r="V3449" s="153" t="str">
        <f t="shared" ca="1" si="4134"/>
        <v/>
      </c>
      <c r="W3449" s="153" t="str">
        <f t="shared" ca="1" si="4134"/>
        <v/>
      </c>
    </row>
    <row r="3450" spans="1:23" ht="13.5" thickBot="1">
      <c r="B3450" s="172" t="s">
        <v>631</v>
      </c>
      <c r="C3450" s="172"/>
      <c r="D3450" s="165" t="str">
        <f ca="1">IF(B3449&lt;&gt;D3449,1/(B3449-D3449),"")</f>
        <v/>
      </c>
      <c r="E3450" s="165" t="str">
        <f ca="1">IF(AND(ISNUMBER(D3450),ISNUMBER(E3449)),IF(D3450&lt;&gt;E3449,1/(D3450-E3449),""),"")</f>
        <v/>
      </c>
      <c r="F3450" s="165" t="str">
        <f t="shared" ref="F3450:W3450" ca="1" si="4135">IF(ISNUMBER(E3453),1/(E3450-F3449),"")</f>
        <v/>
      </c>
      <c r="G3450" s="165" t="str">
        <f t="shared" ca="1" si="4135"/>
        <v/>
      </c>
      <c r="H3450" s="165" t="str">
        <f t="shared" ca="1" si="4135"/>
        <v/>
      </c>
      <c r="I3450" s="165" t="str">
        <f t="shared" ca="1" si="4135"/>
        <v/>
      </c>
      <c r="J3450" s="165" t="str">
        <f t="shared" ca="1" si="4135"/>
        <v/>
      </c>
      <c r="K3450" s="165" t="str">
        <f t="shared" ca="1" si="4135"/>
        <v/>
      </c>
      <c r="L3450" s="165" t="str">
        <f t="shared" ca="1" si="4135"/>
        <v/>
      </c>
      <c r="M3450" s="165" t="str">
        <f t="shared" ca="1" si="4135"/>
        <v/>
      </c>
      <c r="N3450" s="165" t="str">
        <f t="shared" ca="1" si="4135"/>
        <v/>
      </c>
      <c r="O3450" s="165" t="str">
        <f t="shared" ca="1" si="4135"/>
        <v/>
      </c>
      <c r="P3450" s="165" t="str">
        <f t="shared" ca="1" si="4135"/>
        <v/>
      </c>
      <c r="Q3450" s="165" t="str">
        <f t="shared" ca="1" si="4135"/>
        <v/>
      </c>
      <c r="R3450" s="165" t="str">
        <f t="shared" ca="1" si="4135"/>
        <v/>
      </c>
      <c r="S3450" s="165" t="str">
        <f t="shared" ca="1" si="4135"/>
        <v/>
      </c>
      <c r="T3450" s="165" t="str">
        <f t="shared" ca="1" si="4135"/>
        <v/>
      </c>
      <c r="U3450" s="165" t="str">
        <f t="shared" ca="1" si="4135"/>
        <v/>
      </c>
      <c r="V3450" s="165" t="str">
        <f t="shared" ca="1" si="4135"/>
        <v/>
      </c>
      <c r="W3450" s="165" t="str">
        <f t="shared" ca="1" si="4135"/>
        <v/>
      </c>
    </row>
    <row r="3451" spans="1:23" ht="15">
      <c r="B3451" s="182" t="s">
        <v>629</v>
      </c>
      <c r="C3451" s="174">
        <f>1</f>
        <v>1</v>
      </c>
      <c r="D3451" s="174">
        <f ca="1">D3449</f>
        <v>0</v>
      </c>
      <c r="E3451" s="174" t="str">
        <f ca="1">IF(ISNUMBER(E3449),E3449*D3449+1,"")</f>
        <v/>
      </c>
      <c r="F3451" s="174" t="str">
        <f t="shared" ref="F3451:W3451" ca="1" si="4136">IF(ISNUMBER(E3450),F3449*E3451+D3451,"")</f>
        <v/>
      </c>
      <c r="G3451" s="174" t="str">
        <f t="shared" ca="1" si="4136"/>
        <v/>
      </c>
      <c r="H3451" s="174" t="str">
        <f t="shared" ca="1" si="4136"/>
        <v/>
      </c>
      <c r="I3451" s="174" t="str">
        <f t="shared" ca="1" si="4136"/>
        <v/>
      </c>
      <c r="J3451" s="174" t="str">
        <f t="shared" ca="1" si="4136"/>
        <v/>
      </c>
      <c r="K3451" s="174" t="str">
        <f t="shared" ca="1" si="4136"/>
        <v/>
      </c>
      <c r="L3451" s="174" t="str">
        <f t="shared" ca="1" si="4136"/>
        <v/>
      </c>
      <c r="M3451" s="174" t="str">
        <f t="shared" ca="1" si="4136"/>
        <v/>
      </c>
      <c r="N3451" s="174" t="str">
        <f t="shared" ca="1" si="4136"/>
        <v/>
      </c>
      <c r="O3451" s="174" t="str">
        <f t="shared" ca="1" si="4136"/>
        <v/>
      </c>
      <c r="P3451" s="174" t="str">
        <f t="shared" ca="1" si="4136"/>
        <v/>
      </c>
      <c r="Q3451" s="174" t="str">
        <f t="shared" ca="1" si="4136"/>
        <v/>
      </c>
      <c r="R3451" s="174" t="str">
        <f t="shared" ca="1" si="4136"/>
        <v/>
      </c>
      <c r="S3451" s="174" t="str">
        <f t="shared" ca="1" si="4136"/>
        <v/>
      </c>
      <c r="T3451" s="174" t="str">
        <f t="shared" ca="1" si="4136"/>
        <v/>
      </c>
      <c r="U3451" s="174" t="str">
        <f t="shared" ca="1" si="4136"/>
        <v/>
      </c>
      <c r="V3451" s="174" t="str">
        <f t="shared" ca="1" si="4136"/>
        <v/>
      </c>
      <c r="W3451" s="174" t="str">
        <f t="shared" ca="1" si="4136"/>
        <v/>
      </c>
    </row>
    <row r="3452" spans="1:23" ht="13.5" thickBot="1">
      <c r="A3452" s="146">
        <f ca="1">INDIRECT($A$3&amp;A3449)</f>
        <v>0</v>
      </c>
      <c r="B3452" s="182"/>
      <c r="C3452" s="173">
        <f>0</f>
        <v>0</v>
      </c>
      <c r="D3452" s="173">
        <f>1</f>
        <v>1</v>
      </c>
      <c r="E3452" s="173" t="str">
        <f ca="1">IF(ISNUMBER(E3449),IF(E3449&lt;&gt;0,E3449,""),"")</f>
        <v/>
      </c>
      <c r="F3452" s="173" t="str">
        <f t="shared" ref="F3452:W3452" ca="1" si="4137">IF(ISNUMBER(E3450),F3449*E3452+D3452,"")</f>
        <v/>
      </c>
      <c r="G3452" s="173" t="str">
        <f t="shared" ca="1" si="4137"/>
        <v/>
      </c>
      <c r="H3452" s="173" t="str">
        <f t="shared" ca="1" si="4137"/>
        <v/>
      </c>
      <c r="I3452" s="173" t="str">
        <f t="shared" ca="1" si="4137"/>
        <v/>
      </c>
      <c r="J3452" s="173" t="str">
        <f t="shared" ca="1" si="4137"/>
        <v/>
      </c>
      <c r="K3452" s="173" t="str">
        <f t="shared" ca="1" si="4137"/>
        <v/>
      </c>
      <c r="L3452" s="173" t="str">
        <f t="shared" ca="1" si="4137"/>
        <v/>
      </c>
      <c r="M3452" s="173" t="str">
        <f t="shared" ca="1" si="4137"/>
        <v/>
      </c>
      <c r="N3452" s="173" t="str">
        <f t="shared" ca="1" si="4137"/>
        <v/>
      </c>
      <c r="O3452" s="173" t="str">
        <f t="shared" ca="1" si="4137"/>
        <v/>
      </c>
      <c r="P3452" s="173" t="str">
        <f t="shared" ca="1" si="4137"/>
        <v/>
      </c>
      <c r="Q3452" s="173" t="str">
        <f t="shared" ca="1" si="4137"/>
        <v/>
      </c>
      <c r="R3452" s="173" t="str">
        <f t="shared" ca="1" si="4137"/>
        <v/>
      </c>
      <c r="S3452" s="173" t="str">
        <f t="shared" ca="1" si="4137"/>
        <v/>
      </c>
      <c r="T3452" s="173" t="str">
        <f t="shared" ca="1" si="4137"/>
        <v/>
      </c>
      <c r="U3452" s="173" t="str">
        <f t="shared" ca="1" si="4137"/>
        <v/>
      </c>
      <c r="V3452" s="173" t="str">
        <f t="shared" ca="1" si="4137"/>
        <v/>
      </c>
      <c r="W3452" s="173" t="str">
        <f t="shared" ca="1" si="4137"/>
        <v/>
      </c>
    </row>
    <row r="3453" spans="1:23">
      <c r="B3453" s="171" t="s">
        <v>630</v>
      </c>
      <c r="C3453" s="171"/>
      <c r="E3453" s="146" t="str">
        <f ca="1">IF(NOT(ISNUMBER(E3452)),"",$B3449-E3451/E3452)</f>
        <v/>
      </c>
      <c r="F3453" s="146" t="str">
        <f ca="1">IF(NOT(ISNUMBER(F3452)),"",$B3449-F3451/F3452)</f>
        <v/>
      </c>
      <c r="G3453" s="146" t="str">
        <f t="shared" ref="G3453:Q3453" ca="1" si="4138">IF(F3453="","",IF(F3453=0,"",IF(ABS($B3449-G3451/G3452)&lt;2^(0-G$3),"",$B3449-G3451/G3452)))</f>
        <v/>
      </c>
      <c r="H3453" s="146" t="str">
        <f t="shared" ca="1" si="4138"/>
        <v/>
      </c>
      <c r="I3453" s="146" t="str">
        <f t="shared" ca="1" si="4138"/>
        <v/>
      </c>
      <c r="J3453" s="146" t="str">
        <f t="shared" ca="1" si="4138"/>
        <v/>
      </c>
      <c r="K3453" s="146" t="str">
        <f t="shared" ca="1" si="4138"/>
        <v/>
      </c>
      <c r="L3453" s="146" t="str">
        <f t="shared" ca="1" si="4138"/>
        <v/>
      </c>
      <c r="M3453" s="146" t="str">
        <f t="shared" ca="1" si="4138"/>
        <v/>
      </c>
      <c r="N3453" s="146" t="str">
        <f t="shared" ca="1" si="4138"/>
        <v/>
      </c>
      <c r="O3453" s="146" t="str">
        <f t="shared" ca="1" si="4138"/>
        <v/>
      </c>
      <c r="P3453" s="146" t="str">
        <f t="shared" ca="1" si="4138"/>
        <v/>
      </c>
      <c r="Q3453" s="146" t="str">
        <f t="shared" ca="1" si="4138"/>
        <v/>
      </c>
      <c r="R3453" s="146" t="str">
        <f t="shared" ref="R3453:W3453" ca="1" si="4139">IF(Q3453="","",IF(Q3453=0,"",IF(ABS($B3449-(R3451/R3452))&lt;2^(0-R$3),"",$B3449-(R3451/R3452))))</f>
        <v/>
      </c>
      <c r="S3453" s="146" t="str">
        <f t="shared" ca="1" si="4139"/>
        <v/>
      </c>
      <c r="T3453" s="146" t="str">
        <f t="shared" ca="1" si="4139"/>
        <v/>
      </c>
      <c r="U3453" s="146" t="str">
        <f t="shared" ca="1" si="4139"/>
        <v/>
      </c>
      <c r="V3453" s="146" t="str">
        <f t="shared" ca="1" si="4139"/>
        <v/>
      </c>
      <c r="W3453" s="146" t="str">
        <f t="shared" ca="1" si="4139"/>
        <v/>
      </c>
    </row>
    <row r="3454" spans="1:23">
      <c r="A3454" s="150">
        <f>A3449+1</f>
        <v>697</v>
      </c>
      <c r="B3454" s="152">
        <f ca="1">A3457</f>
        <v>0</v>
      </c>
      <c r="C3454" s="152"/>
      <c r="D3454" s="153">
        <f ca="1">INT(B3454+1/2)</f>
        <v>0</v>
      </c>
      <c r="E3454" s="153" t="str">
        <f t="shared" ref="E3454:W3454" ca="1" si="4140">IF(ISNUMBER(D3455),INT(D3455+1/2),"")</f>
        <v/>
      </c>
      <c r="F3454" s="153" t="str">
        <f t="shared" ca="1" si="4140"/>
        <v/>
      </c>
      <c r="G3454" s="153" t="str">
        <f t="shared" ca="1" si="4140"/>
        <v/>
      </c>
      <c r="H3454" s="153" t="str">
        <f t="shared" ca="1" si="4140"/>
        <v/>
      </c>
      <c r="I3454" s="153" t="str">
        <f t="shared" ca="1" si="4140"/>
        <v/>
      </c>
      <c r="J3454" s="153" t="str">
        <f t="shared" ca="1" si="4140"/>
        <v/>
      </c>
      <c r="K3454" s="153" t="str">
        <f t="shared" ca="1" si="4140"/>
        <v/>
      </c>
      <c r="L3454" s="153" t="str">
        <f t="shared" ca="1" si="4140"/>
        <v/>
      </c>
      <c r="M3454" s="153" t="str">
        <f t="shared" ca="1" si="4140"/>
        <v/>
      </c>
      <c r="N3454" s="153" t="str">
        <f t="shared" ca="1" si="4140"/>
        <v/>
      </c>
      <c r="O3454" s="153" t="str">
        <f t="shared" ca="1" si="4140"/>
        <v/>
      </c>
      <c r="P3454" s="153" t="str">
        <f t="shared" ca="1" si="4140"/>
        <v/>
      </c>
      <c r="Q3454" s="153" t="str">
        <f t="shared" ca="1" si="4140"/>
        <v/>
      </c>
      <c r="R3454" s="153" t="str">
        <f t="shared" ca="1" si="4140"/>
        <v/>
      </c>
      <c r="S3454" s="153" t="str">
        <f t="shared" ca="1" si="4140"/>
        <v/>
      </c>
      <c r="T3454" s="153" t="str">
        <f t="shared" ca="1" si="4140"/>
        <v/>
      </c>
      <c r="U3454" s="153" t="str">
        <f t="shared" ca="1" si="4140"/>
        <v/>
      </c>
      <c r="V3454" s="153" t="str">
        <f t="shared" ca="1" si="4140"/>
        <v/>
      </c>
      <c r="W3454" s="153" t="str">
        <f t="shared" ca="1" si="4140"/>
        <v/>
      </c>
    </row>
    <row r="3455" spans="1:23" ht="13.5" thickBot="1">
      <c r="B3455" s="172" t="s">
        <v>631</v>
      </c>
      <c r="C3455" s="172"/>
      <c r="D3455" s="165" t="str">
        <f ca="1">IF(B3454&lt;&gt;D3454,1/(B3454-D3454),"")</f>
        <v/>
      </c>
      <c r="E3455" s="165" t="str">
        <f ca="1">IF(AND(ISNUMBER(D3455),ISNUMBER(E3454)),IF(D3455&lt;&gt;E3454,1/(D3455-E3454),""),"")</f>
        <v/>
      </c>
      <c r="F3455" s="165" t="str">
        <f t="shared" ref="F3455:W3455" ca="1" si="4141">IF(ISNUMBER(E3458),1/(E3455-F3454),"")</f>
        <v/>
      </c>
      <c r="G3455" s="165" t="str">
        <f t="shared" ca="1" si="4141"/>
        <v/>
      </c>
      <c r="H3455" s="165" t="str">
        <f t="shared" ca="1" si="4141"/>
        <v/>
      </c>
      <c r="I3455" s="165" t="str">
        <f t="shared" ca="1" si="4141"/>
        <v/>
      </c>
      <c r="J3455" s="165" t="str">
        <f t="shared" ca="1" si="4141"/>
        <v/>
      </c>
      <c r="K3455" s="165" t="str">
        <f t="shared" ca="1" si="4141"/>
        <v/>
      </c>
      <c r="L3455" s="165" t="str">
        <f t="shared" ca="1" si="4141"/>
        <v/>
      </c>
      <c r="M3455" s="165" t="str">
        <f t="shared" ca="1" si="4141"/>
        <v/>
      </c>
      <c r="N3455" s="165" t="str">
        <f t="shared" ca="1" si="4141"/>
        <v/>
      </c>
      <c r="O3455" s="165" t="str">
        <f t="shared" ca="1" si="4141"/>
        <v/>
      </c>
      <c r="P3455" s="165" t="str">
        <f t="shared" ca="1" si="4141"/>
        <v/>
      </c>
      <c r="Q3455" s="165" t="str">
        <f t="shared" ca="1" si="4141"/>
        <v/>
      </c>
      <c r="R3455" s="165" t="str">
        <f t="shared" ca="1" si="4141"/>
        <v/>
      </c>
      <c r="S3455" s="165" t="str">
        <f t="shared" ca="1" si="4141"/>
        <v/>
      </c>
      <c r="T3455" s="165" t="str">
        <f t="shared" ca="1" si="4141"/>
        <v/>
      </c>
      <c r="U3455" s="165" t="str">
        <f t="shared" ca="1" si="4141"/>
        <v/>
      </c>
      <c r="V3455" s="165" t="str">
        <f t="shared" ca="1" si="4141"/>
        <v/>
      </c>
      <c r="W3455" s="165" t="str">
        <f t="shared" ca="1" si="4141"/>
        <v/>
      </c>
    </row>
    <row r="3456" spans="1:23" ht="15">
      <c r="B3456" s="182" t="s">
        <v>629</v>
      </c>
      <c r="C3456" s="174">
        <f>1</f>
        <v>1</v>
      </c>
      <c r="D3456" s="174">
        <f ca="1">D3454</f>
        <v>0</v>
      </c>
      <c r="E3456" s="174" t="str">
        <f ca="1">IF(ISNUMBER(E3454),E3454*D3454+1,"")</f>
        <v/>
      </c>
      <c r="F3456" s="174" t="str">
        <f t="shared" ref="F3456:W3456" ca="1" si="4142">IF(ISNUMBER(E3455),F3454*E3456+D3456,"")</f>
        <v/>
      </c>
      <c r="G3456" s="174" t="str">
        <f t="shared" ca="1" si="4142"/>
        <v/>
      </c>
      <c r="H3456" s="174" t="str">
        <f t="shared" ca="1" si="4142"/>
        <v/>
      </c>
      <c r="I3456" s="174" t="str">
        <f t="shared" ca="1" si="4142"/>
        <v/>
      </c>
      <c r="J3456" s="174" t="str">
        <f t="shared" ca="1" si="4142"/>
        <v/>
      </c>
      <c r="K3456" s="174" t="str">
        <f t="shared" ca="1" si="4142"/>
        <v/>
      </c>
      <c r="L3456" s="174" t="str">
        <f t="shared" ca="1" si="4142"/>
        <v/>
      </c>
      <c r="M3456" s="174" t="str">
        <f t="shared" ca="1" si="4142"/>
        <v/>
      </c>
      <c r="N3456" s="174" t="str">
        <f t="shared" ca="1" si="4142"/>
        <v/>
      </c>
      <c r="O3456" s="174" t="str">
        <f t="shared" ca="1" si="4142"/>
        <v/>
      </c>
      <c r="P3456" s="174" t="str">
        <f t="shared" ca="1" si="4142"/>
        <v/>
      </c>
      <c r="Q3456" s="174" t="str">
        <f t="shared" ca="1" si="4142"/>
        <v/>
      </c>
      <c r="R3456" s="174" t="str">
        <f t="shared" ca="1" si="4142"/>
        <v/>
      </c>
      <c r="S3456" s="174" t="str">
        <f t="shared" ca="1" si="4142"/>
        <v/>
      </c>
      <c r="T3456" s="174" t="str">
        <f t="shared" ca="1" si="4142"/>
        <v/>
      </c>
      <c r="U3456" s="174" t="str">
        <f t="shared" ca="1" si="4142"/>
        <v/>
      </c>
      <c r="V3456" s="174" t="str">
        <f t="shared" ca="1" si="4142"/>
        <v/>
      </c>
      <c r="W3456" s="174" t="str">
        <f t="shared" ca="1" si="4142"/>
        <v/>
      </c>
    </row>
    <row r="3457" spans="1:23" ht="13.5" thickBot="1">
      <c r="A3457" s="146">
        <f ca="1">INDIRECT($A$3&amp;A3454)</f>
        <v>0</v>
      </c>
      <c r="B3457" s="182"/>
      <c r="C3457" s="173">
        <f>0</f>
        <v>0</v>
      </c>
      <c r="D3457" s="173">
        <f>1</f>
        <v>1</v>
      </c>
      <c r="E3457" s="173" t="str">
        <f ca="1">IF(ISNUMBER(E3454),IF(E3454&lt;&gt;0,E3454,""),"")</f>
        <v/>
      </c>
      <c r="F3457" s="173" t="str">
        <f t="shared" ref="F3457:W3457" ca="1" si="4143">IF(ISNUMBER(E3455),F3454*E3457+D3457,"")</f>
        <v/>
      </c>
      <c r="G3457" s="173" t="str">
        <f t="shared" ca="1" si="4143"/>
        <v/>
      </c>
      <c r="H3457" s="173" t="str">
        <f t="shared" ca="1" si="4143"/>
        <v/>
      </c>
      <c r="I3457" s="173" t="str">
        <f t="shared" ca="1" si="4143"/>
        <v/>
      </c>
      <c r="J3457" s="173" t="str">
        <f t="shared" ca="1" si="4143"/>
        <v/>
      </c>
      <c r="K3457" s="173" t="str">
        <f t="shared" ca="1" si="4143"/>
        <v/>
      </c>
      <c r="L3457" s="173" t="str">
        <f t="shared" ca="1" si="4143"/>
        <v/>
      </c>
      <c r="M3457" s="173" t="str">
        <f t="shared" ca="1" si="4143"/>
        <v/>
      </c>
      <c r="N3457" s="173" t="str">
        <f t="shared" ca="1" si="4143"/>
        <v/>
      </c>
      <c r="O3457" s="173" t="str">
        <f t="shared" ca="1" si="4143"/>
        <v/>
      </c>
      <c r="P3457" s="173" t="str">
        <f t="shared" ca="1" si="4143"/>
        <v/>
      </c>
      <c r="Q3457" s="173" t="str">
        <f t="shared" ca="1" si="4143"/>
        <v/>
      </c>
      <c r="R3457" s="173" t="str">
        <f t="shared" ca="1" si="4143"/>
        <v/>
      </c>
      <c r="S3457" s="173" t="str">
        <f t="shared" ca="1" si="4143"/>
        <v/>
      </c>
      <c r="T3457" s="173" t="str">
        <f t="shared" ca="1" si="4143"/>
        <v/>
      </c>
      <c r="U3457" s="173" t="str">
        <f t="shared" ca="1" si="4143"/>
        <v/>
      </c>
      <c r="V3457" s="173" t="str">
        <f t="shared" ca="1" si="4143"/>
        <v/>
      </c>
      <c r="W3457" s="173" t="str">
        <f t="shared" ca="1" si="4143"/>
        <v/>
      </c>
    </row>
    <row r="3458" spans="1:23">
      <c r="B3458" s="171" t="s">
        <v>630</v>
      </c>
      <c r="C3458" s="171"/>
      <c r="E3458" s="146" t="str">
        <f ca="1">IF(NOT(ISNUMBER(E3457)),"",$B3454-E3456/E3457)</f>
        <v/>
      </c>
      <c r="F3458" s="146" t="str">
        <f ca="1">IF(NOT(ISNUMBER(F3457)),"",$B3454-F3456/F3457)</f>
        <v/>
      </c>
      <c r="G3458" s="146" t="str">
        <f t="shared" ref="G3458:Q3458" ca="1" si="4144">IF(F3458="","",IF(F3458=0,"",IF(ABS($B3454-G3456/G3457)&lt;2^(0-G$3),"",$B3454-G3456/G3457)))</f>
        <v/>
      </c>
      <c r="H3458" s="146" t="str">
        <f t="shared" ca="1" si="4144"/>
        <v/>
      </c>
      <c r="I3458" s="146" t="str">
        <f t="shared" ca="1" si="4144"/>
        <v/>
      </c>
      <c r="J3458" s="146" t="str">
        <f t="shared" ca="1" si="4144"/>
        <v/>
      </c>
      <c r="K3458" s="146" t="str">
        <f t="shared" ca="1" si="4144"/>
        <v/>
      </c>
      <c r="L3458" s="146" t="str">
        <f t="shared" ca="1" si="4144"/>
        <v/>
      </c>
      <c r="M3458" s="146" t="str">
        <f t="shared" ca="1" si="4144"/>
        <v/>
      </c>
      <c r="N3458" s="146" t="str">
        <f t="shared" ca="1" si="4144"/>
        <v/>
      </c>
      <c r="O3458" s="146" t="str">
        <f t="shared" ca="1" si="4144"/>
        <v/>
      </c>
      <c r="P3458" s="146" t="str">
        <f t="shared" ca="1" si="4144"/>
        <v/>
      </c>
      <c r="Q3458" s="146" t="str">
        <f t="shared" ca="1" si="4144"/>
        <v/>
      </c>
      <c r="R3458" s="146" t="str">
        <f t="shared" ref="R3458:W3458" ca="1" si="4145">IF(Q3458="","",IF(Q3458=0,"",IF(ABS($B3454-(R3456/R3457))&lt;2^(0-R$3),"",$B3454-(R3456/R3457))))</f>
        <v/>
      </c>
      <c r="S3458" s="146" t="str">
        <f t="shared" ca="1" si="4145"/>
        <v/>
      </c>
      <c r="T3458" s="146" t="str">
        <f t="shared" ca="1" si="4145"/>
        <v/>
      </c>
      <c r="U3458" s="146" t="str">
        <f t="shared" ca="1" si="4145"/>
        <v/>
      </c>
      <c r="V3458" s="146" t="str">
        <f t="shared" ca="1" si="4145"/>
        <v/>
      </c>
      <c r="W3458" s="146" t="str">
        <f t="shared" ca="1" si="4145"/>
        <v/>
      </c>
    </row>
    <row r="3459" spans="1:23">
      <c r="A3459" s="150">
        <f>A3454+1</f>
        <v>698</v>
      </c>
      <c r="B3459" s="152">
        <f ca="1">A3462</f>
        <v>0</v>
      </c>
      <c r="C3459" s="152"/>
      <c r="D3459" s="153">
        <f ca="1">INT(B3459+1/2)</f>
        <v>0</v>
      </c>
      <c r="E3459" s="153" t="str">
        <f t="shared" ref="E3459:W3459" ca="1" si="4146">IF(ISNUMBER(D3460),INT(D3460+1/2),"")</f>
        <v/>
      </c>
      <c r="F3459" s="153" t="str">
        <f t="shared" ca="1" si="4146"/>
        <v/>
      </c>
      <c r="G3459" s="153" t="str">
        <f t="shared" ca="1" si="4146"/>
        <v/>
      </c>
      <c r="H3459" s="153" t="str">
        <f t="shared" ca="1" si="4146"/>
        <v/>
      </c>
      <c r="I3459" s="153" t="str">
        <f t="shared" ca="1" si="4146"/>
        <v/>
      </c>
      <c r="J3459" s="153" t="str">
        <f t="shared" ca="1" si="4146"/>
        <v/>
      </c>
      <c r="K3459" s="153" t="str">
        <f t="shared" ca="1" si="4146"/>
        <v/>
      </c>
      <c r="L3459" s="153" t="str">
        <f t="shared" ca="1" si="4146"/>
        <v/>
      </c>
      <c r="M3459" s="153" t="str">
        <f t="shared" ca="1" si="4146"/>
        <v/>
      </c>
      <c r="N3459" s="153" t="str">
        <f t="shared" ca="1" si="4146"/>
        <v/>
      </c>
      <c r="O3459" s="153" t="str">
        <f t="shared" ca="1" si="4146"/>
        <v/>
      </c>
      <c r="P3459" s="153" t="str">
        <f t="shared" ca="1" si="4146"/>
        <v/>
      </c>
      <c r="Q3459" s="153" t="str">
        <f t="shared" ca="1" si="4146"/>
        <v/>
      </c>
      <c r="R3459" s="153" t="str">
        <f t="shared" ca="1" si="4146"/>
        <v/>
      </c>
      <c r="S3459" s="153" t="str">
        <f t="shared" ca="1" si="4146"/>
        <v/>
      </c>
      <c r="T3459" s="153" t="str">
        <f t="shared" ca="1" si="4146"/>
        <v/>
      </c>
      <c r="U3459" s="153" t="str">
        <f t="shared" ca="1" si="4146"/>
        <v/>
      </c>
      <c r="V3459" s="153" t="str">
        <f t="shared" ca="1" si="4146"/>
        <v/>
      </c>
      <c r="W3459" s="153" t="str">
        <f t="shared" ca="1" si="4146"/>
        <v/>
      </c>
    </row>
    <row r="3460" spans="1:23" ht="13.5" thickBot="1">
      <c r="B3460" s="172" t="s">
        <v>631</v>
      </c>
      <c r="C3460" s="172"/>
      <c r="D3460" s="165" t="str">
        <f ca="1">IF(B3459&lt;&gt;D3459,1/(B3459-D3459),"")</f>
        <v/>
      </c>
      <c r="E3460" s="165" t="str">
        <f ca="1">IF(AND(ISNUMBER(D3460),ISNUMBER(E3459)),IF(D3460&lt;&gt;E3459,1/(D3460-E3459),""),"")</f>
        <v/>
      </c>
      <c r="F3460" s="165" t="str">
        <f t="shared" ref="F3460:W3460" ca="1" si="4147">IF(ISNUMBER(E3463),1/(E3460-F3459),"")</f>
        <v/>
      </c>
      <c r="G3460" s="165" t="str">
        <f t="shared" ca="1" si="4147"/>
        <v/>
      </c>
      <c r="H3460" s="165" t="str">
        <f t="shared" ca="1" si="4147"/>
        <v/>
      </c>
      <c r="I3460" s="165" t="str">
        <f t="shared" ca="1" si="4147"/>
        <v/>
      </c>
      <c r="J3460" s="165" t="str">
        <f t="shared" ca="1" si="4147"/>
        <v/>
      </c>
      <c r="K3460" s="165" t="str">
        <f t="shared" ca="1" si="4147"/>
        <v/>
      </c>
      <c r="L3460" s="165" t="str">
        <f t="shared" ca="1" si="4147"/>
        <v/>
      </c>
      <c r="M3460" s="165" t="str">
        <f t="shared" ca="1" si="4147"/>
        <v/>
      </c>
      <c r="N3460" s="165" t="str">
        <f t="shared" ca="1" si="4147"/>
        <v/>
      </c>
      <c r="O3460" s="165" t="str">
        <f t="shared" ca="1" si="4147"/>
        <v/>
      </c>
      <c r="P3460" s="165" t="str">
        <f t="shared" ca="1" si="4147"/>
        <v/>
      </c>
      <c r="Q3460" s="165" t="str">
        <f t="shared" ca="1" si="4147"/>
        <v/>
      </c>
      <c r="R3460" s="165" t="str">
        <f t="shared" ca="1" si="4147"/>
        <v/>
      </c>
      <c r="S3460" s="165" t="str">
        <f t="shared" ca="1" si="4147"/>
        <v/>
      </c>
      <c r="T3460" s="165" t="str">
        <f t="shared" ca="1" si="4147"/>
        <v/>
      </c>
      <c r="U3460" s="165" t="str">
        <f t="shared" ca="1" si="4147"/>
        <v/>
      </c>
      <c r="V3460" s="165" t="str">
        <f t="shared" ca="1" si="4147"/>
        <v/>
      </c>
      <c r="W3460" s="165" t="str">
        <f t="shared" ca="1" si="4147"/>
        <v/>
      </c>
    </row>
    <row r="3461" spans="1:23" ht="15">
      <c r="B3461" s="182" t="s">
        <v>629</v>
      </c>
      <c r="C3461" s="174">
        <f>1</f>
        <v>1</v>
      </c>
      <c r="D3461" s="174">
        <f ca="1">D3459</f>
        <v>0</v>
      </c>
      <c r="E3461" s="174" t="str">
        <f ca="1">IF(ISNUMBER(E3459),E3459*D3459+1,"")</f>
        <v/>
      </c>
      <c r="F3461" s="174" t="str">
        <f t="shared" ref="F3461:W3461" ca="1" si="4148">IF(ISNUMBER(E3460),F3459*E3461+D3461,"")</f>
        <v/>
      </c>
      <c r="G3461" s="174" t="str">
        <f t="shared" ca="1" si="4148"/>
        <v/>
      </c>
      <c r="H3461" s="174" t="str">
        <f t="shared" ca="1" si="4148"/>
        <v/>
      </c>
      <c r="I3461" s="174" t="str">
        <f t="shared" ca="1" si="4148"/>
        <v/>
      </c>
      <c r="J3461" s="174" t="str">
        <f t="shared" ca="1" si="4148"/>
        <v/>
      </c>
      <c r="K3461" s="174" t="str">
        <f t="shared" ca="1" si="4148"/>
        <v/>
      </c>
      <c r="L3461" s="174" t="str">
        <f t="shared" ca="1" si="4148"/>
        <v/>
      </c>
      <c r="M3461" s="174" t="str">
        <f t="shared" ca="1" si="4148"/>
        <v/>
      </c>
      <c r="N3461" s="174" t="str">
        <f t="shared" ca="1" si="4148"/>
        <v/>
      </c>
      <c r="O3461" s="174" t="str">
        <f t="shared" ca="1" si="4148"/>
        <v/>
      </c>
      <c r="P3461" s="174" t="str">
        <f t="shared" ca="1" si="4148"/>
        <v/>
      </c>
      <c r="Q3461" s="174" t="str">
        <f t="shared" ca="1" si="4148"/>
        <v/>
      </c>
      <c r="R3461" s="174" t="str">
        <f t="shared" ca="1" si="4148"/>
        <v/>
      </c>
      <c r="S3461" s="174" t="str">
        <f t="shared" ca="1" si="4148"/>
        <v/>
      </c>
      <c r="T3461" s="174" t="str">
        <f t="shared" ca="1" si="4148"/>
        <v/>
      </c>
      <c r="U3461" s="174" t="str">
        <f t="shared" ca="1" si="4148"/>
        <v/>
      </c>
      <c r="V3461" s="174" t="str">
        <f t="shared" ca="1" si="4148"/>
        <v/>
      </c>
      <c r="W3461" s="174" t="str">
        <f t="shared" ca="1" si="4148"/>
        <v/>
      </c>
    </row>
    <row r="3462" spans="1:23" ht="13.5" thickBot="1">
      <c r="A3462" s="146">
        <f ca="1">INDIRECT($A$3&amp;A3459)</f>
        <v>0</v>
      </c>
      <c r="B3462" s="182"/>
      <c r="C3462" s="173">
        <f>0</f>
        <v>0</v>
      </c>
      <c r="D3462" s="173">
        <f>1</f>
        <v>1</v>
      </c>
      <c r="E3462" s="173" t="str">
        <f ca="1">IF(ISNUMBER(E3459),IF(E3459&lt;&gt;0,E3459,""),"")</f>
        <v/>
      </c>
      <c r="F3462" s="173" t="str">
        <f t="shared" ref="F3462:W3462" ca="1" si="4149">IF(ISNUMBER(E3460),F3459*E3462+D3462,"")</f>
        <v/>
      </c>
      <c r="G3462" s="173" t="str">
        <f t="shared" ca="1" si="4149"/>
        <v/>
      </c>
      <c r="H3462" s="173" t="str">
        <f t="shared" ca="1" si="4149"/>
        <v/>
      </c>
      <c r="I3462" s="173" t="str">
        <f t="shared" ca="1" si="4149"/>
        <v/>
      </c>
      <c r="J3462" s="173" t="str">
        <f t="shared" ca="1" si="4149"/>
        <v/>
      </c>
      <c r="K3462" s="173" t="str">
        <f t="shared" ca="1" si="4149"/>
        <v/>
      </c>
      <c r="L3462" s="173" t="str">
        <f t="shared" ca="1" si="4149"/>
        <v/>
      </c>
      <c r="M3462" s="173" t="str">
        <f t="shared" ca="1" si="4149"/>
        <v/>
      </c>
      <c r="N3462" s="173" t="str">
        <f t="shared" ca="1" si="4149"/>
        <v/>
      </c>
      <c r="O3462" s="173" t="str">
        <f t="shared" ca="1" si="4149"/>
        <v/>
      </c>
      <c r="P3462" s="173" t="str">
        <f t="shared" ca="1" si="4149"/>
        <v/>
      </c>
      <c r="Q3462" s="173" t="str">
        <f t="shared" ca="1" si="4149"/>
        <v/>
      </c>
      <c r="R3462" s="173" t="str">
        <f t="shared" ca="1" si="4149"/>
        <v/>
      </c>
      <c r="S3462" s="173" t="str">
        <f t="shared" ca="1" si="4149"/>
        <v/>
      </c>
      <c r="T3462" s="173" t="str">
        <f t="shared" ca="1" si="4149"/>
        <v/>
      </c>
      <c r="U3462" s="173" t="str">
        <f t="shared" ca="1" si="4149"/>
        <v/>
      </c>
      <c r="V3462" s="173" t="str">
        <f t="shared" ca="1" si="4149"/>
        <v/>
      </c>
      <c r="W3462" s="173" t="str">
        <f t="shared" ca="1" si="4149"/>
        <v/>
      </c>
    </row>
    <row r="3463" spans="1:23">
      <c r="B3463" s="171" t="s">
        <v>630</v>
      </c>
      <c r="C3463" s="171"/>
      <c r="E3463" s="146" t="str">
        <f ca="1">IF(NOT(ISNUMBER(E3462)),"",$B3459-E3461/E3462)</f>
        <v/>
      </c>
      <c r="F3463" s="146" t="str">
        <f ca="1">IF(NOT(ISNUMBER(F3462)),"",$B3459-F3461/F3462)</f>
        <v/>
      </c>
      <c r="G3463" s="146" t="str">
        <f t="shared" ref="G3463:Q3463" ca="1" si="4150">IF(F3463="","",IF(F3463=0,"",IF(ABS($B3459-G3461/G3462)&lt;2^(0-G$3),"",$B3459-G3461/G3462)))</f>
        <v/>
      </c>
      <c r="H3463" s="146" t="str">
        <f t="shared" ca="1" si="4150"/>
        <v/>
      </c>
      <c r="I3463" s="146" t="str">
        <f t="shared" ca="1" si="4150"/>
        <v/>
      </c>
      <c r="J3463" s="146" t="str">
        <f t="shared" ca="1" si="4150"/>
        <v/>
      </c>
      <c r="K3463" s="146" t="str">
        <f t="shared" ca="1" si="4150"/>
        <v/>
      </c>
      <c r="L3463" s="146" t="str">
        <f t="shared" ca="1" si="4150"/>
        <v/>
      </c>
      <c r="M3463" s="146" t="str">
        <f t="shared" ca="1" si="4150"/>
        <v/>
      </c>
      <c r="N3463" s="146" t="str">
        <f t="shared" ca="1" si="4150"/>
        <v/>
      </c>
      <c r="O3463" s="146" t="str">
        <f t="shared" ca="1" si="4150"/>
        <v/>
      </c>
      <c r="P3463" s="146" t="str">
        <f t="shared" ca="1" si="4150"/>
        <v/>
      </c>
      <c r="Q3463" s="146" t="str">
        <f t="shared" ca="1" si="4150"/>
        <v/>
      </c>
      <c r="R3463" s="146" t="str">
        <f t="shared" ref="R3463:W3463" ca="1" si="4151">IF(Q3463="","",IF(Q3463=0,"",IF(ABS($B3459-(R3461/R3462))&lt;2^(0-R$3),"",$B3459-(R3461/R3462))))</f>
        <v/>
      </c>
      <c r="S3463" s="146" t="str">
        <f t="shared" ca="1" si="4151"/>
        <v/>
      </c>
      <c r="T3463" s="146" t="str">
        <f t="shared" ca="1" si="4151"/>
        <v/>
      </c>
      <c r="U3463" s="146" t="str">
        <f t="shared" ca="1" si="4151"/>
        <v/>
      </c>
      <c r="V3463" s="146" t="str">
        <f t="shared" ca="1" si="4151"/>
        <v/>
      </c>
      <c r="W3463" s="146" t="str">
        <f t="shared" ca="1" si="4151"/>
        <v/>
      </c>
    </row>
    <row r="3464" spans="1:23">
      <c r="A3464" s="150">
        <f>A3459+1</f>
        <v>699</v>
      </c>
      <c r="B3464" s="152">
        <f ca="1">A3467</f>
        <v>0</v>
      </c>
      <c r="C3464" s="152"/>
      <c r="D3464" s="153">
        <f ca="1">INT(B3464+1/2)</f>
        <v>0</v>
      </c>
      <c r="E3464" s="153" t="str">
        <f t="shared" ref="E3464:W3464" ca="1" si="4152">IF(ISNUMBER(D3465),INT(D3465+1/2),"")</f>
        <v/>
      </c>
      <c r="F3464" s="153" t="str">
        <f t="shared" ca="1" si="4152"/>
        <v/>
      </c>
      <c r="G3464" s="153" t="str">
        <f t="shared" ca="1" si="4152"/>
        <v/>
      </c>
      <c r="H3464" s="153" t="str">
        <f t="shared" ca="1" si="4152"/>
        <v/>
      </c>
      <c r="I3464" s="153" t="str">
        <f t="shared" ca="1" si="4152"/>
        <v/>
      </c>
      <c r="J3464" s="153" t="str">
        <f t="shared" ca="1" si="4152"/>
        <v/>
      </c>
      <c r="K3464" s="153" t="str">
        <f t="shared" ca="1" si="4152"/>
        <v/>
      </c>
      <c r="L3464" s="153" t="str">
        <f t="shared" ca="1" si="4152"/>
        <v/>
      </c>
      <c r="M3464" s="153" t="str">
        <f t="shared" ca="1" si="4152"/>
        <v/>
      </c>
      <c r="N3464" s="153" t="str">
        <f t="shared" ca="1" si="4152"/>
        <v/>
      </c>
      <c r="O3464" s="153" t="str">
        <f t="shared" ca="1" si="4152"/>
        <v/>
      </c>
      <c r="P3464" s="153" t="str">
        <f t="shared" ca="1" si="4152"/>
        <v/>
      </c>
      <c r="Q3464" s="153" t="str">
        <f t="shared" ca="1" si="4152"/>
        <v/>
      </c>
      <c r="R3464" s="153" t="str">
        <f t="shared" ca="1" si="4152"/>
        <v/>
      </c>
      <c r="S3464" s="153" t="str">
        <f t="shared" ca="1" si="4152"/>
        <v/>
      </c>
      <c r="T3464" s="153" t="str">
        <f t="shared" ca="1" si="4152"/>
        <v/>
      </c>
      <c r="U3464" s="153" t="str">
        <f t="shared" ca="1" si="4152"/>
        <v/>
      </c>
      <c r="V3464" s="153" t="str">
        <f t="shared" ca="1" si="4152"/>
        <v/>
      </c>
      <c r="W3464" s="153" t="str">
        <f t="shared" ca="1" si="4152"/>
        <v/>
      </c>
    </row>
    <row r="3465" spans="1:23" ht="13.5" thickBot="1">
      <c r="B3465" s="172" t="s">
        <v>631</v>
      </c>
      <c r="C3465" s="172"/>
      <c r="D3465" s="165" t="str">
        <f ca="1">IF(B3464&lt;&gt;D3464,1/(B3464-D3464),"")</f>
        <v/>
      </c>
      <c r="E3465" s="165" t="str">
        <f ca="1">IF(AND(ISNUMBER(D3465),ISNUMBER(E3464)),IF(D3465&lt;&gt;E3464,1/(D3465-E3464),""),"")</f>
        <v/>
      </c>
      <c r="F3465" s="165" t="str">
        <f t="shared" ref="F3465:W3465" ca="1" si="4153">IF(ISNUMBER(E3468),1/(E3465-F3464),"")</f>
        <v/>
      </c>
      <c r="G3465" s="165" t="str">
        <f t="shared" ca="1" si="4153"/>
        <v/>
      </c>
      <c r="H3465" s="165" t="str">
        <f t="shared" ca="1" si="4153"/>
        <v/>
      </c>
      <c r="I3465" s="165" t="str">
        <f t="shared" ca="1" si="4153"/>
        <v/>
      </c>
      <c r="J3465" s="165" t="str">
        <f t="shared" ca="1" si="4153"/>
        <v/>
      </c>
      <c r="K3465" s="165" t="str">
        <f t="shared" ca="1" si="4153"/>
        <v/>
      </c>
      <c r="L3465" s="165" t="str">
        <f t="shared" ca="1" si="4153"/>
        <v/>
      </c>
      <c r="M3465" s="165" t="str">
        <f t="shared" ca="1" si="4153"/>
        <v/>
      </c>
      <c r="N3465" s="165" t="str">
        <f t="shared" ca="1" si="4153"/>
        <v/>
      </c>
      <c r="O3465" s="165" t="str">
        <f t="shared" ca="1" si="4153"/>
        <v/>
      </c>
      <c r="P3465" s="165" t="str">
        <f t="shared" ca="1" si="4153"/>
        <v/>
      </c>
      <c r="Q3465" s="165" t="str">
        <f t="shared" ca="1" si="4153"/>
        <v/>
      </c>
      <c r="R3465" s="165" t="str">
        <f t="shared" ca="1" si="4153"/>
        <v/>
      </c>
      <c r="S3465" s="165" t="str">
        <f t="shared" ca="1" si="4153"/>
        <v/>
      </c>
      <c r="T3465" s="165" t="str">
        <f t="shared" ca="1" si="4153"/>
        <v/>
      </c>
      <c r="U3465" s="165" t="str">
        <f t="shared" ca="1" si="4153"/>
        <v/>
      </c>
      <c r="V3465" s="165" t="str">
        <f t="shared" ca="1" si="4153"/>
        <v/>
      </c>
      <c r="W3465" s="165" t="str">
        <f t="shared" ca="1" si="4153"/>
        <v/>
      </c>
    </row>
    <row r="3466" spans="1:23" ht="15">
      <c r="B3466" s="182" t="s">
        <v>629</v>
      </c>
      <c r="C3466" s="174">
        <f>1</f>
        <v>1</v>
      </c>
      <c r="D3466" s="174">
        <f ca="1">D3464</f>
        <v>0</v>
      </c>
      <c r="E3466" s="174" t="str">
        <f ca="1">IF(ISNUMBER(E3464),E3464*D3464+1,"")</f>
        <v/>
      </c>
      <c r="F3466" s="174" t="str">
        <f t="shared" ref="F3466:W3466" ca="1" si="4154">IF(ISNUMBER(E3465),F3464*E3466+D3466,"")</f>
        <v/>
      </c>
      <c r="G3466" s="174" t="str">
        <f t="shared" ca="1" si="4154"/>
        <v/>
      </c>
      <c r="H3466" s="174" t="str">
        <f t="shared" ca="1" si="4154"/>
        <v/>
      </c>
      <c r="I3466" s="174" t="str">
        <f t="shared" ca="1" si="4154"/>
        <v/>
      </c>
      <c r="J3466" s="174" t="str">
        <f t="shared" ca="1" si="4154"/>
        <v/>
      </c>
      <c r="K3466" s="174" t="str">
        <f t="shared" ca="1" si="4154"/>
        <v/>
      </c>
      <c r="L3466" s="174" t="str">
        <f t="shared" ca="1" si="4154"/>
        <v/>
      </c>
      <c r="M3466" s="174" t="str">
        <f t="shared" ca="1" si="4154"/>
        <v/>
      </c>
      <c r="N3466" s="174" t="str">
        <f t="shared" ca="1" si="4154"/>
        <v/>
      </c>
      <c r="O3466" s="174" t="str">
        <f t="shared" ca="1" si="4154"/>
        <v/>
      </c>
      <c r="P3466" s="174" t="str">
        <f t="shared" ca="1" si="4154"/>
        <v/>
      </c>
      <c r="Q3466" s="174" t="str">
        <f t="shared" ca="1" si="4154"/>
        <v/>
      </c>
      <c r="R3466" s="174" t="str">
        <f t="shared" ca="1" si="4154"/>
        <v/>
      </c>
      <c r="S3466" s="174" t="str">
        <f t="shared" ca="1" si="4154"/>
        <v/>
      </c>
      <c r="T3466" s="174" t="str">
        <f t="shared" ca="1" si="4154"/>
        <v/>
      </c>
      <c r="U3466" s="174" t="str">
        <f t="shared" ca="1" si="4154"/>
        <v/>
      </c>
      <c r="V3466" s="174" t="str">
        <f t="shared" ca="1" si="4154"/>
        <v/>
      </c>
      <c r="W3466" s="174" t="str">
        <f t="shared" ca="1" si="4154"/>
        <v/>
      </c>
    </row>
    <row r="3467" spans="1:23" ht="13.5" thickBot="1">
      <c r="A3467" s="146">
        <f ca="1">INDIRECT($A$3&amp;A3464)</f>
        <v>0</v>
      </c>
      <c r="B3467" s="182"/>
      <c r="C3467" s="173">
        <f>0</f>
        <v>0</v>
      </c>
      <c r="D3467" s="173">
        <f>1</f>
        <v>1</v>
      </c>
      <c r="E3467" s="173" t="str">
        <f ca="1">IF(ISNUMBER(E3464),IF(E3464&lt;&gt;0,E3464,""),"")</f>
        <v/>
      </c>
      <c r="F3467" s="173" t="str">
        <f t="shared" ref="F3467:W3467" ca="1" si="4155">IF(ISNUMBER(E3465),F3464*E3467+D3467,"")</f>
        <v/>
      </c>
      <c r="G3467" s="173" t="str">
        <f t="shared" ca="1" si="4155"/>
        <v/>
      </c>
      <c r="H3467" s="173" t="str">
        <f t="shared" ca="1" si="4155"/>
        <v/>
      </c>
      <c r="I3467" s="173" t="str">
        <f t="shared" ca="1" si="4155"/>
        <v/>
      </c>
      <c r="J3467" s="173" t="str">
        <f t="shared" ca="1" si="4155"/>
        <v/>
      </c>
      <c r="K3467" s="173" t="str">
        <f t="shared" ca="1" si="4155"/>
        <v/>
      </c>
      <c r="L3467" s="173" t="str">
        <f t="shared" ca="1" si="4155"/>
        <v/>
      </c>
      <c r="M3467" s="173" t="str">
        <f t="shared" ca="1" si="4155"/>
        <v/>
      </c>
      <c r="N3467" s="173" t="str">
        <f t="shared" ca="1" si="4155"/>
        <v/>
      </c>
      <c r="O3467" s="173" t="str">
        <f t="shared" ca="1" si="4155"/>
        <v/>
      </c>
      <c r="P3467" s="173" t="str">
        <f t="shared" ca="1" si="4155"/>
        <v/>
      </c>
      <c r="Q3467" s="173" t="str">
        <f t="shared" ca="1" si="4155"/>
        <v/>
      </c>
      <c r="R3467" s="173" t="str">
        <f t="shared" ca="1" si="4155"/>
        <v/>
      </c>
      <c r="S3467" s="173" t="str">
        <f t="shared" ca="1" si="4155"/>
        <v/>
      </c>
      <c r="T3467" s="173" t="str">
        <f t="shared" ca="1" si="4155"/>
        <v/>
      </c>
      <c r="U3467" s="173" t="str">
        <f t="shared" ca="1" si="4155"/>
        <v/>
      </c>
      <c r="V3467" s="173" t="str">
        <f t="shared" ca="1" si="4155"/>
        <v/>
      </c>
      <c r="W3467" s="173" t="str">
        <f t="shared" ca="1" si="4155"/>
        <v/>
      </c>
    </row>
    <row r="3468" spans="1:23">
      <c r="B3468" s="171" t="s">
        <v>630</v>
      </c>
      <c r="C3468" s="171"/>
      <c r="E3468" s="146" t="str">
        <f ca="1">IF(NOT(ISNUMBER(E3467)),"",$B3464-E3466/E3467)</f>
        <v/>
      </c>
      <c r="F3468" s="146" t="str">
        <f ca="1">IF(NOT(ISNUMBER(F3467)),"",$B3464-F3466/F3467)</f>
        <v/>
      </c>
      <c r="G3468" s="146" t="str">
        <f t="shared" ref="G3468:Q3468" ca="1" si="4156">IF(F3468="","",IF(F3468=0,"",IF(ABS($B3464-G3466/G3467)&lt;2^(0-G$3),"",$B3464-G3466/G3467)))</f>
        <v/>
      </c>
      <c r="H3468" s="146" t="str">
        <f t="shared" ca="1" si="4156"/>
        <v/>
      </c>
      <c r="I3468" s="146" t="str">
        <f t="shared" ca="1" si="4156"/>
        <v/>
      </c>
      <c r="J3468" s="146" t="str">
        <f t="shared" ca="1" si="4156"/>
        <v/>
      </c>
      <c r="K3468" s="146" t="str">
        <f t="shared" ca="1" si="4156"/>
        <v/>
      </c>
      <c r="L3468" s="146" t="str">
        <f t="shared" ca="1" si="4156"/>
        <v/>
      </c>
      <c r="M3468" s="146" t="str">
        <f t="shared" ca="1" si="4156"/>
        <v/>
      </c>
      <c r="N3468" s="146" t="str">
        <f t="shared" ca="1" si="4156"/>
        <v/>
      </c>
      <c r="O3468" s="146" t="str">
        <f t="shared" ca="1" si="4156"/>
        <v/>
      </c>
      <c r="P3468" s="146" t="str">
        <f t="shared" ca="1" si="4156"/>
        <v/>
      </c>
      <c r="Q3468" s="146" t="str">
        <f t="shared" ca="1" si="4156"/>
        <v/>
      </c>
      <c r="R3468" s="146" t="str">
        <f t="shared" ref="R3468:W3468" ca="1" si="4157">IF(Q3468="","",IF(Q3468=0,"",IF(ABS($B3464-(R3466/R3467))&lt;2^(0-R$3),"",$B3464-(R3466/R3467))))</f>
        <v/>
      </c>
      <c r="S3468" s="146" t="str">
        <f t="shared" ca="1" si="4157"/>
        <v/>
      </c>
      <c r="T3468" s="146" t="str">
        <f t="shared" ca="1" si="4157"/>
        <v/>
      </c>
      <c r="U3468" s="146" t="str">
        <f t="shared" ca="1" si="4157"/>
        <v/>
      </c>
      <c r="V3468" s="146" t="str">
        <f t="shared" ca="1" si="4157"/>
        <v/>
      </c>
      <c r="W3468" s="146" t="str">
        <f t="shared" ca="1" si="4157"/>
        <v/>
      </c>
    </row>
    <row r="3469" spans="1:23">
      <c r="A3469" s="154"/>
      <c r="B3469" s="155"/>
      <c r="C3469" s="155"/>
      <c r="D3469" s="156"/>
      <c r="E3469" s="157"/>
      <c r="F3469" s="158"/>
      <c r="G3469" s="158"/>
      <c r="H3469" s="158"/>
      <c r="I3469" s="158"/>
      <c r="J3469" s="158"/>
      <c r="K3469" s="158"/>
      <c r="L3469" s="158"/>
      <c r="M3469" s="158"/>
      <c r="N3469" s="158"/>
      <c r="O3469" s="158"/>
      <c r="P3469" s="158"/>
      <c r="Q3469" s="158"/>
      <c r="R3469" s="158"/>
      <c r="S3469" s="158"/>
      <c r="T3469" s="158"/>
      <c r="U3469" s="158"/>
      <c r="V3469" s="158"/>
      <c r="W3469" s="158"/>
    </row>
    <row r="3470" spans="1:23">
      <c r="A3470" s="154"/>
      <c r="B3470" s="159"/>
      <c r="C3470" s="159"/>
      <c r="D3470" s="160"/>
      <c r="E3470" s="161"/>
      <c r="F3470" s="162"/>
      <c r="G3470" s="162"/>
      <c r="H3470" s="162"/>
      <c r="I3470" s="162"/>
      <c r="J3470" s="162"/>
      <c r="K3470" s="162"/>
      <c r="L3470" s="158"/>
      <c r="M3470" s="158"/>
      <c r="N3470" s="158"/>
      <c r="O3470" s="158"/>
      <c r="P3470" s="158"/>
      <c r="Q3470" s="158"/>
      <c r="R3470" s="158"/>
      <c r="S3470" s="158"/>
      <c r="T3470" s="158"/>
      <c r="U3470" s="158"/>
      <c r="V3470" s="158"/>
      <c r="W3470" s="158"/>
    </row>
    <row r="3471" spans="1:23">
      <c r="A3471" s="163"/>
      <c r="B3471" s="159"/>
      <c r="C3471" s="159"/>
      <c r="D3471" s="160"/>
      <c r="E3471" s="154"/>
      <c r="F3471" s="154"/>
      <c r="G3471" s="154"/>
      <c r="H3471" s="154"/>
      <c r="I3471" s="154"/>
      <c r="J3471" s="154"/>
      <c r="K3471" s="154"/>
      <c r="L3471" s="158"/>
      <c r="M3471" s="158"/>
      <c r="N3471" s="158"/>
      <c r="O3471" s="158"/>
      <c r="P3471" s="158"/>
      <c r="Q3471" s="158"/>
      <c r="R3471" s="158"/>
      <c r="S3471" s="158"/>
      <c r="T3471" s="158"/>
      <c r="U3471" s="158"/>
      <c r="V3471" s="158"/>
      <c r="W3471" s="158"/>
    </row>
    <row r="3472" spans="1:23">
      <c r="A3472" s="154"/>
      <c r="B3472" s="155"/>
      <c r="C3472" s="155"/>
      <c r="D3472" s="156"/>
      <c r="E3472" s="157"/>
      <c r="F3472" s="158"/>
      <c r="G3472" s="158"/>
      <c r="H3472" s="158"/>
      <c r="I3472" s="158"/>
      <c r="J3472" s="158"/>
      <c r="K3472" s="158"/>
      <c r="L3472" s="158"/>
      <c r="M3472" s="158"/>
      <c r="N3472" s="158"/>
      <c r="O3472" s="158"/>
      <c r="P3472" s="158"/>
      <c r="Q3472" s="158"/>
      <c r="R3472" s="158"/>
      <c r="S3472" s="158"/>
      <c r="T3472" s="158"/>
      <c r="U3472" s="158"/>
      <c r="V3472" s="158"/>
      <c r="W3472" s="158"/>
    </row>
    <row r="3473" spans="1:23">
      <c r="A3473" s="154"/>
      <c r="B3473" s="159"/>
      <c r="C3473" s="159"/>
      <c r="D3473" s="160"/>
      <c r="E3473" s="161"/>
      <c r="F3473" s="162"/>
      <c r="G3473" s="162"/>
      <c r="H3473" s="162"/>
      <c r="I3473" s="162"/>
      <c r="J3473" s="162"/>
      <c r="K3473" s="162"/>
      <c r="L3473" s="158"/>
      <c r="M3473" s="158"/>
      <c r="N3473" s="158"/>
      <c r="O3473" s="158"/>
      <c r="P3473" s="158"/>
      <c r="Q3473" s="158"/>
      <c r="R3473" s="158"/>
      <c r="S3473" s="158"/>
      <c r="T3473" s="158"/>
      <c r="U3473" s="158"/>
      <c r="V3473" s="158"/>
      <c r="W3473" s="158"/>
    </row>
    <row r="3474" spans="1:23">
      <c r="A3474" s="163"/>
      <c r="B3474" s="159"/>
      <c r="C3474" s="159"/>
      <c r="D3474" s="160"/>
      <c r="E3474" s="154"/>
      <c r="F3474" s="154"/>
      <c r="G3474" s="154"/>
      <c r="H3474" s="154"/>
      <c r="I3474" s="154"/>
      <c r="J3474" s="154"/>
      <c r="K3474" s="154"/>
      <c r="L3474" s="158"/>
      <c r="M3474" s="158"/>
      <c r="N3474" s="158"/>
      <c r="O3474" s="158"/>
      <c r="P3474" s="158"/>
      <c r="Q3474" s="158"/>
      <c r="R3474" s="158"/>
      <c r="S3474" s="158"/>
      <c r="T3474" s="158"/>
      <c r="U3474" s="158"/>
      <c r="V3474" s="158"/>
      <c r="W3474" s="158"/>
    </row>
    <row r="3475" spans="1:23">
      <c r="A3475" s="154"/>
      <c r="B3475" s="155"/>
      <c r="C3475" s="155"/>
      <c r="D3475" s="156"/>
      <c r="E3475" s="157"/>
      <c r="F3475" s="158"/>
      <c r="G3475" s="158"/>
      <c r="H3475" s="158"/>
      <c r="I3475" s="158"/>
      <c r="J3475" s="158"/>
      <c r="K3475" s="158"/>
      <c r="L3475" s="158"/>
      <c r="M3475" s="158"/>
      <c r="N3475" s="158"/>
      <c r="O3475" s="158"/>
      <c r="P3475" s="158"/>
      <c r="Q3475" s="158"/>
      <c r="R3475" s="158"/>
      <c r="S3475" s="158"/>
      <c r="T3475" s="158"/>
      <c r="U3475" s="158"/>
      <c r="V3475" s="158"/>
      <c r="W3475" s="158"/>
    </row>
    <row r="3476" spans="1:23">
      <c r="A3476" s="154"/>
      <c r="B3476" s="159"/>
      <c r="C3476" s="159"/>
      <c r="D3476" s="160"/>
      <c r="E3476" s="161"/>
      <c r="F3476" s="162"/>
      <c r="G3476" s="162"/>
      <c r="H3476" s="162"/>
      <c r="I3476" s="162"/>
      <c r="J3476" s="162"/>
      <c r="K3476" s="162"/>
      <c r="L3476" s="158"/>
      <c r="M3476" s="158"/>
      <c r="N3476" s="158"/>
      <c r="O3476" s="158"/>
      <c r="P3476" s="158"/>
      <c r="Q3476" s="158"/>
      <c r="R3476" s="158"/>
      <c r="S3476" s="158"/>
      <c r="T3476" s="158"/>
      <c r="U3476" s="158"/>
      <c r="V3476" s="158"/>
      <c r="W3476" s="158"/>
    </row>
    <row r="3477" spans="1:23">
      <c r="A3477" s="163"/>
      <c r="B3477" s="159"/>
      <c r="C3477" s="159"/>
      <c r="D3477" s="160"/>
      <c r="E3477" s="154"/>
      <c r="F3477" s="154"/>
      <c r="G3477" s="154"/>
      <c r="H3477" s="154"/>
      <c r="I3477" s="154"/>
      <c r="J3477" s="154"/>
      <c r="K3477" s="154"/>
      <c r="L3477" s="158"/>
      <c r="M3477" s="158"/>
      <c r="N3477" s="158"/>
      <c r="O3477" s="158"/>
      <c r="P3477" s="158"/>
      <c r="Q3477" s="158"/>
      <c r="R3477" s="158"/>
      <c r="S3477" s="158"/>
      <c r="T3477" s="158"/>
      <c r="U3477" s="158"/>
      <c r="V3477" s="158"/>
      <c r="W3477" s="158"/>
    </row>
    <row r="3478" spans="1:23">
      <c r="A3478" s="154"/>
      <c r="B3478" s="155"/>
      <c r="C3478" s="155"/>
      <c r="D3478" s="156"/>
      <c r="E3478" s="157"/>
      <c r="F3478" s="158"/>
      <c r="G3478" s="158"/>
      <c r="H3478" s="158"/>
      <c r="I3478" s="158"/>
      <c r="J3478" s="158"/>
      <c r="K3478" s="158"/>
      <c r="L3478" s="158"/>
      <c r="M3478" s="158"/>
      <c r="N3478" s="158"/>
      <c r="O3478" s="158"/>
      <c r="P3478" s="158"/>
      <c r="Q3478" s="158"/>
      <c r="R3478" s="158"/>
      <c r="S3478" s="158"/>
      <c r="T3478" s="158"/>
      <c r="U3478" s="158"/>
      <c r="V3478" s="158"/>
      <c r="W3478" s="158"/>
    </row>
    <row r="3479" spans="1:23">
      <c r="A3479" s="154"/>
      <c r="B3479" s="159"/>
      <c r="C3479" s="159"/>
      <c r="D3479" s="160"/>
      <c r="E3479" s="161"/>
      <c r="F3479" s="162"/>
      <c r="G3479" s="162"/>
      <c r="H3479" s="162"/>
      <c r="I3479" s="162"/>
      <c r="J3479" s="162"/>
      <c r="K3479" s="162"/>
      <c r="L3479" s="158"/>
      <c r="M3479" s="158"/>
      <c r="N3479" s="158"/>
      <c r="O3479" s="158"/>
      <c r="P3479" s="158"/>
      <c r="Q3479" s="158"/>
      <c r="R3479" s="158"/>
      <c r="S3479" s="158"/>
      <c r="T3479" s="158"/>
      <c r="U3479" s="158"/>
      <c r="V3479" s="158"/>
      <c r="W3479" s="158"/>
    </row>
    <row r="3480" spans="1:23">
      <c r="A3480" s="163"/>
      <c r="B3480" s="159"/>
      <c r="C3480" s="159"/>
      <c r="D3480" s="160"/>
      <c r="E3480" s="154"/>
      <c r="F3480" s="154"/>
      <c r="G3480" s="154"/>
      <c r="H3480" s="154"/>
      <c r="I3480" s="154"/>
      <c r="J3480" s="154"/>
      <c r="K3480" s="154"/>
      <c r="L3480" s="158"/>
      <c r="M3480" s="158"/>
      <c r="N3480" s="158"/>
      <c r="O3480" s="158"/>
      <c r="P3480" s="158"/>
      <c r="Q3480" s="158"/>
      <c r="R3480" s="158"/>
      <c r="S3480" s="158"/>
      <c r="T3480" s="158"/>
      <c r="U3480" s="158"/>
      <c r="V3480" s="158"/>
      <c r="W3480" s="158"/>
    </row>
    <row r="3481" spans="1:23">
      <c r="A3481" s="154"/>
      <c r="B3481" s="155"/>
      <c r="C3481" s="155"/>
      <c r="D3481" s="156"/>
      <c r="E3481" s="157"/>
      <c r="F3481" s="158"/>
      <c r="G3481" s="158"/>
      <c r="H3481" s="158"/>
      <c r="I3481" s="158"/>
      <c r="J3481" s="158"/>
      <c r="K3481" s="158"/>
      <c r="L3481" s="158"/>
      <c r="M3481" s="158"/>
      <c r="N3481" s="158"/>
      <c r="O3481" s="158"/>
      <c r="P3481" s="158"/>
      <c r="Q3481" s="158"/>
      <c r="R3481" s="158"/>
      <c r="S3481" s="158"/>
      <c r="T3481" s="158"/>
      <c r="U3481" s="158"/>
      <c r="V3481" s="158"/>
      <c r="W3481" s="158"/>
    </row>
    <row r="3482" spans="1:23">
      <c r="A3482" s="154"/>
      <c r="B3482" s="159"/>
      <c r="C3482" s="159"/>
      <c r="D3482" s="160"/>
      <c r="E3482" s="161"/>
      <c r="F3482" s="162"/>
      <c r="G3482" s="162"/>
      <c r="H3482" s="162"/>
      <c r="I3482" s="162"/>
      <c r="J3482" s="162"/>
      <c r="K3482" s="162"/>
      <c r="L3482" s="158"/>
      <c r="M3482" s="158"/>
      <c r="N3482" s="158"/>
      <c r="O3482" s="158"/>
      <c r="P3482" s="158"/>
      <c r="Q3482" s="158"/>
      <c r="R3482" s="158"/>
      <c r="S3482" s="158"/>
      <c r="T3482" s="158"/>
      <c r="U3482" s="158"/>
      <c r="V3482" s="158"/>
      <c r="W3482" s="158"/>
    </row>
    <row r="3483" spans="1:23">
      <c r="A3483" s="163"/>
      <c r="B3483" s="159"/>
      <c r="C3483" s="159"/>
      <c r="D3483" s="160"/>
      <c r="E3483" s="154"/>
      <c r="F3483" s="154"/>
      <c r="G3483" s="154"/>
      <c r="H3483" s="154"/>
      <c r="I3483" s="154"/>
      <c r="J3483" s="154"/>
      <c r="K3483" s="154"/>
      <c r="L3483" s="158"/>
      <c r="M3483" s="158"/>
      <c r="N3483" s="158"/>
      <c r="O3483" s="158"/>
      <c r="P3483" s="158"/>
      <c r="Q3483" s="158"/>
      <c r="R3483" s="158"/>
      <c r="S3483" s="158"/>
      <c r="T3483" s="158"/>
      <c r="U3483" s="158"/>
      <c r="V3483" s="158"/>
      <c r="W3483" s="158"/>
    </row>
    <row r="3484" spans="1:23">
      <c r="A3484" s="154"/>
      <c r="B3484" s="155"/>
      <c r="C3484" s="155"/>
      <c r="D3484" s="156"/>
      <c r="E3484" s="157"/>
      <c r="F3484" s="158"/>
      <c r="G3484" s="158"/>
      <c r="H3484" s="158"/>
      <c r="I3484" s="158"/>
      <c r="J3484" s="158"/>
      <c r="K3484" s="158"/>
      <c r="L3484" s="158"/>
      <c r="M3484" s="158"/>
      <c r="N3484" s="158"/>
      <c r="O3484" s="158"/>
      <c r="P3484" s="158"/>
      <c r="Q3484" s="158"/>
      <c r="R3484" s="158"/>
      <c r="S3484" s="158"/>
      <c r="T3484" s="158"/>
      <c r="U3484" s="158"/>
      <c r="V3484" s="158"/>
      <c r="W3484" s="158"/>
    </row>
    <row r="3485" spans="1:23">
      <c r="A3485" s="154"/>
      <c r="B3485" s="159"/>
      <c r="C3485" s="159"/>
      <c r="D3485" s="160"/>
      <c r="E3485" s="161"/>
      <c r="F3485" s="162"/>
      <c r="G3485" s="162"/>
      <c r="H3485" s="162"/>
      <c r="I3485" s="162"/>
      <c r="J3485" s="162"/>
      <c r="K3485" s="162"/>
      <c r="L3485" s="158"/>
      <c r="M3485" s="158"/>
      <c r="N3485" s="158"/>
      <c r="O3485" s="158"/>
      <c r="P3485" s="158"/>
      <c r="Q3485" s="158"/>
      <c r="R3485" s="158"/>
      <c r="S3485" s="158"/>
      <c r="T3485" s="158"/>
      <c r="U3485" s="158"/>
      <c r="V3485" s="158"/>
      <c r="W3485" s="158"/>
    </row>
    <row r="3486" spans="1:23">
      <c r="A3486" s="163"/>
      <c r="B3486" s="159"/>
      <c r="C3486" s="159"/>
      <c r="D3486" s="160"/>
      <c r="E3486" s="154"/>
      <c r="F3486" s="154"/>
      <c r="G3486" s="154"/>
      <c r="H3486" s="154"/>
      <c r="I3486" s="154"/>
      <c r="J3486" s="154"/>
      <c r="K3486" s="154"/>
      <c r="L3486" s="158"/>
      <c r="M3486" s="158"/>
      <c r="N3486" s="158"/>
      <c r="O3486" s="158"/>
      <c r="P3486" s="158"/>
      <c r="Q3486" s="158"/>
      <c r="R3486" s="158"/>
      <c r="S3486" s="158"/>
      <c r="T3486" s="158"/>
      <c r="U3486" s="158"/>
      <c r="V3486" s="158"/>
      <c r="W3486" s="158"/>
    </row>
    <row r="3487" spans="1:23">
      <c r="A3487" s="154"/>
      <c r="B3487" s="155"/>
      <c r="C3487" s="155"/>
      <c r="D3487" s="156"/>
      <c r="E3487" s="157"/>
      <c r="F3487" s="158"/>
      <c r="G3487" s="158"/>
      <c r="H3487" s="158"/>
      <c r="I3487" s="158"/>
      <c r="J3487" s="158"/>
      <c r="K3487" s="158"/>
      <c r="L3487" s="158"/>
      <c r="M3487" s="158"/>
      <c r="N3487" s="158"/>
      <c r="O3487" s="158"/>
      <c r="P3487" s="158"/>
      <c r="Q3487" s="158"/>
      <c r="R3487" s="158"/>
      <c r="S3487" s="158"/>
      <c r="T3487" s="158"/>
      <c r="U3487" s="158"/>
      <c r="V3487" s="158"/>
      <c r="W3487" s="158"/>
    </row>
    <row r="3488" spans="1:23">
      <c r="A3488" s="154"/>
      <c r="B3488" s="159"/>
      <c r="C3488" s="159"/>
      <c r="D3488" s="160"/>
      <c r="E3488" s="161"/>
      <c r="F3488" s="162"/>
      <c r="G3488" s="162"/>
      <c r="H3488" s="162"/>
      <c r="I3488" s="162"/>
      <c r="J3488" s="162"/>
      <c r="K3488" s="162"/>
      <c r="L3488" s="158"/>
      <c r="M3488" s="158"/>
      <c r="N3488" s="158"/>
      <c r="O3488" s="158"/>
      <c r="P3488" s="158"/>
      <c r="Q3488" s="158"/>
      <c r="R3488" s="158"/>
      <c r="S3488" s="158"/>
      <c r="T3488" s="158"/>
      <c r="U3488" s="158"/>
      <c r="V3488" s="158"/>
      <c r="W3488" s="158"/>
    </row>
    <row r="3489" spans="1:23">
      <c r="A3489" s="163"/>
      <c r="B3489" s="159"/>
      <c r="C3489" s="159"/>
      <c r="D3489" s="160"/>
      <c r="E3489" s="154"/>
      <c r="F3489" s="154"/>
      <c r="G3489" s="154"/>
      <c r="H3489" s="154"/>
      <c r="I3489" s="154"/>
      <c r="J3489" s="154"/>
      <c r="K3489" s="154"/>
      <c r="L3489" s="158"/>
      <c r="M3489" s="158"/>
      <c r="N3489" s="158"/>
      <c r="O3489" s="158"/>
      <c r="P3489" s="158"/>
      <c r="Q3489" s="158"/>
      <c r="R3489" s="158"/>
      <c r="S3489" s="158"/>
      <c r="T3489" s="158"/>
      <c r="U3489" s="158"/>
      <c r="V3489" s="158"/>
      <c r="W3489" s="158"/>
    </row>
    <row r="3490" spans="1:23">
      <c r="A3490" s="154"/>
      <c r="B3490" s="155"/>
      <c r="C3490" s="155"/>
      <c r="D3490" s="156"/>
      <c r="E3490" s="157"/>
      <c r="F3490" s="158"/>
      <c r="G3490" s="158"/>
      <c r="H3490" s="158"/>
      <c r="I3490" s="158"/>
      <c r="J3490" s="158"/>
      <c r="K3490" s="158"/>
      <c r="L3490" s="158"/>
      <c r="M3490" s="158"/>
      <c r="N3490" s="158"/>
      <c r="O3490" s="158"/>
      <c r="P3490" s="158"/>
      <c r="Q3490" s="158"/>
      <c r="R3490" s="158"/>
      <c r="S3490" s="158"/>
      <c r="T3490" s="158"/>
      <c r="U3490" s="158"/>
      <c r="V3490" s="158"/>
      <c r="W3490" s="158"/>
    </row>
    <row r="3491" spans="1:23">
      <c r="A3491" s="154"/>
      <c r="B3491" s="159"/>
      <c r="C3491" s="159"/>
      <c r="D3491" s="160"/>
      <c r="E3491" s="161"/>
      <c r="F3491" s="162"/>
      <c r="G3491" s="162"/>
      <c r="H3491" s="162"/>
      <c r="I3491" s="162"/>
      <c r="J3491" s="162"/>
      <c r="K3491" s="162"/>
      <c r="L3491" s="158"/>
      <c r="M3491" s="158"/>
      <c r="N3491" s="158"/>
      <c r="O3491" s="158"/>
      <c r="P3491" s="158"/>
      <c r="Q3491" s="158"/>
      <c r="R3491" s="158"/>
      <c r="S3491" s="158"/>
      <c r="T3491" s="158"/>
      <c r="U3491" s="158"/>
      <c r="V3491" s="158"/>
      <c r="W3491" s="158"/>
    </row>
    <row r="3492" spans="1:23">
      <c r="A3492" s="163"/>
      <c r="B3492" s="159"/>
      <c r="C3492" s="159"/>
      <c r="D3492" s="160"/>
      <c r="E3492" s="154"/>
      <c r="F3492" s="154"/>
      <c r="G3492" s="154"/>
      <c r="H3492" s="154"/>
      <c r="I3492" s="154"/>
      <c r="J3492" s="154"/>
      <c r="K3492" s="154"/>
      <c r="L3492" s="158"/>
      <c r="M3492" s="158"/>
      <c r="N3492" s="158"/>
      <c r="O3492" s="158"/>
      <c r="P3492" s="158"/>
      <c r="Q3492" s="158"/>
      <c r="R3492" s="158"/>
      <c r="S3492" s="158"/>
      <c r="T3492" s="158"/>
      <c r="U3492" s="158"/>
      <c r="V3492" s="158"/>
      <c r="W3492" s="158"/>
    </row>
    <row r="3493" spans="1:23">
      <c r="A3493" s="154"/>
      <c r="B3493" s="155"/>
      <c r="C3493" s="155"/>
      <c r="D3493" s="156"/>
      <c r="E3493" s="157"/>
      <c r="F3493" s="158"/>
      <c r="G3493" s="158"/>
      <c r="H3493" s="158"/>
      <c r="I3493" s="158"/>
      <c r="J3493" s="158"/>
      <c r="K3493" s="158"/>
      <c r="L3493" s="158"/>
      <c r="M3493" s="158"/>
      <c r="N3493" s="158"/>
      <c r="O3493" s="158"/>
      <c r="P3493" s="158"/>
      <c r="Q3493" s="158"/>
      <c r="R3493" s="158"/>
      <c r="S3493" s="158"/>
      <c r="T3493" s="158"/>
      <c r="U3493" s="158"/>
      <c r="V3493" s="158"/>
      <c r="W3493" s="158"/>
    </row>
    <row r="3494" spans="1:23">
      <c r="A3494" s="154"/>
      <c r="B3494" s="159"/>
      <c r="C3494" s="159"/>
      <c r="D3494" s="160"/>
      <c r="E3494" s="161"/>
      <c r="F3494" s="162"/>
      <c r="G3494" s="162"/>
      <c r="H3494" s="162"/>
      <c r="I3494" s="162"/>
      <c r="J3494" s="162"/>
      <c r="K3494" s="162"/>
      <c r="L3494" s="158"/>
      <c r="M3494" s="158"/>
      <c r="N3494" s="158"/>
      <c r="O3494" s="158"/>
      <c r="P3494" s="158"/>
      <c r="Q3494" s="158"/>
      <c r="R3494" s="158"/>
      <c r="S3494" s="158"/>
      <c r="T3494" s="158"/>
      <c r="U3494" s="158"/>
      <c r="V3494" s="158"/>
      <c r="W3494" s="158"/>
    </row>
    <row r="3495" spans="1:23">
      <c r="A3495" s="163"/>
      <c r="B3495" s="159"/>
      <c r="C3495" s="159"/>
      <c r="D3495" s="160"/>
      <c r="E3495" s="154"/>
      <c r="F3495" s="154"/>
      <c r="G3495" s="154"/>
      <c r="H3495" s="154"/>
      <c r="I3495" s="154"/>
      <c r="J3495" s="154"/>
      <c r="K3495" s="154"/>
      <c r="L3495" s="158"/>
      <c r="M3495" s="158"/>
      <c r="N3495" s="158"/>
      <c r="O3495" s="158"/>
      <c r="P3495" s="158"/>
      <c r="Q3495" s="158"/>
      <c r="R3495" s="158"/>
      <c r="S3495" s="158"/>
      <c r="T3495" s="158"/>
      <c r="U3495" s="158"/>
      <c r="V3495" s="158"/>
      <c r="W3495" s="158"/>
    </row>
    <row r="3496" spans="1:23">
      <c r="A3496" s="154"/>
      <c r="B3496" s="155"/>
      <c r="C3496" s="155"/>
      <c r="D3496" s="156"/>
      <c r="E3496" s="157"/>
      <c r="F3496" s="158"/>
      <c r="G3496" s="158"/>
      <c r="H3496" s="158"/>
      <c r="I3496" s="158"/>
      <c r="J3496" s="158"/>
      <c r="K3496" s="158"/>
      <c r="L3496" s="158"/>
      <c r="M3496" s="158"/>
      <c r="N3496" s="158"/>
      <c r="O3496" s="158"/>
      <c r="P3496" s="158"/>
      <c r="Q3496" s="158"/>
      <c r="R3496" s="158"/>
      <c r="S3496" s="158"/>
      <c r="T3496" s="158"/>
      <c r="U3496" s="158"/>
      <c r="V3496" s="158"/>
      <c r="W3496" s="158"/>
    </row>
    <row r="3497" spans="1:23">
      <c r="A3497" s="154"/>
      <c r="B3497" s="159"/>
      <c r="C3497" s="159"/>
      <c r="D3497" s="160"/>
      <c r="E3497" s="161"/>
      <c r="F3497" s="162"/>
      <c r="G3497" s="162"/>
      <c r="H3497" s="162"/>
      <c r="I3497" s="162"/>
      <c r="J3497" s="162"/>
      <c r="K3497" s="162"/>
      <c r="L3497" s="158"/>
      <c r="M3497" s="158"/>
      <c r="N3497" s="158"/>
      <c r="O3497" s="158"/>
      <c r="P3497" s="158"/>
      <c r="Q3497" s="158"/>
      <c r="R3497" s="158"/>
      <c r="S3497" s="158"/>
      <c r="T3497" s="158"/>
      <c r="U3497" s="158"/>
      <c r="V3497" s="158"/>
      <c r="W3497" s="158"/>
    </row>
    <row r="3498" spans="1:23">
      <c r="A3498" s="163"/>
      <c r="B3498" s="159"/>
      <c r="C3498" s="159"/>
      <c r="D3498" s="160"/>
      <c r="E3498" s="154"/>
      <c r="F3498" s="154"/>
      <c r="G3498" s="154"/>
      <c r="H3498" s="154"/>
      <c r="I3498" s="154"/>
      <c r="J3498" s="154"/>
      <c r="K3498" s="154"/>
      <c r="L3498" s="158"/>
      <c r="M3498" s="158"/>
      <c r="N3498" s="158"/>
      <c r="O3498" s="158"/>
      <c r="P3498" s="158"/>
      <c r="Q3498" s="158"/>
      <c r="R3498" s="158"/>
      <c r="S3498" s="158"/>
      <c r="T3498" s="158"/>
      <c r="U3498" s="158"/>
      <c r="V3498" s="158"/>
      <c r="W3498" s="158"/>
    </row>
    <row r="3499" spans="1:23">
      <c r="A3499" s="154"/>
      <c r="B3499" s="155"/>
      <c r="C3499" s="155"/>
      <c r="D3499" s="156"/>
      <c r="E3499" s="157"/>
      <c r="F3499" s="158"/>
      <c r="G3499" s="158"/>
      <c r="H3499" s="158"/>
      <c r="I3499" s="158"/>
      <c r="J3499" s="158"/>
      <c r="K3499" s="158"/>
      <c r="L3499" s="158"/>
      <c r="M3499" s="158"/>
      <c r="N3499" s="158"/>
      <c r="O3499" s="158"/>
      <c r="P3499" s="158"/>
      <c r="Q3499" s="158"/>
      <c r="R3499" s="158"/>
      <c r="S3499" s="158"/>
      <c r="T3499" s="158"/>
      <c r="U3499" s="158"/>
      <c r="V3499" s="158"/>
      <c r="W3499" s="158"/>
    </row>
    <row r="3500" spans="1:23">
      <c r="A3500" s="154"/>
      <c r="B3500" s="159"/>
      <c r="C3500" s="159"/>
      <c r="D3500" s="160"/>
      <c r="E3500" s="161"/>
      <c r="F3500" s="162"/>
      <c r="G3500" s="162"/>
      <c r="H3500" s="162"/>
      <c r="I3500" s="162"/>
      <c r="J3500" s="162"/>
      <c r="K3500" s="162"/>
      <c r="L3500" s="158"/>
      <c r="M3500" s="158"/>
      <c r="N3500" s="158"/>
      <c r="O3500" s="158"/>
      <c r="P3500" s="158"/>
      <c r="Q3500" s="158"/>
      <c r="R3500" s="158"/>
      <c r="S3500" s="158"/>
      <c r="T3500" s="158"/>
      <c r="U3500" s="158"/>
      <c r="V3500" s="158"/>
      <c r="W3500" s="158"/>
    </row>
    <row r="3501" spans="1:23">
      <c r="A3501" s="163"/>
      <c r="B3501" s="159"/>
      <c r="C3501" s="159"/>
      <c r="D3501" s="160"/>
      <c r="E3501" s="154"/>
      <c r="F3501" s="154"/>
      <c r="G3501" s="154"/>
      <c r="H3501" s="154"/>
      <c r="I3501" s="154"/>
      <c r="J3501" s="154"/>
      <c r="K3501" s="154"/>
      <c r="L3501" s="158"/>
      <c r="M3501" s="158"/>
      <c r="N3501" s="158"/>
      <c r="O3501" s="158"/>
      <c r="P3501" s="158"/>
      <c r="Q3501" s="158"/>
      <c r="R3501" s="158"/>
      <c r="S3501" s="158"/>
      <c r="T3501" s="158"/>
      <c r="U3501" s="158"/>
      <c r="V3501" s="158"/>
      <c r="W3501" s="158"/>
    </row>
    <row r="3502" spans="1:23">
      <c r="A3502" s="154"/>
      <c r="B3502" s="155"/>
      <c r="C3502" s="155"/>
      <c r="D3502" s="156"/>
      <c r="E3502" s="157"/>
      <c r="F3502" s="158"/>
      <c r="G3502" s="158"/>
      <c r="H3502" s="158"/>
      <c r="I3502" s="158"/>
      <c r="J3502" s="158"/>
      <c r="K3502" s="158"/>
      <c r="L3502" s="158"/>
      <c r="M3502" s="158"/>
      <c r="N3502" s="158"/>
      <c r="O3502" s="158"/>
      <c r="P3502" s="158"/>
      <c r="Q3502" s="158"/>
      <c r="R3502" s="158"/>
      <c r="S3502" s="158"/>
      <c r="T3502" s="158"/>
      <c r="U3502" s="158"/>
      <c r="V3502" s="158"/>
      <c r="W3502" s="158"/>
    </row>
    <row r="3503" spans="1:23">
      <c r="A3503" s="154"/>
      <c r="B3503" s="159"/>
      <c r="C3503" s="159"/>
      <c r="D3503" s="160"/>
      <c r="E3503" s="161"/>
      <c r="F3503" s="162"/>
      <c r="G3503" s="162"/>
      <c r="H3503" s="162"/>
      <c r="I3503" s="162"/>
      <c r="J3503" s="162"/>
      <c r="K3503" s="162"/>
      <c r="L3503" s="158"/>
      <c r="M3503" s="158"/>
      <c r="N3503" s="158"/>
      <c r="O3503" s="158"/>
      <c r="P3503" s="158"/>
      <c r="Q3503" s="158"/>
      <c r="R3503" s="158"/>
      <c r="S3503" s="158"/>
      <c r="T3503" s="158"/>
      <c r="U3503" s="158"/>
      <c r="V3503" s="158"/>
      <c r="W3503" s="158"/>
    </row>
    <row r="3504" spans="1:23">
      <c r="A3504" s="163"/>
      <c r="B3504" s="159"/>
      <c r="C3504" s="159"/>
      <c r="D3504" s="160"/>
      <c r="E3504" s="154"/>
      <c r="F3504" s="154"/>
      <c r="G3504" s="154"/>
      <c r="H3504" s="154"/>
      <c r="I3504" s="154"/>
      <c r="J3504" s="154"/>
      <c r="K3504" s="154"/>
      <c r="L3504" s="158"/>
      <c r="M3504" s="158"/>
      <c r="N3504" s="158"/>
      <c r="O3504" s="158"/>
      <c r="P3504" s="158"/>
      <c r="Q3504" s="158"/>
      <c r="R3504" s="158"/>
      <c r="S3504" s="158"/>
      <c r="T3504" s="158"/>
      <c r="U3504" s="158"/>
      <c r="V3504" s="158"/>
      <c r="W3504" s="158"/>
    </row>
    <row r="3505" spans="1:23">
      <c r="A3505" s="154"/>
      <c r="B3505" s="155"/>
      <c r="C3505" s="155"/>
      <c r="D3505" s="156"/>
      <c r="E3505" s="157"/>
      <c r="F3505" s="158"/>
      <c r="G3505" s="158"/>
      <c r="H3505" s="158"/>
      <c r="I3505" s="158"/>
      <c r="J3505" s="158"/>
      <c r="K3505" s="158"/>
      <c r="L3505" s="158"/>
      <c r="M3505" s="158"/>
      <c r="N3505" s="158"/>
      <c r="O3505" s="158"/>
      <c r="P3505" s="158"/>
      <c r="Q3505" s="158"/>
      <c r="R3505" s="158"/>
      <c r="S3505" s="158"/>
      <c r="T3505" s="158"/>
      <c r="U3505" s="158"/>
      <c r="V3505" s="158"/>
      <c r="W3505" s="158"/>
    </row>
    <row r="3506" spans="1:23">
      <c r="A3506" s="154"/>
      <c r="B3506" s="159"/>
      <c r="C3506" s="159"/>
      <c r="D3506" s="160"/>
      <c r="E3506" s="161"/>
      <c r="F3506" s="162"/>
      <c r="G3506" s="162"/>
      <c r="H3506" s="162"/>
      <c r="I3506" s="162"/>
      <c r="J3506" s="162"/>
      <c r="K3506" s="162"/>
      <c r="L3506" s="158"/>
      <c r="M3506" s="158"/>
      <c r="N3506" s="158"/>
      <c r="O3506" s="158"/>
      <c r="P3506" s="158"/>
      <c r="Q3506" s="158"/>
      <c r="R3506" s="158"/>
      <c r="S3506" s="158"/>
      <c r="T3506" s="158"/>
      <c r="U3506" s="158"/>
      <c r="V3506" s="158"/>
      <c r="W3506" s="158"/>
    </row>
    <row r="3507" spans="1:23">
      <c r="A3507" s="163"/>
      <c r="B3507" s="159"/>
      <c r="C3507" s="159"/>
      <c r="D3507" s="160"/>
      <c r="E3507" s="154"/>
      <c r="F3507" s="154"/>
      <c r="G3507" s="154"/>
      <c r="H3507" s="154"/>
      <c r="I3507" s="154"/>
      <c r="J3507" s="154"/>
      <c r="K3507" s="154"/>
      <c r="L3507" s="158"/>
      <c r="M3507" s="158"/>
      <c r="N3507" s="158"/>
      <c r="O3507" s="158"/>
      <c r="P3507" s="158"/>
      <c r="Q3507" s="158"/>
      <c r="R3507" s="158"/>
      <c r="S3507" s="158"/>
      <c r="T3507" s="158"/>
      <c r="U3507" s="158"/>
      <c r="V3507" s="158"/>
      <c r="W3507" s="158"/>
    </row>
    <row r="3508" spans="1:23">
      <c r="A3508" s="154"/>
      <c r="B3508" s="155"/>
      <c r="C3508" s="155"/>
      <c r="D3508" s="156"/>
      <c r="E3508" s="157"/>
      <c r="F3508" s="158"/>
      <c r="G3508" s="158"/>
      <c r="H3508" s="158"/>
      <c r="I3508" s="158"/>
      <c r="J3508" s="158"/>
      <c r="K3508" s="158"/>
      <c r="L3508" s="158"/>
      <c r="M3508" s="158"/>
      <c r="N3508" s="158"/>
      <c r="O3508" s="158"/>
      <c r="P3508" s="158"/>
      <c r="Q3508" s="158"/>
      <c r="R3508" s="158"/>
      <c r="S3508" s="158"/>
      <c r="T3508" s="158"/>
      <c r="U3508" s="158"/>
      <c r="V3508" s="158"/>
      <c r="W3508" s="158"/>
    </row>
    <row r="3509" spans="1:23">
      <c r="A3509" s="154"/>
      <c r="B3509" s="159"/>
      <c r="C3509" s="159"/>
      <c r="D3509" s="160"/>
      <c r="E3509" s="161"/>
      <c r="F3509" s="162"/>
      <c r="G3509" s="162"/>
      <c r="H3509" s="162"/>
      <c r="I3509" s="162"/>
      <c r="J3509" s="162"/>
      <c r="K3509" s="162"/>
      <c r="L3509" s="158"/>
      <c r="M3509" s="158"/>
      <c r="N3509" s="158"/>
      <c r="O3509" s="158"/>
      <c r="P3509" s="158"/>
      <c r="Q3509" s="158"/>
      <c r="R3509" s="158"/>
      <c r="S3509" s="158"/>
      <c r="T3509" s="158"/>
      <c r="U3509" s="158"/>
      <c r="V3509" s="158"/>
      <c r="W3509" s="158"/>
    </row>
    <row r="3510" spans="1:23">
      <c r="A3510" s="163"/>
      <c r="B3510" s="159"/>
      <c r="C3510" s="159"/>
      <c r="D3510" s="160"/>
      <c r="E3510" s="154"/>
      <c r="F3510" s="154"/>
      <c r="G3510" s="154"/>
      <c r="H3510" s="154"/>
      <c r="I3510" s="154"/>
      <c r="J3510" s="154"/>
      <c r="K3510" s="154"/>
      <c r="L3510" s="158"/>
      <c r="M3510" s="158"/>
      <c r="N3510" s="158"/>
      <c r="O3510" s="158"/>
      <c r="P3510" s="158"/>
      <c r="Q3510" s="158"/>
      <c r="R3510" s="158"/>
      <c r="S3510" s="158"/>
      <c r="T3510" s="158"/>
      <c r="U3510" s="158"/>
      <c r="V3510" s="158"/>
      <c r="W3510" s="158"/>
    </row>
    <row r="3511" spans="1:23">
      <c r="A3511" s="154"/>
      <c r="B3511" s="155"/>
      <c r="C3511" s="155"/>
      <c r="D3511" s="156"/>
      <c r="E3511" s="157"/>
      <c r="F3511" s="158"/>
      <c r="G3511" s="158"/>
      <c r="H3511" s="158"/>
      <c r="I3511" s="158"/>
      <c r="J3511" s="158"/>
      <c r="K3511" s="158"/>
      <c r="L3511" s="158"/>
      <c r="M3511" s="158"/>
      <c r="N3511" s="158"/>
      <c r="O3511" s="158"/>
      <c r="P3511" s="158"/>
      <c r="Q3511" s="158"/>
      <c r="R3511" s="158"/>
      <c r="S3511" s="158"/>
      <c r="T3511" s="158"/>
      <c r="U3511" s="158"/>
      <c r="V3511" s="158"/>
      <c r="W3511" s="158"/>
    </row>
    <row r="3512" spans="1:23">
      <c r="A3512" s="154"/>
      <c r="B3512" s="159"/>
      <c r="C3512" s="159"/>
      <c r="D3512" s="160"/>
      <c r="E3512" s="161"/>
      <c r="F3512" s="162"/>
      <c r="G3512" s="162"/>
      <c r="H3512" s="162"/>
      <c r="I3512" s="162"/>
      <c r="J3512" s="162"/>
      <c r="K3512" s="162"/>
      <c r="L3512" s="158"/>
      <c r="M3512" s="158"/>
      <c r="N3512" s="158"/>
      <c r="O3512" s="158"/>
      <c r="P3512" s="158"/>
      <c r="Q3512" s="158"/>
      <c r="R3512" s="158"/>
      <c r="S3512" s="158"/>
      <c r="T3512" s="158"/>
      <c r="U3512" s="158"/>
      <c r="V3512" s="158"/>
      <c r="W3512" s="158"/>
    </row>
    <row r="3513" spans="1:23">
      <c r="A3513" s="163"/>
      <c r="B3513" s="159"/>
      <c r="C3513" s="159"/>
      <c r="D3513" s="160"/>
      <c r="E3513" s="154"/>
      <c r="F3513" s="154"/>
      <c r="G3513" s="154"/>
      <c r="H3513" s="154"/>
      <c r="I3513" s="154"/>
      <c r="J3513" s="154"/>
      <c r="K3513" s="154"/>
      <c r="L3513" s="158"/>
      <c r="M3513" s="158"/>
      <c r="N3513" s="158"/>
      <c r="O3513" s="158"/>
      <c r="P3513" s="158"/>
      <c r="Q3513" s="158"/>
      <c r="R3513" s="158"/>
      <c r="S3513" s="158"/>
      <c r="T3513" s="158"/>
      <c r="U3513" s="158"/>
      <c r="V3513" s="158"/>
      <c r="W3513" s="158"/>
    </row>
    <row r="3514" spans="1:23">
      <c r="A3514" s="154"/>
      <c r="B3514" s="155"/>
      <c r="C3514" s="155"/>
      <c r="D3514" s="156"/>
      <c r="E3514" s="157"/>
      <c r="F3514" s="158"/>
      <c r="G3514" s="158"/>
      <c r="H3514" s="158"/>
      <c r="I3514" s="158"/>
      <c r="J3514" s="158"/>
      <c r="K3514" s="158"/>
      <c r="L3514" s="158"/>
      <c r="M3514" s="158"/>
      <c r="N3514" s="158"/>
      <c r="O3514" s="158"/>
      <c r="P3514" s="158"/>
      <c r="Q3514" s="158"/>
      <c r="R3514" s="158"/>
      <c r="S3514" s="158"/>
      <c r="T3514" s="158"/>
      <c r="U3514" s="158"/>
      <c r="V3514" s="158"/>
      <c r="W3514" s="158"/>
    </row>
    <row r="3515" spans="1:23">
      <c r="A3515" s="154"/>
      <c r="B3515" s="159"/>
      <c r="C3515" s="159"/>
      <c r="D3515" s="160"/>
      <c r="E3515" s="161"/>
      <c r="F3515" s="162"/>
      <c r="G3515" s="162"/>
      <c r="H3515" s="162"/>
      <c r="I3515" s="162"/>
      <c r="J3515" s="162"/>
      <c r="K3515" s="162"/>
      <c r="L3515" s="158"/>
      <c r="M3515" s="158"/>
      <c r="N3515" s="158"/>
      <c r="O3515" s="158"/>
      <c r="P3515" s="158"/>
      <c r="Q3515" s="158"/>
      <c r="R3515" s="158"/>
      <c r="S3515" s="158"/>
      <c r="T3515" s="158"/>
      <c r="U3515" s="158"/>
      <c r="V3515" s="158"/>
      <c r="W3515" s="158"/>
    </row>
    <row r="3516" spans="1:23">
      <c r="A3516" s="163"/>
      <c r="B3516" s="159"/>
      <c r="C3516" s="159"/>
      <c r="D3516" s="160"/>
      <c r="E3516" s="154"/>
      <c r="F3516" s="154"/>
      <c r="G3516" s="154"/>
      <c r="H3516" s="154"/>
      <c r="I3516" s="154"/>
      <c r="J3516" s="154"/>
      <c r="K3516" s="154"/>
      <c r="L3516" s="158"/>
      <c r="M3516" s="158"/>
      <c r="N3516" s="158"/>
      <c r="O3516" s="158"/>
      <c r="P3516" s="158"/>
      <c r="Q3516" s="158"/>
      <c r="R3516" s="158"/>
      <c r="S3516" s="158"/>
      <c r="T3516" s="158"/>
      <c r="U3516" s="158"/>
      <c r="V3516" s="158"/>
      <c r="W3516" s="158"/>
    </row>
    <row r="3517" spans="1:23">
      <c r="A3517" s="154"/>
      <c r="B3517" s="155"/>
      <c r="C3517" s="155"/>
      <c r="D3517" s="156"/>
      <c r="E3517" s="157"/>
      <c r="F3517" s="158"/>
      <c r="G3517" s="158"/>
      <c r="H3517" s="158"/>
      <c r="I3517" s="158"/>
      <c r="J3517" s="158"/>
      <c r="K3517" s="158"/>
      <c r="L3517" s="158"/>
      <c r="M3517" s="158"/>
      <c r="N3517" s="158"/>
      <c r="O3517" s="158"/>
      <c r="P3517" s="158"/>
      <c r="Q3517" s="158"/>
      <c r="R3517" s="158"/>
      <c r="S3517" s="158"/>
      <c r="T3517" s="158"/>
      <c r="U3517" s="158"/>
      <c r="V3517" s="158"/>
      <c r="W3517" s="158"/>
    </row>
    <row r="3518" spans="1:23">
      <c r="A3518" s="154"/>
      <c r="B3518" s="159"/>
      <c r="C3518" s="159"/>
      <c r="D3518" s="160"/>
      <c r="E3518" s="161"/>
      <c r="F3518" s="162"/>
      <c r="G3518" s="162"/>
      <c r="H3518" s="162"/>
      <c r="I3518" s="162"/>
      <c r="J3518" s="162"/>
      <c r="K3518" s="162"/>
      <c r="L3518" s="158"/>
      <c r="M3518" s="158"/>
      <c r="N3518" s="158"/>
      <c r="O3518" s="158"/>
      <c r="P3518" s="158"/>
      <c r="Q3518" s="158"/>
      <c r="R3518" s="158"/>
      <c r="S3518" s="158"/>
      <c r="T3518" s="158"/>
      <c r="U3518" s="158"/>
      <c r="V3518" s="158"/>
      <c r="W3518" s="158"/>
    </row>
    <row r="3519" spans="1:23">
      <c r="A3519" s="163"/>
      <c r="B3519" s="159"/>
      <c r="C3519" s="159"/>
      <c r="D3519" s="160"/>
      <c r="E3519" s="154"/>
      <c r="F3519" s="154"/>
      <c r="G3519" s="154"/>
      <c r="H3519" s="154"/>
      <c r="I3519" s="154"/>
      <c r="J3519" s="154"/>
      <c r="K3519" s="154"/>
      <c r="L3519" s="158"/>
      <c r="M3519" s="158"/>
      <c r="N3519" s="158"/>
      <c r="O3519" s="158"/>
      <c r="P3519" s="158"/>
      <c r="Q3519" s="158"/>
      <c r="R3519" s="158"/>
      <c r="S3519" s="158"/>
      <c r="T3519" s="158"/>
      <c r="U3519" s="158"/>
      <c r="V3519" s="158"/>
      <c r="W3519" s="158"/>
    </row>
    <row r="3520" spans="1:23">
      <c r="A3520" s="154"/>
      <c r="B3520" s="155"/>
      <c r="C3520" s="155"/>
      <c r="D3520" s="156"/>
      <c r="E3520" s="157"/>
      <c r="F3520" s="158"/>
      <c r="G3520" s="158"/>
      <c r="H3520" s="158"/>
      <c r="I3520" s="158"/>
      <c r="J3520" s="158"/>
      <c r="K3520" s="158"/>
      <c r="L3520" s="158"/>
      <c r="M3520" s="158"/>
      <c r="N3520" s="158"/>
      <c r="O3520" s="158"/>
      <c r="P3520" s="158"/>
      <c r="Q3520" s="158"/>
      <c r="R3520" s="158"/>
      <c r="S3520" s="158"/>
      <c r="T3520" s="158"/>
      <c r="U3520" s="158"/>
      <c r="V3520" s="158"/>
      <c r="W3520" s="158"/>
    </row>
    <row r="3521" spans="1:23">
      <c r="A3521" s="154"/>
      <c r="B3521" s="159"/>
      <c r="C3521" s="159"/>
      <c r="D3521" s="160"/>
      <c r="E3521" s="161"/>
      <c r="F3521" s="162"/>
      <c r="G3521" s="162"/>
      <c r="H3521" s="162"/>
      <c r="I3521" s="162"/>
      <c r="J3521" s="162"/>
      <c r="K3521" s="162"/>
      <c r="L3521" s="158"/>
      <c r="M3521" s="158"/>
      <c r="N3521" s="158"/>
      <c r="O3521" s="158"/>
      <c r="P3521" s="158"/>
      <c r="Q3521" s="158"/>
      <c r="R3521" s="158"/>
      <c r="S3521" s="158"/>
      <c r="T3521" s="158"/>
      <c r="U3521" s="158"/>
      <c r="V3521" s="158"/>
      <c r="W3521" s="158"/>
    </row>
    <row r="3522" spans="1:23">
      <c r="A3522" s="163"/>
      <c r="B3522" s="159"/>
      <c r="C3522" s="159"/>
      <c r="D3522" s="160"/>
      <c r="E3522" s="154"/>
      <c r="F3522" s="154"/>
      <c r="G3522" s="154"/>
      <c r="H3522" s="154"/>
      <c r="I3522" s="154"/>
      <c r="J3522" s="154"/>
      <c r="K3522" s="154"/>
      <c r="L3522" s="158"/>
      <c r="M3522" s="158"/>
      <c r="N3522" s="158"/>
      <c r="O3522" s="158"/>
      <c r="P3522" s="158"/>
      <c r="Q3522" s="158"/>
      <c r="R3522" s="158"/>
      <c r="S3522" s="158"/>
      <c r="T3522" s="158"/>
      <c r="U3522" s="158"/>
      <c r="V3522" s="158"/>
      <c r="W3522" s="158"/>
    </row>
    <row r="3523" spans="1:23">
      <c r="A3523" s="154"/>
      <c r="B3523" s="155"/>
      <c r="C3523" s="155"/>
      <c r="D3523" s="156"/>
      <c r="E3523" s="157"/>
      <c r="F3523" s="158"/>
      <c r="G3523" s="158"/>
      <c r="H3523" s="158"/>
      <c r="I3523" s="158"/>
      <c r="J3523" s="158"/>
      <c r="K3523" s="158"/>
      <c r="L3523" s="158"/>
      <c r="M3523" s="158"/>
      <c r="N3523" s="158"/>
      <c r="O3523" s="158"/>
      <c r="P3523" s="158"/>
      <c r="Q3523" s="158"/>
      <c r="R3523" s="158"/>
      <c r="S3523" s="158"/>
      <c r="T3523" s="158"/>
      <c r="U3523" s="158"/>
      <c r="V3523" s="158"/>
      <c r="W3523" s="158"/>
    </row>
    <row r="3524" spans="1:23">
      <c r="A3524" s="154"/>
      <c r="B3524" s="159"/>
      <c r="C3524" s="159"/>
      <c r="D3524" s="160"/>
      <c r="E3524" s="161"/>
      <c r="F3524" s="162"/>
      <c r="G3524" s="162"/>
      <c r="H3524" s="162"/>
      <c r="I3524" s="162"/>
      <c r="J3524" s="162"/>
      <c r="K3524" s="162"/>
      <c r="L3524" s="158"/>
      <c r="M3524" s="158"/>
      <c r="N3524" s="158"/>
      <c r="O3524" s="158"/>
      <c r="P3524" s="158"/>
      <c r="Q3524" s="158"/>
      <c r="R3524" s="158"/>
      <c r="S3524" s="158"/>
      <c r="T3524" s="158"/>
      <c r="U3524" s="158"/>
      <c r="V3524" s="158"/>
      <c r="W3524" s="158"/>
    </row>
    <row r="3525" spans="1:23">
      <c r="A3525" s="163"/>
      <c r="B3525" s="159"/>
      <c r="C3525" s="159"/>
      <c r="D3525" s="160"/>
      <c r="E3525" s="154"/>
      <c r="F3525" s="154"/>
      <c r="G3525" s="154"/>
      <c r="H3525" s="154"/>
      <c r="I3525" s="154"/>
      <c r="J3525" s="154"/>
      <c r="K3525" s="154"/>
      <c r="L3525" s="158"/>
      <c r="M3525" s="158"/>
      <c r="N3525" s="158"/>
      <c r="O3525" s="158"/>
      <c r="P3525" s="158"/>
      <c r="Q3525" s="158"/>
      <c r="R3525" s="158"/>
      <c r="S3525" s="158"/>
      <c r="T3525" s="158"/>
      <c r="U3525" s="158"/>
      <c r="V3525" s="158"/>
      <c r="W3525" s="158"/>
    </row>
    <row r="3526" spans="1:23">
      <c r="A3526" s="154"/>
      <c r="B3526" s="155"/>
      <c r="C3526" s="155"/>
      <c r="D3526" s="156"/>
      <c r="E3526" s="157"/>
      <c r="F3526" s="158"/>
      <c r="G3526" s="158"/>
      <c r="H3526" s="158"/>
      <c r="I3526" s="158"/>
      <c r="J3526" s="158"/>
      <c r="K3526" s="158"/>
      <c r="L3526" s="158"/>
      <c r="M3526" s="158"/>
      <c r="N3526" s="158"/>
      <c r="O3526" s="158"/>
      <c r="P3526" s="158"/>
      <c r="Q3526" s="158"/>
      <c r="R3526" s="158"/>
      <c r="S3526" s="158"/>
      <c r="T3526" s="158"/>
      <c r="U3526" s="158"/>
      <c r="V3526" s="158"/>
      <c r="W3526" s="158"/>
    </row>
    <row r="3527" spans="1:23">
      <c r="A3527" s="154"/>
      <c r="B3527" s="159"/>
      <c r="C3527" s="159"/>
      <c r="D3527" s="160"/>
      <c r="E3527" s="161"/>
      <c r="F3527" s="162"/>
      <c r="G3527" s="162"/>
      <c r="H3527" s="162"/>
      <c r="I3527" s="162"/>
      <c r="J3527" s="162"/>
      <c r="K3527" s="162"/>
      <c r="L3527" s="158"/>
      <c r="M3527" s="158"/>
      <c r="N3527" s="158"/>
      <c r="O3527" s="158"/>
      <c r="P3527" s="158"/>
      <c r="Q3527" s="158"/>
      <c r="R3527" s="158"/>
      <c r="S3527" s="158"/>
      <c r="T3527" s="158"/>
      <c r="U3527" s="158"/>
      <c r="V3527" s="158"/>
      <c r="W3527" s="158"/>
    </row>
    <row r="3528" spans="1:23">
      <c r="A3528" s="163"/>
      <c r="B3528" s="159"/>
      <c r="C3528" s="159"/>
      <c r="D3528" s="160"/>
      <c r="E3528" s="154"/>
      <c r="F3528" s="154"/>
      <c r="G3528" s="154"/>
      <c r="H3528" s="154"/>
      <c r="I3528" s="154"/>
      <c r="J3528" s="154"/>
      <c r="K3528" s="154"/>
      <c r="L3528" s="158"/>
      <c r="M3528" s="158"/>
      <c r="N3528" s="158"/>
      <c r="O3528" s="158"/>
      <c r="P3528" s="158"/>
      <c r="Q3528" s="158"/>
      <c r="R3528" s="158"/>
      <c r="S3528" s="158"/>
      <c r="T3528" s="158"/>
      <c r="U3528" s="158"/>
      <c r="V3528" s="158"/>
      <c r="W3528" s="158"/>
    </row>
    <row r="3529" spans="1:23">
      <c r="A3529" s="154"/>
      <c r="B3529" s="155"/>
      <c r="C3529" s="155"/>
      <c r="D3529" s="156"/>
      <c r="E3529" s="157"/>
      <c r="F3529" s="158"/>
      <c r="G3529" s="158"/>
      <c r="H3529" s="158"/>
      <c r="I3529" s="158"/>
      <c r="J3529" s="158"/>
      <c r="K3529" s="158"/>
      <c r="L3529" s="158"/>
      <c r="M3529" s="158"/>
      <c r="N3529" s="158"/>
      <c r="O3529" s="158"/>
      <c r="P3529" s="158"/>
      <c r="Q3529" s="158"/>
      <c r="R3529" s="158"/>
      <c r="S3529" s="158"/>
      <c r="T3529" s="158"/>
      <c r="U3529" s="158"/>
      <c r="V3529" s="158"/>
      <c r="W3529" s="158"/>
    </row>
    <row r="3530" spans="1:23">
      <c r="A3530" s="154"/>
      <c r="B3530" s="159"/>
      <c r="C3530" s="159"/>
      <c r="D3530" s="160"/>
      <c r="E3530" s="161"/>
      <c r="F3530" s="162"/>
      <c r="G3530" s="162"/>
      <c r="H3530" s="162"/>
      <c r="I3530" s="162"/>
      <c r="J3530" s="162"/>
      <c r="K3530" s="162"/>
      <c r="L3530" s="158"/>
      <c r="M3530" s="158"/>
      <c r="N3530" s="158"/>
      <c r="O3530" s="158"/>
      <c r="P3530" s="158"/>
      <c r="Q3530" s="158"/>
      <c r="R3530" s="158"/>
      <c r="S3530" s="158"/>
      <c r="T3530" s="158"/>
      <c r="U3530" s="158"/>
      <c r="V3530" s="158"/>
      <c r="W3530" s="158"/>
    </row>
    <row r="3531" spans="1:23">
      <c r="A3531" s="163"/>
      <c r="B3531" s="159"/>
      <c r="C3531" s="159"/>
      <c r="D3531" s="160"/>
      <c r="E3531" s="154"/>
      <c r="F3531" s="154"/>
      <c r="G3531" s="154"/>
      <c r="H3531" s="154"/>
      <c r="I3531" s="154"/>
      <c r="J3531" s="154"/>
      <c r="K3531" s="154"/>
      <c r="L3531" s="158"/>
      <c r="M3531" s="158"/>
      <c r="N3531" s="158"/>
      <c r="O3531" s="158"/>
      <c r="P3531" s="158"/>
      <c r="Q3531" s="158"/>
      <c r="R3531" s="158"/>
      <c r="S3531" s="158"/>
      <c r="T3531" s="158"/>
      <c r="U3531" s="158"/>
      <c r="V3531" s="158"/>
      <c r="W3531" s="158"/>
    </row>
    <row r="3532" spans="1:23">
      <c r="A3532" s="154"/>
      <c r="B3532" s="155"/>
      <c r="C3532" s="155"/>
      <c r="D3532" s="156"/>
      <c r="E3532" s="157"/>
      <c r="F3532" s="158"/>
      <c r="G3532" s="158"/>
      <c r="H3532" s="158"/>
      <c r="I3532" s="158"/>
      <c r="J3532" s="158"/>
      <c r="K3532" s="158"/>
      <c r="L3532" s="158"/>
      <c r="M3532" s="158"/>
      <c r="N3532" s="158"/>
      <c r="O3532" s="158"/>
      <c r="P3532" s="158"/>
      <c r="Q3532" s="158"/>
      <c r="R3532" s="158"/>
      <c r="S3532" s="158"/>
      <c r="T3532" s="158"/>
      <c r="U3532" s="158"/>
      <c r="V3532" s="158"/>
      <c r="W3532" s="158"/>
    </row>
    <row r="3533" spans="1:23">
      <c r="A3533" s="154"/>
      <c r="B3533" s="159"/>
      <c r="C3533" s="159"/>
      <c r="D3533" s="160"/>
      <c r="E3533" s="161"/>
      <c r="F3533" s="162"/>
      <c r="G3533" s="162"/>
      <c r="H3533" s="162"/>
      <c r="I3533" s="162"/>
      <c r="J3533" s="162"/>
      <c r="K3533" s="162"/>
      <c r="L3533" s="158"/>
      <c r="M3533" s="158"/>
      <c r="N3533" s="158"/>
      <c r="O3533" s="158"/>
      <c r="P3533" s="158"/>
      <c r="Q3533" s="158"/>
      <c r="R3533" s="158"/>
      <c r="S3533" s="158"/>
      <c r="T3533" s="158"/>
      <c r="U3533" s="158"/>
      <c r="V3533" s="158"/>
      <c r="W3533" s="158"/>
    </row>
    <row r="3534" spans="1:23">
      <c r="A3534" s="163"/>
      <c r="B3534" s="159"/>
      <c r="C3534" s="159"/>
      <c r="D3534" s="160"/>
      <c r="E3534" s="154"/>
      <c r="F3534" s="154"/>
      <c r="G3534" s="154"/>
      <c r="H3534" s="154"/>
      <c r="I3534" s="154"/>
      <c r="J3534" s="154"/>
      <c r="K3534" s="154"/>
      <c r="L3534" s="158"/>
      <c r="M3534" s="158"/>
      <c r="N3534" s="158"/>
      <c r="O3534" s="158"/>
      <c r="P3534" s="158"/>
      <c r="Q3534" s="158"/>
      <c r="R3534" s="158"/>
      <c r="S3534" s="158"/>
      <c r="T3534" s="158"/>
      <c r="U3534" s="158"/>
      <c r="V3534" s="158"/>
      <c r="W3534" s="158"/>
    </row>
    <row r="3535" spans="1:23">
      <c r="A3535" s="154"/>
      <c r="B3535" s="155"/>
      <c r="C3535" s="155"/>
      <c r="D3535" s="156"/>
      <c r="E3535" s="157"/>
      <c r="F3535" s="158"/>
      <c r="G3535" s="158"/>
      <c r="H3535" s="158"/>
      <c r="I3535" s="158"/>
      <c r="J3535" s="158"/>
      <c r="K3535" s="158"/>
      <c r="L3535" s="158"/>
      <c r="M3535" s="158"/>
      <c r="N3535" s="158"/>
      <c r="O3535" s="158"/>
      <c r="P3535" s="158"/>
      <c r="Q3535" s="158"/>
      <c r="R3535" s="158"/>
      <c r="S3535" s="158"/>
      <c r="T3535" s="158"/>
      <c r="U3535" s="158"/>
      <c r="V3535" s="158"/>
      <c r="W3535" s="158"/>
    </row>
    <row r="3536" spans="1:23">
      <c r="A3536" s="154"/>
      <c r="B3536" s="159"/>
      <c r="C3536" s="159"/>
      <c r="D3536" s="160"/>
      <c r="E3536" s="161"/>
      <c r="F3536" s="162"/>
      <c r="G3536" s="162"/>
      <c r="H3536" s="162"/>
      <c r="I3536" s="162"/>
      <c r="J3536" s="162"/>
      <c r="K3536" s="162"/>
      <c r="L3536" s="158"/>
      <c r="M3536" s="158"/>
      <c r="N3536" s="158"/>
      <c r="O3536" s="158"/>
      <c r="P3536" s="158"/>
      <c r="Q3536" s="158"/>
      <c r="R3536" s="158"/>
      <c r="S3536" s="158"/>
      <c r="T3536" s="158"/>
      <c r="U3536" s="158"/>
      <c r="V3536" s="158"/>
      <c r="W3536" s="158"/>
    </row>
    <row r="3537" spans="1:23">
      <c r="A3537" s="163"/>
      <c r="B3537" s="159"/>
      <c r="C3537" s="159"/>
      <c r="D3537" s="160"/>
      <c r="E3537" s="154"/>
      <c r="F3537" s="154"/>
      <c r="G3537" s="154"/>
      <c r="H3537" s="154"/>
      <c r="I3537" s="154"/>
      <c r="J3537" s="154"/>
      <c r="K3537" s="154"/>
      <c r="L3537" s="158"/>
      <c r="M3537" s="158"/>
      <c r="N3537" s="158"/>
      <c r="O3537" s="158"/>
      <c r="P3537" s="158"/>
      <c r="Q3537" s="158"/>
      <c r="R3537" s="158"/>
      <c r="S3537" s="158"/>
      <c r="T3537" s="158"/>
      <c r="U3537" s="158"/>
      <c r="V3537" s="158"/>
      <c r="W3537" s="158"/>
    </row>
    <row r="3538" spans="1:23">
      <c r="A3538" s="154"/>
      <c r="B3538" s="155"/>
      <c r="C3538" s="155"/>
      <c r="D3538" s="156"/>
      <c r="E3538" s="157"/>
      <c r="F3538" s="158"/>
      <c r="G3538" s="158"/>
      <c r="H3538" s="158"/>
      <c r="I3538" s="158"/>
      <c r="J3538" s="158"/>
      <c r="K3538" s="158"/>
      <c r="L3538" s="158"/>
      <c r="M3538" s="158"/>
      <c r="N3538" s="158"/>
      <c r="O3538" s="158"/>
      <c r="P3538" s="158"/>
      <c r="Q3538" s="158"/>
      <c r="R3538" s="158"/>
      <c r="S3538" s="158"/>
      <c r="T3538" s="158"/>
      <c r="U3538" s="158"/>
      <c r="V3538" s="158"/>
      <c r="W3538" s="158"/>
    </row>
    <row r="3539" spans="1:23">
      <c r="A3539" s="154"/>
      <c r="B3539" s="159"/>
      <c r="C3539" s="159"/>
      <c r="D3539" s="160"/>
      <c r="E3539" s="161"/>
      <c r="F3539" s="162"/>
      <c r="G3539" s="162"/>
      <c r="H3539" s="162"/>
      <c r="I3539" s="162"/>
      <c r="J3539" s="162"/>
      <c r="K3539" s="162"/>
      <c r="L3539" s="158"/>
      <c r="M3539" s="158"/>
      <c r="N3539" s="158"/>
      <c r="O3539" s="158"/>
      <c r="P3539" s="158"/>
      <c r="Q3539" s="158"/>
      <c r="R3539" s="158"/>
      <c r="S3539" s="158"/>
      <c r="T3539" s="158"/>
      <c r="U3539" s="158"/>
      <c r="V3539" s="158"/>
      <c r="W3539" s="158"/>
    </row>
    <row r="3540" spans="1:23">
      <c r="A3540" s="163"/>
      <c r="B3540" s="159"/>
      <c r="C3540" s="159"/>
      <c r="D3540" s="160"/>
      <c r="E3540" s="154"/>
      <c r="F3540" s="154"/>
      <c r="G3540" s="154"/>
      <c r="H3540" s="154"/>
      <c r="I3540" s="154"/>
      <c r="J3540" s="154"/>
      <c r="K3540" s="154"/>
      <c r="L3540" s="158"/>
      <c r="M3540" s="158"/>
      <c r="N3540" s="158"/>
      <c r="O3540" s="158"/>
      <c r="P3540" s="158"/>
      <c r="Q3540" s="158"/>
      <c r="R3540" s="158"/>
      <c r="S3540" s="158"/>
      <c r="T3540" s="158"/>
      <c r="U3540" s="158"/>
      <c r="V3540" s="158"/>
      <c r="W3540" s="158"/>
    </row>
    <row r="3541" spans="1:23">
      <c r="A3541" s="154"/>
      <c r="B3541" s="155"/>
      <c r="C3541" s="155"/>
      <c r="D3541" s="156"/>
      <c r="E3541" s="157"/>
      <c r="F3541" s="158"/>
      <c r="G3541" s="158"/>
      <c r="H3541" s="158"/>
      <c r="I3541" s="158"/>
      <c r="J3541" s="158"/>
      <c r="K3541" s="158"/>
      <c r="L3541" s="158"/>
      <c r="M3541" s="158"/>
      <c r="N3541" s="158"/>
      <c r="O3541" s="158"/>
      <c r="P3541" s="158"/>
      <c r="Q3541" s="158"/>
      <c r="R3541" s="158"/>
      <c r="S3541" s="158"/>
      <c r="T3541" s="158"/>
      <c r="U3541" s="158"/>
      <c r="V3541" s="158"/>
      <c r="W3541" s="158"/>
    </row>
    <row r="3542" spans="1:23">
      <c r="A3542" s="154"/>
      <c r="B3542" s="159"/>
      <c r="C3542" s="159"/>
      <c r="D3542" s="160"/>
      <c r="E3542" s="161"/>
      <c r="F3542" s="162"/>
      <c r="G3542" s="162"/>
      <c r="H3542" s="162"/>
      <c r="I3542" s="162"/>
      <c r="J3542" s="162"/>
      <c r="K3542" s="162"/>
      <c r="L3542" s="158"/>
      <c r="M3542" s="158"/>
      <c r="N3542" s="158"/>
      <c r="O3542" s="158"/>
      <c r="P3542" s="158"/>
      <c r="Q3542" s="158"/>
      <c r="R3542" s="158"/>
      <c r="S3542" s="158"/>
      <c r="T3542" s="158"/>
      <c r="U3542" s="158"/>
      <c r="V3542" s="158"/>
      <c r="W3542" s="158"/>
    </row>
    <row r="3543" spans="1:23">
      <c r="A3543" s="163"/>
      <c r="B3543" s="159"/>
      <c r="C3543" s="159"/>
      <c r="D3543" s="160"/>
      <c r="E3543" s="154"/>
      <c r="F3543" s="154"/>
      <c r="G3543" s="154"/>
      <c r="H3543" s="154"/>
      <c r="I3543" s="154"/>
      <c r="J3543" s="154"/>
      <c r="K3543" s="154"/>
      <c r="L3543" s="158"/>
      <c r="M3543" s="158"/>
      <c r="N3543" s="158"/>
      <c r="O3543" s="158"/>
      <c r="P3543" s="158"/>
      <c r="Q3543" s="158"/>
      <c r="R3543" s="158"/>
      <c r="S3543" s="158"/>
      <c r="T3543" s="158"/>
      <c r="U3543" s="158"/>
      <c r="V3543" s="158"/>
      <c r="W3543" s="158"/>
    </row>
    <row r="3544" spans="1:23">
      <c r="A3544" s="154"/>
      <c r="B3544" s="155"/>
      <c r="C3544" s="155"/>
      <c r="D3544" s="156"/>
      <c r="E3544" s="157"/>
      <c r="F3544" s="158"/>
      <c r="G3544" s="158"/>
      <c r="H3544" s="158"/>
      <c r="I3544" s="158"/>
      <c r="J3544" s="158"/>
      <c r="K3544" s="158"/>
      <c r="L3544" s="158"/>
      <c r="M3544" s="158"/>
      <c r="N3544" s="158"/>
      <c r="O3544" s="158"/>
      <c r="P3544" s="158"/>
      <c r="Q3544" s="158"/>
      <c r="R3544" s="158"/>
      <c r="S3544" s="158"/>
      <c r="T3544" s="158"/>
      <c r="U3544" s="158"/>
      <c r="V3544" s="158"/>
      <c r="W3544" s="158"/>
    </row>
    <row r="3545" spans="1:23">
      <c r="A3545" s="154"/>
      <c r="B3545" s="159"/>
      <c r="C3545" s="159"/>
      <c r="D3545" s="160"/>
      <c r="E3545" s="161"/>
      <c r="F3545" s="162"/>
      <c r="G3545" s="162"/>
      <c r="H3545" s="162"/>
      <c r="I3545" s="162"/>
      <c r="J3545" s="162"/>
      <c r="K3545" s="162"/>
      <c r="L3545" s="158"/>
      <c r="M3545" s="158"/>
      <c r="N3545" s="158"/>
      <c r="O3545" s="158"/>
      <c r="P3545" s="158"/>
      <c r="Q3545" s="158"/>
      <c r="R3545" s="158"/>
      <c r="S3545" s="158"/>
      <c r="T3545" s="158"/>
      <c r="U3545" s="158"/>
      <c r="V3545" s="158"/>
      <c r="W3545" s="158"/>
    </row>
    <row r="3546" spans="1:23">
      <c r="A3546" s="163"/>
      <c r="B3546" s="159"/>
      <c r="C3546" s="159"/>
      <c r="D3546" s="160"/>
      <c r="E3546" s="154"/>
      <c r="F3546" s="154"/>
      <c r="G3546" s="154"/>
      <c r="H3546" s="154"/>
      <c r="I3546" s="154"/>
      <c r="J3546" s="154"/>
      <c r="K3546" s="154"/>
      <c r="L3546" s="158"/>
      <c r="M3546" s="158"/>
      <c r="N3546" s="158"/>
      <c r="O3546" s="158"/>
      <c r="P3546" s="158"/>
      <c r="Q3546" s="158"/>
      <c r="R3546" s="158"/>
      <c r="S3546" s="158"/>
      <c r="T3546" s="158"/>
      <c r="U3546" s="158"/>
      <c r="V3546" s="158"/>
      <c r="W3546" s="158"/>
    </row>
    <row r="3547" spans="1:23">
      <c r="A3547" s="154"/>
      <c r="B3547" s="155"/>
      <c r="C3547" s="155"/>
      <c r="D3547" s="156"/>
      <c r="E3547" s="157"/>
      <c r="F3547" s="158"/>
      <c r="G3547" s="158"/>
      <c r="H3547" s="158"/>
      <c r="I3547" s="158"/>
      <c r="J3547" s="158"/>
      <c r="K3547" s="158"/>
      <c r="L3547" s="158"/>
      <c r="M3547" s="158"/>
      <c r="N3547" s="158"/>
      <c r="O3547" s="158"/>
      <c r="P3547" s="158"/>
      <c r="Q3547" s="158"/>
      <c r="R3547" s="158"/>
      <c r="S3547" s="158"/>
      <c r="T3547" s="158"/>
      <c r="U3547" s="158"/>
      <c r="V3547" s="158"/>
      <c r="W3547" s="158"/>
    </row>
    <row r="3548" spans="1:23">
      <c r="A3548" s="154"/>
      <c r="B3548" s="159"/>
      <c r="C3548" s="159"/>
      <c r="D3548" s="160"/>
      <c r="E3548" s="161"/>
      <c r="F3548" s="162"/>
      <c r="G3548" s="162"/>
      <c r="H3548" s="162"/>
      <c r="I3548" s="162"/>
      <c r="J3548" s="162"/>
      <c r="K3548" s="162"/>
      <c r="L3548" s="158"/>
      <c r="M3548" s="158"/>
      <c r="N3548" s="158"/>
      <c r="O3548" s="158"/>
      <c r="P3548" s="158"/>
      <c r="Q3548" s="158"/>
      <c r="R3548" s="158"/>
      <c r="S3548" s="158"/>
      <c r="T3548" s="158"/>
      <c r="U3548" s="158"/>
      <c r="V3548" s="158"/>
      <c r="W3548" s="158"/>
    </row>
    <row r="3549" spans="1:23">
      <c r="A3549" s="163"/>
      <c r="B3549" s="159"/>
      <c r="C3549" s="159"/>
      <c r="D3549" s="160"/>
      <c r="E3549" s="154"/>
      <c r="F3549" s="154"/>
      <c r="G3549" s="154"/>
      <c r="H3549" s="154"/>
      <c r="I3549" s="154"/>
      <c r="J3549" s="154"/>
      <c r="K3549" s="154"/>
      <c r="L3549" s="158"/>
      <c r="M3549" s="158"/>
      <c r="N3549" s="158"/>
      <c r="O3549" s="158"/>
      <c r="P3549" s="158"/>
      <c r="Q3549" s="158"/>
      <c r="R3549" s="158"/>
      <c r="S3549" s="158"/>
      <c r="T3549" s="158"/>
      <c r="U3549" s="158"/>
      <c r="V3549" s="158"/>
      <c r="W3549" s="158"/>
    </row>
    <row r="3550" spans="1:23">
      <c r="A3550" s="154"/>
      <c r="B3550" s="155"/>
      <c r="C3550" s="155"/>
      <c r="D3550" s="156"/>
      <c r="E3550" s="157"/>
      <c r="F3550" s="158"/>
      <c r="G3550" s="158"/>
      <c r="H3550" s="158"/>
      <c r="I3550" s="158"/>
      <c r="J3550" s="158"/>
      <c r="K3550" s="158"/>
      <c r="L3550" s="158"/>
      <c r="M3550" s="158"/>
      <c r="N3550" s="158"/>
      <c r="O3550" s="158"/>
      <c r="P3550" s="158"/>
      <c r="Q3550" s="158"/>
      <c r="R3550" s="158"/>
      <c r="S3550" s="158"/>
      <c r="T3550" s="158"/>
      <c r="U3550" s="158"/>
      <c r="V3550" s="158"/>
      <c r="W3550" s="158"/>
    </row>
    <row r="3551" spans="1:23">
      <c r="A3551" s="154"/>
      <c r="B3551" s="159"/>
      <c r="C3551" s="159"/>
      <c r="D3551" s="160"/>
      <c r="E3551" s="161"/>
      <c r="F3551" s="162"/>
      <c r="G3551" s="162"/>
      <c r="H3551" s="162"/>
      <c r="I3551" s="162"/>
      <c r="J3551" s="162"/>
      <c r="K3551" s="162"/>
      <c r="L3551" s="158"/>
      <c r="M3551" s="158"/>
      <c r="N3551" s="158"/>
      <c r="O3551" s="158"/>
      <c r="P3551" s="158"/>
      <c r="Q3551" s="158"/>
      <c r="R3551" s="158"/>
      <c r="S3551" s="158"/>
      <c r="T3551" s="158"/>
      <c r="U3551" s="158"/>
      <c r="V3551" s="158"/>
      <c r="W3551" s="158"/>
    </row>
    <row r="3552" spans="1:23">
      <c r="A3552" s="163"/>
      <c r="B3552" s="159"/>
      <c r="C3552" s="159"/>
      <c r="D3552" s="160"/>
      <c r="E3552" s="154"/>
      <c r="F3552" s="154"/>
      <c r="G3552" s="154"/>
      <c r="H3552" s="154"/>
      <c r="I3552" s="154"/>
      <c r="J3552" s="154"/>
      <c r="K3552" s="154"/>
      <c r="L3552" s="158"/>
      <c r="M3552" s="158"/>
      <c r="N3552" s="158"/>
      <c r="O3552" s="158"/>
      <c r="P3552" s="158"/>
      <c r="Q3552" s="158"/>
      <c r="R3552" s="158"/>
      <c r="S3552" s="158"/>
      <c r="T3552" s="158"/>
      <c r="U3552" s="158"/>
      <c r="V3552" s="158"/>
      <c r="W3552" s="158"/>
    </row>
    <row r="3553" spans="1:23">
      <c r="A3553" s="154"/>
      <c r="B3553" s="155"/>
      <c r="C3553" s="155"/>
      <c r="D3553" s="156"/>
      <c r="E3553" s="157"/>
      <c r="F3553" s="158"/>
      <c r="G3553" s="158"/>
      <c r="H3553" s="158"/>
      <c r="I3553" s="158"/>
      <c r="J3553" s="158"/>
      <c r="K3553" s="158"/>
      <c r="L3553" s="158"/>
      <c r="M3553" s="158"/>
      <c r="N3553" s="158"/>
      <c r="O3553" s="158"/>
      <c r="P3553" s="158"/>
      <c r="Q3553" s="158"/>
      <c r="R3553" s="158"/>
      <c r="S3553" s="158"/>
      <c r="T3553" s="158"/>
      <c r="U3553" s="158"/>
      <c r="V3553" s="158"/>
      <c r="W3553" s="158"/>
    </row>
    <row r="3554" spans="1:23">
      <c r="A3554" s="154"/>
      <c r="B3554" s="159"/>
      <c r="C3554" s="159"/>
      <c r="D3554" s="160"/>
      <c r="E3554" s="161"/>
      <c r="F3554" s="162"/>
      <c r="G3554" s="162"/>
      <c r="H3554" s="162"/>
      <c r="I3554" s="162"/>
      <c r="J3554" s="162"/>
      <c r="K3554" s="162"/>
      <c r="L3554" s="158"/>
      <c r="M3554" s="158"/>
      <c r="N3554" s="158"/>
      <c r="O3554" s="158"/>
      <c r="P3554" s="158"/>
      <c r="Q3554" s="158"/>
      <c r="R3554" s="158"/>
      <c r="S3554" s="158"/>
      <c r="T3554" s="158"/>
      <c r="U3554" s="158"/>
      <c r="V3554" s="158"/>
      <c r="W3554" s="158"/>
    </row>
    <row r="3555" spans="1:23">
      <c r="A3555" s="163"/>
      <c r="B3555" s="159"/>
      <c r="C3555" s="159"/>
      <c r="D3555" s="160"/>
      <c r="E3555" s="154"/>
      <c r="F3555" s="154"/>
      <c r="G3555" s="154"/>
      <c r="H3555" s="154"/>
      <c r="I3555" s="154"/>
      <c r="J3555" s="154"/>
      <c r="K3555" s="154"/>
      <c r="L3555" s="158"/>
      <c r="M3555" s="158"/>
      <c r="N3555" s="158"/>
      <c r="O3555" s="158"/>
      <c r="P3555" s="158"/>
      <c r="Q3555" s="158"/>
      <c r="R3555" s="158"/>
      <c r="S3555" s="158"/>
      <c r="T3555" s="158"/>
      <c r="U3555" s="158"/>
      <c r="V3555" s="158"/>
      <c r="W3555" s="158"/>
    </row>
    <row r="3556" spans="1:23">
      <c r="A3556" s="154"/>
      <c r="B3556" s="155"/>
      <c r="C3556" s="155"/>
      <c r="D3556" s="156"/>
      <c r="E3556" s="157"/>
      <c r="F3556" s="158"/>
      <c r="G3556" s="158"/>
      <c r="H3556" s="158"/>
      <c r="I3556" s="158"/>
      <c r="J3556" s="158"/>
      <c r="K3556" s="158"/>
      <c r="L3556" s="158"/>
      <c r="M3556" s="158"/>
      <c r="N3556" s="158"/>
      <c r="O3556" s="158"/>
      <c r="P3556" s="158"/>
      <c r="Q3556" s="158"/>
      <c r="R3556" s="158"/>
      <c r="S3556" s="158"/>
      <c r="T3556" s="158"/>
      <c r="U3556" s="158"/>
      <c r="V3556" s="158"/>
      <c r="W3556" s="158"/>
    </row>
    <row r="3557" spans="1:23">
      <c r="A3557" s="154"/>
      <c r="B3557" s="159"/>
      <c r="C3557" s="159"/>
      <c r="D3557" s="160"/>
      <c r="E3557" s="161"/>
      <c r="F3557" s="162"/>
      <c r="G3557" s="162"/>
      <c r="H3557" s="162"/>
      <c r="I3557" s="162"/>
      <c r="J3557" s="162"/>
      <c r="K3557" s="162"/>
      <c r="L3557" s="158"/>
      <c r="M3557" s="158"/>
      <c r="N3557" s="158"/>
      <c r="O3557" s="158"/>
      <c r="P3557" s="158"/>
      <c r="Q3557" s="158"/>
      <c r="R3557" s="158"/>
      <c r="S3557" s="158"/>
      <c r="T3557" s="158"/>
      <c r="U3557" s="158"/>
      <c r="V3557" s="158"/>
      <c r="W3557" s="158"/>
    </row>
    <row r="3558" spans="1:23">
      <c r="A3558" s="163"/>
      <c r="B3558" s="159"/>
      <c r="C3558" s="159"/>
      <c r="D3558" s="160"/>
      <c r="E3558" s="154"/>
      <c r="F3558" s="154"/>
      <c r="G3558" s="154"/>
      <c r="H3558" s="154"/>
      <c r="I3558" s="154"/>
      <c r="J3558" s="154"/>
      <c r="K3558" s="154"/>
      <c r="L3558" s="158"/>
      <c r="M3558" s="158"/>
      <c r="N3558" s="158"/>
      <c r="O3558" s="158"/>
      <c r="P3558" s="158"/>
      <c r="Q3558" s="158"/>
      <c r="R3558" s="158"/>
      <c r="S3558" s="158"/>
      <c r="T3558" s="158"/>
      <c r="U3558" s="158"/>
      <c r="V3558" s="158"/>
      <c r="W3558" s="158"/>
    </row>
    <row r="3559" spans="1:23">
      <c r="A3559" s="154"/>
      <c r="B3559" s="155"/>
      <c r="C3559" s="155"/>
      <c r="D3559" s="156"/>
      <c r="E3559" s="157"/>
      <c r="F3559" s="158"/>
      <c r="G3559" s="158"/>
      <c r="H3559" s="158"/>
      <c r="I3559" s="158"/>
      <c r="J3559" s="158"/>
      <c r="K3559" s="158"/>
      <c r="L3559" s="158"/>
      <c r="M3559" s="158"/>
      <c r="N3559" s="158"/>
      <c r="O3559" s="158"/>
      <c r="P3559" s="158"/>
      <c r="Q3559" s="158"/>
      <c r="R3559" s="158"/>
      <c r="S3559" s="158"/>
      <c r="T3559" s="158"/>
      <c r="U3559" s="158"/>
      <c r="V3559" s="158"/>
      <c r="W3559" s="158"/>
    </row>
    <row r="3560" spans="1:23">
      <c r="A3560" s="154"/>
      <c r="B3560" s="159"/>
      <c r="C3560" s="159"/>
      <c r="D3560" s="160"/>
      <c r="E3560" s="161"/>
      <c r="F3560" s="162"/>
      <c r="G3560" s="162"/>
      <c r="H3560" s="162"/>
      <c r="I3560" s="162"/>
      <c r="J3560" s="162"/>
      <c r="K3560" s="162"/>
      <c r="L3560" s="158"/>
      <c r="M3560" s="158"/>
      <c r="N3560" s="158"/>
      <c r="O3560" s="158"/>
      <c r="P3560" s="158"/>
      <c r="Q3560" s="158"/>
      <c r="R3560" s="158"/>
      <c r="S3560" s="158"/>
      <c r="T3560" s="158"/>
      <c r="U3560" s="158"/>
      <c r="V3560" s="158"/>
      <c r="W3560" s="158"/>
    </row>
    <row r="3561" spans="1:23">
      <c r="A3561" s="163"/>
      <c r="B3561" s="159"/>
      <c r="C3561" s="159"/>
      <c r="D3561" s="160"/>
      <c r="E3561" s="154"/>
      <c r="F3561" s="154"/>
      <c r="G3561" s="154"/>
      <c r="H3561" s="154"/>
      <c r="I3561" s="154"/>
      <c r="J3561" s="154"/>
      <c r="K3561" s="154"/>
      <c r="L3561" s="158"/>
      <c r="M3561" s="158"/>
      <c r="N3561" s="158"/>
      <c r="O3561" s="158"/>
      <c r="P3561" s="158"/>
      <c r="Q3561" s="158"/>
      <c r="R3561" s="158"/>
      <c r="S3561" s="158"/>
      <c r="T3561" s="158"/>
      <c r="U3561" s="158"/>
      <c r="V3561" s="158"/>
      <c r="W3561" s="158"/>
    </row>
    <row r="3562" spans="1:23">
      <c r="A3562" s="154"/>
      <c r="B3562" s="155"/>
      <c r="C3562" s="155"/>
      <c r="D3562" s="156"/>
      <c r="E3562" s="157"/>
      <c r="F3562" s="158"/>
      <c r="G3562" s="158"/>
      <c r="H3562" s="158"/>
      <c r="I3562" s="158"/>
      <c r="J3562" s="158"/>
      <c r="K3562" s="158"/>
      <c r="L3562" s="158"/>
      <c r="M3562" s="158"/>
      <c r="N3562" s="158"/>
      <c r="O3562" s="158"/>
      <c r="P3562" s="158"/>
      <c r="Q3562" s="158"/>
      <c r="R3562" s="158"/>
      <c r="S3562" s="158"/>
      <c r="T3562" s="158"/>
      <c r="U3562" s="158"/>
      <c r="V3562" s="158"/>
      <c r="W3562" s="158"/>
    </row>
    <row r="3563" spans="1:23">
      <c r="A3563" s="154"/>
      <c r="B3563" s="159"/>
      <c r="C3563" s="159"/>
      <c r="D3563" s="160"/>
      <c r="E3563" s="161"/>
      <c r="F3563" s="162"/>
      <c r="G3563" s="162"/>
      <c r="H3563" s="162"/>
      <c r="I3563" s="162"/>
      <c r="J3563" s="162"/>
      <c r="K3563" s="162"/>
      <c r="L3563" s="158"/>
      <c r="M3563" s="158"/>
      <c r="N3563" s="158"/>
      <c r="O3563" s="158"/>
      <c r="P3563" s="158"/>
      <c r="Q3563" s="158"/>
      <c r="R3563" s="158"/>
      <c r="S3563" s="158"/>
      <c r="T3563" s="158"/>
      <c r="U3563" s="158"/>
      <c r="V3563" s="158"/>
      <c r="W3563" s="158"/>
    </row>
    <row r="3564" spans="1:23">
      <c r="A3564" s="163"/>
      <c r="B3564" s="159"/>
      <c r="C3564" s="159"/>
      <c r="D3564" s="160"/>
      <c r="E3564" s="154"/>
      <c r="F3564" s="154"/>
      <c r="G3564" s="154"/>
      <c r="H3564" s="154"/>
      <c r="I3564" s="154"/>
      <c r="J3564" s="154"/>
      <c r="K3564" s="154"/>
      <c r="L3564" s="158"/>
      <c r="M3564" s="158"/>
      <c r="N3564" s="158"/>
      <c r="O3564" s="158"/>
      <c r="P3564" s="158"/>
      <c r="Q3564" s="158"/>
      <c r="R3564" s="158"/>
      <c r="S3564" s="158"/>
      <c r="T3564" s="158"/>
      <c r="U3564" s="158"/>
      <c r="V3564" s="158"/>
      <c r="W3564" s="158"/>
    </row>
    <row r="3565" spans="1:23">
      <c r="A3565" s="154"/>
      <c r="B3565" s="155"/>
      <c r="C3565" s="155"/>
      <c r="D3565" s="156"/>
      <c r="E3565" s="157"/>
      <c r="F3565" s="158"/>
      <c r="G3565" s="158"/>
      <c r="H3565" s="158"/>
      <c r="I3565" s="158"/>
      <c r="J3565" s="158"/>
      <c r="K3565" s="158"/>
      <c r="L3565" s="158"/>
      <c r="M3565" s="158"/>
      <c r="N3565" s="158"/>
      <c r="O3565" s="158"/>
      <c r="P3565" s="158"/>
      <c r="Q3565" s="158"/>
      <c r="R3565" s="158"/>
      <c r="S3565" s="158"/>
      <c r="T3565" s="158"/>
      <c r="U3565" s="158"/>
      <c r="V3565" s="158"/>
      <c r="W3565" s="158"/>
    </row>
    <row r="3566" spans="1:23">
      <c r="A3566" s="154"/>
      <c r="B3566" s="159"/>
      <c r="C3566" s="159"/>
      <c r="D3566" s="160"/>
      <c r="E3566" s="161"/>
      <c r="F3566" s="162"/>
      <c r="G3566" s="162"/>
      <c r="H3566" s="162"/>
      <c r="I3566" s="162"/>
      <c r="J3566" s="162"/>
      <c r="K3566" s="162"/>
      <c r="L3566" s="158"/>
      <c r="M3566" s="158"/>
      <c r="N3566" s="158"/>
      <c r="O3566" s="158"/>
      <c r="P3566" s="158"/>
      <c r="Q3566" s="158"/>
      <c r="R3566" s="158"/>
      <c r="S3566" s="158"/>
      <c r="T3566" s="158"/>
      <c r="U3566" s="158"/>
      <c r="V3566" s="158"/>
      <c r="W3566" s="158"/>
    </row>
    <row r="3567" spans="1:23">
      <c r="A3567" s="163"/>
      <c r="B3567" s="159"/>
      <c r="C3567" s="159"/>
      <c r="D3567" s="160"/>
      <c r="E3567" s="154"/>
      <c r="F3567" s="154"/>
      <c r="G3567" s="154"/>
      <c r="H3567" s="154"/>
      <c r="I3567" s="154"/>
      <c r="J3567" s="154"/>
      <c r="K3567" s="154"/>
      <c r="L3567" s="158"/>
      <c r="M3567" s="158"/>
      <c r="N3567" s="158"/>
      <c r="O3567" s="158"/>
      <c r="P3567" s="158"/>
      <c r="Q3567" s="158"/>
      <c r="R3567" s="158"/>
      <c r="S3567" s="158"/>
      <c r="T3567" s="158"/>
      <c r="U3567" s="158"/>
      <c r="V3567" s="158"/>
      <c r="W3567" s="158"/>
    </row>
    <row r="3568" spans="1:23">
      <c r="A3568" s="154"/>
      <c r="B3568" s="155"/>
      <c r="C3568" s="155"/>
      <c r="D3568" s="156"/>
      <c r="E3568" s="157"/>
      <c r="F3568" s="158"/>
      <c r="G3568" s="158"/>
      <c r="H3568" s="158"/>
      <c r="I3568" s="158"/>
      <c r="J3568" s="158"/>
      <c r="K3568" s="158"/>
      <c r="L3568" s="158"/>
      <c r="M3568" s="158"/>
      <c r="N3568" s="158"/>
      <c r="O3568" s="158"/>
      <c r="P3568" s="158"/>
      <c r="Q3568" s="158"/>
      <c r="R3568" s="158"/>
      <c r="S3568" s="158"/>
      <c r="T3568" s="158"/>
      <c r="U3568" s="158"/>
      <c r="V3568" s="158"/>
      <c r="W3568" s="158"/>
    </row>
    <row r="3569" spans="1:23">
      <c r="A3569" s="154"/>
      <c r="B3569" s="159"/>
      <c r="C3569" s="159"/>
      <c r="D3569" s="160"/>
      <c r="E3569" s="161"/>
      <c r="F3569" s="162"/>
      <c r="G3569" s="162"/>
      <c r="H3569" s="162"/>
      <c r="I3569" s="162"/>
      <c r="J3569" s="162"/>
      <c r="K3569" s="162"/>
      <c r="L3569" s="158"/>
      <c r="M3569" s="158"/>
      <c r="N3569" s="158"/>
      <c r="O3569" s="158"/>
      <c r="P3569" s="158"/>
      <c r="Q3569" s="158"/>
      <c r="R3569" s="158"/>
      <c r="S3569" s="158"/>
      <c r="T3569" s="158"/>
      <c r="U3569" s="158"/>
      <c r="V3569" s="158"/>
      <c r="W3569" s="158"/>
    </row>
    <row r="3570" spans="1:23">
      <c r="A3570" s="163"/>
      <c r="B3570" s="159"/>
      <c r="C3570" s="159"/>
      <c r="D3570" s="160"/>
      <c r="E3570" s="154"/>
      <c r="F3570" s="154"/>
      <c r="G3570" s="154"/>
      <c r="H3570" s="154"/>
      <c r="I3570" s="154"/>
      <c r="J3570" s="154"/>
      <c r="K3570" s="154"/>
      <c r="L3570" s="158"/>
      <c r="M3570" s="158"/>
      <c r="N3570" s="158"/>
      <c r="O3570" s="158"/>
      <c r="P3570" s="158"/>
      <c r="Q3570" s="158"/>
      <c r="R3570" s="158"/>
      <c r="S3570" s="158"/>
      <c r="T3570" s="158"/>
      <c r="U3570" s="158"/>
      <c r="V3570" s="158"/>
      <c r="W3570" s="158"/>
    </row>
    <row r="3571" spans="1:23">
      <c r="A3571" s="154"/>
      <c r="B3571" s="155"/>
      <c r="C3571" s="155"/>
      <c r="D3571" s="156"/>
      <c r="E3571" s="157"/>
      <c r="F3571" s="158"/>
      <c r="G3571" s="158"/>
      <c r="H3571" s="158"/>
      <c r="I3571" s="158"/>
      <c r="J3571" s="158"/>
      <c r="K3571" s="158"/>
      <c r="L3571" s="158"/>
      <c r="M3571" s="158"/>
      <c r="N3571" s="158"/>
      <c r="O3571" s="158"/>
      <c r="P3571" s="158"/>
      <c r="Q3571" s="158"/>
      <c r="R3571" s="158"/>
      <c r="S3571" s="158"/>
      <c r="T3571" s="158"/>
      <c r="U3571" s="158"/>
      <c r="V3571" s="158"/>
      <c r="W3571" s="158"/>
    </row>
    <row r="3572" spans="1:23">
      <c r="A3572" s="154"/>
      <c r="B3572" s="159"/>
      <c r="C3572" s="159"/>
      <c r="D3572" s="160"/>
      <c r="E3572" s="161"/>
      <c r="F3572" s="162"/>
      <c r="G3572" s="162"/>
      <c r="H3572" s="162"/>
      <c r="I3572" s="162"/>
      <c r="J3572" s="162"/>
      <c r="K3572" s="162"/>
      <c r="L3572" s="158"/>
      <c r="M3572" s="158"/>
      <c r="N3572" s="158"/>
      <c r="O3572" s="158"/>
      <c r="P3572" s="158"/>
      <c r="Q3572" s="158"/>
      <c r="R3572" s="158"/>
      <c r="S3572" s="158"/>
      <c r="T3572" s="158"/>
      <c r="U3572" s="158"/>
      <c r="V3572" s="158"/>
      <c r="W3572" s="158"/>
    </row>
    <row r="3573" spans="1:23">
      <c r="A3573" s="163"/>
      <c r="B3573" s="159"/>
      <c r="C3573" s="159"/>
      <c r="D3573" s="160"/>
      <c r="E3573" s="154"/>
      <c r="F3573" s="154"/>
      <c r="G3573" s="154"/>
      <c r="H3573" s="154"/>
      <c r="I3573" s="154"/>
      <c r="J3573" s="154"/>
      <c r="K3573" s="154"/>
      <c r="L3573" s="158"/>
      <c r="M3573" s="158"/>
      <c r="N3573" s="158"/>
      <c r="O3573" s="158"/>
      <c r="P3573" s="158"/>
      <c r="Q3573" s="158"/>
      <c r="R3573" s="158"/>
      <c r="S3573" s="158"/>
      <c r="T3573" s="158"/>
      <c r="U3573" s="158"/>
      <c r="V3573" s="158"/>
      <c r="W3573" s="158"/>
    </row>
    <row r="3574" spans="1:23">
      <c r="A3574" s="154"/>
      <c r="B3574" s="155"/>
      <c r="C3574" s="155"/>
      <c r="D3574" s="156"/>
      <c r="E3574" s="157"/>
      <c r="F3574" s="158"/>
      <c r="G3574" s="158"/>
      <c r="H3574" s="158"/>
      <c r="I3574" s="158"/>
      <c r="J3574" s="158"/>
      <c r="K3574" s="158"/>
      <c r="L3574" s="158"/>
      <c r="M3574" s="158"/>
      <c r="N3574" s="158"/>
      <c r="O3574" s="158"/>
      <c r="P3574" s="158"/>
      <c r="Q3574" s="158"/>
      <c r="R3574" s="158"/>
      <c r="S3574" s="158"/>
      <c r="T3574" s="158"/>
      <c r="U3574" s="158"/>
      <c r="V3574" s="158"/>
      <c r="W3574" s="158"/>
    </row>
    <row r="3575" spans="1:23">
      <c r="A3575" s="154"/>
      <c r="B3575" s="159"/>
      <c r="C3575" s="159"/>
      <c r="D3575" s="160"/>
      <c r="E3575" s="161"/>
      <c r="F3575" s="162"/>
      <c r="G3575" s="162"/>
      <c r="H3575" s="162"/>
      <c r="I3575" s="162"/>
      <c r="J3575" s="162"/>
      <c r="K3575" s="162"/>
      <c r="L3575" s="158"/>
      <c r="M3575" s="158"/>
      <c r="N3575" s="158"/>
      <c r="O3575" s="158"/>
      <c r="P3575" s="158"/>
      <c r="Q3575" s="158"/>
      <c r="R3575" s="158"/>
      <c r="S3575" s="158"/>
      <c r="T3575" s="158"/>
      <c r="U3575" s="158"/>
      <c r="V3575" s="158"/>
      <c r="W3575" s="158"/>
    </row>
    <row r="3576" spans="1:23">
      <c r="A3576" s="163"/>
      <c r="B3576" s="159"/>
      <c r="C3576" s="159"/>
      <c r="D3576" s="160"/>
      <c r="E3576" s="154"/>
      <c r="F3576" s="154"/>
      <c r="G3576" s="154"/>
      <c r="H3576" s="154"/>
      <c r="I3576" s="154"/>
      <c r="J3576" s="154"/>
      <c r="K3576" s="154"/>
      <c r="L3576" s="158"/>
      <c r="M3576" s="158"/>
      <c r="N3576" s="158"/>
      <c r="O3576" s="158"/>
      <c r="P3576" s="158"/>
      <c r="Q3576" s="158"/>
      <c r="R3576" s="158"/>
      <c r="S3576" s="158"/>
      <c r="T3576" s="158"/>
      <c r="U3576" s="158"/>
      <c r="V3576" s="158"/>
      <c r="W3576" s="158"/>
    </row>
    <row r="3577" spans="1:23">
      <c r="A3577" s="154"/>
      <c r="B3577" s="155"/>
      <c r="C3577" s="155"/>
      <c r="D3577" s="156"/>
      <c r="E3577" s="157"/>
      <c r="F3577" s="158"/>
      <c r="G3577" s="158"/>
      <c r="H3577" s="158"/>
      <c r="I3577" s="158"/>
      <c r="J3577" s="158"/>
      <c r="K3577" s="158"/>
      <c r="L3577" s="158"/>
      <c r="M3577" s="158"/>
      <c r="N3577" s="158"/>
      <c r="O3577" s="158"/>
      <c r="P3577" s="158"/>
      <c r="Q3577" s="158"/>
      <c r="R3577" s="158"/>
      <c r="S3577" s="158"/>
      <c r="T3577" s="158"/>
      <c r="U3577" s="158"/>
      <c r="V3577" s="158"/>
      <c r="W3577" s="158"/>
    </row>
    <row r="3578" spans="1:23">
      <c r="A3578" s="154"/>
      <c r="B3578" s="159"/>
      <c r="C3578" s="159"/>
      <c r="D3578" s="160"/>
      <c r="E3578" s="161"/>
      <c r="F3578" s="162"/>
      <c r="G3578" s="162"/>
      <c r="H3578" s="162"/>
      <c r="I3578" s="162"/>
      <c r="J3578" s="162"/>
      <c r="K3578" s="162"/>
      <c r="L3578" s="158"/>
      <c r="M3578" s="158"/>
      <c r="N3578" s="158"/>
      <c r="O3578" s="158"/>
      <c r="P3578" s="158"/>
      <c r="Q3578" s="158"/>
      <c r="R3578" s="158"/>
      <c r="S3578" s="158"/>
      <c r="T3578" s="158"/>
      <c r="U3578" s="158"/>
      <c r="V3578" s="158"/>
      <c r="W3578" s="158"/>
    </row>
    <row r="3579" spans="1:23">
      <c r="A3579" s="163"/>
      <c r="B3579" s="159"/>
      <c r="C3579" s="159"/>
      <c r="D3579" s="160"/>
      <c r="E3579" s="154"/>
      <c r="F3579" s="154"/>
      <c r="G3579" s="154"/>
      <c r="H3579" s="154"/>
      <c r="I3579" s="154"/>
      <c r="J3579" s="154"/>
      <c r="K3579" s="154"/>
      <c r="L3579" s="158"/>
      <c r="M3579" s="158"/>
      <c r="N3579" s="158"/>
      <c r="O3579" s="158"/>
      <c r="P3579" s="158"/>
      <c r="Q3579" s="158"/>
      <c r="R3579" s="158"/>
      <c r="S3579" s="158"/>
      <c r="T3579" s="158"/>
      <c r="U3579" s="158"/>
      <c r="V3579" s="158"/>
      <c r="W3579" s="158"/>
    </row>
    <row r="3580" spans="1:23">
      <c r="A3580" s="154"/>
      <c r="B3580" s="155"/>
      <c r="C3580" s="155"/>
      <c r="D3580" s="156"/>
      <c r="E3580" s="157"/>
      <c r="F3580" s="158"/>
      <c r="G3580" s="158"/>
      <c r="H3580" s="158"/>
      <c r="I3580" s="158"/>
      <c r="J3580" s="158"/>
      <c r="K3580" s="158"/>
      <c r="L3580" s="158"/>
      <c r="M3580" s="158"/>
      <c r="N3580" s="158"/>
      <c r="O3580" s="158"/>
      <c r="P3580" s="158"/>
      <c r="Q3580" s="158"/>
      <c r="R3580" s="158"/>
      <c r="S3580" s="158"/>
      <c r="T3580" s="158"/>
      <c r="U3580" s="158"/>
      <c r="V3580" s="158"/>
      <c r="W3580" s="158"/>
    </row>
    <row r="3581" spans="1:23">
      <c r="A3581" s="154"/>
      <c r="B3581" s="159"/>
      <c r="C3581" s="159"/>
      <c r="D3581" s="160"/>
      <c r="E3581" s="161"/>
      <c r="F3581" s="162"/>
      <c r="G3581" s="162"/>
      <c r="H3581" s="162"/>
      <c r="I3581" s="162"/>
      <c r="J3581" s="162"/>
      <c r="K3581" s="162"/>
      <c r="L3581" s="158"/>
      <c r="M3581" s="158"/>
      <c r="N3581" s="158"/>
      <c r="O3581" s="158"/>
      <c r="P3581" s="158"/>
      <c r="Q3581" s="158"/>
      <c r="R3581" s="158"/>
      <c r="S3581" s="158"/>
      <c r="T3581" s="158"/>
      <c r="U3581" s="158"/>
      <c r="V3581" s="158"/>
      <c r="W3581" s="158"/>
    </row>
    <row r="3582" spans="1:23">
      <c r="A3582" s="163"/>
      <c r="B3582" s="159"/>
      <c r="C3582" s="159"/>
      <c r="D3582" s="160"/>
      <c r="E3582" s="154"/>
      <c r="F3582" s="154"/>
      <c r="G3582" s="154"/>
      <c r="H3582" s="154"/>
      <c r="I3582" s="154"/>
      <c r="J3582" s="154"/>
      <c r="K3582" s="154"/>
      <c r="L3582" s="158"/>
      <c r="M3582" s="158"/>
      <c r="N3582" s="158"/>
      <c r="O3582" s="158"/>
      <c r="P3582" s="158"/>
      <c r="Q3582" s="158"/>
      <c r="R3582" s="158"/>
      <c r="S3582" s="158"/>
      <c r="T3582" s="158"/>
      <c r="U3582" s="158"/>
      <c r="V3582" s="158"/>
      <c r="W3582" s="158"/>
    </row>
    <row r="3583" spans="1:23">
      <c r="A3583" s="154"/>
      <c r="B3583" s="155"/>
      <c r="C3583" s="155"/>
      <c r="D3583" s="156"/>
      <c r="E3583" s="157"/>
      <c r="F3583" s="158"/>
      <c r="G3583" s="158"/>
      <c r="H3583" s="158"/>
      <c r="I3583" s="158"/>
      <c r="J3583" s="158"/>
      <c r="K3583" s="158"/>
      <c r="L3583" s="158"/>
      <c r="M3583" s="158"/>
      <c r="N3583" s="158"/>
      <c r="O3583" s="158"/>
      <c r="P3583" s="158"/>
      <c r="Q3583" s="158"/>
      <c r="R3583" s="158"/>
      <c r="S3583" s="158"/>
      <c r="T3583" s="158"/>
      <c r="U3583" s="158"/>
      <c r="V3583" s="158"/>
      <c r="W3583" s="158"/>
    </row>
    <row r="3584" spans="1:23">
      <c r="A3584" s="154"/>
      <c r="B3584" s="159"/>
      <c r="C3584" s="159"/>
      <c r="D3584" s="160"/>
      <c r="E3584" s="161"/>
      <c r="F3584" s="162"/>
      <c r="G3584" s="162"/>
      <c r="H3584" s="162"/>
      <c r="I3584" s="162"/>
      <c r="J3584" s="162"/>
      <c r="K3584" s="162"/>
      <c r="L3584" s="158"/>
      <c r="M3584" s="158"/>
      <c r="N3584" s="158"/>
      <c r="O3584" s="158"/>
      <c r="P3584" s="158"/>
      <c r="Q3584" s="158"/>
      <c r="R3584" s="158"/>
      <c r="S3584" s="158"/>
      <c r="T3584" s="158"/>
      <c r="U3584" s="158"/>
      <c r="V3584" s="158"/>
      <c r="W3584" s="158"/>
    </row>
    <row r="3585" spans="1:23">
      <c r="A3585" s="163"/>
      <c r="B3585" s="159"/>
      <c r="C3585" s="159"/>
      <c r="D3585" s="160"/>
      <c r="E3585" s="154"/>
      <c r="F3585" s="154"/>
      <c r="G3585" s="154"/>
      <c r="H3585" s="154"/>
      <c r="I3585" s="154"/>
      <c r="J3585" s="154"/>
      <c r="K3585" s="154"/>
      <c r="L3585" s="158"/>
      <c r="M3585" s="158"/>
      <c r="N3585" s="158"/>
      <c r="O3585" s="158"/>
      <c r="P3585" s="158"/>
      <c r="Q3585" s="158"/>
      <c r="R3585" s="158"/>
      <c r="S3585" s="158"/>
      <c r="T3585" s="158"/>
      <c r="U3585" s="158"/>
      <c r="V3585" s="158"/>
      <c r="W3585" s="158"/>
    </row>
    <row r="3586" spans="1:23">
      <c r="A3586" s="154"/>
      <c r="B3586" s="155"/>
      <c r="C3586" s="155"/>
      <c r="D3586" s="156"/>
      <c r="E3586" s="157"/>
      <c r="F3586" s="158"/>
      <c r="G3586" s="158"/>
      <c r="H3586" s="158"/>
      <c r="I3586" s="158"/>
      <c r="J3586" s="158"/>
      <c r="K3586" s="158"/>
      <c r="L3586" s="158"/>
      <c r="M3586" s="158"/>
      <c r="N3586" s="158"/>
      <c r="O3586" s="158"/>
      <c r="P3586" s="158"/>
      <c r="Q3586" s="158"/>
      <c r="R3586" s="158"/>
      <c r="S3586" s="158"/>
      <c r="T3586" s="158"/>
      <c r="U3586" s="158"/>
      <c r="V3586" s="158"/>
      <c r="W3586" s="158"/>
    </row>
    <row r="3587" spans="1:23">
      <c r="A3587" s="154"/>
      <c r="B3587" s="159"/>
      <c r="C3587" s="159"/>
      <c r="D3587" s="160"/>
      <c r="E3587" s="161"/>
      <c r="F3587" s="162"/>
      <c r="G3587" s="162"/>
      <c r="H3587" s="162"/>
      <c r="I3587" s="162"/>
      <c r="J3587" s="162"/>
      <c r="K3587" s="162"/>
      <c r="L3587" s="158"/>
      <c r="M3587" s="158"/>
      <c r="N3587" s="158"/>
      <c r="O3587" s="158"/>
      <c r="P3587" s="158"/>
      <c r="Q3587" s="158"/>
      <c r="R3587" s="158"/>
      <c r="S3587" s="158"/>
      <c r="T3587" s="158"/>
      <c r="U3587" s="158"/>
      <c r="V3587" s="158"/>
      <c r="W3587" s="158"/>
    </row>
    <row r="3588" spans="1:23">
      <c r="A3588" s="163"/>
      <c r="B3588" s="159"/>
      <c r="C3588" s="159"/>
      <c r="D3588" s="160"/>
      <c r="E3588" s="154"/>
      <c r="F3588" s="154"/>
      <c r="G3588" s="154"/>
      <c r="H3588" s="154"/>
      <c r="I3588" s="154"/>
      <c r="J3588" s="154"/>
      <c r="K3588" s="154"/>
      <c r="L3588" s="158"/>
      <c r="M3588" s="158"/>
      <c r="N3588" s="158"/>
      <c r="O3588" s="158"/>
      <c r="P3588" s="158"/>
      <c r="Q3588" s="158"/>
      <c r="R3588" s="158"/>
      <c r="S3588" s="158"/>
      <c r="T3588" s="158"/>
      <c r="U3588" s="158"/>
      <c r="V3588" s="158"/>
      <c r="W3588" s="158"/>
    </row>
    <row r="3589" spans="1:23">
      <c r="A3589" s="154"/>
      <c r="B3589" s="155"/>
      <c r="C3589" s="155"/>
      <c r="D3589" s="156"/>
      <c r="E3589" s="157"/>
      <c r="F3589" s="158"/>
      <c r="G3589" s="158"/>
      <c r="H3589" s="158"/>
      <c r="I3589" s="158"/>
      <c r="J3589" s="158"/>
      <c r="K3589" s="158"/>
      <c r="L3589" s="158"/>
      <c r="M3589" s="158"/>
      <c r="N3589" s="158"/>
      <c r="O3589" s="158"/>
      <c r="P3589" s="158"/>
      <c r="Q3589" s="158"/>
      <c r="R3589" s="158"/>
      <c r="S3589" s="158"/>
      <c r="T3589" s="158"/>
      <c r="U3589" s="158"/>
      <c r="V3589" s="158"/>
      <c r="W3589" s="158"/>
    </row>
    <row r="3590" spans="1:23">
      <c r="A3590" s="154"/>
      <c r="B3590" s="159"/>
      <c r="C3590" s="159"/>
      <c r="D3590" s="160"/>
      <c r="E3590" s="161"/>
      <c r="F3590" s="162"/>
      <c r="G3590" s="162"/>
      <c r="H3590" s="162"/>
      <c r="I3590" s="162"/>
      <c r="J3590" s="162"/>
      <c r="K3590" s="162"/>
      <c r="L3590" s="158"/>
      <c r="M3590" s="158"/>
      <c r="N3590" s="158"/>
      <c r="O3590" s="158"/>
      <c r="P3590" s="158"/>
      <c r="Q3590" s="158"/>
      <c r="R3590" s="158"/>
      <c r="S3590" s="158"/>
      <c r="T3590" s="158"/>
      <c r="U3590" s="158"/>
      <c r="V3590" s="158"/>
      <c r="W3590" s="158"/>
    </row>
    <row r="3591" spans="1:23">
      <c r="A3591" s="163"/>
      <c r="B3591" s="159"/>
      <c r="C3591" s="159"/>
      <c r="D3591" s="160"/>
      <c r="E3591" s="154"/>
      <c r="F3591" s="154"/>
      <c r="G3591" s="154"/>
      <c r="H3591" s="154"/>
      <c r="I3591" s="154"/>
      <c r="J3591" s="154"/>
      <c r="K3591" s="154"/>
      <c r="L3591" s="158"/>
      <c r="M3591" s="158"/>
      <c r="N3591" s="158"/>
      <c r="O3591" s="158"/>
      <c r="P3591" s="158"/>
      <c r="Q3591" s="158"/>
      <c r="R3591" s="158"/>
      <c r="S3591" s="158"/>
      <c r="T3591" s="158"/>
      <c r="U3591" s="158"/>
      <c r="V3591" s="158"/>
      <c r="W3591" s="158"/>
    </row>
    <row r="3592" spans="1:23">
      <c r="A3592" s="154"/>
      <c r="B3592" s="155"/>
      <c r="C3592" s="155"/>
      <c r="D3592" s="156"/>
      <c r="E3592" s="157"/>
      <c r="F3592" s="158"/>
      <c r="G3592" s="158"/>
      <c r="H3592" s="158"/>
      <c r="I3592" s="158"/>
      <c r="J3592" s="158"/>
      <c r="K3592" s="158"/>
      <c r="L3592" s="158"/>
      <c r="M3592" s="158"/>
      <c r="N3592" s="158"/>
      <c r="O3592" s="158"/>
      <c r="P3592" s="158"/>
      <c r="Q3592" s="158"/>
      <c r="R3592" s="158"/>
      <c r="S3592" s="158"/>
      <c r="T3592" s="158"/>
      <c r="U3592" s="158"/>
      <c r="V3592" s="158"/>
      <c r="W3592" s="158"/>
    </row>
    <row r="3593" spans="1:23">
      <c r="A3593" s="154"/>
      <c r="B3593" s="159"/>
      <c r="C3593" s="159"/>
      <c r="D3593" s="160"/>
      <c r="E3593" s="161"/>
      <c r="F3593" s="162"/>
      <c r="G3593" s="162"/>
      <c r="H3593" s="162"/>
      <c r="I3593" s="162"/>
      <c r="J3593" s="162"/>
      <c r="K3593" s="162"/>
      <c r="L3593" s="158"/>
      <c r="M3593" s="158"/>
      <c r="N3593" s="158"/>
      <c r="O3593" s="158"/>
      <c r="P3593" s="158"/>
      <c r="Q3593" s="158"/>
      <c r="R3593" s="158"/>
      <c r="S3593" s="158"/>
      <c r="T3593" s="158"/>
      <c r="U3593" s="158"/>
      <c r="V3593" s="158"/>
      <c r="W3593" s="158"/>
    </row>
    <row r="3594" spans="1:23">
      <c r="A3594" s="163"/>
      <c r="B3594" s="159"/>
      <c r="C3594" s="159"/>
      <c r="D3594" s="160"/>
      <c r="E3594" s="154"/>
      <c r="F3594" s="154"/>
      <c r="G3594" s="154"/>
      <c r="H3594" s="154"/>
      <c r="I3594" s="154"/>
      <c r="J3594" s="154"/>
      <c r="K3594" s="154"/>
      <c r="L3594" s="158"/>
      <c r="M3594" s="158"/>
      <c r="N3594" s="158"/>
      <c r="O3594" s="158"/>
      <c r="P3594" s="158"/>
      <c r="Q3594" s="158"/>
      <c r="R3594" s="158"/>
      <c r="S3594" s="158"/>
      <c r="T3594" s="158"/>
      <c r="U3594" s="158"/>
      <c r="V3594" s="158"/>
      <c r="W3594" s="158"/>
    </row>
    <row r="3595" spans="1:23">
      <c r="A3595" s="154"/>
      <c r="B3595" s="155"/>
      <c r="C3595" s="155"/>
      <c r="D3595" s="156"/>
      <c r="E3595" s="157"/>
      <c r="F3595" s="158"/>
      <c r="G3595" s="158"/>
      <c r="H3595" s="158"/>
      <c r="I3595" s="158"/>
      <c r="J3595" s="158"/>
      <c r="K3595" s="158"/>
      <c r="L3595" s="158"/>
      <c r="M3595" s="158"/>
      <c r="N3595" s="158"/>
      <c r="O3595" s="158"/>
      <c r="P3595" s="158"/>
      <c r="Q3595" s="158"/>
      <c r="R3595" s="158"/>
      <c r="S3595" s="158"/>
      <c r="T3595" s="158"/>
      <c r="U3595" s="158"/>
      <c r="V3595" s="158"/>
      <c r="W3595" s="158"/>
    </row>
    <row r="3596" spans="1:23">
      <c r="A3596" s="154"/>
      <c r="B3596" s="159"/>
      <c r="C3596" s="159"/>
      <c r="D3596" s="160"/>
      <c r="E3596" s="161"/>
      <c r="F3596" s="162"/>
      <c r="G3596" s="162"/>
      <c r="H3596" s="162"/>
      <c r="I3596" s="162"/>
      <c r="J3596" s="162"/>
      <c r="K3596" s="162"/>
      <c r="L3596" s="158"/>
      <c r="M3596" s="158"/>
      <c r="N3596" s="158"/>
      <c r="O3596" s="158"/>
      <c r="P3596" s="158"/>
      <c r="Q3596" s="158"/>
      <c r="R3596" s="158"/>
      <c r="S3596" s="158"/>
      <c r="T3596" s="158"/>
      <c r="U3596" s="158"/>
      <c r="V3596" s="158"/>
      <c r="W3596" s="158"/>
    </row>
    <row r="3597" spans="1:23">
      <c r="A3597" s="163"/>
      <c r="B3597" s="159"/>
      <c r="C3597" s="159"/>
      <c r="D3597" s="160"/>
      <c r="E3597" s="154"/>
      <c r="F3597" s="154"/>
      <c r="G3597" s="154"/>
      <c r="H3597" s="154"/>
      <c r="I3597" s="154"/>
      <c r="J3597" s="154"/>
      <c r="K3597" s="154"/>
      <c r="L3597" s="158"/>
      <c r="M3597" s="158"/>
      <c r="N3597" s="158"/>
      <c r="O3597" s="158"/>
      <c r="P3597" s="158"/>
      <c r="Q3597" s="158"/>
      <c r="R3597" s="158"/>
      <c r="S3597" s="158"/>
      <c r="T3597" s="158"/>
      <c r="U3597" s="158"/>
      <c r="V3597" s="158"/>
      <c r="W3597" s="158"/>
    </row>
    <row r="3598" spans="1:23">
      <c r="A3598" s="154"/>
      <c r="B3598" s="155"/>
      <c r="C3598" s="155"/>
      <c r="D3598" s="156"/>
      <c r="E3598" s="157"/>
      <c r="F3598" s="158"/>
      <c r="G3598" s="158"/>
      <c r="H3598" s="158"/>
      <c r="I3598" s="158"/>
      <c r="J3598" s="158"/>
      <c r="K3598" s="158"/>
      <c r="L3598" s="158"/>
      <c r="M3598" s="158"/>
      <c r="N3598" s="158"/>
      <c r="O3598" s="158"/>
      <c r="P3598" s="158"/>
      <c r="Q3598" s="158"/>
      <c r="R3598" s="158"/>
      <c r="S3598" s="158"/>
      <c r="T3598" s="158"/>
      <c r="U3598" s="158"/>
      <c r="V3598" s="158"/>
      <c r="W3598" s="158"/>
    </row>
    <row r="3599" spans="1:23">
      <c r="A3599" s="154"/>
      <c r="B3599" s="159"/>
      <c r="C3599" s="159"/>
      <c r="D3599" s="160"/>
      <c r="E3599" s="161"/>
      <c r="F3599" s="162"/>
      <c r="G3599" s="162"/>
      <c r="H3599" s="162"/>
      <c r="I3599" s="162"/>
      <c r="J3599" s="162"/>
      <c r="K3599" s="162"/>
      <c r="L3599" s="158"/>
      <c r="M3599" s="158"/>
      <c r="N3599" s="158"/>
      <c r="O3599" s="158"/>
      <c r="P3599" s="158"/>
      <c r="Q3599" s="158"/>
      <c r="R3599" s="158"/>
      <c r="S3599" s="158"/>
      <c r="T3599" s="158"/>
      <c r="U3599" s="158"/>
      <c r="V3599" s="158"/>
      <c r="W3599" s="158"/>
    </row>
    <row r="3600" spans="1:23">
      <c r="A3600" s="163"/>
      <c r="B3600" s="159"/>
      <c r="C3600" s="159"/>
      <c r="D3600" s="160"/>
      <c r="E3600" s="154"/>
      <c r="F3600" s="154"/>
      <c r="G3600" s="154"/>
      <c r="H3600" s="154"/>
      <c r="I3600" s="154"/>
      <c r="J3600" s="154"/>
      <c r="K3600" s="154"/>
      <c r="L3600" s="158"/>
      <c r="M3600" s="158"/>
      <c r="N3600" s="158"/>
      <c r="O3600" s="158"/>
      <c r="P3600" s="158"/>
      <c r="Q3600" s="158"/>
      <c r="R3600" s="158"/>
      <c r="S3600" s="158"/>
      <c r="T3600" s="158"/>
      <c r="U3600" s="158"/>
      <c r="V3600" s="158"/>
      <c r="W3600" s="158"/>
    </row>
    <row r="3601" spans="1:23">
      <c r="A3601" s="154"/>
      <c r="B3601" s="155"/>
      <c r="C3601" s="155"/>
      <c r="D3601" s="156"/>
      <c r="E3601" s="157"/>
      <c r="F3601" s="158"/>
      <c r="G3601" s="158"/>
      <c r="H3601" s="158"/>
      <c r="I3601" s="158"/>
      <c r="J3601" s="158"/>
      <c r="K3601" s="158"/>
      <c r="L3601" s="158"/>
      <c r="M3601" s="158"/>
      <c r="N3601" s="158"/>
      <c r="O3601" s="158"/>
      <c r="P3601" s="158"/>
      <c r="Q3601" s="158"/>
      <c r="R3601" s="158"/>
      <c r="S3601" s="158"/>
      <c r="T3601" s="158"/>
      <c r="U3601" s="158"/>
      <c r="V3601" s="158"/>
      <c r="W3601" s="158"/>
    </row>
    <row r="3602" spans="1:23">
      <c r="A3602" s="154"/>
      <c r="B3602" s="159"/>
      <c r="C3602" s="159"/>
      <c r="D3602" s="160"/>
      <c r="E3602" s="161"/>
      <c r="F3602" s="162"/>
      <c r="G3602" s="162"/>
      <c r="H3602" s="162"/>
      <c r="I3602" s="162"/>
      <c r="J3602" s="162"/>
      <c r="K3602" s="162"/>
      <c r="L3602" s="158"/>
      <c r="M3602" s="158"/>
      <c r="N3602" s="158"/>
      <c r="O3602" s="158"/>
      <c r="P3602" s="158"/>
      <c r="Q3602" s="158"/>
      <c r="R3602" s="158"/>
      <c r="S3602" s="158"/>
      <c r="T3602" s="158"/>
      <c r="U3602" s="158"/>
      <c r="V3602" s="158"/>
      <c r="W3602" s="158"/>
    </row>
    <row r="3603" spans="1:23">
      <c r="A3603" s="163"/>
      <c r="B3603" s="159"/>
      <c r="C3603" s="159"/>
      <c r="D3603" s="160"/>
      <c r="E3603" s="154"/>
      <c r="F3603" s="154"/>
      <c r="G3603" s="154"/>
      <c r="H3603" s="154"/>
      <c r="I3603" s="154"/>
      <c r="J3603" s="154"/>
      <c r="K3603" s="154"/>
      <c r="L3603" s="158"/>
      <c r="M3603" s="158"/>
      <c r="N3603" s="158"/>
      <c r="O3603" s="158"/>
      <c r="P3603" s="158"/>
      <c r="Q3603" s="158"/>
      <c r="R3603" s="158"/>
      <c r="S3603" s="158"/>
      <c r="T3603" s="158"/>
      <c r="U3603" s="158"/>
      <c r="V3603" s="158"/>
      <c r="W3603" s="158"/>
    </row>
    <row r="3604" spans="1:23">
      <c r="A3604" s="154"/>
      <c r="B3604" s="155"/>
      <c r="C3604" s="155"/>
      <c r="D3604" s="156"/>
      <c r="E3604" s="157"/>
      <c r="F3604" s="158"/>
      <c r="G3604" s="158"/>
      <c r="H3604" s="158"/>
      <c r="I3604" s="158"/>
      <c r="J3604" s="158"/>
      <c r="K3604" s="158"/>
      <c r="L3604" s="158"/>
      <c r="M3604" s="158"/>
      <c r="N3604" s="158"/>
      <c r="O3604" s="158"/>
      <c r="P3604" s="158"/>
      <c r="Q3604" s="158"/>
      <c r="R3604" s="158"/>
      <c r="S3604" s="158"/>
      <c r="T3604" s="158"/>
      <c r="U3604" s="158"/>
      <c r="V3604" s="158"/>
      <c r="W3604" s="158"/>
    </row>
    <row r="3605" spans="1:23">
      <c r="A3605" s="154"/>
      <c r="B3605" s="159"/>
      <c r="C3605" s="159"/>
      <c r="D3605" s="160"/>
      <c r="E3605" s="161"/>
      <c r="F3605" s="162"/>
      <c r="G3605" s="162"/>
      <c r="H3605" s="162"/>
      <c r="I3605" s="162"/>
      <c r="J3605" s="162"/>
      <c r="K3605" s="162"/>
      <c r="L3605" s="158"/>
      <c r="M3605" s="158"/>
      <c r="N3605" s="158"/>
      <c r="O3605" s="158"/>
      <c r="P3605" s="158"/>
      <c r="Q3605" s="158"/>
      <c r="R3605" s="158"/>
      <c r="S3605" s="158"/>
      <c r="T3605" s="158"/>
      <c r="U3605" s="158"/>
      <c r="V3605" s="158"/>
      <c r="W3605" s="158"/>
    </row>
    <row r="3606" spans="1:23">
      <c r="A3606" s="163"/>
      <c r="B3606" s="159"/>
      <c r="C3606" s="159"/>
      <c r="D3606" s="160"/>
      <c r="E3606" s="154"/>
      <c r="F3606" s="154"/>
      <c r="G3606" s="154"/>
      <c r="H3606" s="154"/>
      <c r="I3606" s="154"/>
      <c r="J3606" s="154"/>
      <c r="K3606" s="154"/>
      <c r="L3606" s="158"/>
      <c r="M3606" s="158"/>
      <c r="N3606" s="158"/>
      <c r="O3606" s="158"/>
      <c r="P3606" s="158"/>
      <c r="Q3606" s="158"/>
      <c r="R3606" s="158"/>
      <c r="S3606" s="158"/>
      <c r="T3606" s="158"/>
      <c r="U3606" s="158"/>
      <c r="V3606" s="158"/>
      <c r="W3606" s="158"/>
    </row>
    <row r="3607" spans="1:23">
      <c r="A3607" s="154"/>
      <c r="B3607" s="155"/>
      <c r="C3607" s="155"/>
      <c r="D3607" s="156"/>
      <c r="E3607" s="157"/>
      <c r="F3607" s="158"/>
      <c r="G3607" s="158"/>
      <c r="H3607" s="158"/>
      <c r="I3607" s="158"/>
      <c r="J3607" s="158"/>
      <c r="K3607" s="158"/>
      <c r="L3607" s="158"/>
      <c r="M3607" s="158"/>
      <c r="N3607" s="158"/>
      <c r="O3607" s="158"/>
      <c r="P3607" s="158"/>
      <c r="Q3607" s="158"/>
      <c r="R3607" s="158"/>
      <c r="S3607" s="158"/>
      <c r="T3607" s="158"/>
      <c r="U3607" s="158"/>
      <c r="V3607" s="158"/>
      <c r="W3607" s="158"/>
    </row>
    <row r="3608" spans="1:23">
      <c r="A3608" s="154"/>
      <c r="B3608" s="159"/>
      <c r="C3608" s="159"/>
      <c r="D3608" s="160"/>
      <c r="E3608" s="161"/>
      <c r="F3608" s="162"/>
      <c r="G3608" s="162"/>
      <c r="H3608" s="162"/>
      <c r="I3608" s="162"/>
      <c r="J3608" s="162"/>
      <c r="K3608" s="162"/>
      <c r="L3608" s="158"/>
      <c r="M3608" s="158"/>
      <c r="N3608" s="158"/>
      <c r="O3608" s="158"/>
      <c r="P3608" s="158"/>
      <c r="Q3608" s="158"/>
      <c r="R3608" s="158"/>
      <c r="S3608" s="158"/>
      <c r="T3608" s="158"/>
      <c r="U3608" s="158"/>
      <c r="V3608" s="158"/>
      <c r="W3608" s="158"/>
    </row>
    <row r="3609" spans="1:23">
      <c r="A3609" s="163"/>
      <c r="B3609" s="159"/>
      <c r="C3609" s="159"/>
      <c r="D3609" s="160"/>
      <c r="E3609" s="154"/>
      <c r="F3609" s="154"/>
      <c r="G3609" s="154"/>
      <c r="H3609" s="154"/>
      <c r="I3609" s="154"/>
      <c r="J3609" s="154"/>
      <c r="K3609" s="154"/>
      <c r="L3609" s="158"/>
      <c r="M3609" s="158"/>
      <c r="N3609" s="158"/>
      <c r="O3609" s="158"/>
      <c r="P3609" s="158"/>
      <c r="Q3609" s="158"/>
      <c r="R3609" s="158"/>
      <c r="S3609" s="158"/>
      <c r="T3609" s="158"/>
      <c r="U3609" s="158"/>
      <c r="V3609" s="158"/>
      <c r="W3609" s="158"/>
    </row>
    <row r="3610" spans="1:23">
      <c r="A3610" s="154"/>
      <c r="B3610" s="155"/>
      <c r="C3610" s="155"/>
      <c r="D3610" s="156"/>
      <c r="E3610" s="157"/>
      <c r="F3610" s="158"/>
      <c r="G3610" s="158"/>
      <c r="H3610" s="158"/>
      <c r="I3610" s="158"/>
      <c r="J3610" s="158"/>
      <c r="K3610" s="158"/>
      <c r="L3610" s="158"/>
      <c r="M3610" s="158"/>
      <c r="N3610" s="158"/>
      <c r="O3610" s="158"/>
      <c r="P3610" s="158"/>
      <c r="Q3610" s="158"/>
      <c r="R3610" s="158"/>
      <c r="S3610" s="158"/>
      <c r="T3610" s="158"/>
      <c r="U3610" s="158"/>
      <c r="V3610" s="158"/>
      <c r="W3610" s="158"/>
    </row>
    <row r="3611" spans="1:23">
      <c r="A3611" s="154"/>
      <c r="B3611" s="159"/>
      <c r="C3611" s="159"/>
      <c r="D3611" s="160"/>
      <c r="E3611" s="161"/>
      <c r="F3611" s="162"/>
      <c r="G3611" s="162"/>
      <c r="H3611" s="162"/>
      <c r="I3611" s="162"/>
      <c r="J3611" s="162"/>
      <c r="K3611" s="162"/>
      <c r="L3611" s="158"/>
      <c r="M3611" s="158"/>
      <c r="N3611" s="158"/>
      <c r="O3611" s="158"/>
      <c r="P3611" s="158"/>
      <c r="Q3611" s="158"/>
      <c r="R3611" s="158"/>
      <c r="S3611" s="158"/>
      <c r="T3611" s="158"/>
      <c r="U3611" s="158"/>
      <c r="V3611" s="158"/>
      <c r="W3611" s="158"/>
    </row>
    <row r="3612" spans="1:23">
      <c r="A3612" s="163"/>
      <c r="B3612" s="159"/>
      <c r="C3612" s="159"/>
      <c r="D3612" s="160"/>
      <c r="E3612" s="154"/>
      <c r="F3612" s="154"/>
      <c r="G3612" s="154"/>
      <c r="H3612" s="154"/>
      <c r="I3612" s="154"/>
      <c r="J3612" s="154"/>
      <c r="K3612" s="154"/>
      <c r="L3612" s="158"/>
      <c r="M3612" s="158"/>
      <c r="N3612" s="158"/>
      <c r="O3612" s="158"/>
      <c r="P3612" s="158"/>
      <c r="Q3612" s="158"/>
      <c r="R3612" s="158"/>
      <c r="S3612" s="158"/>
      <c r="T3612" s="158"/>
      <c r="U3612" s="158"/>
      <c r="V3612" s="158"/>
      <c r="W3612" s="158"/>
    </row>
    <row r="3613" spans="1:23">
      <c r="A3613" s="154"/>
      <c r="B3613" s="155"/>
      <c r="C3613" s="155"/>
      <c r="D3613" s="156"/>
      <c r="E3613" s="157"/>
      <c r="F3613" s="158"/>
      <c r="G3613" s="158"/>
      <c r="H3613" s="158"/>
      <c r="I3613" s="158"/>
      <c r="J3613" s="158"/>
      <c r="K3613" s="158"/>
      <c r="L3613" s="158"/>
      <c r="M3613" s="158"/>
      <c r="N3613" s="158"/>
      <c r="O3613" s="158"/>
      <c r="P3613" s="158"/>
      <c r="Q3613" s="158"/>
      <c r="R3613" s="158"/>
      <c r="S3613" s="158"/>
      <c r="T3613" s="158"/>
      <c r="U3613" s="158"/>
      <c r="V3613" s="158"/>
      <c r="W3613" s="158"/>
    </row>
    <row r="3614" spans="1:23">
      <c r="A3614" s="154"/>
      <c r="B3614" s="159"/>
      <c r="C3614" s="159"/>
      <c r="D3614" s="160"/>
      <c r="E3614" s="161"/>
      <c r="F3614" s="162"/>
      <c r="G3614" s="162"/>
      <c r="H3614" s="162"/>
      <c r="I3614" s="162"/>
      <c r="J3614" s="162"/>
      <c r="K3614" s="162"/>
      <c r="L3614" s="158"/>
      <c r="M3614" s="158"/>
      <c r="N3614" s="158"/>
      <c r="O3614" s="158"/>
      <c r="P3614" s="158"/>
      <c r="Q3614" s="158"/>
      <c r="R3614" s="158"/>
      <c r="S3614" s="158"/>
      <c r="T3614" s="158"/>
      <c r="U3614" s="158"/>
      <c r="V3614" s="158"/>
      <c r="W3614" s="158"/>
    </row>
    <row r="3615" spans="1:23">
      <c r="A3615" s="163"/>
      <c r="B3615" s="159"/>
      <c r="C3615" s="159"/>
      <c r="D3615" s="160"/>
      <c r="E3615" s="154"/>
      <c r="F3615" s="154"/>
      <c r="G3615" s="154"/>
      <c r="H3615" s="154"/>
      <c r="I3615" s="154"/>
      <c r="J3615" s="154"/>
      <c r="K3615" s="154"/>
      <c r="L3615" s="158"/>
      <c r="M3615" s="158"/>
      <c r="N3615" s="158"/>
      <c r="O3615" s="158"/>
      <c r="P3615" s="158"/>
      <c r="Q3615" s="158"/>
      <c r="R3615" s="158"/>
      <c r="S3615" s="158"/>
      <c r="T3615" s="158"/>
      <c r="U3615" s="158"/>
      <c r="V3615" s="158"/>
      <c r="W3615" s="158"/>
    </row>
    <row r="3616" spans="1:23">
      <c r="A3616" s="154"/>
      <c r="B3616" s="155"/>
      <c r="C3616" s="155"/>
      <c r="D3616" s="156"/>
      <c r="E3616" s="157"/>
      <c r="F3616" s="158"/>
      <c r="G3616" s="158"/>
      <c r="H3616" s="158"/>
      <c r="I3616" s="158"/>
      <c r="J3616" s="158"/>
      <c r="K3616" s="158"/>
      <c r="L3616" s="158"/>
      <c r="M3616" s="158"/>
      <c r="N3616" s="158"/>
      <c r="O3616" s="158"/>
      <c r="P3616" s="158"/>
      <c r="Q3616" s="158"/>
      <c r="R3616" s="158"/>
      <c r="S3616" s="158"/>
      <c r="T3616" s="158"/>
      <c r="U3616" s="158"/>
      <c r="V3616" s="158"/>
      <c r="W3616" s="158"/>
    </row>
    <row r="3617" spans="1:23">
      <c r="A3617" s="154"/>
      <c r="B3617" s="159"/>
      <c r="C3617" s="159"/>
      <c r="D3617" s="160"/>
      <c r="E3617" s="161"/>
      <c r="F3617" s="162"/>
      <c r="G3617" s="162"/>
      <c r="H3617" s="162"/>
      <c r="I3617" s="162"/>
      <c r="J3617" s="162"/>
      <c r="K3617" s="162"/>
      <c r="L3617" s="158"/>
      <c r="M3617" s="158"/>
      <c r="N3617" s="158"/>
      <c r="O3617" s="158"/>
      <c r="P3617" s="158"/>
      <c r="Q3617" s="158"/>
      <c r="R3617" s="158"/>
      <c r="S3617" s="158"/>
      <c r="T3617" s="158"/>
      <c r="U3617" s="158"/>
      <c r="V3617" s="158"/>
      <c r="W3617" s="158"/>
    </row>
    <row r="3618" spans="1:23">
      <c r="A3618" s="163"/>
      <c r="B3618" s="159"/>
      <c r="C3618" s="159"/>
      <c r="D3618" s="160"/>
      <c r="E3618" s="154"/>
      <c r="F3618" s="154"/>
      <c r="G3618" s="154"/>
      <c r="H3618" s="154"/>
      <c r="I3618" s="154"/>
      <c r="J3618" s="154"/>
      <c r="K3618" s="154"/>
      <c r="L3618" s="158"/>
      <c r="M3618" s="158"/>
      <c r="N3618" s="158"/>
      <c r="O3618" s="158"/>
      <c r="P3618" s="158"/>
      <c r="Q3618" s="158"/>
      <c r="R3618" s="158"/>
      <c r="S3618" s="158"/>
      <c r="T3618" s="158"/>
      <c r="U3618" s="158"/>
      <c r="V3618" s="158"/>
      <c r="W3618" s="158"/>
    </row>
    <row r="3619" spans="1:23">
      <c r="A3619" s="154"/>
      <c r="B3619" s="155"/>
      <c r="C3619" s="155"/>
      <c r="D3619" s="156"/>
      <c r="E3619" s="157"/>
      <c r="F3619" s="158"/>
      <c r="G3619" s="158"/>
      <c r="H3619" s="158"/>
      <c r="I3619" s="158"/>
      <c r="J3619" s="158"/>
      <c r="K3619" s="158"/>
      <c r="L3619" s="158"/>
      <c r="M3619" s="158"/>
      <c r="N3619" s="158"/>
      <c r="O3619" s="158"/>
      <c r="P3619" s="158"/>
      <c r="Q3619" s="158"/>
      <c r="R3619" s="158"/>
      <c r="S3619" s="158"/>
      <c r="T3619" s="158"/>
      <c r="U3619" s="158"/>
      <c r="V3619" s="158"/>
      <c r="W3619" s="158"/>
    </row>
    <row r="3620" spans="1:23">
      <c r="A3620" s="154"/>
      <c r="B3620" s="159"/>
      <c r="C3620" s="159"/>
      <c r="D3620" s="160"/>
      <c r="E3620" s="161"/>
      <c r="F3620" s="162"/>
      <c r="G3620" s="162"/>
      <c r="H3620" s="162"/>
      <c r="I3620" s="162"/>
      <c r="J3620" s="162"/>
      <c r="K3620" s="162"/>
      <c r="L3620" s="158"/>
      <c r="M3620" s="158"/>
      <c r="N3620" s="158"/>
      <c r="O3620" s="158"/>
      <c r="P3620" s="158"/>
      <c r="Q3620" s="158"/>
      <c r="R3620" s="158"/>
      <c r="S3620" s="158"/>
      <c r="T3620" s="158"/>
      <c r="U3620" s="158"/>
      <c r="V3620" s="158"/>
      <c r="W3620" s="158"/>
    </row>
    <row r="3621" spans="1:23">
      <c r="A3621" s="163"/>
      <c r="B3621" s="159"/>
      <c r="C3621" s="159"/>
      <c r="D3621" s="160"/>
      <c r="E3621" s="154"/>
      <c r="F3621" s="154"/>
      <c r="G3621" s="154"/>
      <c r="H3621" s="154"/>
      <c r="I3621" s="154"/>
      <c r="J3621" s="154"/>
      <c r="K3621" s="154"/>
      <c r="L3621" s="158"/>
      <c r="M3621" s="158"/>
      <c r="N3621" s="158"/>
      <c r="O3621" s="158"/>
      <c r="P3621" s="158"/>
      <c r="Q3621" s="158"/>
      <c r="R3621" s="158"/>
      <c r="S3621" s="158"/>
      <c r="T3621" s="158"/>
      <c r="U3621" s="158"/>
      <c r="V3621" s="158"/>
      <c r="W3621" s="158"/>
    </row>
    <row r="3622" spans="1:23">
      <c r="A3622" s="154"/>
      <c r="B3622" s="155"/>
      <c r="C3622" s="155"/>
      <c r="D3622" s="156"/>
      <c r="E3622" s="157"/>
      <c r="F3622" s="158"/>
      <c r="G3622" s="158"/>
      <c r="H3622" s="158"/>
      <c r="I3622" s="158"/>
      <c r="J3622" s="158"/>
      <c r="K3622" s="158"/>
      <c r="L3622" s="158"/>
      <c r="M3622" s="158"/>
      <c r="N3622" s="158"/>
      <c r="O3622" s="158"/>
      <c r="P3622" s="158"/>
      <c r="Q3622" s="158"/>
      <c r="R3622" s="158"/>
      <c r="S3622" s="158"/>
      <c r="T3622" s="158"/>
      <c r="U3622" s="158"/>
      <c r="V3622" s="158"/>
      <c r="W3622" s="158"/>
    </row>
    <row r="3623" spans="1:23">
      <c r="A3623" s="154"/>
      <c r="B3623" s="159"/>
      <c r="C3623" s="159"/>
      <c r="D3623" s="160"/>
      <c r="E3623" s="161"/>
      <c r="F3623" s="162"/>
      <c r="G3623" s="162"/>
      <c r="H3623" s="162"/>
      <c r="I3623" s="162"/>
      <c r="J3623" s="162"/>
      <c r="K3623" s="162"/>
      <c r="L3623" s="158"/>
      <c r="M3623" s="158"/>
      <c r="N3623" s="158"/>
      <c r="O3623" s="158"/>
      <c r="P3623" s="158"/>
      <c r="Q3623" s="158"/>
      <c r="R3623" s="158"/>
      <c r="S3623" s="158"/>
      <c r="T3623" s="158"/>
      <c r="U3623" s="158"/>
      <c r="V3623" s="158"/>
      <c r="W3623" s="158"/>
    </row>
    <row r="3624" spans="1:23">
      <c r="A3624" s="163"/>
      <c r="B3624" s="159"/>
      <c r="C3624" s="159"/>
      <c r="D3624" s="160"/>
      <c r="E3624" s="154"/>
      <c r="F3624" s="154"/>
      <c r="G3624" s="154"/>
      <c r="H3624" s="154"/>
      <c r="I3624" s="154"/>
      <c r="J3624" s="154"/>
      <c r="K3624" s="154"/>
      <c r="L3624" s="158"/>
      <c r="M3624" s="158"/>
      <c r="N3624" s="158"/>
      <c r="O3624" s="158"/>
      <c r="P3624" s="158"/>
      <c r="Q3624" s="158"/>
      <c r="R3624" s="158"/>
      <c r="S3624" s="158"/>
      <c r="T3624" s="158"/>
      <c r="U3624" s="158"/>
      <c r="V3624" s="158"/>
      <c r="W3624" s="158"/>
    </row>
    <row r="3625" spans="1:23">
      <c r="A3625" s="154"/>
      <c r="B3625" s="155"/>
      <c r="C3625" s="155"/>
      <c r="D3625" s="156"/>
      <c r="E3625" s="157"/>
      <c r="F3625" s="158"/>
      <c r="G3625" s="158"/>
      <c r="H3625" s="158"/>
      <c r="I3625" s="158"/>
      <c r="J3625" s="158"/>
      <c r="K3625" s="158"/>
      <c r="L3625" s="158"/>
      <c r="M3625" s="158"/>
      <c r="N3625" s="158"/>
      <c r="O3625" s="158"/>
      <c r="P3625" s="158"/>
      <c r="Q3625" s="158"/>
      <c r="R3625" s="158"/>
      <c r="S3625" s="158"/>
      <c r="T3625" s="158"/>
      <c r="U3625" s="158"/>
      <c r="V3625" s="158"/>
      <c r="W3625" s="158"/>
    </row>
    <row r="3626" spans="1:23">
      <c r="A3626" s="154"/>
      <c r="B3626" s="159"/>
      <c r="C3626" s="159"/>
      <c r="D3626" s="160"/>
      <c r="E3626" s="161"/>
      <c r="F3626" s="162"/>
      <c r="G3626" s="162"/>
      <c r="H3626" s="162"/>
      <c r="I3626" s="162"/>
      <c r="J3626" s="162"/>
      <c r="K3626" s="162"/>
      <c r="L3626" s="158"/>
      <c r="M3626" s="158"/>
      <c r="N3626" s="158"/>
      <c r="O3626" s="158"/>
      <c r="P3626" s="158"/>
      <c r="Q3626" s="158"/>
      <c r="R3626" s="158"/>
      <c r="S3626" s="158"/>
      <c r="T3626" s="158"/>
      <c r="U3626" s="158"/>
      <c r="V3626" s="158"/>
      <c r="W3626" s="158"/>
    </row>
    <row r="3627" spans="1:23">
      <c r="A3627" s="163"/>
      <c r="B3627" s="159"/>
      <c r="C3627" s="159"/>
      <c r="D3627" s="160"/>
      <c r="E3627" s="154"/>
      <c r="F3627" s="154"/>
      <c r="G3627" s="154"/>
      <c r="H3627" s="154"/>
      <c r="I3627" s="154"/>
      <c r="J3627" s="154"/>
      <c r="K3627" s="154"/>
      <c r="L3627" s="158"/>
      <c r="M3627" s="158"/>
      <c r="N3627" s="158"/>
      <c r="O3627" s="158"/>
      <c r="P3627" s="158"/>
      <c r="Q3627" s="158"/>
      <c r="R3627" s="158"/>
      <c r="S3627" s="158"/>
      <c r="T3627" s="158"/>
      <c r="U3627" s="158"/>
      <c r="V3627" s="158"/>
      <c r="W3627" s="158"/>
    </row>
    <row r="3628" spans="1:23">
      <c r="A3628" s="154"/>
      <c r="B3628" s="155"/>
      <c r="C3628" s="155"/>
      <c r="D3628" s="156"/>
      <c r="E3628" s="157"/>
      <c r="F3628" s="158"/>
      <c r="G3628" s="158"/>
      <c r="H3628" s="158"/>
      <c r="I3628" s="158"/>
      <c r="J3628" s="158"/>
      <c r="K3628" s="158"/>
      <c r="L3628" s="158"/>
      <c r="M3628" s="158"/>
      <c r="N3628" s="158"/>
      <c r="O3628" s="158"/>
      <c r="P3628" s="158"/>
      <c r="Q3628" s="158"/>
      <c r="R3628" s="158"/>
      <c r="S3628" s="158"/>
      <c r="T3628" s="158"/>
      <c r="U3628" s="158"/>
      <c r="V3628" s="158"/>
      <c r="W3628" s="158"/>
    </row>
    <row r="3629" spans="1:23">
      <c r="A3629" s="154"/>
      <c r="B3629" s="159"/>
      <c r="C3629" s="159"/>
      <c r="D3629" s="160"/>
      <c r="E3629" s="161"/>
      <c r="F3629" s="162"/>
      <c r="G3629" s="162"/>
      <c r="H3629" s="162"/>
      <c r="I3629" s="162"/>
      <c r="J3629" s="162"/>
      <c r="K3629" s="162"/>
      <c r="L3629" s="158"/>
      <c r="M3629" s="158"/>
      <c r="N3629" s="158"/>
      <c r="O3629" s="158"/>
      <c r="P3629" s="158"/>
      <c r="Q3629" s="158"/>
      <c r="R3629" s="158"/>
      <c r="S3629" s="158"/>
      <c r="T3629" s="158"/>
      <c r="U3629" s="158"/>
      <c r="V3629" s="158"/>
      <c r="W3629" s="158"/>
    </row>
    <row r="3630" spans="1:23">
      <c r="A3630" s="163"/>
      <c r="B3630" s="159"/>
      <c r="C3630" s="159"/>
      <c r="D3630" s="160"/>
      <c r="E3630" s="154"/>
      <c r="F3630" s="154"/>
      <c r="G3630" s="154"/>
      <c r="H3630" s="154"/>
      <c r="I3630" s="154"/>
      <c r="J3630" s="154"/>
      <c r="K3630" s="154"/>
      <c r="L3630" s="158"/>
      <c r="M3630" s="158"/>
      <c r="N3630" s="158"/>
      <c r="O3630" s="158"/>
      <c r="P3630" s="158"/>
      <c r="Q3630" s="158"/>
      <c r="R3630" s="158"/>
      <c r="S3630" s="158"/>
      <c r="T3630" s="158"/>
      <c r="U3630" s="158"/>
      <c r="V3630" s="158"/>
      <c r="W3630" s="158"/>
    </row>
    <row r="3631" spans="1:23">
      <c r="A3631" s="154"/>
      <c r="B3631" s="155"/>
      <c r="C3631" s="155"/>
      <c r="D3631" s="156"/>
      <c r="E3631" s="157"/>
      <c r="F3631" s="158"/>
      <c r="G3631" s="158"/>
      <c r="H3631" s="158"/>
      <c r="I3631" s="158"/>
      <c r="J3631" s="158"/>
      <c r="K3631" s="158"/>
      <c r="L3631" s="158"/>
      <c r="M3631" s="158"/>
      <c r="N3631" s="158"/>
      <c r="O3631" s="158"/>
      <c r="P3631" s="158"/>
      <c r="Q3631" s="158"/>
      <c r="R3631" s="158"/>
      <c r="S3631" s="158"/>
      <c r="T3631" s="158"/>
      <c r="U3631" s="158"/>
      <c r="V3631" s="158"/>
      <c r="W3631" s="158"/>
    </row>
    <row r="3632" spans="1:23">
      <c r="A3632" s="154"/>
      <c r="B3632" s="159"/>
      <c r="C3632" s="159"/>
      <c r="D3632" s="160"/>
      <c r="E3632" s="161"/>
      <c r="F3632" s="162"/>
      <c r="G3632" s="162"/>
      <c r="H3632" s="162"/>
      <c r="I3632" s="162"/>
      <c r="J3632" s="162"/>
      <c r="K3632" s="162"/>
      <c r="L3632" s="158"/>
      <c r="M3632" s="158"/>
      <c r="N3632" s="158"/>
      <c r="O3632" s="158"/>
      <c r="P3632" s="158"/>
      <c r="Q3632" s="158"/>
      <c r="R3632" s="158"/>
      <c r="S3632" s="158"/>
      <c r="T3632" s="158"/>
      <c r="U3632" s="158"/>
      <c r="V3632" s="158"/>
      <c r="W3632" s="158"/>
    </row>
    <row r="3633" spans="1:23">
      <c r="A3633" s="163"/>
      <c r="B3633" s="159"/>
      <c r="C3633" s="159"/>
      <c r="D3633" s="160"/>
      <c r="E3633" s="154"/>
      <c r="F3633" s="154"/>
      <c r="G3633" s="154"/>
      <c r="H3633" s="154"/>
      <c r="I3633" s="154"/>
      <c r="J3633" s="154"/>
      <c r="K3633" s="154"/>
      <c r="L3633" s="158"/>
      <c r="M3633" s="158"/>
      <c r="N3633" s="158"/>
      <c r="O3633" s="158"/>
      <c r="P3633" s="158"/>
      <c r="Q3633" s="158"/>
      <c r="R3633" s="158"/>
      <c r="S3633" s="158"/>
      <c r="T3633" s="158"/>
      <c r="U3633" s="158"/>
      <c r="V3633" s="158"/>
      <c r="W3633" s="158"/>
    </row>
    <row r="3634" spans="1:23">
      <c r="A3634" s="154"/>
      <c r="B3634" s="155"/>
      <c r="C3634" s="155"/>
      <c r="D3634" s="156"/>
      <c r="E3634" s="157"/>
      <c r="F3634" s="158"/>
      <c r="G3634" s="158"/>
      <c r="H3634" s="158"/>
      <c r="I3634" s="158"/>
      <c r="J3634" s="158"/>
      <c r="K3634" s="158"/>
      <c r="L3634" s="158"/>
      <c r="M3634" s="158"/>
      <c r="N3634" s="158"/>
      <c r="O3634" s="158"/>
      <c r="P3634" s="158"/>
      <c r="Q3634" s="158"/>
      <c r="R3634" s="158"/>
      <c r="S3634" s="158"/>
      <c r="T3634" s="158"/>
      <c r="U3634" s="158"/>
      <c r="V3634" s="158"/>
      <c r="W3634" s="158"/>
    </row>
    <row r="3635" spans="1:23">
      <c r="A3635" s="154"/>
      <c r="B3635" s="159"/>
      <c r="C3635" s="159"/>
      <c r="D3635" s="160"/>
      <c r="E3635" s="161"/>
      <c r="F3635" s="162"/>
      <c r="G3635" s="162"/>
      <c r="H3635" s="162"/>
      <c r="I3635" s="162"/>
      <c r="J3635" s="162"/>
      <c r="K3635" s="162"/>
      <c r="L3635" s="158"/>
      <c r="M3635" s="158"/>
      <c r="N3635" s="158"/>
      <c r="O3635" s="158"/>
      <c r="P3635" s="158"/>
      <c r="Q3635" s="158"/>
      <c r="R3635" s="158"/>
      <c r="S3635" s="158"/>
      <c r="T3635" s="158"/>
      <c r="U3635" s="158"/>
      <c r="V3635" s="158"/>
      <c r="W3635" s="158"/>
    </row>
    <row r="3636" spans="1:23">
      <c r="A3636" s="163"/>
      <c r="B3636" s="159"/>
      <c r="C3636" s="159"/>
      <c r="D3636" s="160"/>
      <c r="E3636" s="154"/>
      <c r="F3636" s="154"/>
      <c r="G3636" s="154"/>
      <c r="H3636" s="154"/>
      <c r="I3636" s="154"/>
      <c r="J3636" s="154"/>
      <c r="K3636" s="154"/>
      <c r="L3636" s="158"/>
      <c r="M3636" s="158"/>
      <c r="N3636" s="158"/>
      <c r="O3636" s="158"/>
      <c r="P3636" s="158"/>
      <c r="Q3636" s="158"/>
      <c r="R3636" s="158"/>
      <c r="S3636" s="158"/>
      <c r="T3636" s="158"/>
      <c r="U3636" s="158"/>
      <c r="V3636" s="158"/>
      <c r="W3636" s="158"/>
    </row>
    <row r="3637" spans="1:23">
      <c r="A3637" s="154"/>
      <c r="B3637" s="155"/>
      <c r="C3637" s="155"/>
      <c r="D3637" s="156"/>
      <c r="E3637" s="157"/>
      <c r="F3637" s="158"/>
      <c r="G3637" s="158"/>
      <c r="H3637" s="158"/>
      <c r="I3637" s="158"/>
      <c r="J3637" s="158"/>
      <c r="K3637" s="158"/>
      <c r="L3637" s="158"/>
      <c r="M3637" s="158"/>
      <c r="N3637" s="158"/>
      <c r="O3637" s="158"/>
      <c r="P3637" s="158"/>
      <c r="Q3637" s="158"/>
      <c r="R3637" s="158"/>
      <c r="S3637" s="158"/>
      <c r="T3637" s="158"/>
      <c r="U3637" s="158"/>
      <c r="V3637" s="158"/>
      <c r="W3637" s="158"/>
    </row>
    <row r="3638" spans="1:23">
      <c r="A3638" s="154"/>
      <c r="B3638" s="159"/>
      <c r="C3638" s="159"/>
      <c r="D3638" s="160"/>
      <c r="E3638" s="161"/>
      <c r="F3638" s="162"/>
      <c r="G3638" s="162"/>
      <c r="H3638" s="162"/>
      <c r="I3638" s="162"/>
      <c r="J3638" s="162"/>
      <c r="K3638" s="162"/>
      <c r="L3638" s="158"/>
      <c r="M3638" s="158"/>
      <c r="N3638" s="158"/>
      <c r="O3638" s="158"/>
      <c r="P3638" s="158"/>
      <c r="Q3638" s="158"/>
      <c r="R3638" s="158"/>
      <c r="S3638" s="158"/>
      <c r="T3638" s="158"/>
      <c r="U3638" s="158"/>
      <c r="V3638" s="158"/>
      <c r="W3638" s="158"/>
    </row>
    <row r="3639" spans="1:23">
      <c r="A3639" s="163"/>
      <c r="B3639" s="159"/>
      <c r="C3639" s="159"/>
      <c r="D3639" s="160"/>
      <c r="E3639" s="154"/>
      <c r="F3639" s="154"/>
      <c r="G3639" s="154"/>
      <c r="H3639" s="154"/>
      <c r="I3639" s="154"/>
      <c r="J3639" s="154"/>
      <c r="K3639" s="154"/>
      <c r="L3639" s="158"/>
      <c r="M3639" s="158"/>
      <c r="N3639" s="158"/>
      <c r="O3639" s="158"/>
      <c r="P3639" s="158"/>
      <c r="Q3639" s="158"/>
      <c r="R3639" s="158"/>
      <c r="S3639" s="158"/>
      <c r="T3639" s="158"/>
      <c r="U3639" s="158"/>
      <c r="V3639" s="158"/>
      <c r="W3639" s="158"/>
    </row>
    <row r="3640" spans="1:23">
      <c r="A3640" s="154"/>
      <c r="B3640" s="155"/>
      <c r="C3640" s="155"/>
      <c r="D3640" s="156"/>
      <c r="E3640" s="157"/>
      <c r="F3640" s="158"/>
      <c r="G3640" s="158"/>
      <c r="H3640" s="158"/>
      <c r="I3640" s="158"/>
      <c r="J3640" s="158"/>
      <c r="K3640" s="158"/>
      <c r="L3640" s="158"/>
      <c r="M3640" s="158"/>
      <c r="N3640" s="158"/>
      <c r="O3640" s="158"/>
      <c r="P3640" s="158"/>
      <c r="Q3640" s="158"/>
      <c r="R3640" s="158"/>
      <c r="S3640" s="158"/>
      <c r="T3640" s="158"/>
      <c r="U3640" s="158"/>
      <c r="V3640" s="158"/>
      <c r="W3640" s="158"/>
    </row>
    <row r="3641" spans="1:23">
      <c r="A3641" s="154"/>
      <c r="B3641" s="159"/>
      <c r="C3641" s="159"/>
      <c r="D3641" s="160"/>
      <c r="E3641" s="161"/>
      <c r="F3641" s="162"/>
      <c r="G3641" s="162"/>
      <c r="H3641" s="162"/>
      <c r="I3641" s="162"/>
      <c r="J3641" s="162"/>
      <c r="K3641" s="162"/>
      <c r="L3641" s="158"/>
      <c r="M3641" s="158"/>
      <c r="N3641" s="158"/>
      <c r="O3641" s="158"/>
      <c r="P3641" s="158"/>
      <c r="Q3641" s="158"/>
      <c r="R3641" s="158"/>
      <c r="S3641" s="158"/>
      <c r="T3641" s="158"/>
      <c r="U3641" s="158"/>
      <c r="V3641" s="158"/>
      <c r="W3641" s="158"/>
    </row>
    <row r="3642" spans="1:23">
      <c r="A3642" s="163"/>
      <c r="B3642" s="159"/>
      <c r="C3642" s="159"/>
      <c r="D3642" s="160"/>
      <c r="E3642" s="154"/>
      <c r="F3642" s="154"/>
      <c r="G3642" s="154"/>
      <c r="H3642" s="154"/>
      <c r="I3642" s="154"/>
      <c r="J3642" s="154"/>
      <c r="K3642" s="154"/>
      <c r="L3642" s="158"/>
      <c r="M3642" s="158"/>
      <c r="N3642" s="158"/>
      <c r="O3642" s="158"/>
      <c r="P3642" s="158"/>
      <c r="Q3642" s="158"/>
      <c r="R3642" s="158"/>
      <c r="S3642" s="158"/>
      <c r="T3642" s="158"/>
      <c r="U3642" s="158"/>
      <c r="V3642" s="158"/>
      <c r="W3642" s="158"/>
    </row>
    <row r="3643" spans="1:23">
      <c r="A3643" s="154"/>
      <c r="B3643" s="155"/>
      <c r="C3643" s="155"/>
      <c r="D3643" s="156"/>
      <c r="E3643" s="157"/>
      <c r="F3643" s="158"/>
      <c r="G3643" s="158"/>
      <c r="H3643" s="158"/>
      <c r="I3643" s="158"/>
      <c r="J3643" s="158"/>
      <c r="K3643" s="158"/>
      <c r="L3643" s="158"/>
      <c r="M3643" s="158"/>
      <c r="N3643" s="158"/>
      <c r="O3643" s="158"/>
      <c r="P3643" s="158"/>
      <c r="Q3643" s="158"/>
      <c r="R3643" s="158"/>
      <c r="S3643" s="158"/>
      <c r="T3643" s="158"/>
      <c r="U3643" s="158"/>
      <c r="V3643" s="158"/>
      <c r="W3643" s="158"/>
    </row>
    <row r="3644" spans="1:23">
      <c r="A3644" s="154"/>
      <c r="B3644" s="159"/>
      <c r="C3644" s="159"/>
      <c r="D3644" s="160"/>
      <c r="E3644" s="161"/>
      <c r="F3644" s="162"/>
      <c r="G3644" s="162"/>
      <c r="H3644" s="162"/>
      <c r="I3644" s="162"/>
      <c r="J3644" s="162"/>
      <c r="K3644" s="162"/>
      <c r="L3644" s="158"/>
      <c r="M3644" s="158"/>
      <c r="N3644" s="158"/>
      <c r="O3644" s="158"/>
      <c r="P3644" s="158"/>
      <c r="Q3644" s="158"/>
      <c r="R3644" s="158"/>
      <c r="S3644" s="158"/>
      <c r="T3644" s="158"/>
      <c r="U3644" s="158"/>
      <c r="V3644" s="158"/>
      <c r="W3644" s="158"/>
    </row>
    <row r="3645" spans="1:23">
      <c r="A3645" s="163"/>
      <c r="B3645" s="159"/>
      <c r="C3645" s="159"/>
      <c r="D3645" s="160"/>
      <c r="E3645" s="154"/>
      <c r="F3645" s="154"/>
      <c r="G3645" s="154"/>
      <c r="H3645" s="154"/>
      <c r="I3645" s="154"/>
      <c r="J3645" s="154"/>
      <c r="K3645" s="154"/>
      <c r="L3645" s="158"/>
      <c r="M3645" s="158"/>
      <c r="N3645" s="158"/>
      <c r="O3645" s="158"/>
      <c r="P3645" s="158"/>
      <c r="Q3645" s="158"/>
      <c r="R3645" s="158"/>
      <c r="S3645" s="158"/>
      <c r="T3645" s="158"/>
      <c r="U3645" s="158"/>
      <c r="V3645" s="158"/>
      <c r="W3645" s="158"/>
    </row>
    <row r="3646" spans="1:23">
      <c r="A3646" s="154"/>
      <c r="B3646" s="155"/>
      <c r="C3646" s="155"/>
      <c r="D3646" s="156"/>
      <c r="E3646" s="157"/>
      <c r="F3646" s="158"/>
      <c r="G3646" s="158"/>
      <c r="H3646" s="158"/>
      <c r="I3646" s="158"/>
      <c r="J3646" s="158"/>
      <c r="K3646" s="158"/>
      <c r="L3646" s="158"/>
      <c r="M3646" s="158"/>
      <c r="N3646" s="158"/>
      <c r="O3646" s="158"/>
      <c r="P3646" s="158"/>
      <c r="Q3646" s="158"/>
      <c r="R3646" s="158"/>
      <c r="S3646" s="158"/>
      <c r="T3646" s="158"/>
      <c r="U3646" s="158"/>
      <c r="V3646" s="158"/>
      <c r="W3646" s="158"/>
    </row>
    <row r="3647" spans="1:23">
      <c r="A3647" s="154"/>
      <c r="B3647" s="159"/>
      <c r="C3647" s="159"/>
      <c r="D3647" s="160"/>
      <c r="E3647" s="161"/>
      <c r="F3647" s="162"/>
      <c r="G3647" s="162"/>
      <c r="H3647" s="162"/>
      <c r="I3647" s="162"/>
      <c r="J3647" s="162"/>
      <c r="K3647" s="162"/>
      <c r="L3647" s="158"/>
      <c r="M3647" s="158"/>
      <c r="N3647" s="158"/>
      <c r="O3647" s="158"/>
      <c r="P3647" s="158"/>
      <c r="Q3647" s="158"/>
      <c r="R3647" s="158"/>
      <c r="S3647" s="158"/>
      <c r="T3647" s="158"/>
      <c r="U3647" s="158"/>
      <c r="V3647" s="158"/>
      <c r="W3647" s="158"/>
    </row>
    <row r="3648" spans="1:23">
      <c r="A3648" s="163"/>
      <c r="B3648" s="159"/>
      <c r="C3648" s="159"/>
      <c r="D3648" s="160"/>
      <c r="E3648" s="154"/>
      <c r="F3648" s="154"/>
      <c r="G3648" s="154"/>
      <c r="H3648" s="154"/>
      <c r="I3648" s="154"/>
      <c r="J3648" s="154"/>
      <c r="K3648" s="154"/>
      <c r="L3648" s="158"/>
      <c r="M3648" s="158"/>
      <c r="N3648" s="158"/>
      <c r="O3648" s="158"/>
      <c r="P3648" s="158"/>
      <c r="Q3648" s="158"/>
      <c r="R3648" s="158"/>
      <c r="S3648" s="158"/>
      <c r="T3648" s="158"/>
      <c r="U3648" s="158"/>
      <c r="V3648" s="158"/>
      <c r="W3648" s="158"/>
    </row>
    <row r="3649" spans="1:23">
      <c r="A3649" s="154"/>
      <c r="B3649" s="155"/>
      <c r="C3649" s="155"/>
      <c r="D3649" s="156"/>
      <c r="E3649" s="157"/>
      <c r="F3649" s="158"/>
      <c r="G3649" s="158"/>
      <c r="H3649" s="158"/>
      <c r="I3649" s="158"/>
      <c r="J3649" s="158"/>
      <c r="K3649" s="158"/>
      <c r="L3649" s="158"/>
      <c r="M3649" s="158"/>
      <c r="N3649" s="158"/>
      <c r="O3649" s="158"/>
      <c r="P3649" s="158"/>
      <c r="Q3649" s="158"/>
      <c r="R3649" s="158"/>
      <c r="S3649" s="158"/>
      <c r="T3649" s="158"/>
      <c r="U3649" s="158"/>
      <c r="V3649" s="158"/>
      <c r="W3649" s="158"/>
    </row>
    <row r="3650" spans="1:23">
      <c r="A3650" s="154"/>
      <c r="B3650" s="159"/>
      <c r="C3650" s="159"/>
      <c r="D3650" s="160"/>
      <c r="E3650" s="161"/>
      <c r="F3650" s="162"/>
      <c r="G3650" s="162"/>
      <c r="H3650" s="162"/>
      <c r="I3650" s="162"/>
      <c r="J3650" s="162"/>
      <c r="K3650" s="162"/>
      <c r="L3650" s="158"/>
      <c r="M3650" s="158"/>
      <c r="N3650" s="158"/>
      <c r="O3650" s="158"/>
      <c r="P3650" s="158"/>
      <c r="Q3650" s="158"/>
      <c r="R3650" s="158"/>
      <c r="S3650" s="158"/>
      <c r="T3650" s="158"/>
      <c r="U3650" s="158"/>
      <c r="V3650" s="158"/>
      <c r="W3650" s="158"/>
    </row>
    <row r="3651" spans="1:23">
      <c r="A3651" s="163"/>
      <c r="B3651" s="159"/>
      <c r="C3651" s="159"/>
      <c r="D3651" s="160"/>
      <c r="E3651" s="154"/>
      <c r="F3651" s="154"/>
      <c r="G3651" s="154"/>
      <c r="H3651" s="154"/>
      <c r="I3651" s="154"/>
      <c r="J3651" s="154"/>
      <c r="K3651" s="154"/>
      <c r="L3651" s="158"/>
      <c r="M3651" s="158"/>
      <c r="N3651" s="158"/>
      <c r="O3651" s="158"/>
      <c r="P3651" s="158"/>
      <c r="Q3651" s="158"/>
      <c r="R3651" s="158"/>
      <c r="S3651" s="158"/>
      <c r="T3651" s="158"/>
      <c r="U3651" s="158"/>
      <c r="V3651" s="158"/>
      <c r="W3651" s="158"/>
    </row>
    <row r="3652" spans="1:23">
      <c r="A3652" s="154"/>
      <c r="B3652" s="155"/>
      <c r="C3652" s="155"/>
      <c r="D3652" s="156"/>
      <c r="E3652" s="157"/>
      <c r="F3652" s="158"/>
      <c r="G3652" s="158"/>
      <c r="H3652" s="158"/>
      <c r="I3652" s="158"/>
      <c r="J3652" s="158"/>
      <c r="K3652" s="158"/>
      <c r="L3652" s="158"/>
      <c r="M3652" s="158"/>
      <c r="N3652" s="158"/>
      <c r="O3652" s="158"/>
      <c r="P3652" s="158"/>
      <c r="Q3652" s="158"/>
      <c r="R3652" s="158"/>
      <c r="S3652" s="158"/>
      <c r="T3652" s="158"/>
      <c r="U3652" s="158"/>
      <c r="V3652" s="158"/>
      <c r="W3652" s="158"/>
    </row>
    <row r="3653" spans="1:23">
      <c r="A3653" s="154"/>
      <c r="B3653" s="159"/>
      <c r="C3653" s="159"/>
      <c r="D3653" s="160"/>
      <c r="E3653" s="161"/>
      <c r="F3653" s="162"/>
      <c r="G3653" s="162"/>
      <c r="H3653" s="162"/>
      <c r="I3653" s="162"/>
      <c r="J3653" s="162"/>
      <c r="K3653" s="162"/>
      <c r="L3653" s="158"/>
      <c r="M3653" s="158"/>
      <c r="N3653" s="158"/>
      <c r="O3653" s="158"/>
      <c r="P3653" s="158"/>
      <c r="Q3653" s="158"/>
      <c r="R3653" s="158"/>
      <c r="S3653" s="158"/>
      <c r="T3653" s="158"/>
      <c r="U3653" s="158"/>
      <c r="V3653" s="158"/>
      <c r="W3653" s="158"/>
    </row>
    <row r="3654" spans="1:23">
      <c r="A3654" s="163"/>
      <c r="B3654" s="159"/>
      <c r="C3654" s="159"/>
      <c r="D3654" s="160"/>
      <c r="E3654" s="154"/>
      <c r="F3654" s="154"/>
      <c r="G3654" s="154"/>
      <c r="H3654" s="154"/>
      <c r="I3654" s="154"/>
      <c r="J3654" s="154"/>
      <c r="K3654" s="154"/>
      <c r="L3654" s="158"/>
      <c r="M3654" s="158"/>
      <c r="N3654" s="158"/>
      <c r="O3654" s="158"/>
      <c r="P3654" s="158"/>
      <c r="Q3654" s="158"/>
      <c r="R3654" s="158"/>
      <c r="S3654" s="158"/>
      <c r="T3654" s="158"/>
      <c r="U3654" s="158"/>
      <c r="V3654" s="158"/>
      <c r="W3654" s="158"/>
    </row>
    <row r="3655" spans="1:23">
      <c r="A3655" s="154"/>
      <c r="B3655" s="155"/>
      <c r="C3655" s="155"/>
      <c r="D3655" s="156"/>
      <c r="E3655" s="157"/>
      <c r="F3655" s="158"/>
      <c r="G3655" s="158"/>
      <c r="H3655" s="158"/>
      <c r="I3655" s="158"/>
      <c r="J3655" s="158"/>
      <c r="K3655" s="158"/>
      <c r="L3655" s="158"/>
      <c r="M3655" s="158"/>
      <c r="N3655" s="158"/>
      <c r="O3655" s="158"/>
      <c r="P3655" s="158"/>
      <c r="Q3655" s="158"/>
      <c r="R3655" s="158"/>
      <c r="S3655" s="158"/>
      <c r="T3655" s="158"/>
      <c r="U3655" s="158"/>
      <c r="V3655" s="158"/>
      <c r="W3655" s="158"/>
    </row>
    <row r="3656" spans="1:23">
      <c r="A3656" s="154"/>
      <c r="B3656" s="159"/>
      <c r="C3656" s="159"/>
      <c r="D3656" s="160"/>
      <c r="E3656" s="161"/>
      <c r="F3656" s="162"/>
      <c r="G3656" s="162"/>
      <c r="H3656" s="162"/>
      <c r="I3656" s="162"/>
      <c r="J3656" s="162"/>
      <c r="K3656" s="162"/>
      <c r="L3656" s="158"/>
      <c r="M3656" s="158"/>
      <c r="N3656" s="158"/>
      <c r="O3656" s="158"/>
      <c r="P3656" s="158"/>
      <c r="Q3656" s="158"/>
      <c r="R3656" s="158"/>
      <c r="S3656" s="158"/>
      <c r="T3656" s="158"/>
      <c r="U3656" s="158"/>
      <c r="V3656" s="158"/>
      <c r="W3656" s="158"/>
    </row>
    <row r="3657" spans="1:23">
      <c r="A3657" s="163"/>
      <c r="B3657" s="159"/>
      <c r="C3657" s="159"/>
      <c r="D3657" s="160"/>
      <c r="E3657" s="154"/>
      <c r="F3657" s="154"/>
      <c r="G3657" s="154"/>
      <c r="H3657" s="154"/>
      <c r="I3657" s="154"/>
      <c r="J3657" s="154"/>
      <c r="K3657" s="154"/>
      <c r="L3657" s="158"/>
      <c r="M3657" s="158"/>
      <c r="N3657" s="158"/>
      <c r="O3657" s="158"/>
      <c r="P3657" s="158"/>
      <c r="Q3657" s="158"/>
      <c r="R3657" s="158"/>
      <c r="S3657" s="158"/>
      <c r="T3657" s="158"/>
      <c r="U3657" s="158"/>
      <c r="V3657" s="158"/>
      <c r="W3657" s="158"/>
    </row>
    <row r="3658" spans="1:23">
      <c r="A3658" s="154"/>
      <c r="B3658" s="155"/>
      <c r="C3658" s="155"/>
      <c r="D3658" s="156"/>
      <c r="E3658" s="157"/>
      <c r="F3658" s="158"/>
      <c r="G3658" s="158"/>
      <c r="H3658" s="158"/>
      <c r="I3658" s="158"/>
      <c r="J3658" s="158"/>
      <c r="K3658" s="158"/>
      <c r="L3658" s="158"/>
      <c r="M3658" s="158"/>
      <c r="N3658" s="158"/>
      <c r="O3658" s="158"/>
      <c r="P3658" s="158"/>
      <c r="Q3658" s="158"/>
      <c r="R3658" s="158"/>
      <c r="S3658" s="158"/>
      <c r="T3658" s="158"/>
      <c r="U3658" s="158"/>
      <c r="V3658" s="158"/>
      <c r="W3658" s="158"/>
    </row>
    <row r="3659" spans="1:23">
      <c r="A3659" s="154"/>
      <c r="B3659" s="159"/>
      <c r="C3659" s="159"/>
      <c r="D3659" s="160"/>
      <c r="E3659" s="161"/>
      <c r="F3659" s="162"/>
      <c r="G3659" s="162"/>
      <c r="H3659" s="162"/>
      <c r="I3659" s="162"/>
      <c r="J3659" s="162"/>
      <c r="K3659" s="162"/>
      <c r="L3659" s="158"/>
      <c r="M3659" s="158"/>
      <c r="N3659" s="158"/>
      <c r="O3659" s="158"/>
      <c r="P3659" s="158"/>
      <c r="Q3659" s="158"/>
      <c r="R3659" s="158"/>
      <c r="S3659" s="158"/>
      <c r="T3659" s="158"/>
      <c r="U3659" s="158"/>
      <c r="V3659" s="158"/>
      <c r="W3659" s="158"/>
    </row>
    <row r="3660" spans="1:23">
      <c r="A3660" s="163"/>
      <c r="B3660" s="159"/>
      <c r="C3660" s="159"/>
      <c r="D3660" s="160"/>
      <c r="E3660" s="154"/>
      <c r="F3660" s="154"/>
      <c r="G3660" s="154"/>
      <c r="H3660" s="154"/>
      <c r="I3660" s="154"/>
      <c r="J3660" s="154"/>
      <c r="K3660" s="154"/>
      <c r="L3660" s="158"/>
      <c r="M3660" s="158"/>
      <c r="N3660" s="158"/>
      <c r="O3660" s="158"/>
      <c r="P3660" s="158"/>
      <c r="Q3660" s="158"/>
      <c r="R3660" s="158"/>
      <c r="S3660" s="158"/>
      <c r="T3660" s="158"/>
      <c r="U3660" s="158"/>
      <c r="V3660" s="158"/>
      <c r="W3660" s="158"/>
    </row>
    <row r="3661" spans="1:23">
      <c r="A3661" s="154"/>
      <c r="B3661" s="155"/>
      <c r="C3661" s="155"/>
      <c r="D3661" s="156"/>
      <c r="E3661" s="157"/>
      <c r="F3661" s="158"/>
      <c r="G3661" s="158"/>
      <c r="H3661" s="158"/>
      <c r="I3661" s="158"/>
      <c r="J3661" s="158"/>
      <c r="K3661" s="158"/>
      <c r="L3661" s="158"/>
      <c r="M3661" s="158"/>
      <c r="N3661" s="158"/>
      <c r="O3661" s="158"/>
      <c r="P3661" s="158"/>
      <c r="Q3661" s="158"/>
      <c r="R3661" s="158"/>
      <c r="S3661" s="158"/>
      <c r="T3661" s="158"/>
      <c r="U3661" s="158"/>
      <c r="V3661" s="158"/>
      <c r="W3661" s="158"/>
    </row>
    <row r="3662" spans="1:23">
      <c r="A3662" s="154"/>
      <c r="B3662" s="159"/>
      <c r="C3662" s="159"/>
      <c r="D3662" s="160"/>
      <c r="E3662" s="161"/>
      <c r="F3662" s="162"/>
      <c r="G3662" s="162"/>
      <c r="H3662" s="162"/>
      <c r="I3662" s="162"/>
      <c r="J3662" s="162"/>
      <c r="K3662" s="162"/>
      <c r="L3662" s="158"/>
      <c r="M3662" s="158"/>
      <c r="N3662" s="158"/>
      <c r="O3662" s="158"/>
      <c r="P3662" s="158"/>
      <c r="Q3662" s="158"/>
      <c r="R3662" s="158"/>
      <c r="S3662" s="158"/>
      <c r="T3662" s="158"/>
      <c r="U3662" s="158"/>
      <c r="V3662" s="158"/>
      <c r="W3662" s="158"/>
    </row>
    <row r="3663" spans="1:23">
      <c r="A3663" s="163"/>
      <c r="B3663" s="159"/>
      <c r="C3663" s="159"/>
      <c r="D3663" s="160"/>
      <c r="E3663" s="154"/>
      <c r="F3663" s="154"/>
      <c r="G3663" s="154"/>
      <c r="H3663" s="154"/>
      <c r="I3663" s="154"/>
      <c r="J3663" s="154"/>
      <c r="K3663" s="154"/>
      <c r="L3663" s="158"/>
      <c r="M3663" s="158"/>
      <c r="N3663" s="158"/>
      <c r="O3663" s="158"/>
      <c r="P3663" s="158"/>
      <c r="Q3663" s="158"/>
      <c r="R3663" s="158"/>
      <c r="S3663" s="158"/>
      <c r="T3663" s="158"/>
      <c r="U3663" s="158"/>
      <c r="V3663" s="158"/>
      <c r="W3663" s="158"/>
    </row>
    <row r="3664" spans="1:23">
      <c r="A3664" s="154"/>
      <c r="B3664" s="155"/>
      <c r="C3664" s="155"/>
      <c r="D3664" s="156"/>
      <c r="E3664" s="157"/>
      <c r="F3664" s="158"/>
      <c r="G3664" s="158"/>
      <c r="H3664" s="158"/>
      <c r="I3664" s="158"/>
      <c r="J3664" s="158"/>
      <c r="K3664" s="158"/>
      <c r="L3664" s="158"/>
      <c r="M3664" s="158"/>
      <c r="N3664" s="158"/>
      <c r="O3664" s="158"/>
      <c r="P3664" s="158"/>
      <c r="Q3664" s="158"/>
      <c r="R3664" s="158"/>
      <c r="S3664" s="158"/>
      <c r="T3664" s="158"/>
      <c r="U3664" s="158"/>
      <c r="V3664" s="158"/>
      <c r="W3664" s="158"/>
    </row>
    <row r="3665" spans="1:23">
      <c r="A3665" s="154"/>
      <c r="B3665" s="159"/>
      <c r="C3665" s="159"/>
      <c r="D3665" s="160"/>
      <c r="E3665" s="161"/>
      <c r="F3665" s="162"/>
      <c r="G3665" s="162"/>
      <c r="H3665" s="162"/>
      <c r="I3665" s="162"/>
      <c r="J3665" s="162"/>
      <c r="K3665" s="162"/>
      <c r="L3665" s="158"/>
      <c r="M3665" s="158"/>
      <c r="N3665" s="158"/>
      <c r="O3665" s="158"/>
      <c r="P3665" s="158"/>
      <c r="Q3665" s="158"/>
      <c r="R3665" s="158"/>
      <c r="S3665" s="158"/>
      <c r="T3665" s="158"/>
      <c r="U3665" s="158"/>
      <c r="V3665" s="158"/>
      <c r="W3665" s="158"/>
    </row>
    <row r="3666" spans="1:23">
      <c r="A3666" s="163"/>
      <c r="B3666" s="159"/>
      <c r="C3666" s="159"/>
      <c r="D3666" s="160"/>
      <c r="E3666" s="154"/>
      <c r="F3666" s="154"/>
      <c r="G3666" s="154"/>
      <c r="H3666" s="154"/>
      <c r="I3666" s="154"/>
      <c r="J3666" s="154"/>
      <c r="K3666" s="154"/>
      <c r="L3666" s="158"/>
      <c r="M3666" s="158"/>
      <c r="N3666" s="158"/>
      <c r="O3666" s="158"/>
      <c r="P3666" s="158"/>
      <c r="Q3666" s="158"/>
      <c r="R3666" s="158"/>
      <c r="S3666" s="158"/>
      <c r="T3666" s="158"/>
      <c r="U3666" s="158"/>
      <c r="V3666" s="158"/>
      <c r="W3666" s="158"/>
    </row>
    <row r="3667" spans="1:23">
      <c r="A3667" s="154"/>
      <c r="B3667" s="155"/>
      <c r="C3667" s="155"/>
      <c r="D3667" s="156"/>
      <c r="E3667" s="157"/>
      <c r="F3667" s="158"/>
      <c r="G3667" s="158"/>
      <c r="H3667" s="158"/>
      <c r="I3667" s="158"/>
      <c r="J3667" s="158"/>
      <c r="K3667" s="158"/>
      <c r="L3667" s="158"/>
      <c r="M3667" s="158"/>
      <c r="N3667" s="158"/>
      <c r="O3667" s="158"/>
      <c r="P3667" s="158"/>
      <c r="Q3667" s="158"/>
      <c r="R3667" s="158"/>
      <c r="S3667" s="158"/>
      <c r="T3667" s="158"/>
      <c r="U3667" s="158"/>
      <c r="V3667" s="158"/>
      <c r="W3667" s="158"/>
    </row>
    <row r="3668" spans="1:23">
      <c r="A3668" s="154"/>
      <c r="B3668" s="159"/>
      <c r="C3668" s="159"/>
      <c r="D3668" s="160"/>
      <c r="E3668" s="161"/>
      <c r="F3668" s="162"/>
      <c r="G3668" s="162"/>
      <c r="H3668" s="162"/>
      <c r="I3668" s="162"/>
      <c r="J3668" s="162"/>
      <c r="K3668" s="162"/>
      <c r="L3668" s="158"/>
      <c r="M3668" s="158"/>
      <c r="N3668" s="158"/>
      <c r="O3668" s="158"/>
      <c r="P3668" s="158"/>
      <c r="Q3668" s="158"/>
      <c r="R3668" s="158"/>
      <c r="S3668" s="158"/>
      <c r="T3668" s="158"/>
      <c r="U3668" s="158"/>
      <c r="V3668" s="158"/>
      <c r="W3668" s="158"/>
    </row>
    <row r="3669" spans="1:23">
      <c r="A3669" s="163"/>
      <c r="B3669" s="159"/>
      <c r="C3669" s="159"/>
      <c r="D3669" s="160"/>
      <c r="E3669" s="154"/>
      <c r="F3669" s="154"/>
      <c r="G3669" s="154"/>
      <c r="H3669" s="154"/>
      <c r="I3669" s="154"/>
      <c r="J3669" s="154"/>
      <c r="K3669" s="154"/>
      <c r="L3669" s="158"/>
      <c r="M3669" s="158"/>
      <c r="N3669" s="158"/>
      <c r="O3669" s="158"/>
      <c r="P3669" s="158"/>
      <c r="Q3669" s="158"/>
      <c r="R3669" s="158"/>
      <c r="S3669" s="158"/>
      <c r="T3669" s="158"/>
      <c r="U3669" s="158"/>
      <c r="V3669" s="158"/>
      <c r="W3669" s="158"/>
    </row>
    <row r="3670" spans="1:23">
      <c r="A3670" s="154"/>
      <c r="B3670" s="155"/>
      <c r="C3670" s="155"/>
      <c r="D3670" s="156"/>
      <c r="E3670" s="157"/>
      <c r="F3670" s="158"/>
      <c r="G3670" s="158"/>
      <c r="H3670" s="158"/>
      <c r="I3670" s="158"/>
      <c r="J3670" s="158"/>
      <c r="K3670" s="158"/>
      <c r="L3670" s="158"/>
      <c r="M3670" s="158"/>
      <c r="N3670" s="158"/>
      <c r="O3670" s="158"/>
      <c r="P3670" s="158"/>
      <c r="Q3670" s="158"/>
      <c r="R3670" s="158"/>
      <c r="S3670" s="158"/>
      <c r="T3670" s="158"/>
      <c r="U3670" s="158"/>
      <c r="V3670" s="158"/>
      <c r="W3670" s="158"/>
    </row>
    <row r="3671" spans="1:23">
      <c r="A3671" s="154"/>
      <c r="B3671" s="159"/>
      <c r="C3671" s="159"/>
      <c r="D3671" s="160"/>
      <c r="E3671" s="161"/>
      <c r="F3671" s="162"/>
      <c r="G3671" s="162"/>
      <c r="H3671" s="162"/>
      <c r="I3671" s="162"/>
      <c r="J3671" s="162"/>
      <c r="K3671" s="162"/>
      <c r="L3671" s="158"/>
      <c r="M3671" s="158"/>
      <c r="N3671" s="158"/>
      <c r="O3671" s="158"/>
      <c r="P3671" s="158"/>
      <c r="Q3671" s="158"/>
      <c r="R3671" s="158"/>
      <c r="S3671" s="158"/>
      <c r="T3671" s="158"/>
      <c r="U3671" s="158"/>
      <c r="V3671" s="158"/>
      <c r="W3671" s="158"/>
    </row>
    <row r="3672" spans="1:23">
      <c r="A3672" s="163"/>
      <c r="B3672" s="159"/>
      <c r="C3672" s="159"/>
      <c r="D3672" s="160"/>
      <c r="E3672" s="154"/>
      <c r="F3672" s="154"/>
      <c r="G3672" s="154"/>
      <c r="H3672" s="154"/>
      <c r="I3672" s="154"/>
      <c r="J3672" s="154"/>
      <c r="K3672" s="154"/>
      <c r="L3672" s="158"/>
      <c r="M3672" s="158"/>
      <c r="N3672" s="158"/>
      <c r="O3672" s="158"/>
      <c r="P3672" s="158"/>
      <c r="Q3672" s="158"/>
      <c r="R3672" s="158"/>
      <c r="S3672" s="158"/>
      <c r="T3672" s="158"/>
      <c r="U3672" s="158"/>
      <c r="V3672" s="158"/>
      <c r="W3672" s="158"/>
    </row>
    <row r="3673" spans="1:23">
      <c r="A3673" s="154"/>
      <c r="B3673" s="155"/>
      <c r="C3673" s="155"/>
      <c r="D3673" s="156"/>
      <c r="E3673" s="157"/>
      <c r="F3673" s="158"/>
      <c r="G3673" s="158"/>
      <c r="H3673" s="158"/>
      <c r="I3673" s="158"/>
      <c r="J3673" s="158"/>
      <c r="K3673" s="158"/>
      <c r="L3673" s="158"/>
      <c r="M3673" s="158"/>
      <c r="N3673" s="158"/>
      <c r="O3673" s="158"/>
      <c r="P3673" s="158"/>
      <c r="Q3673" s="158"/>
      <c r="R3673" s="158"/>
      <c r="S3673" s="158"/>
      <c r="T3673" s="158"/>
      <c r="U3673" s="158"/>
      <c r="V3673" s="158"/>
      <c r="W3673" s="158"/>
    </row>
    <row r="3674" spans="1:23">
      <c r="A3674" s="154"/>
      <c r="B3674" s="159"/>
      <c r="C3674" s="159"/>
      <c r="D3674" s="160"/>
      <c r="E3674" s="161"/>
      <c r="F3674" s="162"/>
      <c r="G3674" s="162"/>
      <c r="H3674" s="162"/>
      <c r="I3674" s="162"/>
      <c r="J3674" s="162"/>
      <c r="K3674" s="162"/>
      <c r="L3674" s="158"/>
      <c r="M3674" s="158"/>
      <c r="N3674" s="158"/>
      <c r="O3674" s="158"/>
      <c r="P3674" s="158"/>
      <c r="Q3674" s="158"/>
      <c r="R3674" s="158"/>
      <c r="S3674" s="158"/>
      <c r="T3674" s="158"/>
      <c r="U3674" s="158"/>
      <c r="V3674" s="158"/>
      <c r="W3674" s="158"/>
    </row>
    <row r="3675" spans="1:23">
      <c r="A3675" s="163"/>
      <c r="B3675" s="159"/>
      <c r="C3675" s="159"/>
      <c r="D3675" s="160"/>
      <c r="E3675" s="154"/>
      <c r="F3675" s="154"/>
      <c r="G3675" s="154"/>
      <c r="H3675" s="154"/>
      <c r="I3675" s="154"/>
      <c r="J3675" s="154"/>
      <c r="K3675" s="154"/>
      <c r="L3675" s="158"/>
      <c r="M3675" s="158"/>
      <c r="N3675" s="158"/>
      <c r="O3675" s="158"/>
      <c r="P3675" s="158"/>
      <c r="Q3675" s="158"/>
      <c r="R3675" s="158"/>
      <c r="S3675" s="158"/>
      <c r="T3675" s="158"/>
      <c r="U3675" s="158"/>
      <c r="V3675" s="158"/>
      <c r="W3675" s="158"/>
    </row>
    <row r="3676" spans="1:23">
      <c r="A3676" s="154"/>
      <c r="B3676" s="155"/>
      <c r="C3676" s="155"/>
      <c r="D3676" s="156"/>
      <c r="E3676" s="157"/>
      <c r="F3676" s="158"/>
      <c r="G3676" s="158"/>
      <c r="H3676" s="158"/>
      <c r="I3676" s="158"/>
      <c r="J3676" s="158"/>
      <c r="K3676" s="158"/>
      <c r="L3676" s="158"/>
      <c r="M3676" s="158"/>
      <c r="N3676" s="158"/>
      <c r="O3676" s="158"/>
      <c r="P3676" s="158"/>
      <c r="Q3676" s="158"/>
      <c r="R3676" s="158"/>
      <c r="S3676" s="158"/>
      <c r="T3676" s="158"/>
      <c r="U3676" s="158"/>
      <c r="V3676" s="158"/>
      <c r="W3676" s="158"/>
    </row>
    <row r="3677" spans="1:23">
      <c r="A3677" s="154"/>
      <c r="B3677" s="159"/>
      <c r="C3677" s="159"/>
      <c r="D3677" s="160"/>
      <c r="E3677" s="161"/>
      <c r="F3677" s="162"/>
      <c r="G3677" s="162"/>
      <c r="H3677" s="162"/>
      <c r="I3677" s="162"/>
      <c r="J3677" s="162"/>
      <c r="K3677" s="162"/>
      <c r="L3677" s="158"/>
      <c r="M3677" s="158"/>
      <c r="N3677" s="158"/>
      <c r="O3677" s="158"/>
      <c r="P3677" s="158"/>
      <c r="Q3677" s="158"/>
      <c r="R3677" s="158"/>
      <c r="S3677" s="158"/>
      <c r="T3677" s="158"/>
      <c r="U3677" s="158"/>
      <c r="V3677" s="158"/>
      <c r="W3677" s="158"/>
    </row>
    <row r="3678" spans="1:23">
      <c r="A3678" s="163"/>
      <c r="B3678" s="159"/>
      <c r="C3678" s="159"/>
      <c r="D3678" s="160"/>
      <c r="E3678" s="154"/>
      <c r="F3678" s="154"/>
      <c r="G3678" s="154"/>
      <c r="H3678" s="154"/>
      <c r="I3678" s="154"/>
      <c r="J3678" s="154"/>
      <c r="K3678" s="154"/>
      <c r="L3678" s="158"/>
      <c r="M3678" s="158"/>
      <c r="N3678" s="158"/>
      <c r="O3678" s="158"/>
      <c r="P3678" s="158"/>
      <c r="Q3678" s="158"/>
      <c r="R3678" s="158"/>
      <c r="S3678" s="158"/>
      <c r="T3678" s="158"/>
      <c r="U3678" s="158"/>
      <c r="V3678" s="158"/>
      <c r="W3678" s="158"/>
    </row>
    <row r="3679" spans="1:23">
      <c r="A3679" s="154"/>
      <c r="B3679" s="155"/>
      <c r="C3679" s="155"/>
      <c r="D3679" s="156"/>
      <c r="E3679" s="157"/>
      <c r="F3679" s="158"/>
      <c r="G3679" s="158"/>
      <c r="H3679" s="158"/>
      <c r="I3679" s="158"/>
      <c r="J3679" s="158"/>
      <c r="K3679" s="158"/>
      <c r="L3679" s="158"/>
      <c r="M3679" s="158"/>
      <c r="N3679" s="158"/>
      <c r="O3679" s="158"/>
      <c r="P3679" s="158"/>
      <c r="Q3679" s="158"/>
      <c r="R3679" s="158"/>
      <c r="S3679" s="158"/>
      <c r="T3679" s="158"/>
      <c r="U3679" s="158"/>
      <c r="V3679" s="158"/>
      <c r="W3679" s="158"/>
    </row>
    <row r="3680" spans="1:23">
      <c r="A3680" s="154"/>
      <c r="B3680" s="159"/>
      <c r="C3680" s="159"/>
      <c r="D3680" s="160"/>
      <c r="E3680" s="161"/>
      <c r="F3680" s="162"/>
      <c r="G3680" s="162"/>
      <c r="H3680" s="162"/>
      <c r="I3680" s="162"/>
      <c r="J3680" s="162"/>
      <c r="K3680" s="162"/>
      <c r="L3680" s="158"/>
      <c r="M3680" s="158"/>
      <c r="N3680" s="158"/>
      <c r="O3680" s="158"/>
      <c r="P3680" s="158"/>
      <c r="Q3680" s="158"/>
      <c r="R3680" s="158"/>
      <c r="S3680" s="158"/>
      <c r="T3680" s="158"/>
      <c r="U3680" s="158"/>
      <c r="V3680" s="158"/>
      <c r="W3680" s="158"/>
    </row>
    <row r="3681" spans="1:23">
      <c r="A3681" s="163"/>
      <c r="B3681" s="159"/>
      <c r="C3681" s="159"/>
      <c r="D3681" s="160"/>
      <c r="E3681" s="154"/>
      <c r="F3681" s="154"/>
      <c r="G3681" s="154"/>
      <c r="H3681" s="154"/>
      <c r="I3681" s="154"/>
      <c r="J3681" s="154"/>
      <c r="K3681" s="154"/>
      <c r="L3681" s="158"/>
      <c r="M3681" s="158"/>
      <c r="N3681" s="158"/>
      <c r="O3681" s="158"/>
      <c r="P3681" s="158"/>
      <c r="Q3681" s="158"/>
      <c r="R3681" s="158"/>
      <c r="S3681" s="158"/>
      <c r="T3681" s="158"/>
      <c r="U3681" s="158"/>
      <c r="V3681" s="158"/>
      <c r="W3681" s="158"/>
    </row>
    <row r="3682" spans="1:23">
      <c r="A3682" s="154"/>
      <c r="B3682" s="155"/>
      <c r="C3682" s="155"/>
      <c r="D3682" s="156"/>
      <c r="E3682" s="157"/>
      <c r="F3682" s="158"/>
      <c r="G3682" s="158"/>
      <c r="H3682" s="158"/>
      <c r="I3682" s="158"/>
      <c r="J3682" s="158"/>
      <c r="K3682" s="158"/>
      <c r="L3682" s="158"/>
      <c r="M3682" s="158"/>
      <c r="N3682" s="158"/>
      <c r="O3682" s="158"/>
      <c r="P3682" s="158"/>
      <c r="Q3682" s="158"/>
      <c r="R3682" s="158"/>
      <c r="S3682" s="158"/>
      <c r="T3682" s="158"/>
      <c r="U3682" s="158"/>
      <c r="V3682" s="158"/>
      <c r="W3682" s="158"/>
    </row>
    <row r="3683" spans="1:23">
      <c r="A3683" s="154"/>
      <c r="B3683" s="159"/>
      <c r="C3683" s="159"/>
      <c r="D3683" s="160"/>
      <c r="E3683" s="161"/>
      <c r="F3683" s="162"/>
      <c r="G3683" s="162"/>
      <c r="H3683" s="162"/>
      <c r="I3683" s="162"/>
      <c r="J3683" s="162"/>
      <c r="K3683" s="162"/>
      <c r="L3683" s="158"/>
      <c r="M3683" s="158"/>
      <c r="N3683" s="158"/>
      <c r="O3683" s="158"/>
      <c r="P3683" s="158"/>
      <c r="Q3683" s="158"/>
      <c r="R3683" s="158"/>
      <c r="S3683" s="158"/>
      <c r="T3683" s="158"/>
      <c r="U3683" s="158"/>
      <c r="V3683" s="158"/>
      <c r="W3683" s="158"/>
    </row>
    <row r="3684" spans="1:23">
      <c r="A3684" s="163"/>
      <c r="B3684" s="159"/>
      <c r="C3684" s="159"/>
      <c r="D3684" s="160"/>
      <c r="E3684" s="154"/>
      <c r="F3684" s="154"/>
      <c r="G3684" s="154"/>
      <c r="H3684" s="154"/>
      <c r="I3684" s="154"/>
      <c r="J3684" s="154"/>
      <c r="K3684" s="154"/>
      <c r="L3684" s="158"/>
      <c r="M3684" s="158"/>
      <c r="N3684" s="158"/>
      <c r="O3684" s="158"/>
      <c r="P3684" s="158"/>
      <c r="Q3684" s="158"/>
      <c r="R3684" s="158"/>
      <c r="S3684" s="158"/>
      <c r="T3684" s="158"/>
      <c r="U3684" s="158"/>
      <c r="V3684" s="158"/>
      <c r="W3684" s="158"/>
    </row>
    <row r="3685" spans="1:23">
      <c r="A3685" s="154"/>
      <c r="B3685" s="155"/>
      <c r="C3685" s="155"/>
      <c r="D3685" s="156"/>
      <c r="E3685" s="157"/>
      <c r="F3685" s="158"/>
      <c r="G3685" s="158"/>
      <c r="H3685" s="158"/>
      <c r="I3685" s="158"/>
      <c r="J3685" s="158"/>
      <c r="K3685" s="158"/>
      <c r="L3685" s="158"/>
      <c r="M3685" s="158"/>
      <c r="N3685" s="158"/>
      <c r="O3685" s="158"/>
      <c r="P3685" s="158"/>
      <c r="Q3685" s="158"/>
      <c r="R3685" s="158"/>
      <c r="S3685" s="158"/>
      <c r="T3685" s="158"/>
      <c r="U3685" s="158"/>
      <c r="V3685" s="158"/>
      <c r="W3685" s="158"/>
    </row>
    <row r="3686" spans="1:23">
      <c r="A3686" s="154"/>
      <c r="B3686" s="159"/>
      <c r="C3686" s="159"/>
      <c r="D3686" s="160"/>
      <c r="E3686" s="161"/>
      <c r="F3686" s="162"/>
      <c r="G3686" s="162"/>
      <c r="H3686" s="162"/>
      <c r="I3686" s="162"/>
      <c r="J3686" s="162"/>
      <c r="K3686" s="162"/>
      <c r="L3686" s="158"/>
      <c r="M3686" s="158"/>
      <c r="N3686" s="158"/>
      <c r="O3686" s="158"/>
      <c r="P3686" s="158"/>
      <c r="Q3686" s="158"/>
      <c r="R3686" s="158"/>
      <c r="S3686" s="158"/>
      <c r="T3686" s="158"/>
      <c r="U3686" s="158"/>
      <c r="V3686" s="158"/>
      <c r="W3686" s="158"/>
    </row>
    <row r="3687" spans="1:23">
      <c r="A3687" s="163"/>
      <c r="B3687" s="159"/>
      <c r="C3687" s="159"/>
      <c r="D3687" s="160"/>
      <c r="E3687" s="154"/>
      <c r="F3687" s="154"/>
      <c r="G3687" s="154"/>
      <c r="H3687" s="154"/>
      <c r="I3687" s="154"/>
      <c r="J3687" s="154"/>
      <c r="K3687" s="154"/>
      <c r="L3687" s="158"/>
      <c r="M3687" s="158"/>
      <c r="N3687" s="158"/>
      <c r="O3687" s="158"/>
      <c r="P3687" s="158"/>
      <c r="Q3687" s="158"/>
      <c r="R3687" s="158"/>
      <c r="S3687" s="158"/>
      <c r="T3687" s="158"/>
      <c r="U3687" s="158"/>
      <c r="V3687" s="158"/>
      <c r="W3687" s="158"/>
    </row>
    <row r="3688" spans="1:23">
      <c r="A3688" s="154"/>
      <c r="B3688" s="155"/>
      <c r="C3688" s="155"/>
      <c r="D3688" s="156"/>
      <c r="E3688" s="157"/>
      <c r="F3688" s="158"/>
      <c r="G3688" s="158"/>
      <c r="H3688" s="158"/>
      <c r="I3688" s="158"/>
      <c r="J3688" s="158"/>
      <c r="K3688" s="158"/>
      <c r="L3688" s="158"/>
      <c r="M3688" s="158"/>
      <c r="N3688" s="158"/>
      <c r="O3688" s="158"/>
      <c r="P3688" s="158"/>
      <c r="Q3688" s="158"/>
      <c r="R3688" s="158"/>
      <c r="S3688" s="158"/>
      <c r="T3688" s="158"/>
      <c r="U3688" s="158"/>
      <c r="V3688" s="158"/>
      <c r="W3688" s="158"/>
    </row>
    <row r="3689" spans="1:23">
      <c r="A3689" s="154"/>
      <c r="B3689" s="159"/>
      <c r="C3689" s="159"/>
      <c r="D3689" s="160"/>
      <c r="E3689" s="161"/>
      <c r="F3689" s="162"/>
      <c r="G3689" s="162"/>
      <c r="H3689" s="162"/>
      <c r="I3689" s="162"/>
      <c r="J3689" s="162"/>
      <c r="K3689" s="162"/>
      <c r="L3689" s="158"/>
      <c r="M3689" s="158"/>
      <c r="N3689" s="158"/>
      <c r="O3689" s="158"/>
      <c r="P3689" s="158"/>
      <c r="Q3689" s="158"/>
      <c r="R3689" s="158"/>
      <c r="S3689" s="158"/>
      <c r="T3689" s="158"/>
      <c r="U3689" s="158"/>
      <c r="V3689" s="158"/>
      <c r="W3689" s="158"/>
    </row>
    <row r="3690" spans="1:23">
      <c r="A3690" s="163"/>
      <c r="B3690" s="159"/>
      <c r="C3690" s="159"/>
      <c r="D3690" s="160"/>
      <c r="E3690" s="154"/>
      <c r="F3690" s="154"/>
      <c r="G3690" s="154"/>
      <c r="H3690" s="154"/>
      <c r="I3690" s="154"/>
      <c r="J3690" s="154"/>
      <c r="K3690" s="154"/>
      <c r="L3690" s="158"/>
      <c r="M3690" s="158"/>
      <c r="N3690" s="158"/>
      <c r="O3690" s="158"/>
      <c r="P3690" s="158"/>
      <c r="Q3690" s="158"/>
      <c r="R3690" s="158"/>
      <c r="S3690" s="158"/>
      <c r="T3690" s="158"/>
      <c r="U3690" s="158"/>
      <c r="V3690" s="158"/>
      <c r="W3690" s="158"/>
    </row>
    <row r="3691" spans="1:23">
      <c r="A3691" s="154"/>
      <c r="B3691" s="155"/>
      <c r="C3691" s="155"/>
      <c r="D3691" s="156"/>
      <c r="E3691" s="157"/>
      <c r="F3691" s="158"/>
      <c r="G3691" s="158"/>
      <c r="H3691" s="158"/>
      <c r="I3691" s="158"/>
      <c r="J3691" s="158"/>
      <c r="K3691" s="158"/>
      <c r="L3691" s="158"/>
      <c r="M3691" s="158"/>
      <c r="N3691" s="158"/>
      <c r="O3691" s="158"/>
      <c r="P3691" s="158"/>
      <c r="Q3691" s="158"/>
      <c r="R3691" s="158"/>
      <c r="S3691" s="158"/>
      <c r="T3691" s="158"/>
      <c r="U3691" s="158"/>
      <c r="V3691" s="158"/>
      <c r="W3691" s="158"/>
    </row>
    <row r="3692" spans="1:23">
      <c r="A3692" s="154"/>
      <c r="B3692" s="159"/>
      <c r="C3692" s="159"/>
      <c r="D3692" s="160"/>
      <c r="E3692" s="161"/>
      <c r="F3692" s="162"/>
      <c r="G3692" s="162"/>
      <c r="H3692" s="162"/>
      <c r="I3692" s="162"/>
      <c r="J3692" s="162"/>
      <c r="K3692" s="162"/>
      <c r="L3692" s="158"/>
      <c r="M3692" s="158"/>
      <c r="N3692" s="158"/>
      <c r="O3692" s="158"/>
      <c r="P3692" s="158"/>
      <c r="Q3692" s="158"/>
      <c r="R3692" s="158"/>
      <c r="S3692" s="158"/>
      <c r="T3692" s="158"/>
      <c r="U3692" s="158"/>
      <c r="V3692" s="158"/>
      <c r="W3692" s="158"/>
    </row>
    <row r="3693" spans="1:23">
      <c r="A3693" s="163"/>
      <c r="B3693" s="159"/>
      <c r="C3693" s="159"/>
      <c r="D3693" s="160"/>
      <c r="E3693" s="154"/>
      <c r="F3693" s="154"/>
      <c r="G3693" s="154"/>
      <c r="H3693" s="154"/>
      <c r="I3693" s="154"/>
      <c r="J3693" s="154"/>
      <c r="K3693" s="154"/>
      <c r="L3693" s="158"/>
      <c r="M3693" s="158"/>
      <c r="N3693" s="158"/>
      <c r="O3693" s="158"/>
      <c r="P3693" s="158"/>
      <c r="Q3693" s="158"/>
      <c r="R3693" s="158"/>
      <c r="S3693" s="158"/>
      <c r="T3693" s="158"/>
      <c r="U3693" s="158"/>
      <c r="V3693" s="158"/>
      <c r="W3693" s="158"/>
    </row>
    <row r="3694" spans="1:23">
      <c r="A3694" s="154"/>
      <c r="B3694" s="155"/>
      <c r="C3694" s="155"/>
      <c r="D3694" s="156"/>
      <c r="E3694" s="157"/>
      <c r="F3694" s="158"/>
      <c r="G3694" s="158"/>
      <c r="H3694" s="158"/>
      <c r="I3694" s="158"/>
      <c r="J3694" s="158"/>
      <c r="K3694" s="158"/>
      <c r="L3694" s="158"/>
      <c r="M3694" s="158"/>
      <c r="N3694" s="158"/>
      <c r="O3694" s="158"/>
      <c r="P3694" s="158"/>
      <c r="Q3694" s="158"/>
      <c r="R3694" s="158"/>
      <c r="S3694" s="158"/>
      <c r="T3694" s="158"/>
      <c r="U3694" s="158"/>
      <c r="V3694" s="158"/>
      <c r="W3694" s="158"/>
    </row>
    <row r="3695" spans="1:23">
      <c r="A3695" s="154"/>
      <c r="B3695" s="159"/>
      <c r="C3695" s="159"/>
      <c r="D3695" s="160"/>
      <c r="E3695" s="161"/>
      <c r="F3695" s="162"/>
      <c r="G3695" s="162"/>
      <c r="H3695" s="162"/>
      <c r="I3695" s="162"/>
      <c r="J3695" s="162"/>
      <c r="K3695" s="162"/>
      <c r="L3695" s="158"/>
      <c r="M3695" s="158"/>
      <c r="N3695" s="158"/>
      <c r="O3695" s="158"/>
      <c r="P3695" s="158"/>
      <c r="Q3695" s="158"/>
      <c r="R3695" s="158"/>
      <c r="S3695" s="158"/>
      <c r="T3695" s="158"/>
      <c r="U3695" s="158"/>
      <c r="V3695" s="158"/>
      <c r="W3695" s="158"/>
    </row>
    <row r="3696" spans="1:23">
      <c r="A3696" s="163"/>
      <c r="B3696" s="159"/>
      <c r="C3696" s="159"/>
      <c r="D3696" s="160"/>
      <c r="E3696" s="154"/>
      <c r="F3696" s="154"/>
      <c r="G3696" s="154"/>
      <c r="H3696" s="154"/>
      <c r="I3696" s="154"/>
      <c r="J3696" s="154"/>
      <c r="K3696" s="154"/>
      <c r="L3696" s="158"/>
      <c r="M3696" s="158"/>
      <c r="N3696" s="158"/>
      <c r="O3696" s="158"/>
      <c r="P3696" s="158"/>
      <c r="Q3696" s="158"/>
      <c r="R3696" s="158"/>
      <c r="S3696" s="158"/>
      <c r="T3696" s="158"/>
      <c r="U3696" s="158"/>
      <c r="V3696" s="158"/>
      <c r="W3696" s="158"/>
    </row>
    <row r="3697" spans="1:23">
      <c r="A3697" s="154"/>
      <c r="B3697" s="155"/>
      <c r="C3697" s="155"/>
      <c r="D3697" s="156"/>
      <c r="E3697" s="157"/>
      <c r="F3697" s="158"/>
      <c r="G3697" s="158"/>
      <c r="H3697" s="158"/>
      <c r="I3697" s="158"/>
      <c r="J3697" s="158"/>
      <c r="K3697" s="158"/>
      <c r="L3697" s="158"/>
      <c r="M3697" s="158"/>
      <c r="N3697" s="158"/>
      <c r="O3697" s="158"/>
      <c r="P3697" s="158"/>
      <c r="Q3697" s="158"/>
      <c r="R3697" s="158"/>
      <c r="S3697" s="158"/>
      <c r="T3697" s="158"/>
      <c r="U3697" s="158"/>
      <c r="V3697" s="158"/>
      <c r="W3697" s="158"/>
    </row>
    <row r="3698" spans="1:23">
      <c r="A3698" s="154"/>
      <c r="B3698" s="159"/>
      <c r="C3698" s="159"/>
      <c r="D3698" s="160"/>
      <c r="E3698" s="161"/>
      <c r="F3698" s="162"/>
      <c r="G3698" s="162"/>
      <c r="H3698" s="162"/>
      <c r="I3698" s="162"/>
      <c r="J3698" s="162"/>
      <c r="K3698" s="162"/>
      <c r="L3698" s="158"/>
      <c r="M3698" s="158"/>
      <c r="N3698" s="158"/>
      <c r="O3698" s="158"/>
      <c r="P3698" s="158"/>
      <c r="Q3698" s="158"/>
      <c r="R3698" s="158"/>
      <c r="S3698" s="158"/>
      <c r="T3698" s="158"/>
      <c r="U3698" s="158"/>
      <c r="V3698" s="158"/>
      <c r="W3698" s="158"/>
    </row>
    <row r="3699" spans="1:23">
      <c r="A3699" s="163"/>
      <c r="B3699" s="159"/>
      <c r="C3699" s="159"/>
      <c r="D3699" s="160"/>
      <c r="E3699" s="154"/>
      <c r="F3699" s="154"/>
      <c r="G3699" s="154"/>
      <c r="H3699" s="154"/>
      <c r="I3699" s="154"/>
      <c r="J3699" s="154"/>
      <c r="K3699" s="154"/>
      <c r="L3699" s="158"/>
      <c r="M3699" s="158"/>
      <c r="N3699" s="158"/>
      <c r="O3699" s="158"/>
      <c r="P3699" s="158"/>
      <c r="Q3699" s="158"/>
      <c r="R3699" s="158"/>
      <c r="S3699" s="158"/>
      <c r="T3699" s="158"/>
      <c r="U3699" s="158"/>
      <c r="V3699" s="158"/>
      <c r="W3699" s="158"/>
    </row>
    <row r="3700" spans="1:23">
      <c r="A3700" s="154"/>
      <c r="B3700" s="155"/>
      <c r="C3700" s="155"/>
      <c r="D3700" s="156"/>
      <c r="E3700" s="157"/>
      <c r="F3700" s="158"/>
      <c r="G3700" s="158"/>
      <c r="H3700" s="158"/>
      <c r="I3700" s="158"/>
      <c r="J3700" s="158"/>
      <c r="K3700" s="158"/>
      <c r="L3700" s="158"/>
      <c r="M3700" s="158"/>
      <c r="N3700" s="158"/>
      <c r="O3700" s="158"/>
      <c r="P3700" s="158"/>
      <c r="Q3700" s="158"/>
      <c r="R3700" s="158"/>
      <c r="S3700" s="158"/>
      <c r="T3700" s="158"/>
      <c r="U3700" s="158"/>
      <c r="V3700" s="158"/>
      <c r="W3700" s="158"/>
    </row>
    <row r="3701" spans="1:23">
      <c r="A3701" s="154"/>
      <c r="B3701" s="159"/>
      <c r="C3701" s="159"/>
      <c r="D3701" s="160"/>
      <c r="E3701" s="161"/>
      <c r="F3701" s="162"/>
      <c r="G3701" s="162"/>
      <c r="H3701" s="162"/>
      <c r="I3701" s="162"/>
      <c r="J3701" s="162"/>
      <c r="K3701" s="162"/>
      <c r="L3701" s="158"/>
      <c r="M3701" s="158"/>
      <c r="N3701" s="158"/>
      <c r="O3701" s="158"/>
      <c r="P3701" s="158"/>
      <c r="Q3701" s="158"/>
      <c r="R3701" s="158"/>
      <c r="S3701" s="158"/>
      <c r="T3701" s="158"/>
      <c r="U3701" s="158"/>
      <c r="V3701" s="158"/>
      <c r="W3701" s="158"/>
    </row>
    <row r="3702" spans="1:23">
      <c r="A3702" s="163"/>
      <c r="B3702" s="159"/>
      <c r="C3702" s="159"/>
      <c r="D3702" s="160"/>
      <c r="E3702" s="154"/>
      <c r="F3702" s="154"/>
      <c r="G3702" s="154"/>
      <c r="H3702" s="154"/>
      <c r="I3702" s="154"/>
      <c r="J3702" s="154"/>
      <c r="K3702" s="154"/>
      <c r="L3702" s="158"/>
      <c r="M3702" s="158"/>
      <c r="N3702" s="158"/>
      <c r="O3702" s="158"/>
      <c r="P3702" s="158"/>
      <c r="Q3702" s="158"/>
      <c r="R3702" s="158"/>
      <c r="S3702" s="158"/>
      <c r="T3702" s="158"/>
      <c r="U3702" s="158"/>
      <c r="V3702" s="158"/>
      <c r="W3702" s="158"/>
    </row>
    <row r="3703" spans="1:23">
      <c r="A3703" s="154"/>
      <c r="B3703" s="155"/>
      <c r="C3703" s="155"/>
      <c r="D3703" s="156"/>
      <c r="E3703" s="157"/>
      <c r="F3703" s="158"/>
      <c r="G3703" s="158"/>
      <c r="H3703" s="158"/>
      <c r="I3703" s="158"/>
      <c r="J3703" s="158"/>
      <c r="K3703" s="158"/>
      <c r="L3703" s="158"/>
      <c r="M3703" s="158"/>
      <c r="N3703" s="158"/>
      <c r="O3703" s="158"/>
      <c r="P3703" s="158"/>
      <c r="Q3703" s="158"/>
      <c r="R3703" s="158"/>
      <c r="S3703" s="158"/>
      <c r="T3703" s="158"/>
      <c r="U3703" s="158"/>
      <c r="V3703" s="158"/>
      <c r="W3703" s="158"/>
    </row>
    <row r="3704" spans="1:23">
      <c r="A3704" s="154"/>
      <c r="B3704" s="159"/>
      <c r="C3704" s="159"/>
      <c r="D3704" s="160"/>
      <c r="E3704" s="161"/>
      <c r="F3704" s="162"/>
      <c r="G3704" s="162"/>
      <c r="H3704" s="162"/>
      <c r="I3704" s="162"/>
      <c r="J3704" s="162"/>
      <c r="K3704" s="162"/>
      <c r="L3704" s="158"/>
      <c r="M3704" s="158"/>
      <c r="N3704" s="158"/>
      <c r="O3704" s="158"/>
      <c r="P3704" s="158"/>
      <c r="Q3704" s="158"/>
      <c r="R3704" s="158"/>
      <c r="S3704" s="158"/>
      <c r="T3704" s="158"/>
      <c r="U3704" s="158"/>
      <c r="V3704" s="158"/>
      <c r="W3704" s="158"/>
    </row>
    <row r="3705" spans="1:23">
      <c r="A3705" s="163"/>
      <c r="B3705" s="159"/>
      <c r="C3705" s="159"/>
      <c r="D3705" s="160"/>
      <c r="E3705" s="154"/>
      <c r="F3705" s="154"/>
      <c r="G3705" s="154"/>
      <c r="H3705" s="154"/>
      <c r="I3705" s="154"/>
      <c r="J3705" s="154"/>
      <c r="K3705" s="154"/>
      <c r="L3705" s="158"/>
      <c r="M3705" s="158"/>
      <c r="N3705" s="158"/>
      <c r="O3705" s="158"/>
      <c r="P3705" s="158"/>
      <c r="Q3705" s="158"/>
      <c r="R3705" s="158"/>
      <c r="S3705" s="158"/>
      <c r="T3705" s="158"/>
      <c r="U3705" s="158"/>
      <c r="V3705" s="158"/>
      <c r="W3705" s="158"/>
    </row>
    <row r="3706" spans="1:23">
      <c r="A3706" s="154"/>
      <c r="B3706" s="155"/>
      <c r="C3706" s="155"/>
      <c r="D3706" s="156"/>
      <c r="E3706" s="157"/>
      <c r="F3706" s="158"/>
      <c r="G3706" s="158"/>
      <c r="H3706" s="158"/>
      <c r="I3706" s="158"/>
      <c r="J3706" s="158"/>
      <c r="K3706" s="158"/>
      <c r="L3706" s="158"/>
      <c r="M3706" s="158"/>
      <c r="N3706" s="158"/>
      <c r="O3706" s="158"/>
      <c r="P3706" s="158"/>
      <c r="Q3706" s="158"/>
      <c r="R3706" s="158"/>
      <c r="S3706" s="158"/>
      <c r="T3706" s="158"/>
      <c r="U3706" s="158"/>
      <c r="V3706" s="158"/>
      <c r="W3706" s="158"/>
    </row>
    <row r="3707" spans="1:23">
      <c r="A3707" s="154"/>
      <c r="B3707" s="159"/>
      <c r="C3707" s="159"/>
      <c r="D3707" s="160"/>
      <c r="E3707" s="161"/>
      <c r="F3707" s="162"/>
      <c r="G3707" s="162"/>
      <c r="H3707" s="162"/>
      <c r="I3707" s="162"/>
      <c r="J3707" s="162"/>
      <c r="K3707" s="162"/>
      <c r="L3707" s="158"/>
      <c r="M3707" s="158"/>
      <c r="N3707" s="158"/>
      <c r="O3707" s="158"/>
      <c r="P3707" s="158"/>
      <c r="Q3707" s="158"/>
      <c r="R3707" s="158"/>
      <c r="S3707" s="158"/>
      <c r="T3707" s="158"/>
      <c r="U3707" s="158"/>
      <c r="V3707" s="158"/>
      <c r="W3707" s="158"/>
    </row>
    <row r="3708" spans="1:23">
      <c r="A3708" s="163"/>
      <c r="B3708" s="159"/>
      <c r="C3708" s="159"/>
      <c r="D3708" s="160"/>
      <c r="E3708" s="154"/>
      <c r="F3708" s="154"/>
      <c r="G3708" s="154"/>
      <c r="H3708" s="154"/>
      <c r="I3708" s="154"/>
      <c r="J3708" s="154"/>
      <c r="K3708" s="154"/>
      <c r="L3708" s="158"/>
      <c r="M3708" s="158"/>
      <c r="N3708" s="158"/>
      <c r="O3708" s="158"/>
      <c r="P3708" s="158"/>
      <c r="Q3708" s="158"/>
      <c r="R3708" s="158"/>
      <c r="S3708" s="158"/>
      <c r="T3708" s="158"/>
      <c r="U3708" s="158"/>
      <c r="V3708" s="158"/>
      <c r="W3708" s="158"/>
    </row>
    <row r="3709" spans="1:23">
      <c r="A3709" s="154"/>
      <c r="B3709" s="155"/>
      <c r="C3709" s="155"/>
      <c r="D3709" s="156"/>
      <c r="E3709" s="157"/>
      <c r="F3709" s="158"/>
      <c r="G3709" s="158"/>
      <c r="H3709" s="158"/>
      <c r="I3709" s="158"/>
      <c r="J3709" s="158"/>
      <c r="K3709" s="158"/>
      <c r="L3709" s="158"/>
      <c r="M3709" s="158"/>
      <c r="N3709" s="158"/>
      <c r="O3709" s="158"/>
      <c r="P3709" s="158"/>
      <c r="Q3709" s="158"/>
      <c r="R3709" s="158"/>
      <c r="S3709" s="158"/>
      <c r="T3709" s="158"/>
      <c r="U3709" s="158"/>
      <c r="V3709" s="158"/>
      <c r="W3709" s="158"/>
    </row>
    <row r="3710" spans="1:23">
      <c r="A3710" s="154"/>
      <c r="B3710" s="159"/>
      <c r="C3710" s="159"/>
      <c r="D3710" s="160"/>
      <c r="E3710" s="161"/>
      <c r="F3710" s="162"/>
      <c r="G3710" s="162"/>
      <c r="H3710" s="162"/>
      <c r="I3710" s="162"/>
      <c r="J3710" s="162"/>
      <c r="K3710" s="162"/>
      <c r="L3710" s="158"/>
      <c r="M3710" s="158"/>
      <c r="N3710" s="158"/>
      <c r="O3710" s="158"/>
      <c r="P3710" s="158"/>
      <c r="Q3710" s="158"/>
      <c r="R3710" s="158"/>
      <c r="S3710" s="158"/>
      <c r="T3710" s="158"/>
      <c r="U3710" s="158"/>
      <c r="V3710" s="158"/>
      <c r="W3710" s="158"/>
    </row>
    <row r="3711" spans="1:23">
      <c r="A3711" s="163"/>
      <c r="B3711" s="159"/>
      <c r="C3711" s="159"/>
      <c r="D3711" s="160"/>
      <c r="E3711" s="154"/>
      <c r="F3711" s="154"/>
      <c r="G3711" s="154"/>
      <c r="H3711" s="154"/>
      <c r="I3711" s="154"/>
      <c r="J3711" s="154"/>
      <c r="K3711" s="154"/>
      <c r="L3711" s="158"/>
      <c r="M3711" s="158"/>
      <c r="N3711" s="158"/>
      <c r="O3711" s="158"/>
      <c r="P3711" s="158"/>
      <c r="Q3711" s="158"/>
      <c r="R3711" s="158"/>
      <c r="S3711" s="158"/>
      <c r="T3711" s="158"/>
      <c r="U3711" s="158"/>
      <c r="V3711" s="158"/>
      <c r="W3711" s="158"/>
    </row>
    <row r="3712" spans="1:23">
      <c r="A3712" s="154"/>
      <c r="B3712" s="155"/>
      <c r="C3712" s="155"/>
      <c r="D3712" s="156"/>
      <c r="E3712" s="157"/>
      <c r="F3712" s="158"/>
      <c r="G3712" s="158"/>
      <c r="H3712" s="158"/>
      <c r="I3712" s="158"/>
      <c r="J3712" s="158"/>
      <c r="K3712" s="158"/>
      <c r="L3712" s="158"/>
      <c r="M3712" s="158"/>
      <c r="N3712" s="158"/>
      <c r="O3712" s="158"/>
      <c r="P3712" s="158"/>
      <c r="Q3712" s="158"/>
      <c r="R3712" s="158"/>
      <c r="S3712" s="158"/>
      <c r="T3712" s="158"/>
      <c r="U3712" s="158"/>
      <c r="V3712" s="158"/>
      <c r="W3712" s="158"/>
    </row>
    <row r="3713" spans="1:23">
      <c r="A3713" s="154"/>
      <c r="B3713" s="159"/>
      <c r="C3713" s="159"/>
      <c r="D3713" s="160"/>
      <c r="E3713" s="161"/>
      <c r="F3713" s="162"/>
      <c r="G3713" s="162"/>
      <c r="H3713" s="162"/>
      <c r="I3713" s="162"/>
      <c r="J3713" s="162"/>
      <c r="K3713" s="162"/>
      <c r="L3713" s="158"/>
      <c r="M3713" s="158"/>
      <c r="N3713" s="158"/>
      <c r="O3713" s="158"/>
      <c r="P3713" s="158"/>
      <c r="Q3713" s="158"/>
      <c r="R3713" s="158"/>
      <c r="S3713" s="158"/>
      <c r="T3713" s="158"/>
      <c r="U3713" s="158"/>
      <c r="V3713" s="158"/>
      <c r="W3713" s="158"/>
    </row>
    <row r="3714" spans="1:23">
      <c r="A3714" s="163"/>
      <c r="B3714" s="159"/>
      <c r="C3714" s="159"/>
      <c r="D3714" s="160"/>
      <c r="E3714" s="154"/>
      <c r="F3714" s="154"/>
      <c r="G3714" s="154"/>
      <c r="H3714" s="154"/>
      <c r="I3714" s="154"/>
      <c r="J3714" s="154"/>
      <c r="K3714" s="154"/>
      <c r="L3714" s="158"/>
      <c r="M3714" s="158"/>
      <c r="N3714" s="158"/>
      <c r="O3714" s="158"/>
      <c r="P3714" s="158"/>
      <c r="Q3714" s="158"/>
      <c r="R3714" s="158"/>
      <c r="S3714" s="158"/>
      <c r="T3714" s="158"/>
      <c r="U3714" s="158"/>
      <c r="V3714" s="158"/>
      <c r="W3714" s="158"/>
    </row>
    <row r="3715" spans="1:23">
      <c r="A3715" s="154"/>
      <c r="B3715" s="155"/>
      <c r="C3715" s="155"/>
      <c r="D3715" s="156"/>
      <c r="E3715" s="157"/>
      <c r="F3715" s="158"/>
      <c r="G3715" s="158"/>
      <c r="H3715" s="158"/>
      <c r="I3715" s="158"/>
      <c r="J3715" s="158"/>
      <c r="K3715" s="158"/>
      <c r="L3715" s="158"/>
      <c r="M3715" s="158"/>
      <c r="N3715" s="158"/>
      <c r="O3715" s="158"/>
      <c r="P3715" s="158"/>
      <c r="Q3715" s="158"/>
      <c r="R3715" s="158"/>
      <c r="S3715" s="158"/>
      <c r="T3715" s="158"/>
      <c r="U3715" s="158"/>
      <c r="V3715" s="158"/>
      <c r="W3715" s="158"/>
    </row>
    <row r="3716" spans="1:23">
      <c r="A3716" s="154"/>
      <c r="B3716" s="159"/>
      <c r="C3716" s="159"/>
      <c r="D3716" s="160"/>
      <c r="E3716" s="161"/>
      <c r="F3716" s="162"/>
      <c r="G3716" s="162"/>
      <c r="H3716" s="162"/>
      <c r="I3716" s="162"/>
      <c r="J3716" s="162"/>
      <c r="K3716" s="162"/>
      <c r="L3716" s="158"/>
      <c r="M3716" s="158"/>
      <c r="N3716" s="158"/>
      <c r="O3716" s="158"/>
      <c r="P3716" s="158"/>
      <c r="Q3716" s="158"/>
      <c r="R3716" s="158"/>
      <c r="S3716" s="158"/>
      <c r="T3716" s="158"/>
      <c r="U3716" s="158"/>
      <c r="V3716" s="158"/>
      <c r="W3716" s="158"/>
    </row>
    <row r="3717" spans="1:23">
      <c r="A3717" s="163"/>
      <c r="B3717" s="159"/>
      <c r="C3717" s="159"/>
      <c r="D3717" s="160"/>
      <c r="E3717" s="154"/>
      <c r="F3717" s="154"/>
      <c r="G3717" s="154"/>
      <c r="H3717" s="154"/>
      <c r="I3717" s="154"/>
      <c r="J3717" s="154"/>
      <c r="K3717" s="154"/>
      <c r="L3717" s="158"/>
      <c r="M3717" s="158"/>
      <c r="N3717" s="158"/>
      <c r="O3717" s="158"/>
      <c r="P3717" s="158"/>
      <c r="Q3717" s="158"/>
      <c r="R3717" s="158"/>
      <c r="S3717" s="158"/>
      <c r="T3717" s="158"/>
      <c r="U3717" s="158"/>
      <c r="V3717" s="158"/>
      <c r="W3717" s="158"/>
    </row>
    <row r="3718" spans="1:23">
      <c r="A3718" s="154"/>
      <c r="B3718" s="155"/>
      <c r="C3718" s="155"/>
      <c r="D3718" s="156"/>
      <c r="E3718" s="157"/>
      <c r="F3718" s="158"/>
      <c r="G3718" s="158"/>
      <c r="H3718" s="158"/>
      <c r="I3718" s="158"/>
      <c r="J3718" s="158"/>
      <c r="K3718" s="158"/>
      <c r="L3718" s="158"/>
      <c r="M3718" s="158"/>
      <c r="N3718" s="158"/>
      <c r="O3718" s="158"/>
      <c r="P3718" s="158"/>
      <c r="Q3718" s="158"/>
      <c r="R3718" s="158"/>
      <c r="S3718" s="158"/>
      <c r="T3718" s="158"/>
      <c r="U3718" s="158"/>
      <c r="V3718" s="158"/>
      <c r="W3718" s="158"/>
    </row>
    <row r="3719" spans="1:23">
      <c r="A3719" s="154"/>
      <c r="B3719" s="159"/>
      <c r="C3719" s="159"/>
      <c r="D3719" s="160"/>
      <c r="E3719" s="161"/>
      <c r="F3719" s="162"/>
      <c r="G3719" s="162"/>
      <c r="H3719" s="162"/>
      <c r="I3719" s="162"/>
      <c r="J3719" s="162"/>
      <c r="K3719" s="162"/>
      <c r="L3719" s="158"/>
      <c r="M3719" s="158"/>
      <c r="N3719" s="158"/>
      <c r="O3719" s="158"/>
      <c r="P3719" s="158"/>
      <c r="Q3719" s="158"/>
      <c r="R3719" s="158"/>
      <c r="S3719" s="158"/>
      <c r="T3719" s="158"/>
      <c r="U3719" s="158"/>
      <c r="V3719" s="158"/>
      <c r="W3719" s="158"/>
    </row>
    <row r="3720" spans="1:23">
      <c r="A3720" s="163"/>
      <c r="B3720" s="159"/>
      <c r="C3720" s="159"/>
      <c r="D3720" s="160"/>
      <c r="E3720" s="154"/>
      <c r="F3720" s="154"/>
      <c r="G3720" s="154"/>
      <c r="H3720" s="154"/>
      <c r="I3720" s="154"/>
      <c r="J3720" s="154"/>
      <c r="K3720" s="154"/>
      <c r="L3720" s="158"/>
      <c r="M3720" s="158"/>
      <c r="N3720" s="158"/>
      <c r="O3720" s="158"/>
      <c r="P3720" s="158"/>
      <c r="Q3720" s="158"/>
      <c r="R3720" s="158"/>
      <c r="S3720" s="158"/>
      <c r="T3720" s="158"/>
      <c r="U3720" s="158"/>
      <c r="V3720" s="158"/>
      <c r="W3720" s="158"/>
    </row>
    <row r="3721" spans="1:23">
      <c r="A3721" s="154"/>
      <c r="B3721" s="155"/>
      <c r="C3721" s="155"/>
      <c r="D3721" s="156"/>
      <c r="E3721" s="157"/>
      <c r="F3721" s="158"/>
      <c r="G3721" s="158"/>
      <c r="H3721" s="158"/>
      <c r="I3721" s="158"/>
      <c r="J3721" s="158"/>
      <c r="K3721" s="158"/>
      <c r="L3721" s="158"/>
      <c r="M3721" s="158"/>
      <c r="N3721" s="158"/>
      <c r="O3721" s="158"/>
      <c r="P3721" s="158"/>
      <c r="Q3721" s="158"/>
      <c r="R3721" s="158"/>
      <c r="S3721" s="158"/>
      <c r="T3721" s="158"/>
      <c r="U3721" s="158"/>
      <c r="V3721" s="158"/>
      <c r="W3721" s="158"/>
    </row>
    <row r="3722" spans="1:23">
      <c r="A3722" s="154"/>
      <c r="B3722" s="159"/>
      <c r="C3722" s="159"/>
      <c r="D3722" s="160"/>
      <c r="E3722" s="161"/>
      <c r="F3722" s="162"/>
      <c r="G3722" s="162"/>
      <c r="H3722" s="162"/>
      <c r="I3722" s="162"/>
      <c r="J3722" s="162"/>
      <c r="K3722" s="162"/>
      <c r="L3722" s="158"/>
      <c r="M3722" s="158"/>
      <c r="N3722" s="158"/>
      <c r="O3722" s="158"/>
      <c r="P3722" s="158"/>
      <c r="Q3722" s="158"/>
      <c r="R3722" s="158"/>
      <c r="S3722" s="158"/>
      <c r="T3722" s="158"/>
      <c r="U3722" s="158"/>
      <c r="V3722" s="158"/>
      <c r="W3722" s="158"/>
    </row>
    <row r="3723" spans="1:23">
      <c r="A3723" s="163"/>
      <c r="B3723" s="159"/>
      <c r="C3723" s="159"/>
      <c r="D3723" s="160"/>
      <c r="E3723" s="154"/>
      <c r="F3723" s="154"/>
      <c r="G3723" s="154"/>
      <c r="H3723" s="154"/>
      <c r="I3723" s="154"/>
      <c r="J3723" s="154"/>
      <c r="K3723" s="154"/>
      <c r="L3723" s="158"/>
      <c r="M3723" s="158"/>
      <c r="N3723" s="158"/>
      <c r="O3723" s="158"/>
      <c r="P3723" s="158"/>
      <c r="Q3723" s="158"/>
      <c r="R3723" s="158"/>
      <c r="S3723" s="158"/>
      <c r="T3723" s="158"/>
      <c r="U3723" s="158"/>
      <c r="V3723" s="158"/>
      <c r="W3723" s="158"/>
    </row>
    <row r="3724" spans="1:23">
      <c r="A3724" s="154"/>
      <c r="B3724" s="155"/>
      <c r="C3724" s="155"/>
      <c r="D3724" s="156"/>
      <c r="E3724" s="157"/>
      <c r="F3724" s="158"/>
      <c r="G3724" s="158"/>
      <c r="H3724" s="158"/>
      <c r="I3724" s="158"/>
      <c r="J3724" s="158"/>
      <c r="K3724" s="158"/>
      <c r="L3724" s="158"/>
      <c r="M3724" s="158"/>
      <c r="N3724" s="158"/>
      <c r="O3724" s="158"/>
      <c r="P3724" s="158"/>
      <c r="Q3724" s="158"/>
      <c r="R3724" s="158"/>
      <c r="S3724" s="158"/>
      <c r="T3724" s="158"/>
      <c r="U3724" s="158"/>
      <c r="V3724" s="158"/>
      <c r="W3724" s="158"/>
    </row>
    <row r="3725" spans="1:23">
      <c r="A3725" s="154"/>
      <c r="B3725" s="159"/>
      <c r="C3725" s="159"/>
      <c r="D3725" s="160"/>
      <c r="E3725" s="161"/>
      <c r="F3725" s="162"/>
      <c r="G3725" s="162"/>
      <c r="H3725" s="162"/>
      <c r="I3725" s="162"/>
      <c r="J3725" s="162"/>
      <c r="K3725" s="162"/>
      <c r="L3725" s="158"/>
      <c r="M3725" s="158"/>
      <c r="N3725" s="158"/>
      <c r="O3725" s="158"/>
      <c r="P3725" s="158"/>
      <c r="Q3725" s="158"/>
      <c r="R3725" s="158"/>
      <c r="S3725" s="158"/>
      <c r="T3725" s="158"/>
      <c r="U3725" s="158"/>
      <c r="V3725" s="158"/>
      <c r="W3725" s="158"/>
    </row>
    <row r="3726" spans="1:23">
      <c r="A3726" s="163"/>
      <c r="B3726" s="159"/>
      <c r="C3726" s="159"/>
      <c r="D3726" s="160"/>
      <c r="E3726" s="154"/>
      <c r="F3726" s="154"/>
      <c r="G3726" s="154"/>
      <c r="H3726" s="154"/>
      <c r="I3726" s="154"/>
      <c r="J3726" s="154"/>
      <c r="K3726" s="154"/>
      <c r="L3726" s="158"/>
      <c r="M3726" s="158"/>
      <c r="N3726" s="158"/>
      <c r="O3726" s="158"/>
      <c r="P3726" s="158"/>
      <c r="Q3726" s="158"/>
      <c r="R3726" s="158"/>
      <c r="S3726" s="158"/>
      <c r="T3726" s="158"/>
      <c r="U3726" s="158"/>
      <c r="V3726" s="158"/>
      <c r="W3726" s="158"/>
    </row>
    <row r="3727" spans="1:23">
      <c r="A3727" s="154"/>
      <c r="B3727" s="155"/>
      <c r="C3727" s="155"/>
      <c r="D3727" s="156"/>
      <c r="E3727" s="157"/>
      <c r="F3727" s="158"/>
      <c r="G3727" s="158"/>
      <c r="H3727" s="158"/>
      <c r="I3727" s="158"/>
      <c r="J3727" s="158"/>
      <c r="K3727" s="158"/>
      <c r="L3727" s="158"/>
      <c r="M3727" s="158"/>
      <c r="N3727" s="158"/>
      <c r="O3727" s="158"/>
      <c r="P3727" s="158"/>
      <c r="Q3727" s="158"/>
      <c r="R3727" s="158"/>
      <c r="S3727" s="158"/>
      <c r="T3727" s="158"/>
      <c r="U3727" s="158"/>
      <c r="V3727" s="158"/>
      <c r="W3727" s="158"/>
    </row>
    <row r="3728" spans="1:23">
      <c r="A3728" s="154"/>
      <c r="B3728" s="159"/>
      <c r="C3728" s="159"/>
      <c r="D3728" s="160"/>
      <c r="E3728" s="161"/>
      <c r="F3728" s="162"/>
      <c r="G3728" s="162"/>
      <c r="H3728" s="162"/>
      <c r="I3728" s="162"/>
      <c r="J3728" s="162"/>
      <c r="K3728" s="162"/>
      <c r="L3728" s="158"/>
      <c r="M3728" s="158"/>
      <c r="N3728" s="158"/>
      <c r="O3728" s="158"/>
      <c r="P3728" s="158"/>
      <c r="Q3728" s="158"/>
      <c r="R3728" s="158"/>
      <c r="S3728" s="158"/>
      <c r="T3728" s="158"/>
      <c r="U3728" s="158"/>
      <c r="V3728" s="158"/>
      <c r="W3728" s="158"/>
    </row>
    <row r="3729" spans="1:23">
      <c r="A3729" s="163"/>
      <c r="B3729" s="159"/>
      <c r="C3729" s="159"/>
      <c r="D3729" s="160"/>
      <c r="E3729" s="154"/>
      <c r="F3729" s="154"/>
      <c r="G3729" s="154"/>
      <c r="H3729" s="154"/>
      <c r="I3729" s="154"/>
      <c r="J3729" s="154"/>
      <c r="K3729" s="154"/>
      <c r="L3729" s="158"/>
      <c r="M3729" s="158"/>
      <c r="N3729" s="158"/>
      <c r="O3729" s="158"/>
      <c r="P3729" s="158"/>
      <c r="Q3729" s="158"/>
      <c r="R3729" s="158"/>
      <c r="S3729" s="158"/>
      <c r="T3729" s="158"/>
      <c r="U3729" s="158"/>
      <c r="V3729" s="158"/>
      <c r="W3729" s="158"/>
    </row>
    <row r="3730" spans="1:23">
      <c r="A3730" s="154"/>
      <c r="B3730" s="155"/>
      <c r="C3730" s="155"/>
      <c r="D3730" s="156"/>
      <c r="E3730" s="157"/>
      <c r="F3730" s="158"/>
      <c r="G3730" s="158"/>
      <c r="H3730" s="158"/>
      <c r="I3730" s="158"/>
      <c r="J3730" s="158"/>
      <c r="K3730" s="158"/>
      <c r="L3730" s="158"/>
      <c r="M3730" s="158"/>
      <c r="N3730" s="158"/>
      <c r="O3730" s="158"/>
      <c r="P3730" s="158"/>
      <c r="Q3730" s="158"/>
      <c r="R3730" s="158"/>
      <c r="S3730" s="158"/>
      <c r="T3730" s="158"/>
      <c r="U3730" s="158"/>
      <c r="V3730" s="158"/>
      <c r="W3730" s="158"/>
    </row>
    <row r="3731" spans="1:23">
      <c r="A3731" s="154"/>
      <c r="B3731" s="159"/>
      <c r="C3731" s="159"/>
      <c r="D3731" s="160"/>
      <c r="E3731" s="161"/>
      <c r="F3731" s="162"/>
      <c r="G3731" s="162"/>
      <c r="H3731" s="162"/>
      <c r="I3731" s="162"/>
      <c r="J3731" s="162"/>
      <c r="K3731" s="162"/>
      <c r="L3731" s="158"/>
      <c r="M3731" s="158"/>
      <c r="N3731" s="158"/>
      <c r="O3731" s="158"/>
      <c r="P3731" s="158"/>
      <c r="Q3731" s="158"/>
      <c r="R3731" s="158"/>
      <c r="S3731" s="158"/>
      <c r="T3731" s="158"/>
      <c r="U3731" s="158"/>
      <c r="V3731" s="158"/>
      <c r="W3731" s="158"/>
    </row>
    <row r="3732" spans="1:23">
      <c r="A3732" s="163"/>
      <c r="B3732" s="159"/>
      <c r="C3732" s="159"/>
      <c r="D3732" s="160"/>
      <c r="E3732" s="154"/>
      <c r="F3732" s="154"/>
      <c r="G3732" s="154"/>
      <c r="H3732" s="154"/>
      <c r="I3732" s="154"/>
      <c r="J3732" s="154"/>
      <c r="K3732" s="154"/>
      <c r="L3732" s="158"/>
      <c r="M3732" s="158"/>
      <c r="N3732" s="158"/>
      <c r="O3732" s="158"/>
      <c r="P3732" s="158"/>
      <c r="Q3732" s="158"/>
      <c r="R3732" s="158"/>
      <c r="S3732" s="158"/>
      <c r="T3732" s="158"/>
      <c r="U3732" s="158"/>
      <c r="V3732" s="158"/>
      <c r="W3732" s="158"/>
    </row>
    <row r="3733" spans="1:23">
      <c r="A3733" s="154"/>
      <c r="B3733" s="155"/>
      <c r="C3733" s="155"/>
      <c r="D3733" s="156"/>
      <c r="E3733" s="157"/>
      <c r="F3733" s="158"/>
      <c r="G3733" s="158"/>
      <c r="H3733" s="158"/>
      <c r="I3733" s="158"/>
      <c r="J3733" s="158"/>
      <c r="K3733" s="158"/>
      <c r="L3733" s="158"/>
      <c r="M3733" s="158"/>
      <c r="N3733" s="158"/>
      <c r="O3733" s="158"/>
      <c r="P3733" s="158"/>
      <c r="Q3733" s="158"/>
      <c r="R3733" s="158"/>
      <c r="S3733" s="158"/>
      <c r="T3733" s="158"/>
      <c r="U3733" s="158"/>
      <c r="V3733" s="158"/>
      <c r="W3733" s="158"/>
    </row>
    <row r="3734" spans="1:23">
      <c r="A3734" s="154"/>
      <c r="B3734" s="159"/>
      <c r="C3734" s="159"/>
      <c r="D3734" s="160"/>
      <c r="E3734" s="161"/>
      <c r="F3734" s="162"/>
      <c r="G3734" s="162"/>
      <c r="H3734" s="162"/>
      <c r="I3734" s="162"/>
      <c r="J3734" s="162"/>
      <c r="K3734" s="162"/>
      <c r="L3734" s="158"/>
      <c r="M3734" s="158"/>
      <c r="N3734" s="158"/>
      <c r="O3734" s="158"/>
      <c r="P3734" s="158"/>
      <c r="Q3734" s="158"/>
      <c r="R3734" s="158"/>
      <c r="S3734" s="158"/>
      <c r="T3734" s="158"/>
      <c r="U3734" s="158"/>
      <c r="V3734" s="158"/>
      <c r="W3734" s="158"/>
    </row>
    <row r="3735" spans="1:23">
      <c r="A3735" s="163"/>
      <c r="B3735" s="159"/>
      <c r="C3735" s="159"/>
      <c r="D3735" s="160"/>
      <c r="E3735" s="154"/>
      <c r="F3735" s="154"/>
      <c r="G3735" s="154"/>
      <c r="H3735" s="154"/>
      <c r="I3735" s="154"/>
      <c r="J3735" s="154"/>
      <c r="K3735" s="154"/>
      <c r="L3735" s="158"/>
      <c r="M3735" s="158"/>
      <c r="N3735" s="158"/>
      <c r="O3735" s="158"/>
      <c r="P3735" s="158"/>
      <c r="Q3735" s="158"/>
      <c r="R3735" s="158"/>
      <c r="S3735" s="158"/>
      <c r="T3735" s="158"/>
      <c r="U3735" s="158"/>
      <c r="V3735" s="158"/>
      <c r="W3735" s="158"/>
    </row>
    <row r="3736" spans="1:23">
      <c r="A3736" s="154"/>
      <c r="B3736" s="155"/>
      <c r="C3736" s="155"/>
      <c r="D3736" s="156"/>
      <c r="E3736" s="157"/>
      <c r="F3736" s="158"/>
      <c r="G3736" s="158"/>
      <c r="H3736" s="158"/>
      <c r="I3736" s="158"/>
      <c r="J3736" s="158"/>
      <c r="K3736" s="158"/>
      <c r="L3736" s="158"/>
      <c r="M3736" s="158"/>
      <c r="N3736" s="158"/>
      <c r="O3736" s="158"/>
      <c r="P3736" s="158"/>
      <c r="Q3736" s="158"/>
      <c r="R3736" s="158"/>
      <c r="S3736" s="158"/>
      <c r="T3736" s="158"/>
      <c r="U3736" s="158"/>
      <c r="V3736" s="158"/>
      <c r="W3736" s="158"/>
    </row>
    <row r="3737" spans="1:23">
      <c r="A3737" s="154"/>
      <c r="B3737" s="159"/>
      <c r="C3737" s="159"/>
      <c r="D3737" s="160"/>
      <c r="E3737" s="161"/>
      <c r="F3737" s="162"/>
      <c r="G3737" s="162"/>
      <c r="H3737" s="162"/>
      <c r="I3737" s="162"/>
      <c r="J3737" s="162"/>
      <c r="K3737" s="162"/>
      <c r="L3737" s="158"/>
      <c r="M3737" s="158"/>
      <c r="N3737" s="158"/>
      <c r="O3737" s="158"/>
      <c r="P3737" s="158"/>
      <c r="Q3737" s="158"/>
      <c r="R3737" s="158"/>
      <c r="S3737" s="158"/>
      <c r="T3737" s="158"/>
      <c r="U3737" s="158"/>
      <c r="V3737" s="158"/>
      <c r="W3737" s="158"/>
    </row>
    <row r="3738" spans="1:23">
      <c r="A3738" s="163"/>
      <c r="B3738" s="159"/>
      <c r="C3738" s="159"/>
      <c r="D3738" s="160"/>
      <c r="E3738" s="154"/>
      <c r="F3738" s="154"/>
      <c r="G3738" s="154"/>
      <c r="H3738" s="154"/>
      <c r="I3738" s="154"/>
      <c r="J3738" s="154"/>
      <c r="K3738" s="154"/>
      <c r="L3738" s="158"/>
      <c r="M3738" s="158"/>
      <c r="N3738" s="158"/>
      <c r="O3738" s="158"/>
      <c r="P3738" s="158"/>
      <c r="Q3738" s="158"/>
      <c r="R3738" s="158"/>
      <c r="S3738" s="158"/>
      <c r="T3738" s="158"/>
      <c r="U3738" s="158"/>
      <c r="V3738" s="158"/>
      <c r="W3738" s="158"/>
    </row>
    <row r="3739" spans="1:23">
      <c r="A3739" s="154"/>
      <c r="B3739" s="155"/>
      <c r="C3739" s="155"/>
      <c r="D3739" s="156"/>
      <c r="E3739" s="157"/>
      <c r="F3739" s="158"/>
      <c r="G3739" s="158"/>
      <c r="H3739" s="158"/>
      <c r="I3739" s="158"/>
      <c r="J3739" s="158"/>
      <c r="K3739" s="158"/>
      <c r="L3739" s="158"/>
      <c r="M3739" s="158"/>
      <c r="N3739" s="158"/>
      <c r="O3739" s="158"/>
      <c r="P3739" s="158"/>
      <c r="Q3739" s="158"/>
      <c r="R3739" s="158"/>
      <c r="S3739" s="158"/>
      <c r="T3739" s="158"/>
      <c r="U3739" s="158"/>
      <c r="V3739" s="158"/>
      <c r="W3739" s="158"/>
    </row>
    <row r="3740" spans="1:23">
      <c r="A3740" s="154"/>
      <c r="B3740" s="159"/>
      <c r="C3740" s="159"/>
      <c r="D3740" s="160"/>
      <c r="E3740" s="161"/>
      <c r="F3740" s="162"/>
      <c r="G3740" s="162"/>
      <c r="H3740" s="162"/>
      <c r="I3740" s="162"/>
      <c r="J3740" s="162"/>
      <c r="K3740" s="162"/>
      <c r="L3740" s="158"/>
      <c r="M3740" s="158"/>
      <c r="N3740" s="158"/>
      <c r="O3740" s="158"/>
      <c r="P3740" s="158"/>
      <c r="Q3740" s="158"/>
      <c r="R3740" s="158"/>
      <c r="S3740" s="158"/>
      <c r="T3740" s="158"/>
      <c r="U3740" s="158"/>
      <c r="V3740" s="158"/>
      <c r="W3740" s="158"/>
    </row>
    <row r="3741" spans="1:23">
      <c r="A3741" s="163"/>
      <c r="B3741" s="159"/>
      <c r="C3741" s="159"/>
      <c r="D3741" s="160"/>
      <c r="E3741" s="154"/>
      <c r="F3741" s="154"/>
      <c r="G3741" s="154"/>
      <c r="H3741" s="154"/>
      <c r="I3741" s="154"/>
      <c r="J3741" s="154"/>
      <c r="K3741" s="154"/>
      <c r="L3741" s="158"/>
      <c r="M3741" s="158"/>
      <c r="N3741" s="158"/>
      <c r="O3741" s="158"/>
      <c r="P3741" s="158"/>
      <c r="Q3741" s="158"/>
      <c r="R3741" s="158"/>
      <c r="S3741" s="158"/>
      <c r="T3741" s="158"/>
      <c r="U3741" s="158"/>
      <c r="V3741" s="158"/>
      <c r="W3741" s="158"/>
    </row>
    <row r="3742" spans="1:23">
      <c r="A3742" s="154"/>
      <c r="B3742" s="155"/>
      <c r="C3742" s="155"/>
      <c r="D3742" s="156"/>
      <c r="E3742" s="157"/>
      <c r="F3742" s="158"/>
      <c r="G3742" s="158"/>
      <c r="H3742" s="158"/>
      <c r="I3742" s="158"/>
      <c r="J3742" s="158"/>
      <c r="K3742" s="158"/>
      <c r="L3742" s="158"/>
      <c r="M3742" s="158"/>
      <c r="N3742" s="158"/>
      <c r="O3742" s="158"/>
      <c r="P3742" s="158"/>
      <c r="Q3742" s="158"/>
      <c r="R3742" s="158"/>
      <c r="S3742" s="158"/>
      <c r="T3742" s="158"/>
      <c r="U3742" s="158"/>
      <c r="V3742" s="158"/>
      <c r="W3742" s="158"/>
    </row>
    <row r="3743" spans="1:23">
      <c r="A3743" s="154"/>
      <c r="B3743" s="159"/>
      <c r="C3743" s="159"/>
      <c r="D3743" s="160"/>
      <c r="E3743" s="161"/>
      <c r="F3743" s="162"/>
      <c r="G3743" s="162"/>
      <c r="H3743" s="162"/>
      <c r="I3743" s="162"/>
      <c r="J3743" s="162"/>
      <c r="K3743" s="162"/>
      <c r="L3743" s="158"/>
      <c r="M3743" s="158"/>
      <c r="N3743" s="158"/>
      <c r="O3743" s="158"/>
      <c r="P3743" s="158"/>
      <c r="Q3743" s="158"/>
      <c r="R3743" s="158"/>
      <c r="S3743" s="158"/>
      <c r="T3743" s="158"/>
      <c r="U3743" s="158"/>
      <c r="V3743" s="158"/>
      <c r="W3743" s="158"/>
    </row>
    <row r="3744" spans="1:23">
      <c r="A3744" s="163"/>
      <c r="B3744" s="159"/>
      <c r="C3744" s="159"/>
      <c r="D3744" s="160"/>
      <c r="E3744" s="154"/>
      <c r="F3744" s="154"/>
      <c r="G3744" s="154"/>
      <c r="H3744" s="154"/>
      <c r="I3744" s="154"/>
      <c r="J3744" s="154"/>
      <c r="K3744" s="154"/>
      <c r="L3744" s="158"/>
      <c r="M3744" s="158"/>
      <c r="N3744" s="158"/>
      <c r="O3744" s="158"/>
      <c r="P3744" s="158"/>
      <c r="Q3744" s="158"/>
      <c r="R3744" s="158"/>
      <c r="S3744" s="158"/>
      <c r="T3744" s="158"/>
      <c r="U3744" s="158"/>
      <c r="V3744" s="158"/>
      <c r="W3744" s="158"/>
    </row>
    <row r="3745" spans="1:23">
      <c r="A3745" s="154"/>
      <c r="B3745" s="155"/>
      <c r="C3745" s="155"/>
      <c r="D3745" s="156"/>
      <c r="E3745" s="157"/>
      <c r="F3745" s="158"/>
      <c r="G3745" s="158"/>
      <c r="H3745" s="158"/>
      <c r="I3745" s="158"/>
      <c r="J3745" s="158"/>
      <c r="K3745" s="158"/>
      <c r="L3745" s="158"/>
      <c r="M3745" s="158"/>
      <c r="N3745" s="158"/>
      <c r="O3745" s="158"/>
      <c r="P3745" s="158"/>
      <c r="Q3745" s="158"/>
      <c r="R3745" s="158"/>
      <c r="S3745" s="158"/>
      <c r="T3745" s="158"/>
      <c r="U3745" s="158"/>
      <c r="V3745" s="158"/>
      <c r="W3745" s="158"/>
    </row>
    <row r="3746" spans="1:23">
      <c r="A3746" s="154"/>
      <c r="B3746" s="159"/>
      <c r="C3746" s="159"/>
      <c r="D3746" s="160"/>
      <c r="E3746" s="161"/>
      <c r="F3746" s="162"/>
      <c r="G3746" s="162"/>
      <c r="H3746" s="162"/>
      <c r="I3746" s="162"/>
      <c r="J3746" s="162"/>
      <c r="K3746" s="162"/>
      <c r="L3746" s="158"/>
      <c r="M3746" s="158"/>
      <c r="N3746" s="158"/>
      <c r="O3746" s="158"/>
      <c r="P3746" s="158"/>
      <c r="Q3746" s="158"/>
      <c r="R3746" s="158"/>
      <c r="S3746" s="158"/>
      <c r="T3746" s="158"/>
      <c r="U3746" s="158"/>
      <c r="V3746" s="158"/>
      <c r="W3746" s="158"/>
    </row>
    <row r="3747" spans="1:23">
      <c r="A3747" s="163"/>
      <c r="B3747" s="159"/>
      <c r="C3747" s="159"/>
      <c r="D3747" s="160"/>
      <c r="E3747" s="154"/>
      <c r="F3747" s="154"/>
      <c r="G3747" s="154"/>
      <c r="H3747" s="154"/>
      <c r="I3747" s="154"/>
      <c r="J3747" s="154"/>
      <c r="K3747" s="154"/>
      <c r="L3747" s="158"/>
      <c r="M3747" s="158"/>
      <c r="N3747" s="158"/>
      <c r="O3747" s="158"/>
      <c r="P3747" s="158"/>
      <c r="Q3747" s="158"/>
      <c r="R3747" s="158"/>
      <c r="S3747" s="158"/>
      <c r="T3747" s="158"/>
      <c r="U3747" s="158"/>
      <c r="V3747" s="158"/>
      <c r="W3747" s="158"/>
    </row>
    <row r="3748" spans="1:23">
      <c r="A3748" s="154"/>
      <c r="B3748" s="155"/>
      <c r="C3748" s="155"/>
      <c r="D3748" s="156"/>
      <c r="E3748" s="157"/>
      <c r="F3748" s="158"/>
      <c r="G3748" s="158"/>
      <c r="H3748" s="158"/>
      <c r="I3748" s="158"/>
      <c r="J3748" s="158"/>
      <c r="K3748" s="158"/>
      <c r="L3748" s="158"/>
      <c r="M3748" s="158"/>
      <c r="N3748" s="158"/>
      <c r="O3748" s="158"/>
      <c r="P3748" s="158"/>
      <c r="Q3748" s="158"/>
      <c r="R3748" s="158"/>
      <c r="S3748" s="158"/>
      <c r="T3748" s="158"/>
      <c r="U3748" s="158"/>
      <c r="V3748" s="158"/>
      <c r="W3748" s="158"/>
    </row>
    <row r="3749" spans="1:23">
      <c r="A3749" s="154"/>
      <c r="B3749" s="159"/>
      <c r="C3749" s="159"/>
      <c r="D3749" s="160"/>
      <c r="E3749" s="161"/>
      <c r="F3749" s="162"/>
      <c r="G3749" s="162"/>
      <c r="H3749" s="162"/>
      <c r="I3749" s="162"/>
      <c r="J3749" s="162"/>
      <c r="K3749" s="162"/>
      <c r="L3749" s="158"/>
      <c r="M3749" s="158"/>
      <c r="N3749" s="158"/>
      <c r="O3749" s="158"/>
      <c r="P3749" s="158"/>
      <c r="Q3749" s="158"/>
      <c r="R3749" s="158"/>
      <c r="S3749" s="158"/>
      <c r="T3749" s="158"/>
      <c r="U3749" s="158"/>
      <c r="V3749" s="158"/>
      <c r="W3749" s="158"/>
    </row>
    <row r="3750" spans="1:23">
      <c r="A3750" s="163"/>
      <c r="B3750" s="159"/>
      <c r="C3750" s="159"/>
      <c r="D3750" s="160"/>
      <c r="E3750" s="154"/>
      <c r="F3750" s="154"/>
      <c r="G3750" s="154"/>
      <c r="H3750" s="154"/>
      <c r="I3750" s="154"/>
      <c r="J3750" s="154"/>
      <c r="K3750" s="154"/>
      <c r="L3750" s="158"/>
      <c r="M3750" s="158"/>
      <c r="N3750" s="158"/>
      <c r="O3750" s="158"/>
      <c r="P3750" s="158"/>
      <c r="Q3750" s="158"/>
      <c r="R3750" s="158"/>
      <c r="S3750" s="158"/>
      <c r="T3750" s="158"/>
      <c r="U3750" s="158"/>
      <c r="V3750" s="158"/>
      <c r="W3750" s="158"/>
    </row>
    <row r="3751" spans="1:23">
      <c r="A3751" s="154"/>
      <c r="B3751" s="155"/>
      <c r="C3751" s="155"/>
      <c r="D3751" s="156"/>
      <c r="E3751" s="157"/>
      <c r="F3751" s="158"/>
      <c r="G3751" s="158"/>
      <c r="H3751" s="158"/>
      <c r="I3751" s="158"/>
      <c r="J3751" s="158"/>
      <c r="K3751" s="158"/>
      <c r="L3751" s="158"/>
      <c r="M3751" s="158"/>
      <c r="N3751" s="158"/>
      <c r="O3751" s="158"/>
      <c r="P3751" s="158"/>
      <c r="Q3751" s="158"/>
      <c r="R3751" s="158"/>
      <c r="S3751" s="158"/>
      <c r="T3751" s="158"/>
      <c r="U3751" s="158"/>
      <c r="V3751" s="158"/>
      <c r="W3751" s="158"/>
    </row>
    <row r="3752" spans="1:23">
      <c r="A3752" s="154"/>
      <c r="B3752" s="159"/>
      <c r="C3752" s="159"/>
      <c r="D3752" s="160"/>
      <c r="E3752" s="161"/>
      <c r="F3752" s="162"/>
      <c r="G3752" s="162"/>
      <c r="H3752" s="162"/>
      <c r="I3752" s="162"/>
      <c r="J3752" s="162"/>
      <c r="K3752" s="162"/>
      <c r="L3752" s="158"/>
      <c r="M3752" s="158"/>
      <c r="N3752" s="158"/>
      <c r="O3752" s="158"/>
      <c r="P3752" s="158"/>
      <c r="Q3752" s="158"/>
      <c r="R3752" s="158"/>
      <c r="S3752" s="158"/>
      <c r="T3752" s="158"/>
      <c r="U3752" s="158"/>
      <c r="V3752" s="158"/>
      <c r="W3752" s="158"/>
    </row>
    <row r="3753" spans="1:23">
      <c r="A3753" s="163"/>
      <c r="B3753" s="159"/>
      <c r="C3753" s="159"/>
      <c r="D3753" s="160"/>
      <c r="E3753" s="154"/>
      <c r="F3753" s="154"/>
      <c r="G3753" s="154"/>
      <c r="H3753" s="154"/>
      <c r="I3753" s="154"/>
      <c r="J3753" s="154"/>
      <c r="K3753" s="154"/>
      <c r="L3753" s="158"/>
      <c r="M3753" s="158"/>
      <c r="N3753" s="158"/>
      <c r="O3753" s="158"/>
      <c r="P3753" s="158"/>
      <c r="Q3753" s="158"/>
      <c r="R3753" s="158"/>
      <c r="S3753" s="158"/>
      <c r="T3753" s="158"/>
      <c r="U3753" s="158"/>
      <c r="V3753" s="158"/>
      <c r="W3753" s="158"/>
    </row>
    <row r="3754" spans="1:23">
      <c r="A3754" s="154"/>
      <c r="B3754" s="155"/>
      <c r="C3754" s="155"/>
      <c r="D3754" s="156"/>
      <c r="E3754" s="157"/>
      <c r="F3754" s="158"/>
      <c r="G3754" s="158"/>
      <c r="H3754" s="158"/>
      <c r="I3754" s="158"/>
      <c r="J3754" s="158"/>
      <c r="K3754" s="158"/>
      <c r="L3754" s="158"/>
      <c r="M3754" s="158"/>
      <c r="N3754" s="158"/>
      <c r="O3754" s="158"/>
      <c r="P3754" s="158"/>
      <c r="Q3754" s="158"/>
      <c r="R3754" s="158"/>
      <c r="S3754" s="158"/>
      <c r="T3754" s="158"/>
      <c r="U3754" s="158"/>
      <c r="V3754" s="158"/>
      <c r="W3754" s="158"/>
    </row>
    <row r="3755" spans="1:23">
      <c r="A3755" s="154"/>
      <c r="B3755" s="159"/>
      <c r="C3755" s="159"/>
      <c r="D3755" s="160"/>
      <c r="E3755" s="161"/>
      <c r="F3755" s="162"/>
      <c r="G3755" s="162"/>
      <c r="H3755" s="162"/>
      <c r="I3755" s="162"/>
      <c r="J3755" s="162"/>
      <c r="K3755" s="162"/>
      <c r="L3755" s="158"/>
      <c r="M3755" s="158"/>
      <c r="N3755" s="158"/>
      <c r="O3755" s="158"/>
      <c r="P3755" s="158"/>
      <c r="Q3755" s="158"/>
      <c r="R3755" s="158"/>
      <c r="S3755" s="158"/>
      <c r="T3755" s="158"/>
      <c r="U3755" s="158"/>
      <c r="V3755" s="158"/>
      <c r="W3755" s="158"/>
    </row>
    <row r="3756" spans="1:23">
      <c r="A3756" s="163"/>
      <c r="B3756" s="159"/>
      <c r="C3756" s="159"/>
      <c r="D3756" s="160"/>
      <c r="E3756" s="154"/>
      <c r="F3756" s="154"/>
      <c r="G3756" s="154"/>
      <c r="H3756" s="154"/>
      <c r="I3756" s="154"/>
      <c r="J3756" s="154"/>
      <c r="K3756" s="154"/>
      <c r="L3756" s="158"/>
      <c r="M3756" s="158"/>
      <c r="N3756" s="158"/>
      <c r="O3756" s="158"/>
      <c r="P3756" s="158"/>
      <c r="Q3756" s="158"/>
      <c r="R3756" s="158"/>
      <c r="S3756" s="158"/>
      <c r="T3756" s="158"/>
      <c r="U3756" s="158"/>
      <c r="V3756" s="158"/>
      <c r="W3756" s="158"/>
    </row>
    <row r="3757" spans="1:23">
      <c r="A3757" s="154"/>
      <c r="B3757" s="155"/>
      <c r="C3757" s="155"/>
      <c r="D3757" s="156"/>
      <c r="E3757" s="157"/>
      <c r="F3757" s="158"/>
      <c r="G3757" s="158"/>
      <c r="H3757" s="158"/>
      <c r="I3757" s="158"/>
      <c r="J3757" s="158"/>
      <c r="K3757" s="158"/>
      <c r="L3757" s="158"/>
      <c r="M3757" s="158"/>
      <c r="N3757" s="158"/>
      <c r="O3757" s="158"/>
      <c r="P3757" s="158"/>
      <c r="Q3757" s="158"/>
      <c r="R3757" s="158"/>
      <c r="S3757" s="158"/>
      <c r="T3757" s="158"/>
      <c r="U3757" s="158"/>
      <c r="V3757" s="158"/>
      <c r="W3757" s="158"/>
    </row>
    <row r="3758" spans="1:23">
      <c r="A3758" s="154"/>
      <c r="B3758" s="159"/>
      <c r="C3758" s="159"/>
      <c r="D3758" s="160"/>
      <c r="E3758" s="161"/>
      <c r="F3758" s="162"/>
      <c r="G3758" s="162"/>
      <c r="H3758" s="162"/>
      <c r="I3758" s="162"/>
      <c r="J3758" s="162"/>
      <c r="K3758" s="162"/>
      <c r="L3758" s="158"/>
      <c r="M3758" s="158"/>
      <c r="N3758" s="158"/>
      <c r="O3758" s="158"/>
      <c r="P3758" s="158"/>
      <c r="Q3758" s="158"/>
      <c r="R3758" s="158"/>
      <c r="S3758" s="158"/>
      <c r="T3758" s="158"/>
      <c r="U3758" s="158"/>
      <c r="V3758" s="158"/>
      <c r="W3758" s="158"/>
    </row>
    <row r="3759" spans="1:23">
      <c r="A3759" s="163"/>
      <c r="B3759" s="159"/>
      <c r="C3759" s="159"/>
      <c r="D3759" s="160"/>
      <c r="E3759" s="154"/>
      <c r="F3759" s="154"/>
      <c r="G3759" s="154"/>
      <c r="H3759" s="154"/>
      <c r="I3759" s="154"/>
      <c r="J3759" s="154"/>
      <c r="K3759" s="154"/>
      <c r="L3759" s="158"/>
      <c r="M3759" s="158"/>
      <c r="N3759" s="158"/>
      <c r="O3759" s="158"/>
      <c r="P3759" s="158"/>
      <c r="Q3759" s="158"/>
      <c r="R3759" s="158"/>
      <c r="S3759" s="158"/>
      <c r="T3759" s="158"/>
      <c r="U3759" s="158"/>
      <c r="V3759" s="158"/>
      <c r="W3759" s="158"/>
    </row>
    <row r="3760" spans="1:23">
      <c r="A3760" s="154"/>
      <c r="B3760" s="155"/>
      <c r="C3760" s="155"/>
      <c r="D3760" s="156"/>
      <c r="E3760" s="157"/>
      <c r="F3760" s="158"/>
      <c r="G3760" s="158"/>
      <c r="H3760" s="158"/>
      <c r="I3760" s="158"/>
      <c r="J3760" s="158"/>
      <c r="K3760" s="158"/>
      <c r="L3760" s="158"/>
      <c r="M3760" s="158"/>
      <c r="N3760" s="158"/>
      <c r="O3760" s="158"/>
      <c r="P3760" s="158"/>
      <c r="Q3760" s="158"/>
      <c r="R3760" s="158"/>
      <c r="S3760" s="158"/>
      <c r="T3760" s="158"/>
      <c r="U3760" s="158"/>
      <c r="V3760" s="158"/>
      <c r="W3760" s="158"/>
    </row>
    <row r="3761" spans="1:23">
      <c r="A3761" s="154"/>
      <c r="B3761" s="159"/>
      <c r="C3761" s="159"/>
      <c r="D3761" s="160"/>
      <c r="E3761" s="161"/>
      <c r="F3761" s="162"/>
      <c r="G3761" s="162"/>
      <c r="H3761" s="162"/>
      <c r="I3761" s="162"/>
      <c r="J3761" s="162"/>
      <c r="K3761" s="162"/>
      <c r="L3761" s="158"/>
      <c r="M3761" s="158"/>
      <c r="N3761" s="158"/>
      <c r="O3761" s="158"/>
      <c r="P3761" s="158"/>
      <c r="Q3761" s="158"/>
      <c r="R3761" s="158"/>
      <c r="S3761" s="158"/>
      <c r="T3761" s="158"/>
      <c r="U3761" s="158"/>
      <c r="V3761" s="158"/>
      <c r="W3761" s="158"/>
    </row>
    <row r="3762" spans="1:23">
      <c r="A3762" s="163"/>
      <c r="B3762" s="159"/>
      <c r="C3762" s="159"/>
      <c r="D3762" s="160"/>
      <c r="E3762" s="154"/>
      <c r="F3762" s="154"/>
      <c r="G3762" s="154"/>
      <c r="H3762" s="154"/>
      <c r="I3762" s="154"/>
      <c r="J3762" s="154"/>
      <c r="K3762" s="154"/>
      <c r="L3762" s="158"/>
      <c r="M3762" s="158"/>
      <c r="N3762" s="158"/>
      <c r="O3762" s="158"/>
      <c r="P3762" s="158"/>
      <c r="Q3762" s="158"/>
      <c r="R3762" s="158"/>
      <c r="S3762" s="158"/>
      <c r="T3762" s="158"/>
      <c r="U3762" s="158"/>
      <c r="V3762" s="158"/>
      <c r="W3762" s="158"/>
    </row>
    <row r="3763" spans="1:23">
      <c r="A3763" s="154"/>
      <c r="B3763" s="155"/>
      <c r="C3763" s="155"/>
      <c r="D3763" s="156"/>
      <c r="E3763" s="157"/>
      <c r="F3763" s="158"/>
      <c r="G3763" s="158"/>
      <c r="H3763" s="158"/>
      <c r="I3763" s="158"/>
      <c r="J3763" s="158"/>
      <c r="K3763" s="158"/>
      <c r="L3763" s="158"/>
      <c r="M3763" s="158"/>
      <c r="N3763" s="158"/>
      <c r="O3763" s="158"/>
      <c r="P3763" s="158"/>
      <c r="Q3763" s="158"/>
      <c r="R3763" s="158"/>
      <c r="S3763" s="158"/>
      <c r="T3763" s="158"/>
      <c r="U3763" s="158"/>
      <c r="V3763" s="158"/>
      <c r="W3763" s="158"/>
    </row>
    <row r="3764" spans="1:23">
      <c r="A3764" s="154"/>
      <c r="B3764" s="159"/>
      <c r="C3764" s="159"/>
      <c r="D3764" s="160"/>
      <c r="E3764" s="161"/>
      <c r="F3764" s="162"/>
      <c r="G3764" s="162"/>
      <c r="H3764" s="162"/>
      <c r="I3764" s="162"/>
      <c r="J3764" s="162"/>
      <c r="K3764" s="162"/>
      <c r="L3764" s="158"/>
      <c r="M3764" s="158"/>
      <c r="N3764" s="158"/>
      <c r="O3764" s="158"/>
      <c r="P3764" s="158"/>
      <c r="Q3764" s="158"/>
      <c r="R3764" s="158"/>
      <c r="S3764" s="158"/>
      <c r="T3764" s="158"/>
      <c r="U3764" s="158"/>
      <c r="V3764" s="158"/>
      <c r="W3764" s="158"/>
    </row>
    <row r="3765" spans="1:23">
      <c r="A3765" s="163"/>
      <c r="B3765" s="159"/>
      <c r="C3765" s="159"/>
      <c r="D3765" s="160"/>
      <c r="E3765" s="154"/>
      <c r="F3765" s="154"/>
      <c r="G3765" s="154"/>
      <c r="H3765" s="154"/>
      <c r="I3765" s="154"/>
      <c r="J3765" s="154"/>
      <c r="K3765" s="154"/>
      <c r="L3765" s="158"/>
      <c r="M3765" s="158"/>
      <c r="N3765" s="158"/>
      <c r="O3765" s="158"/>
      <c r="P3765" s="158"/>
      <c r="Q3765" s="158"/>
      <c r="R3765" s="158"/>
      <c r="S3765" s="158"/>
      <c r="T3765" s="158"/>
      <c r="U3765" s="158"/>
      <c r="V3765" s="158"/>
      <c r="W3765" s="158"/>
    </row>
    <row r="3766" spans="1:23">
      <c r="A3766" s="154"/>
      <c r="B3766" s="155"/>
      <c r="C3766" s="155"/>
      <c r="D3766" s="156"/>
      <c r="E3766" s="157"/>
      <c r="F3766" s="158"/>
      <c r="G3766" s="158"/>
      <c r="H3766" s="158"/>
      <c r="I3766" s="158"/>
      <c r="J3766" s="158"/>
      <c r="K3766" s="158"/>
      <c r="L3766" s="158"/>
      <c r="M3766" s="158"/>
      <c r="N3766" s="158"/>
      <c r="O3766" s="158"/>
      <c r="P3766" s="158"/>
      <c r="Q3766" s="158"/>
      <c r="R3766" s="158"/>
      <c r="S3766" s="158"/>
      <c r="T3766" s="158"/>
      <c r="U3766" s="158"/>
      <c r="V3766" s="158"/>
      <c r="W3766" s="158"/>
    </row>
    <row r="3767" spans="1:23">
      <c r="A3767" s="154"/>
      <c r="B3767" s="159"/>
      <c r="C3767" s="159"/>
      <c r="D3767" s="160"/>
      <c r="E3767" s="161"/>
      <c r="F3767" s="162"/>
      <c r="G3767" s="162"/>
      <c r="H3767" s="162"/>
      <c r="I3767" s="162"/>
      <c r="J3767" s="162"/>
      <c r="K3767" s="162"/>
      <c r="L3767" s="158"/>
      <c r="M3767" s="158"/>
      <c r="N3767" s="158"/>
      <c r="O3767" s="158"/>
      <c r="P3767" s="158"/>
      <c r="Q3767" s="158"/>
      <c r="R3767" s="158"/>
      <c r="S3767" s="158"/>
      <c r="T3767" s="158"/>
      <c r="U3767" s="158"/>
      <c r="V3767" s="158"/>
      <c r="W3767" s="158"/>
    </row>
    <row r="3768" spans="1:23">
      <c r="A3768" s="163"/>
      <c r="B3768" s="159"/>
      <c r="C3768" s="159"/>
      <c r="D3768" s="160"/>
      <c r="E3768" s="154"/>
      <c r="F3768" s="154"/>
      <c r="G3768" s="154"/>
      <c r="H3768" s="154"/>
      <c r="I3768" s="154"/>
      <c r="J3768" s="154"/>
      <c r="K3768" s="154"/>
      <c r="L3768" s="158"/>
      <c r="M3768" s="158"/>
      <c r="N3768" s="158"/>
      <c r="O3768" s="158"/>
      <c r="P3768" s="158"/>
      <c r="Q3768" s="158"/>
      <c r="R3768" s="158"/>
      <c r="S3768" s="158"/>
      <c r="T3768" s="158"/>
      <c r="U3768" s="158"/>
      <c r="V3768" s="158"/>
      <c r="W3768" s="158"/>
    </row>
    <row r="3769" spans="1:23">
      <c r="A3769" s="154"/>
      <c r="B3769" s="155"/>
      <c r="C3769" s="155"/>
      <c r="D3769" s="156"/>
      <c r="E3769" s="157"/>
      <c r="F3769" s="158"/>
      <c r="G3769" s="158"/>
      <c r="H3769" s="158"/>
      <c r="I3769" s="158"/>
      <c r="J3769" s="158"/>
      <c r="K3769" s="158"/>
      <c r="L3769" s="158"/>
      <c r="M3769" s="158"/>
      <c r="N3769" s="158"/>
      <c r="O3769" s="158"/>
      <c r="P3769" s="158"/>
      <c r="Q3769" s="158"/>
      <c r="R3769" s="158"/>
      <c r="S3769" s="158"/>
      <c r="T3769" s="158"/>
      <c r="U3769" s="158"/>
      <c r="V3769" s="158"/>
      <c r="W3769" s="158"/>
    </row>
    <row r="3770" spans="1:23">
      <c r="A3770" s="154"/>
      <c r="B3770" s="159"/>
      <c r="C3770" s="159"/>
      <c r="D3770" s="160"/>
      <c r="E3770" s="161"/>
      <c r="F3770" s="162"/>
      <c r="G3770" s="162"/>
      <c r="H3770" s="162"/>
      <c r="I3770" s="162"/>
      <c r="J3770" s="162"/>
      <c r="K3770" s="162"/>
      <c r="L3770" s="158"/>
      <c r="M3770" s="158"/>
      <c r="N3770" s="158"/>
      <c r="O3770" s="158"/>
      <c r="P3770" s="158"/>
      <c r="Q3770" s="158"/>
      <c r="R3770" s="158"/>
      <c r="S3770" s="158"/>
      <c r="T3770" s="158"/>
      <c r="U3770" s="158"/>
      <c r="V3770" s="158"/>
      <c r="W3770" s="158"/>
    </row>
    <row r="3771" spans="1:23">
      <c r="A3771" s="163"/>
      <c r="B3771" s="159"/>
      <c r="C3771" s="159"/>
      <c r="D3771" s="160"/>
      <c r="E3771" s="154"/>
      <c r="F3771" s="154"/>
      <c r="G3771" s="154"/>
      <c r="H3771" s="154"/>
      <c r="I3771" s="154"/>
      <c r="J3771" s="154"/>
      <c r="K3771" s="154"/>
      <c r="L3771" s="158"/>
      <c r="M3771" s="158"/>
      <c r="N3771" s="158"/>
      <c r="O3771" s="158"/>
      <c r="P3771" s="158"/>
      <c r="Q3771" s="158"/>
      <c r="R3771" s="158"/>
      <c r="S3771" s="158"/>
      <c r="T3771" s="158"/>
      <c r="U3771" s="158"/>
      <c r="V3771" s="158"/>
      <c r="W3771" s="158"/>
    </row>
    <row r="3772" spans="1:23">
      <c r="A3772" s="154"/>
      <c r="B3772" s="155"/>
      <c r="C3772" s="155"/>
      <c r="D3772" s="156"/>
      <c r="E3772" s="157"/>
      <c r="F3772" s="158"/>
      <c r="G3772" s="158"/>
      <c r="H3772" s="158"/>
      <c r="I3772" s="158"/>
      <c r="J3772" s="158"/>
      <c r="K3772" s="158"/>
      <c r="L3772" s="158"/>
      <c r="M3772" s="158"/>
      <c r="N3772" s="158"/>
      <c r="O3772" s="158"/>
      <c r="P3772" s="158"/>
      <c r="Q3772" s="158"/>
      <c r="R3772" s="158"/>
      <c r="S3772" s="158"/>
      <c r="T3772" s="158"/>
      <c r="U3772" s="158"/>
      <c r="V3772" s="158"/>
      <c r="W3772" s="158"/>
    </row>
    <row r="3773" spans="1:23">
      <c r="A3773" s="154"/>
      <c r="B3773" s="159"/>
      <c r="C3773" s="159"/>
      <c r="D3773" s="160"/>
      <c r="E3773" s="161"/>
      <c r="F3773" s="162"/>
      <c r="G3773" s="162"/>
      <c r="H3773" s="162"/>
      <c r="I3773" s="162"/>
      <c r="J3773" s="162"/>
      <c r="K3773" s="162"/>
      <c r="L3773" s="158"/>
      <c r="M3773" s="158"/>
      <c r="N3773" s="158"/>
      <c r="O3773" s="158"/>
      <c r="P3773" s="158"/>
      <c r="Q3773" s="158"/>
      <c r="R3773" s="158"/>
      <c r="S3773" s="158"/>
      <c r="T3773" s="158"/>
      <c r="U3773" s="158"/>
      <c r="V3773" s="158"/>
      <c r="W3773" s="158"/>
    </row>
    <row r="3774" spans="1:23">
      <c r="A3774" s="163"/>
      <c r="B3774" s="159"/>
      <c r="C3774" s="159"/>
      <c r="D3774" s="160"/>
      <c r="E3774" s="154"/>
      <c r="F3774" s="154"/>
      <c r="G3774" s="154"/>
      <c r="H3774" s="154"/>
      <c r="I3774" s="154"/>
      <c r="J3774" s="154"/>
      <c r="K3774" s="154"/>
      <c r="L3774" s="158"/>
      <c r="M3774" s="158"/>
      <c r="N3774" s="158"/>
      <c r="O3774" s="158"/>
      <c r="P3774" s="158"/>
      <c r="Q3774" s="158"/>
      <c r="R3774" s="158"/>
      <c r="S3774" s="158"/>
      <c r="T3774" s="158"/>
      <c r="U3774" s="158"/>
      <c r="V3774" s="158"/>
      <c r="W3774" s="158"/>
    </row>
    <row r="3775" spans="1:23">
      <c r="A3775" s="154"/>
      <c r="B3775" s="155"/>
      <c r="C3775" s="155"/>
      <c r="D3775" s="156"/>
      <c r="E3775" s="157"/>
      <c r="F3775" s="158"/>
      <c r="G3775" s="158"/>
      <c r="H3775" s="158"/>
      <c r="I3775" s="158"/>
      <c r="J3775" s="158"/>
      <c r="K3775" s="158"/>
      <c r="L3775" s="158"/>
      <c r="M3775" s="158"/>
      <c r="N3775" s="158"/>
      <c r="O3775" s="158"/>
      <c r="P3775" s="158"/>
      <c r="Q3775" s="158"/>
      <c r="R3775" s="158"/>
      <c r="S3775" s="158"/>
      <c r="T3775" s="158"/>
      <c r="U3775" s="158"/>
      <c r="V3775" s="158"/>
      <c r="W3775" s="158"/>
    </row>
    <row r="3776" spans="1:23">
      <c r="A3776" s="154"/>
      <c r="B3776" s="159"/>
      <c r="C3776" s="159"/>
      <c r="D3776" s="160"/>
      <c r="E3776" s="161"/>
      <c r="F3776" s="162"/>
      <c r="G3776" s="162"/>
      <c r="H3776" s="162"/>
      <c r="I3776" s="162"/>
      <c r="J3776" s="162"/>
      <c r="K3776" s="162"/>
      <c r="L3776" s="158"/>
      <c r="M3776" s="158"/>
      <c r="N3776" s="158"/>
      <c r="O3776" s="158"/>
      <c r="P3776" s="158"/>
      <c r="Q3776" s="158"/>
      <c r="R3776" s="158"/>
      <c r="S3776" s="158"/>
      <c r="T3776" s="158"/>
      <c r="U3776" s="158"/>
      <c r="V3776" s="158"/>
      <c r="W3776" s="158"/>
    </row>
    <row r="3777" spans="1:23">
      <c r="A3777" s="163"/>
      <c r="B3777" s="159"/>
      <c r="C3777" s="159"/>
      <c r="D3777" s="160"/>
      <c r="E3777" s="154"/>
      <c r="F3777" s="154"/>
      <c r="G3777" s="154"/>
      <c r="H3777" s="154"/>
      <c r="I3777" s="154"/>
      <c r="J3777" s="154"/>
      <c r="K3777" s="154"/>
      <c r="L3777" s="158"/>
      <c r="M3777" s="158"/>
      <c r="N3777" s="158"/>
      <c r="O3777" s="158"/>
      <c r="P3777" s="158"/>
      <c r="Q3777" s="158"/>
      <c r="R3777" s="158"/>
      <c r="S3777" s="158"/>
      <c r="T3777" s="158"/>
      <c r="U3777" s="158"/>
      <c r="V3777" s="158"/>
      <c r="W3777" s="158"/>
    </row>
    <row r="3778" spans="1:23">
      <c r="A3778" s="154"/>
      <c r="B3778" s="155"/>
      <c r="C3778" s="155"/>
      <c r="D3778" s="156"/>
      <c r="E3778" s="157"/>
      <c r="F3778" s="158"/>
      <c r="G3778" s="158"/>
      <c r="H3778" s="158"/>
      <c r="I3778" s="158"/>
      <c r="J3778" s="158"/>
      <c r="K3778" s="158"/>
      <c r="L3778" s="158"/>
      <c r="M3778" s="158"/>
      <c r="N3778" s="158"/>
      <c r="O3778" s="158"/>
      <c r="P3778" s="158"/>
      <c r="Q3778" s="158"/>
      <c r="R3778" s="158"/>
      <c r="S3778" s="158"/>
      <c r="T3778" s="158"/>
      <c r="U3778" s="158"/>
      <c r="V3778" s="158"/>
      <c r="W3778" s="158"/>
    </row>
    <row r="3779" spans="1:23">
      <c r="A3779" s="154"/>
      <c r="B3779" s="159"/>
      <c r="C3779" s="159"/>
      <c r="D3779" s="160"/>
      <c r="E3779" s="161"/>
      <c r="F3779" s="162"/>
      <c r="G3779" s="162"/>
      <c r="H3779" s="162"/>
      <c r="I3779" s="162"/>
      <c r="J3779" s="162"/>
      <c r="K3779" s="162"/>
      <c r="L3779" s="158"/>
      <c r="M3779" s="158"/>
      <c r="N3779" s="158"/>
      <c r="O3779" s="158"/>
      <c r="P3779" s="158"/>
      <c r="Q3779" s="158"/>
      <c r="R3779" s="158"/>
      <c r="S3779" s="158"/>
      <c r="T3779" s="158"/>
      <c r="U3779" s="158"/>
      <c r="V3779" s="158"/>
      <c r="W3779" s="158"/>
    </row>
    <row r="3780" spans="1:23">
      <c r="A3780" s="163"/>
      <c r="B3780" s="159"/>
      <c r="C3780" s="159"/>
      <c r="D3780" s="160"/>
      <c r="E3780" s="154"/>
      <c r="F3780" s="154"/>
      <c r="G3780" s="154"/>
      <c r="H3780" s="154"/>
      <c r="I3780" s="154"/>
      <c r="J3780" s="154"/>
      <c r="K3780" s="154"/>
      <c r="L3780" s="158"/>
      <c r="M3780" s="158"/>
      <c r="N3780" s="158"/>
      <c r="O3780" s="158"/>
      <c r="P3780" s="158"/>
      <c r="Q3780" s="158"/>
      <c r="R3780" s="158"/>
      <c r="S3780" s="158"/>
      <c r="T3780" s="158"/>
      <c r="U3780" s="158"/>
      <c r="V3780" s="158"/>
      <c r="W3780" s="158"/>
    </row>
    <row r="3781" spans="1:23">
      <c r="A3781" s="154"/>
      <c r="B3781" s="155"/>
      <c r="C3781" s="155"/>
      <c r="D3781" s="156"/>
      <c r="E3781" s="157"/>
      <c r="F3781" s="158"/>
      <c r="G3781" s="158"/>
      <c r="H3781" s="158"/>
      <c r="I3781" s="158"/>
      <c r="J3781" s="158"/>
      <c r="K3781" s="158"/>
      <c r="L3781" s="158"/>
      <c r="M3781" s="158"/>
      <c r="N3781" s="158"/>
      <c r="O3781" s="158"/>
      <c r="P3781" s="158"/>
      <c r="Q3781" s="158"/>
      <c r="R3781" s="158"/>
      <c r="S3781" s="158"/>
      <c r="T3781" s="158"/>
      <c r="U3781" s="158"/>
      <c r="V3781" s="158"/>
      <c r="W3781" s="158"/>
    </row>
    <row r="3782" spans="1:23">
      <c r="A3782" s="154"/>
      <c r="B3782" s="159"/>
      <c r="C3782" s="159"/>
      <c r="D3782" s="160"/>
      <c r="E3782" s="161"/>
      <c r="F3782" s="162"/>
      <c r="G3782" s="162"/>
      <c r="H3782" s="162"/>
      <c r="I3782" s="162"/>
      <c r="J3782" s="162"/>
      <c r="K3782" s="162"/>
      <c r="L3782" s="158"/>
      <c r="M3782" s="158"/>
      <c r="N3782" s="158"/>
      <c r="O3782" s="158"/>
      <c r="P3782" s="158"/>
      <c r="Q3782" s="158"/>
      <c r="R3782" s="158"/>
      <c r="S3782" s="158"/>
      <c r="T3782" s="158"/>
      <c r="U3782" s="158"/>
      <c r="V3782" s="158"/>
      <c r="W3782" s="158"/>
    </row>
    <row r="3783" spans="1:23">
      <c r="A3783" s="163"/>
      <c r="B3783" s="159"/>
      <c r="C3783" s="159"/>
      <c r="D3783" s="160"/>
      <c r="E3783" s="154"/>
      <c r="F3783" s="154"/>
      <c r="G3783" s="154"/>
      <c r="H3783" s="154"/>
      <c r="I3783" s="154"/>
      <c r="J3783" s="154"/>
      <c r="K3783" s="154"/>
      <c r="L3783" s="158"/>
      <c r="M3783" s="158"/>
      <c r="N3783" s="158"/>
      <c r="O3783" s="158"/>
      <c r="P3783" s="158"/>
      <c r="Q3783" s="158"/>
      <c r="R3783" s="158"/>
      <c r="S3783" s="158"/>
      <c r="T3783" s="158"/>
      <c r="U3783" s="158"/>
      <c r="V3783" s="158"/>
      <c r="W3783" s="158"/>
    </row>
    <row r="3784" spans="1:23">
      <c r="A3784" s="154"/>
      <c r="B3784" s="155"/>
      <c r="C3784" s="155"/>
      <c r="D3784" s="156"/>
      <c r="E3784" s="157"/>
      <c r="F3784" s="158"/>
      <c r="G3784" s="158"/>
      <c r="H3784" s="158"/>
      <c r="I3784" s="158"/>
      <c r="J3784" s="158"/>
      <c r="K3784" s="158"/>
      <c r="L3784" s="158"/>
      <c r="M3784" s="158"/>
      <c r="N3784" s="158"/>
      <c r="O3784" s="158"/>
      <c r="P3784" s="158"/>
      <c r="Q3784" s="158"/>
      <c r="R3784" s="158"/>
      <c r="S3784" s="158"/>
      <c r="T3784" s="158"/>
      <c r="U3784" s="158"/>
      <c r="V3784" s="158"/>
      <c r="W3784" s="158"/>
    </row>
    <row r="3785" spans="1:23">
      <c r="A3785" s="154"/>
      <c r="B3785" s="159"/>
      <c r="C3785" s="159"/>
      <c r="D3785" s="160"/>
      <c r="E3785" s="161"/>
      <c r="F3785" s="162"/>
      <c r="G3785" s="162"/>
      <c r="H3785" s="162"/>
      <c r="I3785" s="162"/>
      <c r="J3785" s="162"/>
      <c r="K3785" s="162"/>
      <c r="L3785" s="158"/>
      <c r="M3785" s="158"/>
      <c r="N3785" s="158"/>
      <c r="O3785" s="158"/>
      <c r="P3785" s="158"/>
      <c r="Q3785" s="158"/>
      <c r="R3785" s="158"/>
      <c r="S3785" s="158"/>
      <c r="T3785" s="158"/>
      <c r="U3785" s="158"/>
      <c r="V3785" s="158"/>
      <c r="W3785" s="158"/>
    </row>
    <row r="3786" spans="1:23">
      <c r="A3786" s="163"/>
      <c r="B3786" s="159"/>
      <c r="C3786" s="159"/>
      <c r="D3786" s="160"/>
      <c r="E3786" s="154"/>
      <c r="F3786" s="154"/>
      <c r="G3786" s="154"/>
      <c r="H3786" s="154"/>
      <c r="I3786" s="154"/>
      <c r="J3786" s="154"/>
      <c r="K3786" s="154"/>
      <c r="L3786" s="158"/>
      <c r="M3786" s="158"/>
      <c r="N3786" s="158"/>
      <c r="O3786" s="158"/>
      <c r="P3786" s="158"/>
      <c r="Q3786" s="158"/>
      <c r="R3786" s="158"/>
      <c r="S3786" s="158"/>
      <c r="T3786" s="158"/>
      <c r="U3786" s="158"/>
      <c r="V3786" s="158"/>
      <c r="W3786" s="158"/>
    </row>
    <row r="3787" spans="1:23">
      <c r="A3787" s="154"/>
      <c r="B3787" s="155"/>
      <c r="C3787" s="155"/>
      <c r="D3787" s="156"/>
      <c r="E3787" s="157"/>
      <c r="F3787" s="158"/>
      <c r="G3787" s="158"/>
      <c r="H3787" s="158"/>
      <c r="I3787" s="158"/>
      <c r="J3787" s="158"/>
      <c r="K3787" s="158"/>
      <c r="L3787" s="158"/>
      <c r="M3787" s="158"/>
      <c r="N3787" s="158"/>
      <c r="O3787" s="158"/>
      <c r="P3787" s="158"/>
      <c r="Q3787" s="158"/>
      <c r="R3787" s="158"/>
      <c r="S3787" s="158"/>
      <c r="T3787" s="158"/>
      <c r="U3787" s="158"/>
      <c r="V3787" s="158"/>
      <c r="W3787" s="158"/>
    </row>
    <row r="3788" spans="1:23">
      <c r="A3788" s="154"/>
      <c r="B3788" s="159"/>
      <c r="C3788" s="159"/>
      <c r="D3788" s="160"/>
      <c r="E3788" s="161"/>
      <c r="F3788" s="162"/>
      <c r="G3788" s="162"/>
      <c r="H3788" s="162"/>
      <c r="I3788" s="162"/>
      <c r="J3788" s="162"/>
      <c r="K3788" s="162"/>
      <c r="L3788" s="158"/>
      <c r="M3788" s="158"/>
      <c r="N3788" s="158"/>
      <c r="O3788" s="158"/>
      <c r="P3788" s="158"/>
      <c r="Q3788" s="158"/>
      <c r="R3788" s="158"/>
      <c r="S3788" s="158"/>
      <c r="T3788" s="158"/>
      <c r="U3788" s="158"/>
      <c r="V3788" s="158"/>
      <c r="W3788" s="158"/>
    </row>
    <row r="3789" spans="1:23">
      <c r="A3789" s="163"/>
      <c r="B3789" s="159"/>
      <c r="C3789" s="159"/>
      <c r="D3789" s="160"/>
      <c r="E3789" s="154"/>
      <c r="F3789" s="154"/>
      <c r="G3789" s="154"/>
      <c r="H3789" s="154"/>
      <c r="I3789" s="154"/>
      <c r="J3789" s="154"/>
      <c r="K3789" s="154"/>
      <c r="L3789" s="158"/>
      <c r="M3789" s="158"/>
      <c r="N3789" s="158"/>
      <c r="O3789" s="158"/>
      <c r="P3789" s="158"/>
      <c r="Q3789" s="158"/>
      <c r="R3789" s="158"/>
      <c r="S3789" s="158"/>
      <c r="T3789" s="158"/>
      <c r="U3789" s="158"/>
      <c r="V3789" s="158"/>
      <c r="W3789" s="158"/>
    </row>
    <row r="3790" spans="1:23">
      <c r="A3790" s="154"/>
      <c r="B3790" s="155"/>
      <c r="C3790" s="155"/>
      <c r="D3790" s="156"/>
      <c r="E3790" s="157"/>
      <c r="F3790" s="158"/>
      <c r="G3790" s="158"/>
      <c r="H3790" s="158"/>
      <c r="I3790" s="158"/>
      <c r="J3790" s="158"/>
      <c r="K3790" s="158"/>
      <c r="L3790" s="158"/>
      <c r="M3790" s="158"/>
      <c r="N3790" s="158"/>
      <c r="O3790" s="158"/>
      <c r="P3790" s="158"/>
      <c r="Q3790" s="158"/>
      <c r="R3790" s="158"/>
      <c r="S3790" s="158"/>
      <c r="T3790" s="158"/>
      <c r="U3790" s="158"/>
      <c r="V3790" s="158"/>
      <c r="W3790" s="158"/>
    </row>
    <row r="3791" spans="1:23">
      <c r="A3791" s="154"/>
      <c r="B3791" s="159"/>
      <c r="C3791" s="159"/>
      <c r="D3791" s="160"/>
      <c r="E3791" s="161"/>
      <c r="F3791" s="162"/>
      <c r="G3791" s="162"/>
      <c r="H3791" s="162"/>
      <c r="I3791" s="162"/>
      <c r="J3791" s="162"/>
      <c r="K3791" s="162"/>
      <c r="L3791" s="158"/>
      <c r="M3791" s="158"/>
      <c r="N3791" s="158"/>
      <c r="O3791" s="158"/>
      <c r="P3791" s="158"/>
      <c r="Q3791" s="158"/>
      <c r="R3791" s="158"/>
      <c r="S3791" s="158"/>
      <c r="T3791" s="158"/>
      <c r="U3791" s="158"/>
      <c r="V3791" s="158"/>
      <c r="W3791" s="158"/>
    </row>
    <row r="3792" spans="1:23">
      <c r="A3792" s="163"/>
      <c r="B3792" s="159"/>
      <c r="C3792" s="159"/>
      <c r="D3792" s="160"/>
      <c r="E3792" s="154"/>
      <c r="F3792" s="154"/>
      <c r="G3792" s="154"/>
      <c r="H3792" s="154"/>
      <c r="I3792" s="154"/>
      <c r="J3792" s="154"/>
      <c r="K3792" s="154"/>
      <c r="L3792" s="158"/>
      <c r="M3792" s="158"/>
      <c r="N3792" s="158"/>
      <c r="O3792" s="158"/>
      <c r="P3792" s="158"/>
      <c r="Q3792" s="158"/>
      <c r="R3792" s="158"/>
      <c r="S3792" s="158"/>
      <c r="T3792" s="158"/>
      <c r="U3792" s="158"/>
      <c r="V3792" s="158"/>
      <c r="W3792" s="158"/>
    </row>
    <row r="3793" spans="1:23">
      <c r="A3793" s="154"/>
      <c r="B3793" s="155"/>
      <c r="C3793" s="155"/>
      <c r="D3793" s="156"/>
      <c r="E3793" s="157"/>
      <c r="F3793" s="158"/>
      <c r="G3793" s="158"/>
      <c r="H3793" s="158"/>
      <c r="I3793" s="158"/>
      <c r="J3793" s="158"/>
      <c r="K3793" s="158"/>
      <c r="L3793" s="158"/>
      <c r="M3793" s="158"/>
      <c r="N3793" s="158"/>
      <c r="O3793" s="158"/>
      <c r="P3793" s="158"/>
      <c r="Q3793" s="158"/>
      <c r="R3793" s="158"/>
      <c r="S3793" s="158"/>
      <c r="T3793" s="158"/>
      <c r="U3793" s="158"/>
      <c r="V3793" s="158"/>
      <c r="W3793" s="158"/>
    </row>
    <row r="3794" spans="1:23">
      <c r="A3794" s="154"/>
      <c r="B3794" s="159"/>
      <c r="C3794" s="159"/>
      <c r="D3794" s="160"/>
      <c r="E3794" s="161"/>
      <c r="F3794" s="162"/>
      <c r="G3794" s="162"/>
      <c r="H3794" s="162"/>
      <c r="I3794" s="162"/>
      <c r="J3794" s="162"/>
      <c r="K3794" s="162"/>
      <c r="L3794" s="158"/>
      <c r="M3794" s="158"/>
      <c r="N3794" s="158"/>
      <c r="O3794" s="158"/>
      <c r="P3794" s="158"/>
      <c r="Q3794" s="158"/>
      <c r="R3794" s="158"/>
      <c r="S3794" s="158"/>
      <c r="T3794" s="158"/>
      <c r="U3794" s="158"/>
      <c r="V3794" s="158"/>
      <c r="W3794" s="158"/>
    </row>
    <row r="3795" spans="1:23">
      <c r="A3795" s="163"/>
      <c r="B3795" s="159"/>
      <c r="C3795" s="159"/>
      <c r="D3795" s="160"/>
      <c r="E3795" s="154"/>
      <c r="F3795" s="154"/>
      <c r="G3795" s="154"/>
      <c r="H3795" s="154"/>
      <c r="I3795" s="154"/>
      <c r="J3795" s="154"/>
      <c r="K3795" s="154"/>
      <c r="L3795" s="158"/>
      <c r="M3795" s="158"/>
      <c r="N3795" s="158"/>
      <c r="O3795" s="158"/>
      <c r="P3795" s="158"/>
      <c r="Q3795" s="158"/>
      <c r="R3795" s="158"/>
      <c r="S3795" s="158"/>
      <c r="T3795" s="158"/>
      <c r="U3795" s="158"/>
      <c r="V3795" s="158"/>
      <c r="W3795" s="158"/>
    </row>
    <row r="3796" spans="1:23">
      <c r="A3796" s="154"/>
      <c r="B3796" s="155"/>
      <c r="C3796" s="155"/>
      <c r="D3796" s="156"/>
      <c r="E3796" s="157"/>
      <c r="F3796" s="158"/>
      <c r="G3796" s="158"/>
      <c r="H3796" s="158"/>
      <c r="I3796" s="158"/>
      <c r="J3796" s="158"/>
      <c r="K3796" s="158"/>
      <c r="L3796" s="158"/>
      <c r="M3796" s="158"/>
      <c r="N3796" s="158"/>
      <c r="O3796" s="158"/>
      <c r="P3796" s="158"/>
      <c r="Q3796" s="158"/>
      <c r="R3796" s="158"/>
      <c r="S3796" s="158"/>
      <c r="T3796" s="158"/>
      <c r="U3796" s="158"/>
      <c r="V3796" s="158"/>
      <c r="W3796" s="158"/>
    </row>
    <row r="3797" spans="1:23">
      <c r="A3797" s="154"/>
      <c r="B3797" s="159"/>
      <c r="C3797" s="159"/>
      <c r="D3797" s="160"/>
      <c r="E3797" s="161"/>
      <c r="F3797" s="162"/>
      <c r="G3797" s="162"/>
      <c r="H3797" s="162"/>
      <c r="I3797" s="162"/>
      <c r="J3797" s="162"/>
      <c r="K3797" s="162"/>
      <c r="L3797" s="158"/>
      <c r="M3797" s="158"/>
      <c r="N3797" s="158"/>
      <c r="O3797" s="158"/>
      <c r="P3797" s="158"/>
      <c r="Q3797" s="158"/>
      <c r="R3797" s="158"/>
      <c r="S3797" s="158"/>
      <c r="T3797" s="158"/>
      <c r="U3797" s="158"/>
      <c r="V3797" s="158"/>
      <c r="W3797" s="158"/>
    </row>
    <row r="3798" spans="1:23">
      <c r="A3798" s="163"/>
      <c r="B3798" s="159"/>
      <c r="C3798" s="159"/>
      <c r="D3798" s="160"/>
      <c r="E3798" s="154"/>
      <c r="F3798" s="154"/>
      <c r="G3798" s="154"/>
      <c r="H3798" s="154"/>
      <c r="I3798" s="154"/>
      <c r="J3798" s="154"/>
      <c r="K3798" s="154"/>
      <c r="L3798" s="158"/>
      <c r="M3798" s="158"/>
      <c r="N3798" s="158"/>
      <c r="O3798" s="158"/>
      <c r="P3798" s="158"/>
      <c r="Q3798" s="158"/>
      <c r="R3798" s="158"/>
      <c r="S3798" s="158"/>
      <c r="T3798" s="158"/>
      <c r="U3798" s="158"/>
      <c r="V3798" s="158"/>
      <c r="W3798" s="158"/>
    </row>
    <row r="3799" spans="1:23">
      <c r="A3799" s="154"/>
      <c r="B3799" s="155"/>
      <c r="C3799" s="155"/>
      <c r="D3799" s="156"/>
      <c r="E3799" s="157"/>
      <c r="F3799" s="158"/>
      <c r="G3799" s="158"/>
      <c r="H3799" s="158"/>
      <c r="I3799" s="158"/>
      <c r="J3799" s="158"/>
      <c r="K3799" s="158"/>
      <c r="L3799" s="158"/>
      <c r="M3799" s="158"/>
      <c r="N3799" s="158"/>
      <c r="O3799" s="158"/>
      <c r="P3799" s="158"/>
      <c r="Q3799" s="158"/>
      <c r="R3799" s="158"/>
      <c r="S3799" s="158"/>
      <c r="T3799" s="158"/>
      <c r="U3799" s="158"/>
      <c r="V3799" s="158"/>
      <c r="W3799" s="158"/>
    </row>
    <row r="3800" spans="1:23">
      <c r="A3800" s="154"/>
      <c r="B3800" s="159"/>
      <c r="C3800" s="159"/>
      <c r="D3800" s="160"/>
      <c r="E3800" s="161"/>
      <c r="F3800" s="162"/>
      <c r="G3800" s="162"/>
      <c r="H3800" s="162"/>
      <c r="I3800" s="162"/>
      <c r="J3800" s="162"/>
      <c r="K3800" s="162"/>
      <c r="L3800" s="158"/>
      <c r="M3800" s="158"/>
      <c r="N3800" s="158"/>
      <c r="O3800" s="158"/>
      <c r="P3800" s="158"/>
      <c r="Q3800" s="158"/>
      <c r="R3800" s="158"/>
      <c r="S3800" s="158"/>
      <c r="T3800" s="158"/>
      <c r="U3800" s="158"/>
      <c r="V3800" s="158"/>
      <c r="W3800" s="158"/>
    </row>
    <row r="3801" spans="1:23">
      <c r="A3801" s="163"/>
      <c r="B3801" s="159"/>
      <c r="C3801" s="159"/>
      <c r="D3801" s="160"/>
      <c r="E3801" s="154"/>
      <c r="F3801" s="154"/>
      <c r="G3801" s="154"/>
      <c r="H3801" s="154"/>
      <c r="I3801" s="154"/>
      <c r="J3801" s="154"/>
      <c r="K3801" s="154"/>
      <c r="L3801" s="158"/>
      <c r="M3801" s="158"/>
      <c r="N3801" s="158"/>
      <c r="O3801" s="158"/>
      <c r="P3801" s="158"/>
      <c r="Q3801" s="158"/>
      <c r="R3801" s="158"/>
      <c r="S3801" s="158"/>
      <c r="T3801" s="158"/>
      <c r="U3801" s="158"/>
      <c r="V3801" s="158"/>
      <c r="W3801" s="158"/>
    </row>
    <row r="3802" spans="1:23">
      <c r="A3802" s="154"/>
      <c r="B3802" s="155"/>
      <c r="C3802" s="155"/>
      <c r="D3802" s="156"/>
      <c r="E3802" s="157"/>
      <c r="F3802" s="158"/>
      <c r="G3802" s="158"/>
      <c r="H3802" s="158"/>
      <c r="I3802" s="158"/>
      <c r="J3802" s="158"/>
      <c r="K3802" s="158"/>
      <c r="L3802" s="158"/>
      <c r="M3802" s="158"/>
      <c r="N3802" s="158"/>
      <c r="O3802" s="158"/>
      <c r="P3802" s="158"/>
      <c r="Q3802" s="158"/>
      <c r="R3802" s="158"/>
      <c r="S3802" s="158"/>
      <c r="T3802" s="158"/>
      <c r="U3802" s="158"/>
      <c r="V3802" s="158"/>
      <c r="W3802" s="158"/>
    </row>
    <row r="3803" spans="1:23">
      <c r="A3803" s="154"/>
      <c r="B3803" s="159"/>
      <c r="C3803" s="159"/>
      <c r="D3803" s="160"/>
      <c r="E3803" s="161"/>
      <c r="F3803" s="162"/>
      <c r="G3803" s="162"/>
      <c r="H3803" s="162"/>
      <c r="I3803" s="162"/>
      <c r="J3803" s="162"/>
      <c r="K3803" s="162"/>
      <c r="L3803" s="158"/>
      <c r="M3803" s="158"/>
      <c r="N3803" s="158"/>
      <c r="O3803" s="158"/>
      <c r="P3803" s="158"/>
      <c r="Q3803" s="158"/>
      <c r="R3803" s="158"/>
      <c r="S3803" s="158"/>
      <c r="T3803" s="158"/>
      <c r="U3803" s="158"/>
      <c r="V3803" s="158"/>
      <c r="W3803" s="158"/>
    </row>
    <row r="3804" spans="1:23">
      <c r="A3804" s="163"/>
      <c r="B3804" s="159"/>
      <c r="C3804" s="159"/>
      <c r="D3804" s="160"/>
      <c r="E3804" s="154"/>
      <c r="F3804" s="154"/>
      <c r="G3804" s="154"/>
      <c r="H3804" s="154"/>
      <c r="I3804" s="154"/>
      <c r="J3804" s="154"/>
      <c r="K3804" s="154"/>
      <c r="L3804" s="158"/>
      <c r="M3804" s="158"/>
      <c r="N3804" s="158"/>
      <c r="O3804" s="158"/>
      <c r="P3804" s="158"/>
      <c r="Q3804" s="158"/>
      <c r="R3804" s="158"/>
      <c r="S3804" s="158"/>
      <c r="T3804" s="158"/>
      <c r="U3804" s="158"/>
      <c r="V3804" s="158"/>
      <c r="W3804" s="158"/>
    </row>
    <row r="3805" spans="1:23">
      <c r="A3805" s="154"/>
      <c r="B3805" s="155"/>
      <c r="C3805" s="155"/>
      <c r="D3805" s="156"/>
      <c r="E3805" s="157"/>
      <c r="F3805" s="158"/>
      <c r="G3805" s="158"/>
      <c r="H3805" s="158"/>
      <c r="I3805" s="158"/>
      <c r="J3805" s="158"/>
      <c r="K3805" s="158"/>
      <c r="L3805" s="158"/>
      <c r="M3805" s="158"/>
      <c r="N3805" s="158"/>
      <c r="O3805" s="158"/>
      <c r="P3805" s="158"/>
      <c r="Q3805" s="158"/>
      <c r="R3805" s="158"/>
      <c r="S3805" s="158"/>
      <c r="T3805" s="158"/>
      <c r="U3805" s="158"/>
      <c r="V3805" s="158"/>
      <c r="W3805" s="158"/>
    </row>
    <row r="3806" spans="1:23">
      <c r="A3806" s="154"/>
      <c r="B3806" s="159"/>
      <c r="C3806" s="159"/>
      <c r="D3806" s="160"/>
      <c r="E3806" s="161"/>
      <c r="F3806" s="162"/>
      <c r="G3806" s="162"/>
      <c r="H3806" s="162"/>
      <c r="I3806" s="162"/>
      <c r="J3806" s="162"/>
      <c r="K3806" s="162"/>
      <c r="L3806" s="158"/>
      <c r="M3806" s="158"/>
      <c r="N3806" s="158"/>
      <c r="O3806" s="158"/>
      <c r="P3806" s="158"/>
      <c r="Q3806" s="158"/>
      <c r="R3806" s="158"/>
      <c r="S3806" s="158"/>
      <c r="T3806" s="158"/>
      <c r="U3806" s="158"/>
      <c r="V3806" s="158"/>
      <c r="W3806" s="158"/>
    </row>
    <row r="3807" spans="1:23">
      <c r="A3807" s="163"/>
      <c r="B3807" s="159"/>
      <c r="C3807" s="159"/>
      <c r="D3807" s="160"/>
      <c r="E3807" s="154"/>
      <c r="F3807" s="154"/>
      <c r="G3807" s="154"/>
      <c r="H3807" s="154"/>
      <c r="I3807" s="154"/>
      <c r="J3807" s="154"/>
      <c r="K3807" s="154"/>
      <c r="L3807" s="158"/>
      <c r="M3807" s="158"/>
      <c r="N3807" s="158"/>
      <c r="O3807" s="158"/>
      <c r="P3807" s="158"/>
      <c r="Q3807" s="158"/>
      <c r="R3807" s="158"/>
      <c r="S3807" s="158"/>
      <c r="T3807" s="158"/>
      <c r="U3807" s="158"/>
      <c r="V3807" s="158"/>
      <c r="W3807" s="158"/>
    </row>
    <row r="3808" spans="1:23">
      <c r="A3808" s="154"/>
      <c r="B3808" s="155"/>
      <c r="C3808" s="155"/>
      <c r="D3808" s="156"/>
      <c r="E3808" s="157"/>
      <c r="F3808" s="158"/>
      <c r="G3808" s="158"/>
      <c r="H3808" s="158"/>
      <c r="I3808" s="158"/>
      <c r="J3808" s="158"/>
      <c r="K3808" s="158"/>
      <c r="L3808" s="158"/>
      <c r="M3808" s="158"/>
      <c r="N3808" s="158"/>
      <c r="O3808" s="158"/>
      <c r="P3808" s="158"/>
      <c r="Q3808" s="158"/>
      <c r="R3808" s="158"/>
      <c r="S3808" s="158"/>
      <c r="T3808" s="158"/>
      <c r="U3808" s="158"/>
      <c r="V3808" s="158"/>
      <c r="W3808" s="158"/>
    </row>
    <row r="3809" spans="1:23">
      <c r="A3809" s="154"/>
      <c r="B3809" s="159"/>
      <c r="C3809" s="159"/>
      <c r="D3809" s="160"/>
      <c r="E3809" s="161"/>
      <c r="F3809" s="162"/>
      <c r="G3809" s="162"/>
      <c r="H3809" s="162"/>
      <c r="I3809" s="162"/>
      <c r="J3809" s="162"/>
      <c r="K3809" s="162"/>
      <c r="L3809" s="158"/>
      <c r="M3809" s="158"/>
      <c r="N3809" s="158"/>
      <c r="O3809" s="158"/>
      <c r="P3809" s="158"/>
      <c r="Q3809" s="158"/>
      <c r="R3809" s="158"/>
      <c r="S3809" s="158"/>
      <c r="T3809" s="158"/>
      <c r="U3809" s="158"/>
      <c r="V3809" s="158"/>
      <c r="W3809" s="158"/>
    </row>
    <row r="3810" spans="1:23">
      <c r="A3810" s="163"/>
      <c r="B3810" s="159"/>
      <c r="C3810" s="159"/>
      <c r="D3810" s="160"/>
      <c r="E3810" s="154"/>
      <c r="F3810" s="154"/>
      <c r="G3810" s="154"/>
      <c r="H3810" s="154"/>
      <c r="I3810" s="154"/>
      <c r="J3810" s="154"/>
      <c r="K3810" s="154"/>
      <c r="L3810" s="158"/>
      <c r="M3810" s="158"/>
      <c r="N3810" s="158"/>
      <c r="O3810" s="158"/>
      <c r="P3810" s="158"/>
      <c r="Q3810" s="158"/>
      <c r="R3810" s="158"/>
      <c r="S3810" s="158"/>
      <c r="T3810" s="158"/>
      <c r="U3810" s="158"/>
      <c r="V3810" s="158"/>
      <c r="W3810" s="158"/>
    </row>
    <row r="3811" spans="1:23">
      <c r="A3811" s="154"/>
      <c r="B3811" s="155"/>
      <c r="C3811" s="155"/>
      <c r="D3811" s="156"/>
      <c r="E3811" s="157"/>
      <c r="F3811" s="158"/>
      <c r="G3811" s="158"/>
      <c r="H3811" s="158"/>
      <c r="I3811" s="158"/>
      <c r="J3811" s="158"/>
      <c r="K3811" s="158"/>
      <c r="L3811" s="158"/>
      <c r="M3811" s="158"/>
      <c r="N3811" s="158"/>
      <c r="O3811" s="158"/>
      <c r="P3811" s="158"/>
      <c r="Q3811" s="158"/>
      <c r="R3811" s="158"/>
      <c r="S3811" s="158"/>
      <c r="T3811" s="158"/>
      <c r="U3811" s="158"/>
      <c r="V3811" s="158"/>
      <c r="W3811" s="158"/>
    </row>
    <row r="3812" spans="1:23">
      <c r="A3812" s="154"/>
      <c r="B3812" s="159"/>
      <c r="C3812" s="159"/>
      <c r="D3812" s="160"/>
      <c r="E3812" s="161"/>
      <c r="F3812" s="162"/>
      <c r="G3812" s="162"/>
      <c r="H3812" s="162"/>
      <c r="I3812" s="162"/>
      <c r="J3812" s="162"/>
      <c r="K3812" s="162"/>
      <c r="L3812" s="158"/>
      <c r="M3812" s="158"/>
      <c r="N3812" s="158"/>
      <c r="O3812" s="158"/>
      <c r="P3812" s="158"/>
      <c r="Q3812" s="158"/>
      <c r="R3812" s="158"/>
      <c r="S3812" s="158"/>
      <c r="T3812" s="158"/>
      <c r="U3812" s="158"/>
      <c r="V3812" s="158"/>
      <c r="W3812" s="158"/>
    </row>
    <row r="3813" spans="1:23">
      <c r="A3813" s="163"/>
      <c r="B3813" s="159"/>
      <c r="C3813" s="159"/>
      <c r="D3813" s="160"/>
      <c r="E3813" s="154"/>
      <c r="F3813" s="154"/>
      <c r="G3813" s="154"/>
      <c r="H3813" s="154"/>
      <c r="I3813" s="154"/>
      <c r="J3813" s="154"/>
      <c r="K3813" s="154"/>
      <c r="L3813" s="158"/>
      <c r="M3813" s="158"/>
      <c r="N3813" s="158"/>
      <c r="O3813" s="158"/>
      <c r="P3813" s="158"/>
      <c r="Q3813" s="158"/>
      <c r="R3813" s="158"/>
      <c r="S3813" s="158"/>
      <c r="T3813" s="158"/>
      <c r="U3813" s="158"/>
      <c r="V3813" s="158"/>
      <c r="W3813" s="158"/>
    </row>
    <row r="3814" spans="1:23">
      <c r="A3814" s="154"/>
      <c r="B3814" s="155"/>
      <c r="C3814" s="155"/>
      <c r="D3814" s="156"/>
      <c r="E3814" s="157"/>
      <c r="F3814" s="158"/>
      <c r="G3814" s="158"/>
      <c r="H3814" s="158"/>
      <c r="I3814" s="158"/>
      <c r="J3814" s="158"/>
      <c r="K3814" s="158"/>
      <c r="L3814" s="158"/>
      <c r="M3814" s="158"/>
      <c r="N3814" s="158"/>
      <c r="O3814" s="158"/>
      <c r="P3814" s="158"/>
      <c r="Q3814" s="158"/>
      <c r="R3814" s="158"/>
      <c r="S3814" s="158"/>
      <c r="T3814" s="158"/>
      <c r="U3814" s="158"/>
      <c r="V3814" s="158"/>
      <c r="W3814" s="158"/>
    </row>
    <row r="3815" spans="1:23">
      <c r="A3815" s="154"/>
      <c r="B3815" s="159"/>
      <c r="C3815" s="159"/>
      <c r="D3815" s="160"/>
      <c r="E3815" s="161"/>
      <c r="F3815" s="162"/>
      <c r="G3815" s="162"/>
      <c r="H3815" s="162"/>
      <c r="I3815" s="162"/>
      <c r="J3815" s="162"/>
      <c r="K3815" s="162"/>
      <c r="L3815" s="158"/>
      <c r="M3815" s="158"/>
      <c r="N3815" s="158"/>
      <c r="O3815" s="158"/>
      <c r="P3815" s="158"/>
      <c r="Q3815" s="158"/>
      <c r="R3815" s="158"/>
      <c r="S3815" s="158"/>
      <c r="T3815" s="158"/>
      <c r="U3815" s="158"/>
      <c r="V3815" s="158"/>
      <c r="W3815" s="158"/>
    </row>
    <row r="3816" spans="1:23">
      <c r="A3816" s="163"/>
      <c r="B3816" s="159"/>
      <c r="C3816" s="159"/>
      <c r="D3816" s="160"/>
      <c r="E3816" s="154"/>
      <c r="F3816" s="154"/>
      <c r="G3816" s="154"/>
      <c r="H3816" s="154"/>
      <c r="I3816" s="154"/>
      <c r="J3816" s="154"/>
      <c r="K3816" s="154"/>
      <c r="L3816" s="158"/>
      <c r="M3816" s="158"/>
      <c r="N3816" s="158"/>
      <c r="O3816" s="158"/>
      <c r="P3816" s="158"/>
      <c r="Q3816" s="158"/>
      <c r="R3816" s="158"/>
      <c r="S3816" s="158"/>
      <c r="T3816" s="158"/>
      <c r="U3816" s="158"/>
      <c r="V3816" s="158"/>
      <c r="W3816" s="158"/>
    </row>
    <row r="3817" spans="1:23">
      <c r="A3817" s="154"/>
      <c r="B3817" s="155"/>
      <c r="C3817" s="155"/>
      <c r="D3817" s="156"/>
      <c r="E3817" s="157"/>
      <c r="F3817" s="158"/>
      <c r="G3817" s="158"/>
      <c r="H3817" s="158"/>
      <c r="I3817" s="158"/>
      <c r="J3817" s="158"/>
      <c r="K3817" s="158"/>
      <c r="L3817" s="158"/>
      <c r="M3817" s="158"/>
      <c r="N3817" s="158"/>
      <c r="O3817" s="158"/>
      <c r="P3817" s="158"/>
      <c r="Q3817" s="158"/>
      <c r="R3817" s="158"/>
      <c r="S3817" s="158"/>
      <c r="T3817" s="158"/>
      <c r="U3817" s="158"/>
      <c r="V3817" s="158"/>
      <c r="W3817" s="158"/>
    </row>
    <row r="3818" spans="1:23">
      <c r="A3818" s="154"/>
      <c r="B3818" s="159"/>
      <c r="C3818" s="159"/>
      <c r="D3818" s="160"/>
      <c r="E3818" s="161"/>
      <c r="F3818" s="162"/>
      <c r="G3818" s="162"/>
      <c r="H3818" s="162"/>
      <c r="I3818" s="162"/>
      <c r="J3818" s="162"/>
      <c r="K3818" s="162"/>
      <c r="L3818" s="158"/>
      <c r="M3818" s="158"/>
      <c r="N3818" s="158"/>
      <c r="O3818" s="158"/>
      <c r="P3818" s="158"/>
      <c r="Q3818" s="158"/>
      <c r="R3818" s="158"/>
      <c r="S3818" s="158"/>
      <c r="T3818" s="158"/>
      <c r="U3818" s="158"/>
      <c r="V3818" s="158"/>
      <c r="W3818" s="158"/>
    </row>
    <row r="3819" spans="1:23">
      <c r="A3819" s="163"/>
      <c r="B3819" s="159"/>
      <c r="C3819" s="159"/>
      <c r="D3819" s="160"/>
      <c r="E3819" s="154"/>
      <c r="F3819" s="154"/>
      <c r="G3819" s="154"/>
      <c r="H3819" s="154"/>
      <c r="I3819" s="154"/>
      <c r="J3819" s="154"/>
      <c r="K3819" s="154"/>
      <c r="L3819" s="158"/>
      <c r="M3819" s="158"/>
      <c r="N3819" s="158"/>
      <c r="O3819" s="158"/>
      <c r="P3819" s="158"/>
      <c r="Q3819" s="158"/>
      <c r="R3819" s="158"/>
      <c r="S3819" s="158"/>
      <c r="T3819" s="158"/>
      <c r="U3819" s="158"/>
      <c r="V3819" s="158"/>
      <c r="W3819" s="158"/>
    </row>
    <row r="3820" spans="1:23">
      <c r="A3820" s="154"/>
      <c r="B3820" s="155"/>
      <c r="C3820" s="155"/>
      <c r="D3820" s="156"/>
      <c r="E3820" s="157"/>
      <c r="F3820" s="158"/>
      <c r="G3820" s="158"/>
      <c r="H3820" s="158"/>
      <c r="I3820" s="158"/>
      <c r="J3820" s="158"/>
      <c r="K3820" s="158"/>
      <c r="L3820" s="158"/>
      <c r="M3820" s="158"/>
      <c r="N3820" s="158"/>
      <c r="O3820" s="158"/>
      <c r="P3820" s="158"/>
      <c r="Q3820" s="158"/>
      <c r="R3820" s="158"/>
      <c r="S3820" s="158"/>
      <c r="T3820" s="158"/>
      <c r="U3820" s="158"/>
      <c r="V3820" s="158"/>
      <c r="W3820" s="158"/>
    </row>
    <row r="3821" spans="1:23">
      <c r="A3821" s="154"/>
      <c r="B3821" s="159"/>
      <c r="C3821" s="159"/>
      <c r="D3821" s="160"/>
      <c r="E3821" s="161"/>
      <c r="F3821" s="162"/>
      <c r="G3821" s="162"/>
      <c r="H3821" s="162"/>
      <c r="I3821" s="162"/>
      <c r="J3821" s="162"/>
      <c r="K3821" s="162"/>
      <c r="L3821" s="158"/>
      <c r="M3821" s="158"/>
      <c r="N3821" s="158"/>
      <c r="O3821" s="158"/>
      <c r="P3821" s="158"/>
      <c r="Q3821" s="158"/>
      <c r="R3821" s="158"/>
      <c r="S3821" s="158"/>
      <c r="T3821" s="158"/>
      <c r="U3821" s="158"/>
      <c r="V3821" s="158"/>
      <c r="W3821" s="158"/>
    </row>
    <row r="3822" spans="1:23">
      <c r="A3822" s="163"/>
      <c r="B3822" s="159"/>
      <c r="C3822" s="159"/>
      <c r="D3822" s="160"/>
      <c r="E3822" s="154"/>
      <c r="F3822" s="154"/>
      <c r="G3822" s="154"/>
      <c r="H3822" s="154"/>
      <c r="I3822" s="154"/>
      <c r="J3822" s="154"/>
      <c r="K3822" s="154"/>
      <c r="L3822" s="158"/>
      <c r="M3822" s="158"/>
      <c r="N3822" s="158"/>
      <c r="O3822" s="158"/>
      <c r="P3822" s="158"/>
      <c r="Q3822" s="158"/>
      <c r="R3822" s="158"/>
      <c r="S3822" s="158"/>
      <c r="T3822" s="158"/>
      <c r="U3822" s="158"/>
      <c r="V3822" s="158"/>
      <c r="W3822" s="158"/>
    </row>
    <row r="3823" spans="1:23">
      <c r="A3823" s="154"/>
      <c r="B3823" s="155"/>
      <c r="C3823" s="155"/>
      <c r="D3823" s="156"/>
      <c r="E3823" s="157"/>
      <c r="F3823" s="158"/>
      <c r="G3823" s="158"/>
      <c r="H3823" s="158"/>
      <c r="I3823" s="158"/>
      <c r="J3823" s="158"/>
      <c r="K3823" s="158"/>
      <c r="L3823" s="158"/>
      <c r="M3823" s="158"/>
      <c r="N3823" s="158"/>
      <c r="O3823" s="158"/>
      <c r="P3823" s="158"/>
      <c r="Q3823" s="158"/>
      <c r="R3823" s="158"/>
      <c r="S3823" s="158"/>
      <c r="T3823" s="158"/>
      <c r="U3823" s="158"/>
      <c r="V3823" s="158"/>
      <c r="W3823" s="158"/>
    </row>
    <row r="3824" spans="1:23">
      <c r="A3824" s="154"/>
      <c r="B3824" s="159"/>
      <c r="C3824" s="159"/>
      <c r="D3824" s="160"/>
      <c r="E3824" s="161"/>
      <c r="F3824" s="162"/>
      <c r="G3824" s="162"/>
      <c r="H3824" s="162"/>
      <c r="I3824" s="162"/>
      <c r="J3824" s="162"/>
      <c r="K3824" s="162"/>
      <c r="L3824" s="158"/>
      <c r="M3824" s="158"/>
      <c r="N3824" s="158"/>
      <c r="O3824" s="158"/>
      <c r="P3824" s="158"/>
      <c r="Q3824" s="158"/>
      <c r="R3824" s="158"/>
      <c r="S3824" s="158"/>
      <c r="T3824" s="158"/>
      <c r="U3824" s="158"/>
      <c r="V3824" s="158"/>
      <c r="W3824" s="158"/>
    </row>
    <row r="3825" spans="1:23">
      <c r="A3825" s="163"/>
      <c r="B3825" s="159"/>
      <c r="C3825" s="159"/>
      <c r="D3825" s="160"/>
      <c r="E3825" s="154"/>
      <c r="F3825" s="154"/>
      <c r="G3825" s="154"/>
      <c r="H3825" s="154"/>
      <c r="I3825" s="154"/>
      <c r="J3825" s="154"/>
      <c r="K3825" s="154"/>
      <c r="L3825" s="158"/>
      <c r="M3825" s="158"/>
      <c r="N3825" s="158"/>
      <c r="O3825" s="158"/>
      <c r="P3825" s="158"/>
      <c r="Q3825" s="158"/>
      <c r="R3825" s="158"/>
      <c r="S3825" s="158"/>
      <c r="T3825" s="158"/>
      <c r="U3825" s="158"/>
      <c r="V3825" s="158"/>
      <c r="W3825" s="158"/>
    </row>
    <row r="3826" spans="1:23">
      <c r="A3826" s="154"/>
      <c r="B3826" s="155"/>
      <c r="C3826" s="155"/>
      <c r="D3826" s="156"/>
      <c r="E3826" s="157"/>
      <c r="F3826" s="158"/>
      <c r="G3826" s="158"/>
      <c r="H3826" s="158"/>
      <c r="I3826" s="158"/>
      <c r="J3826" s="158"/>
      <c r="K3826" s="158"/>
      <c r="L3826" s="158"/>
      <c r="M3826" s="158"/>
      <c r="N3826" s="158"/>
      <c r="O3826" s="158"/>
      <c r="P3826" s="158"/>
      <c r="Q3826" s="158"/>
      <c r="R3826" s="158"/>
      <c r="S3826" s="158"/>
      <c r="T3826" s="158"/>
      <c r="U3826" s="158"/>
      <c r="V3826" s="158"/>
      <c r="W3826" s="158"/>
    </row>
    <row r="3827" spans="1:23">
      <c r="A3827" s="154"/>
      <c r="B3827" s="159"/>
      <c r="C3827" s="159"/>
      <c r="D3827" s="160"/>
      <c r="E3827" s="161"/>
      <c r="F3827" s="162"/>
      <c r="G3827" s="162"/>
      <c r="H3827" s="162"/>
      <c r="I3827" s="162"/>
      <c r="J3827" s="162"/>
      <c r="K3827" s="162"/>
      <c r="L3827" s="158"/>
      <c r="M3827" s="158"/>
      <c r="N3827" s="158"/>
      <c r="O3827" s="158"/>
      <c r="P3827" s="158"/>
      <c r="Q3827" s="158"/>
      <c r="R3827" s="158"/>
      <c r="S3827" s="158"/>
      <c r="T3827" s="158"/>
      <c r="U3827" s="158"/>
      <c r="V3827" s="158"/>
      <c r="W3827" s="158"/>
    </row>
    <row r="3828" spans="1:23">
      <c r="A3828" s="163"/>
      <c r="B3828" s="159"/>
      <c r="C3828" s="159"/>
      <c r="D3828" s="160"/>
      <c r="E3828" s="154"/>
      <c r="F3828" s="154"/>
      <c r="G3828" s="154"/>
      <c r="H3828" s="154"/>
      <c r="I3828" s="154"/>
      <c r="J3828" s="154"/>
      <c r="K3828" s="154"/>
      <c r="L3828" s="158"/>
      <c r="M3828" s="158"/>
      <c r="N3828" s="158"/>
      <c r="O3828" s="158"/>
      <c r="P3828" s="158"/>
      <c r="Q3828" s="158"/>
      <c r="R3828" s="158"/>
      <c r="S3828" s="158"/>
      <c r="T3828" s="158"/>
      <c r="U3828" s="158"/>
      <c r="V3828" s="158"/>
      <c r="W3828" s="158"/>
    </row>
    <row r="3829" spans="1:23">
      <c r="A3829" s="154"/>
      <c r="B3829" s="155"/>
      <c r="C3829" s="155"/>
      <c r="D3829" s="156"/>
      <c r="E3829" s="157"/>
      <c r="F3829" s="158"/>
      <c r="G3829" s="158"/>
      <c r="H3829" s="158"/>
      <c r="I3829" s="158"/>
      <c r="J3829" s="158"/>
      <c r="K3829" s="158"/>
      <c r="L3829" s="158"/>
      <c r="M3829" s="158"/>
      <c r="N3829" s="158"/>
      <c r="O3829" s="158"/>
      <c r="P3829" s="158"/>
      <c r="Q3829" s="158"/>
      <c r="R3829" s="158"/>
      <c r="S3829" s="158"/>
      <c r="T3829" s="158"/>
      <c r="U3829" s="158"/>
      <c r="V3829" s="158"/>
      <c r="W3829" s="158"/>
    </row>
    <row r="3830" spans="1:23">
      <c r="A3830" s="154"/>
      <c r="B3830" s="159"/>
      <c r="C3830" s="159"/>
      <c r="D3830" s="160"/>
      <c r="E3830" s="161"/>
      <c r="F3830" s="162"/>
      <c r="G3830" s="162"/>
      <c r="H3830" s="162"/>
      <c r="I3830" s="162"/>
      <c r="J3830" s="162"/>
      <c r="K3830" s="162"/>
      <c r="L3830" s="158"/>
      <c r="M3830" s="158"/>
      <c r="N3830" s="158"/>
      <c r="O3830" s="158"/>
      <c r="P3830" s="158"/>
      <c r="Q3830" s="158"/>
      <c r="R3830" s="158"/>
      <c r="S3830" s="158"/>
      <c r="T3830" s="158"/>
      <c r="U3830" s="158"/>
      <c r="V3830" s="158"/>
      <c r="W3830" s="158"/>
    </row>
    <row r="3831" spans="1:23">
      <c r="A3831" s="163"/>
      <c r="B3831" s="159"/>
      <c r="C3831" s="159"/>
      <c r="D3831" s="160"/>
      <c r="E3831" s="154"/>
      <c r="F3831" s="154"/>
      <c r="G3831" s="154"/>
      <c r="H3831" s="154"/>
      <c r="I3831" s="154"/>
      <c r="J3831" s="154"/>
      <c r="K3831" s="154"/>
      <c r="L3831" s="158"/>
      <c r="M3831" s="158"/>
      <c r="N3831" s="158"/>
      <c r="O3831" s="158"/>
      <c r="P3831" s="158"/>
      <c r="Q3831" s="158"/>
      <c r="R3831" s="158"/>
      <c r="S3831" s="158"/>
      <c r="T3831" s="158"/>
      <c r="U3831" s="158"/>
      <c r="V3831" s="158"/>
      <c r="W3831" s="158"/>
    </row>
    <row r="3832" spans="1:23">
      <c r="A3832" s="154"/>
      <c r="B3832" s="155"/>
      <c r="C3832" s="155"/>
      <c r="D3832" s="156"/>
      <c r="E3832" s="157"/>
      <c r="F3832" s="158"/>
      <c r="G3832" s="158"/>
      <c r="H3832" s="158"/>
      <c r="I3832" s="158"/>
      <c r="J3832" s="158"/>
      <c r="K3832" s="158"/>
      <c r="L3832" s="158"/>
      <c r="M3832" s="158"/>
      <c r="N3832" s="158"/>
      <c r="O3832" s="158"/>
      <c r="P3832" s="158"/>
      <c r="Q3832" s="158"/>
      <c r="R3832" s="158"/>
      <c r="S3832" s="158"/>
      <c r="T3832" s="158"/>
      <c r="U3832" s="158"/>
      <c r="V3832" s="158"/>
      <c r="W3832" s="158"/>
    </row>
    <row r="3833" spans="1:23">
      <c r="A3833" s="154"/>
      <c r="B3833" s="159"/>
      <c r="C3833" s="159"/>
      <c r="D3833" s="160"/>
      <c r="E3833" s="161"/>
      <c r="F3833" s="162"/>
      <c r="G3833" s="162"/>
      <c r="H3833" s="162"/>
      <c r="I3833" s="162"/>
      <c r="J3833" s="162"/>
      <c r="K3833" s="162"/>
      <c r="L3833" s="158"/>
      <c r="M3833" s="158"/>
      <c r="N3833" s="158"/>
      <c r="O3833" s="158"/>
      <c r="P3833" s="158"/>
      <c r="Q3833" s="158"/>
      <c r="R3833" s="158"/>
      <c r="S3833" s="158"/>
      <c r="T3833" s="158"/>
      <c r="U3833" s="158"/>
      <c r="V3833" s="158"/>
      <c r="W3833" s="158"/>
    </row>
    <row r="3834" spans="1:23">
      <c r="A3834" s="163"/>
      <c r="B3834" s="159"/>
      <c r="C3834" s="159"/>
      <c r="D3834" s="160"/>
      <c r="E3834" s="154"/>
      <c r="F3834" s="154"/>
      <c r="G3834" s="154"/>
      <c r="H3834" s="154"/>
      <c r="I3834" s="154"/>
      <c r="J3834" s="154"/>
      <c r="K3834" s="154"/>
      <c r="L3834" s="158"/>
      <c r="M3834" s="158"/>
      <c r="N3834" s="158"/>
      <c r="O3834" s="158"/>
      <c r="P3834" s="158"/>
      <c r="Q3834" s="158"/>
      <c r="R3834" s="158"/>
      <c r="S3834" s="158"/>
      <c r="T3834" s="158"/>
      <c r="U3834" s="158"/>
      <c r="V3834" s="158"/>
      <c r="W3834" s="158"/>
    </row>
    <row r="3835" spans="1:23">
      <c r="A3835" s="154"/>
      <c r="B3835" s="155"/>
      <c r="C3835" s="155"/>
      <c r="D3835" s="156"/>
      <c r="E3835" s="157"/>
      <c r="F3835" s="158"/>
      <c r="G3835" s="158"/>
      <c r="H3835" s="158"/>
      <c r="I3835" s="158"/>
      <c r="J3835" s="158"/>
      <c r="K3835" s="158"/>
      <c r="L3835" s="158"/>
      <c r="M3835" s="158"/>
      <c r="N3835" s="158"/>
      <c r="O3835" s="158"/>
      <c r="P3835" s="158"/>
      <c r="Q3835" s="158"/>
      <c r="R3835" s="158"/>
      <c r="S3835" s="158"/>
      <c r="T3835" s="158"/>
      <c r="U3835" s="158"/>
      <c r="V3835" s="158"/>
      <c r="W3835" s="158"/>
    </row>
    <row r="3836" spans="1:23">
      <c r="A3836" s="154"/>
      <c r="B3836" s="159"/>
      <c r="C3836" s="159"/>
      <c r="D3836" s="160"/>
      <c r="E3836" s="161"/>
      <c r="F3836" s="162"/>
      <c r="G3836" s="162"/>
      <c r="H3836" s="162"/>
      <c r="I3836" s="162"/>
      <c r="J3836" s="162"/>
      <c r="K3836" s="162"/>
      <c r="L3836" s="158"/>
      <c r="M3836" s="158"/>
      <c r="N3836" s="158"/>
      <c r="O3836" s="158"/>
      <c r="P3836" s="158"/>
      <c r="Q3836" s="158"/>
      <c r="R3836" s="158"/>
      <c r="S3836" s="158"/>
      <c r="T3836" s="158"/>
      <c r="U3836" s="158"/>
      <c r="V3836" s="158"/>
      <c r="W3836" s="158"/>
    </row>
    <row r="3837" spans="1:23">
      <c r="A3837" s="163"/>
      <c r="B3837" s="159"/>
      <c r="C3837" s="159"/>
      <c r="D3837" s="160"/>
      <c r="E3837" s="154"/>
      <c r="F3837" s="154"/>
      <c r="G3837" s="154"/>
      <c r="H3837" s="154"/>
      <c r="I3837" s="154"/>
      <c r="J3837" s="154"/>
      <c r="K3837" s="154"/>
      <c r="L3837" s="158"/>
      <c r="M3837" s="158"/>
      <c r="N3837" s="158"/>
      <c r="O3837" s="158"/>
      <c r="P3837" s="158"/>
      <c r="Q3837" s="158"/>
      <c r="R3837" s="158"/>
      <c r="S3837" s="158"/>
      <c r="T3837" s="158"/>
      <c r="U3837" s="158"/>
      <c r="V3837" s="158"/>
      <c r="W3837" s="158"/>
    </row>
    <row r="3838" spans="1:23">
      <c r="A3838" s="154"/>
      <c r="B3838" s="155"/>
      <c r="C3838" s="155"/>
      <c r="D3838" s="156"/>
      <c r="E3838" s="157"/>
      <c r="F3838" s="158"/>
      <c r="G3838" s="158"/>
      <c r="H3838" s="158"/>
      <c r="I3838" s="158"/>
      <c r="J3838" s="158"/>
      <c r="K3838" s="158"/>
      <c r="L3838" s="158"/>
      <c r="M3838" s="158"/>
      <c r="N3838" s="158"/>
      <c r="O3838" s="158"/>
      <c r="P3838" s="158"/>
      <c r="Q3838" s="158"/>
      <c r="R3838" s="158"/>
      <c r="S3838" s="158"/>
      <c r="T3838" s="158"/>
      <c r="U3838" s="158"/>
      <c r="V3838" s="158"/>
      <c r="W3838" s="158"/>
    </row>
    <row r="3839" spans="1:23">
      <c r="A3839" s="154"/>
      <c r="B3839" s="159"/>
      <c r="C3839" s="159"/>
      <c r="D3839" s="160"/>
      <c r="E3839" s="161"/>
      <c r="F3839" s="162"/>
      <c r="G3839" s="162"/>
      <c r="H3839" s="162"/>
      <c r="I3839" s="162"/>
      <c r="J3839" s="162"/>
      <c r="K3839" s="162"/>
      <c r="L3839" s="158"/>
      <c r="M3839" s="158"/>
      <c r="N3839" s="158"/>
      <c r="O3839" s="158"/>
      <c r="P3839" s="158"/>
      <c r="Q3839" s="158"/>
      <c r="R3839" s="158"/>
      <c r="S3839" s="158"/>
      <c r="T3839" s="158"/>
      <c r="U3839" s="158"/>
      <c r="V3839" s="158"/>
      <c r="W3839" s="158"/>
    </row>
    <row r="3840" spans="1:23">
      <c r="A3840" s="163"/>
      <c r="B3840" s="159"/>
      <c r="C3840" s="159"/>
      <c r="D3840" s="160"/>
      <c r="E3840" s="154"/>
      <c r="F3840" s="154"/>
      <c r="G3840" s="154"/>
      <c r="H3840" s="154"/>
      <c r="I3840" s="154"/>
      <c r="J3840" s="154"/>
      <c r="K3840" s="154"/>
      <c r="L3840" s="158"/>
      <c r="M3840" s="158"/>
      <c r="N3840" s="158"/>
      <c r="O3840" s="158"/>
      <c r="P3840" s="158"/>
      <c r="Q3840" s="158"/>
      <c r="R3840" s="158"/>
      <c r="S3840" s="158"/>
      <c r="T3840" s="158"/>
      <c r="U3840" s="158"/>
      <c r="V3840" s="158"/>
      <c r="W3840" s="158"/>
    </row>
    <row r="3841" spans="1:23">
      <c r="A3841" s="154"/>
      <c r="B3841" s="155"/>
      <c r="C3841" s="155"/>
      <c r="D3841" s="156"/>
      <c r="E3841" s="157"/>
      <c r="F3841" s="158"/>
      <c r="G3841" s="158"/>
      <c r="H3841" s="158"/>
      <c r="I3841" s="158"/>
      <c r="J3841" s="158"/>
      <c r="K3841" s="158"/>
      <c r="L3841" s="158"/>
      <c r="M3841" s="158"/>
      <c r="N3841" s="158"/>
      <c r="O3841" s="158"/>
      <c r="P3841" s="158"/>
      <c r="Q3841" s="158"/>
      <c r="R3841" s="158"/>
      <c r="S3841" s="158"/>
      <c r="T3841" s="158"/>
      <c r="U3841" s="158"/>
      <c r="V3841" s="158"/>
      <c r="W3841" s="158"/>
    </row>
    <row r="3842" spans="1:23">
      <c r="A3842" s="154"/>
      <c r="B3842" s="159"/>
      <c r="C3842" s="159"/>
      <c r="D3842" s="160"/>
      <c r="E3842" s="161"/>
      <c r="F3842" s="162"/>
      <c r="G3842" s="162"/>
      <c r="H3842" s="162"/>
      <c r="I3842" s="162"/>
      <c r="J3842" s="162"/>
      <c r="K3842" s="162"/>
      <c r="L3842" s="158"/>
      <c r="M3842" s="158"/>
      <c r="N3842" s="158"/>
      <c r="O3842" s="158"/>
      <c r="P3842" s="158"/>
      <c r="Q3842" s="158"/>
      <c r="R3842" s="158"/>
      <c r="S3842" s="158"/>
      <c r="T3842" s="158"/>
      <c r="U3842" s="158"/>
      <c r="V3842" s="158"/>
      <c r="W3842" s="158"/>
    </row>
    <row r="3843" spans="1:23">
      <c r="A3843" s="163"/>
      <c r="B3843" s="159"/>
      <c r="C3843" s="159"/>
      <c r="D3843" s="160"/>
      <c r="E3843" s="154"/>
      <c r="F3843" s="154"/>
      <c r="G3843" s="154"/>
      <c r="H3843" s="154"/>
      <c r="I3843" s="154"/>
      <c r="J3843" s="154"/>
      <c r="K3843" s="154"/>
      <c r="L3843" s="158"/>
      <c r="M3843" s="158"/>
      <c r="N3843" s="158"/>
      <c r="O3843" s="158"/>
      <c r="P3843" s="158"/>
      <c r="Q3843" s="158"/>
      <c r="R3843" s="158"/>
      <c r="S3843" s="158"/>
      <c r="T3843" s="158"/>
      <c r="U3843" s="158"/>
      <c r="V3843" s="158"/>
      <c r="W3843" s="158"/>
    </row>
    <row r="3844" spans="1:23">
      <c r="A3844" s="154"/>
      <c r="B3844" s="155"/>
      <c r="C3844" s="155"/>
      <c r="D3844" s="156"/>
      <c r="E3844" s="157"/>
      <c r="F3844" s="158"/>
      <c r="G3844" s="158"/>
      <c r="H3844" s="158"/>
      <c r="I3844" s="158"/>
      <c r="J3844" s="158"/>
      <c r="K3844" s="158"/>
      <c r="L3844" s="158"/>
      <c r="M3844" s="158"/>
      <c r="N3844" s="158"/>
      <c r="O3844" s="158"/>
      <c r="P3844" s="158"/>
      <c r="Q3844" s="158"/>
      <c r="R3844" s="158"/>
      <c r="S3844" s="158"/>
      <c r="T3844" s="158"/>
      <c r="U3844" s="158"/>
      <c r="V3844" s="158"/>
      <c r="W3844" s="158"/>
    </row>
    <row r="3845" spans="1:23">
      <c r="A3845" s="154"/>
      <c r="B3845" s="159"/>
      <c r="C3845" s="159"/>
      <c r="D3845" s="160"/>
      <c r="E3845" s="161"/>
      <c r="F3845" s="162"/>
      <c r="G3845" s="162"/>
      <c r="H3845" s="162"/>
      <c r="I3845" s="162"/>
      <c r="J3845" s="162"/>
      <c r="K3845" s="162"/>
      <c r="L3845" s="158"/>
      <c r="M3845" s="158"/>
      <c r="N3845" s="158"/>
      <c r="O3845" s="158"/>
      <c r="P3845" s="158"/>
      <c r="Q3845" s="158"/>
      <c r="R3845" s="158"/>
      <c r="S3845" s="158"/>
      <c r="T3845" s="158"/>
      <c r="U3845" s="158"/>
      <c r="V3845" s="158"/>
      <c r="W3845" s="158"/>
    </row>
    <row r="3846" spans="1:23">
      <c r="A3846" s="163"/>
      <c r="B3846" s="159"/>
      <c r="C3846" s="159"/>
      <c r="D3846" s="160"/>
      <c r="E3846" s="154"/>
      <c r="F3846" s="154"/>
      <c r="G3846" s="154"/>
      <c r="H3846" s="154"/>
      <c r="I3846" s="154"/>
      <c r="J3846" s="154"/>
      <c r="K3846" s="154"/>
      <c r="L3846" s="158"/>
      <c r="M3846" s="158"/>
      <c r="N3846" s="158"/>
      <c r="O3846" s="158"/>
      <c r="P3846" s="158"/>
      <c r="Q3846" s="158"/>
      <c r="R3846" s="158"/>
      <c r="S3846" s="158"/>
      <c r="T3846" s="158"/>
      <c r="U3846" s="158"/>
      <c r="V3846" s="158"/>
      <c r="W3846" s="158"/>
    </row>
    <row r="3847" spans="1:23">
      <c r="A3847" s="154"/>
      <c r="B3847" s="155"/>
      <c r="C3847" s="155"/>
      <c r="D3847" s="156"/>
      <c r="E3847" s="157"/>
      <c r="F3847" s="158"/>
      <c r="G3847" s="158"/>
      <c r="H3847" s="158"/>
      <c r="I3847" s="158"/>
      <c r="J3847" s="158"/>
      <c r="K3847" s="158"/>
      <c r="L3847" s="158"/>
      <c r="M3847" s="158"/>
      <c r="N3847" s="158"/>
      <c r="O3847" s="158"/>
      <c r="P3847" s="158"/>
      <c r="Q3847" s="158"/>
      <c r="R3847" s="158"/>
      <c r="S3847" s="158"/>
      <c r="T3847" s="158"/>
      <c r="U3847" s="158"/>
      <c r="V3847" s="158"/>
      <c r="W3847" s="158"/>
    </row>
    <row r="3848" spans="1:23">
      <c r="A3848" s="154"/>
      <c r="B3848" s="159"/>
      <c r="C3848" s="159"/>
      <c r="D3848" s="160"/>
      <c r="E3848" s="161"/>
      <c r="F3848" s="162"/>
      <c r="G3848" s="162"/>
      <c r="H3848" s="162"/>
      <c r="I3848" s="162"/>
      <c r="J3848" s="162"/>
      <c r="K3848" s="162"/>
      <c r="L3848" s="158"/>
      <c r="M3848" s="158"/>
      <c r="N3848" s="158"/>
      <c r="O3848" s="158"/>
      <c r="P3848" s="158"/>
      <c r="Q3848" s="158"/>
      <c r="R3848" s="158"/>
      <c r="S3848" s="158"/>
      <c r="T3848" s="158"/>
      <c r="U3848" s="158"/>
      <c r="V3848" s="158"/>
      <c r="W3848" s="158"/>
    </row>
    <row r="3849" spans="1:23">
      <c r="A3849" s="163"/>
      <c r="B3849" s="159"/>
      <c r="C3849" s="159"/>
      <c r="D3849" s="160"/>
      <c r="E3849" s="154"/>
      <c r="F3849" s="154"/>
      <c r="G3849" s="154"/>
      <c r="H3849" s="154"/>
      <c r="I3849" s="154"/>
      <c r="J3849" s="154"/>
      <c r="K3849" s="154"/>
      <c r="L3849" s="158"/>
      <c r="M3849" s="158"/>
      <c r="N3849" s="158"/>
      <c r="O3849" s="158"/>
      <c r="P3849" s="158"/>
      <c r="Q3849" s="158"/>
      <c r="R3849" s="158"/>
      <c r="S3849" s="158"/>
      <c r="T3849" s="158"/>
      <c r="U3849" s="158"/>
      <c r="V3849" s="158"/>
      <c r="W3849" s="158"/>
    </row>
    <row r="3850" spans="1:23">
      <c r="A3850" s="154"/>
      <c r="B3850" s="155"/>
      <c r="C3850" s="155"/>
      <c r="D3850" s="156"/>
      <c r="E3850" s="157"/>
      <c r="F3850" s="158"/>
      <c r="G3850" s="158"/>
      <c r="H3850" s="158"/>
      <c r="I3850" s="158"/>
      <c r="J3850" s="158"/>
      <c r="K3850" s="158"/>
      <c r="L3850" s="158"/>
      <c r="M3850" s="158"/>
      <c r="N3850" s="158"/>
      <c r="O3850" s="158"/>
      <c r="P3850" s="158"/>
      <c r="Q3850" s="158"/>
      <c r="R3850" s="158"/>
      <c r="S3850" s="158"/>
      <c r="T3850" s="158"/>
      <c r="U3850" s="158"/>
      <c r="V3850" s="158"/>
      <c r="W3850" s="158"/>
    </row>
    <row r="3851" spans="1:23">
      <c r="A3851" s="154"/>
      <c r="B3851" s="159"/>
      <c r="C3851" s="159"/>
      <c r="D3851" s="160"/>
      <c r="E3851" s="161"/>
      <c r="F3851" s="162"/>
      <c r="G3851" s="162"/>
      <c r="H3851" s="162"/>
      <c r="I3851" s="162"/>
      <c r="J3851" s="162"/>
      <c r="K3851" s="162"/>
      <c r="L3851" s="158"/>
      <c r="M3851" s="158"/>
      <c r="N3851" s="158"/>
      <c r="O3851" s="158"/>
      <c r="P3851" s="158"/>
      <c r="Q3851" s="158"/>
      <c r="R3851" s="158"/>
      <c r="S3851" s="158"/>
      <c r="T3851" s="158"/>
      <c r="U3851" s="158"/>
      <c r="V3851" s="158"/>
      <c r="W3851" s="158"/>
    </row>
    <row r="3852" spans="1:23">
      <c r="A3852" s="163"/>
      <c r="B3852" s="159"/>
      <c r="C3852" s="159"/>
      <c r="D3852" s="160"/>
      <c r="E3852" s="154"/>
      <c r="F3852" s="154"/>
      <c r="G3852" s="154"/>
      <c r="H3852" s="154"/>
      <c r="I3852" s="154"/>
      <c r="J3852" s="154"/>
      <c r="K3852" s="154"/>
      <c r="L3852" s="158"/>
      <c r="M3852" s="158"/>
      <c r="N3852" s="158"/>
      <c r="O3852" s="158"/>
      <c r="P3852" s="158"/>
      <c r="Q3852" s="158"/>
      <c r="R3852" s="158"/>
      <c r="S3852" s="158"/>
      <c r="T3852" s="158"/>
      <c r="U3852" s="158"/>
      <c r="V3852" s="158"/>
      <c r="W3852" s="158"/>
    </row>
    <row r="3853" spans="1:23">
      <c r="A3853" s="154"/>
      <c r="B3853" s="155"/>
      <c r="C3853" s="155"/>
      <c r="D3853" s="156"/>
      <c r="E3853" s="157"/>
      <c r="F3853" s="158"/>
      <c r="G3853" s="158"/>
      <c r="H3853" s="158"/>
      <c r="I3853" s="158"/>
      <c r="J3853" s="158"/>
      <c r="K3853" s="158"/>
      <c r="L3853" s="158"/>
      <c r="M3853" s="158"/>
      <c r="N3853" s="158"/>
      <c r="O3853" s="158"/>
      <c r="P3853" s="158"/>
      <c r="Q3853" s="158"/>
      <c r="R3853" s="158"/>
      <c r="S3853" s="158"/>
      <c r="T3853" s="158"/>
      <c r="U3853" s="158"/>
      <c r="V3853" s="158"/>
      <c r="W3853" s="158"/>
    </row>
    <row r="3854" spans="1:23">
      <c r="A3854" s="154"/>
      <c r="B3854" s="159"/>
      <c r="C3854" s="159"/>
      <c r="D3854" s="160"/>
      <c r="E3854" s="161"/>
      <c r="F3854" s="162"/>
      <c r="G3854" s="162"/>
      <c r="H3854" s="162"/>
      <c r="I3854" s="162"/>
      <c r="J3854" s="162"/>
      <c r="K3854" s="162"/>
      <c r="L3854" s="158"/>
      <c r="M3854" s="158"/>
      <c r="N3854" s="158"/>
      <c r="O3854" s="158"/>
      <c r="P3854" s="158"/>
      <c r="Q3854" s="158"/>
      <c r="R3854" s="158"/>
      <c r="S3854" s="158"/>
      <c r="T3854" s="158"/>
      <c r="U3854" s="158"/>
      <c r="V3854" s="158"/>
      <c r="W3854" s="158"/>
    </row>
    <row r="3855" spans="1:23">
      <c r="A3855" s="163"/>
      <c r="B3855" s="159"/>
      <c r="C3855" s="159"/>
      <c r="D3855" s="160"/>
      <c r="E3855" s="154"/>
      <c r="F3855" s="154"/>
      <c r="G3855" s="154"/>
      <c r="H3855" s="154"/>
      <c r="I3855" s="154"/>
      <c r="J3855" s="154"/>
      <c r="K3855" s="154"/>
      <c r="L3855" s="158"/>
      <c r="M3855" s="158"/>
      <c r="N3855" s="158"/>
      <c r="O3855" s="158"/>
      <c r="P3855" s="158"/>
      <c r="Q3855" s="158"/>
      <c r="R3855" s="158"/>
      <c r="S3855" s="158"/>
      <c r="T3855" s="158"/>
      <c r="U3855" s="158"/>
      <c r="V3855" s="158"/>
      <c r="W3855" s="158"/>
    </row>
    <row r="3856" spans="1:23">
      <c r="A3856" s="154"/>
      <c r="B3856" s="155"/>
      <c r="C3856" s="155"/>
      <c r="D3856" s="156"/>
      <c r="E3856" s="157"/>
      <c r="F3856" s="158"/>
      <c r="G3856" s="158"/>
      <c r="H3856" s="158"/>
      <c r="I3856" s="158"/>
      <c r="J3856" s="158"/>
      <c r="K3856" s="158"/>
      <c r="L3856" s="158"/>
      <c r="M3856" s="158"/>
      <c r="N3856" s="158"/>
      <c r="O3856" s="158"/>
      <c r="P3856" s="158"/>
      <c r="Q3856" s="158"/>
      <c r="R3856" s="158"/>
      <c r="S3856" s="158"/>
      <c r="T3856" s="158"/>
      <c r="U3856" s="158"/>
      <c r="V3856" s="158"/>
      <c r="W3856" s="158"/>
    </row>
    <row r="3857" spans="1:23">
      <c r="A3857" s="154"/>
      <c r="B3857" s="159"/>
      <c r="C3857" s="159"/>
      <c r="D3857" s="160"/>
      <c r="E3857" s="161"/>
      <c r="F3857" s="162"/>
      <c r="G3857" s="162"/>
      <c r="H3857" s="162"/>
      <c r="I3857" s="162"/>
      <c r="J3857" s="162"/>
      <c r="K3857" s="162"/>
      <c r="L3857" s="158"/>
      <c r="M3857" s="158"/>
      <c r="N3857" s="158"/>
      <c r="O3857" s="158"/>
      <c r="P3857" s="158"/>
      <c r="Q3857" s="158"/>
      <c r="R3857" s="158"/>
      <c r="S3857" s="158"/>
      <c r="T3857" s="158"/>
      <c r="U3857" s="158"/>
      <c r="V3857" s="158"/>
      <c r="W3857" s="158"/>
    </row>
    <row r="3858" spans="1:23">
      <c r="A3858" s="163"/>
      <c r="B3858" s="159"/>
      <c r="C3858" s="159"/>
      <c r="D3858" s="160"/>
      <c r="E3858" s="154"/>
      <c r="F3858" s="154"/>
      <c r="G3858" s="154"/>
      <c r="H3858" s="154"/>
      <c r="I3858" s="154"/>
      <c r="J3858" s="154"/>
      <c r="K3858" s="154"/>
      <c r="L3858" s="158"/>
      <c r="M3858" s="158"/>
      <c r="N3858" s="158"/>
      <c r="O3858" s="158"/>
      <c r="P3858" s="158"/>
      <c r="Q3858" s="158"/>
      <c r="R3858" s="158"/>
      <c r="S3858" s="158"/>
      <c r="T3858" s="158"/>
      <c r="U3858" s="158"/>
      <c r="V3858" s="158"/>
      <c r="W3858" s="158"/>
    </row>
    <row r="3859" spans="1:23">
      <c r="A3859" s="154"/>
      <c r="B3859" s="155"/>
      <c r="C3859" s="155"/>
      <c r="D3859" s="156"/>
      <c r="E3859" s="157"/>
      <c r="F3859" s="158"/>
      <c r="G3859" s="158"/>
      <c r="H3859" s="158"/>
      <c r="I3859" s="158"/>
      <c r="J3859" s="158"/>
      <c r="K3859" s="158"/>
      <c r="L3859" s="158"/>
      <c r="M3859" s="158"/>
      <c r="N3859" s="158"/>
      <c r="O3859" s="158"/>
      <c r="P3859" s="158"/>
      <c r="Q3859" s="158"/>
      <c r="R3859" s="158"/>
      <c r="S3859" s="158"/>
      <c r="T3859" s="158"/>
      <c r="U3859" s="158"/>
      <c r="V3859" s="158"/>
      <c r="W3859" s="158"/>
    </row>
    <row r="3860" spans="1:23">
      <c r="A3860" s="154"/>
      <c r="B3860" s="159"/>
      <c r="C3860" s="159"/>
      <c r="D3860" s="160"/>
      <c r="E3860" s="161"/>
      <c r="F3860" s="162"/>
      <c r="G3860" s="162"/>
      <c r="H3860" s="162"/>
      <c r="I3860" s="162"/>
      <c r="J3860" s="162"/>
      <c r="K3860" s="162"/>
      <c r="L3860" s="158"/>
      <c r="M3860" s="158"/>
      <c r="N3860" s="158"/>
      <c r="O3860" s="158"/>
      <c r="P3860" s="158"/>
      <c r="Q3860" s="158"/>
      <c r="R3860" s="158"/>
      <c r="S3860" s="158"/>
      <c r="T3860" s="158"/>
      <c r="U3860" s="158"/>
      <c r="V3860" s="158"/>
      <c r="W3860" s="158"/>
    </row>
    <row r="3861" spans="1:23">
      <c r="A3861" s="163"/>
      <c r="B3861" s="159"/>
      <c r="C3861" s="159"/>
      <c r="D3861" s="160"/>
      <c r="E3861" s="154"/>
      <c r="F3861" s="154"/>
      <c r="G3861" s="154"/>
      <c r="H3861" s="154"/>
      <c r="I3861" s="154"/>
      <c r="J3861" s="154"/>
      <c r="K3861" s="154"/>
      <c r="L3861" s="158"/>
      <c r="M3861" s="158"/>
      <c r="N3861" s="158"/>
      <c r="O3861" s="158"/>
      <c r="P3861" s="158"/>
      <c r="Q3861" s="158"/>
      <c r="R3861" s="158"/>
      <c r="S3861" s="158"/>
      <c r="T3861" s="158"/>
      <c r="U3861" s="158"/>
      <c r="V3861" s="158"/>
      <c r="W3861" s="158"/>
    </row>
    <row r="3862" spans="1:23">
      <c r="A3862" s="154"/>
      <c r="B3862" s="155"/>
      <c r="C3862" s="155"/>
      <c r="D3862" s="156"/>
      <c r="E3862" s="157"/>
      <c r="F3862" s="158"/>
      <c r="G3862" s="158"/>
      <c r="H3862" s="158"/>
      <c r="I3862" s="158"/>
      <c r="J3862" s="158"/>
      <c r="K3862" s="158"/>
      <c r="L3862" s="158"/>
      <c r="M3862" s="158"/>
      <c r="N3862" s="158"/>
      <c r="O3862" s="158"/>
      <c r="P3862" s="158"/>
      <c r="Q3862" s="158"/>
      <c r="R3862" s="158"/>
      <c r="S3862" s="158"/>
      <c r="T3862" s="158"/>
      <c r="U3862" s="158"/>
      <c r="V3862" s="158"/>
      <c r="W3862" s="158"/>
    </row>
    <row r="3863" spans="1:23">
      <c r="A3863" s="154"/>
      <c r="B3863" s="159"/>
      <c r="C3863" s="159"/>
      <c r="D3863" s="160"/>
      <c r="E3863" s="161"/>
      <c r="F3863" s="162"/>
      <c r="G3863" s="162"/>
      <c r="H3863" s="162"/>
      <c r="I3863" s="162"/>
      <c r="J3863" s="162"/>
      <c r="K3863" s="162"/>
      <c r="L3863" s="158"/>
      <c r="M3863" s="158"/>
      <c r="N3863" s="158"/>
      <c r="O3863" s="158"/>
      <c r="P3863" s="158"/>
      <c r="Q3863" s="158"/>
      <c r="R3863" s="158"/>
      <c r="S3863" s="158"/>
      <c r="T3863" s="158"/>
      <c r="U3863" s="158"/>
      <c r="V3863" s="158"/>
      <c r="W3863" s="158"/>
    </row>
    <row r="3864" spans="1:23">
      <c r="A3864" s="163"/>
      <c r="B3864" s="159"/>
      <c r="C3864" s="159"/>
      <c r="D3864" s="160"/>
      <c r="E3864" s="154"/>
      <c r="F3864" s="154"/>
      <c r="G3864" s="154"/>
      <c r="H3864" s="154"/>
      <c r="I3864" s="154"/>
      <c r="J3864" s="154"/>
      <c r="K3864" s="154"/>
      <c r="L3864" s="158"/>
      <c r="M3864" s="158"/>
      <c r="N3864" s="158"/>
      <c r="O3864" s="158"/>
      <c r="P3864" s="158"/>
      <c r="Q3864" s="158"/>
      <c r="R3864" s="158"/>
      <c r="S3864" s="158"/>
      <c r="T3864" s="158"/>
      <c r="U3864" s="158"/>
      <c r="V3864" s="158"/>
      <c r="W3864" s="158"/>
    </row>
    <row r="3865" spans="1:23">
      <c r="A3865" s="154"/>
      <c r="B3865" s="155"/>
      <c r="C3865" s="155"/>
      <c r="D3865" s="156"/>
      <c r="E3865" s="157"/>
      <c r="F3865" s="158"/>
      <c r="G3865" s="158"/>
      <c r="H3865" s="158"/>
      <c r="I3865" s="158"/>
      <c r="J3865" s="158"/>
      <c r="K3865" s="158"/>
      <c r="L3865" s="158"/>
      <c r="M3865" s="158"/>
      <c r="N3865" s="158"/>
      <c r="O3865" s="158"/>
      <c r="P3865" s="158"/>
      <c r="Q3865" s="158"/>
      <c r="R3865" s="158"/>
      <c r="S3865" s="158"/>
      <c r="T3865" s="158"/>
      <c r="U3865" s="158"/>
      <c r="V3865" s="158"/>
      <c r="W3865" s="158"/>
    </row>
    <row r="3866" spans="1:23">
      <c r="A3866" s="154"/>
      <c r="B3866" s="159"/>
      <c r="C3866" s="159"/>
      <c r="D3866" s="160"/>
      <c r="E3866" s="161"/>
      <c r="F3866" s="162"/>
      <c r="G3866" s="162"/>
      <c r="H3866" s="162"/>
      <c r="I3866" s="162"/>
      <c r="J3866" s="162"/>
      <c r="K3866" s="162"/>
      <c r="L3866" s="158"/>
      <c r="M3866" s="158"/>
      <c r="N3866" s="158"/>
      <c r="O3866" s="158"/>
      <c r="P3866" s="158"/>
      <c r="Q3866" s="158"/>
      <c r="R3866" s="158"/>
      <c r="S3866" s="158"/>
      <c r="T3866" s="158"/>
      <c r="U3866" s="158"/>
      <c r="V3866" s="158"/>
      <c r="W3866" s="158"/>
    </row>
    <row r="3867" spans="1:23">
      <c r="A3867" s="163"/>
      <c r="B3867" s="159"/>
      <c r="C3867" s="159"/>
      <c r="D3867" s="160"/>
      <c r="E3867" s="154"/>
      <c r="F3867" s="154"/>
      <c r="G3867" s="154"/>
      <c r="H3867" s="154"/>
      <c r="I3867" s="154"/>
      <c r="J3867" s="154"/>
      <c r="K3867" s="154"/>
      <c r="L3867" s="158"/>
      <c r="M3867" s="158"/>
      <c r="N3867" s="158"/>
      <c r="O3867" s="158"/>
      <c r="P3867" s="158"/>
      <c r="Q3867" s="158"/>
      <c r="R3867" s="158"/>
      <c r="S3867" s="158"/>
      <c r="T3867" s="158"/>
      <c r="U3867" s="158"/>
      <c r="V3867" s="158"/>
      <c r="W3867" s="158"/>
    </row>
    <row r="3868" spans="1:23">
      <c r="A3868" s="154"/>
      <c r="B3868" s="155"/>
      <c r="C3868" s="155"/>
      <c r="D3868" s="156"/>
      <c r="E3868" s="157"/>
      <c r="F3868" s="158"/>
      <c r="G3868" s="158"/>
      <c r="H3868" s="158"/>
      <c r="I3868" s="158"/>
      <c r="J3868" s="158"/>
      <c r="K3868" s="158"/>
      <c r="L3868" s="158"/>
      <c r="M3868" s="158"/>
      <c r="N3868" s="158"/>
      <c r="O3868" s="158"/>
      <c r="P3868" s="158"/>
      <c r="Q3868" s="158"/>
      <c r="R3868" s="158"/>
      <c r="S3868" s="158"/>
      <c r="T3868" s="158"/>
      <c r="U3868" s="158"/>
      <c r="V3868" s="158"/>
      <c r="W3868" s="158"/>
    </row>
    <row r="3869" spans="1:23">
      <c r="A3869" s="154"/>
      <c r="B3869" s="159"/>
      <c r="C3869" s="159"/>
      <c r="D3869" s="160"/>
      <c r="E3869" s="161"/>
      <c r="F3869" s="162"/>
      <c r="G3869" s="162"/>
      <c r="H3869" s="162"/>
      <c r="I3869" s="162"/>
      <c r="J3869" s="162"/>
      <c r="K3869" s="162"/>
      <c r="L3869" s="158"/>
      <c r="M3869" s="158"/>
      <c r="N3869" s="158"/>
      <c r="O3869" s="158"/>
      <c r="P3869" s="158"/>
      <c r="Q3869" s="158"/>
      <c r="R3869" s="158"/>
      <c r="S3869" s="158"/>
      <c r="T3869" s="158"/>
      <c r="U3869" s="158"/>
      <c r="V3869" s="158"/>
      <c r="W3869" s="158"/>
    </row>
    <row r="3870" spans="1:23">
      <c r="A3870" s="163"/>
      <c r="B3870" s="159"/>
      <c r="C3870" s="159"/>
      <c r="D3870" s="160"/>
      <c r="E3870" s="154"/>
      <c r="F3870" s="154"/>
      <c r="G3870" s="154"/>
      <c r="H3870" s="154"/>
      <c r="I3870" s="154"/>
      <c r="J3870" s="154"/>
      <c r="K3870" s="154"/>
      <c r="L3870" s="158"/>
      <c r="M3870" s="158"/>
      <c r="N3870" s="158"/>
      <c r="O3870" s="158"/>
      <c r="P3870" s="158"/>
      <c r="Q3870" s="158"/>
      <c r="R3870" s="158"/>
      <c r="S3870" s="158"/>
      <c r="T3870" s="158"/>
      <c r="U3870" s="158"/>
      <c r="V3870" s="158"/>
      <c r="W3870" s="158"/>
    </row>
    <row r="3871" spans="1:23">
      <c r="A3871" s="154"/>
      <c r="B3871" s="155"/>
      <c r="C3871" s="155"/>
      <c r="D3871" s="156"/>
      <c r="E3871" s="157"/>
      <c r="F3871" s="158"/>
      <c r="G3871" s="158"/>
      <c r="H3871" s="158"/>
      <c r="I3871" s="158"/>
      <c r="J3871" s="158"/>
      <c r="K3871" s="158"/>
      <c r="L3871" s="158"/>
      <c r="M3871" s="158"/>
      <c r="N3871" s="158"/>
      <c r="O3871" s="158"/>
      <c r="P3871" s="158"/>
      <c r="Q3871" s="158"/>
      <c r="R3871" s="158"/>
      <c r="S3871" s="158"/>
      <c r="T3871" s="158"/>
      <c r="U3871" s="158"/>
      <c r="V3871" s="158"/>
      <c r="W3871" s="158"/>
    </row>
    <row r="3872" spans="1:23">
      <c r="A3872" s="154"/>
      <c r="B3872" s="159"/>
      <c r="C3872" s="159"/>
      <c r="D3872" s="160"/>
      <c r="E3872" s="161"/>
      <c r="F3872" s="162"/>
      <c r="G3872" s="162"/>
      <c r="H3872" s="162"/>
      <c r="I3872" s="162"/>
      <c r="J3872" s="162"/>
      <c r="K3872" s="162"/>
      <c r="L3872" s="158"/>
      <c r="M3872" s="158"/>
      <c r="N3872" s="158"/>
      <c r="O3872" s="158"/>
      <c r="P3872" s="158"/>
      <c r="Q3872" s="158"/>
      <c r="R3872" s="158"/>
      <c r="S3872" s="158"/>
      <c r="T3872" s="158"/>
      <c r="U3872" s="158"/>
      <c r="V3872" s="158"/>
      <c r="W3872" s="158"/>
    </row>
    <row r="3873" spans="1:23">
      <c r="A3873" s="163"/>
      <c r="B3873" s="159"/>
      <c r="C3873" s="159"/>
      <c r="D3873" s="160"/>
      <c r="E3873" s="154"/>
      <c r="F3873" s="154"/>
      <c r="G3873" s="154"/>
      <c r="H3873" s="154"/>
      <c r="I3873" s="154"/>
      <c r="J3873" s="154"/>
      <c r="K3873" s="154"/>
      <c r="L3873" s="158"/>
      <c r="M3873" s="158"/>
      <c r="N3873" s="158"/>
      <c r="O3873" s="158"/>
      <c r="P3873" s="158"/>
      <c r="Q3873" s="158"/>
      <c r="R3873" s="158"/>
      <c r="S3873" s="158"/>
      <c r="T3873" s="158"/>
      <c r="U3873" s="158"/>
      <c r="V3873" s="158"/>
      <c r="W3873" s="158"/>
    </row>
    <row r="3874" spans="1:23">
      <c r="A3874" s="154"/>
      <c r="B3874" s="155"/>
      <c r="C3874" s="155"/>
      <c r="D3874" s="156"/>
      <c r="E3874" s="157"/>
      <c r="F3874" s="158"/>
      <c r="G3874" s="158"/>
      <c r="H3874" s="158"/>
      <c r="I3874" s="158"/>
      <c r="J3874" s="158"/>
      <c r="K3874" s="158"/>
      <c r="L3874" s="158"/>
      <c r="M3874" s="158"/>
      <c r="N3874" s="158"/>
      <c r="O3874" s="158"/>
      <c r="P3874" s="158"/>
      <c r="Q3874" s="158"/>
      <c r="R3874" s="158"/>
      <c r="S3874" s="158"/>
      <c r="T3874" s="158"/>
      <c r="U3874" s="158"/>
      <c r="V3874" s="158"/>
      <c r="W3874" s="158"/>
    </row>
    <row r="3875" spans="1:23">
      <c r="A3875" s="154"/>
      <c r="B3875" s="159"/>
      <c r="C3875" s="159"/>
      <c r="D3875" s="160"/>
      <c r="E3875" s="161"/>
      <c r="F3875" s="162"/>
      <c r="G3875" s="162"/>
      <c r="H3875" s="162"/>
      <c r="I3875" s="162"/>
      <c r="J3875" s="162"/>
      <c r="K3875" s="162"/>
      <c r="L3875" s="158"/>
      <c r="M3875" s="158"/>
      <c r="N3875" s="158"/>
      <c r="O3875" s="158"/>
      <c r="P3875" s="158"/>
      <c r="Q3875" s="158"/>
      <c r="R3875" s="158"/>
      <c r="S3875" s="158"/>
      <c r="T3875" s="158"/>
      <c r="U3875" s="158"/>
      <c r="V3875" s="158"/>
      <c r="W3875" s="158"/>
    </row>
    <row r="3876" spans="1:23">
      <c r="A3876" s="163"/>
      <c r="B3876" s="159"/>
      <c r="C3876" s="159"/>
      <c r="D3876" s="160"/>
      <c r="E3876" s="154"/>
      <c r="F3876" s="154"/>
      <c r="G3876" s="154"/>
      <c r="H3876" s="154"/>
      <c r="I3876" s="154"/>
      <c r="J3876" s="154"/>
      <c r="K3876" s="154"/>
      <c r="L3876" s="158"/>
      <c r="M3876" s="158"/>
      <c r="N3876" s="158"/>
      <c r="O3876" s="158"/>
      <c r="P3876" s="158"/>
      <c r="Q3876" s="158"/>
      <c r="R3876" s="158"/>
      <c r="S3876" s="158"/>
      <c r="T3876" s="158"/>
      <c r="U3876" s="158"/>
      <c r="V3876" s="158"/>
      <c r="W3876" s="158"/>
    </row>
    <row r="3877" spans="1:23">
      <c r="A3877" s="154"/>
      <c r="B3877" s="155"/>
      <c r="C3877" s="155"/>
      <c r="D3877" s="156"/>
      <c r="E3877" s="157"/>
      <c r="F3877" s="158"/>
      <c r="G3877" s="158"/>
      <c r="H3877" s="158"/>
      <c r="I3877" s="158"/>
      <c r="J3877" s="158"/>
      <c r="K3877" s="158"/>
      <c r="L3877" s="158"/>
      <c r="M3877" s="158"/>
      <c r="N3877" s="158"/>
      <c r="O3877" s="158"/>
      <c r="P3877" s="158"/>
      <c r="Q3877" s="158"/>
      <c r="R3877" s="158"/>
      <c r="S3877" s="158"/>
      <c r="T3877" s="158"/>
      <c r="U3877" s="158"/>
      <c r="V3877" s="158"/>
      <c r="W3877" s="158"/>
    </row>
    <row r="3878" spans="1:23">
      <c r="A3878" s="154"/>
      <c r="B3878" s="159"/>
      <c r="C3878" s="159"/>
      <c r="D3878" s="160"/>
      <c r="E3878" s="161"/>
      <c r="F3878" s="162"/>
      <c r="G3878" s="162"/>
      <c r="H3878" s="162"/>
      <c r="I3878" s="162"/>
      <c r="J3878" s="162"/>
      <c r="K3878" s="162"/>
      <c r="L3878" s="158"/>
      <c r="M3878" s="158"/>
      <c r="N3878" s="158"/>
      <c r="O3878" s="158"/>
      <c r="P3878" s="158"/>
      <c r="Q3878" s="158"/>
      <c r="R3878" s="158"/>
      <c r="S3878" s="158"/>
      <c r="T3878" s="158"/>
      <c r="U3878" s="158"/>
      <c r="V3878" s="158"/>
      <c r="W3878" s="158"/>
    </row>
    <row r="3879" spans="1:23">
      <c r="A3879" s="163"/>
      <c r="B3879" s="159"/>
      <c r="C3879" s="159"/>
      <c r="D3879" s="160"/>
      <c r="E3879" s="154"/>
      <c r="F3879" s="154"/>
      <c r="G3879" s="154"/>
      <c r="H3879" s="154"/>
      <c r="I3879" s="154"/>
      <c r="J3879" s="154"/>
      <c r="K3879" s="154"/>
      <c r="L3879" s="158"/>
      <c r="M3879" s="158"/>
      <c r="N3879" s="158"/>
      <c r="O3879" s="158"/>
      <c r="P3879" s="158"/>
      <c r="Q3879" s="158"/>
      <c r="R3879" s="158"/>
      <c r="S3879" s="158"/>
      <c r="T3879" s="158"/>
      <c r="U3879" s="158"/>
      <c r="V3879" s="158"/>
      <c r="W3879" s="158"/>
    </row>
    <row r="3880" spans="1:23">
      <c r="A3880" s="154"/>
      <c r="B3880" s="155"/>
      <c r="C3880" s="155"/>
      <c r="D3880" s="156"/>
      <c r="E3880" s="157"/>
      <c r="F3880" s="158"/>
      <c r="G3880" s="158"/>
      <c r="H3880" s="158"/>
      <c r="I3880" s="158"/>
      <c r="J3880" s="158"/>
      <c r="K3880" s="158"/>
      <c r="L3880" s="158"/>
      <c r="M3880" s="158"/>
      <c r="N3880" s="158"/>
      <c r="O3880" s="158"/>
      <c r="P3880" s="158"/>
      <c r="Q3880" s="158"/>
      <c r="R3880" s="158"/>
      <c r="S3880" s="158"/>
      <c r="T3880" s="158"/>
      <c r="U3880" s="158"/>
      <c r="V3880" s="158"/>
      <c r="W3880" s="158"/>
    </row>
    <row r="3881" spans="1:23">
      <c r="A3881" s="154"/>
      <c r="B3881" s="159"/>
      <c r="C3881" s="159"/>
      <c r="D3881" s="160"/>
      <c r="E3881" s="161"/>
      <c r="F3881" s="162"/>
      <c r="G3881" s="162"/>
      <c r="H3881" s="162"/>
      <c r="I3881" s="162"/>
      <c r="J3881" s="162"/>
      <c r="K3881" s="162"/>
      <c r="L3881" s="158"/>
      <c r="M3881" s="158"/>
      <c r="N3881" s="158"/>
      <c r="O3881" s="158"/>
      <c r="P3881" s="158"/>
      <c r="Q3881" s="158"/>
      <c r="R3881" s="158"/>
      <c r="S3881" s="158"/>
      <c r="T3881" s="158"/>
      <c r="U3881" s="158"/>
      <c r="V3881" s="158"/>
      <c r="W3881" s="158"/>
    </row>
    <row r="3882" spans="1:23">
      <c r="A3882" s="163"/>
      <c r="B3882" s="159"/>
      <c r="C3882" s="159"/>
      <c r="D3882" s="160"/>
      <c r="E3882" s="154"/>
      <c r="F3882" s="154"/>
      <c r="G3882" s="154"/>
      <c r="H3882" s="154"/>
      <c r="I3882" s="154"/>
      <c r="J3882" s="154"/>
      <c r="K3882" s="154"/>
      <c r="L3882" s="158"/>
      <c r="M3882" s="158"/>
      <c r="N3882" s="158"/>
      <c r="O3882" s="158"/>
      <c r="P3882" s="158"/>
      <c r="Q3882" s="158"/>
      <c r="R3882" s="158"/>
      <c r="S3882" s="158"/>
      <c r="T3882" s="158"/>
      <c r="U3882" s="158"/>
      <c r="V3882" s="158"/>
      <c r="W3882" s="158"/>
    </row>
    <row r="3883" spans="1:23">
      <c r="A3883" s="154"/>
      <c r="B3883" s="155"/>
      <c r="C3883" s="155"/>
      <c r="D3883" s="156"/>
      <c r="E3883" s="157"/>
      <c r="F3883" s="158"/>
      <c r="G3883" s="158"/>
      <c r="H3883" s="158"/>
      <c r="I3883" s="158"/>
      <c r="J3883" s="158"/>
      <c r="K3883" s="158"/>
      <c r="L3883" s="158"/>
      <c r="M3883" s="158"/>
      <c r="N3883" s="158"/>
      <c r="O3883" s="158"/>
      <c r="P3883" s="158"/>
      <c r="Q3883" s="158"/>
      <c r="R3883" s="158"/>
      <c r="S3883" s="158"/>
      <c r="T3883" s="158"/>
      <c r="U3883" s="158"/>
      <c r="V3883" s="158"/>
      <c r="W3883" s="158"/>
    </row>
    <row r="3884" spans="1:23">
      <c r="A3884" s="154"/>
      <c r="B3884" s="159"/>
      <c r="C3884" s="159"/>
      <c r="D3884" s="160"/>
      <c r="E3884" s="161"/>
      <c r="F3884" s="162"/>
      <c r="G3884" s="162"/>
      <c r="H3884" s="162"/>
      <c r="I3884" s="162"/>
      <c r="J3884" s="162"/>
      <c r="K3884" s="162"/>
      <c r="L3884" s="158"/>
      <c r="M3884" s="158"/>
      <c r="N3884" s="158"/>
      <c r="O3884" s="158"/>
      <c r="P3884" s="158"/>
      <c r="Q3884" s="158"/>
      <c r="R3884" s="158"/>
      <c r="S3884" s="158"/>
      <c r="T3884" s="158"/>
      <c r="U3884" s="158"/>
      <c r="V3884" s="158"/>
      <c r="W3884" s="158"/>
    </row>
    <row r="3885" spans="1:23">
      <c r="A3885" s="163"/>
      <c r="B3885" s="159"/>
      <c r="C3885" s="159"/>
      <c r="D3885" s="160"/>
      <c r="E3885" s="154"/>
      <c r="F3885" s="154"/>
      <c r="G3885" s="154"/>
      <c r="H3885" s="154"/>
      <c r="I3885" s="154"/>
      <c r="J3885" s="154"/>
      <c r="K3885" s="154"/>
      <c r="L3885" s="158"/>
      <c r="M3885" s="158"/>
      <c r="N3885" s="158"/>
      <c r="O3885" s="158"/>
      <c r="P3885" s="158"/>
      <c r="Q3885" s="158"/>
      <c r="R3885" s="158"/>
      <c r="S3885" s="158"/>
      <c r="T3885" s="158"/>
      <c r="U3885" s="158"/>
      <c r="V3885" s="158"/>
      <c r="W3885" s="158"/>
    </row>
    <row r="3886" spans="1:23">
      <c r="A3886" s="154"/>
      <c r="B3886" s="155"/>
      <c r="C3886" s="155"/>
      <c r="D3886" s="156"/>
      <c r="E3886" s="157"/>
      <c r="F3886" s="158"/>
      <c r="G3886" s="158"/>
      <c r="H3886" s="158"/>
      <c r="I3886" s="158"/>
      <c r="J3886" s="158"/>
      <c r="K3886" s="158"/>
      <c r="L3886" s="158"/>
      <c r="M3886" s="158"/>
      <c r="N3886" s="158"/>
      <c r="O3886" s="158"/>
      <c r="P3886" s="158"/>
      <c r="Q3886" s="158"/>
      <c r="R3886" s="158"/>
      <c r="S3886" s="158"/>
      <c r="T3886" s="158"/>
      <c r="U3886" s="158"/>
      <c r="V3886" s="158"/>
      <c r="W3886" s="158"/>
    </row>
    <row r="3887" spans="1:23">
      <c r="A3887" s="154"/>
      <c r="B3887" s="159"/>
      <c r="C3887" s="159"/>
      <c r="D3887" s="160"/>
      <c r="E3887" s="161"/>
      <c r="F3887" s="162"/>
      <c r="G3887" s="162"/>
      <c r="H3887" s="162"/>
      <c r="I3887" s="162"/>
      <c r="J3887" s="162"/>
      <c r="K3887" s="162"/>
      <c r="L3887" s="158"/>
      <c r="M3887" s="158"/>
      <c r="N3887" s="158"/>
      <c r="O3887" s="158"/>
      <c r="P3887" s="158"/>
      <c r="Q3887" s="158"/>
      <c r="R3887" s="158"/>
      <c r="S3887" s="158"/>
      <c r="T3887" s="158"/>
      <c r="U3887" s="158"/>
      <c r="V3887" s="158"/>
      <c r="W3887" s="158"/>
    </row>
    <row r="3888" spans="1:23">
      <c r="A3888" s="163"/>
      <c r="B3888" s="159"/>
      <c r="C3888" s="159"/>
      <c r="D3888" s="160"/>
      <c r="E3888" s="154"/>
      <c r="F3888" s="154"/>
      <c r="G3888" s="154"/>
      <c r="H3888" s="154"/>
      <c r="I3888" s="154"/>
      <c r="J3888" s="154"/>
      <c r="K3888" s="154"/>
      <c r="L3888" s="158"/>
      <c r="M3888" s="158"/>
      <c r="N3888" s="158"/>
      <c r="O3888" s="158"/>
      <c r="P3888" s="158"/>
      <c r="Q3888" s="158"/>
      <c r="R3888" s="158"/>
      <c r="S3888" s="158"/>
      <c r="T3888" s="158"/>
      <c r="U3888" s="158"/>
      <c r="V3888" s="158"/>
      <c r="W3888" s="158"/>
    </row>
    <row r="3889" spans="1:23">
      <c r="A3889" s="154"/>
      <c r="B3889" s="155"/>
      <c r="C3889" s="155"/>
      <c r="D3889" s="156"/>
      <c r="E3889" s="157"/>
      <c r="F3889" s="158"/>
      <c r="G3889" s="158"/>
      <c r="H3889" s="158"/>
      <c r="I3889" s="158"/>
      <c r="J3889" s="158"/>
      <c r="K3889" s="158"/>
      <c r="L3889" s="158"/>
      <c r="M3889" s="158"/>
      <c r="N3889" s="158"/>
      <c r="O3889" s="158"/>
      <c r="P3889" s="158"/>
      <c r="Q3889" s="158"/>
      <c r="R3889" s="158"/>
      <c r="S3889" s="158"/>
      <c r="T3889" s="158"/>
      <c r="U3889" s="158"/>
      <c r="V3889" s="158"/>
      <c r="W3889" s="158"/>
    </row>
    <row r="3890" spans="1:23">
      <c r="A3890" s="154"/>
      <c r="B3890" s="159"/>
      <c r="C3890" s="159"/>
      <c r="D3890" s="160"/>
      <c r="E3890" s="161"/>
      <c r="F3890" s="162"/>
      <c r="G3890" s="162"/>
      <c r="H3890" s="162"/>
      <c r="I3890" s="162"/>
      <c r="J3890" s="162"/>
      <c r="K3890" s="162"/>
      <c r="L3890" s="158"/>
      <c r="M3890" s="158"/>
      <c r="N3890" s="158"/>
      <c r="O3890" s="158"/>
      <c r="P3890" s="158"/>
      <c r="Q3890" s="158"/>
      <c r="R3890" s="158"/>
      <c r="S3890" s="158"/>
      <c r="T3890" s="158"/>
      <c r="U3890" s="158"/>
      <c r="V3890" s="158"/>
      <c r="W3890" s="158"/>
    </row>
    <row r="3891" spans="1:23">
      <c r="A3891" s="163"/>
      <c r="B3891" s="159"/>
      <c r="C3891" s="159"/>
      <c r="D3891" s="160"/>
      <c r="E3891" s="154"/>
      <c r="F3891" s="154"/>
      <c r="G3891" s="154"/>
      <c r="H3891" s="154"/>
      <c r="I3891" s="154"/>
      <c r="J3891" s="154"/>
      <c r="K3891" s="154"/>
      <c r="L3891" s="158"/>
      <c r="M3891" s="158"/>
      <c r="N3891" s="158"/>
      <c r="O3891" s="158"/>
      <c r="P3891" s="158"/>
      <c r="Q3891" s="158"/>
      <c r="R3891" s="158"/>
      <c r="S3891" s="158"/>
      <c r="T3891" s="158"/>
      <c r="U3891" s="158"/>
      <c r="V3891" s="158"/>
      <c r="W3891" s="158"/>
    </row>
    <row r="3892" spans="1:23">
      <c r="A3892" s="154"/>
      <c r="B3892" s="155"/>
      <c r="C3892" s="155"/>
      <c r="D3892" s="156"/>
      <c r="E3892" s="157"/>
      <c r="F3892" s="158"/>
      <c r="G3892" s="158"/>
      <c r="H3892" s="158"/>
      <c r="I3892" s="158"/>
      <c r="J3892" s="158"/>
      <c r="K3892" s="158"/>
      <c r="L3892" s="158"/>
      <c r="M3892" s="158"/>
      <c r="N3892" s="158"/>
      <c r="O3892" s="158"/>
      <c r="P3892" s="158"/>
      <c r="Q3892" s="158"/>
      <c r="R3892" s="158"/>
      <c r="S3892" s="158"/>
      <c r="T3892" s="158"/>
      <c r="U3892" s="158"/>
      <c r="V3892" s="158"/>
      <c r="W3892" s="158"/>
    </row>
    <row r="3893" spans="1:23">
      <c r="A3893" s="154"/>
      <c r="B3893" s="159"/>
      <c r="C3893" s="159"/>
      <c r="D3893" s="160"/>
      <c r="E3893" s="161"/>
      <c r="F3893" s="162"/>
      <c r="G3893" s="162"/>
      <c r="H3893" s="162"/>
      <c r="I3893" s="162"/>
      <c r="J3893" s="162"/>
      <c r="K3893" s="162"/>
      <c r="L3893" s="158"/>
      <c r="M3893" s="158"/>
      <c r="N3893" s="158"/>
      <c r="O3893" s="158"/>
      <c r="P3893" s="158"/>
      <c r="Q3893" s="158"/>
      <c r="R3893" s="158"/>
      <c r="S3893" s="158"/>
      <c r="T3893" s="158"/>
      <c r="U3893" s="158"/>
      <c r="V3893" s="158"/>
      <c r="W3893" s="158"/>
    </row>
    <row r="3894" spans="1:23">
      <c r="A3894" s="163"/>
      <c r="B3894" s="159"/>
      <c r="C3894" s="159"/>
      <c r="D3894" s="160"/>
      <c r="E3894" s="154"/>
      <c r="F3894" s="154"/>
      <c r="G3894" s="154"/>
      <c r="H3894" s="154"/>
      <c r="I3894" s="154"/>
      <c r="J3894" s="154"/>
      <c r="K3894" s="154"/>
      <c r="L3894" s="158"/>
      <c r="M3894" s="158"/>
      <c r="N3894" s="158"/>
      <c r="O3894" s="158"/>
      <c r="P3894" s="158"/>
      <c r="Q3894" s="158"/>
      <c r="R3894" s="158"/>
      <c r="S3894" s="158"/>
      <c r="T3894" s="158"/>
      <c r="U3894" s="158"/>
      <c r="V3894" s="158"/>
      <c r="W3894" s="158"/>
    </row>
    <row r="3895" spans="1:23">
      <c r="A3895" s="154"/>
      <c r="B3895" s="155"/>
      <c r="C3895" s="155"/>
      <c r="D3895" s="156"/>
      <c r="E3895" s="157"/>
      <c r="F3895" s="158"/>
      <c r="G3895" s="158"/>
      <c r="H3895" s="158"/>
      <c r="I3895" s="158"/>
      <c r="J3895" s="158"/>
      <c r="K3895" s="158"/>
      <c r="L3895" s="158"/>
      <c r="M3895" s="158"/>
      <c r="N3895" s="158"/>
      <c r="O3895" s="158"/>
      <c r="P3895" s="158"/>
      <c r="Q3895" s="158"/>
      <c r="R3895" s="158"/>
      <c r="S3895" s="158"/>
      <c r="T3895" s="158"/>
      <c r="U3895" s="158"/>
      <c r="V3895" s="158"/>
      <c r="W3895" s="158"/>
    </row>
    <row r="3896" spans="1:23">
      <c r="A3896" s="154"/>
      <c r="B3896" s="159"/>
      <c r="C3896" s="159"/>
      <c r="D3896" s="160"/>
      <c r="E3896" s="161"/>
      <c r="F3896" s="162"/>
      <c r="G3896" s="162"/>
      <c r="H3896" s="162"/>
      <c r="I3896" s="162"/>
      <c r="J3896" s="162"/>
      <c r="K3896" s="162"/>
      <c r="L3896" s="158"/>
      <c r="M3896" s="158"/>
      <c r="N3896" s="158"/>
      <c r="O3896" s="158"/>
      <c r="P3896" s="158"/>
      <c r="Q3896" s="158"/>
      <c r="R3896" s="158"/>
      <c r="S3896" s="158"/>
      <c r="T3896" s="158"/>
      <c r="U3896" s="158"/>
      <c r="V3896" s="158"/>
      <c r="W3896" s="158"/>
    </row>
    <row r="3897" spans="1:23">
      <c r="A3897" s="163"/>
      <c r="B3897" s="159"/>
      <c r="C3897" s="159"/>
      <c r="D3897" s="160"/>
      <c r="E3897" s="154"/>
      <c r="F3897" s="154"/>
      <c r="G3897" s="154"/>
      <c r="H3897" s="154"/>
      <c r="I3897" s="154"/>
      <c r="J3897" s="154"/>
      <c r="K3897" s="154"/>
      <c r="L3897" s="158"/>
      <c r="M3897" s="158"/>
      <c r="N3897" s="158"/>
      <c r="O3897" s="158"/>
      <c r="P3897" s="158"/>
      <c r="Q3897" s="158"/>
      <c r="R3897" s="158"/>
      <c r="S3897" s="158"/>
      <c r="T3897" s="158"/>
      <c r="U3897" s="158"/>
      <c r="V3897" s="158"/>
      <c r="W3897" s="158"/>
    </row>
    <row r="3898" spans="1:23">
      <c r="A3898" s="154"/>
      <c r="B3898" s="155"/>
      <c r="C3898" s="155"/>
      <c r="D3898" s="156"/>
      <c r="E3898" s="157"/>
      <c r="F3898" s="158"/>
      <c r="G3898" s="158"/>
      <c r="H3898" s="158"/>
      <c r="I3898" s="158"/>
      <c r="J3898" s="158"/>
      <c r="K3898" s="158"/>
      <c r="L3898" s="158"/>
      <c r="M3898" s="158"/>
      <c r="N3898" s="158"/>
      <c r="O3898" s="158"/>
      <c r="P3898" s="158"/>
      <c r="Q3898" s="158"/>
      <c r="R3898" s="158"/>
      <c r="S3898" s="158"/>
      <c r="T3898" s="158"/>
      <c r="U3898" s="158"/>
      <c r="V3898" s="158"/>
      <c r="W3898" s="158"/>
    </row>
    <row r="3899" spans="1:23">
      <c r="A3899" s="154"/>
      <c r="B3899" s="159"/>
      <c r="C3899" s="159"/>
      <c r="D3899" s="160"/>
      <c r="E3899" s="161"/>
      <c r="F3899" s="162"/>
      <c r="G3899" s="162"/>
      <c r="H3899" s="162"/>
      <c r="I3899" s="162"/>
      <c r="J3899" s="162"/>
      <c r="K3899" s="162"/>
      <c r="L3899" s="158"/>
      <c r="M3899" s="158"/>
      <c r="N3899" s="158"/>
      <c r="O3899" s="158"/>
      <c r="P3899" s="158"/>
      <c r="Q3899" s="158"/>
      <c r="R3899" s="158"/>
      <c r="S3899" s="158"/>
      <c r="T3899" s="158"/>
      <c r="U3899" s="158"/>
      <c r="V3899" s="158"/>
      <c r="W3899" s="158"/>
    </row>
    <row r="3900" spans="1:23">
      <c r="A3900" s="163"/>
      <c r="B3900" s="159"/>
      <c r="C3900" s="159"/>
      <c r="D3900" s="160"/>
      <c r="E3900" s="154"/>
      <c r="F3900" s="154"/>
      <c r="G3900" s="154"/>
      <c r="H3900" s="154"/>
      <c r="I3900" s="154"/>
      <c r="J3900" s="154"/>
      <c r="K3900" s="154"/>
      <c r="L3900" s="158"/>
      <c r="M3900" s="158"/>
      <c r="N3900" s="158"/>
      <c r="O3900" s="158"/>
      <c r="P3900" s="158"/>
      <c r="Q3900" s="158"/>
      <c r="R3900" s="158"/>
      <c r="S3900" s="158"/>
      <c r="T3900" s="158"/>
      <c r="U3900" s="158"/>
      <c r="V3900" s="158"/>
      <c r="W3900" s="158"/>
    </row>
    <row r="3901" spans="1:23">
      <c r="A3901" s="154"/>
      <c r="B3901" s="155"/>
      <c r="C3901" s="155"/>
      <c r="D3901" s="156"/>
      <c r="E3901" s="157"/>
      <c r="F3901" s="158"/>
      <c r="G3901" s="158"/>
      <c r="H3901" s="158"/>
      <c r="I3901" s="158"/>
      <c r="J3901" s="158"/>
      <c r="K3901" s="158"/>
      <c r="L3901" s="158"/>
      <c r="M3901" s="158"/>
      <c r="N3901" s="158"/>
      <c r="O3901" s="158"/>
      <c r="P3901" s="158"/>
      <c r="Q3901" s="158"/>
      <c r="R3901" s="158"/>
      <c r="S3901" s="158"/>
      <c r="T3901" s="158"/>
      <c r="U3901" s="158"/>
      <c r="V3901" s="158"/>
      <c r="W3901" s="158"/>
    </row>
    <row r="3902" spans="1:23">
      <c r="A3902" s="154"/>
      <c r="B3902" s="159"/>
      <c r="C3902" s="159"/>
      <c r="D3902" s="160"/>
      <c r="E3902" s="161"/>
      <c r="F3902" s="162"/>
      <c r="G3902" s="162"/>
      <c r="H3902" s="162"/>
      <c r="I3902" s="162"/>
      <c r="J3902" s="162"/>
      <c r="K3902" s="162"/>
      <c r="L3902" s="158"/>
      <c r="M3902" s="158"/>
      <c r="N3902" s="158"/>
      <c r="O3902" s="158"/>
      <c r="P3902" s="158"/>
      <c r="Q3902" s="158"/>
      <c r="R3902" s="158"/>
      <c r="S3902" s="158"/>
      <c r="T3902" s="158"/>
      <c r="U3902" s="158"/>
      <c r="V3902" s="158"/>
      <c r="W3902" s="158"/>
    </row>
    <row r="3903" spans="1:23">
      <c r="A3903" s="163"/>
      <c r="B3903" s="159"/>
      <c r="C3903" s="159"/>
      <c r="D3903" s="160"/>
      <c r="E3903" s="154"/>
      <c r="F3903" s="154"/>
      <c r="G3903" s="154"/>
      <c r="H3903" s="154"/>
      <c r="I3903" s="154"/>
      <c r="J3903" s="154"/>
      <c r="K3903" s="154"/>
      <c r="L3903" s="158"/>
      <c r="M3903" s="158"/>
      <c r="N3903" s="158"/>
      <c r="O3903" s="158"/>
      <c r="P3903" s="158"/>
      <c r="Q3903" s="158"/>
      <c r="R3903" s="158"/>
      <c r="S3903" s="158"/>
      <c r="T3903" s="158"/>
      <c r="U3903" s="158"/>
      <c r="V3903" s="158"/>
      <c r="W3903" s="158"/>
    </row>
    <row r="3904" spans="1:23">
      <c r="A3904" s="154"/>
      <c r="B3904" s="155"/>
      <c r="C3904" s="155"/>
      <c r="D3904" s="156"/>
      <c r="E3904" s="157"/>
      <c r="F3904" s="158"/>
      <c r="G3904" s="158"/>
      <c r="H3904" s="158"/>
      <c r="I3904" s="158"/>
      <c r="J3904" s="158"/>
      <c r="K3904" s="158"/>
      <c r="L3904" s="158"/>
      <c r="M3904" s="158"/>
      <c r="N3904" s="158"/>
      <c r="O3904" s="158"/>
      <c r="P3904" s="158"/>
      <c r="Q3904" s="158"/>
      <c r="R3904" s="158"/>
      <c r="S3904" s="158"/>
      <c r="T3904" s="158"/>
      <c r="U3904" s="158"/>
      <c r="V3904" s="158"/>
      <c r="W3904" s="158"/>
    </row>
    <row r="3905" spans="1:23">
      <c r="A3905" s="154"/>
      <c r="B3905" s="159"/>
      <c r="C3905" s="159"/>
      <c r="D3905" s="160"/>
      <c r="E3905" s="161"/>
      <c r="F3905" s="162"/>
      <c r="G3905" s="162"/>
      <c r="H3905" s="162"/>
      <c r="I3905" s="162"/>
      <c r="J3905" s="162"/>
      <c r="K3905" s="162"/>
      <c r="L3905" s="158"/>
      <c r="M3905" s="158"/>
      <c r="N3905" s="158"/>
      <c r="O3905" s="158"/>
      <c r="P3905" s="158"/>
      <c r="Q3905" s="158"/>
      <c r="R3905" s="158"/>
      <c r="S3905" s="158"/>
      <c r="T3905" s="158"/>
      <c r="U3905" s="158"/>
      <c r="V3905" s="158"/>
      <c r="W3905" s="158"/>
    </row>
    <row r="3906" spans="1:23">
      <c r="A3906" s="163"/>
      <c r="B3906" s="159"/>
      <c r="C3906" s="159"/>
      <c r="D3906" s="160"/>
      <c r="E3906" s="154"/>
      <c r="F3906" s="154"/>
      <c r="G3906" s="154"/>
      <c r="H3906" s="154"/>
      <c r="I3906" s="154"/>
      <c r="J3906" s="154"/>
      <c r="K3906" s="154"/>
      <c r="L3906" s="158"/>
      <c r="M3906" s="158"/>
      <c r="N3906" s="158"/>
      <c r="O3906" s="158"/>
      <c r="P3906" s="158"/>
      <c r="Q3906" s="158"/>
      <c r="R3906" s="158"/>
      <c r="S3906" s="158"/>
      <c r="T3906" s="158"/>
      <c r="U3906" s="158"/>
      <c r="V3906" s="158"/>
      <c r="W3906" s="158"/>
    </row>
    <row r="3907" spans="1:23">
      <c r="A3907" s="154"/>
      <c r="B3907" s="155"/>
      <c r="C3907" s="155"/>
      <c r="D3907" s="156"/>
      <c r="E3907" s="157"/>
      <c r="F3907" s="158"/>
      <c r="G3907" s="158"/>
      <c r="H3907" s="158"/>
      <c r="I3907" s="158"/>
      <c r="J3907" s="158"/>
      <c r="K3907" s="158"/>
      <c r="L3907" s="158"/>
      <c r="M3907" s="158"/>
      <c r="N3907" s="158"/>
      <c r="O3907" s="158"/>
      <c r="P3907" s="158"/>
      <c r="Q3907" s="158"/>
      <c r="R3907" s="158"/>
      <c r="S3907" s="158"/>
      <c r="T3907" s="158"/>
      <c r="U3907" s="158"/>
      <c r="V3907" s="158"/>
      <c r="W3907" s="158"/>
    </row>
    <row r="3908" spans="1:23">
      <c r="A3908" s="154"/>
      <c r="B3908" s="159"/>
      <c r="C3908" s="159"/>
      <c r="D3908" s="160"/>
      <c r="E3908" s="161"/>
      <c r="F3908" s="162"/>
      <c r="G3908" s="162"/>
      <c r="H3908" s="162"/>
      <c r="I3908" s="162"/>
      <c r="J3908" s="162"/>
      <c r="K3908" s="162"/>
      <c r="L3908" s="158"/>
      <c r="M3908" s="158"/>
      <c r="N3908" s="158"/>
      <c r="O3908" s="158"/>
      <c r="P3908" s="158"/>
      <c r="Q3908" s="158"/>
      <c r="R3908" s="158"/>
      <c r="S3908" s="158"/>
      <c r="T3908" s="158"/>
      <c r="U3908" s="158"/>
      <c r="V3908" s="158"/>
      <c r="W3908" s="158"/>
    </row>
    <row r="3909" spans="1:23">
      <c r="A3909" s="163"/>
      <c r="B3909" s="159"/>
      <c r="C3909" s="159"/>
      <c r="D3909" s="160"/>
      <c r="E3909" s="154"/>
      <c r="F3909" s="154"/>
      <c r="G3909" s="154"/>
      <c r="H3909" s="154"/>
      <c r="I3909" s="154"/>
      <c r="J3909" s="154"/>
      <c r="K3909" s="154"/>
      <c r="L3909" s="158"/>
      <c r="M3909" s="158"/>
      <c r="N3909" s="158"/>
      <c r="O3909" s="158"/>
      <c r="P3909" s="158"/>
      <c r="Q3909" s="158"/>
      <c r="R3909" s="158"/>
      <c r="S3909" s="158"/>
      <c r="T3909" s="158"/>
      <c r="U3909" s="158"/>
      <c r="V3909" s="158"/>
      <c r="W3909" s="158"/>
    </row>
    <row r="3910" spans="1:23">
      <c r="A3910" s="154"/>
      <c r="B3910" s="155"/>
      <c r="C3910" s="155"/>
      <c r="D3910" s="156"/>
      <c r="E3910" s="157"/>
      <c r="F3910" s="158"/>
      <c r="G3910" s="158"/>
      <c r="H3910" s="158"/>
      <c r="I3910" s="158"/>
      <c r="J3910" s="158"/>
      <c r="K3910" s="158"/>
      <c r="L3910" s="158"/>
      <c r="M3910" s="158"/>
      <c r="N3910" s="158"/>
      <c r="O3910" s="158"/>
      <c r="P3910" s="158"/>
      <c r="Q3910" s="158"/>
      <c r="R3910" s="158"/>
      <c r="S3910" s="158"/>
      <c r="T3910" s="158"/>
      <c r="U3910" s="158"/>
      <c r="V3910" s="158"/>
      <c r="W3910" s="158"/>
    </row>
    <row r="3911" spans="1:23">
      <c r="A3911" s="154"/>
      <c r="B3911" s="159"/>
      <c r="C3911" s="159"/>
      <c r="D3911" s="160"/>
      <c r="E3911" s="161"/>
      <c r="F3911" s="162"/>
      <c r="G3911" s="162"/>
      <c r="H3911" s="162"/>
      <c r="I3911" s="162"/>
      <c r="J3911" s="162"/>
      <c r="K3911" s="162"/>
      <c r="L3911" s="158"/>
      <c r="M3911" s="158"/>
      <c r="N3911" s="158"/>
      <c r="O3911" s="158"/>
      <c r="P3911" s="158"/>
      <c r="Q3911" s="158"/>
      <c r="R3911" s="158"/>
      <c r="S3911" s="158"/>
      <c r="T3911" s="158"/>
      <c r="U3911" s="158"/>
      <c r="V3911" s="158"/>
      <c r="W3911" s="158"/>
    </row>
    <row r="3912" spans="1:23">
      <c r="A3912" s="163"/>
      <c r="B3912" s="159"/>
      <c r="C3912" s="159"/>
      <c r="D3912" s="160"/>
      <c r="E3912" s="154"/>
      <c r="F3912" s="154"/>
      <c r="G3912" s="154"/>
      <c r="H3912" s="154"/>
      <c r="I3912" s="154"/>
      <c r="J3912" s="154"/>
      <c r="K3912" s="154"/>
      <c r="L3912" s="158"/>
      <c r="M3912" s="158"/>
      <c r="N3912" s="158"/>
      <c r="O3912" s="158"/>
      <c r="P3912" s="158"/>
      <c r="Q3912" s="158"/>
      <c r="R3912" s="158"/>
      <c r="S3912" s="158"/>
      <c r="T3912" s="158"/>
      <c r="U3912" s="158"/>
      <c r="V3912" s="158"/>
      <c r="W3912" s="158"/>
    </row>
    <row r="3913" spans="1:23">
      <c r="A3913" s="154"/>
      <c r="B3913" s="155"/>
      <c r="C3913" s="155"/>
      <c r="D3913" s="156"/>
      <c r="E3913" s="157"/>
      <c r="F3913" s="158"/>
      <c r="G3913" s="158"/>
      <c r="H3913" s="158"/>
      <c r="I3913" s="158"/>
      <c r="J3913" s="158"/>
      <c r="K3913" s="158"/>
      <c r="L3913" s="158"/>
      <c r="M3913" s="158"/>
      <c r="N3913" s="158"/>
      <c r="O3913" s="158"/>
      <c r="P3913" s="158"/>
      <c r="Q3913" s="158"/>
      <c r="R3913" s="158"/>
      <c r="S3913" s="158"/>
      <c r="T3913" s="158"/>
      <c r="U3913" s="158"/>
      <c r="V3913" s="158"/>
      <c r="W3913" s="158"/>
    </row>
    <row r="3914" spans="1:23">
      <c r="A3914" s="154"/>
      <c r="B3914" s="159"/>
      <c r="C3914" s="159"/>
      <c r="D3914" s="160"/>
      <c r="E3914" s="161"/>
      <c r="F3914" s="162"/>
      <c r="G3914" s="162"/>
      <c r="H3914" s="162"/>
      <c r="I3914" s="162"/>
      <c r="J3914" s="162"/>
      <c r="K3914" s="162"/>
      <c r="L3914" s="158"/>
      <c r="M3914" s="158"/>
      <c r="N3914" s="158"/>
      <c r="O3914" s="158"/>
      <c r="P3914" s="158"/>
      <c r="Q3914" s="158"/>
      <c r="R3914" s="158"/>
      <c r="S3914" s="158"/>
      <c r="T3914" s="158"/>
      <c r="U3914" s="158"/>
      <c r="V3914" s="158"/>
      <c r="W3914" s="158"/>
    </row>
    <row r="3915" spans="1:23">
      <c r="A3915" s="163"/>
      <c r="B3915" s="159"/>
      <c r="C3915" s="159"/>
      <c r="D3915" s="160"/>
      <c r="E3915" s="154"/>
      <c r="F3915" s="154"/>
      <c r="G3915" s="154"/>
      <c r="H3915" s="154"/>
      <c r="I3915" s="154"/>
      <c r="J3915" s="154"/>
      <c r="K3915" s="154"/>
      <c r="L3915" s="158"/>
      <c r="M3915" s="158"/>
      <c r="N3915" s="158"/>
      <c r="O3915" s="158"/>
      <c r="P3915" s="158"/>
      <c r="Q3915" s="158"/>
      <c r="R3915" s="158"/>
      <c r="S3915" s="158"/>
      <c r="T3915" s="158"/>
      <c r="U3915" s="158"/>
      <c r="V3915" s="158"/>
      <c r="W3915" s="158"/>
    </row>
    <row r="3916" spans="1:23">
      <c r="A3916" s="154"/>
      <c r="B3916" s="155"/>
      <c r="C3916" s="155"/>
      <c r="D3916" s="156"/>
      <c r="E3916" s="157"/>
      <c r="F3916" s="158"/>
      <c r="G3916" s="158"/>
      <c r="H3916" s="158"/>
      <c r="I3916" s="158"/>
      <c r="J3916" s="158"/>
      <c r="K3916" s="158"/>
      <c r="L3916" s="158"/>
      <c r="M3916" s="158"/>
      <c r="N3916" s="158"/>
      <c r="O3916" s="158"/>
      <c r="P3916" s="158"/>
      <c r="Q3916" s="158"/>
      <c r="R3916" s="158"/>
      <c r="S3916" s="158"/>
      <c r="T3916" s="158"/>
      <c r="U3916" s="158"/>
      <c r="V3916" s="158"/>
      <c r="W3916" s="158"/>
    </row>
    <row r="3917" spans="1:23">
      <c r="A3917" s="154"/>
      <c r="B3917" s="159"/>
      <c r="C3917" s="159"/>
      <c r="D3917" s="160"/>
      <c r="E3917" s="161"/>
      <c r="F3917" s="162"/>
      <c r="G3917" s="162"/>
      <c r="H3917" s="162"/>
      <c r="I3917" s="162"/>
      <c r="J3917" s="162"/>
      <c r="K3917" s="162"/>
      <c r="L3917" s="158"/>
      <c r="M3917" s="158"/>
      <c r="N3917" s="158"/>
      <c r="O3917" s="158"/>
      <c r="P3917" s="158"/>
      <c r="Q3917" s="158"/>
      <c r="R3917" s="158"/>
      <c r="S3917" s="158"/>
      <c r="T3917" s="158"/>
      <c r="U3917" s="158"/>
      <c r="V3917" s="158"/>
      <c r="W3917" s="158"/>
    </row>
    <row r="3918" spans="1:23">
      <c r="A3918" s="163"/>
      <c r="B3918" s="159"/>
      <c r="C3918" s="159"/>
      <c r="D3918" s="160"/>
      <c r="E3918" s="154"/>
      <c r="F3918" s="154"/>
      <c r="G3918" s="154"/>
      <c r="H3918" s="154"/>
      <c r="I3918" s="154"/>
      <c r="J3918" s="154"/>
      <c r="K3918" s="154"/>
      <c r="L3918" s="158"/>
      <c r="M3918" s="158"/>
      <c r="N3918" s="158"/>
      <c r="O3918" s="158"/>
      <c r="P3918" s="158"/>
      <c r="Q3918" s="158"/>
      <c r="R3918" s="158"/>
      <c r="S3918" s="158"/>
      <c r="T3918" s="158"/>
      <c r="U3918" s="158"/>
      <c r="V3918" s="158"/>
      <c r="W3918" s="158"/>
    </row>
    <row r="3919" spans="1:23">
      <c r="A3919" s="154"/>
      <c r="B3919" s="155"/>
      <c r="C3919" s="155"/>
      <c r="D3919" s="156"/>
      <c r="E3919" s="157"/>
      <c r="F3919" s="158"/>
      <c r="G3919" s="158"/>
      <c r="H3919" s="158"/>
      <c r="I3919" s="158"/>
      <c r="J3919" s="158"/>
      <c r="K3919" s="158"/>
      <c r="L3919" s="158"/>
      <c r="M3919" s="158"/>
      <c r="N3919" s="158"/>
      <c r="O3919" s="158"/>
      <c r="P3919" s="158"/>
      <c r="Q3919" s="158"/>
      <c r="R3919" s="158"/>
      <c r="S3919" s="158"/>
      <c r="T3919" s="158"/>
      <c r="U3919" s="158"/>
      <c r="V3919" s="158"/>
      <c r="W3919" s="158"/>
    </row>
    <row r="3920" spans="1:23">
      <c r="A3920" s="154"/>
      <c r="B3920" s="159"/>
      <c r="C3920" s="159"/>
      <c r="D3920" s="160"/>
      <c r="E3920" s="161"/>
      <c r="F3920" s="162"/>
      <c r="G3920" s="162"/>
      <c r="H3920" s="162"/>
      <c r="I3920" s="162"/>
      <c r="J3920" s="162"/>
      <c r="K3920" s="162"/>
      <c r="L3920" s="158"/>
      <c r="M3920" s="158"/>
      <c r="N3920" s="158"/>
      <c r="O3920" s="158"/>
      <c r="P3920" s="158"/>
      <c r="Q3920" s="158"/>
      <c r="R3920" s="158"/>
      <c r="S3920" s="158"/>
      <c r="T3920" s="158"/>
      <c r="U3920" s="158"/>
      <c r="V3920" s="158"/>
      <c r="W3920" s="158"/>
    </row>
    <row r="3921" spans="1:23">
      <c r="A3921" s="163"/>
      <c r="B3921" s="159"/>
      <c r="C3921" s="159"/>
      <c r="D3921" s="160"/>
      <c r="E3921" s="154"/>
      <c r="F3921" s="154"/>
      <c r="G3921" s="154"/>
      <c r="H3921" s="154"/>
      <c r="I3921" s="154"/>
      <c r="J3921" s="154"/>
      <c r="K3921" s="154"/>
      <c r="L3921" s="158"/>
      <c r="M3921" s="158"/>
      <c r="N3921" s="158"/>
      <c r="O3921" s="158"/>
      <c r="P3921" s="158"/>
      <c r="Q3921" s="158"/>
      <c r="R3921" s="158"/>
      <c r="S3921" s="158"/>
      <c r="T3921" s="158"/>
      <c r="U3921" s="158"/>
      <c r="V3921" s="158"/>
      <c r="W3921" s="158"/>
    </row>
    <row r="3922" spans="1:23">
      <c r="A3922" s="154"/>
      <c r="B3922" s="155"/>
      <c r="C3922" s="155"/>
      <c r="D3922" s="156"/>
      <c r="E3922" s="157"/>
      <c r="F3922" s="158"/>
      <c r="G3922" s="158"/>
      <c r="H3922" s="158"/>
      <c r="I3922" s="158"/>
      <c r="J3922" s="158"/>
      <c r="K3922" s="158"/>
      <c r="L3922" s="158"/>
      <c r="M3922" s="158"/>
      <c r="N3922" s="158"/>
      <c r="O3922" s="158"/>
      <c r="P3922" s="158"/>
      <c r="Q3922" s="158"/>
      <c r="R3922" s="158"/>
      <c r="S3922" s="158"/>
      <c r="T3922" s="158"/>
      <c r="U3922" s="158"/>
      <c r="V3922" s="158"/>
      <c r="W3922" s="158"/>
    </row>
    <row r="3923" spans="1:23">
      <c r="A3923" s="154"/>
      <c r="B3923" s="159"/>
      <c r="C3923" s="159"/>
      <c r="D3923" s="160"/>
      <c r="E3923" s="161"/>
      <c r="F3923" s="162"/>
      <c r="G3923" s="162"/>
      <c r="H3923" s="162"/>
      <c r="I3923" s="162"/>
      <c r="J3923" s="162"/>
      <c r="K3923" s="162"/>
      <c r="L3923" s="158"/>
      <c r="M3923" s="158"/>
      <c r="N3923" s="158"/>
      <c r="O3923" s="158"/>
      <c r="P3923" s="158"/>
      <c r="Q3923" s="158"/>
      <c r="R3923" s="158"/>
      <c r="S3923" s="158"/>
      <c r="T3923" s="158"/>
      <c r="U3923" s="158"/>
      <c r="V3923" s="158"/>
      <c r="W3923" s="158"/>
    </row>
    <row r="3924" spans="1:23">
      <c r="A3924" s="163"/>
      <c r="B3924" s="159"/>
      <c r="C3924" s="159"/>
      <c r="D3924" s="160"/>
      <c r="E3924" s="154"/>
      <c r="F3924" s="154"/>
      <c r="G3924" s="154"/>
      <c r="H3924" s="154"/>
      <c r="I3924" s="154"/>
      <c r="J3924" s="154"/>
      <c r="K3924" s="154"/>
      <c r="L3924" s="158"/>
      <c r="M3924" s="158"/>
      <c r="N3924" s="158"/>
      <c r="O3924" s="158"/>
      <c r="P3924" s="158"/>
      <c r="Q3924" s="158"/>
      <c r="R3924" s="158"/>
      <c r="S3924" s="158"/>
      <c r="T3924" s="158"/>
      <c r="U3924" s="158"/>
      <c r="V3924" s="158"/>
      <c r="W3924" s="158"/>
    </row>
    <row r="3925" spans="1:23">
      <c r="A3925" s="154"/>
      <c r="B3925" s="155"/>
      <c r="C3925" s="155"/>
      <c r="D3925" s="156"/>
      <c r="E3925" s="157"/>
      <c r="F3925" s="158"/>
      <c r="G3925" s="158"/>
      <c r="H3925" s="158"/>
      <c r="I3925" s="158"/>
      <c r="J3925" s="158"/>
      <c r="K3925" s="158"/>
      <c r="L3925" s="158"/>
      <c r="M3925" s="158"/>
      <c r="N3925" s="158"/>
      <c r="O3925" s="158"/>
      <c r="P3925" s="158"/>
      <c r="Q3925" s="158"/>
      <c r="R3925" s="158"/>
      <c r="S3925" s="158"/>
      <c r="T3925" s="158"/>
      <c r="U3925" s="158"/>
      <c r="V3925" s="158"/>
      <c r="W3925" s="158"/>
    </row>
    <row r="3926" spans="1:23">
      <c r="A3926" s="154"/>
      <c r="B3926" s="159"/>
      <c r="C3926" s="159"/>
      <c r="D3926" s="160"/>
      <c r="E3926" s="161"/>
      <c r="F3926" s="162"/>
      <c r="G3926" s="162"/>
      <c r="H3926" s="162"/>
      <c r="I3926" s="162"/>
      <c r="J3926" s="162"/>
      <c r="K3926" s="162"/>
      <c r="L3926" s="158"/>
      <c r="M3926" s="158"/>
      <c r="N3926" s="158"/>
      <c r="O3926" s="158"/>
      <c r="P3926" s="158"/>
      <c r="Q3926" s="158"/>
      <c r="R3926" s="158"/>
      <c r="S3926" s="158"/>
      <c r="T3926" s="158"/>
      <c r="U3926" s="158"/>
      <c r="V3926" s="158"/>
      <c r="W3926" s="158"/>
    </row>
    <row r="3927" spans="1:23">
      <c r="A3927" s="163"/>
      <c r="B3927" s="159"/>
      <c r="C3927" s="159"/>
      <c r="D3927" s="160"/>
      <c r="E3927" s="154"/>
      <c r="F3927" s="154"/>
      <c r="G3927" s="154"/>
      <c r="H3927" s="154"/>
      <c r="I3927" s="154"/>
      <c r="J3927" s="154"/>
      <c r="K3927" s="154"/>
      <c r="L3927" s="158"/>
      <c r="M3927" s="158"/>
      <c r="N3927" s="158"/>
      <c r="O3927" s="158"/>
      <c r="P3927" s="158"/>
      <c r="Q3927" s="158"/>
      <c r="R3927" s="158"/>
      <c r="S3927" s="158"/>
      <c r="T3927" s="158"/>
      <c r="U3927" s="158"/>
      <c r="V3927" s="158"/>
      <c r="W3927" s="158"/>
    </row>
    <row r="3928" spans="1:23">
      <c r="A3928" s="154"/>
      <c r="B3928" s="155"/>
      <c r="C3928" s="155"/>
      <c r="D3928" s="156"/>
      <c r="E3928" s="157"/>
      <c r="F3928" s="158"/>
      <c r="G3928" s="158"/>
      <c r="H3928" s="158"/>
      <c r="I3928" s="158"/>
      <c r="J3928" s="158"/>
      <c r="K3928" s="158"/>
      <c r="L3928" s="158"/>
      <c r="M3928" s="158"/>
      <c r="N3928" s="158"/>
      <c r="O3928" s="158"/>
      <c r="P3928" s="158"/>
      <c r="Q3928" s="158"/>
      <c r="R3928" s="158"/>
      <c r="S3928" s="158"/>
      <c r="T3928" s="158"/>
      <c r="U3928" s="158"/>
      <c r="V3928" s="158"/>
      <c r="W3928" s="158"/>
    </row>
    <row r="3929" spans="1:23">
      <c r="A3929" s="154"/>
      <c r="B3929" s="159"/>
      <c r="C3929" s="159"/>
      <c r="D3929" s="160"/>
      <c r="E3929" s="161"/>
      <c r="F3929" s="162"/>
      <c r="G3929" s="162"/>
      <c r="H3929" s="162"/>
      <c r="I3929" s="162"/>
      <c r="J3929" s="162"/>
      <c r="K3929" s="162"/>
      <c r="L3929" s="158"/>
      <c r="M3929" s="158"/>
      <c r="N3929" s="158"/>
      <c r="O3929" s="158"/>
      <c r="P3929" s="158"/>
      <c r="Q3929" s="158"/>
      <c r="R3929" s="158"/>
      <c r="S3929" s="158"/>
      <c r="T3929" s="158"/>
      <c r="U3929" s="158"/>
      <c r="V3929" s="158"/>
      <c r="W3929" s="158"/>
    </row>
    <row r="3930" spans="1:23">
      <c r="A3930" s="163"/>
      <c r="B3930" s="159"/>
      <c r="C3930" s="159"/>
      <c r="D3930" s="160"/>
      <c r="E3930" s="154"/>
      <c r="F3930" s="154"/>
      <c r="G3930" s="154"/>
      <c r="H3930" s="154"/>
      <c r="I3930" s="154"/>
      <c r="J3930" s="154"/>
      <c r="K3930" s="154"/>
      <c r="L3930" s="158"/>
      <c r="M3930" s="158"/>
      <c r="N3930" s="158"/>
      <c r="O3930" s="158"/>
      <c r="P3930" s="158"/>
      <c r="Q3930" s="158"/>
      <c r="R3930" s="158"/>
      <c r="S3930" s="158"/>
      <c r="T3930" s="158"/>
      <c r="U3930" s="158"/>
      <c r="V3930" s="158"/>
      <c r="W3930" s="158"/>
    </row>
    <row r="3931" spans="1:23">
      <c r="A3931" s="154"/>
      <c r="B3931" s="155"/>
      <c r="C3931" s="155"/>
      <c r="D3931" s="156"/>
      <c r="E3931" s="157"/>
      <c r="F3931" s="158"/>
      <c r="G3931" s="158"/>
      <c r="H3931" s="158"/>
      <c r="I3931" s="158"/>
      <c r="J3931" s="158"/>
      <c r="K3931" s="158"/>
      <c r="L3931" s="158"/>
      <c r="M3931" s="158"/>
      <c r="N3931" s="158"/>
      <c r="O3931" s="158"/>
      <c r="P3931" s="158"/>
      <c r="Q3931" s="158"/>
      <c r="R3931" s="158"/>
      <c r="S3931" s="158"/>
      <c r="T3931" s="158"/>
      <c r="U3931" s="158"/>
      <c r="V3931" s="158"/>
      <c r="W3931" s="158"/>
    </row>
    <row r="3932" spans="1:23">
      <c r="A3932" s="154"/>
      <c r="B3932" s="159"/>
      <c r="C3932" s="159"/>
      <c r="D3932" s="160"/>
      <c r="E3932" s="161"/>
      <c r="F3932" s="162"/>
      <c r="G3932" s="162"/>
      <c r="H3932" s="162"/>
      <c r="I3932" s="162"/>
      <c r="J3932" s="162"/>
      <c r="K3932" s="162"/>
      <c r="L3932" s="158"/>
      <c r="M3932" s="158"/>
      <c r="N3932" s="158"/>
      <c r="O3932" s="158"/>
      <c r="P3932" s="158"/>
      <c r="Q3932" s="158"/>
      <c r="R3932" s="158"/>
      <c r="S3932" s="158"/>
      <c r="T3932" s="158"/>
      <c r="U3932" s="158"/>
      <c r="V3932" s="158"/>
      <c r="W3932" s="158"/>
    </row>
    <row r="3933" spans="1:23">
      <c r="A3933" s="163"/>
      <c r="B3933" s="159"/>
      <c r="C3933" s="159"/>
      <c r="D3933" s="160"/>
      <c r="E3933" s="154"/>
      <c r="F3933" s="154"/>
      <c r="G3933" s="154"/>
      <c r="H3933" s="154"/>
      <c r="I3933" s="154"/>
      <c r="J3933" s="154"/>
      <c r="K3933" s="154"/>
      <c r="L3933" s="158"/>
      <c r="M3933" s="158"/>
      <c r="N3933" s="158"/>
      <c r="O3933" s="158"/>
      <c r="P3933" s="158"/>
      <c r="Q3933" s="158"/>
      <c r="R3933" s="158"/>
      <c r="S3933" s="158"/>
      <c r="T3933" s="158"/>
      <c r="U3933" s="158"/>
      <c r="V3933" s="158"/>
      <c r="W3933" s="158"/>
    </row>
    <row r="3934" spans="1:23">
      <c r="A3934" s="154"/>
      <c r="B3934" s="155"/>
      <c r="C3934" s="155"/>
      <c r="D3934" s="156"/>
      <c r="E3934" s="157"/>
      <c r="F3934" s="158"/>
      <c r="G3934" s="158"/>
      <c r="H3934" s="158"/>
      <c r="I3934" s="158"/>
      <c r="J3934" s="158"/>
      <c r="K3934" s="158"/>
      <c r="L3934" s="158"/>
      <c r="M3934" s="158"/>
      <c r="N3934" s="158"/>
      <c r="O3934" s="158"/>
      <c r="P3934" s="158"/>
      <c r="Q3934" s="158"/>
      <c r="R3934" s="158"/>
      <c r="S3934" s="158"/>
      <c r="T3934" s="158"/>
      <c r="U3934" s="158"/>
      <c r="V3934" s="158"/>
      <c r="W3934" s="158"/>
    </row>
    <row r="3935" spans="1:23">
      <c r="A3935" s="154"/>
      <c r="B3935" s="159"/>
      <c r="C3935" s="159"/>
      <c r="D3935" s="160"/>
      <c r="E3935" s="161"/>
      <c r="F3935" s="162"/>
      <c r="G3935" s="162"/>
      <c r="H3935" s="162"/>
      <c r="I3935" s="162"/>
      <c r="J3935" s="162"/>
      <c r="K3935" s="162"/>
      <c r="L3935" s="158"/>
      <c r="M3935" s="158"/>
      <c r="N3935" s="158"/>
      <c r="O3935" s="158"/>
      <c r="P3935" s="158"/>
      <c r="Q3935" s="158"/>
      <c r="R3935" s="158"/>
      <c r="S3935" s="158"/>
      <c r="T3935" s="158"/>
      <c r="U3935" s="158"/>
      <c r="V3935" s="158"/>
      <c r="W3935" s="158"/>
    </row>
    <row r="3936" spans="1:23">
      <c r="A3936" s="163"/>
      <c r="B3936" s="159"/>
      <c r="C3936" s="159"/>
      <c r="D3936" s="160"/>
      <c r="E3936" s="154"/>
      <c r="F3936" s="154"/>
      <c r="G3936" s="154"/>
      <c r="H3936" s="154"/>
      <c r="I3936" s="154"/>
      <c r="J3936" s="154"/>
      <c r="K3936" s="154"/>
      <c r="L3936" s="158"/>
      <c r="M3936" s="158"/>
      <c r="N3936" s="158"/>
      <c r="O3936" s="158"/>
      <c r="P3936" s="158"/>
      <c r="Q3936" s="158"/>
      <c r="R3936" s="158"/>
      <c r="S3936" s="158"/>
      <c r="T3936" s="158"/>
      <c r="U3936" s="158"/>
      <c r="V3936" s="158"/>
      <c r="W3936" s="158"/>
    </row>
    <row r="3937" spans="1:23">
      <c r="A3937" s="154"/>
      <c r="B3937" s="155"/>
      <c r="C3937" s="155"/>
      <c r="D3937" s="156"/>
      <c r="E3937" s="157"/>
      <c r="F3937" s="158"/>
      <c r="G3937" s="158"/>
      <c r="H3937" s="158"/>
      <c r="I3937" s="158"/>
      <c r="J3937" s="158"/>
      <c r="K3937" s="158"/>
      <c r="L3937" s="158"/>
      <c r="M3937" s="158"/>
      <c r="N3937" s="158"/>
      <c r="O3937" s="158"/>
      <c r="P3937" s="158"/>
      <c r="Q3937" s="158"/>
      <c r="R3937" s="158"/>
      <c r="S3937" s="158"/>
      <c r="T3937" s="158"/>
      <c r="U3937" s="158"/>
      <c r="V3937" s="158"/>
      <c r="W3937" s="158"/>
    </row>
    <row r="3938" spans="1:23">
      <c r="A3938" s="154"/>
      <c r="B3938" s="159"/>
      <c r="C3938" s="159"/>
      <c r="D3938" s="160"/>
      <c r="E3938" s="161"/>
      <c r="F3938" s="162"/>
      <c r="G3938" s="162"/>
      <c r="H3938" s="162"/>
      <c r="I3938" s="162"/>
      <c r="J3938" s="162"/>
      <c r="K3938" s="162"/>
      <c r="L3938" s="158"/>
      <c r="M3938" s="158"/>
      <c r="N3938" s="158"/>
      <c r="O3938" s="158"/>
      <c r="P3938" s="158"/>
      <c r="Q3938" s="158"/>
      <c r="R3938" s="158"/>
      <c r="S3938" s="158"/>
      <c r="T3938" s="158"/>
      <c r="U3938" s="158"/>
      <c r="V3938" s="158"/>
      <c r="W3938" s="158"/>
    </row>
    <row r="3939" spans="1:23">
      <c r="A3939" s="163"/>
      <c r="B3939" s="159"/>
      <c r="C3939" s="159"/>
      <c r="D3939" s="160"/>
      <c r="E3939" s="154"/>
      <c r="F3939" s="154"/>
      <c r="G3939" s="154"/>
      <c r="H3939" s="154"/>
      <c r="I3939" s="154"/>
      <c r="J3939" s="154"/>
      <c r="K3939" s="154"/>
      <c r="L3939" s="158"/>
      <c r="M3939" s="158"/>
      <c r="N3939" s="158"/>
      <c r="O3939" s="158"/>
      <c r="P3939" s="158"/>
      <c r="Q3939" s="158"/>
      <c r="R3939" s="158"/>
      <c r="S3939" s="158"/>
      <c r="T3939" s="158"/>
      <c r="U3939" s="158"/>
      <c r="V3939" s="158"/>
      <c r="W3939" s="158"/>
    </row>
    <row r="3940" spans="1:23">
      <c r="A3940" s="154"/>
      <c r="B3940" s="155"/>
      <c r="C3940" s="155"/>
      <c r="D3940" s="156"/>
      <c r="E3940" s="157"/>
      <c r="F3940" s="158"/>
      <c r="G3940" s="158"/>
      <c r="H3940" s="158"/>
      <c r="I3940" s="158"/>
      <c r="J3940" s="158"/>
      <c r="K3940" s="158"/>
      <c r="L3940" s="158"/>
      <c r="M3940" s="158"/>
      <c r="N3940" s="158"/>
      <c r="O3940" s="158"/>
      <c r="P3940" s="158"/>
      <c r="Q3940" s="158"/>
      <c r="R3940" s="158"/>
      <c r="S3940" s="158"/>
      <c r="T3940" s="158"/>
      <c r="U3940" s="158"/>
      <c r="V3940" s="158"/>
      <c r="W3940" s="158"/>
    </row>
    <row r="3941" spans="1:23">
      <c r="A3941" s="154"/>
      <c r="B3941" s="159"/>
      <c r="C3941" s="159"/>
      <c r="D3941" s="160"/>
      <c r="E3941" s="161"/>
      <c r="F3941" s="162"/>
      <c r="G3941" s="162"/>
      <c r="H3941" s="162"/>
      <c r="I3941" s="162"/>
      <c r="J3941" s="162"/>
      <c r="K3941" s="162"/>
      <c r="L3941" s="158"/>
      <c r="M3941" s="158"/>
      <c r="N3941" s="158"/>
      <c r="O3941" s="158"/>
      <c r="P3941" s="158"/>
      <c r="Q3941" s="158"/>
      <c r="R3941" s="158"/>
      <c r="S3941" s="158"/>
      <c r="T3941" s="158"/>
      <c r="U3941" s="158"/>
      <c r="V3941" s="158"/>
      <c r="W3941" s="158"/>
    </row>
    <row r="3942" spans="1:23">
      <c r="A3942" s="163"/>
      <c r="B3942" s="159"/>
      <c r="C3942" s="159"/>
      <c r="D3942" s="160"/>
      <c r="E3942" s="154"/>
      <c r="F3942" s="154"/>
      <c r="G3942" s="154"/>
      <c r="H3942" s="154"/>
      <c r="I3942" s="154"/>
      <c r="J3942" s="154"/>
      <c r="K3942" s="154"/>
      <c r="L3942" s="158"/>
      <c r="M3942" s="158"/>
      <c r="N3942" s="158"/>
      <c r="O3942" s="158"/>
      <c r="P3942" s="158"/>
      <c r="Q3942" s="158"/>
      <c r="R3942" s="158"/>
      <c r="S3942" s="158"/>
      <c r="T3942" s="158"/>
      <c r="U3942" s="158"/>
      <c r="V3942" s="158"/>
      <c r="W3942" s="158"/>
    </row>
    <row r="3943" spans="1:23">
      <c r="A3943" s="154"/>
      <c r="B3943" s="155"/>
      <c r="C3943" s="155"/>
      <c r="D3943" s="156"/>
      <c r="E3943" s="157"/>
      <c r="F3943" s="158"/>
      <c r="G3943" s="158"/>
      <c r="H3943" s="158"/>
      <c r="I3943" s="158"/>
      <c r="J3943" s="158"/>
      <c r="K3943" s="158"/>
      <c r="L3943" s="158"/>
      <c r="M3943" s="158"/>
      <c r="N3943" s="158"/>
      <c r="O3943" s="158"/>
      <c r="P3943" s="158"/>
      <c r="Q3943" s="158"/>
      <c r="R3943" s="158"/>
      <c r="S3943" s="158"/>
      <c r="T3943" s="158"/>
      <c r="U3943" s="158"/>
      <c r="V3943" s="158"/>
      <c r="W3943" s="158"/>
    </row>
    <row r="3944" spans="1:23">
      <c r="A3944" s="154"/>
      <c r="B3944" s="159"/>
      <c r="C3944" s="159"/>
      <c r="D3944" s="160"/>
      <c r="E3944" s="161"/>
      <c r="F3944" s="162"/>
      <c r="G3944" s="162"/>
      <c r="H3944" s="162"/>
      <c r="I3944" s="162"/>
      <c r="J3944" s="162"/>
      <c r="K3944" s="162"/>
      <c r="L3944" s="158"/>
      <c r="M3944" s="158"/>
      <c r="N3944" s="158"/>
      <c r="O3944" s="158"/>
      <c r="P3944" s="158"/>
      <c r="Q3944" s="158"/>
      <c r="R3944" s="158"/>
      <c r="S3944" s="158"/>
      <c r="T3944" s="158"/>
      <c r="U3944" s="158"/>
      <c r="V3944" s="158"/>
      <c r="W3944" s="158"/>
    </row>
    <row r="3945" spans="1:23">
      <c r="A3945" s="163"/>
      <c r="B3945" s="159"/>
      <c r="C3945" s="159"/>
      <c r="D3945" s="160"/>
      <c r="E3945" s="154"/>
      <c r="F3945" s="154"/>
      <c r="G3945" s="154"/>
      <c r="H3945" s="154"/>
      <c r="I3945" s="154"/>
      <c r="J3945" s="154"/>
      <c r="K3945" s="154"/>
      <c r="L3945" s="158"/>
      <c r="M3945" s="158"/>
      <c r="N3945" s="158"/>
      <c r="O3945" s="158"/>
      <c r="P3945" s="158"/>
      <c r="Q3945" s="158"/>
      <c r="R3945" s="158"/>
      <c r="S3945" s="158"/>
      <c r="T3945" s="158"/>
      <c r="U3945" s="158"/>
      <c r="V3945" s="158"/>
      <c r="W3945" s="158"/>
    </row>
    <row r="3946" spans="1:23">
      <c r="A3946" s="154"/>
      <c r="B3946" s="155"/>
      <c r="C3946" s="155"/>
      <c r="D3946" s="156"/>
      <c r="E3946" s="157"/>
      <c r="F3946" s="158"/>
      <c r="G3946" s="158"/>
      <c r="H3946" s="158"/>
      <c r="I3946" s="158"/>
      <c r="J3946" s="158"/>
      <c r="K3946" s="158"/>
      <c r="L3946" s="158"/>
      <c r="M3946" s="158"/>
      <c r="N3946" s="158"/>
      <c r="O3946" s="158"/>
      <c r="P3946" s="158"/>
      <c r="Q3946" s="158"/>
      <c r="R3946" s="158"/>
      <c r="S3946" s="158"/>
      <c r="T3946" s="158"/>
      <c r="U3946" s="158"/>
      <c r="V3946" s="158"/>
      <c r="W3946" s="158"/>
    </row>
    <row r="3947" spans="1:23">
      <c r="A3947" s="154"/>
      <c r="B3947" s="159"/>
      <c r="C3947" s="159"/>
      <c r="D3947" s="160"/>
      <c r="E3947" s="161"/>
      <c r="F3947" s="162"/>
      <c r="G3947" s="162"/>
      <c r="H3947" s="162"/>
      <c r="I3947" s="162"/>
      <c r="J3947" s="162"/>
      <c r="K3947" s="162"/>
      <c r="L3947" s="158"/>
      <c r="M3947" s="158"/>
      <c r="N3947" s="158"/>
      <c r="O3947" s="158"/>
      <c r="P3947" s="158"/>
      <c r="Q3947" s="158"/>
      <c r="R3947" s="158"/>
      <c r="S3947" s="158"/>
      <c r="T3947" s="158"/>
      <c r="U3947" s="158"/>
      <c r="V3947" s="158"/>
      <c r="W3947" s="158"/>
    </row>
    <row r="3948" spans="1:23">
      <c r="A3948" s="163"/>
      <c r="B3948" s="159"/>
      <c r="C3948" s="159"/>
      <c r="D3948" s="160"/>
      <c r="E3948" s="154"/>
      <c r="F3948" s="154"/>
      <c r="G3948" s="154"/>
      <c r="H3948" s="154"/>
      <c r="I3948" s="154"/>
      <c r="J3948" s="154"/>
      <c r="K3948" s="154"/>
      <c r="L3948" s="158"/>
      <c r="M3948" s="158"/>
      <c r="N3948" s="158"/>
      <c r="O3948" s="158"/>
      <c r="P3948" s="158"/>
      <c r="Q3948" s="158"/>
      <c r="R3948" s="158"/>
      <c r="S3948" s="158"/>
      <c r="T3948" s="158"/>
      <c r="U3948" s="158"/>
      <c r="V3948" s="158"/>
      <c r="W3948" s="158"/>
    </row>
    <row r="3949" spans="1:23">
      <c r="A3949" s="154"/>
      <c r="B3949" s="155"/>
      <c r="C3949" s="155"/>
      <c r="D3949" s="156"/>
      <c r="E3949" s="157"/>
      <c r="F3949" s="158"/>
      <c r="G3949" s="158"/>
      <c r="H3949" s="158"/>
      <c r="I3949" s="158"/>
      <c r="J3949" s="158"/>
      <c r="K3949" s="158"/>
      <c r="L3949" s="158"/>
      <c r="M3949" s="158"/>
      <c r="N3949" s="158"/>
      <c r="O3949" s="158"/>
      <c r="P3949" s="158"/>
      <c r="Q3949" s="158"/>
      <c r="R3949" s="158"/>
      <c r="S3949" s="158"/>
      <c r="T3949" s="158"/>
      <c r="U3949" s="158"/>
      <c r="V3949" s="158"/>
      <c r="W3949" s="158"/>
    </row>
    <row r="3950" spans="1:23">
      <c r="A3950" s="154"/>
      <c r="B3950" s="159"/>
      <c r="C3950" s="159"/>
      <c r="D3950" s="160"/>
      <c r="E3950" s="161"/>
      <c r="F3950" s="162"/>
      <c r="G3950" s="162"/>
      <c r="H3950" s="162"/>
      <c r="I3950" s="162"/>
      <c r="J3950" s="162"/>
      <c r="K3950" s="162"/>
      <c r="L3950" s="158"/>
      <c r="M3950" s="158"/>
      <c r="N3950" s="158"/>
      <c r="O3950" s="158"/>
      <c r="P3950" s="158"/>
      <c r="Q3950" s="158"/>
      <c r="R3950" s="158"/>
      <c r="S3950" s="158"/>
      <c r="T3950" s="158"/>
      <c r="U3950" s="158"/>
      <c r="V3950" s="158"/>
      <c r="W3950" s="158"/>
    </row>
    <row r="3951" spans="1:23">
      <c r="A3951" s="163"/>
      <c r="B3951" s="159"/>
      <c r="C3951" s="159"/>
      <c r="D3951" s="160"/>
      <c r="E3951" s="154"/>
      <c r="F3951" s="154"/>
      <c r="G3951" s="154"/>
      <c r="H3951" s="154"/>
      <c r="I3951" s="154"/>
      <c r="J3951" s="154"/>
      <c r="K3951" s="154"/>
      <c r="L3951" s="158"/>
      <c r="M3951" s="158"/>
      <c r="N3951" s="158"/>
      <c r="O3951" s="158"/>
      <c r="P3951" s="158"/>
      <c r="Q3951" s="158"/>
      <c r="R3951" s="158"/>
      <c r="S3951" s="158"/>
      <c r="T3951" s="158"/>
      <c r="U3951" s="158"/>
      <c r="V3951" s="158"/>
      <c r="W3951" s="158"/>
    </row>
    <row r="3952" spans="1:23">
      <c r="A3952" s="154"/>
      <c r="B3952" s="155"/>
      <c r="C3952" s="155"/>
      <c r="D3952" s="156"/>
      <c r="E3952" s="157"/>
      <c r="F3952" s="158"/>
      <c r="G3952" s="158"/>
      <c r="H3952" s="158"/>
      <c r="I3952" s="158"/>
      <c r="J3952" s="158"/>
      <c r="K3952" s="158"/>
      <c r="L3952" s="158"/>
      <c r="M3952" s="158"/>
      <c r="N3952" s="158"/>
      <c r="O3952" s="158"/>
      <c r="P3952" s="158"/>
      <c r="Q3952" s="158"/>
      <c r="R3952" s="158"/>
      <c r="S3952" s="158"/>
      <c r="T3952" s="158"/>
      <c r="U3952" s="158"/>
      <c r="V3952" s="158"/>
      <c r="W3952" s="158"/>
    </row>
    <row r="3953" spans="1:23">
      <c r="A3953" s="154"/>
      <c r="B3953" s="159"/>
      <c r="C3953" s="159"/>
      <c r="D3953" s="160"/>
      <c r="E3953" s="161"/>
      <c r="F3953" s="162"/>
      <c r="G3953" s="162"/>
      <c r="H3953" s="162"/>
      <c r="I3953" s="162"/>
      <c r="J3953" s="162"/>
      <c r="K3953" s="162"/>
      <c r="L3953" s="158"/>
      <c r="M3953" s="158"/>
      <c r="N3953" s="158"/>
      <c r="O3953" s="158"/>
      <c r="P3953" s="158"/>
      <c r="Q3953" s="158"/>
      <c r="R3953" s="158"/>
      <c r="S3953" s="158"/>
      <c r="T3953" s="158"/>
      <c r="U3953" s="158"/>
      <c r="V3953" s="158"/>
      <c r="W3953" s="158"/>
    </row>
    <row r="3954" spans="1:23">
      <c r="A3954" s="163"/>
      <c r="B3954" s="159"/>
      <c r="C3954" s="159"/>
      <c r="D3954" s="160"/>
      <c r="E3954" s="154"/>
      <c r="F3954" s="154"/>
      <c r="G3954" s="154"/>
      <c r="H3954" s="154"/>
      <c r="I3954" s="154"/>
      <c r="J3954" s="154"/>
      <c r="K3954" s="154"/>
      <c r="L3954" s="158"/>
      <c r="M3954" s="158"/>
      <c r="N3954" s="158"/>
      <c r="O3954" s="158"/>
      <c r="P3954" s="158"/>
      <c r="Q3954" s="158"/>
      <c r="R3954" s="158"/>
      <c r="S3954" s="158"/>
      <c r="T3954" s="158"/>
      <c r="U3954" s="158"/>
      <c r="V3954" s="158"/>
      <c r="W3954" s="158"/>
    </row>
    <row r="3955" spans="1:23">
      <c r="A3955" s="154"/>
      <c r="B3955" s="155"/>
      <c r="C3955" s="155"/>
      <c r="D3955" s="156"/>
      <c r="E3955" s="157"/>
      <c r="F3955" s="158"/>
      <c r="G3955" s="158"/>
      <c r="H3955" s="158"/>
      <c r="I3955" s="158"/>
      <c r="J3955" s="158"/>
      <c r="K3955" s="158"/>
      <c r="L3955" s="158"/>
      <c r="M3955" s="158"/>
      <c r="N3955" s="158"/>
      <c r="O3955" s="158"/>
      <c r="P3955" s="158"/>
      <c r="Q3955" s="158"/>
      <c r="R3955" s="158"/>
      <c r="S3955" s="158"/>
      <c r="T3955" s="158"/>
      <c r="U3955" s="158"/>
      <c r="V3955" s="158"/>
      <c r="W3955" s="158"/>
    </row>
    <row r="3956" spans="1:23">
      <c r="A3956" s="154"/>
      <c r="B3956" s="159"/>
      <c r="C3956" s="159"/>
      <c r="D3956" s="160"/>
      <c r="E3956" s="161"/>
      <c r="F3956" s="162"/>
      <c r="G3956" s="162"/>
      <c r="H3956" s="162"/>
      <c r="I3956" s="162"/>
      <c r="J3956" s="162"/>
      <c r="K3956" s="162"/>
      <c r="L3956" s="158"/>
      <c r="M3956" s="158"/>
      <c r="N3956" s="158"/>
      <c r="O3956" s="158"/>
      <c r="P3956" s="158"/>
      <c r="Q3956" s="158"/>
      <c r="R3956" s="158"/>
      <c r="S3956" s="158"/>
      <c r="T3956" s="158"/>
      <c r="U3956" s="158"/>
      <c r="V3956" s="158"/>
      <c r="W3956" s="158"/>
    </row>
    <row r="3957" spans="1:23">
      <c r="A3957" s="163"/>
      <c r="B3957" s="159"/>
      <c r="C3957" s="159"/>
      <c r="D3957" s="160"/>
      <c r="E3957" s="154"/>
      <c r="F3957" s="154"/>
      <c r="G3957" s="154"/>
      <c r="H3957" s="154"/>
      <c r="I3957" s="154"/>
      <c r="J3957" s="154"/>
      <c r="K3957" s="154"/>
      <c r="L3957" s="158"/>
      <c r="M3957" s="158"/>
      <c r="N3957" s="158"/>
      <c r="O3957" s="158"/>
      <c r="P3957" s="158"/>
      <c r="Q3957" s="158"/>
      <c r="R3957" s="158"/>
      <c r="S3957" s="158"/>
      <c r="T3957" s="158"/>
      <c r="U3957" s="158"/>
      <c r="V3957" s="158"/>
      <c r="W3957" s="158"/>
    </row>
    <row r="3958" spans="1:23">
      <c r="A3958" s="154"/>
      <c r="B3958" s="155"/>
      <c r="C3958" s="155"/>
      <c r="D3958" s="156"/>
      <c r="E3958" s="157"/>
      <c r="F3958" s="158"/>
      <c r="G3958" s="158"/>
      <c r="H3958" s="158"/>
      <c r="I3958" s="158"/>
      <c r="J3958" s="158"/>
      <c r="K3958" s="158"/>
      <c r="L3958" s="158"/>
      <c r="M3958" s="158"/>
      <c r="N3958" s="158"/>
      <c r="O3958" s="158"/>
      <c r="P3958" s="158"/>
      <c r="Q3958" s="158"/>
      <c r="R3958" s="158"/>
      <c r="S3958" s="158"/>
      <c r="T3958" s="158"/>
      <c r="U3958" s="158"/>
      <c r="V3958" s="158"/>
      <c r="W3958" s="158"/>
    </row>
    <row r="3959" spans="1:23">
      <c r="A3959" s="154"/>
      <c r="B3959" s="159"/>
      <c r="C3959" s="159"/>
      <c r="D3959" s="160"/>
      <c r="E3959" s="161"/>
      <c r="F3959" s="162"/>
      <c r="G3959" s="162"/>
      <c r="H3959" s="162"/>
      <c r="I3959" s="162"/>
      <c r="J3959" s="162"/>
      <c r="K3959" s="162"/>
      <c r="L3959" s="158"/>
      <c r="M3959" s="158"/>
      <c r="N3959" s="158"/>
      <c r="O3959" s="158"/>
      <c r="P3959" s="158"/>
      <c r="Q3959" s="158"/>
      <c r="R3959" s="158"/>
      <c r="S3959" s="158"/>
      <c r="T3959" s="158"/>
      <c r="U3959" s="158"/>
      <c r="V3959" s="158"/>
      <c r="W3959" s="158"/>
    </row>
    <row r="3960" spans="1:23">
      <c r="A3960" s="163"/>
      <c r="B3960" s="159"/>
      <c r="C3960" s="159"/>
      <c r="D3960" s="160"/>
      <c r="E3960" s="154"/>
      <c r="F3960" s="154"/>
      <c r="G3960" s="154"/>
      <c r="H3960" s="154"/>
      <c r="I3960" s="154"/>
      <c r="J3960" s="154"/>
      <c r="K3960" s="154"/>
      <c r="L3960" s="158"/>
      <c r="M3960" s="158"/>
      <c r="N3960" s="158"/>
      <c r="O3960" s="158"/>
      <c r="P3960" s="158"/>
      <c r="Q3960" s="158"/>
      <c r="R3960" s="158"/>
      <c r="S3960" s="158"/>
      <c r="T3960" s="158"/>
      <c r="U3960" s="158"/>
      <c r="V3960" s="158"/>
      <c r="W3960" s="158"/>
    </row>
    <row r="3961" spans="1:23">
      <c r="A3961" s="154"/>
      <c r="B3961" s="155"/>
      <c r="C3961" s="155"/>
      <c r="D3961" s="156"/>
      <c r="E3961" s="157"/>
      <c r="F3961" s="158"/>
      <c r="G3961" s="158"/>
      <c r="H3961" s="158"/>
      <c r="I3961" s="158"/>
      <c r="J3961" s="158"/>
      <c r="K3961" s="158"/>
      <c r="L3961" s="158"/>
      <c r="M3961" s="158"/>
      <c r="N3961" s="158"/>
      <c r="O3961" s="158"/>
      <c r="P3961" s="158"/>
      <c r="Q3961" s="158"/>
      <c r="R3961" s="158"/>
      <c r="S3961" s="158"/>
      <c r="T3961" s="158"/>
      <c r="U3961" s="158"/>
      <c r="V3961" s="158"/>
      <c r="W3961" s="158"/>
    </row>
    <row r="3962" spans="1:23">
      <c r="A3962" s="154"/>
      <c r="B3962" s="159"/>
      <c r="C3962" s="159"/>
      <c r="D3962" s="160"/>
      <c r="E3962" s="161"/>
      <c r="F3962" s="162"/>
      <c r="G3962" s="162"/>
      <c r="H3962" s="162"/>
      <c r="I3962" s="162"/>
      <c r="J3962" s="162"/>
      <c r="K3962" s="162"/>
      <c r="L3962" s="158"/>
      <c r="M3962" s="158"/>
      <c r="N3962" s="158"/>
      <c r="O3962" s="158"/>
      <c r="P3962" s="158"/>
      <c r="Q3962" s="158"/>
      <c r="R3962" s="158"/>
      <c r="S3962" s="158"/>
      <c r="T3962" s="158"/>
      <c r="U3962" s="158"/>
      <c r="V3962" s="158"/>
      <c r="W3962" s="158"/>
    </row>
    <row r="3963" spans="1:23">
      <c r="A3963" s="163"/>
      <c r="B3963" s="159"/>
      <c r="C3963" s="159"/>
      <c r="D3963" s="160"/>
      <c r="E3963" s="154"/>
      <c r="F3963" s="154"/>
      <c r="G3963" s="154"/>
      <c r="H3963" s="154"/>
      <c r="I3963" s="154"/>
      <c r="J3963" s="154"/>
      <c r="K3963" s="154"/>
      <c r="L3963" s="158"/>
      <c r="M3963" s="158"/>
      <c r="N3963" s="158"/>
      <c r="O3963" s="158"/>
      <c r="P3963" s="158"/>
      <c r="Q3963" s="158"/>
      <c r="R3963" s="158"/>
      <c r="S3963" s="158"/>
      <c r="T3963" s="158"/>
      <c r="U3963" s="158"/>
      <c r="V3963" s="158"/>
      <c r="W3963" s="158"/>
    </row>
    <row r="3964" spans="1:23">
      <c r="A3964" s="154"/>
      <c r="B3964" s="155"/>
      <c r="C3964" s="155"/>
      <c r="D3964" s="156"/>
      <c r="E3964" s="157"/>
      <c r="F3964" s="158"/>
      <c r="G3964" s="158"/>
      <c r="H3964" s="158"/>
      <c r="I3964" s="158"/>
      <c r="J3964" s="158"/>
      <c r="K3964" s="158"/>
      <c r="L3964" s="158"/>
      <c r="M3964" s="158"/>
      <c r="N3964" s="158"/>
      <c r="O3964" s="158"/>
      <c r="P3964" s="158"/>
      <c r="Q3964" s="158"/>
      <c r="R3964" s="158"/>
      <c r="S3964" s="158"/>
      <c r="T3964" s="158"/>
      <c r="U3964" s="158"/>
      <c r="V3964" s="158"/>
      <c r="W3964" s="158"/>
    </row>
    <row r="3965" spans="1:23">
      <c r="A3965" s="154"/>
      <c r="B3965" s="159"/>
      <c r="C3965" s="159"/>
      <c r="D3965" s="160"/>
      <c r="E3965" s="161"/>
      <c r="F3965" s="162"/>
      <c r="G3965" s="162"/>
      <c r="H3965" s="162"/>
      <c r="I3965" s="162"/>
      <c r="J3965" s="162"/>
      <c r="K3965" s="162"/>
      <c r="L3965" s="158"/>
      <c r="M3965" s="158"/>
      <c r="N3965" s="158"/>
      <c r="O3965" s="158"/>
      <c r="P3965" s="158"/>
      <c r="Q3965" s="158"/>
      <c r="R3965" s="158"/>
      <c r="S3965" s="158"/>
      <c r="T3965" s="158"/>
      <c r="U3965" s="158"/>
      <c r="V3965" s="158"/>
      <c r="W3965" s="158"/>
    </row>
    <row r="3966" spans="1:23">
      <c r="A3966" s="163"/>
      <c r="B3966" s="159"/>
      <c r="C3966" s="159"/>
      <c r="D3966" s="160"/>
      <c r="E3966" s="154"/>
      <c r="F3966" s="154"/>
      <c r="G3966" s="154"/>
      <c r="H3966" s="154"/>
      <c r="I3966" s="154"/>
      <c r="J3966" s="154"/>
      <c r="K3966" s="154"/>
      <c r="L3966" s="158"/>
      <c r="M3966" s="158"/>
      <c r="N3966" s="158"/>
      <c r="O3966" s="158"/>
      <c r="P3966" s="158"/>
      <c r="Q3966" s="158"/>
      <c r="R3966" s="158"/>
      <c r="S3966" s="158"/>
      <c r="T3966" s="158"/>
      <c r="U3966" s="158"/>
      <c r="V3966" s="158"/>
      <c r="W3966" s="158"/>
    </row>
    <row r="3967" spans="1:23">
      <c r="A3967" s="154"/>
      <c r="B3967" s="155"/>
      <c r="C3967" s="155"/>
      <c r="D3967" s="156"/>
      <c r="E3967" s="157"/>
      <c r="F3967" s="158"/>
      <c r="G3967" s="158"/>
      <c r="H3967" s="158"/>
      <c r="I3967" s="158"/>
      <c r="J3967" s="158"/>
      <c r="K3967" s="158"/>
      <c r="L3967" s="158"/>
      <c r="M3967" s="158"/>
      <c r="N3967" s="158"/>
      <c r="O3967" s="158"/>
      <c r="P3967" s="158"/>
      <c r="Q3967" s="158"/>
      <c r="R3967" s="158"/>
      <c r="S3967" s="158"/>
      <c r="T3967" s="158"/>
      <c r="U3967" s="158"/>
      <c r="V3967" s="158"/>
      <c r="W3967" s="158"/>
    </row>
    <row r="3968" spans="1:23">
      <c r="A3968" s="154"/>
      <c r="B3968" s="159"/>
      <c r="C3968" s="159"/>
      <c r="D3968" s="160"/>
      <c r="E3968" s="161"/>
      <c r="F3968" s="162"/>
      <c r="G3968" s="162"/>
      <c r="H3968" s="162"/>
      <c r="I3968" s="162"/>
      <c r="J3968" s="162"/>
      <c r="K3968" s="162"/>
      <c r="L3968" s="158"/>
      <c r="M3968" s="158"/>
      <c r="N3968" s="158"/>
      <c r="O3968" s="158"/>
      <c r="P3968" s="158"/>
      <c r="Q3968" s="158"/>
      <c r="R3968" s="158"/>
      <c r="S3968" s="158"/>
      <c r="T3968" s="158"/>
      <c r="U3968" s="158"/>
      <c r="V3968" s="158"/>
      <c r="W3968" s="158"/>
    </row>
    <row r="3969" spans="1:23">
      <c r="A3969" s="163"/>
      <c r="B3969" s="159"/>
      <c r="C3969" s="159"/>
      <c r="D3969" s="160"/>
      <c r="E3969" s="154"/>
      <c r="F3969" s="154"/>
      <c r="G3969" s="154"/>
      <c r="H3969" s="154"/>
      <c r="I3969" s="154"/>
      <c r="J3969" s="154"/>
      <c r="K3969" s="154"/>
      <c r="L3969" s="158"/>
      <c r="M3969" s="158"/>
      <c r="N3969" s="158"/>
      <c r="O3969" s="158"/>
      <c r="P3969" s="158"/>
      <c r="Q3969" s="158"/>
      <c r="R3969" s="158"/>
      <c r="S3969" s="158"/>
      <c r="T3969" s="158"/>
      <c r="U3969" s="158"/>
      <c r="V3969" s="158"/>
      <c r="W3969" s="158"/>
    </row>
    <row r="3970" spans="1:23">
      <c r="A3970" s="154"/>
      <c r="B3970" s="155"/>
      <c r="C3970" s="155"/>
      <c r="D3970" s="156"/>
      <c r="E3970" s="157"/>
      <c r="F3970" s="158"/>
      <c r="G3970" s="158"/>
      <c r="H3970" s="158"/>
      <c r="I3970" s="158"/>
      <c r="J3970" s="158"/>
      <c r="K3970" s="158"/>
      <c r="L3970" s="158"/>
      <c r="M3970" s="158"/>
      <c r="N3970" s="158"/>
      <c r="O3970" s="158"/>
      <c r="P3970" s="158"/>
      <c r="Q3970" s="158"/>
      <c r="R3970" s="158"/>
      <c r="S3970" s="158"/>
      <c r="T3970" s="158"/>
      <c r="U3970" s="158"/>
      <c r="V3970" s="158"/>
      <c r="W3970" s="158"/>
    </row>
    <row r="3971" spans="1:23">
      <c r="A3971" s="154"/>
      <c r="B3971" s="159"/>
      <c r="C3971" s="159"/>
      <c r="D3971" s="160"/>
      <c r="E3971" s="161"/>
      <c r="F3971" s="162"/>
      <c r="G3971" s="162"/>
      <c r="H3971" s="162"/>
      <c r="I3971" s="162"/>
      <c r="J3971" s="162"/>
      <c r="K3971" s="162"/>
      <c r="L3971" s="158"/>
      <c r="M3971" s="158"/>
      <c r="N3971" s="158"/>
      <c r="O3971" s="158"/>
      <c r="P3971" s="158"/>
      <c r="Q3971" s="158"/>
      <c r="R3971" s="158"/>
      <c r="S3971" s="158"/>
      <c r="T3971" s="158"/>
      <c r="U3971" s="158"/>
      <c r="V3971" s="158"/>
      <c r="W3971" s="158"/>
    </row>
    <row r="3972" spans="1:23">
      <c r="A3972" s="163"/>
      <c r="B3972" s="159"/>
      <c r="C3972" s="159"/>
      <c r="D3972" s="160"/>
      <c r="E3972" s="154"/>
      <c r="F3972" s="154"/>
      <c r="G3972" s="154"/>
      <c r="H3972" s="154"/>
      <c r="I3972" s="154"/>
      <c r="J3972" s="154"/>
      <c r="K3972" s="154"/>
      <c r="L3972" s="158"/>
      <c r="M3972" s="158"/>
      <c r="N3972" s="158"/>
      <c r="O3972" s="158"/>
      <c r="P3972" s="158"/>
      <c r="Q3972" s="158"/>
      <c r="R3972" s="158"/>
      <c r="S3972" s="158"/>
      <c r="T3972" s="158"/>
      <c r="U3972" s="158"/>
      <c r="V3972" s="158"/>
      <c r="W3972" s="158"/>
    </row>
    <row r="3973" spans="1:23">
      <c r="A3973" s="154"/>
      <c r="B3973" s="155"/>
      <c r="C3973" s="155"/>
      <c r="D3973" s="156"/>
      <c r="E3973" s="157"/>
      <c r="F3973" s="158"/>
      <c r="G3973" s="158"/>
      <c r="H3973" s="158"/>
      <c r="I3973" s="158"/>
      <c r="J3973" s="158"/>
      <c r="K3973" s="158"/>
      <c r="L3973" s="158"/>
      <c r="M3973" s="158"/>
      <c r="N3973" s="158"/>
      <c r="O3973" s="158"/>
      <c r="P3973" s="158"/>
      <c r="Q3973" s="158"/>
      <c r="R3973" s="158"/>
      <c r="S3973" s="158"/>
      <c r="T3973" s="158"/>
      <c r="U3973" s="158"/>
      <c r="V3973" s="158"/>
      <c r="W3973" s="158"/>
    </row>
    <row r="3974" spans="1:23">
      <c r="A3974" s="154"/>
      <c r="B3974" s="159"/>
      <c r="C3974" s="159"/>
      <c r="D3974" s="160"/>
      <c r="E3974" s="161"/>
      <c r="F3974" s="162"/>
      <c r="G3974" s="162"/>
      <c r="H3974" s="162"/>
      <c r="I3974" s="162"/>
      <c r="J3974" s="162"/>
      <c r="K3974" s="162"/>
      <c r="L3974" s="158"/>
      <c r="M3974" s="158"/>
      <c r="N3974" s="158"/>
      <c r="O3974" s="158"/>
      <c r="P3974" s="158"/>
      <c r="Q3974" s="158"/>
      <c r="R3974" s="158"/>
      <c r="S3974" s="158"/>
      <c r="T3974" s="158"/>
      <c r="U3974" s="158"/>
      <c r="V3974" s="158"/>
      <c r="W3974" s="158"/>
    </row>
    <row r="3975" spans="1:23">
      <c r="A3975" s="163"/>
      <c r="B3975" s="159"/>
      <c r="C3975" s="159"/>
      <c r="D3975" s="160"/>
      <c r="E3975" s="154"/>
      <c r="F3975" s="154"/>
      <c r="G3975" s="154"/>
      <c r="H3975" s="154"/>
      <c r="I3975" s="154"/>
      <c r="J3975" s="154"/>
      <c r="K3975" s="154"/>
      <c r="L3975" s="158"/>
      <c r="M3975" s="158"/>
      <c r="N3975" s="158"/>
      <c r="O3975" s="158"/>
      <c r="P3975" s="158"/>
      <c r="Q3975" s="158"/>
      <c r="R3975" s="158"/>
      <c r="S3975" s="158"/>
      <c r="T3975" s="158"/>
      <c r="U3975" s="158"/>
      <c r="V3975" s="158"/>
      <c r="W3975" s="158"/>
    </row>
    <row r="3976" spans="1:23">
      <c r="A3976" s="154"/>
      <c r="B3976" s="155"/>
      <c r="C3976" s="155"/>
      <c r="D3976" s="156"/>
      <c r="E3976" s="157"/>
      <c r="F3976" s="158"/>
      <c r="G3976" s="158"/>
      <c r="H3976" s="158"/>
      <c r="I3976" s="158"/>
      <c r="J3976" s="158"/>
      <c r="K3976" s="158"/>
      <c r="L3976" s="158"/>
      <c r="M3976" s="158"/>
      <c r="N3976" s="158"/>
      <c r="O3976" s="158"/>
      <c r="P3976" s="158"/>
      <c r="Q3976" s="158"/>
      <c r="R3976" s="158"/>
      <c r="S3976" s="158"/>
      <c r="T3976" s="158"/>
      <c r="U3976" s="158"/>
      <c r="V3976" s="158"/>
      <c r="W3976" s="158"/>
    </row>
    <row r="3977" spans="1:23">
      <c r="A3977" s="154"/>
      <c r="B3977" s="159"/>
      <c r="C3977" s="159"/>
      <c r="D3977" s="160"/>
      <c r="E3977" s="161"/>
      <c r="F3977" s="162"/>
      <c r="G3977" s="162"/>
      <c r="H3977" s="162"/>
      <c r="I3977" s="162"/>
      <c r="J3977" s="162"/>
      <c r="K3977" s="162"/>
      <c r="L3977" s="158"/>
      <c r="M3977" s="158"/>
      <c r="N3977" s="158"/>
      <c r="O3977" s="158"/>
      <c r="P3977" s="158"/>
      <c r="Q3977" s="158"/>
      <c r="R3977" s="158"/>
      <c r="S3977" s="158"/>
      <c r="T3977" s="158"/>
      <c r="U3977" s="158"/>
      <c r="V3977" s="158"/>
      <c r="W3977" s="158"/>
    </row>
    <row r="3978" spans="1:23">
      <c r="A3978" s="163"/>
      <c r="B3978" s="159"/>
      <c r="C3978" s="159"/>
      <c r="D3978" s="160"/>
      <c r="E3978" s="154"/>
      <c r="F3978" s="154"/>
      <c r="G3978" s="154"/>
      <c r="H3978" s="154"/>
      <c r="I3978" s="154"/>
      <c r="J3978" s="154"/>
      <c r="K3978" s="154"/>
      <c r="L3978" s="158"/>
      <c r="M3978" s="158"/>
      <c r="N3978" s="158"/>
      <c r="O3978" s="158"/>
      <c r="P3978" s="158"/>
      <c r="Q3978" s="158"/>
      <c r="R3978" s="158"/>
      <c r="S3978" s="158"/>
      <c r="T3978" s="158"/>
      <c r="U3978" s="158"/>
      <c r="V3978" s="158"/>
      <c r="W3978" s="158"/>
    </row>
    <row r="3979" spans="1:23">
      <c r="A3979" s="154"/>
      <c r="B3979" s="155"/>
      <c r="C3979" s="155"/>
      <c r="D3979" s="156"/>
      <c r="E3979" s="157"/>
      <c r="F3979" s="158"/>
      <c r="G3979" s="158"/>
      <c r="H3979" s="158"/>
      <c r="I3979" s="158"/>
      <c r="J3979" s="158"/>
      <c r="K3979" s="158"/>
      <c r="L3979" s="158"/>
      <c r="M3979" s="158"/>
      <c r="N3979" s="158"/>
      <c r="O3979" s="158"/>
      <c r="P3979" s="158"/>
      <c r="Q3979" s="158"/>
      <c r="R3979" s="158"/>
      <c r="S3979" s="158"/>
      <c r="T3979" s="158"/>
      <c r="U3979" s="158"/>
      <c r="V3979" s="158"/>
      <c r="W3979" s="158"/>
    </row>
    <row r="3980" spans="1:23">
      <c r="A3980" s="154"/>
      <c r="B3980" s="159"/>
      <c r="C3980" s="159"/>
      <c r="D3980" s="160"/>
      <c r="E3980" s="161"/>
      <c r="F3980" s="162"/>
      <c r="G3980" s="162"/>
      <c r="H3980" s="162"/>
      <c r="I3980" s="162"/>
      <c r="J3980" s="162"/>
      <c r="K3980" s="162"/>
      <c r="L3980" s="158"/>
      <c r="M3980" s="158"/>
      <c r="N3980" s="158"/>
      <c r="O3980" s="158"/>
      <c r="P3980" s="158"/>
      <c r="Q3980" s="158"/>
      <c r="R3980" s="158"/>
      <c r="S3980" s="158"/>
      <c r="T3980" s="158"/>
      <c r="U3980" s="158"/>
      <c r="V3980" s="158"/>
      <c r="W3980" s="158"/>
    </row>
    <row r="3981" spans="1:23">
      <c r="A3981" s="163"/>
      <c r="B3981" s="159"/>
      <c r="C3981" s="159"/>
      <c r="D3981" s="160"/>
      <c r="E3981" s="154"/>
      <c r="F3981" s="154"/>
      <c r="G3981" s="154"/>
      <c r="H3981" s="154"/>
      <c r="I3981" s="154"/>
      <c r="J3981" s="154"/>
      <c r="K3981" s="154"/>
      <c r="L3981" s="158"/>
      <c r="M3981" s="158"/>
      <c r="N3981" s="158"/>
      <c r="O3981" s="158"/>
      <c r="P3981" s="158"/>
      <c r="Q3981" s="158"/>
      <c r="R3981" s="158"/>
      <c r="S3981" s="158"/>
      <c r="T3981" s="158"/>
      <c r="U3981" s="158"/>
      <c r="V3981" s="158"/>
      <c r="W3981" s="158"/>
    </row>
    <row r="3982" spans="1:23">
      <c r="A3982" s="154"/>
      <c r="B3982" s="155"/>
      <c r="C3982" s="155"/>
      <c r="D3982" s="156"/>
      <c r="E3982" s="157"/>
      <c r="F3982" s="158"/>
      <c r="G3982" s="158"/>
      <c r="H3982" s="158"/>
      <c r="I3982" s="158"/>
      <c r="J3982" s="158"/>
      <c r="K3982" s="158"/>
      <c r="L3982" s="158"/>
      <c r="M3982" s="158"/>
      <c r="N3982" s="158"/>
      <c r="O3982" s="158"/>
      <c r="P3982" s="158"/>
      <c r="Q3982" s="158"/>
      <c r="R3982" s="158"/>
      <c r="S3982" s="158"/>
      <c r="T3982" s="158"/>
      <c r="U3982" s="158"/>
      <c r="V3982" s="158"/>
      <c r="W3982" s="158"/>
    </row>
    <row r="3983" spans="1:23">
      <c r="A3983" s="154"/>
      <c r="B3983" s="159"/>
      <c r="C3983" s="159"/>
      <c r="D3983" s="160"/>
      <c r="E3983" s="161"/>
      <c r="F3983" s="162"/>
      <c r="G3983" s="162"/>
      <c r="H3983" s="162"/>
      <c r="I3983" s="162"/>
      <c r="J3983" s="162"/>
      <c r="K3983" s="162"/>
      <c r="L3983" s="158"/>
      <c r="M3983" s="158"/>
      <c r="N3983" s="158"/>
      <c r="O3983" s="158"/>
      <c r="P3983" s="158"/>
      <c r="Q3983" s="158"/>
      <c r="R3983" s="158"/>
      <c r="S3983" s="158"/>
      <c r="T3983" s="158"/>
      <c r="U3983" s="158"/>
      <c r="V3983" s="158"/>
      <c r="W3983" s="158"/>
    </row>
    <row r="3984" spans="1:23">
      <c r="A3984" s="163"/>
      <c r="B3984" s="159"/>
      <c r="C3984" s="159"/>
      <c r="D3984" s="160"/>
      <c r="E3984" s="154"/>
      <c r="F3984" s="154"/>
      <c r="G3984" s="154"/>
      <c r="H3984" s="154"/>
      <c r="I3984" s="154"/>
      <c r="J3984" s="154"/>
      <c r="K3984" s="154"/>
      <c r="L3984" s="158"/>
      <c r="M3984" s="158"/>
      <c r="N3984" s="158"/>
      <c r="O3984" s="158"/>
      <c r="P3984" s="158"/>
      <c r="Q3984" s="158"/>
      <c r="R3984" s="158"/>
      <c r="S3984" s="158"/>
      <c r="T3984" s="158"/>
      <c r="U3984" s="158"/>
      <c r="V3984" s="158"/>
      <c r="W3984" s="158"/>
    </row>
    <row r="3985" spans="1:23">
      <c r="A3985" s="154"/>
      <c r="B3985" s="155"/>
      <c r="C3985" s="155"/>
      <c r="D3985" s="156"/>
      <c r="E3985" s="157"/>
      <c r="F3985" s="158"/>
      <c r="G3985" s="158"/>
      <c r="H3985" s="158"/>
      <c r="I3985" s="158"/>
      <c r="J3985" s="158"/>
      <c r="K3985" s="158"/>
      <c r="L3985" s="158"/>
      <c r="M3985" s="158"/>
      <c r="N3985" s="158"/>
      <c r="O3985" s="158"/>
      <c r="P3985" s="158"/>
      <c r="Q3985" s="158"/>
      <c r="R3985" s="158"/>
      <c r="S3985" s="158"/>
      <c r="T3985" s="158"/>
      <c r="U3985" s="158"/>
      <c r="V3985" s="158"/>
      <c r="W3985" s="158"/>
    </row>
    <row r="3986" spans="1:23">
      <c r="A3986" s="154"/>
      <c r="B3986" s="159"/>
      <c r="C3986" s="159"/>
      <c r="D3986" s="160"/>
      <c r="E3986" s="161"/>
      <c r="F3986" s="162"/>
      <c r="G3986" s="162"/>
      <c r="H3986" s="162"/>
      <c r="I3986" s="162"/>
      <c r="J3986" s="162"/>
      <c r="K3986" s="162"/>
      <c r="L3986" s="158"/>
      <c r="M3986" s="158"/>
      <c r="N3986" s="158"/>
      <c r="O3986" s="158"/>
      <c r="P3986" s="158"/>
      <c r="Q3986" s="158"/>
      <c r="R3986" s="158"/>
      <c r="S3986" s="158"/>
      <c r="T3986" s="158"/>
      <c r="U3986" s="158"/>
      <c r="V3986" s="158"/>
      <c r="W3986" s="158"/>
    </row>
    <row r="3987" spans="1:23">
      <c r="A3987" s="163"/>
      <c r="B3987" s="159"/>
      <c r="C3987" s="159"/>
      <c r="D3987" s="160"/>
      <c r="E3987" s="154"/>
      <c r="F3987" s="154"/>
      <c r="G3987" s="154"/>
      <c r="H3987" s="154"/>
      <c r="I3987" s="154"/>
      <c r="J3987" s="154"/>
      <c r="K3987" s="154"/>
      <c r="L3987" s="158"/>
      <c r="M3987" s="158"/>
      <c r="N3987" s="158"/>
      <c r="O3987" s="158"/>
      <c r="P3987" s="158"/>
      <c r="Q3987" s="158"/>
      <c r="R3987" s="158"/>
      <c r="S3987" s="158"/>
      <c r="T3987" s="158"/>
      <c r="U3987" s="158"/>
      <c r="V3987" s="158"/>
      <c r="W3987" s="158"/>
    </row>
    <row r="3988" spans="1:23">
      <c r="A3988" s="154"/>
      <c r="B3988" s="155"/>
      <c r="C3988" s="155"/>
      <c r="D3988" s="156"/>
      <c r="E3988" s="157"/>
      <c r="F3988" s="158"/>
      <c r="G3988" s="158"/>
      <c r="H3988" s="158"/>
      <c r="I3988" s="158"/>
      <c r="J3988" s="158"/>
      <c r="K3988" s="158"/>
      <c r="L3988" s="158"/>
      <c r="M3988" s="158"/>
      <c r="N3988" s="158"/>
      <c r="O3988" s="158"/>
      <c r="P3988" s="158"/>
      <c r="Q3988" s="158"/>
      <c r="R3988" s="158"/>
      <c r="S3988" s="158"/>
      <c r="T3988" s="158"/>
      <c r="U3988" s="158"/>
      <c r="V3988" s="158"/>
      <c r="W3988" s="158"/>
    </row>
    <row r="3989" spans="1:23">
      <c r="A3989" s="154"/>
      <c r="B3989" s="159"/>
      <c r="C3989" s="159"/>
      <c r="D3989" s="160"/>
      <c r="E3989" s="161"/>
      <c r="F3989" s="162"/>
      <c r="G3989" s="162"/>
      <c r="H3989" s="162"/>
      <c r="I3989" s="162"/>
      <c r="J3989" s="162"/>
      <c r="K3989" s="162"/>
      <c r="L3989" s="158"/>
      <c r="M3989" s="158"/>
      <c r="N3989" s="158"/>
      <c r="O3989" s="158"/>
      <c r="P3989" s="158"/>
      <c r="Q3989" s="158"/>
      <c r="R3989" s="158"/>
      <c r="S3989" s="158"/>
      <c r="T3989" s="158"/>
      <c r="U3989" s="158"/>
      <c r="V3989" s="158"/>
      <c r="W3989" s="158"/>
    </row>
    <row r="3990" spans="1:23">
      <c r="A3990" s="163"/>
      <c r="B3990" s="159"/>
      <c r="C3990" s="159"/>
      <c r="D3990" s="160"/>
      <c r="E3990" s="154"/>
      <c r="F3990" s="154"/>
      <c r="G3990" s="154"/>
      <c r="H3990" s="154"/>
      <c r="I3990" s="154"/>
      <c r="J3990" s="154"/>
      <c r="K3990" s="154"/>
      <c r="L3990" s="158"/>
      <c r="M3990" s="158"/>
      <c r="N3990" s="158"/>
      <c r="O3990" s="158"/>
      <c r="P3990" s="158"/>
      <c r="Q3990" s="158"/>
      <c r="R3990" s="158"/>
      <c r="S3990" s="158"/>
      <c r="T3990" s="158"/>
      <c r="U3990" s="158"/>
      <c r="V3990" s="158"/>
      <c r="W3990" s="158"/>
    </row>
    <row r="3991" spans="1:23">
      <c r="A3991" s="154"/>
      <c r="B3991" s="155"/>
      <c r="C3991" s="155"/>
      <c r="D3991" s="156"/>
      <c r="E3991" s="157"/>
      <c r="F3991" s="158"/>
      <c r="G3991" s="158"/>
      <c r="H3991" s="158"/>
      <c r="I3991" s="158"/>
      <c r="J3991" s="158"/>
      <c r="K3991" s="158"/>
      <c r="L3991" s="158"/>
      <c r="M3991" s="158"/>
      <c r="N3991" s="158"/>
      <c r="O3991" s="158"/>
      <c r="P3991" s="158"/>
      <c r="Q3991" s="158"/>
      <c r="R3991" s="158"/>
      <c r="S3991" s="158"/>
      <c r="T3991" s="158"/>
      <c r="U3991" s="158"/>
      <c r="V3991" s="158"/>
      <c r="W3991" s="158"/>
    </row>
    <row r="3992" spans="1:23">
      <c r="A3992" s="154"/>
      <c r="B3992" s="159"/>
      <c r="C3992" s="159"/>
      <c r="D3992" s="160"/>
      <c r="E3992" s="161"/>
      <c r="F3992" s="162"/>
      <c r="G3992" s="162"/>
      <c r="H3992" s="162"/>
      <c r="I3992" s="162"/>
      <c r="J3992" s="162"/>
      <c r="K3992" s="162"/>
      <c r="L3992" s="158"/>
      <c r="M3992" s="158"/>
      <c r="N3992" s="158"/>
      <c r="O3992" s="158"/>
      <c r="P3992" s="158"/>
      <c r="Q3992" s="158"/>
      <c r="R3992" s="158"/>
      <c r="S3992" s="158"/>
      <c r="T3992" s="158"/>
      <c r="U3992" s="158"/>
      <c r="V3992" s="158"/>
      <c r="W3992" s="158"/>
    </row>
    <row r="3993" spans="1:23">
      <c r="A3993" s="163"/>
      <c r="B3993" s="159"/>
      <c r="C3993" s="159"/>
      <c r="D3993" s="160"/>
      <c r="E3993" s="154"/>
      <c r="F3993" s="154"/>
      <c r="G3993" s="154"/>
      <c r="H3993" s="154"/>
      <c r="I3993" s="154"/>
      <c r="J3993" s="154"/>
      <c r="K3993" s="154"/>
      <c r="L3993" s="158"/>
      <c r="M3993" s="158"/>
      <c r="N3993" s="158"/>
      <c r="O3993" s="158"/>
      <c r="P3993" s="158"/>
      <c r="Q3993" s="158"/>
      <c r="R3993" s="158"/>
      <c r="S3993" s="158"/>
      <c r="T3993" s="158"/>
      <c r="U3993" s="158"/>
      <c r="V3993" s="158"/>
      <c r="W3993" s="158"/>
    </row>
    <row r="3994" spans="1:23">
      <c r="A3994" s="154"/>
      <c r="B3994" s="155"/>
      <c r="C3994" s="155"/>
      <c r="D3994" s="156"/>
      <c r="E3994" s="157"/>
      <c r="F3994" s="158"/>
      <c r="G3994" s="158"/>
      <c r="H3994" s="158"/>
      <c r="I3994" s="158"/>
      <c r="J3994" s="158"/>
      <c r="K3994" s="158"/>
      <c r="L3994" s="158"/>
      <c r="M3994" s="158"/>
      <c r="N3994" s="158"/>
      <c r="O3994" s="158"/>
      <c r="P3994" s="158"/>
      <c r="Q3994" s="158"/>
      <c r="R3994" s="158"/>
      <c r="S3994" s="158"/>
      <c r="T3994" s="158"/>
      <c r="U3994" s="158"/>
      <c r="V3994" s="158"/>
      <c r="W3994" s="158"/>
    </row>
    <row r="3995" spans="1:23">
      <c r="A3995" s="154"/>
      <c r="B3995" s="159"/>
      <c r="C3995" s="159"/>
      <c r="D3995" s="160"/>
      <c r="E3995" s="161"/>
      <c r="F3995" s="162"/>
      <c r="G3995" s="162"/>
      <c r="H3995" s="162"/>
      <c r="I3995" s="162"/>
      <c r="J3995" s="162"/>
      <c r="K3995" s="162"/>
      <c r="L3995" s="158"/>
      <c r="M3995" s="158"/>
      <c r="N3995" s="158"/>
      <c r="O3995" s="158"/>
      <c r="P3995" s="158"/>
      <c r="Q3995" s="158"/>
      <c r="R3995" s="158"/>
      <c r="S3995" s="158"/>
      <c r="T3995" s="158"/>
      <c r="U3995" s="158"/>
      <c r="V3995" s="158"/>
      <c r="W3995" s="158"/>
    </row>
    <row r="3996" spans="1:23">
      <c r="A3996" s="163"/>
      <c r="B3996" s="159"/>
      <c r="C3996" s="159"/>
      <c r="D3996" s="160"/>
      <c r="E3996" s="154"/>
      <c r="F3996" s="154"/>
      <c r="G3996" s="154"/>
      <c r="H3996" s="154"/>
      <c r="I3996" s="154"/>
      <c r="J3996" s="154"/>
      <c r="K3996" s="154"/>
      <c r="L3996" s="158"/>
      <c r="M3996" s="158"/>
      <c r="N3996" s="158"/>
      <c r="O3996" s="158"/>
      <c r="P3996" s="158"/>
      <c r="Q3996" s="158"/>
      <c r="R3996" s="158"/>
      <c r="S3996" s="158"/>
      <c r="T3996" s="158"/>
      <c r="U3996" s="158"/>
      <c r="V3996" s="158"/>
      <c r="W3996" s="158"/>
    </row>
    <row r="3997" spans="1:23">
      <c r="A3997" s="154"/>
      <c r="B3997" s="155"/>
      <c r="C3997" s="155"/>
      <c r="D3997" s="156"/>
      <c r="E3997" s="157"/>
      <c r="F3997" s="158"/>
      <c r="G3997" s="158"/>
      <c r="H3997" s="158"/>
      <c r="I3997" s="158"/>
      <c r="J3997" s="158"/>
      <c r="K3997" s="158"/>
      <c r="L3997" s="158"/>
      <c r="M3997" s="158"/>
      <c r="N3997" s="158"/>
      <c r="O3997" s="158"/>
      <c r="P3997" s="158"/>
      <c r="Q3997" s="158"/>
      <c r="R3997" s="158"/>
      <c r="S3997" s="158"/>
      <c r="T3997" s="158"/>
      <c r="U3997" s="158"/>
      <c r="V3997" s="158"/>
      <c r="W3997" s="158"/>
    </row>
    <row r="3998" spans="1:23">
      <c r="A3998" s="154"/>
      <c r="B3998" s="159"/>
      <c r="C3998" s="159"/>
      <c r="D3998" s="160"/>
      <c r="E3998" s="161"/>
      <c r="F3998" s="162"/>
      <c r="G3998" s="162"/>
      <c r="H3998" s="162"/>
      <c r="I3998" s="162"/>
      <c r="J3998" s="162"/>
      <c r="K3998" s="162"/>
      <c r="L3998" s="158"/>
      <c r="M3998" s="158"/>
      <c r="N3998" s="158"/>
      <c r="O3998" s="158"/>
      <c r="P3998" s="158"/>
      <c r="Q3998" s="158"/>
      <c r="R3998" s="158"/>
      <c r="S3998" s="158"/>
      <c r="T3998" s="158"/>
      <c r="U3998" s="158"/>
      <c r="V3998" s="158"/>
      <c r="W3998" s="158"/>
    </row>
    <row r="3999" spans="1:23">
      <c r="A3999" s="163"/>
      <c r="B3999" s="159"/>
      <c r="C3999" s="159"/>
      <c r="D3999" s="160"/>
      <c r="E3999" s="154"/>
      <c r="F3999" s="154"/>
      <c r="G3999" s="154"/>
      <c r="H3999" s="154"/>
      <c r="I3999" s="154"/>
      <c r="J3999" s="154"/>
      <c r="K3999" s="154"/>
      <c r="L3999" s="158"/>
      <c r="M3999" s="158"/>
      <c r="N3999" s="158"/>
      <c r="O3999" s="158"/>
      <c r="P3999" s="158"/>
      <c r="Q3999" s="158"/>
      <c r="R3999" s="158"/>
      <c r="S3999" s="158"/>
      <c r="T3999" s="158"/>
      <c r="U3999" s="158"/>
      <c r="V3999" s="158"/>
      <c r="W3999" s="158"/>
    </row>
    <row r="4000" spans="1:23">
      <c r="A4000" s="154"/>
      <c r="B4000" s="155"/>
      <c r="C4000" s="155"/>
      <c r="D4000" s="156"/>
      <c r="E4000" s="157"/>
      <c r="F4000" s="158"/>
      <c r="G4000" s="158"/>
      <c r="H4000" s="158"/>
      <c r="I4000" s="158"/>
      <c r="J4000" s="158"/>
      <c r="K4000" s="158"/>
      <c r="L4000" s="158"/>
      <c r="M4000" s="158"/>
      <c r="N4000" s="158"/>
      <c r="O4000" s="158"/>
      <c r="P4000" s="158"/>
      <c r="Q4000" s="158"/>
      <c r="R4000" s="158"/>
      <c r="S4000" s="158"/>
      <c r="T4000" s="158"/>
      <c r="U4000" s="158"/>
      <c r="V4000" s="158"/>
      <c r="W4000" s="158"/>
    </row>
    <row r="4001" spans="1:23">
      <c r="A4001" s="154"/>
      <c r="B4001" s="159"/>
      <c r="C4001" s="159"/>
      <c r="D4001" s="160"/>
      <c r="E4001" s="161"/>
      <c r="F4001" s="162"/>
      <c r="G4001" s="162"/>
      <c r="H4001" s="162"/>
      <c r="I4001" s="162"/>
      <c r="J4001" s="162"/>
      <c r="K4001" s="162"/>
      <c r="L4001" s="158"/>
      <c r="M4001" s="158"/>
      <c r="N4001" s="158"/>
      <c r="O4001" s="158"/>
      <c r="P4001" s="158"/>
      <c r="Q4001" s="158"/>
      <c r="R4001" s="158"/>
      <c r="S4001" s="158"/>
      <c r="T4001" s="158"/>
      <c r="U4001" s="158"/>
      <c r="V4001" s="158"/>
      <c r="W4001" s="158"/>
    </row>
    <row r="4002" spans="1:23">
      <c r="A4002" s="163"/>
      <c r="B4002" s="159"/>
      <c r="C4002" s="159"/>
      <c r="D4002" s="160"/>
      <c r="E4002" s="154"/>
      <c r="F4002" s="154"/>
      <c r="G4002" s="154"/>
      <c r="H4002" s="154"/>
      <c r="I4002" s="154"/>
      <c r="J4002" s="154"/>
      <c r="K4002" s="154"/>
      <c r="L4002" s="158"/>
      <c r="M4002" s="158"/>
      <c r="N4002" s="158"/>
      <c r="O4002" s="158"/>
      <c r="P4002" s="158"/>
      <c r="Q4002" s="158"/>
      <c r="R4002" s="158"/>
      <c r="S4002" s="158"/>
      <c r="T4002" s="158"/>
      <c r="U4002" s="158"/>
      <c r="V4002" s="158"/>
      <c r="W4002" s="158"/>
    </row>
    <row r="4003" spans="1:23">
      <c r="A4003" s="154"/>
      <c r="B4003" s="155"/>
      <c r="C4003" s="155"/>
      <c r="D4003" s="156"/>
      <c r="E4003" s="157"/>
      <c r="F4003" s="158"/>
      <c r="G4003" s="158"/>
      <c r="H4003" s="158"/>
      <c r="I4003" s="158"/>
      <c r="J4003" s="158"/>
      <c r="K4003" s="158"/>
      <c r="L4003" s="158"/>
      <c r="M4003" s="158"/>
      <c r="N4003" s="158"/>
      <c r="O4003" s="158"/>
      <c r="P4003" s="158"/>
      <c r="Q4003" s="158"/>
      <c r="R4003" s="158"/>
      <c r="S4003" s="158"/>
      <c r="T4003" s="158"/>
      <c r="U4003" s="158"/>
      <c r="V4003" s="158"/>
      <c r="W4003" s="158"/>
    </row>
    <row r="4004" spans="1:23">
      <c r="A4004" s="154"/>
      <c r="B4004" s="159"/>
      <c r="C4004" s="159"/>
      <c r="D4004" s="160"/>
      <c r="E4004" s="161"/>
      <c r="F4004" s="162"/>
      <c r="G4004" s="162"/>
      <c r="H4004" s="162"/>
      <c r="I4004" s="162"/>
      <c r="J4004" s="162"/>
      <c r="K4004" s="162"/>
      <c r="L4004" s="158"/>
      <c r="M4004" s="158"/>
      <c r="N4004" s="158"/>
      <c r="O4004" s="158"/>
      <c r="P4004" s="158"/>
      <c r="Q4004" s="158"/>
      <c r="R4004" s="158"/>
      <c r="S4004" s="158"/>
      <c r="T4004" s="158"/>
      <c r="U4004" s="158"/>
      <c r="V4004" s="158"/>
      <c r="W4004" s="158"/>
    </row>
    <row r="4005" spans="1:23">
      <c r="A4005" s="163"/>
      <c r="B4005" s="159"/>
      <c r="C4005" s="159"/>
      <c r="D4005" s="160"/>
      <c r="E4005" s="154"/>
      <c r="F4005" s="154"/>
      <c r="G4005" s="154"/>
      <c r="H4005" s="154"/>
      <c r="I4005" s="154"/>
      <c r="J4005" s="154"/>
      <c r="K4005" s="154"/>
      <c r="L4005" s="158"/>
      <c r="M4005" s="158"/>
      <c r="N4005" s="158"/>
      <c r="O4005" s="158"/>
      <c r="P4005" s="158"/>
      <c r="Q4005" s="158"/>
      <c r="R4005" s="158"/>
      <c r="S4005" s="158"/>
      <c r="T4005" s="158"/>
      <c r="U4005" s="158"/>
      <c r="V4005" s="158"/>
      <c r="W4005" s="158"/>
    </row>
    <row r="4006" spans="1:23">
      <c r="A4006" s="154"/>
      <c r="B4006" s="155"/>
      <c r="C4006" s="155"/>
      <c r="D4006" s="156"/>
      <c r="E4006" s="157"/>
      <c r="F4006" s="158"/>
      <c r="G4006" s="158"/>
      <c r="H4006" s="158"/>
      <c r="I4006" s="158"/>
      <c r="J4006" s="158"/>
      <c r="K4006" s="158"/>
      <c r="L4006" s="158"/>
      <c r="M4006" s="158"/>
      <c r="N4006" s="158"/>
      <c r="O4006" s="158"/>
      <c r="P4006" s="158"/>
      <c r="Q4006" s="158"/>
      <c r="R4006" s="158"/>
      <c r="S4006" s="158"/>
      <c r="T4006" s="158"/>
      <c r="U4006" s="158"/>
      <c r="V4006" s="158"/>
      <c r="W4006" s="158"/>
    </row>
    <row r="4007" spans="1:23">
      <c r="A4007" s="154"/>
      <c r="B4007" s="159"/>
      <c r="C4007" s="159"/>
      <c r="D4007" s="160"/>
      <c r="E4007" s="161"/>
      <c r="F4007" s="162"/>
      <c r="G4007" s="162"/>
      <c r="H4007" s="162"/>
      <c r="I4007" s="162"/>
      <c r="J4007" s="162"/>
      <c r="K4007" s="162"/>
      <c r="L4007" s="158"/>
      <c r="M4007" s="158"/>
      <c r="N4007" s="158"/>
      <c r="O4007" s="158"/>
      <c r="P4007" s="158"/>
      <c r="Q4007" s="158"/>
      <c r="R4007" s="158"/>
      <c r="S4007" s="158"/>
      <c r="T4007" s="158"/>
      <c r="U4007" s="158"/>
      <c r="V4007" s="158"/>
      <c r="W4007" s="158"/>
    </row>
    <row r="4008" spans="1:23">
      <c r="A4008" s="163"/>
      <c r="B4008" s="159"/>
      <c r="C4008" s="159"/>
      <c r="D4008" s="160"/>
      <c r="E4008" s="154"/>
      <c r="F4008" s="154"/>
      <c r="G4008" s="154"/>
      <c r="H4008" s="154"/>
      <c r="I4008" s="154"/>
      <c r="J4008" s="154"/>
      <c r="K4008" s="154"/>
      <c r="L4008" s="158"/>
      <c r="M4008" s="158"/>
      <c r="N4008" s="158"/>
      <c r="O4008" s="158"/>
      <c r="P4008" s="158"/>
      <c r="Q4008" s="158"/>
      <c r="R4008" s="158"/>
      <c r="S4008" s="158"/>
      <c r="T4008" s="158"/>
      <c r="U4008" s="158"/>
      <c r="V4008" s="158"/>
      <c r="W4008" s="158"/>
    </row>
    <row r="4009" spans="1:23">
      <c r="A4009" s="154"/>
      <c r="B4009" s="155"/>
      <c r="C4009" s="155"/>
      <c r="D4009" s="156"/>
      <c r="E4009" s="157"/>
      <c r="F4009" s="158"/>
      <c r="G4009" s="158"/>
      <c r="H4009" s="158"/>
      <c r="I4009" s="158"/>
      <c r="J4009" s="158"/>
      <c r="K4009" s="158"/>
      <c r="L4009" s="158"/>
      <c r="M4009" s="158"/>
      <c r="N4009" s="158"/>
      <c r="O4009" s="158"/>
      <c r="P4009" s="158"/>
      <c r="Q4009" s="158"/>
      <c r="R4009" s="158"/>
      <c r="S4009" s="158"/>
      <c r="T4009" s="158"/>
      <c r="U4009" s="158"/>
      <c r="V4009" s="158"/>
      <c r="W4009" s="158"/>
    </row>
    <row r="4010" spans="1:23">
      <c r="A4010" s="154"/>
      <c r="B4010" s="159"/>
      <c r="C4010" s="159"/>
      <c r="D4010" s="160"/>
      <c r="E4010" s="161"/>
      <c r="F4010" s="162"/>
      <c r="G4010" s="162"/>
      <c r="H4010" s="162"/>
      <c r="I4010" s="162"/>
      <c r="J4010" s="162"/>
      <c r="K4010" s="162"/>
      <c r="L4010" s="158"/>
      <c r="M4010" s="158"/>
      <c r="N4010" s="158"/>
      <c r="O4010" s="158"/>
      <c r="P4010" s="158"/>
      <c r="Q4010" s="158"/>
      <c r="R4010" s="158"/>
      <c r="S4010" s="158"/>
      <c r="T4010" s="158"/>
      <c r="U4010" s="158"/>
      <c r="V4010" s="158"/>
      <c r="W4010" s="158"/>
    </row>
    <row r="4011" spans="1:23">
      <c r="A4011" s="163"/>
      <c r="B4011" s="159"/>
      <c r="C4011" s="159"/>
      <c r="D4011" s="160"/>
      <c r="E4011" s="154"/>
      <c r="F4011" s="154"/>
      <c r="G4011" s="154"/>
      <c r="H4011" s="154"/>
      <c r="I4011" s="154"/>
      <c r="J4011" s="154"/>
      <c r="K4011" s="154"/>
      <c r="L4011" s="158"/>
      <c r="M4011" s="158"/>
      <c r="N4011" s="158"/>
      <c r="O4011" s="158"/>
      <c r="P4011" s="158"/>
      <c r="Q4011" s="158"/>
      <c r="R4011" s="158"/>
      <c r="S4011" s="158"/>
      <c r="T4011" s="158"/>
      <c r="U4011" s="158"/>
      <c r="V4011" s="158"/>
      <c r="W4011" s="158"/>
    </row>
    <row r="4012" spans="1:23">
      <c r="A4012" s="154"/>
      <c r="B4012" s="155"/>
      <c r="C4012" s="155"/>
      <c r="D4012" s="156"/>
      <c r="E4012" s="157"/>
      <c r="F4012" s="158"/>
      <c r="G4012" s="158"/>
      <c r="H4012" s="158"/>
      <c r="I4012" s="158"/>
      <c r="J4012" s="158"/>
      <c r="K4012" s="158"/>
      <c r="L4012" s="158"/>
      <c r="M4012" s="158"/>
      <c r="N4012" s="158"/>
      <c r="O4012" s="158"/>
      <c r="P4012" s="158"/>
      <c r="Q4012" s="158"/>
      <c r="R4012" s="158"/>
      <c r="S4012" s="158"/>
      <c r="T4012" s="158"/>
      <c r="U4012" s="158"/>
      <c r="V4012" s="158"/>
      <c r="W4012" s="158"/>
    </row>
    <row r="4013" spans="1:23">
      <c r="A4013" s="154"/>
      <c r="B4013" s="159"/>
      <c r="C4013" s="159"/>
      <c r="D4013" s="160"/>
      <c r="E4013" s="161"/>
      <c r="F4013" s="162"/>
      <c r="G4013" s="162"/>
      <c r="H4013" s="162"/>
      <c r="I4013" s="162"/>
      <c r="J4013" s="162"/>
      <c r="K4013" s="162"/>
      <c r="L4013" s="158"/>
      <c r="M4013" s="158"/>
      <c r="N4013" s="158"/>
      <c r="O4013" s="158"/>
      <c r="P4013" s="158"/>
      <c r="Q4013" s="158"/>
      <c r="R4013" s="158"/>
      <c r="S4013" s="158"/>
      <c r="T4013" s="158"/>
      <c r="U4013" s="158"/>
      <c r="V4013" s="158"/>
      <c r="W4013" s="158"/>
    </row>
    <row r="4014" spans="1:23">
      <c r="A4014" s="163"/>
      <c r="B4014" s="159"/>
      <c r="C4014" s="159"/>
      <c r="D4014" s="160"/>
      <c r="E4014" s="154"/>
      <c r="F4014" s="154"/>
      <c r="G4014" s="154"/>
      <c r="H4014" s="154"/>
      <c r="I4014" s="154"/>
      <c r="J4014" s="154"/>
      <c r="K4014" s="154"/>
      <c r="L4014" s="158"/>
      <c r="M4014" s="158"/>
      <c r="N4014" s="158"/>
      <c r="O4014" s="158"/>
      <c r="P4014" s="158"/>
      <c r="Q4014" s="158"/>
      <c r="R4014" s="158"/>
      <c r="S4014" s="158"/>
      <c r="T4014" s="158"/>
      <c r="U4014" s="158"/>
      <c r="V4014" s="158"/>
      <c r="W4014" s="158"/>
    </row>
    <row r="4015" spans="1:23">
      <c r="A4015" s="154"/>
      <c r="B4015" s="155"/>
      <c r="C4015" s="155"/>
      <c r="D4015" s="156"/>
      <c r="E4015" s="157"/>
      <c r="F4015" s="158"/>
      <c r="G4015" s="158"/>
      <c r="H4015" s="158"/>
      <c r="I4015" s="158"/>
      <c r="J4015" s="158"/>
      <c r="K4015" s="158"/>
      <c r="L4015" s="158"/>
      <c r="M4015" s="158"/>
      <c r="N4015" s="158"/>
      <c r="O4015" s="158"/>
      <c r="P4015" s="158"/>
      <c r="Q4015" s="158"/>
      <c r="R4015" s="158"/>
      <c r="S4015" s="158"/>
      <c r="T4015" s="158"/>
      <c r="U4015" s="158"/>
      <c r="V4015" s="158"/>
      <c r="W4015" s="158"/>
    </row>
    <row r="4016" spans="1:23">
      <c r="A4016" s="154"/>
      <c r="B4016" s="159"/>
      <c r="C4016" s="159"/>
      <c r="D4016" s="160"/>
      <c r="E4016" s="161"/>
      <c r="F4016" s="162"/>
      <c r="G4016" s="162"/>
      <c r="H4016" s="162"/>
      <c r="I4016" s="162"/>
      <c r="J4016" s="162"/>
      <c r="K4016" s="162"/>
      <c r="L4016" s="158"/>
      <c r="M4016" s="158"/>
      <c r="N4016" s="158"/>
      <c r="O4016" s="158"/>
      <c r="P4016" s="158"/>
      <c r="Q4016" s="158"/>
      <c r="R4016" s="158"/>
      <c r="S4016" s="158"/>
      <c r="T4016" s="158"/>
      <c r="U4016" s="158"/>
      <c r="V4016" s="158"/>
      <c r="W4016" s="158"/>
    </row>
    <row r="4017" spans="1:23">
      <c r="A4017" s="163"/>
      <c r="B4017" s="159"/>
      <c r="C4017" s="159"/>
      <c r="D4017" s="160"/>
      <c r="E4017" s="154"/>
      <c r="F4017" s="154"/>
      <c r="G4017" s="154"/>
      <c r="H4017" s="154"/>
      <c r="I4017" s="154"/>
      <c r="J4017" s="154"/>
      <c r="K4017" s="154"/>
      <c r="L4017" s="158"/>
      <c r="M4017" s="158"/>
      <c r="N4017" s="158"/>
      <c r="O4017" s="158"/>
      <c r="P4017" s="158"/>
      <c r="Q4017" s="158"/>
      <c r="R4017" s="158"/>
      <c r="S4017" s="158"/>
      <c r="T4017" s="158"/>
      <c r="U4017" s="158"/>
      <c r="V4017" s="158"/>
      <c r="W4017" s="158"/>
    </row>
    <row r="4018" spans="1:23">
      <c r="A4018" s="154"/>
      <c r="B4018" s="155"/>
      <c r="C4018" s="155"/>
      <c r="D4018" s="156"/>
      <c r="E4018" s="157"/>
      <c r="F4018" s="158"/>
      <c r="G4018" s="158"/>
      <c r="H4018" s="158"/>
      <c r="I4018" s="158"/>
      <c r="J4018" s="158"/>
      <c r="K4018" s="158"/>
      <c r="L4018" s="158"/>
      <c r="M4018" s="158"/>
      <c r="N4018" s="158"/>
      <c r="O4018" s="158"/>
      <c r="P4018" s="158"/>
      <c r="Q4018" s="158"/>
      <c r="R4018" s="158"/>
      <c r="S4018" s="158"/>
      <c r="T4018" s="158"/>
      <c r="U4018" s="158"/>
      <c r="V4018" s="158"/>
      <c r="W4018" s="158"/>
    </row>
    <row r="4019" spans="1:23">
      <c r="A4019" s="154"/>
      <c r="B4019" s="159"/>
      <c r="C4019" s="159"/>
      <c r="D4019" s="160"/>
      <c r="E4019" s="161"/>
      <c r="F4019" s="162"/>
      <c r="G4019" s="162"/>
      <c r="H4019" s="162"/>
      <c r="I4019" s="162"/>
      <c r="J4019" s="162"/>
      <c r="K4019" s="162"/>
      <c r="L4019" s="158"/>
      <c r="M4019" s="158"/>
      <c r="N4019" s="158"/>
      <c r="O4019" s="158"/>
      <c r="P4019" s="158"/>
      <c r="Q4019" s="158"/>
      <c r="R4019" s="158"/>
      <c r="S4019" s="158"/>
      <c r="T4019" s="158"/>
      <c r="U4019" s="158"/>
      <c r="V4019" s="158"/>
      <c r="W4019" s="158"/>
    </row>
    <row r="4020" spans="1:23">
      <c r="A4020" s="163"/>
      <c r="B4020" s="159"/>
      <c r="C4020" s="159"/>
      <c r="D4020" s="160"/>
      <c r="E4020" s="154"/>
      <c r="F4020" s="154"/>
      <c r="G4020" s="154"/>
      <c r="H4020" s="154"/>
      <c r="I4020" s="154"/>
      <c r="J4020" s="154"/>
      <c r="K4020" s="154"/>
      <c r="L4020" s="158"/>
      <c r="M4020" s="158"/>
      <c r="N4020" s="158"/>
      <c r="O4020" s="158"/>
      <c r="P4020" s="158"/>
      <c r="Q4020" s="158"/>
      <c r="R4020" s="158"/>
      <c r="S4020" s="158"/>
      <c r="T4020" s="158"/>
      <c r="U4020" s="158"/>
      <c r="V4020" s="158"/>
      <c r="W4020" s="158"/>
    </row>
    <row r="4021" spans="1:23">
      <c r="A4021" s="154"/>
      <c r="B4021" s="155"/>
      <c r="C4021" s="155"/>
      <c r="D4021" s="156"/>
      <c r="E4021" s="157"/>
      <c r="F4021" s="158"/>
      <c r="G4021" s="158"/>
      <c r="H4021" s="158"/>
      <c r="I4021" s="158"/>
      <c r="J4021" s="158"/>
      <c r="K4021" s="158"/>
      <c r="L4021" s="158"/>
      <c r="M4021" s="158"/>
      <c r="N4021" s="158"/>
      <c r="O4021" s="158"/>
      <c r="P4021" s="158"/>
      <c r="Q4021" s="158"/>
      <c r="R4021" s="158"/>
      <c r="S4021" s="158"/>
      <c r="T4021" s="158"/>
      <c r="U4021" s="158"/>
      <c r="V4021" s="158"/>
      <c r="W4021" s="158"/>
    </row>
    <row r="4022" spans="1:23">
      <c r="A4022" s="154"/>
      <c r="B4022" s="159"/>
      <c r="C4022" s="159"/>
      <c r="D4022" s="160"/>
      <c r="E4022" s="161"/>
      <c r="F4022" s="162"/>
      <c r="G4022" s="162"/>
      <c r="H4022" s="162"/>
      <c r="I4022" s="162"/>
      <c r="J4022" s="162"/>
      <c r="K4022" s="162"/>
      <c r="L4022" s="158"/>
      <c r="M4022" s="158"/>
      <c r="N4022" s="158"/>
      <c r="O4022" s="158"/>
      <c r="P4022" s="158"/>
      <c r="Q4022" s="158"/>
      <c r="R4022" s="158"/>
      <c r="S4022" s="158"/>
      <c r="T4022" s="158"/>
      <c r="U4022" s="158"/>
      <c r="V4022" s="158"/>
      <c r="W4022" s="158"/>
    </row>
    <row r="4023" spans="1:23">
      <c r="A4023" s="163"/>
      <c r="B4023" s="159"/>
      <c r="C4023" s="159"/>
      <c r="D4023" s="160"/>
      <c r="E4023" s="154"/>
      <c r="F4023" s="154"/>
      <c r="G4023" s="154"/>
      <c r="H4023" s="154"/>
      <c r="I4023" s="154"/>
      <c r="J4023" s="154"/>
      <c r="K4023" s="154"/>
      <c r="L4023" s="158"/>
      <c r="M4023" s="158"/>
      <c r="N4023" s="158"/>
      <c r="O4023" s="158"/>
      <c r="P4023" s="158"/>
      <c r="Q4023" s="158"/>
      <c r="R4023" s="158"/>
      <c r="S4023" s="158"/>
      <c r="T4023" s="158"/>
      <c r="U4023" s="158"/>
      <c r="V4023" s="158"/>
      <c r="W4023" s="158"/>
    </row>
    <row r="4024" spans="1:23">
      <c r="A4024" s="154"/>
      <c r="B4024" s="155"/>
      <c r="C4024" s="155"/>
      <c r="D4024" s="156"/>
      <c r="E4024" s="157"/>
      <c r="F4024" s="158"/>
      <c r="G4024" s="158"/>
      <c r="H4024" s="158"/>
      <c r="I4024" s="158"/>
      <c r="J4024" s="158"/>
      <c r="K4024" s="158"/>
      <c r="L4024" s="158"/>
      <c r="M4024" s="158"/>
      <c r="N4024" s="158"/>
      <c r="O4024" s="158"/>
      <c r="P4024" s="158"/>
      <c r="Q4024" s="158"/>
      <c r="R4024" s="158"/>
      <c r="S4024" s="158"/>
      <c r="T4024" s="158"/>
      <c r="U4024" s="158"/>
      <c r="V4024" s="158"/>
      <c r="W4024" s="158"/>
    </row>
    <row r="4025" spans="1:23">
      <c r="A4025" s="154"/>
      <c r="B4025" s="159"/>
      <c r="C4025" s="159"/>
      <c r="D4025" s="160"/>
      <c r="E4025" s="161"/>
      <c r="F4025" s="162"/>
      <c r="G4025" s="162"/>
      <c r="H4025" s="162"/>
      <c r="I4025" s="162"/>
      <c r="J4025" s="162"/>
      <c r="K4025" s="162"/>
      <c r="L4025" s="158"/>
      <c r="M4025" s="158"/>
      <c r="N4025" s="158"/>
      <c r="O4025" s="158"/>
      <c r="P4025" s="158"/>
      <c r="Q4025" s="158"/>
      <c r="R4025" s="158"/>
      <c r="S4025" s="158"/>
      <c r="T4025" s="158"/>
      <c r="U4025" s="158"/>
      <c r="V4025" s="158"/>
      <c r="W4025" s="158"/>
    </row>
    <row r="4026" spans="1:23">
      <c r="A4026" s="163"/>
      <c r="B4026" s="159"/>
      <c r="C4026" s="159"/>
      <c r="D4026" s="160"/>
      <c r="E4026" s="154"/>
      <c r="F4026" s="154"/>
      <c r="G4026" s="154"/>
      <c r="H4026" s="154"/>
      <c r="I4026" s="154"/>
      <c r="J4026" s="154"/>
      <c r="K4026" s="154"/>
      <c r="L4026" s="158"/>
      <c r="M4026" s="158"/>
      <c r="N4026" s="158"/>
      <c r="O4026" s="158"/>
      <c r="P4026" s="158"/>
      <c r="Q4026" s="158"/>
      <c r="R4026" s="158"/>
      <c r="S4026" s="158"/>
      <c r="T4026" s="158"/>
      <c r="U4026" s="158"/>
      <c r="V4026" s="158"/>
      <c r="W4026" s="158"/>
    </row>
    <row r="4027" spans="1:23">
      <c r="A4027" s="154"/>
      <c r="B4027" s="155"/>
      <c r="C4027" s="155"/>
      <c r="D4027" s="156"/>
      <c r="E4027" s="157"/>
      <c r="F4027" s="158"/>
      <c r="G4027" s="158"/>
      <c r="H4027" s="158"/>
      <c r="I4027" s="158"/>
      <c r="J4027" s="158"/>
      <c r="K4027" s="158"/>
      <c r="L4027" s="158"/>
      <c r="M4027" s="158"/>
      <c r="N4027" s="158"/>
      <c r="O4027" s="158"/>
      <c r="P4027" s="158"/>
      <c r="Q4027" s="158"/>
      <c r="R4027" s="158"/>
      <c r="S4027" s="158"/>
      <c r="T4027" s="158"/>
      <c r="U4027" s="158"/>
      <c r="V4027" s="158"/>
      <c r="W4027" s="158"/>
    </row>
    <row r="4028" spans="1:23">
      <c r="A4028" s="154"/>
      <c r="B4028" s="159"/>
      <c r="C4028" s="159"/>
      <c r="D4028" s="160"/>
      <c r="E4028" s="161"/>
      <c r="F4028" s="162"/>
      <c r="G4028" s="162"/>
      <c r="H4028" s="162"/>
      <c r="I4028" s="162"/>
      <c r="J4028" s="162"/>
      <c r="K4028" s="162"/>
      <c r="L4028" s="158"/>
      <c r="M4028" s="158"/>
      <c r="N4028" s="158"/>
      <c r="O4028" s="158"/>
      <c r="P4028" s="158"/>
      <c r="Q4028" s="158"/>
      <c r="R4028" s="158"/>
      <c r="S4028" s="158"/>
      <c r="T4028" s="158"/>
      <c r="U4028" s="158"/>
      <c r="V4028" s="158"/>
      <c r="W4028" s="158"/>
    </row>
    <row r="4029" spans="1:23">
      <c r="A4029" s="163"/>
      <c r="B4029" s="159"/>
      <c r="C4029" s="159"/>
      <c r="D4029" s="160"/>
      <c r="E4029" s="154"/>
      <c r="F4029" s="154"/>
      <c r="G4029" s="154"/>
      <c r="H4029" s="154"/>
      <c r="I4029" s="154"/>
      <c r="J4029" s="154"/>
      <c r="K4029" s="154"/>
      <c r="L4029" s="158"/>
      <c r="M4029" s="158"/>
      <c r="N4029" s="158"/>
      <c r="O4029" s="158"/>
      <c r="P4029" s="158"/>
      <c r="Q4029" s="158"/>
      <c r="R4029" s="158"/>
      <c r="S4029" s="158"/>
      <c r="T4029" s="158"/>
      <c r="U4029" s="158"/>
      <c r="V4029" s="158"/>
      <c r="W4029" s="158"/>
    </row>
    <row r="4030" spans="1:23">
      <c r="A4030" s="154"/>
      <c r="B4030" s="155"/>
      <c r="C4030" s="155"/>
      <c r="D4030" s="156"/>
      <c r="E4030" s="157"/>
      <c r="F4030" s="158"/>
      <c r="G4030" s="158"/>
      <c r="H4030" s="158"/>
      <c r="I4030" s="158"/>
      <c r="J4030" s="158"/>
      <c r="K4030" s="158"/>
      <c r="L4030" s="158"/>
      <c r="M4030" s="158"/>
      <c r="N4030" s="158"/>
      <c r="O4030" s="158"/>
      <c r="P4030" s="158"/>
      <c r="Q4030" s="158"/>
      <c r="R4030" s="158"/>
      <c r="S4030" s="158"/>
      <c r="T4030" s="158"/>
      <c r="U4030" s="158"/>
      <c r="V4030" s="158"/>
      <c r="W4030" s="158"/>
    </row>
    <row r="4031" spans="1:23">
      <c r="A4031" s="154"/>
      <c r="B4031" s="159"/>
      <c r="C4031" s="159"/>
      <c r="D4031" s="160"/>
      <c r="E4031" s="161"/>
      <c r="F4031" s="162"/>
      <c r="G4031" s="162"/>
      <c r="H4031" s="162"/>
      <c r="I4031" s="162"/>
      <c r="J4031" s="162"/>
      <c r="K4031" s="162"/>
      <c r="L4031" s="158"/>
      <c r="M4031" s="158"/>
      <c r="N4031" s="158"/>
      <c r="O4031" s="158"/>
      <c r="P4031" s="158"/>
      <c r="Q4031" s="158"/>
      <c r="R4031" s="158"/>
      <c r="S4031" s="158"/>
      <c r="T4031" s="158"/>
      <c r="U4031" s="158"/>
      <c r="V4031" s="158"/>
      <c r="W4031" s="158"/>
    </row>
    <row r="4032" spans="1:23">
      <c r="A4032" s="163"/>
      <c r="B4032" s="159"/>
      <c r="C4032" s="159"/>
      <c r="D4032" s="160"/>
      <c r="E4032" s="154"/>
      <c r="F4032" s="154"/>
      <c r="G4032" s="154"/>
      <c r="H4032" s="154"/>
      <c r="I4032" s="154"/>
      <c r="J4032" s="154"/>
      <c r="K4032" s="154"/>
      <c r="L4032" s="158"/>
      <c r="M4032" s="158"/>
      <c r="N4032" s="158"/>
      <c r="O4032" s="158"/>
      <c r="P4032" s="158"/>
      <c r="Q4032" s="158"/>
      <c r="R4032" s="158"/>
      <c r="S4032" s="158"/>
      <c r="T4032" s="158"/>
      <c r="U4032" s="158"/>
      <c r="V4032" s="158"/>
      <c r="W4032" s="158"/>
    </row>
    <row r="4033" spans="1:23">
      <c r="A4033" s="154"/>
      <c r="B4033" s="155"/>
      <c r="C4033" s="155"/>
      <c r="D4033" s="156"/>
      <c r="E4033" s="157"/>
      <c r="F4033" s="158"/>
      <c r="G4033" s="158"/>
      <c r="H4033" s="158"/>
      <c r="I4033" s="158"/>
      <c r="J4033" s="158"/>
      <c r="K4033" s="158"/>
      <c r="L4033" s="158"/>
      <c r="M4033" s="158"/>
      <c r="N4033" s="158"/>
      <c r="O4033" s="158"/>
      <c r="P4033" s="158"/>
      <c r="Q4033" s="158"/>
      <c r="R4033" s="158"/>
      <c r="S4033" s="158"/>
      <c r="T4033" s="158"/>
      <c r="U4033" s="158"/>
      <c r="V4033" s="158"/>
      <c r="W4033" s="158"/>
    </row>
    <row r="4034" spans="1:23">
      <c r="A4034" s="154"/>
      <c r="B4034" s="159"/>
      <c r="C4034" s="159"/>
      <c r="D4034" s="160"/>
      <c r="E4034" s="161"/>
      <c r="F4034" s="162"/>
      <c r="G4034" s="162"/>
      <c r="H4034" s="162"/>
      <c r="I4034" s="162"/>
      <c r="J4034" s="162"/>
      <c r="K4034" s="162"/>
      <c r="L4034" s="158"/>
      <c r="M4034" s="158"/>
      <c r="N4034" s="158"/>
      <c r="O4034" s="158"/>
      <c r="P4034" s="158"/>
      <c r="Q4034" s="158"/>
      <c r="R4034" s="158"/>
      <c r="S4034" s="158"/>
      <c r="T4034" s="158"/>
      <c r="U4034" s="158"/>
      <c r="V4034" s="158"/>
      <c r="W4034" s="158"/>
    </row>
    <row r="4035" spans="1:23">
      <c r="A4035" s="163"/>
      <c r="B4035" s="159"/>
      <c r="C4035" s="159"/>
      <c r="D4035" s="160"/>
      <c r="E4035" s="154"/>
      <c r="F4035" s="154"/>
      <c r="G4035" s="154"/>
      <c r="H4035" s="154"/>
      <c r="I4035" s="154"/>
      <c r="J4035" s="154"/>
      <c r="K4035" s="154"/>
      <c r="L4035" s="158"/>
      <c r="M4035" s="158"/>
      <c r="N4035" s="158"/>
      <c r="O4035" s="158"/>
      <c r="P4035" s="158"/>
      <c r="Q4035" s="158"/>
      <c r="R4035" s="158"/>
      <c r="S4035" s="158"/>
      <c r="T4035" s="158"/>
      <c r="U4035" s="158"/>
      <c r="V4035" s="158"/>
      <c r="W4035" s="158"/>
    </row>
    <row r="4036" spans="1:23">
      <c r="A4036" s="154"/>
      <c r="B4036" s="155"/>
      <c r="C4036" s="155"/>
      <c r="D4036" s="156"/>
      <c r="E4036" s="157"/>
      <c r="F4036" s="158"/>
      <c r="G4036" s="158"/>
      <c r="H4036" s="158"/>
      <c r="I4036" s="158"/>
      <c r="J4036" s="158"/>
      <c r="K4036" s="158"/>
      <c r="L4036" s="158"/>
      <c r="M4036" s="158"/>
      <c r="N4036" s="158"/>
      <c r="O4036" s="158"/>
      <c r="P4036" s="158"/>
      <c r="Q4036" s="158"/>
      <c r="R4036" s="158"/>
      <c r="S4036" s="158"/>
      <c r="T4036" s="158"/>
      <c r="U4036" s="158"/>
      <c r="V4036" s="158"/>
      <c r="W4036" s="158"/>
    </row>
    <row r="4037" spans="1:23">
      <c r="A4037" s="154"/>
      <c r="B4037" s="159"/>
      <c r="C4037" s="159"/>
      <c r="D4037" s="160"/>
      <c r="E4037" s="161"/>
      <c r="F4037" s="162"/>
      <c r="G4037" s="162"/>
      <c r="H4037" s="162"/>
      <c r="I4037" s="162"/>
      <c r="J4037" s="162"/>
      <c r="K4037" s="162"/>
      <c r="L4037" s="158"/>
      <c r="M4037" s="158"/>
      <c r="N4037" s="158"/>
      <c r="O4037" s="158"/>
      <c r="P4037" s="158"/>
      <c r="Q4037" s="158"/>
      <c r="R4037" s="158"/>
      <c r="S4037" s="158"/>
      <c r="T4037" s="158"/>
      <c r="U4037" s="158"/>
      <c r="V4037" s="158"/>
      <c r="W4037" s="158"/>
    </row>
    <row r="4038" spans="1:23">
      <c r="A4038" s="163"/>
      <c r="B4038" s="159"/>
      <c r="C4038" s="159"/>
      <c r="D4038" s="160"/>
      <c r="E4038" s="154"/>
      <c r="F4038" s="154"/>
      <c r="G4038" s="154"/>
      <c r="H4038" s="154"/>
      <c r="I4038" s="154"/>
      <c r="J4038" s="154"/>
      <c r="K4038" s="154"/>
      <c r="L4038" s="158"/>
      <c r="M4038" s="158"/>
      <c r="N4038" s="158"/>
      <c r="O4038" s="158"/>
      <c r="P4038" s="158"/>
      <c r="Q4038" s="158"/>
      <c r="R4038" s="158"/>
      <c r="S4038" s="158"/>
      <c r="T4038" s="158"/>
      <c r="U4038" s="158"/>
      <c r="V4038" s="158"/>
      <c r="W4038" s="158"/>
    </row>
    <row r="4039" spans="1:23">
      <c r="A4039" s="154"/>
      <c r="B4039" s="155"/>
      <c r="C4039" s="155"/>
      <c r="D4039" s="156"/>
      <c r="E4039" s="157"/>
      <c r="F4039" s="158"/>
      <c r="G4039" s="158"/>
      <c r="H4039" s="158"/>
      <c r="I4039" s="158"/>
      <c r="J4039" s="158"/>
      <c r="K4039" s="158"/>
      <c r="L4039" s="158"/>
      <c r="M4039" s="158"/>
      <c r="N4039" s="158"/>
      <c r="O4039" s="158"/>
      <c r="P4039" s="158"/>
      <c r="Q4039" s="158"/>
      <c r="R4039" s="158"/>
      <c r="S4039" s="158"/>
      <c r="T4039" s="158"/>
      <c r="U4039" s="158"/>
      <c r="V4039" s="158"/>
      <c r="W4039" s="158"/>
    </row>
    <row r="4040" spans="1:23">
      <c r="A4040" s="154"/>
      <c r="B4040" s="159"/>
      <c r="C4040" s="159"/>
      <c r="D4040" s="160"/>
      <c r="E4040" s="161"/>
      <c r="F4040" s="162"/>
      <c r="G4040" s="162"/>
      <c r="H4040" s="162"/>
      <c r="I4040" s="162"/>
      <c r="J4040" s="162"/>
      <c r="K4040" s="162"/>
      <c r="L4040" s="158"/>
      <c r="M4040" s="158"/>
      <c r="N4040" s="158"/>
      <c r="O4040" s="158"/>
      <c r="P4040" s="158"/>
      <c r="Q4040" s="158"/>
      <c r="R4040" s="158"/>
      <c r="S4040" s="158"/>
      <c r="T4040" s="158"/>
      <c r="U4040" s="158"/>
      <c r="V4040" s="158"/>
      <c r="W4040" s="158"/>
    </row>
    <row r="4041" spans="1:23">
      <c r="A4041" s="163"/>
      <c r="B4041" s="159"/>
      <c r="C4041" s="159"/>
      <c r="D4041" s="160"/>
      <c r="E4041" s="154"/>
      <c r="F4041" s="154"/>
      <c r="G4041" s="154"/>
      <c r="H4041" s="154"/>
      <c r="I4041" s="154"/>
      <c r="J4041" s="154"/>
      <c r="K4041" s="154"/>
      <c r="L4041" s="158"/>
      <c r="M4041" s="158"/>
      <c r="N4041" s="158"/>
      <c r="O4041" s="158"/>
      <c r="P4041" s="158"/>
      <c r="Q4041" s="158"/>
      <c r="R4041" s="158"/>
      <c r="S4041" s="158"/>
      <c r="T4041" s="158"/>
      <c r="U4041" s="158"/>
      <c r="V4041" s="158"/>
      <c r="W4041" s="158"/>
    </row>
    <row r="4042" spans="1:23">
      <c r="A4042" s="154"/>
      <c r="B4042" s="155"/>
      <c r="C4042" s="155"/>
      <c r="D4042" s="156"/>
      <c r="E4042" s="157"/>
      <c r="F4042" s="158"/>
      <c r="G4042" s="158"/>
      <c r="H4042" s="158"/>
      <c r="I4042" s="158"/>
      <c r="J4042" s="158"/>
      <c r="K4042" s="158"/>
      <c r="L4042" s="158"/>
      <c r="M4042" s="158"/>
      <c r="N4042" s="158"/>
      <c r="O4042" s="158"/>
      <c r="P4042" s="158"/>
      <c r="Q4042" s="158"/>
      <c r="R4042" s="158"/>
      <c r="S4042" s="158"/>
      <c r="T4042" s="158"/>
      <c r="U4042" s="158"/>
      <c r="V4042" s="158"/>
      <c r="W4042" s="158"/>
    </row>
    <row r="4043" spans="1:23">
      <c r="A4043" s="154"/>
      <c r="B4043" s="159"/>
      <c r="C4043" s="159"/>
      <c r="D4043" s="160"/>
      <c r="E4043" s="161"/>
      <c r="F4043" s="162"/>
      <c r="G4043" s="162"/>
      <c r="H4043" s="162"/>
      <c r="I4043" s="162"/>
      <c r="J4043" s="162"/>
      <c r="K4043" s="162"/>
      <c r="L4043" s="158"/>
      <c r="M4043" s="158"/>
      <c r="N4043" s="158"/>
      <c r="O4043" s="158"/>
      <c r="P4043" s="158"/>
      <c r="Q4043" s="158"/>
      <c r="R4043" s="158"/>
      <c r="S4043" s="158"/>
      <c r="T4043" s="158"/>
      <c r="U4043" s="158"/>
      <c r="V4043" s="158"/>
      <c r="W4043" s="158"/>
    </row>
    <row r="4044" spans="1:23">
      <c r="A4044" s="163"/>
      <c r="B4044" s="159"/>
      <c r="C4044" s="159"/>
      <c r="D4044" s="160"/>
      <c r="E4044" s="154"/>
      <c r="F4044" s="154"/>
      <c r="G4044" s="154"/>
      <c r="H4044" s="154"/>
      <c r="I4044" s="154"/>
      <c r="J4044" s="154"/>
      <c r="K4044" s="154"/>
      <c r="L4044" s="158"/>
      <c r="M4044" s="158"/>
      <c r="N4044" s="158"/>
      <c r="O4044" s="158"/>
      <c r="P4044" s="158"/>
      <c r="Q4044" s="158"/>
      <c r="R4044" s="158"/>
      <c r="S4044" s="158"/>
      <c r="T4044" s="158"/>
      <c r="U4044" s="158"/>
      <c r="V4044" s="158"/>
      <c r="W4044" s="158"/>
    </row>
    <row r="4045" spans="1:23">
      <c r="A4045" s="154"/>
      <c r="B4045" s="155"/>
      <c r="C4045" s="155"/>
      <c r="D4045" s="156"/>
      <c r="E4045" s="157"/>
      <c r="F4045" s="158"/>
      <c r="G4045" s="158"/>
      <c r="H4045" s="158"/>
      <c r="I4045" s="158"/>
      <c r="J4045" s="158"/>
      <c r="K4045" s="158"/>
      <c r="L4045" s="158"/>
      <c r="M4045" s="158"/>
      <c r="N4045" s="158"/>
      <c r="O4045" s="158"/>
      <c r="P4045" s="158"/>
      <c r="Q4045" s="158"/>
      <c r="R4045" s="158"/>
      <c r="S4045" s="158"/>
      <c r="T4045" s="158"/>
      <c r="U4045" s="158"/>
      <c r="V4045" s="158"/>
      <c r="W4045" s="158"/>
    </row>
    <row r="4046" spans="1:23">
      <c r="A4046" s="154"/>
      <c r="B4046" s="159"/>
      <c r="C4046" s="159"/>
      <c r="D4046" s="160"/>
      <c r="E4046" s="161"/>
      <c r="F4046" s="162"/>
      <c r="G4046" s="162"/>
      <c r="H4046" s="162"/>
      <c r="I4046" s="162"/>
      <c r="J4046" s="162"/>
      <c r="K4046" s="162"/>
      <c r="L4046" s="158"/>
      <c r="M4046" s="158"/>
      <c r="N4046" s="158"/>
      <c r="O4046" s="158"/>
      <c r="P4046" s="158"/>
      <c r="Q4046" s="158"/>
      <c r="R4046" s="158"/>
      <c r="S4046" s="158"/>
      <c r="T4046" s="158"/>
      <c r="U4046" s="158"/>
      <c r="V4046" s="158"/>
      <c r="W4046" s="158"/>
    </row>
    <row r="4047" spans="1:23">
      <c r="A4047" s="163"/>
      <c r="B4047" s="159"/>
      <c r="C4047" s="159"/>
      <c r="D4047" s="160"/>
      <c r="E4047" s="154"/>
      <c r="F4047" s="154"/>
      <c r="G4047" s="154"/>
      <c r="H4047" s="154"/>
      <c r="I4047" s="154"/>
      <c r="J4047" s="154"/>
      <c r="K4047" s="154"/>
      <c r="L4047" s="158"/>
      <c r="M4047" s="158"/>
      <c r="N4047" s="158"/>
      <c r="O4047" s="158"/>
      <c r="P4047" s="158"/>
      <c r="Q4047" s="158"/>
      <c r="R4047" s="158"/>
      <c r="S4047" s="158"/>
      <c r="T4047" s="158"/>
      <c r="U4047" s="158"/>
      <c r="V4047" s="158"/>
      <c r="W4047" s="158"/>
    </row>
    <row r="4048" spans="1:23">
      <c r="A4048" s="154"/>
      <c r="B4048" s="155"/>
      <c r="C4048" s="155"/>
      <c r="D4048" s="156"/>
      <c r="E4048" s="157"/>
      <c r="F4048" s="158"/>
      <c r="G4048" s="158"/>
      <c r="H4048" s="158"/>
      <c r="I4048" s="158"/>
      <c r="J4048" s="158"/>
      <c r="K4048" s="158"/>
      <c r="L4048" s="158"/>
      <c r="M4048" s="158"/>
      <c r="N4048" s="158"/>
      <c r="O4048" s="158"/>
      <c r="P4048" s="158"/>
      <c r="Q4048" s="158"/>
      <c r="R4048" s="158"/>
      <c r="S4048" s="158"/>
      <c r="T4048" s="158"/>
      <c r="U4048" s="158"/>
      <c r="V4048" s="158"/>
      <c r="W4048" s="158"/>
    </row>
    <row r="4049" spans="1:23">
      <c r="A4049" s="154"/>
      <c r="B4049" s="159"/>
      <c r="C4049" s="159"/>
      <c r="D4049" s="160"/>
      <c r="E4049" s="161"/>
      <c r="F4049" s="162"/>
      <c r="G4049" s="162"/>
      <c r="H4049" s="162"/>
      <c r="I4049" s="162"/>
      <c r="J4049" s="162"/>
      <c r="K4049" s="162"/>
      <c r="L4049" s="158"/>
      <c r="M4049" s="158"/>
      <c r="N4049" s="158"/>
      <c r="O4049" s="158"/>
      <c r="P4049" s="158"/>
      <c r="Q4049" s="158"/>
      <c r="R4049" s="158"/>
      <c r="S4049" s="158"/>
      <c r="T4049" s="158"/>
      <c r="U4049" s="158"/>
      <c r="V4049" s="158"/>
      <c r="W4049" s="158"/>
    </row>
    <row r="4050" spans="1:23">
      <c r="A4050" s="163"/>
      <c r="B4050" s="159"/>
      <c r="C4050" s="159"/>
      <c r="D4050" s="160"/>
      <c r="E4050" s="154"/>
      <c r="F4050" s="154"/>
      <c r="G4050" s="154"/>
      <c r="H4050" s="154"/>
      <c r="I4050" s="154"/>
      <c r="J4050" s="154"/>
      <c r="K4050" s="154"/>
      <c r="L4050" s="158"/>
      <c r="M4050" s="158"/>
      <c r="N4050" s="158"/>
      <c r="O4050" s="158"/>
      <c r="P4050" s="158"/>
      <c r="Q4050" s="158"/>
      <c r="R4050" s="158"/>
      <c r="S4050" s="158"/>
      <c r="T4050" s="158"/>
      <c r="U4050" s="158"/>
      <c r="V4050" s="158"/>
      <c r="W4050" s="158"/>
    </row>
    <row r="4051" spans="1:23">
      <c r="A4051" s="154"/>
      <c r="B4051" s="155"/>
      <c r="C4051" s="155"/>
      <c r="D4051" s="156"/>
      <c r="E4051" s="157"/>
      <c r="F4051" s="158"/>
      <c r="G4051" s="158"/>
      <c r="H4051" s="158"/>
      <c r="I4051" s="158"/>
      <c r="J4051" s="158"/>
      <c r="K4051" s="158"/>
      <c r="L4051" s="158"/>
      <c r="M4051" s="158"/>
      <c r="N4051" s="158"/>
      <c r="O4051" s="158"/>
      <c r="P4051" s="158"/>
      <c r="Q4051" s="158"/>
      <c r="R4051" s="158"/>
      <c r="S4051" s="158"/>
      <c r="T4051" s="158"/>
      <c r="U4051" s="158"/>
      <c r="V4051" s="158"/>
      <c r="W4051" s="158"/>
    </row>
    <row r="4052" spans="1:23">
      <c r="A4052" s="154"/>
      <c r="B4052" s="159"/>
      <c r="C4052" s="159"/>
      <c r="D4052" s="160"/>
      <c r="E4052" s="161"/>
      <c r="F4052" s="162"/>
      <c r="G4052" s="162"/>
      <c r="H4052" s="162"/>
      <c r="I4052" s="162"/>
      <c r="J4052" s="162"/>
      <c r="K4052" s="162"/>
      <c r="L4052" s="158"/>
      <c r="M4052" s="158"/>
      <c r="N4052" s="158"/>
      <c r="O4052" s="158"/>
      <c r="P4052" s="158"/>
      <c r="Q4052" s="158"/>
      <c r="R4052" s="158"/>
      <c r="S4052" s="158"/>
      <c r="T4052" s="158"/>
      <c r="U4052" s="158"/>
      <c r="V4052" s="158"/>
      <c r="W4052" s="158"/>
    </row>
    <row r="4053" spans="1:23">
      <c r="A4053" s="163"/>
      <c r="B4053" s="159"/>
      <c r="C4053" s="159"/>
      <c r="D4053" s="160"/>
      <c r="E4053" s="154"/>
      <c r="F4053" s="154"/>
      <c r="G4053" s="154"/>
      <c r="H4053" s="154"/>
      <c r="I4053" s="154"/>
      <c r="J4053" s="154"/>
      <c r="K4053" s="154"/>
      <c r="L4053" s="158"/>
      <c r="M4053" s="158"/>
      <c r="N4053" s="158"/>
      <c r="O4053" s="158"/>
      <c r="P4053" s="158"/>
      <c r="Q4053" s="158"/>
      <c r="R4053" s="158"/>
      <c r="S4053" s="158"/>
      <c r="T4053" s="158"/>
      <c r="U4053" s="158"/>
      <c r="V4053" s="158"/>
      <c r="W4053" s="158"/>
    </row>
    <row r="4054" spans="1:23">
      <c r="A4054" s="154"/>
      <c r="B4054" s="155"/>
      <c r="C4054" s="155"/>
      <c r="D4054" s="156"/>
      <c r="E4054" s="157"/>
      <c r="F4054" s="158"/>
      <c r="G4054" s="158"/>
      <c r="H4054" s="158"/>
      <c r="I4054" s="158"/>
      <c r="J4054" s="158"/>
      <c r="K4054" s="158"/>
      <c r="L4054" s="158"/>
      <c r="M4054" s="158"/>
      <c r="N4054" s="158"/>
      <c r="O4054" s="158"/>
      <c r="P4054" s="158"/>
      <c r="Q4054" s="158"/>
      <c r="R4054" s="158"/>
      <c r="S4054" s="158"/>
      <c r="T4054" s="158"/>
      <c r="U4054" s="158"/>
      <c r="V4054" s="158"/>
      <c r="W4054" s="158"/>
    </row>
    <row r="4055" spans="1:23">
      <c r="A4055" s="154"/>
      <c r="B4055" s="159"/>
      <c r="C4055" s="159"/>
      <c r="D4055" s="160"/>
      <c r="E4055" s="161"/>
      <c r="F4055" s="162"/>
      <c r="G4055" s="162"/>
      <c r="H4055" s="162"/>
      <c r="I4055" s="162"/>
      <c r="J4055" s="162"/>
      <c r="K4055" s="162"/>
      <c r="L4055" s="158"/>
      <c r="M4055" s="158"/>
      <c r="N4055" s="158"/>
      <c r="O4055" s="158"/>
      <c r="P4055" s="158"/>
      <c r="Q4055" s="158"/>
      <c r="R4055" s="158"/>
      <c r="S4055" s="158"/>
      <c r="T4055" s="158"/>
      <c r="U4055" s="158"/>
      <c r="V4055" s="158"/>
      <c r="W4055" s="158"/>
    </row>
    <row r="4056" spans="1:23">
      <c r="A4056" s="163"/>
      <c r="B4056" s="159"/>
      <c r="C4056" s="159"/>
      <c r="D4056" s="160"/>
      <c r="E4056" s="154"/>
      <c r="F4056" s="154"/>
      <c r="G4056" s="154"/>
      <c r="H4056" s="154"/>
      <c r="I4056" s="154"/>
      <c r="J4056" s="154"/>
      <c r="K4056" s="154"/>
      <c r="L4056" s="158"/>
      <c r="M4056" s="158"/>
      <c r="N4056" s="158"/>
      <c r="O4056" s="158"/>
      <c r="P4056" s="158"/>
      <c r="Q4056" s="158"/>
      <c r="R4056" s="158"/>
      <c r="S4056" s="158"/>
      <c r="T4056" s="158"/>
      <c r="U4056" s="158"/>
      <c r="V4056" s="158"/>
      <c r="W4056" s="158"/>
    </row>
    <row r="4057" spans="1:23">
      <c r="A4057" s="154"/>
      <c r="B4057" s="155"/>
      <c r="C4057" s="155"/>
      <c r="D4057" s="156"/>
      <c r="E4057" s="157"/>
      <c r="F4057" s="158"/>
      <c r="G4057" s="158"/>
      <c r="H4057" s="158"/>
      <c r="I4057" s="158"/>
      <c r="J4057" s="158"/>
      <c r="K4057" s="158"/>
      <c r="L4057" s="158"/>
      <c r="M4057" s="158"/>
      <c r="N4057" s="158"/>
      <c r="O4057" s="158"/>
      <c r="P4057" s="158"/>
      <c r="Q4057" s="158"/>
      <c r="R4057" s="158"/>
      <c r="S4057" s="158"/>
      <c r="T4057" s="158"/>
      <c r="U4057" s="158"/>
      <c r="V4057" s="158"/>
      <c r="W4057" s="158"/>
    </row>
    <row r="4058" spans="1:23">
      <c r="A4058" s="154"/>
      <c r="B4058" s="159"/>
      <c r="C4058" s="159"/>
      <c r="D4058" s="160"/>
      <c r="E4058" s="161"/>
      <c r="F4058" s="162"/>
      <c r="G4058" s="162"/>
      <c r="H4058" s="162"/>
      <c r="I4058" s="162"/>
      <c r="J4058" s="162"/>
      <c r="K4058" s="162"/>
      <c r="L4058" s="158"/>
      <c r="M4058" s="158"/>
      <c r="N4058" s="158"/>
      <c r="O4058" s="158"/>
      <c r="P4058" s="158"/>
      <c r="Q4058" s="158"/>
      <c r="R4058" s="158"/>
      <c r="S4058" s="158"/>
      <c r="T4058" s="158"/>
      <c r="U4058" s="158"/>
      <c r="V4058" s="158"/>
      <c r="W4058" s="158"/>
    </row>
    <row r="4059" spans="1:23">
      <c r="A4059" s="163"/>
      <c r="B4059" s="159"/>
      <c r="C4059" s="159"/>
      <c r="D4059" s="160"/>
      <c r="E4059" s="154"/>
      <c r="F4059" s="154"/>
      <c r="G4059" s="154"/>
      <c r="H4059" s="154"/>
      <c r="I4059" s="154"/>
      <c r="J4059" s="154"/>
      <c r="K4059" s="154"/>
      <c r="L4059" s="158"/>
      <c r="M4059" s="158"/>
      <c r="N4059" s="158"/>
      <c r="O4059" s="158"/>
      <c r="P4059" s="158"/>
      <c r="Q4059" s="158"/>
      <c r="R4059" s="158"/>
      <c r="S4059" s="158"/>
      <c r="T4059" s="158"/>
      <c r="U4059" s="158"/>
      <c r="V4059" s="158"/>
      <c r="W4059" s="158"/>
    </row>
    <row r="4060" spans="1:23">
      <c r="A4060" s="154"/>
      <c r="B4060" s="155"/>
      <c r="C4060" s="155"/>
      <c r="D4060" s="156"/>
      <c r="E4060" s="157"/>
      <c r="F4060" s="158"/>
      <c r="G4060" s="158"/>
      <c r="H4060" s="158"/>
      <c r="I4060" s="158"/>
      <c r="J4060" s="158"/>
      <c r="K4060" s="158"/>
      <c r="L4060" s="158"/>
      <c r="M4060" s="158"/>
      <c r="N4060" s="158"/>
      <c r="O4060" s="158"/>
      <c r="P4060" s="158"/>
      <c r="Q4060" s="158"/>
      <c r="R4060" s="158"/>
      <c r="S4060" s="158"/>
      <c r="T4060" s="158"/>
      <c r="U4060" s="158"/>
      <c r="V4060" s="158"/>
      <c r="W4060" s="158"/>
    </row>
    <row r="4061" spans="1:23">
      <c r="A4061" s="154"/>
      <c r="B4061" s="159"/>
      <c r="C4061" s="159"/>
      <c r="D4061" s="160"/>
      <c r="E4061" s="161"/>
      <c r="F4061" s="162"/>
      <c r="G4061" s="162"/>
      <c r="H4061" s="162"/>
      <c r="I4061" s="162"/>
      <c r="J4061" s="162"/>
      <c r="K4061" s="162"/>
      <c r="L4061" s="158"/>
      <c r="M4061" s="158"/>
      <c r="N4061" s="158"/>
      <c r="O4061" s="158"/>
      <c r="P4061" s="158"/>
      <c r="Q4061" s="158"/>
      <c r="R4061" s="158"/>
      <c r="S4061" s="158"/>
      <c r="T4061" s="158"/>
      <c r="U4061" s="158"/>
      <c r="V4061" s="158"/>
      <c r="W4061" s="158"/>
    </row>
    <row r="4062" spans="1:23">
      <c r="A4062" s="163"/>
      <c r="B4062" s="159"/>
      <c r="C4062" s="159"/>
      <c r="D4062" s="160"/>
      <c r="E4062" s="154"/>
      <c r="F4062" s="154"/>
      <c r="G4062" s="154"/>
      <c r="H4062" s="154"/>
      <c r="I4062" s="154"/>
      <c r="J4062" s="154"/>
      <c r="K4062" s="154"/>
      <c r="L4062" s="158"/>
      <c r="M4062" s="158"/>
      <c r="N4062" s="158"/>
      <c r="O4062" s="158"/>
      <c r="P4062" s="158"/>
      <c r="Q4062" s="158"/>
      <c r="R4062" s="158"/>
      <c r="S4062" s="158"/>
      <c r="T4062" s="158"/>
      <c r="U4062" s="158"/>
      <c r="V4062" s="158"/>
      <c r="W4062" s="158"/>
    </row>
    <row r="4063" spans="1:23">
      <c r="A4063" s="154"/>
      <c r="B4063" s="155"/>
      <c r="C4063" s="155"/>
      <c r="D4063" s="156"/>
      <c r="E4063" s="157"/>
      <c r="F4063" s="158"/>
      <c r="G4063" s="158"/>
      <c r="H4063" s="158"/>
      <c r="I4063" s="158"/>
      <c r="J4063" s="158"/>
      <c r="K4063" s="158"/>
      <c r="L4063" s="158"/>
      <c r="M4063" s="158"/>
      <c r="N4063" s="158"/>
      <c r="O4063" s="158"/>
      <c r="P4063" s="158"/>
      <c r="Q4063" s="158"/>
      <c r="R4063" s="158"/>
      <c r="S4063" s="158"/>
      <c r="T4063" s="158"/>
      <c r="U4063" s="158"/>
      <c r="V4063" s="158"/>
      <c r="W4063" s="158"/>
    </row>
    <row r="4064" spans="1:23">
      <c r="A4064" s="154"/>
      <c r="B4064" s="159"/>
      <c r="C4064" s="159"/>
      <c r="D4064" s="160"/>
      <c r="E4064" s="161"/>
      <c r="F4064" s="162"/>
      <c r="G4064" s="162"/>
      <c r="H4064" s="162"/>
      <c r="I4064" s="162"/>
      <c r="J4064" s="162"/>
      <c r="K4064" s="162"/>
      <c r="L4064" s="158"/>
      <c r="M4064" s="158"/>
      <c r="N4064" s="158"/>
      <c r="O4064" s="158"/>
      <c r="P4064" s="158"/>
      <c r="Q4064" s="158"/>
      <c r="R4064" s="158"/>
      <c r="S4064" s="158"/>
      <c r="T4064" s="158"/>
      <c r="U4064" s="158"/>
      <c r="V4064" s="158"/>
      <c r="W4064" s="158"/>
    </row>
    <row r="4065" spans="1:23">
      <c r="A4065" s="163"/>
      <c r="B4065" s="159"/>
      <c r="C4065" s="159"/>
      <c r="D4065" s="160"/>
      <c r="E4065" s="154"/>
      <c r="F4065" s="154"/>
      <c r="G4065" s="154"/>
      <c r="H4065" s="154"/>
      <c r="I4065" s="154"/>
      <c r="J4065" s="154"/>
      <c r="K4065" s="154"/>
      <c r="L4065" s="158"/>
      <c r="M4065" s="158"/>
      <c r="N4065" s="158"/>
      <c r="O4065" s="158"/>
      <c r="P4065" s="158"/>
      <c r="Q4065" s="158"/>
      <c r="R4065" s="158"/>
      <c r="S4065" s="158"/>
      <c r="T4065" s="158"/>
      <c r="U4065" s="158"/>
      <c r="V4065" s="158"/>
      <c r="W4065" s="158"/>
    </row>
    <row r="4066" spans="1:23">
      <c r="A4066" s="154"/>
      <c r="B4066" s="155"/>
      <c r="C4066" s="155"/>
      <c r="D4066" s="156"/>
      <c r="E4066" s="157"/>
      <c r="F4066" s="158"/>
      <c r="G4066" s="158"/>
      <c r="H4066" s="158"/>
      <c r="I4066" s="158"/>
      <c r="J4066" s="158"/>
      <c r="K4066" s="158"/>
      <c r="L4066" s="158"/>
      <c r="M4066" s="158"/>
      <c r="N4066" s="158"/>
      <c r="O4066" s="158"/>
      <c r="P4066" s="158"/>
      <c r="Q4066" s="158"/>
      <c r="R4066" s="158"/>
      <c r="S4066" s="158"/>
      <c r="T4066" s="158"/>
      <c r="U4066" s="158"/>
      <c r="V4066" s="158"/>
      <c r="W4066" s="158"/>
    </row>
    <row r="4067" spans="1:23">
      <c r="A4067" s="154"/>
      <c r="B4067" s="159"/>
      <c r="C4067" s="159"/>
      <c r="D4067" s="160"/>
      <c r="E4067" s="161"/>
      <c r="F4067" s="162"/>
      <c r="G4067" s="162"/>
      <c r="H4067" s="162"/>
      <c r="I4067" s="162"/>
      <c r="J4067" s="162"/>
      <c r="K4067" s="162"/>
      <c r="L4067" s="158"/>
      <c r="M4067" s="158"/>
      <c r="N4067" s="158"/>
      <c r="O4067" s="158"/>
      <c r="P4067" s="158"/>
      <c r="Q4067" s="158"/>
      <c r="R4067" s="158"/>
      <c r="S4067" s="158"/>
      <c r="T4067" s="158"/>
      <c r="U4067" s="158"/>
      <c r="V4067" s="158"/>
      <c r="W4067" s="158"/>
    </row>
    <row r="4068" spans="1:23">
      <c r="A4068" s="163"/>
      <c r="B4068" s="159"/>
      <c r="C4068" s="159"/>
      <c r="D4068" s="160"/>
      <c r="E4068" s="154"/>
      <c r="F4068" s="154"/>
      <c r="G4068" s="154"/>
      <c r="H4068" s="154"/>
      <c r="I4068" s="154"/>
      <c r="J4068" s="154"/>
      <c r="K4068" s="154"/>
      <c r="L4068" s="158"/>
      <c r="M4068" s="158"/>
      <c r="N4068" s="158"/>
      <c r="O4068" s="158"/>
      <c r="P4068" s="158"/>
      <c r="Q4068" s="158"/>
      <c r="R4068" s="158"/>
      <c r="S4068" s="158"/>
      <c r="T4068" s="158"/>
      <c r="U4068" s="158"/>
      <c r="V4068" s="158"/>
      <c r="W4068" s="158"/>
    </row>
    <row r="4069" spans="1:23">
      <c r="A4069" s="154"/>
      <c r="B4069" s="155"/>
      <c r="C4069" s="155"/>
      <c r="D4069" s="156"/>
      <c r="E4069" s="157"/>
      <c r="F4069" s="158"/>
      <c r="G4069" s="158"/>
      <c r="H4069" s="158"/>
      <c r="I4069" s="158"/>
      <c r="J4069" s="158"/>
      <c r="K4069" s="158"/>
      <c r="L4069" s="158"/>
      <c r="M4069" s="158"/>
      <c r="N4069" s="158"/>
      <c r="O4069" s="158"/>
      <c r="P4069" s="158"/>
      <c r="Q4069" s="158"/>
      <c r="R4069" s="158"/>
      <c r="S4069" s="158"/>
      <c r="T4069" s="158"/>
      <c r="U4069" s="158"/>
      <c r="V4069" s="158"/>
      <c r="W4069" s="158"/>
    </row>
    <row r="4070" spans="1:23">
      <c r="A4070" s="154"/>
      <c r="B4070" s="159"/>
      <c r="C4070" s="159"/>
      <c r="D4070" s="160"/>
      <c r="E4070" s="161"/>
      <c r="F4070" s="162"/>
      <c r="G4070" s="162"/>
      <c r="H4070" s="162"/>
      <c r="I4070" s="162"/>
      <c r="J4070" s="162"/>
      <c r="K4070" s="162"/>
      <c r="L4070" s="158"/>
      <c r="M4070" s="158"/>
      <c r="N4070" s="158"/>
      <c r="O4070" s="158"/>
      <c r="P4070" s="158"/>
      <c r="Q4070" s="158"/>
      <c r="R4070" s="158"/>
      <c r="S4070" s="158"/>
      <c r="T4070" s="158"/>
      <c r="U4070" s="158"/>
      <c r="V4070" s="158"/>
      <c r="W4070" s="158"/>
    </row>
    <row r="4071" spans="1:23">
      <c r="A4071" s="163"/>
      <c r="B4071" s="159"/>
      <c r="C4071" s="159"/>
      <c r="D4071" s="160"/>
      <c r="E4071" s="154"/>
      <c r="F4071" s="154"/>
      <c r="G4071" s="154"/>
      <c r="H4071" s="154"/>
      <c r="I4071" s="154"/>
      <c r="J4071" s="154"/>
      <c r="K4071" s="154"/>
      <c r="L4071" s="158"/>
      <c r="M4071" s="158"/>
      <c r="N4071" s="158"/>
      <c r="O4071" s="158"/>
      <c r="P4071" s="158"/>
      <c r="Q4071" s="158"/>
      <c r="R4071" s="158"/>
      <c r="S4071" s="158"/>
      <c r="T4071" s="158"/>
      <c r="U4071" s="158"/>
      <c r="V4071" s="158"/>
      <c r="W4071" s="158"/>
    </row>
    <row r="4072" spans="1:23">
      <c r="A4072" s="154"/>
      <c r="B4072" s="155"/>
      <c r="C4072" s="155"/>
      <c r="D4072" s="156"/>
      <c r="E4072" s="157"/>
      <c r="F4072" s="158"/>
      <c r="G4072" s="158"/>
      <c r="H4072" s="158"/>
      <c r="I4072" s="158"/>
      <c r="J4072" s="158"/>
      <c r="K4072" s="158"/>
      <c r="L4072" s="158"/>
      <c r="M4072" s="158"/>
      <c r="N4072" s="158"/>
      <c r="O4072" s="158"/>
      <c r="P4072" s="158"/>
      <c r="Q4072" s="158"/>
      <c r="R4072" s="158"/>
      <c r="S4072" s="158"/>
      <c r="T4072" s="158"/>
      <c r="U4072" s="158"/>
      <c r="V4072" s="158"/>
      <c r="W4072" s="158"/>
    </row>
    <row r="4073" spans="1:23">
      <c r="A4073" s="154"/>
      <c r="B4073" s="159"/>
      <c r="C4073" s="159"/>
      <c r="D4073" s="160"/>
      <c r="E4073" s="161"/>
      <c r="F4073" s="162"/>
      <c r="G4073" s="162"/>
      <c r="H4073" s="162"/>
      <c r="I4073" s="162"/>
      <c r="J4073" s="162"/>
      <c r="K4073" s="162"/>
      <c r="L4073" s="158"/>
      <c r="M4073" s="158"/>
      <c r="N4073" s="158"/>
      <c r="O4073" s="158"/>
      <c r="P4073" s="158"/>
      <c r="Q4073" s="158"/>
      <c r="R4073" s="158"/>
      <c r="S4073" s="158"/>
      <c r="T4073" s="158"/>
      <c r="U4073" s="158"/>
      <c r="V4073" s="158"/>
      <c r="W4073" s="158"/>
    </row>
    <row r="4074" spans="1:23">
      <c r="A4074" s="163"/>
      <c r="B4074" s="159"/>
      <c r="C4074" s="159"/>
      <c r="D4074" s="160"/>
      <c r="E4074" s="154"/>
      <c r="F4074" s="154"/>
      <c r="G4074" s="154"/>
      <c r="H4074" s="154"/>
      <c r="I4074" s="154"/>
      <c r="J4074" s="154"/>
      <c r="K4074" s="154"/>
      <c r="L4074" s="158"/>
      <c r="M4074" s="158"/>
      <c r="N4074" s="158"/>
      <c r="O4074" s="158"/>
      <c r="P4074" s="158"/>
      <c r="Q4074" s="158"/>
      <c r="R4074" s="158"/>
      <c r="S4074" s="158"/>
      <c r="T4074" s="158"/>
      <c r="U4074" s="158"/>
      <c r="V4074" s="158"/>
      <c r="W4074" s="158"/>
    </row>
    <row r="4075" spans="1:23">
      <c r="A4075" s="154"/>
      <c r="B4075" s="155"/>
      <c r="C4075" s="155"/>
      <c r="D4075" s="156"/>
      <c r="E4075" s="157"/>
      <c r="F4075" s="158"/>
      <c r="G4075" s="158"/>
      <c r="H4075" s="158"/>
      <c r="I4075" s="158"/>
      <c r="J4075" s="158"/>
      <c r="K4075" s="158"/>
      <c r="L4075" s="158"/>
      <c r="M4075" s="158"/>
      <c r="N4075" s="158"/>
      <c r="O4075" s="158"/>
      <c r="P4075" s="158"/>
      <c r="Q4075" s="158"/>
      <c r="R4075" s="158"/>
      <c r="S4075" s="158"/>
      <c r="T4075" s="158"/>
      <c r="U4075" s="158"/>
      <c r="V4075" s="158"/>
      <c r="W4075" s="158"/>
    </row>
    <row r="4076" spans="1:23">
      <c r="A4076" s="154"/>
      <c r="B4076" s="159"/>
      <c r="C4076" s="159"/>
      <c r="D4076" s="160"/>
      <c r="E4076" s="161"/>
      <c r="F4076" s="162"/>
      <c r="G4076" s="162"/>
      <c r="H4076" s="162"/>
      <c r="I4076" s="162"/>
      <c r="J4076" s="162"/>
      <c r="K4076" s="162"/>
      <c r="L4076" s="158"/>
      <c r="M4076" s="158"/>
      <c r="N4076" s="158"/>
      <c r="O4076" s="158"/>
      <c r="P4076" s="158"/>
      <c r="Q4076" s="158"/>
      <c r="R4076" s="158"/>
      <c r="S4076" s="158"/>
      <c r="T4076" s="158"/>
      <c r="U4076" s="158"/>
      <c r="V4076" s="158"/>
      <c r="W4076" s="158"/>
    </row>
    <row r="4077" spans="1:23">
      <c r="A4077" s="163"/>
      <c r="B4077" s="159"/>
      <c r="C4077" s="159"/>
      <c r="D4077" s="160"/>
      <c r="E4077" s="154"/>
      <c r="F4077" s="154"/>
      <c r="G4077" s="154"/>
      <c r="H4077" s="154"/>
      <c r="I4077" s="154"/>
      <c r="J4077" s="154"/>
      <c r="K4077" s="154"/>
      <c r="L4077" s="158"/>
      <c r="M4077" s="158"/>
      <c r="N4077" s="158"/>
      <c r="O4077" s="158"/>
      <c r="P4077" s="158"/>
      <c r="Q4077" s="158"/>
      <c r="R4077" s="158"/>
      <c r="S4077" s="158"/>
      <c r="T4077" s="158"/>
      <c r="U4077" s="158"/>
      <c r="V4077" s="158"/>
      <c r="W4077" s="158"/>
    </row>
    <row r="4078" spans="1:23">
      <c r="A4078" s="154"/>
      <c r="B4078" s="155"/>
      <c r="C4078" s="155"/>
      <c r="D4078" s="156"/>
      <c r="E4078" s="157"/>
      <c r="F4078" s="158"/>
      <c r="G4078" s="158"/>
      <c r="H4078" s="158"/>
      <c r="I4078" s="158"/>
      <c r="J4078" s="158"/>
      <c r="K4078" s="158"/>
      <c r="L4078" s="158"/>
      <c r="M4078" s="158"/>
      <c r="N4078" s="158"/>
      <c r="O4078" s="158"/>
      <c r="P4078" s="158"/>
      <c r="Q4078" s="158"/>
      <c r="R4078" s="158"/>
      <c r="S4078" s="158"/>
      <c r="T4078" s="158"/>
      <c r="U4078" s="158"/>
      <c r="V4078" s="158"/>
      <c r="W4078" s="158"/>
    </row>
    <row r="4079" spans="1:23">
      <c r="A4079" s="154"/>
      <c r="B4079" s="159"/>
      <c r="C4079" s="159"/>
      <c r="D4079" s="160"/>
      <c r="E4079" s="161"/>
      <c r="F4079" s="162"/>
      <c r="G4079" s="162"/>
      <c r="H4079" s="162"/>
      <c r="I4079" s="162"/>
      <c r="J4079" s="162"/>
      <c r="K4079" s="162"/>
      <c r="L4079" s="158"/>
      <c r="M4079" s="158"/>
      <c r="N4079" s="158"/>
      <c r="O4079" s="158"/>
      <c r="P4079" s="158"/>
      <c r="Q4079" s="158"/>
      <c r="R4079" s="158"/>
      <c r="S4079" s="158"/>
      <c r="T4079" s="158"/>
      <c r="U4079" s="158"/>
      <c r="V4079" s="158"/>
      <c r="W4079" s="158"/>
    </row>
    <row r="4080" spans="1:23">
      <c r="A4080" s="163"/>
      <c r="B4080" s="159"/>
      <c r="C4080" s="159"/>
      <c r="D4080" s="160"/>
      <c r="E4080" s="154"/>
      <c r="F4080" s="154"/>
      <c r="G4080" s="154"/>
      <c r="H4080" s="154"/>
      <c r="I4080" s="154"/>
      <c r="J4080" s="154"/>
      <c r="K4080" s="154"/>
      <c r="L4080" s="158"/>
      <c r="M4080" s="158"/>
      <c r="N4080" s="158"/>
      <c r="O4080" s="158"/>
      <c r="P4080" s="158"/>
      <c r="Q4080" s="158"/>
      <c r="R4080" s="158"/>
      <c r="S4080" s="158"/>
      <c r="T4080" s="158"/>
      <c r="U4080" s="158"/>
      <c r="V4080" s="158"/>
      <c r="W4080" s="158"/>
    </row>
    <row r="4081" spans="1:23">
      <c r="A4081" s="154"/>
      <c r="B4081" s="155"/>
      <c r="C4081" s="155"/>
      <c r="D4081" s="156"/>
      <c r="E4081" s="157"/>
      <c r="F4081" s="158"/>
      <c r="G4081" s="158"/>
      <c r="H4081" s="158"/>
      <c r="I4081" s="158"/>
      <c r="J4081" s="158"/>
      <c r="K4081" s="158"/>
      <c r="L4081" s="158"/>
      <c r="M4081" s="158"/>
      <c r="N4081" s="158"/>
      <c r="O4081" s="158"/>
      <c r="P4081" s="158"/>
      <c r="Q4081" s="158"/>
      <c r="R4081" s="158"/>
      <c r="S4081" s="158"/>
      <c r="T4081" s="158"/>
      <c r="U4081" s="158"/>
      <c r="V4081" s="158"/>
      <c r="W4081" s="158"/>
    </row>
    <row r="4082" spans="1:23">
      <c r="A4082" s="154"/>
      <c r="B4082" s="159"/>
      <c r="C4082" s="159"/>
      <c r="D4082" s="160"/>
      <c r="E4082" s="161"/>
      <c r="F4082" s="162"/>
      <c r="G4082" s="162"/>
      <c r="H4082" s="162"/>
      <c r="I4082" s="162"/>
      <c r="J4082" s="162"/>
      <c r="K4082" s="162"/>
      <c r="L4082" s="158"/>
      <c r="M4082" s="158"/>
      <c r="N4082" s="158"/>
      <c r="O4082" s="158"/>
      <c r="P4082" s="158"/>
      <c r="Q4082" s="158"/>
      <c r="R4082" s="158"/>
      <c r="S4082" s="158"/>
      <c r="T4082" s="158"/>
      <c r="U4082" s="158"/>
      <c r="V4082" s="158"/>
      <c r="W4082" s="158"/>
    </row>
    <row r="4083" spans="1:23">
      <c r="A4083" s="163"/>
      <c r="B4083" s="159"/>
      <c r="C4083" s="159"/>
      <c r="D4083" s="160"/>
      <c r="E4083" s="154"/>
      <c r="F4083" s="154"/>
      <c r="G4083" s="154"/>
      <c r="H4083" s="154"/>
      <c r="I4083" s="154"/>
      <c r="J4083" s="154"/>
      <c r="K4083" s="154"/>
      <c r="L4083" s="158"/>
      <c r="M4083" s="158"/>
      <c r="N4083" s="158"/>
      <c r="O4083" s="158"/>
      <c r="P4083" s="158"/>
      <c r="Q4083" s="158"/>
      <c r="R4083" s="158"/>
      <c r="S4083" s="158"/>
      <c r="T4083" s="158"/>
      <c r="U4083" s="158"/>
      <c r="V4083" s="158"/>
      <c r="W4083" s="158"/>
    </row>
    <row r="4084" spans="1:23">
      <c r="A4084" s="154"/>
      <c r="B4084" s="155"/>
      <c r="C4084" s="155"/>
      <c r="D4084" s="156"/>
      <c r="E4084" s="157"/>
      <c r="F4084" s="158"/>
      <c r="G4084" s="158"/>
      <c r="H4084" s="158"/>
      <c r="I4084" s="158"/>
      <c r="J4084" s="158"/>
      <c r="K4084" s="158"/>
      <c r="L4084" s="158"/>
      <c r="M4084" s="158"/>
      <c r="N4084" s="158"/>
      <c r="O4084" s="158"/>
      <c r="P4084" s="158"/>
      <c r="Q4084" s="158"/>
      <c r="R4084" s="158"/>
      <c r="S4084" s="158"/>
      <c r="T4084" s="158"/>
      <c r="U4084" s="158"/>
      <c r="V4084" s="158"/>
      <c r="W4084" s="158"/>
    </row>
    <row r="4085" spans="1:23">
      <c r="A4085" s="154"/>
      <c r="B4085" s="159"/>
      <c r="C4085" s="159"/>
      <c r="D4085" s="160"/>
      <c r="E4085" s="161"/>
      <c r="F4085" s="162"/>
      <c r="G4085" s="162"/>
      <c r="H4085" s="162"/>
      <c r="I4085" s="162"/>
      <c r="J4085" s="162"/>
      <c r="K4085" s="162"/>
      <c r="L4085" s="158"/>
      <c r="M4085" s="158"/>
      <c r="N4085" s="158"/>
      <c r="O4085" s="158"/>
      <c r="P4085" s="158"/>
      <c r="Q4085" s="158"/>
      <c r="R4085" s="158"/>
      <c r="S4085" s="158"/>
      <c r="T4085" s="158"/>
      <c r="U4085" s="158"/>
      <c r="V4085" s="158"/>
      <c r="W4085" s="158"/>
    </row>
    <row r="4086" spans="1:23">
      <c r="A4086" s="163"/>
      <c r="B4086" s="159"/>
      <c r="C4086" s="159"/>
      <c r="D4086" s="160"/>
      <c r="E4086" s="154"/>
      <c r="F4086" s="154"/>
      <c r="G4086" s="154"/>
      <c r="H4086" s="154"/>
      <c r="I4086" s="154"/>
      <c r="J4086" s="154"/>
      <c r="K4086" s="154"/>
      <c r="L4086" s="158"/>
      <c r="M4086" s="158"/>
      <c r="N4086" s="158"/>
      <c r="O4086" s="158"/>
      <c r="P4086" s="158"/>
      <c r="Q4086" s="158"/>
      <c r="R4086" s="158"/>
      <c r="S4086" s="158"/>
      <c r="T4086" s="158"/>
      <c r="U4086" s="158"/>
      <c r="V4086" s="158"/>
      <c r="W4086" s="158"/>
    </row>
    <row r="4087" spans="1:23">
      <c r="A4087" s="154"/>
      <c r="B4087" s="155"/>
      <c r="C4087" s="155"/>
      <c r="D4087" s="156"/>
      <c r="E4087" s="157"/>
      <c r="F4087" s="158"/>
      <c r="G4087" s="158"/>
      <c r="H4087" s="158"/>
      <c r="I4087" s="158"/>
      <c r="J4087" s="158"/>
      <c r="K4087" s="158"/>
      <c r="L4087" s="158"/>
      <c r="M4087" s="158"/>
      <c r="N4087" s="158"/>
      <c r="O4087" s="158"/>
      <c r="P4087" s="158"/>
      <c r="Q4087" s="158"/>
      <c r="R4087" s="158"/>
      <c r="S4087" s="158"/>
      <c r="T4087" s="158"/>
      <c r="U4087" s="158"/>
      <c r="V4087" s="158"/>
      <c r="W4087" s="158"/>
    </row>
    <row r="4088" spans="1:23">
      <c r="A4088" s="154"/>
      <c r="B4088" s="159"/>
      <c r="C4088" s="159"/>
      <c r="D4088" s="160"/>
      <c r="E4088" s="161"/>
      <c r="F4088" s="162"/>
      <c r="G4088" s="162"/>
      <c r="H4088" s="162"/>
      <c r="I4088" s="162"/>
      <c r="J4088" s="162"/>
      <c r="K4088" s="162"/>
      <c r="L4088" s="158"/>
      <c r="M4088" s="158"/>
      <c r="N4088" s="158"/>
      <c r="O4088" s="158"/>
      <c r="P4088" s="158"/>
      <c r="Q4088" s="158"/>
      <c r="R4088" s="158"/>
      <c r="S4088" s="158"/>
      <c r="T4088" s="158"/>
      <c r="U4088" s="158"/>
      <c r="V4088" s="158"/>
      <c r="W4088" s="158"/>
    </row>
    <row r="4089" spans="1:23">
      <c r="A4089" s="163"/>
      <c r="B4089" s="159"/>
      <c r="C4089" s="159"/>
      <c r="D4089" s="160"/>
      <c r="E4089" s="154"/>
      <c r="F4089" s="154"/>
      <c r="G4089" s="154"/>
      <c r="H4089" s="154"/>
      <c r="I4089" s="154"/>
      <c r="J4089" s="154"/>
      <c r="K4089" s="154"/>
      <c r="L4089" s="158"/>
      <c r="M4089" s="158"/>
      <c r="N4089" s="158"/>
      <c r="O4089" s="158"/>
      <c r="P4089" s="158"/>
      <c r="Q4089" s="158"/>
      <c r="R4089" s="158"/>
      <c r="S4089" s="158"/>
      <c r="T4089" s="158"/>
      <c r="U4089" s="158"/>
      <c r="V4089" s="158"/>
      <c r="W4089" s="158"/>
    </row>
    <row r="4090" spans="1:23">
      <c r="A4090" s="154"/>
      <c r="B4090" s="155"/>
      <c r="C4090" s="155"/>
      <c r="D4090" s="156"/>
      <c r="E4090" s="157"/>
      <c r="F4090" s="158"/>
      <c r="G4090" s="158"/>
      <c r="H4090" s="158"/>
      <c r="I4090" s="158"/>
      <c r="J4090" s="158"/>
      <c r="K4090" s="158"/>
      <c r="L4090" s="158"/>
      <c r="M4090" s="158"/>
      <c r="N4090" s="158"/>
      <c r="O4090" s="158"/>
      <c r="P4090" s="158"/>
      <c r="Q4090" s="158"/>
      <c r="R4090" s="158"/>
      <c r="S4090" s="158"/>
      <c r="T4090" s="158"/>
      <c r="U4090" s="158"/>
      <c r="V4090" s="158"/>
      <c r="W4090" s="158"/>
    </row>
    <row r="4091" spans="1:23">
      <c r="A4091" s="154"/>
      <c r="B4091" s="159"/>
      <c r="C4091" s="159"/>
      <c r="D4091" s="160"/>
      <c r="E4091" s="161"/>
      <c r="F4091" s="162"/>
      <c r="G4091" s="162"/>
      <c r="H4091" s="162"/>
      <c r="I4091" s="162"/>
      <c r="J4091" s="162"/>
      <c r="K4091" s="162"/>
      <c r="L4091" s="158"/>
      <c r="M4091" s="158"/>
      <c r="N4091" s="158"/>
      <c r="O4091" s="158"/>
      <c r="P4091" s="158"/>
      <c r="Q4091" s="158"/>
      <c r="R4091" s="158"/>
      <c r="S4091" s="158"/>
      <c r="T4091" s="158"/>
      <c r="U4091" s="158"/>
      <c r="V4091" s="158"/>
      <c r="W4091" s="158"/>
    </row>
    <row r="4092" spans="1:23">
      <c r="A4092" s="163"/>
      <c r="B4092" s="159"/>
      <c r="C4092" s="159"/>
      <c r="D4092" s="160"/>
      <c r="E4092" s="154"/>
      <c r="F4092" s="154"/>
      <c r="G4092" s="154"/>
      <c r="H4092" s="154"/>
      <c r="I4092" s="154"/>
      <c r="J4092" s="154"/>
      <c r="K4092" s="154"/>
      <c r="L4092" s="158"/>
      <c r="M4092" s="158"/>
      <c r="N4092" s="158"/>
      <c r="O4092" s="158"/>
      <c r="P4092" s="158"/>
      <c r="Q4092" s="158"/>
      <c r="R4092" s="158"/>
      <c r="S4092" s="158"/>
      <c r="T4092" s="158"/>
      <c r="U4092" s="158"/>
      <c r="V4092" s="158"/>
      <c r="W4092" s="158"/>
    </row>
    <row r="4093" spans="1:23">
      <c r="A4093" s="154"/>
      <c r="B4093" s="155"/>
      <c r="C4093" s="155"/>
      <c r="D4093" s="156"/>
      <c r="E4093" s="157"/>
      <c r="F4093" s="158"/>
      <c r="G4093" s="158"/>
      <c r="H4093" s="158"/>
      <c r="I4093" s="158"/>
      <c r="J4093" s="158"/>
      <c r="K4093" s="158"/>
      <c r="L4093" s="158"/>
      <c r="M4093" s="158"/>
      <c r="N4093" s="158"/>
      <c r="O4093" s="158"/>
      <c r="P4093" s="158"/>
      <c r="Q4093" s="158"/>
      <c r="R4093" s="158"/>
      <c r="S4093" s="158"/>
      <c r="T4093" s="158"/>
      <c r="U4093" s="158"/>
      <c r="V4093" s="158"/>
      <c r="W4093" s="158"/>
    </row>
    <row r="4094" spans="1:23">
      <c r="A4094" s="154"/>
      <c r="B4094" s="159"/>
      <c r="C4094" s="159"/>
      <c r="D4094" s="160"/>
      <c r="E4094" s="161"/>
      <c r="F4094" s="162"/>
      <c r="G4094" s="162"/>
      <c r="H4094" s="162"/>
      <c r="I4094" s="162"/>
      <c r="J4094" s="162"/>
      <c r="K4094" s="162"/>
      <c r="L4094" s="158"/>
      <c r="M4094" s="158"/>
      <c r="N4094" s="158"/>
      <c r="O4094" s="158"/>
      <c r="P4094" s="158"/>
      <c r="Q4094" s="158"/>
      <c r="R4094" s="158"/>
      <c r="S4094" s="158"/>
      <c r="T4094" s="158"/>
      <c r="U4094" s="158"/>
      <c r="V4094" s="158"/>
      <c r="W4094" s="158"/>
    </row>
    <row r="4095" spans="1:23">
      <c r="A4095" s="163"/>
      <c r="B4095" s="159"/>
      <c r="C4095" s="159"/>
      <c r="D4095" s="160"/>
      <c r="E4095" s="154"/>
      <c r="F4095" s="154"/>
      <c r="G4095" s="154"/>
      <c r="H4095" s="154"/>
      <c r="I4095" s="154"/>
      <c r="J4095" s="154"/>
      <c r="K4095" s="154"/>
      <c r="L4095" s="158"/>
      <c r="M4095" s="158"/>
      <c r="N4095" s="158"/>
      <c r="O4095" s="158"/>
      <c r="P4095" s="158"/>
      <c r="Q4095" s="158"/>
      <c r="R4095" s="158"/>
      <c r="S4095" s="158"/>
      <c r="T4095" s="158"/>
      <c r="U4095" s="158"/>
      <c r="V4095" s="158"/>
      <c r="W4095" s="158"/>
    </row>
    <row r="4096" spans="1:23">
      <c r="A4096" s="154"/>
      <c r="B4096" s="155"/>
      <c r="C4096" s="155"/>
      <c r="D4096" s="156"/>
      <c r="E4096" s="157"/>
      <c r="F4096" s="158"/>
      <c r="G4096" s="158"/>
      <c r="H4096" s="158"/>
      <c r="I4096" s="158"/>
      <c r="J4096" s="158"/>
      <c r="K4096" s="158"/>
      <c r="L4096" s="158"/>
      <c r="M4096" s="158"/>
      <c r="N4096" s="158"/>
      <c r="O4096" s="158"/>
      <c r="P4096" s="158"/>
      <c r="Q4096" s="158"/>
      <c r="R4096" s="158"/>
      <c r="S4096" s="158"/>
      <c r="T4096" s="158"/>
      <c r="U4096" s="158"/>
      <c r="V4096" s="158"/>
      <c r="W4096" s="158"/>
    </row>
    <row r="4097" spans="1:23">
      <c r="A4097" s="154"/>
      <c r="B4097" s="159"/>
      <c r="C4097" s="159"/>
      <c r="D4097" s="160"/>
      <c r="E4097" s="161"/>
      <c r="F4097" s="162"/>
      <c r="G4097" s="162"/>
      <c r="H4097" s="162"/>
      <c r="I4097" s="162"/>
      <c r="J4097" s="162"/>
      <c r="K4097" s="162"/>
      <c r="L4097" s="158"/>
      <c r="M4097" s="158"/>
      <c r="N4097" s="158"/>
      <c r="O4097" s="158"/>
      <c r="P4097" s="158"/>
      <c r="Q4097" s="158"/>
      <c r="R4097" s="158"/>
      <c r="S4097" s="158"/>
      <c r="T4097" s="158"/>
      <c r="U4097" s="158"/>
      <c r="V4097" s="158"/>
      <c r="W4097" s="158"/>
    </row>
    <row r="4098" spans="1:23">
      <c r="A4098" s="163"/>
      <c r="B4098" s="159"/>
      <c r="C4098" s="159"/>
      <c r="D4098" s="160"/>
      <c r="E4098" s="154"/>
      <c r="F4098" s="154"/>
      <c r="G4098" s="154"/>
      <c r="H4098" s="154"/>
      <c r="I4098" s="154"/>
      <c r="J4098" s="154"/>
      <c r="K4098" s="154"/>
      <c r="L4098" s="158"/>
      <c r="M4098" s="158"/>
      <c r="N4098" s="158"/>
      <c r="O4098" s="158"/>
      <c r="P4098" s="158"/>
      <c r="Q4098" s="158"/>
      <c r="R4098" s="158"/>
      <c r="S4098" s="158"/>
      <c r="T4098" s="158"/>
      <c r="U4098" s="158"/>
      <c r="V4098" s="158"/>
      <c r="W4098" s="158"/>
    </row>
    <row r="4099" spans="1:23">
      <c r="A4099" s="154"/>
      <c r="B4099" s="155"/>
      <c r="C4099" s="155"/>
      <c r="D4099" s="156"/>
      <c r="E4099" s="157"/>
      <c r="F4099" s="158"/>
      <c r="G4099" s="158"/>
      <c r="H4099" s="158"/>
      <c r="I4099" s="158"/>
      <c r="J4099" s="158"/>
      <c r="K4099" s="158"/>
      <c r="L4099" s="158"/>
      <c r="M4099" s="158"/>
      <c r="N4099" s="158"/>
      <c r="O4099" s="158"/>
      <c r="P4099" s="158"/>
      <c r="Q4099" s="158"/>
      <c r="R4099" s="158"/>
      <c r="S4099" s="158"/>
      <c r="T4099" s="158"/>
      <c r="U4099" s="158"/>
      <c r="V4099" s="158"/>
      <c r="W4099" s="158"/>
    </row>
    <row r="4100" spans="1:23">
      <c r="A4100" s="154"/>
      <c r="B4100" s="159"/>
      <c r="C4100" s="159"/>
      <c r="D4100" s="160"/>
      <c r="E4100" s="161"/>
      <c r="F4100" s="162"/>
      <c r="G4100" s="162"/>
      <c r="H4100" s="162"/>
      <c r="I4100" s="162"/>
      <c r="J4100" s="162"/>
      <c r="K4100" s="162"/>
      <c r="L4100" s="158"/>
      <c r="M4100" s="158"/>
      <c r="N4100" s="158"/>
      <c r="O4100" s="158"/>
      <c r="P4100" s="158"/>
      <c r="Q4100" s="158"/>
      <c r="R4100" s="158"/>
      <c r="S4100" s="158"/>
      <c r="T4100" s="158"/>
      <c r="U4100" s="158"/>
      <c r="V4100" s="158"/>
      <c r="W4100" s="158"/>
    </row>
    <row r="4101" spans="1:23">
      <c r="A4101" s="163"/>
      <c r="B4101" s="159"/>
      <c r="C4101" s="159"/>
      <c r="D4101" s="160"/>
      <c r="E4101" s="154"/>
      <c r="F4101" s="154"/>
      <c r="G4101" s="154"/>
      <c r="H4101" s="154"/>
      <c r="I4101" s="154"/>
      <c r="J4101" s="154"/>
      <c r="K4101" s="154"/>
      <c r="L4101" s="158"/>
      <c r="M4101" s="158"/>
      <c r="N4101" s="158"/>
      <c r="O4101" s="158"/>
      <c r="P4101" s="158"/>
      <c r="Q4101" s="158"/>
      <c r="R4101" s="158"/>
      <c r="S4101" s="158"/>
      <c r="T4101" s="158"/>
      <c r="U4101" s="158"/>
      <c r="V4101" s="158"/>
      <c r="W4101" s="158"/>
    </row>
    <row r="4102" spans="1:23">
      <c r="A4102" s="154"/>
      <c r="B4102" s="155"/>
      <c r="C4102" s="155"/>
      <c r="D4102" s="156"/>
      <c r="E4102" s="157"/>
      <c r="F4102" s="158"/>
      <c r="G4102" s="158"/>
      <c r="H4102" s="158"/>
      <c r="I4102" s="158"/>
      <c r="J4102" s="158"/>
      <c r="K4102" s="158"/>
      <c r="L4102" s="158"/>
      <c r="M4102" s="158"/>
      <c r="N4102" s="158"/>
      <c r="O4102" s="158"/>
      <c r="P4102" s="158"/>
      <c r="Q4102" s="158"/>
      <c r="R4102" s="158"/>
      <c r="S4102" s="158"/>
      <c r="T4102" s="158"/>
      <c r="U4102" s="158"/>
      <c r="V4102" s="158"/>
      <c r="W4102" s="158"/>
    </row>
    <row r="4103" spans="1:23">
      <c r="A4103" s="154"/>
      <c r="B4103" s="159"/>
      <c r="C4103" s="159"/>
      <c r="D4103" s="160"/>
      <c r="E4103" s="161"/>
      <c r="F4103" s="162"/>
      <c r="G4103" s="162"/>
      <c r="H4103" s="162"/>
      <c r="I4103" s="162"/>
      <c r="J4103" s="162"/>
      <c r="K4103" s="162"/>
      <c r="L4103" s="158"/>
      <c r="M4103" s="158"/>
      <c r="N4103" s="158"/>
      <c r="O4103" s="158"/>
      <c r="P4103" s="158"/>
      <c r="Q4103" s="158"/>
      <c r="R4103" s="158"/>
      <c r="S4103" s="158"/>
      <c r="T4103" s="158"/>
      <c r="U4103" s="158"/>
      <c r="V4103" s="158"/>
      <c r="W4103" s="158"/>
    </row>
    <row r="4104" spans="1:23">
      <c r="A4104" s="163"/>
      <c r="B4104" s="159"/>
      <c r="C4104" s="159"/>
      <c r="D4104" s="160"/>
      <c r="E4104" s="154"/>
      <c r="F4104" s="154"/>
      <c r="G4104" s="154"/>
      <c r="H4104" s="154"/>
      <c r="I4104" s="154"/>
      <c r="J4104" s="154"/>
      <c r="K4104" s="154"/>
      <c r="L4104" s="158"/>
      <c r="M4104" s="158"/>
      <c r="N4104" s="158"/>
      <c r="O4104" s="158"/>
      <c r="P4104" s="158"/>
      <c r="Q4104" s="158"/>
      <c r="R4104" s="158"/>
      <c r="S4104" s="158"/>
      <c r="T4104" s="158"/>
      <c r="U4104" s="158"/>
      <c r="V4104" s="158"/>
      <c r="W4104" s="158"/>
    </row>
    <row r="4105" spans="1:23">
      <c r="A4105" s="154"/>
      <c r="B4105" s="155"/>
      <c r="C4105" s="155"/>
      <c r="D4105" s="156"/>
      <c r="E4105" s="157"/>
      <c r="F4105" s="158"/>
      <c r="G4105" s="158"/>
      <c r="H4105" s="158"/>
      <c r="I4105" s="158"/>
      <c r="J4105" s="158"/>
      <c r="K4105" s="158"/>
      <c r="L4105" s="158"/>
      <c r="M4105" s="158"/>
      <c r="N4105" s="158"/>
      <c r="O4105" s="158"/>
      <c r="P4105" s="158"/>
      <c r="Q4105" s="158"/>
      <c r="R4105" s="158"/>
      <c r="S4105" s="158"/>
      <c r="T4105" s="158"/>
      <c r="U4105" s="158"/>
      <c r="V4105" s="158"/>
      <c r="W4105" s="158"/>
    </row>
    <row r="4106" spans="1:23">
      <c r="A4106" s="154"/>
      <c r="B4106" s="159"/>
      <c r="C4106" s="159"/>
      <c r="D4106" s="160"/>
      <c r="E4106" s="161"/>
      <c r="F4106" s="162"/>
      <c r="G4106" s="162"/>
      <c r="H4106" s="162"/>
      <c r="I4106" s="162"/>
      <c r="J4106" s="162"/>
      <c r="K4106" s="162"/>
      <c r="L4106" s="158"/>
      <c r="M4106" s="158"/>
      <c r="N4106" s="158"/>
      <c r="O4106" s="158"/>
      <c r="P4106" s="158"/>
      <c r="Q4106" s="158"/>
      <c r="R4106" s="158"/>
      <c r="S4106" s="158"/>
      <c r="T4106" s="158"/>
      <c r="U4106" s="158"/>
      <c r="V4106" s="158"/>
      <c r="W4106" s="158"/>
    </row>
    <row r="4107" spans="1:23">
      <c r="A4107" s="163"/>
      <c r="B4107" s="159"/>
      <c r="C4107" s="159"/>
      <c r="D4107" s="160"/>
      <c r="E4107" s="154"/>
      <c r="F4107" s="154"/>
      <c r="G4107" s="154"/>
      <c r="H4107" s="154"/>
      <c r="I4107" s="154"/>
      <c r="J4107" s="154"/>
      <c r="K4107" s="154"/>
      <c r="L4107" s="158"/>
      <c r="M4107" s="158"/>
      <c r="N4107" s="158"/>
      <c r="O4107" s="158"/>
      <c r="P4107" s="158"/>
      <c r="Q4107" s="158"/>
      <c r="R4107" s="158"/>
      <c r="S4107" s="158"/>
      <c r="T4107" s="158"/>
      <c r="U4107" s="158"/>
      <c r="V4107" s="158"/>
      <c r="W4107" s="158"/>
    </row>
    <row r="4108" spans="1:23">
      <c r="A4108" s="154"/>
      <c r="B4108" s="155"/>
      <c r="C4108" s="155"/>
      <c r="D4108" s="156"/>
      <c r="E4108" s="157"/>
      <c r="F4108" s="158"/>
      <c r="G4108" s="158"/>
      <c r="H4108" s="158"/>
      <c r="I4108" s="158"/>
      <c r="J4108" s="158"/>
      <c r="K4108" s="158"/>
      <c r="L4108" s="158"/>
      <c r="M4108" s="158"/>
      <c r="N4108" s="158"/>
      <c r="O4108" s="158"/>
      <c r="P4108" s="158"/>
      <c r="Q4108" s="158"/>
      <c r="R4108" s="158"/>
      <c r="S4108" s="158"/>
      <c r="T4108" s="158"/>
      <c r="U4108" s="158"/>
      <c r="V4108" s="158"/>
      <c r="W4108" s="158"/>
    </row>
    <row r="4109" spans="1:23">
      <c r="A4109" s="154"/>
      <c r="B4109" s="159"/>
      <c r="C4109" s="159"/>
      <c r="D4109" s="160"/>
      <c r="E4109" s="161"/>
      <c r="F4109" s="162"/>
      <c r="G4109" s="162"/>
      <c r="H4109" s="162"/>
      <c r="I4109" s="162"/>
      <c r="J4109" s="162"/>
      <c r="K4109" s="162"/>
      <c r="L4109" s="158"/>
      <c r="M4109" s="158"/>
      <c r="N4109" s="158"/>
      <c r="O4109" s="158"/>
      <c r="P4109" s="158"/>
      <c r="Q4109" s="158"/>
      <c r="R4109" s="158"/>
      <c r="S4109" s="158"/>
      <c r="T4109" s="158"/>
      <c r="U4109" s="158"/>
      <c r="V4109" s="158"/>
      <c r="W4109" s="158"/>
    </row>
    <row r="4110" spans="1:23">
      <c r="A4110" s="163"/>
      <c r="B4110" s="159"/>
      <c r="C4110" s="159"/>
      <c r="D4110" s="160"/>
      <c r="E4110" s="154"/>
      <c r="F4110" s="154"/>
      <c r="G4110" s="154"/>
      <c r="H4110" s="154"/>
      <c r="I4110" s="154"/>
      <c r="J4110" s="154"/>
      <c r="K4110" s="154"/>
      <c r="L4110" s="158"/>
      <c r="M4110" s="158"/>
      <c r="N4110" s="158"/>
      <c r="O4110" s="158"/>
      <c r="P4110" s="158"/>
      <c r="Q4110" s="158"/>
      <c r="R4110" s="158"/>
      <c r="S4110" s="158"/>
      <c r="T4110" s="158"/>
      <c r="U4110" s="158"/>
      <c r="V4110" s="158"/>
      <c r="W4110" s="158"/>
    </row>
    <row r="4111" spans="1:23">
      <c r="A4111" s="154"/>
      <c r="B4111" s="155"/>
      <c r="C4111" s="155"/>
      <c r="D4111" s="156"/>
      <c r="E4111" s="157"/>
      <c r="F4111" s="158"/>
      <c r="G4111" s="158"/>
      <c r="H4111" s="158"/>
      <c r="I4111" s="158"/>
      <c r="J4111" s="158"/>
      <c r="K4111" s="158"/>
      <c r="L4111" s="158"/>
      <c r="M4111" s="158"/>
      <c r="N4111" s="158"/>
      <c r="O4111" s="158"/>
      <c r="P4111" s="158"/>
      <c r="Q4111" s="158"/>
      <c r="R4111" s="158"/>
      <c r="S4111" s="158"/>
      <c r="T4111" s="158"/>
      <c r="U4111" s="158"/>
      <c r="V4111" s="158"/>
      <c r="W4111" s="158"/>
    </row>
    <row r="4112" spans="1:23">
      <c r="A4112" s="154"/>
      <c r="B4112" s="159"/>
      <c r="C4112" s="159"/>
      <c r="D4112" s="160"/>
      <c r="E4112" s="161"/>
      <c r="F4112" s="162"/>
      <c r="G4112" s="162"/>
      <c r="H4112" s="162"/>
      <c r="I4112" s="162"/>
      <c r="J4112" s="162"/>
      <c r="K4112" s="162"/>
      <c r="L4112" s="158"/>
      <c r="M4112" s="158"/>
      <c r="N4112" s="158"/>
      <c r="O4112" s="158"/>
      <c r="P4112" s="158"/>
      <c r="Q4112" s="158"/>
      <c r="R4112" s="158"/>
      <c r="S4112" s="158"/>
      <c r="T4112" s="158"/>
      <c r="U4112" s="158"/>
      <c r="V4112" s="158"/>
      <c r="W4112" s="158"/>
    </row>
    <row r="4113" spans="1:23">
      <c r="A4113" s="163"/>
      <c r="B4113" s="159"/>
      <c r="C4113" s="159"/>
      <c r="D4113" s="160"/>
      <c r="E4113" s="154"/>
      <c r="F4113" s="154"/>
      <c r="G4113" s="154"/>
      <c r="H4113" s="154"/>
      <c r="I4113" s="154"/>
      <c r="J4113" s="154"/>
      <c r="K4113" s="154"/>
      <c r="L4113" s="158"/>
      <c r="M4113" s="158"/>
      <c r="N4113" s="158"/>
      <c r="O4113" s="158"/>
      <c r="P4113" s="158"/>
      <c r="Q4113" s="158"/>
      <c r="R4113" s="158"/>
      <c r="S4113" s="158"/>
      <c r="T4113" s="158"/>
      <c r="U4113" s="158"/>
      <c r="V4113" s="158"/>
      <c r="W4113" s="158"/>
    </row>
    <row r="4114" spans="1:23">
      <c r="A4114" s="154"/>
      <c r="B4114" s="155"/>
      <c r="C4114" s="155"/>
      <c r="D4114" s="156"/>
      <c r="E4114" s="157"/>
      <c r="F4114" s="158"/>
      <c r="G4114" s="158"/>
      <c r="H4114" s="158"/>
      <c r="I4114" s="158"/>
      <c r="J4114" s="158"/>
      <c r="K4114" s="158"/>
      <c r="L4114" s="158"/>
      <c r="M4114" s="158"/>
      <c r="N4114" s="158"/>
      <c r="O4114" s="158"/>
      <c r="P4114" s="158"/>
      <c r="Q4114" s="158"/>
      <c r="R4114" s="158"/>
      <c r="S4114" s="158"/>
      <c r="T4114" s="158"/>
      <c r="U4114" s="158"/>
      <c r="V4114" s="158"/>
      <c r="W4114" s="158"/>
    </row>
    <row r="4115" spans="1:23">
      <c r="A4115" s="154"/>
      <c r="B4115" s="159"/>
      <c r="C4115" s="159"/>
      <c r="D4115" s="160"/>
      <c r="E4115" s="161"/>
      <c r="F4115" s="162"/>
      <c r="G4115" s="162"/>
      <c r="H4115" s="162"/>
      <c r="I4115" s="162"/>
      <c r="J4115" s="162"/>
      <c r="K4115" s="162"/>
      <c r="L4115" s="158"/>
      <c r="M4115" s="158"/>
      <c r="N4115" s="158"/>
      <c r="O4115" s="158"/>
      <c r="P4115" s="158"/>
      <c r="Q4115" s="158"/>
      <c r="R4115" s="158"/>
      <c r="S4115" s="158"/>
      <c r="T4115" s="158"/>
      <c r="U4115" s="158"/>
      <c r="V4115" s="158"/>
      <c r="W4115" s="158"/>
    </row>
    <row r="4116" spans="1:23">
      <c r="A4116" s="163"/>
      <c r="B4116" s="159"/>
      <c r="C4116" s="159"/>
      <c r="D4116" s="160"/>
      <c r="E4116" s="154"/>
      <c r="F4116" s="154"/>
      <c r="G4116" s="154"/>
      <c r="H4116" s="154"/>
      <c r="I4116" s="154"/>
      <c r="J4116" s="154"/>
      <c r="K4116" s="154"/>
      <c r="L4116" s="158"/>
      <c r="M4116" s="158"/>
      <c r="N4116" s="158"/>
      <c r="O4116" s="158"/>
      <c r="P4116" s="158"/>
      <c r="Q4116" s="158"/>
      <c r="R4116" s="158"/>
      <c r="S4116" s="158"/>
      <c r="T4116" s="158"/>
      <c r="U4116" s="158"/>
      <c r="V4116" s="158"/>
      <c r="W4116" s="158"/>
    </row>
    <row r="4117" spans="1:23">
      <c r="A4117" s="154"/>
      <c r="B4117" s="155"/>
      <c r="C4117" s="155"/>
      <c r="D4117" s="156"/>
      <c r="E4117" s="157"/>
      <c r="F4117" s="158"/>
      <c r="G4117" s="158"/>
      <c r="H4117" s="158"/>
      <c r="I4117" s="158"/>
      <c r="J4117" s="158"/>
      <c r="K4117" s="158"/>
      <c r="L4117" s="158"/>
      <c r="M4117" s="158"/>
      <c r="N4117" s="158"/>
      <c r="O4117" s="158"/>
      <c r="P4117" s="158"/>
      <c r="Q4117" s="158"/>
      <c r="R4117" s="158"/>
      <c r="S4117" s="158"/>
      <c r="T4117" s="158"/>
      <c r="U4117" s="158"/>
      <c r="V4117" s="158"/>
      <c r="W4117" s="158"/>
    </row>
    <row r="4118" spans="1:23">
      <c r="A4118" s="154"/>
      <c r="B4118" s="159"/>
      <c r="C4118" s="159"/>
      <c r="D4118" s="160"/>
      <c r="E4118" s="161"/>
      <c r="F4118" s="162"/>
      <c r="G4118" s="162"/>
      <c r="H4118" s="162"/>
      <c r="I4118" s="162"/>
      <c r="J4118" s="162"/>
      <c r="K4118" s="162"/>
      <c r="L4118" s="158"/>
      <c r="M4118" s="158"/>
      <c r="N4118" s="158"/>
      <c r="O4118" s="158"/>
      <c r="P4118" s="158"/>
      <c r="Q4118" s="158"/>
      <c r="R4118" s="158"/>
      <c r="S4118" s="158"/>
      <c r="T4118" s="158"/>
      <c r="U4118" s="158"/>
      <c r="V4118" s="158"/>
      <c r="W4118" s="158"/>
    </row>
    <row r="4119" spans="1:23">
      <c r="A4119" s="163"/>
      <c r="B4119" s="159"/>
      <c r="C4119" s="159"/>
      <c r="D4119" s="160"/>
      <c r="E4119" s="154"/>
      <c r="F4119" s="154"/>
      <c r="G4119" s="154"/>
      <c r="H4119" s="154"/>
      <c r="I4119" s="154"/>
      <c r="J4119" s="154"/>
      <c r="K4119" s="154"/>
      <c r="L4119" s="158"/>
      <c r="M4119" s="158"/>
      <c r="N4119" s="158"/>
      <c r="O4119" s="158"/>
      <c r="P4119" s="158"/>
      <c r="Q4119" s="158"/>
      <c r="R4119" s="158"/>
      <c r="S4119" s="158"/>
      <c r="T4119" s="158"/>
      <c r="U4119" s="158"/>
      <c r="V4119" s="158"/>
      <c r="W4119" s="158"/>
    </row>
    <row r="4120" spans="1:23">
      <c r="A4120" s="154"/>
      <c r="B4120" s="155"/>
      <c r="C4120" s="155"/>
      <c r="D4120" s="156"/>
      <c r="E4120" s="157"/>
      <c r="F4120" s="158"/>
      <c r="G4120" s="158"/>
      <c r="H4120" s="158"/>
      <c r="I4120" s="158"/>
      <c r="J4120" s="158"/>
      <c r="K4120" s="158"/>
      <c r="L4120" s="158"/>
      <c r="M4120" s="158"/>
      <c r="N4120" s="158"/>
      <c r="O4120" s="158"/>
      <c r="P4120" s="158"/>
      <c r="Q4120" s="158"/>
      <c r="R4120" s="158"/>
      <c r="S4120" s="158"/>
      <c r="T4120" s="158"/>
      <c r="U4120" s="158"/>
      <c r="V4120" s="158"/>
      <c r="W4120" s="158"/>
    </row>
    <row r="4121" spans="1:23">
      <c r="A4121" s="154"/>
      <c r="B4121" s="159"/>
      <c r="C4121" s="159"/>
      <c r="D4121" s="160"/>
      <c r="E4121" s="161"/>
      <c r="F4121" s="162"/>
      <c r="G4121" s="162"/>
      <c r="H4121" s="162"/>
      <c r="I4121" s="162"/>
      <c r="J4121" s="162"/>
      <c r="K4121" s="162"/>
      <c r="L4121" s="158"/>
      <c r="M4121" s="158"/>
      <c r="N4121" s="158"/>
      <c r="O4121" s="158"/>
      <c r="P4121" s="158"/>
      <c r="Q4121" s="158"/>
      <c r="R4121" s="158"/>
      <c r="S4121" s="158"/>
      <c r="T4121" s="158"/>
      <c r="U4121" s="158"/>
      <c r="V4121" s="158"/>
      <c r="W4121" s="158"/>
    </row>
    <row r="4122" spans="1:23">
      <c r="A4122" s="163"/>
      <c r="B4122" s="159"/>
      <c r="C4122" s="159"/>
      <c r="D4122" s="160"/>
      <c r="E4122" s="154"/>
      <c r="F4122" s="154"/>
      <c r="G4122" s="154"/>
      <c r="H4122" s="154"/>
      <c r="I4122" s="154"/>
      <c r="J4122" s="154"/>
      <c r="K4122" s="154"/>
      <c r="L4122" s="158"/>
      <c r="M4122" s="158"/>
      <c r="N4122" s="158"/>
      <c r="O4122" s="158"/>
      <c r="P4122" s="158"/>
      <c r="Q4122" s="158"/>
      <c r="R4122" s="158"/>
      <c r="S4122" s="158"/>
      <c r="T4122" s="158"/>
      <c r="U4122" s="158"/>
      <c r="V4122" s="158"/>
      <c r="W4122" s="158"/>
    </row>
    <row r="4123" spans="1:23">
      <c r="A4123" s="154"/>
      <c r="B4123" s="155"/>
      <c r="C4123" s="155"/>
      <c r="D4123" s="156"/>
      <c r="E4123" s="157"/>
      <c r="F4123" s="158"/>
      <c r="G4123" s="158"/>
      <c r="H4123" s="158"/>
      <c r="I4123" s="158"/>
      <c r="J4123" s="158"/>
      <c r="K4123" s="158"/>
      <c r="L4123" s="158"/>
      <c r="M4123" s="158"/>
      <c r="N4123" s="158"/>
      <c r="O4123" s="158"/>
      <c r="P4123" s="158"/>
      <c r="Q4123" s="158"/>
      <c r="R4123" s="158"/>
      <c r="S4123" s="158"/>
      <c r="T4123" s="158"/>
      <c r="U4123" s="158"/>
      <c r="V4123" s="158"/>
      <c r="W4123" s="158"/>
    </row>
    <row r="4124" spans="1:23">
      <c r="A4124" s="154"/>
      <c r="B4124" s="159"/>
      <c r="C4124" s="159"/>
      <c r="D4124" s="160"/>
      <c r="E4124" s="161"/>
      <c r="F4124" s="162"/>
      <c r="G4124" s="162"/>
      <c r="H4124" s="162"/>
      <c r="I4124" s="162"/>
      <c r="J4124" s="162"/>
      <c r="K4124" s="162"/>
      <c r="L4124" s="158"/>
      <c r="M4124" s="158"/>
      <c r="N4124" s="158"/>
      <c r="O4124" s="158"/>
      <c r="P4124" s="158"/>
      <c r="Q4124" s="158"/>
      <c r="R4124" s="158"/>
      <c r="S4124" s="158"/>
      <c r="T4124" s="158"/>
      <c r="U4124" s="158"/>
      <c r="V4124" s="158"/>
      <c r="W4124" s="158"/>
    </row>
    <row r="4125" spans="1:23">
      <c r="A4125" s="163"/>
      <c r="B4125" s="159"/>
      <c r="C4125" s="159"/>
      <c r="D4125" s="160"/>
      <c r="E4125" s="154"/>
      <c r="F4125" s="154"/>
      <c r="G4125" s="154"/>
      <c r="H4125" s="154"/>
      <c r="I4125" s="154"/>
      <c r="J4125" s="154"/>
      <c r="K4125" s="154"/>
      <c r="L4125" s="158"/>
      <c r="M4125" s="158"/>
      <c r="N4125" s="158"/>
      <c r="O4125" s="158"/>
      <c r="P4125" s="158"/>
      <c r="Q4125" s="158"/>
      <c r="R4125" s="158"/>
      <c r="S4125" s="158"/>
      <c r="T4125" s="158"/>
      <c r="U4125" s="158"/>
      <c r="V4125" s="158"/>
      <c r="W4125" s="158"/>
    </row>
    <row r="4126" spans="1:23">
      <c r="A4126" s="154"/>
      <c r="B4126" s="155"/>
      <c r="C4126" s="155"/>
      <c r="D4126" s="156"/>
      <c r="E4126" s="157"/>
      <c r="F4126" s="158"/>
      <c r="G4126" s="158"/>
      <c r="H4126" s="158"/>
      <c r="I4126" s="158"/>
      <c r="J4126" s="158"/>
      <c r="K4126" s="158"/>
      <c r="L4126" s="158"/>
      <c r="M4126" s="158"/>
      <c r="N4126" s="158"/>
      <c r="O4126" s="158"/>
      <c r="P4126" s="158"/>
      <c r="Q4126" s="158"/>
      <c r="R4126" s="158"/>
      <c r="S4126" s="158"/>
      <c r="T4126" s="158"/>
      <c r="U4126" s="158"/>
      <c r="V4126" s="158"/>
      <c r="W4126" s="158"/>
    </row>
    <row r="4127" spans="1:23">
      <c r="A4127" s="154"/>
      <c r="B4127" s="159"/>
      <c r="C4127" s="159"/>
      <c r="D4127" s="160"/>
      <c r="E4127" s="161"/>
      <c r="F4127" s="162"/>
      <c r="G4127" s="162"/>
      <c r="H4127" s="162"/>
      <c r="I4127" s="162"/>
      <c r="J4127" s="162"/>
      <c r="K4127" s="162"/>
      <c r="L4127" s="158"/>
      <c r="M4127" s="158"/>
      <c r="N4127" s="158"/>
      <c r="O4127" s="158"/>
      <c r="P4127" s="158"/>
      <c r="Q4127" s="158"/>
      <c r="R4127" s="158"/>
      <c r="S4127" s="158"/>
      <c r="T4127" s="158"/>
      <c r="U4127" s="158"/>
      <c r="V4127" s="158"/>
      <c r="W4127" s="158"/>
    </row>
    <row r="4128" spans="1:23">
      <c r="A4128" s="163"/>
      <c r="B4128" s="159"/>
      <c r="C4128" s="159"/>
      <c r="D4128" s="160"/>
      <c r="E4128" s="154"/>
      <c r="F4128" s="154"/>
      <c r="G4128" s="154"/>
      <c r="H4128" s="154"/>
      <c r="I4128" s="154"/>
      <c r="J4128" s="154"/>
      <c r="K4128" s="154"/>
      <c r="L4128" s="158"/>
      <c r="M4128" s="158"/>
      <c r="N4128" s="158"/>
      <c r="O4128" s="158"/>
      <c r="P4128" s="158"/>
      <c r="Q4128" s="158"/>
      <c r="R4128" s="158"/>
      <c r="S4128" s="158"/>
      <c r="T4128" s="158"/>
      <c r="U4128" s="158"/>
      <c r="V4128" s="158"/>
      <c r="W4128" s="158"/>
    </row>
    <row r="4129" spans="1:23">
      <c r="A4129" s="154"/>
      <c r="B4129" s="155"/>
      <c r="C4129" s="155"/>
      <c r="D4129" s="156"/>
      <c r="E4129" s="157"/>
      <c r="F4129" s="158"/>
      <c r="G4129" s="158"/>
      <c r="H4129" s="158"/>
      <c r="I4129" s="158"/>
      <c r="J4129" s="158"/>
      <c r="K4129" s="158"/>
      <c r="L4129" s="158"/>
      <c r="M4129" s="158"/>
      <c r="N4129" s="158"/>
      <c r="O4129" s="158"/>
      <c r="P4129" s="158"/>
      <c r="Q4129" s="158"/>
      <c r="R4129" s="158"/>
      <c r="S4129" s="158"/>
      <c r="T4129" s="158"/>
      <c r="U4129" s="158"/>
      <c r="V4129" s="158"/>
      <c r="W4129" s="158"/>
    </row>
    <row r="4130" spans="1:23">
      <c r="A4130" s="154"/>
      <c r="B4130" s="159"/>
      <c r="C4130" s="159"/>
      <c r="D4130" s="160"/>
      <c r="E4130" s="161"/>
      <c r="F4130" s="162"/>
      <c r="G4130" s="162"/>
      <c r="H4130" s="162"/>
      <c r="I4130" s="162"/>
      <c r="J4130" s="162"/>
      <c r="K4130" s="162"/>
      <c r="L4130" s="158"/>
      <c r="M4130" s="158"/>
      <c r="N4130" s="158"/>
      <c r="O4130" s="158"/>
      <c r="P4130" s="158"/>
      <c r="Q4130" s="158"/>
      <c r="R4130" s="158"/>
      <c r="S4130" s="158"/>
      <c r="T4130" s="158"/>
      <c r="U4130" s="158"/>
      <c r="V4130" s="158"/>
      <c r="W4130" s="158"/>
    </row>
    <row r="4131" spans="1:23">
      <c r="A4131" s="163"/>
      <c r="B4131" s="159"/>
      <c r="C4131" s="159"/>
      <c r="D4131" s="160"/>
      <c r="E4131" s="154"/>
      <c r="F4131" s="154"/>
      <c r="G4131" s="154"/>
      <c r="H4131" s="154"/>
      <c r="I4131" s="154"/>
      <c r="J4131" s="154"/>
      <c r="K4131" s="154"/>
      <c r="L4131" s="158"/>
      <c r="M4131" s="158"/>
      <c r="N4131" s="158"/>
      <c r="O4131" s="158"/>
      <c r="P4131" s="158"/>
      <c r="Q4131" s="158"/>
      <c r="R4131" s="158"/>
      <c r="S4131" s="158"/>
      <c r="T4131" s="158"/>
      <c r="U4131" s="158"/>
      <c r="V4131" s="158"/>
      <c r="W4131" s="158"/>
    </row>
    <row r="4132" spans="1:23">
      <c r="A4132" s="154"/>
      <c r="B4132" s="155"/>
      <c r="C4132" s="155"/>
      <c r="D4132" s="156"/>
      <c r="E4132" s="157"/>
      <c r="F4132" s="158"/>
      <c r="G4132" s="158"/>
      <c r="H4132" s="158"/>
      <c r="I4132" s="158"/>
      <c r="J4132" s="158"/>
      <c r="K4132" s="158"/>
      <c r="L4132" s="158"/>
      <c r="M4132" s="158"/>
      <c r="N4132" s="158"/>
      <c r="O4132" s="158"/>
      <c r="P4132" s="158"/>
      <c r="Q4132" s="158"/>
      <c r="R4132" s="158"/>
      <c r="S4132" s="158"/>
      <c r="T4132" s="158"/>
      <c r="U4132" s="158"/>
      <c r="V4132" s="158"/>
      <c r="W4132" s="158"/>
    </row>
    <row r="4133" spans="1:23">
      <c r="A4133" s="154"/>
      <c r="B4133" s="159"/>
      <c r="C4133" s="159"/>
      <c r="D4133" s="160"/>
      <c r="E4133" s="161"/>
      <c r="F4133" s="162"/>
      <c r="G4133" s="162"/>
      <c r="H4133" s="162"/>
      <c r="I4133" s="162"/>
      <c r="J4133" s="162"/>
      <c r="K4133" s="162"/>
      <c r="L4133" s="158"/>
      <c r="M4133" s="158"/>
      <c r="N4133" s="158"/>
      <c r="O4133" s="158"/>
      <c r="P4133" s="158"/>
      <c r="Q4133" s="158"/>
      <c r="R4133" s="158"/>
      <c r="S4133" s="158"/>
      <c r="T4133" s="158"/>
      <c r="U4133" s="158"/>
      <c r="V4133" s="158"/>
      <c r="W4133" s="158"/>
    </row>
    <row r="4134" spans="1:23">
      <c r="A4134" s="163"/>
      <c r="B4134" s="159"/>
      <c r="C4134" s="159"/>
      <c r="D4134" s="160"/>
      <c r="E4134" s="154"/>
      <c r="F4134" s="154"/>
      <c r="G4134" s="154"/>
      <c r="H4134" s="154"/>
      <c r="I4134" s="154"/>
      <c r="J4134" s="154"/>
      <c r="K4134" s="154"/>
      <c r="L4134" s="158"/>
      <c r="M4134" s="158"/>
      <c r="N4134" s="158"/>
      <c r="O4134" s="158"/>
      <c r="P4134" s="158"/>
      <c r="Q4134" s="158"/>
      <c r="R4134" s="158"/>
      <c r="S4134" s="158"/>
      <c r="T4134" s="158"/>
      <c r="U4134" s="158"/>
      <c r="V4134" s="158"/>
      <c r="W4134" s="158"/>
    </row>
    <row r="4135" spans="1:23">
      <c r="A4135" s="154"/>
      <c r="B4135" s="155"/>
      <c r="C4135" s="155"/>
      <c r="D4135" s="156"/>
      <c r="E4135" s="157"/>
      <c r="F4135" s="158"/>
      <c r="G4135" s="158"/>
      <c r="H4135" s="158"/>
      <c r="I4135" s="158"/>
      <c r="J4135" s="158"/>
      <c r="K4135" s="158"/>
      <c r="L4135" s="158"/>
      <c r="M4135" s="158"/>
      <c r="N4135" s="158"/>
      <c r="O4135" s="158"/>
      <c r="P4135" s="158"/>
      <c r="Q4135" s="158"/>
      <c r="R4135" s="158"/>
      <c r="S4135" s="158"/>
      <c r="T4135" s="158"/>
      <c r="U4135" s="158"/>
      <c r="V4135" s="158"/>
      <c r="W4135" s="158"/>
    </row>
    <row r="4136" spans="1:23">
      <c r="A4136" s="154"/>
      <c r="B4136" s="159"/>
      <c r="C4136" s="159"/>
      <c r="D4136" s="160"/>
      <c r="E4136" s="161"/>
      <c r="F4136" s="162"/>
      <c r="G4136" s="162"/>
      <c r="H4136" s="162"/>
      <c r="I4136" s="162"/>
      <c r="J4136" s="162"/>
      <c r="K4136" s="162"/>
      <c r="L4136" s="158"/>
      <c r="M4136" s="158"/>
      <c r="N4136" s="158"/>
      <c r="O4136" s="158"/>
      <c r="P4136" s="158"/>
      <c r="Q4136" s="158"/>
      <c r="R4136" s="158"/>
      <c r="S4136" s="158"/>
      <c r="T4136" s="158"/>
      <c r="U4136" s="158"/>
      <c r="V4136" s="158"/>
      <c r="W4136" s="158"/>
    </row>
    <row r="4137" spans="1:23">
      <c r="A4137" s="163"/>
      <c r="B4137" s="159"/>
      <c r="C4137" s="159"/>
      <c r="D4137" s="160"/>
      <c r="E4137" s="154"/>
      <c r="F4137" s="154"/>
      <c r="G4137" s="154"/>
      <c r="H4137" s="154"/>
      <c r="I4137" s="154"/>
      <c r="J4137" s="154"/>
      <c r="K4137" s="154"/>
      <c r="L4137" s="158"/>
      <c r="M4137" s="158"/>
      <c r="N4137" s="158"/>
      <c r="O4137" s="158"/>
      <c r="P4137" s="158"/>
      <c r="Q4137" s="158"/>
      <c r="R4137" s="158"/>
      <c r="S4137" s="158"/>
      <c r="T4137" s="158"/>
      <c r="U4137" s="158"/>
      <c r="V4137" s="158"/>
      <c r="W4137" s="158"/>
    </row>
    <row r="4138" spans="1:23">
      <c r="A4138" s="154"/>
      <c r="B4138" s="155"/>
      <c r="C4138" s="155"/>
      <c r="D4138" s="156"/>
      <c r="E4138" s="157"/>
      <c r="F4138" s="158"/>
      <c r="G4138" s="158"/>
      <c r="H4138" s="158"/>
      <c r="I4138" s="158"/>
      <c r="J4138" s="158"/>
      <c r="K4138" s="158"/>
      <c r="L4138" s="158"/>
      <c r="M4138" s="158"/>
      <c r="N4138" s="158"/>
      <c r="O4138" s="158"/>
      <c r="P4138" s="158"/>
      <c r="Q4138" s="158"/>
      <c r="R4138" s="158"/>
      <c r="S4138" s="158"/>
      <c r="T4138" s="158"/>
      <c r="U4138" s="158"/>
      <c r="V4138" s="158"/>
      <c r="W4138" s="158"/>
    </row>
    <row r="4139" spans="1:23">
      <c r="A4139" s="154"/>
      <c r="B4139" s="159"/>
      <c r="C4139" s="159"/>
      <c r="D4139" s="160"/>
      <c r="E4139" s="161"/>
      <c r="F4139" s="162"/>
      <c r="G4139" s="162"/>
      <c r="H4139" s="162"/>
      <c r="I4139" s="162"/>
      <c r="J4139" s="162"/>
      <c r="K4139" s="162"/>
      <c r="L4139" s="158"/>
      <c r="M4139" s="158"/>
      <c r="N4139" s="158"/>
      <c r="O4139" s="158"/>
      <c r="P4139" s="158"/>
      <c r="Q4139" s="158"/>
      <c r="R4139" s="158"/>
      <c r="S4139" s="158"/>
      <c r="T4139" s="158"/>
      <c r="U4139" s="158"/>
      <c r="V4139" s="158"/>
      <c r="W4139" s="158"/>
    </row>
    <row r="4140" spans="1:23">
      <c r="A4140" s="163"/>
      <c r="B4140" s="159"/>
      <c r="C4140" s="159"/>
      <c r="D4140" s="160"/>
      <c r="E4140" s="154"/>
      <c r="F4140" s="154"/>
      <c r="G4140" s="154"/>
      <c r="H4140" s="154"/>
      <c r="I4140" s="154"/>
      <c r="J4140" s="154"/>
      <c r="K4140" s="154"/>
      <c r="L4140" s="158"/>
      <c r="M4140" s="158"/>
      <c r="N4140" s="158"/>
      <c r="O4140" s="158"/>
      <c r="P4140" s="158"/>
      <c r="Q4140" s="158"/>
      <c r="R4140" s="158"/>
      <c r="S4140" s="158"/>
      <c r="T4140" s="158"/>
      <c r="U4140" s="158"/>
      <c r="V4140" s="158"/>
      <c r="W4140" s="158"/>
    </row>
    <row r="4141" spans="1:23">
      <c r="A4141" s="154"/>
      <c r="B4141" s="155"/>
      <c r="C4141" s="155"/>
      <c r="D4141" s="156"/>
      <c r="E4141" s="157"/>
      <c r="F4141" s="158"/>
      <c r="G4141" s="158"/>
      <c r="H4141" s="158"/>
      <c r="I4141" s="158"/>
      <c r="J4141" s="158"/>
      <c r="K4141" s="158"/>
      <c r="L4141" s="158"/>
      <c r="M4141" s="158"/>
      <c r="N4141" s="158"/>
      <c r="O4141" s="158"/>
      <c r="P4141" s="158"/>
      <c r="Q4141" s="158"/>
      <c r="R4141" s="158"/>
      <c r="S4141" s="158"/>
      <c r="T4141" s="158"/>
      <c r="U4141" s="158"/>
      <c r="V4141" s="158"/>
      <c r="W4141" s="158"/>
    </row>
    <row r="4142" spans="1:23">
      <c r="A4142" s="154"/>
      <c r="B4142" s="159"/>
      <c r="C4142" s="159"/>
      <c r="D4142" s="160"/>
      <c r="E4142" s="161"/>
      <c r="F4142" s="162"/>
      <c r="G4142" s="162"/>
      <c r="H4142" s="162"/>
      <c r="I4142" s="162"/>
      <c r="J4142" s="162"/>
      <c r="K4142" s="162"/>
      <c r="L4142" s="158"/>
      <c r="M4142" s="158"/>
      <c r="N4142" s="158"/>
      <c r="O4142" s="158"/>
      <c r="P4142" s="158"/>
      <c r="Q4142" s="158"/>
      <c r="R4142" s="158"/>
      <c r="S4142" s="158"/>
      <c r="T4142" s="158"/>
      <c r="U4142" s="158"/>
      <c r="V4142" s="158"/>
      <c r="W4142" s="158"/>
    </row>
    <row r="4143" spans="1:23">
      <c r="A4143" s="163"/>
      <c r="B4143" s="159"/>
      <c r="C4143" s="159"/>
      <c r="D4143" s="160"/>
      <c r="E4143" s="154"/>
      <c r="F4143" s="154"/>
      <c r="G4143" s="154"/>
      <c r="H4143" s="154"/>
      <c r="I4143" s="154"/>
      <c r="J4143" s="154"/>
      <c r="K4143" s="154"/>
      <c r="L4143" s="158"/>
      <c r="M4143" s="158"/>
      <c r="N4143" s="158"/>
      <c r="O4143" s="158"/>
      <c r="P4143" s="158"/>
      <c r="Q4143" s="158"/>
      <c r="R4143" s="158"/>
      <c r="S4143" s="158"/>
      <c r="T4143" s="158"/>
      <c r="U4143" s="158"/>
      <c r="V4143" s="158"/>
      <c r="W4143" s="158"/>
    </row>
    <row r="4144" spans="1:23">
      <c r="A4144" s="154"/>
      <c r="B4144" s="155"/>
      <c r="C4144" s="155"/>
      <c r="D4144" s="156"/>
      <c r="E4144" s="157"/>
      <c r="F4144" s="158"/>
      <c r="G4144" s="158"/>
      <c r="H4144" s="158"/>
      <c r="I4144" s="158"/>
      <c r="J4144" s="158"/>
      <c r="K4144" s="158"/>
      <c r="L4144" s="158"/>
      <c r="M4144" s="158"/>
      <c r="N4144" s="158"/>
      <c r="O4144" s="158"/>
      <c r="P4144" s="158"/>
      <c r="Q4144" s="158"/>
      <c r="R4144" s="158"/>
      <c r="S4144" s="158"/>
      <c r="T4144" s="158"/>
      <c r="U4144" s="158"/>
      <c r="V4144" s="158"/>
      <c r="W4144" s="158"/>
    </row>
    <row r="4145" spans="1:23">
      <c r="A4145" s="154"/>
      <c r="B4145" s="159"/>
      <c r="C4145" s="159"/>
      <c r="D4145" s="160"/>
      <c r="E4145" s="161"/>
      <c r="F4145" s="162"/>
      <c r="G4145" s="162"/>
      <c r="H4145" s="162"/>
      <c r="I4145" s="162"/>
      <c r="J4145" s="162"/>
      <c r="K4145" s="162"/>
      <c r="L4145" s="158"/>
      <c r="M4145" s="158"/>
      <c r="N4145" s="158"/>
      <c r="O4145" s="158"/>
      <c r="P4145" s="158"/>
      <c r="Q4145" s="158"/>
      <c r="R4145" s="158"/>
      <c r="S4145" s="158"/>
      <c r="T4145" s="158"/>
      <c r="U4145" s="158"/>
      <c r="V4145" s="158"/>
      <c r="W4145" s="158"/>
    </row>
    <row r="4146" spans="1:23">
      <c r="A4146" s="163"/>
      <c r="B4146" s="159"/>
      <c r="C4146" s="159"/>
      <c r="D4146" s="160"/>
      <c r="E4146" s="154"/>
      <c r="F4146" s="154"/>
      <c r="G4146" s="154"/>
      <c r="H4146" s="154"/>
      <c r="I4146" s="154"/>
      <c r="J4146" s="154"/>
      <c r="K4146" s="154"/>
      <c r="L4146" s="158"/>
      <c r="M4146" s="158"/>
      <c r="N4146" s="158"/>
      <c r="O4146" s="158"/>
      <c r="P4146" s="158"/>
      <c r="Q4146" s="158"/>
      <c r="R4146" s="158"/>
      <c r="S4146" s="158"/>
      <c r="T4146" s="158"/>
      <c r="U4146" s="158"/>
      <c r="V4146" s="158"/>
      <c r="W4146" s="158"/>
    </row>
    <row r="4147" spans="1:23">
      <c r="A4147" s="154"/>
      <c r="B4147" s="155"/>
      <c r="C4147" s="155"/>
      <c r="D4147" s="156"/>
      <c r="E4147" s="157"/>
      <c r="F4147" s="158"/>
      <c r="G4147" s="158"/>
      <c r="H4147" s="158"/>
      <c r="I4147" s="158"/>
      <c r="J4147" s="158"/>
      <c r="K4147" s="158"/>
      <c r="L4147" s="158"/>
      <c r="M4147" s="158"/>
      <c r="N4147" s="158"/>
      <c r="O4147" s="158"/>
      <c r="P4147" s="158"/>
      <c r="Q4147" s="158"/>
      <c r="R4147" s="158"/>
      <c r="S4147" s="158"/>
      <c r="T4147" s="158"/>
      <c r="U4147" s="158"/>
      <c r="V4147" s="158"/>
      <c r="W4147" s="158"/>
    </row>
    <row r="4148" spans="1:23">
      <c r="A4148" s="154"/>
      <c r="B4148" s="159"/>
      <c r="C4148" s="159"/>
      <c r="D4148" s="160"/>
      <c r="E4148" s="161"/>
      <c r="F4148" s="162"/>
      <c r="G4148" s="162"/>
      <c r="H4148" s="162"/>
      <c r="I4148" s="162"/>
      <c r="J4148" s="162"/>
      <c r="K4148" s="162"/>
      <c r="L4148" s="158"/>
      <c r="M4148" s="158"/>
      <c r="N4148" s="158"/>
      <c r="O4148" s="158"/>
      <c r="P4148" s="158"/>
      <c r="Q4148" s="158"/>
      <c r="R4148" s="158"/>
      <c r="S4148" s="158"/>
      <c r="T4148" s="158"/>
      <c r="U4148" s="158"/>
      <c r="V4148" s="158"/>
      <c r="W4148" s="158"/>
    </row>
    <row r="4149" spans="1:23">
      <c r="A4149" s="163"/>
      <c r="B4149" s="159"/>
      <c r="C4149" s="159"/>
      <c r="D4149" s="160"/>
      <c r="E4149" s="154"/>
      <c r="F4149" s="154"/>
      <c r="G4149" s="154"/>
      <c r="H4149" s="154"/>
      <c r="I4149" s="154"/>
      <c r="J4149" s="154"/>
      <c r="K4149" s="154"/>
      <c r="L4149" s="158"/>
      <c r="M4149" s="158"/>
      <c r="N4149" s="158"/>
      <c r="O4149" s="158"/>
      <c r="P4149" s="158"/>
      <c r="Q4149" s="158"/>
      <c r="R4149" s="158"/>
      <c r="S4149" s="158"/>
      <c r="T4149" s="158"/>
      <c r="U4149" s="158"/>
      <c r="V4149" s="158"/>
      <c r="W4149" s="158"/>
    </row>
    <row r="4150" spans="1:23">
      <c r="A4150" s="154"/>
      <c r="B4150" s="155"/>
      <c r="C4150" s="155"/>
      <c r="D4150" s="156"/>
      <c r="E4150" s="157"/>
      <c r="F4150" s="158"/>
      <c r="G4150" s="158"/>
      <c r="H4150" s="158"/>
      <c r="I4150" s="158"/>
      <c r="J4150" s="158"/>
      <c r="K4150" s="158"/>
      <c r="L4150" s="158"/>
      <c r="M4150" s="158"/>
      <c r="N4150" s="158"/>
      <c r="O4150" s="158"/>
      <c r="P4150" s="158"/>
      <c r="Q4150" s="158"/>
      <c r="R4150" s="158"/>
      <c r="S4150" s="158"/>
      <c r="T4150" s="158"/>
      <c r="U4150" s="158"/>
      <c r="V4150" s="158"/>
      <c r="W4150" s="158"/>
    </row>
    <row r="4151" spans="1:23">
      <c r="A4151" s="154"/>
      <c r="B4151" s="159"/>
      <c r="C4151" s="159"/>
      <c r="D4151" s="160"/>
      <c r="E4151" s="161"/>
      <c r="F4151" s="162"/>
      <c r="G4151" s="162"/>
      <c r="H4151" s="162"/>
      <c r="I4151" s="162"/>
      <c r="J4151" s="162"/>
      <c r="K4151" s="162"/>
      <c r="L4151" s="158"/>
      <c r="M4151" s="158"/>
      <c r="N4151" s="158"/>
      <c r="O4151" s="158"/>
      <c r="P4151" s="158"/>
      <c r="Q4151" s="158"/>
      <c r="R4151" s="158"/>
      <c r="S4151" s="158"/>
      <c r="T4151" s="158"/>
      <c r="U4151" s="158"/>
      <c r="V4151" s="158"/>
      <c r="W4151" s="158"/>
    </row>
    <row r="4152" spans="1:23">
      <c r="A4152" s="163"/>
      <c r="B4152" s="159"/>
      <c r="C4152" s="159"/>
      <c r="D4152" s="160"/>
      <c r="E4152" s="154"/>
      <c r="F4152" s="154"/>
      <c r="G4152" s="154"/>
      <c r="H4152" s="154"/>
      <c r="I4152" s="154"/>
      <c r="J4152" s="154"/>
      <c r="K4152" s="154"/>
      <c r="L4152" s="158"/>
      <c r="M4152" s="158"/>
      <c r="N4152" s="158"/>
      <c r="O4152" s="158"/>
      <c r="P4152" s="158"/>
      <c r="Q4152" s="158"/>
      <c r="R4152" s="158"/>
      <c r="S4152" s="158"/>
      <c r="T4152" s="158"/>
      <c r="U4152" s="158"/>
      <c r="V4152" s="158"/>
      <c r="W4152" s="158"/>
    </row>
    <row r="4153" spans="1:23">
      <c r="A4153" s="154"/>
      <c r="B4153" s="155"/>
      <c r="C4153" s="155"/>
      <c r="D4153" s="156"/>
      <c r="E4153" s="157"/>
      <c r="F4153" s="158"/>
      <c r="G4153" s="158"/>
      <c r="H4153" s="158"/>
      <c r="I4153" s="158"/>
      <c r="J4153" s="158"/>
      <c r="K4153" s="158"/>
      <c r="L4153" s="158"/>
      <c r="M4153" s="158"/>
      <c r="N4153" s="158"/>
      <c r="O4153" s="158"/>
      <c r="P4153" s="158"/>
      <c r="Q4153" s="158"/>
      <c r="R4153" s="158"/>
      <c r="S4153" s="158"/>
      <c r="T4153" s="158"/>
      <c r="U4153" s="158"/>
      <c r="V4153" s="158"/>
      <c r="W4153" s="158"/>
    </row>
    <row r="4154" spans="1:23">
      <c r="A4154" s="154"/>
      <c r="B4154" s="159"/>
      <c r="C4154" s="159"/>
      <c r="D4154" s="160"/>
      <c r="E4154" s="161"/>
      <c r="F4154" s="162"/>
      <c r="G4154" s="162"/>
      <c r="H4154" s="162"/>
      <c r="I4154" s="162"/>
      <c r="J4154" s="162"/>
      <c r="K4154" s="162"/>
      <c r="L4154" s="158"/>
      <c r="M4154" s="158"/>
      <c r="N4154" s="158"/>
      <c r="O4154" s="158"/>
      <c r="P4154" s="158"/>
      <c r="Q4154" s="158"/>
      <c r="R4154" s="158"/>
      <c r="S4154" s="158"/>
      <c r="T4154" s="158"/>
      <c r="U4154" s="158"/>
      <c r="V4154" s="158"/>
      <c r="W4154" s="158"/>
    </row>
    <row r="4155" spans="1:23">
      <c r="A4155" s="163"/>
      <c r="B4155" s="159"/>
      <c r="C4155" s="159"/>
      <c r="D4155" s="160"/>
      <c r="E4155" s="154"/>
      <c r="F4155" s="154"/>
      <c r="G4155" s="154"/>
      <c r="H4155" s="154"/>
      <c r="I4155" s="154"/>
      <c r="J4155" s="154"/>
      <c r="K4155" s="154"/>
      <c r="L4155" s="158"/>
      <c r="M4155" s="158"/>
      <c r="N4155" s="158"/>
      <c r="O4155" s="158"/>
      <c r="P4155" s="158"/>
      <c r="Q4155" s="158"/>
      <c r="R4155" s="158"/>
      <c r="S4155" s="158"/>
      <c r="T4155" s="158"/>
      <c r="U4155" s="158"/>
      <c r="V4155" s="158"/>
      <c r="W4155" s="158"/>
    </row>
    <row r="4156" spans="1:23">
      <c r="A4156" s="154"/>
      <c r="B4156" s="155"/>
      <c r="C4156" s="155"/>
      <c r="D4156" s="156"/>
      <c r="E4156" s="157"/>
      <c r="F4156" s="158"/>
      <c r="G4156" s="158"/>
      <c r="H4156" s="158"/>
      <c r="I4156" s="158"/>
      <c r="J4156" s="158"/>
      <c r="K4156" s="158"/>
      <c r="L4156" s="158"/>
      <c r="M4156" s="158"/>
      <c r="N4156" s="158"/>
      <c r="O4156" s="158"/>
      <c r="P4156" s="158"/>
      <c r="Q4156" s="158"/>
      <c r="R4156" s="158"/>
      <c r="S4156" s="158"/>
      <c r="T4156" s="158"/>
      <c r="U4156" s="158"/>
      <c r="V4156" s="158"/>
      <c r="W4156" s="158"/>
    </row>
    <row r="4157" spans="1:23">
      <c r="A4157" s="154"/>
      <c r="B4157" s="159"/>
      <c r="C4157" s="159"/>
      <c r="D4157" s="160"/>
      <c r="E4157" s="161"/>
      <c r="F4157" s="162"/>
      <c r="G4157" s="162"/>
      <c r="H4157" s="162"/>
      <c r="I4157" s="162"/>
      <c r="J4157" s="162"/>
      <c r="K4157" s="162"/>
      <c r="L4157" s="158"/>
      <c r="M4157" s="158"/>
      <c r="N4157" s="158"/>
      <c r="O4157" s="158"/>
      <c r="P4157" s="158"/>
      <c r="Q4157" s="158"/>
      <c r="R4157" s="158"/>
      <c r="S4157" s="158"/>
      <c r="T4157" s="158"/>
      <c r="U4157" s="158"/>
      <c r="V4157" s="158"/>
      <c r="W4157" s="158"/>
    </row>
    <row r="4158" spans="1:23">
      <c r="A4158" s="163"/>
      <c r="B4158" s="159"/>
      <c r="C4158" s="159"/>
      <c r="D4158" s="160"/>
      <c r="E4158" s="154"/>
      <c r="F4158" s="154"/>
      <c r="G4158" s="154"/>
      <c r="H4158" s="154"/>
      <c r="I4158" s="154"/>
      <c r="J4158" s="154"/>
      <c r="K4158" s="154"/>
      <c r="L4158" s="158"/>
      <c r="M4158" s="158"/>
      <c r="N4158" s="158"/>
      <c r="O4158" s="158"/>
      <c r="P4158" s="158"/>
      <c r="Q4158" s="158"/>
      <c r="R4158" s="158"/>
      <c r="S4158" s="158"/>
      <c r="T4158" s="158"/>
      <c r="U4158" s="158"/>
      <c r="V4158" s="158"/>
      <c r="W4158" s="158"/>
    </row>
    <row r="4159" spans="1:23">
      <c r="A4159" s="154"/>
      <c r="B4159" s="155"/>
      <c r="C4159" s="155"/>
      <c r="D4159" s="156"/>
      <c r="E4159" s="157"/>
      <c r="F4159" s="158"/>
      <c r="G4159" s="158"/>
      <c r="H4159" s="158"/>
      <c r="I4159" s="158"/>
      <c r="J4159" s="158"/>
      <c r="K4159" s="158"/>
      <c r="L4159" s="158"/>
      <c r="M4159" s="158"/>
      <c r="N4159" s="158"/>
      <c r="O4159" s="158"/>
      <c r="P4159" s="158"/>
      <c r="Q4159" s="158"/>
      <c r="R4159" s="158"/>
      <c r="S4159" s="158"/>
      <c r="T4159" s="158"/>
      <c r="U4159" s="158"/>
      <c r="V4159" s="158"/>
      <c r="W4159" s="158"/>
    </row>
    <row r="4160" spans="1:23">
      <c r="A4160" s="154"/>
      <c r="B4160" s="159"/>
      <c r="C4160" s="159"/>
      <c r="D4160" s="160"/>
      <c r="E4160" s="161"/>
      <c r="F4160" s="162"/>
      <c r="G4160" s="162"/>
      <c r="H4160" s="162"/>
      <c r="I4160" s="162"/>
      <c r="J4160" s="162"/>
      <c r="K4160" s="162"/>
      <c r="L4160" s="158"/>
      <c r="M4160" s="158"/>
      <c r="N4160" s="158"/>
      <c r="O4160" s="158"/>
      <c r="P4160" s="158"/>
      <c r="Q4160" s="158"/>
      <c r="R4160" s="158"/>
      <c r="S4160" s="158"/>
      <c r="T4160" s="158"/>
      <c r="U4160" s="158"/>
      <c r="V4160" s="158"/>
      <c r="W4160" s="158"/>
    </row>
    <row r="4161" spans="1:23">
      <c r="A4161" s="163"/>
      <c r="B4161" s="159"/>
      <c r="C4161" s="159"/>
      <c r="D4161" s="160"/>
      <c r="E4161" s="154"/>
      <c r="F4161" s="154"/>
      <c r="G4161" s="154"/>
      <c r="H4161" s="154"/>
      <c r="I4161" s="154"/>
      <c r="J4161" s="154"/>
      <c r="K4161" s="154"/>
      <c r="L4161" s="158"/>
      <c r="M4161" s="158"/>
      <c r="N4161" s="158"/>
      <c r="O4161" s="158"/>
      <c r="P4161" s="158"/>
      <c r="Q4161" s="158"/>
      <c r="R4161" s="158"/>
      <c r="S4161" s="158"/>
      <c r="T4161" s="158"/>
      <c r="U4161" s="158"/>
      <c r="V4161" s="158"/>
      <c r="W4161" s="158"/>
    </row>
    <row r="4162" spans="1:23">
      <c r="A4162" s="154"/>
      <c r="B4162" s="155"/>
      <c r="C4162" s="155"/>
      <c r="D4162" s="156"/>
      <c r="E4162" s="157"/>
      <c r="F4162" s="158"/>
      <c r="G4162" s="158"/>
      <c r="H4162" s="158"/>
      <c r="I4162" s="158"/>
      <c r="J4162" s="158"/>
      <c r="K4162" s="158"/>
      <c r="L4162" s="158"/>
      <c r="M4162" s="158"/>
      <c r="N4162" s="158"/>
      <c r="O4162" s="158"/>
      <c r="P4162" s="158"/>
      <c r="Q4162" s="158"/>
      <c r="R4162" s="158"/>
      <c r="S4162" s="158"/>
      <c r="T4162" s="158"/>
      <c r="U4162" s="158"/>
      <c r="V4162" s="158"/>
      <c r="W4162" s="158"/>
    </row>
    <row r="4163" spans="1:23">
      <c r="A4163" s="154"/>
      <c r="B4163" s="159"/>
      <c r="C4163" s="159"/>
      <c r="D4163" s="160"/>
      <c r="E4163" s="161"/>
      <c r="F4163" s="162"/>
      <c r="G4163" s="162"/>
      <c r="H4163" s="162"/>
      <c r="I4163" s="162"/>
      <c r="J4163" s="162"/>
      <c r="K4163" s="162"/>
      <c r="L4163" s="158"/>
      <c r="M4163" s="158"/>
      <c r="N4163" s="158"/>
      <c r="O4163" s="158"/>
      <c r="P4163" s="158"/>
      <c r="Q4163" s="158"/>
      <c r="R4163" s="158"/>
      <c r="S4163" s="158"/>
      <c r="T4163" s="158"/>
      <c r="U4163" s="158"/>
      <c r="V4163" s="158"/>
      <c r="W4163" s="158"/>
    </row>
    <row r="4164" spans="1:23">
      <c r="A4164" s="163"/>
      <c r="B4164" s="159"/>
      <c r="C4164" s="159"/>
      <c r="D4164" s="160"/>
      <c r="E4164" s="154"/>
      <c r="F4164" s="154"/>
      <c r="G4164" s="154"/>
      <c r="H4164" s="154"/>
      <c r="I4164" s="154"/>
      <c r="J4164" s="154"/>
      <c r="K4164" s="154"/>
      <c r="L4164" s="158"/>
      <c r="M4164" s="158"/>
      <c r="N4164" s="158"/>
      <c r="O4164" s="158"/>
      <c r="P4164" s="158"/>
      <c r="Q4164" s="158"/>
      <c r="R4164" s="158"/>
      <c r="S4164" s="158"/>
      <c r="T4164" s="158"/>
      <c r="U4164" s="158"/>
      <c r="V4164" s="158"/>
      <c r="W4164" s="158"/>
    </row>
    <row r="4165" spans="1:23">
      <c r="A4165" s="154"/>
      <c r="B4165" s="155"/>
      <c r="C4165" s="155"/>
      <c r="D4165" s="156"/>
      <c r="E4165" s="157"/>
      <c r="F4165" s="158"/>
      <c r="G4165" s="158"/>
      <c r="H4165" s="158"/>
      <c r="I4165" s="158"/>
      <c r="J4165" s="158"/>
      <c r="K4165" s="158"/>
      <c r="L4165" s="158"/>
      <c r="M4165" s="158"/>
      <c r="N4165" s="158"/>
      <c r="O4165" s="158"/>
      <c r="P4165" s="158"/>
      <c r="Q4165" s="158"/>
      <c r="R4165" s="158"/>
      <c r="S4165" s="158"/>
      <c r="T4165" s="158"/>
      <c r="U4165" s="158"/>
      <c r="V4165" s="158"/>
      <c r="W4165" s="158"/>
    </row>
    <row r="4166" spans="1:23">
      <c r="A4166" s="154"/>
      <c r="B4166" s="159"/>
      <c r="C4166" s="159"/>
      <c r="D4166" s="160"/>
      <c r="E4166" s="161"/>
      <c r="F4166" s="162"/>
      <c r="G4166" s="162"/>
      <c r="H4166" s="162"/>
      <c r="I4166" s="162"/>
      <c r="J4166" s="162"/>
      <c r="K4166" s="162"/>
      <c r="L4166" s="158"/>
      <c r="M4166" s="158"/>
      <c r="N4166" s="158"/>
      <c r="O4166" s="158"/>
      <c r="P4166" s="158"/>
      <c r="Q4166" s="158"/>
      <c r="R4166" s="158"/>
      <c r="S4166" s="158"/>
      <c r="T4166" s="158"/>
      <c r="U4166" s="158"/>
      <c r="V4166" s="158"/>
      <c r="W4166" s="158"/>
    </row>
    <row r="4167" spans="1:23">
      <c r="A4167" s="163"/>
      <c r="B4167" s="159"/>
      <c r="C4167" s="159"/>
      <c r="D4167" s="160"/>
      <c r="E4167" s="154"/>
      <c r="F4167" s="154"/>
      <c r="G4167" s="154"/>
      <c r="H4167" s="154"/>
      <c r="I4167" s="154"/>
      <c r="J4167" s="154"/>
      <c r="K4167" s="154"/>
      <c r="L4167" s="158"/>
      <c r="M4167" s="158"/>
      <c r="N4167" s="158"/>
      <c r="O4167" s="158"/>
      <c r="P4167" s="158"/>
      <c r="Q4167" s="158"/>
      <c r="R4167" s="158"/>
      <c r="S4167" s="158"/>
      <c r="T4167" s="158"/>
      <c r="U4167" s="158"/>
      <c r="V4167" s="158"/>
      <c r="W4167" s="158"/>
    </row>
    <row r="4168" spans="1:23">
      <c r="A4168" s="154"/>
      <c r="B4168" s="155"/>
      <c r="C4168" s="155"/>
      <c r="D4168" s="156"/>
      <c r="E4168" s="157"/>
      <c r="F4168" s="158"/>
      <c r="G4168" s="158"/>
      <c r="H4168" s="158"/>
      <c r="I4168" s="158"/>
      <c r="J4168" s="158"/>
      <c r="K4168" s="158"/>
      <c r="L4168" s="158"/>
      <c r="M4168" s="158"/>
      <c r="N4168" s="158"/>
      <c r="O4168" s="158"/>
      <c r="P4168" s="158"/>
      <c r="Q4168" s="158"/>
      <c r="R4168" s="158"/>
      <c r="S4168" s="158"/>
      <c r="T4168" s="158"/>
      <c r="U4168" s="158"/>
      <c r="V4168" s="158"/>
      <c r="W4168" s="158"/>
    </row>
    <row r="4169" spans="1:23">
      <c r="A4169" s="154"/>
      <c r="B4169" s="159"/>
      <c r="C4169" s="159"/>
      <c r="D4169" s="160"/>
      <c r="E4169" s="161"/>
      <c r="F4169" s="162"/>
      <c r="G4169" s="162"/>
      <c r="H4169" s="162"/>
      <c r="I4169" s="162"/>
      <c r="J4169" s="162"/>
      <c r="K4169" s="162"/>
      <c r="L4169" s="158"/>
      <c r="M4169" s="158"/>
      <c r="N4169" s="158"/>
      <c r="O4169" s="158"/>
      <c r="P4169" s="158"/>
      <c r="Q4169" s="158"/>
      <c r="R4169" s="158"/>
      <c r="S4169" s="158"/>
      <c r="T4169" s="158"/>
      <c r="U4169" s="158"/>
      <c r="V4169" s="158"/>
      <c r="W4169" s="158"/>
    </row>
    <row r="4170" spans="1:23">
      <c r="A4170" s="163"/>
      <c r="B4170" s="159"/>
      <c r="C4170" s="159"/>
      <c r="D4170" s="160"/>
      <c r="E4170" s="154"/>
      <c r="F4170" s="154"/>
      <c r="G4170" s="154"/>
      <c r="H4170" s="154"/>
      <c r="I4170" s="154"/>
      <c r="J4170" s="154"/>
      <c r="K4170" s="154"/>
      <c r="L4170" s="158"/>
      <c r="M4170" s="158"/>
      <c r="N4170" s="158"/>
      <c r="O4170" s="158"/>
      <c r="P4170" s="158"/>
      <c r="Q4170" s="158"/>
      <c r="R4170" s="158"/>
      <c r="S4170" s="158"/>
      <c r="T4170" s="158"/>
      <c r="U4170" s="158"/>
      <c r="V4170" s="158"/>
      <c r="W4170" s="158"/>
    </row>
    <row r="4171" spans="1:23">
      <c r="A4171" s="154"/>
      <c r="B4171" s="155"/>
      <c r="C4171" s="155"/>
      <c r="D4171" s="156"/>
      <c r="E4171" s="157"/>
      <c r="F4171" s="158"/>
      <c r="G4171" s="158"/>
      <c r="H4171" s="158"/>
      <c r="I4171" s="158"/>
      <c r="J4171" s="158"/>
      <c r="K4171" s="158"/>
      <c r="L4171" s="158"/>
      <c r="M4171" s="158"/>
      <c r="N4171" s="158"/>
      <c r="O4171" s="158"/>
      <c r="P4171" s="158"/>
      <c r="Q4171" s="158"/>
      <c r="R4171" s="158"/>
      <c r="S4171" s="158"/>
      <c r="T4171" s="158"/>
      <c r="U4171" s="158"/>
      <c r="V4171" s="158"/>
      <c r="W4171" s="158"/>
    </row>
    <row r="4172" spans="1:23">
      <c r="A4172" s="154"/>
      <c r="B4172" s="159"/>
      <c r="C4172" s="159"/>
      <c r="D4172" s="160"/>
      <c r="E4172" s="161"/>
      <c r="F4172" s="162"/>
      <c r="G4172" s="162"/>
      <c r="H4172" s="162"/>
      <c r="I4172" s="162"/>
      <c r="J4172" s="162"/>
      <c r="K4172" s="162"/>
      <c r="L4172" s="158"/>
      <c r="M4172" s="158"/>
      <c r="N4172" s="158"/>
      <c r="O4172" s="158"/>
      <c r="P4172" s="158"/>
      <c r="Q4172" s="158"/>
      <c r="R4172" s="158"/>
      <c r="S4172" s="158"/>
      <c r="T4172" s="158"/>
      <c r="U4172" s="158"/>
      <c r="V4172" s="158"/>
      <c r="W4172" s="158"/>
    </row>
    <row r="4173" spans="1:23">
      <c r="A4173" s="163"/>
      <c r="B4173" s="159"/>
      <c r="C4173" s="159"/>
      <c r="D4173" s="160"/>
      <c r="E4173" s="154"/>
      <c r="F4173" s="154"/>
      <c r="G4173" s="154"/>
      <c r="H4173" s="154"/>
      <c r="I4173" s="154"/>
      <c r="J4173" s="154"/>
      <c r="K4173" s="154"/>
      <c r="L4173" s="158"/>
      <c r="M4173" s="158"/>
      <c r="N4173" s="158"/>
      <c r="O4173" s="158"/>
      <c r="P4173" s="158"/>
      <c r="Q4173" s="158"/>
      <c r="R4173" s="158"/>
      <c r="S4173" s="158"/>
      <c r="T4173" s="158"/>
      <c r="U4173" s="158"/>
      <c r="V4173" s="158"/>
      <c r="W4173" s="158"/>
    </row>
    <row r="4174" spans="1:23">
      <c r="A4174" s="154"/>
      <c r="B4174" s="155"/>
      <c r="C4174" s="155"/>
      <c r="D4174" s="156"/>
      <c r="E4174" s="157"/>
      <c r="F4174" s="158"/>
      <c r="G4174" s="158"/>
      <c r="H4174" s="158"/>
      <c r="I4174" s="158"/>
      <c r="J4174" s="158"/>
      <c r="K4174" s="158"/>
      <c r="L4174" s="158"/>
      <c r="M4174" s="158"/>
      <c r="N4174" s="158"/>
      <c r="O4174" s="158"/>
      <c r="P4174" s="158"/>
      <c r="Q4174" s="158"/>
      <c r="R4174" s="158"/>
      <c r="S4174" s="158"/>
      <c r="T4174" s="158"/>
      <c r="U4174" s="158"/>
      <c r="V4174" s="158"/>
      <c r="W4174" s="158"/>
    </row>
    <row r="4175" spans="1:23">
      <c r="A4175" s="154"/>
      <c r="B4175" s="159"/>
      <c r="C4175" s="159"/>
      <c r="D4175" s="160"/>
      <c r="E4175" s="161"/>
      <c r="F4175" s="162"/>
      <c r="G4175" s="162"/>
      <c r="H4175" s="162"/>
      <c r="I4175" s="162"/>
      <c r="J4175" s="162"/>
      <c r="K4175" s="162"/>
      <c r="L4175" s="158"/>
      <c r="M4175" s="158"/>
      <c r="N4175" s="158"/>
      <c r="O4175" s="158"/>
      <c r="P4175" s="158"/>
      <c r="Q4175" s="158"/>
      <c r="R4175" s="158"/>
      <c r="S4175" s="158"/>
      <c r="T4175" s="158"/>
      <c r="U4175" s="158"/>
      <c r="V4175" s="158"/>
      <c r="W4175" s="158"/>
    </row>
    <row r="4176" spans="1:23">
      <c r="A4176" s="163"/>
      <c r="B4176" s="159"/>
      <c r="C4176" s="159"/>
      <c r="D4176" s="160"/>
      <c r="E4176" s="154"/>
      <c r="F4176" s="154"/>
      <c r="G4176" s="154"/>
      <c r="H4176" s="154"/>
      <c r="I4176" s="154"/>
      <c r="J4176" s="154"/>
      <c r="K4176" s="154"/>
      <c r="L4176" s="158"/>
      <c r="M4176" s="158"/>
      <c r="N4176" s="158"/>
      <c r="O4176" s="158"/>
      <c r="P4176" s="158"/>
      <c r="Q4176" s="158"/>
      <c r="R4176" s="158"/>
      <c r="S4176" s="158"/>
      <c r="T4176" s="158"/>
      <c r="U4176" s="158"/>
      <c r="V4176" s="158"/>
      <c r="W4176" s="158"/>
    </row>
    <row r="4177" spans="1:23">
      <c r="A4177" s="154"/>
      <c r="B4177" s="155"/>
      <c r="C4177" s="155"/>
      <c r="D4177" s="156"/>
      <c r="E4177" s="157"/>
      <c r="F4177" s="158"/>
      <c r="G4177" s="158"/>
      <c r="H4177" s="158"/>
      <c r="I4177" s="158"/>
      <c r="J4177" s="158"/>
      <c r="K4177" s="158"/>
      <c r="L4177" s="158"/>
      <c r="M4177" s="158"/>
      <c r="N4177" s="158"/>
      <c r="O4177" s="158"/>
      <c r="P4177" s="158"/>
      <c r="Q4177" s="158"/>
      <c r="R4177" s="158"/>
      <c r="S4177" s="158"/>
      <c r="T4177" s="158"/>
      <c r="U4177" s="158"/>
      <c r="V4177" s="158"/>
      <c r="W4177" s="158"/>
    </row>
    <row r="4178" spans="1:23">
      <c r="A4178" s="154"/>
      <c r="B4178" s="159"/>
      <c r="C4178" s="159"/>
      <c r="D4178" s="160"/>
      <c r="E4178" s="161"/>
      <c r="F4178" s="162"/>
      <c r="G4178" s="162"/>
      <c r="H4178" s="162"/>
      <c r="I4178" s="162"/>
      <c r="J4178" s="162"/>
      <c r="K4178" s="162"/>
      <c r="L4178" s="158"/>
      <c r="M4178" s="158"/>
      <c r="N4178" s="158"/>
      <c r="O4178" s="158"/>
      <c r="P4178" s="158"/>
      <c r="Q4178" s="158"/>
      <c r="R4178" s="158"/>
      <c r="S4178" s="158"/>
      <c r="T4178" s="158"/>
      <c r="U4178" s="158"/>
      <c r="V4178" s="158"/>
      <c r="W4178" s="158"/>
    </row>
    <row r="4179" spans="1:23">
      <c r="A4179" s="163"/>
      <c r="B4179" s="159"/>
      <c r="C4179" s="159"/>
      <c r="D4179" s="160"/>
      <c r="E4179" s="154"/>
      <c r="F4179" s="154"/>
      <c r="G4179" s="154"/>
      <c r="H4179" s="154"/>
      <c r="I4179" s="154"/>
      <c r="J4179" s="154"/>
      <c r="K4179" s="154"/>
      <c r="L4179" s="158"/>
      <c r="M4179" s="158"/>
      <c r="N4179" s="158"/>
      <c r="O4179" s="158"/>
      <c r="P4179" s="158"/>
      <c r="Q4179" s="158"/>
      <c r="R4179" s="158"/>
      <c r="S4179" s="158"/>
      <c r="T4179" s="158"/>
      <c r="U4179" s="158"/>
      <c r="V4179" s="158"/>
      <c r="W4179" s="158"/>
    </row>
    <row r="4180" spans="1:23">
      <c r="A4180" s="154"/>
      <c r="B4180" s="155"/>
      <c r="C4180" s="155"/>
      <c r="D4180" s="156"/>
      <c r="E4180" s="157"/>
      <c r="F4180" s="158"/>
      <c r="G4180" s="158"/>
      <c r="H4180" s="158"/>
      <c r="I4180" s="158"/>
      <c r="J4180" s="158"/>
      <c r="K4180" s="158"/>
      <c r="L4180" s="158"/>
      <c r="M4180" s="158"/>
      <c r="N4180" s="158"/>
      <c r="O4180" s="158"/>
      <c r="P4180" s="158"/>
      <c r="Q4180" s="158"/>
      <c r="R4180" s="158"/>
      <c r="S4180" s="158"/>
      <c r="T4180" s="158"/>
      <c r="U4180" s="158"/>
      <c r="V4180" s="158"/>
      <c r="W4180" s="158"/>
    </row>
    <row r="4181" spans="1:23">
      <c r="A4181" s="154"/>
      <c r="B4181" s="159"/>
      <c r="C4181" s="159"/>
      <c r="D4181" s="160"/>
      <c r="E4181" s="161"/>
      <c r="F4181" s="162"/>
      <c r="G4181" s="162"/>
      <c r="H4181" s="162"/>
      <c r="I4181" s="162"/>
      <c r="J4181" s="162"/>
      <c r="K4181" s="162"/>
      <c r="L4181" s="158"/>
      <c r="M4181" s="158"/>
      <c r="N4181" s="158"/>
      <c r="O4181" s="158"/>
      <c r="P4181" s="158"/>
      <c r="Q4181" s="158"/>
      <c r="R4181" s="158"/>
      <c r="S4181" s="158"/>
      <c r="T4181" s="158"/>
      <c r="U4181" s="158"/>
      <c r="V4181" s="158"/>
      <c r="W4181" s="158"/>
    </row>
    <row r="4182" spans="1:23">
      <c r="A4182" s="163"/>
      <c r="B4182" s="159"/>
      <c r="C4182" s="159"/>
      <c r="D4182" s="160"/>
      <c r="E4182" s="154"/>
      <c r="F4182" s="154"/>
      <c r="G4182" s="154"/>
      <c r="H4182" s="154"/>
      <c r="I4182" s="154"/>
      <c r="J4182" s="154"/>
      <c r="K4182" s="154"/>
      <c r="L4182" s="158"/>
      <c r="M4182" s="158"/>
      <c r="N4182" s="158"/>
      <c r="O4182" s="158"/>
      <c r="P4182" s="158"/>
      <c r="Q4182" s="158"/>
      <c r="R4182" s="158"/>
      <c r="S4182" s="158"/>
      <c r="T4182" s="158"/>
      <c r="U4182" s="158"/>
      <c r="V4182" s="158"/>
      <c r="W4182" s="158"/>
    </row>
    <row r="4183" spans="1:23">
      <c r="A4183" s="154"/>
      <c r="B4183" s="155"/>
      <c r="C4183" s="155"/>
      <c r="D4183" s="156"/>
      <c r="E4183" s="157"/>
      <c r="F4183" s="158"/>
      <c r="G4183" s="158"/>
      <c r="H4183" s="158"/>
      <c r="I4183" s="158"/>
      <c r="J4183" s="158"/>
      <c r="K4183" s="158"/>
      <c r="L4183" s="158"/>
      <c r="M4183" s="158"/>
      <c r="N4183" s="158"/>
      <c r="O4183" s="158"/>
      <c r="P4183" s="158"/>
      <c r="Q4183" s="158"/>
      <c r="R4183" s="158"/>
      <c r="S4183" s="158"/>
      <c r="T4183" s="158"/>
      <c r="U4183" s="158"/>
      <c r="V4183" s="158"/>
      <c r="W4183" s="158"/>
    </row>
    <row r="4184" spans="1:23">
      <c r="A4184" s="154"/>
      <c r="B4184" s="159"/>
      <c r="C4184" s="159"/>
      <c r="D4184" s="160"/>
      <c r="E4184" s="161"/>
      <c r="F4184" s="162"/>
      <c r="G4184" s="162"/>
      <c r="H4184" s="162"/>
      <c r="I4184" s="162"/>
      <c r="J4184" s="162"/>
      <c r="K4184" s="162"/>
      <c r="L4184" s="158"/>
      <c r="M4184" s="158"/>
      <c r="N4184" s="158"/>
      <c r="O4184" s="158"/>
      <c r="P4184" s="158"/>
      <c r="Q4184" s="158"/>
      <c r="R4184" s="158"/>
      <c r="S4184" s="158"/>
      <c r="T4184" s="158"/>
      <c r="U4184" s="158"/>
      <c r="V4184" s="158"/>
      <c r="W4184" s="158"/>
    </row>
    <row r="4185" spans="1:23">
      <c r="A4185" s="163"/>
      <c r="B4185" s="159"/>
      <c r="C4185" s="159"/>
      <c r="D4185" s="160"/>
      <c r="E4185" s="154"/>
      <c r="F4185" s="154"/>
      <c r="G4185" s="154"/>
      <c r="H4185" s="154"/>
      <c r="I4185" s="154"/>
      <c r="J4185" s="154"/>
      <c r="K4185" s="154"/>
      <c r="L4185" s="158"/>
      <c r="M4185" s="158"/>
      <c r="N4185" s="158"/>
      <c r="O4185" s="158"/>
      <c r="P4185" s="158"/>
      <c r="Q4185" s="158"/>
      <c r="R4185" s="158"/>
      <c r="S4185" s="158"/>
      <c r="T4185" s="158"/>
      <c r="U4185" s="158"/>
      <c r="V4185" s="158"/>
      <c r="W4185" s="158"/>
    </row>
    <row r="4186" spans="1:23">
      <c r="A4186" s="154"/>
      <c r="B4186" s="155"/>
      <c r="C4186" s="155"/>
      <c r="D4186" s="156"/>
      <c r="E4186" s="157"/>
      <c r="F4186" s="158"/>
      <c r="G4186" s="158"/>
      <c r="H4186" s="158"/>
      <c r="I4186" s="158"/>
      <c r="J4186" s="158"/>
      <c r="K4186" s="158"/>
      <c r="L4186" s="158"/>
      <c r="M4186" s="158"/>
      <c r="N4186" s="158"/>
      <c r="O4186" s="158"/>
      <c r="P4186" s="158"/>
      <c r="Q4186" s="158"/>
      <c r="R4186" s="158"/>
      <c r="S4186" s="158"/>
      <c r="T4186" s="158"/>
      <c r="U4186" s="158"/>
      <c r="V4186" s="158"/>
      <c r="W4186" s="158"/>
    </row>
    <row r="4187" spans="1:23">
      <c r="A4187" s="154"/>
      <c r="B4187" s="159"/>
      <c r="C4187" s="159"/>
      <c r="D4187" s="160"/>
      <c r="E4187" s="161"/>
      <c r="F4187" s="162"/>
      <c r="G4187" s="162"/>
      <c r="H4187" s="162"/>
      <c r="I4187" s="162"/>
      <c r="J4187" s="162"/>
      <c r="K4187" s="162"/>
      <c r="L4187" s="158"/>
      <c r="M4187" s="158"/>
      <c r="N4187" s="158"/>
      <c r="O4187" s="158"/>
      <c r="P4187" s="158"/>
      <c r="Q4187" s="158"/>
      <c r="R4187" s="158"/>
      <c r="S4187" s="158"/>
      <c r="T4187" s="158"/>
      <c r="U4187" s="158"/>
      <c r="V4187" s="158"/>
      <c r="W4187" s="158"/>
    </row>
    <row r="4188" spans="1:23">
      <c r="A4188" s="163"/>
      <c r="B4188" s="159"/>
      <c r="C4188" s="159"/>
      <c r="D4188" s="160"/>
      <c r="E4188" s="154"/>
      <c r="F4188" s="154"/>
      <c r="G4188" s="154"/>
      <c r="H4188" s="154"/>
      <c r="I4188" s="154"/>
      <c r="J4188" s="154"/>
      <c r="K4188" s="154"/>
      <c r="L4188" s="158"/>
      <c r="M4188" s="158"/>
      <c r="N4188" s="158"/>
      <c r="O4188" s="158"/>
      <c r="P4188" s="158"/>
      <c r="Q4188" s="158"/>
      <c r="R4188" s="158"/>
      <c r="S4188" s="158"/>
      <c r="T4188" s="158"/>
      <c r="U4188" s="158"/>
      <c r="V4188" s="158"/>
      <c r="W4188" s="158"/>
    </row>
    <row r="4189" spans="1:23">
      <c r="A4189" s="154"/>
      <c r="B4189" s="155"/>
      <c r="C4189" s="155"/>
      <c r="D4189" s="156"/>
      <c r="E4189" s="157"/>
      <c r="F4189" s="158"/>
      <c r="G4189" s="158"/>
      <c r="H4189" s="158"/>
      <c r="I4189" s="158"/>
      <c r="J4189" s="158"/>
      <c r="K4189" s="158"/>
      <c r="L4189" s="158"/>
      <c r="M4189" s="158"/>
      <c r="N4189" s="158"/>
      <c r="O4189" s="158"/>
      <c r="P4189" s="158"/>
      <c r="Q4189" s="158"/>
      <c r="R4189" s="158"/>
      <c r="S4189" s="158"/>
      <c r="T4189" s="158"/>
      <c r="U4189" s="158"/>
      <c r="V4189" s="158"/>
      <c r="W4189" s="158"/>
    </row>
    <row r="4190" spans="1:23">
      <c r="A4190" s="154"/>
      <c r="B4190" s="159"/>
      <c r="C4190" s="159"/>
      <c r="D4190" s="160"/>
      <c r="E4190" s="161"/>
      <c r="F4190" s="162"/>
      <c r="G4190" s="162"/>
      <c r="H4190" s="162"/>
      <c r="I4190" s="162"/>
      <c r="J4190" s="162"/>
      <c r="K4190" s="162"/>
      <c r="L4190" s="158"/>
      <c r="M4190" s="158"/>
      <c r="N4190" s="158"/>
      <c r="O4190" s="158"/>
      <c r="P4190" s="158"/>
      <c r="Q4190" s="158"/>
      <c r="R4190" s="158"/>
      <c r="S4190" s="158"/>
      <c r="T4190" s="158"/>
      <c r="U4190" s="158"/>
      <c r="V4190" s="158"/>
      <c r="W4190" s="158"/>
    </row>
    <row r="4191" spans="1:23">
      <c r="A4191" s="163"/>
      <c r="B4191" s="159"/>
      <c r="C4191" s="159"/>
      <c r="D4191" s="160"/>
      <c r="E4191" s="154"/>
      <c r="F4191" s="154"/>
      <c r="G4191" s="154"/>
      <c r="H4191" s="154"/>
      <c r="I4191" s="154"/>
      <c r="J4191" s="154"/>
      <c r="K4191" s="154"/>
      <c r="L4191" s="158"/>
      <c r="M4191" s="158"/>
      <c r="N4191" s="158"/>
      <c r="O4191" s="158"/>
      <c r="P4191" s="158"/>
      <c r="Q4191" s="158"/>
      <c r="R4191" s="158"/>
      <c r="S4191" s="158"/>
      <c r="T4191" s="158"/>
      <c r="U4191" s="158"/>
      <c r="V4191" s="158"/>
      <c r="W4191" s="158"/>
    </row>
    <row r="4192" spans="1:23">
      <c r="A4192" s="154"/>
      <c r="B4192" s="155"/>
      <c r="C4192" s="155"/>
      <c r="D4192" s="156"/>
      <c r="E4192" s="157"/>
      <c r="F4192" s="158"/>
      <c r="G4192" s="158"/>
      <c r="H4192" s="158"/>
      <c r="I4192" s="158"/>
      <c r="J4192" s="158"/>
      <c r="K4192" s="158"/>
      <c r="L4192" s="158"/>
      <c r="M4192" s="158"/>
      <c r="N4192" s="158"/>
      <c r="O4192" s="158"/>
      <c r="P4192" s="158"/>
      <c r="Q4192" s="158"/>
      <c r="R4192" s="158"/>
      <c r="S4192" s="158"/>
      <c r="T4192" s="158"/>
      <c r="U4192" s="158"/>
      <c r="V4192" s="158"/>
      <c r="W4192" s="158"/>
    </row>
    <row r="4193" spans="1:23">
      <c r="A4193" s="154"/>
      <c r="B4193" s="159"/>
      <c r="C4193" s="159"/>
      <c r="D4193" s="160"/>
      <c r="E4193" s="161"/>
      <c r="F4193" s="162"/>
      <c r="G4193" s="162"/>
      <c r="H4193" s="162"/>
      <c r="I4193" s="162"/>
      <c r="J4193" s="162"/>
      <c r="K4193" s="162"/>
      <c r="L4193" s="158"/>
      <c r="M4193" s="158"/>
      <c r="N4193" s="158"/>
      <c r="O4193" s="158"/>
      <c r="P4193" s="158"/>
      <c r="Q4193" s="158"/>
      <c r="R4193" s="158"/>
      <c r="S4193" s="158"/>
      <c r="T4193" s="158"/>
      <c r="U4193" s="158"/>
      <c r="V4193" s="158"/>
      <c r="W4193" s="158"/>
    </row>
    <row r="4194" spans="1:23">
      <c r="A4194" s="163"/>
      <c r="B4194" s="159"/>
      <c r="C4194" s="159"/>
      <c r="D4194" s="160"/>
      <c r="E4194" s="154"/>
      <c r="F4194" s="154"/>
      <c r="G4194" s="154"/>
      <c r="H4194" s="154"/>
      <c r="I4194" s="154"/>
      <c r="J4194" s="154"/>
      <c r="K4194" s="154"/>
      <c r="L4194" s="158"/>
      <c r="M4194" s="158"/>
      <c r="N4194" s="158"/>
      <c r="O4194" s="158"/>
      <c r="P4194" s="158"/>
      <c r="Q4194" s="158"/>
      <c r="R4194" s="158"/>
      <c r="S4194" s="158"/>
      <c r="T4194" s="158"/>
      <c r="U4194" s="158"/>
      <c r="V4194" s="158"/>
      <c r="W4194" s="158"/>
    </row>
    <row r="4195" spans="1:23">
      <c r="A4195" s="154"/>
      <c r="B4195" s="155"/>
      <c r="C4195" s="155"/>
      <c r="D4195" s="156"/>
      <c r="E4195" s="157"/>
      <c r="F4195" s="158"/>
      <c r="G4195" s="158"/>
      <c r="H4195" s="158"/>
      <c r="I4195" s="158"/>
      <c r="J4195" s="158"/>
      <c r="K4195" s="158"/>
      <c r="L4195" s="158"/>
      <c r="M4195" s="158"/>
      <c r="N4195" s="158"/>
      <c r="O4195" s="158"/>
      <c r="P4195" s="158"/>
      <c r="Q4195" s="158"/>
      <c r="R4195" s="158"/>
      <c r="S4195" s="158"/>
      <c r="T4195" s="158"/>
      <c r="U4195" s="158"/>
      <c r="V4195" s="158"/>
      <c r="W4195" s="158"/>
    </row>
    <row r="4196" spans="1:23">
      <c r="A4196" s="154"/>
      <c r="B4196" s="159"/>
      <c r="C4196" s="159"/>
      <c r="D4196" s="160"/>
      <c r="E4196" s="161"/>
      <c r="F4196" s="162"/>
      <c r="G4196" s="162"/>
      <c r="H4196" s="162"/>
      <c r="I4196" s="162"/>
      <c r="J4196" s="162"/>
      <c r="K4196" s="162"/>
      <c r="L4196" s="158"/>
      <c r="M4196" s="158"/>
      <c r="N4196" s="158"/>
      <c r="O4196" s="158"/>
      <c r="P4196" s="158"/>
      <c r="Q4196" s="158"/>
      <c r="R4196" s="158"/>
      <c r="S4196" s="158"/>
      <c r="T4196" s="158"/>
      <c r="U4196" s="158"/>
      <c r="V4196" s="158"/>
      <c r="W4196" s="158"/>
    </row>
    <row r="4197" spans="1:23">
      <c r="A4197" s="163"/>
      <c r="B4197" s="159"/>
      <c r="C4197" s="159"/>
      <c r="D4197" s="160"/>
      <c r="E4197" s="154"/>
      <c r="F4197" s="154"/>
      <c r="G4197" s="154"/>
      <c r="H4197" s="154"/>
      <c r="I4197" s="154"/>
      <c r="J4197" s="154"/>
      <c r="K4197" s="154"/>
      <c r="L4197" s="158"/>
      <c r="M4197" s="158"/>
      <c r="N4197" s="158"/>
      <c r="O4197" s="158"/>
      <c r="P4197" s="158"/>
      <c r="Q4197" s="158"/>
      <c r="R4197" s="158"/>
      <c r="S4197" s="158"/>
      <c r="T4197" s="158"/>
      <c r="U4197" s="158"/>
      <c r="V4197" s="158"/>
      <c r="W4197" s="158"/>
    </row>
    <row r="4198" spans="1:23">
      <c r="A4198" s="154"/>
      <c r="B4198" s="155"/>
      <c r="C4198" s="155"/>
      <c r="D4198" s="156"/>
      <c r="E4198" s="157"/>
      <c r="F4198" s="158"/>
      <c r="G4198" s="158"/>
      <c r="H4198" s="158"/>
      <c r="I4198" s="158"/>
      <c r="J4198" s="158"/>
      <c r="K4198" s="158"/>
      <c r="L4198" s="158"/>
      <c r="M4198" s="158"/>
      <c r="N4198" s="158"/>
      <c r="O4198" s="158"/>
      <c r="P4198" s="158"/>
      <c r="Q4198" s="158"/>
      <c r="R4198" s="158"/>
      <c r="S4198" s="158"/>
      <c r="T4198" s="158"/>
      <c r="U4198" s="158"/>
      <c r="V4198" s="158"/>
      <c r="W4198" s="158"/>
    </row>
    <row r="4199" spans="1:23">
      <c r="A4199" s="154"/>
      <c r="B4199" s="159"/>
      <c r="C4199" s="159"/>
      <c r="D4199" s="160"/>
      <c r="E4199" s="161"/>
      <c r="F4199" s="162"/>
      <c r="G4199" s="162"/>
      <c r="H4199" s="162"/>
      <c r="I4199" s="162"/>
      <c r="J4199" s="162"/>
      <c r="K4199" s="162"/>
      <c r="L4199" s="158"/>
      <c r="M4199" s="158"/>
      <c r="N4199" s="158"/>
      <c r="O4199" s="158"/>
      <c r="P4199" s="158"/>
      <c r="Q4199" s="158"/>
      <c r="R4199" s="158"/>
      <c r="S4199" s="158"/>
      <c r="T4199" s="158"/>
      <c r="U4199" s="158"/>
      <c r="V4199" s="158"/>
      <c r="W4199" s="158"/>
    </row>
    <row r="4200" spans="1:23">
      <c r="A4200" s="163"/>
      <c r="B4200" s="159"/>
      <c r="C4200" s="159"/>
      <c r="D4200" s="160"/>
      <c r="E4200" s="154"/>
      <c r="F4200" s="154"/>
      <c r="G4200" s="154"/>
      <c r="H4200" s="154"/>
      <c r="I4200" s="154"/>
      <c r="J4200" s="154"/>
      <c r="K4200" s="154"/>
      <c r="L4200" s="158"/>
      <c r="M4200" s="158"/>
      <c r="N4200" s="158"/>
      <c r="O4200" s="158"/>
      <c r="P4200" s="158"/>
      <c r="Q4200" s="158"/>
      <c r="R4200" s="158"/>
      <c r="S4200" s="158"/>
      <c r="T4200" s="158"/>
      <c r="U4200" s="158"/>
      <c r="V4200" s="158"/>
      <c r="W4200" s="158"/>
    </row>
    <row r="4201" spans="1:23">
      <c r="A4201" s="154"/>
      <c r="B4201" s="155"/>
      <c r="C4201" s="155"/>
      <c r="D4201" s="156"/>
      <c r="E4201" s="157"/>
      <c r="F4201" s="158"/>
      <c r="G4201" s="158"/>
      <c r="H4201" s="158"/>
      <c r="I4201" s="158"/>
      <c r="J4201" s="158"/>
      <c r="K4201" s="158"/>
      <c r="L4201" s="158"/>
      <c r="M4201" s="158"/>
      <c r="N4201" s="158"/>
      <c r="O4201" s="158"/>
      <c r="P4201" s="158"/>
      <c r="Q4201" s="158"/>
      <c r="R4201" s="158"/>
      <c r="S4201" s="158"/>
      <c r="T4201" s="158"/>
      <c r="U4201" s="158"/>
      <c r="V4201" s="158"/>
      <c r="W4201" s="158"/>
    </row>
    <row r="4202" spans="1:23">
      <c r="A4202" s="154"/>
      <c r="B4202" s="159"/>
      <c r="C4202" s="159"/>
      <c r="D4202" s="160"/>
      <c r="E4202" s="161"/>
      <c r="F4202" s="162"/>
      <c r="G4202" s="162"/>
      <c r="H4202" s="162"/>
      <c r="I4202" s="162"/>
      <c r="J4202" s="162"/>
      <c r="K4202" s="162"/>
      <c r="L4202" s="158"/>
      <c r="M4202" s="158"/>
      <c r="N4202" s="158"/>
      <c r="O4202" s="158"/>
      <c r="P4202" s="158"/>
      <c r="Q4202" s="158"/>
      <c r="R4202" s="158"/>
      <c r="S4202" s="158"/>
      <c r="T4202" s="158"/>
      <c r="U4202" s="158"/>
      <c r="V4202" s="158"/>
      <c r="W4202" s="158"/>
    </row>
    <row r="4203" spans="1:23">
      <c r="A4203" s="163"/>
      <c r="B4203" s="159"/>
      <c r="C4203" s="159"/>
      <c r="D4203" s="160"/>
      <c r="E4203" s="154"/>
      <c r="F4203" s="154"/>
      <c r="G4203" s="154"/>
      <c r="H4203" s="154"/>
      <c r="I4203" s="154"/>
      <c r="J4203" s="154"/>
      <c r="K4203" s="154"/>
      <c r="L4203" s="158"/>
      <c r="M4203" s="158"/>
      <c r="N4203" s="158"/>
      <c r="O4203" s="158"/>
      <c r="P4203" s="158"/>
      <c r="Q4203" s="158"/>
      <c r="R4203" s="158"/>
      <c r="S4203" s="158"/>
      <c r="T4203" s="158"/>
      <c r="U4203" s="158"/>
      <c r="V4203" s="158"/>
      <c r="W4203" s="158"/>
    </row>
    <row r="4204" spans="1:23">
      <c r="A4204" s="154"/>
      <c r="B4204" s="155"/>
      <c r="C4204" s="155"/>
      <c r="D4204" s="156"/>
      <c r="E4204" s="157"/>
      <c r="F4204" s="158"/>
      <c r="G4204" s="158"/>
      <c r="H4204" s="158"/>
      <c r="I4204" s="158"/>
      <c r="J4204" s="158"/>
      <c r="K4204" s="158"/>
      <c r="L4204" s="158"/>
      <c r="M4204" s="158"/>
      <c r="N4204" s="158"/>
      <c r="O4204" s="158"/>
      <c r="P4204" s="158"/>
      <c r="Q4204" s="158"/>
      <c r="R4204" s="158"/>
      <c r="S4204" s="158"/>
      <c r="T4204" s="158"/>
      <c r="U4204" s="158"/>
      <c r="V4204" s="158"/>
      <c r="W4204" s="158"/>
    </row>
    <row r="4205" spans="1:23">
      <c r="A4205" s="154"/>
      <c r="B4205" s="159"/>
      <c r="C4205" s="159"/>
      <c r="D4205" s="160"/>
      <c r="E4205" s="161"/>
      <c r="F4205" s="162"/>
      <c r="G4205" s="162"/>
      <c r="H4205" s="162"/>
      <c r="I4205" s="162"/>
      <c r="J4205" s="162"/>
      <c r="K4205" s="162"/>
      <c r="L4205" s="158"/>
      <c r="M4205" s="158"/>
      <c r="N4205" s="158"/>
      <c r="O4205" s="158"/>
      <c r="P4205" s="158"/>
      <c r="Q4205" s="158"/>
      <c r="R4205" s="158"/>
      <c r="S4205" s="158"/>
      <c r="T4205" s="158"/>
      <c r="U4205" s="158"/>
      <c r="V4205" s="158"/>
      <c r="W4205" s="158"/>
    </row>
    <row r="4206" spans="1:23">
      <c r="A4206" s="163"/>
      <c r="B4206" s="159"/>
      <c r="C4206" s="159"/>
      <c r="D4206" s="160"/>
      <c r="E4206" s="154"/>
      <c r="F4206" s="154"/>
      <c r="G4206" s="154"/>
      <c r="H4206" s="154"/>
      <c r="I4206" s="154"/>
      <c r="J4206" s="154"/>
      <c r="K4206" s="154"/>
      <c r="L4206" s="158"/>
      <c r="M4206" s="158"/>
      <c r="N4206" s="158"/>
      <c r="O4206" s="158"/>
      <c r="P4206" s="158"/>
      <c r="Q4206" s="158"/>
      <c r="R4206" s="158"/>
      <c r="S4206" s="158"/>
      <c r="T4206" s="158"/>
      <c r="U4206" s="158"/>
      <c r="V4206" s="158"/>
      <c r="W4206" s="158"/>
    </row>
    <row r="4207" spans="1:23">
      <c r="A4207" s="154"/>
      <c r="B4207" s="155"/>
      <c r="C4207" s="155"/>
      <c r="D4207" s="156"/>
      <c r="E4207" s="157"/>
      <c r="F4207" s="158"/>
      <c r="G4207" s="158"/>
      <c r="H4207" s="158"/>
      <c r="I4207" s="158"/>
      <c r="J4207" s="158"/>
      <c r="K4207" s="158"/>
      <c r="L4207" s="158"/>
      <c r="M4207" s="158"/>
      <c r="N4207" s="158"/>
      <c r="O4207" s="158"/>
      <c r="P4207" s="158"/>
      <c r="Q4207" s="158"/>
      <c r="R4207" s="158"/>
      <c r="S4207" s="158"/>
      <c r="T4207" s="158"/>
      <c r="U4207" s="158"/>
      <c r="V4207" s="158"/>
      <c r="W4207" s="158"/>
    </row>
    <row r="4208" spans="1:23">
      <c r="A4208" s="154"/>
      <c r="B4208" s="159"/>
      <c r="C4208" s="159"/>
      <c r="D4208" s="160"/>
      <c r="E4208" s="161"/>
      <c r="F4208" s="162"/>
      <c r="G4208" s="162"/>
      <c r="H4208" s="162"/>
      <c r="I4208" s="162"/>
      <c r="J4208" s="162"/>
      <c r="K4208" s="162"/>
      <c r="L4208" s="158"/>
      <c r="M4208" s="158"/>
      <c r="N4208" s="158"/>
      <c r="O4208" s="158"/>
      <c r="P4208" s="158"/>
      <c r="Q4208" s="158"/>
      <c r="R4208" s="158"/>
      <c r="S4208" s="158"/>
      <c r="T4208" s="158"/>
      <c r="U4208" s="158"/>
      <c r="V4208" s="158"/>
      <c r="W4208" s="158"/>
    </row>
    <row r="4209" spans="1:23">
      <c r="A4209" s="163"/>
      <c r="B4209" s="159"/>
      <c r="C4209" s="159"/>
      <c r="D4209" s="160"/>
      <c r="E4209" s="154"/>
      <c r="F4209" s="154"/>
      <c r="G4209" s="154"/>
      <c r="H4209" s="154"/>
      <c r="I4209" s="154"/>
      <c r="J4209" s="154"/>
      <c r="K4209" s="154"/>
      <c r="L4209" s="158"/>
      <c r="M4209" s="158"/>
      <c r="N4209" s="158"/>
      <c r="O4209" s="158"/>
      <c r="P4209" s="158"/>
      <c r="Q4209" s="158"/>
      <c r="R4209" s="158"/>
      <c r="S4209" s="158"/>
      <c r="T4209" s="158"/>
      <c r="U4209" s="158"/>
      <c r="V4209" s="158"/>
      <c r="W4209" s="158"/>
    </row>
    <row r="4210" spans="1:23">
      <c r="A4210" s="154"/>
      <c r="B4210" s="155"/>
      <c r="C4210" s="155"/>
      <c r="D4210" s="156"/>
      <c r="E4210" s="157"/>
      <c r="F4210" s="158"/>
      <c r="G4210" s="158"/>
      <c r="H4210" s="158"/>
      <c r="I4210" s="158"/>
      <c r="J4210" s="158"/>
      <c r="K4210" s="158"/>
      <c r="L4210" s="158"/>
      <c r="M4210" s="158"/>
      <c r="N4210" s="158"/>
      <c r="O4210" s="158"/>
      <c r="P4210" s="158"/>
      <c r="Q4210" s="158"/>
      <c r="R4210" s="158"/>
      <c r="S4210" s="158"/>
      <c r="T4210" s="158"/>
      <c r="U4210" s="158"/>
      <c r="V4210" s="158"/>
      <c r="W4210" s="158"/>
    </row>
    <row r="4211" spans="1:23">
      <c r="A4211" s="154"/>
      <c r="B4211" s="159"/>
      <c r="C4211" s="159"/>
      <c r="D4211" s="160"/>
      <c r="E4211" s="161"/>
      <c r="F4211" s="162"/>
      <c r="G4211" s="162"/>
      <c r="H4211" s="162"/>
      <c r="I4211" s="162"/>
      <c r="J4211" s="162"/>
      <c r="K4211" s="162"/>
      <c r="L4211" s="158"/>
      <c r="M4211" s="158"/>
      <c r="N4211" s="158"/>
      <c r="O4211" s="158"/>
      <c r="P4211" s="158"/>
      <c r="Q4211" s="158"/>
      <c r="R4211" s="158"/>
      <c r="S4211" s="158"/>
      <c r="T4211" s="158"/>
      <c r="U4211" s="158"/>
      <c r="V4211" s="158"/>
      <c r="W4211" s="158"/>
    </row>
    <row r="4212" spans="1:23">
      <c r="A4212" s="163"/>
      <c r="B4212" s="159"/>
      <c r="C4212" s="159"/>
      <c r="D4212" s="160"/>
      <c r="E4212" s="154"/>
      <c r="F4212" s="154"/>
      <c r="G4212" s="154"/>
      <c r="H4212" s="154"/>
      <c r="I4212" s="154"/>
      <c r="J4212" s="154"/>
      <c r="K4212" s="154"/>
      <c r="L4212" s="158"/>
      <c r="M4212" s="158"/>
      <c r="N4212" s="158"/>
      <c r="O4212" s="158"/>
      <c r="P4212" s="158"/>
      <c r="Q4212" s="158"/>
      <c r="R4212" s="158"/>
      <c r="S4212" s="158"/>
      <c r="T4212" s="158"/>
      <c r="U4212" s="158"/>
      <c r="V4212" s="158"/>
      <c r="W4212" s="158"/>
    </row>
    <row r="4213" spans="1:23">
      <c r="A4213" s="154"/>
      <c r="B4213" s="155"/>
      <c r="C4213" s="155"/>
      <c r="D4213" s="156"/>
      <c r="E4213" s="157"/>
      <c r="F4213" s="158"/>
      <c r="G4213" s="158"/>
      <c r="H4213" s="158"/>
      <c r="I4213" s="158"/>
      <c r="J4213" s="158"/>
      <c r="K4213" s="158"/>
      <c r="L4213" s="158"/>
      <c r="M4213" s="158"/>
      <c r="N4213" s="158"/>
      <c r="O4213" s="158"/>
      <c r="P4213" s="158"/>
      <c r="Q4213" s="158"/>
      <c r="R4213" s="158"/>
      <c r="S4213" s="158"/>
      <c r="T4213" s="158"/>
      <c r="U4213" s="158"/>
      <c r="V4213" s="158"/>
      <c r="W4213" s="158"/>
    </row>
    <row r="4214" spans="1:23">
      <c r="A4214" s="154"/>
      <c r="B4214" s="159"/>
      <c r="C4214" s="159"/>
      <c r="D4214" s="160"/>
      <c r="E4214" s="161"/>
      <c r="F4214" s="162"/>
      <c r="G4214" s="162"/>
      <c r="H4214" s="162"/>
      <c r="I4214" s="162"/>
      <c r="J4214" s="162"/>
      <c r="K4214" s="162"/>
      <c r="L4214" s="158"/>
      <c r="M4214" s="158"/>
      <c r="N4214" s="158"/>
      <c r="O4214" s="158"/>
      <c r="P4214" s="158"/>
      <c r="Q4214" s="158"/>
      <c r="R4214" s="158"/>
      <c r="S4214" s="158"/>
      <c r="T4214" s="158"/>
      <c r="U4214" s="158"/>
      <c r="V4214" s="158"/>
      <c r="W4214" s="158"/>
    </row>
    <row r="4215" spans="1:23">
      <c r="A4215" s="163"/>
      <c r="B4215" s="159"/>
      <c r="C4215" s="159"/>
      <c r="D4215" s="160"/>
      <c r="E4215" s="154"/>
      <c r="F4215" s="154"/>
      <c r="G4215" s="154"/>
      <c r="H4215" s="154"/>
      <c r="I4215" s="154"/>
      <c r="J4215" s="154"/>
      <c r="K4215" s="154"/>
      <c r="L4215" s="158"/>
      <c r="M4215" s="158"/>
      <c r="N4215" s="158"/>
      <c r="O4215" s="158"/>
      <c r="P4215" s="158"/>
      <c r="Q4215" s="158"/>
      <c r="R4215" s="158"/>
      <c r="S4215" s="158"/>
      <c r="T4215" s="158"/>
      <c r="U4215" s="158"/>
      <c r="V4215" s="158"/>
      <c r="W4215" s="158"/>
    </row>
    <row r="4216" spans="1:23">
      <c r="A4216" s="154"/>
      <c r="B4216" s="155"/>
      <c r="C4216" s="155"/>
      <c r="D4216" s="156"/>
      <c r="E4216" s="157"/>
      <c r="F4216" s="158"/>
      <c r="G4216" s="158"/>
      <c r="H4216" s="158"/>
      <c r="I4216" s="158"/>
      <c r="J4216" s="158"/>
      <c r="K4216" s="158"/>
      <c r="L4216" s="158"/>
      <c r="M4216" s="158"/>
      <c r="N4216" s="158"/>
      <c r="O4216" s="158"/>
      <c r="P4216" s="158"/>
      <c r="Q4216" s="158"/>
      <c r="R4216" s="158"/>
      <c r="S4216" s="158"/>
      <c r="T4216" s="158"/>
      <c r="U4216" s="158"/>
      <c r="V4216" s="158"/>
      <c r="W4216" s="158"/>
    </row>
    <row r="4217" spans="1:23">
      <c r="A4217" s="154"/>
      <c r="B4217" s="159"/>
      <c r="C4217" s="159"/>
      <c r="D4217" s="160"/>
      <c r="E4217" s="161"/>
      <c r="F4217" s="162"/>
      <c r="G4217" s="162"/>
      <c r="H4217" s="162"/>
      <c r="I4217" s="162"/>
      <c r="J4217" s="162"/>
      <c r="K4217" s="162"/>
      <c r="L4217" s="158"/>
      <c r="M4217" s="158"/>
      <c r="N4217" s="158"/>
      <c r="O4217" s="158"/>
      <c r="P4217" s="158"/>
      <c r="Q4217" s="158"/>
      <c r="R4217" s="158"/>
      <c r="S4217" s="158"/>
      <c r="T4217" s="158"/>
      <c r="U4217" s="158"/>
      <c r="V4217" s="158"/>
      <c r="W4217" s="158"/>
    </row>
    <row r="4218" spans="1:23">
      <c r="A4218" s="163"/>
      <c r="B4218" s="159"/>
      <c r="C4218" s="159"/>
      <c r="D4218" s="160"/>
      <c r="E4218" s="154"/>
      <c r="F4218" s="154"/>
      <c r="G4218" s="154"/>
      <c r="H4218" s="154"/>
      <c r="I4218" s="154"/>
      <c r="J4218" s="154"/>
      <c r="K4218" s="154"/>
      <c r="L4218" s="158"/>
      <c r="M4218" s="158"/>
      <c r="N4218" s="158"/>
      <c r="O4218" s="158"/>
      <c r="P4218" s="158"/>
      <c r="Q4218" s="158"/>
      <c r="R4218" s="158"/>
      <c r="S4218" s="158"/>
      <c r="T4218" s="158"/>
      <c r="U4218" s="158"/>
      <c r="V4218" s="158"/>
      <c r="W4218" s="158"/>
    </row>
    <row r="4219" spans="1:23">
      <c r="A4219" s="154"/>
      <c r="B4219" s="155"/>
      <c r="C4219" s="155"/>
      <c r="D4219" s="156"/>
      <c r="E4219" s="157"/>
      <c r="F4219" s="158"/>
      <c r="G4219" s="158"/>
      <c r="H4219" s="158"/>
      <c r="I4219" s="158"/>
      <c r="J4219" s="158"/>
      <c r="K4219" s="158"/>
      <c r="L4219" s="158"/>
      <c r="M4219" s="158"/>
      <c r="N4219" s="158"/>
      <c r="O4219" s="158"/>
      <c r="P4219" s="158"/>
      <c r="Q4219" s="158"/>
      <c r="R4219" s="158"/>
      <c r="S4219" s="158"/>
      <c r="T4219" s="158"/>
      <c r="U4219" s="158"/>
      <c r="V4219" s="158"/>
      <c r="W4219" s="158"/>
    </row>
    <row r="4220" spans="1:23">
      <c r="A4220" s="154"/>
      <c r="B4220" s="159"/>
      <c r="C4220" s="159"/>
      <c r="D4220" s="160"/>
      <c r="E4220" s="161"/>
      <c r="F4220" s="162"/>
      <c r="G4220" s="162"/>
      <c r="H4220" s="162"/>
      <c r="I4220" s="162"/>
      <c r="J4220" s="162"/>
      <c r="K4220" s="162"/>
      <c r="L4220" s="158"/>
      <c r="M4220" s="158"/>
      <c r="N4220" s="158"/>
      <c r="O4220" s="158"/>
      <c r="P4220" s="158"/>
      <c r="Q4220" s="158"/>
      <c r="R4220" s="158"/>
      <c r="S4220" s="158"/>
      <c r="T4220" s="158"/>
      <c r="U4220" s="158"/>
      <c r="V4220" s="158"/>
      <c r="W4220" s="158"/>
    </row>
    <row r="4221" spans="1:23">
      <c r="A4221" s="163"/>
      <c r="B4221" s="159"/>
      <c r="C4221" s="159"/>
      <c r="D4221" s="160"/>
      <c r="E4221" s="154"/>
      <c r="F4221" s="154"/>
      <c r="G4221" s="154"/>
      <c r="H4221" s="154"/>
      <c r="I4221" s="154"/>
      <c r="J4221" s="154"/>
      <c r="K4221" s="154"/>
      <c r="L4221" s="158"/>
      <c r="M4221" s="158"/>
      <c r="N4221" s="158"/>
      <c r="O4221" s="158"/>
      <c r="P4221" s="158"/>
      <c r="Q4221" s="158"/>
      <c r="R4221" s="158"/>
      <c r="S4221" s="158"/>
      <c r="T4221" s="158"/>
      <c r="U4221" s="158"/>
      <c r="V4221" s="158"/>
      <c r="W4221" s="158"/>
    </row>
    <row r="4222" spans="1:23">
      <c r="A4222" s="154"/>
      <c r="B4222" s="155"/>
      <c r="C4222" s="155"/>
      <c r="D4222" s="156"/>
      <c r="E4222" s="157"/>
      <c r="F4222" s="158"/>
      <c r="G4222" s="158"/>
      <c r="H4222" s="158"/>
      <c r="I4222" s="158"/>
      <c r="J4222" s="158"/>
      <c r="K4222" s="158"/>
      <c r="L4222" s="158"/>
      <c r="M4222" s="158"/>
      <c r="N4222" s="158"/>
      <c r="O4222" s="158"/>
      <c r="P4222" s="158"/>
      <c r="Q4222" s="158"/>
      <c r="R4222" s="158"/>
      <c r="S4222" s="158"/>
      <c r="T4222" s="158"/>
      <c r="U4222" s="158"/>
      <c r="V4222" s="158"/>
      <c r="W4222" s="158"/>
    </row>
    <row r="4223" spans="1:23">
      <c r="A4223" s="154"/>
      <c r="B4223" s="159"/>
      <c r="C4223" s="159"/>
      <c r="D4223" s="160"/>
      <c r="E4223" s="161"/>
      <c r="F4223" s="162"/>
      <c r="G4223" s="162"/>
      <c r="H4223" s="162"/>
      <c r="I4223" s="162"/>
      <c r="J4223" s="162"/>
      <c r="K4223" s="162"/>
      <c r="L4223" s="158"/>
      <c r="M4223" s="158"/>
      <c r="N4223" s="158"/>
      <c r="O4223" s="158"/>
      <c r="P4223" s="158"/>
      <c r="Q4223" s="158"/>
      <c r="R4223" s="158"/>
      <c r="S4223" s="158"/>
      <c r="T4223" s="158"/>
      <c r="U4223" s="158"/>
      <c r="V4223" s="158"/>
      <c r="W4223" s="158"/>
    </row>
    <row r="4224" spans="1:23">
      <c r="A4224" s="163"/>
      <c r="B4224" s="159"/>
      <c r="C4224" s="159"/>
      <c r="D4224" s="160"/>
      <c r="E4224" s="154"/>
      <c r="F4224" s="154"/>
      <c r="G4224" s="154"/>
      <c r="H4224" s="154"/>
      <c r="I4224" s="154"/>
      <c r="J4224" s="154"/>
      <c r="K4224" s="154"/>
      <c r="L4224" s="158"/>
      <c r="M4224" s="158"/>
      <c r="N4224" s="158"/>
      <c r="O4224" s="158"/>
      <c r="P4224" s="158"/>
      <c r="Q4224" s="158"/>
      <c r="R4224" s="158"/>
      <c r="S4224" s="158"/>
      <c r="T4224" s="158"/>
      <c r="U4224" s="158"/>
      <c r="V4224" s="158"/>
      <c r="W4224" s="158"/>
    </row>
    <row r="4225" spans="1:23">
      <c r="A4225" s="154"/>
      <c r="B4225" s="155"/>
      <c r="C4225" s="155"/>
      <c r="D4225" s="156"/>
      <c r="E4225" s="157"/>
      <c r="F4225" s="158"/>
      <c r="G4225" s="158"/>
      <c r="H4225" s="158"/>
      <c r="I4225" s="158"/>
      <c r="J4225" s="158"/>
      <c r="K4225" s="158"/>
      <c r="L4225" s="158"/>
      <c r="M4225" s="158"/>
      <c r="N4225" s="158"/>
      <c r="O4225" s="158"/>
      <c r="P4225" s="158"/>
      <c r="Q4225" s="158"/>
      <c r="R4225" s="158"/>
      <c r="S4225" s="158"/>
      <c r="T4225" s="158"/>
      <c r="U4225" s="158"/>
      <c r="V4225" s="158"/>
      <c r="W4225" s="158"/>
    </row>
    <row r="4226" spans="1:23">
      <c r="A4226" s="154"/>
      <c r="B4226" s="159"/>
      <c r="C4226" s="159"/>
      <c r="D4226" s="160"/>
      <c r="E4226" s="161"/>
      <c r="F4226" s="162"/>
      <c r="G4226" s="162"/>
      <c r="H4226" s="162"/>
      <c r="I4226" s="162"/>
      <c r="J4226" s="162"/>
      <c r="K4226" s="162"/>
      <c r="L4226" s="158"/>
      <c r="M4226" s="158"/>
      <c r="N4226" s="158"/>
      <c r="O4226" s="158"/>
      <c r="P4226" s="158"/>
      <c r="Q4226" s="158"/>
      <c r="R4226" s="158"/>
      <c r="S4226" s="158"/>
      <c r="T4226" s="158"/>
      <c r="U4226" s="158"/>
      <c r="V4226" s="158"/>
      <c r="W4226" s="158"/>
    </row>
    <row r="4227" spans="1:23">
      <c r="A4227" s="163"/>
      <c r="B4227" s="159"/>
      <c r="C4227" s="159"/>
      <c r="D4227" s="160"/>
      <c r="E4227" s="154"/>
      <c r="F4227" s="154"/>
      <c r="G4227" s="154"/>
      <c r="H4227" s="154"/>
      <c r="I4227" s="154"/>
      <c r="J4227" s="154"/>
      <c r="K4227" s="154"/>
      <c r="L4227" s="158"/>
      <c r="M4227" s="158"/>
      <c r="N4227" s="158"/>
      <c r="O4227" s="158"/>
      <c r="P4227" s="158"/>
      <c r="Q4227" s="158"/>
      <c r="R4227" s="158"/>
      <c r="S4227" s="158"/>
      <c r="T4227" s="158"/>
      <c r="U4227" s="158"/>
      <c r="V4227" s="158"/>
      <c r="W4227" s="158"/>
    </row>
    <row r="4228" spans="1:23">
      <c r="A4228" s="154"/>
      <c r="B4228" s="155"/>
      <c r="C4228" s="155"/>
      <c r="D4228" s="156"/>
      <c r="E4228" s="157"/>
      <c r="F4228" s="158"/>
      <c r="G4228" s="158"/>
      <c r="H4228" s="158"/>
      <c r="I4228" s="158"/>
      <c r="J4228" s="158"/>
      <c r="K4228" s="158"/>
      <c r="L4228" s="158"/>
      <c r="M4228" s="158"/>
      <c r="N4228" s="158"/>
      <c r="O4228" s="158"/>
      <c r="P4228" s="158"/>
      <c r="Q4228" s="158"/>
      <c r="R4228" s="158"/>
      <c r="S4228" s="158"/>
      <c r="T4228" s="158"/>
      <c r="U4228" s="158"/>
      <c r="V4228" s="158"/>
      <c r="W4228" s="158"/>
    </row>
    <row r="4229" spans="1:23">
      <c r="A4229" s="154"/>
      <c r="B4229" s="159"/>
      <c r="C4229" s="159"/>
      <c r="D4229" s="160"/>
      <c r="E4229" s="161"/>
      <c r="F4229" s="162"/>
      <c r="G4229" s="162"/>
      <c r="H4229" s="162"/>
      <c r="I4229" s="162"/>
      <c r="J4229" s="162"/>
      <c r="K4229" s="162"/>
      <c r="L4229" s="158"/>
      <c r="M4229" s="158"/>
      <c r="N4229" s="158"/>
      <c r="O4229" s="158"/>
      <c r="P4229" s="158"/>
      <c r="Q4229" s="158"/>
      <c r="R4229" s="158"/>
      <c r="S4229" s="158"/>
      <c r="T4229" s="158"/>
      <c r="U4229" s="158"/>
      <c r="V4229" s="158"/>
      <c r="W4229" s="158"/>
    </row>
    <row r="4230" spans="1:23">
      <c r="A4230" s="163"/>
      <c r="B4230" s="159"/>
      <c r="C4230" s="159"/>
      <c r="D4230" s="160"/>
      <c r="E4230" s="154"/>
      <c r="F4230" s="154"/>
      <c r="G4230" s="154"/>
      <c r="H4230" s="154"/>
      <c r="I4230" s="154"/>
      <c r="J4230" s="154"/>
      <c r="K4230" s="154"/>
      <c r="L4230" s="158"/>
      <c r="M4230" s="158"/>
      <c r="N4230" s="158"/>
      <c r="O4230" s="158"/>
      <c r="P4230" s="158"/>
      <c r="Q4230" s="158"/>
      <c r="R4230" s="158"/>
      <c r="S4230" s="158"/>
      <c r="T4230" s="158"/>
      <c r="U4230" s="158"/>
      <c r="V4230" s="158"/>
      <c r="W4230" s="158"/>
    </row>
    <row r="4231" spans="1:23">
      <c r="A4231" s="154"/>
      <c r="B4231" s="155"/>
      <c r="C4231" s="155"/>
      <c r="D4231" s="156"/>
      <c r="E4231" s="157"/>
      <c r="F4231" s="158"/>
      <c r="G4231" s="158"/>
      <c r="H4231" s="158"/>
      <c r="I4231" s="158"/>
      <c r="J4231" s="158"/>
      <c r="K4231" s="158"/>
      <c r="L4231" s="158"/>
      <c r="M4231" s="158"/>
      <c r="N4231" s="158"/>
      <c r="O4231" s="158"/>
      <c r="P4231" s="158"/>
      <c r="Q4231" s="158"/>
      <c r="R4231" s="158"/>
      <c r="S4231" s="158"/>
      <c r="T4231" s="158"/>
      <c r="U4231" s="158"/>
      <c r="V4231" s="158"/>
      <c r="W4231" s="158"/>
    </row>
    <row r="4232" spans="1:23">
      <c r="A4232" s="154"/>
      <c r="B4232" s="159"/>
      <c r="C4232" s="159"/>
      <c r="D4232" s="160"/>
      <c r="E4232" s="161"/>
      <c r="F4232" s="162"/>
      <c r="G4232" s="162"/>
      <c r="H4232" s="162"/>
      <c r="I4232" s="162"/>
      <c r="J4232" s="162"/>
      <c r="K4232" s="162"/>
      <c r="L4232" s="158"/>
      <c r="M4232" s="158"/>
      <c r="N4232" s="158"/>
      <c r="O4232" s="158"/>
      <c r="P4232" s="158"/>
      <c r="Q4232" s="158"/>
      <c r="R4232" s="158"/>
      <c r="S4232" s="158"/>
      <c r="T4232" s="158"/>
      <c r="U4232" s="158"/>
      <c r="V4232" s="158"/>
      <c r="W4232" s="158"/>
    </row>
    <row r="4233" spans="1:23">
      <c r="A4233" s="163"/>
      <c r="B4233" s="159"/>
      <c r="C4233" s="159"/>
      <c r="D4233" s="160"/>
      <c r="E4233" s="154"/>
      <c r="F4233" s="154"/>
      <c r="G4233" s="154"/>
      <c r="H4233" s="154"/>
      <c r="I4233" s="154"/>
      <c r="J4233" s="154"/>
      <c r="K4233" s="154"/>
      <c r="L4233" s="158"/>
      <c r="M4233" s="158"/>
      <c r="N4233" s="158"/>
      <c r="O4233" s="158"/>
      <c r="P4233" s="158"/>
      <c r="Q4233" s="158"/>
      <c r="R4233" s="158"/>
      <c r="S4233" s="158"/>
      <c r="T4233" s="158"/>
      <c r="U4233" s="158"/>
      <c r="V4233" s="158"/>
      <c r="W4233" s="158"/>
    </row>
    <row r="4234" spans="1:23">
      <c r="A4234" s="154"/>
      <c r="B4234" s="155"/>
      <c r="C4234" s="155"/>
      <c r="D4234" s="156"/>
      <c r="E4234" s="157"/>
      <c r="F4234" s="158"/>
      <c r="G4234" s="158"/>
      <c r="H4234" s="158"/>
      <c r="I4234" s="158"/>
      <c r="J4234" s="158"/>
      <c r="K4234" s="158"/>
      <c r="L4234" s="158"/>
      <c r="M4234" s="158"/>
      <c r="N4234" s="158"/>
      <c r="O4234" s="158"/>
      <c r="P4234" s="158"/>
      <c r="Q4234" s="158"/>
      <c r="R4234" s="158"/>
      <c r="S4234" s="158"/>
      <c r="T4234" s="158"/>
      <c r="U4234" s="158"/>
      <c r="V4234" s="158"/>
      <c r="W4234" s="158"/>
    </row>
    <row r="4235" spans="1:23">
      <c r="A4235" s="154"/>
      <c r="B4235" s="159"/>
      <c r="C4235" s="159"/>
      <c r="D4235" s="160"/>
      <c r="E4235" s="161"/>
      <c r="F4235" s="162"/>
      <c r="G4235" s="162"/>
      <c r="H4235" s="162"/>
      <c r="I4235" s="162"/>
      <c r="J4235" s="162"/>
      <c r="K4235" s="162"/>
      <c r="L4235" s="158"/>
      <c r="M4235" s="158"/>
      <c r="N4235" s="158"/>
      <c r="O4235" s="158"/>
      <c r="P4235" s="158"/>
      <c r="Q4235" s="158"/>
      <c r="R4235" s="158"/>
      <c r="S4235" s="158"/>
      <c r="T4235" s="158"/>
      <c r="U4235" s="158"/>
      <c r="V4235" s="158"/>
      <c r="W4235" s="158"/>
    </row>
    <row r="4236" spans="1:23">
      <c r="A4236" s="163"/>
      <c r="B4236" s="159"/>
      <c r="C4236" s="159"/>
      <c r="D4236" s="160"/>
      <c r="E4236" s="154"/>
      <c r="F4236" s="154"/>
      <c r="G4236" s="154"/>
      <c r="H4236" s="154"/>
      <c r="I4236" s="154"/>
      <c r="J4236" s="154"/>
      <c r="K4236" s="154"/>
      <c r="L4236" s="158"/>
      <c r="M4236" s="158"/>
      <c r="N4236" s="158"/>
      <c r="O4236" s="158"/>
      <c r="P4236" s="158"/>
      <c r="Q4236" s="158"/>
      <c r="R4236" s="158"/>
      <c r="S4236" s="158"/>
      <c r="T4236" s="158"/>
      <c r="U4236" s="158"/>
      <c r="V4236" s="158"/>
      <c r="W4236" s="158"/>
    </row>
    <row r="4237" spans="1:23">
      <c r="A4237" s="154"/>
      <c r="B4237" s="155"/>
      <c r="C4237" s="155"/>
      <c r="D4237" s="156"/>
      <c r="E4237" s="157"/>
      <c r="F4237" s="158"/>
      <c r="G4237" s="158"/>
      <c r="H4237" s="158"/>
      <c r="I4237" s="158"/>
      <c r="J4237" s="158"/>
      <c r="K4237" s="158"/>
      <c r="L4237" s="158"/>
      <c r="M4237" s="158"/>
      <c r="N4237" s="158"/>
      <c r="O4237" s="158"/>
      <c r="P4237" s="158"/>
      <c r="Q4237" s="158"/>
      <c r="R4237" s="158"/>
      <c r="S4237" s="158"/>
      <c r="T4237" s="158"/>
      <c r="U4237" s="158"/>
      <c r="V4237" s="158"/>
      <c r="W4237" s="158"/>
    </row>
    <row r="4238" spans="1:23">
      <c r="A4238" s="154"/>
      <c r="B4238" s="159"/>
      <c r="C4238" s="159"/>
      <c r="D4238" s="160"/>
      <c r="E4238" s="161"/>
      <c r="F4238" s="162"/>
      <c r="G4238" s="162"/>
      <c r="H4238" s="162"/>
      <c r="I4238" s="162"/>
      <c r="J4238" s="162"/>
      <c r="K4238" s="162"/>
      <c r="L4238" s="158"/>
      <c r="M4238" s="158"/>
      <c r="N4238" s="158"/>
      <c r="O4238" s="158"/>
      <c r="P4238" s="158"/>
      <c r="Q4238" s="158"/>
      <c r="R4238" s="158"/>
      <c r="S4238" s="158"/>
      <c r="T4238" s="158"/>
      <c r="U4238" s="158"/>
      <c r="V4238" s="158"/>
      <c r="W4238" s="158"/>
    </row>
    <row r="4239" spans="1:23">
      <c r="A4239" s="163"/>
      <c r="B4239" s="159"/>
      <c r="C4239" s="159"/>
      <c r="D4239" s="160"/>
      <c r="E4239" s="154"/>
      <c r="F4239" s="154"/>
      <c r="G4239" s="154"/>
      <c r="H4239" s="154"/>
      <c r="I4239" s="154"/>
      <c r="J4239" s="154"/>
      <c r="K4239" s="154"/>
      <c r="L4239" s="158"/>
      <c r="M4239" s="158"/>
      <c r="N4239" s="158"/>
      <c r="O4239" s="158"/>
      <c r="P4239" s="158"/>
      <c r="Q4239" s="158"/>
      <c r="R4239" s="158"/>
      <c r="S4239" s="158"/>
      <c r="T4239" s="158"/>
      <c r="U4239" s="158"/>
      <c r="V4239" s="158"/>
      <c r="W4239" s="158"/>
    </row>
    <row r="4240" spans="1:23">
      <c r="A4240" s="154"/>
      <c r="B4240" s="155"/>
      <c r="C4240" s="155"/>
      <c r="D4240" s="156"/>
      <c r="E4240" s="157"/>
      <c r="F4240" s="158"/>
      <c r="G4240" s="158"/>
      <c r="H4240" s="158"/>
      <c r="I4240" s="158"/>
      <c r="J4240" s="158"/>
      <c r="K4240" s="158"/>
      <c r="L4240" s="158"/>
      <c r="M4240" s="158"/>
      <c r="N4240" s="158"/>
      <c r="O4240" s="158"/>
      <c r="P4240" s="158"/>
      <c r="Q4240" s="158"/>
      <c r="R4240" s="158"/>
      <c r="S4240" s="158"/>
      <c r="T4240" s="158"/>
      <c r="U4240" s="158"/>
      <c r="V4240" s="158"/>
      <c r="W4240" s="158"/>
    </row>
    <row r="4241" spans="1:23">
      <c r="A4241" s="154"/>
      <c r="B4241" s="159"/>
      <c r="C4241" s="159"/>
      <c r="D4241" s="160"/>
      <c r="E4241" s="161"/>
      <c r="F4241" s="162"/>
      <c r="G4241" s="162"/>
      <c r="H4241" s="162"/>
      <c r="I4241" s="162"/>
      <c r="J4241" s="162"/>
      <c r="K4241" s="162"/>
      <c r="L4241" s="158"/>
      <c r="M4241" s="158"/>
      <c r="N4241" s="158"/>
      <c r="O4241" s="158"/>
      <c r="P4241" s="158"/>
      <c r="Q4241" s="158"/>
      <c r="R4241" s="158"/>
      <c r="S4241" s="158"/>
      <c r="T4241" s="158"/>
      <c r="U4241" s="158"/>
      <c r="V4241" s="158"/>
      <c r="W4241" s="158"/>
    </row>
    <row r="4242" spans="1:23">
      <c r="A4242" s="163"/>
      <c r="B4242" s="159"/>
      <c r="C4242" s="159"/>
      <c r="D4242" s="160"/>
      <c r="E4242" s="154"/>
      <c r="F4242" s="154"/>
      <c r="G4242" s="154"/>
      <c r="H4242" s="154"/>
      <c r="I4242" s="154"/>
      <c r="J4242" s="154"/>
      <c r="K4242" s="154"/>
      <c r="L4242" s="158"/>
      <c r="M4242" s="158"/>
      <c r="N4242" s="158"/>
      <c r="O4242" s="158"/>
      <c r="P4242" s="158"/>
      <c r="Q4242" s="158"/>
      <c r="R4242" s="158"/>
      <c r="S4242" s="158"/>
      <c r="T4242" s="158"/>
      <c r="U4242" s="158"/>
      <c r="V4242" s="158"/>
      <c r="W4242" s="158"/>
    </row>
    <row r="4243" spans="1:23">
      <c r="A4243" s="154"/>
      <c r="B4243" s="155"/>
      <c r="C4243" s="155"/>
      <c r="D4243" s="156"/>
      <c r="E4243" s="157"/>
      <c r="F4243" s="158"/>
      <c r="G4243" s="158"/>
      <c r="H4243" s="158"/>
      <c r="I4243" s="158"/>
      <c r="J4243" s="158"/>
      <c r="K4243" s="158"/>
      <c r="L4243" s="158"/>
      <c r="M4243" s="158"/>
      <c r="N4243" s="158"/>
      <c r="O4243" s="158"/>
      <c r="P4243" s="158"/>
      <c r="Q4243" s="158"/>
      <c r="R4243" s="158"/>
      <c r="S4243" s="158"/>
      <c r="T4243" s="158"/>
      <c r="U4243" s="158"/>
      <c r="V4243" s="158"/>
      <c r="W4243" s="158"/>
    </row>
    <row r="4244" spans="1:23">
      <c r="A4244" s="154"/>
      <c r="B4244" s="159"/>
      <c r="C4244" s="159"/>
      <c r="D4244" s="160"/>
      <c r="E4244" s="161"/>
      <c r="F4244" s="162"/>
      <c r="G4244" s="162"/>
      <c r="H4244" s="162"/>
      <c r="I4244" s="162"/>
      <c r="J4244" s="162"/>
      <c r="K4244" s="162"/>
      <c r="L4244" s="158"/>
      <c r="M4244" s="158"/>
      <c r="N4244" s="158"/>
      <c r="O4244" s="158"/>
      <c r="P4244" s="158"/>
      <c r="Q4244" s="158"/>
      <c r="R4244" s="158"/>
      <c r="S4244" s="158"/>
      <c r="T4244" s="158"/>
      <c r="U4244" s="158"/>
      <c r="V4244" s="158"/>
      <c r="W4244" s="158"/>
    </row>
    <row r="4245" spans="1:23">
      <c r="A4245" s="163"/>
      <c r="B4245" s="159"/>
      <c r="C4245" s="159"/>
      <c r="D4245" s="160"/>
      <c r="E4245" s="154"/>
      <c r="F4245" s="154"/>
      <c r="G4245" s="154"/>
      <c r="H4245" s="154"/>
      <c r="I4245" s="154"/>
      <c r="J4245" s="154"/>
      <c r="K4245" s="154"/>
      <c r="L4245" s="158"/>
      <c r="M4245" s="158"/>
      <c r="N4245" s="158"/>
      <c r="O4245" s="158"/>
      <c r="P4245" s="158"/>
      <c r="Q4245" s="158"/>
      <c r="R4245" s="158"/>
      <c r="S4245" s="158"/>
      <c r="T4245" s="158"/>
      <c r="U4245" s="158"/>
      <c r="V4245" s="158"/>
      <c r="W4245" s="158"/>
    </row>
    <row r="4246" spans="1:23">
      <c r="A4246" s="154"/>
      <c r="B4246" s="155"/>
      <c r="C4246" s="155"/>
      <c r="D4246" s="156"/>
      <c r="E4246" s="157"/>
      <c r="F4246" s="158"/>
      <c r="G4246" s="158"/>
      <c r="H4246" s="158"/>
      <c r="I4246" s="158"/>
      <c r="J4246" s="158"/>
      <c r="K4246" s="158"/>
      <c r="L4246" s="158"/>
      <c r="M4246" s="158"/>
      <c r="N4246" s="158"/>
      <c r="O4246" s="158"/>
      <c r="P4246" s="158"/>
      <c r="Q4246" s="158"/>
      <c r="R4246" s="158"/>
      <c r="S4246" s="158"/>
      <c r="T4246" s="158"/>
      <c r="U4246" s="158"/>
      <c r="V4246" s="158"/>
      <c r="W4246" s="158"/>
    </row>
    <row r="4247" spans="1:23">
      <c r="A4247" s="154"/>
      <c r="B4247" s="159"/>
      <c r="C4247" s="159"/>
      <c r="D4247" s="160"/>
      <c r="E4247" s="161"/>
      <c r="F4247" s="162"/>
      <c r="G4247" s="162"/>
      <c r="H4247" s="162"/>
      <c r="I4247" s="162"/>
      <c r="J4247" s="162"/>
      <c r="K4247" s="162"/>
      <c r="L4247" s="158"/>
      <c r="M4247" s="158"/>
      <c r="N4247" s="158"/>
      <c r="O4247" s="158"/>
      <c r="P4247" s="158"/>
      <c r="Q4247" s="158"/>
      <c r="R4247" s="158"/>
      <c r="S4247" s="158"/>
      <c r="T4247" s="158"/>
      <c r="U4247" s="158"/>
      <c r="V4247" s="158"/>
      <c r="W4247" s="158"/>
    </row>
    <row r="4248" spans="1:23">
      <c r="A4248" s="163"/>
      <c r="B4248" s="159"/>
      <c r="C4248" s="159"/>
      <c r="D4248" s="160"/>
      <c r="E4248" s="154"/>
      <c r="F4248" s="154"/>
      <c r="G4248" s="154"/>
      <c r="H4248" s="154"/>
      <c r="I4248" s="154"/>
      <c r="J4248" s="154"/>
      <c r="K4248" s="154"/>
      <c r="L4248" s="158"/>
      <c r="M4248" s="158"/>
      <c r="N4248" s="158"/>
      <c r="O4248" s="158"/>
      <c r="P4248" s="158"/>
      <c r="Q4248" s="158"/>
      <c r="R4248" s="158"/>
      <c r="S4248" s="158"/>
      <c r="T4248" s="158"/>
      <c r="U4248" s="158"/>
      <c r="V4248" s="158"/>
      <c r="W4248" s="158"/>
    </row>
    <row r="4249" spans="1:23">
      <c r="A4249" s="154"/>
      <c r="B4249" s="155"/>
      <c r="C4249" s="155"/>
      <c r="D4249" s="156"/>
      <c r="E4249" s="157"/>
      <c r="F4249" s="158"/>
      <c r="G4249" s="158"/>
      <c r="H4249" s="158"/>
      <c r="I4249" s="158"/>
      <c r="J4249" s="158"/>
      <c r="K4249" s="158"/>
      <c r="L4249" s="158"/>
      <c r="M4249" s="158"/>
      <c r="N4249" s="158"/>
      <c r="O4249" s="158"/>
      <c r="P4249" s="158"/>
      <c r="Q4249" s="158"/>
      <c r="R4249" s="158"/>
      <c r="S4249" s="158"/>
      <c r="T4249" s="158"/>
      <c r="U4249" s="158"/>
      <c r="V4249" s="158"/>
      <c r="W4249" s="158"/>
    </row>
    <row r="4250" spans="1:23">
      <c r="A4250" s="154"/>
      <c r="B4250" s="159"/>
      <c r="C4250" s="159"/>
      <c r="D4250" s="160"/>
      <c r="E4250" s="161"/>
      <c r="F4250" s="162"/>
      <c r="G4250" s="162"/>
      <c r="H4250" s="162"/>
      <c r="I4250" s="162"/>
      <c r="J4250" s="162"/>
      <c r="K4250" s="162"/>
      <c r="L4250" s="158"/>
      <c r="M4250" s="158"/>
      <c r="N4250" s="158"/>
      <c r="O4250" s="158"/>
      <c r="P4250" s="158"/>
      <c r="Q4250" s="158"/>
      <c r="R4250" s="158"/>
      <c r="S4250" s="158"/>
      <c r="T4250" s="158"/>
      <c r="U4250" s="158"/>
      <c r="V4250" s="158"/>
      <c r="W4250" s="158"/>
    </row>
    <row r="4251" spans="1:23">
      <c r="A4251" s="163"/>
      <c r="B4251" s="159"/>
      <c r="C4251" s="159"/>
      <c r="D4251" s="160"/>
      <c r="E4251" s="154"/>
      <c r="F4251" s="154"/>
      <c r="G4251" s="154"/>
      <c r="H4251" s="154"/>
      <c r="I4251" s="154"/>
      <c r="J4251" s="154"/>
      <c r="K4251" s="154"/>
      <c r="L4251" s="158"/>
      <c r="M4251" s="158"/>
      <c r="N4251" s="158"/>
      <c r="O4251" s="158"/>
      <c r="P4251" s="158"/>
      <c r="Q4251" s="158"/>
      <c r="R4251" s="158"/>
      <c r="S4251" s="158"/>
      <c r="T4251" s="158"/>
      <c r="U4251" s="158"/>
      <c r="V4251" s="158"/>
      <c r="W4251" s="158"/>
    </row>
    <row r="4252" spans="1:23">
      <c r="A4252" s="154"/>
      <c r="B4252" s="155"/>
      <c r="C4252" s="155"/>
      <c r="D4252" s="156"/>
      <c r="E4252" s="157"/>
      <c r="F4252" s="158"/>
      <c r="G4252" s="158"/>
      <c r="H4252" s="158"/>
      <c r="I4252" s="158"/>
      <c r="J4252" s="158"/>
      <c r="K4252" s="158"/>
      <c r="L4252" s="158"/>
      <c r="M4252" s="158"/>
      <c r="N4252" s="158"/>
      <c r="O4252" s="158"/>
      <c r="P4252" s="158"/>
      <c r="Q4252" s="158"/>
      <c r="R4252" s="158"/>
      <c r="S4252" s="158"/>
      <c r="T4252" s="158"/>
      <c r="U4252" s="158"/>
      <c r="V4252" s="158"/>
      <c r="W4252" s="158"/>
    </row>
    <row r="4253" spans="1:23">
      <c r="A4253" s="154"/>
      <c r="B4253" s="159"/>
      <c r="C4253" s="159"/>
      <c r="D4253" s="160"/>
      <c r="E4253" s="161"/>
      <c r="F4253" s="162"/>
      <c r="G4253" s="162"/>
      <c r="H4253" s="162"/>
      <c r="I4253" s="162"/>
      <c r="J4253" s="162"/>
      <c r="K4253" s="162"/>
      <c r="L4253" s="158"/>
      <c r="M4253" s="158"/>
      <c r="N4253" s="158"/>
      <c r="O4253" s="158"/>
      <c r="P4253" s="158"/>
      <c r="Q4253" s="158"/>
      <c r="R4253" s="158"/>
      <c r="S4253" s="158"/>
      <c r="T4253" s="158"/>
      <c r="U4253" s="158"/>
      <c r="V4253" s="158"/>
      <c r="W4253" s="158"/>
    </row>
    <row r="4254" spans="1:23">
      <c r="A4254" s="163"/>
      <c r="B4254" s="159"/>
      <c r="C4254" s="159"/>
      <c r="D4254" s="160"/>
      <c r="E4254" s="154"/>
      <c r="F4254" s="154"/>
      <c r="G4254" s="154"/>
      <c r="H4254" s="154"/>
      <c r="I4254" s="154"/>
      <c r="J4254" s="154"/>
      <c r="K4254" s="154"/>
      <c r="L4254" s="158"/>
      <c r="M4254" s="158"/>
      <c r="N4254" s="158"/>
      <c r="O4254" s="158"/>
      <c r="P4254" s="158"/>
      <c r="Q4254" s="158"/>
      <c r="R4254" s="158"/>
      <c r="S4254" s="158"/>
      <c r="T4254" s="158"/>
      <c r="U4254" s="158"/>
      <c r="V4254" s="158"/>
      <c r="W4254" s="158"/>
    </row>
    <row r="4255" spans="1:23">
      <c r="A4255" s="154"/>
      <c r="B4255" s="155"/>
      <c r="C4255" s="155"/>
      <c r="D4255" s="156"/>
      <c r="E4255" s="157"/>
      <c r="F4255" s="158"/>
      <c r="G4255" s="158"/>
      <c r="H4255" s="158"/>
      <c r="I4255" s="158"/>
      <c r="J4255" s="158"/>
      <c r="K4255" s="158"/>
      <c r="L4255" s="158"/>
      <c r="M4255" s="158"/>
      <c r="N4255" s="158"/>
      <c r="O4255" s="158"/>
      <c r="P4255" s="158"/>
      <c r="Q4255" s="158"/>
      <c r="R4255" s="158"/>
      <c r="S4255" s="158"/>
      <c r="T4255" s="158"/>
      <c r="U4255" s="158"/>
      <c r="V4255" s="158"/>
      <c r="W4255" s="158"/>
    </row>
    <row r="4256" spans="1:23">
      <c r="A4256" s="154"/>
      <c r="B4256" s="159"/>
      <c r="C4256" s="159"/>
      <c r="D4256" s="160"/>
      <c r="E4256" s="161"/>
      <c r="F4256" s="162"/>
      <c r="G4256" s="162"/>
      <c r="H4256" s="162"/>
      <c r="I4256" s="162"/>
      <c r="J4256" s="162"/>
      <c r="K4256" s="162"/>
      <c r="L4256" s="158"/>
      <c r="M4256" s="158"/>
      <c r="N4256" s="158"/>
      <c r="O4256" s="158"/>
      <c r="P4256" s="158"/>
      <c r="Q4256" s="158"/>
      <c r="R4256" s="158"/>
      <c r="S4256" s="158"/>
      <c r="T4256" s="158"/>
      <c r="U4256" s="158"/>
      <c r="V4256" s="158"/>
      <c r="W4256" s="158"/>
    </row>
    <row r="4257" spans="1:23">
      <c r="A4257" s="163"/>
      <c r="B4257" s="159"/>
      <c r="C4257" s="159"/>
      <c r="D4257" s="160"/>
      <c r="E4257" s="154"/>
      <c r="F4257" s="154"/>
      <c r="G4257" s="154"/>
      <c r="H4257" s="154"/>
      <c r="I4257" s="154"/>
      <c r="J4257" s="154"/>
      <c r="K4257" s="154"/>
      <c r="L4257" s="158"/>
      <c r="M4257" s="158"/>
      <c r="N4257" s="158"/>
      <c r="O4257" s="158"/>
      <c r="P4257" s="158"/>
      <c r="Q4257" s="158"/>
      <c r="R4257" s="158"/>
      <c r="S4257" s="158"/>
      <c r="T4257" s="158"/>
      <c r="U4257" s="158"/>
      <c r="V4257" s="158"/>
      <c r="W4257" s="158"/>
    </row>
    <row r="4258" spans="1:23">
      <c r="A4258" s="154"/>
      <c r="B4258" s="155"/>
      <c r="C4258" s="155"/>
      <c r="D4258" s="156"/>
      <c r="E4258" s="157"/>
      <c r="F4258" s="158"/>
      <c r="G4258" s="158"/>
      <c r="H4258" s="158"/>
      <c r="I4258" s="158"/>
      <c r="J4258" s="158"/>
      <c r="K4258" s="158"/>
      <c r="L4258" s="158"/>
      <c r="M4258" s="158"/>
      <c r="N4258" s="158"/>
      <c r="O4258" s="158"/>
      <c r="P4258" s="158"/>
      <c r="Q4258" s="158"/>
      <c r="R4258" s="158"/>
      <c r="S4258" s="158"/>
      <c r="T4258" s="158"/>
      <c r="U4258" s="158"/>
      <c r="V4258" s="158"/>
      <c r="W4258" s="158"/>
    </row>
    <row r="4259" spans="1:23">
      <c r="A4259" s="154"/>
      <c r="B4259" s="159"/>
      <c r="C4259" s="159"/>
      <c r="D4259" s="160"/>
      <c r="E4259" s="161"/>
      <c r="F4259" s="162"/>
      <c r="G4259" s="162"/>
      <c r="H4259" s="162"/>
      <c r="I4259" s="162"/>
      <c r="J4259" s="162"/>
      <c r="K4259" s="162"/>
      <c r="L4259" s="158"/>
      <c r="M4259" s="158"/>
      <c r="N4259" s="158"/>
      <c r="O4259" s="158"/>
      <c r="P4259" s="158"/>
      <c r="Q4259" s="158"/>
      <c r="R4259" s="158"/>
      <c r="S4259" s="158"/>
      <c r="T4259" s="158"/>
      <c r="U4259" s="158"/>
      <c r="V4259" s="158"/>
      <c r="W4259" s="158"/>
    </row>
    <row r="4260" spans="1:23">
      <c r="A4260" s="163"/>
      <c r="B4260" s="159"/>
      <c r="C4260" s="159"/>
      <c r="D4260" s="160"/>
      <c r="E4260" s="154"/>
      <c r="F4260" s="154"/>
      <c r="G4260" s="154"/>
      <c r="H4260" s="154"/>
      <c r="I4260" s="154"/>
      <c r="J4260" s="154"/>
      <c r="K4260" s="154"/>
      <c r="L4260" s="158"/>
      <c r="M4260" s="158"/>
      <c r="N4260" s="158"/>
      <c r="O4260" s="158"/>
      <c r="P4260" s="158"/>
      <c r="Q4260" s="158"/>
      <c r="R4260" s="158"/>
      <c r="S4260" s="158"/>
      <c r="T4260" s="158"/>
      <c r="U4260" s="158"/>
      <c r="V4260" s="158"/>
      <c r="W4260" s="158"/>
    </row>
    <row r="4261" spans="1:23">
      <c r="A4261" s="154"/>
      <c r="B4261" s="155"/>
      <c r="C4261" s="155"/>
      <c r="D4261" s="156"/>
      <c r="E4261" s="157"/>
      <c r="F4261" s="158"/>
      <c r="G4261" s="158"/>
      <c r="H4261" s="158"/>
      <c r="I4261" s="158"/>
      <c r="J4261" s="158"/>
      <c r="K4261" s="158"/>
      <c r="L4261" s="158"/>
      <c r="M4261" s="158"/>
      <c r="N4261" s="158"/>
      <c r="O4261" s="158"/>
      <c r="P4261" s="158"/>
      <c r="Q4261" s="158"/>
      <c r="R4261" s="158"/>
      <c r="S4261" s="158"/>
      <c r="T4261" s="158"/>
      <c r="U4261" s="158"/>
      <c r="V4261" s="158"/>
      <c r="W4261" s="158"/>
    </row>
    <row r="4262" spans="1:23">
      <c r="A4262" s="154"/>
      <c r="B4262" s="159"/>
      <c r="C4262" s="159"/>
      <c r="D4262" s="160"/>
      <c r="E4262" s="161"/>
      <c r="F4262" s="162"/>
      <c r="G4262" s="162"/>
      <c r="H4262" s="162"/>
      <c r="I4262" s="162"/>
      <c r="J4262" s="162"/>
      <c r="K4262" s="162"/>
      <c r="L4262" s="158"/>
      <c r="M4262" s="158"/>
      <c r="N4262" s="158"/>
      <c r="O4262" s="158"/>
      <c r="P4262" s="158"/>
      <c r="Q4262" s="158"/>
      <c r="R4262" s="158"/>
      <c r="S4262" s="158"/>
      <c r="T4262" s="158"/>
      <c r="U4262" s="158"/>
      <c r="V4262" s="158"/>
      <c r="W4262" s="158"/>
    </row>
    <row r="4263" spans="1:23">
      <c r="A4263" s="163"/>
      <c r="B4263" s="159"/>
      <c r="C4263" s="159"/>
      <c r="D4263" s="160"/>
      <c r="E4263" s="154"/>
      <c r="F4263" s="154"/>
      <c r="G4263" s="154"/>
      <c r="H4263" s="154"/>
      <c r="I4263" s="154"/>
      <c r="J4263" s="154"/>
      <c r="K4263" s="154"/>
      <c r="L4263" s="158"/>
      <c r="M4263" s="158"/>
      <c r="N4263" s="158"/>
      <c r="O4263" s="158"/>
      <c r="P4263" s="158"/>
      <c r="Q4263" s="158"/>
      <c r="R4263" s="158"/>
      <c r="S4263" s="158"/>
      <c r="T4263" s="158"/>
      <c r="U4263" s="158"/>
      <c r="V4263" s="158"/>
      <c r="W4263" s="158"/>
    </row>
    <row r="4264" spans="1:23">
      <c r="A4264" s="154"/>
      <c r="B4264" s="155"/>
      <c r="C4264" s="155"/>
      <c r="D4264" s="156"/>
      <c r="E4264" s="157"/>
      <c r="F4264" s="158"/>
      <c r="G4264" s="158"/>
      <c r="H4264" s="158"/>
      <c r="I4264" s="158"/>
      <c r="J4264" s="158"/>
      <c r="K4264" s="158"/>
      <c r="L4264" s="158"/>
      <c r="M4264" s="158"/>
      <c r="N4264" s="158"/>
      <c r="O4264" s="158"/>
      <c r="P4264" s="158"/>
      <c r="Q4264" s="158"/>
      <c r="R4264" s="158"/>
      <c r="S4264" s="158"/>
      <c r="T4264" s="158"/>
      <c r="U4264" s="158"/>
      <c r="V4264" s="158"/>
      <c r="W4264" s="158"/>
    </row>
    <row r="4265" spans="1:23">
      <c r="A4265" s="154"/>
      <c r="B4265" s="159"/>
      <c r="C4265" s="159"/>
      <c r="D4265" s="160"/>
      <c r="E4265" s="161"/>
      <c r="F4265" s="162"/>
      <c r="G4265" s="162"/>
      <c r="H4265" s="162"/>
      <c r="I4265" s="162"/>
      <c r="J4265" s="162"/>
      <c r="K4265" s="162"/>
      <c r="L4265" s="158"/>
      <c r="M4265" s="158"/>
      <c r="N4265" s="158"/>
      <c r="O4265" s="158"/>
      <c r="P4265" s="158"/>
      <c r="Q4265" s="158"/>
      <c r="R4265" s="158"/>
      <c r="S4265" s="158"/>
      <c r="T4265" s="158"/>
      <c r="U4265" s="158"/>
      <c r="V4265" s="158"/>
      <c r="W4265" s="158"/>
    </row>
    <row r="4266" spans="1:23">
      <c r="A4266" s="163"/>
      <c r="B4266" s="159"/>
      <c r="C4266" s="159"/>
      <c r="D4266" s="160"/>
      <c r="E4266" s="154"/>
      <c r="F4266" s="154"/>
      <c r="G4266" s="154"/>
      <c r="H4266" s="154"/>
      <c r="I4266" s="154"/>
      <c r="J4266" s="154"/>
      <c r="K4266" s="154"/>
      <c r="L4266" s="158"/>
      <c r="M4266" s="158"/>
      <c r="N4266" s="158"/>
      <c r="O4266" s="158"/>
      <c r="P4266" s="158"/>
      <c r="Q4266" s="158"/>
      <c r="R4266" s="158"/>
      <c r="S4266" s="158"/>
      <c r="T4266" s="158"/>
      <c r="U4266" s="158"/>
      <c r="V4266" s="158"/>
      <c r="W4266" s="158"/>
    </row>
    <row r="4267" spans="1:23">
      <c r="A4267" s="154"/>
      <c r="B4267" s="155"/>
      <c r="C4267" s="155"/>
      <c r="D4267" s="156"/>
      <c r="E4267" s="157"/>
      <c r="F4267" s="158"/>
      <c r="G4267" s="158"/>
      <c r="H4267" s="158"/>
      <c r="I4267" s="158"/>
      <c r="J4267" s="158"/>
      <c r="K4267" s="158"/>
      <c r="L4267" s="158"/>
      <c r="M4267" s="158"/>
      <c r="N4267" s="158"/>
      <c r="O4267" s="158"/>
      <c r="P4267" s="158"/>
      <c r="Q4267" s="158"/>
      <c r="R4267" s="158"/>
      <c r="S4267" s="158"/>
      <c r="T4267" s="158"/>
      <c r="U4267" s="158"/>
      <c r="V4267" s="158"/>
      <c r="W4267" s="158"/>
    </row>
    <row r="4268" spans="1:23">
      <c r="A4268" s="154"/>
      <c r="B4268" s="159"/>
      <c r="C4268" s="159"/>
      <c r="D4268" s="160"/>
      <c r="E4268" s="161"/>
      <c r="F4268" s="162"/>
      <c r="G4268" s="162"/>
      <c r="H4268" s="162"/>
      <c r="I4268" s="162"/>
      <c r="J4268" s="162"/>
      <c r="K4268" s="162"/>
      <c r="L4268" s="158"/>
      <c r="M4268" s="158"/>
      <c r="N4268" s="158"/>
      <c r="O4268" s="158"/>
      <c r="P4268" s="158"/>
      <c r="Q4268" s="158"/>
      <c r="R4268" s="158"/>
      <c r="S4268" s="158"/>
      <c r="T4268" s="158"/>
      <c r="U4268" s="158"/>
      <c r="V4268" s="158"/>
      <c r="W4268" s="158"/>
    </row>
    <row r="4269" spans="1:23">
      <c r="A4269" s="163"/>
      <c r="B4269" s="159"/>
      <c r="C4269" s="159"/>
      <c r="D4269" s="160"/>
      <c r="E4269" s="154"/>
      <c r="F4269" s="154"/>
      <c r="G4269" s="154"/>
      <c r="H4269" s="154"/>
      <c r="I4269" s="154"/>
      <c r="J4269" s="154"/>
      <c r="K4269" s="154"/>
      <c r="L4269" s="158"/>
      <c r="M4269" s="158"/>
      <c r="N4269" s="158"/>
      <c r="O4269" s="158"/>
      <c r="P4269" s="158"/>
      <c r="Q4269" s="158"/>
      <c r="R4269" s="158"/>
      <c r="S4269" s="158"/>
      <c r="T4269" s="158"/>
      <c r="U4269" s="158"/>
      <c r="V4269" s="158"/>
      <c r="W4269" s="158"/>
    </row>
    <row r="4270" spans="1:23">
      <c r="A4270" s="154"/>
      <c r="B4270" s="155"/>
      <c r="C4270" s="155"/>
      <c r="D4270" s="156"/>
      <c r="E4270" s="157"/>
      <c r="F4270" s="158"/>
      <c r="G4270" s="158"/>
      <c r="H4270" s="158"/>
      <c r="I4270" s="158"/>
      <c r="J4270" s="158"/>
      <c r="K4270" s="158"/>
      <c r="L4270" s="158"/>
      <c r="M4270" s="158"/>
      <c r="N4270" s="158"/>
      <c r="O4270" s="158"/>
      <c r="P4270" s="158"/>
      <c r="Q4270" s="158"/>
      <c r="R4270" s="158"/>
      <c r="S4270" s="158"/>
      <c r="T4270" s="158"/>
      <c r="U4270" s="158"/>
      <c r="V4270" s="158"/>
      <c r="W4270" s="158"/>
    </row>
    <row r="4271" spans="1:23">
      <c r="A4271" s="154"/>
      <c r="B4271" s="159"/>
      <c r="C4271" s="159"/>
      <c r="D4271" s="160"/>
      <c r="E4271" s="161"/>
      <c r="F4271" s="162"/>
      <c r="G4271" s="162"/>
      <c r="H4271" s="162"/>
      <c r="I4271" s="162"/>
      <c r="J4271" s="162"/>
      <c r="K4271" s="162"/>
      <c r="L4271" s="158"/>
      <c r="M4271" s="158"/>
      <c r="N4271" s="158"/>
      <c r="O4271" s="158"/>
      <c r="P4271" s="158"/>
      <c r="Q4271" s="158"/>
      <c r="R4271" s="158"/>
      <c r="S4271" s="158"/>
      <c r="T4271" s="158"/>
      <c r="U4271" s="158"/>
      <c r="V4271" s="158"/>
      <c r="W4271" s="158"/>
    </row>
    <row r="4272" spans="1:23">
      <c r="A4272" s="163"/>
      <c r="B4272" s="159"/>
      <c r="C4272" s="159"/>
      <c r="D4272" s="160"/>
      <c r="E4272" s="154"/>
      <c r="F4272" s="154"/>
      <c r="G4272" s="154"/>
      <c r="H4272" s="154"/>
      <c r="I4272" s="154"/>
      <c r="J4272" s="154"/>
      <c r="K4272" s="154"/>
      <c r="L4272" s="158"/>
      <c r="M4272" s="158"/>
      <c r="N4272" s="158"/>
      <c r="O4272" s="158"/>
      <c r="P4272" s="158"/>
      <c r="Q4272" s="158"/>
      <c r="R4272" s="158"/>
      <c r="S4272" s="158"/>
      <c r="T4272" s="158"/>
      <c r="U4272" s="158"/>
      <c r="V4272" s="158"/>
      <c r="W4272" s="158"/>
    </row>
    <row r="4273" spans="1:23">
      <c r="A4273" s="154"/>
      <c r="B4273" s="155"/>
      <c r="C4273" s="155"/>
      <c r="D4273" s="156"/>
      <c r="E4273" s="157"/>
      <c r="F4273" s="158"/>
      <c r="G4273" s="158"/>
      <c r="H4273" s="158"/>
      <c r="I4273" s="158"/>
      <c r="J4273" s="158"/>
      <c r="K4273" s="158"/>
      <c r="L4273" s="158"/>
      <c r="M4273" s="158"/>
      <c r="N4273" s="158"/>
      <c r="O4273" s="158"/>
      <c r="P4273" s="158"/>
      <c r="Q4273" s="158"/>
      <c r="R4273" s="158"/>
      <c r="S4273" s="158"/>
      <c r="T4273" s="158"/>
      <c r="U4273" s="158"/>
      <c r="V4273" s="158"/>
      <c r="W4273" s="158"/>
    </row>
    <row r="4274" spans="1:23">
      <c r="A4274" s="154"/>
      <c r="B4274" s="159"/>
      <c r="C4274" s="159"/>
      <c r="D4274" s="160"/>
      <c r="E4274" s="161"/>
      <c r="F4274" s="162"/>
      <c r="G4274" s="162"/>
      <c r="H4274" s="162"/>
      <c r="I4274" s="162"/>
      <c r="J4274" s="162"/>
      <c r="K4274" s="162"/>
      <c r="L4274" s="158"/>
      <c r="M4274" s="158"/>
      <c r="N4274" s="158"/>
      <c r="O4274" s="158"/>
      <c r="P4274" s="158"/>
      <c r="Q4274" s="158"/>
      <c r="R4274" s="158"/>
      <c r="S4274" s="158"/>
      <c r="T4274" s="158"/>
      <c r="U4274" s="158"/>
      <c r="V4274" s="158"/>
      <c r="W4274" s="158"/>
    </row>
    <row r="4275" spans="1:23">
      <c r="A4275" s="163"/>
      <c r="B4275" s="159"/>
      <c r="C4275" s="159"/>
      <c r="D4275" s="160"/>
      <c r="E4275" s="154"/>
      <c r="F4275" s="154"/>
      <c r="G4275" s="154"/>
      <c r="H4275" s="154"/>
      <c r="I4275" s="154"/>
      <c r="J4275" s="154"/>
      <c r="K4275" s="154"/>
      <c r="L4275" s="158"/>
      <c r="M4275" s="158"/>
      <c r="N4275" s="158"/>
      <c r="O4275" s="158"/>
      <c r="P4275" s="158"/>
      <c r="Q4275" s="158"/>
      <c r="R4275" s="158"/>
      <c r="S4275" s="158"/>
      <c r="T4275" s="158"/>
      <c r="U4275" s="158"/>
      <c r="V4275" s="158"/>
      <c r="W4275" s="158"/>
    </row>
    <row r="4276" spans="1:23">
      <c r="A4276" s="154"/>
      <c r="B4276" s="155"/>
      <c r="C4276" s="155"/>
      <c r="D4276" s="156"/>
      <c r="E4276" s="157"/>
      <c r="F4276" s="158"/>
      <c r="G4276" s="158"/>
      <c r="H4276" s="158"/>
      <c r="I4276" s="158"/>
      <c r="J4276" s="158"/>
      <c r="K4276" s="158"/>
      <c r="L4276" s="158"/>
      <c r="M4276" s="158"/>
      <c r="N4276" s="158"/>
      <c r="O4276" s="158"/>
      <c r="P4276" s="158"/>
      <c r="Q4276" s="158"/>
      <c r="R4276" s="158"/>
      <c r="S4276" s="158"/>
      <c r="T4276" s="158"/>
      <c r="U4276" s="158"/>
      <c r="V4276" s="158"/>
      <c r="W4276" s="158"/>
    </row>
    <row r="4277" spans="1:23">
      <c r="A4277" s="154"/>
      <c r="B4277" s="159"/>
      <c r="C4277" s="159"/>
      <c r="D4277" s="160"/>
      <c r="E4277" s="161"/>
      <c r="F4277" s="162"/>
      <c r="G4277" s="162"/>
      <c r="H4277" s="162"/>
      <c r="I4277" s="162"/>
      <c r="J4277" s="162"/>
      <c r="K4277" s="162"/>
      <c r="L4277" s="158"/>
      <c r="M4277" s="158"/>
      <c r="N4277" s="158"/>
      <c r="O4277" s="158"/>
      <c r="P4277" s="158"/>
      <c r="Q4277" s="158"/>
      <c r="R4277" s="158"/>
      <c r="S4277" s="158"/>
      <c r="T4277" s="158"/>
      <c r="U4277" s="158"/>
      <c r="V4277" s="158"/>
      <c r="W4277" s="158"/>
    </row>
    <row r="4278" spans="1:23">
      <c r="A4278" s="163"/>
      <c r="B4278" s="159"/>
      <c r="C4278" s="159"/>
      <c r="D4278" s="160"/>
      <c r="E4278" s="154"/>
      <c r="F4278" s="154"/>
      <c r="G4278" s="154"/>
      <c r="H4278" s="154"/>
      <c r="I4278" s="154"/>
      <c r="J4278" s="154"/>
      <c r="K4278" s="154"/>
      <c r="L4278" s="158"/>
      <c r="M4278" s="158"/>
      <c r="N4278" s="158"/>
      <c r="O4278" s="158"/>
      <c r="P4278" s="158"/>
      <c r="Q4278" s="158"/>
      <c r="R4278" s="158"/>
      <c r="S4278" s="158"/>
      <c r="T4278" s="158"/>
      <c r="U4278" s="158"/>
      <c r="V4278" s="158"/>
      <c r="W4278" s="158"/>
    </row>
    <row r="4279" spans="1:23">
      <c r="A4279" s="154"/>
      <c r="B4279" s="155"/>
      <c r="C4279" s="155"/>
      <c r="D4279" s="156"/>
      <c r="E4279" s="157"/>
      <c r="F4279" s="158"/>
      <c r="G4279" s="158"/>
      <c r="H4279" s="158"/>
      <c r="I4279" s="158"/>
      <c r="J4279" s="158"/>
      <c r="K4279" s="158"/>
      <c r="L4279" s="158"/>
      <c r="M4279" s="158"/>
      <c r="N4279" s="158"/>
      <c r="O4279" s="158"/>
      <c r="P4279" s="158"/>
      <c r="Q4279" s="158"/>
      <c r="R4279" s="158"/>
      <c r="S4279" s="158"/>
      <c r="T4279" s="158"/>
      <c r="U4279" s="158"/>
      <c r="V4279" s="158"/>
      <c r="W4279" s="158"/>
    </row>
    <row r="4280" spans="1:23">
      <c r="A4280" s="154"/>
      <c r="B4280" s="159"/>
      <c r="C4280" s="159"/>
      <c r="D4280" s="160"/>
      <c r="E4280" s="161"/>
      <c r="F4280" s="162"/>
      <c r="G4280" s="162"/>
      <c r="H4280" s="162"/>
      <c r="I4280" s="162"/>
      <c r="J4280" s="162"/>
      <c r="K4280" s="162"/>
      <c r="L4280" s="158"/>
      <c r="M4280" s="158"/>
      <c r="N4280" s="158"/>
      <c r="O4280" s="158"/>
      <c r="P4280" s="158"/>
      <c r="Q4280" s="158"/>
      <c r="R4280" s="158"/>
      <c r="S4280" s="158"/>
      <c r="T4280" s="158"/>
      <c r="U4280" s="158"/>
      <c r="V4280" s="158"/>
      <c r="W4280" s="158"/>
    </row>
    <row r="4281" spans="1:23">
      <c r="A4281" s="163"/>
      <c r="B4281" s="159"/>
      <c r="C4281" s="159"/>
      <c r="D4281" s="160"/>
      <c r="E4281" s="154"/>
      <c r="F4281" s="154"/>
      <c r="G4281" s="154"/>
      <c r="H4281" s="154"/>
      <c r="I4281" s="154"/>
      <c r="J4281" s="154"/>
      <c r="K4281" s="154"/>
      <c r="L4281" s="158"/>
      <c r="M4281" s="158"/>
      <c r="N4281" s="158"/>
      <c r="O4281" s="158"/>
      <c r="P4281" s="158"/>
      <c r="Q4281" s="158"/>
      <c r="R4281" s="158"/>
      <c r="S4281" s="158"/>
      <c r="T4281" s="158"/>
      <c r="U4281" s="158"/>
      <c r="V4281" s="158"/>
      <c r="W4281" s="158"/>
    </row>
    <row r="4282" spans="1:23">
      <c r="A4282" s="154"/>
      <c r="B4282" s="155"/>
      <c r="C4282" s="155"/>
      <c r="D4282" s="156"/>
      <c r="E4282" s="157"/>
      <c r="F4282" s="158"/>
      <c r="G4282" s="158"/>
      <c r="H4282" s="158"/>
      <c r="I4282" s="158"/>
      <c r="J4282" s="158"/>
      <c r="K4282" s="158"/>
      <c r="L4282" s="158"/>
      <c r="M4282" s="158"/>
      <c r="N4282" s="158"/>
      <c r="O4282" s="158"/>
      <c r="P4282" s="158"/>
      <c r="Q4282" s="158"/>
      <c r="R4282" s="158"/>
      <c r="S4282" s="158"/>
      <c r="T4282" s="158"/>
      <c r="U4282" s="158"/>
      <c r="V4282" s="158"/>
      <c r="W4282" s="158"/>
    </row>
    <row r="4283" spans="1:23">
      <c r="A4283" s="154"/>
      <c r="B4283" s="159"/>
      <c r="C4283" s="159"/>
      <c r="D4283" s="160"/>
      <c r="E4283" s="161"/>
      <c r="F4283" s="162"/>
      <c r="G4283" s="162"/>
      <c r="H4283" s="162"/>
      <c r="I4283" s="162"/>
      <c r="J4283" s="162"/>
      <c r="K4283" s="162"/>
      <c r="L4283" s="158"/>
      <c r="M4283" s="158"/>
      <c r="N4283" s="158"/>
      <c r="O4283" s="158"/>
      <c r="P4283" s="158"/>
      <c r="Q4283" s="158"/>
      <c r="R4283" s="158"/>
      <c r="S4283" s="158"/>
      <c r="T4283" s="158"/>
      <c r="U4283" s="158"/>
      <c r="V4283" s="158"/>
      <c r="W4283" s="158"/>
    </row>
    <row r="4284" spans="1:23">
      <c r="A4284" s="163"/>
      <c r="B4284" s="159"/>
      <c r="C4284" s="159"/>
      <c r="D4284" s="160"/>
      <c r="E4284" s="154"/>
      <c r="F4284" s="154"/>
      <c r="G4284" s="154"/>
      <c r="H4284" s="154"/>
      <c r="I4284" s="154"/>
      <c r="J4284" s="154"/>
      <c r="K4284" s="154"/>
      <c r="L4284" s="158"/>
      <c r="M4284" s="158"/>
      <c r="N4284" s="158"/>
      <c r="O4284" s="158"/>
      <c r="P4284" s="158"/>
      <c r="Q4284" s="158"/>
      <c r="R4284" s="158"/>
      <c r="S4284" s="158"/>
      <c r="T4284" s="158"/>
      <c r="U4284" s="158"/>
      <c r="V4284" s="158"/>
      <c r="W4284" s="158"/>
    </row>
    <row r="4285" spans="1:23">
      <c r="A4285" s="154"/>
      <c r="B4285" s="155"/>
      <c r="C4285" s="155"/>
      <c r="D4285" s="156"/>
      <c r="E4285" s="157"/>
      <c r="F4285" s="158"/>
      <c r="G4285" s="158"/>
      <c r="H4285" s="158"/>
      <c r="I4285" s="158"/>
      <c r="J4285" s="158"/>
      <c r="K4285" s="158"/>
      <c r="L4285" s="158"/>
      <c r="M4285" s="158"/>
      <c r="N4285" s="158"/>
      <c r="O4285" s="158"/>
      <c r="P4285" s="158"/>
      <c r="Q4285" s="158"/>
      <c r="R4285" s="158"/>
      <c r="S4285" s="158"/>
      <c r="T4285" s="158"/>
      <c r="U4285" s="158"/>
      <c r="V4285" s="158"/>
      <c r="W4285" s="158"/>
    </row>
    <row r="4286" spans="1:23">
      <c r="A4286" s="154"/>
      <c r="B4286" s="159"/>
      <c r="C4286" s="159"/>
      <c r="D4286" s="160"/>
      <c r="E4286" s="161"/>
      <c r="F4286" s="162"/>
      <c r="G4286" s="162"/>
      <c r="H4286" s="162"/>
      <c r="I4286" s="162"/>
      <c r="J4286" s="162"/>
      <c r="K4286" s="162"/>
      <c r="L4286" s="158"/>
      <c r="M4286" s="158"/>
      <c r="N4286" s="158"/>
      <c r="O4286" s="158"/>
      <c r="P4286" s="158"/>
      <c r="Q4286" s="158"/>
      <c r="R4286" s="158"/>
      <c r="S4286" s="158"/>
      <c r="T4286" s="158"/>
      <c r="U4286" s="158"/>
      <c r="V4286" s="158"/>
      <c r="W4286" s="158"/>
    </row>
    <row r="4287" spans="1:23">
      <c r="A4287" s="163"/>
      <c r="B4287" s="159"/>
      <c r="C4287" s="159"/>
      <c r="D4287" s="160"/>
      <c r="E4287" s="154"/>
      <c r="F4287" s="154"/>
      <c r="G4287" s="154"/>
      <c r="H4287" s="154"/>
      <c r="I4287" s="154"/>
      <c r="J4287" s="154"/>
      <c r="K4287" s="154"/>
      <c r="L4287" s="158"/>
      <c r="M4287" s="158"/>
      <c r="N4287" s="158"/>
      <c r="O4287" s="158"/>
      <c r="P4287" s="158"/>
      <c r="Q4287" s="158"/>
      <c r="R4287" s="158"/>
      <c r="S4287" s="158"/>
      <c r="T4287" s="158"/>
      <c r="U4287" s="158"/>
      <c r="V4287" s="158"/>
      <c r="W4287" s="158"/>
    </row>
    <row r="4288" spans="1:23">
      <c r="A4288" s="154"/>
      <c r="B4288" s="155"/>
      <c r="C4288" s="155"/>
      <c r="D4288" s="156"/>
      <c r="E4288" s="157"/>
      <c r="F4288" s="158"/>
      <c r="G4288" s="158"/>
      <c r="H4288" s="158"/>
      <c r="I4288" s="158"/>
      <c r="J4288" s="158"/>
      <c r="K4288" s="158"/>
      <c r="L4288" s="158"/>
      <c r="M4288" s="158"/>
      <c r="N4288" s="158"/>
      <c r="O4288" s="158"/>
      <c r="P4288" s="158"/>
      <c r="Q4288" s="158"/>
      <c r="R4288" s="158"/>
      <c r="S4288" s="158"/>
      <c r="T4288" s="158"/>
      <c r="U4288" s="158"/>
      <c r="V4288" s="158"/>
      <c r="W4288" s="158"/>
    </row>
    <row r="4289" spans="1:23">
      <c r="A4289" s="154"/>
      <c r="B4289" s="159"/>
      <c r="C4289" s="159"/>
      <c r="D4289" s="160"/>
      <c r="E4289" s="161"/>
      <c r="F4289" s="162"/>
      <c r="G4289" s="162"/>
      <c r="H4289" s="162"/>
      <c r="I4289" s="162"/>
      <c r="J4289" s="162"/>
      <c r="K4289" s="162"/>
      <c r="L4289" s="158"/>
      <c r="M4289" s="158"/>
      <c r="N4289" s="158"/>
      <c r="O4289" s="158"/>
      <c r="P4289" s="158"/>
      <c r="Q4289" s="158"/>
      <c r="R4289" s="158"/>
      <c r="S4289" s="158"/>
      <c r="T4289" s="158"/>
      <c r="U4289" s="158"/>
      <c r="V4289" s="158"/>
      <c r="W4289" s="158"/>
    </row>
    <row r="4290" spans="1:23">
      <c r="A4290" s="163"/>
      <c r="B4290" s="159"/>
      <c r="C4290" s="159"/>
      <c r="D4290" s="160"/>
      <c r="E4290" s="154"/>
      <c r="F4290" s="154"/>
      <c r="G4290" s="154"/>
      <c r="H4290" s="154"/>
      <c r="I4290" s="154"/>
      <c r="J4290" s="154"/>
      <c r="K4290" s="154"/>
      <c r="L4290" s="158"/>
      <c r="M4290" s="158"/>
      <c r="N4290" s="158"/>
      <c r="O4290" s="158"/>
      <c r="P4290" s="158"/>
      <c r="Q4290" s="158"/>
      <c r="R4290" s="158"/>
      <c r="S4290" s="158"/>
      <c r="T4290" s="158"/>
      <c r="U4290" s="158"/>
      <c r="V4290" s="158"/>
      <c r="W4290" s="158"/>
    </row>
    <row r="4291" spans="1:23">
      <c r="A4291" s="154"/>
      <c r="B4291" s="155"/>
      <c r="C4291" s="155"/>
      <c r="D4291" s="156"/>
      <c r="E4291" s="157"/>
      <c r="F4291" s="158"/>
      <c r="G4291" s="158"/>
      <c r="H4291" s="158"/>
      <c r="I4291" s="158"/>
      <c r="J4291" s="158"/>
      <c r="K4291" s="158"/>
      <c r="L4291" s="158"/>
      <c r="M4291" s="158"/>
      <c r="N4291" s="158"/>
      <c r="O4291" s="158"/>
      <c r="P4291" s="158"/>
      <c r="Q4291" s="158"/>
      <c r="R4291" s="158"/>
      <c r="S4291" s="158"/>
      <c r="T4291" s="158"/>
      <c r="U4291" s="158"/>
      <c r="V4291" s="158"/>
      <c r="W4291" s="158"/>
    </row>
    <row r="4292" spans="1:23">
      <c r="A4292" s="154"/>
      <c r="B4292" s="159"/>
      <c r="C4292" s="159"/>
      <c r="D4292" s="160"/>
      <c r="E4292" s="161"/>
      <c r="F4292" s="162"/>
      <c r="G4292" s="162"/>
      <c r="H4292" s="162"/>
      <c r="I4292" s="162"/>
      <c r="J4292" s="162"/>
      <c r="K4292" s="162"/>
      <c r="L4292" s="158"/>
      <c r="M4292" s="158"/>
      <c r="N4292" s="158"/>
      <c r="O4292" s="158"/>
      <c r="P4292" s="158"/>
      <c r="Q4292" s="158"/>
      <c r="R4292" s="158"/>
      <c r="S4292" s="158"/>
      <c r="T4292" s="158"/>
      <c r="U4292" s="158"/>
      <c r="V4292" s="158"/>
      <c r="W4292" s="158"/>
    </row>
    <row r="4293" spans="1:23">
      <c r="A4293" s="163"/>
      <c r="B4293" s="159"/>
      <c r="C4293" s="159"/>
      <c r="D4293" s="160"/>
      <c r="E4293" s="154"/>
      <c r="F4293" s="154"/>
      <c r="G4293" s="154"/>
      <c r="H4293" s="154"/>
      <c r="I4293" s="154"/>
      <c r="J4293" s="154"/>
      <c r="K4293" s="154"/>
      <c r="L4293" s="158"/>
      <c r="M4293" s="158"/>
      <c r="N4293" s="158"/>
      <c r="O4293" s="158"/>
      <c r="P4293" s="158"/>
      <c r="Q4293" s="158"/>
      <c r="R4293" s="158"/>
      <c r="S4293" s="158"/>
      <c r="T4293" s="158"/>
      <c r="U4293" s="158"/>
      <c r="V4293" s="158"/>
      <c r="W4293" s="158"/>
    </row>
    <row r="4294" spans="1:23">
      <c r="A4294" s="154"/>
      <c r="B4294" s="155"/>
      <c r="C4294" s="155"/>
      <c r="D4294" s="156"/>
      <c r="E4294" s="157"/>
      <c r="F4294" s="158"/>
      <c r="G4294" s="158"/>
      <c r="H4294" s="158"/>
      <c r="I4294" s="158"/>
      <c r="J4294" s="158"/>
      <c r="K4294" s="158"/>
      <c r="L4294" s="158"/>
      <c r="M4294" s="158"/>
      <c r="N4294" s="158"/>
      <c r="O4294" s="158"/>
      <c r="P4294" s="158"/>
      <c r="Q4294" s="158"/>
      <c r="R4294" s="158"/>
      <c r="S4294" s="158"/>
      <c r="T4294" s="158"/>
      <c r="U4294" s="158"/>
      <c r="V4294" s="158"/>
      <c r="W4294" s="158"/>
    </row>
    <row r="4295" spans="1:23">
      <c r="A4295" s="154"/>
      <c r="B4295" s="159"/>
      <c r="C4295" s="159"/>
      <c r="D4295" s="160"/>
      <c r="E4295" s="161"/>
      <c r="F4295" s="162"/>
      <c r="G4295" s="162"/>
      <c r="H4295" s="162"/>
      <c r="I4295" s="162"/>
      <c r="J4295" s="162"/>
      <c r="K4295" s="162"/>
      <c r="L4295" s="158"/>
      <c r="M4295" s="158"/>
      <c r="N4295" s="158"/>
      <c r="O4295" s="158"/>
      <c r="P4295" s="158"/>
      <c r="Q4295" s="158"/>
      <c r="R4295" s="158"/>
      <c r="S4295" s="158"/>
      <c r="T4295" s="158"/>
      <c r="U4295" s="158"/>
      <c r="V4295" s="158"/>
      <c r="W4295" s="158"/>
    </row>
    <row r="4296" spans="1:23">
      <c r="A4296" s="163"/>
      <c r="B4296" s="159"/>
      <c r="C4296" s="159"/>
      <c r="D4296" s="160"/>
      <c r="E4296" s="154"/>
      <c r="F4296" s="154"/>
      <c r="G4296" s="154"/>
      <c r="H4296" s="154"/>
      <c r="I4296" s="154"/>
      <c r="J4296" s="154"/>
      <c r="K4296" s="154"/>
      <c r="L4296" s="158"/>
      <c r="M4296" s="158"/>
      <c r="N4296" s="158"/>
      <c r="O4296" s="158"/>
      <c r="P4296" s="158"/>
      <c r="Q4296" s="158"/>
      <c r="R4296" s="158"/>
      <c r="S4296" s="158"/>
      <c r="T4296" s="158"/>
      <c r="U4296" s="158"/>
      <c r="V4296" s="158"/>
      <c r="W4296" s="158"/>
    </row>
    <row r="4297" spans="1:23">
      <c r="A4297" s="154"/>
      <c r="B4297" s="155"/>
      <c r="C4297" s="155"/>
      <c r="D4297" s="156"/>
      <c r="E4297" s="157"/>
      <c r="F4297" s="158"/>
      <c r="G4297" s="158"/>
      <c r="H4297" s="158"/>
      <c r="I4297" s="158"/>
      <c r="J4297" s="158"/>
      <c r="K4297" s="158"/>
      <c r="L4297" s="158"/>
      <c r="M4297" s="158"/>
      <c r="N4297" s="158"/>
      <c r="O4297" s="158"/>
      <c r="P4297" s="158"/>
      <c r="Q4297" s="158"/>
      <c r="R4297" s="158"/>
      <c r="S4297" s="158"/>
      <c r="T4297" s="158"/>
      <c r="U4297" s="158"/>
      <c r="V4297" s="158"/>
      <c r="W4297" s="158"/>
    </row>
    <row r="4298" spans="1:23">
      <c r="A4298" s="154"/>
      <c r="B4298" s="159"/>
      <c r="C4298" s="159"/>
      <c r="D4298" s="160"/>
      <c r="E4298" s="161"/>
      <c r="F4298" s="162"/>
      <c r="G4298" s="162"/>
      <c r="H4298" s="162"/>
      <c r="I4298" s="162"/>
      <c r="J4298" s="162"/>
      <c r="K4298" s="162"/>
      <c r="L4298" s="158"/>
      <c r="M4298" s="158"/>
      <c r="N4298" s="158"/>
      <c r="O4298" s="158"/>
      <c r="P4298" s="158"/>
      <c r="Q4298" s="158"/>
      <c r="R4298" s="158"/>
      <c r="S4298" s="158"/>
      <c r="T4298" s="158"/>
      <c r="U4298" s="158"/>
      <c r="V4298" s="158"/>
      <c r="W4298" s="158"/>
    </row>
    <row r="4299" spans="1:23">
      <c r="A4299" s="163"/>
      <c r="B4299" s="159"/>
      <c r="C4299" s="159"/>
      <c r="D4299" s="160"/>
      <c r="E4299" s="154"/>
      <c r="F4299" s="154"/>
      <c r="G4299" s="154"/>
      <c r="H4299" s="154"/>
      <c r="I4299" s="154"/>
      <c r="J4299" s="154"/>
      <c r="K4299" s="154"/>
      <c r="L4299" s="158"/>
      <c r="M4299" s="158"/>
      <c r="N4299" s="158"/>
      <c r="O4299" s="158"/>
      <c r="P4299" s="158"/>
      <c r="Q4299" s="158"/>
      <c r="R4299" s="158"/>
      <c r="S4299" s="158"/>
      <c r="T4299" s="158"/>
      <c r="U4299" s="158"/>
      <c r="V4299" s="158"/>
      <c r="W4299" s="158"/>
    </row>
    <row r="4300" spans="1:23">
      <c r="A4300" s="154"/>
      <c r="B4300" s="155"/>
      <c r="C4300" s="155"/>
      <c r="D4300" s="156"/>
      <c r="E4300" s="157"/>
      <c r="F4300" s="158"/>
      <c r="G4300" s="158"/>
      <c r="H4300" s="158"/>
      <c r="I4300" s="158"/>
      <c r="J4300" s="158"/>
      <c r="K4300" s="158"/>
      <c r="L4300" s="158"/>
      <c r="M4300" s="158"/>
      <c r="N4300" s="158"/>
      <c r="O4300" s="158"/>
      <c r="P4300" s="158"/>
      <c r="Q4300" s="158"/>
      <c r="R4300" s="158"/>
      <c r="S4300" s="158"/>
      <c r="T4300" s="158"/>
      <c r="U4300" s="158"/>
      <c r="V4300" s="158"/>
      <c r="W4300" s="158"/>
    </row>
    <row r="4301" spans="1:23">
      <c r="A4301" s="154"/>
      <c r="B4301" s="159"/>
      <c r="C4301" s="159"/>
      <c r="D4301" s="160"/>
      <c r="E4301" s="161"/>
      <c r="F4301" s="162"/>
      <c r="G4301" s="162"/>
      <c r="H4301" s="162"/>
      <c r="I4301" s="162"/>
      <c r="J4301" s="162"/>
      <c r="K4301" s="162"/>
      <c r="L4301" s="158"/>
      <c r="M4301" s="158"/>
      <c r="N4301" s="158"/>
      <c r="O4301" s="158"/>
      <c r="P4301" s="158"/>
      <c r="Q4301" s="158"/>
      <c r="R4301" s="158"/>
      <c r="S4301" s="158"/>
      <c r="T4301" s="158"/>
      <c r="U4301" s="158"/>
      <c r="V4301" s="158"/>
      <c r="W4301" s="158"/>
    </row>
    <row r="4302" spans="1:23">
      <c r="A4302" s="163"/>
      <c r="B4302" s="159"/>
      <c r="C4302" s="159"/>
      <c r="D4302" s="160"/>
      <c r="E4302" s="154"/>
      <c r="F4302" s="154"/>
      <c r="G4302" s="154"/>
      <c r="H4302" s="154"/>
      <c r="I4302" s="154"/>
      <c r="J4302" s="154"/>
      <c r="K4302" s="154"/>
      <c r="L4302" s="158"/>
      <c r="M4302" s="158"/>
      <c r="N4302" s="158"/>
      <c r="O4302" s="158"/>
      <c r="P4302" s="158"/>
      <c r="Q4302" s="158"/>
      <c r="R4302" s="158"/>
      <c r="S4302" s="158"/>
      <c r="T4302" s="158"/>
      <c r="U4302" s="158"/>
      <c r="V4302" s="158"/>
      <c r="W4302" s="158"/>
    </row>
    <row r="4303" spans="1:23">
      <c r="A4303" s="154"/>
      <c r="B4303" s="155"/>
      <c r="C4303" s="155"/>
      <c r="D4303" s="156"/>
      <c r="E4303" s="157"/>
      <c r="F4303" s="158"/>
      <c r="G4303" s="158"/>
      <c r="H4303" s="158"/>
      <c r="I4303" s="158"/>
      <c r="J4303" s="158"/>
      <c r="K4303" s="158"/>
      <c r="L4303" s="158"/>
      <c r="M4303" s="158"/>
      <c r="N4303" s="158"/>
      <c r="O4303" s="158"/>
      <c r="P4303" s="158"/>
      <c r="Q4303" s="158"/>
      <c r="R4303" s="158"/>
      <c r="S4303" s="158"/>
      <c r="T4303" s="158"/>
      <c r="U4303" s="158"/>
      <c r="V4303" s="158"/>
      <c r="W4303" s="158"/>
    </row>
    <row r="4304" spans="1:23">
      <c r="A4304" s="154"/>
      <c r="B4304" s="159"/>
      <c r="C4304" s="159"/>
      <c r="D4304" s="160"/>
      <c r="E4304" s="161"/>
      <c r="F4304" s="162"/>
      <c r="G4304" s="162"/>
      <c r="H4304" s="162"/>
      <c r="I4304" s="162"/>
      <c r="J4304" s="162"/>
      <c r="K4304" s="162"/>
      <c r="L4304" s="158"/>
      <c r="M4304" s="158"/>
      <c r="N4304" s="158"/>
      <c r="O4304" s="158"/>
      <c r="P4304" s="158"/>
      <c r="Q4304" s="158"/>
      <c r="R4304" s="158"/>
      <c r="S4304" s="158"/>
      <c r="T4304" s="158"/>
      <c r="U4304" s="158"/>
      <c r="V4304" s="158"/>
      <c r="W4304" s="158"/>
    </row>
    <row r="4305" spans="1:23">
      <c r="A4305" s="163"/>
      <c r="B4305" s="159"/>
      <c r="C4305" s="159"/>
      <c r="D4305" s="160"/>
      <c r="E4305" s="154"/>
      <c r="F4305" s="154"/>
      <c r="G4305" s="154"/>
      <c r="H4305" s="154"/>
      <c r="I4305" s="154"/>
      <c r="J4305" s="154"/>
      <c r="K4305" s="154"/>
      <c r="L4305" s="158"/>
      <c r="M4305" s="158"/>
      <c r="N4305" s="158"/>
      <c r="O4305" s="158"/>
      <c r="P4305" s="158"/>
      <c r="Q4305" s="158"/>
      <c r="R4305" s="158"/>
      <c r="S4305" s="158"/>
      <c r="T4305" s="158"/>
      <c r="U4305" s="158"/>
      <c r="V4305" s="158"/>
      <c r="W4305" s="158"/>
    </row>
    <row r="4306" spans="1:23">
      <c r="A4306" s="154"/>
      <c r="B4306" s="155"/>
      <c r="C4306" s="155"/>
      <c r="D4306" s="156"/>
      <c r="E4306" s="157"/>
      <c r="F4306" s="158"/>
      <c r="G4306" s="158"/>
      <c r="H4306" s="158"/>
      <c r="I4306" s="158"/>
      <c r="J4306" s="158"/>
      <c r="K4306" s="158"/>
      <c r="L4306" s="158"/>
      <c r="M4306" s="158"/>
      <c r="N4306" s="158"/>
      <c r="O4306" s="158"/>
      <c r="P4306" s="158"/>
      <c r="Q4306" s="158"/>
      <c r="R4306" s="158"/>
      <c r="S4306" s="158"/>
      <c r="T4306" s="158"/>
      <c r="U4306" s="158"/>
      <c r="V4306" s="158"/>
      <c r="W4306" s="158"/>
    </row>
    <row r="4307" spans="1:23">
      <c r="A4307" s="154"/>
      <c r="B4307" s="159"/>
      <c r="C4307" s="159"/>
      <c r="D4307" s="160"/>
      <c r="E4307" s="161"/>
      <c r="F4307" s="162"/>
      <c r="G4307" s="162"/>
      <c r="H4307" s="162"/>
      <c r="I4307" s="162"/>
      <c r="J4307" s="162"/>
      <c r="K4307" s="162"/>
      <c r="L4307" s="158"/>
      <c r="M4307" s="158"/>
      <c r="N4307" s="158"/>
      <c r="O4307" s="158"/>
      <c r="P4307" s="158"/>
      <c r="Q4307" s="158"/>
      <c r="R4307" s="158"/>
      <c r="S4307" s="158"/>
      <c r="T4307" s="158"/>
      <c r="U4307" s="158"/>
      <c r="V4307" s="158"/>
      <c r="W4307" s="158"/>
    </row>
    <row r="4308" spans="1:23">
      <c r="A4308" s="163"/>
      <c r="B4308" s="159"/>
      <c r="C4308" s="159"/>
      <c r="D4308" s="160"/>
      <c r="E4308" s="154"/>
      <c r="F4308" s="154"/>
      <c r="G4308" s="154"/>
      <c r="H4308" s="154"/>
      <c r="I4308" s="154"/>
      <c r="J4308" s="154"/>
      <c r="K4308" s="154"/>
      <c r="L4308" s="158"/>
      <c r="M4308" s="158"/>
      <c r="N4308" s="158"/>
      <c r="O4308" s="158"/>
      <c r="P4308" s="158"/>
      <c r="Q4308" s="158"/>
      <c r="R4308" s="158"/>
      <c r="S4308" s="158"/>
      <c r="T4308" s="158"/>
      <c r="U4308" s="158"/>
      <c r="V4308" s="158"/>
      <c r="W4308" s="158"/>
    </row>
    <row r="4309" spans="1:23">
      <c r="A4309" s="154"/>
      <c r="B4309" s="155"/>
      <c r="C4309" s="155"/>
      <c r="D4309" s="156"/>
      <c r="E4309" s="157"/>
      <c r="F4309" s="158"/>
      <c r="G4309" s="158"/>
      <c r="H4309" s="158"/>
      <c r="I4309" s="158"/>
      <c r="J4309" s="158"/>
      <c r="K4309" s="158"/>
      <c r="L4309" s="158"/>
      <c r="M4309" s="158"/>
      <c r="N4309" s="158"/>
      <c r="O4309" s="158"/>
      <c r="P4309" s="158"/>
      <c r="Q4309" s="158"/>
      <c r="R4309" s="158"/>
      <c r="S4309" s="158"/>
      <c r="T4309" s="158"/>
      <c r="U4309" s="158"/>
      <c r="V4309" s="158"/>
      <c r="W4309" s="158"/>
    </row>
    <row r="4310" spans="1:23">
      <c r="A4310" s="154"/>
      <c r="B4310" s="159"/>
      <c r="C4310" s="159"/>
      <c r="D4310" s="160"/>
      <c r="E4310" s="161"/>
      <c r="F4310" s="162"/>
      <c r="G4310" s="162"/>
      <c r="H4310" s="162"/>
      <c r="I4310" s="162"/>
      <c r="J4310" s="162"/>
      <c r="K4310" s="162"/>
      <c r="L4310" s="158"/>
      <c r="M4310" s="158"/>
      <c r="N4310" s="158"/>
      <c r="O4310" s="158"/>
      <c r="P4310" s="158"/>
      <c r="Q4310" s="158"/>
      <c r="R4310" s="158"/>
      <c r="S4310" s="158"/>
      <c r="T4310" s="158"/>
      <c r="U4310" s="158"/>
      <c r="V4310" s="158"/>
      <c r="W4310" s="158"/>
    </row>
    <row r="4311" spans="1:23">
      <c r="A4311" s="163"/>
      <c r="B4311" s="159"/>
      <c r="C4311" s="159"/>
      <c r="D4311" s="160"/>
      <c r="E4311" s="154"/>
      <c r="F4311" s="154"/>
      <c r="G4311" s="154"/>
      <c r="H4311" s="154"/>
      <c r="I4311" s="154"/>
      <c r="J4311" s="154"/>
      <c r="K4311" s="154"/>
      <c r="L4311" s="158"/>
      <c r="M4311" s="158"/>
      <c r="N4311" s="158"/>
      <c r="O4311" s="158"/>
      <c r="P4311" s="158"/>
      <c r="Q4311" s="158"/>
      <c r="R4311" s="158"/>
      <c r="S4311" s="158"/>
      <c r="T4311" s="158"/>
      <c r="U4311" s="158"/>
      <c r="V4311" s="158"/>
      <c r="W4311" s="158"/>
    </row>
    <row r="4312" spans="1:23">
      <c r="A4312" s="154"/>
      <c r="B4312" s="155"/>
      <c r="C4312" s="155"/>
      <c r="D4312" s="156"/>
      <c r="E4312" s="157"/>
      <c r="F4312" s="158"/>
      <c r="G4312" s="158"/>
      <c r="H4312" s="158"/>
      <c r="I4312" s="158"/>
      <c r="J4312" s="158"/>
      <c r="K4312" s="158"/>
      <c r="L4312" s="158"/>
      <c r="M4312" s="158"/>
      <c r="N4312" s="158"/>
      <c r="O4312" s="158"/>
      <c r="P4312" s="158"/>
      <c r="Q4312" s="158"/>
      <c r="R4312" s="158"/>
      <c r="S4312" s="158"/>
      <c r="T4312" s="158"/>
      <c r="U4312" s="158"/>
      <c r="V4312" s="158"/>
      <c r="W4312" s="158"/>
    </row>
    <row r="4313" spans="1:23">
      <c r="A4313" s="154"/>
      <c r="B4313" s="159"/>
      <c r="C4313" s="159"/>
      <c r="D4313" s="160"/>
      <c r="E4313" s="161"/>
      <c r="F4313" s="162"/>
      <c r="G4313" s="162"/>
      <c r="H4313" s="162"/>
      <c r="I4313" s="162"/>
      <c r="J4313" s="162"/>
      <c r="K4313" s="162"/>
      <c r="L4313" s="158"/>
      <c r="M4313" s="158"/>
      <c r="N4313" s="158"/>
      <c r="O4313" s="158"/>
      <c r="P4313" s="158"/>
      <c r="Q4313" s="158"/>
      <c r="R4313" s="158"/>
      <c r="S4313" s="158"/>
      <c r="T4313" s="158"/>
      <c r="U4313" s="158"/>
      <c r="V4313" s="158"/>
      <c r="W4313" s="158"/>
    </row>
    <row r="4314" spans="1:23">
      <c r="A4314" s="163"/>
      <c r="B4314" s="159"/>
      <c r="C4314" s="159"/>
      <c r="D4314" s="160"/>
      <c r="E4314" s="154"/>
      <c r="F4314" s="154"/>
      <c r="G4314" s="154"/>
      <c r="H4314" s="154"/>
      <c r="I4314" s="154"/>
      <c r="J4314" s="154"/>
      <c r="K4314" s="154"/>
      <c r="L4314" s="158"/>
      <c r="M4314" s="158"/>
      <c r="N4314" s="158"/>
      <c r="O4314" s="158"/>
      <c r="P4314" s="158"/>
      <c r="Q4314" s="158"/>
      <c r="R4314" s="158"/>
      <c r="S4314" s="158"/>
      <c r="T4314" s="158"/>
      <c r="U4314" s="158"/>
      <c r="V4314" s="158"/>
      <c r="W4314" s="158"/>
    </row>
    <row r="4315" spans="1:23">
      <c r="A4315" s="154"/>
      <c r="B4315" s="155"/>
      <c r="C4315" s="155"/>
      <c r="D4315" s="156"/>
      <c r="E4315" s="157"/>
      <c r="F4315" s="158"/>
      <c r="G4315" s="158"/>
      <c r="H4315" s="158"/>
      <c r="I4315" s="158"/>
      <c r="J4315" s="158"/>
      <c r="K4315" s="158"/>
      <c r="L4315" s="158"/>
      <c r="M4315" s="158"/>
      <c r="N4315" s="158"/>
      <c r="O4315" s="158"/>
      <c r="P4315" s="158"/>
      <c r="Q4315" s="158"/>
      <c r="R4315" s="158"/>
      <c r="S4315" s="158"/>
      <c r="T4315" s="158"/>
      <c r="U4315" s="158"/>
      <c r="V4315" s="158"/>
      <c r="W4315" s="158"/>
    </row>
    <row r="4316" spans="1:23">
      <c r="A4316" s="154"/>
      <c r="B4316" s="159"/>
      <c r="C4316" s="159"/>
      <c r="D4316" s="160"/>
      <c r="E4316" s="161"/>
      <c r="F4316" s="162"/>
      <c r="G4316" s="162"/>
      <c r="H4316" s="162"/>
      <c r="I4316" s="162"/>
      <c r="J4316" s="162"/>
      <c r="K4316" s="162"/>
      <c r="L4316" s="158"/>
      <c r="M4316" s="158"/>
      <c r="N4316" s="158"/>
      <c r="O4316" s="158"/>
      <c r="P4316" s="158"/>
      <c r="Q4316" s="158"/>
      <c r="R4316" s="158"/>
      <c r="S4316" s="158"/>
      <c r="T4316" s="158"/>
      <c r="U4316" s="158"/>
      <c r="V4316" s="158"/>
      <c r="W4316" s="158"/>
    </row>
    <row r="4317" spans="1:23">
      <c r="A4317" s="163"/>
      <c r="B4317" s="159"/>
      <c r="C4317" s="159"/>
      <c r="D4317" s="160"/>
      <c r="E4317" s="154"/>
      <c r="F4317" s="154"/>
      <c r="G4317" s="154"/>
      <c r="H4317" s="154"/>
      <c r="I4317" s="154"/>
      <c r="J4317" s="154"/>
      <c r="K4317" s="154"/>
      <c r="L4317" s="158"/>
      <c r="M4317" s="158"/>
      <c r="N4317" s="158"/>
      <c r="O4317" s="158"/>
      <c r="P4317" s="158"/>
      <c r="Q4317" s="158"/>
      <c r="R4317" s="158"/>
      <c r="S4317" s="158"/>
      <c r="T4317" s="158"/>
      <c r="U4317" s="158"/>
      <c r="V4317" s="158"/>
      <c r="W4317" s="158"/>
    </row>
    <row r="4318" spans="1:23">
      <c r="A4318" s="154"/>
      <c r="B4318" s="155"/>
      <c r="C4318" s="155"/>
      <c r="D4318" s="156"/>
      <c r="E4318" s="157"/>
      <c r="F4318" s="158"/>
      <c r="G4318" s="158"/>
      <c r="H4318" s="158"/>
      <c r="I4318" s="158"/>
      <c r="J4318" s="158"/>
      <c r="K4318" s="158"/>
      <c r="L4318" s="158"/>
      <c r="M4318" s="158"/>
      <c r="N4318" s="158"/>
      <c r="O4318" s="158"/>
      <c r="P4318" s="158"/>
      <c r="Q4318" s="158"/>
      <c r="R4318" s="158"/>
      <c r="S4318" s="158"/>
      <c r="T4318" s="158"/>
      <c r="U4318" s="158"/>
      <c r="V4318" s="158"/>
      <c r="W4318" s="158"/>
    </row>
    <row r="4319" spans="1:23">
      <c r="A4319" s="154"/>
      <c r="B4319" s="159"/>
      <c r="C4319" s="159"/>
      <c r="D4319" s="160"/>
      <c r="E4319" s="161"/>
      <c r="F4319" s="162"/>
      <c r="G4319" s="162"/>
      <c r="H4319" s="162"/>
      <c r="I4319" s="162"/>
      <c r="J4319" s="162"/>
      <c r="K4319" s="162"/>
      <c r="L4319" s="158"/>
      <c r="M4319" s="158"/>
      <c r="N4319" s="158"/>
      <c r="O4319" s="158"/>
      <c r="P4319" s="158"/>
      <c r="Q4319" s="158"/>
      <c r="R4319" s="158"/>
      <c r="S4319" s="158"/>
      <c r="T4319" s="158"/>
      <c r="U4319" s="158"/>
      <c r="V4319" s="158"/>
      <c r="W4319" s="158"/>
    </row>
    <row r="4320" spans="1:23">
      <c r="A4320" s="163"/>
      <c r="B4320" s="159"/>
      <c r="C4320" s="159"/>
      <c r="D4320" s="160"/>
      <c r="E4320" s="154"/>
      <c r="F4320" s="154"/>
      <c r="G4320" s="154"/>
      <c r="H4320" s="154"/>
      <c r="I4320" s="154"/>
      <c r="J4320" s="154"/>
      <c r="K4320" s="154"/>
      <c r="L4320" s="158"/>
      <c r="M4320" s="158"/>
      <c r="N4320" s="158"/>
      <c r="O4320" s="158"/>
      <c r="P4320" s="158"/>
      <c r="Q4320" s="158"/>
      <c r="R4320" s="158"/>
      <c r="S4320" s="158"/>
      <c r="T4320" s="158"/>
      <c r="U4320" s="158"/>
      <c r="V4320" s="158"/>
      <c r="W4320" s="158"/>
    </row>
    <row r="4321" spans="1:23">
      <c r="A4321" s="154"/>
      <c r="B4321" s="155"/>
      <c r="C4321" s="155"/>
      <c r="D4321" s="156"/>
      <c r="E4321" s="157"/>
      <c r="F4321" s="158"/>
      <c r="G4321" s="158"/>
      <c r="H4321" s="158"/>
      <c r="I4321" s="158"/>
      <c r="J4321" s="158"/>
      <c r="K4321" s="158"/>
      <c r="L4321" s="158"/>
      <c r="M4321" s="158"/>
      <c r="N4321" s="158"/>
      <c r="O4321" s="158"/>
      <c r="P4321" s="158"/>
      <c r="Q4321" s="158"/>
      <c r="R4321" s="158"/>
      <c r="S4321" s="158"/>
      <c r="T4321" s="158"/>
      <c r="U4321" s="158"/>
      <c r="V4321" s="158"/>
      <c r="W4321" s="158"/>
    </row>
    <row r="4322" spans="1:23">
      <c r="A4322" s="154"/>
      <c r="B4322" s="159"/>
      <c r="C4322" s="159"/>
      <c r="D4322" s="160"/>
      <c r="E4322" s="161"/>
      <c r="F4322" s="162"/>
      <c r="G4322" s="162"/>
      <c r="H4322" s="162"/>
      <c r="I4322" s="162"/>
      <c r="J4322" s="162"/>
      <c r="K4322" s="162"/>
      <c r="L4322" s="158"/>
      <c r="M4322" s="158"/>
      <c r="N4322" s="158"/>
      <c r="O4322" s="158"/>
      <c r="P4322" s="158"/>
      <c r="Q4322" s="158"/>
      <c r="R4322" s="158"/>
      <c r="S4322" s="158"/>
      <c r="T4322" s="158"/>
      <c r="U4322" s="158"/>
      <c r="V4322" s="158"/>
      <c r="W4322" s="158"/>
    </row>
    <row r="4323" spans="1:23">
      <c r="A4323" s="163"/>
      <c r="B4323" s="159"/>
      <c r="C4323" s="159"/>
      <c r="D4323" s="160"/>
      <c r="E4323" s="154"/>
      <c r="F4323" s="154"/>
      <c r="G4323" s="154"/>
      <c r="H4323" s="154"/>
      <c r="I4323" s="154"/>
      <c r="J4323" s="154"/>
      <c r="K4323" s="154"/>
      <c r="L4323" s="158"/>
      <c r="M4323" s="158"/>
      <c r="N4323" s="158"/>
      <c r="O4323" s="158"/>
      <c r="P4323" s="158"/>
      <c r="Q4323" s="158"/>
      <c r="R4323" s="158"/>
      <c r="S4323" s="158"/>
      <c r="T4323" s="158"/>
      <c r="U4323" s="158"/>
      <c r="V4323" s="158"/>
      <c r="W4323" s="158"/>
    </row>
    <row r="4324" spans="1:23">
      <c r="A4324" s="154"/>
      <c r="B4324" s="155"/>
      <c r="C4324" s="155"/>
      <c r="D4324" s="156"/>
      <c r="E4324" s="157"/>
      <c r="F4324" s="158"/>
      <c r="G4324" s="158"/>
      <c r="H4324" s="158"/>
      <c r="I4324" s="158"/>
      <c r="J4324" s="158"/>
      <c r="K4324" s="158"/>
      <c r="L4324" s="158"/>
      <c r="M4324" s="158"/>
      <c r="N4324" s="158"/>
      <c r="O4324" s="158"/>
      <c r="P4324" s="158"/>
      <c r="Q4324" s="158"/>
      <c r="R4324" s="158"/>
      <c r="S4324" s="158"/>
      <c r="T4324" s="158"/>
      <c r="U4324" s="158"/>
      <c r="V4324" s="158"/>
      <c r="W4324" s="158"/>
    </row>
    <row r="4325" spans="1:23">
      <c r="A4325" s="154"/>
      <c r="B4325" s="159"/>
      <c r="C4325" s="159"/>
      <c r="D4325" s="160"/>
      <c r="E4325" s="161"/>
      <c r="F4325" s="162"/>
      <c r="G4325" s="162"/>
      <c r="H4325" s="162"/>
      <c r="I4325" s="162"/>
      <c r="J4325" s="162"/>
      <c r="K4325" s="162"/>
      <c r="L4325" s="158"/>
      <c r="M4325" s="158"/>
      <c r="N4325" s="158"/>
      <c r="O4325" s="158"/>
      <c r="P4325" s="158"/>
      <c r="Q4325" s="158"/>
      <c r="R4325" s="158"/>
      <c r="S4325" s="158"/>
      <c r="T4325" s="158"/>
      <c r="U4325" s="158"/>
      <c r="V4325" s="158"/>
      <c r="W4325" s="158"/>
    </row>
    <row r="4326" spans="1:23">
      <c r="A4326" s="163"/>
      <c r="B4326" s="159"/>
      <c r="C4326" s="159"/>
      <c r="D4326" s="160"/>
      <c r="E4326" s="154"/>
      <c r="F4326" s="154"/>
      <c r="G4326" s="154"/>
      <c r="H4326" s="154"/>
      <c r="I4326" s="154"/>
      <c r="J4326" s="154"/>
      <c r="K4326" s="154"/>
      <c r="L4326" s="158"/>
      <c r="M4326" s="158"/>
      <c r="N4326" s="158"/>
      <c r="O4326" s="158"/>
      <c r="P4326" s="158"/>
      <c r="Q4326" s="158"/>
      <c r="R4326" s="158"/>
      <c r="S4326" s="158"/>
      <c r="T4326" s="158"/>
      <c r="U4326" s="158"/>
      <c r="V4326" s="158"/>
      <c r="W4326" s="158"/>
    </row>
    <row r="4327" spans="1:23">
      <c r="A4327" s="154"/>
      <c r="B4327" s="155"/>
      <c r="C4327" s="155"/>
      <c r="D4327" s="156"/>
      <c r="E4327" s="157"/>
      <c r="F4327" s="158"/>
      <c r="G4327" s="158"/>
      <c r="H4327" s="158"/>
      <c r="I4327" s="158"/>
      <c r="J4327" s="158"/>
      <c r="K4327" s="158"/>
      <c r="L4327" s="158"/>
      <c r="M4327" s="158"/>
      <c r="N4327" s="158"/>
      <c r="O4327" s="158"/>
      <c r="P4327" s="158"/>
      <c r="Q4327" s="158"/>
      <c r="R4327" s="158"/>
      <c r="S4327" s="158"/>
      <c r="T4327" s="158"/>
      <c r="U4327" s="158"/>
      <c r="V4327" s="158"/>
      <c r="W4327" s="158"/>
    </row>
    <row r="4328" spans="1:23">
      <c r="A4328" s="154"/>
      <c r="B4328" s="159"/>
      <c r="C4328" s="159"/>
      <c r="D4328" s="160"/>
      <c r="E4328" s="161"/>
      <c r="F4328" s="162"/>
      <c r="G4328" s="162"/>
      <c r="H4328" s="162"/>
      <c r="I4328" s="162"/>
      <c r="J4328" s="162"/>
      <c r="K4328" s="162"/>
      <c r="L4328" s="158"/>
      <c r="M4328" s="158"/>
      <c r="N4328" s="158"/>
      <c r="O4328" s="158"/>
      <c r="P4328" s="158"/>
      <c r="Q4328" s="158"/>
      <c r="R4328" s="158"/>
      <c r="S4328" s="158"/>
      <c r="T4328" s="158"/>
      <c r="U4328" s="158"/>
      <c r="V4328" s="158"/>
      <c r="W4328" s="158"/>
    </row>
    <row r="4329" spans="1:23">
      <c r="A4329" s="163"/>
      <c r="B4329" s="159"/>
      <c r="C4329" s="159"/>
      <c r="D4329" s="160"/>
      <c r="E4329" s="154"/>
      <c r="F4329" s="154"/>
      <c r="G4329" s="154"/>
      <c r="H4329" s="154"/>
      <c r="I4329" s="154"/>
      <c r="J4329" s="154"/>
      <c r="K4329" s="154"/>
      <c r="L4329" s="158"/>
      <c r="M4329" s="158"/>
      <c r="N4329" s="158"/>
      <c r="O4329" s="158"/>
      <c r="P4329" s="158"/>
      <c r="Q4329" s="158"/>
      <c r="R4329" s="158"/>
      <c r="S4329" s="158"/>
      <c r="T4329" s="158"/>
      <c r="U4329" s="158"/>
      <c r="V4329" s="158"/>
      <c r="W4329" s="158"/>
    </row>
    <row r="4330" spans="1:23">
      <c r="A4330" s="154"/>
      <c r="B4330" s="155"/>
      <c r="C4330" s="155"/>
      <c r="D4330" s="156"/>
      <c r="E4330" s="157"/>
      <c r="F4330" s="158"/>
      <c r="G4330" s="158"/>
      <c r="H4330" s="158"/>
      <c r="I4330" s="158"/>
      <c r="J4330" s="158"/>
      <c r="K4330" s="158"/>
      <c r="L4330" s="158"/>
      <c r="M4330" s="158"/>
      <c r="N4330" s="158"/>
      <c r="O4330" s="158"/>
      <c r="P4330" s="158"/>
      <c r="Q4330" s="158"/>
      <c r="R4330" s="158"/>
      <c r="S4330" s="158"/>
      <c r="T4330" s="158"/>
      <c r="U4330" s="158"/>
      <c r="V4330" s="158"/>
      <c r="W4330" s="158"/>
    </row>
    <row r="4331" spans="1:23">
      <c r="A4331" s="154"/>
      <c r="B4331" s="159"/>
      <c r="C4331" s="159"/>
      <c r="D4331" s="160"/>
      <c r="E4331" s="161"/>
      <c r="F4331" s="162"/>
      <c r="G4331" s="162"/>
      <c r="H4331" s="162"/>
      <c r="I4331" s="162"/>
      <c r="J4331" s="162"/>
      <c r="K4331" s="162"/>
      <c r="L4331" s="158"/>
      <c r="M4331" s="158"/>
      <c r="N4331" s="158"/>
      <c r="O4331" s="158"/>
      <c r="P4331" s="158"/>
      <c r="Q4331" s="158"/>
      <c r="R4331" s="158"/>
      <c r="S4331" s="158"/>
      <c r="T4331" s="158"/>
      <c r="U4331" s="158"/>
      <c r="V4331" s="158"/>
      <c r="W4331" s="158"/>
    </row>
    <row r="4332" spans="1:23">
      <c r="A4332" s="163"/>
      <c r="B4332" s="159"/>
      <c r="C4332" s="159"/>
      <c r="D4332" s="160"/>
      <c r="E4332" s="154"/>
      <c r="F4332" s="154"/>
      <c r="G4332" s="154"/>
      <c r="H4332" s="154"/>
      <c r="I4332" s="154"/>
      <c r="J4332" s="154"/>
      <c r="K4332" s="154"/>
      <c r="L4332" s="158"/>
      <c r="M4332" s="158"/>
      <c r="N4332" s="158"/>
      <c r="O4332" s="158"/>
      <c r="P4332" s="158"/>
      <c r="Q4332" s="158"/>
      <c r="R4332" s="158"/>
      <c r="S4332" s="158"/>
      <c r="T4332" s="158"/>
      <c r="U4332" s="158"/>
      <c r="V4332" s="158"/>
      <c r="W4332" s="158"/>
    </row>
    <row r="4333" spans="1:23">
      <c r="A4333" s="154"/>
      <c r="B4333" s="155"/>
      <c r="C4333" s="155"/>
      <c r="D4333" s="156"/>
      <c r="E4333" s="157"/>
      <c r="F4333" s="158"/>
      <c r="G4333" s="158"/>
      <c r="H4333" s="158"/>
      <c r="I4333" s="158"/>
      <c r="J4333" s="158"/>
      <c r="K4333" s="158"/>
      <c r="L4333" s="158"/>
      <c r="M4333" s="158"/>
      <c r="N4333" s="158"/>
      <c r="O4333" s="158"/>
      <c r="P4333" s="158"/>
      <c r="Q4333" s="158"/>
      <c r="R4333" s="158"/>
      <c r="S4333" s="158"/>
      <c r="T4333" s="158"/>
      <c r="U4333" s="158"/>
      <c r="V4333" s="158"/>
      <c r="W4333" s="158"/>
    </row>
    <row r="4334" spans="1:23">
      <c r="A4334" s="154"/>
      <c r="B4334" s="159"/>
      <c r="C4334" s="159"/>
      <c r="D4334" s="160"/>
      <c r="E4334" s="161"/>
      <c r="F4334" s="162"/>
      <c r="G4334" s="162"/>
      <c r="H4334" s="162"/>
      <c r="I4334" s="162"/>
      <c r="J4334" s="162"/>
      <c r="K4334" s="162"/>
      <c r="L4334" s="158"/>
      <c r="M4334" s="158"/>
      <c r="N4334" s="158"/>
      <c r="O4334" s="158"/>
      <c r="P4334" s="158"/>
      <c r="Q4334" s="158"/>
      <c r="R4334" s="158"/>
      <c r="S4334" s="158"/>
      <c r="T4334" s="158"/>
      <c r="U4334" s="158"/>
      <c r="V4334" s="158"/>
      <c r="W4334" s="158"/>
    </row>
    <row r="4335" spans="1:23">
      <c r="A4335" s="163"/>
      <c r="B4335" s="159"/>
      <c r="C4335" s="159"/>
      <c r="D4335" s="160"/>
      <c r="E4335" s="154"/>
      <c r="F4335" s="154"/>
      <c r="G4335" s="154"/>
      <c r="H4335" s="154"/>
      <c r="I4335" s="154"/>
      <c r="J4335" s="154"/>
      <c r="K4335" s="154"/>
      <c r="L4335" s="158"/>
      <c r="M4335" s="158"/>
      <c r="N4335" s="158"/>
      <c r="O4335" s="158"/>
      <c r="P4335" s="158"/>
      <c r="Q4335" s="158"/>
      <c r="R4335" s="158"/>
      <c r="S4335" s="158"/>
      <c r="T4335" s="158"/>
      <c r="U4335" s="158"/>
      <c r="V4335" s="158"/>
      <c r="W4335" s="158"/>
    </row>
    <row r="4336" spans="1:23">
      <c r="A4336" s="154"/>
      <c r="B4336" s="155"/>
      <c r="C4336" s="155"/>
      <c r="D4336" s="156"/>
      <c r="E4336" s="157"/>
      <c r="F4336" s="158"/>
      <c r="G4336" s="158"/>
      <c r="H4336" s="158"/>
      <c r="I4336" s="158"/>
      <c r="J4336" s="158"/>
      <c r="K4336" s="158"/>
      <c r="L4336" s="158"/>
      <c r="M4336" s="158"/>
      <c r="N4336" s="158"/>
      <c r="O4336" s="158"/>
      <c r="P4336" s="158"/>
      <c r="Q4336" s="158"/>
      <c r="R4336" s="158"/>
      <c r="S4336" s="158"/>
      <c r="T4336" s="158"/>
      <c r="U4336" s="158"/>
      <c r="V4336" s="158"/>
      <c r="W4336" s="158"/>
    </row>
    <row r="4337" spans="1:23">
      <c r="A4337" s="154"/>
      <c r="B4337" s="159"/>
      <c r="C4337" s="159"/>
      <c r="D4337" s="160"/>
      <c r="E4337" s="161"/>
      <c r="F4337" s="162"/>
      <c r="G4337" s="162"/>
      <c r="H4337" s="162"/>
      <c r="I4337" s="162"/>
      <c r="J4337" s="162"/>
      <c r="K4337" s="162"/>
      <c r="L4337" s="158"/>
      <c r="M4337" s="158"/>
      <c r="N4337" s="158"/>
      <c r="O4337" s="158"/>
      <c r="P4337" s="158"/>
      <c r="Q4337" s="158"/>
      <c r="R4337" s="158"/>
      <c r="S4337" s="158"/>
      <c r="T4337" s="158"/>
      <c r="U4337" s="158"/>
      <c r="V4337" s="158"/>
      <c r="W4337" s="158"/>
    </row>
    <row r="4338" spans="1:23">
      <c r="A4338" s="163"/>
      <c r="B4338" s="159"/>
      <c r="C4338" s="159"/>
      <c r="D4338" s="160"/>
      <c r="E4338" s="154"/>
      <c r="F4338" s="154"/>
      <c r="G4338" s="154"/>
      <c r="H4338" s="154"/>
      <c r="I4338" s="154"/>
      <c r="J4338" s="154"/>
      <c r="K4338" s="154"/>
      <c r="L4338" s="158"/>
      <c r="M4338" s="158"/>
      <c r="N4338" s="158"/>
      <c r="O4338" s="158"/>
      <c r="P4338" s="158"/>
      <c r="Q4338" s="158"/>
      <c r="R4338" s="158"/>
      <c r="S4338" s="158"/>
      <c r="T4338" s="158"/>
      <c r="U4338" s="158"/>
      <c r="V4338" s="158"/>
      <c r="W4338" s="158"/>
    </row>
    <row r="4339" spans="1:23">
      <c r="A4339" s="154"/>
      <c r="B4339" s="155"/>
      <c r="C4339" s="155"/>
      <c r="D4339" s="156"/>
      <c r="E4339" s="157"/>
      <c r="F4339" s="158"/>
      <c r="G4339" s="158"/>
      <c r="H4339" s="158"/>
      <c r="I4339" s="158"/>
      <c r="J4339" s="158"/>
      <c r="K4339" s="158"/>
      <c r="L4339" s="158"/>
      <c r="M4339" s="158"/>
      <c r="N4339" s="158"/>
      <c r="O4339" s="158"/>
      <c r="P4339" s="158"/>
      <c r="Q4339" s="158"/>
      <c r="R4339" s="158"/>
      <c r="S4339" s="158"/>
      <c r="T4339" s="158"/>
      <c r="U4339" s="158"/>
      <c r="V4339" s="158"/>
      <c r="W4339" s="158"/>
    </row>
    <row r="4340" spans="1:23">
      <c r="A4340" s="154"/>
      <c r="B4340" s="159"/>
      <c r="C4340" s="159"/>
      <c r="D4340" s="160"/>
      <c r="E4340" s="161"/>
      <c r="F4340" s="162"/>
      <c r="G4340" s="162"/>
      <c r="H4340" s="162"/>
      <c r="I4340" s="162"/>
      <c r="J4340" s="162"/>
      <c r="K4340" s="162"/>
      <c r="L4340" s="158"/>
      <c r="M4340" s="158"/>
      <c r="N4340" s="158"/>
      <c r="O4340" s="158"/>
      <c r="P4340" s="158"/>
      <c r="Q4340" s="158"/>
      <c r="R4340" s="158"/>
      <c r="S4340" s="158"/>
      <c r="T4340" s="158"/>
      <c r="U4340" s="158"/>
      <c r="V4340" s="158"/>
      <c r="W4340" s="158"/>
    </row>
    <row r="4341" spans="1:23">
      <c r="A4341" s="163"/>
      <c r="B4341" s="159"/>
      <c r="C4341" s="159"/>
      <c r="D4341" s="160"/>
      <c r="E4341" s="154"/>
      <c r="F4341" s="154"/>
      <c r="G4341" s="154"/>
      <c r="H4341" s="154"/>
      <c r="I4341" s="154"/>
      <c r="J4341" s="154"/>
      <c r="K4341" s="154"/>
      <c r="L4341" s="158"/>
      <c r="M4341" s="158"/>
      <c r="N4341" s="158"/>
      <c r="O4341" s="158"/>
      <c r="P4341" s="158"/>
      <c r="Q4341" s="158"/>
      <c r="R4341" s="158"/>
      <c r="S4341" s="158"/>
      <c r="T4341" s="158"/>
      <c r="U4341" s="158"/>
      <c r="V4341" s="158"/>
      <c r="W4341" s="158"/>
    </row>
    <row r="4342" spans="1:23">
      <c r="A4342" s="154"/>
      <c r="B4342" s="155"/>
      <c r="C4342" s="155"/>
      <c r="D4342" s="156"/>
      <c r="E4342" s="157"/>
      <c r="F4342" s="158"/>
      <c r="G4342" s="158"/>
      <c r="H4342" s="158"/>
      <c r="I4342" s="158"/>
      <c r="J4342" s="158"/>
      <c r="K4342" s="158"/>
      <c r="L4342" s="158"/>
      <c r="M4342" s="158"/>
      <c r="N4342" s="158"/>
      <c r="O4342" s="158"/>
      <c r="P4342" s="158"/>
      <c r="Q4342" s="158"/>
      <c r="R4342" s="158"/>
      <c r="S4342" s="158"/>
      <c r="T4342" s="158"/>
      <c r="U4342" s="158"/>
      <c r="V4342" s="158"/>
      <c r="W4342" s="158"/>
    </row>
    <row r="4343" spans="1:23">
      <c r="A4343" s="154"/>
      <c r="B4343" s="159"/>
      <c r="C4343" s="159"/>
      <c r="D4343" s="160"/>
      <c r="E4343" s="161"/>
      <c r="F4343" s="162"/>
      <c r="G4343" s="162"/>
      <c r="H4343" s="162"/>
      <c r="I4343" s="162"/>
      <c r="J4343" s="162"/>
      <c r="K4343" s="162"/>
      <c r="L4343" s="158"/>
      <c r="M4343" s="158"/>
      <c r="N4343" s="158"/>
      <c r="O4343" s="158"/>
      <c r="P4343" s="158"/>
      <c r="Q4343" s="158"/>
      <c r="R4343" s="158"/>
      <c r="S4343" s="158"/>
      <c r="T4343" s="158"/>
      <c r="U4343" s="158"/>
      <c r="V4343" s="158"/>
      <c r="W4343" s="158"/>
    </row>
    <row r="4344" spans="1:23">
      <c r="A4344" s="163"/>
      <c r="B4344" s="159"/>
      <c r="C4344" s="159"/>
      <c r="D4344" s="160"/>
      <c r="E4344" s="154"/>
      <c r="F4344" s="154"/>
      <c r="G4344" s="154"/>
      <c r="H4344" s="154"/>
      <c r="I4344" s="154"/>
      <c r="J4344" s="154"/>
      <c r="K4344" s="154"/>
      <c r="L4344" s="158"/>
      <c r="M4344" s="158"/>
      <c r="N4344" s="158"/>
      <c r="O4344" s="158"/>
      <c r="P4344" s="158"/>
      <c r="Q4344" s="158"/>
      <c r="R4344" s="158"/>
      <c r="S4344" s="158"/>
      <c r="T4344" s="158"/>
      <c r="U4344" s="158"/>
      <c r="V4344" s="158"/>
      <c r="W4344" s="158"/>
    </row>
    <row r="4345" spans="1:23">
      <c r="A4345" s="154"/>
      <c r="B4345" s="155"/>
      <c r="C4345" s="155"/>
      <c r="D4345" s="156"/>
      <c r="E4345" s="157"/>
      <c r="F4345" s="158"/>
      <c r="G4345" s="158"/>
      <c r="H4345" s="158"/>
      <c r="I4345" s="158"/>
      <c r="J4345" s="158"/>
      <c r="K4345" s="158"/>
      <c r="L4345" s="158"/>
      <c r="M4345" s="158"/>
      <c r="N4345" s="158"/>
      <c r="O4345" s="158"/>
      <c r="P4345" s="158"/>
      <c r="Q4345" s="158"/>
      <c r="R4345" s="158"/>
      <c r="S4345" s="158"/>
      <c r="T4345" s="158"/>
      <c r="U4345" s="158"/>
      <c r="V4345" s="158"/>
      <c r="W4345" s="158"/>
    </row>
    <row r="4346" spans="1:23">
      <c r="A4346" s="154"/>
      <c r="B4346" s="159"/>
      <c r="C4346" s="159"/>
      <c r="D4346" s="160"/>
      <c r="E4346" s="161"/>
      <c r="F4346" s="162"/>
      <c r="G4346" s="162"/>
      <c r="H4346" s="162"/>
      <c r="I4346" s="162"/>
      <c r="J4346" s="162"/>
      <c r="K4346" s="162"/>
      <c r="L4346" s="158"/>
      <c r="M4346" s="158"/>
      <c r="N4346" s="158"/>
      <c r="O4346" s="158"/>
      <c r="P4346" s="158"/>
      <c r="Q4346" s="158"/>
      <c r="R4346" s="158"/>
      <c r="S4346" s="158"/>
      <c r="T4346" s="158"/>
      <c r="U4346" s="158"/>
      <c r="V4346" s="158"/>
      <c r="W4346" s="158"/>
    </row>
    <row r="4347" spans="1:23">
      <c r="A4347" s="163"/>
      <c r="B4347" s="159"/>
      <c r="C4347" s="159"/>
      <c r="D4347" s="160"/>
      <c r="E4347" s="154"/>
      <c r="F4347" s="154"/>
      <c r="G4347" s="154"/>
      <c r="H4347" s="154"/>
      <c r="I4347" s="154"/>
      <c r="J4347" s="154"/>
      <c r="K4347" s="154"/>
      <c r="L4347" s="158"/>
      <c r="M4347" s="158"/>
      <c r="N4347" s="158"/>
      <c r="O4347" s="158"/>
      <c r="P4347" s="158"/>
      <c r="Q4347" s="158"/>
      <c r="R4347" s="158"/>
      <c r="S4347" s="158"/>
      <c r="T4347" s="158"/>
      <c r="U4347" s="158"/>
      <c r="V4347" s="158"/>
      <c r="W4347" s="158"/>
    </row>
    <row r="4348" spans="1:23">
      <c r="A4348" s="154"/>
      <c r="B4348" s="155"/>
      <c r="C4348" s="155"/>
      <c r="D4348" s="156"/>
      <c r="E4348" s="157"/>
      <c r="F4348" s="158"/>
      <c r="G4348" s="158"/>
      <c r="H4348" s="158"/>
      <c r="I4348" s="158"/>
      <c r="J4348" s="158"/>
      <c r="K4348" s="158"/>
      <c r="L4348" s="158"/>
      <c r="M4348" s="158"/>
      <c r="N4348" s="158"/>
      <c r="O4348" s="158"/>
      <c r="P4348" s="158"/>
      <c r="Q4348" s="158"/>
      <c r="R4348" s="158"/>
      <c r="S4348" s="158"/>
      <c r="T4348" s="158"/>
      <c r="U4348" s="158"/>
      <c r="V4348" s="158"/>
      <c r="W4348" s="158"/>
    </row>
    <row r="4349" spans="1:23">
      <c r="A4349" s="154"/>
      <c r="B4349" s="159"/>
      <c r="C4349" s="159"/>
      <c r="D4349" s="160"/>
      <c r="E4349" s="161"/>
      <c r="F4349" s="162"/>
      <c r="G4349" s="162"/>
      <c r="H4349" s="162"/>
      <c r="I4349" s="162"/>
      <c r="J4349" s="162"/>
      <c r="K4349" s="162"/>
      <c r="L4349" s="158"/>
      <c r="M4349" s="158"/>
      <c r="N4349" s="158"/>
      <c r="O4349" s="158"/>
      <c r="P4349" s="158"/>
      <c r="Q4349" s="158"/>
      <c r="R4349" s="158"/>
      <c r="S4349" s="158"/>
      <c r="T4349" s="158"/>
      <c r="U4349" s="158"/>
      <c r="V4349" s="158"/>
      <c r="W4349" s="158"/>
    </row>
    <row r="4350" spans="1:23">
      <c r="A4350" s="163"/>
      <c r="B4350" s="159"/>
      <c r="C4350" s="159"/>
      <c r="D4350" s="160"/>
      <c r="E4350" s="154"/>
      <c r="F4350" s="154"/>
      <c r="G4350" s="154"/>
      <c r="H4350" s="154"/>
      <c r="I4350" s="154"/>
      <c r="J4350" s="154"/>
      <c r="K4350" s="154"/>
      <c r="L4350" s="158"/>
      <c r="M4350" s="158"/>
      <c r="N4350" s="158"/>
      <c r="O4350" s="158"/>
      <c r="P4350" s="158"/>
      <c r="Q4350" s="158"/>
      <c r="R4350" s="158"/>
      <c r="S4350" s="158"/>
      <c r="T4350" s="158"/>
      <c r="U4350" s="158"/>
      <c r="V4350" s="158"/>
      <c r="W4350" s="158"/>
    </row>
    <row r="4351" spans="1:23">
      <c r="A4351" s="154"/>
      <c r="B4351" s="155"/>
      <c r="C4351" s="155"/>
      <c r="D4351" s="156"/>
      <c r="E4351" s="157"/>
      <c r="F4351" s="158"/>
      <c r="G4351" s="158"/>
      <c r="H4351" s="158"/>
      <c r="I4351" s="158"/>
      <c r="J4351" s="158"/>
      <c r="K4351" s="158"/>
      <c r="L4351" s="158"/>
      <c r="M4351" s="158"/>
      <c r="N4351" s="158"/>
      <c r="O4351" s="158"/>
      <c r="P4351" s="158"/>
      <c r="Q4351" s="158"/>
      <c r="R4351" s="158"/>
      <c r="S4351" s="158"/>
      <c r="T4351" s="158"/>
      <c r="U4351" s="158"/>
      <c r="V4351" s="158"/>
      <c r="W4351" s="158"/>
    </row>
    <row r="4352" spans="1:23">
      <c r="A4352" s="154"/>
      <c r="B4352" s="159"/>
      <c r="C4352" s="159"/>
      <c r="D4352" s="160"/>
      <c r="E4352" s="161"/>
      <c r="F4352" s="162"/>
      <c r="G4352" s="162"/>
      <c r="H4352" s="162"/>
      <c r="I4352" s="162"/>
      <c r="J4352" s="162"/>
      <c r="K4352" s="162"/>
      <c r="L4352" s="158"/>
      <c r="M4352" s="158"/>
      <c r="N4352" s="158"/>
      <c r="O4352" s="158"/>
      <c r="P4352" s="158"/>
      <c r="Q4352" s="158"/>
      <c r="R4352" s="158"/>
      <c r="S4352" s="158"/>
      <c r="T4352" s="158"/>
      <c r="U4352" s="158"/>
      <c r="V4352" s="158"/>
      <c r="W4352" s="158"/>
    </row>
    <row r="4353" spans="1:23">
      <c r="A4353" s="163"/>
      <c r="B4353" s="159"/>
      <c r="C4353" s="159"/>
      <c r="D4353" s="160"/>
      <c r="E4353" s="154"/>
      <c r="F4353" s="154"/>
      <c r="G4353" s="154"/>
      <c r="H4353" s="154"/>
      <c r="I4353" s="154"/>
      <c r="J4353" s="154"/>
      <c r="K4353" s="154"/>
      <c r="L4353" s="158"/>
      <c r="M4353" s="158"/>
      <c r="N4353" s="158"/>
      <c r="O4353" s="158"/>
      <c r="P4353" s="158"/>
      <c r="Q4353" s="158"/>
      <c r="R4353" s="158"/>
      <c r="S4353" s="158"/>
      <c r="T4353" s="158"/>
      <c r="U4353" s="158"/>
      <c r="V4353" s="158"/>
      <c r="W4353" s="158"/>
    </row>
    <row r="4354" spans="1:23">
      <c r="A4354" s="154"/>
      <c r="B4354" s="155"/>
      <c r="C4354" s="155"/>
      <c r="D4354" s="156"/>
      <c r="E4354" s="157"/>
      <c r="F4354" s="158"/>
      <c r="G4354" s="158"/>
      <c r="H4354" s="158"/>
      <c r="I4354" s="158"/>
      <c r="J4354" s="158"/>
      <c r="K4354" s="158"/>
      <c r="L4354" s="158"/>
      <c r="M4354" s="158"/>
      <c r="N4354" s="158"/>
      <c r="O4354" s="158"/>
      <c r="P4354" s="158"/>
      <c r="Q4354" s="158"/>
      <c r="R4354" s="158"/>
      <c r="S4354" s="158"/>
      <c r="T4354" s="158"/>
      <c r="U4354" s="158"/>
      <c r="V4354" s="158"/>
      <c r="W4354" s="158"/>
    </row>
    <row r="4355" spans="1:23">
      <c r="A4355" s="154"/>
      <c r="B4355" s="159"/>
      <c r="C4355" s="159"/>
      <c r="D4355" s="160"/>
      <c r="E4355" s="161"/>
      <c r="F4355" s="162"/>
      <c r="G4355" s="162"/>
      <c r="H4355" s="162"/>
      <c r="I4355" s="162"/>
      <c r="J4355" s="162"/>
      <c r="K4355" s="162"/>
      <c r="L4355" s="158"/>
      <c r="M4355" s="158"/>
      <c r="N4355" s="158"/>
      <c r="O4355" s="158"/>
      <c r="P4355" s="158"/>
      <c r="Q4355" s="158"/>
      <c r="R4355" s="158"/>
      <c r="S4355" s="158"/>
      <c r="T4355" s="158"/>
      <c r="U4355" s="158"/>
      <c r="V4355" s="158"/>
      <c r="W4355" s="158"/>
    </row>
    <row r="4356" spans="1:23">
      <c r="A4356" s="163"/>
      <c r="B4356" s="159"/>
      <c r="C4356" s="159"/>
      <c r="D4356" s="160"/>
      <c r="E4356" s="154"/>
      <c r="F4356" s="154"/>
      <c r="G4356" s="154"/>
      <c r="H4356" s="154"/>
      <c r="I4356" s="154"/>
      <c r="J4356" s="154"/>
      <c r="K4356" s="154"/>
      <c r="L4356" s="158"/>
      <c r="M4356" s="158"/>
      <c r="N4356" s="158"/>
      <c r="O4356" s="158"/>
      <c r="P4356" s="158"/>
      <c r="Q4356" s="158"/>
      <c r="R4356" s="158"/>
      <c r="S4356" s="158"/>
      <c r="T4356" s="158"/>
      <c r="U4356" s="158"/>
      <c r="V4356" s="158"/>
      <c r="W4356" s="158"/>
    </row>
    <row r="4357" spans="1:23">
      <c r="A4357" s="154"/>
      <c r="B4357" s="155"/>
      <c r="C4357" s="155"/>
      <c r="D4357" s="156"/>
      <c r="E4357" s="157"/>
      <c r="F4357" s="158"/>
      <c r="G4357" s="158"/>
      <c r="H4357" s="158"/>
      <c r="I4357" s="158"/>
      <c r="J4357" s="158"/>
      <c r="K4357" s="158"/>
      <c r="L4357" s="158"/>
      <c r="M4357" s="158"/>
      <c r="N4357" s="158"/>
      <c r="O4357" s="158"/>
      <c r="P4357" s="158"/>
      <c r="Q4357" s="158"/>
      <c r="R4357" s="158"/>
      <c r="S4357" s="158"/>
      <c r="T4357" s="158"/>
      <c r="U4357" s="158"/>
      <c r="V4357" s="158"/>
      <c r="W4357" s="158"/>
    </row>
    <row r="4358" spans="1:23">
      <c r="A4358" s="154"/>
      <c r="B4358" s="159"/>
      <c r="C4358" s="159"/>
      <c r="D4358" s="160"/>
      <c r="E4358" s="161"/>
      <c r="F4358" s="162"/>
      <c r="G4358" s="162"/>
      <c r="H4358" s="162"/>
      <c r="I4358" s="162"/>
      <c r="J4358" s="162"/>
      <c r="K4358" s="162"/>
      <c r="L4358" s="158"/>
      <c r="M4358" s="158"/>
      <c r="N4358" s="158"/>
      <c r="O4358" s="158"/>
      <c r="P4358" s="158"/>
      <c r="Q4358" s="158"/>
      <c r="R4358" s="158"/>
      <c r="S4358" s="158"/>
      <c r="T4358" s="158"/>
      <c r="U4358" s="158"/>
      <c r="V4358" s="158"/>
      <c r="W4358" s="158"/>
    </row>
    <row r="4359" spans="1:23">
      <c r="A4359" s="163"/>
      <c r="B4359" s="159"/>
      <c r="C4359" s="159"/>
      <c r="D4359" s="160"/>
      <c r="E4359" s="154"/>
      <c r="F4359" s="154"/>
      <c r="G4359" s="154"/>
      <c r="H4359" s="154"/>
      <c r="I4359" s="154"/>
      <c r="J4359" s="154"/>
      <c r="K4359" s="154"/>
      <c r="L4359" s="158"/>
      <c r="M4359" s="158"/>
      <c r="N4359" s="158"/>
      <c r="O4359" s="158"/>
      <c r="P4359" s="158"/>
      <c r="Q4359" s="158"/>
      <c r="R4359" s="158"/>
      <c r="S4359" s="158"/>
      <c r="T4359" s="158"/>
      <c r="U4359" s="158"/>
      <c r="V4359" s="158"/>
      <c r="W4359" s="158"/>
    </row>
    <row r="4360" spans="1:23">
      <c r="A4360" s="154"/>
      <c r="B4360" s="155"/>
      <c r="C4360" s="155"/>
      <c r="D4360" s="156"/>
      <c r="E4360" s="157"/>
      <c r="F4360" s="158"/>
      <c r="G4360" s="158"/>
      <c r="H4360" s="158"/>
      <c r="I4360" s="158"/>
      <c r="J4360" s="158"/>
      <c r="K4360" s="158"/>
      <c r="L4360" s="158"/>
      <c r="M4360" s="158"/>
      <c r="N4360" s="158"/>
      <c r="O4360" s="158"/>
      <c r="P4360" s="158"/>
      <c r="Q4360" s="158"/>
      <c r="R4360" s="158"/>
      <c r="S4360" s="158"/>
      <c r="T4360" s="158"/>
      <c r="U4360" s="158"/>
      <c r="V4360" s="158"/>
      <c r="W4360" s="158"/>
    </row>
    <row r="4361" spans="1:23">
      <c r="A4361" s="154"/>
      <c r="B4361" s="159"/>
      <c r="C4361" s="159"/>
      <c r="D4361" s="160"/>
      <c r="E4361" s="161"/>
      <c r="F4361" s="162"/>
      <c r="G4361" s="162"/>
      <c r="H4361" s="162"/>
      <c r="I4361" s="162"/>
      <c r="J4361" s="162"/>
      <c r="K4361" s="162"/>
      <c r="L4361" s="158"/>
      <c r="M4361" s="158"/>
      <c r="N4361" s="158"/>
      <c r="O4361" s="158"/>
      <c r="P4361" s="158"/>
      <c r="Q4361" s="158"/>
      <c r="R4361" s="158"/>
      <c r="S4361" s="158"/>
      <c r="T4361" s="158"/>
      <c r="U4361" s="158"/>
      <c r="V4361" s="158"/>
      <c r="W4361" s="158"/>
    </row>
    <row r="4362" spans="1:23">
      <c r="A4362" s="163"/>
      <c r="B4362" s="159"/>
      <c r="C4362" s="159"/>
      <c r="D4362" s="160"/>
      <c r="E4362" s="154"/>
      <c r="F4362" s="154"/>
      <c r="G4362" s="154"/>
      <c r="H4362" s="154"/>
      <c r="I4362" s="154"/>
      <c r="J4362" s="154"/>
      <c r="K4362" s="154"/>
      <c r="L4362" s="158"/>
      <c r="M4362" s="158"/>
      <c r="N4362" s="158"/>
      <c r="O4362" s="158"/>
      <c r="P4362" s="158"/>
      <c r="Q4362" s="158"/>
      <c r="R4362" s="158"/>
      <c r="S4362" s="158"/>
      <c r="T4362" s="158"/>
      <c r="U4362" s="158"/>
      <c r="V4362" s="158"/>
      <c r="W4362" s="158"/>
    </row>
    <row r="4363" spans="1:23">
      <c r="A4363" s="154"/>
      <c r="B4363" s="155"/>
      <c r="C4363" s="155"/>
      <c r="D4363" s="156"/>
      <c r="E4363" s="157"/>
      <c r="F4363" s="158"/>
      <c r="G4363" s="158"/>
      <c r="H4363" s="158"/>
      <c r="I4363" s="158"/>
      <c r="J4363" s="158"/>
      <c r="K4363" s="158"/>
      <c r="L4363" s="158"/>
      <c r="M4363" s="158"/>
      <c r="N4363" s="158"/>
      <c r="O4363" s="158"/>
      <c r="P4363" s="158"/>
      <c r="Q4363" s="158"/>
      <c r="R4363" s="158"/>
      <c r="S4363" s="158"/>
      <c r="T4363" s="158"/>
      <c r="U4363" s="158"/>
      <c r="V4363" s="158"/>
      <c r="W4363" s="158"/>
    </row>
    <row r="4364" spans="1:23">
      <c r="A4364" s="154"/>
      <c r="B4364" s="159"/>
      <c r="C4364" s="159"/>
      <c r="D4364" s="160"/>
      <c r="E4364" s="161"/>
      <c r="F4364" s="162"/>
      <c r="G4364" s="162"/>
      <c r="H4364" s="162"/>
      <c r="I4364" s="162"/>
      <c r="J4364" s="162"/>
      <c r="K4364" s="162"/>
      <c r="L4364" s="158"/>
      <c r="M4364" s="158"/>
      <c r="N4364" s="158"/>
      <c r="O4364" s="158"/>
      <c r="P4364" s="158"/>
      <c r="Q4364" s="158"/>
      <c r="R4364" s="158"/>
      <c r="S4364" s="158"/>
      <c r="T4364" s="158"/>
      <c r="U4364" s="158"/>
      <c r="V4364" s="158"/>
      <c r="W4364" s="158"/>
    </row>
    <row r="4365" spans="1:23">
      <c r="A4365" s="163"/>
      <c r="B4365" s="159"/>
      <c r="C4365" s="159"/>
      <c r="D4365" s="160"/>
      <c r="E4365" s="154"/>
      <c r="F4365" s="154"/>
      <c r="G4365" s="154"/>
      <c r="H4365" s="154"/>
      <c r="I4365" s="154"/>
      <c r="J4365" s="154"/>
      <c r="K4365" s="154"/>
      <c r="L4365" s="158"/>
      <c r="M4365" s="158"/>
      <c r="N4365" s="158"/>
      <c r="O4365" s="158"/>
      <c r="P4365" s="158"/>
      <c r="Q4365" s="158"/>
      <c r="R4365" s="158"/>
      <c r="S4365" s="158"/>
      <c r="T4365" s="158"/>
      <c r="U4365" s="158"/>
      <c r="V4365" s="158"/>
      <c r="W4365" s="158"/>
    </row>
    <row r="4366" spans="1:23">
      <c r="A4366" s="154"/>
      <c r="B4366" s="155"/>
      <c r="C4366" s="155"/>
      <c r="D4366" s="156"/>
      <c r="E4366" s="157"/>
      <c r="F4366" s="158"/>
      <c r="G4366" s="158"/>
      <c r="H4366" s="158"/>
      <c r="I4366" s="158"/>
      <c r="J4366" s="158"/>
      <c r="K4366" s="158"/>
      <c r="L4366" s="158"/>
      <c r="M4366" s="158"/>
      <c r="N4366" s="158"/>
      <c r="O4366" s="158"/>
      <c r="P4366" s="158"/>
      <c r="Q4366" s="158"/>
      <c r="R4366" s="158"/>
      <c r="S4366" s="158"/>
      <c r="T4366" s="158"/>
      <c r="U4366" s="158"/>
      <c r="V4366" s="158"/>
      <c r="W4366" s="158"/>
    </row>
    <row r="4367" spans="1:23">
      <c r="A4367" s="154"/>
      <c r="B4367" s="159"/>
      <c r="C4367" s="159"/>
      <c r="D4367" s="160"/>
      <c r="E4367" s="161"/>
      <c r="F4367" s="162"/>
      <c r="G4367" s="162"/>
      <c r="H4367" s="162"/>
      <c r="I4367" s="162"/>
      <c r="J4367" s="162"/>
      <c r="K4367" s="162"/>
      <c r="L4367" s="158"/>
      <c r="M4367" s="158"/>
      <c r="N4367" s="158"/>
      <c r="O4367" s="158"/>
      <c r="P4367" s="158"/>
      <c r="Q4367" s="158"/>
      <c r="R4367" s="158"/>
      <c r="S4367" s="158"/>
      <c r="T4367" s="158"/>
      <c r="U4367" s="158"/>
      <c r="V4367" s="158"/>
      <c r="W4367" s="158"/>
    </row>
    <row r="4368" spans="1:23">
      <c r="A4368" s="163"/>
      <c r="B4368" s="159"/>
      <c r="C4368" s="159"/>
      <c r="D4368" s="160"/>
      <c r="E4368" s="154"/>
      <c r="F4368" s="154"/>
      <c r="G4368" s="154"/>
      <c r="H4368" s="154"/>
      <c r="I4368" s="154"/>
      <c r="J4368" s="154"/>
      <c r="K4368" s="154"/>
      <c r="L4368" s="158"/>
      <c r="M4368" s="158"/>
      <c r="N4368" s="158"/>
      <c r="O4368" s="158"/>
      <c r="P4368" s="158"/>
      <c r="Q4368" s="158"/>
      <c r="R4368" s="158"/>
      <c r="S4368" s="158"/>
      <c r="T4368" s="158"/>
      <c r="U4368" s="158"/>
      <c r="V4368" s="158"/>
      <c r="W4368" s="158"/>
    </row>
    <row r="4369" spans="1:23">
      <c r="A4369" s="154"/>
      <c r="B4369" s="155"/>
      <c r="C4369" s="155"/>
      <c r="D4369" s="156"/>
      <c r="E4369" s="157"/>
      <c r="F4369" s="158"/>
      <c r="G4369" s="158"/>
      <c r="H4369" s="158"/>
      <c r="I4369" s="158"/>
      <c r="J4369" s="158"/>
      <c r="K4369" s="158"/>
      <c r="L4369" s="158"/>
      <c r="M4369" s="158"/>
      <c r="N4369" s="158"/>
      <c r="O4369" s="158"/>
      <c r="P4369" s="158"/>
      <c r="Q4369" s="158"/>
      <c r="R4369" s="158"/>
      <c r="S4369" s="158"/>
      <c r="T4369" s="158"/>
      <c r="U4369" s="158"/>
      <c r="V4369" s="158"/>
      <c r="W4369" s="158"/>
    </row>
    <row r="4370" spans="1:23">
      <c r="A4370" s="154"/>
      <c r="B4370" s="159"/>
      <c r="C4370" s="159"/>
      <c r="D4370" s="160"/>
      <c r="E4370" s="161"/>
      <c r="F4370" s="162"/>
      <c r="G4370" s="162"/>
      <c r="H4370" s="162"/>
      <c r="I4370" s="162"/>
      <c r="J4370" s="162"/>
      <c r="K4370" s="162"/>
      <c r="L4370" s="158"/>
      <c r="M4370" s="158"/>
      <c r="N4370" s="158"/>
      <c r="O4370" s="158"/>
      <c r="P4370" s="158"/>
      <c r="Q4370" s="158"/>
      <c r="R4370" s="158"/>
      <c r="S4370" s="158"/>
      <c r="T4370" s="158"/>
      <c r="U4370" s="158"/>
      <c r="V4370" s="158"/>
      <c r="W4370" s="158"/>
    </row>
    <row r="4371" spans="1:23">
      <c r="A4371" s="163"/>
      <c r="B4371" s="159"/>
      <c r="C4371" s="159"/>
      <c r="D4371" s="160"/>
      <c r="E4371" s="154"/>
      <c r="F4371" s="154"/>
      <c r="G4371" s="154"/>
      <c r="H4371" s="154"/>
      <c r="I4371" s="154"/>
      <c r="J4371" s="154"/>
      <c r="K4371" s="154"/>
      <c r="L4371" s="158"/>
      <c r="M4371" s="158"/>
      <c r="N4371" s="158"/>
      <c r="O4371" s="158"/>
      <c r="P4371" s="158"/>
      <c r="Q4371" s="158"/>
      <c r="R4371" s="158"/>
      <c r="S4371" s="158"/>
      <c r="T4371" s="158"/>
      <c r="U4371" s="158"/>
      <c r="V4371" s="158"/>
      <c r="W4371" s="158"/>
    </row>
    <row r="4372" spans="1:23">
      <c r="A4372" s="154"/>
      <c r="B4372" s="155"/>
      <c r="C4372" s="155"/>
      <c r="D4372" s="156"/>
      <c r="E4372" s="157"/>
      <c r="F4372" s="158"/>
      <c r="G4372" s="158"/>
      <c r="H4372" s="158"/>
      <c r="I4372" s="158"/>
      <c r="J4372" s="158"/>
      <c r="K4372" s="158"/>
      <c r="L4372" s="158"/>
      <c r="M4372" s="158"/>
      <c r="N4372" s="158"/>
      <c r="O4372" s="158"/>
      <c r="P4372" s="158"/>
      <c r="Q4372" s="158"/>
      <c r="R4372" s="158"/>
      <c r="S4372" s="158"/>
      <c r="T4372" s="158"/>
      <c r="U4372" s="158"/>
      <c r="V4372" s="158"/>
      <c r="W4372" s="158"/>
    </row>
    <row r="4373" spans="1:23">
      <c r="A4373" s="154"/>
      <c r="B4373" s="159"/>
      <c r="C4373" s="159"/>
      <c r="D4373" s="160"/>
      <c r="E4373" s="161"/>
      <c r="F4373" s="162"/>
      <c r="G4373" s="162"/>
      <c r="H4373" s="162"/>
      <c r="I4373" s="162"/>
      <c r="J4373" s="162"/>
      <c r="K4373" s="162"/>
      <c r="L4373" s="158"/>
      <c r="M4373" s="158"/>
      <c r="N4373" s="158"/>
      <c r="O4373" s="158"/>
      <c r="P4373" s="158"/>
      <c r="Q4373" s="158"/>
      <c r="R4373" s="158"/>
      <c r="S4373" s="158"/>
      <c r="T4373" s="158"/>
      <c r="U4373" s="158"/>
      <c r="V4373" s="158"/>
      <c r="W4373" s="158"/>
    </row>
    <row r="4374" spans="1:23">
      <c r="A4374" s="163"/>
      <c r="B4374" s="159"/>
      <c r="C4374" s="159"/>
      <c r="D4374" s="160"/>
      <c r="E4374" s="154"/>
      <c r="F4374" s="154"/>
      <c r="G4374" s="154"/>
      <c r="H4374" s="154"/>
      <c r="I4374" s="154"/>
      <c r="J4374" s="154"/>
      <c r="K4374" s="154"/>
      <c r="L4374" s="158"/>
      <c r="M4374" s="158"/>
      <c r="N4374" s="158"/>
      <c r="O4374" s="158"/>
      <c r="P4374" s="158"/>
      <c r="Q4374" s="158"/>
      <c r="R4374" s="158"/>
      <c r="S4374" s="158"/>
      <c r="T4374" s="158"/>
      <c r="U4374" s="158"/>
      <c r="V4374" s="158"/>
      <c r="W4374" s="158"/>
    </row>
    <row r="4375" spans="1:23">
      <c r="A4375" s="154"/>
      <c r="B4375" s="155"/>
      <c r="C4375" s="155"/>
      <c r="D4375" s="156"/>
      <c r="E4375" s="157"/>
      <c r="F4375" s="158"/>
      <c r="G4375" s="158"/>
      <c r="H4375" s="158"/>
      <c r="I4375" s="158"/>
      <c r="J4375" s="158"/>
      <c r="K4375" s="158"/>
      <c r="L4375" s="158"/>
      <c r="M4375" s="158"/>
      <c r="N4375" s="158"/>
      <c r="O4375" s="158"/>
      <c r="P4375" s="158"/>
      <c r="Q4375" s="158"/>
      <c r="R4375" s="158"/>
      <c r="S4375" s="158"/>
      <c r="T4375" s="158"/>
      <c r="U4375" s="158"/>
      <c r="V4375" s="158"/>
      <c r="W4375" s="158"/>
    </row>
    <row r="4376" spans="1:23">
      <c r="A4376" s="154"/>
      <c r="B4376" s="159"/>
      <c r="C4376" s="159"/>
      <c r="D4376" s="160"/>
      <c r="E4376" s="161"/>
      <c r="F4376" s="162"/>
      <c r="G4376" s="162"/>
      <c r="H4376" s="162"/>
      <c r="I4376" s="162"/>
      <c r="J4376" s="162"/>
      <c r="K4376" s="162"/>
      <c r="L4376" s="158"/>
      <c r="M4376" s="158"/>
      <c r="N4376" s="158"/>
      <c r="O4376" s="158"/>
      <c r="P4376" s="158"/>
      <c r="Q4376" s="158"/>
      <c r="R4376" s="158"/>
      <c r="S4376" s="158"/>
      <c r="T4376" s="158"/>
      <c r="U4376" s="158"/>
      <c r="V4376" s="158"/>
      <c r="W4376" s="158"/>
    </row>
    <row r="4377" spans="1:23">
      <c r="A4377" s="163"/>
      <c r="B4377" s="159"/>
      <c r="C4377" s="159"/>
      <c r="D4377" s="160"/>
      <c r="E4377" s="154"/>
      <c r="F4377" s="154"/>
      <c r="G4377" s="154"/>
      <c r="H4377" s="154"/>
      <c r="I4377" s="154"/>
      <c r="J4377" s="154"/>
      <c r="K4377" s="154"/>
      <c r="L4377" s="158"/>
      <c r="M4377" s="158"/>
      <c r="N4377" s="158"/>
      <c r="O4377" s="158"/>
      <c r="P4377" s="158"/>
      <c r="Q4377" s="158"/>
      <c r="R4377" s="158"/>
      <c r="S4377" s="158"/>
      <c r="T4377" s="158"/>
      <c r="U4377" s="158"/>
      <c r="V4377" s="158"/>
      <c r="W4377" s="158"/>
    </row>
    <row r="4378" spans="1:23">
      <c r="A4378" s="154"/>
      <c r="B4378" s="155"/>
      <c r="C4378" s="155"/>
      <c r="D4378" s="156"/>
      <c r="E4378" s="157"/>
      <c r="F4378" s="158"/>
      <c r="G4378" s="158"/>
      <c r="H4378" s="158"/>
      <c r="I4378" s="158"/>
      <c r="J4378" s="158"/>
      <c r="K4378" s="158"/>
      <c r="L4378" s="158"/>
      <c r="M4378" s="158"/>
      <c r="N4378" s="158"/>
      <c r="O4378" s="158"/>
      <c r="P4378" s="158"/>
      <c r="Q4378" s="158"/>
      <c r="R4378" s="158"/>
      <c r="S4378" s="158"/>
      <c r="T4378" s="158"/>
      <c r="U4378" s="158"/>
      <c r="V4378" s="158"/>
      <c r="W4378" s="158"/>
    </row>
    <row r="4379" spans="1:23">
      <c r="A4379" s="154"/>
      <c r="B4379" s="159"/>
      <c r="C4379" s="159"/>
      <c r="D4379" s="160"/>
      <c r="E4379" s="161"/>
      <c r="F4379" s="162"/>
      <c r="G4379" s="162"/>
      <c r="H4379" s="162"/>
      <c r="I4379" s="162"/>
      <c r="J4379" s="162"/>
      <c r="K4379" s="162"/>
      <c r="L4379" s="158"/>
      <c r="M4379" s="158"/>
      <c r="N4379" s="158"/>
      <c r="O4379" s="158"/>
      <c r="P4379" s="158"/>
      <c r="Q4379" s="158"/>
      <c r="R4379" s="158"/>
      <c r="S4379" s="158"/>
      <c r="T4379" s="158"/>
      <c r="U4379" s="158"/>
      <c r="V4379" s="158"/>
      <c r="W4379" s="158"/>
    </row>
    <row r="4380" spans="1:23">
      <c r="A4380" s="163"/>
      <c r="B4380" s="159"/>
      <c r="C4380" s="159"/>
      <c r="D4380" s="160"/>
      <c r="E4380" s="154"/>
      <c r="F4380" s="154"/>
      <c r="G4380" s="154"/>
      <c r="H4380" s="154"/>
      <c r="I4380" s="154"/>
      <c r="J4380" s="154"/>
      <c r="K4380" s="154"/>
      <c r="L4380" s="158"/>
      <c r="M4380" s="158"/>
      <c r="N4380" s="158"/>
      <c r="O4380" s="158"/>
      <c r="P4380" s="158"/>
      <c r="Q4380" s="158"/>
      <c r="R4380" s="158"/>
      <c r="S4380" s="158"/>
      <c r="T4380" s="158"/>
      <c r="U4380" s="158"/>
      <c r="V4380" s="158"/>
      <c r="W4380" s="158"/>
    </row>
    <row r="4381" spans="1:23">
      <c r="A4381" s="154"/>
      <c r="B4381" s="155"/>
      <c r="C4381" s="155"/>
      <c r="D4381" s="156"/>
      <c r="E4381" s="157"/>
      <c r="F4381" s="158"/>
      <c r="G4381" s="158"/>
      <c r="H4381" s="158"/>
      <c r="I4381" s="158"/>
      <c r="J4381" s="158"/>
      <c r="K4381" s="158"/>
      <c r="L4381" s="158"/>
      <c r="M4381" s="158"/>
      <c r="N4381" s="158"/>
      <c r="O4381" s="158"/>
      <c r="P4381" s="158"/>
      <c r="Q4381" s="158"/>
      <c r="R4381" s="158"/>
      <c r="S4381" s="158"/>
      <c r="T4381" s="158"/>
      <c r="U4381" s="158"/>
      <c r="V4381" s="158"/>
      <c r="W4381" s="158"/>
    </row>
    <row r="4382" spans="1:23">
      <c r="A4382" s="154"/>
      <c r="B4382" s="159"/>
      <c r="C4382" s="159"/>
      <c r="D4382" s="160"/>
      <c r="E4382" s="161"/>
      <c r="F4382" s="162"/>
      <c r="G4382" s="162"/>
      <c r="H4382" s="162"/>
      <c r="I4382" s="162"/>
      <c r="J4382" s="162"/>
      <c r="K4382" s="162"/>
      <c r="L4382" s="158"/>
      <c r="M4382" s="158"/>
      <c r="N4382" s="158"/>
      <c r="O4382" s="158"/>
      <c r="P4382" s="158"/>
      <c r="Q4382" s="158"/>
      <c r="R4382" s="158"/>
      <c r="S4382" s="158"/>
      <c r="T4382" s="158"/>
      <c r="U4382" s="158"/>
      <c r="V4382" s="158"/>
      <c r="W4382" s="158"/>
    </row>
    <row r="4383" spans="1:23">
      <c r="A4383" s="163"/>
      <c r="B4383" s="159"/>
      <c r="C4383" s="159"/>
      <c r="D4383" s="160"/>
      <c r="E4383" s="154"/>
      <c r="F4383" s="154"/>
      <c r="G4383" s="154"/>
      <c r="H4383" s="154"/>
      <c r="I4383" s="154"/>
      <c r="J4383" s="154"/>
      <c r="K4383" s="154"/>
      <c r="L4383" s="158"/>
      <c r="M4383" s="158"/>
      <c r="N4383" s="158"/>
      <c r="O4383" s="158"/>
      <c r="P4383" s="158"/>
      <c r="Q4383" s="158"/>
      <c r="R4383" s="158"/>
      <c r="S4383" s="158"/>
      <c r="T4383" s="158"/>
      <c r="U4383" s="158"/>
      <c r="V4383" s="158"/>
      <c r="W4383" s="158"/>
    </row>
    <row r="4384" spans="1:23">
      <c r="A4384" s="154"/>
      <c r="B4384" s="155"/>
      <c r="C4384" s="155"/>
      <c r="D4384" s="156"/>
      <c r="E4384" s="157"/>
      <c r="F4384" s="158"/>
      <c r="G4384" s="158"/>
      <c r="H4384" s="158"/>
      <c r="I4384" s="158"/>
      <c r="J4384" s="158"/>
      <c r="K4384" s="158"/>
      <c r="L4384" s="158"/>
      <c r="M4384" s="158"/>
      <c r="N4384" s="158"/>
      <c r="O4384" s="158"/>
      <c r="P4384" s="158"/>
      <c r="Q4384" s="158"/>
      <c r="R4384" s="158"/>
      <c r="S4384" s="158"/>
      <c r="T4384" s="158"/>
      <c r="U4384" s="158"/>
      <c r="V4384" s="158"/>
      <c r="W4384" s="158"/>
    </row>
    <row r="4385" spans="1:23">
      <c r="A4385" s="154"/>
      <c r="B4385" s="159"/>
      <c r="C4385" s="159"/>
      <c r="D4385" s="160"/>
      <c r="E4385" s="161"/>
      <c r="F4385" s="162"/>
      <c r="G4385" s="162"/>
      <c r="H4385" s="162"/>
      <c r="I4385" s="162"/>
      <c r="J4385" s="162"/>
      <c r="K4385" s="162"/>
      <c r="L4385" s="158"/>
      <c r="M4385" s="158"/>
      <c r="N4385" s="158"/>
      <c r="O4385" s="158"/>
      <c r="P4385" s="158"/>
      <c r="Q4385" s="158"/>
      <c r="R4385" s="158"/>
      <c r="S4385" s="158"/>
      <c r="T4385" s="158"/>
      <c r="U4385" s="158"/>
      <c r="V4385" s="158"/>
      <c r="W4385" s="158"/>
    </row>
    <row r="4386" spans="1:23">
      <c r="A4386" s="163"/>
      <c r="B4386" s="159"/>
      <c r="C4386" s="159"/>
      <c r="D4386" s="160"/>
      <c r="E4386" s="154"/>
      <c r="F4386" s="154"/>
      <c r="G4386" s="154"/>
      <c r="H4386" s="154"/>
      <c r="I4386" s="154"/>
      <c r="J4386" s="154"/>
      <c r="K4386" s="154"/>
      <c r="L4386" s="158"/>
      <c r="M4386" s="158"/>
      <c r="N4386" s="158"/>
      <c r="O4386" s="158"/>
      <c r="P4386" s="158"/>
      <c r="Q4386" s="158"/>
      <c r="R4386" s="158"/>
      <c r="S4386" s="158"/>
      <c r="T4386" s="158"/>
      <c r="U4386" s="158"/>
      <c r="V4386" s="158"/>
      <c r="W4386" s="158"/>
    </row>
    <row r="4387" spans="1:23">
      <c r="A4387" s="154"/>
      <c r="B4387" s="155"/>
      <c r="C4387" s="155"/>
      <c r="D4387" s="156"/>
      <c r="E4387" s="157"/>
      <c r="F4387" s="158"/>
      <c r="G4387" s="158"/>
      <c r="H4387" s="158"/>
      <c r="I4387" s="158"/>
      <c r="J4387" s="158"/>
      <c r="K4387" s="158"/>
      <c r="L4387" s="158"/>
      <c r="M4387" s="158"/>
      <c r="N4387" s="158"/>
      <c r="O4387" s="158"/>
      <c r="P4387" s="158"/>
      <c r="Q4387" s="158"/>
      <c r="R4387" s="158"/>
      <c r="S4387" s="158"/>
      <c r="T4387" s="158"/>
      <c r="U4387" s="158"/>
      <c r="V4387" s="158"/>
      <c r="W4387" s="158"/>
    </row>
    <row r="4388" spans="1:23">
      <c r="A4388" s="154"/>
      <c r="B4388" s="159"/>
      <c r="C4388" s="159"/>
      <c r="D4388" s="160"/>
      <c r="E4388" s="161"/>
      <c r="F4388" s="162"/>
      <c r="G4388" s="162"/>
      <c r="H4388" s="162"/>
      <c r="I4388" s="162"/>
      <c r="J4388" s="162"/>
      <c r="K4388" s="162"/>
      <c r="L4388" s="158"/>
      <c r="M4388" s="158"/>
      <c r="N4388" s="158"/>
      <c r="O4388" s="158"/>
      <c r="P4388" s="158"/>
      <c r="Q4388" s="158"/>
      <c r="R4388" s="158"/>
      <c r="S4388" s="158"/>
      <c r="T4388" s="158"/>
      <c r="U4388" s="158"/>
      <c r="V4388" s="158"/>
      <c r="W4388" s="158"/>
    </row>
    <row r="4389" spans="1:23">
      <c r="A4389" s="163"/>
      <c r="B4389" s="159"/>
      <c r="C4389" s="159"/>
      <c r="D4389" s="160"/>
      <c r="E4389" s="154"/>
      <c r="F4389" s="154"/>
      <c r="G4389" s="154"/>
      <c r="H4389" s="154"/>
      <c r="I4389" s="154"/>
      <c r="J4389" s="154"/>
      <c r="K4389" s="154"/>
      <c r="L4389" s="158"/>
      <c r="M4389" s="158"/>
      <c r="N4389" s="158"/>
      <c r="O4389" s="158"/>
      <c r="P4389" s="158"/>
      <c r="Q4389" s="158"/>
      <c r="R4389" s="158"/>
      <c r="S4389" s="158"/>
      <c r="T4389" s="158"/>
      <c r="U4389" s="158"/>
      <c r="V4389" s="158"/>
      <c r="W4389" s="158"/>
    </row>
    <row r="4390" spans="1:23">
      <c r="A4390" s="154"/>
      <c r="B4390" s="155"/>
      <c r="C4390" s="155"/>
      <c r="D4390" s="156"/>
      <c r="E4390" s="157"/>
      <c r="F4390" s="158"/>
      <c r="G4390" s="158"/>
      <c r="H4390" s="158"/>
      <c r="I4390" s="158"/>
      <c r="J4390" s="158"/>
      <c r="K4390" s="158"/>
      <c r="L4390" s="158"/>
      <c r="M4390" s="158"/>
      <c r="N4390" s="158"/>
      <c r="O4390" s="158"/>
      <c r="P4390" s="158"/>
      <c r="Q4390" s="158"/>
      <c r="R4390" s="158"/>
      <c r="S4390" s="158"/>
      <c r="T4390" s="158"/>
      <c r="U4390" s="158"/>
      <c r="V4390" s="158"/>
      <c r="W4390" s="158"/>
    </row>
    <row r="4391" spans="1:23">
      <c r="A4391" s="154"/>
      <c r="B4391" s="159"/>
      <c r="C4391" s="159"/>
      <c r="D4391" s="160"/>
      <c r="E4391" s="161"/>
      <c r="F4391" s="162"/>
      <c r="G4391" s="162"/>
      <c r="H4391" s="162"/>
      <c r="I4391" s="162"/>
      <c r="J4391" s="162"/>
      <c r="K4391" s="162"/>
      <c r="L4391" s="158"/>
      <c r="M4391" s="158"/>
      <c r="N4391" s="158"/>
      <c r="O4391" s="158"/>
      <c r="P4391" s="158"/>
      <c r="Q4391" s="158"/>
      <c r="R4391" s="158"/>
      <c r="S4391" s="158"/>
      <c r="T4391" s="158"/>
      <c r="U4391" s="158"/>
      <c r="V4391" s="158"/>
      <c r="W4391" s="158"/>
    </row>
    <row r="4392" spans="1:23">
      <c r="A4392" s="163"/>
      <c r="B4392" s="159"/>
      <c r="C4392" s="159"/>
      <c r="D4392" s="160"/>
      <c r="E4392" s="154"/>
      <c r="F4392" s="154"/>
      <c r="G4392" s="154"/>
      <c r="H4392" s="154"/>
      <c r="I4392" s="154"/>
      <c r="J4392" s="154"/>
      <c r="K4392" s="154"/>
      <c r="L4392" s="158"/>
      <c r="M4392" s="158"/>
      <c r="N4392" s="158"/>
      <c r="O4392" s="158"/>
      <c r="P4392" s="158"/>
      <c r="Q4392" s="158"/>
      <c r="R4392" s="158"/>
      <c r="S4392" s="158"/>
      <c r="T4392" s="158"/>
      <c r="U4392" s="158"/>
      <c r="V4392" s="158"/>
      <c r="W4392" s="158"/>
    </row>
    <row r="4393" spans="1:23">
      <c r="A4393" s="154"/>
      <c r="B4393" s="155"/>
      <c r="C4393" s="155"/>
      <c r="D4393" s="156"/>
      <c r="E4393" s="157"/>
      <c r="F4393" s="158"/>
      <c r="G4393" s="158"/>
      <c r="H4393" s="158"/>
      <c r="I4393" s="158"/>
      <c r="J4393" s="158"/>
      <c r="K4393" s="158"/>
      <c r="L4393" s="158"/>
      <c r="M4393" s="158"/>
      <c r="N4393" s="158"/>
      <c r="O4393" s="158"/>
      <c r="P4393" s="158"/>
      <c r="Q4393" s="158"/>
      <c r="R4393" s="158"/>
      <c r="S4393" s="158"/>
      <c r="T4393" s="158"/>
      <c r="U4393" s="158"/>
      <c r="V4393" s="158"/>
      <c r="W4393" s="158"/>
    </row>
    <row r="4394" spans="1:23">
      <c r="A4394" s="154"/>
      <c r="B4394" s="159"/>
      <c r="C4394" s="159"/>
      <c r="D4394" s="160"/>
      <c r="E4394" s="161"/>
      <c r="F4394" s="162"/>
      <c r="G4394" s="162"/>
      <c r="H4394" s="162"/>
      <c r="I4394" s="162"/>
      <c r="J4394" s="162"/>
      <c r="K4394" s="162"/>
      <c r="L4394" s="158"/>
      <c r="M4394" s="158"/>
      <c r="N4394" s="158"/>
      <c r="O4394" s="158"/>
      <c r="P4394" s="158"/>
      <c r="Q4394" s="158"/>
      <c r="R4394" s="158"/>
      <c r="S4394" s="158"/>
      <c r="T4394" s="158"/>
      <c r="U4394" s="158"/>
      <c r="V4394" s="158"/>
      <c r="W4394" s="158"/>
    </row>
    <row r="4395" spans="1:23">
      <c r="A4395" s="163"/>
      <c r="B4395" s="159"/>
      <c r="C4395" s="159"/>
      <c r="D4395" s="160"/>
      <c r="E4395" s="154"/>
      <c r="F4395" s="154"/>
      <c r="G4395" s="154"/>
      <c r="H4395" s="154"/>
      <c r="I4395" s="154"/>
      <c r="J4395" s="154"/>
      <c r="K4395" s="154"/>
      <c r="L4395" s="158"/>
      <c r="M4395" s="158"/>
      <c r="N4395" s="158"/>
      <c r="O4395" s="158"/>
      <c r="P4395" s="158"/>
      <c r="Q4395" s="158"/>
      <c r="R4395" s="158"/>
      <c r="S4395" s="158"/>
      <c r="T4395" s="158"/>
      <c r="U4395" s="158"/>
      <c r="V4395" s="158"/>
      <c r="W4395" s="158"/>
    </row>
    <row r="4396" spans="1:23">
      <c r="A4396" s="154"/>
      <c r="B4396" s="155"/>
      <c r="C4396" s="155"/>
      <c r="D4396" s="156"/>
      <c r="E4396" s="157"/>
      <c r="F4396" s="158"/>
      <c r="G4396" s="158"/>
      <c r="H4396" s="158"/>
      <c r="I4396" s="158"/>
      <c r="J4396" s="158"/>
      <c r="K4396" s="158"/>
      <c r="L4396" s="158"/>
      <c r="M4396" s="158"/>
      <c r="N4396" s="158"/>
      <c r="O4396" s="158"/>
      <c r="P4396" s="158"/>
      <c r="Q4396" s="158"/>
      <c r="R4396" s="158"/>
      <c r="S4396" s="158"/>
      <c r="T4396" s="158"/>
      <c r="U4396" s="158"/>
      <c r="V4396" s="158"/>
      <c r="W4396" s="158"/>
    </row>
    <row r="4397" spans="1:23">
      <c r="A4397" s="154"/>
      <c r="B4397" s="159"/>
      <c r="C4397" s="159"/>
      <c r="D4397" s="160"/>
      <c r="E4397" s="161"/>
      <c r="F4397" s="162"/>
      <c r="G4397" s="162"/>
      <c r="H4397" s="162"/>
      <c r="I4397" s="162"/>
      <c r="J4397" s="162"/>
      <c r="K4397" s="162"/>
      <c r="L4397" s="158"/>
      <c r="M4397" s="158"/>
      <c r="N4397" s="158"/>
      <c r="O4397" s="158"/>
      <c r="P4397" s="158"/>
      <c r="Q4397" s="158"/>
      <c r="R4397" s="158"/>
      <c r="S4397" s="158"/>
      <c r="T4397" s="158"/>
      <c r="U4397" s="158"/>
      <c r="V4397" s="158"/>
      <c r="W4397" s="158"/>
    </row>
    <row r="4398" spans="1:23">
      <c r="A4398" s="163"/>
      <c r="B4398" s="159"/>
      <c r="C4398" s="159"/>
      <c r="D4398" s="160"/>
      <c r="E4398" s="154"/>
      <c r="F4398" s="154"/>
      <c r="G4398" s="154"/>
      <c r="H4398" s="154"/>
      <c r="I4398" s="154"/>
      <c r="J4398" s="154"/>
      <c r="K4398" s="154"/>
      <c r="L4398" s="158"/>
      <c r="M4398" s="158"/>
      <c r="N4398" s="158"/>
      <c r="O4398" s="158"/>
      <c r="P4398" s="158"/>
      <c r="Q4398" s="158"/>
      <c r="R4398" s="158"/>
      <c r="S4398" s="158"/>
      <c r="T4398" s="158"/>
      <c r="U4398" s="158"/>
      <c r="V4398" s="158"/>
      <c r="W4398" s="158"/>
    </row>
    <row r="4399" spans="1:23">
      <c r="A4399" s="154"/>
      <c r="B4399" s="155"/>
      <c r="C4399" s="155"/>
      <c r="D4399" s="156"/>
      <c r="E4399" s="157"/>
      <c r="F4399" s="158"/>
      <c r="G4399" s="158"/>
      <c r="H4399" s="158"/>
      <c r="I4399" s="158"/>
      <c r="J4399" s="158"/>
      <c r="K4399" s="158"/>
      <c r="L4399" s="158"/>
      <c r="M4399" s="158"/>
      <c r="N4399" s="158"/>
      <c r="O4399" s="158"/>
      <c r="P4399" s="158"/>
      <c r="Q4399" s="158"/>
      <c r="R4399" s="158"/>
      <c r="S4399" s="158"/>
      <c r="T4399" s="158"/>
      <c r="U4399" s="158"/>
      <c r="V4399" s="158"/>
      <c r="W4399" s="158"/>
    </row>
    <row r="4400" spans="1:23">
      <c r="A4400" s="154"/>
      <c r="B4400" s="159"/>
      <c r="C4400" s="159"/>
      <c r="D4400" s="160"/>
      <c r="E4400" s="161"/>
      <c r="F4400" s="162"/>
      <c r="G4400" s="162"/>
      <c r="H4400" s="162"/>
      <c r="I4400" s="162"/>
      <c r="J4400" s="162"/>
      <c r="K4400" s="162"/>
      <c r="L4400" s="158"/>
      <c r="M4400" s="158"/>
      <c r="N4400" s="158"/>
      <c r="O4400" s="158"/>
      <c r="P4400" s="158"/>
      <c r="Q4400" s="158"/>
      <c r="R4400" s="158"/>
      <c r="S4400" s="158"/>
      <c r="T4400" s="158"/>
      <c r="U4400" s="158"/>
      <c r="V4400" s="158"/>
      <c r="W4400" s="158"/>
    </row>
    <row r="4401" spans="1:23">
      <c r="A4401" s="163"/>
      <c r="B4401" s="159"/>
      <c r="C4401" s="159"/>
      <c r="D4401" s="160"/>
      <c r="E4401" s="154"/>
      <c r="F4401" s="154"/>
      <c r="G4401" s="154"/>
      <c r="H4401" s="154"/>
      <c r="I4401" s="154"/>
      <c r="J4401" s="154"/>
      <c r="K4401" s="154"/>
      <c r="L4401" s="158"/>
      <c r="M4401" s="158"/>
      <c r="N4401" s="158"/>
      <c r="O4401" s="158"/>
      <c r="P4401" s="158"/>
      <c r="Q4401" s="158"/>
      <c r="R4401" s="158"/>
      <c r="S4401" s="158"/>
      <c r="T4401" s="158"/>
      <c r="U4401" s="158"/>
      <c r="V4401" s="158"/>
      <c r="W4401" s="158"/>
    </row>
    <row r="4402" spans="1:23">
      <c r="A4402" s="154"/>
      <c r="B4402" s="155"/>
      <c r="C4402" s="155"/>
      <c r="D4402" s="156"/>
      <c r="E4402" s="157"/>
      <c r="F4402" s="158"/>
      <c r="G4402" s="158"/>
      <c r="H4402" s="158"/>
      <c r="I4402" s="158"/>
      <c r="J4402" s="158"/>
      <c r="K4402" s="158"/>
      <c r="L4402" s="158"/>
      <c r="M4402" s="158"/>
      <c r="N4402" s="158"/>
      <c r="O4402" s="158"/>
      <c r="P4402" s="158"/>
      <c r="Q4402" s="158"/>
      <c r="R4402" s="158"/>
      <c r="S4402" s="158"/>
      <c r="T4402" s="158"/>
      <c r="U4402" s="158"/>
      <c r="V4402" s="158"/>
      <c r="W4402" s="158"/>
    </row>
    <row r="4403" spans="1:23">
      <c r="A4403" s="154"/>
      <c r="B4403" s="159"/>
      <c r="C4403" s="159"/>
      <c r="D4403" s="160"/>
      <c r="E4403" s="161"/>
      <c r="F4403" s="162"/>
      <c r="G4403" s="162"/>
      <c r="H4403" s="162"/>
      <c r="I4403" s="162"/>
      <c r="J4403" s="162"/>
      <c r="K4403" s="162"/>
      <c r="L4403" s="158"/>
      <c r="M4403" s="158"/>
      <c r="N4403" s="158"/>
      <c r="O4403" s="158"/>
      <c r="P4403" s="158"/>
      <c r="Q4403" s="158"/>
      <c r="R4403" s="158"/>
      <c r="S4403" s="158"/>
      <c r="T4403" s="158"/>
      <c r="U4403" s="158"/>
      <c r="V4403" s="158"/>
      <c r="W4403" s="158"/>
    </row>
    <row r="4404" spans="1:23">
      <c r="A4404" s="163"/>
      <c r="B4404" s="159"/>
      <c r="C4404" s="159"/>
      <c r="D4404" s="160"/>
      <c r="E4404" s="154"/>
      <c r="F4404" s="154"/>
      <c r="G4404" s="154"/>
      <c r="H4404" s="154"/>
      <c r="I4404" s="154"/>
      <c r="J4404" s="154"/>
      <c r="K4404" s="154"/>
      <c r="L4404" s="158"/>
      <c r="M4404" s="158"/>
      <c r="N4404" s="158"/>
      <c r="O4404" s="158"/>
      <c r="P4404" s="158"/>
      <c r="Q4404" s="158"/>
      <c r="R4404" s="158"/>
      <c r="S4404" s="158"/>
      <c r="T4404" s="158"/>
      <c r="U4404" s="158"/>
      <c r="V4404" s="158"/>
      <c r="W4404" s="158"/>
    </row>
    <row r="4405" spans="1:23">
      <c r="A4405" s="154"/>
      <c r="B4405" s="155"/>
      <c r="C4405" s="155"/>
      <c r="D4405" s="156"/>
      <c r="E4405" s="157"/>
      <c r="F4405" s="158"/>
      <c r="G4405" s="158"/>
      <c r="H4405" s="158"/>
      <c r="I4405" s="158"/>
      <c r="J4405" s="158"/>
      <c r="K4405" s="158"/>
      <c r="L4405" s="158"/>
      <c r="M4405" s="158"/>
      <c r="N4405" s="158"/>
      <c r="O4405" s="158"/>
      <c r="P4405" s="158"/>
      <c r="Q4405" s="158"/>
      <c r="R4405" s="158"/>
      <c r="S4405" s="158"/>
      <c r="T4405" s="158"/>
      <c r="U4405" s="158"/>
      <c r="V4405" s="158"/>
      <c r="W4405" s="158"/>
    </row>
    <row r="4406" spans="1:23">
      <c r="A4406" s="154"/>
      <c r="B4406" s="159"/>
      <c r="C4406" s="159"/>
      <c r="D4406" s="160"/>
      <c r="E4406" s="161"/>
      <c r="F4406" s="162"/>
      <c r="G4406" s="162"/>
      <c r="H4406" s="162"/>
      <c r="I4406" s="162"/>
      <c r="J4406" s="162"/>
      <c r="K4406" s="162"/>
      <c r="L4406" s="158"/>
      <c r="M4406" s="158"/>
      <c r="N4406" s="158"/>
      <c r="O4406" s="158"/>
      <c r="P4406" s="158"/>
      <c r="Q4406" s="158"/>
      <c r="R4406" s="158"/>
      <c r="S4406" s="158"/>
      <c r="T4406" s="158"/>
      <c r="U4406" s="158"/>
      <c r="V4406" s="158"/>
      <c r="W4406" s="158"/>
    </row>
    <row r="4407" spans="1:23">
      <c r="A4407" s="163"/>
      <c r="B4407" s="159"/>
      <c r="C4407" s="159"/>
      <c r="D4407" s="160"/>
      <c r="E4407" s="154"/>
      <c r="F4407" s="154"/>
      <c r="G4407" s="154"/>
      <c r="H4407" s="154"/>
      <c r="I4407" s="154"/>
      <c r="J4407" s="154"/>
      <c r="K4407" s="154"/>
      <c r="L4407" s="158"/>
      <c r="M4407" s="158"/>
      <c r="N4407" s="158"/>
      <c r="O4407" s="158"/>
      <c r="P4407" s="158"/>
      <c r="Q4407" s="158"/>
      <c r="R4407" s="158"/>
      <c r="S4407" s="158"/>
      <c r="T4407" s="158"/>
      <c r="U4407" s="158"/>
      <c r="V4407" s="158"/>
      <c r="W4407" s="158"/>
    </row>
    <row r="4408" spans="1:23">
      <c r="A4408" s="154"/>
      <c r="B4408" s="155"/>
      <c r="C4408" s="155"/>
      <c r="D4408" s="156"/>
      <c r="E4408" s="157"/>
      <c r="F4408" s="158"/>
      <c r="G4408" s="158"/>
      <c r="H4408" s="158"/>
      <c r="I4408" s="158"/>
      <c r="J4408" s="158"/>
      <c r="K4408" s="158"/>
      <c r="L4408" s="158"/>
      <c r="M4408" s="158"/>
      <c r="N4408" s="158"/>
      <c r="O4408" s="158"/>
      <c r="P4408" s="158"/>
      <c r="Q4408" s="158"/>
      <c r="R4408" s="158"/>
      <c r="S4408" s="158"/>
      <c r="T4408" s="158"/>
      <c r="U4408" s="158"/>
      <c r="V4408" s="158"/>
      <c r="W4408" s="158"/>
    </row>
    <row r="4409" spans="1:23">
      <c r="A4409" s="154"/>
      <c r="B4409" s="159"/>
      <c r="C4409" s="159"/>
      <c r="D4409" s="160"/>
      <c r="E4409" s="161"/>
      <c r="F4409" s="162"/>
      <c r="G4409" s="162"/>
      <c r="H4409" s="162"/>
      <c r="I4409" s="162"/>
      <c r="J4409" s="162"/>
      <c r="K4409" s="162"/>
      <c r="L4409" s="158"/>
      <c r="M4409" s="158"/>
      <c r="N4409" s="158"/>
      <c r="O4409" s="158"/>
      <c r="P4409" s="158"/>
      <c r="Q4409" s="158"/>
      <c r="R4409" s="158"/>
      <c r="S4409" s="158"/>
      <c r="T4409" s="158"/>
      <c r="U4409" s="158"/>
      <c r="V4409" s="158"/>
      <c r="W4409" s="158"/>
    </row>
    <row r="4410" spans="1:23">
      <c r="A4410" s="163"/>
      <c r="B4410" s="159"/>
      <c r="C4410" s="159"/>
      <c r="D4410" s="160"/>
      <c r="E4410" s="154"/>
      <c r="F4410" s="154"/>
      <c r="G4410" s="154"/>
      <c r="H4410" s="154"/>
      <c r="I4410" s="154"/>
      <c r="J4410" s="154"/>
      <c r="K4410" s="154"/>
      <c r="L4410" s="158"/>
      <c r="M4410" s="158"/>
      <c r="N4410" s="158"/>
      <c r="O4410" s="158"/>
      <c r="P4410" s="158"/>
      <c r="Q4410" s="158"/>
      <c r="R4410" s="158"/>
      <c r="S4410" s="158"/>
      <c r="T4410" s="158"/>
      <c r="U4410" s="158"/>
      <c r="V4410" s="158"/>
      <c r="W4410" s="158"/>
    </row>
    <row r="4411" spans="1:23">
      <c r="A4411" s="154"/>
      <c r="B4411" s="155"/>
      <c r="C4411" s="155"/>
      <c r="D4411" s="156"/>
      <c r="E4411" s="157"/>
      <c r="F4411" s="158"/>
      <c r="G4411" s="158"/>
      <c r="H4411" s="158"/>
      <c r="I4411" s="158"/>
      <c r="J4411" s="158"/>
      <c r="K4411" s="158"/>
      <c r="L4411" s="158"/>
      <c r="M4411" s="158"/>
      <c r="N4411" s="158"/>
      <c r="O4411" s="158"/>
      <c r="P4411" s="158"/>
      <c r="Q4411" s="158"/>
      <c r="R4411" s="158"/>
      <c r="S4411" s="158"/>
      <c r="T4411" s="158"/>
      <c r="U4411" s="158"/>
      <c r="V4411" s="158"/>
      <c r="W4411" s="158"/>
    </row>
    <row r="4412" spans="1:23">
      <c r="A4412" s="154"/>
      <c r="B4412" s="159"/>
      <c r="C4412" s="159"/>
      <c r="D4412" s="160"/>
      <c r="E4412" s="161"/>
      <c r="F4412" s="162"/>
      <c r="G4412" s="162"/>
      <c r="H4412" s="162"/>
      <c r="I4412" s="162"/>
      <c r="J4412" s="162"/>
      <c r="K4412" s="162"/>
      <c r="L4412" s="158"/>
      <c r="M4412" s="158"/>
      <c r="N4412" s="158"/>
      <c r="O4412" s="158"/>
      <c r="P4412" s="158"/>
      <c r="Q4412" s="158"/>
      <c r="R4412" s="158"/>
      <c r="S4412" s="158"/>
      <c r="T4412" s="158"/>
      <c r="U4412" s="158"/>
      <c r="V4412" s="158"/>
      <c r="W4412" s="158"/>
    </row>
    <row r="4413" spans="1:23">
      <c r="A4413" s="163"/>
      <c r="B4413" s="159"/>
      <c r="C4413" s="159"/>
      <c r="D4413" s="160"/>
      <c r="E4413" s="154"/>
      <c r="F4413" s="154"/>
      <c r="G4413" s="154"/>
      <c r="H4413" s="154"/>
      <c r="I4413" s="154"/>
      <c r="J4413" s="154"/>
      <c r="K4413" s="154"/>
      <c r="L4413" s="158"/>
      <c r="M4413" s="158"/>
      <c r="N4413" s="158"/>
      <c r="O4413" s="158"/>
      <c r="P4413" s="158"/>
      <c r="Q4413" s="158"/>
      <c r="R4413" s="158"/>
      <c r="S4413" s="158"/>
      <c r="T4413" s="158"/>
      <c r="U4413" s="158"/>
      <c r="V4413" s="158"/>
      <c r="W4413" s="158"/>
    </row>
    <row r="4414" spans="1:23">
      <c r="A4414" s="154"/>
      <c r="B4414" s="155"/>
      <c r="C4414" s="155"/>
      <c r="D4414" s="156"/>
      <c r="E4414" s="157"/>
      <c r="F4414" s="158"/>
      <c r="G4414" s="158"/>
      <c r="H4414" s="158"/>
      <c r="I4414" s="158"/>
      <c r="J4414" s="158"/>
      <c r="K4414" s="158"/>
      <c r="L4414" s="158"/>
      <c r="M4414" s="158"/>
      <c r="N4414" s="158"/>
      <c r="O4414" s="158"/>
      <c r="P4414" s="158"/>
      <c r="Q4414" s="158"/>
      <c r="R4414" s="158"/>
      <c r="S4414" s="158"/>
      <c r="T4414" s="158"/>
      <c r="U4414" s="158"/>
      <c r="V4414" s="158"/>
      <c r="W4414" s="158"/>
    </row>
    <row r="4415" spans="1:23">
      <c r="A4415" s="154"/>
      <c r="B4415" s="159"/>
      <c r="C4415" s="159"/>
      <c r="D4415" s="160"/>
      <c r="E4415" s="161"/>
      <c r="F4415" s="162"/>
      <c r="G4415" s="162"/>
      <c r="H4415" s="162"/>
      <c r="I4415" s="162"/>
      <c r="J4415" s="162"/>
      <c r="K4415" s="162"/>
      <c r="L4415" s="158"/>
      <c r="M4415" s="158"/>
      <c r="N4415" s="158"/>
      <c r="O4415" s="158"/>
      <c r="P4415" s="158"/>
      <c r="Q4415" s="158"/>
      <c r="R4415" s="158"/>
      <c r="S4415" s="158"/>
      <c r="T4415" s="158"/>
      <c r="U4415" s="158"/>
      <c r="V4415" s="158"/>
      <c r="W4415" s="158"/>
    </row>
    <row r="4416" spans="1:23">
      <c r="A4416" s="163"/>
      <c r="B4416" s="159"/>
      <c r="C4416" s="159"/>
      <c r="D4416" s="160"/>
      <c r="E4416" s="154"/>
      <c r="F4416" s="154"/>
      <c r="G4416" s="154"/>
      <c r="H4416" s="154"/>
      <c r="I4416" s="154"/>
      <c r="J4416" s="154"/>
      <c r="K4416" s="154"/>
      <c r="L4416" s="158"/>
      <c r="M4416" s="158"/>
      <c r="N4416" s="158"/>
      <c r="O4416" s="158"/>
      <c r="P4416" s="158"/>
      <c r="Q4416" s="158"/>
      <c r="R4416" s="158"/>
      <c r="S4416" s="158"/>
      <c r="T4416" s="158"/>
      <c r="U4416" s="158"/>
      <c r="V4416" s="158"/>
      <c r="W4416" s="158"/>
    </row>
    <row r="4417" spans="1:23">
      <c r="A4417" s="154"/>
      <c r="B4417" s="155"/>
      <c r="C4417" s="155"/>
      <c r="D4417" s="156"/>
      <c r="E4417" s="157"/>
      <c r="F4417" s="158"/>
      <c r="G4417" s="158"/>
      <c r="H4417" s="158"/>
      <c r="I4417" s="158"/>
      <c r="J4417" s="158"/>
      <c r="K4417" s="158"/>
      <c r="L4417" s="158"/>
      <c r="M4417" s="158"/>
      <c r="N4417" s="158"/>
      <c r="O4417" s="158"/>
      <c r="P4417" s="158"/>
      <c r="Q4417" s="158"/>
      <c r="R4417" s="158"/>
      <c r="S4417" s="158"/>
      <c r="T4417" s="158"/>
      <c r="U4417" s="158"/>
      <c r="V4417" s="158"/>
      <c r="W4417" s="158"/>
    </row>
    <row r="4418" spans="1:23">
      <c r="A4418" s="154"/>
      <c r="B4418" s="159"/>
      <c r="C4418" s="159"/>
      <c r="D4418" s="160"/>
      <c r="E4418" s="161"/>
      <c r="F4418" s="162"/>
      <c r="G4418" s="162"/>
      <c r="H4418" s="162"/>
      <c r="I4418" s="162"/>
      <c r="J4418" s="162"/>
      <c r="K4418" s="162"/>
      <c r="L4418" s="158"/>
      <c r="M4418" s="158"/>
      <c r="N4418" s="158"/>
      <c r="O4418" s="158"/>
      <c r="P4418" s="158"/>
      <c r="Q4418" s="158"/>
      <c r="R4418" s="158"/>
      <c r="S4418" s="158"/>
      <c r="T4418" s="158"/>
      <c r="U4418" s="158"/>
      <c r="V4418" s="158"/>
      <c r="W4418" s="158"/>
    </row>
    <row r="4419" spans="1:23">
      <c r="A4419" s="163"/>
      <c r="B4419" s="159"/>
      <c r="C4419" s="159"/>
      <c r="D4419" s="160"/>
      <c r="E4419" s="154"/>
      <c r="F4419" s="154"/>
      <c r="G4419" s="154"/>
      <c r="H4419" s="154"/>
      <c r="I4419" s="154"/>
      <c r="J4419" s="154"/>
      <c r="K4419" s="154"/>
      <c r="L4419" s="158"/>
      <c r="M4419" s="158"/>
      <c r="N4419" s="158"/>
      <c r="O4419" s="158"/>
      <c r="P4419" s="158"/>
      <c r="Q4419" s="158"/>
      <c r="R4419" s="158"/>
      <c r="S4419" s="158"/>
      <c r="T4419" s="158"/>
      <c r="U4419" s="158"/>
      <c r="V4419" s="158"/>
      <c r="W4419" s="158"/>
    </row>
    <row r="4420" spans="1:23">
      <c r="A4420" s="154"/>
      <c r="B4420" s="155"/>
      <c r="C4420" s="155"/>
      <c r="D4420" s="156"/>
      <c r="E4420" s="157"/>
      <c r="F4420" s="158"/>
      <c r="G4420" s="158"/>
      <c r="H4420" s="158"/>
      <c r="I4420" s="158"/>
      <c r="J4420" s="158"/>
      <c r="K4420" s="158"/>
      <c r="L4420" s="158"/>
      <c r="M4420" s="158"/>
      <c r="N4420" s="158"/>
      <c r="O4420" s="158"/>
      <c r="P4420" s="158"/>
      <c r="Q4420" s="158"/>
      <c r="R4420" s="158"/>
      <c r="S4420" s="158"/>
      <c r="T4420" s="158"/>
      <c r="U4420" s="158"/>
      <c r="V4420" s="158"/>
      <c r="W4420" s="158"/>
    </row>
    <row r="4421" spans="1:23">
      <c r="A4421" s="154"/>
      <c r="B4421" s="159"/>
      <c r="C4421" s="159"/>
      <c r="D4421" s="160"/>
      <c r="E4421" s="161"/>
      <c r="F4421" s="162"/>
      <c r="G4421" s="162"/>
      <c r="H4421" s="162"/>
      <c r="I4421" s="162"/>
      <c r="J4421" s="162"/>
      <c r="K4421" s="162"/>
      <c r="L4421" s="158"/>
      <c r="M4421" s="158"/>
      <c r="N4421" s="158"/>
      <c r="O4421" s="158"/>
      <c r="P4421" s="158"/>
      <c r="Q4421" s="158"/>
      <c r="R4421" s="158"/>
      <c r="S4421" s="158"/>
      <c r="T4421" s="158"/>
      <c r="U4421" s="158"/>
      <c r="V4421" s="158"/>
      <c r="W4421" s="158"/>
    </row>
    <row r="4422" spans="1:23">
      <c r="A4422" s="163"/>
      <c r="B4422" s="159"/>
      <c r="C4422" s="159"/>
      <c r="D4422" s="160"/>
      <c r="E4422" s="154"/>
      <c r="F4422" s="154"/>
      <c r="G4422" s="154"/>
      <c r="H4422" s="154"/>
      <c r="I4422" s="154"/>
      <c r="J4422" s="154"/>
      <c r="K4422" s="154"/>
      <c r="L4422" s="158"/>
      <c r="M4422" s="158"/>
      <c r="N4422" s="158"/>
      <c r="O4422" s="158"/>
      <c r="P4422" s="158"/>
      <c r="Q4422" s="158"/>
      <c r="R4422" s="158"/>
      <c r="S4422" s="158"/>
      <c r="T4422" s="158"/>
      <c r="U4422" s="158"/>
      <c r="V4422" s="158"/>
      <c r="W4422" s="158"/>
    </row>
    <row r="4423" spans="1:23">
      <c r="A4423" s="154"/>
      <c r="B4423" s="155"/>
      <c r="C4423" s="155"/>
      <c r="D4423" s="156"/>
      <c r="E4423" s="157"/>
      <c r="F4423" s="158"/>
      <c r="G4423" s="158"/>
      <c r="H4423" s="158"/>
      <c r="I4423" s="158"/>
      <c r="J4423" s="158"/>
      <c r="K4423" s="158"/>
      <c r="L4423" s="158"/>
      <c r="M4423" s="158"/>
      <c r="N4423" s="158"/>
      <c r="O4423" s="158"/>
      <c r="P4423" s="158"/>
      <c r="Q4423" s="158"/>
      <c r="R4423" s="158"/>
      <c r="S4423" s="158"/>
      <c r="T4423" s="158"/>
      <c r="U4423" s="158"/>
      <c r="V4423" s="158"/>
      <c r="W4423" s="158"/>
    </row>
    <row r="4424" spans="1:23">
      <c r="A4424" s="154"/>
      <c r="B4424" s="159"/>
      <c r="C4424" s="159"/>
      <c r="D4424" s="160"/>
      <c r="E4424" s="161"/>
      <c r="F4424" s="162"/>
      <c r="G4424" s="162"/>
      <c r="H4424" s="162"/>
      <c r="I4424" s="162"/>
      <c r="J4424" s="162"/>
      <c r="K4424" s="162"/>
      <c r="L4424" s="158"/>
      <c r="M4424" s="158"/>
      <c r="N4424" s="158"/>
      <c r="O4424" s="158"/>
      <c r="P4424" s="158"/>
      <c r="Q4424" s="158"/>
      <c r="R4424" s="158"/>
      <c r="S4424" s="158"/>
      <c r="T4424" s="158"/>
      <c r="U4424" s="158"/>
      <c r="V4424" s="158"/>
      <c r="W4424" s="158"/>
    </row>
    <row r="4425" spans="1:23">
      <c r="A4425" s="163"/>
      <c r="B4425" s="159"/>
      <c r="C4425" s="159"/>
      <c r="D4425" s="160"/>
      <c r="E4425" s="154"/>
      <c r="F4425" s="154"/>
      <c r="G4425" s="154"/>
      <c r="H4425" s="154"/>
      <c r="I4425" s="154"/>
      <c r="J4425" s="154"/>
      <c r="K4425" s="154"/>
      <c r="L4425" s="158"/>
      <c r="M4425" s="158"/>
      <c r="N4425" s="158"/>
      <c r="O4425" s="158"/>
      <c r="P4425" s="158"/>
      <c r="Q4425" s="158"/>
      <c r="R4425" s="158"/>
      <c r="S4425" s="158"/>
      <c r="T4425" s="158"/>
      <c r="U4425" s="158"/>
      <c r="V4425" s="158"/>
      <c r="W4425" s="158"/>
    </row>
    <row r="4426" spans="1:23">
      <c r="A4426" s="154"/>
      <c r="B4426" s="155"/>
      <c r="C4426" s="155"/>
      <c r="D4426" s="156"/>
      <c r="E4426" s="157"/>
      <c r="F4426" s="158"/>
      <c r="G4426" s="158"/>
      <c r="H4426" s="158"/>
      <c r="I4426" s="158"/>
      <c r="J4426" s="158"/>
      <c r="K4426" s="158"/>
      <c r="L4426" s="158"/>
      <c r="M4426" s="158"/>
      <c r="N4426" s="158"/>
      <c r="O4426" s="158"/>
      <c r="P4426" s="158"/>
      <c r="Q4426" s="158"/>
      <c r="R4426" s="158"/>
      <c r="S4426" s="158"/>
      <c r="T4426" s="158"/>
      <c r="U4426" s="158"/>
      <c r="V4426" s="158"/>
      <c r="W4426" s="158"/>
    </row>
    <row r="4427" spans="1:23">
      <c r="A4427" s="154"/>
      <c r="B4427" s="159"/>
      <c r="C4427" s="159"/>
      <c r="D4427" s="160"/>
      <c r="E4427" s="161"/>
      <c r="F4427" s="162"/>
      <c r="G4427" s="162"/>
      <c r="H4427" s="162"/>
      <c r="I4427" s="162"/>
      <c r="J4427" s="162"/>
      <c r="K4427" s="162"/>
      <c r="L4427" s="158"/>
      <c r="M4427" s="158"/>
      <c r="N4427" s="158"/>
      <c r="O4427" s="158"/>
      <c r="P4427" s="158"/>
      <c r="Q4427" s="158"/>
      <c r="R4427" s="158"/>
      <c r="S4427" s="158"/>
      <c r="T4427" s="158"/>
      <c r="U4427" s="158"/>
      <c r="V4427" s="158"/>
      <c r="W4427" s="158"/>
    </row>
    <row r="4428" spans="1:23">
      <c r="A4428" s="163"/>
      <c r="B4428" s="159"/>
      <c r="C4428" s="159"/>
      <c r="D4428" s="160"/>
      <c r="E4428" s="154"/>
      <c r="F4428" s="154"/>
      <c r="G4428" s="154"/>
      <c r="H4428" s="154"/>
      <c r="I4428" s="154"/>
      <c r="J4428" s="154"/>
      <c r="K4428" s="154"/>
      <c r="L4428" s="158"/>
      <c r="M4428" s="158"/>
      <c r="N4428" s="158"/>
      <c r="O4428" s="158"/>
      <c r="P4428" s="158"/>
      <c r="Q4428" s="158"/>
      <c r="R4428" s="158"/>
      <c r="S4428" s="158"/>
      <c r="T4428" s="158"/>
      <c r="U4428" s="158"/>
      <c r="V4428" s="158"/>
      <c r="W4428" s="158"/>
    </row>
    <row r="4429" spans="1:23">
      <c r="A4429" s="154"/>
      <c r="B4429" s="155"/>
      <c r="C4429" s="155"/>
      <c r="D4429" s="156"/>
      <c r="E4429" s="157"/>
      <c r="F4429" s="158"/>
      <c r="G4429" s="158"/>
      <c r="H4429" s="158"/>
      <c r="I4429" s="158"/>
      <c r="J4429" s="158"/>
      <c r="K4429" s="158"/>
      <c r="L4429" s="158"/>
      <c r="M4429" s="158"/>
      <c r="N4429" s="158"/>
      <c r="O4429" s="158"/>
      <c r="P4429" s="158"/>
      <c r="Q4429" s="158"/>
      <c r="R4429" s="158"/>
      <c r="S4429" s="158"/>
      <c r="T4429" s="158"/>
      <c r="U4429" s="158"/>
      <c r="V4429" s="158"/>
      <c r="W4429" s="158"/>
    </row>
    <row r="4430" spans="1:23">
      <c r="A4430" s="154"/>
      <c r="B4430" s="159"/>
      <c r="C4430" s="159"/>
      <c r="D4430" s="160"/>
      <c r="E4430" s="161"/>
      <c r="F4430" s="162"/>
      <c r="G4430" s="162"/>
      <c r="H4430" s="162"/>
      <c r="I4430" s="162"/>
      <c r="J4430" s="162"/>
      <c r="K4430" s="162"/>
      <c r="L4430" s="158"/>
      <c r="M4430" s="158"/>
      <c r="N4430" s="158"/>
      <c r="O4430" s="158"/>
      <c r="P4430" s="158"/>
      <c r="Q4430" s="158"/>
      <c r="R4430" s="158"/>
      <c r="S4430" s="158"/>
      <c r="T4430" s="158"/>
      <c r="U4430" s="158"/>
      <c r="V4430" s="158"/>
      <c r="W4430" s="158"/>
    </row>
    <row r="4431" spans="1:23">
      <c r="A4431" s="163"/>
      <c r="B4431" s="159"/>
      <c r="C4431" s="159"/>
      <c r="D4431" s="160"/>
      <c r="E4431" s="154"/>
      <c r="F4431" s="154"/>
      <c r="G4431" s="154"/>
      <c r="H4431" s="154"/>
      <c r="I4431" s="154"/>
      <c r="J4431" s="154"/>
      <c r="K4431" s="154"/>
      <c r="L4431" s="158"/>
      <c r="M4431" s="158"/>
      <c r="N4431" s="158"/>
      <c r="O4431" s="158"/>
      <c r="P4431" s="158"/>
      <c r="Q4431" s="158"/>
      <c r="R4431" s="158"/>
      <c r="S4431" s="158"/>
      <c r="T4431" s="158"/>
      <c r="U4431" s="158"/>
      <c r="V4431" s="158"/>
      <c r="W4431" s="158"/>
    </row>
    <row r="4432" spans="1:23">
      <c r="A4432" s="154"/>
      <c r="B4432" s="155"/>
      <c r="C4432" s="155"/>
      <c r="D4432" s="156"/>
      <c r="E4432" s="157"/>
      <c r="F4432" s="158"/>
      <c r="G4432" s="158"/>
      <c r="H4432" s="158"/>
      <c r="I4432" s="158"/>
      <c r="J4432" s="158"/>
      <c r="K4432" s="158"/>
      <c r="L4432" s="158"/>
      <c r="M4432" s="158"/>
      <c r="N4432" s="158"/>
      <c r="O4432" s="158"/>
      <c r="P4432" s="158"/>
      <c r="Q4432" s="158"/>
      <c r="R4432" s="158"/>
      <c r="S4432" s="158"/>
      <c r="T4432" s="158"/>
      <c r="U4432" s="158"/>
      <c r="V4432" s="158"/>
      <c r="W4432" s="158"/>
    </row>
    <row r="4433" spans="1:23">
      <c r="A4433" s="154"/>
      <c r="B4433" s="159"/>
      <c r="C4433" s="159"/>
      <c r="D4433" s="160"/>
      <c r="E4433" s="161"/>
      <c r="F4433" s="162"/>
      <c r="G4433" s="162"/>
      <c r="H4433" s="162"/>
      <c r="I4433" s="162"/>
      <c r="J4433" s="162"/>
      <c r="K4433" s="162"/>
      <c r="L4433" s="158"/>
      <c r="M4433" s="158"/>
      <c r="N4433" s="158"/>
      <c r="O4433" s="158"/>
      <c r="P4433" s="158"/>
      <c r="Q4433" s="158"/>
      <c r="R4433" s="158"/>
      <c r="S4433" s="158"/>
      <c r="T4433" s="158"/>
      <c r="U4433" s="158"/>
      <c r="V4433" s="158"/>
      <c r="W4433" s="158"/>
    </row>
    <row r="4434" spans="1:23">
      <c r="A4434" s="163"/>
      <c r="B4434" s="159"/>
      <c r="C4434" s="159"/>
      <c r="D4434" s="160"/>
      <c r="E4434" s="154"/>
      <c r="F4434" s="154"/>
      <c r="G4434" s="154"/>
      <c r="H4434" s="154"/>
      <c r="I4434" s="154"/>
      <c r="J4434" s="154"/>
      <c r="K4434" s="154"/>
      <c r="L4434" s="158"/>
      <c r="M4434" s="158"/>
      <c r="N4434" s="158"/>
      <c r="O4434" s="158"/>
      <c r="P4434" s="158"/>
      <c r="Q4434" s="158"/>
      <c r="R4434" s="158"/>
      <c r="S4434" s="158"/>
      <c r="T4434" s="158"/>
      <c r="U4434" s="158"/>
      <c r="V4434" s="158"/>
      <c r="W4434" s="158"/>
    </row>
    <row r="4435" spans="1:23">
      <c r="A4435" s="154"/>
      <c r="B4435" s="155"/>
      <c r="C4435" s="155"/>
      <c r="D4435" s="156"/>
      <c r="E4435" s="157"/>
      <c r="F4435" s="158"/>
      <c r="G4435" s="158"/>
      <c r="H4435" s="158"/>
      <c r="I4435" s="158"/>
      <c r="J4435" s="158"/>
      <c r="K4435" s="158"/>
      <c r="L4435" s="158"/>
      <c r="M4435" s="158"/>
      <c r="N4435" s="158"/>
      <c r="O4435" s="158"/>
      <c r="P4435" s="158"/>
      <c r="Q4435" s="158"/>
      <c r="R4435" s="158"/>
      <c r="S4435" s="158"/>
      <c r="T4435" s="158"/>
      <c r="U4435" s="158"/>
      <c r="V4435" s="158"/>
      <c r="W4435" s="158"/>
    </row>
    <row r="4436" spans="1:23">
      <c r="A4436" s="154"/>
      <c r="B4436" s="159"/>
      <c r="C4436" s="159"/>
      <c r="D4436" s="160"/>
      <c r="E4436" s="161"/>
      <c r="F4436" s="162"/>
      <c r="G4436" s="162"/>
      <c r="H4436" s="162"/>
      <c r="I4436" s="162"/>
      <c r="J4436" s="162"/>
      <c r="K4436" s="162"/>
      <c r="L4436" s="158"/>
      <c r="M4436" s="158"/>
      <c r="N4436" s="158"/>
      <c r="O4436" s="158"/>
      <c r="P4436" s="158"/>
      <c r="Q4436" s="158"/>
      <c r="R4436" s="158"/>
      <c r="S4436" s="158"/>
      <c r="T4436" s="158"/>
      <c r="U4436" s="158"/>
      <c r="V4436" s="158"/>
      <c r="W4436" s="158"/>
    </row>
    <row r="4437" spans="1:23">
      <c r="A4437" s="163"/>
      <c r="B4437" s="159"/>
      <c r="C4437" s="159"/>
      <c r="D4437" s="160"/>
      <c r="E4437" s="154"/>
      <c r="F4437" s="154"/>
      <c r="G4437" s="154"/>
      <c r="H4437" s="154"/>
      <c r="I4437" s="154"/>
      <c r="J4437" s="154"/>
      <c r="K4437" s="154"/>
      <c r="L4437" s="158"/>
      <c r="M4437" s="158"/>
      <c r="N4437" s="158"/>
      <c r="O4437" s="158"/>
      <c r="P4437" s="158"/>
      <c r="Q4437" s="158"/>
      <c r="R4437" s="158"/>
      <c r="S4437" s="158"/>
      <c r="T4437" s="158"/>
      <c r="U4437" s="158"/>
      <c r="V4437" s="158"/>
      <c r="W4437" s="158"/>
    </row>
    <row r="4438" spans="1:23">
      <c r="A4438" s="154"/>
      <c r="B4438" s="155"/>
      <c r="C4438" s="155"/>
      <c r="D4438" s="156"/>
      <c r="E4438" s="157"/>
      <c r="F4438" s="158"/>
      <c r="G4438" s="158"/>
      <c r="H4438" s="158"/>
      <c r="I4438" s="158"/>
      <c r="J4438" s="158"/>
      <c r="K4438" s="158"/>
      <c r="L4438" s="158"/>
      <c r="M4438" s="158"/>
      <c r="N4438" s="158"/>
      <c r="O4438" s="158"/>
      <c r="P4438" s="158"/>
      <c r="Q4438" s="158"/>
      <c r="R4438" s="158"/>
      <c r="S4438" s="158"/>
      <c r="T4438" s="158"/>
      <c r="U4438" s="158"/>
      <c r="V4438" s="158"/>
      <c r="W4438" s="158"/>
    </row>
    <row r="4439" spans="1:23">
      <c r="A4439" s="154"/>
      <c r="B4439" s="159"/>
      <c r="C4439" s="159"/>
      <c r="D4439" s="160"/>
      <c r="E4439" s="161"/>
      <c r="F4439" s="162"/>
      <c r="G4439" s="162"/>
      <c r="H4439" s="162"/>
      <c r="I4439" s="162"/>
      <c r="J4439" s="162"/>
      <c r="K4439" s="162"/>
      <c r="L4439" s="158"/>
      <c r="M4439" s="158"/>
      <c r="N4439" s="158"/>
      <c r="O4439" s="158"/>
      <c r="P4439" s="158"/>
      <c r="Q4439" s="158"/>
      <c r="R4439" s="158"/>
      <c r="S4439" s="158"/>
      <c r="T4439" s="158"/>
      <c r="U4439" s="158"/>
      <c r="V4439" s="158"/>
      <c r="W4439" s="158"/>
    </row>
    <row r="4440" spans="1:23">
      <c r="A4440" s="163"/>
      <c r="B4440" s="159"/>
      <c r="C4440" s="159"/>
      <c r="D4440" s="160"/>
      <c r="E4440" s="154"/>
      <c r="F4440" s="154"/>
      <c r="G4440" s="154"/>
      <c r="H4440" s="154"/>
      <c r="I4440" s="154"/>
      <c r="J4440" s="154"/>
      <c r="K4440" s="154"/>
      <c r="L4440" s="158"/>
      <c r="M4440" s="158"/>
      <c r="N4440" s="158"/>
      <c r="O4440" s="158"/>
      <c r="P4440" s="158"/>
      <c r="Q4440" s="158"/>
      <c r="R4440" s="158"/>
      <c r="S4440" s="158"/>
      <c r="T4440" s="158"/>
      <c r="U4440" s="158"/>
      <c r="V4440" s="158"/>
      <c r="W4440" s="158"/>
    </row>
    <row r="4441" spans="1:23">
      <c r="A4441" s="154"/>
      <c r="B4441" s="155"/>
      <c r="C4441" s="155"/>
      <c r="D4441" s="156"/>
      <c r="E4441" s="157"/>
      <c r="F4441" s="158"/>
      <c r="G4441" s="158"/>
      <c r="H4441" s="158"/>
      <c r="I4441" s="158"/>
      <c r="J4441" s="158"/>
      <c r="K4441" s="158"/>
      <c r="L4441" s="158"/>
      <c r="M4441" s="158"/>
      <c r="N4441" s="158"/>
      <c r="O4441" s="158"/>
      <c r="P4441" s="158"/>
      <c r="Q4441" s="158"/>
      <c r="R4441" s="158"/>
      <c r="S4441" s="158"/>
      <c r="T4441" s="158"/>
      <c r="U4441" s="158"/>
      <c r="V4441" s="158"/>
      <c r="W4441" s="158"/>
    </row>
    <row r="4442" spans="1:23">
      <c r="A4442" s="154"/>
      <c r="B4442" s="159"/>
      <c r="C4442" s="159"/>
      <c r="D4442" s="160"/>
      <c r="E4442" s="161"/>
      <c r="F4442" s="162"/>
      <c r="G4442" s="162"/>
      <c r="H4442" s="162"/>
      <c r="I4442" s="162"/>
      <c r="J4442" s="162"/>
      <c r="K4442" s="162"/>
      <c r="L4442" s="158"/>
      <c r="M4442" s="158"/>
      <c r="N4442" s="158"/>
      <c r="O4442" s="158"/>
      <c r="P4442" s="158"/>
      <c r="Q4442" s="158"/>
      <c r="R4442" s="158"/>
      <c r="S4442" s="158"/>
      <c r="T4442" s="158"/>
      <c r="U4442" s="158"/>
      <c r="V4442" s="158"/>
      <c r="W4442" s="158"/>
    </row>
    <row r="4443" spans="1:23">
      <c r="A4443" s="163"/>
      <c r="B4443" s="159"/>
      <c r="C4443" s="159"/>
      <c r="D4443" s="160"/>
      <c r="E4443" s="154"/>
      <c r="F4443" s="154"/>
      <c r="G4443" s="154"/>
      <c r="H4443" s="154"/>
      <c r="I4443" s="154"/>
      <c r="J4443" s="154"/>
      <c r="K4443" s="154"/>
      <c r="L4443" s="158"/>
      <c r="M4443" s="158"/>
      <c r="N4443" s="158"/>
      <c r="O4443" s="158"/>
      <c r="P4443" s="158"/>
      <c r="Q4443" s="158"/>
      <c r="R4443" s="158"/>
      <c r="S4443" s="158"/>
      <c r="T4443" s="158"/>
      <c r="U4443" s="158"/>
      <c r="V4443" s="158"/>
      <c r="W4443" s="158"/>
    </row>
    <row r="4444" spans="1:23">
      <c r="A4444" s="154"/>
      <c r="B4444" s="155"/>
      <c r="C4444" s="155"/>
      <c r="D4444" s="156"/>
      <c r="E4444" s="157"/>
      <c r="F4444" s="158"/>
      <c r="G4444" s="158"/>
      <c r="H4444" s="158"/>
      <c r="I4444" s="158"/>
      <c r="J4444" s="158"/>
      <c r="K4444" s="158"/>
      <c r="L4444" s="158"/>
      <c r="M4444" s="158"/>
      <c r="N4444" s="158"/>
      <c r="O4444" s="158"/>
      <c r="P4444" s="158"/>
      <c r="Q4444" s="158"/>
      <c r="R4444" s="158"/>
      <c r="S4444" s="158"/>
      <c r="T4444" s="158"/>
      <c r="U4444" s="158"/>
      <c r="V4444" s="158"/>
      <c r="W4444" s="158"/>
    </row>
    <row r="4445" spans="1:23">
      <c r="A4445" s="154"/>
      <c r="B4445" s="159"/>
      <c r="C4445" s="159"/>
      <c r="D4445" s="160"/>
      <c r="E4445" s="161"/>
      <c r="F4445" s="162"/>
      <c r="G4445" s="162"/>
      <c r="H4445" s="162"/>
      <c r="I4445" s="162"/>
      <c r="J4445" s="162"/>
      <c r="K4445" s="162"/>
      <c r="L4445" s="158"/>
      <c r="M4445" s="158"/>
      <c r="N4445" s="158"/>
      <c r="O4445" s="158"/>
      <c r="P4445" s="158"/>
      <c r="Q4445" s="158"/>
      <c r="R4445" s="158"/>
      <c r="S4445" s="158"/>
      <c r="T4445" s="158"/>
      <c r="U4445" s="158"/>
      <c r="V4445" s="158"/>
      <c r="W4445" s="158"/>
    </row>
    <row r="4446" spans="1:23">
      <c r="A4446" s="163"/>
      <c r="B4446" s="159"/>
      <c r="C4446" s="159"/>
      <c r="D4446" s="160"/>
      <c r="E4446" s="154"/>
      <c r="F4446" s="154"/>
      <c r="G4446" s="154"/>
      <c r="H4446" s="154"/>
      <c r="I4446" s="154"/>
      <c r="J4446" s="154"/>
      <c r="K4446" s="154"/>
      <c r="L4446" s="158"/>
      <c r="M4446" s="158"/>
      <c r="N4446" s="158"/>
      <c r="O4446" s="158"/>
      <c r="P4446" s="158"/>
      <c r="Q4446" s="158"/>
      <c r="R4446" s="158"/>
      <c r="S4446" s="158"/>
      <c r="T4446" s="158"/>
      <c r="U4446" s="158"/>
      <c r="V4446" s="158"/>
      <c r="W4446" s="158"/>
    </row>
    <row r="4447" spans="1:23">
      <c r="A4447" s="154"/>
      <c r="B4447" s="155"/>
      <c r="C4447" s="155"/>
      <c r="D4447" s="156"/>
      <c r="E4447" s="157"/>
      <c r="F4447" s="158"/>
      <c r="G4447" s="158"/>
      <c r="H4447" s="158"/>
      <c r="I4447" s="158"/>
      <c r="J4447" s="158"/>
      <c r="K4447" s="158"/>
      <c r="L4447" s="158"/>
      <c r="M4447" s="158"/>
      <c r="N4447" s="158"/>
      <c r="O4447" s="158"/>
      <c r="P4447" s="158"/>
      <c r="Q4447" s="158"/>
      <c r="R4447" s="158"/>
      <c r="S4447" s="158"/>
      <c r="T4447" s="158"/>
      <c r="U4447" s="158"/>
      <c r="V4447" s="158"/>
      <c r="W4447" s="158"/>
    </row>
    <row r="4448" spans="1:23">
      <c r="A4448" s="154"/>
      <c r="B4448" s="159"/>
      <c r="C4448" s="159"/>
      <c r="D4448" s="160"/>
      <c r="E4448" s="161"/>
      <c r="F4448" s="162"/>
      <c r="G4448" s="162"/>
      <c r="H4448" s="162"/>
      <c r="I4448" s="162"/>
      <c r="J4448" s="162"/>
      <c r="K4448" s="162"/>
      <c r="L4448" s="158"/>
      <c r="M4448" s="158"/>
      <c r="N4448" s="158"/>
      <c r="O4448" s="158"/>
      <c r="P4448" s="158"/>
      <c r="Q4448" s="158"/>
      <c r="R4448" s="158"/>
      <c r="S4448" s="158"/>
      <c r="T4448" s="158"/>
      <c r="U4448" s="158"/>
      <c r="V4448" s="158"/>
      <c r="W4448" s="158"/>
    </row>
    <row r="4449" spans="1:23">
      <c r="A4449" s="163"/>
      <c r="B4449" s="159"/>
      <c r="C4449" s="159"/>
      <c r="D4449" s="160"/>
      <c r="E4449" s="154"/>
      <c r="F4449" s="154"/>
      <c r="G4449" s="154"/>
      <c r="H4449" s="154"/>
      <c r="I4449" s="154"/>
      <c r="J4449" s="154"/>
      <c r="K4449" s="154"/>
      <c r="L4449" s="158"/>
      <c r="M4449" s="158"/>
      <c r="N4449" s="158"/>
      <c r="O4449" s="158"/>
      <c r="P4449" s="158"/>
      <c r="Q4449" s="158"/>
      <c r="R4449" s="158"/>
      <c r="S4449" s="158"/>
      <c r="T4449" s="158"/>
      <c r="U4449" s="158"/>
      <c r="V4449" s="158"/>
      <c r="W4449" s="158"/>
    </row>
    <row r="4450" spans="1:23">
      <c r="A4450" s="154"/>
      <c r="B4450" s="155"/>
      <c r="C4450" s="155"/>
      <c r="D4450" s="156"/>
      <c r="E4450" s="157"/>
      <c r="F4450" s="158"/>
      <c r="G4450" s="158"/>
      <c r="H4450" s="158"/>
      <c r="I4450" s="158"/>
      <c r="J4450" s="158"/>
      <c r="K4450" s="158"/>
      <c r="L4450" s="158"/>
      <c r="M4450" s="158"/>
      <c r="N4450" s="158"/>
      <c r="O4450" s="158"/>
      <c r="P4450" s="158"/>
      <c r="Q4450" s="158"/>
      <c r="R4450" s="158"/>
      <c r="S4450" s="158"/>
      <c r="T4450" s="158"/>
      <c r="U4450" s="158"/>
      <c r="V4450" s="158"/>
      <c r="W4450" s="158"/>
    </row>
    <row r="4451" spans="1:23">
      <c r="A4451" s="154"/>
      <c r="B4451" s="159"/>
      <c r="C4451" s="159"/>
      <c r="D4451" s="160"/>
      <c r="E4451" s="161"/>
      <c r="F4451" s="162"/>
      <c r="G4451" s="162"/>
      <c r="H4451" s="162"/>
      <c r="I4451" s="162"/>
      <c r="J4451" s="162"/>
      <c r="K4451" s="162"/>
      <c r="L4451" s="158"/>
      <c r="M4451" s="158"/>
      <c r="N4451" s="158"/>
      <c r="O4451" s="158"/>
      <c r="P4451" s="158"/>
      <c r="Q4451" s="158"/>
      <c r="R4451" s="158"/>
      <c r="S4451" s="158"/>
      <c r="T4451" s="158"/>
      <c r="U4451" s="158"/>
      <c r="V4451" s="158"/>
      <c r="W4451" s="158"/>
    </row>
    <row r="4452" spans="1:23">
      <c r="A4452" s="163"/>
      <c r="B4452" s="159"/>
      <c r="C4452" s="159"/>
      <c r="D4452" s="160"/>
      <c r="E4452" s="154"/>
      <c r="F4452" s="154"/>
      <c r="G4452" s="154"/>
      <c r="H4452" s="154"/>
      <c r="I4452" s="154"/>
      <c r="J4452" s="154"/>
      <c r="K4452" s="154"/>
      <c r="L4452" s="158"/>
      <c r="M4452" s="158"/>
      <c r="N4452" s="158"/>
      <c r="O4452" s="158"/>
      <c r="P4452" s="158"/>
      <c r="Q4452" s="158"/>
      <c r="R4452" s="158"/>
      <c r="S4452" s="158"/>
      <c r="T4452" s="158"/>
      <c r="U4452" s="158"/>
      <c r="V4452" s="158"/>
      <c r="W4452" s="158"/>
    </row>
    <row r="4453" spans="1:23">
      <c r="A4453" s="154"/>
      <c r="B4453" s="155"/>
      <c r="C4453" s="155"/>
      <c r="D4453" s="156"/>
      <c r="E4453" s="157"/>
      <c r="F4453" s="158"/>
      <c r="G4453" s="158"/>
      <c r="H4453" s="158"/>
      <c r="I4453" s="158"/>
      <c r="J4453" s="158"/>
      <c r="K4453" s="158"/>
      <c r="L4453" s="158"/>
      <c r="M4453" s="158"/>
      <c r="N4453" s="158"/>
      <c r="O4453" s="158"/>
      <c r="P4453" s="158"/>
      <c r="Q4453" s="158"/>
      <c r="R4453" s="158"/>
      <c r="S4453" s="158"/>
      <c r="T4453" s="158"/>
      <c r="U4453" s="158"/>
      <c r="V4453" s="158"/>
      <c r="W4453" s="158"/>
    </row>
    <row r="4454" spans="1:23">
      <c r="A4454" s="154"/>
      <c r="B4454" s="159"/>
      <c r="C4454" s="159"/>
      <c r="D4454" s="160"/>
      <c r="E4454" s="161"/>
      <c r="F4454" s="162"/>
      <c r="G4454" s="162"/>
      <c r="H4454" s="162"/>
      <c r="I4454" s="162"/>
      <c r="J4454" s="162"/>
      <c r="K4454" s="162"/>
      <c r="L4454" s="158"/>
      <c r="M4454" s="158"/>
      <c r="N4454" s="158"/>
      <c r="O4454" s="158"/>
      <c r="P4454" s="158"/>
      <c r="Q4454" s="158"/>
      <c r="R4454" s="158"/>
      <c r="S4454" s="158"/>
      <c r="T4454" s="158"/>
      <c r="U4454" s="158"/>
      <c r="V4454" s="158"/>
      <c r="W4454" s="158"/>
    </row>
    <row r="4455" spans="1:23">
      <c r="A4455" s="163"/>
      <c r="B4455" s="159"/>
      <c r="C4455" s="159"/>
      <c r="D4455" s="160"/>
      <c r="E4455" s="154"/>
      <c r="F4455" s="154"/>
      <c r="G4455" s="154"/>
      <c r="H4455" s="154"/>
      <c r="I4455" s="154"/>
      <c r="J4455" s="154"/>
      <c r="K4455" s="154"/>
      <c r="L4455" s="158"/>
      <c r="M4455" s="158"/>
      <c r="N4455" s="158"/>
      <c r="O4455" s="158"/>
      <c r="P4455" s="158"/>
      <c r="Q4455" s="158"/>
      <c r="R4455" s="158"/>
      <c r="S4455" s="158"/>
      <c r="T4455" s="158"/>
      <c r="U4455" s="158"/>
      <c r="V4455" s="158"/>
      <c r="W4455" s="158"/>
    </row>
    <row r="4456" spans="1:23">
      <c r="A4456" s="154"/>
      <c r="B4456" s="155"/>
      <c r="C4456" s="155"/>
      <c r="D4456" s="156"/>
      <c r="E4456" s="157"/>
      <c r="F4456" s="158"/>
      <c r="G4456" s="158"/>
      <c r="H4456" s="158"/>
      <c r="I4456" s="158"/>
      <c r="J4456" s="158"/>
      <c r="K4456" s="158"/>
      <c r="L4456" s="158"/>
      <c r="M4456" s="158"/>
      <c r="N4456" s="158"/>
      <c r="O4456" s="158"/>
      <c r="P4456" s="158"/>
      <c r="Q4456" s="158"/>
      <c r="R4456" s="158"/>
      <c r="S4456" s="158"/>
      <c r="T4456" s="158"/>
      <c r="U4456" s="158"/>
      <c r="V4456" s="158"/>
      <c r="W4456" s="158"/>
    </row>
    <row r="4457" spans="1:23">
      <c r="A4457" s="154"/>
      <c r="B4457" s="159"/>
      <c r="C4457" s="159"/>
      <c r="D4457" s="160"/>
      <c r="E4457" s="161"/>
      <c r="F4457" s="162"/>
      <c r="G4457" s="162"/>
      <c r="H4457" s="162"/>
      <c r="I4457" s="162"/>
      <c r="J4457" s="162"/>
      <c r="K4457" s="162"/>
      <c r="L4457" s="158"/>
      <c r="M4457" s="158"/>
      <c r="N4457" s="158"/>
      <c r="O4457" s="158"/>
      <c r="P4457" s="158"/>
      <c r="Q4457" s="158"/>
      <c r="R4457" s="158"/>
      <c r="S4457" s="158"/>
      <c r="T4457" s="158"/>
      <c r="U4457" s="158"/>
      <c r="V4457" s="158"/>
      <c r="W4457" s="158"/>
    </row>
    <row r="4458" spans="1:23">
      <c r="A4458" s="163"/>
      <c r="B4458" s="159"/>
      <c r="C4458" s="159"/>
      <c r="D4458" s="160"/>
      <c r="E4458" s="154"/>
      <c r="F4458" s="154"/>
      <c r="G4458" s="154"/>
      <c r="H4458" s="154"/>
      <c r="I4458" s="154"/>
      <c r="J4458" s="154"/>
      <c r="K4458" s="154"/>
      <c r="L4458" s="158"/>
      <c r="M4458" s="158"/>
      <c r="N4458" s="158"/>
      <c r="O4458" s="158"/>
      <c r="P4458" s="158"/>
      <c r="Q4458" s="158"/>
      <c r="R4458" s="158"/>
      <c r="S4458" s="158"/>
      <c r="T4458" s="158"/>
      <c r="U4458" s="158"/>
      <c r="V4458" s="158"/>
      <c r="W4458" s="158"/>
    </row>
    <row r="4459" spans="1:23">
      <c r="A4459" s="154"/>
      <c r="B4459" s="155"/>
      <c r="C4459" s="155"/>
      <c r="D4459" s="156"/>
      <c r="E4459" s="157"/>
      <c r="F4459" s="158"/>
      <c r="G4459" s="158"/>
      <c r="H4459" s="158"/>
      <c r="I4459" s="158"/>
      <c r="J4459" s="158"/>
      <c r="K4459" s="158"/>
      <c r="L4459" s="158"/>
      <c r="M4459" s="158"/>
      <c r="N4459" s="158"/>
      <c r="O4459" s="158"/>
      <c r="P4459" s="158"/>
      <c r="Q4459" s="158"/>
      <c r="R4459" s="158"/>
      <c r="S4459" s="158"/>
      <c r="T4459" s="158"/>
      <c r="U4459" s="158"/>
      <c r="V4459" s="158"/>
      <c r="W4459" s="158"/>
    </row>
    <row r="4460" spans="1:23">
      <c r="A4460" s="154"/>
      <c r="B4460" s="159"/>
      <c r="C4460" s="159"/>
      <c r="D4460" s="160"/>
      <c r="E4460" s="161"/>
      <c r="F4460" s="162"/>
      <c r="G4460" s="162"/>
      <c r="H4460" s="162"/>
      <c r="I4460" s="162"/>
      <c r="J4460" s="162"/>
      <c r="K4460" s="162"/>
      <c r="L4460" s="158"/>
      <c r="M4460" s="158"/>
      <c r="N4460" s="158"/>
      <c r="O4460" s="158"/>
      <c r="P4460" s="158"/>
      <c r="Q4460" s="158"/>
      <c r="R4460" s="158"/>
      <c r="S4460" s="158"/>
      <c r="T4460" s="158"/>
      <c r="U4460" s="158"/>
      <c r="V4460" s="158"/>
      <c r="W4460" s="158"/>
    </row>
    <row r="4461" spans="1:23">
      <c r="A4461" s="163"/>
      <c r="B4461" s="159"/>
      <c r="C4461" s="159"/>
      <c r="D4461" s="160"/>
      <c r="E4461" s="154"/>
      <c r="F4461" s="154"/>
      <c r="G4461" s="154"/>
      <c r="H4461" s="154"/>
      <c r="I4461" s="154"/>
      <c r="J4461" s="154"/>
      <c r="K4461" s="154"/>
      <c r="L4461" s="158"/>
      <c r="M4461" s="158"/>
      <c r="N4461" s="158"/>
      <c r="O4461" s="158"/>
      <c r="P4461" s="158"/>
      <c r="Q4461" s="158"/>
      <c r="R4461" s="158"/>
      <c r="S4461" s="158"/>
      <c r="T4461" s="158"/>
      <c r="U4461" s="158"/>
      <c r="V4461" s="158"/>
      <c r="W4461" s="158"/>
    </row>
    <row r="4462" spans="1:23">
      <c r="A4462" s="154"/>
      <c r="B4462" s="155"/>
      <c r="C4462" s="155"/>
      <c r="D4462" s="156"/>
      <c r="E4462" s="157"/>
      <c r="F4462" s="158"/>
      <c r="G4462" s="158"/>
      <c r="H4462" s="158"/>
      <c r="I4462" s="158"/>
      <c r="J4462" s="158"/>
      <c r="K4462" s="158"/>
      <c r="L4462" s="158"/>
      <c r="M4462" s="158"/>
      <c r="N4462" s="158"/>
      <c r="O4462" s="158"/>
      <c r="P4462" s="158"/>
      <c r="Q4462" s="158"/>
      <c r="R4462" s="158"/>
      <c r="S4462" s="158"/>
      <c r="T4462" s="158"/>
      <c r="U4462" s="158"/>
      <c r="V4462" s="158"/>
      <c r="W4462" s="158"/>
    </row>
    <row r="4463" spans="1:23">
      <c r="A4463" s="154"/>
      <c r="B4463" s="159"/>
      <c r="C4463" s="159"/>
      <c r="D4463" s="160"/>
      <c r="E4463" s="161"/>
      <c r="F4463" s="162"/>
      <c r="G4463" s="162"/>
      <c r="H4463" s="162"/>
      <c r="I4463" s="162"/>
      <c r="J4463" s="162"/>
      <c r="K4463" s="162"/>
      <c r="L4463" s="158"/>
      <c r="M4463" s="158"/>
      <c r="N4463" s="158"/>
      <c r="O4463" s="158"/>
      <c r="P4463" s="158"/>
      <c r="Q4463" s="158"/>
      <c r="R4463" s="158"/>
      <c r="S4463" s="158"/>
      <c r="T4463" s="158"/>
      <c r="U4463" s="158"/>
      <c r="V4463" s="158"/>
      <c r="W4463" s="158"/>
    </row>
    <row r="4464" spans="1:23">
      <c r="A4464" s="163"/>
      <c r="B4464" s="159"/>
      <c r="C4464" s="159"/>
      <c r="D4464" s="160"/>
      <c r="E4464" s="154"/>
      <c r="F4464" s="154"/>
      <c r="G4464" s="154"/>
      <c r="H4464" s="154"/>
      <c r="I4464" s="154"/>
      <c r="J4464" s="154"/>
      <c r="K4464" s="154"/>
      <c r="L4464" s="158"/>
      <c r="M4464" s="158"/>
      <c r="N4464" s="158"/>
      <c r="O4464" s="158"/>
      <c r="P4464" s="158"/>
      <c r="Q4464" s="158"/>
      <c r="R4464" s="158"/>
      <c r="S4464" s="158"/>
      <c r="T4464" s="158"/>
      <c r="U4464" s="158"/>
      <c r="V4464" s="158"/>
      <c r="W4464" s="158"/>
    </row>
    <row r="4465" spans="1:23">
      <c r="A4465" s="154"/>
      <c r="B4465" s="155"/>
      <c r="C4465" s="155"/>
      <c r="D4465" s="156"/>
      <c r="E4465" s="157"/>
      <c r="F4465" s="158"/>
      <c r="G4465" s="158"/>
      <c r="H4465" s="158"/>
      <c r="I4465" s="158"/>
      <c r="J4465" s="158"/>
      <c r="K4465" s="158"/>
      <c r="L4465" s="158"/>
      <c r="M4465" s="158"/>
      <c r="N4465" s="158"/>
      <c r="O4465" s="158"/>
      <c r="P4465" s="158"/>
      <c r="Q4465" s="158"/>
      <c r="R4465" s="158"/>
      <c r="S4465" s="158"/>
      <c r="T4465" s="158"/>
      <c r="U4465" s="158"/>
      <c r="V4465" s="158"/>
      <c r="W4465" s="158"/>
    </row>
    <row r="4466" spans="1:23">
      <c r="A4466" s="154"/>
      <c r="B4466" s="159"/>
      <c r="C4466" s="159"/>
      <c r="D4466" s="160"/>
      <c r="E4466" s="161"/>
      <c r="F4466" s="162"/>
      <c r="G4466" s="162"/>
      <c r="H4466" s="162"/>
      <c r="I4466" s="162"/>
      <c r="J4466" s="162"/>
      <c r="K4466" s="162"/>
      <c r="L4466" s="158"/>
      <c r="M4466" s="158"/>
      <c r="N4466" s="158"/>
      <c r="O4466" s="158"/>
      <c r="P4466" s="158"/>
      <c r="Q4466" s="158"/>
      <c r="R4466" s="158"/>
      <c r="S4466" s="158"/>
      <c r="T4466" s="158"/>
      <c r="U4466" s="158"/>
      <c r="V4466" s="158"/>
      <c r="W4466" s="158"/>
    </row>
    <row r="4467" spans="1:23">
      <c r="A4467" s="163"/>
      <c r="B4467" s="159"/>
      <c r="C4467" s="159"/>
      <c r="D4467" s="160"/>
      <c r="E4467" s="154"/>
      <c r="F4467" s="154"/>
      <c r="G4467" s="154"/>
      <c r="H4467" s="154"/>
      <c r="I4467" s="154"/>
      <c r="J4467" s="154"/>
      <c r="K4467" s="154"/>
      <c r="L4467" s="158"/>
      <c r="M4467" s="158"/>
      <c r="N4467" s="158"/>
      <c r="O4467" s="158"/>
      <c r="P4467" s="158"/>
      <c r="Q4467" s="158"/>
      <c r="R4467" s="158"/>
      <c r="S4467" s="158"/>
      <c r="T4467" s="158"/>
      <c r="U4467" s="158"/>
      <c r="V4467" s="158"/>
      <c r="W4467" s="158"/>
    </row>
    <row r="4468" spans="1:23">
      <c r="A4468" s="154"/>
      <c r="B4468" s="155"/>
      <c r="C4468" s="155"/>
      <c r="D4468" s="156"/>
      <c r="E4468" s="157"/>
      <c r="F4468" s="158"/>
      <c r="G4468" s="158"/>
      <c r="H4468" s="158"/>
      <c r="I4468" s="158"/>
      <c r="J4468" s="158"/>
      <c r="K4468" s="158"/>
      <c r="L4468" s="158"/>
      <c r="M4468" s="158"/>
      <c r="N4468" s="158"/>
      <c r="O4468" s="158"/>
      <c r="P4468" s="158"/>
      <c r="Q4468" s="158"/>
      <c r="R4468" s="158"/>
      <c r="S4468" s="158"/>
      <c r="T4468" s="158"/>
      <c r="U4468" s="158"/>
      <c r="V4468" s="158"/>
      <c r="W4468" s="158"/>
    </row>
    <row r="4469" spans="1:23">
      <c r="A4469" s="154"/>
      <c r="B4469" s="159"/>
      <c r="C4469" s="159"/>
      <c r="D4469" s="160"/>
      <c r="E4469" s="161"/>
      <c r="F4469" s="162"/>
      <c r="G4469" s="162"/>
      <c r="H4469" s="162"/>
      <c r="I4469" s="162"/>
      <c r="J4469" s="162"/>
      <c r="K4469" s="162"/>
      <c r="L4469" s="158"/>
      <c r="M4469" s="158"/>
      <c r="N4469" s="158"/>
      <c r="O4469" s="158"/>
      <c r="P4469" s="158"/>
      <c r="Q4469" s="158"/>
      <c r="R4469" s="158"/>
      <c r="S4469" s="158"/>
      <c r="T4469" s="158"/>
      <c r="U4469" s="158"/>
      <c r="V4469" s="158"/>
      <c r="W4469" s="158"/>
    </row>
    <row r="4470" spans="1:23">
      <c r="A4470" s="163"/>
      <c r="B4470" s="159"/>
      <c r="C4470" s="159"/>
      <c r="D4470" s="160"/>
      <c r="E4470" s="154"/>
      <c r="F4470" s="154"/>
      <c r="G4470" s="154"/>
      <c r="H4470" s="154"/>
      <c r="I4470" s="154"/>
      <c r="J4470" s="154"/>
      <c r="K4470" s="154"/>
      <c r="L4470" s="158"/>
      <c r="M4470" s="158"/>
      <c r="N4470" s="158"/>
      <c r="O4470" s="158"/>
      <c r="P4470" s="158"/>
      <c r="Q4470" s="158"/>
      <c r="R4470" s="158"/>
      <c r="S4470" s="158"/>
      <c r="T4470" s="158"/>
      <c r="U4470" s="158"/>
      <c r="V4470" s="158"/>
      <c r="W4470" s="158"/>
    </row>
    <row r="4471" spans="1:23">
      <c r="A4471" s="154"/>
      <c r="B4471" s="155"/>
      <c r="C4471" s="155"/>
      <c r="D4471" s="156"/>
      <c r="E4471" s="157"/>
      <c r="F4471" s="158"/>
      <c r="G4471" s="158"/>
      <c r="H4471" s="158"/>
      <c r="I4471" s="158"/>
      <c r="J4471" s="158"/>
      <c r="K4471" s="158"/>
      <c r="L4471" s="158"/>
      <c r="M4471" s="158"/>
      <c r="N4471" s="158"/>
      <c r="O4471" s="158"/>
      <c r="P4471" s="158"/>
      <c r="Q4471" s="158"/>
      <c r="R4471" s="158"/>
      <c r="S4471" s="158"/>
      <c r="T4471" s="158"/>
      <c r="U4471" s="158"/>
      <c r="V4471" s="158"/>
      <c r="W4471" s="158"/>
    </row>
    <row r="4472" spans="1:23">
      <c r="A4472" s="154"/>
      <c r="B4472" s="159"/>
      <c r="C4472" s="159"/>
      <c r="D4472" s="160"/>
      <c r="E4472" s="161"/>
      <c r="F4472" s="162"/>
      <c r="G4472" s="162"/>
      <c r="H4472" s="162"/>
      <c r="I4472" s="162"/>
      <c r="J4472" s="162"/>
      <c r="K4472" s="162"/>
      <c r="L4472" s="158"/>
      <c r="M4472" s="158"/>
      <c r="N4472" s="158"/>
      <c r="O4472" s="158"/>
      <c r="P4472" s="158"/>
      <c r="Q4472" s="158"/>
      <c r="R4472" s="158"/>
      <c r="S4472" s="158"/>
      <c r="T4472" s="158"/>
      <c r="U4472" s="158"/>
      <c r="V4472" s="158"/>
      <c r="W4472" s="158"/>
    </row>
    <row r="4473" spans="1:23">
      <c r="A4473" s="163"/>
      <c r="B4473" s="159"/>
      <c r="C4473" s="159"/>
      <c r="D4473" s="160"/>
      <c r="E4473" s="154"/>
      <c r="F4473" s="154"/>
      <c r="G4473" s="154"/>
      <c r="H4473" s="154"/>
      <c r="I4473" s="154"/>
      <c r="J4473" s="154"/>
      <c r="K4473" s="154"/>
      <c r="L4473" s="158"/>
      <c r="M4473" s="158"/>
      <c r="N4473" s="158"/>
      <c r="O4473" s="158"/>
      <c r="P4473" s="158"/>
      <c r="Q4473" s="158"/>
      <c r="R4473" s="158"/>
      <c r="S4473" s="158"/>
      <c r="T4473" s="158"/>
      <c r="U4473" s="158"/>
      <c r="V4473" s="158"/>
      <c r="W4473" s="158"/>
    </row>
    <row r="4474" spans="1:23">
      <c r="A4474" s="154"/>
      <c r="B4474" s="155"/>
      <c r="C4474" s="155"/>
      <c r="D4474" s="156"/>
      <c r="E4474" s="157"/>
      <c r="F4474" s="158"/>
      <c r="G4474" s="158"/>
      <c r="H4474" s="158"/>
      <c r="I4474" s="158"/>
      <c r="J4474" s="158"/>
      <c r="K4474" s="158"/>
      <c r="L4474" s="158"/>
      <c r="M4474" s="158"/>
      <c r="N4474" s="158"/>
      <c r="O4474" s="158"/>
      <c r="P4474" s="158"/>
      <c r="Q4474" s="158"/>
      <c r="R4474" s="158"/>
      <c r="S4474" s="158"/>
      <c r="T4474" s="158"/>
      <c r="U4474" s="158"/>
      <c r="V4474" s="158"/>
      <c r="W4474" s="158"/>
    </row>
    <row r="4475" spans="1:23">
      <c r="A4475" s="154"/>
      <c r="B4475" s="159"/>
      <c r="C4475" s="159"/>
      <c r="D4475" s="160"/>
      <c r="E4475" s="161"/>
      <c r="F4475" s="162"/>
      <c r="G4475" s="162"/>
      <c r="H4475" s="162"/>
      <c r="I4475" s="162"/>
      <c r="J4475" s="162"/>
      <c r="K4475" s="162"/>
      <c r="L4475" s="158"/>
      <c r="M4475" s="158"/>
      <c r="N4475" s="158"/>
      <c r="O4475" s="158"/>
      <c r="P4475" s="158"/>
      <c r="Q4475" s="158"/>
      <c r="R4475" s="158"/>
      <c r="S4475" s="158"/>
      <c r="T4475" s="158"/>
      <c r="U4475" s="158"/>
      <c r="V4475" s="158"/>
      <c r="W4475" s="158"/>
    </row>
    <row r="4476" spans="1:23">
      <c r="A4476" s="163"/>
      <c r="B4476" s="159"/>
      <c r="C4476" s="159"/>
      <c r="D4476" s="160"/>
      <c r="E4476" s="154"/>
      <c r="F4476" s="154"/>
      <c r="G4476" s="154"/>
      <c r="H4476" s="154"/>
      <c r="I4476" s="154"/>
      <c r="J4476" s="154"/>
      <c r="K4476" s="154"/>
      <c r="L4476" s="158"/>
      <c r="M4476" s="158"/>
      <c r="N4476" s="158"/>
      <c r="O4476" s="158"/>
      <c r="P4476" s="158"/>
      <c r="Q4476" s="158"/>
      <c r="R4476" s="158"/>
      <c r="S4476" s="158"/>
      <c r="T4476" s="158"/>
      <c r="U4476" s="158"/>
      <c r="V4476" s="158"/>
      <c r="W4476" s="158"/>
    </row>
    <row r="4477" spans="1:23">
      <c r="A4477" s="154"/>
      <c r="B4477" s="155"/>
      <c r="C4477" s="155"/>
      <c r="D4477" s="156"/>
      <c r="E4477" s="157"/>
      <c r="F4477" s="158"/>
      <c r="G4477" s="158"/>
      <c r="H4477" s="158"/>
      <c r="I4477" s="158"/>
      <c r="J4477" s="158"/>
      <c r="K4477" s="158"/>
      <c r="L4477" s="158"/>
      <c r="M4477" s="158"/>
      <c r="N4477" s="158"/>
      <c r="O4477" s="158"/>
      <c r="P4477" s="158"/>
      <c r="Q4477" s="158"/>
      <c r="R4477" s="158"/>
      <c r="S4477" s="158"/>
      <c r="T4477" s="158"/>
      <c r="U4477" s="158"/>
      <c r="V4477" s="158"/>
      <c r="W4477" s="158"/>
    </row>
    <row r="4478" spans="1:23">
      <c r="A4478" s="154"/>
      <c r="B4478" s="159"/>
      <c r="C4478" s="159"/>
      <c r="D4478" s="160"/>
      <c r="E4478" s="161"/>
      <c r="F4478" s="162"/>
      <c r="G4478" s="162"/>
      <c r="H4478" s="162"/>
      <c r="I4478" s="162"/>
      <c r="J4478" s="162"/>
      <c r="K4478" s="162"/>
      <c r="L4478" s="158"/>
      <c r="M4478" s="158"/>
      <c r="N4478" s="158"/>
      <c r="O4478" s="158"/>
      <c r="P4478" s="158"/>
      <c r="Q4478" s="158"/>
      <c r="R4478" s="158"/>
      <c r="S4478" s="158"/>
      <c r="T4478" s="158"/>
      <c r="U4478" s="158"/>
      <c r="V4478" s="158"/>
      <c r="W4478" s="158"/>
    </row>
    <row r="4479" spans="1:23">
      <c r="A4479" s="163"/>
      <c r="B4479" s="159"/>
      <c r="C4479" s="159"/>
      <c r="D4479" s="160"/>
      <c r="E4479" s="154"/>
      <c r="F4479" s="154"/>
      <c r="G4479" s="154"/>
      <c r="H4479" s="154"/>
      <c r="I4479" s="154"/>
      <c r="J4479" s="154"/>
      <c r="K4479" s="154"/>
      <c r="L4479" s="158"/>
      <c r="M4479" s="158"/>
      <c r="N4479" s="158"/>
      <c r="O4479" s="158"/>
      <c r="P4479" s="158"/>
      <c r="Q4479" s="158"/>
      <c r="R4479" s="158"/>
      <c r="S4479" s="158"/>
      <c r="T4479" s="158"/>
      <c r="U4479" s="158"/>
      <c r="V4479" s="158"/>
      <c r="W4479" s="158"/>
    </row>
    <row r="4480" spans="1:23">
      <c r="A4480" s="154"/>
      <c r="B4480" s="155"/>
      <c r="C4480" s="155"/>
      <c r="D4480" s="156"/>
      <c r="E4480" s="157"/>
      <c r="F4480" s="158"/>
      <c r="G4480" s="158"/>
      <c r="H4480" s="158"/>
      <c r="I4480" s="158"/>
      <c r="J4480" s="158"/>
      <c r="K4480" s="158"/>
      <c r="L4480" s="158"/>
      <c r="M4480" s="158"/>
      <c r="N4480" s="158"/>
      <c r="O4480" s="158"/>
      <c r="P4480" s="158"/>
      <c r="Q4480" s="158"/>
      <c r="R4480" s="158"/>
      <c r="S4480" s="158"/>
      <c r="T4480" s="158"/>
      <c r="U4480" s="158"/>
      <c r="V4480" s="158"/>
      <c r="W4480" s="158"/>
    </row>
    <row r="4481" spans="1:23">
      <c r="A4481" s="154"/>
      <c r="B4481" s="159"/>
      <c r="C4481" s="159"/>
      <c r="D4481" s="160"/>
      <c r="E4481" s="161"/>
      <c r="F4481" s="162"/>
      <c r="G4481" s="162"/>
      <c r="H4481" s="162"/>
      <c r="I4481" s="162"/>
      <c r="J4481" s="162"/>
      <c r="K4481" s="162"/>
      <c r="L4481" s="158"/>
      <c r="M4481" s="158"/>
      <c r="N4481" s="158"/>
      <c r="O4481" s="158"/>
      <c r="P4481" s="158"/>
      <c r="Q4481" s="158"/>
      <c r="R4481" s="158"/>
      <c r="S4481" s="158"/>
      <c r="T4481" s="158"/>
      <c r="U4481" s="158"/>
      <c r="V4481" s="158"/>
      <c r="W4481" s="158"/>
    </row>
    <row r="4482" spans="1:23">
      <c r="A4482" s="163"/>
      <c r="B4482" s="159"/>
      <c r="C4482" s="159"/>
      <c r="D4482" s="160"/>
      <c r="E4482" s="154"/>
      <c r="F4482" s="154"/>
      <c r="G4482" s="154"/>
      <c r="H4482" s="154"/>
      <c r="I4482" s="154"/>
      <c r="J4482" s="154"/>
      <c r="K4482" s="154"/>
      <c r="L4482" s="158"/>
      <c r="M4482" s="158"/>
      <c r="N4482" s="158"/>
      <c r="O4482" s="158"/>
      <c r="P4482" s="158"/>
      <c r="Q4482" s="158"/>
      <c r="R4482" s="158"/>
      <c r="S4482" s="158"/>
      <c r="T4482" s="158"/>
      <c r="U4482" s="158"/>
      <c r="V4482" s="158"/>
      <c r="W4482" s="158"/>
    </row>
    <row r="4483" spans="1:23">
      <c r="A4483" s="154"/>
      <c r="B4483" s="155"/>
      <c r="C4483" s="155"/>
      <c r="D4483" s="156"/>
      <c r="E4483" s="157"/>
      <c r="F4483" s="158"/>
      <c r="G4483" s="158"/>
      <c r="H4483" s="158"/>
      <c r="I4483" s="158"/>
      <c r="J4483" s="158"/>
      <c r="K4483" s="158"/>
      <c r="L4483" s="158"/>
      <c r="M4483" s="158"/>
      <c r="N4483" s="158"/>
      <c r="O4483" s="158"/>
      <c r="P4483" s="158"/>
      <c r="Q4483" s="158"/>
      <c r="R4483" s="158"/>
      <c r="S4483" s="158"/>
      <c r="T4483" s="158"/>
      <c r="U4483" s="158"/>
      <c r="V4483" s="158"/>
      <c r="W4483" s="158"/>
    </row>
    <row r="4484" spans="1:23">
      <c r="A4484" s="154"/>
      <c r="B4484" s="159"/>
      <c r="C4484" s="159"/>
      <c r="D4484" s="160"/>
      <c r="E4484" s="161"/>
      <c r="F4484" s="162"/>
      <c r="G4484" s="162"/>
      <c r="H4484" s="162"/>
      <c r="I4484" s="162"/>
      <c r="J4484" s="162"/>
      <c r="K4484" s="162"/>
      <c r="L4484" s="158"/>
      <c r="M4484" s="158"/>
      <c r="N4484" s="158"/>
      <c r="O4484" s="158"/>
      <c r="P4484" s="158"/>
      <c r="Q4484" s="158"/>
      <c r="R4484" s="158"/>
      <c r="S4484" s="158"/>
      <c r="T4484" s="158"/>
      <c r="U4484" s="158"/>
      <c r="V4484" s="158"/>
      <c r="W4484" s="158"/>
    </row>
    <row r="4485" spans="1:23">
      <c r="A4485" s="163"/>
      <c r="B4485" s="159"/>
      <c r="C4485" s="159"/>
      <c r="D4485" s="160"/>
      <c r="E4485" s="154"/>
      <c r="F4485" s="154"/>
      <c r="G4485" s="154"/>
      <c r="H4485" s="154"/>
      <c r="I4485" s="154"/>
      <c r="J4485" s="154"/>
      <c r="K4485" s="154"/>
      <c r="L4485" s="158"/>
      <c r="M4485" s="158"/>
      <c r="N4485" s="158"/>
      <c r="O4485" s="158"/>
      <c r="P4485" s="158"/>
      <c r="Q4485" s="158"/>
      <c r="R4485" s="158"/>
      <c r="S4485" s="158"/>
      <c r="T4485" s="158"/>
      <c r="U4485" s="158"/>
      <c r="V4485" s="158"/>
      <c r="W4485" s="158"/>
    </row>
    <row r="4486" spans="1:23">
      <c r="A4486" s="154"/>
      <c r="B4486" s="155"/>
      <c r="C4486" s="155"/>
      <c r="D4486" s="156"/>
      <c r="E4486" s="157"/>
      <c r="F4486" s="158"/>
      <c r="G4486" s="158"/>
      <c r="H4486" s="158"/>
      <c r="I4486" s="158"/>
      <c r="J4486" s="158"/>
      <c r="K4486" s="158"/>
      <c r="L4486" s="158"/>
      <c r="M4486" s="158"/>
      <c r="N4486" s="158"/>
      <c r="O4486" s="158"/>
      <c r="P4486" s="158"/>
      <c r="Q4486" s="158"/>
      <c r="R4486" s="158"/>
      <c r="S4486" s="158"/>
      <c r="T4486" s="158"/>
      <c r="U4486" s="158"/>
      <c r="V4486" s="158"/>
      <c r="W4486" s="158"/>
    </row>
    <row r="4487" spans="1:23">
      <c r="A4487" s="154"/>
      <c r="B4487" s="159"/>
      <c r="C4487" s="159"/>
      <c r="D4487" s="160"/>
      <c r="E4487" s="161"/>
      <c r="F4487" s="162"/>
      <c r="G4487" s="162"/>
      <c r="H4487" s="162"/>
      <c r="I4487" s="162"/>
      <c r="J4487" s="162"/>
      <c r="K4487" s="162"/>
      <c r="L4487" s="158"/>
      <c r="M4487" s="158"/>
      <c r="N4487" s="158"/>
      <c r="O4487" s="158"/>
      <c r="P4487" s="158"/>
      <c r="Q4487" s="158"/>
      <c r="R4487" s="158"/>
      <c r="S4487" s="158"/>
      <c r="T4487" s="158"/>
      <c r="U4487" s="158"/>
      <c r="V4487" s="158"/>
      <c r="W4487" s="158"/>
    </row>
    <row r="4488" spans="1:23">
      <c r="A4488" s="163"/>
      <c r="B4488" s="159"/>
      <c r="C4488" s="159"/>
      <c r="D4488" s="160"/>
      <c r="E4488" s="154"/>
      <c r="F4488" s="154"/>
      <c r="G4488" s="154"/>
      <c r="H4488" s="154"/>
      <c r="I4488" s="154"/>
      <c r="J4488" s="154"/>
      <c r="K4488" s="154"/>
      <c r="L4488" s="158"/>
      <c r="M4488" s="158"/>
      <c r="N4488" s="158"/>
      <c r="O4488" s="158"/>
      <c r="P4488" s="158"/>
      <c r="Q4488" s="158"/>
      <c r="R4488" s="158"/>
      <c r="S4488" s="158"/>
      <c r="T4488" s="158"/>
      <c r="U4488" s="158"/>
      <c r="V4488" s="158"/>
      <c r="W4488" s="158"/>
    </row>
    <row r="4489" spans="1:23">
      <c r="A4489" s="154"/>
      <c r="B4489" s="155"/>
      <c r="C4489" s="155"/>
      <c r="D4489" s="156"/>
      <c r="E4489" s="157"/>
      <c r="F4489" s="158"/>
      <c r="G4489" s="158"/>
      <c r="H4489" s="158"/>
      <c r="I4489" s="158"/>
      <c r="J4489" s="158"/>
      <c r="K4489" s="158"/>
      <c r="L4489" s="158"/>
      <c r="M4489" s="158"/>
      <c r="N4489" s="158"/>
      <c r="O4489" s="158"/>
      <c r="P4489" s="158"/>
      <c r="Q4489" s="158"/>
      <c r="R4489" s="158"/>
      <c r="S4489" s="158"/>
      <c r="T4489" s="158"/>
      <c r="U4489" s="158"/>
      <c r="V4489" s="158"/>
      <c r="W4489" s="158"/>
    </row>
    <row r="4490" spans="1:23">
      <c r="A4490" s="154"/>
      <c r="B4490" s="159"/>
      <c r="C4490" s="159"/>
      <c r="D4490" s="160"/>
      <c r="E4490" s="161"/>
      <c r="F4490" s="162"/>
      <c r="G4490" s="162"/>
      <c r="H4490" s="162"/>
      <c r="I4490" s="162"/>
      <c r="J4490" s="162"/>
      <c r="K4490" s="162"/>
      <c r="L4490" s="158"/>
      <c r="M4490" s="158"/>
      <c r="N4490" s="158"/>
      <c r="O4490" s="158"/>
      <c r="P4490" s="158"/>
      <c r="Q4490" s="158"/>
      <c r="R4490" s="158"/>
      <c r="S4490" s="158"/>
      <c r="T4490" s="158"/>
      <c r="U4490" s="158"/>
      <c r="V4490" s="158"/>
      <c r="W4490" s="158"/>
    </row>
    <row r="4491" spans="1:23">
      <c r="A4491" s="163"/>
      <c r="B4491" s="159"/>
      <c r="C4491" s="159"/>
      <c r="D4491" s="160"/>
      <c r="E4491" s="154"/>
      <c r="F4491" s="154"/>
      <c r="G4491" s="154"/>
      <c r="H4491" s="154"/>
      <c r="I4491" s="154"/>
      <c r="J4491" s="154"/>
      <c r="K4491" s="154"/>
      <c r="L4491" s="158"/>
      <c r="M4491" s="158"/>
      <c r="N4491" s="158"/>
      <c r="O4491" s="158"/>
      <c r="P4491" s="158"/>
      <c r="Q4491" s="158"/>
      <c r="R4491" s="158"/>
      <c r="S4491" s="158"/>
      <c r="T4491" s="158"/>
      <c r="U4491" s="158"/>
      <c r="V4491" s="158"/>
      <c r="W4491" s="158"/>
    </row>
    <row r="4492" spans="1:23">
      <c r="A4492" s="154"/>
      <c r="B4492" s="155"/>
      <c r="C4492" s="155"/>
      <c r="D4492" s="156"/>
      <c r="E4492" s="157"/>
      <c r="F4492" s="158"/>
      <c r="G4492" s="158"/>
      <c r="H4492" s="158"/>
      <c r="I4492" s="158"/>
      <c r="J4492" s="158"/>
      <c r="K4492" s="158"/>
      <c r="L4492" s="158"/>
      <c r="M4492" s="158"/>
      <c r="N4492" s="158"/>
      <c r="O4492" s="158"/>
      <c r="P4492" s="158"/>
      <c r="Q4492" s="158"/>
      <c r="R4492" s="158"/>
      <c r="S4492" s="158"/>
      <c r="T4492" s="158"/>
      <c r="U4492" s="158"/>
      <c r="V4492" s="158"/>
      <c r="W4492" s="158"/>
    </row>
    <row r="4493" spans="1:23">
      <c r="A4493" s="154"/>
      <c r="B4493" s="159"/>
      <c r="C4493" s="159"/>
      <c r="D4493" s="160"/>
      <c r="E4493" s="161"/>
      <c r="F4493" s="162"/>
      <c r="G4493" s="162"/>
      <c r="H4493" s="162"/>
      <c r="I4493" s="162"/>
      <c r="J4493" s="162"/>
      <c r="K4493" s="162"/>
      <c r="L4493" s="158"/>
      <c r="M4493" s="158"/>
      <c r="N4493" s="158"/>
      <c r="O4493" s="158"/>
      <c r="P4493" s="158"/>
      <c r="Q4493" s="158"/>
      <c r="R4493" s="158"/>
      <c r="S4493" s="158"/>
      <c r="T4493" s="158"/>
      <c r="U4493" s="158"/>
      <c r="V4493" s="158"/>
      <c r="W4493" s="158"/>
    </row>
    <row r="4494" spans="1:23">
      <c r="A4494" s="163"/>
      <c r="B4494" s="159"/>
      <c r="C4494" s="159"/>
      <c r="D4494" s="160"/>
      <c r="E4494" s="154"/>
      <c r="F4494" s="154"/>
      <c r="G4494" s="154"/>
      <c r="H4494" s="154"/>
      <c r="I4494" s="154"/>
      <c r="J4494" s="154"/>
      <c r="K4494" s="154"/>
      <c r="L4494" s="158"/>
      <c r="M4494" s="158"/>
      <c r="N4494" s="158"/>
      <c r="O4494" s="158"/>
      <c r="P4494" s="158"/>
      <c r="Q4494" s="158"/>
      <c r="R4494" s="158"/>
      <c r="S4494" s="158"/>
      <c r="T4494" s="158"/>
      <c r="U4494" s="158"/>
      <c r="V4494" s="158"/>
      <c r="W4494" s="158"/>
    </row>
    <row r="4495" spans="1:23">
      <c r="A4495" s="154"/>
      <c r="B4495" s="155"/>
      <c r="C4495" s="155"/>
      <c r="D4495" s="156"/>
      <c r="E4495" s="157"/>
      <c r="F4495" s="158"/>
      <c r="G4495" s="158"/>
      <c r="H4495" s="158"/>
      <c r="I4495" s="158"/>
      <c r="J4495" s="158"/>
      <c r="K4495" s="158"/>
      <c r="L4495" s="158"/>
      <c r="M4495" s="158"/>
      <c r="N4495" s="158"/>
      <c r="O4495" s="158"/>
      <c r="P4495" s="158"/>
      <c r="Q4495" s="158"/>
      <c r="R4495" s="158"/>
      <c r="S4495" s="158"/>
      <c r="T4495" s="158"/>
      <c r="U4495" s="158"/>
      <c r="V4495" s="158"/>
      <c r="W4495" s="158"/>
    </row>
    <row r="4496" spans="1:23">
      <c r="A4496" s="154"/>
      <c r="B4496" s="159"/>
      <c r="C4496" s="159"/>
      <c r="D4496" s="160"/>
      <c r="E4496" s="161"/>
      <c r="F4496" s="162"/>
      <c r="G4496" s="162"/>
      <c r="H4496" s="162"/>
      <c r="I4496" s="162"/>
      <c r="J4496" s="162"/>
      <c r="K4496" s="162"/>
      <c r="L4496" s="158"/>
      <c r="M4496" s="158"/>
      <c r="N4496" s="158"/>
      <c r="O4496" s="158"/>
      <c r="P4496" s="158"/>
      <c r="Q4496" s="158"/>
      <c r="R4496" s="158"/>
      <c r="S4496" s="158"/>
      <c r="T4496" s="158"/>
      <c r="U4496" s="158"/>
      <c r="V4496" s="158"/>
      <c r="W4496" s="158"/>
    </row>
    <row r="4497" spans="1:23">
      <c r="A4497" s="163"/>
      <c r="B4497" s="159"/>
      <c r="C4497" s="159"/>
      <c r="D4497" s="160"/>
      <c r="E4497" s="154"/>
      <c r="F4497" s="154"/>
      <c r="G4497" s="154"/>
      <c r="H4497" s="154"/>
      <c r="I4497" s="154"/>
      <c r="J4497" s="154"/>
      <c r="K4497" s="154"/>
      <c r="L4497" s="158"/>
      <c r="M4497" s="158"/>
      <c r="N4497" s="158"/>
      <c r="O4497" s="158"/>
      <c r="P4497" s="158"/>
      <c r="Q4497" s="158"/>
      <c r="R4497" s="158"/>
      <c r="S4497" s="158"/>
      <c r="T4497" s="158"/>
      <c r="U4497" s="158"/>
      <c r="V4497" s="158"/>
      <c r="W4497" s="158"/>
    </row>
    <row r="4498" spans="1:23">
      <c r="A4498" s="154"/>
      <c r="B4498" s="155"/>
      <c r="C4498" s="155"/>
      <c r="D4498" s="156"/>
      <c r="E4498" s="157"/>
      <c r="F4498" s="158"/>
      <c r="G4498" s="158"/>
      <c r="H4498" s="158"/>
      <c r="I4498" s="158"/>
      <c r="J4498" s="158"/>
      <c r="K4498" s="158"/>
      <c r="L4498" s="158"/>
      <c r="M4498" s="158"/>
      <c r="N4498" s="158"/>
      <c r="O4498" s="158"/>
      <c r="P4498" s="158"/>
      <c r="Q4498" s="158"/>
      <c r="R4498" s="158"/>
      <c r="S4498" s="158"/>
      <c r="T4498" s="158"/>
      <c r="U4498" s="158"/>
      <c r="V4498" s="158"/>
      <c r="W4498" s="158"/>
    </row>
    <row r="4499" spans="1:23">
      <c r="A4499" s="154"/>
      <c r="B4499" s="159"/>
      <c r="C4499" s="159"/>
      <c r="D4499" s="160"/>
      <c r="E4499" s="161"/>
      <c r="F4499" s="162"/>
      <c r="G4499" s="162"/>
      <c r="H4499" s="162"/>
      <c r="I4499" s="162"/>
      <c r="J4499" s="162"/>
      <c r="K4499" s="162"/>
      <c r="L4499" s="158"/>
      <c r="M4499" s="158"/>
      <c r="N4499" s="158"/>
      <c r="O4499" s="158"/>
      <c r="P4499" s="158"/>
      <c r="Q4499" s="158"/>
      <c r="R4499" s="158"/>
      <c r="S4499" s="158"/>
      <c r="T4499" s="158"/>
      <c r="U4499" s="158"/>
      <c r="V4499" s="158"/>
      <c r="W4499" s="158"/>
    </row>
    <row r="4500" spans="1:23">
      <c r="A4500" s="163"/>
      <c r="B4500" s="159"/>
      <c r="C4500" s="159"/>
      <c r="D4500" s="160"/>
      <c r="E4500" s="154"/>
      <c r="F4500" s="154"/>
      <c r="G4500" s="154"/>
      <c r="H4500" s="154"/>
      <c r="I4500" s="154"/>
      <c r="J4500" s="154"/>
      <c r="K4500" s="154"/>
      <c r="L4500" s="158"/>
      <c r="M4500" s="158"/>
      <c r="N4500" s="158"/>
      <c r="O4500" s="158"/>
      <c r="P4500" s="158"/>
      <c r="Q4500" s="158"/>
      <c r="R4500" s="158"/>
      <c r="S4500" s="158"/>
      <c r="T4500" s="158"/>
      <c r="U4500" s="158"/>
      <c r="V4500" s="158"/>
      <c r="W4500" s="158"/>
    </row>
    <row r="4501" spans="1:23">
      <c r="A4501" s="154"/>
      <c r="B4501" s="155"/>
      <c r="C4501" s="155"/>
      <c r="D4501" s="156"/>
      <c r="E4501" s="157"/>
      <c r="F4501" s="158"/>
      <c r="G4501" s="158"/>
      <c r="H4501" s="158"/>
      <c r="I4501" s="158"/>
      <c r="J4501" s="158"/>
      <c r="K4501" s="158"/>
      <c r="L4501" s="158"/>
      <c r="M4501" s="158"/>
      <c r="N4501" s="158"/>
      <c r="O4501" s="158"/>
      <c r="P4501" s="158"/>
      <c r="Q4501" s="158"/>
      <c r="R4501" s="158"/>
      <c r="S4501" s="158"/>
      <c r="T4501" s="158"/>
      <c r="U4501" s="158"/>
      <c r="V4501" s="158"/>
      <c r="W4501" s="158"/>
    </row>
    <row r="4502" spans="1:23">
      <c r="A4502" s="154"/>
      <c r="B4502" s="159"/>
      <c r="C4502" s="159"/>
      <c r="D4502" s="160"/>
      <c r="E4502" s="161"/>
      <c r="F4502" s="162"/>
      <c r="G4502" s="162"/>
      <c r="H4502" s="162"/>
      <c r="I4502" s="162"/>
      <c r="J4502" s="162"/>
      <c r="K4502" s="162"/>
      <c r="L4502" s="158"/>
      <c r="M4502" s="158"/>
      <c r="N4502" s="158"/>
      <c r="O4502" s="158"/>
      <c r="P4502" s="158"/>
      <c r="Q4502" s="158"/>
      <c r="R4502" s="158"/>
      <c r="S4502" s="158"/>
      <c r="T4502" s="158"/>
      <c r="U4502" s="158"/>
      <c r="V4502" s="158"/>
      <c r="W4502" s="158"/>
    </row>
    <row r="4503" spans="1:23">
      <c r="A4503" s="163"/>
      <c r="B4503" s="159"/>
      <c r="C4503" s="159"/>
      <c r="D4503" s="160"/>
      <c r="E4503" s="154"/>
      <c r="F4503" s="154"/>
      <c r="G4503" s="154"/>
      <c r="H4503" s="154"/>
      <c r="I4503" s="154"/>
      <c r="J4503" s="154"/>
      <c r="K4503" s="154"/>
      <c r="L4503" s="158"/>
      <c r="M4503" s="158"/>
      <c r="N4503" s="158"/>
      <c r="O4503" s="158"/>
      <c r="P4503" s="158"/>
      <c r="Q4503" s="158"/>
      <c r="R4503" s="158"/>
      <c r="S4503" s="158"/>
      <c r="T4503" s="158"/>
      <c r="U4503" s="158"/>
      <c r="V4503" s="158"/>
      <c r="W4503" s="158"/>
    </row>
    <row r="4504" spans="1:23">
      <c r="A4504" s="154"/>
      <c r="B4504" s="155"/>
      <c r="C4504" s="155"/>
      <c r="D4504" s="156"/>
      <c r="E4504" s="157"/>
      <c r="F4504" s="158"/>
      <c r="G4504" s="158"/>
      <c r="H4504" s="158"/>
      <c r="I4504" s="158"/>
      <c r="J4504" s="158"/>
      <c r="K4504" s="158"/>
      <c r="L4504" s="158"/>
      <c r="M4504" s="158"/>
      <c r="N4504" s="158"/>
      <c r="O4504" s="158"/>
      <c r="P4504" s="158"/>
      <c r="Q4504" s="158"/>
      <c r="R4504" s="158"/>
      <c r="S4504" s="158"/>
      <c r="T4504" s="158"/>
      <c r="U4504" s="158"/>
      <c r="V4504" s="158"/>
      <c r="W4504" s="158"/>
    </row>
    <row r="4505" spans="1:23">
      <c r="A4505" s="154"/>
      <c r="B4505" s="159"/>
      <c r="C4505" s="159"/>
      <c r="D4505" s="160"/>
      <c r="E4505" s="161"/>
      <c r="F4505" s="162"/>
      <c r="G4505" s="162"/>
      <c r="H4505" s="162"/>
      <c r="I4505" s="162"/>
      <c r="J4505" s="162"/>
      <c r="K4505" s="162"/>
      <c r="L4505" s="158"/>
      <c r="M4505" s="158"/>
      <c r="N4505" s="158"/>
      <c r="O4505" s="158"/>
      <c r="P4505" s="158"/>
      <c r="Q4505" s="158"/>
      <c r="R4505" s="158"/>
      <c r="S4505" s="158"/>
      <c r="T4505" s="158"/>
      <c r="U4505" s="158"/>
      <c r="V4505" s="158"/>
      <c r="W4505" s="158"/>
    </row>
    <row r="4506" spans="1:23">
      <c r="A4506" s="163"/>
      <c r="B4506" s="159"/>
      <c r="C4506" s="159"/>
      <c r="D4506" s="160"/>
      <c r="E4506" s="154"/>
      <c r="F4506" s="154"/>
      <c r="G4506" s="154"/>
      <c r="H4506" s="154"/>
      <c r="I4506" s="154"/>
      <c r="J4506" s="154"/>
      <c r="K4506" s="154"/>
      <c r="L4506" s="158"/>
      <c r="M4506" s="158"/>
      <c r="N4506" s="158"/>
      <c r="O4506" s="158"/>
      <c r="P4506" s="158"/>
      <c r="Q4506" s="158"/>
      <c r="R4506" s="158"/>
      <c r="S4506" s="158"/>
      <c r="T4506" s="158"/>
      <c r="U4506" s="158"/>
      <c r="V4506" s="158"/>
      <c r="W4506" s="158"/>
    </row>
    <row r="4507" spans="1:23">
      <c r="A4507" s="154"/>
      <c r="B4507" s="155"/>
      <c r="C4507" s="155"/>
      <c r="D4507" s="156"/>
      <c r="E4507" s="157"/>
      <c r="F4507" s="158"/>
      <c r="G4507" s="158"/>
      <c r="H4507" s="158"/>
      <c r="I4507" s="158"/>
      <c r="J4507" s="158"/>
      <c r="K4507" s="158"/>
      <c r="L4507" s="158"/>
      <c r="M4507" s="158"/>
      <c r="N4507" s="158"/>
      <c r="O4507" s="158"/>
      <c r="P4507" s="158"/>
      <c r="Q4507" s="158"/>
      <c r="R4507" s="158"/>
      <c r="S4507" s="158"/>
      <c r="T4507" s="158"/>
      <c r="U4507" s="158"/>
      <c r="V4507" s="158"/>
      <c r="W4507" s="158"/>
    </row>
    <row r="4508" spans="1:23">
      <c r="A4508" s="154"/>
      <c r="B4508" s="159"/>
      <c r="C4508" s="159"/>
      <c r="D4508" s="160"/>
      <c r="E4508" s="161"/>
      <c r="F4508" s="162"/>
      <c r="G4508" s="162"/>
      <c r="H4508" s="162"/>
      <c r="I4508" s="162"/>
      <c r="J4508" s="162"/>
      <c r="K4508" s="162"/>
      <c r="L4508" s="158"/>
      <c r="M4508" s="158"/>
      <c r="N4508" s="158"/>
      <c r="O4508" s="158"/>
      <c r="P4508" s="158"/>
      <c r="Q4508" s="158"/>
      <c r="R4508" s="158"/>
      <c r="S4508" s="158"/>
      <c r="T4508" s="158"/>
      <c r="U4508" s="158"/>
      <c r="V4508" s="158"/>
      <c r="W4508" s="158"/>
    </row>
    <row r="4509" spans="1:23">
      <c r="A4509" s="163"/>
      <c r="B4509" s="159"/>
      <c r="C4509" s="159"/>
      <c r="D4509" s="160"/>
      <c r="E4509" s="154"/>
      <c r="F4509" s="154"/>
      <c r="G4509" s="154"/>
      <c r="H4509" s="154"/>
      <c r="I4509" s="154"/>
      <c r="J4509" s="154"/>
      <c r="K4509" s="154"/>
      <c r="L4509" s="158"/>
      <c r="M4509" s="158"/>
      <c r="N4509" s="158"/>
      <c r="O4509" s="158"/>
      <c r="P4509" s="158"/>
      <c r="Q4509" s="158"/>
      <c r="R4509" s="158"/>
      <c r="S4509" s="158"/>
      <c r="T4509" s="158"/>
      <c r="U4509" s="158"/>
      <c r="V4509" s="158"/>
      <c r="W4509" s="158"/>
    </row>
    <row r="4510" spans="1:23">
      <c r="A4510" s="154"/>
      <c r="B4510" s="155"/>
      <c r="C4510" s="155"/>
      <c r="D4510" s="156"/>
      <c r="E4510" s="157"/>
      <c r="F4510" s="158"/>
      <c r="G4510" s="158"/>
      <c r="H4510" s="158"/>
      <c r="I4510" s="158"/>
      <c r="J4510" s="158"/>
      <c r="K4510" s="158"/>
      <c r="L4510" s="158"/>
      <c r="M4510" s="158"/>
      <c r="N4510" s="158"/>
      <c r="O4510" s="158"/>
      <c r="P4510" s="158"/>
      <c r="Q4510" s="158"/>
      <c r="R4510" s="158"/>
      <c r="S4510" s="158"/>
      <c r="T4510" s="158"/>
      <c r="U4510" s="158"/>
      <c r="V4510" s="158"/>
      <c r="W4510" s="158"/>
    </row>
    <row r="4511" spans="1:23">
      <c r="A4511" s="154"/>
      <c r="B4511" s="159"/>
      <c r="C4511" s="159"/>
      <c r="D4511" s="160"/>
      <c r="E4511" s="161"/>
      <c r="F4511" s="162"/>
      <c r="G4511" s="162"/>
      <c r="H4511" s="162"/>
      <c r="I4511" s="162"/>
      <c r="J4511" s="162"/>
      <c r="K4511" s="162"/>
      <c r="L4511" s="158"/>
      <c r="M4511" s="158"/>
      <c r="N4511" s="158"/>
      <c r="O4511" s="158"/>
      <c r="P4511" s="158"/>
      <c r="Q4511" s="158"/>
      <c r="R4511" s="158"/>
      <c r="S4511" s="158"/>
      <c r="T4511" s="158"/>
      <c r="U4511" s="158"/>
      <c r="V4511" s="158"/>
      <c r="W4511" s="158"/>
    </row>
    <row r="4512" spans="1:23">
      <c r="A4512" s="163"/>
      <c r="B4512" s="159"/>
      <c r="C4512" s="159"/>
      <c r="D4512" s="160"/>
      <c r="E4512" s="154"/>
      <c r="F4512" s="154"/>
      <c r="G4512" s="154"/>
      <c r="H4512" s="154"/>
      <c r="I4512" s="154"/>
      <c r="J4512" s="154"/>
      <c r="K4512" s="154"/>
      <c r="L4512" s="158"/>
      <c r="M4512" s="158"/>
      <c r="N4512" s="158"/>
      <c r="O4512" s="158"/>
      <c r="P4512" s="158"/>
      <c r="Q4512" s="158"/>
      <c r="R4512" s="158"/>
      <c r="S4512" s="158"/>
      <c r="T4512" s="158"/>
      <c r="U4512" s="158"/>
      <c r="V4512" s="158"/>
      <c r="W4512" s="158"/>
    </row>
    <row r="4513" spans="1:23">
      <c r="A4513" s="154"/>
      <c r="B4513" s="155"/>
      <c r="C4513" s="155"/>
      <c r="D4513" s="156"/>
      <c r="E4513" s="157"/>
      <c r="F4513" s="158"/>
      <c r="G4513" s="158"/>
      <c r="H4513" s="158"/>
      <c r="I4513" s="158"/>
      <c r="J4513" s="158"/>
      <c r="K4513" s="158"/>
      <c r="L4513" s="158"/>
      <c r="M4513" s="158"/>
      <c r="N4513" s="158"/>
      <c r="O4513" s="158"/>
      <c r="P4513" s="158"/>
      <c r="Q4513" s="158"/>
      <c r="R4513" s="158"/>
      <c r="S4513" s="158"/>
      <c r="T4513" s="158"/>
      <c r="U4513" s="158"/>
      <c r="V4513" s="158"/>
      <c r="W4513" s="158"/>
    </row>
    <row r="4514" spans="1:23">
      <c r="A4514" s="154"/>
      <c r="B4514" s="159"/>
      <c r="C4514" s="159"/>
      <c r="D4514" s="160"/>
      <c r="E4514" s="161"/>
      <c r="F4514" s="162"/>
      <c r="G4514" s="162"/>
      <c r="H4514" s="162"/>
      <c r="I4514" s="162"/>
      <c r="J4514" s="162"/>
      <c r="K4514" s="162"/>
      <c r="L4514" s="158"/>
      <c r="M4514" s="158"/>
      <c r="N4514" s="158"/>
      <c r="O4514" s="158"/>
      <c r="P4514" s="158"/>
      <c r="Q4514" s="158"/>
      <c r="R4514" s="158"/>
      <c r="S4514" s="158"/>
      <c r="T4514" s="158"/>
      <c r="U4514" s="158"/>
      <c r="V4514" s="158"/>
      <c r="W4514" s="158"/>
    </row>
    <row r="4515" spans="1:23">
      <c r="A4515" s="163"/>
      <c r="B4515" s="159"/>
      <c r="C4515" s="159"/>
      <c r="D4515" s="160"/>
      <c r="E4515" s="154"/>
      <c r="F4515" s="154"/>
      <c r="G4515" s="154"/>
      <c r="H4515" s="154"/>
      <c r="I4515" s="154"/>
      <c r="J4515" s="154"/>
      <c r="K4515" s="154"/>
      <c r="L4515" s="158"/>
      <c r="M4515" s="158"/>
      <c r="N4515" s="158"/>
      <c r="O4515" s="158"/>
      <c r="P4515" s="158"/>
      <c r="Q4515" s="158"/>
      <c r="R4515" s="158"/>
      <c r="S4515" s="158"/>
      <c r="T4515" s="158"/>
      <c r="U4515" s="158"/>
      <c r="V4515" s="158"/>
      <c r="W4515" s="158"/>
    </row>
    <row r="4516" spans="1:23">
      <c r="A4516" s="154"/>
      <c r="B4516" s="155"/>
      <c r="C4516" s="155"/>
      <c r="D4516" s="156"/>
      <c r="E4516" s="157"/>
      <c r="F4516" s="158"/>
      <c r="G4516" s="158"/>
      <c r="H4516" s="158"/>
      <c r="I4516" s="158"/>
      <c r="J4516" s="158"/>
      <c r="K4516" s="158"/>
      <c r="L4516" s="158"/>
      <c r="M4516" s="158"/>
      <c r="N4516" s="158"/>
      <c r="O4516" s="158"/>
      <c r="P4516" s="158"/>
      <c r="Q4516" s="158"/>
      <c r="R4516" s="158"/>
      <c r="S4516" s="158"/>
      <c r="T4516" s="158"/>
      <c r="U4516" s="158"/>
      <c r="V4516" s="158"/>
      <c r="W4516" s="158"/>
    </row>
    <row r="4517" spans="1:23">
      <c r="A4517" s="154"/>
      <c r="B4517" s="159"/>
      <c r="C4517" s="159"/>
      <c r="D4517" s="160"/>
      <c r="E4517" s="161"/>
      <c r="F4517" s="162"/>
      <c r="G4517" s="162"/>
      <c r="H4517" s="162"/>
      <c r="I4517" s="162"/>
      <c r="J4517" s="162"/>
      <c r="K4517" s="162"/>
      <c r="L4517" s="158"/>
      <c r="M4517" s="158"/>
      <c r="N4517" s="158"/>
      <c r="O4517" s="158"/>
      <c r="P4517" s="158"/>
      <c r="Q4517" s="158"/>
      <c r="R4517" s="158"/>
      <c r="S4517" s="158"/>
      <c r="T4517" s="158"/>
      <c r="U4517" s="158"/>
      <c r="V4517" s="158"/>
      <c r="W4517" s="158"/>
    </row>
    <row r="4518" spans="1:23">
      <c r="A4518" s="163"/>
      <c r="B4518" s="159"/>
      <c r="C4518" s="159"/>
      <c r="D4518" s="160"/>
      <c r="E4518" s="154"/>
      <c r="F4518" s="154"/>
      <c r="G4518" s="154"/>
      <c r="H4518" s="154"/>
      <c r="I4518" s="154"/>
      <c r="J4518" s="154"/>
      <c r="K4518" s="154"/>
      <c r="L4518" s="158"/>
      <c r="M4518" s="158"/>
      <c r="N4518" s="158"/>
      <c r="O4518" s="158"/>
      <c r="P4518" s="158"/>
      <c r="Q4518" s="158"/>
      <c r="R4518" s="158"/>
      <c r="S4518" s="158"/>
      <c r="T4518" s="158"/>
      <c r="U4518" s="158"/>
      <c r="V4518" s="158"/>
      <c r="W4518" s="158"/>
    </row>
    <row r="4519" spans="1:23">
      <c r="A4519" s="154"/>
      <c r="B4519" s="155"/>
      <c r="C4519" s="155"/>
      <c r="D4519" s="156"/>
      <c r="E4519" s="157"/>
      <c r="F4519" s="158"/>
      <c r="G4519" s="158"/>
      <c r="H4519" s="158"/>
      <c r="I4519" s="158"/>
      <c r="J4519" s="158"/>
      <c r="K4519" s="158"/>
      <c r="L4519" s="158"/>
      <c r="M4519" s="158"/>
      <c r="N4519" s="158"/>
      <c r="O4519" s="158"/>
      <c r="P4519" s="158"/>
      <c r="Q4519" s="158"/>
      <c r="R4519" s="158"/>
      <c r="S4519" s="158"/>
      <c r="T4519" s="158"/>
      <c r="U4519" s="158"/>
      <c r="V4519" s="158"/>
      <c r="W4519" s="158"/>
    </row>
    <row r="4520" spans="1:23">
      <c r="A4520" s="154"/>
      <c r="B4520" s="159"/>
      <c r="C4520" s="159"/>
      <c r="D4520" s="160"/>
      <c r="E4520" s="161"/>
      <c r="F4520" s="162"/>
      <c r="G4520" s="162"/>
      <c r="H4520" s="162"/>
      <c r="I4520" s="162"/>
      <c r="J4520" s="162"/>
      <c r="K4520" s="162"/>
      <c r="L4520" s="158"/>
      <c r="M4520" s="158"/>
      <c r="N4520" s="158"/>
      <c r="O4520" s="158"/>
      <c r="P4520" s="158"/>
      <c r="Q4520" s="158"/>
      <c r="R4520" s="158"/>
      <c r="S4520" s="158"/>
      <c r="T4520" s="158"/>
      <c r="U4520" s="158"/>
      <c r="V4520" s="158"/>
      <c r="W4520" s="158"/>
    </row>
    <row r="4521" spans="1:23">
      <c r="A4521" s="163"/>
      <c r="B4521" s="159"/>
      <c r="C4521" s="159"/>
      <c r="D4521" s="160"/>
      <c r="E4521" s="154"/>
      <c r="F4521" s="154"/>
      <c r="G4521" s="154"/>
      <c r="H4521" s="154"/>
      <c r="I4521" s="154"/>
      <c r="J4521" s="154"/>
      <c r="K4521" s="154"/>
      <c r="L4521" s="158"/>
      <c r="M4521" s="158"/>
      <c r="N4521" s="158"/>
      <c r="O4521" s="158"/>
      <c r="P4521" s="158"/>
      <c r="Q4521" s="158"/>
      <c r="R4521" s="158"/>
      <c r="S4521" s="158"/>
      <c r="T4521" s="158"/>
      <c r="U4521" s="158"/>
      <c r="V4521" s="158"/>
      <c r="W4521" s="158"/>
    </row>
    <row r="4522" spans="1:23">
      <c r="A4522" s="154"/>
      <c r="B4522" s="155"/>
      <c r="C4522" s="155"/>
      <c r="D4522" s="156"/>
      <c r="E4522" s="157"/>
      <c r="F4522" s="158"/>
      <c r="G4522" s="158"/>
      <c r="H4522" s="158"/>
      <c r="I4522" s="158"/>
      <c r="J4522" s="158"/>
      <c r="K4522" s="158"/>
      <c r="L4522" s="158"/>
      <c r="M4522" s="158"/>
      <c r="N4522" s="158"/>
      <c r="O4522" s="158"/>
      <c r="P4522" s="158"/>
      <c r="Q4522" s="158"/>
      <c r="R4522" s="158"/>
      <c r="S4522" s="158"/>
      <c r="T4522" s="158"/>
      <c r="U4522" s="158"/>
      <c r="V4522" s="158"/>
      <c r="W4522" s="158"/>
    </row>
    <row r="4523" spans="1:23">
      <c r="A4523" s="154"/>
      <c r="B4523" s="159"/>
      <c r="C4523" s="159"/>
      <c r="D4523" s="160"/>
      <c r="E4523" s="161"/>
      <c r="F4523" s="162"/>
      <c r="G4523" s="162"/>
      <c r="H4523" s="162"/>
      <c r="I4523" s="162"/>
      <c r="J4523" s="162"/>
      <c r="K4523" s="162"/>
      <c r="L4523" s="158"/>
      <c r="M4523" s="158"/>
      <c r="N4523" s="158"/>
      <c r="O4523" s="158"/>
      <c r="P4523" s="158"/>
      <c r="Q4523" s="158"/>
      <c r="R4523" s="158"/>
      <c r="S4523" s="158"/>
      <c r="T4523" s="158"/>
      <c r="U4523" s="158"/>
      <c r="V4523" s="158"/>
      <c r="W4523" s="158"/>
    </row>
    <row r="4524" spans="1:23">
      <c r="A4524" s="163"/>
      <c r="B4524" s="159"/>
      <c r="C4524" s="159"/>
      <c r="D4524" s="160"/>
      <c r="E4524" s="154"/>
      <c r="F4524" s="154"/>
      <c r="G4524" s="154"/>
      <c r="H4524" s="154"/>
      <c r="I4524" s="154"/>
      <c r="J4524" s="154"/>
      <c r="K4524" s="154"/>
      <c r="L4524" s="158"/>
      <c r="M4524" s="158"/>
      <c r="N4524" s="158"/>
      <c r="O4524" s="158"/>
      <c r="P4524" s="158"/>
      <c r="Q4524" s="158"/>
      <c r="R4524" s="158"/>
      <c r="S4524" s="158"/>
      <c r="T4524" s="158"/>
      <c r="U4524" s="158"/>
      <c r="V4524" s="158"/>
      <c r="W4524" s="158"/>
    </row>
    <row r="4525" spans="1:23">
      <c r="A4525" s="154"/>
      <c r="B4525" s="155"/>
      <c r="C4525" s="155"/>
      <c r="D4525" s="156"/>
      <c r="E4525" s="157"/>
      <c r="F4525" s="158"/>
      <c r="G4525" s="158"/>
      <c r="H4525" s="158"/>
      <c r="I4525" s="158"/>
      <c r="J4525" s="158"/>
      <c r="K4525" s="158"/>
      <c r="L4525" s="158"/>
      <c r="M4525" s="158"/>
      <c r="N4525" s="158"/>
      <c r="O4525" s="158"/>
      <c r="P4525" s="158"/>
      <c r="Q4525" s="158"/>
      <c r="R4525" s="158"/>
      <c r="S4525" s="158"/>
      <c r="T4525" s="158"/>
      <c r="U4525" s="158"/>
      <c r="V4525" s="158"/>
      <c r="W4525" s="158"/>
    </row>
    <row r="4526" spans="1:23">
      <c r="A4526" s="154"/>
      <c r="B4526" s="159"/>
      <c r="C4526" s="159"/>
      <c r="D4526" s="160"/>
      <c r="E4526" s="161"/>
      <c r="F4526" s="162"/>
      <c r="G4526" s="162"/>
      <c r="H4526" s="162"/>
      <c r="I4526" s="162"/>
      <c r="J4526" s="162"/>
      <c r="K4526" s="162"/>
      <c r="L4526" s="158"/>
      <c r="M4526" s="158"/>
      <c r="N4526" s="158"/>
      <c r="O4526" s="158"/>
      <c r="P4526" s="158"/>
      <c r="Q4526" s="158"/>
      <c r="R4526" s="158"/>
      <c r="S4526" s="158"/>
      <c r="T4526" s="158"/>
      <c r="U4526" s="158"/>
      <c r="V4526" s="158"/>
      <c r="W4526" s="158"/>
    </row>
    <row r="4527" spans="1:23">
      <c r="A4527" s="163"/>
      <c r="B4527" s="159"/>
      <c r="C4527" s="159"/>
      <c r="D4527" s="160"/>
      <c r="E4527" s="154"/>
      <c r="F4527" s="154"/>
      <c r="G4527" s="154"/>
      <c r="H4527" s="154"/>
      <c r="I4527" s="154"/>
      <c r="J4527" s="154"/>
      <c r="K4527" s="154"/>
      <c r="L4527" s="158"/>
      <c r="M4527" s="158"/>
      <c r="N4527" s="158"/>
      <c r="O4527" s="158"/>
      <c r="P4527" s="158"/>
      <c r="Q4527" s="158"/>
      <c r="R4527" s="158"/>
      <c r="S4527" s="158"/>
      <c r="T4527" s="158"/>
      <c r="U4527" s="158"/>
      <c r="V4527" s="158"/>
      <c r="W4527" s="158"/>
    </row>
    <row r="4528" spans="1:23">
      <c r="A4528" s="154"/>
      <c r="B4528" s="155"/>
      <c r="C4528" s="155"/>
      <c r="D4528" s="156"/>
      <c r="E4528" s="157"/>
      <c r="F4528" s="158"/>
      <c r="G4528" s="158"/>
      <c r="H4528" s="158"/>
      <c r="I4528" s="158"/>
      <c r="J4528" s="158"/>
      <c r="K4528" s="158"/>
      <c r="L4528" s="158"/>
      <c r="M4528" s="158"/>
      <c r="N4528" s="158"/>
      <c r="O4528" s="158"/>
      <c r="P4528" s="158"/>
      <c r="Q4528" s="158"/>
      <c r="R4528" s="158"/>
      <c r="S4528" s="158"/>
      <c r="T4528" s="158"/>
      <c r="U4528" s="158"/>
      <c r="V4528" s="158"/>
      <c r="W4528" s="158"/>
    </row>
    <row r="4529" spans="1:23">
      <c r="A4529" s="154"/>
      <c r="B4529" s="159"/>
      <c r="C4529" s="159"/>
      <c r="D4529" s="160"/>
      <c r="E4529" s="161"/>
      <c r="F4529" s="162"/>
      <c r="G4529" s="162"/>
      <c r="H4529" s="162"/>
      <c r="I4529" s="162"/>
      <c r="J4529" s="162"/>
      <c r="K4529" s="162"/>
      <c r="L4529" s="158"/>
      <c r="M4529" s="158"/>
      <c r="N4529" s="158"/>
      <c r="O4529" s="158"/>
      <c r="P4529" s="158"/>
      <c r="Q4529" s="158"/>
      <c r="R4529" s="158"/>
      <c r="S4529" s="158"/>
      <c r="T4529" s="158"/>
      <c r="U4529" s="158"/>
      <c r="V4529" s="158"/>
      <c r="W4529" s="158"/>
    </row>
    <row r="4530" spans="1:23">
      <c r="A4530" s="163"/>
      <c r="B4530" s="159"/>
      <c r="C4530" s="159"/>
      <c r="D4530" s="160"/>
      <c r="E4530" s="154"/>
      <c r="F4530" s="154"/>
      <c r="G4530" s="154"/>
      <c r="H4530" s="154"/>
      <c r="I4530" s="154"/>
      <c r="J4530" s="154"/>
      <c r="K4530" s="154"/>
      <c r="L4530" s="158"/>
      <c r="M4530" s="158"/>
      <c r="N4530" s="158"/>
      <c r="O4530" s="158"/>
      <c r="P4530" s="158"/>
      <c r="Q4530" s="158"/>
      <c r="R4530" s="158"/>
      <c r="S4530" s="158"/>
      <c r="T4530" s="158"/>
      <c r="U4530" s="158"/>
      <c r="V4530" s="158"/>
      <c r="W4530" s="158"/>
    </row>
    <row r="4531" spans="1:23">
      <c r="A4531" s="154"/>
      <c r="B4531" s="155"/>
      <c r="C4531" s="155"/>
      <c r="D4531" s="156"/>
      <c r="E4531" s="157"/>
      <c r="F4531" s="158"/>
      <c r="G4531" s="158"/>
      <c r="H4531" s="158"/>
      <c r="I4531" s="158"/>
      <c r="J4531" s="158"/>
      <c r="K4531" s="158"/>
      <c r="L4531" s="158"/>
      <c r="M4531" s="158"/>
      <c r="N4531" s="158"/>
      <c r="O4531" s="158"/>
      <c r="P4531" s="158"/>
      <c r="Q4531" s="158"/>
      <c r="R4531" s="158"/>
      <c r="S4531" s="158"/>
      <c r="T4531" s="158"/>
      <c r="U4531" s="158"/>
      <c r="V4531" s="158"/>
      <c r="W4531" s="158"/>
    </row>
    <row r="4532" spans="1:23">
      <c r="A4532" s="154"/>
      <c r="B4532" s="159"/>
      <c r="C4532" s="159"/>
      <c r="D4532" s="160"/>
      <c r="E4532" s="161"/>
      <c r="F4532" s="162"/>
      <c r="G4532" s="162"/>
      <c r="H4532" s="162"/>
      <c r="I4532" s="162"/>
      <c r="J4532" s="162"/>
      <c r="K4532" s="162"/>
      <c r="L4532" s="158"/>
      <c r="M4532" s="158"/>
      <c r="N4532" s="158"/>
      <c r="O4532" s="158"/>
      <c r="P4532" s="158"/>
      <c r="Q4532" s="158"/>
      <c r="R4532" s="158"/>
      <c r="S4532" s="158"/>
      <c r="T4532" s="158"/>
      <c r="U4532" s="158"/>
      <c r="V4532" s="158"/>
      <c r="W4532" s="158"/>
    </row>
    <row r="4533" spans="1:23">
      <c r="A4533" s="163"/>
      <c r="B4533" s="159"/>
      <c r="C4533" s="159"/>
      <c r="D4533" s="160"/>
      <c r="E4533" s="154"/>
      <c r="F4533" s="154"/>
      <c r="G4533" s="154"/>
      <c r="H4533" s="154"/>
      <c r="I4533" s="154"/>
      <c r="J4533" s="154"/>
      <c r="K4533" s="154"/>
      <c r="L4533" s="158"/>
      <c r="M4533" s="158"/>
      <c r="N4533" s="158"/>
      <c r="O4533" s="158"/>
      <c r="P4533" s="158"/>
      <c r="Q4533" s="158"/>
      <c r="R4533" s="158"/>
      <c r="S4533" s="158"/>
      <c r="T4533" s="158"/>
      <c r="U4533" s="158"/>
      <c r="V4533" s="158"/>
      <c r="W4533" s="158"/>
    </row>
    <row r="4534" spans="1:23">
      <c r="A4534" s="154"/>
      <c r="B4534" s="155"/>
      <c r="C4534" s="155"/>
      <c r="D4534" s="156"/>
      <c r="E4534" s="157"/>
      <c r="F4534" s="158"/>
      <c r="G4534" s="158"/>
      <c r="H4534" s="158"/>
      <c r="I4534" s="158"/>
      <c r="J4534" s="158"/>
      <c r="K4534" s="158"/>
      <c r="L4534" s="158"/>
      <c r="M4534" s="158"/>
      <c r="N4534" s="158"/>
      <c r="O4534" s="158"/>
      <c r="P4534" s="158"/>
      <c r="Q4534" s="158"/>
      <c r="R4534" s="158"/>
      <c r="S4534" s="158"/>
      <c r="T4534" s="158"/>
      <c r="U4534" s="158"/>
      <c r="V4534" s="158"/>
      <c r="W4534" s="158"/>
    </row>
    <row r="4535" spans="1:23">
      <c r="A4535" s="154"/>
      <c r="B4535" s="159"/>
      <c r="C4535" s="159"/>
      <c r="D4535" s="160"/>
      <c r="E4535" s="161"/>
      <c r="F4535" s="162"/>
      <c r="G4535" s="162"/>
      <c r="H4535" s="162"/>
      <c r="I4535" s="162"/>
      <c r="J4535" s="162"/>
      <c r="K4535" s="162"/>
      <c r="L4535" s="158"/>
      <c r="M4535" s="158"/>
      <c r="N4535" s="158"/>
      <c r="O4535" s="158"/>
      <c r="P4535" s="158"/>
      <c r="Q4535" s="158"/>
      <c r="R4535" s="158"/>
      <c r="S4535" s="158"/>
      <c r="T4535" s="158"/>
      <c r="U4535" s="158"/>
      <c r="V4535" s="158"/>
      <c r="W4535" s="158"/>
    </row>
    <row r="4536" spans="1:23">
      <c r="A4536" s="163"/>
      <c r="B4536" s="159"/>
      <c r="C4536" s="159"/>
      <c r="D4536" s="160"/>
      <c r="E4536" s="154"/>
      <c r="F4536" s="154"/>
      <c r="G4536" s="154"/>
      <c r="H4536" s="154"/>
      <c r="I4536" s="154"/>
      <c r="J4536" s="154"/>
      <c r="K4536" s="154"/>
      <c r="L4536" s="158"/>
      <c r="M4536" s="158"/>
      <c r="N4536" s="158"/>
      <c r="O4536" s="158"/>
      <c r="P4536" s="158"/>
      <c r="Q4536" s="158"/>
      <c r="R4536" s="158"/>
      <c r="S4536" s="158"/>
      <c r="T4536" s="158"/>
      <c r="U4536" s="158"/>
      <c r="V4536" s="158"/>
      <c r="W4536" s="158"/>
    </row>
    <row r="4537" spans="1:23">
      <c r="A4537" s="154"/>
      <c r="B4537" s="155"/>
      <c r="C4537" s="155"/>
      <c r="D4537" s="156"/>
      <c r="E4537" s="157"/>
      <c r="F4537" s="158"/>
      <c r="G4537" s="158"/>
      <c r="H4537" s="158"/>
      <c r="I4537" s="158"/>
      <c r="J4537" s="158"/>
      <c r="K4537" s="158"/>
      <c r="L4537" s="158"/>
      <c r="M4537" s="158"/>
      <c r="N4537" s="158"/>
      <c r="O4537" s="158"/>
      <c r="P4537" s="158"/>
      <c r="Q4537" s="158"/>
      <c r="R4537" s="158"/>
      <c r="S4537" s="158"/>
      <c r="T4537" s="158"/>
      <c r="U4537" s="158"/>
      <c r="V4537" s="158"/>
      <c r="W4537" s="158"/>
    </row>
    <row r="4538" spans="1:23">
      <c r="A4538" s="154"/>
      <c r="B4538" s="159"/>
      <c r="C4538" s="159"/>
      <c r="D4538" s="160"/>
      <c r="E4538" s="161"/>
      <c r="F4538" s="162"/>
      <c r="G4538" s="162"/>
      <c r="H4538" s="162"/>
      <c r="I4538" s="162"/>
      <c r="J4538" s="162"/>
      <c r="K4538" s="162"/>
      <c r="L4538" s="158"/>
      <c r="M4538" s="158"/>
      <c r="N4538" s="158"/>
      <c r="O4538" s="158"/>
      <c r="P4538" s="158"/>
      <c r="Q4538" s="158"/>
      <c r="R4538" s="158"/>
      <c r="S4538" s="158"/>
      <c r="T4538" s="158"/>
      <c r="U4538" s="158"/>
      <c r="V4538" s="158"/>
      <c r="W4538" s="158"/>
    </row>
    <row r="4539" spans="1:23">
      <c r="A4539" s="163"/>
      <c r="B4539" s="159"/>
      <c r="C4539" s="159"/>
      <c r="D4539" s="160"/>
      <c r="E4539" s="154"/>
      <c r="F4539" s="154"/>
      <c r="G4539" s="154"/>
      <c r="H4539" s="154"/>
      <c r="I4539" s="154"/>
      <c r="J4539" s="154"/>
      <c r="K4539" s="154"/>
      <c r="L4539" s="158"/>
      <c r="M4539" s="158"/>
      <c r="N4539" s="158"/>
      <c r="O4539" s="158"/>
      <c r="P4539" s="158"/>
      <c r="Q4539" s="158"/>
      <c r="R4539" s="158"/>
      <c r="S4539" s="158"/>
      <c r="T4539" s="158"/>
      <c r="U4539" s="158"/>
      <c r="V4539" s="158"/>
      <c r="W4539" s="158"/>
    </row>
    <row r="4540" spans="1:23">
      <c r="A4540" s="154"/>
      <c r="B4540" s="155"/>
      <c r="C4540" s="155"/>
      <c r="D4540" s="156"/>
      <c r="E4540" s="157"/>
      <c r="F4540" s="158"/>
      <c r="G4540" s="158"/>
      <c r="H4540" s="158"/>
      <c r="I4540" s="158"/>
      <c r="J4540" s="158"/>
      <c r="K4540" s="158"/>
      <c r="L4540" s="158"/>
      <c r="M4540" s="158"/>
      <c r="N4540" s="158"/>
      <c r="O4540" s="158"/>
      <c r="P4540" s="158"/>
      <c r="Q4540" s="158"/>
      <c r="R4540" s="158"/>
      <c r="S4540" s="158"/>
      <c r="T4540" s="158"/>
      <c r="U4540" s="158"/>
      <c r="V4540" s="158"/>
      <c r="W4540" s="158"/>
    </row>
    <row r="4541" spans="1:23">
      <c r="A4541" s="154"/>
      <c r="B4541" s="159"/>
      <c r="C4541" s="159"/>
      <c r="D4541" s="160"/>
      <c r="E4541" s="161"/>
      <c r="F4541" s="162"/>
      <c r="G4541" s="162"/>
      <c r="H4541" s="162"/>
      <c r="I4541" s="162"/>
      <c r="J4541" s="162"/>
      <c r="K4541" s="162"/>
      <c r="L4541" s="158"/>
      <c r="M4541" s="158"/>
      <c r="N4541" s="158"/>
      <c r="O4541" s="158"/>
      <c r="P4541" s="158"/>
      <c r="Q4541" s="158"/>
      <c r="R4541" s="158"/>
      <c r="S4541" s="158"/>
      <c r="T4541" s="158"/>
      <c r="U4541" s="158"/>
      <c r="V4541" s="158"/>
      <c r="W4541" s="158"/>
    </row>
    <row r="4542" spans="1:23">
      <c r="A4542" s="163"/>
      <c r="B4542" s="159"/>
      <c r="C4542" s="159"/>
      <c r="D4542" s="160"/>
      <c r="E4542" s="154"/>
      <c r="F4542" s="154"/>
      <c r="G4542" s="154"/>
      <c r="H4542" s="154"/>
      <c r="I4542" s="154"/>
      <c r="J4542" s="154"/>
      <c r="K4542" s="154"/>
      <c r="L4542" s="158"/>
      <c r="M4542" s="158"/>
      <c r="N4542" s="158"/>
      <c r="O4542" s="158"/>
      <c r="P4542" s="158"/>
      <c r="Q4542" s="158"/>
      <c r="R4542" s="158"/>
      <c r="S4542" s="158"/>
      <c r="T4542" s="158"/>
      <c r="U4542" s="158"/>
      <c r="V4542" s="158"/>
      <c r="W4542" s="158"/>
    </row>
    <row r="4543" spans="1:23">
      <c r="A4543" s="154"/>
      <c r="B4543" s="155"/>
      <c r="C4543" s="155"/>
      <c r="D4543" s="156"/>
      <c r="E4543" s="157"/>
      <c r="F4543" s="158"/>
      <c r="G4543" s="158"/>
      <c r="H4543" s="158"/>
      <c r="I4543" s="158"/>
      <c r="J4543" s="158"/>
      <c r="K4543" s="158"/>
      <c r="L4543" s="158"/>
      <c r="M4543" s="158"/>
      <c r="N4543" s="158"/>
      <c r="O4543" s="158"/>
      <c r="P4543" s="158"/>
      <c r="Q4543" s="158"/>
      <c r="R4543" s="158"/>
      <c r="S4543" s="158"/>
      <c r="T4543" s="158"/>
      <c r="U4543" s="158"/>
      <c r="V4543" s="158"/>
      <c r="W4543" s="158"/>
    </row>
    <row r="4544" spans="1:23">
      <c r="A4544" s="154"/>
      <c r="B4544" s="159"/>
      <c r="C4544" s="159"/>
      <c r="D4544" s="160"/>
      <c r="E4544" s="161"/>
      <c r="F4544" s="162"/>
      <c r="G4544" s="162"/>
      <c r="H4544" s="162"/>
      <c r="I4544" s="162"/>
      <c r="J4544" s="162"/>
      <c r="K4544" s="162"/>
      <c r="L4544" s="158"/>
      <c r="M4544" s="158"/>
      <c r="N4544" s="158"/>
      <c r="O4544" s="158"/>
      <c r="P4544" s="158"/>
      <c r="Q4544" s="158"/>
      <c r="R4544" s="158"/>
      <c r="S4544" s="158"/>
      <c r="T4544" s="158"/>
      <c r="U4544" s="158"/>
      <c r="V4544" s="158"/>
      <c r="W4544" s="158"/>
    </row>
    <row r="4545" spans="1:23">
      <c r="A4545" s="163"/>
      <c r="B4545" s="159"/>
      <c r="C4545" s="159"/>
      <c r="D4545" s="160"/>
      <c r="E4545" s="154"/>
      <c r="F4545" s="154"/>
      <c r="G4545" s="154"/>
      <c r="H4545" s="154"/>
      <c r="I4545" s="154"/>
      <c r="J4545" s="154"/>
      <c r="K4545" s="154"/>
      <c r="L4545" s="158"/>
      <c r="M4545" s="158"/>
      <c r="N4545" s="158"/>
      <c r="O4545" s="158"/>
      <c r="P4545" s="158"/>
      <c r="Q4545" s="158"/>
      <c r="R4545" s="158"/>
      <c r="S4545" s="158"/>
      <c r="T4545" s="158"/>
      <c r="U4545" s="158"/>
      <c r="V4545" s="158"/>
      <c r="W4545" s="158"/>
    </row>
    <row r="4546" spans="1:23">
      <c r="A4546" s="154"/>
      <c r="B4546" s="155"/>
      <c r="C4546" s="155"/>
      <c r="D4546" s="156"/>
      <c r="E4546" s="157"/>
      <c r="F4546" s="158"/>
      <c r="G4546" s="158"/>
      <c r="H4546" s="158"/>
      <c r="I4546" s="158"/>
      <c r="J4546" s="158"/>
      <c r="K4546" s="158"/>
      <c r="L4546" s="158"/>
      <c r="M4546" s="158"/>
      <c r="N4546" s="158"/>
      <c r="O4546" s="158"/>
      <c r="P4546" s="158"/>
      <c r="Q4546" s="158"/>
      <c r="R4546" s="158"/>
      <c r="S4546" s="158"/>
      <c r="T4546" s="158"/>
      <c r="U4546" s="158"/>
      <c r="V4546" s="158"/>
      <c r="W4546" s="158"/>
    </row>
    <row r="4547" spans="1:23">
      <c r="A4547" s="154"/>
      <c r="B4547" s="159"/>
      <c r="C4547" s="159"/>
      <c r="D4547" s="160"/>
      <c r="E4547" s="161"/>
      <c r="F4547" s="162"/>
      <c r="G4547" s="162"/>
      <c r="H4547" s="162"/>
      <c r="I4547" s="162"/>
      <c r="J4547" s="162"/>
      <c r="K4547" s="162"/>
      <c r="L4547" s="158"/>
      <c r="M4547" s="158"/>
      <c r="N4547" s="158"/>
      <c r="O4547" s="158"/>
      <c r="P4547" s="158"/>
      <c r="Q4547" s="158"/>
      <c r="R4547" s="158"/>
      <c r="S4547" s="158"/>
      <c r="T4547" s="158"/>
      <c r="U4547" s="158"/>
      <c r="V4547" s="158"/>
      <c r="W4547" s="158"/>
    </row>
    <row r="4548" spans="1:23">
      <c r="A4548" s="163"/>
      <c r="B4548" s="159"/>
      <c r="C4548" s="159"/>
      <c r="D4548" s="160"/>
      <c r="E4548" s="154"/>
      <c r="F4548" s="154"/>
      <c r="G4548" s="154"/>
      <c r="H4548" s="154"/>
      <c r="I4548" s="154"/>
      <c r="J4548" s="154"/>
      <c r="K4548" s="154"/>
      <c r="L4548" s="158"/>
      <c r="M4548" s="158"/>
      <c r="N4548" s="158"/>
      <c r="O4548" s="158"/>
      <c r="P4548" s="158"/>
      <c r="Q4548" s="158"/>
      <c r="R4548" s="158"/>
      <c r="S4548" s="158"/>
      <c r="T4548" s="158"/>
      <c r="U4548" s="158"/>
      <c r="V4548" s="158"/>
      <c r="W4548" s="158"/>
    </row>
    <row r="4549" spans="1:23">
      <c r="A4549" s="154"/>
      <c r="B4549" s="155"/>
      <c r="C4549" s="155"/>
      <c r="D4549" s="156"/>
      <c r="E4549" s="157"/>
      <c r="F4549" s="158"/>
      <c r="G4549" s="158"/>
      <c r="H4549" s="158"/>
      <c r="I4549" s="158"/>
      <c r="J4549" s="158"/>
      <c r="K4549" s="158"/>
      <c r="L4549" s="158"/>
      <c r="M4549" s="158"/>
      <c r="N4549" s="158"/>
      <c r="O4549" s="158"/>
      <c r="P4549" s="158"/>
      <c r="Q4549" s="158"/>
      <c r="R4549" s="158"/>
      <c r="S4549" s="158"/>
      <c r="T4549" s="158"/>
      <c r="U4549" s="158"/>
      <c r="V4549" s="158"/>
      <c r="W4549" s="158"/>
    </row>
    <row r="4550" spans="1:23">
      <c r="A4550" s="154"/>
      <c r="B4550" s="159"/>
      <c r="C4550" s="159"/>
      <c r="D4550" s="160"/>
      <c r="E4550" s="161"/>
      <c r="F4550" s="162"/>
      <c r="G4550" s="162"/>
      <c r="H4550" s="162"/>
      <c r="I4550" s="162"/>
      <c r="J4550" s="162"/>
      <c r="K4550" s="162"/>
      <c r="L4550" s="158"/>
      <c r="M4550" s="158"/>
      <c r="N4550" s="158"/>
      <c r="O4550" s="158"/>
      <c r="P4550" s="158"/>
      <c r="Q4550" s="158"/>
      <c r="R4550" s="158"/>
      <c r="S4550" s="158"/>
      <c r="T4550" s="158"/>
      <c r="U4550" s="158"/>
      <c r="V4550" s="158"/>
      <c r="W4550" s="158"/>
    </row>
    <row r="4551" spans="1:23">
      <c r="A4551" s="163"/>
      <c r="B4551" s="159"/>
      <c r="C4551" s="159"/>
      <c r="D4551" s="160"/>
      <c r="E4551" s="154"/>
      <c r="F4551" s="154"/>
      <c r="G4551" s="154"/>
      <c r="H4551" s="154"/>
      <c r="I4551" s="154"/>
      <c r="J4551" s="154"/>
      <c r="K4551" s="154"/>
      <c r="L4551" s="158"/>
      <c r="M4551" s="158"/>
      <c r="N4551" s="158"/>
      <c r="O4551" s="158"/>
      <c r="P4551" s="158"/>
      <c r="Q4551" s="158"/>
      <c r="R4551" s="158"/>
      <c r="S4551" s="158"/>
      <c r="T4551" s="158"/>
      <c r="U4551" s="158"/>
      <c r="V4551" s="158"/>
      <c r="W4551" s="158"/>
    </row>
    <row r="4552" spans="1:23">
      <c r="A4552" s="154"/>
      <c r="B4552" s="155"/>
      <c r="C4552" s="155"/>
      <c r="D4552" s="156"/>
      <c r="E4552" s="157"/>
      <c r="F4552" s="158"/>
      <c r="G4552" s="158"/>
      <c r="H4552" s="158"/>
      <c r="I4552" s="158"/>
      <c r="J4552" s="158"/>
      <c r="K4552" s="158"/>
      <c r="L4552" s="158"/>
      <c r="M4552" s="158"/>
      <c r="N4552" s="158"/>
      <c r="O4552" s="158"/>
      <c r="P4552" s="158"/>
      <c r="Q4552" s="158"/>
      <c r="R4552" s="158"/>
      <c r="S4552" s="158"/>
      <c r="T4552" s="158"/>
      <c r="U4552" s="158"/>
      <c r="V4552" s="158"/>
      <c r="W4552" s="158"/>
    </row>
    <row r="4553" spans="1:23">
      <c r="A4553" s="154"/>
      <c r="B4553" s="159"/>
      <c r="C4553" s="159"/>
      <c r="D4553" s="160"/>
      <c r="E4553" s="161"/>
      <c r="F4553" s="162"/>
      <c r="G4553" s="162"/>
      <c r="H4553" s="162"/>
      <c r="I4553" s="162"/>
      <c r="J4553" s="162"/>
      <c r="K4553" s="162"/>
      <c r="L4553" s="158"/>
      <c r="M4553" s="158"/>
      <c r="N4553" s="158"/>
      <c r="O4553" s="158"/>
      <c r="P4553" s="158"/>
      <c r="Q4553" s="158"/>
      <c r="R4553" s="158"/>
      <c r="S4553" s="158"/>
      <c r="T4553" s="158"/>
      <c r="U4553" s="158"/>
      <c r="V4553" s="158"/>
      <c r="W4553" s="158"/>
    </row>
    <row r="4554" spans="1:23">
      <c r="A4554" s="163"/>
      <c r="B4554" s="159"/>
      <c r="C4554" s="159"/>
      <c r="D4554" s="160"/>
      <c r="E4554" s="154"/>
      <c r="F4554" s="154"/>
      <c r="G4554" s="154"/>
      <c r="H4554" s="154"/>
      <c r="I4554" s="154"/>
      <c r="J4554" s="154"/>
      <c r="K4554" s="154"/>
      <c r="L4554" s="158"/>
      <c r="M4554" s="158"/>
      <c r="N4554" s="158"/>
      <c r="O4554" s="158"/>
      <c r="P4554" s="158"/>
      <c r="Q4554" s="158"/>
      <c r="R4554" s="158"/>
      <c r="S4554" s="158"/>
      <c r="T4554" s="158"/>
      <c r="U4554" s="158"/>
      <c r="V4554" s="158"/>
      <c r="W4554" s="158"/>
    </row>
    <row r="4555" spans="1:23">
      <c r="A4555" s="154"/>
      <c r="B4555" s="155"/>
      <c r="C4555" s="155"/>
      <c r="D4555" s="156"/>
      <c r="E4555" s="157"/>
      <c r="F4555" s="158"/>
      <c r="G4555" s="158"/>
      <c r="H4555" s="158"/>
      <c r="I4555" s="158"/>
      <c r="J4555" s="158"/>
      <c r="K4555" s="158"/>
      <c r="L4555" s="158"/>
      <c r="M4555" s="158"/>
      <c r="N4555" s="158"/>
      <c r="O4555" s="158"/>
      <c r="P4555" s="158"/>
      <c r="Q4555" s="158"/>
      <c r="R4555" s="158"/>
      <c r="S4555" s="158"/>
      <c r="T4555" s="158"/>
      <c r="U4555" s="158"/>
      <c r="V4555" s="158"/>
      <c r="W4555" s="158"/>
    </row>
    <row r="4556" spans="1:23">
      <c r="A4556" s="154"/>
      <c r="B4556" s="159"/>
      <c r="C4556" s="159"/>
      <c r="D4556" s="160"/>
      <c r="E4556" s="161"/>
      <c r="F4556" s="162"/>
      <c r="G4556" s="162"/>
      <c r="H4556" s="162"/>
      <c r="I4556" s="162"/>
      <c r="J4556" s="162"/>
      <c r="K4556" s="162"/>
      <c r="L4556" s="158"/>
      <c r="M4556" s="158"/>
      <c r="N4556" s="158"/>
      <c r="O4556" s="158"/>
      <c r="P4556" s="158"/>
      <c r="Q4556" s="158"/>
      <c r="R4556" s="158"/>
      <c r="S4556" s="158"/>
      <c r="T4556" s="158"/>
      <c r="U4556" s="158"/>
      <c r="V4556" s="158"/>
      <c r="W4556" s="158"/>
    </row>
    <row r="4557" spans="1:23">
      <c r="A4557" s="163"/>
      <c r="B4557" s="159"/>
      <c r="C4557" s="159"/>
      <c r="D4557" s="160"/>
      <c r="E4557" s="154"/>
      <c r="F4557" s="154"/>
      <c r="G4557" s="154"/>
      <c r="H4557" s="154"/>
      <c r="I4557" s="154"/>
      <c r="J4557" s="154"/>
      <c r="K4557" s="154"/>
      <c r="L4557" s="158"/>
      <c r="M4557" s="158"/>
      <c r="N4557" s="158"/>
      <c r="O4557" s="158"/>
      <c r="P4557" s="158"/>
      <c r="Q4557" s="158"/>
      <c r="R4557" s="158"/>
      <c r="S4557" s="158"/>
      <c r="T4557" s="158"/>
      <c r="U4557" s="158"/>
      <c r="V4557" s="158"/>
      <c r="W4557" s="158"/>
    </row>
    <row r="4558" spans="1:23">
      <c r="A4558" s="154"/>
      <c r="B4558" s="155"/>
      <c r="C4558" s="155"/>
      <c r="D4558" s="156"/>
      <c r="E4558" s="157"/>
      <c r="F4558" s="158"/>
      <c r="G4558" s="158"/>
      <c r="H4558" s="158"/>
      <c r="I4558" s="158"/>
      <c r="J4558" s="158"/>
      <c r="K4558" s="158"/>
      <c r="L4558" s="158"/>
      <c r="M4558" s="158"/>
      <c r="N4558" s="158"/>
      <c r="O4558" s="158"/>
      <c r="P4558" s="158"/>
      <c r="Q4558" s="158"/>
      <c r="R4558" s="158"/>
      <c r="S4558" s="158"/>
      <c r="T4558" s="158"/>
      <c r="U4558" s="158"/>
      <c r="V4558" s="158"/>
      <c r="W4558" s="158"/>
    </row>
    <row r="4559" spans="1:23">
      <c r="A4559" s="154"/>
      <c r="B4559" s="159"/>
      <c r="C4559" s="159"/>
      <c r="D4559" s="160"/>
      <c r="E4559" s="161"/>
      <c r="F4559" s="162"/>
      <c r="G4559" s="162"/>
      <c r="H4559" s="162"/>
      <c r="I4559" s="162"/>
      <c r="J4559" s="162"/>
      <c r="K4559" s="162"/>
      <c r="L4559" s="158"/>
      <c r="M4559" s="158"/>
      <c r="N4559" s="158"/>
      <c r="O4559" s="158"/>
      <c r="P4559" s="158"/>
      <c r="Q4559" s="158"/>
      <c r="R4559" s="158"/>
      <c r="S4559" s="158"/>
      <c r="T4559" s="158"/>
      <c r="U4559" s="158"/>
      <c r="V4559" s="158"/>
      <c r="W4559" s="158"/>
    </row>
    <row r="4560" spans="1:23">
      <c r="A4560" s="163"/>
      <c r="B4560" s="159"/>
      <c r="C4560" s="159"/>
      <c r="D4560" s="160"/>
      <c r="E4560" s="154"/>
      <c r="F4560" s="154"/>
      <c r="G4560" s="154"/>
      <c r="H4560" s="154"/>
      <c r="I4560" s="154"/>
      <c r="J4560" s="154"/>
      <c r="K4560" s="154"/>
      <c r="L4560" s="158"/>
      <c r="M4560" s="158"/>
      <c r="N4560" s="158"/>
      <c r="O4560" s="158"/>
      <c r="P4560" s="158"/>
      <c r="Q4560" s="158"/>
      <c r="R4560" s="158"/>
      <c r="S4560" s="158"/>
      <c r="T4560" s="158"/>
      <c r="U4560" s="158"/>
      <c r="V4560" s="158"/>
      <c r="W4560" s="158"/>
    </row>
    <row r="4561" spans="1:23">
      <c r="A4561" s="154"/>
      <c r="B4561" s="155"/>
      <c r="C4561" s="155"/>
      <c r="D4561" s="156"/>
      <c r="E4561" s="157"/>
      <c r="F4561" s="158"/>
      <c r="G4561" s="158"/>
      <c r="H4561" s="158"/>
      <c r="I4561" s="158"/>
      <c r="J4561" s="158"/>
      <c r="K4561" s="158"/>
      <c r="L4561" s="158"/>
      <c r="M4561" s="158"/>
      <c r="N4561" s="158"/>
      <c r="O4561" s="158"/>
      <c r="P4561" s="158"/>
      <c r="Q4561" s="158"/>
      <c r="R4561" s="158"/>
      <c r="S4561" s="158"/>
      <c r="T4561" s="158"/>
      <c r="U4561" s="158"/>
      <c r="V4561" s="158"/>
      <c r="W4561" s="158"/>
    </row>
    <row r="4562" spans="1:23">
      <c r="A4562" s="154"/>
      <c r="B4562" s="159"/>
      <c r="C4562" s="159"/>
      <c r="D4562" s="160"/>
      <c r="E4562" s="161"/>
      <c r="F4562" s="162"/>
      <c r="G4562" s="162"/>
      <c r="H4562" s="162"/>
      <c r="I4562" s="162"/>
      <c r="J4562" s="162"/>
      <c r="K4562" s="162"/>
      <c r="L4562" s="158"/>
      <c r="M4562" s="158"/>
      <c r="N4562" s="158"/>
      <c r="O4562" s="158"/>
      <c r="P4562" s="158"/>
      <c r="Q4562" s="158"/>
      <c r="R4562" s="158"/>
      <c r="S4562" s="158"/>
      <c r="T4562" s="158"/>
      <c r="U4562" s="158"/>
      <c r="V4562" s="158"/>
      <c r="W4562" s="158"/>
    </row>
    <row r="4563" spans="1:23">
      <c r="A4563" s="163"/>
      <c r="B4563" s="159"/>
      <c r="C4563" s="159"/>
      <c r="D4563" s="160"/>
      <c r="E4563" s="154"/>
      <c r="F4563" s="154"/>
      <c r="G4563" s="154"/>
      <c r="H4563" s="154"/>
      <c r="I4563" s="154"/>
      <c r="J4563" s="154"/>
      <c r="K4563" s="154"/>
      <c r="L4563" s="158"/>
      <c r="M4563" s="158"/>
      <c r="N4563" s="158"/>
      <c r="O4563" s="158"/>
      <c r="P4563" s="158"/>
      <c r="Q4563" s="158"/>
      <c r="R4563" s="158"/>
      <c r="S4563" s="158"/>
      <c r="T4563" s="158"/>
      <c r="U4563" s="158"/>
      <c r="V4563" s="158"/>
      <c r="W4563" s="158"/>
    </row>
    <row r="4564" spans="1:23">
      <c r="A4564" s="154"/>
      <c r="B4564" s="155"/>
      <c r="C4564" s="155"/>
      <c r="D4564" s="156"/>
      <c r="E4564" s="157"/>
      <c r="F4564" s="158"/>
      <c r="G4564" s="158"/>
      <c r="H4564" s="158"/>
      <c r="I4564" s="158"/>
      <c r="J4564" s="158"/>
      <c r="K4564" s="158"/>
      <c r="L4564" s="158"/>
      <c r="M4564" s="158"/>
      <c r="N4564" s="158"/>
      <c r="O4564" s="158"/>
      <c r="P4564" s="158"/>
      <c r="Q4564" s="158"/>
      <c r="R4564" s="158"/>
      <c r="S4564" s="158"/>
      <c r="T4564" s="158"/>
      <c r="U4564" s="158"/>
      <c r="V4564" s="158"/>
      <c r="W4564" s="158"/>
    </row>
    <row r="4565" spans="1:23">
      <c r="A4565" s="154"/>
      <c r="B4565" s="159"/>
      <c r="C4565" s="159"/>
      <c r="D4565" s="160"/>
      <c r="E4565" s="161"/>
      <c r="F4565" s="162"/>
      <c r="G4565" s="162"/>
      <c r="H4565" s="162"/>
      <c r="I4565" s="162"/>
      <c r="J4565" s="162"/>
      <c r="K4565" s="162"/>
      <c r="L4565" s="158"/>
      <c r="M4565" s="158"/>
      <c r="N4565" s="158"/>
      <c r="O4565" s="158"/>
      <c r="P4565" s="158"/>
      <c r="Q4565" s="158"/>
      <c r="R4565" s="158"/>
      <c r="S4565" s="158"/>
      <c r="T4565" s="158"/>
      <c r="U4565" s="158"/>
      <c r="V4565" s="158"/>
      <c r="W4565" s="158"/>
    </row>
    <row r="4566" spans="1:23">
      <c r="A4566" s="163"/>
      <c r="B4566" s="159"/>
      <c r="C4566" s="159"/>
      <c r="D4566" s="160"/>
      <c r="E4566" s="154"/>
      <c r="F4566" s="154"/>
      <c r="G4566" s="154"/>
      <c r="H4566" s="154"/>
      <c r="I4566" s="154"/>
      <c r="J4566" s="154"/>
      <c r="K4566" s="154"/>
      <c r="L4566" s="158"/>
      <c r="M4566" s="158"/>
      <c r="N4566" s="158"/>
      <c r="O4566" s="158"/>
      <c r="P4566" s="158"/>
      <c r="Q4566" s="158"/>
      <c r="R4566" s="158"/>
      <c r="S4566" s="158"/>
      <c r="T4566" s="158"/>
      <c r="U4566" s="158"/>
      <c r="V4566" s="158"/>
      <c r="W4566" s="158"/>
    </row>
    <row r="4567" spans="1:23">
      <c r="A4567" s="154"/>
      <c r="B4567" s="155"/>
      <c r="C4567" s="155"/>
      <c r="D4567" s="156"/>
      <c r="E4567" s="157"/>
      <c r="F4567" s="158"/>
      <c r="G4567" s="158"/>
      <c r="H4567" s="158"/>
      <c r="I4567" s="158"/>
      <c r="J4567" s="158"/>
      <c r="K4567" s="158"/>
      <c r="L4567" s="158"/>
      <c r="M4567" s="158"/>
      <c r="N4567" s="158"/>
      <c r="O4567" s="158"/>
      <c r="P4567" s="158"/>
      <c r="Q4567" s="158"/>
      <c r="R4567" s="158"/>
      <c r="S4567" s="158"/>
      <c r="T4567" s="158"/>
      <c r="U4567" s="158"/>
      <c r="V4567" s="158"/>
      <c r="W4567" s="158"/>
    </row>
    <row r="4568" spans="1:23">
      <c r="A4568" s="154"/>
      <c r="B4568" s="159"/>
      <c r="C4568" s="159"/>
      <c r="D4568" s="160"/>
      <c r="E4568" s="161"/>
      <c r="F4568" s="162"/>
      <c r="G4568" s="162"/>
      <c r="H4568" s="162"/>
      <c r="I4568" s="162"/>
      <c r="J4568" s="162"/>
      <c r="K4568" s="162"/>
      <c r="L4568" s="158"/>
      <c r="M4568" s="158"/>
      <c r="N4568" s="158"/>
      <c r="O4568" s="158"/>
      <c r="P4568" s="158"/>
      <c r="Q4568" s="158"/>
      <c r="R4568" s="158"/>
      <c r="S4568" s="158"/>
      <c r="T4568" s="158"/>
      <c r="U4568" s="158"/>
      <c r="V4568" s="158"/>
      <c r="W4568" s="158"/>
    </row>
    <row r="4569" spans="1:23">
      <c r="A4569" s="163"/>
      <c r="B4569" s="159"/>
      <c r="C4569" s="159"/>
      <c r="D4569" s="160"/>
      <c r="E4569" s="154"/>
      <c r="F4569" s="154"/>
      <c r="G4569" s="154"/>
      <c r="H4569" s="154"/>
      <c r="I4569" s="154"/>
      <c r="J4569" s="154"/>
      <c r="K4569" s="154"/>
      <c r="L4569" s="158"/>
      <c r="M4569" s="158"/>
      <c r="N4569" s="158"/>
      <c r="O4569" s="158"/>
      <c r="P4569" s="158"/>
      <c r="Q4569" s="158"/>
      <c r="R4569" s="158"/>
      <c r="S4569" s="158"/>
      <c r="T4569" s="158"/>
      <c r="U4569" s="158"/>
      <c r="V4569" s="158"/>
      <c r="W4569" s="158"/>
    </row>
    <row r="4570" spans="1:23">
      <c r="A4570" s="154"/>
      <c r="B4570" s="155"/>
      <c r="C4570" s="155"/>
      <c r="D4570" s="156"/>
      <c r="E4570" s="157"/>
      <c r="F4570" s="158"/>
      <c r="G4570" s="158"/>
      <c r="H4570" s="158"/>
      <c r="I4570" s="158"/>
      <c r="J4570" s="158"/>
      <c r="K4570" s="158"/>
      <c r="L4570" s="158"/>
      <c r="M4570" s="158"/>
      <c r="N4570" s="158"/>
      <c r="O4570" s="158"/>
      <c r="P4570" s="158"/>
      <c r="Q4570" s="158"/>
      <c r="R4570" s="158"/>
      <c r="S4570" s="158"/>
      <c r="T4570" s="158"/>
      <c r="U4570" s="158"/>
      <c r="V4570" s="158"/>
      <c r="W4570" s="158"/>
    </row>
    <row r="4571" spans="1:23">
      <c r="A4571" s="154"/>
      <c r="B4571" s="159"/>
      <c r="C4571" s="159"/>
      <c r="D4571" s="160"/>
      <c r="E4571" s="161"/>
      <c r="F4571" s="162"/>
      <c r="G4571" s="162"/>
      <c r="H4571" s="162"/>
      <c r="I4571" s="162"/>
      <c r="J4571" s="162"/>
      <c r="K4571" s="162"/>
      <c r="L4571" s="158"/>
      <c r="M4571" s="158"/>
      <c r="N4571" s="158"/>
      <c r="O4571" s="158"/>
      <c r="P4571" s="158"/>
      <c r="Q4571" s="158"/>
      <c r="R4571" s="158"/>
      <c r="S4571" s="158"/>
      <c r="T4571" s="158"/>
      <c r="U4571" s="158"/>
      <c r="V4571" s="158"/>
      <c r="W4571" s="158"/>
    </row>
    <row r="4572" spans="1:23">
      <c r="A4572" s="163"/>
      <c r="B4572" s="159"/>
      <c r="C4572" s="159"/>
      <c r="D4572" s="160"/>
      <c r="E4572" s="154"/>
      <c r="F4572" s="154"/>
      <c r="G4572" s="154"/>
      <c r="H4572" s="154"/>
      <c r="I4572" s="154"/>
      <c r="J4572" s="154"/>
      <c r="K4572" s="154"/>
      <c r="L4572" s="158"/>
      <c r="M4572" s="158"/>
      <c r="N4572" s="158"/>
      <c r="O4572" s="158"/>
      <c r="P4572" s="158"/>
      <c r="Q4572" s="158"/>
      <c r="R4572" s="158"/>
      <c r="S4572" s="158"/>
      <c r="T4572" s="158"/>
      <c r="U4572" s="158"/>
      <c r="V4572" s="158"/>
      <c r="W4572" s="158"/>
    </row>
    <row r="4573" spans="1:23">
      <c r="A4573" s="154"/>
      <c r="B4573" s="155"/>
      <c r="C4573" s="155"/>
      <c r="D4573" s="156"/>
      <c r="E4573" s="157"/>
      <c r="F4573" s="158"/>
      <c r="G4573" s="158"/>
      <c r="H4573" s="158"/>
      <c r="I4573" s="158"/>
      <c r="J4573" s="158"/>
      <c r="K4573" s="158"/>
      <c r="L4573" s="158"/>
      <c r="M4573" s="158"/>
      <c r="N4573" s="158"/>
      <c r="O4573" s="158"/>
      <c r="P4573" s="158"/>
      <c r="Q4573" s="158"/>
      <c r="R4573" s="158"/>
      <c r="S4573" s="158"/>
      <c r="T4573" s="158"/>
      <c r="U4573" s="158"/>
      <c r="V4573" s="158"/>
      <c r="W4573" s="158"/>
    </row>
    <row r="4574" spans="1:23">
      <c r="A4574" s="154"/>
      <c r="B4574" s="159"/>
      <c r="C4574" s="159"/>
      <c r="D4574" s="160"/>
      <c r="E4574" s="161"/>
      <c r="F4574" s="162"/>
      <c r="G4574" s="162"/>
      <c r="H4574" s="162"/>
      <c r="I4574" s="162"/>
      <c r="J4574" s="162"/>
      <c r="K4574" s="162"/>
      <c r="L4574" s="158"/>
      <c r="M4574" s="158"/>
      <c r="N4574" s="158"/>
      <c r="O4574" s="158"/>
      <c r="P4574" s="158"/>
      <c r="Q4574" s="158"/>
      <c r="R4574" s="158"/>
      <c r="S4574" s="158"/>
      <c r="T4574" s="158"/>
      <c r="U4574" s="158"/>
      <c r="V4574" s="158"/>
      <c r="W4574" s="158"/>
    </row>
    <row r="4575" spans="1:23">
      <c r="A4575" s="163"/>
      <c r="B4575" s="159"/>
      <c r="C4575" s="159"/>
      <c r="D4575" s="160"/>
      <c r="E4575" s="154"/>
      <c r="F4575" s="154"/>
      <c r="G4575" s="154"/>
      <c r="H4575" s="154"/>
      <c r="I4575" s="154"/>
      <c r="J4575" s="154"/>
      <c r="K4575" s="154"/>
      <c r="L4575" s="158"/>
      <c r="M4575" s="158"/>
      <c r="N4575" s="158"/>
      <c r="O4575" s="158"/>
      <c r="P4575" s="158"/>
      <c r="Q4575" s="158"/>
      <c r="R4575" s="158"/>
      <c r="S4575" s="158"/>
      <c r="T4575" s="158"/>
      <c r="U4575" s="158"/>
      <c r="V4575" s="158"/>
      <c r="W4575" s="158"/>
    </row>
    <row r="4576" spans="1:23">
      <c r="A4576" s="154"/>
      <c r="B4576" s="155"/>
      <c r="C4576" s="155"/>
      <c r="D4576" s="156"/>
      <c r="E4576" s="157"/>
      <c r="F4576" s="158"/>
      <c r="G4576" s="158"/>
      <c r="H4576" s="158"/>
      <c r="I4576" s="158"/>
      <c r="J4576" s="158"/>
      <c r="K4576" s="158"/>
      <c r="L4576" s="158"/>
      <c r="M4576" s="158"/>
      <c r="N4576" s="158"/>
      <c r="O4576" s="158"/>
      <c r="P4576" s="158"/>
      <c r="Q4576" s="158"/>
      <c r="R4576" s="158"/>
      <c r="S4576" s="158"/>
      <c r="T4576" s="158"/>
      <c r="U4576" s="158"/>
      <c r="V4576" s="158"/>
      <c r="W4576" s="158"/>
    </row>
    <row r="4577" spans="1:23">
      <c r="A4577" s="154"/>
      <c r="B4577" s="159"/>
      <c r="C4577" s="159"/>
      <c r="D4577" s="160"/>
      <c r="E4577" s="161"/>
      <c r="F4577" s="162"/>
      <c r="G4577" s="162"/>
      <c r="H4577" s="162"/>
      <c r="I4577" s="162"/>
      <c r="J4577" s="162"/>
      <c r="K4577" s="162"/>
      <c r="L4577" s="158"/>
      <c r="M4577" s="158"/>
      <c r="N4577" s="158"/>
      <c r="O4577" s="158"/>
      <c r="P4577" s="158"/>
      <c r="Q4577" s="158"/>
      <c r="R4577" s="158"/>
      <c r="S4577" s="158"/>
      <c r="T4577" s="158"/>
      <c r="U4577" s="158"/>
      <c r="V4577" s="158"/>
      <c r="W4577" s="158"/>
    </row>
    <row r="4578" spans="1:23">
      <c r="A4578" s="163"/>
      <c r="B4578" s="159"/>
      <c r="C4578" s="159"/>
      <c r="D4578" s="160"/>
      <c r="E4578" s="154"/>
      <c r="F4578" s="154"/>
      <c r="G4578" s="154"/>
      <c r="H4578" s="154"/>
      <c r="I4578" s="154"/>
      <c r="J4578" s="154"/>
      <c r="K4578" s="154"/>
      <c r="L4578" s="158"/>
      <c r="M4578" s="158"/>
      <c r="N4578" s="158"/>
      <c r="O4578" s="158"/>
      <c r="P4578" s="158"/>
      <c r="Q4578" s="158"/>
      <c r="R4578" s="158"/>
      <c r="S4578" s="158"/>
      <c r="T4578" s="158"/>
      <c r="U4578" s="158"/>
      <c r="V4578" s="158"/>
      <c r="W4578" s="158"/>
    </row>
    <row r="4579" spans="1:23">
      <c r="A4579" s="154"/>
      <c r="B4579" s="155"/>
      <c r="C4579" s="155"/>
      <c r="D4579" s="156"/>
      <c r="E4579" s="157"/>
      <c r="F4579" s="158"/>
      <c r="G4579" s="158"/>
      <c r="H4579" s="158"/>
      <c r="I4579" s="158"/>
      <c r="J4579" s="158"/>
      <c r="K4579" s="158"/>
      <c r="L4579" s="158"/>
      <c r="M4579" s="158"/>
      <c r="N4579" s="158"/>
      <c r="O4579" s="158"/>
      <c r="P4579" s="158"/>
      <c r="Q4579" s="158"/>
      <c r="R4579" s="158"/>
      <c r="S4579" s="158"/>
      <c r="T4579" s="158"/>
      <c r="U4579" s="158"/>
      <c r="V4579" s="158"/>
      <c r="W4579" s="158"/>
    </row>
    <row r="4580" spans="1:23">
      <c r="A4580" s="154"/>
      <c r="B4580" s="159"/>
      <c r="C4580" s="159"/>
      <c r="D4580" s="160"/>
      <c r="E4580" s="161"/>
      <c r="F4580" s="162"/>
      <c r="G4580" s="162"/>
      <c r="H4580" s="162"/>
      <c r="I4580" s="162"/>
      <c r="J4580" s="162"/>
      <c r="K4580" s="162"/>
      <c r="L4580" s="158"/>
      <c r="M4580" s="158"/>
      <c r="N4580" s="158"/>
      <c r="O4580" s="158"/>
      <c r="P4580" s="158"/>
      <c r="Q4580" s="158"/>
      <c r="R4580" s="158"/>
      <c r="S4580" s="158"/>
      <c r="T4580" s="158"/>
      <c r="U4580" s="158"/>
      <c r="V4580" s="158"/>
      <c r="W4580" s="158"/>
    </row>
    <row r="4581" spans="1:23">
      <c r="A4581" s="163"/>
      <c r="B4581" s="159"/>
      <c r="C4581" s="159"/>
      <c r="D4581" s="160"/>
      <c r="E4581" s="154"/>
      <c r="F4581" s="154"/>
      <c r="G4581" s="154"/>
      <c r="H4581" s="154"/>
      <c r="I4581" s="154"/>
      <c r="J4581" s="154"/>
      <c r="K4581" s="154"/>
      <c r="L4581" s="158"/>
      <c r="M4581" s="158"/>
      <c r="N4581" s="158"/>
      <c r="O4581" s="158"/>
      <c r="P4581" s="158"/>
      <c r="Q4581" s="158"/>
      <c r="R4581" s="158"/>
      <c r="S4581" s="158"/>
      <c r="T4581" s="158"/>
      <c r="U4581" s="158"/>
      <c r="V4581" s="158"/>
      <c r="W4581" s="158"/>
    </row>
    <row r="4582" spans="1:23">
      <c r="A4582" s="154"/>
      <c r="B4582" s="155"/>
      <c r="C4582" s="155"/>
      <c r="D4582" s="156"/>
      <c r="E4582" s="157"/>
      <c r="F4582" s="158"/>
      <c r="G4582" s="158"/>
      <c r="H4582" s="158"/>
      <c r="I4582" s="158"/>
      <c r="J4582" s="158"/>
      <c r="K4582" s="158"/>
      <c r="L4582" s="158"/>
      <c r="M4582" s="158"/>
      <c r="N4582" s="158"/>
      <c r="O4582" s="158"/>
      <c r="P4582" s="158"/>
      <c r="Q4582" s="158"/>
      <c r="R4582" s="158"/>
      <c r="S4582" s="158"/>
      <c r="T4582" s="158"/>
      <c r="U4582" s="158"/>
      <c r="V4582" s="158"/>
      <c r="W4582" s="158"/>
    </row>
    <row r="4583" spans="1:23">
      <c r="A4583" s="154"/>
      <c r="B4583" s="159"/>
      <c r="C4583" s="159"/>
      <c r="D4583" s="160"/>
      <c r="E4583" s="161"/>
      <c r="F4583" s="162"/>
      <c r="G4583" s="162"/>
      <c r="H4583" s="162"/>
      <c r="I4583" s="162"/>
      <c r="J4583" s="162"/>
      <c r="K4583" s="162"/>
      <c r="L4583" s="158"/>
      <c r="M4583" s="158"/>
      <c r="N4583" s="158"/>
      <c r="O4583" s="158"/>
      <c r="P4583" s="158"/>
      <c r="Q4583" s="158"/>
      <c r="R4583" s="158"/>
      <c r="S4583" s="158"/>
      <c r="T4583" s="158"/>
      <c r="U4583" s="158"/>
      <c r="V4583" s="158"/>
      <c r="W4583" s="158"/>
    </row>
    <row r="4584" spans="1:23">
      <c r="A4584" s="163"/>
      <c r="B4584" s="159"/>
      <c r="C4584" s="159"/>
      <c r="D4584" s="160"/>
      <c r="E4584" s="154"/>
      <c r="F4584" s="154"/>
      <c r="G4584" s="154"/>
      <c r="H4584" s="154"/>
      <c r="I4584" s="154"/>
      <c r="J4584" s="154"/>
      <c r="K4584" s="154"/>
      <c r="L4584" s="158"/>
      <c r="M4584" s="158"/>
      <c r="N4584" s="158"/>
      <c r="O4584" s="158"/>
      <c r="P4584" s="158"/>
      <c r="Q4584" s="158"/>
      <c r="R4584" s="158"/>
      <c r="S4584" s="158"/>
      <c r="T4584" s="158"/>
      <c r="U4584" s="158"/>
      <c r="V4584" s="158"/>
      <c r="W4584" s="158"/>
    </row>
    <row r="4585" spans="1:23">
      <c r="A4585" s="154"/>
      <c r="B4585" s="155"/>
      <c r="C4585" s="155"/>
      <c r="D4585" s="156"/>
      <c r="E4585" s="157"/>
      <c r="F4585" s="158"/>
      <c r="G4585" s="158"/>
      <c r="H4585" s="158"/>
      <c r="I4585" s="158"/>
      <c r="J4585" s="158"/>
      <c r="K4585" s="158"/>
      <c r="L4585" s="158"/>
      <c r="M4585" s="158"/>
      <c r="N4585" s="158"/>
      <c r="O4585" s="158"/>
      <c r="P4585" s="158"/>
      <c r="Q4585" s="158"/>
      <c r="R4585" s="158"/>
      <c r="S4585" s="158"/>
      <c r="T4585" s="158"/>
      <c r="U4585" s="158"/>
      <c r="V4585" s="158"/>
      <c r="W4585" s="158"/>
    </row>
    <row r="4586" spans="1:23">
      <c r="A4586" s="154"/>
      <c r="B4586" s="159"/>
      <c r="C4586" s="159"/>
      <c r="D4586" s="160"/>
      <c r="E4586" s="161"/>
      <c r="F4586" s="162"/>
      <c r="G4586" s="162"/>
      <c r="H4586" s="162"/>
      <c r="I4586" s="162"/>
      <c r="J4586" s="162"/>
      <c r="K4586" s="162"/>
      <c r="L4586" s="158"/>
      <c r="M4586" s="158"/>
      <c r="N4586" s="158"/>
      <c r="O4586" s="158"/>
      <c r="P4586" s="158"/>
      <c r="Q4586" s="158"/>
      <c r="R4586" s="158"/>
      <c r="S4586" s="158"/>
      <c r="T4586" s="158"/>
      <c r="U4586" s="158"/>
      <c r="V4586" s="158"/>
      <c r="W4586" s="158"/>
    </row>
    <row r="4587" spans="1:23">
      <c r="A4587" s="163"/>
      <c r="B4587" s="159"/>
      <c r="C4587" s="159"/>
      <c r="D4587" s="160"/>
      <c r="E4587" s="154"/>
      <c r="F4587" s="154"/>
      <c r="G4587" s="154"/>
      <c r="H4587" s="154"/>
      <c r="I4587" s="154"/>
      <c r="J4587" s="154"/>
      <c r="K4587" s="154"/>
      <c r="L4587" s="158"/>
      <c r="M4587" s="158"/>
      <c r="N4587" s="158"/>
      <c r="O4587" s="158"/>
      <c r="P4587" s="158"/>
      <c r="Q4587" s="158"/>
      <c r="R4587" s="158"/>
      <c r="S4587" s="158"/>
      <c r="T4587" s="158"/>
      <c r="U4587" s="158"/>
      <c r="V4587" s="158"/>
      <c r="W4587" s="158"/>
    </row>
    <row r="4588" spans="1:23">
      <c r="A4588" s="154"/>
      <c r="B4588" s="155"/>
      <c r="C4588" s="155"/>
      <c r="D4588" s="156"/>
      <c r="E4588" s="157"/>
      <c r="F4588" s="158"/>
      <c r="G4588" s="158"/>
      <c r="H4588" s="158"/>
      <c r="I4588" s="158"/>
      <c r="J4588" s="158"/>
      <c r="K4588" s="158"/>
      <c r="L4588" s="158"/>
      <c r="M4588" s="158"/>
      <c r="N4588" s="158"/>
      <c r="O4588" s="158"/>
      <c r="P4588" s="158"/>
      <c r="Q4588" s="158"/>
      <c r="R4588" s="158"/>
      <c r="S4588" s="158"/>
      <c r="T4588" s="158"/>
      <c r="U4588" s="158"/>
      <c r="V4588" s="158"/>
      <c r="W4588" s="158"/>
    </row>
    <row r="4589" spans="1:23">
      <c r="A4589" s="154"/>
      <c r="B4589" s="159"/>
      <c r="C4589" s="159"/>
      <c r="D4589" s="160"/>
      <c r="E4589" s="161"/>
      <c r="F4589" s="162"/>
      <c r="G4589" s="162"/>
      <c r="H4589" s="162"/>
      <c r="I4589" s="162"/>
      <c r="J4589" s="162"/>
      <c r="K4589" s="162"/>
      <c r="L4589" s="158"/>
      <c r="M4589" s="158"/>
      <c r="N4589" s="158"/>
      <c r="O4589" s="158"/>
      <c r="P4589" s="158"/>
      <c r="Q4589" s="158"/>
      <c r="R4589" s="158"/>
      <c r="S4589" s="158"/>
      <c r="T4589" s="158"/>
      <c r="U4589" s="158"/>
      <c r="V4589" s="158"/>
      <c r="W4589" s="158"/>
    </row>
    <row r="4590" spans="1:23">
      <c r="A4590" s="163"/>
      <c r="B4590" s="159"/>
      <c r="C4590" s="159"/>
      <c r="D4590" s="160"/>
      <c r="E4590" s="154"/>
      <c r="F4590" s="154"/>
      <c r="G4590" s="154"/>
      <c r="H4590" s="154"/>
      <c r="I4590" s="154"/>
      <c r="J4590" s="154"/>
      <c r="K4590" s="154"/>
      <c r="L4590" s="158"/>
      <c r="M4590" s="158"/>
      <c r="N4590" s="158"/>
      <c r="O4590" s="158"/>
      <c r="P4590" s="158"/>
      <c r="Q4590" s="158"/>
      <c r="R4590" s="158"/>
      <c r="S4590" s="158"/>
      <c r="T4590" s="158"/>
      <c r="U4590" s="158"/>
      <c r="V4590" s="158"/>
      <c r="W4590" s="158"/>
    </row>
    <row r="4591" spans="1:23">
      <c r="A4591" s="154"/>
      <c r="B4591" s="155"/>
      <c r="C4591" s="155"/>
      <c r="D4591" s="156"/>
      <c r="E4591" s="157"/>
      <c r="F4591" s="158"/>
      <c r="G4591" s="158"/>
      <c r="H4591" s="158"/>
      <c r="I4591" s="158"/>
      <c r="J4591" s="158"/>
      <c r="K4591" s="158"/>
      <c r="L4591" s="158"/>
      <c r="M4591" s="158"/>
      <c r="N4591" s="158"/>
      <c r="O4591" s="158"/>
      <c r="P4591" s="158"/>
      <c r="Q4591" s="158"/>
      <c r="R4591" s="158"/>
      <c r="S4591" s="158"/>
      <c r="T4591" s="158"/>
      <c r="U4591" s="158"/>
      <c r="V4591" s="158"/>
      <c r="W4591" s="158"/>
    </row>
    <row r="4592" spans="1:23">
      <c r="A4592" s="154"/>
      <c r="B4592" s="159"/>
      <c r="C4592" s="159"/>
      <c r="D4592" s="160"/>
      <c r="E4592" s="161"/>
      <c r="F4592" s="162"/>
      <c r="G4592" s="162"/>
      <c r="H4592" s="162"/>
      <c r="I4592" s="162"/>
      <c r="J4592" s="162"/>
      <c r="K4592" s="162"/>
      <c r="L4592" s="158"/>
      <c r="M4592" s="158"/>
      <c r="N4592" s="158"/>
      <c r="O4592" s="158"/>
      <c r="P4592" s="158"/>
      <c r="Q4592" s="158"/>
      <c r="R4592" s="158"/>
      <c r="S4592" s="158"/>
      <c r="T4592" s="158"/>
      <c r="U4592" s="158"/>
      <c r="V4592" s="158"/>
      <c r="W4592" s="158"/>
    </row>
    <row r="4593" spans="1:23">
      <c r="A4593" s="163"/>
      <c r="B4593" s="159"/>
      <c r="C4593" s="159"/>
      <c r="D4593" s="160"/>
      <c r="E4593" s="154"/>
      <c r="F4593" s="154"/>
      <c r="G4593" s="154"/>
      <c r="H4593" s="154"/>
      <c r="I4593" s="154"/>
      <c r="J4593" s="154"/>
      <c r="K4593" s="154"/>
      <c r="L4593" s="158"/>
      <c r="M4593" s="158"/>
      <c r="N4593" s="158"/>
      <c r="O4593" s="158"/>
      <c r="P4593" s="158"/>
      <c r="Q4593" s="158"/>
      <c r="R4593" s="158"/>
      <c r="S4593" s="158"/>
      <c r="T4593" s="158"/>
      <c r="U4593" s="158"/>
      <c r="V4593" s="158"/>
      <c r="W4593" s="158"/>
    </row>
    <row r="4594" spans="1:23">
      <c r="A4594" s="154"/>
      <c r="B4594" s="155"/>
      <c r="C4594" s="155"/>
      <c r="D4594" s="156"/>
      <c r="E4594" s="157"/>
      <c r="F4594" s="158"/>
      <c r="G4594" s="158"/>
      <c r="H4594" s="158"/>
      <c r="I4594" s="158"/>
      <c r="J4594" s="158"/>
      <c r="K4594" s="158"/>
      <c r="L4594" s="158"/>
      <c r="M4594" s="158"/>
      <c r="N4594" s="158"/>
      <c r="O4594" s="158"/>
      <c r="P4594" s="158"/>
      <c r="Q4594" s="158"/>
      <c r="R4594" s="158"/>
      <c r="S4594" s="158"/>
      <c r="T4594" s="158"/>
      <c r="U4594" s="158"/>
      <c r="V4594" s="158"/>
      <c r="W4594" s="158"/>
    </row>
    <row r="4595" spans="1:23">
      <c r="A4595" s="154"/>
      <c r="B4595" s="159"/>
      <c r="C4595" s="159"/>
      <c r="D4595" s="160"/>
      <c r="E4595" s="161"/>
      <c r="F4595" s="162"/>
      <c r="G4595" s="162"/>
      <c r="H4595" s="162"/>
      <c r="I4595" s="162"/>
      <c r="J4595" s="162"/>
      <c r="K4595" s="162"/>
      <c r="L4595" s="158"/>
      <c r="M4595" s="158"/>
      <c r="N4595" s="158"/>
      <c r="O4595" s="158"/>
      <c r="P4595" s="158"/>
      <c r="Q4595" s="158"/>
      <c r="R4595" s="158"/>
      <c r="S4595" s="158"/>
      <c r="T4595" s="158"/>
      <c r="U4595" s="158"/>
      <c r="V4595" s="158"/>
      <c r="W4595" s="158"/>
    </row>
    <row r="4596" spans="1:23">
      <c r="A4596" s="163"/>
      <c r="B4596" s="159"/>
      <c r="C4596" s="159"/>
      <c r="D4596" s="160"/>
      <c r="E4596" s="154"/>
      <c r="F4596" s="154"/>
      <c r="G4596" s="154"/>
      <c r="H4596" s="154"/>
      <c r="I4596" s="154"/>
      <c r="J4596" s="154"/>
      <c r="K4596" s="154"/>
      <c r="L4596" s="158"/>
      <c r="M4596" s="158"/>
      <c r="N4596" s="158"/>
      <c r="O4596" s="158"/>
      <c r="P4596" s="158"/>
      <c r="Q4596" s="158"/>
      <c r="R4596" s="158"/>
      <c r="S4596" s="158"/>
      <c r="T4596" s="158"/>
      <c r="U4596" s="158"/>
      <c r="V4596" s="158"/>
      <c r="W4596" s="158"/>
    </row>
    <row r="4597" spans="1:23">
      <c r="A4597" s="154"/>
      <c r="B4597" s="155"/>
      <c r="C4597" s="155"/>
      <c r="D4597" s="156"/>
      <c r="E4597" s="157"/>
      <c r="F4597" s="158"/>
      <c r="G4597" s="158"/>
      <c r="H4597" s="158"/>
      <c r="I4597" s="158"/>
      <c r="J4597" s="158"/>
      <c r="K4597" s="158"/>
      <c r="L4597" s="158"/>
      <c r="M4597" s="158"/>
      <c r="N4597" s="158"/>
      <c r="O4597" s="158"/>
      <c r="P4597" s="158"/>
      <c r="Q4597" s="158"/>
      <c r="R4597" s="158"/>
      <c r="S4597" s="158"/>
      <c r="T4597" s="158"/>
      <c r="U4597" s="158"/>
      <c r="V4597" s="158"/>
      <c r="W4597" s="158"/>
    </row>
    <row r="4598" spans="1:23">
      <c r="A4598" s="154"/>
      <c r="B4598" s="159"/>
      <c r="C4598" s="159"/>
      <c r="D4598" s="160"/>
      <c r="E4598" s="161"/>
      <c r="F4598" s="162"/>
      <c r="G4598" s="162"/>
      <c r="H4598" s="162"/>
      <c r="I4598" s="162"/>
      <c r="J4598" s="162"/>
      <c r="K4598" s="162"/>
      <c r="L4598" s="158"/>
      <c r="M4598" s="158"/>
      <c r="N4598" s="158"/>
      <c r="O4598" s="158"/>
      <c r="P4598" s="158"/>
      <c r="Q4598" s="158"/>
      <c r="R4598" s="158"/>
      <c r="S4598" s="158"/>
      <c r="T4598" s="158"/>
      <c r="U4598" s="158"/>
      <c r="V4598" s="158"/>
      <c r="W4598" s="158"/>
    </row>
    <row r="4599" spans="1:23">
      <c r="A4599" s="163"/>
      <c r="B4599" s="159"/>
      <c r="C4599" s="159"/>
      <c r="D4599" s="160"/>
      <c r="E4599" s="154"/>
      <c r="F4599" s="154"/>
      <c r="G4599" s="154"/>
      <c r="H4599" s="154"/>
      <c r="I4599" s="154"/>
      <c r="J4599" s="154"/>
      <c r="K4599" s="154"/>
      <c r="L4599" s="158"/>
      <c r="M4599" s="158"/>
      <c r="N4599" s="158"/>
      <c r="O4599" s="158"/>
      <c r="P4599" s="158"/>
      <c r="Q4599" s="158"/>
      <c r="R4599" s="158"/>
      <c r="S4599" s="158"/>
      <c r="T4599" s="158"/>
      <c r="U4599" s="158"/>
      <c r="V4599" s="158"/>
      <c r="W4599" s="158"/>
    </row>
    <row r="4600" spans="1:23">
      <c r="A4600" s="154"/>
      <c r="B4600" s="155"/>
      <c r="C4600" s="155"/>
      <c r="D4600" s="156"/>
      <c r="E4600" s="157"/>
      <c r="F4600" s="158"/>
      <c r="G4600" s="158"/>
      <c r="H4600" s="158"/>
      <c r="I4600" s="158"/>
      <c r="J4600" s="158"/>
      <c r="K4600" s="158"/>
      <c r="L4600" s="158"/>
      <c r="M4600" s="158"/>
      <c r="N4600" s="158"/>
      <c r="O4600" s="158"/>
      <c r="P4600" s="158"/>
      <c r="Q4600" s="158"/>
      <c r="R4600" s="158"/>
      <c r="S4600" s="158"/>
      <c r="T4600" s="158"/>
      <c r="U4600" s="158"/>
      <c r="V4600" s="158"/>
      <c r="W4600" s="158"/>
    </row>
    <row r="4601" spans="1:23">
      <c r="A4601" s="154"/>
      <c r="B4601" s="159"/>
      <c r="C4601" s="159"/>
      <c r="D4601" s="160"/>
      <c r="E4601" s="161"/>
      <c r="F4601" s="162"/>
      <c r="G4601" s="162"/>
      <c r="H4601" s="162"/>
      <c r="I4601" s="162"/>
      <c r="J4601" s="162"/>
      <c r="K4601" s="162"/>
      <c r="L4601" s="158"/>
      <c r="M4601" s="158"/>
      <c r="N4601" s="158"/>
      <c r="O4601" s="158"/>
      <c r="P4601" s="158"/>
      <c r="Q4601" s="158"/>
      <c r="R4601" s="158"/>
      <c r="S4601" s="158"/>
      <c r="T4601" s="158"/>
      <c r="U4601" s="158"/>
      <c r="V4601" s="158"/>
      <c r="W4601" s="158"/>
    </row>
    <row r="4602" spans="1:23">
      <c r="A4602" s="163"/>
      <c r="B4602" s="159"/>
      <c r="C4602" s="159"/>
      <c r="D4602" s="160"/>
      <c r="E4602" s="154"/>
      <c r="F4602" s="154"/>
      <c r="G4602" s="154"/>
      <c r="H4602" s="154"/>
      <c r="I4602" s="154"/>
      <c r="J4602" s="154"/>
      <c r="K4602" s="154"/>
      <c r="L4602" s="158"/>
      <c r="M4602" s="158"/>
      <c r="N4602" s="158"/>
      <c r="O4602" s="158"/>
      <c r="P4602" s="158"/>
      <c r="Q4602" s="158"/>
      <c r="R4602" s="158"/>
      <c r="S4602" s="158"/>
      <c r="T4602" s="158"/>
      <c r="U4602" s="158"/>
      <c r="V4602" s="158"/>
      <c r="W4602" s="158"/>
    </row>
    <row r="4603" spans="1:23">
      <c r="A4603" s="154"/>
      <c r="B4603" s="155"/>
      <c r="C4603" s="155"/>
      <c r="D4603" s="156"/>
      <c r="E4603" s="157"/>
      <c r="F4603" s="158"/>
      <c r="G4603" s="158"/>
      <c r="H4603" s="158"/>
      <c r="I4603" s="158"/>
      <c r="J4603" s="158"/>
      <c r="K4603" s="158"/>
      <c r="L4603" s="158"/>
      <c r="M4603" s="158"/>
      <c r="N4603" s="158"/>
      <c r="O4603" s="158"/>
      <c r="P4603" s="158"/>
      <c r="Q4603" s="158"/>
      <c r="R4603" s="158"/>
      <c r="S4603" s="158"/>
      <c r="T4603" s="158"/>
      <c r="U4603" s="158"/>
      <c r="V4603" s="158"/>
      <c r="W4603" s="158"/>
    </row>
    <row r="4604" spans="1:23">
      <c r="A4604" s="154"/>
      <c r="B4604" s="159"/>
      <c r="C4604" s="159"/>
      <c r="D4604" s="160"/>
      <c r="E4604" s="161"/>
      <c r="F4604" s="162"/>
      <c r="G4604" s="162"/>
      <c r="H4604" s="162"/>
      <c r="I4604" s="162"/>
      <c r="J4604" s="162"/>
      <c r="K4604" s="162"/>
      <c r="L4604" s="158"/>
      <c r="M4604" s="158"/>
      <c r="N4604" s="158"/>
      <c r="O4604" s="158"/>
      <c r="P4604" s="158"/>
      <c r="Q4604" s="158"/>
      <c r="R4604" s="158"/>
      <c r="S4604" s="158"/>
      <c r="T4604" s="158"/>
      <c r="U4604" s="158"/>
      <c r="V4604" s="158"/>
      <c r="W4604" s="158"/>
    </row>
    <row r="4605" spans="1:23">
      <c r="A4605" s="163"/>
      <c r="B4605" s="159"/>
      <c r="C4605" s="159"/>
      <c r="D4605" s="160"/>
      <c r="E4605" s="154"/>
      <c r="F4605" s="154"/>
      <c r="G4605" s="154"/>
      <c r="H4605" s="154"/>
      <c r="I4605" s="154"/>
      <c r="J4605" s="154"/>
      <c r="K4605" s="154"/>
      <c r="L4605" s="158"/>
      <c r="M4605" s="158"/>
      <c r="N4605" s="158"/>
      <c r="O4605" s="158"/>
      <c r="P4605" s="158"/>
      <c r="Q4605" s="158"/>
      <c r="R4605" s="158"/>
      <c r="S4605" s="158"/>
      <c r="T4605" s="158"/>
      <c r="U4605" s="158"/>
      <c r="V4605" s="158"/>
      <c r="W4605" s="158"/>
    </row>
    <row r="4606" spans="1:23">
      <c r="A4606" s="154"/>
      <c r="B4606" s="155"/>
      <c r="C4606" s="155"/>
      <c r="D4606" s="156"/>
      <c r="E4606" s="157"/>
      <c r="F4606" s="158"/>
      <c r="G4606" s="158"/>
      <c r="H4606" s="158"/>
      <c r="I4606" s="158"/>
      <c r="J4606" s="158"/>
      <c r="K4606" s="158"/>
      <c r="L4606" s="158"/>
      <c r="M4606" s="158"/>
      <c r="N4606" s="158"/>
      <c r="O4606" s="158"/>
      <c r="P4606" s="158"/>
      <c r="Q4606" s="158"/>
      <c r="R4606" s="158"/>
      <c r="S4606" s="158"/>
      <c r="T4606" s="158"/>
      <c r="U4606" s="158"/>
      <c r="V4606" s="158"/>
      <c r="W4606" s="158"/>
    </row>
    <row r="4607" spans="1:23">
      <c r="A4607" s="154"/>
      <c r="B4607" s="159"/>
      <c r="C4607" s="159"/>
      <c r="D4607" s="160"/>
      <c r="E4607" s="161"/>
      <c r="F4607" s="162"/>
      <c r="G4607" s="162"/>
      <c r="H4607" s="162"/>
      <c r="I4607" s="162"/>
      <c r="J4607" s="162"/>
      <c r="K4607" s="162"/>
      <c r="L4607" s="158"/>
      <c r="M4607" s="158"/>
      <c r="N4607" s="158"/>
      <c r="O4607" s="158"/>
      <c r="P4607" s="158"/>
      <c r="Q4607" s="158"/>
      <c r="R4607" s="158"/>
      <c r="S4607" s="158"/>
      <c r="T4607" s="158"/>
      <c r="U4607" s="158"/>
      <c r="V4607" s="158"/>
      <c r="W4607" s="158"/>
    </row>
    <row r="4608" spans="1:23">
      <c r="A4608" s="163"/>
      <c r="B4608" s="159"/>
      <c r="C4608" s="159"/>
      <c r="D4608" s="160"/>
      <c r="E4608" s="154"/>
      <c r="F4608" s="154"/>
      <c r="G4608" s="154"/>
      <c r="H4608" s="154"/>
      <c r="I4608" s="154"/>
      <c r="J4608" s="154"/>
      <c r="K4608" s="154"/>
      <c r="L4608" s="158"/>
      <c r="M4608" s="158"/>
      <c r="N4608" s="158"/>
      <c r="O4608" s="158"/>
      <c r="P4608" s="158"/>
      <c r="Q4608" s="158"/>
      <c r="R4608" s="158"/>
      <c r="S4608" s="158"/>
      <c r="T4608" s="158"/>
      <c r="U4608" s="158"/>
      <c r="V4608" s="158"/>
      <c r="W4608" s="158"/>
    </row>
    <row r="4609" spans="1:23">
      <c r="A4609" s="154"/>
      <c r="B4609" s="155"/>
      <c r="C4609" s="155"/>
      <c r="D4609" s="156"/>
      <c r="E4609" s="157"/>
      <c r="F4609" s="158"/>
      <c r="G4609" s="158"/>
      <c r="H4609" s="158"/>
      <c r="I4609" s="158"/>
      <c r="J4609" s="158"/>
      <c r="K4609" s="158"/>
      <c r="L4609" s="158"/>
      <c r="M4609" s="158"/>
      <c r="N4609" s="158"/>
      <c r="O4609" s="158"/>
      <c r="P4609" s="158"/>
      <c r="Q4609" s="158"/>
      <c r="R4609" s="158"/>
      <c r="S4609" s="158"/>
      <c r="T4609" s="158"/>
      <c r="U4609" s="158"/>
      <c r="V4609" s="158"/>
      <c r="W4609" s="158"/>
    </row>
    <row r="4610" spans="1:23">
      <c r="A4610" s="154"/>
      <c r="B4610" s="159"/>
      <c r="C4610" s="159"/>
      <c r="D4610" s="160"/>
      <c r="E4610" s="161"/>
      <c r="F4610" s="162"/>
      <c r="G4610" s="162"/>
      <c r="H4610" s="162"/>
      <c r="I4610" s="162"/>
      <c r="J4610" s="162"/>
      <c r="K4610" s="162"/>
      <c r="L4610" s="158"/>
      <c r="M4610" s="158"/>
      <c r="N4610" s="158"/>
      <c r="O4610" s="158"/>
      <c r="P4610" s="158"/>
      <c r="Q4610" s="158"/>
      <c r="R4610" s="158"/>
      <c r="S4610" s="158"/>
      <c r="T4610" s="158"/>
      <c r="U4610" s="158"/>
      <c r="V4610" s="158"/>
      <c r="W4610" s="158"/>
    </row>
    <row r="4611" spans="1:23">
      <c r="A4611" s="163"/>
      <c r="B4611" s="159"/>
      <c r="C4611" s="159"/>
      <c r="D4611" s="160"/>
      <c r="E4611" s="154"/>
      <c r="F4611" s="154"/>
      <c r="G4611" s="154"/>
      <c r="H4611" s="154"/>
      <c r="I4611" s="154"/>
      <c r="J4611" s="154"/>
      <c r="K4611" s="154"/>
      <c r="L4611" s="158"/>
      <c r="M4611" s="158"/>
      <c r="N4611" s="158"/>
      <c r="O4611" s="158"/>
      <c r="P4611" s="158"/>
      <c r="Q4611" s="158"/>
      <c r="R4611" s="158"/>
      <c r="S4611" s="158"/>
      <c r="T4611" s="158"/>
      <c r="U4611" s="158"/>
      <c r="V4611" s="158"/>
      <c r="W4611" s="158"/>
    </row>
    <row r="4612" spans="1:23">
      <c r="A4612" s="154"/>
      <c r="B4612" s="155"/>
      <c r="C4612" s="155"/>
      <c r="D4612" s="156"/>
      <c r="E4612" s="157"/>
      <c r="F4612" s="158"/>
      <c r="G4612" s="158"/>
      <c r="H4612" s="158"/>
      <c r="I4612" s="158"/>
      <c r="J4612" s="158"/>
      <c r="K4612" s="158"/>
      <c r="L4612" s="158"/>
      <c r="M4612" s="158"/>
      <c r="N4612" s="158"/>
      <c r="O4612" s="158"/>
      <c r="P4612" s="158"/>
      <c r="Q4612" s="158"/>
      <c r="R4612" s="158"/>
      <c r="S4612" s="158"/>
      <c r="T4612" s="158"/>
      <c r="U4612" s="158"/>
      <c r="V4612" s="158"/>
      <c r="W4612" s="158"/>
    </row>
    <row r="4613" spans="1:23">
      <c r="A4613" s="154"/>
      <c r="B4613" s="159"/>
      <c r="C4613" s="159"/>
      <c r="D4613" s="160"/>
      <c r="E4613" s="161"/>
      <c r="F4613" s="162"/>
      <c r="G4613" s="162"/>
      <c r="H4613" s="162"/>
      <c r="I4613" s="162"/>
      <c r="J4613" s="162"/>
      <c r="K4613" s="162"/>
      <c r="L4613" s="158"/>
      <c r="M4613" s="158"/>
      <c r="N4613" s="158"/>
      <c r="O4613" s="158"/>
      <c r="P4613" s="158"/>
      <c r="Q4613" s="158"/>
      <c r="R4613" s="158"/>
      <c r="S4613" s="158"/>
      <c r="T4613" s="158"/>
      <c r="U4613" s="158"/>
      <c r="V4613" s="158"/>
      <c r="W4613" s="158"/>
    </row>
    <row r="4614" spans="1:23">
      <c r="A4614" s="163"/>
      <c r="B4614" s="159"/>
      <c r="C4614" s="159"/>
      <c r="D4614" s="160"/>
      <c r="E4614" s="154"/>
      <c r="F4614" s="154"/>
      <c r="G4614" s="154"/>
      <c r="H4614" s="154"/>
      <c r="I4614" s="154"/>
      <c r="J4614" s="154"/>
      <c r="K4614" s="154"/>
      <c r="L4614" s="158"/>
      <c r="M4614" s="158"/>
      <c r="N4614" s="158"/>
      <c r="O4614" s="158"/>
      <c r="P4614" s="158"/>
      <c r="Q4614" s="158"/>
      <c r="R4614" s="158"/>
      <c r="S4614" s="158"/>
      <c r="T4614" s="158"/>
      <c r="U4614" s="158"/>
      <c r="V4614" s="158"/>
      <c r="W4614" s="158"/>
    </row>
    <row r="4615" spans="1:23">
      <c r="A4615" s="154"/>
      <c r="B4615" s="155"/>
      <c r="C4615" s="155"/>
      <c r="D4615" s="156"/>
      <c r="E4615" s="157"/>
      <c r="F4615" s="158"/>
      <c r="G4615" s="158"/>
      <c r="H4615" s="158"/>
      <c r="I4615" s="158"/>
      <c r="J4615" s="158"/>
      <c r="K4615" s="158"/>
      <c r="L4615" s="158"/>
      <c r="M4615" s="158"/>
      <c r="N4615" s="158"/>
      <c r="O4615" s="158"/>
      <c r="P4615" s="158"/>
      <c r="Q4615" s="158"/>
      <c r="R4615" s="158"/>
      <c r="S4615" s="158"/>
      <c r="T4615" s="158"/>
      <c r="U4615" s="158"/>
      <c r="V4615" s="158"/>
      <c r="W4615" s="158"/>
    </row>
    <row r="4616" spans="1:23">
      <c r="A4616" s="154"/>
      <c r="B4616" s="159"/>
      <c r="C4616" s="159"/>
      <c r="D4616" s="160"/>
      <c r="E4616" s="161"/>
      <c r="F4616" s="162"/>
      <c r="G4616" s="162"/>
      <c r="H4616" s="162"/>
      <c r="I4616" s="162"/>
      <c r="J4616" s="162"/>
      <c r="K4616" s="162"/>
      <c r="L4616" s="158"/>
      <c r="M4616" s="158"/>
      <c r="N4616" s="158"/>
      <c r="O4616" s="158"/>
      <c r="P4616" s="158"/>
      <c r="Q4616" s="158"/>
      <c r="R4616" s="158"/>
      <c r="S4616" s="158"/>
      <c r="T4616" s="158"/>
      <c r="U4616" s="158"/>
      <c r="V4616" s="158"/>
      <c r="W4616" s="158"/>
    </row>
    <row r="4617" spans="1:23">
      <c r="A4617" s="163"/>
      <c r="B4617" s="159"/>
      <c r="C4617" s="159"/>
      <c r="D4617" s="160"/>
      <c r="E4617" s="154"/>
      <c r="F4617" s="154"/>
      <c r="G4617" s="154"/>
      <c r="H4617" s="154"/>
      <c r="I4617" s="154"/>
      <c r="J4617" s="154"/>
      <c r="K4617" s="154"/>
      <c r="L4617" s="158"/>
      <c r="M4617" s="158"/>
      <c r="N4617" s="158"/>
      <c r="O4617" s="158"/>
      <c r="P4617" s="158"/>
      <c r="Q4617" s="158"/>
      <c r="R4617" s="158"/>
      <c r="S4617" s="158"/>
      <c r="T4617" s="158"/>
      <c r="U4617" s="158"/>
      <c r="V4617" s="158"/>
      <c r="W4617" s="158"/>
    </row>
    <row r="4618" spans="1:23">
      <c r="A4618" s="154"/>
      <c r="B4618" s="155"/>
      <c r="C4618" s="155"/>
      <c r="D4618" s="156"/>
      <c r="E4618" s="157"/>
      <c r="F4618" s="158"/>
      <c r="G4618" s="158"/>
      <c r="H4618" s="158"/>
      <c r="I4618" s="158"/>
      <c r="J4618" s="158"/>
      <c r="K4618" s="158"/>
      <c r="L4618" s="158"/>
      <c r="M4618" s="158"/>
      <c r="N4618" s="158"/>
      <c r="O4618" s="158"/>
      <c r="P4618" s="158"/>
      <c r="Q4618" s="158"/>
      <c r="R4618" s="158"/>
      <c r="S4618" s="158"/>
      <c r="T4618" s="158"/>
      <c r="U4618" s="158"/>
      <c r="V4618" s="158"/>
      <c r="W4618" s="158"/>
    </row>
    <row r="4619" spans="1:23">
      <c r="A4619" s="154"/>
      <c r="B4619" s="159"/>
      <c r="C4619" s="159"/>
      <c r="D4619" s="160"/>
      <c r="E4619" s="161"/>
      <c r="F4619" s="162"/>
      <c r="G4619" s="162"/>
      <c r="H4619" s="162"/>
      <c r="I4619" s="162"/>
      <c r="J4619" s="162"/>
      <c r="K4619" s="162"/>
      <c r="L4619" s="158"/>
      <c r="M4619" s="158"/>
      <c r="N4619" s="158"/>
      <c r="O4619" s="158"/>
      <c r="P4619" s="158"/>
      <c r="Q4619" s="158"/>
      <c r="R4619" s="158"/>
      <c r="S4619" s="158"/>
      <c r="T4619" s="158"/>
      <c r="U4619" s="158"/>
      <c r="V4619" s="158"/>
      <c r="W4619" s="158"/>
    </row>
    <row r="4620" spans="1:23">
      <c r="A4620" s="163"/>
      <c r="B4620" s="159"/>
      <c r="C4620" s="159"/>
      <c r="D4620" s="160"/>
      <c r="E4620" s="154"/>
      <c r="F4620" s="154"/>
      <c r="G4620" s="154"/>
      <c r="H4620" s="154"/>
      <c r="I4620" s="154"/>
      <c r="J4620" s="154"/>
      <c r="K4620" s="154"/>
      <c r="L4620" s="158"/>
      <c r="M4620" s="158"/>
      <c r="N4620" s="158"/>
      <c r="O4620" s="158"/>
      <c r="P4620" s="158"/>
      <c r="Q4620" s="158"/>
      <c r="R4620" s="158"/>
      <c r="S4620" s="158"/>
      <c r="T4620" s="158"/>
      <c r="U4620" s="158"/>
      <c r="V4620" s="158"/>
      <c r="W4620" s="158"/>
    </row>
    <row r="4621" spans="1:23">
      <c r="A4621" s="154"/>
      <c r="B4621" s="155"/>
      <c r="C4621" s="155"/>
      <c r="D4621" s="156"/>
      <c r="E4621" s="157"/>
      <c r="F4621" s="158"/>
      <c r="G4621" s="158"/>
      <c r="H4621" s="158"/>
      <c r="I4621" s="158"/>
      <c r="J4621" s="158"/>
      <c r="K4621" s="158"/>
      <c r="L4621" s="158"/>
      <c r="M4621" s="158"/>
      <c r="N4621" s="158"/>
      <c r="O4621" s="158"/>
      <c r="P4621" s="158"/>
      <c r="Q4621" s="158"/>
      <c r="R4621" s="158"/>
      <c r="S4621" s="158"/>
      <c r="T4621" s="158"/>
      <c r="U4621" s="158"/>
      <c r="V4621" s="158"/>
      <c r="W4621" s="158"/>
    </row>
    <row r="4622" spans="1:23">
      <c r="A4622" s="154"/>
      <c r="B4622" s="159"/>
      <c r="C4622" s="159"/>
      <c r="D4622" s="160"/>
      <c r="E4622" s="161"/>
      <c r="F4622" s="162"/>
      <c r="G4622" s="162"/>
      <c r="H4622" s="162"/>
      <c r="I4622" s="162"/>
      <c r="J4622" s="162"/>
      <c r="K4622" s="162"/>
      <c r="L4622" s="158"/>
      <c r="M4622" s="158"/>
      <c r="N4622" s="158"/>
      <c r="O4622" s="158"/>
      <c r="P4622" s="158"/>
      <c r="Q4622" s="158"/>
      <c r="R4622" s="158"/>
      <c r="S4622" s="158"/>
      <c r="T4622" s="158"/>
      <c r="U4622" s="158"/>
      <c r="V4622" s="158"/>
      <c r="W4622" s="158"/>
    </row>
    <row r="4623" spans="1:23">
      <c r="A4623" s="163"/>
      <c r="B4623" s="159"/>
      <c r="C4623" s="159"/>
      <c r="D4623" s="160"/>
      <c r="E4623" s="154"/>
      <c r="F4623" s="154"/>
      <c r="G4623" s="154"/>
      <c r="H4623" s="154"/>
      <c r="I4623" s="154"/>
      <c r="J4623" s="154"/>
      <c r="K4623" s="154"/>
      <c r="L4623" s="158"/>
      <c r="M4623" s="158"/>
      <c r="N4623" s="158"/>
      <c r="O4623" s="158"/>
      <c r="P4623" s="158"/>
      <c r="Q4623" s="158"/>
      <c r="R4623" s="158"/>
      <c r="S4623" s="158"/>
      <c r="T4623" s="158"/>
      <c r="U4623" s="158"/>
      <c r="V4623" s="158"/>
      <c r="W4623" s="158"/>
    </row>
    <row r="4624" spans="1:23">
      <c r="A4624" s="154"/>
      <c r="B4624" s="155"/>
      <c r="C4624" s="155"/>
      <c r="D4624" s="156"/>
      <c r="E4624" s="157"/>
      <c r="F4624" s="158"/>
      <c r="G4624" s="158"/>
      <c r="H4624" s="158"/>
      <c r="I4624" s="158"/>
      <c r="J4624" s="158"/>
      <c r="K4624" s="158"/>
      <c r="L4624" s="158"/>
      <c r="M4624" s="158"/>
      <c r="N4624" s="158"/>
      <c r="O4624" s="158"/>
      <c r="P4624" s="158"/>
      <c r="Q4624" s="158"/>
      <c r="R4624" s="158"/>
      <c r="S4624" s="158"/>
      <c r="T4624" s="158"/>
      <c r="U4624" s="158"/>
      <c r="V4624" s="158"/>
      <c r="W4624" s="158"/>
    </row>
    <row r="4625" spans="1:23">
      <c r="A4625" s="154"/>
      <c r="B4625" s="159"/>
      <c r="C4625" s="159"/>
      <c r="D4625" s="160"/>
      <c r="E4625" s="161"/>
      <c r="F4625" s="162"/>
      <c r="G4625" s="162"/>
      <c r="H4625" s="162"/>
      <c r="I4625" s="162"/>
      <c r="J4625" s="162"/>
      <c r="K4625" s="162"/>
      <c r="L4625" s="158"/>
      <c r="M4625" s="158"/>
      <c r="N4625" s="158"/>
      <c r="O4625" s="158"/>
      <c r="P4625" s="158"/>
      <c r="Q4625" s="158"/>
      <c r="R4625" s="158"/>
      <c r="S4625" s="158"/>
      <c r="T4625" s="158"/>
      <c r="U4625" s="158"/>
      <c r="V4625" s="158"/>
      <c r="W4625" s="158"/>
    </row>
    <row r="4626" spans="1:23">
      <c r="A4626" s="163"/>
      <c r="B4626" s="159"/>
      <c r="C4626" s="159"/>
      <c r="D4626" s="160"/>
      <c r="E4626" s="154"/>
      <c r="F4626" s="154"/>
      <c r="G4626" s="154"/>
      <c r="H4626" s="154"/>
      <c r="I4626" s="154"/>
      <c r="J4626" s="154"/>
      <c r="K4626" s="154"/>
      <c r="L4626" s="158"/>
      <c r="M4626" s="158"/>
      <c r="N4626" s="158"/>
      <c r="O4626" s="158"/>
      <c r="P4626" s="158"/>
      <c r="Q4626" s="158"/>
      <c r="R4626" s="158"/>
      <c r="S4626" s="158"/>
      <c r="T4626" s="158"/>
      <c r="U4626" s="158"/>
      <c r="V4626" s="158"/>
      <c r="W4626" s="158"/>
    </row>
    <row r="4627" spans="1:23">
      <c r="A4627" s="154"/>
      <c r="B4627" s="155"/>
      <c r="C4627" s="155"/>
      <c r="D4627" s="156"/>
      <c r="E4627" s="157"/>
      <c r="F4627" s="158"/>
      <c r="G4627" s="158"/>
      <c r="H4627" s="158"/>
      <c r="I4627" s="158"/>
      <c r="J4627" s="158"/>
      <c r="K4627" s="158"/>
      <c r="L4627" s="158"/>
      <c r="M4627" s="158"/>
      <c r="N4627" s="158"/>
      <c r="O4627" s="158"/>
      <c r="P4627" s="158"/>
      <c r="Q4627" s="158"/>
      <c r="R4627" s="158"/>
      <c r="S4627" s="158"/>
      <c r="T4627" s="158"/>
      <c r="U4627" s="158"/>
      <c r="V4627" s="158"/>
      <c r="W4627" s="158"/>
    </row>
    <row r="4628" spans="1:23">
      <c r="A4628" s="154"/>
      <c r="B4628" s="159"/>
      <c r="C4628" s="159"/>
      <c r="D4628" s="160"/>
      <c r="E4628" s="161"/>
      <c r="F4628" s="162"/>
      <c r="G4628" s="162"/>
      <c r="H4628" s="162"/>
      <c r="I4628" s="162"/>
      <c r="J4628" s="162"/>
      <c r="K4628" s="162"/>
      <c r="L4628" s="158"/>
      <c r="M4628" s="158"/>
      <c r="N4628" s="158"/>
      <c r="O4628" s="158"/>
      <c r="P4628" s="158"/>
      <c r="Q4628" s="158"/>
      <c r="R4628" s="158"/>
      <c r="S4628" s="158"/>
      <c r="T4628" s="158"/>
      <c r="U4628" s="158"/>
      <c r="V4628" s="158"/>
      <c r="W4628" s="158"/>
    </row>
    <row r="4629" spans="1:23">
      <c r="A4629" s="163"/>
      <c r="B4629" s="159"/>
      <c r="C4629" s="159"/>
      <c r="D4629" s="160"/>
      <c r="E4629" s="154"/>
      <c r="F4629" s="154"/>
      <c r="G4629" s="154"/>
      <c r="H4629" s="154"/>
      <c r="I4629" s="154"/>
      <c r="J4629" s="154"/>
      <c r="K4629" s="154"/>
      <c r="L4629" s="158"/>
      <c r="M4629" s="158"/>
      <c r="N4629" s="158"/>
      <c r="O4629" s="158"/>
      <c r="P4629" s="158"/>
      <c r="Q4629" s="158"/>
      <c r="R4629" s="158"/>
      <c r="S4629" s="158"/>
      <c r="T4629" s="158"/>
      <c r="U4629" s="158"/>
      <c r="V4629" s="158"/>
      <c r="W4629" s="158"/>
    </row>
    <row r="4630" spans="1:23">
      <c r="A4630" s="154"/>
      <c r="B4630" s="155"/>
      <c r="C4630" s="155"/>
      <c r="D4630" s="156"/>
      <c r="E4630" s="157"/>
      <c r="F4630" s="158"/>
      <c r="G4630" s="158"/>
      <c r="H4630" s="158"/>
      <c r="I4630" s="158"/>
      <c r="J4630" s="158"/>
      <c r="K4630" s="158"/>
      <c r="L4630" s="158"/>
      <c r="M4630" s="158"/>
      <c r="N4630" s="158"/>
      <c r="O4630" s="158"/>
      <c r="P4630" s="158"/>
      <c r="Q4630" s="158"/>
      <c r="R4630" s="158"/>
      <c r="S4630" s="158"/>
      <c r="T4630" s="158"/>
      <c r="U4630" s="158"/>
      <c r="V4630" s="158"/>
      <c r="W4630" s="158"/>
    </row>
    <row r="4631" spans="1:23">
      <c r="A4631" s="154"/>
      <c r="B4631" s="159"/>
      <c r="C4631" s="159"/>
      <c r="D4631" s="160"/>
      <c r="E4631" s="161"/>
      <c r="F4631" s="162"/>
      <c r="G4631" s="162"/>
      <c r="H4631" s="162"/>
      <c r="I4631" s="162"/>
      <c r="J4631" s="162"/>
      <c r="K4631" s="162"/>
      <c r="L4631" s="158"/>
      <c r="M4631" s="158"/>
      <c r="N4631" s="158"/>
      <c r="O4631" s="158"/>
      <c r="P4631" s="158"/>
      <c r="Q4631" s="158"/>
      <c r="R4631" s="158"/>
      <c r="S4631" s="158"/>
      <c r="T4631" s="158"/>
      <c r="U4631" s="158"/>
      <c r="V4631" s="158"/>
      <c r="W4631" s="158"/>
    </row>
    <row r="4632" spans="1:23">
      <c r="A4632" s="163"/>
      <c r="B4632" s="159"/>
      <c r="C4632" s="159"/>
      <c r="D4632" s="160"/>
      <c r="E4632" s="154"/>
      <c r="F4632" s="154"/>
      <c r="G4632" s="154"/>
      <c r="H4632" s="154"/>
      <c r="I4632" s="154"/>
      <c r="J4632" s="154"/>
      <c r="K4632" s="154"/>
      <c r="L4632" s="158"/>
      <c r="M4632" s="158"/>
      <c r="N4632" s="158"/>
      <c r="O4632" s="158"/>
      <c r="P4632" s="158"/>
      <c r="Q4632" s="158"/>
      <c r="R4632" s="158"/>
      <c r="S4632" s="158"/>
      <c r="T4632" s="158"/>
      <c r="U4632" s="158"/>
      <c r="V4632" s="158"/>
      <c r="W4632" s="158"/>
    </row>
    <row r="4633" spans="1:23">
      <c r="A4633" s="154"/>
      <c r="B4633" s="155"/>
      <c r="C4633" s="155"/>
      <c r="D4633" s="156"/>
      <c r="E4633" s="157"/>
      <c r="F4633" s="158"/>
      <c r="G4633" s="158"/>
      <c r="H4633" s="158"/>
      <c r="I4633" s="158"/>
      <c r="J4633" s="158"/>
      <c r="K4633" s="158"/>
      <c r="L4633" s="158"/>
      <c r="M4633" s="158"/>
      <c r="N4633" s="158"/>
      <c r="O4633" s="158"/>
      <c r="P4633" s="158"/>
      <c r="Q4633" s="158"/>
      <c r="R4633" s="158"/>
      <c r="S4633" s="158"/>
      <c r="T4633" s="158"/>
      <c r="U4633" s="158"/>
      <c r="V4633" s="158"/>
      <c r="W4633" s="158"/>
    </row>
    <row r="4634" spans="1:23">
      <c r="A4634" s="154"/>
      <c r="B4634" s="159"/>
      <c r="C4634" s="159"/>
      <c r="D4634" s="160"/>
      <c r="E4634" s="161"/>
      <c r="F4634" s="162"/>
      <c r="G4634" s="162"/>
      <c r="H4634" s="162"/>
      <c r="I4634" s="162"/>
      <c r="J4634" s="162"/>
      <c r="K4634" s="162"/>
      <c r="L4634" s="158"/>
      <c r="M4634" s="158"/>
      <c r="N4634" s="158"/>
      <c r="O4634" s="158"/>
      <c r="P4634" s="158"/>
      <c r="Q4634" s="158"/>
      <c r="R4634" s="158"/>
      <c r="S4634" s="158"/>
      <c r="T4634" s="158"/>
      <c r="U4634" s="158"/>
      <c r="V4634" s="158"/>
      <c r="W4634" s="158"/>
    </row>
    <row r="4635" spans="1:23">
      <c r="A4635" s="163"/>
      <c r="B4635" s="159"/>
      <c r="C4635" s="159"/>
      <c r="D4635" s="160"/>
      <c r="E4635" s="154"/>
      <c r="F4635" s="154"/>
      <c r="G4635" s="154"/>
      <c r="H4635" s="154"/>
      <c r="I4635" s="154"/>
      <c r="J4635" s="154"/>
      <c r="K4635" s="154"/>
      <c r="L4635" s="158"/>
      <c r="M4635" s="158"/>
      <c r="N4635" s="158"/>
      <c r="O4635" s="158"/>
      <c r="P4635" s="158"/>
      <c r="Q4635" s="158"/>
      <c r="R4635" s="158"/>
      <c r="S4635" s="158"/>
      <c r="T4635" s="158"/>
      <c r="U4635" s="158"/>
      <c r="V4635" s="158"/>
      <c r="W4635" s="158"/>
    </row>
    <row r="4636" spans="1:23">
      <c r="A4636" s="154"/>
      <c r="B4636" s="155"/>
      <c r="C4636" s="155"/>
      <c r="D4636" s="156"/>
      <c r="E4636" s="157"/>
      <c r="F4636" s="158"/>
      <c r="G4636" s="158"/>
      <c r="H4636" s="158"/>
      <c r="I4636" s="158"/>
      <c r="J4636" s="158"/>
      <c r="K4636" s="158"/>
      <c r="L4636" s="158"/>
      <c r="M4636" s="158"/>
      <c r="N4636" s="158"/>
      <c r="O4636" s="158"/>
      <c r="P4636" s="158"/>
      <c r="Q4636" s="158"/>
      <c r="R4636" s="158"/>
      <c r="S4636" s="158"/>
      <c r="T4636" s="158"/>
      <c r="U4636" s="158"/>
      <c r="V4636" s="158"/>
      <c r="W4636" s="158"/>
    </row>
    <row r="4637" spans="1:23">
      <c r="A4637" s="154"/>
      <c r="B4637" s="159"/>
      <c r="C4637" s="159"/>
      <c r="D4637" s="160"/>
      <c r="E4637" s="161"/>
      <c r="F4637" s="162"/>
      <c r="G4637" s="162"/>
      <c r="H4637" s="162"/>
      <c r="I4637" s="162"/>
      <c r="J4637" s="162"/>
      <c r="K4637" s="162"/>
      <c r="L4637" s="158"/>
      <c r="M4637" s="158"/>
      <c r="N4637" s="158"/>
      <c r="O4637" s="158"/>
      <c r="P4637" s="158"/>
      <c r="Q4637" s="158"/>
      <c r="R4637" s="158"/>
      <c r="S4637" s="158"/>
      <c r="T4637" s="158"/>
      <c r="U4637" s="158"/>
      <c r="V4637" s="158"/>
      <c r="W4637" s="158"/>
    </row>
    <row r="4638" spans="1:23">
      <c r="A4638" s="163"/>
      <c r="B4638" s="159"/>
      <c r="C4638" s="159"/>
      <c r="D4638" s="160"/>
      <c r="E4638" s="154"/>
      <c r="F4638" s="154"/>
      <c r="G4638" s="154"/>
      <c r="H4638" s="154"/>
      <c r="I4638" s="154"/>
      <c r="J4638" s="154"/>
      <c r="K4638" s="154"/>
      <c r="L4638" s="158"/>
      <c r="M4638" s="158"/>
      <c r="N4638" s="158"/>
      <c r="O4638" s="158"/>
      <c r="P4638" s="158"/>
      <c r="Q4638" s="158"/>
      <c r="R4638" s="158"/>
      <c r="S4638" s="158"/>
      <c r="T4638" s="158"/>
      <c r="U4638" s="158"/>
      <c r="V4638" s="158"/>
      <c r="W4638" s="158"/>
    </row>
    <row r="4639" spans="1:23">
      <c r="A4639" s="154"/>
      <c r="B4639" s="155"/>
      <c r="C4639" s="155"/>
      <c r="D4639" s="156"/>
      <c r="E4639" s="157"/>
      <c r="F4639" s="158"/>
      <c r="G4639" s="158"/>
      <c r="H4639" s="158"/>
      <c r="I4639" s="158"/>
      <c r="J4639" s="158"/>
      <c r="K4639" s="158"/>
      <c r="L4639" s="158"/>
      <c r="M4639" s="158"/>
      <c r="N4639" s="158"/>
      <c r="O4639" s="158"/>
      <c r="P4639" s="158"/>
      <c r="Q4639" s="158"/>
      <c r="R4639" s="158"/>
      <c r="S4639" s="158"/>
      <c r="T4639" s="158"/>
      <c r="U4639" s="158"/>
      <c r="V4639" s="158"/>
      <c r="W4639" s="158"/>
    </row>
    <row r="4640" spans="1:23">
      <c r="A4640" s="154"/>
      <c r="B4640" s="159"/>
      <c r="C4640" s="159"/>
      <c r="D4640" s="160"/>
      <c r="E4640" s="161"/>
      <c r="F4640" s="162"/>
      <c r="G4640" s="162"/>
      <c r="H4640" s="162"/>
      <c r="I4640" s="162"/>
      <c r="J4640" s="162"/>
      <c r="K4640" s="162"/>
      <c r="L4640" s="158"/>
      <c r="M4640" s="158"/>
      <c r="N4640" s="158"/>
      <c r="O4640" s="158"/>
      <c r="P4640" s="158"/>
      <c r="Q4640" s="158"/>
      <c r="R4640" s="158"/>
      <c r="S4640" s="158"/>
      <c r="T4640" s="158"/>
      <c r="U4640" s="158"/>
      <c r="V4640" s="158"/>
      <c r="W4640" s="158"/>
    </row>
    <row r="4641" spans="1:23">
      <c r="A4641" s="163"/>
      <c r="B4641" s="159"/>
      <c r="C4641" s="159"/>
      <c r="D4641" s="160"/>
      <c r="E4641" s="154"/>
      <c r="F4641" s="154"/>
      <c r="G4641" s="154"/>
      <c r="H4641" s="154"/>
      <c r="I4641" s="154"/>
      <c r="J4641" s="154"/>
      <c r="K4641" s="154"/>
      <c r="L4641" s="158"/>
      <c r="M4641" s="158"/>
      <c r="N4641" s="158"/>
      <c r="O4641" s="158"/>
      <c r="P4641" s="158"/>
      <c r="Q4641" s="158"/>
      <c r="R4641" s="158"/>
      <c r="S4641" s="158"/>
      <c r="T4641" s="158"/>
      <c r="U4641" s="158"/>
      <c r="V4641" s="158"/>
      <c r="W4641" s="158"/>
    </row>
    <row r="4642" spans="1:23">
      <c r="A4642" s="154"/>
      <c r="B4642" s="155"/>
      <c r="C4642" s="155"/>
      <c r="D4642" s="156"/>
      <c r="E4642" s="157"/>
      <c r="F4642" s="158"/>
      <c r="G4642" s="158"/>
      <c r="H4642" s="158"/>
      <c r="I4642" s="158"/>
      <c r="J4642" s="158"/>
      <c r="K4642" s="158"/>
      <c r="L4642" s="158"/>
      <c r="M4642" s="158"/>
      <c r="N4642" s="158"/>
      <c r="O4642" s="158"/>
      <c r="P4642" s="158"/>
      <c r="Q4642" s="158"/>
      <c r="R4642" s="158"/>
      <c r="S4642" s="158"/>
      <c r="T4642" s="158"/>
      <c r="U4642" s="158"/>
      <c r="V4642" s="158"/>
      <c r="W4642" s="158"/>
    </row>
    <row r="4643" spans="1:23">
      <c r="A4643" s="154"/>
      <c r="B4643" s="159"/>
      <c r="C4643" s="159"/>
      <c r="D4643" s="160"/>
      <c r="E4643" s="161"/>
      <c r="F4643" s="162"/>
      <c r="G4643" s="162"/>
      <c r="H4643" s="162"/>
      <c r="I4643" s="162"/>
      <c r="J4643" s="162"/>
      <c r="K4643" s="162"/>
      <c r="L4643" s="158"/>
      <c r="M4643" s="158"/>
      <c r="N4643" s="158"/>
      <c r="O4643" s="158"/>
      <c r="P4643" s="158"/>
      <c r="Q4643" s="158"/>
      <c r="R4643" s="158"/>
      <c r="S4643" s="158"/>
      <c r="T4643" s="158"/>
      <c r="U4643" s="158"/>
      <c r="V4643" s="158"/>
      <c r="W4643" s="158"/>
    </row>
    <row r="4644" spans="1:23">
      <c r="A4644" s="163"/>
      <c r="B4644" s="159"/>
      <c r="C4644" s="159"/>
      <c r="D4644" s="160"/>
      <c r="E4644" s="154"/>
      <c r="F4644" s="154"/>
      <c r="G4644" s="154"/>
      <c r="H4644" s="154"/>
      <c r="I4644" s="154"/>
      <c r="J4644" s="154"/>
      <c r="K4644" s="154"/>
      <c r="L4644" s="158"/>
      <c r="M4644" s="158"/>
      <c r="N4644" s="158"/>
      <c r="O4644" s="158"/>
      <c r="P4644" s="158"/>
      <c r="Q4644" s="158"/>
      <c r="R4644" s="158"/>
      <c r="S4644" s="158"/>
      <c r="T4644" s="158"/>
      <c r="U4644" s="158"/>
      <c r="V4644" s="158"/>
      <c r="W4644" s="158"/>
    </row>
    <row r="4645" spans="1:23">
      <c r="A4645" s="154"/>
      <c r="B4645" s="155"/>
      <c r="C4645" s="155"/>
      <c r="D4645" s="156"/>
      <c r="E4645" s="157"/>
      <c r="F4645" s="158"/>
      <c r="G4645" s="158"/>
      <c r="H4645" s="158"/>
      <c r="I4645" s="158"/>
      <c r="J4645" s="158"/>
      <c r="K4645" s="158"/>
      <c r="L4645" s="158"/>
      <c r="M4645" s="158"/>
      <c r="N4645" s="158"/>
      <c r="O4645" s="158"/>
      <c r="P4645" s="158"/>
      <c r="Q4645" s="158"/>
      <c r="R4645" s="158"/>
      <c r="S4645" s="158"/>
      <c r="T4645" s="158"/>
      <c r="U4645" s="158"/>
      <c r="V4645" s="158"/>
      <c r="W4645" s="158"/>
    </row>
    <row r="4646" spans="1:23">
      <c r="A4646" s="154"/>
      <c r="B4646" s="159"/>
      <c r="C4646" s="159"/>
      <c r="D4646" s="160"/>
      <c r="E4646" s="161"/>
      <c r="F4646" s="162"/>
      <c r="G4646" s="162"/>
      <c r="H4646" s="162"/>
      <c r="I4646" s="162"/>
      <c r="J4646" s="162"/>
      <c r="K4646" s="162"/>
      <c r="L4646" s="158"/>
      <c r="M4646" s="158"/>
      <c r="N4646" s="158"/>
      <c r="O4646" s="158"/>
      <c r="P4646" s="158"/>
      <c r="Q4646" s="158"/>
      <c r="R4646" s="158"/>
      <c r="S4646" s="158"/>
      <c r="T4646" s="158"/>
      <c r="U4646" s="158"/>
      <c r="V4646" s="158"/>
      <c r="W4646" s="158"/>
    </row>
    <row r="4647" spans="1:23">
      <c r="A4647" s="163"/>
      <c r="B4647" s="159"/>
      <c r="C4647" s="159"/>
      <c r="D4647" s="160"/>
      <c r="E4647" s="154"/>
      <c r="F4647" s="154"/>
      <c r="G4647" s="154"/>
      <c r="H4647" s="154"/>
      <c r="I4647" s="154"/>
      <c r="J4647" s="154"/>
      <c r="K4647" s="154"/>
      <c r="L4647" s="158"/>
      <c r="M4647" s="158"/>
      <c r="N4647" s="158"/>
      <c r="O4647" s="158"/>
      <c r="P4647" s="158"/>
      <c r="Q4647" s="158"/>
      <c r="R4647" s="158"/>
      <c r="S4647" s="158"/>
      <c r="T4647" s="158"/>
      <c r="U4647" s="158"/>
      <c r="V4647" s="158"/>
      <c r="W4647" s="158"/>
    </row>
    <row r="4648" spans="1:23">
      <c r="A4648" s="154"/>
      <c r="B4648" s="155"/>
      <c r="C4648" s="155"/>
      <c r="D4648" s="156"/>
      <c r="E4648" s="157"/>
      <c r="F4648" s="158"/>
      <c r="G4648" s="158"/>
      <c r="H4648" s="158"/>
      <c r="I4648" s="158"/>
      <c r="J4648" s="158"/>
      <c r="K4648" s="158"/>
      <c r="L4648" s="158"/>
      <c r="M4648" s="158"/>
      <c r="N4648" s="158"/>
      <c r="O4648" s="158"/>
      <c r="P4648" s="158"/>
      <c r="Q4648" s="158"/>
      <c r="R4648" s="158"/>
      <c r="S4648" s="158"/>
      <c r="T4648" s="158"/>
      <c r="U4648" s="158"/>
      <c r="V4648" s="158"/>
      <c r="W4648" s="158"/>
    </row>
    <row r="4649" spans="1:23">
      <c r="A4649" s="154"/>
      <c r="B4649" s="159"/>
      <c r="C4649" s="159"/>
      <c r="D4649" s="160"/>
      <c r="E4649" s="161"/>
      <c r="F4649" s="162"/>
      <c r="G4649" s="162"/>
      <c r="H4649" s="162"/>
      <c r="I4649" s="162"/>
      <c r="J4649" s="162"/>
      <c r="K4649" s="162"/>
      <c r="L4649" s="158"/>
      <c r="M4649" s="158"/>
      <c r="N4649" s="158"/>
      <c r="O4649" s="158"/>
      <c r="P4649" s="158"/>
      <c r="Q4649" s="158"/>
      <c r="R4649" s="158"/>
      <c r="S4649" s="158"/>
      <c r="T4649" s="158"/>
      <c r="U4649" s="158"/>
      <c r="V4649" s="158"/>
      <c r="W4649" s="158"/>
    </row>
    <row r="4650" spans="1:23">
      <c r="A4650" s="163"/>
      <c r="B4650" s="159"/>
      <c r="C4650" s="159"/>
      <c r="D4650" s="160"/>
      <c r="E4650" s="154"/>
      <c r="F4650" s="154"/>
      <c r="G4650" s="154"/>
      <c r="H4650" s="154"/>
      <c r="I4650" s="154"/>
      <c r="J4650" s="154"/>
      <c r="K4650" s="154"/>
      <c r="L4650" s="158"/>
      <c r="M4650" s="158"/>
      <c r="N4650" s="158"/>
      <c r="O4650" s="158"/>
      <c r="P4650" s="158"/>
      <c r="Q4650" s="158"/>
      <c r="R4650" s="158"/>
      <c r="S4650" s="158"/>
      <c r="T4650" s="158"/>
      <c r="U4650" s="158"/>
      <c r="V4650" s="158"/>
      <c r="W4650" s="158"/>
    </row>
    <row r="4651" spans="1:23">
      <c r="A4651" s="154"/>
      <c r="B4651" s="155"/>
      <c r="C4651" s="155"/>
      <c r="D4651" s="156"/>
      <c r="E4651" s="157"/>
      <c r="F4651" s="158"/>
      <c r="G4651" s="158"/>
      <c r="H4651" s="158"/>
      <c r="I4651" s="158"/>
      <c r="J4651" s="158"/>
      <c r="K4651" s="158"/>
      <c r="L4651" s="158"/>
      <c r="M4651" s="158"/>
      <c r="N4651" s="158"/>
      <c r="O4651" s="158"/>
      <c r="P4651" s="158"/>
      <c r="Q4651" s="158"/>
      <c r="R4651" s="158"/>
      <c r="S4651" s="158"/>
      <c r="T4651" s="158"/>
      <c r="U4651" s="158"/>
      <c r="V4651" s="158"/>
      <c r="W4651" s="158"/>
    </row>
    <row r="4652" spans="1:23">
      <c r="A4652" s="154"/>
      <c r="B4652" s="159"/>
      <c r="C4652" s="159"/>
      <c r="D4652" s="160"/>
      <c r="E4652" s="161"/>
      <c r="F4652" s="162"/>
      <c r="G4652" s="162"/>
      <c r="H4652" s="162"/>
      <c r="I4652" s="162"/>
      <c r="J4652" s="162"/>
      <c r="K4652" s="162"/>
      <c r="L4652" s="158"/>
      <c r="M4652" s="158"/>
      <c r="N4652" s="158"/>
      <c r="O4652" s="158"/>
      <c r="P4652" s="158"/>
      <c r="Q4652" s="158"/>
      <c r="R4652" s="158"/>
      <c r="S4652" s="158"/>
      <c r="T4652" s="158"/>
      <c r="U4652" s="158"/>
      <c r="V4652" s="158"/>
      <c r="W4652" s="158"/>
    </row>
    <row r="4653" spans="1:23">
      <c r="A4653" s="163"/>
      <c r="B4653" s="159"/>
      <c r="C4653" s="159"/>
      <c r="D4653" s="160"/>
      <c r="E4653" s="154"/>
      <c r="F4653" s="154"/>
      <c r="G4653" s="154"/>
      <c r="H4653" s="154"/>
      <c r="I4653" s="154"/>
      <c r="J4653" s="154"/>
      <c r="K4653" s="154"/>
      <c r="L4653" s="158"/>
      <c r="M4653" s="158"/>
      <c r="N4653" s="158"/>
      <c r="O4653" s="158"/>
      <c r="P4653" s="158"/>
      <c r="Q4653" s="158"/>
      <c r="R4653" s="158"/>
      <c r="S4653" s="158"/>
      <c r="T4653" s="158"/>
      <c r="U4653" s="158"/>
      <c r="V4653" s="158"/>
      <c r="W4653" s="158"/>
    </row>
    <row r="4654" spans="1:23">
      <c r="A4654" s="154"/>
      <c r="B4654" s="155"/>
      <c r="C4654" s="155"/>
      <c r="D4654" s="156"/>
      <c r="E4654" s="157"/>
      <c r="F4654" s="158"/>
      <c r="G4654" s="158"/>
      <c r="H4654" s="158"/>
      <c r="I4654" s="158"/>
      <c r="J4654" s="158"/>
      <c r="K4654" s="158"/>
      <c r="L4654" s="158"/>
      <c r="M4654" s="158"/>
      <c r="N4654" s="158"/>
      <c r="O4654" s="158"/>
      <c r="P4654" s="158"/>
      <c r="Q4654" s="158"/>
      <c r="R4654" s="158"/>
      <c r="S4654" s="158"/>
      <c r="T4654" s="158"/>
      <c r="U4654" s="158"/>
      <c r="V4654" s="158"/>
      <c r="W4654" s="158"/>
    </row>
    <row r="4655" spans="1:23">
      <c r="A4655" s="154"/>
      <c r="B4655" s="159"/>
      <c r="C4655" s="159"/>
      <c r="D4655" s="160"/>
      <c r="E4655" s="161"/>
      <c r="F4655" s="162"/>
      <c r="G4655" s="162"/>
      <c r="H4655" s="162"/>
      <c r="I4655" s="162"/>
      <c r="J4655" s="162"/>
      <c r="K4655" s="162"/>
      <c r="L4655" s="158"/>
      <c r="M4655" s="158"/>
      <c r="N4655" s="158"/>
      <c r="O4655" s="158"/>
      <c r="P4655" s="158"/>
      <c r="Q4655" s="158"/>
      <c r="R4655" s="158"/>
      <c r="S4655" s="158"/>
      <c r="T4655" s="158"/>
      <c r="U4655" s="158"/>
      <c r="V4655" s="158"/>
      <c r="W4655" s="158"/>
    </row>
    <row r="4656" spans="1:23">
      <c r="A4656" s="163"/>
      <c r="B4656" s="159"/>
      <c r="C4656" s="159"/>
      <c r="D4656" s="160"/>
      <c r="E4656" s="154"/>
      <c r="F4656" s="154"/>
      <c r="G4656" s="154"/>
      <c r="H4656" s="154"/>
      <c r="I4656" s="154"/>
      <c r="J4656" s="154"/>
      <c r="K4656" s="154"/>
      <c r="L4656" s="158"/>
      <c r="M4656" s="158"/>
      <c r="N4656" s="158"/>
      <c r="O4656" s="158"/>
      <c r="P4656" s="158"/>
      <c r="Q4656" s="158"/>
      <c r="R4656" s="158"/>
      <c r="S4656" s="158"/>
      <c r="T4656" s="158"/>
      <c r="U4656" s="158"/>
      <c r="V4656" s="158"/>
      <c r="W4656" s="158"/>
    </row>
    <row r="4657" spans="1:23">
      <c r="A4657" s="154"/>
      <c r="B4657" s="155"/>
      <c r="C4657" s="155"/>
      <c r="D4657" s="156"/>
      <c r="E4657" s="157"/>
      <c r="F4657" s="158"/>
      <c r="G4657" s="158"/>
      <c r="H4657" s="158"/>
      <c r="I4657" s="158"/>
      <c r="J4657" s="158"/>
      <c r="K4657" s="158"/>
      <c r="L4657" s="158"/>
      <c r="M4657" s="158"/>
      <c r="N4657" s="158"/>
      <c r="O4657" s="158"/>
      <c r="P4657" s="158"/>
      <c r="Q4657" s="158"/>
      <c r="R4657" s="158"/>
      <c r="S4657" s="158"/>
      <c r="T4657" s="158"/>
      <c r="U4657" s="158"/>
      <c r="V4657" s="158"/>
      <c r="W4657" s="158"/>
    </row>
    <row r="4658" spans="1:23">
      <c r="A4658" s="154"/>
      <c r="B4658" s="159"/>
      <c r="C4658" s="159"/>
      <c r="D4658" s="160"/>
      <c r="E4658" s="161"/>
      <c r="F4658" s="162"/>
      <c r="G4658" s="162"/>
      <c r="H4658" s="162"/>
      <c r="I4658" s="162"/>
      <c r="J4658" s="162"/>
      <c r="K4658" s="162"/>
      <c r="L4658" s="158"/>
      <c r="M4658" s="158"/>
      <c r="N4658" s="158"/>
      <c r="O4658" s="158"/>
      <c r="P4658" s="158"/>
      <c r="Q4658" s="158"/>
      <c r="R4658" s="158"/>
      <c r="S4658" s="158"/>
      <c r="T4658" s="158"/>
      <c r="U4658" s="158"/>
      <c r="V4658" s="158"/>
      <c r="W4658" s="158"/>
    </row>
    <row r="4659" spans="1:23">
      <c r="A4659" s="163"/>
      <c r="B4659" s="159"/>
      <c r="C4659" s="159"/>
      <c r="D4659" s="160"/>
      <c r="E4659" s="154"/>
      <c r="F4659" s="154"/>
      <c r="G4659" s="154"/>
      <c r="H4659" s="154"/>
      <c r="I4659" s="154"/>
      <c r="J4659" s="154"/>
      <c r="K4659" s="154"/>
      <c r="L4659" s="158"/>
      <c r="M4659" s="158"/>
      <c r="N4659" s="158"/>
      <c r="O4659" s="158"/>
      <c r="P4659" s="158"/>
      <c r="Q4659" s="158"/>
      <c r="R4659" s="158"/>
      <c r="S4659" s="158"/>
      <c r="T4659" s="158"/>
      <c r="U4659" s="158"/>
      <c r="V4659" s="158"/>
      <c r="W4659" s="158"/>
    </row>
    <row r="4660" spans="1:23">
      <c r="A4660" s="154"/>
      <c r="B4660" s="155"/>
      <c r="C4660" s="155"/>
      <c r="D4660" s="156"/>
      <c r="E4660" s="157"/>
      <c r="F4660" s="158"/>
      <c r="G4660" s="158"/>
      <c r="H4660" s="158"/>
      <c r="I4660" s="158"/>
      <c r="J4660" s="158"/>
      <c r="K4660" s="158"/>
      <c r="L4660" s="158"/>
      <c r="M4660" s="158"/>
      <c r="N4660" s="158"/>
      <c r="O4660" s="158"/>
      <c r="P4660" s="158"/>
      <c r="Q4660" s="158"/>
      <c r="R4660" s="158"/>
      <c r="S4660" s="158"/>
      <c r="T4660" s="158"/>
      <c r="U4660" s="158"/>
      <c r="V4660" s="158"/>
      <c r="W4660" s="158"/>
    </row>
    <row r="4661" spans="1:23">
      <c r="A4661" s="154"/>
      <c r="B4661" s="159"/>
      <c r="C4661" s="159"/>
      <c r="D4661" s="160"/>
      <c r="E4661" s="161"/>
      <c r="F4661" s="162"/>
      <c r="G4661" s="162"/>
      <c r="H4661" s="162"/>
      <c r="I4661" s="162"/>
      <c r="J4661" s="162"/>
      <c r="K4661" s="162"/>
      <c r="L4661" s="158"/>
      <c r="M4661" s="158"/>
      <c r="N4661" s="158"/>
      <c r="O4661" s="158"/>
      <c r="P4661" s="158"/>
      <c r="Q4661" s="158"/>
      <c r="R4661" s="158"/>
      <c r="S4661" s="158"/>
      <c r="T4661" s="158"/>
      <c r="U4661" s="158"/>
      <c r="V4661" s="158"/>
      <c r="W4661" s="158"/>
    </row>
    <row r="4662" spans="1:23">
      <c r="A4662" s="163"/>
      <c r="B4662" s="159"/>
      <c r="C4662" s="159"/>
      <c r="D4662" s="160"/>
      <c r="E4662" s="154"/>
      <c r="F4662" s="154"/>
      <c r="G4662" s="154"/>
      <c r="H4662" s="154"/>
      <c r="I4662" s="154"/>
      <c r="J4662" s="154"/>
      <c r="K4662" s="154"/>
      <c r="L4662" s="158"/>
      <c r="M4662" s="158"/>
      <c r="N4662" s="158"/>
      <c r="O4662" s="158"/>
      <c r="P4662" s="158"/>
      <c r="Q4662" s="158"/>
      <c r="R4662" s="158"/>
      <c r="S4662" s="158"/>
      <c r="T4662" s="158"/>
      <c r="U4662" s="158"/>
      <c r="V4662" s="158"/>
      <c r="W4662" s="158"/>
    </row>
    <row r="4663" spans="1:23">
      <c r="A4663" s="154"/>
      <c r="B4663" s="155"/>
      <c r="C4663" s="155"/>
      <c r="D4663" s="156"/>
      <c r="E4663" s="157"/>
      <c r="F4663" s="158"/>
      <c r="G4663" s="158"/>
      <c r="H4663" s="158"/>
      <c r="I4663" s="158"/>
      <c r="J4663" s="158"/>
      <c r="K4663" s="158"/>
      <c r="L4663" s="158"/>
      <c r="M4663" s="158"/>
      <c r="N4663" s="158"/>
      <c r="O4663" s="158"/>
      <c r="P4663" s="158"/>
      <c r="Q4663" s="158"/>
      <c r="R4663" s="158"/>
      <c r="S4663" s="158"/>
      <c r="T4663" s="158"/>
      <c r="U4663" s="158"/>
      <c r="V4663" s="158"/>
      <c r="W4663" s="158"/>
    </row>
    <row r="4664" spans="1:23">
      <c r="A4664" s="154"/>
      <c r="B4664" s="159"/>
      <c r="C4664" s="159"/>
      <c r="D4664" s="160"/>
      <c r="E4664" s="161"/>
      <c r="F4664" s="162"/>
      <c r="G4664" s="162"/>
      <c r="H4664" s="162"/>
      <c r="I4664" s="162"/>
      <c r="J4664" s="162"/>
      <c r="K4664" s="162"/>
      <c r="L4664" s="158"/>
      <c r="M4664" s="158"/>
      <c r="N4664" s="158"/>
      <c r="O4664" s="158"/>
      <c r="P4664" s="158"/>
      <c r="Q4664" s="158"/>
      <c r="R4664" s="158"/>
      <c r="S4664" s="158"/>
      <c r="T4664" s="158"/>
      <c r="U4664" s="158"/>
      <c r="V4664" s="158"/>
      <c r="W4664" s="158"/>
    </row>
    <row r="4665" spans="1:23">
      <c r="A4665" s="163"/>
      <c r="B4665" s="159"/>
      <c r="C4665" s="159"/>
      <c r="D4665" s="160"/>
      <c r="E4665" s="154"/>
      <c r="F4665" s="154"/>
      <c r="G4665" s="154"/>
      <c r="H4665" s="154"/>
      <c r="I4665" s="154"/>
      <c r="J4665" s="154"/>
      <c r="K4665" s="154"/>
      <c r="L4665" s="158"/>
      <c r="M4665" s="158"/>
      <c r="N4665" s="158"/>
      <c r="O4665" s="158"/>
      <c r="P4665" s="158"/>
      <c r="Q4665" s="158"/>
      <c r="R4665" s="158"/>
      <c r="S4665" s="158"/>
      <c r="T4665" s="158"/>
      <c r="U4665" s="158"/>
      <c r="V4665" s="158"/>
      <c r="W4665" s="158"/>
    </row>
    <row r="4666" spans="1:23">
      <c r="A4666" s="154"/>
      <c r="B4666" s="155"/>
      <c r="C4666" s="155"/>
      <c r="D4666" s="156"/>
      <c r="E4666" s="157"/>
      <c r="F4666" s="158"/>
      <c r="G4666" s="158"/>
      <c r="H4666" s="158"/>
      <c r="I4666" s="158"/>
      <c r="J4666" s="158"/>
      <c r="K4666" s="158"/>
      <c r="L4666" s="158"/>
      <c r="M4666" s="158"/>
      <c r="N4666" s="158"/>
      <c r="O4666" s="158"/>
      <c r="P4666" s="158"/>
      <c r="Q4666" s="158"/>
      <c r="R4666" s="158"/>
      <c r="S4666" s="158"/>
      <c r="T4666" s="158"/>
      <c r="U4666" s="158"/>
      <c r="V4666" s="158"/>
      <c r="W4666" s="158"/>
    </row>
    <row r="4667" spans="1:23">
      <c r="A4667" s="154"/>
      <c r="B4667" s="159"/>
      <c r="C4667" s="159"/>
      <c r="D4667" s="160"/>
      <c r="E4667" s="161"/>
      <c r="F4667" s="162"/>
      <c r="G4667" s="162"/>
      <c r="H4667" s="162"/>
      <c r="I4667" s="162"/>
      <c r="J4667" s="162"/>
      <c r="K4667" s="162"/>
      <c r="L4667" s="158"/>
      <c r="M4667" s="158"/>
      <c r="N4667" s="158"/>
      <c r="O4667" s="158"/>
      <c r="P4667" s="158"/>
      <c r="Q4667" s="158"/>
      <c r="R4667" s="158"/>
      <c r="S4667" s="158"/>
      <c r="T4667" s="158"/>
      <c r="U4667" s="158"/>
      <c r="V4667" s="158"/>
      <c r="W4667" s="158"/>
    </row>
    <row r="4668" spans="1:23">
      <c r="A4668" s="163"/>
      <c r="B4668" s="159"/>
      <c r="C4668" s="159"/>
      <c r="D4668" s="160"/>
      <c r="E4668" s="154"/>
      <c r="F4668" s="154"/>
      <c r="G4668" s="154"/>
      <c r="H4668" s="154"/>
      <c r="I4668" s="154"/>
      <c r="J4668" s="154"/>
      <c r="K4668" s="154"/>
      <c r="L4668" s="158"/>
      <c r="M4668" s="158"/>
      <c r="N4668" s="158"/>
      <c r="O4668" s="158"/>
      <c r="P4668" s="158"/>
      <c r="Q4668" s="158"/>
      <c r="R4668" s="158"/>
      <c r="S4668" s="158"/>
      <c r="T4668" s="158"/>
      <c r="U4668" s="158"/>
      <c r="V4668" s="158"/>
      <c r="W4668" s="158"/>
    </row>
    <row r="4669" spans="1:23">
      <c r="A4669" s="154"/>
      <c r="B4669" s="155"/>
      <c r="C4669" s="155"/>
      <c r="D4669" s="156"/>
      <c r="E4669" s="157"/>
      <c r="F4669" s="158"/>
      <c r="G4669" s="158"/>
      <c r="H4669" s="158"/>
      <c r="I4669" s="158"/>
      <c r="J4669" s="158"/>
      <c r="K4669" s="158"/>
      <c r="L4669" s="158"/>
      <c r="M4669" s="158"/>
      <c r="N4669" s="158"/>
      <c r="O4669" s="158"/>
      <c r="P4669" s="158"/>
      <c r="Q4669" s="158"/>
      <c r="R4669" s="158"/>
      <c r="S4669" s="158"/>
      <c r="T4669" s="158"/>
      <c r="U4669" s="158"/>
      <c r="V4669" s="158"/>
      <c r="W4669" s="158"/>
    </row>
    <row r="4670" spans="1:23">
      <c r="A4670" s="154"/>
      <c r="B4670" s="161"/>
      <c r="C4670" s="161"/>
      <c r="D4670" s="160"/>
      <c r="E4670" s="164"/>
      <c r="F4670" s="162"/>
      <c r="G4670" s="162"/>
      <c r="H4670" s="162"/>
      <c r="I4670" s="162"/>
      <c r="J4670" s="162"/>
      <c r="K4670" s="162"/>
      <c r="L4670" s="158"/>
      <c r="M4670" s="158"/>
      <c r="N4670" s="158"/>
      <c r="O4670" s="158"/>
      <c r="P4670" s="158"/>
      <c r="Q4670" s="158"/>
      <c r="R4670" s="158"/>
      <c r="S4670" s="158"/>
      <c r="T4670" s="158"/>
      <c r="U4670" s="158"/>
      <c r="V4670" s="158"/>
      <c r="W4670" s="158"/>
    </row>
    <row r="4671" spans="1:23">
      <c r="A4671" s="163"/>
      <c r="B4671" s="161"/>
      <c r="C4671" s="161"/>
      <c r="D4671" s="160"/>
      <c r="E4671" s="164"/>
      <c r="F4671" s="160"/>
      <c r="G4671" s="160"/>
      <c r="H4671" s="160"/>
      <c r="I4671" s="160"/>
      <c r="J4671" s="160"/>
      <c r="K4671" s="160"/>
      <c r="L4671" s="158"/>
      <c r="M4671" s="158"/>
      <c r="N4671" s="158"/>
      <c r="O4671" s="158"/>
      <c r="P4671" s="158"/>
      <c r="Q4671" s="158"/>
      <c r="R4671" s="158"/>
      <c r="S4671" s="158"/>
      <c r="T4671" s="158"/>
      <c r="U4671" s="158"/>
      <c r="V4671" s="158"/>
      <c r="W4671" s="158"/>
    </row>
    <row r="4672" spans="1:23">
      <c r="A4672" s="154"/>
      <c r="B4672" s="155"/>
      <c r="C4672" s="155"/>
      <c r="D4672" s="156"/>
      <c r="E4672" s="157"/>
      <c r="F4672" s="158"/>
      <c r="G4672" s="158"/>
      <c r="H4672" s="158"/>
      <c r="I4672" s="158"/>
      <c r="J4672" s="158"/>
      <c r="K4672" s="158"/>
      <c r="L4672" s="158"/>
      <c r="M4672" s="158"/>
      <c r="N4672" s="158"/>
      <c r="O4672" s="158"/>
      <c r="P4672" s="158"/>
      <c r="Q4672" s="158"/>
      <c r="R4672" s="158"/>
      <c r="S4672" s="158"/>
      <c r="T4672" s="158"/>
      <c r="U4672" s="158"/>
      <c r="V4672" s="158"/>
      <c r="W4672" s="158"/>
    </row>
    <row r="4673" spans="1:23">
      <c r="A4673" s="154"/>
      <c r="B4673" s="161"/>
      <c r="C4673" s="161"/>
      <c r="D4673" s="160"/>
      <c r="E4673" s="164"/>
      <c r="F4673" s="162"/>
      <c r="G4673" s="162"/>
      <c r="H4673" s="162"/>
      <c r="I4673" s="162"/>
      <c r="J4673" s="162"/>
      <c r="K4673" s="162"/>
      <c r="L4673" s="158"/>
      <c r="M4673" s="158"/>
      <c r="N4673" s="158"/>
      <c r="O4673" s="158"/>
      <c r="P4673" s="158"/>
      <c r="Q4673" s="158"/>
      <c r="R4673" s="158"/>
      <c r="S4673" s="158"/>
      <c r="T4673" s="158"/>
      <c r="U4673" s="158"/>
      <c r="V4673" s="158"/>
      <c r="W4673" s="158"/>
    </row>
    <row r="4674" spans="1:23">
      <c r="A4674" s="163"/>
      <c r="B4674" s="161"/>
      <c r="C4674" s="161"/>
      <c r="D4674" s="160"/>
      <c r="E4674" s="164"/>
      <c r="F4674" s="160"/>
      <c r="G4674" s="160"/>
      <c r="H4674" s="160"/>
      <c r="I4674" s="160"/>
      <c r="J4674" s="160"/>
      <c r="K4674" s="160"/>
      <c r="L4674" s="158"/>
      <c r="M4674" s="158"/>
      <c r="N4674" s="158"/>
      <c r="O4674" s="158"/>
      <c r="P4674" s="158"/>
      <c r="Q4674" s="158"/>
      <c r="R4674" s="158"/>
      <c r="S4674" s="158"/>
      <c r="T4674" s="158"/>
      <c r="U4674" s="158"/>
      <c r="V4674" s="158"/>
      <c r="W4674" s="158"/>
    </row>
    <row r="4675" spans="1:23">
      <c r="A4675" s="154"/>
      <c r="B4675" s="155"/>
      <c r="C4675" s="155"/>
      <c r="D4675" s="156"/>
      <c r="E4675" s="157"/>
      <c r="F4675" s="158"/>
      <c r="G4675" s="158"/>
      <c r="H4675" s="158"/>
      <c r="I4675" s="158"/>
      <c r="J4675" s="158"/>
      <c r="K4675" s="158"/>
      <c r="L4675" s="158"/>
      <c r="M4675" s="158"/>
      <c r="N4675" s="158"/>
      <c r="O4675" s="158"/>
      <c r="P4675" s="158"/>
      <c r="Q4675" s="158"/>
      <c r="R4675" s="158"/>
      <c r="S4675" s="158"/>
      <c r="T4675" s="158"/>
      <c r="U4675" s="158"/>
      <c r="V4675" s="158"/>
      <c r="W4675" s="158"/>
    </row>
    <row r="4676" spans="1:23">
      <c r="A4676" s="154"/>
      <c r="B4676" s="161"/>
      <c r="C4676" s="161"/>
      <c r="D4676" s="160"/>
      <c r="E4676" s="164"/>
      <c r="F4676" s="162"/>
      <c r="G4676" s="162"/>
      <c r="H4676" s="162"/>
      <c r="I4676" s="162"/>
      <c r="J4676" s="162"/>
      <c r="K4676" s="162"/>
      <c r="L4676" s="158"/>
      <c r="M4676" s="158"/>
      <c r="N4676" s="158"/>
      <c r="O4676" s="158"/>
      <c r="P4676" s="158"/>
      <c r="Q4676" s="158"/>
      <c r="R4676" s="158"/>
      <c r="S4676" s="158"/>
      <c r="T4676" s="158"/>
      <c r="U4676" s="158"/>
      <c r="V4676" s="158"/>
      <c r="W4676" s="158"/>
    </row>
    <row r="4677" spans="1:23">
      <c r="A4677" s="163"/>
      <c r="B4677" s="161"/>
      <c r="C4677" s="161"/>
      <c r="D4677" s="160"/>
      <c r="E4677" s="164"/>
      <c r="F4677" s="160"/>
      <c r="G4677" s="160"/>
      <c r="H4677" s="160"/>
      <c r="I4677" s="160"/>
      <c r="J4677" s="160"/>
      <c r="K4677" s="160"/>
      <c r="L4677" s="158"/>
      <c r="M4677" s="158"/>
      <c r="N4677" s="158"/>
      <c r="O4677" s="158"/>
      <c r="P4677" s="158"/>
      <c r="Q4677" s="158"/>
      <c r="R4677" s="158"/>
      <c r="S4677" s="158"/>
      <c r="T4677" s="158"/>
      <c r="U4677" s="158"/>
      <c r="V4677" s="158"/>
      <c r="W4677" s="158"/>
    </row>
    <row r="4678" spans="1:23">
      <c r="A4678" s="154"/>
      <c r="B4678" s="155"/>
      <c r="C4678" s="155"/>
      <c r="D4678" s="156"/>
      <c r="E4678" s="157"/>
      <c r="F4678" s="158"/>
      <c r="G4678" s="158"/>
      <c r="H4678" s="158"/>
      <c r="I4678" s="158"/>
      <c r="J4678" s="158"/>
      <c r="K4678" s="158"/>
      <c r="L4678" s="158"/>
      <c r="M4678" s="158"/>
      <c r="N4678" s="158"/>
      <c r="O4678" s="158"/>
      <c r="P4678" s="158"/>
      <c r="Q4678" s="158"/>
      <c r="R4678" s="158"/>
      <c r="S4678" s="158"/>
      <c r="T4678" s="158"/>
      <c r="U4678" s="158"/>
      <c r="V4678" s="158"/>
      <c r="W4678" s="158"/>
    </row>
    <row r="4679" spans="1:23">
      <c r="A4679" s="154"/>
      <c r="B4679" s="161"/>
      <c r="C4679" s="161"/>
      <c r="D4679" s="160"/>
      <c r="E4679" s="164"/>
      <c r="F4679" s="162"/>
      <c r="G4679" s="162"/>
      <c r="H4679" s="162"/>
      <c r="I4679" s="162"/>
      <c r="J4679" s="162"/>
      <c r="K4679" s="162"/>
      <c r="L4679" s="158"/>
      <c r="M4679" s="158"/>
      <c r="N4679" s="158"/>
      <c r="O4679" s="158"/>
      <c r="P4679" s="158"/>
      <c r="Q4679" s="158"/>
      <c r="R4679" s="158"/>
      <c r="S4679" s="158"/>
      <c r="T4679" s="158"/>
      <c r="U4679" s="158"/>
      <c r="V4679" s="158"/>
      <c r="W4679" s="158"/>
    </row>
    <row r="4680" spans="1:23">
      <c r="A4680" s="163"/>
      <c r="B4680" s="161"/>
      <c r="C4680" s="161"/>
      <c r="D4680" s="160"/>
      <c r="E4680" s="164"/>
      <c r="F4680" s="160"/>
      <c r="G4680" s="160"/>
      <c r="H4680" s="160"/>
      <c r="I4680" s="160"/>
      <c r="J4680" s="160"/>
      <c r="K4680" s="160"/>
      <c r="L4680" s="158"/>
      <c r="M4680" s="158"/>
      <c r="N4680" s="158"/>
      <c r="O4680" s="158"/>
      <c r="P4680" s="158"/>
      <c r="Q4680" s="158"/>
      <c r="R4680" s="158"/>
      <c r="S4680" s="158"/>
      <c r="T4680" s="158"/>
      <c r="U4680" s="158"/>
      <c r="V4680" s="158"/>
      <c r="W4680" s="158"/>
    </row>
    <row r="4681" spans="1:23">
      <c r="A4681" s="154"/>
      <c r="B4681" s="155"/>
      <c r="C4681" s="155"/>
      <c r="D4681" s="156"/>
      <c r="E4681" s="157"/>
      <c r="F4681" s="158"/>
      <c r="G4681" s="158"/>
      <c r="H4681" s="158"/>
      <c r="I4681" s="158"/>
      <c r="J4681" s="158"/>
      <c r="K4681" s="158"/>
      <c r="L4681" s="158"/>
      <c r="M4681" s="158"/>
      <c r="N4681" s="158"/>
      <c r="O4681" s="158"/>
      <c r="P4681" s="158"/>
      <c r="Q4681" s="158"/>
      <c r="R4681" s="158"/>
      <c r="S4681" s="158"/>
      <c r="T4681" s="158"/>
      <c r="U4681" s="158"/>
      <c r="V4681" s="158"/>
      <c r="W4681" s="158"/>
    </row>
    <row r="4682" spans="1:23">
      <c r="A4682" s="154"/>
      <c r="B4682" s="161"/>
      <c r="C4682" s="161"/>
      <c r="D4682" s="160"/>
      <c r="E4682" s="164"/>
      <c r="F4682" s="162"/>
      <c r="G4682" s="162"/>
      <c r="H4682" s="162"/>
      <c r="I4682" s="162"/>
      <c r="J4682" s="162"/>
      <c r="K4682" s="162"/>
      <c r="L4682" s="158"/>
      <c r="M4682" s="158"/>
      <c r="N4682" s="158"/>
      <c r="O4682" s="158"/>
      <c r="P4682" s="158"/>
      <c r="Q4682" s="158"/>
      <c r="R4682" s="158"/>
      <c r="S4682" s="158"/>
      <c r="T4682" s="158"/>
      <c r="U4682" s="158"/>
      <c r="V4682" s="158"/>
      <c r="W4682" s="158"/>
    </row>
    <row r="4683" spans="1:23">
      <c r="A4683" s="163"/>
      <c r="B4683" s="161"/>
      <c r="C4683" s="161"/>
      <c r="D4683" s="160"/>
      <c r="E4683" s="164"/>
      <c r="F4683" s="160"/>
      <c r="G4683" s="160"/>
      <c r="H4683" s="160"/>
      <c r="I4683" s="160"/>
      <c r="J4683" s="160"/>
      <c r="K4683" s="160"/>
      <c r="L4683" s="158"/>
      <c r="M4683" s="158"/>
      <c r="N4683" s="158"/>
      <c r="O4683" s="158"/>
      <c r="P4683" s="158"/>
      <c r="Q4683" s="158"/>
      <c r="R4683" s="158"/>
      <c r="S4683" s="158"/>
      <c r="T4683" s="158"/>
      <c r="U4683" s="158"/>
      <c r="V4683" s="158"/>
      <c r="W4683" s="158"/>
    </row>
    <row r="4684" spans="1:23">
      <c r="A4684" s="154"/>
      <c r="B4684" s="155"/>
      <c r="C4684" s="155"/>
      <c r="D4684" s="156"/>
      <c r="E4684" s="157"/>
      <c r="F4684" s="158"/>
      <c r="G4684" s="158"/>
      <c r="H4684" s="158"/>
      <c r="I4684" s="158"/>
      <c r="J4684" s="158"/>
      <c r="K4684" s="158"/>
      <c r="L4684" s="158"/>
      <c r="M4684" s="158"/>
      <c r="N4684" s="158"/>
      <c r="O4684" s="158"/>
      <c r="P4684" s="158"/>
      <c r="Q4684" s="158"/>
      <c r="R4684" s="158"/>
      <c r="S4684" s="158"/>
      <c r="T4684" s="158"/>
      <c r="U4684" s="158"/>
      <c r="V4684" s="158"/>
      <c r="W4684" s="158"/>
    </row>
    <row r="4685" spans="1:23">
      <c r="A4685" s="154"/>
      <c r="B4685" s="161"/>
      <c r="C4685" s="161"/>
      <c r="D4685" s="160"/>
      <c r="E4685" s="164"/>
      <c r="F4685" s="162"/>
      <c r="G4685" s="162"/>
      <c r="H4685" s="162"/>
      <c r="I4685" s="162"/>
      <c r="J4685" s="162"/>
      <c r="K4685" s="162"/>
      <c r="L4685" s="158"/>
      <c r="M4685" s="158"/>
      <c r="N4685" s="158"/>
      <c r="O4685" s="158"/>
      <c r="P4685" s="158"/>
      <c r="Q4685" s="158"/>
      <c r="R4685" s="158"/>
      <c r="S4685" s="158"/>
      <c r="T4685" s="158"/>
      <c r="U4685" s="158"/>
      <c r="V4685" s="158"/>
      <c r="W4685" s="158"/>
    </row>
    <row r="4686" spans="1:23">
      <c r="A4686" s="163"/>
      <c r="B4686" s="161"/>
      <c r="C4686" s="161"/>
      <c r="D4686" s="160"/>
      <c r="E4686" s="164"/>
      <c r="F4686" s="160"/>
      <c r="G4686" s="160"/>
      <c r="H4686" s="160"/>
      <c r="I4686" s="160"/>
      <c r="J4686" s="160"/>
      <c r="K4686" s="160"/>
      <c r="L4686" s="158"/>
      <c r="M4686" s="158"/>
      <c r="N4686" s="158"/>
      <c r="O4686" s="158"/>
      <c r="P4686" s="158"/>
      <c r="Q4686" s="158"/>
      <c r="R4686" s="158"/>
      <c r="S4686" s="158"/>
      <c r="T4686" s="158"/>
      <c r="U4686" s="158"/>
      <c r="V4686" s="158"/>
      <c r="W4686" s="158"/>
    </row>
    <row r="4687" spans="1:23">
      <c r="A4687" s="154"/>
      <c r="B4687" s="155"/>
      <c r="C4687" s="155"/>
      <c r="D4687" s="156"/>
      <c r="E4687" s="157"/>
      <c r="F4687" s="158"/>
      <c r="G4687" s="158"/>
      <c r="H4687" s="158"/>
      <c r="I4687" s="158"/>
      <c r="J4687" s="158"/>
      <c r="K4687" s="158"/>
      <c r="L4687" s="158"/>
      <c r="M4687" s="158"/>
      <c r="N4687" s="158"/>
      <c r="O4687" s="158"/>
      <c r="P4687" s="158"/>
      <c r="Q4687" s="158"/>
      <c r="R4687" s="158"/>
      <c r="S4687" s="158"/>
      <c r="T4687" s="158"/>
      <c r="U4687" s="158"/>
      <c r="V4687" s="158"/>
      <c r="W4687" s="158"/>
    </row>
    <row r="4688" spans="1:23">
      <c r="A4688" s="154"/>
      <c r="B4688" s="161"/>
      <c r="C4688" s="161"/>
      <c r="D4688" s="160"/>
      <c r="E4688" s="164"/>
      <c r="F4688" s="162"/>
      <c r="G4688" s="162"/>
      <c r="H4688" s="162"/>
      <c r="I4688" s="162"/>
      <c r="J4688" s="162"/>
      <c r="K4688" s="162"/>
      <c r="L4688" s="158"/>
      <c r="M4688" s="158"/>
      <c r="N4688" s="158"/>
      <c r="O4688" s="158"/>
      <c r="P4688" s="158"/>
      <c r="Q4688" s="158"/>
      <c r="R4688" s="158"/>
      <c r="S4688" s="158"/>
      <c r="T4688" s="158"/>
      <c r="U4688" s="158"/>
      <c r="V4688" s="158"/>
      <c r="W4688" s="158"/>
    </row>
    <row r="4689" spans="1:23">
      <c r="A4689" s="163"/>
      <c r="B4689" s="161"/>
      <c r="C4689" s="161"/>
      <c r="D4689" s="160"/>
      <c r="E4689" s="164"/>
      <c r="F4689" s="160"/>
      <c r="G4689" s="160"/>
      <c r="H4689" s="160"/>
      <c r="I4689" s="160"/>
      <c r="J4689" s="160"/>
      <c r="K4689" s="160"/>
      <c r="L4689" s="158"/>
      <c r="M4689" s="158"/>
      <c r="N4689" s="158"/>
      <c r="O4689" s="158"/>
      <c r="P4689" s="158"/>
      <c r="Q4689" s="158"/>
      <c r="R4689" s="158"/>
      <c r="S4689" s="158"/>
      <c r="T4689" s="158"/>
      <c r="U4689" s="158"/>
      <c r="V4689" s="158"/>
      <c r="W4689" s="158"/>
    </row>
    <row r="4690" spans="1:23">
      <c r="A4690" s="154"/>
      <c r="B4690" s="155"/>
      <c r="C4690" s="155"/>
      <c r="D4690" s="156"/>
      <c r="E4690" s="157"/>
      <c r="F4690" s="158"/>
      <c r="G4690" s="158"/>
      <c r="H4690" s="158"/>
      <c r="I4690" s="158"/>
      <c r="J4690" s="158"/>
      <c r="K4690" s="158"/>
      <c r="L4690" s="158"/>
      <c r="M4690" s="158"/>
      <c r="N4690" s="158"/>
      <c r="O4690" s="158"/>
      <c r="P4690" s="158"/>
      <c r="Q4690" s="158"/>
      <c r="R4690" s="158"/>
      <c r="S4690" s="158"/>
      <c r="T4690" s="158"/>
      <c r="U4690" s="158"/>
      <c r="V4690" s="158"/>
      <c r="W4690" s="158"/>
    </row>
    <row r="4691" spans="1:23">
      <c r="A4691" s="154"/>
      <c r="B4691" s="161"/>
      <c r="C4691" s="161"/>
      <c r="D4691" s="160"/>
      <c r="E4691" s="164"/>
      <c r="F4691" s="162"/>
      <c r="G4691" s="162"/>
      <c r="H4691" s="162"/>
      <c r="I4691" s="162"/>
      <c r="J4691" s="162"/>
      <c r="K4691" s="162"/>
      <c r="L4691" s="158"/>
      <c r="M4691" s="158"/>
      <c r="N4691" s="158"/>
      <c r="O4691" s="158"/>
      <c r="P4691" s="158"/>
      <c r="Q4691" s="158"/>
      <c r="R4691" s="158"/>
      <c r="S4691" s="158"/>
      <c r="T4691" s="158"/>
      <c r="U4691" s="158"/>
      <c r="V4691" s="158"/>
      <c r="W4691" s="158"/>
    </row>
    <row r="4692" spans="1:23">
      <c r="A4692" s="163"/>
      <c r="B4692" s="161"/>
      <c r="C4692" s="161"/>
      <c r="D4692" s="160"/>
      <c r="E4692" s="164"/>
      <c r="F4692" s="160"/>
      <c r="G4692" s="160"/>
      <c r="H4692" s="160"/>
      <c r="I4692" s="160"/>
      <c r="J4692" s="160"/>
      <c r="K4692" s="160"/>
      <c r="L4692" s="158"/>
      <c r="M4692" s="158"/>
      <c r="N4692" s="158"/>
      <c r="O4692" s="158"/>
      <c r="P4692" s="158"/>
      <c r="Q4692" s="158"/>
      <c r="R4692" s="158"/>
      <c r="S4692" s="158"/>
      <c r="T4692" s="158"/>
      <c r="U4692" s="158"/>
      <c r="V4692" s="158"/>
      <c r="W4692" s="158"/>
    </row>
    <row r="4693" spans="1:23">
      <c r="A4693" s="154"/>
      <c r="B4693" s="155"/>
      <c r="C4693" s="155"/>
      <c r="D4693" s="156"/>
      <c r="E4693" s="157"/>
      <c r="F4693" s="158"/>
      <c r="G4693" s="158"/>
      <c r="H4693" s="158"/>
      <c r="I4693" s="158"/>
      <c r="J4693" s="158"/>
      <c r="K4693" s="158"/>
      <c r="L4693" s="158"/>
      <c r="M4693" s="158"/>
      <c r="N4693" s="158"/>
      <c r="O4693" s="158"/>
      <c r="P4693" s="158"/>
      <c r="Q4693" s="158"/>
      <c r="R4693" s="158"/>
      <c r="S4693" s="158"/>
      <c r="T4693" s="158"/>
      <c r="U4693" s="158"/>
      <c r="V4693" s="158"/>
      <c r="W4693" s="158"/>
    </row>
    <row r="4694" spans="1:23">
      <c r="A4694" s="154"/>
      <c r="B4694" s="161"/>
      <c r="C4694" s="161"/>
      <c r="D4694" s="160"/>
      <c r="E4694" s="164"/>
      <c r="F4694" s="162"/>
      <c r="G4694" s="162"/>
      <c r="H4694" s="162"/>
      <c r="I4694" s="162"/>
      <c r="J4694" s="162"/>
      <c r="K4694" s="162"/>
      <c r="L4694" s="158"/>
      <c r="M4694" s="158"/>
      <c r="N4694" s="158"/>
      <c r="O4694" s="158"/>
      <c r="P4694" s="158"/>
      <c r="Q4694" s="158"/>
      <c r="R4694" s="158"/>
      <c r="S4694" s="158"/>
      <c r="T4694" s="158"/>
      <c r="U4694" s="158"/>
      <c r="V4694" s="158"/>
      <c r="W4694" s="158"/>
    </row>
    <row r="4695" spans="1:23">
      <c r="A4695" s="163"/>
      <c r="B4695" s="161"/>
      <c r="C4695" s="161"/>
      <c r="D4695" s="160"/>
      <c r="E4695" s="164"/>
      <c r="F4695" s="160"/>
      <c r="G4695" s="160"/>
      <c r="H4695" s="160"/>
      <c r="I4695" s="160"/>
      <c r="J4695" s="160"/>
      <c r="K4695" s="160"/>
      <c r="L4695" s="158"/>
      <c r="M4695" s="158"/>
      <c r="N4695" s="158"/>
      <c r="O4695" s="158"/>
      <c r="P4695" s="158"/>
      <c r="Q4695" s="158"/>
      <c r="R4695" s="158"/>
      <c r="S4695" s="158"/>
      <c r="T4695" s="158"/>
      <c r="U4695" s="158"/>
      <c r="V4695" s="158"/>
      <c r="W4695" s="158"/>
    </row>
    <row r="4696" spans="1:23">
      <c r="A4696" s="154"/>
      <c r="B4696" s="155"/>
      <c r="C4696" s="155"/>
      <c r="D4696" s="156"/>
      <c r="E4696" s="157"/>
      <c r="F4696" s="158"/>
      <c r="G4696" s="158"/>
      <c r="H4696" s="158"/>
      <c r="I4696" s="158"/>
      <c r="J4696" s="158"/>
      <c r="K4696" s="158"/>
      <c r="L4696" s="158"/>
      <c r="M4696" s="158"/>
      <c r="N4696" s="158"/>
      <c r="O4696" s="158"/>
      <c r="P4696" s="158"/>
      <c r="Q4696" s="158"/>
      <c r="R4696" s="158"/>
      <c r="S4696" s="158"/>
      <c r="T4696" s="158"/>
      <c r="U4696" s="158"/>
      <c r="V4696" s="158"/>
      <c r="W4696" s="158"/>
    </row>
    <row r="4697" spans="1:23">
      <c r="A4697" s="154"/>
      <c r="B4697" s="161"/>
      <c r="C4697" s="161"/>
      <c r="D4697" s="160"/>
      <c r="E4697" s="164"/>
      <c r="F4697" s="162"/>
      <c r="G4697" s="162"/>
      <c r="H4697" s="162"/>
      <c r="I4697" s="162"/>
      <c r="J4697" s="162"/>
      <c r="K4697" s="162"/>
      <c r="L4697" s="158"/>
      <c r="M4697" s="158"/>
      <c r="N4697" s="158"/>
      <c r="O4697" s="158"/>
      <c r="P4697" s="158"/>
      <c r="Q4697" s="158"/>
      <c r="R4697" s="158"/>
      <c r="S4697" s="158"/>
      <c r="T4697" s="158"/>
      <c r="U4697" s="158"/>
      <c r="V4697" s="158"/>
      <c r="W4697" s="158"/>
    </row>
    <row r="4698" spans="1:23">
      <c r="A4698" s="163"/>
      <c r="B4698" s="161"/>
      <c r="C4698" s="161"/>
      <c r="D4698" s="160"/>
      <c r="E4698" s="164"/>
      <c r="F4698" s="160"/>
      <c r="G4698" s="160"/>
      <c r="H4698" s="160"/>
      <c r="I4698" s="160"/>
      <c r="J4698" s="160"/>
      <c r="K4698" s="160"/>
      <c r="L4698" s="158"/>
      <c r="M4698" s="158"/>
      <c r="N4698" s="158"/>
      <c r="O4698" s="158"/>
      <c r="P4698" s="158"/>
      <c r="Q4698" s="158"/>
      <c r="R4698" s="158"/>
      <c r="S4698" s="158"/>
      <c r="T4698" s="158"/>
      <c r="U4698" s="158"/>
      <c r="V4698" s="158"/>
      <c r="W4698" s="158"/>
    </row>
    <row r="4699" spans="1:23">
      <c r="A4699" s="154"/>
      <c r="B4699" s="155"/>
      <c r="C4699" s="155"/>
      <c r="D4699" s="156"/>
      <c r="E4699" s="157"/>
      <c r="F4699" s="158"/>
      <c r="G4699" s="158"/>
      <c r="H4699" s="158"/>
      <c r="I4699" s="158"/>
      <c r="J4699" s="158"/>
      <c r="K4699" s="158"/>
      <c r="L4699" s="158"/>
      <c r="M4699" s="158"/>
      <c r="N4699" s="158"/>
      <c r="O4699" s="158"/>
      <c r="P4699" s="158"/>
      <c r="Q4699" s="158"/>
      <c r="R4699" s="158"/>
      <c r="S4699" s="158"/>
      <c r="T4699" s="158"/>
      <c r="U4699" s="158"/>
      <c r="V4699" s="158"/>
      <c r="W4699" s="158"/>
    </row>
    <row r="4700" spans="1:23">
      <c r="A4700" s="154"/>
      <c r="B4700" s="161"/>
      <c r="C4700" s="161"/>
      <c r="D4700" s="160"/>
      <c r="E4700" s="164"/>
      <c r="F4700" s="162"/>
      <c r="G4700" s="162"/>
      <c r="H4700" s="162"/>
      <c r="I4700" s="162"/>
      <c r="J4700" s="162"/>
      <c r="K4700" s="162"/>
      <c r="L4700" s="158"/>
      <c r="M4700" s="158"/>
      <c r="N4700" s="158"/>
      <c r="O4700" s="158"/>
      <c r="P4700" s="158"/>
      <c r="Q4700" s="158"/>
      <c r="R4700" s="158"/>
      <c r="S4700" s="158"/>
      <c r="T4700" s="158"/>
      <c r="U4700" s="158"/>
      <c r="V4700" s="158"/>
      <c r="W4700" s="158"/>
    </row>
    <row r="4701" spans="1:23">
      <c r="A4701" s="163"/>
      <c r="B4701" s="161"/>
      <c r="C4701" s="161"/>
      <c r="D4701" s="160"/>
      <c r="E4701" s="164"/>
      <c r="F4701" s="160"/>
      <c r="G4701" s="160"/>
      <c r="H4701" s="160"/>
      <c r="I4701" s="160"/>
      <c r="J4701" s="160"/>
      <c r="K4701" s="160"/>
      <c r="L4701" s="158"/>
      <c r="M4701" s="158"/>
      <c r="N4701" s="158"/>
      <c r="O4701" s="158"/>
      <c r="P4701" s="158"/>
      <c r="Q4701" s="158"/>
      <c r="R4701" s="158"/>
      <c r="S4701" s="158"/>
      <c r="T4701" s="158"/>
      <c r="U4701" s="158"/>
      <c r="V4701" s="158"/>
      <c r="W4701" s="158"/>
    </row>
    <row r="4702" spans="1:23">
      <c r="A4702" s="154"/>
      <c r="B4702" s="155"/>
      <c r="C4702" s="155"/>
      <c r="D4702" s="156"/>
      <c r="E4702" s="157"/>
      <c r="F4702" s="158"/>
      <c r="G4702" s="158"/>
      <c r="H4702" s="158"/>
      <c r="I4702" s="158"/>
      <c r="J4702" s="158"/>
      <c r="K4702" s="158"/>
      <c r="L4702" s="158"/>
      <c r="M4702" s="158"/>
      <c r="N4702" s="158"/>
      <c r="O4702" s="158"/>
      <c r="P4702" s="158"/>
      <c r="Q4702" s="158"/>
      <c r="R4702" s="158"/>
      <c r="S4702" s="158"/>
      <c r="T4702" s="158"/>
      <c r="U4702" s="158"/>
      <c r="V4702" s="158"/>
      <c r="W4702" s="158"/>
    </row>
    <row r="4703" spans="1:23">
      <c r="A4703" s="154"/>
      <c r="B4703" s="161"/>
      <c r="C4703" s="161"/>
      <c r="D4703" s="160"/>
      <c r="E4703" s="164"/>
      <c r="F4703" s="162"/>
      <c r="G4703" s="162"/>
      <c r="H4703" s="162"/>
      <c r="I4703" s="162"/>
      <c r="J4703" s="162"/>
      <c r="K4703" s="162"/>
      <c r="L4703" s="158"/>
      <c r="M4703" s="158"/>
      <c r="N4703" s="158"/>
      <c r="O4703" s="158"/>
      <c r="P4703" s="158"/>
      <c r="Q4703" s="158"/>
      <c r="R4703" s="158"/>
      <c r="S4703" s="158"/>
      <c r="T4703" s="158"/>
      <c r="U4703" s="158"/>
      <c r="V4703" s="158"/>
      <c r="W4703" s="158"/>
    </row>
    <row r="4704" spans="1:23">
      <c r="A4704" s="163"/>
      <c r="B4704" s="161"/>
      <c r="C4704" s="161"/>
      <c r="D4704" s="160"/>
      <c r="E4704" s="164"/>
      <c r="F4704" s="160"/>
      <c r="G4704" s="160"/>
      <c r="H4704" s="160"/>
      <c r="I4704" s="160"/>
      <c r="J4704" s="160"/>
      <c r="K4704" s="160"/>
      <c r="L4704" s="158"/>
      <c r="M4704" s="158"/>
      <c r="N4704" s="158"/>
      <c r="O4704" s="158"/>
      <c r="P4704" s="158"/>
      <c r="Q4704" s="158"/>
      <c r="R4704" s="158"/>
      <c r="S4704" s="158"/>
      <c r="T4704" s="158"/>
      <c r="U4704" s="158"/>
      <c r="V4704" s="158"/>
      <c r="W4704" s="158"/>
    </row>
    <row r="4705" spans="1:23">
      <c r="A4705" s="154"/>
      <c r="B4705" s="155"/>
      <c r="C4705" s="155"/>
      <c r="D4705" s="156"/>
      <c r="E4705" s="157"/>
      <c r="F4705" s="158"/>
      <c r="G4705" s="158"/>
      <c r="H4705" s="158"/>
      <c r="I4705" s="158"/>
      <c r="J4705" s="158"/>
      <c r="K4705" s="158"/>
      <c r="L4705" s="158"/>
      <c r="M4705" s="158"/>
      <c r="N4705" s="158"/>
      <c r="O4705" s="158"/>
      <c r="P4705" s="158"/>
      <c r="Q4705" s="158"/>
      <c r="R4705" s="158"/>
      <c r="S4705" s="158"/>
      <c r="T4705" s="158"/>
      <c r="U4705" s="158"/>
      <c r="V4705" s="158"/>
      <c r="W4705" s="158"/>
    </row>
    <row r="4706" spans="1:23">
      <c r="A4706" s="154"/>
      <c r="B4706" s="161"/>
      <c r="C4706" s="161"/>
      <c r="D4706" s="160"/>
      <c r="E4706" s="164"/>
      <c r="F4706" s="162"/>
      <c r="G4706" s="162"/>
      <c r="H4706" s="162"/>
      <c r="I4706" s="162"/>
      <c r="J4706" s="162"/>
      <c r="K4706" s="162"/>
      <c r="L4706" s="158"/>
      <c r="M4706" s="158"/>
      <c r="N4706" s="158"/>
      <c r="O4706" s="158"/>
      <c r="P4706" s="158"/>
      <c r="Q4706" s="158"/>
      <c r="R4706" s="158"/>
      <c r="S4706" s="158"/>
      <c r="T4706" s="158"/>
      <c r="U4706" s="158"/>
      <c r="V4706" s="158"/>
      <c r="W4706" s="158"/>
    </row>
    <row r="4707" spans="1:23">
      <c r="A4707" s="163"/>
      <c r="B4707" s="161"/>
      <c r="C4707" s="161"/>
      <c r="D4707" s="160"/>
      <c r="E4707" s="164"/>
      <c r="F4707" s="160"/>
      <c r="G4707" s="160"/>
      <c r="H4707" s="160"/>
      <c r="I4707" s="160"/>
      <c r="J4707" s="160"/>
      <c r="K4707" s="160"/>
      <c r="L4707" s="158"/>
      <c r="M4707" s="158"/>
      <c r="N4707" s="158"/>
      <c r="O4707" s="158"/>
      <c r="P4707" s="158"/>
      <c r="Q4707" s="158"/>
      <c r="R4707" s="158"/>
      <c r="S4707" s="158"/>
      <c r="T4707" s="158"/>
      <c r="U4707" s="158"/>
      <c r="V4707" s="158"/>
      <c r="W4707" s="158"/>
    </row>
    <row r="4708" spans="1:23">
      <c r="A4708" s="154"/>
      <c r="B4708" s="155"/>
      <c r="C4708" s="155"/>
      <c r="D4708" s="156"/>
      <c r="E4708" s="157"/>
      <c r="F4708" s="158"/>
      <c r="G4708" s="158"/>
      <c r="H4708" s="158"/>
      <c r="I4708" s="158"/>
      <c r="J4708" s="158"/>
      <c r="K4708" s="158"/>
      <c r="L4708" s="158"/>
      <c r="M4708" s="158"/>
      <c r="N4708" s="158"/>
      <c r="O4708" s="158"/>
      <c r="P4708" s="158"/>
      <c r="Q4708" s="158"/>
      <c r="R4708" s="158"/>
      <c r="S4708" s="158"/>
      <c r="T4708" s="158"/>
      <c r="U4708" s="158"/>
      <c r="V4708" s="158"/>
      <c r="W4708" s="158"/>
    </row>
    <row r="4709" spans="1:23">
      <c r="A4709" s="154"/>
      <c r="B4709" s="161"/>
      <c r="C4709" s="161"/>
      <c r="D4709" s="160"/>
      <c r="E4709" s="164"/>
      <c r="F4709" s="162"/>
      <c r="G4709" s="162"/>
      <c r="H4709" s="162"/>
      <c r="I4709" s="162"/>
      <c r="J4709" s="162"/>
      <c r="K4709" s="162"/>
      <c r="L4709" s="158"/>
      <c r="M4709" s="158"/>
      <c r="N4709" s="158"/>
      <c r="O4709" s="158"/>
      <c r="P4709" s="158"/>
      <c r="Q4709" s="158"/>
      <c r="R4709" s="158"/>
      <c r="S4709" s="158"/>
      <c r="T4709" s="158"/>
      <c r="U4709" s="158"/>
      <c r="V4709" s="158"/>
      <c r="W4709" s="158"/>
    </row>
    <row r="4710" spans="1:23">
      <c r="A4710" s="163"/>
      <c r="B4710" s="161"/>
      <c r="C4710" s="161"/>
      <c r="D4710" s="160"/>
      <c r="E4710" s="164"/>
      <c r="F4710" s="160"/>
      <c r="G4710" s="160"/>
      <c r="H4710" s="160"/>
      <c r="I4710" s="160"/>
      <c r="J4710" s="160"/>
      <c r="K4710" s="160"/>
      <c r="L4710" s="158"/>
      <c r="M4710" s="158"/>
      <c r="N4710" s="158"/>
      <c r="O4710" s="158"/>
      <c r="P4710" s="158"/>
      <c r="Q4710" s="158"/>
      <c r="R4710" s="158"/>
      <c r="S4710" s="158"/>
      <c r="T4710" s="158"/>
      <c r="U4710" s="158"/>
      <c r="V4710" s="158"/>
      <c r="W4710" s="158"/>
    </row>
    <row r="4711" spans="1:23">
      <c r="A4711" s="154"/>
      <c r="B4711" s="155"/>
      <c r="C4711" s="155"/>
      <c r="D4711" s="156"/>
      <c r="E4711" s="157"/>
      <c r="F4711" s="158"/>
      <c r="G4711" s="158"/>
      <c r="H4711" s="158"/>
      <c r="I4711" s="158"/>
      <c r="J4711" s="158"/>
      <c r="K4711" s="158"/>
      <c r="L4711" s="158"/>
      <c r="M4711" s="158"/>
      <c r="N4711" s="158"/>
      <c r="O4711" s="158"/>
      <c r="P4711" s="158"/>
      <c r="Q4711" s="158"/>
      <c r="R4711" s="158"/>
      <c r="S4711" s="158"/>
      <c r="T4711" s="158"/>
      <c r="U4711" s="158"/>
      <c r="V4711" s="158"/>
      <c r="W4711" s="158"/>
    </row>
    <row r="4712" spans="1:23">
      <c r="A4712" s="154"/>
      <c r="B4712" s="161"/>
      <c r="C4712" s="161"/>
      <c r="D4712" s="160"/>
      <c r="E4712" s="164"/>
      <c r="F4712" s="162"/>
      <c r="G4712" s="162"/>
      <c r="H4712" s="162"/>
      <c r="I4712" s="162"/>
      <c r="J4712" s="162"/>
      <c r="K4712" s="162"/>
      <c r="L4712" s="158"/>
      <c r="M4712" s="158"/>
      <c r="N4712" s="158"/>
      <c r="O4712" s="158"/>
      <c r="P4712" s="158"/>
      <c r="Q4712" s="158"/>
      <c r="R4712" s="158"/>
      <c r="S4712" s="158"/>
      <c r="T4712" s="158"/>
      <c r="U4712" s="158"/>
      <c r="V4712" s="158"/>
      <c r="W4712" s="158"/>
    </row>
    <row r="4713" spans="1:23">
      <c r="A4713" s="163"/>
      <c r="B4713" s="161"/>
      <c r="C4713" s="161"/>
      <c r="D4713" s="160"/>
      <c r="E4713" s="164"/>
      <c r="F4713" s="160"/>
      <c r="G4713" s="160"/>
      <c r="H4713" s="160"/>
      <c r="I4713" s="160"/>
      <c r="J4713" s="160"/>
      <c r="K4713" s="160"/>
      <c r="L4713" s="158"/>
      <c r="M4713" s="158"/>
      <c r="N4713" s="158"/>
      <c r="O4713" s="158"/>
      <c r="P4713" s="158"/>
      <c r="Q4713" s="158"/>
      <c r="R4713" s="158"/>
      <c r="S4713" s="158"/>
      <c r="T4713" s="158"/>
      <c r="U4713" s="158"/>
      <c r="V4713" s="158"/>
      <c r="W4713" s="158"/>
    </row>
    <row r="4714" spans="1:23">
      <c r="A4714" s="154"/>
      <c r="B4714" s="155"/>
      <c r="C4714" s="155"/>
      <c r="D4714" s="156"/>
      <c r="E4714" s="157"/>
      <c r="F4714" s="158"/>
      <c r="G4714" s="158"/>
      <c r="H4714" s="158"/>
      <c r="I4714" s="158"/>
      <c r="J4714" s="158"/>
      <c r="K4714" s="158"/>
      <c r="L4714" s="158"/>
      <c r="M4714" s="158"/>
      <c r="N4714" s="158"/>
      <c r="O4714" s="158"/>
      <c r="P4714" s="158"/>
      <c r="Q4714" s="158"/>
      <c r="R4714" s="158"/>
      <c r="S4714" s="158"/>
      <c r="T4714" s="158"/>
      <c r="U4714" s="158"/>
      <c r="V4714" s="158"/>
      <c r="W4714" s="158"/>
    </row>
    <row r="4715" spans="1:23">
      <c r="A4715" s="154"/>
      <c r="B4715" s="161"/>
      <c r="C4715" s="161"/>
      <c r="D4715" s="160"/>
      <c r="E4715" s="164"/>
      <c r="F4715" s="162"/>
      <c r="G4715" s="162"/>
      <c r="H4715" s="162"/>
      <c r="I4715" s="162"/>
      <c r="J4715" s="162"/>
      <c r="K4715" s="162"/>
      <c r="L4715" s="158"/>
      <c r="M4715" s="158"/>
      <c r="N4715" s="158"/>
      <c r="O4715" s="158"/>
      <c r="P4715" s="158"/>
      <c r="Q4715" s="158"/>
      <c r="R4715" s="158"/>
      <c r="S4715" s="158"/>
      <c r="T4715" s="158"/>
      <c r="U4715" s="158"/>
      <c r="V4715" s="158"/>
      <c r="W4715" s="158"/>
    </row>
    <row r="4716" spans="1:23">
      <c r="A4716" s="163"/>
      <c r="B4716" s="161"/>
      <c r="C4716" s="161"/>
      <c r="D4716" s="160"/>
      <c r="E4716" s="164"/>
      <c r="F4716" s="160"/>
      <c r="G4716" s="160"/>
      <c r="H4716" s="160"/>
      <c r="I4716" s="160"/>
      <c r="J4716" s="160"/>
      <c r="K4716" s="160"/>
      <c r="L4716" s="158"/>
      <c r="M4716" s="158"/>
      <c r="N4716" s="158"/>
      <c r="O4716" s="158"/>
      <c r="P4716" s="158"/>
      <c r="Q4716" s="158"/>
      <c r="R4716" s="158"/>
      <c r="S4716" s="158"/>
      <c r="T4716" s="158"/>
      <c r="U4716" s="158"/>
      <c r="V4716" s="158"/>
      <c r="W4716" s="158"/>
    </row>
    <row r="4717" spans="1:23">
      <c r="A4717" s="154"/>
      <c r="B4717" s="155"/>
      <c r="C4717" s="155"/>
      <c r="D4717" s="156"/>
      <c r="E4717" s="157"/>
      <c r="F4717" s="158"/>
      <c r="G4717" s="158"/>
      <c r="H4717" s="158"/>
      <c r="I4717" s="158"/>
      <c r="J4717" s="158"/>
      <c r="K4717" s="158"/>
      <c r="L4717" s="158"/>
      <c r="M4717" s="158"/>
      <c r="N4717" s="158"/>
      <c r="O4717" s="158"/>
      <c r="P4717" s="158"/>
      <c r="Q4717" s="158"/>
      <c r="R4717" s="158"/>
      <c r="S4717" s="158"/>
      <c r="T4717" s="158"/>
      <c r="U4717" s="158"/>
      <c r="V4717" s="158"/>
      <c r="W4717" s="158"/>
    </row>
    <row r="4718" spans="1:23">
      <c r="A4718" s="154"/>
      <c r="B4718" s="161"/>
      <c r="C4718" s="161"/>
      <c r="D4718" s="160"/>
      <c r="E4718" s="164"/>
      <c r="F4718" s="162"/>
      <c r="G4718" s="162"/>
      <c r="H4718" s="162"/>
      <c r="I4718" s="162"/>
      <c r="J4718" s="162"/>
      <c r="K4718" s="162"/>
      <c r="L4718" s="158"/>
      <c r="M4718" s="158"/>
      <c r="N4718" s="158"/>
      <c r="O4718" s="158"/>
      <c r="P4718" s="158"/>
      <c r="Q4718" s="158"/>
      <c r="R4718" s="158"/>
      <c r="S4718" s="158"/>
      <c r="T4718" s="158"/>
      <c r="U4718" s="158"/>
      <c r="V4718" s="158"/>
      <c r="W4718" s="158"/>
    </row>
    <row r="4719" spans="1:23">
      <c r="A4719" s="163"/>
      <c r="B4719" s="161"/>
      <c r="C4719" s="161"/>
      <c r="D4719" s="160"/>
      <c r="E4719" s="164"/>
      <c r="F4719" s="160"/>
      <c r="G4719" s="160"/>
      <c r="H4719" s="160"/>
      <c r="I4719" s="160"/>
      <c r="J4719" s="160"/>
      <c r="K4719" s="160"/>
      <c r="L4719" s="158"/>
      <c r="M4719" s="158"/>
      <c r="N4719" s="158"/>
      <c r="O4719" s="158"/>
      <c r="P4719" s="158"/>
      <c r="Q4719" s="158"/>
      <c r="R4719" s="158"/>
      <c r="S4719" s="158"/>
      <c r="T4719" s="158"/>
      <c r="U4719" s="158"/>
      <c r="V4719" s="158"/>
      <c r="W4719" s="158"/>
    </row>
    <row r="4720" spans="1:23">
      <c r="A4720" s="154"/>
      <c r="B4720" s="155"/>
      <c r="C4720" s="155"/>
      <c r="D4720" s="156"/>
      <c r="E4720" s="157"/>
      <c r="F4720" s="158"/>
      <c r="G4720" s="158"/>
      <c r="H4720" s="158"/>
      <c r="I4720" s="158"/>
      <c r="J4720" s="158"/>
      <c r="K4720" s="158"/>
      <c r="L4720" s="158"/>
      <c r="M4720" s="158"/>
      <c r="N4720" s="158"/>
      <c r="O4720" s="158"/>
      <c r="P4720" s="158"/>
      <c r="Q4720" s="158"/>
      <c r="R4720" s="158"/>
      <c r="S4720" s="158"/>
      <c r="T4720" s="158"/>
      <c r="U4720" s="158"/>
      <c r="V4720" s="158"/>
      <c r="W4720" s="158"/>
    </row>
    <row r="4721" spans="1:23">
      <c r="A4721" s="154"/>
      <c r="B4721" s="161"/>
      <c r="C4721" s="161"/>
      <c r="D4721" s="160"/>
      <c r="E4721" s="164"/>
      <c r="F4721" s="162"/>
      <c r="G4721" s="162"/>
      <c r="H4721" s="162"/>
      <c r="I4721" s="162"/>
      <c r="J4721" s="162"/>
      <c r="K4721" s="162"/>
      <c r="L4721" s="158"/>
      <c r="M4721" s="158"/>
      <c r="N4721" s="158"/>
      <c r="O4721" s="158"/>
      <c r="P4721" s="158"/>
      <c r="Q4721" s="158"/>
      <c r="R4721" s="158"/>
      <c r="S4721" s="158"/>
      <c r="T4721" s="158"/>
      <c r="U4721" s="158"/>
      <c r="V4721" s="158"/>
      <c r="W4721" s="158"/>
    </row>
    <row r="4722" spans="1:23">
      <c r="A4722" s="163"/>
      <c r="B4722" s="161"/>
      <c r="C4722" s="161"/>
      <c r="D4722" s="160"/>
      <c r="E4722" s="164"/>
      <c r="F4722" s="160"/>
      <c r="G4722" s="160"/>
      <c r="H4722" s="160"/>
      <c r="I4722" s="160"/>
      <c r="J4722" s="160"/>
      <c r="K4722" s="160"/>
      <c r="L4722" s="158"/>
      <c r="M4722" s="158"/>
      <c r="N4722" s="158"/>
      <c r="O4722" s="158"/>
      <c r="P4722" s="158"/>
      <c r="Q4722" s="158"/>
      <c r="R4722" s="158"/>
      <c r="S4722" s="158"/>
      <c r="T4722" s="158"/>
      <c r="U4722" s="158"/>
      <c r="V4722" s="158"/>
      <c r="W4722" s="158"/>
    </row>
    <row r="4723" spans="1:23">
      <c r="A4723" s="154"/>
      <c r="B4723" s="155"/>
      <c r="C4723" s="155"/>
      <c r="D4723" s="156"/>
      <c r="E4723" s="157"/>
      <c r="F4723" s="158"/>
      <c r="G4723" s="158"/>
      <c r="H4723" s="158"/>
      <c r="I4723" s="158"/>
      <c r="J4723" s="158"/>
      <c r="K4723" s="158"/>
      <c r="L4723" s="158"/>
      <c r="M4723" s="158"/>
      <c r="N4723" s="158"/>
      <c r="O4723" s="158"/>
      <c r="P4723" s="158"/>
      <c r="Q4723" s="158"/>
      <c r="R4723" s="158"/>
      <c r="S4723" s="158"/>
      <c r="T4723" s="158"/>
      <c r="U4723" s="158"/>
      <c r="V4723" s="158"/>
      <c r="W4723" s="158"/>
    </row>
    <row r="4724" spans="1:23">
      <c r="A4724" s="154"/>
      <c r="B4724" s="161"/>
      <c r="C4724" s="161"/>
      <c r="D4724" s="160"/>
      <c r="E4724" s="164"/>
      <c r="F4724" s="162"/>
      <c r="G4724" s="162"/>
      <c r="H4724" s="162"/>
      <c r="I4724" s="162"/>
      <c r="J4724" s="162"/>
      <c r="K4724" s="162"/>
      <c r="L4724" s="158"/>
      <c r="M4724" s="158"/>
      <c r="N4724" s="158"/>
      <c r="O4724" s="158"/>
      <c r="P4724" s="158"/>
      <c r="Q4724" s="158"/>
      <c r="R4724" s="158"/>
      <c r="S4724" s="158"/>
      <c r="T4724" s="158"/>
      <c r="U4724" s="158"/>
      <c r="V4724" s="158"/>
      <c r="W4724" s="158"/>
    </row>
    <row r="4725" spans="1:23">
      <c r="A4725" s="163"/>
      <c r="B4725" s="161"/>
      <c r="C4725" s="161"/>
      <c r="D4725" s="160"/>
      <c r="E4725" s="164"/>
      <c r="F4725" s="160"/>
      <c r="G4725" s="160"/>
      <c r="H4725" s="160"/>
      <c r="I4725" s="160"/>
      <c r="J4725" s="160"/>
      <c r="K4725" s="160"/>
      <c r="L4725" s="158"/>
      <c r="M4725" s="158"/>
      <c r="N4725" s="158"/>
      <c r="O4725" s="158"/>
      <c r="P4725" s="158"/>
      <c r="Q4725" s="158"/>
      <c r="R4725" s="158"/>
      <c r="S4725" s="158"/>
      <c r="T4725" s="158"/>
      <c r="U4725" s="158"/>
      <c r="V4725" s="158"/>
      <c r="W4725" s="158"/>
    </row>
    <row r="4726" spans="1:23">
      <c r="A4726" s="154"/>
      <c r="B4726" s="155"/>
      <c r="C4726" s="155"/>
      <c r="D4726" s="156"/>
      <c r="E4726" s="157"/>
      <c r="F4726" s="158"/>
      <c r="G4726" s="158"/>
      <c r="H4726" s="158"/>
      <c r="I4726" s="158"/>
      <c r="J4726" s="158"/>
      <c r="K4726" s="158"/>
      <c r="L4726" s="158"/>
      <c r="M4726" s="158"/>
      <c r="N4726" s="158"/>
      <c r="O4726" s="158"/>
      <c r="P4726" s="158"/>
      <c r="Q4726" s="158"/>
      <c r="R4726" s="158"/>
      <c r="S4726" s="158"/>
      <c r="T4726" s="158"/>
      <c r="U4726" s="158"/>
      <c r="V4726" s="158"/>
      <c r="W4726" s="158"/>
    </row>
    <row r="4727" spans="1:23">
      <c r="A4727" s="154"/>
      <c r="B4727" s="161"/>
      <c r="C4727" s="161"/>
      <c r="D4727" s="160"/>
      <c r="E4727" s="164"/>
      <c r="F4727" s="162"/>
      <c r="G4727" s="162"/>
      <c r="H4727" s="162"/>
      <c r="I4727" s="162"/>
      <c r="J4727" s="162"/>
      <c r="K4727" s="162"/>
      <c r="L4727" s="158"/>
      <c r="M4727" s="158"/>
      <c r="N4727" s="158"/>
      <c r="O4727" s="158"/>
      <c r="P4727" s="158"/>
      <c r="Q4727" s="158"/>
      <c r="R4727" s="158"/>
      <c r="S4727" s="158"/>
      <c r="T4727" s="158"/>
      <c r="U4727" s="158"/>
      <c r="V4727" s="158"/>
      <c r="W4727" s="158"/>
    </row>
    <row r="4728" spans="1:23">
      <c r="A4728" s="163"/>
      <c r="B4728" s="161"/>
      <c r="C4728" s="161"/>
      <c r="D4728" s="160"/>
      <c r="E4728" s="164"/>
      <c r="F4728" s="160"/>
      <c r="G4728" s="160"/>
      <c r="H4728" s="160"/>
      <c r="I4728" s="160"/>
      <c r="J4728" s="160"/>
      <c r="K4728" s="160"/>
      <c r="L4728" s="158"/>
      <c r="M4728" s="158"/>
      <c r="N4728" s="158"/>
      <c r="O4728" s="158"/>
      <c r="P4728" s="158"/>
      <c r="Q4728" s="158"/>
      <c r="R4728" s="158"/>
      <c r="S4728" s="158"/>
      <c r="T4728" s="158"/>
      <c r="U4728" s="158"/>
      <c r="V4728" s="158"/>
      <c r="W4728" s="158"/>
    </row>
    <row r="4729" spans="1:23">
      <c r="A4729" s="154"/>
      <c r="B4729" s="155"/>
      <c r="C4729" s="155"/>
      <c r="D4729" s="156"/>
      <c r="E4729" s="157"/>
      <c r="F4729" s="158"/>
      <c r="G4729" s="158"/>
      <c r="H4729" s="158"/>
      <c r="I4729" s="158"/>
      <c r="J4729" s="158"/>
      <c r="K4729" s="158"/>
      <c r="L4729" s="158"/>
      <c r="M4729" s="158"/>
      <c r="N4729" s="158"/>
      <c r="O4729" s="158"/>
      <c r="P4729" s="158"/>
      <c r="Q4729" s="158"/>
      <c r="R4729" s="158"/>
      <c r="S4729" s="158"/>
      <c r="T4729" s="158"/>
      <c r="U4729" s="158"/>
      <c r="V4729" s="158"/>
      <c r="W4729" s="158"/>
    </row>
    <row r="4730" spans="1:23">
      <c r="A4730" s="154"/>
      <c r="B4730" s="161"/>
      <c r="C4730" s="161"/>
      <c r="D4730" s="160"/>
      <c r="E4730" s="164"/>
      <c r="F4730" s="162"/>
      <c r="G4730" s="162"/>
      <c r="H4730" s="162"/>
      <c r="I4730" s="162"/>
      <c r="J4730" s="162"/>
      <c r="K4730" s="162"/>
      <c r="L4730" s="158"/>
      <c r="M4730" s="158"/>
      <c r="N4730" s="158"/>
      <c r="O4730" s="158"/>
      <c r="P4730" s="158"/>
      <c r="Q4730" s="158"/>
      <c r="R4730" s="158"/>
      <c r="S4730" s="158"/>
      <c r="T4730" s="158"/>
      <c r="U4730" s="158"/>
      <c r="V4730" s="158"/>
      <c r="W4730" s="158"/>
    </row>
    <row r="4731" spans="1:23">
      <c r="A4731" s="163"/>
      <c r="B4731" s="161"/>
      <c r="C4731" s="161"/>
      <c r="D4731" s="160"/>
      <c r="E4731" s="164"/>
      <c r="F4731" s="160"/>
      <c r="G4731" s="160"/>
      <c r="H4731" s="160"/>
      <c r="I4731" s="160"/>
      <c r="J4731" s="160"/>
      <c r="K4731" s="160"/>
      <c r="L4731" s="158"/>
      <c r="M4731" s="158"/>
      <c r="N4731" s="158"/>
      <c r="O4731" s="158"/>
      <c r="P4731" s="158"/>
      <c r="Q4731" s="158"/>
      <c r="R4731" s="158"/>
      <c r="S4731" s="158"/>
      <c r="T4731" s="158"/>
      <c r="U4731" s="158"/>
      <c r="V4731" s="158"/>
      <c r="W4731" s="158"/>
    </row>
    <row r="4732" spans="1:23">
      <c r="A4732" s="154"/>
      <c r="B4732" s="155"/>
      <c r="C4732" s="155"/>
      <c r="D4732" s="156"/>
      <c r="E4732" s="157"/>
      <c r="F4732" s="158"/>
      <c r="G4732" s="158"/>
      <c r="H4732" s="158"/>
      <c r="I4732" s="158"/>
      <c r="J4732" s="158"/>
      <c r="K4732" s="158"/>
      <c r="L4732" s="158"/>
      <c r="M4732" s="158"/>
      <c r="N4732" s="158"/>
      <c r="O4732" s="158"/>
      <c r="P4732" s="158"/>
      <c r="Q4732" s="158"/>
      <c r="R4732" s="158"/>
      <c r="S4732" s="158"/>
      <c r="T4732" s="158"/>
      <c r="U4732" s="158"/>
      <c r="V4732" s="158"/>
      <c r="W4732" s="158"/>
    </row>
    <row r="4733" spans="1:23">
      <c r="A4733" s="154"/>
      <c r="B4733" s="161"/>
      <c r="C4733" s="161"/>
      <c r="D4733" s="160"/>
      <c r="E4733" s="164"/>
      <c r="F4733" s="162"/>
      <c r="G4733" s="162"/>
      <c r="H4733" s="162"/>
      <c r="I4733" s="162"/>
      <c r="J4733" s="162"/>
      <c r="K4733" s="162"/>
      <c r="L4733" s="158"/>
      <c r="M4733" s="158"/>
      <c r="N4733" s="158"/>
      <c r="O4733" s="158"/>
      <c r="P4733" s="158"/>
      <c r="Q4733" s="158"/>
      <c r="R4733" s="158"/>
      <c r="S4733" s="158"/>
      <c r="T4733" s="158"/>
      <c r="U4733" s="158"/>
      <c r="V4733" s="158"/>
      <c r="W4733" s="158"/>
    </row>
    <row r="4734" spans="1:23">
      <c r="A4734" s="163"/>
      <c r="B4734" s="161"/>
      <c r="C4734" s="161"/>
      <c r="D4734" s="160"/>
      <c r="E4734" s="164"/>
      <c r="F4734" s="160"/>
      <c r="G4734" s="160"/>
      <c r="H4734" s="160"/>
      <c r="I4734" s="160"/>
      <c r="J4734" s="160"/>
      <c r="K4734" s="160"/>
      <c r="L4734" s="158"/>
      <c r="M4734" s="158"/>
      <c r="N4734" s="158"/>
      <c r="O4734" s="158"/>
      <c r="P4734" s="158"/>
      <c r="Q4734" s="158"/>
      <c r="R4734" s="158"/>
      <c r="S4734" s="158"/>
      <c r="T4734" s="158"/>
      <c r="U4734" s="158"/>
      <c r="V4734" s="158"/>
      <c r="W4734" s="158"/>
    </row>
    <row r="4735" spans="1:23">
      <c r="A4735" s="154"/>
      <c r="B4735" s="155"/>
      <c r="C4735" s="155"/>
      <c r="D4735" s="156"/>
      <c r="E4735" s="157"/>
      <c r="F4735" s="158"/>
      <c r="G4735" s="158"/>
      <c r="H4735" s="158"/>
      <c r="I4735" s="158"/>
      <c r="J4735" s="158"/>
      <c r="K4735" s="158"/>
      <c r="L4735" s="158"/>
      <c r="M4735" s="158"/>
      <c r="N4735" s="158"/>
      <c r="O4735" s="158"/>
      <c r="P4735" s="158"/>
      <c r="Q4735" s="158"/>
      <c r="R4735" s="158"/>
      <c r="S4735" s="158"/>
      <c r="T4735" s="158"/>
      <c r="U4735" s="158"/>
      <c r="V4735" s="158"/>
      <c r="W4735" s="158"/>
    </row>
    <row r="4736" spans="1:23">
      <c r="A4736" s="154"/>
      <c r="B4736" s="161"/>
      <c r="C4736" s="161"/>
      <c r="D4736" s="160"/>
      <c r="E4736" s="164"/>
      <c r="F4736" s="162"/>
      <c r="G4736" s="162"/>
      <c r="H4736" s="162"/>
      <c r="I4736" s="162"/>
      <c r="J4736" s="162"/>
      <c r="K4736" s="162"/>
      <c r="L4736" s="158"/>
      <c r="M4736" s="158"/>
      <c r="N4736" s="158"/>
      <c r="O4736" s="158"/>
      <c r="P4736" s="158"/>
      <c r="Q4736" s="158"/>
      <c r="R4736" s="158"/>
      <c r="S4736" s="158"/>
      <c r="T4736" s="158"/>
      <c r="U4736" s="158"/>
      <c r="V4736" s="158"/>
      <c r="W4736" s="158"/>
    </row>
    <row r="4737" spans="1:23">
      <c r="A4737" s="163"/>
      <c r="B4737" s="161"/>
      <c r="C4737" s="161"/>
      <c r="D4737" s="160"/>
      <c r="E4737" s="164"/>
      <c r="F4737" s="160"/>
      <c r="G4737" s="160"/>
      <c r="H4737" s="160"/>
      <c r="I4737" s="160"/>
      <c r="J4737" s="160"/>
      <c r="K4737" s="160"/>
      <c r="L4737" s="158"/>
      <c r="M4737" s="158"/>
      <c r="N4737" s="158"/>
      <c r="O4737" s="158"/>
      <c r="P4737" s="158"/>
      <c r="Q4737" s="158"/>
      <c r="R4737" s="158"/>
      <c r="S4737" s="158"/>
      <c r="T4737" s="158"/>
      <c r="U4737" s="158"/>
      <c r="V4737" s="158"/>
      <c r="W4737" s="158"/>
    </row>
    <row r="4738" spans="1:23">
      <c r="A4738" s="154"/>
      <c r="B4738" s="155"/>
      <c r="C4738" s="155"/>
      <c r="D4738" s="156"/>
      <c r="E4738" s="157"/>
      <c r="F4738" s="158"/>
      <c r="G4738" s="158"/>
      <c r="H4738" s="158"/>
      <c r="I4738" s="158"/>
      <c r="J4738" s="158"/>
      <c r="K4738" s="158"/>
      <c r="L4738" s="158"/>
      <c r="M4738" s="158"/>
      <c r="N4738" s="158"/>
      <c r="O4738" s="158"/>
      <c r="P4738" s="158"/>
      <c r="Q4738" s="158"/>
      <c r="R4738" s="158"/>
      <c r="S4738" s="158"/>
      <c r="T4738" s="158"/>
      <c r="U4738" s="158"/>
      <c r="V4738" s="158"/>
      <c r="W4738" s="158"/>
    </row>
    <row r="4739" spans="1:23">
      <c r="A4739" s="154"/>
      <c r="B4739" s="161"/>
      <c r="C4739" s="161"/>
      <c r="D4739" s="160"/>
      <c r="E4739" s="164"/>
      <c r="F4739" s="162"/>
      <c r="G4739" s="162"/>
      <c r="H4739" s="162"/>
      <c r="I4739" s="162"/>
      <c r="J4739" s="162"/>
      <c r="K4739" s="162"/>
      <c r="L4739" s="158"/>
      <c r="M4739" s="158"/>
      <c r="N4739" s="158"/>
      <c r="O4739" s="158"/>
      <c r="P4739" s="158"/>
      <c r="Q4739" s="158"/>
      <c r="R4739" s="158"/>
      <c r="S4739" s="158"/>
      <c r="T4739" s="158"/>
      <c r="U4739" s="158"/>
      <c r="V4739" s="158"/>
      <c r="W4739" s="158"/>
    </row>
    <row r="4740" spans="1:23">
      <c r="A4740" s="163"/>
      <c r="B4740" s="161"/>
      <c r="C4740" s="161"/>
      <c r="D4740" s="160"/>
      <c r="E4740" s="164"/>
      <c r="F4740" s="160"/>
      <c r="G4740" s="160"/>
      <c r="H4740" s="160"/>
      <c r="I4740" s="160"/>
      <c r="J4740" s="160"/>
      <c r="K4740" s="160"/>
      <c r="L4740" s="158"/>
      <c r="M4740" s="158"/>
      <c r="N4740" s="158"/>
      <c r="O4740" s="158"/>
      <c r="P4740" s="158"/>
      <c r="Q4740" s="158"/>
      <c r="R4740" s="158"/>
      <c r="S4740" s="158"/>
      <c r="T4740" s="158"/>
      <c r="U4740" s="158"/>
      <c r="V4740" s="158"/>
      <c r="W4740" s="158"/>
    </row>
    <row r="4741" spans="1:23">
      <c r="A4741" s="154"/>
      <c r="B4741" s="155"/>
      <c r="C4741" s="155"/>
      <c r="D4741" s="156"/>
      <c r="E4741" s="157"/>
      <c r="F4741" s="158"/>
      <c r="G4741" s="158"/>
      <c r="H4741" s="158"/>
      <c r="I4741" s="158"/>
      <c r="J4741" s="158"/>
      <c r="K4741" s="158"/>
      <c r="L4741" s="158"/>
      <c r="M4741" s="158"/>
      <c r="N4741" s="158"/>
      <c r="O4741" s="158"/>
      <c r="P4741" s="158"/>
      <c r="Q4741" s="158"/>
      <c r="R4741" s="158"/>
      <c r="S4741" s="158"/>
      <c r="T4741" s="158"/>
      <c r="U4741" s="158"/>
      <c r="V4741" s="158"/>
      <c r="W4741" s="158"/>
    </row>
    <row r="4742" spans="1:23">
      <c r="A4742" s="154"/>
      <c r="B4742" s="161"/>
      <c r="C4742" s="161"/>
      <c r="D4742" s="160"/>
      <c r="E4742" s="164"/>
      <c r="F4742" s="162"/>
      <c r="G4742" s="162"/>
      <c r="H4742" s="162"/>
      <c r="I4742" s="162"/>
      <c r="J4742" s="162"/>
      <c r="K4742" s="162"/>
      <c r="L4742" s="158"/>
      <c r="M4742" s="158"/>
      <c r="N4742" s="158"/>
      <c r="O4742" s="158"/>
      <c r="P4742" s="158"/>
      <c r="Q4742" s="158"/>
      <c r="R4742" s="158"/>
      <c r="S4742" s="158"/>
      <c r="T4742" s="158"/>
      <c r="U4742" s="158"/>
      <c r="V4742" s="158"/>
      <c r="W4742" s="158"/>
    </row>
    <row r="4743" spans="1:23">
      <c r="A4743" s="163"/>
      <c r="B4743" s="161"/>
      <c r="C4743" s="161"/>
      <c r="D4743" s="160"/>
      <c r="E4743" s="164"/>
      <c r="F4743" s="160"/>
      <c r="G4743" s="160"/>
      <c r="H4743" s="160"/>
      <c r="I4743" s="160"/>
      <c r="J4743" s="160"/>
      <c r="K4743" s="160"/>
      <c r="L4743" s="158"/>
      <c r="M4743" s="158"/>
      <c r="N4743" s="158"/>
      <c r="O4743" s="158"/>
      <c r="P4743" s="158"/>
      <c r="Q4743" s="158"/>
      <c r="R4743" s="158"/>
      <c r="S4743" s="158"/>
      <c r="T4743" s="158"/>
      <c r="U4743" s="158"/>
      <c r="V4743" s="158"/>
      <c r="W4743" s="158"/>
    </row>
    <row r="4744" spans="1:23">
      <c r="A4744" s="154"/>
      <c r="B4744" s="155"/>
      <c r="C4744" s="155"/>
      <c r="D4744" s="156"/>
      <c r="E4744" s="157"/>
      <c r="F4744" s="158"/>
      <c r="G4744" s="158"/>
      <c r="H4744" s="158"/>
      <c r="I4744" s="158"/>
      <c r="J4744" s="158"/>
      <c r="K4744" s="158"/>
      <c r="L4744" s="158"/>
      <c r="M4744" s="158"/>
      <c r="N4744" s="158"/>
      <c r="O4744" s="158"/>
      <c r="P4744" s="158"/>
      <c r="Q4744" s="158"/>
      <c r="R4744" s="158"/>
      <c r="S4744" s="158"/>
      <c r="T4744" s="158"/>
      <c r="U4744" s="158"/>
      <c r="V4744" s="158"/>
      <c r="W4744" s="158"/>
    </row>
    <row r="4745" spans="1:23">
      <c r="A4745" s="154"/>
      <c r="B4745" s="161"/>
      <c r="C4745" s="161"/>
      <c r="D4745" s="160"/>
      <c r="E4745" s="164"/>
      <c r="F4745" s="162"/>
      <c r="G4745" s="162"/>
      <c r="H4745" s="162"/>
      <c r="I4745" s="162"/>
      <c r="J4745" s="162"/>
      <c r="K4745" s="162"/>
      <c r="L4745" s="158"/>
      <c r="M4745" s="158"/>
      <c r="N4745" s="158"/>
      <c r="O4745" s="158"/>
      <c r="P4745" s="158"/>
      <c r="Q4745" s="158"/>
      <c r="R4745" s="158"/>
      <c r="S4745" s="158"/>
      <c r="T4745" s="158"/>
      <c r="U4745" s="158"/>
      <c r="V4745" s="158"/>
      <c r="W4745" s="158"/>
    </row>
    <row r="4746" spans="1:23">
      <c r="A4746" s="163"/>
      <c r="B4746" s="161"/>
      <c r="C4746" s="161"/>
      <c r="D4746" s="160"/>
      <c r="E4746" s="164"/>
      <c r="F4746" s="160"/>
      <c r="G4746" s="160"/>
      <c r="H4746" s="160"/>
      <c r="I4746" s="160"/>
      <c r="J4746" s="160"/>
      <c r="K4746" s="160"/>
      <c r="L4746" s="158"/>
      <c r="M4746" s="158"/>
      <c r="N4746" s="158"/>
      <c r="O4746" s="158"/>
      <c r="P4746" s="158"/>
      <c r="Q4746" s="158"/>
      <c r="R4746" s="158"/>
      <c r="S4746" s="158"/>
      <c r="T4746" s="158"/>
      <c r="U4746" s="158"/>
      <c r="V4746" s="158"/>
      <c r="W4746" s="158"/>
    </row>
    <row r="4747" spans="1:23">
      <c r="A4747" s="154"/>
      <c r="B4747" s="155"/>
      <c r="C4747" s="155"/>
      <c r="D4747" s="156"/>
      <c r="E4747" s="157"/>
      <c r="F4747" s="158"/>
      <c r="G4747" s="158"/>
      <c r="H4747" s="158"/>
      <c r="I4747" s="158"/>
      <c r="J4747" s="158"/>
      <c r="K4747" s="158"/>
      <c r="L4747" s="158"/>
      <c r="M4747" s="158"/>
      <c r="N4747" s="158"/>
      <c r="O4747" s="158"/>
      <c r="P4747" s="158"/>
      <c r="Q4747" s="158"/>
      <c r="R4747" s="158"/>
      <c r="S4747" s="158"/>
      <c r="T4747" s="158"/>
      <c r="U4747" s="158"/>
      <c r="V4747" s="158"/>
      <c r="W4747" s="158"/>
    </row>
    <row r="4748" spans="1:23">
      <c r="A4748" s="154"/>
      <c r="B4748" s="161"/>
      <c r="C4748" s="161"/>
      <c r="D4748" s="160"/>
      <c r="E4748" s="164"/>
      <c r="F4748" s="162"/>
      <c r="G4748" s="162"/>
      <c r="H4748" s="162"/>
      <c r="I4748" s="162"/>
      <c r="J4748" s="162"/>
      <c r="K4748" s="162"/>
      <c r="L4748" s="158"/>
      <c r="M4748" s="158"/>
      <c r="N4748" s="158"/>
      <c r="O4748" s="158"/>
      <c r="P4748" s="158"/>
      <c r="Q4748" s="158"/>
      <c r="R4748" s="158"/>
      <c r="S4748" s="158"/>
      <c r="T4748" s="158"/>
      <c r="U4748" s="158"/>
      <c r="V4748" s="158"/>
      <c r="W4748" s="158"/>
    </row>
    <row r="4749" spans="1:23">
      <c r="A4749" s="163"/>
      <c r="B4749" s="161"/>
      <c r="C4749" s="161"/>
      <c r="D4749" s="160"/>
      <c r="E4749" s="164"/>
      <c r="F4749" s="160"/>
      <c r="G4749" s="160"/>
      <c r="H4749" s="160"/>
      <c r="I4749" s="160"/>
      <c r="J4749" s="160"/>
      <c r="K4749" s="160"/>
      <c r="L4749" s="158"/>
      <c r="M4749" s="158"/>
      <c r="N4749" s="158"/>
      <c r="O4749" s="158"/>
      <c r="P4749" s="158"/>
      <c r="Q4749" s="158"/>
      <c r="R4749" s="158"/>
      <c r="S4749" s="158"/>
      <c r="T4749" s="158"/>
      <c r="U4749" s="158"/>
      <c r="V4749" s="158"/>
      <c r="W4749" s="158"/>
    </row>
    <row r="4750" spans="1:23">
      <c r="A4750" s="154"/>
      <c r="B4750" s="155"/>
      <c r="C4750" s="155"/>
      <c r="D4750" s="156"/>
      <c r="E4750" s="157"/>
      <c r="F4750" s="158"/>
      <c r="G4750" s="158"/>
      <c r="H4750" s="158"/>
      <c r="I4750" s="158"/>
      <c r="J4750" s="158"/>
      <c r="K4750" s="158"/>
      <c r="L4750" s="158"/>
      <c r="M4750" s="158"/>
      <c r="N4750" s="158"/>
      <c r="O4750" s="158"/>
      <c r="P4750" s="158"/>
      <c r="Q4750" s="158"/>
      <c r="R4750" s="158"/>
      <c r="S4750" s="158"/>
      <c r="T4750" s="158"/>
      <c r="U4750" s="158"/>
      <c r="V4750" s="158"/>
      <c r="W4750" s="158"/>
    </row>
    <row r="4751" spans="1:23">
      <c r="A4751" s="154"/>
      <c r="B4751" s="161"/>
      <c r="C4751" s="161"/>
      <c r="D4751" s="160"/>
      <c r="E4751" s="164"/>
      <c r="F4751" s="162"/>
      <c r="G4751" s="162"/>
      <c r="H4751" s="162"/>
      <c r="I4751" s="162"/>
      <c r="J4751" s="162"/>
      <c r="K4751" s="162"/>
      <c r="L4751" s="158"/>
      <c r="M4751" s="158"/>
      <c r="N4751" s="158"/>
      <c r="O4751" s="158"/>
      <c r="P4751" s="158"/>
      <c r="Q4751" s="158"/>
      <c r="R4751" s="158"/>
      <c r="S4751" s="158"/>
      <c r="T4751" s="158"/>
      <c r="U4751" s="158"/>
      <c r="V4751" s="158"/>
      <c r="W4751" s="158"/>
    </row>
    <row r="4752" spans="1:23">
      <c r="A4752" s="163"/>
      <c r="B4752" s="161"/>
      <c r="C4752" s="161"/>
      <c r="D4752" s="160"/>
      <c r="E4752" s="164"/>
      <c r="F4752" s="160"/>
      <c r="G4752" s="160"/>
      <c r="H4752" s="160"/>
      <c r="I4752" s="160"/>
      <c r="J4752" s="160"/>
      <c r="K4752" s="160"/>
      <c r="L4752" s="158"/>
      <c r="M4752" s="158"/>
      <c r="N4752" s="158"/>
      <c r="O4752" s="158"/>
      <c r="P4752" s="158"/>
      <c r="Q4752" s="158"/>
      <c r="R4752" s="158"/>
      <c r="S4752" s="158"/>
      <c r="T4752" s="158"/>
      <c r="U4752" s="158"/>
      <c r="V4752" s="158"/>
      <c r="W4752" s="158"/>
    </row>
    <row r="4753" spans="1:23">
      <c r="A4753" s="154"/>
      <c r="B4753" s="155"/>
      <c r="C4753" s="155"/>
      <c r="D4753" s="156"/>
      <c r="E4753" s="157"/>
      <c r="F4753" s="158"/>
      <c r="G4753" s="158"/>
      <c r="H4753" s="158"/>
      <c r="I4753" s="158"/>
      <c r="J4753" s="158"/>
      <c r="K4753" s="158"/>
      <c r="L4753" s="158"/>
      <c r="M4753" s="158"/>
      <c r="N4753" s="158"/>
      <c r="O4753" s="158"/>
      <c r="P4753" s="158"/>
      <c r="Q4753" s="158"/>
      <c r="R4753" s="158"/>
      <c r="S4753" s="158"/>
      <c r="T4753" s="158"/>
      <c r="U4753" s="158"/>
      <c r="V4753" s="158"/>
      <c r="W4753" s="158"/>
    </row>
    <row r="4754" spans="1:23">
      <c r="A4754" s="154"/>
      <c r="B4754" s="161"/>
      <c r="C4754" s="161"/>
      <c r="D4754" s="160"/>
      <c r="E4754" s="164"/>
      <c r="F4754" s="162"/>
      <c r="G4754" s="162"/>
      <c r="H4754" s="162"/>
      <c r="I4754" s="162"/>
      <c r="J4754" s="162"/>
      <c r="K4754" s="162"/>
      <c r="L4754" s="158"/>
      <c r="M4754" s="158"/>
      <c r="N4754" s="158"/>
      <c r="O4754" s="158"/>
      <c r="P4754" s="158"/>
      <c r="Q4754" s="158"/>
      <c r="R4754" s="158"/>
      <c r="S4754" s="158"/>
      <c r="T4754" s="158"/>
      <c r="U4754" s="158"/>
      <c r="V4754" s="158"/>
      <c r="W4754" s="158"/>
    </row>
    <row r="4755" spans="1:23">
      <c r="A4755" s="163"/>
      <c r="B4755" s="161"/>
      <c r="C4755" s="161"/>
      <c r="D4755" s="160"/>
      <c r="E4755" s="164"/>
      <c r="F4755" s="160"/>
      <c r="G4755" s="160"/>
      <c r="H4755" s="160"/>
      <c r="I4755" s="160"/>
      <c r="J4755" s="160"/>
      <c r="K4755" s="160"/>
      <c r="L4755" s="158"/>
      <c r="M4755" s="158"/>
      <c r="N4755" s="158"/>
      <c r="O4755" s="158"/>
      <c r="P4755" s="158"/>
      <c r="Q4755" s="158"/>
      <c r="R4755" s="158"/>
      <c r="S4755" s="158"/>
      <c r="T4755" s="158"/>
      <c r="U4755" s="158"/>
      <c r="V4755" s="158"/>
      <c r="W4755" s="158"/>
    </row>
    <row r="4756" spans="1:23">
      <c r="A4756" s="154"/>
      <c r="B4756" s="155"/>
      <c r="C4756" s="155"/>
      <c r="D4756" s="156"/>
      <c r="E4756" s="157"/>
      <c r="F4756" s="158"/>
      <c r="G4756" s="158"/>
      <c r="H4756" s="158"/>
      <c r="I4756" s="158"/>
      <c r="J4756" s="158"/>
      <c r="K4756" s="158"/>
      <c r="L4756" s="158"/>
      <c r="M4756" s="158"/>
      <c r="N4756" s="158"/>
      <c r="O4756" s="158"/>
      <c r="P4756" s="158"/>
      <c r="Q4756" s="158"/>
      <c r="R4756" s="158"/>
      <c r="S4756" s="158"/>
      <c r="T4756" s="158"/>
      <c r="U4756" s="158"/>
      <c r="V4756" s="158"/>
      <c r="W4756" s="158"/>
    </row>
    <row r="4757" spans="1:23">
      <c r="A4757" s="154"/>
      <c r="B4757" s="161"/>
      <c r="C4757" s="161"/>
      <c r="D4757" s="160"/>
      <c r="E4757" s="164"/>
      <c r="F4757" s="162"/>
      <c r="G4757" s="162"/>
      <c r="H4757" s="162"/>
      <c r="I4757" s="162"/>
      <c r="J4757" s="162"/>
      <c r="K4757" s="162"/>
      <c r="L4757" s="158"/>
      <c r="M4757" s="158"/>
      <c r="N4757" s="158"/>
      <c r="O4757" s="158"/>
      <c r="P4757" s="158"/>
      <c r="Q4757" s="158"/>
      <c r="R4757" s="158"/>
      <c r="S4757" s="158"/>
      <c r="T4757" s="158"/>
      <c r="U4757" s="158"/>
      <c r="V4757" s="158"/>
      <c r="W4757" s="158"/>
    </row>
    <row r="4758" spans="1:23">
      <c r="A4758" s="163"/>
      <c r="B4758" s="161"/>
      <c r="C4758" s="161"/>
      <c r="D4758" s="160"/>
      <c r="E4758" s="164"/>
      <c r="F4758" s="160"/>
      <c r="G4758" s="160"/>
      <c r="H4758" s="160"/>
      <c r="I4758" s="160"/>
      <c r="J4758" s="160"/>
      <c r="K4758" s="160"/>
      <c r="L4758" s="158"/>
      <c r="M4758" s="158"/>
      <c r="N4758" s="158"/>
      <c r="O4758" s="158"/>
      <c r="P4758" s="158"/>
      <c r="Q4758" s="158"/>
      <c r="R4758" s="158"/>
      <c r="S4758" s="158"/>
      <c r="T4758" s="158"/>
      <c r="U4758" s="158"/>
      <c r="V4758" s="158"/>
      <c r="W4758" s="158"/>
    </row>
    <row r="4759" spans="1:23">
      <c r="A4759" s="154"/>
      <c r="B4759" s="155"/>
      <c r="C4759" s="155"/>
      <c r="D4759" s="156"/>
      <c r="E4759" s="157"/>
      <c r="F4759" s="158"/>
      <c r="G4759" s="158"/>
      <c r="H4759" s="158"/>
      <c r="I4759" s="158"/>
      <c r="J4759" s="158"/>
      <c r="K4759" s="158"/>
      <c r="L4759" s="158"/>
      <c r="M4759" s="158"/>
      <c r="N4759" s="158"/>
      <c r="O4759" s="158"/>
      <c r="P4759" s="158"/>
      <c r="Q4759" s="158"/>
      <c r="R4759" s="158"/>
      <c r="S4759" s="158"/>
      <c r="T4759" s="158"/>
      <c r="U4759" s="158"/>
      <c r="V4759" s="158"/>
      <c r="W4759" s="158"/>
    </row>
    <row r="4760" spans="1:23">
      <c r="A4760" s="154"/>
      <c r="B4760" s="161"/>
      <c r="C4760" s="161"/>
      <c r="D4760" s="160"/>
      <c r="E4760" s="164"/>
      <c r="F4760" s="162"/>
      <c r="G4760" s="162"/>
      <c r="H4760" s="162"/>
      <c r="I4760" s="162"/>
      <c r="J4760" s="162"/>
      <c r="K4760" s="162"/>
      <c r="L4760" s="158"/>
      <c r="M4760" s="158"/>
      <c r="N4760" s="158"/>
      <c r="O4760" s="158"/>
      <c r="P4760" s="158"/>
      <c r="Q4760" s="158"/>
      <c r="R4760" s="158"/>
      <c r="S4760" s="158"/>
      <c r="T4760" s="158"/>
      <c r="U4760" s="158"/>
      <c r="V4760" s="158"/>
      <c r="W4760" s="158"/>
    </row>
    <row r="4761" spans="1:23">
      <c r="A4761" s="163"/>
      <c r="B4761" s="161"/>
      <c r="C4761" s="161"/>
      <c r="D4761" s="160"/>
      <c r="E4761" s="164"/>
      <c r="F4761" s="160"/>
      <c r="G4761" s="160"/>
      <c r="H4761" s="160"/>
      <c r="I4761" s="160"/>
      <c r="J4761" s="160"/>
      <c r="K4761" s="160"/>
      <c r="L4761" s="158"/>
      <c r="M4761" s="158"/>
      <c r="N4761" s="158"/>
      <c r="O4761" s="158"/>
      <c r="P4761" s="158"/>
      <c r="Q4761" s="158"/>
      <c r="R4761" s="158"/>
      <c r="S4761" s="158"/>
      <c r="T4761" s="158"/>
      <c r="U4761" s="158"/>
      <c r="V4761" s="158"/>
      <c r="W4761" s="158"/>
    </row>
    <row r="4762" spans="1:23">
      <c r="A4762" s="154"/>
      <c r="B4762" s="155"/>
      <c r="C4762" s="155"/>
      <c r="D4762" s="156"/>
      <c r="E4762" s="157"/>
      <c r="F4762" s="158"/>
      <c r="G4762" s="158"/>
      <c r="H4762" s="158"/>
      <c r="I4762" s="158"/>
      <c r="J4762" s="158"/>
      <c r="K4762" s="158"/>
      <c r="L4762" s="158"/>
      <c r="M4762" s="158"/>
      <c r="N4762" s="158"/>
      <c r="O4762" s="158"/>
      <c r="P4762" s="158"/>
      <c r="Q4762" s="158"/>
      <c r="R4762" s="158"/>
      <c r="S4762" s="158"/>
      <c r="T4762" s="158"/>
      <c r="U4762" s="158"/>
      <c r="V4762" s="158"/>
      <c r="W4762" s="158"/>
    </row>
    <row r="4763" spans="1:23">
      <c r="A4763" s="154"/>
      <c r="B4763" s="161"/>
      <c r="C4763" s="161"/>
      <c r="D4763" s="160"/>
      <c r="E4763" s="164"/>
      <c r="F4763" s="162"/>
      <c r="G4763" s="162"/>
      <c r="H4763" s="162"/>
      <c r="I4763" s="162"/>
      <c r="J4763" s="162"/>
      <c r="K4763" s="162"/>
      <c r="L4763" s="158"/>
      <c r="M4763" s="158"/>
      <c r="N4763" s="158"/>
      <c r="O4763" s="158"/>
      <c r="P4763" s="158"/>
      <c r="Q4763" s="158"/>
      <c r="R4763" s="158"/>
      <c r="S4763" s="158"/>
      <c r="T4763" s="158"/>
      <c r="U4763" s="158"/>
      <c r="V4763" s="158"/>
      <c r="W4763" s="158"/>
    </row>
    <row r="4764" spans="1:23">
      <c r="A4764" s="163"/>
      <c r="B4764" s="161"/>
      <c r="C4764" s="161"/>
      <c r="D4764" s="160"/>
      <c r="E4764" s="164"/>
      <c r="F4764" s="160"/>
      <c r="G4764" s="160"/>
      <c r="H4764" s="160"/>
      <c r="I4764" s="160"/>
      <c r="J4764" s="160"/>
      <c r="K4764" s="160"/>
      <c r="L4764" s="158"/>
      <c r="M4764" s="158"/>
      <c r="N4764" s="158"/>
      <c r="O4764" s="158"/>
      <c r="P4764" s="158"/>
      <c r="Q4764" s="158"/>
      <c r="R4764" s="158"/>
      <c r="S4764" s="158"/>
      <c r="T4764" s="158"/>
      <c r="U4764" s="158"/>
      <c r="V4764" s="158"/>
      <c r="W4764" s="158"/>
    </row>
    <row r="4765" spans="1:23">
      <c r="A4765" s="154"/>
      <c r="B4765" s="155"/>
      <c r="C4765" s="155"/>
      <c r="D4765" s="156"/>
      <c r="E4765" s="157"/>
      <c r="F4765" s="158"/>
      <c r="G4765" s="158"/>
      <c r="H4765" s="158"/>
      <c r="I4765" s="158"/>
      <c r="J4765" s="158"/>
      <c r="K4765" s="158"/>
      <c r="L4765" s="158"/>
      <c r="M4765" s="158"/>
      <c r="N4765" s="158"/>
      <c r="O4765" s="158"/>
      <c r="P4765" s="158"/>
      <c r="Q4765" s="158"/>
      <c r="R4765" s="158"/>
      <c r="S4765" s="158"/>
      <c r="T4765" s="158"/>
      <c r="U4765" s="158"/>
      <c r="V4765" s="158"/>
      <c r="W4765" s="158"/>
    </row>
    <row r="4766" spans="1:23">
      <c r="A4766" s="154"/>
      <c r="B4766" s="161"/>
      <c r="C4766" s="161"/>
      <c r="D4766" s="160"/>
      <c r="E4766" s="164"/>
      <c r="F4766" s="162"/>
      <c r="G4766" s="162"/>
      <c r="H4766" s="162"/>
      <c r="I4766" s="162"/>
      <c r="J4766" s="162"/>
      <c r="K4766" s="162"/>
      <c r="L4766" s="158"/>
      <c r="M4766" s="158"/>
      <c r="N4766" s="158"/>
      <c r="O4766" s="158"/>
      <c r="P4766" s="158"/>
      <c r="Q4766" s="158"/>
      <c r="R4766" s="158"/>
      <c r="S4766" s="158"/>
      <c r="T4766" s="158"/>
      <c r="U4766" s="158"/>
      <c r="V4766" s="158"/>
      <c r="W4766" s="158"/>
    </row>
    <row r="4767" spans="1:23">
      <c r="A4767" s="163"/>
      <c r="B4767" s="161"/>
      <c r="C4767" s="161"/>
      <c r="D4767" s="160"/>
      <c r="E4767" s="164"/>
      <c r="F4767" s="160"/>
      <c r="G4767" s="160"/>
      <c r="H4767" s="160"/>
      <c r="I4767" s="160"/>
      <c r="J4767" s="160"/>
      <c r="K4767" s="160"/>
      <c r="L4767" s="158"/>
      <c r="M4767" s="158"/>
      <c r="N4767" s="158"/>
      <c r="O4767" s="158"/>
      <c r="P4767" s="158"/>
      <c r="Q4767" s="158"/>
      <c r="R4767" s="158"/>
      <c r="S4767" s="158"/>
      <c r="T4767" s="158"/>
      <c r="U4767" s="158"/>
      <c r="V4767" s="158"/>
      <c r="W4767" s="158"/>
    </row>
    <row r="4768" spans="1:23">
      <c r="A4768" s="154"/>
      <c r="B4768" s="155"/>
      <c r="C4768" s="155"/>
      <c r="D4768" s="156"/>
      <c r="E4768" s="157"/>
      <c r="F4768" s="158"/>
      <c r="G4768" s="158"/>
      <c r="H4768" s="158"/>
      <c r="I4768" s="158"/>
      <c r="J4768" s="158"/>
      <c r="K4768" s="158"/>
      <c r="L4768" s="158"/>
      <c r="M4768" s="158"/>
      <c r="N4768" s="158"/>
      <c r="O4768" s="158"/>
      <c r="P4768" s="158"/>
      <c r="Q4768" s="158"/>
      <c r="R4768" s="158"/>
      <c r="S4768" s="158"/>
      <c r="T4768" s="158"/>
      <c r="U4768" s="158"/>
      <c r="V4768" s="158"/>
      <c r="W4768" s="158"/>
    </row>
    <row r="4769" spans="1:23">
      <c r="A4769" s="154"/>
      <c r="B4769" s="161"/>
      <c r="C4769" s="161"/>
      <c r="D4769" s="160"/>
      <c r="E4769" s="164"/>
      <c r="F4769" s="162"/>
      <c r="G4769" s="162"/>
      <c r="H4769" s="162"/>
      <c r="I4769" s="162"/>
      <c r="J4769" s="162"/>
      <c r="K4769" s="162"/>
      <c r="L4769" s="158"/>
      <c r="M4769" s="158"/>
      <c r="N4769" s="158"/>
      <c r="O4769" s="158"/>
      <c r="P4769" s="158"/>
      <c r="Q4769" s="158"/>
      <c r="R4769" s="158"/>
      <c r="S4769" s="158"/>
      <c r="T4769" s="158"/>
      <c r="U4769" s="158"/>
      <c r="V4769" s="158"/>
      <c r="W4769" s="158"/>
    </row>
    <row r="4770" spans="1:23">
      <c r="A4770" s="163"/>
      <c r="B4770" s="161"/>
      <c r="C4770" s="161"/>
      <c r="D4770" s="160"/>
      <c r="E4770" s="164"/>
      <c r="F4770" s="160"/>
      <c r="G4770" s="160"/>
      <c r="H4770" s="160"/>
      <c r="I4770" s="160"/>
      <c r="J4770" s="160"/>
      <c r="K4770" s="160"/>
      <c r="L4770" s="158"/>
      <c r="M4770" s="158"/>
      <c r="N4770" s="158"/>
      <c r="O4770" s="158"/>
      <c r="P4770" s="158"/>
      <c r="Q4770" s="158"/>
      <c r="R4770" s="158"/>
      <c r="S4770" s="158"/>
      <c r="T4770" s="158"/>
      <c r="U4770" s="158"/>
      <c r="V4770" s="158"/>
      <c r="W4770" s="158"/>
    </row>
    <row r="4771" spans="1:23">
      <c r="A4771" s="154"/>
      <c r="B4771" s="155"/>
      <c r="C4771" s="155"/>
      <c r="D4771" s="156"/>
      <c r="E4771" s="157"/>
      <c r="F4771" s="158"/>
      <c r="G4771" s="158"/>
      <c r="H4771" s="158"/>
      <c r="I4771" s="158"/>
      <c r="J4771" s="158"/>
      <c r="K4771" s="158"/>
      <c r="L4771" s="158"/>
      <c r="M4771" s="158"/>
      <c r="N4771" s="158"/>
      <c r="O4771" s="158"/>
      <c r="P4771" s="158"/>
      <c r="Q4771" s="158"/>
      <c r="R4771" s="158"/>
      <c r="S4771" s="158"/>
      <c r="T4771" s="158"/>
      <c r="U4771" s="158"/>
      <c r="V4771" s="158"/>
      <c r="W4771" s="158"/>
    </row>
    <row r="4772" spans="1:23">
      <c r="A4772" s="154"/>
      <c r="B4772" s="161"/>
      <c r="C4772" s="161"/>
      <c r="D4772" s="160"/>
      <c r="E4772" s="164"/>
      <c r="F4772" s="162"/>
      <c r="G4772" s="162"/>
      <c r="H4772" s="162"/>
      <c r="I4772" s="162"/>
      <c r="J4772" s="162"/>
      <c r="K4772" s="162"/>
      <c r="L4772" s="158"/>
      <c r="M4772" s="158"/>
      <c r="N4772" s="158"/>
      <c r="O4772" s="158"/>
      <c r="P4772" s="158"/>
      <c r="Q4772" s="158"/>
      <c r="R4772" s="158"/>
      <c r="S4772" s="158"/>
      <c r="T4772" s="158"/>
      <c r="U4772" s="158"/>
      <c r="V4772" s="158"/>
      <c r="W4772" s="158"/>
    </row>
    <row r="4773" spans="1:23">
      <c r="A4773" s="163"/>
      <c r="B4773" s="161"/>
      <c r="C4773" s="161"/>
      <c r="D4773" s="160"/>
      <c r="E4773" s="164"/>
      <c r="F4773" s="160"/>
      <c r="G4773" s="160"/>
      <c r="H4773" s="160"/>
      <c r="I4773" s="160"/>
      <c r="J4773" s="160"/>
      <c r="K4773" s="160"/>
      <c r="L4773" s="158"/>
      <c r="M4773" s="158"/>
      <c r="N4773" s="158"/>
      <c r="O4773" s="158"/>
      <c r="P4773" s="158"/>
      <c r="Q4773" s="158"/>
      <c r="R4773" s="158"/>
      <c r="S4773" s="158"/>
      <c r="T4773" s="158"/>
      <c r="U4773" s="158"/>
      <c r="V4773" s="158"/>
      <c r="W4773" s="158"/>
    </row>
    <row r="4774" spans="1:23">
      <c r="A4774" s="154"/>
      <c r="B4774" s="155"/>
      <c r="C4774" s="155"/>
      <c r="D4774" s="156"/>
      <c r="E4774" s="157"/>
      <c r="F4774" s="158"/>
      <c r="G4774" s="158"/>
      <c r="H4774" s="158"/>
      <c r="I4774" s="158"/>
      <c r="J4774" s="158"/>
      <c r="K4774" s="158"/>
      <c r="L4774" s="158"/>
      <c r="M4774" s="158"/>
      <c r="N4774" s="158"/>
      <c r="O4774" s="158"/>
      <c r="P4774" s="158"/>
      <c r="Q4774" s="158"/>
      <c r="R4774" s="158"/>
      <c r="S4774" s="158"/>
      <c r="T4774" s="158"/>
      <c r="U4774" s="158"/>
      <c r="V4774" s="158"/>
      <c r="W4774" s="158"/>
    </row>
    <row r="4775" spans="1:23">
      <c r="A4775" s="154"/>
      <c r="B4775" s="161"/>
      <c r="C4775" s="161"/>
      <c r="D4775" s="160"/>
      <c r="E4775" s="164"/>
      <c r="F4775" s="162"/>
      <c r="G4775" s="162"/>
      <c r="H4775" s="162"/>
      <c r="I4775" s="162"/>
      <c r="J4775" s="162"/>
      <c r="K4775" s="162"/>
      <c r="L4775" s="158"/>
      <c r="M4775" s="158"/>
      <c r="N4775" s="158"/>
      <c r="O4775" s="158"/>
      <c r="P4775" s="158"/>
      <c r="Q4775" s="158"/>
      <c r="R4775" s="158"/>
      <c r="S4775" s="158"/>
      <c r="T4775" s="158"/>
      <c r="U4775" s="158"/>
      <c r="V4775" s="158"/>
      <c r="W4775" s="158"/>
    </row>
    <row r="4776" spans="1:23">
      <c r="A4776" s="163"/>
      <c r="B4776" s="161"/>
      <c r="C4776" s="161"/>
      <c r="D4776" s="160"/>
      <c r="E4776" s="164"/>
      <c r="F4776" s="160"/>
      <c r="G4776" s="160"/>
      <c r="H4776" s="160"/>
      <c r="I4776" s="160"/>
      <c r="J4776" s="160"/>
      <c r="K4776" s="160"/>
      <c r="L4776" s="158"/>
      <c r="M4776" s="158"/>
      <c r="N4776" s="158"/>
      <c r="O4776" s="158"/>
      <c r="P4776" s="158"/>
      <c r="Q4776" s="158"/>
      <c r="R4776" s="158"/>
      <c r="S4776" s="158"/>
      <c r="T4776" s="158"/>
      <c r="U4776" s="158"/>
      <c r="V4776" s="158"/>
      <c r="W4776" s="158"/>
    </row>
    <row r="4777" spans="1:23">
      <c r="A4777" s="154"/>
      <c r="B4777" s="155"/>
      <c r="C4777" s="155"/>
      <c r="D4777" s="156"/>
      <c r="E4777" s="157"/>
      <c r="F4777" s="158"/>
      <c r="G4777" s="158"/>
      <c r="H4777" s="158"/>
      <c r="I4777" s="158"/>
      <c r="J4777" s="158"/>
      <c r="K4777" s="158"/>
      <c r="L4777" s="158"/>
      <c r="M4777" s="158"/>
      <c r="N4777" s="158"/>
      <c r="O4777" s="158"/>
      <c r="P4777" s="158"/>
      <c r="Q4777" s="158"/>
      <c r="R4777" s="158"/>
      <c r="S4777" s="158"/>
      <c r="T4777" s="158"/>
      <c r="U4777" s="158"/>
      <c r="V4777" s="158"/>
      <c r="W4777" s="158"/>
    </row>
    <row r="4778" spans="1:23">
      <c r="A4778" s="154"/>
      <c r="B4778" s="161"/>
      <c r="C4778" s="161"/>
      <c r="D4778" s="160"/>
      <c r="E4778" s="164"/>
      <c r="F4778" s="162"/>
      <c r="G4778" s="162"/>
      <c r="H4778" s="162"/>
      <c r="I4778" s="162"/>
      <c r="J4778" s="162"/>
      <c r="K4778" s="162"/>
      <c r="L4778" s="158"/>
      <c r="M4778" s="158"/>
      <c r="N4778" s="158"/>
      <c r="O4778" s="158"/>
      <c r="P4778" s="158"/>
      <c r="Q4778" s="158"/>
      <c r="R4778" s="158"/>
      <c r="S4778" s="158"/>
      <c r="T4778" s="158"/>
      <c r="U4778" s="158"/>
      <c r="V4778" s="158"/>
      <c r="W4778" s="158"/>
    </row>
    <row r="4779" spans="1:23">
      <c r="A4779" s="163"/>
      <c r="B4779" s="161"/>
      <c r="C4779" s="161"/>
      <c r="D4779" s="160"/>
      <c r="E4779" s="164"/>
      <c r="F4779" s="160"/>
      <c r="G4779" s="160"/>
      <c r="H4779" s="160"/>
      <c r="I4779" s="160"/>
      <c r="J4779" s="160"/>
      <c r="K4779" s="160"/>
      <c r="L4779" s="158"/>
      <c r="M4779" s="158"/>
      <c r="N4779" s="158"/>
      <c r="O4779" s="158"/>
      <c r="P4779" s="158"/>
      <c r="Q4779" s="158"/>
      <c r="R4779" s="158"/>
      <c r="S4779" s="158"/>
      <c r="T4779" s="158"/>
      <c r="U4779" s="158"/>
      <c r="V4779" s="158"/>
      <c r="W4779" s="158"/>
    </row>
    <row r="4780" spans="1:23">
      <c r="A4780" s="154"/>
      <c r="B4780" s="155"/>
      <c r="C4780" s="155"/>
      <c r="D4780" s="156"/>
      <c r="E4780" s="157"/>
      <c r="F4780" s="158"/>
      <c r="G4780" s="158"/>
      <c r="H4780" s="158"/>
      <c r="I4780" s="158"/>
      <c r="J4780" s="158"/>
      <c r="K4780" s="158"/>
      <c r="L4780" s="158"/>
      <c r="M4780" s="158"/>
      <c r="N4780" s="158"/>
      <c r="O4780" s="158"/>
      <c r="P4780" s="158"/>
      <c r="Q4780" s="158"/>
      <c r="R4780" s="158"/>
      <c r="S4780" s="158"/>
      <c r="T4780" s="158"/>
      <c r="U4780" s="158"/>
      <c r="V4780" s="158"/>
      <c r="W4780" s="158"/>
    </row>
    <row r="4781" spans="1:23">
      <c r="A4781" s="154"/>
      <c r="B4781" s="161"/>
      <c r="C4781" s="161"/>
      <c r="D4781" s="160"/>
      <c r="E4781" s="164"/>
      <c r="F4781" s="162"/>
      <c r="G4781" s="162"/>
      <c r="H4781" s="162"/>
      <c r="I4781" s="162"/>
      <c r="J4781" s="162"/>
      <c r="K4781" s="162"/>
      <c r="L4781" s="158"/>
      <c r="M4781" s="158"/>
      <c r="N4781" s="158"/>
      <c r="O4781" s="158"/>
      <c r="P4781" s="158"/>
      <c r="Q4781" s="158"/>
      <c r="R4781" s="158"/>
      <c r="S4781" s="158"/>
      <c r="T4781" s="158"/>
      <c r="U4781" s="158"/>
      <c r="V4781" s="158"/>
      <c r="W4781" s="158"/>
    </row>
    <row r="4782" spans="1:23">
      <c r="A4782" s="163"/>
      <c r="B4782" s="161"/>
      <c r="C4782" s="161"/>
      <c r="D4782" s="160"/>
      <c r="E4782" s="164"/>
      <c r="F4782" s="160"/>
      <c r="G4782" s="160"/>
      <c r="H4782" s="160"/>
      <c r="I4782" s="160"/>
      <c r="J4782" s="160"/>
      <c r="K4782" s="160"/>
      <c r="L4782" s="158"/>
      <c r="M4782" s="158"/>
      <c r="N4782" s="158"/>
      <c r="O4782" s="158"/>
      <c r="P4782" s="158"/>
      <c r="Q4782" s="158"/>
      <c r="R4782" s="158"/>
      <c r="S4782" s="158"/>
      <c r="T4782" s="158"/>
      <c r="U4782" s="158"/>
      <c r="V4782" s="158"/>
      <c r="W4782" s="158"/>
    </row>
    <row r="4783" spans="1:23">
      <c r="A4783" s="154"/>
      <c r="B4783" s="155"/>
      <c r="C4783" s="155"/>
      <c r="D4783" s="156"/>
      <c r="E4783" s="157"/>
      <c r="F4783" s="158"/>
      <c r="G4783" s="158"/>
      <c r="H4783" s="158"/>
      <c r="I4783" s="158"/>
      <c r="J4783" s="158"/>
      <c r="K4783" s="158"/>
      <c r="L4783" s="158"/>
      <c r="M4783" s="158"/>
      <c r="N4783" s="158"/>
      <c r="O4783" s="158"/>
      <c r="P4783" s="158"/>
      <c r="Q4783" s="158"/>
      <c r="R4783" s="158"/>
      <c r="S4783" s="158"/>
      <c r="T4783" s="158"/>
      <c r="U4783" s="158"/>
      <c r="V4783" s="158"/>
      <c r="W4783" s="158"/>
    </row>
    <row r="4784" spans="1:23">
      <c r="A4784" s="154"/>
      <c r="B4784" s="161"/>
      <c r="C4784" s="161"/>
      <c r="D4784" s="160"/>
      <c r="E4784" s="164"/>
      <c r="F4784" s="162"/>
      <c r="G4784" s="162"/>
      <c r="H4784" s="162"/>
      <c r="I4784" s="162"/>
      <c r="J4784" s="162"/>
      <c r="K4784" s="162"/>
      <c r="L4784" s="158"/>
      <c r="M4784" s="158"/>
      <c r="N4784" s="158"/>
      <c r="O4784" s="158"/>
      <c r="P4784" s="158"/>
      <c r="Q4784" s="158"/>
      <c r="R4784" s="158"/>
      <c r="S4784" s="158"/>
      <c r="T4784" s="158"/>
      <c r="U4784" s="158"/>
      <c r="V4784" s="158"/>
      <c r="W4784" s="158"/>
    </row>
    <row r="4785" spans="1:23">
      <c r="A4785" s="163"/>
      <c r="B4785" s="161"/>
      <c r="C4785" s="161"/>
      <c r="D4785" s="160"/>
      <c r="E4785" s="164"/>
      <c r="F4785" s="160"/>
      <c r="G4785" s="160"/>
      <c r="H4785" s="160"/>
      <c r="I4785" s="160"/>
      <c r="J4785" s="160"/>
      <c r="K4785" s="160"/>
      <c r="L4785" s="158"/>
      <c r="M4785" s="158"/>
      <c r="N4785" s="158"/>
      <c r="O4785" s="158"/>
      <c r="P4785" s="158"/>
      <c r="Q4785" s="158"/>
      <c r="R4785" s="158"/>
      <c r="S4785" s="158"/>
      <c r="T4785" s="158"/>
      <c r="U4785" s="158"/>
      <c r="V4785" s="158"/>
      <c r="W4785" s="158"/>
    </row>
    <row r="4786" spans="1:23">
      <c r="A4786" s="154"/>
      <c r="B4786" s="155"/>
      <c r="C4786" s="155"/>
      <c r="D4786" s="156"/>
      <c r="E4786" s="157"/>
      <c r="F4786" s="158"/>
      <c r="G4786" s="158"/>
      <c r="H4786" s="158"/>
      <c r="I4786" s="158"/>
      <c r="J4786" s="158"/>
      <c r="K4786" s="158"/>
      <c r="L4786" s="158"/>
      <c r="M4786" s="158"/>
      <c r="N4786" s="158"/>
      <c r="O4786" s="158"/>
      <c r="P4786" s="158"/>
      <c r="Q4786" s="158"/>
      <c r="R4786" s="158"/>
      <c r="S4786" s="158"/>
      <c r="T4786" s="158"/>
      <c r="U4786" s="158"/>
      <c r="V4786" s="158"/>
      <c r="W4786" s="158"/>
    </row>
    <row r="4787" spans="1:23">
      <c r="A4787" s="154"/>
      <c r="B4787" s="161"/>
      <c r="C4787" s="161"/>
      <c r="D4787" s="160"/>
      <c r="E4787" s="164"/>
      <c r="F4787" s="162"/>
      <c r="G4787" s="162"/>
      <c r="H4787" s="162"/>
      <c r="I4787" s="162"/>
      <c r="J4787" s="162"/>
      <c r="K4787" s="162"/>
      <c r="L4787" s="158"/>
      <c r="M4787" s="158"/>
      <c r="N4787" s="158"/>
      <c r="O4787" s="158"/>
      <c r="P4787" s="158"/>
      <c r="Q4787" s="158"/>
      <c r="R4787" s="158"/>
      <c r="S4787" s="158"/>
      <c r="T4787" s="158"/>
      <c r="U4787" s="158"/>
      <c r="V4787" s="158"/>
      <c r="W4787" s="158"/>
    </row>
    <row r="4788" spans="1:23">
      <c r="A4788" s="163"/>
      <c r="B4788" s="161"/>
      <c r="C4788" s="161"/>
      <c r="D4788" s="160"/>
      <c r="E4788" s="164"/>
      <c r="F4788" s="160"/>
      <c r="G4788" s="160"/>
      <c r="H4788" s="160"/>
      <c r="I4788" s="160"/>
      <c r="J4788" s="160"/>
      <c r="K4788" s="160"/>
      <c r="L4788" s="158"/>
      <c r="M4788" s="158"/>
      <c r="N4788" s="158"/>
      <c r="O4788" s="158"/>
      <c r="P4788" s="158"/>
      <c r="Q4788" s="158"/>
      <c r="R4788" s="158"/>
      <c r="S4788" s="158"/>
      <c r="T4788" s="158"/>
      <c r="U4788" s="158"/>
      <c r="V4788" s="158"/>
      <c r="W4788" s="158"/>
    </row>
    <row r="4789" spans="1:23">
      <c r="A4789" s="154"/>
      <c r="B4789" s="155"/>
      <c r="C4789" s="155"/>
      <c r="D4789" s="156"/>
      <c r="E4789" s="157"/>
      <c r="F4789" s="158"/>
      <c r="G4789" s="158"/>
      <c r="H4789" s="158"/>
      <c r="I4789" s="158"/>
      <c r="J4789" s="158"/>
      <c r="K4789" s="158"/>
      <c r="L4789" s="158"/>
      <c r="M4789" s="158"/>
      <c r="N4789" s="158"/>
      <c r="O4789" s="158"/>
      <c r="P4789" s="158"/>
      <c r="Q4789" s="158"/>
      <c r="R4789" s="158"/>
      <c r="S4789" s="158"/>
      <c r="T4789" s="158"/>
      <c r="U4789" s="158"/>
      <c r="V4789" s="158"/>
      <c r="W4789" s="158"/>
    </row>
    <row r="4790" spans="1:23">
      <c r="A4790" s="154"/>
      <c r="B4790" s="161"/>
      <c r="C4790" s="161"/>
      <c r="D4790" s="160"/>
      <c r="E4790" s="164"/>
      <c r="F4790" s="162"/>
      <c r="G4790" s="162"/>
      <c r="H4790" s="162"/>
      <c r="I4790" s="162"/>
      <c r="J4790" s="162"/>
      <c r="K4790" s="162"/>
      <c r="L4790" s="158"/>
      <c r="M4790" s="158"/>
      <c r="N4790" s="158"/>
      <c r="O4790" s="158"/>
      <c r="P4790" s="158"/>
      <c r="Q4790" s="158"/>
      <c r="R4790" s="158"/>
      <c r="S4790" s="158"/>
      <c r="T4790" s="158"/>
      <c r="U4790" s="158"/>
      <c r="V4790" s="158"/>
      <c r="W4790" s="158"/>
    </row>
    <row r="4791" spans="1:23">
      <c r="A4791" s="163"/>
      <c r="B4791" s="161"/>
      <c r="C4791" s="161"/>
      <c r="D4791" s="160"/>
      <c r="E4791" s="164"/>
      <c r="F4791" s="160"/>
      <c r="G4791" s="160"/>
      <c r="H4791" s="160"/>
      <c r="I4791" s="160"/>
      <c r="J4791" s="160"/>
      <c r="K4791" s="160"/>
      <c r="L4791" s="158"/>
      <c r="M4791" s="158"/>
      <c r="N4791" s="158"/>
      <c r="O4791" s="158"/>
      <c r="P4791" s="158"/>
      <c r="Q4791" s="158"/>
      <c r="R4791" s="158"/>
      <c r="S4791" s="158"/>
      <c r="T4791" s="158"/>
      <c r="U4791" s="158"/>
      <c r="V4791" s="158"/>
      <c r="W4791" s="158"/>
    </row>
    <row r="4792" spans="1:23">
      <c r="A4792" s="154"/>
      <c r="B4792" s="155"/>
      <c r="C4792" s="155"/>
      <c r="D4792" s="156"/>
      <c r="E4792" s="157"/>
      <c r="F4792" s="158"/>
      <c r="G4792" s="158"/>
      <c r="H4792" s="158"/>
      <c r="I4792" s="158"/>
      <c r="J4792" s="158"/>
      <c r="K4792" s="158"/>
      <c r="L4792" s="158"/>
      <c r="M4792" s="158"/>
      <c r="N4792" s="158"/>
      <c r="O4792" s="158"/>
      <c r="P4792" s="158"/>
      <c r="Q4792" s="158"/>
      <c r="R4792" s="158"/>
      <c r="S4792" s="158"/>
      <c r="T4792" s="158"/>
      <c r="U4792" s="158"/>
      <c r="V4792" s="158"/>
      <c r="W4792" s="158"/>
    </row>
    <row r="4793" spans="1:23">
      <c r="A4793" s="154"/>
      <c r="B4793" s="161"/>
      <c r="C4793" s="161"/>
      <c r="D4793" s="160"/>
      <c r="E4793" s="164"/>
      <c r="F4793" s="162"/>
      <c r="G4793" s="162"/>
      <c r="H4793" s="162"/>
      <c r="I4793" s="162"/>
      <c r="J4793" s="162"/>
      <c r="K4793" s="162"/>
      <c r="L4793" s="158"/>
      <c r="M4793" s="158"/>
      <c r="N4793" s="158"/>
      <c r="O4793" s="158"/>
      <c r="P4793" s="158"/>
      <c r="Q4793" s="158"/>
      <c r="R4793" s="158"/>
      <c r="S4793" s="158"/>
      <c r="T4793" s="158"/>
      <c r="U4793" s="158"/>
      <c r="V4793" s="158"/>
      <c r="W4793" s="158"/>
    </row>
    <row r="4794" spans="1:23">
      <c r="A4794" s="163"/>
      <c r="B4794" s="161"/>
      <c r="C4794" s="161"/>
      <c r="D4794" s="160"/>
      <c r="E4794" s="164"/>
      <c r="F4794" s="160"/>
      <c r="G4794" s="160"/>
      <c r="H4794" s="160"/>
      <c r="I4794" s="160"/>
      <c r="J4794" s="160"/>
      <c r="K4794" s="160"/>
      <c r="L4794" s="158"/>
      <c r="M4794" s="158"/>
      <c r="N4794" s="158"/>
      <c r="O4794" s="158"/>
      <c r="P4794" s="158"/>
      <c r="Q4794" s="158"/>
      <c r="R4794" s="158"/>
      <c r="S4794" s="158"/>
      <c r="T4794" s="158"/>
      <c r="U4794" s="158"/>
      <c r="V4794" s="158"/>
      <c r="W4794" s="158"/>
    </row>
    <row r="4795" spans="1:23">
      <c r="A4795" s="154"/>
      <c r="B4795" s="155"/>
      <c r="C4795" s="155"/>
      <c r="D4795" s="156"/>
      <c r="E4795" s="157"/>
      <c r="F4795" s="158"/>
      <c r="G4795" s="158"/>
      <c r="H4795" s="158"/>
      <c r="I4795" s="158"/>
      <c r="J4795" s="158"/>
      <c r="K4795" s="158"/>
      <c r="L4795" s="158"/>
      <c r="M4795" s="158"/>
      <c r="N4795" s="158"/>
      <c r="O4795" s="158"/>
      <c r="P4795" s="158"/>
      <c r="Q4795" s="158"/>
      <c r="R4795" s="158"/>
      <c r="S4795" s="158"/>
      <c r="T4795" s="158"/>
      <c r="U4795" s="158"/>
      <c r="V4795" s="158"/>
      <c r="W4795" s="158"/>
    </row>
    <row r="4796" spans="1:23">
      <c r="A4796" s="154"/>
      <c r="B4796" s="161"/>
      <c r="C4796" s="161"/>
      <c r="D4796" s="160"/>
      <c r="E4796" s="164"/>
      <c r="F4796" s="162"/>
      <c r="G4796" s="162"/>
      <c r="H4796" s="162"/>
      <c r="I4796" s="162"/>
      <c r="J4796" s="162"/>
      <c r="K4796" s="162"/>
      <c r="L4796" s="158"/>
      <c r="M4796" s="158"/>
      <c r="N4796" s="158"/>
      <c r="O4796" s="158"/>
      <c r="P4796" s="158"/>
      <c r="Q4796" s="158"/>
      <c r="R4796" s="158"/>
      <c r="S4796" s="158"/>
      <c r="T4796" s="158"/>
      <c r="U4796" s="158"/>
      <c r="V4796" s="158"/>
      <c r="W4796" s="158"/>
    </row>
    <row r="4797" spans="1:23">
      <c r="A4797" s="163"/>
      <c r="B4797" s="161"/>
      <c r="C4797" s="161"/>
      <c r="D4797" s="160"/>
      <c r="E4797" s="164"/>
      <c r="F4797" s="160"/>
      <c r="G4797" s="160"/>
      <c r="H4797" s="160"/>
      <c r="I4797" s="160"/>
      <c r="J4797" s="160"/>
      <c r="K4797" s="160"/>
      <c r="L4797" s="158"/>
      <c r="M4797" s="158"/>
      <c r="N4797" s="158"/>
      <c r="O4797" s="158"/>
      <c r="P4797" s="158"/>
      <c r="Q4797" s="158"/>
      <c r="R4797" s="158"/>
      <c r="S4797" s="158"/>
      <c r="T4797" s="158"/>
      <c r="U4797" s="158"/>
      <c r="V4797" s="158"/>
      <c r="W4797" s="158"/>
    </row>
    <row r="4798" spans="1:23">
      <c r="A4798" s="154"/>
      <c r="B4798" s="155"/>
      <c r="C4798" s="155"/>
      <c r="D4798" s="156"/>
      <c r="E4798" s="157"/>
      <c r="F4798" s="158"/>
      <c r="G4798" s="158"/>
      <c r="H4798" s="158"/>
      <c r="I4798" s="158"/>
      <c r="J4798" s="158"/>
      <c r="K4798" s="158"/>
      <c r="L4798" s="158"/>
      <c r="M4798" s="158"/>
      <c r="N4798" s="158"/>
      <c r="O4798" s="158"/>
      <c r="P4798" s="158"/>
      <c r="Q4798" s="158"/>
      <c r="R4798" s="158"/>
      <c r="S4798" s="158"/>
      <c r="T4798" s="158"/>
      <c r="U4798" s="158"/>
      <c r="V4798" s="158"/>
      <c r="W4798" s="158"/>
    </row>
    <row r="4799" spans="1:23">
      <c r="A4799" s="154"/>
      <c r="B4799" s="161"/>
      <c r="C4799" s="161"/>
      <c r="D4799" s="160"/>
      <c r="E4799" s="164"/>
      <c r="F4799" s="162"/>
      <c r="G4799" s="162"/>
      <c r="H4799" s="162"/>
      <c r="I4799" s="162"/>
      <c r="J4799" s="162"/>
      <c r="K4799" s="162"/>
      <c r="L4799" s="158"/>
      <c r="M4799" s="158"/>
      <c r="N4799" s="158"/>
      <c r="O4799" s="158"/>
      <c r="P4799" s="158"/>
      <c r="Q4799" s="158"/>
      <c r="R4799" s="158"/>
      <c r="S4799" s="158"/>
      <c r="T4799" s="158"/>
      <c r="U4799" s="158"/>
      <c r="V4799" s="158"/>
      <c r="W4799" s="158"/>
    </row>
    <row r="4800" spans="1:23">
      <c r="A4800" s="163"/>
      <c r="B4800" s="161"/>
      <c r="C4800" s="161"/>
      <c r="D4800" s="160"/>
      <c r="E4800" s="164"/>
      <c r="F4800" s="160"/>
      <c r="G4800" s="160"/>
      <c r="H4800" s="160"/>
      <c r="I4800" s="160"/>
      <c r="J4800" s="160"/>
      <c r="K4800" s="160"/>
      <c r="L4800" s="158"/>
      <c r="M4800" s="158"/>
      <c r="N4800" s="158"/>
      <c r="O4800" s="158"/>
      <c r="P4800" s="158"/>
      <c r="Q4800" s="158"/>
      <c r="R4800" s="158"/>
      <c r="S4800" s="158"/>
      <c r="T4800" s="158"/>
      <c r="U4800" s="158"/>
      <c r="V4800" s="158"/>
      <c r="W4800" s="158"/>
    </row>
    <row r="4801" spans="1:23">
      <c r="A4801" s="154"/>
      <c r="B4801" s="155"/>
      <c r="C4801" s="155"/>
      <c r="D4801" s="156"/>
      <c r="E4801" s="157"/>
      <c r="F4801" s="158"/>
      <c r="G4801" s="158"/>
      <c r="H4801" s="158"/>
      <c r="I4801" s="158"/>
      <c r="J4801" s="158"/>
      <c r="K4801" s="158"/>
      <c r="L4801" s="158"/>
      <c r="M4801" s="158"/>
      <c r="N4801" s="158"/>
      <c r="O4801" s="158"/>
      <c r="P4801" s="158"/>
      <c r="Q4801" s="158"/>
      <c r="R4801" s="158"/>
      <c r="S4801" s="158"/>
      <c r="T4801" s="158"/>
      <c r="U4801" s="158"/>
      <c r="V4801" s="158"/>
      <c r="W4801" s="158"/>
    </row>
    <row r="4802" spans="1:23">
      <c r="A4802" s="154"/>
      <c r="B4802" s="161"/>
      <c r="C4802" s="161"/>
      <c r="D4802" s="160"/>
      <c r="E4802" s="164"/>
      <c r="F4802" s="162"/>
      <c r="G4802" s="162"/>
      <c r="H4802" s="162"/>
      <c r="I4802" s="162"/>
      <c r="J4802" s="162"/>
      <c r="K4802" s="162"/>
      <c r="L4802" s="158"/>
      <c r="M4802" s="158"/>
      <c r="N4802" s="158"/>
      <c r="O4802" s="158"/>
      <c r="P4802" s="158"/>
      <c r="Q4802" s="158"/>
      <c r="R4802" s="158"/>
      <c r="S4802" s="158"/>
      <c r="T4802" s="158"/>
      <c r="U4802" s="158"/>
      <c r="V4802" s="158"/>
      <c r="W4802" s="158"/>
    </row>
    <row r="4803" spans="1:23">
      <c r="A4803" s="163"/>
      <c r="B4803" s="161"/>
      <c r="C4803" s="161"/>
      <c r="D4803" s="160"/>
      <c r="E4803" s="164"/>
      <c r="F4803" s="160"/>
      <c r="G4803" s="160"/>
      <c r="H4803" s="160"/>
      <c r="I4803" s="160"/>
      <c r="J4803" s="160"/>
      <c r="K4803" s="160"/>
      <c r="L4803" s="158"/>
      <c r="M4803" s="158"/>
      <c r="N4803" s="158"/>
      <c r="O4803" s="158"/>
      <c r="P4803" s="158"/>
      <c r="Q4803" s="158"/>
      <c r="R4803" s="158"/>
      <c r="S4803" s="158"/>
      <c r="T4803" s="158"/>
      <c r="U4803" s="158"/>
      <c r="V4803" s="158"/>
      <c r="W4803" s="158"/>
    </row>
    <row r="4804" spans="1:23">
      <c r="A4804" s="154"/>
      <c r="B4804" s="155"/>
      <c r="C4804" s="155"/>
      <c r="D4804" s="156"/>
      <c r="E4804" s="157"/>
      <c r="F4804" s="158"/>
      <c r="G4804" s="158"/>
      <c r="H4804" s="158"/>
      <c r="I4804" s="158"/>
      <c r="J4804" s="158"/>
      <c r="K4804" s="158"/>
      <c r="L4804" s="158"/>
      <c r="M4804" s="158"/>
      <c r="N4804" s="158"/>
      <c r="O4804" s="158"/>
      <c r="P4804" s="158"/>
      <c r="Q4804" s="158"/>
      <c r="R4804" s="158"/>
      <c r="S4804" s="158"/>
      <c r="T4804" s="158"/>
      <c r="U4804" s="158"/>
      <c r="V4804" s="158"/>
      <c r="W4804" s="158"/>
    </row>
    <row r="4805" spans="1:23">
      <c r="A4805" s="154"/>
      <c r="B4805" s="161"/>
      <c r="C4805" s="161"/>
      <c r="D4805" s="160"/>
      <c r="E4805" s="164"/>
      <c r="F4805" s="162"/>
      <c r="G4805" s="162"/>
      <c r="H4805" s="162"/>
      <c r="I4805" s="162"/>
      <c r="J4805" s="162"/>
      <c r="K4805" s="162"/>
      <c r="L4805" s="158"/>
      <c r="M4805" s="158"/>
      <c r="N4805" s="158"/>
      <c r="O4805" s="158"/>
      <c r="P4805" s="158"/>
      <c r="Q4805" s="158"/>
      <c r="R4805" s="158"/>
      <c r="S4805" s="158"/>
      <c r="T4805" s="158"/>
      <c r="U4805" s="158"/>
      <c r="V4805" s="158"/>
      <c r="W4805" s="158"/>
    </row>
    <row r="4806" spans="1:23">
      <c r="A4806" s="163"/>
      <c r="B4806" s="161"/>
      <c r="C4806" s="161"/>
      <c r="D4806" s="160"/>
      <c r="E4806" s="164"/>
      <c r="F4806" s="160"/>
      <c r="G4806" s="160"/>
      <c r="H4806" s="160"/>
      <c r="I4806" s="160"/>
      <c r="J4806" s="160"/>
      <c r="K4806" s="160"/>
      <c r="L4806" s="158"/>
      <c r="M4806" s="158"/>
      <c r="N4806" s="158"/>
      <c r="O4806" s="158"/>
      <c r="P4806" s="158"/>
      <c r="Q4806" s="158"/>
      <c r="R4806" s="158"/>
      <c r="S4806" s="158"/>
      <c r="T4806" s="158"/>
      <c r="U4806" s="158"/>
      <c r="V4806" s="158"/>
      <c r="W4806" s="158"/>
    </row>
    <row r="4807" spans="1:23">
      <c r="A4807" s="154"/>
      <c r="B4807" s="155"/>
      <c r="C4807" s="155"/>
      <c r="D4807" s="156"/>
      <c r="E4807" s="157"/>
      <c r="F4807" s="158"/>
      <c r="G4807" s="158"/>
      <c r="H4807" s="158"/>
      <c r="I4807" s="158"/>
      <c r="J4807" s="158"/>
      <c r="K4807" s="158"/>
      <c r="L4807" s="158"/>
      <c r="M4807" s="158"/>
      <c r="N4807" s="158"/>
      <c r="O4807" s="158"/>
      <c r="P4807" s="158"/>
      <c r="Q4807" s="158"/>
      <c r="R4807" s="158"/>
      <c r="S4807" s="158"/>
      <c r="T4807" s="158"/>
      <c r="U4807" s="158"/>
      <c r="V4807" s="158"/>
      <c r="W4807" s="158"/>
    </row>
    <row r="4808" spans="1:23">
      <c r="A4808" s="154"/>
      <c r="B4808" s="161"/>
      <c r="C4808" s="161"/>
      <c r="D4808" s="160"/>
      <c r="E4808" s="164"/>
      <c r="F4808" s="162"/>
      <c r="G4808" s="162"/>
      <c r="H4808" s="162"/>
      <c r="I4808" s="162"/>
      <c r="J4808" s="162"/>
      <c r="K4808" s="162"/>
      <c r="L4808" s="158"/>
      <c r="M4808" s="158"/>
      <c r="N4808" s="158"/>
      <c r="O4808" s="158"/>
      <c r="P4808" s="158"/>
      <c r="Q4808" s="158"/>
      <c r="R4808" s="158"/>
      <c r="S4808" s="158"/>
      <c r="T4808" s="158"/>
      <c r="U4808" s="158"/>
      <c r="V4808" s="158"/>
      <c r="W4808" s="158"/>
    </row>
    <row r="4809" spans="1:23">
      <c r="A4809" s="163"/>
      <c r="B4809" s="161"/>
      <c r="C4809" s="161"/>
      <c r="D4809" s="160"/>
      <c r="E4809" s="164"/>
      <c r="F4809" s="160"/>
      <c r="G4809" s="160"/>
      <c r="H4809" s="160"/>
      <c r="I4809" s="160"/>
      <c r="J4809" s="160"/>
      <c r="K4809" s="160"/>
      <c r="L4809" s="158"/>
      <c r="M4809" s="158"/>
      <c r="N4809" s="158"/>
      <c r="O4809" s="158"/>
      <c r="P4809" s="158"/>
      <c r="Q4809" s="158"/>
      <c r="R4809" s="158"/>
      <c r="S4809" s="158"/>
      <c r="T4809" s="158"/>
      <c r="U4809" s="158"/>
      <c r="V4809" s="158"/>
      <c r="W4809" s="158"/>
    </row>
    <row r="4810" spans="1:23">
      <c r="A4810" s="154"/>
      <c r="B4810" s="155"/>
      <c r="C4810" s="155"/>
      <c r="D4810" s="156"/>
      <c r="E4810" s="157"/>
      <c r="F4810" s="158"/>
      <c r="G4810" s="158"/>
      <c r="H4810" s="158"/>
      <c r="I4810" s="158"/>
      <c r="J4810" s="158"/>
      <c r="K4810" s="158"/>
      <c r="L4810" s="158"/>
      <c r="M4810" s="158"/>
      <c r="N4810" s="158"/>
      <c r="O4810" s="158"/>
      <c r="P4810" s="158"/>
      <c r="Q4810" s="158"/>
      <c r="R4810" s="158"/>
      <c r="S4810" s="158"/>
      <c r="T4810" s="158"/>
      <c r="U4810" s="158"/>
      <c r="V4810" s="158"/>
      <c r="W4810" s="158"/>
    </row>
    <row r="4811" spans="1:23">
      <c r="A4811" s="154"/>
      <c r="B4811" s="161"/>
      <c r="C4811" s="161"/>
      <c r="D4811" s="160"/>
      <c r="E4811" s="164"/>
      <c r="F4811" s="162"/>
      <c r="G4811" s="162"/>
      <c r="H4811" s="162"/>
      <c r="I4811" s="162"/>
      <c r="J4811" s="162"/>
      <c r="K4811" s="162"/>
      <c r="L4811" s="158"/>
      <c r="M4811" s="158"/>
      <c r="N4811" s="158"/>
      <c r="O4811" s="158"/>
      <c r="P4811" s="158"/>
      <c r="Q4811" s="158"/>
      <c r="R4811" s="158"/>
      <c r="S4811" s="158"/>
      <c r="T4811" s="158"/>
      <c r="U4811" s="158"/>
      <c r="V4811" s="158"/>
      <c r="W4811" s="158"/>
    </row>
    <row r="4812" spans="1:23">
      <c r="A4812" s="163"/>
      <c r="B4812" s="161"/>
      <c r="C4812" s="161"/>
      <c r="D4812" s="160"/>
      <c r="E4812" s="164"/>
      <c r="F4812" s="160"/>
      <c r="G4812" s="160"/>
      <c r="H4812" s="160"/>
      <c r="I4812" s="160"/>
      <c r="J4812" s="160"/>
      <c r="K4812" s="160"/>
      <c r="L4812" s="158"/>
      <c r="M4812" s="158"/>
      <c r="N4812" s="158"/>
      <c r="O4812" s="158"/>
      <c r="P4812" s="158"/>
      <c r="Q4812" s="158"/>
      <c r="R4812" s="158"/>
      <c r="S4812" s="158"/>
      <c r="T4812" s="158"/>
      <c r="U4812" s="158"/>
      <c r="V4812" s="158"/>
      <c r="W4812" s="158"/>
    </row>
    <row r="4813" spans="1:23">
      <c r="A4813" s="154"/>
      <c r="B4813" s="155"/>
      <c r="C4813" s="155"/>
      <c r="D4813" s="156"/>
      <c r="E4813" s="157"/>
      <c r="F4813" s="158"/>
      <c r="G4813" s="158"/>
      <c r="H4813" s="158"/>
      <c r="I4813" s="158"/>
      <c r="J4813" s="158"/>
      <c r="K4813" s="158"/>
      <c r="L4813" s="158"/>
      <c r="M4813" s="158"/>
      <c r="N4813" s="158"/>
      <c r="O4813" s="158"/>
      <c r="P4813" s="158"/>
      <c r="Q4813" s="158"/>
      <c r="R4813" s="158"/>
      <c r="S4813" s="158"/>
      <c r="T4813" s="158"/>
      <c r="U4813" s="158"/>
      <c r="V4813" s="158"/>
      <c r="W4813" s="158"/>
    </row>
    <row r="4814" spans="1:23">
      <c r="A4814" s="154"/>
      <c r="B4814" s="161"/>
      <c r="C4814" s="161"/>
      <c r="D4814" s="160"/>
      <c r="E4814" s="164"/>
      <c r="F4814" s="162"/>
      <c r="G4814" s="162"/>
      <c r="H4814" s="162"/>
      <c r="I4814" s="162"/>
      <c r="J4814" s="162"/>
      <c r="K4814" s="162"/>
      <c r="L4814" s="158"/>
      <c r="M4814" s="158"/>
      <c r="N4814" s="158"/>
      <c r="O4814" s="158"/>
      <c r="P4814" s="158"/>
      <c r="Q4814" s="158"/>
      <c r="R4814" s="158"/>
      <c r="S4814" s="158"/>
      <c r="T4814" s="158"/>
      <c r="U4814" s="158"/>
      <c r="V4814" s="158"/>
      <c r="W4814" s="158"/>
    </row>
    <row r="4815" spans="1:23">
      <c r="A4815" s="163"/>
      <c r="B4815" s="161"/>
      <c r="C4815" s="161"/>
      <c r="D4815" s="160"/>
      <c r="E4815" s="164"/>
      <c r="F4815" s="160"/>
      <c r="G4815" s="160"/>
      <c r="H4815" s="160"/>
      <c r="I4815" s="160"/>
      <c r="J4815" s="160"/>
      <c r="K4815" s="160"/>
      <c r="L4815" s="158"/>
      <c r="M4815" s="158"/>
      <c r="N4815" s="158"/>
      <c r="O4815" s="158"/>
      <c r="P4815" s="158"/>
      <c r="Q4815" s="158"/>
      <c r="R4815" s="158"/>
      <c r="S4815" s="158"/>
      <c r="T4815" s="158"/>
      <c r="U4815" s="158"/>
      <c r="V4815" s="158"/>
      <c r="W4815" s="158"/>
    </row>
    <row r="4816" spans="1:23">
      <c r="A4816" s="154"/>
      <c r="B4816" s="155"/>
      <c r="C4816" s="155"/>
      <c r="D4816" s="156"/>
      <c r="E4816" s="157"/>
      <c r="F4816" s="158"/>
      <c r="G4816" s="158"/>
      <c r="H4816" s="158"/>
      <c r="I4816" s="158"/>
      <c r="J4816" s="158"/>
      <c r="K4816" s="158"/>
      <c r="L4816" s="158"/>
      <c r="M4816" s="158"/>
      <c r="N4816" s="158"/>
      <c r="O4816" s="158"/>
      <c r="P4816" s="158"/>
      <c r="Q4816" s="158"/>
      <c r="R4816" s="158"/>
      <c r="S4816" s="158"/>
      <c r="T4816" s="158"/>
      <c r="U4816" s="158"/>
      <c r="V4816" s="158"/>
      <c r="W4816" s="158"/>
    </row>
    <row r="4817" spans="1:23">
      <c r="A4817" s="154"/>
      <c r="B4817" s="161"/>
      <c r="C4817" s="161"/>
      <c r="D4817" s="160"/>
      <c r="E4817" s="164"/>
      <c r="F4817" s="162"/>
      <c r="G4817" s="162"/>
      <c r="H4817" s="162"/>
      <c r="I4817" s="162"/>
      <c r="J4817" s="162"/>
      <c r="K4817" s="162"/>
      <c r="L4817" s="158"/>
      <c r="M4817" s="158"/>
      <c r="N4817" s="158"/>
      <c r="O4817" s="158"/>
      <c r="P4817" s="158"/>
      <c r="Q4817" s="158"/>
      <c r="R4817" s="158"/>
      <c r="S4817" s="158"/>
      <c r="T4817" s="158"/>
      <c r="U4817" s="158"/>
      <c r="V4817" s="158"/>
      <c r="W4817" s="158"/>
    </row>
    <row r="4818" spans="1:23">
      <c r="A4818" s="163"/>
      <c r="B4818" s="161"/>
      <c r="C4818" s="161"/>
      <c r="D4818" s="160"/>
      <c r="E4818" s="164"/>
      <c r="F4818" s="160"/>
      <c r="G4818" s="160"/>
      <c r="H4818" s="160"/>
      <c r="I4818" s="160"/>
      <c r="J4818" s="160"/>
      <c r="K4818" s="160"/>
      <c r="L4818" s="158"/>
      <c r="M4818" s="158"/>
      <c r="N4818" s="158"/>
      <c r="O4818" s="158"/>
      <c r="P4818" s="158"/>
      <c r="Q4818" s="158"/>
      <c r="R4818" s="158"/>
      <c r="S4818" s="158"/>
      <c r="T4818" s="158"/>
      <c r="U4818" s="158"/>
      <c r="V4818" s="158"/>
      <c r="W4818" s="158"/>
    </row>
    <row r="4819" spans="1:23">
      <c r="A4819" s="154"/>
      <c r="B4819" s="155"/>
      <c r="C4819" s="155"/>
      <c r="D4819" s="156"/>
      <c r="E4819" s="157"/>
      <c r="F4819" s="158"/>
      <c r="G4819" s="158"/>
      <c r="H4819" s="158"/>
      <c r="I4819" s="158"/>
      <c r="J4819" s="158"/>
      <c r="K4819" s="158"/>
      <c r="L4819" s="158"/>
      <c r="M4819" s="158"/>
      <c r="N4819" s="158"/>
      <c r="O4819" s="158"/>
      <c r="P4819" s="158"/>
      <c r="Q4819" s="158"/>
      <c r="R4819" s="158"/>
      <c r="S4819" s="158"/>
      <c r="T4819" s="158"/>
      <c r="U4819" s="158"/>
      <c r="V4819" s="158"/>
      <c r="W4819" s="158"/>
    </row>
    <row r="4820" spans="1:23">
      <c r="A4820" s="154"/>
      <c r="B4820" s="161"/>
      <c r="C4820" s="161"/>
      <c r="D4820" s="160"/>
      <c r="E4820" s="164"/>
      <c r="F4820" s="162"/>
      <c r="G4820" s="162"/>
      <c r="H4820" s="162"/>
      <c r="I4820" s="162"/>
      <c r="J4820" s="162"/>
      <c r="K4820" s="162"/>
      <c r="L4820" s="158"/>
      <c r="M4820" s="158"/>
      <c r="N4820" s="158"/>
      <c r="O4820" s="158"/>
      <c r="P4820" s="158"/>
      <c r="Q4820" s="158"/>
      <c r="R4820" s="158"/>
      <c r="S4820" s="158"/>
      <c r="T4820" s="158"/>
      <c r="U4820" s="158"/>
      <c r="V4820" s="158"/>
      <c r="W4820" s="158"/>
    </row>
    <row r="4821" spans="1:23">
      <c r="A4821" s="163"/>
      <c r="B4821" s="161"/>
      <c r="C4821" s="161"/>
      <c r="D4821" s="160"/>
      <c r="E4821" s="164"/>
      <c r="F4821" s="160"/>
      <c r="G4821" s="160"/>
      <c r="H4821" s="160"/>
      <c r="I4821" s="160"/>
      <c r="J4821" s="160"/>
      <c r="K4821" s="160"/>
      <c r="L4821" s="158"/>
      <c r="M4821" s="158"/>
      <c r="N4821" s="158"/>
      <c r="O4821" s="158"/>
      <c r="P4821" s="158"/>
      <c r="Q4821" s="158"/>
      <c r="R4821" s="158"/>
      <c r="S4821" s="158"/>
      <c r="T4821" s="158"/>
      <c r="U4821" s="158"/>
      <c r="V4821" s="158"/>
      <c r="W4821" s="158"/>
    </row>
    <row r="4822" spans="1:23">
      <c r="A4822" s="154"/>
      <c r="B4822" s="155"/>
      <c r="C4822" s="155"/>
      <c r="D4822" s="156"/>
      <c r="E4822" s="157"/>
      <c r="F4822" s="158"/>
      <c r="G4822" s="158"/>
      <c r="H4822" s="158"/>
      <c r="I4822" s="158"/>
      <c r="J4822" s="158"/>
      <c r="K4822" s="158"/>
      <c r="L4822" s="158"/>
      <c r="M4822" s="158"/>
      <c r="N4822" s="158"/>
      <c r="O4822" s="158"/>
      <c r="P4822" s="158"/>
      <c r="Q4822" s="158"/>
      <c r="R4822" s="158"/>
      <c r="S4822" s="158"/>
      <c r="T4822" s="158"/>
      <c r="U4822" s="158"/>
      <c r="V4822" s="158"/>
      <c r="W4822" s="158"/>
    </row>
    <row r="4823" spans="1:23">
      <c r="A4823" s="154"/>
      <c r="B4823" s="161"/>
      <c r="C4823" s="161"/>
      <c r="D4823" s="160"/>
      <c r="E4823" s="164"/>
      <c r="F4823" s="162"/>
      <c r="G4823" s="162"/>
      <c r="H4823" s="162"/>
      <c r="I4823" s="162"/>
      <c r="J4823" s="162"/>
      <c r="K4823" s="162"/>
      <c r="L4823" s="158"/>
      <c r="M4823" s="158"/>
      <c r="N4823" s="158"/>
      <c r="O4823" s="158"/>
      <c r="P4823" s="158"/>
      <c r="Q4823" s="158"/>
      <c r="R4823" s="158"/>
      <c r="S4823" s="158"/>
      <c r="T4823" s="158"/>
      <c r="U4823" s="158"/>
      <c r="V4823" s="158"/>
      <c r="W4823" s="158"/>
    </row>
    <row r="4824" spans="1:23">
      <c r="A4824" s="163"/>
      <c r="B4824" s="161"/>
      <c r="C4824" s="161"/>
      <c r="D4824" s="160"/>
      <c r="E4824" s="164"/>
      <c r="F4824" s="160"/>
      <c r="G4824" s="160"/>
      <c r="H4824" s="160"/>
      <c r="I4824" s="160"/>
      <c r="J4824" s="160"/>
      <c r="K4824" s="160"/>
      <c r="L4824" s="158"/>
      <c r="M4824" s="158"/>
      <c r="N4824" s="158"/>
      <c r="O4824" s="158"/>
      <c r="P4824" s="158"/>
      <c r="Q4824" s="158"/>
      <c r="R4824" s="158"/>
      <c r="S4824" s="158"/>
      <c r="T4824" s="158"/>
      <c r="U4824" s="158"/>
      <c r="V4824" s="158"/>
      <c r="W4824" s="158"/>
    </row>
    <row r="4825" spans="1:23">
      <c r="A4825" s="154"/>
      <c r="B4825" s="155"/>
      <c r="C4825" s="155"/>
      <c r="D4825" s="156"/>
      <c r="E4825" s="157"/>
      <c r="F4825" s="158"/>
      <c r="G4825" s="158"/>
      <c r="H4825" s="158"/>
      <c r="I4825" s="158"/>
      <c r="J4825" s="158"/>
      <c r="K4825" s="158"/>
      <c r="L4825" s="158"/>
      <c r="M4825" s="158"/>
      <c r="N4825" s="158"/>
      <c r="O4825" s="158"/>
      <c r="P4825" s="158"/>
      <c r="Q4825" s="158"/>
      <c r="R4825" s="158"/>
      <c r="S4825" s="158"/>
      <c r="T4825" s="158"/>
      <c r="U4825" s="158"/>
      <c r="V4825" s="158"/>
      <c r="W4825" s="158"/>
    </row>
    <row r="4826" spans="1:23">
      <c r="A4826" s="154"/>
      <c r="B4826" s="161"/>
      <c r="C4826" s="161"/>
      <c r="D4826" s="160"/>
      <c r="E4826" s="164"/>
      <c r="F4826" s="162"/>
      <c r="G4826" s="162"/>
      <c r="H4826" s="162"/>
      <c r="I4826" s="162"/>
      <c r="J4826" s="162"/>
      <c r="K4826" s="162"/>
      <c r="L4826" s="158"/>
      <c r="M4826" s="158"/>
      <c r="N4826" s="158"/>
      <c r="O4826" s="158"/>
      <c r="P4826" s="158"/>
      <c r="Q4826" s="158"/>
      <c r="R4826" s="158"/>
      <c r="S4826" s="158"/>
      <c r="T4826" s="158"/>
      <c r="U4826" s="158"/>
      <c r="V4826" s="158"/>
      <c r="W4826" s="158"/>
    </row>
    <row r="4827" spans="1:23">
      <c r="A4827" s="163"/>
      <c r="B4827" s="161"/>
      <c r="C4827" s="161"/>
      <c r="D4827" s="160"/>
      <c r="E4827" s="164"/>
      <c r="F4827" s="160"/>
      <c r="G4827" s="160"/>
      <c r="H4827" s="160"/>
      <c r="I4827" s="160"/>
      <c r="J4827" s="160"/>
      <c r="K4827" s="160"/>
      <c r="L4827" s="158"/>
      <c r="M4827" s="158"/>
      <c r="N4827" s="158"/>
      <c r="O4827" s="158"/>
      <c r="P4827" s="158"/>
      <c r="Q4827" s="158"/>
      <c r="R4827" s="158"/>
      <c r="S4827" s="158"/>
      <c r="T4827" s="158"/>
      <c r="U4827" s="158"/>
      <c r="V4827" s="158"/>
      <c r="W4827" s="158"/>
    </row>
    <row r="4828" spans="1:23">
      <c r="A4828" s="154"/>
      <c r="B4828" s="155"/>
      <c r="C4828" s="155"/>
      <c r="D4828" s="156"/>
      <c r="E4828" s="157"/>
      <c r="F4828" s="158"/>
      <c r="G4828" s="158"/>
      <c r="H4828" s="158"/>
      <c r="I4828" s="158"/>
      <c r="J4828" s="158"/>
      <c r="K4828" s="158"/>
      <c r="L4828" s="158"/>
      <c r="M4828" s="158"/>
      <c r="N4828" s="158"/>
      <c r="O4828" s="158"/>
      <c r="P4828" s="158"/>
      <c r="Q4828" s="158"/>
      <c r="R4828" s="158"/>
      <c r="S4828" s="158"/>
      <c r="T4828" s="158"/>
      <c r="U4828" s="158"/>
      <c r="V4828" s="158"/>
      <c r="W4828" s="158"/>
    </row>
    <row r="4829" spans="1:23">
      <c r="A4829" s="154"/>
      <c r="B4829" s="161"/>
      <c r="C4829" s="161"/>
      <c r="D4829" s="160"/>
      <c r="E4829" s="164"/>
      <c r="F4829" s="162"/>
      <c r="G4829" s="162"/>
      <c r="H4829" s="162"/>
      <c r="I4829" s="162"/>
      <c r="J4829" s="162"/>
      <c r="K4829" s="162"/>
      <c r="L4829" s="158"/>
      <c r="M4829" s="158"/>
      <c r="N4829" s="158"/>
      <c r="O4829" s="158"/>
      <c r="P4829" s="158"/>
      <c r="Q4829" s="158"/>
      <c r="R4829" s="158"/>
      <c r="S4829" s="158"/>
      <c r="T4829" s="158"/>
      <c r="U4829" s="158"/>
      <c r="V4829" s="158"/>
      <c r="W4829" s="158"/>
    </row>
    <row r="4830" spans="1:23">
      <c r="A4830" s="163"/>
      <c r="B4830" s="161"/>
      <c r="C4830" s="161"/>
      <c r="D4830" s="160"/>
      <c r="E4830" s="164"/>
      <c r="F4830" s="160"/>
      <c r="G4830" s="160"/>
      <c r="H4830" s="160"/>
      <c r="I4830" s="160"/>
      <c r="J4830" s="160"/>
      <c r="K4830" s="160"/>
      <c r="L4830" s="158"/>
      <c r="M4830" s="158"/>
      <c r="N4830" s="158"/>
      <c r="O4830" s="158"/>
      <c r="P4830" s="158"/>
      <c r="Q4830" s="158"/>
      <c r="R4830" s="158"/>
      <c r="S4830" s="158"/>
      <c r="T4830" s="158"/>
      <c r="U4830" s="158"/>
      <c r="V4830" s="158"/>
      <c r="W4830" s="158"/>
    </row>
    <row r="4831" spans="1:23">
      <c r="A4831" s="154"/>
      <c r="B4831" s="155"/>
      <c r="C4831" s="155"/>
      <c r="D4831" s="156"/>
      <c r="E4831" s="157"/>
      <c r="F4831" s="158"/>
      <c r="G4831" s="158"/>
      <c r="H4831" s="158"/>
      <c r="I4831" s="158"/>
      <c r="J4831" s="158"/>
      <c r="K4831" s="158"/>
      <c r="L4831" s="158"/>
      <c r="M4831" s="158"/>
      <c r="N4831" s="158"/>
      <c r="O4831" s="158"/>
      <c r="P4831" s="158"/>
      <c r="Q4831" s="158"/>
      <c r="R4831" s="158"/>
      <c r="S4831" s="158"/>
      <c r="T4831" s="158"/>
      <c r="U4831" s="158"/>
      <c r="V4831" s="158"/>
      <c r="W4831" s="158"/>
    </row>
    <row r="4832" spans="1:23">
      <c r="A4832" s="154"/>
      <c r="B4832" s="161"/>
      <c r="C4832" s="161"/>
      <c r="D4832" s="160"/>
      <c r="E4832" s="164"/>
      <c r="F4832" s="162"/>
      <c r="G4832" s="162"/>
      <c r="H4832" s="162"/>
      <c r="I4832" s="162"/>
      <c r="J4832" s="162"/>
      <c r="K4832" s="162"/>
      <c r="L4832" s="158"/>
      <c r="M4832" s="158"/>
      <c r="N4832" s="158"/>
      <c r="O4832" s="158"/>
      <c r="P4832" s="158"/>
      <c r="Q4832" s="158"/>
      <c r="R4832" s="158"/>
      <c r="S4832" s="158"/>
      <c r="T4832" s="158"/>
      <c r="U4832" s="158"/>
      <c r="V4832" s="158"/>
      <c r="W4832" s="158"/>
    </row>
    <row r="4833" spans="1:23">
      <c r="A4833" s="163"/>
      <c r="B4833" s="161"/>
      <c r="C4833" s="161"/>
      <c r="D4833" s="160"/>
      <c r="E4833" s="164"/>
      <c r="F4833" s="160"/>
      <c r="G4833" s="160"/>
      <c r="H4833" s="160"/>
      <c r="I4833" s="160"/>
      <c r="J4833" s="160"/>
      <c r="K4833" s="160"/>
      <c r="L4833" s="158"/>
      <c r="M4833" s="158"/>
      <c r="N4833" s="158"/>
      <c r="O4833" s="158"/>
      <c r="P4833" s="158"/>
      <c r="Q4833" s="158"/>
      <c r="R4833" s="158"/>
      <c r="S4833" s="158"/>
      <c r="T4833" s="158"/>
      <c r="U4833" s="158"/>
      <c r="V4833" s="158"/>
      <c r="W4833" s="158"/>
    </row>
    <row r="4834" spans="1:23">
      <c r="A4834" s="154"/>
      <c r="B4834" s="155"/>
      <c r="C4834" s="155"/>
      <c r="D4834" s="156"/>
      <c r="E4834" s="157"/>
      <c r="F4834" s="158"/>
      <c r="G4834" s="158"/>
      <c r="H4834" s="158"/>
      <c r="I4834" s="158"/>
      <c r="J4834" s="158"/>
      <c r="K4834" s="158"/>
      <c r="L4834" s="158"/>
      <c r="M4834" s="158"/>
      <c r="N4834" s="158"/>
      <c r="O4834" s="158"/>
      <c r="P4834" s="158"/>
      <c r="Q4834" s="158"/>
      <c r="R4834" s="158"/>
      <c r="S4834" s="158"/>
      <c r="T4834" s="158"/>
      <c r="U4834" s="158"/>
      <c r="V4834" s="158"/>
      <c r="W4834" s="158"/>
    </row>
    <row r="4835" spans="1:23">
      <c r="A4835" s="154"/>
      <c r="B4835" s="161"/>
      <c r="C4835" s="161"/>
      <c r="D4835" s="160"/>
      <c r="E4835" s="164"/>
      <c r="F4835" s="162"/>
      <c r="G4835" s="162"/>
      <c r="H4835" s="162"/>
      <c r="I4835" s="162"/>
      <c r="J4835" s="162"/>
      <c r="K4835" s="162"/>
      <c r="L4835" s="158"/>
      <c r="M4835" s="158"/>
      <c r="N4835" s="158"/>
      <c r="O4835" s="158"/>
      <c r="P4835" s="158"/>
      <c r="Q4835" s="158"/>
      <c r="R4835" s="158"/>
      <c r="S4835" s="158"/>
      <c r="T4835" s="158"/>
      <c r="U4835" s="158"/>
      <c r="V4835" s="158"/>
      <c r="W4835" s="158"/>
    </row>
    <row r="4836" spans="1:23">
      <c r="A4836" s="163"/>
      <c r="B4836" s="161"/>
      <c r="C4836" s="161"/>
      <c r="D4836" s="160"/>
      <c r="E4836" s="164"/>
      <c r="F4836" s="160"/>
      <c r="G4836" s="160"/>
      <c r="H4836" s="160"/>
      <c r="I4836" s="160"/>
      <c r="J4836" s="160"/>
      <c r="K4836" s="160"/>
      <c r="L4836" s="158"/>
      <c r="M4836" s="158"/>
      <c r="N4836" s="158"/>
      <c r="O4836" s="158"/>
      <c r="P4836" s="158"/>
      <c r="Q4836" s="158"/>
      <c r="R4836" s="158"/>
      <c r="S4836" s="158"/>
      <c r="T4836" s="158"/>
      <c r="U4836" s="158"/>
      <c r="V4836" s="158"/>
      <c r="W4836" s="158"/>
    </row>
    <row r="4837" spans="1:23">
      <c r="A4837" s="154"/>
      <c r="B4837" s="155"/>
      <c r="C4837" s="155"/>
      <c r="D4837" s="156"/>
      <c r="E4837" s="157"/>
      <c r="F4837" s="158"/>
      <c r="G4837" s="158"/>
      <c r="H4837" s="158"/>
      <c r="I4837" s="158"/>
      <c r="J4837" s="158"/>
      <c r="K4837" s="158"/>
      <c r="L4837" s="158"/>
      <c r="M4837" s="158"/>
      <c r="N4837" s="158"/>
      <c r="O4837" s="158"/>
      <c r="P4837" s="158"/>
      <c r="Q4837" s="158"/>
      <c r="R4837" s="158"/>
      <c r="S4837" s="158"/>
      <c r="T4837" s="158"/>
      <c r="U4837" s="158"/>
      <c r="V4837" s="158"/>
      <c r="W4837" s="158"/>
    </row>
    <row r="4838" spans="1:23">
      <c r="A4838" s="154"/>
      <c r="B4838" s="161"/>
      <c r="C4838" s="161"/>
      <c r="D4838" s="160"/>
      <c r="E4838" s="164"/>
      <c r="F4838" s="162"/>
      <c r="G4838" s="162"/>
      <c r="H4838" s="162"/>
      <c r="I4838" s="162"/>
      <c r="J4838" s="162"/>
      <c r="K4838" s="162"/>
      <c r="L4838" s="158"/>
      <c r="M4838" s="158"/>
      <c r="N4838" s="158"/>
      <c r="O4838" s="158"/>
      <c r="P4838" s="158"/>
      <c r="Q4838" s="158"/>
      <c r="R4838" s="158"/>
      <c r="S4838" s="158"/>
      <c r="T4838" s="158"/>
      <c r="U4838" s="158"/>
      <c r="V4838" s="158"/>
      <c r="W4838" s="158"/>
    </row>
    <row r="4839" spans="1:23">
      <c r="A4839" s="163"/>
      <c r="B4839" s="161"/>
      <c r="C4839" s="161"/>
      <c r="D4839" s="160"/>
      <c r="E4839" s="164"/>
      <c r="F4839" s="160"/>
      <c r="G4839" s="160"/>
      <c r="H4839" s="160"/>
      <c r="I4839" s="160"/>
      <c r="J4839" s="160"/>
      <c r="K4839" s="160"/>
      <c r="L4839" s="158"/>
      <c r="M4839" s="158"/>
      <c r="N4839" s="158"/>
      <c r="O4839" s="158"/>
      <c r="P4839" s="158"/>
      <c r="Q4839" s="158"/>
      <c r="R4839" s="158"/>
      <c r="S4839" s="158"/>
      <c r="T4839" s="158"/>
      <c r="U4839" s="158"/>
      <c r="V4839" s="158"/>
      <c r="W4839" s="158"/>
    </row>
    <row r="4840" spans="1:23">
      <c r="A4840" s="154"/>
      <c r="B4840" s="155"/>
      <c r="C4840" s="155"/>
      <c r="D4840" s="156"/>
      <c r="E4840" s="157"/>
      <c r="F4840" s="158"/>
      <c r="G4840" s="158"/>
      <c r="H4840" s="158"/>
      <c r="I4840" s="158"/>
      <c r="J4840" s="158"/>
      <c r="K4840" s="158"/>
      <c r="L4840" s="158"/>
      <c r="M4840" s="158"/>
      <c r="N4840" s="158"/>
      <c r="O4840" s="158"/>
      <c r="P4840" s="158"/>
      <c r="Q4840" s="158"/>
      <c r="R4840" s="158"/>
      <c r="S4840" s="158"/>
      <c r="T4840" s="158"/>
      <c r="U4840" s="158"/>
      <c r="V4840" s="158"/>
      <c r="W4840" s="158"/>
    </row>
    <row r="4841" spans="1:23">
      <c r="A4841" s="154"/>
      <c r="B4841" s="161"/>
      <c r="C4841" s="161"/>
      <c r="D4841" s="160"/>
      <c r="E4841" s="164"/>
      <c r="F4841" s="162"/>
      <c r="G4841" s="162"/>
      <c r="H4841" s="162"/>
      <c r="I4841" s="162"/>
      <c r="J4841" s="162"/>
      <c r="K4841" s="162"/>
      <c r="L4841" s="158"/>
      <c r="M4841" s="158"/>
      <c r="N4841" s="158"/>
      <c r="O4841" s="158"/>
      <c r="P4841" s="158"/>
      <c r="Q4841" s="158"/>
      <c r="R4841" s="158"/>
      <c r="S4841" s="158"/>
      <c r="T4841" s="158"/>
      <c r="U4841" s="158"/>
      <c r="V4841" s="158"/>
      <c r="W4841" s="158"/>
    </row>
    <row r="4842" spans="1:23">
      <c r="A4842" s="163"/>
      <c r="B4842" s="161"/>
      <c r="C4842" s="161"/>
      <c r="D4842" s="160"/>
      <c r="E4842" s="164"/>
      <c r="F4842" s="160"/>
      <c r="G4842" s="160"/>
      <c r="H4842" s="160"/>
      <c r="I4842" s="160"/>
      <c r="J4842" s="160"/>
      <c r="K4842" s="160"/>
      <c r="L4842" s="158"/>
      <c r="M4842" s="158"/>
      <c r="N4842" s="158"/>
      <c r="O4842" s="158"/>
      <c r="P4842" s="158"/>
      <c r="Q4842" s="158"/>
      <c r="R4842" s="158"/>
      <c r="S4842" s="158"/>
      <c r="T4842" s="158"/>
      <c r="U4842" s="158"/>
      <c r="V4842" s="158"/>
      <c r="W4842" s="158"/>
    </row>
    <row r="4843" spans="1:23">
      <c r="A4843" s="154"/>
      <c r="B4843" s="155"/>
      <c r="C4843" s="155"/>
      <c r="D4843" s="156"/>
      <c r="E4843" s="157"/>
      <c r="F4843" s="158"/>
      <c r="G4843" s="158"/>
      <c r="H4843" s="158"/>
      <c r="I4843" s="158"/>
      <c r="J4843" s="158"/>
      <c r="K4843" s="158"/>
      <c r="L4843" s="158"/>
      <c r="M4843" s="158"/>
      <c r="N4843" s="158"/>
      <c r="O4843" s="158"/>
      <c r="P4843" s="158"/>
      <c r="Q4843" s="158"/>
      <c r="R4843" s="158"/>
      <c r="S4843" s="158"/>
      <c r="T4843" s="158"/>
      <c r="U4843" s="158"/>
      <c r="V4843" s="158"/>
      <c r="W4843" s="158"/>
    </row>
    <row r="4844" spans="1:23">
      <c r="A4844" s="154"/>
      <c r="B4844" s="161"/>
      <c r="C4844" s="161"/>
      <c r="D4844" s="160"/>
      <c r="E4844" s="164"/>
      <c r="F4844" s="162"/>
      <c r="G4844" s="162"/>
      <c r="H4844" s="162"/>
      <c r="I4844" s="162"/>
      <c r="J4844" s="162"/>
      <c r="K4844" s="162"/>
      <c r="L4844" s="158"/>
      <c r="M4844" s="158"/>
      <c r="N4844" s="158"/>
      <c r="O4844" s="158"/>
      <c r="P4844" s="158"/>
      <c r="Q4844" s="158"/>
      <c r="R4844" s="158"/>
      <c r="S4844" s="158"/>
      <c r="T4844" s="158"/>
      <c r="U4844" s="158"/>
      <c r="V4844" s="158"/>
      <c r="W4844" s="158"/>
    </row>
    <row r="4845" spans="1:23">
      <c r="A4845" s="163"/>
      <c r="B4845" s="161"/>
      <c r="C4845" s="161"/>
      <c r="D4845" s="160"/>
      <c r="E4845" s="164"/>
      <c r="F4845" s="160"/>
      <c r="G4845" s="160"/>
      <c r="H4845" s="160"/>
      <c r="I4845" s="160"/>
      <c r="J4845" s="160"/>
      <c r="K4845" s="160"/>
      <c r="L4845" s="158"/>
      <c r="M4845" s="158"/>
      <c r="N4845" s="158"/>
      <c r="O4845" s="158"/>
      <c r="P4845" s="158"/>
      <c r="Q4845" s="158"/>
      <c r="R4845" s="158"/>
      <c r="S4845" s="158"/>
      <c r="T4845" s="158"/>
      <c r="U4845" s="158"/>
      <c r="V4845" s="158"/>
      <c r="W4845" s="158"/>
    </row>
    <row r="4846" spans="1:23">
      <c r="A4846" s="154"/>
      <c r="B4846" s="155"/>
      <c r="C4846" s="155"/>
      <c r="D4846" s="156"/>
      <c r="E4846" s="157"/>
      <c r="F4846" s="158"/>
      <c r="G4846" s="158"/>
      <c r="H4846" s="158"/>
      <c r="I4846" s="158"/>
      <c r="J4846" s="158"/>
      <c r="K4846" s="158"/>
      <c r="L4846" s="158"/>
      <c r="M4846" s="158"/>
      <c r="N4846" s="158"/>
      <c r="O4846" s="158"/>
      <c r="P4846" s="158"/>
      <c r="Q4846" s="158"/>
      <c r="R4846" s="158"/>
      <c r="S4846" s="158"/>
      <c r="T4846" s="158"/>
      <c r="U4846" s="158"/>
      <c r="V4846" s="158"/>
      <c r="W4846" s="158"/>
    </row>
    <row r="4847" spans="1:23">
      <c r="A4847" s="154"/>
      <c r="B4847" s="161"/>
      <c r="C4847" s="161"/>
      <c r="D4847" s="160"/>
      <c r="E4847" s="164"/>
      <c r="F4847" s="162"/>
      <c r="G4847" s="162"/>
      <c r="H4847" s="162"/>
      <c r="I4847" s="162"/>
      <c r="J4847" s="162"/>
      <c r="K4847" s="162"/>
      <c r="L4847" s="158"/>
      <c r="M4847" s="158"/>
      <c r="N4847" s="158"/>
      <c r="O4847" s="158"/>
      <c r="P4847" s="158"/>
      <c r="Q4847" s="158"/>
      <c r="R4847" s="158"/>
      <c r="S4847" s="158"/>
      <c r="T4847" s="158"/>
      <c r="U4847" s="158"/>
      <c r="V4847" s="158"/>
      <c r="W4847" s="158"/>
    </row>
    <row r="4848" spans="1:23">
      <c r="A4848" s="163"/>
      <c r="B4848" s="161"/>
      <c r="C4848" s="161"/>
      <c r="D4848" s="160"/>
      <c r="E4848" s="164"/>
      <c r="F4848" s="160"/>
      <c r="G4848" s="160"/>
      <c r="H4848" s="160"/>
      <c r="I4848" s="160"/>
      <c r="J4848" s="160"/>
      <c r="K4848" s="160"/>
      <c r="L4848" s="158"/>
      <c r="M4848" s="158"/>
      <c r="N4848" s="158"/>
      <c r="O4848" s="158"/>
      <c r="P4848" s="158"/>
      <c r="Q4848" s="158"/>
      <c r="R4848" s="158"/>
      <c r="S4848" s="158"/>
      <c r="T4848" s="158"/>
      <c r="U4848" s="158"/>
      <c r="V4848" s="158"/>
      <c r="W4848" s="158"/>
    </row>
    <row r="4849" spans="1:23">
      <c r="A4849" s="154"/>
      <c r="B4849" s="155"/>
      <c r="C4849" s="155"/>
      <c r="D4849" s="156"/>
      <c r="E4849" s="157"/>
      <c r="F4849" s="158"/>
      <c r="G4849" s="158"/>
      <c r="H4849" s="158"/>
      <c r="I4849" s="158"/>
      <c r="J4849" s="158"/>
      <c r="K4849" s="158"/>
      <c r="L4849" s="158"/>
      <c r="M4849" s="158"/>
      <c r="N4849" s="158"/>
      <c r="O4849" s="158"/>
      <c r="P4849" s="158"/>
      <c r="Q4849" s="158"/>
      <c r="R4849" s="158"/>
      <c r="S4849" s="158"/>
      <c r="T4849" s="158"/>
      <c r="U4849" s="158"/>
      <c r="V4849" s="158"/>
      <c r="W4849" s="158"/>
    </row>
    <row r="4850" spans="1:23">
      <c r="A4850" s="154"/>
      <c r="B4850" s="161"/>
      <c r="C4850" s="161"/>
      <c r="D4850" s="160"/>
      <c r="E4850" s="164"/>
      <c r="F4850" s="162"/>
      <c r="G4850" s="162"/>
      <c r="H4850" s="162"/>
      <c r="I4850" s="162"/>
      <c r="J4850" s="162"/>
      <c r="K4850" s="162"/>
      <c r="L4850" s="158"/>
      <c r="M4850" s="158"/>
      <c r="N4850" s="158"/>
      <c r="O4850" s="158"/>
      <c r="P4850" s="158"/>
      <c r="Q4850" s="158"/>
      <c r="R4850" s="158"/>
      <c r="S4850" s="158"/>
      <c r="T4850" s="158"/>
      <c r="U4850" s="158"/>
      <c r="V4850" s="158"/>
      <c r="W4850" s="158"/>
    </row>
    <row r="4851" spans="1:23">
      <c r="A4851" s="163"/>
      <c r="B4851" s="161"/>
      <c r="C4851" s="161"/>
      <c r="D4851" s="160"/>
      <c r="E4851" s="164"/>
      <c r="F4851" s="160"/>
      <c r="G4851" s="160"/>
      <c r="H4851" s="160"/>
      <c r="I4851" s="160"/>
      <c r="J4851" s="160"/>
      <c r="K4851" s="160"/>
      <c r="L4851" s="158"/>
      <c r="M4851" s="158"/>
      <c r="N4851" s="158"/>
      <c r="O4851" s="158"/>
      <c r="P4851" s="158"/>
      <c r="Q4851" s="158"/>
      <c r="R4851" s="158"/>
      <c r="S4851" s="158"/>
      <c r="T4851" s="158"/>
      <c r="U4851" s="158"/>
      <c r="V4851" s="158"/>
      <c r="W4851" s="158"/>
    </row>
    <row r="4852" spans="1:23">
      <c r="A4852" s="154"/>
      <c r="B4852" s="155"/>
      <c r="C4852" s="155"/>
      <c r="D4852" s="156"/>
      <c r="E4852" s="157"/>
      <c r="F4852" s="158"/>
      <c r="G4852" s="158"/>
      <c r="H4852" s="158"/>
      <c r="I4852" s="158"/>
      <c r="J4852" s="158"/>
      <c r="K4852" s="158"/>
      <c r="L4852" s="158"/>
      <c r="M4852" s="158"/>
      <c r="N4852" s="158"/>
      <c r="O4852" s="158"/>
      <c r="P4852" s="158"/>
      <c r="Q4852" s="158"/>
      <c r="R4852" s="158"/>
      <c r="S4852" s="158"/>
      <c r="T4852" s="158"/>
      <c r="U4852" s="158"/>
      <c r="V4852" s="158"/>
      <c r="W4852" s="158"/>
    </row>
    <row r="4853" spans="1:23">
      <c r="A4853" s="154"/>
      <c r="B4853" s="161"/>
      <c r="C4853" s="161"/>
      <c r="D4853" s="160"/>
      <c r="E4853" s="164"/>
      <c r="F4853" s="162"/>
      <c r="G4853" s="162"/>
      <c r="H4853" s="162"/>
      <c r="I4853" s="162"/>
      <c r="J4853" s="162"/>
      <c r="K4853" s="162"/>
      <c r="L4853" s="158"/>
      <c r="M4853" s="158"/>
      <c r="N4853" s="158"/>
      <c r="O4853" s="158"/>
      <c r="P4853" s="158"/>
      <c r="Q4853" s="158"/>
      <c r="R4853" s="158"/>
      <c r="S4853" s="158"/>
      <c r="T4853" s="158"/>
      <c r="U4853" s="158"/>
      <c r="V4853" s="158"/>
      <c r="W4853" s="158"/>
    </row>
    <row r="4854" spans="1:23">
      <c r="A4854" s="163"/>
      <c r="B4854" s="161"/>
      <c r="C4854" s="161"/>
      <c r="D4854" s="160"/>
      <c r="E4854" s="164"/>
      <c r="F4854" s="160"/>
      <c r="G4854" s="160"/>
      <c r="H4854" s="160"/>
      <c r="I4854" s="160"/>
      <c r="J4854" s="160"/>
      <c r="K4854" s="160"/>
      <c r="L4854" s="158"/>
      <c r="M4854" s="158"/>
      <c r="N4854" s="158"/>
      <c r="O4854" s="158"/>
      <c r="P4854" s="158"/>
      <c r="Q4854" s="158"/>
      <c r="R4854" s="158"/>
      <c r="S4854" s="158"/>
      <c r="T4854" s="158"/>
      <c r="U4854" s="158"/>
      <c r="V4854" s="158"/>
      <c r="W4854" s="158"/>
    </row>
    <row r="4855" spans="1:23">
      <c r="A4855" s="154"/>
      <c r="B4855" s="155"/>
      <c r="C4855" s="155"/>
      <c r="D4855" s="156"/>
      <c r="E4855" s="157"/>
      <c r="F4855" s="158"/>
      <c r="G4855" s="158"/>
      <c r="H4855" s="158"/>
      <c r="I4855" s="158"/>
      <c r="J4855" s="158"/>
      <c r="K4855" s="158"/>
      <c r="L4855" s="158"/>
      <c r="M4855" s="158"/>
      <c r="N4855" s="158"/>
      <c r="O4855" s="158"/>
      <c r="P4855" s="158"/>
      <c r="Q4855" s="158"/>
      <c r="R4855" s="158"/>
      <c r="S4855" s="158"/>
      <c r="T4855" s="158"/>
      <c r="U4855" s="158"/>
      <c r="V4855" s="158"/>
      <c r="W4855" s="158"/>
    </row>
    <row r="4856" spans="1:23">
      <c r="A4856" s="154"/>
      <c r="B4856" s="161"/>
      <c r="C4856" s="161"/>
      <c r="D4856" s="160"/>
      <c r="E4856" s="164"/>
      <c r="F4856" s="162"/>
      <c r="G4856" s="162"/>
      <c r="H4856" s="162"/>
      <c r="I4856" s="162"/>
      <c r="J4856" s="162"/>
      <c r="K4856" s="162"/>
      <c r="L4856" s="158"/>
      <c r="M4856" s="158"/>
      <c r="N4856" s="158"/>
      <c r="O4856" s="158"/>
      <c r="P4856" s="158"/>
      <c r="Q4856" s="158"/>
      <c r="R4856" s="158"/>
      <c r="S4856" s="158"/>
      <c r="T4856" s="158"/>
      <c r="U4856" s="158"/>
      <c r="V4856" s="158"/>
      <c r="W4856" s="158"/>
    </row>
    <row r="4857" spans="1:23">
      <c r="A4857" s="163"/>
      <c r="B4857" s="161"/>
      <c r="C4857" s="161"/>
      <c r="D4857" s="160"/>
      <c r="E4857" s="164"/>
      <c r="F4857" s="160"/>
      <c r="G4857" s="160"/>
      <c r="H4857" s="160"/>
      <c r="I4857" s="160"/>
      <c r="J4857" s="160"/>
      <c r="K4857" s="160"/>
      <c r="L4857" s="158"/>
      <c r="M4857" s="158"/>
      <c r="N4857" s="158"/>
      <c r="O4857" s="158"/>
      <c r="P4857" s="158"/>
      <c r="Q4857" s="158"/>
      <c r="R4857" s="158"/>
      <c r="S4857" s="158"/>
      <c r="T4857" s="158"/>
      <c r="U4857" s="158"/>
      <c r="V4857" s="158"/>
      <c r="W4857" s="158"/>
    </row>
    <row r="4858" spans="1:23">
      <c r="A4858" s="154"/>
      <c r="B4858" s="155"/>
      <c r="C4858" s="155"/>
      <c r="D4858" s="156"/>
      <c r="E4858" s="157"/>
      <c r="F4858" s="158"/>
      <c r="G4858" s="158"/>
      <c r="H4858" s="158"/>
      <c r="I4858" s="158"/>
      <c r="J4858" s="158"/>
      <c r="K4858" s="158"/>
      <c r="L4858" s="158"/>
      <c r="M4858" s="158"/>
      <c r="N4858" s="158"/>
      <c r="O4858" s="158"/>
      <c r="P4858" s="158"/>
      <c r="Q4858" s="158"/>
      <c r="R4858" s="158"/>
      <c r="S4858" s="158"/>
      <c r="T4858" s="158"/>
      <c r="U4858" s="158"/>
      <c r="V4858" s="158"/>
      <c r="W4858" s="158"/>
    </row>
    <row r="4859" spans="1:23">
      <c r="A4859" s="154"/>
      <c r="B4859" s="161"/>
      <c r="C4859" s="161"/>
      <c r="D4859" s="160"/>
      <c r="E4859" s="164"/>
      <c r="F4859" s="162"/>
      <c r="G4859" s="162"/>
      <c r="H4859" s="162"/>
      <c r="I4859" s="162"/>
      <c r="J4859" s="162"/>
      <c r="K4859" s="162"/>
      <c r="L4859" s="158"/>
      <c r="M4859" s="158"/>
      <c r="N4859" s="158"/>
      <c r="O4859" s="158"/>
      <c r="P4859" s="158"/>
      <c r="Q4859" s="158"/>
      <c r="R4859" s="158"/>
      <c r="S4859" s="158"/>
      <c r="T4859" s="158"/>
      <c r="U4859" s="158"/>
      <c r="V4859" s="158"/>
      <c r="W4859" s="158"/>
    </row>
    <row r="4860" spans="1:23">
      <c r="A4860" s="163"/>
      <c r="B4860" s="161"/>
      <c r="C4860" s="161"/>
      <c r="D4860" s="160"/>
      <c r="E4860" s="164"/>
      <c r="F4860" s="160"/>
      <c r="G4860" s="160"/>
      <c r="H4860" s="160"/>
      <c r="I4860" s="160"/>
      <c r="J4860" s="160"/>
      <c r="K4860" s="160"/>
      <c r="L4860" s="158"/>
      <c r="M4860" s="158"/>
      <c r="N4860" s="158"/>
      <c r="O4860" s="158"/>
      <c r="P4860" s="158"/>
      <c r="Q4860" s="158"/>
      <c r="R4860" s="158"/>
      <c r="S4860" s="158"/>
      <c r="T4860" s="158"/>
      <c r="U4860" s="158"/>
      <c r="V4860" s="158"/>
      <c r="W4860" s="158"/>
    </row>
    <row r="4861" spans="1:23">
      <c r="A4861" s="154"/>
      <c r="B4861" s="155"/>
      <c r="C4861" s="155"/>
      <c r="D4861" s="156"/>
      <c r="E4861" s="157"/>
      <c r="F4861" s="158"/>
      <c r="G4861" s="158"/>
      <c r="H4861" s="158"/>
      <c r="I4861" s="158"/>
      <c r="J4861" s="158"/>
      <c r="K4861" s="158"/>
      <c r="L4861" s="158"/>
      <c r="M4861" s="158"/>
      <c r="N4861" s="158"/>
      <c r="O4861" s="158"/>
      <c r="P4861" s="158"/>
      <c r="Q4861" s="158"/>
      <c r="R4861" s="158"/>
      <c r="S4861" s="158"/>
      <c r="T4861" s="158"/>
      <c r="U4861" s="158"/>
      <c r="V4861" s="158"/>
      <c r="W4861" s="158"/>
    </row>
    <row r="4862" spans="1:23">
      <c r="A4862" s="154"/>
      <c r="B4862" s="161"/>
      <c r="C4862" s="161"/>
      <c r="D4862" s="160"/>
      <c r="E4862" s="164"/>
      <c r="F4862" s="162"/>
      <c r="G4862" s="162"/>
      <c r="H4862" s="162"/>
      <c r="I4862" s="162"/>
      <c r="J4862" s="162"/>
      <c r="K4862" s="162"/>
      <c r="L4862" s="158"/>
      <c r="M4862" s="158"/>
      <c r="N4862" s="158"/>
      <c r="O4862" s="158"/>
      <c r="P4862" s="158"/>
      <c r="Q4862" s="158"/>
      <c r="R4862" s="158"/>
      <c r="S4862" s="158"/>
      <c r="T4862" s="158"/>
      <c r="U4862" s="158"/>
      <c r="V4862" s="158"/>
      <c r="W4862" s="158"/>
    </row>
    <row r="4863" spans="1:23">
      <c r="A4863" s="163"/>
      <c r="B4863" s="161"/>
      <c r="C4863" s="161"/>
      <c r="D4863" s="160"/>
      <c r="E4863" s="164"/>
      <c r="F4863" s="160"/>
      <c r="G4863" s="160"/>
      <c r="H4863" s="160"/>
      <c r="I4863" s="160"/>
      <c r="J4863" s="160"/>
      <c r="K4863" s="160"/>
      <c r="L4863" s="158"/>
      <c r="M4863" s="158"/>
      <c r="N4863" s="158"/>
      <c r="O4863" s="158"/>
      <c r="P4863" s="158"/>
      <c r="Q4863" s="158"/>
      <c r="R4863" s="158"/>
      <c r="S4863" s="158"/>
      <c r="T4863" s="158"/>
      <c r="U4863" s="158"/>
      <c r="V4863" s="158"/>
      <c r="W4863" s="158"/>
    </row>
    <row r="4864" spans="1:23">
      <c r="A4864" s="154"/>
      <c r="B4864" s="155"/>
      <c r="C4864" s="155"/>
      <c r="D4864" s="156"/>
      <c r="E4864" s="157"/>
      <c r="F4864" s="158"/>
      <c r="G4864" s="158"/>
      <c r="H4864" s="158"/>
      <c r="I4864" s="158"/>
      <c r="J4864" s="158"/>
      <c r="K4864" s="158"/>
      <c r="L4864" s="158"/>
      <c r="M4864" s="158"/>
      <c r="N4864" s="158"/>
      <c r="O4864" s="158"/>
      <c r="P4864" s="158"/>
      <c r="Q4864" s="158"/>
      <c r="R4864" s="158"/>
      <c r="S4864" s="158"/>
      <c r="T4864" s="158"/>
      <c r="U4864" s="158"/>
      <c r="V4864" s="158"/>
      <c r="W4864" s="158"/>
    </row>
    <row r="4865" spans="1:23">
      <c r="A4865" s="154"/>
      <c r="B4865" s="161"/>
      <c r="C4865" s="161"/>
      <c r="D4865" s="160"/>
      <c r="E4865" s="164"/>
      <c r="F4865" s="162"/>
      <c r="G4865" s="162"/>
      <c r="H4865" s="162"/>
      <c r="I4865" s="162"/>
      <c r="J4865" s="162"/>
      <c r="K4865" s="162"/>
      <c r="L4865" s="158"/>
      <c r="M4865" s="158"/>
      <c r="N4865" s="158"/>
      <c r="O4865" s="158"/>
      <c r="P4865" s="158"/>
      <c r="Q4865" s="158"/>
      <c r="R4865" s="158"/>
      <c r="S4865" s="158"/>
      <c r="T4865" s="158"/>
      <c r="U4865" s="158"/>
      <c r="V4865" s="158"/>
      <c r="W4865" s="158"/>
    </row>
    <row r="4866" spans="1:23">
      <c r="A4866" s="163"/>
      <c r="B4866" s="161"/>
      <c r="C4866" s="161"/>
      <c r="D4866" s="160"/>
      <c r="E4866" s="164"/>
      <c r="F4866" s="160"/>
      <c r="G4866" s="160"/>
      <c r="H4866" s="160"/>
      <c r="I4866" s="160"/>
      <c r="J4866" s="160"/>
      <c r="K4866" s="160"/>
      <c r="L4866" s="158"/>
      <c r="M4866" s="158"/>
      <c r="N4866" s="158"/>
      <c r="O4866" s="158"/>
      <c r="P4866" s="158"/>
      <c r="Q4866" s="158"/>
      <c r="R4866" s="158"/>
      <c r="S4866" s="158"/>
      <c r="T4866" s="158"/>
      <c r="U4866" s="158"/>
      <c r="V4866" s="158"/>
      <c r="W4866" s="158"/>
    </row>
    <row r="4867" spans="1:23">
      <c r="A4867" s="154"/>
      <c r="B4867" s="155"/>
      <c r="C4867" s="155"/>
      <c r="D4867" s="156"/>
      <c r="E4867" s="157"/>
      <c r="F4867" s="158"/>
      <c r="G4867" s="158"/>
      <c r="H4867" s="158"/>
      <c r="I4867" s="158"/>
      <c r="J4867" s="158"/>
      <c r="K4867" s="158"/>
      <c r="L4867" s="158"/>
      <c r="M4867" s="158"/>
      <c r="N4867" s="158"/>
      <c r="O4867" s="158"/>
      <c r="P4867" s="158"/>
      <c r="Q4867" s="158"/>
      <c r="R4867" s="158"/>
      <c r="S4867" s="158"/>
      <c r="T4867" s="158"/>
      <c r="U4867" s="158"/>
      <c r="V4867" s="158"/>
      <c r="W4867" s="158"/>
    </row>
    <row r="4868" spans="1:23">
      <c r="A4868" s="154"/>
      <c r="B4868" s="161"/>
      <c r="C4868" s="161"/>
      <c r="D4868" s="160"/>
      <c r="E4868" s="164"/>
      <c r="F4868" s="162"/>
      <c r="G4868" s="162"/>
      <c r="H4868" s="162"/>
      <c r="I4868" s="162"/>
      <c r="J4868" s="162"/>
      <c r="K4868" s="162"/>
      <c r="L4868" s="158"/>
      <c r="M4868" s="158"/>
      <c r="N4868" s="158"/>
      <c r="O4868" s="158"/>
      <c r="P4868" s="158"/>
      <c r="Q4868" s="158"/>
      <c r="R4868" s="158"/>
      <c r="S4868" s="158"/>
      <c r="T4868" s="158"/>
      <c r="U4868" s="158"/>
      <c r="V4868" s="158"/>
      <c r="W4868" s="158"/>
    </row>
    <row r="4869" spans="1:23">
      <c r="A4869" s="163"/>
      <c r="B4869" s="161"/>
      <c r="C4869" s="161"/>
      <c r="D4869" s="160"/>
      <c r="E4869" s="164"/>
      <c r="F4869" s="160"/>
      <c r="G4869" s="160"/>
      <c r="H4869" s="160"/>
      <c r="I4869" s="160"/>
      <c r="J4869" s="160"/>
      <c r="K4869" s="160"/>
      <c r="L4869" s="158"/>
      <c r="M4869" s="158"/>
      <c r="N4869" s="158"/>
      <c r="O4869" s="158"/>
      <c r="P4869" s="158"/>
      <c r="Q4869" s="158"/>
      <c r="R4869" s="158"/>
      <c r="S4869" s="158"/>
      <c r="T4869" s="158"/>
      <c r="U4869" s="158"/>
      <c r="V4869" s="158"/>
      <c r="W4869" s="158"/>
    </row>
    <row r="4870" spans="1:23">
      <c r="A4870" s="154"/>
      <c r="B4870" s="155"/>
      <c r="C4870" s="155"/>
      <c r="D4870" s="156"/>
      <c r="E4870" s="157"/>
      <c r="F4870" s="158"/>
      <c r="G4870" s="158"/>
      <c r="H4870" s="158"/>
      <c r="I4870" s="158"/>
      <c r="J4870" s="158"/>
      <c r="K4870" s="158"/>
      <c r="L4870" s="158"/>
      <c r="M4870" s="158"/>
      <c r="N4870" s="158"/>
      <c r="O4870" s="158"/>
      <c r="P4870" s="158"/>
      <c r="Q4870" s="158"/>
      <c r="R4870" s="158"/>
      <c r="S4870" s="158"/>
      <c r="T4870" s="158"/>
      <c r="U4870" s="158"/>
      <c r="V4870" s="158"/>
      <c r="W4870" s="158"/>
    </row>
    <row r="4871" spans="1:23">
      <c r="A4871" s="154"/>
      <c r="B4871" s="161"/>
      <c r="C4871" s="161"/>
      <c r="D4871" s="160"/>
      <c r="E4871" s="164"/>
      <c r="F4871" s="162"/>
      <c r="G4871" s="162"/>
      <c r="H4871" s="162"/>
      <c r="I4871" s="162"/>
      <c r="J4871" s="162"/>
      <c r="K4871" s="162"/>
      <c r="L4871" s="158"/>
      <c r="M4871" s="158"/>
      <c r="N4871" s="158"/>
      <c r="O4871" s="158"/>
      <c r="P4871" s="158"/>
      <c r="Q4871" s="158"/>
      <c r="R4871" s="158"/>
      <c r="S4871" s="158"/>
      <c r="T4871" s="158"/>
      <c r="U4871" s="158"/>
      <c r="V4871" s="158"/>
      <c r="W4871" s="158"/>
    </row>
    <row r="4872" spans="1:23">
      <c r="A4872" s="163"/>
      <c r="B4872" s="161"/>
      <c r="C4872" s="161"/>
      <c r="D4872" s="160"/>
      <c r="E4872" s="164"/>
      <c r="F4872" s="160"/>
      <c r="G4872" s="160"/>
      <c r="H4872" s="160"/>
      <c r="I4872" s="160"/>
      <c r="J4872" s="160"/>
      <c r="K4872" s="160"/>
      <c r="L4872" s="158"/>
      <c r="M4872" s="158"/>
      <c r="N4872" s="158"/>
      <c r="O4872" s="158"/>
      <c r="P4872" s="158"/>
      <c r="Q4872" s="158"/>
      <c r="R4872" s="158"/>
      <c r="S4872" s="158"/>
      <c r="T4872" s="158"/>
      <c r="U4872" s="158"/>
      <c r="V4872" s="158"/>
      <c r="W4872" s="158"/>
    </row>
    <row r="4873" spans="1:23">
      <c r="A4873" s="154"/>
      <c r="B4873" s="155"/>
      <c r="C4873" s="155"/>
      <c r="D4873" s="156"/>
      <c r="E4873" s="157"/>
      <c r="F4873" s="158"/>
      <c r="G4873" s="158"/>
      <c r="H4873" s="158"/>
      <c r="I4873" s="158"/>
      <c r="J4873" s="158"/>
      <c r="K4873" s="158"/>
      <c r="L4873" s="158"/>
      <c r="M4873" s="158"/>
      <c r="N4873" s="158"/>
      <c r="O4873" s="158"/>
      <c r="P4873" s="158"/>
      <c r="Q4873" s="158"/>
      <c r="R4873" s="158"/>
      <c r="S4873" s="158"/>
      <c r="T4873" s="158"/>
      <c r="U4873" s="158"/>
      <c r="V4873" s="158"/>
      <c r="W4873" s="158"/>
    </row>
    <row r="4874" spans="1:23">
      <c r="A4874" s="154"/>
      <c r="B4874" s="161"/>
      <c r="C4874" s="161"/>
      <c r="D4874" s="160"/>
      <c r="E4874" s="164"/>
      <c r="F4874" s="162"/>
      <c r="G4874" s="162"/>
      <c r="H4874" s="162"/>
      <c r="I4874" s="162"/>
      <c r="J4874" s="162"/>
      <c r="K4874" s="162"/>
      <c r="L4874" s="158"/>
      <c r="M4874" s="158"/>
      <c r="N4874" s="158"/>
      <c r="O4874" s="158"/>
      <c r="P4874" s="158"/>
      <c r="Q4874" s="158"/>
      <c r="R4874" s="158"/>
      <c r="S4874" s="158"/>
      <c r="T4874" s="158"/>
      <c r="U4874" s="158"/>
      <c r="V4874" s="158"/>
      <c r="W4874" s="158"/>
    </row>
    <row r="4875" spans="1:23">
      <c r="A4875" s="163"/>
      <c r="B4875" s="161"/>
      <c r="C4875" s="161"/>
      <c r="D4875" s="160"/>
      <c r="E4875" s="164"/>
      <c r="F4875" s="160"/>
      <c r="G4875" s="160"/>
      <c r="H4875" s="160"/>
      <c r="I4875" s="160"/>
      <c r="J4875" s="160"/>
      <c r="K4875" s="160"/>
      <c r="L4875" s="158"/>
      <c r="M4875" s="158"/>
      <c r="N4875" s="158"/>
      <c r="O4875" s="158"/>
      <c r="P4875" s="158"/>
      <c r="Q4875" s="158"/>
      <c r="R4875" s="158"/>
      <c r="S4875" s="158"/>
      <c r="T4875" s="158"/>
      <c r="U4875" s="158"/>
      <c r="V4875" s="158"/>
      <c r="W4875" s="158"/>
    </row>
    <row r="4876" spans="1:23">
      <c r="A4876" s="154"/>
      <c r="B4876" s="155"/>
      <c r="C4876" s="155"/>
      <c r="D4876" s="156"/>
      <c r="E4876" s="157"/>
      <c r="F4876" s="158"/>
      <c r="G4876" s="158"/>
      <c r="H4876" s="158"/>
      <c r="I4876" s="158"/>
      <c r="J4876" s="158"/>
      <c r="K4876" s="158"/>
      <c r="L4876" s="158"/>
      <c r="M4876" s="158"/>
      <c r="N4876" s="158"/>
      <c r="O4876" s="158"/>
      <c r="P4876" s="158"/>
      <c r="Q4876" s="158"/>
      <c r="R4876" s="158"/>
      <c r="S4876" s="158"/>
      <c r="T4876" s="158"/>
      <c r="U4876" s="158"/>
      <c r="V4876" s="158"/>
      <c r="W4876" s="158"/>
    </row>
    <row r="4877" spans="1:23">
      <c r="A4877" s="154"/>
      <c r="B4877" s="161"/>
      <c r="C4877" s="161"/>
      <c r="D4877" s="160"/>
      <c r="E4877" s="164"/>
      <c r="F4877" s="162"/>
      <c r="G4877" s="162"/>
      <c r="H4877" s="162"/>
      <c r="I4877" s="162"/>
      <c r="J4877" s="162"/>
      <c r="K4877" s="162"/>
      <c r="L4877" s="158"/>
      <c r="M4877" s="158"/>
      <c r="N4877" s="158"/>
      <c r="O4877" s="158"/>
      <c r="P4877" s="158"/>
      <c r="Q4877" s="158"/>
      <c r="R4877" s="158"/>
      <c r="S4877" s="158"/>
      <c r="T4877" s="158"/>
      <c r="U4877" s="158"/>
      <c r="V4877" s="158"/>
      <c r="W4877" s="158"/>
    </row>
    <row r="4878" spans="1:23">
      <c r="A4878" s="163"/>
      <c r="B4878" s="161"/>
      <c r="C4878" s="161"/>
      <c r="D4878" s="160"/>
      <c r="E4878" s="164"/>
      <c r="F4878" s="160"/>
      <c r="G4878" s="160"/>
      <c r="H4878" s="160"/>
      <c r="I4878" s="160"/>
      <c r="J4878" s="160"/>
      <c r="K4878" s="160"/>
      <c r="L4878" s="158"/>
      <c r="M4878" s="158"/>
      <c r="N4878" s="158"/>
      <c r="O4878" s="158"/>
      <c r="P4878" s="158"/>
      <c r="Q4878" s="158"/>
      <c r="R4878" s="158"/>
      <c r="S4878" s="158"/>
      <c r="T4878" s="158"/>
      <c r="U4878" s="158"/>
      <c r="V4878" s="158"/>
      <c r="W4878" s="158"/>
    </row>
    <row r="4879" spans="1:23">
      <c r="A4879" s="154"/>
      <c r="B4879" s="155"/>
      <c r="C4879" s="155"/>
      <c r="D4879" s="156"/>
      <c r="E4879" s="157"/>
      <c r="F4879" s="158"/>
      <c r="G4879" s="158"/>
      <c r="H4879" s="158"/>
      <c r="I4879" s="158"/>
      <c r="J4879" s="158"/>
      <c r="K4879" s="158"/>
      <c r="L4879" s="158"/>
      <c r="M4879" s="158"/>
      <c r="N4879" s="158"/>
      <c r="O4879" s="158"/>
      <c r="P4879" s="158"/>
      <c r="Q4879" s="158"/>
      <c r="R4879" s="158"/>
      <c r="S4879" s="158"/>
      <c r="T4879" s="158"/>
      <c r="U4879" s="158"/>
      <c r="V4879" s="158"/>
      <c r="W4879" s="158"/>
    </row>
    <row r="4880" spans="1:23">
      <c r="A4880" s="154"/>
      <c r="B4880" s="161"/>
      <c r="C4880" s="161"/>
      <c r="D4880" s="160"/>
      <c r="E4880" s="164"/>
      <c r="F4880" s="162"/>
      <c r="G4880" s="162"/>
      <c r="H4880" s="162"/>
      <c r="I4880" s="162"/>
      <c r="J4880" s="162"/>
      <c r="K4880" s="162"/>
      <c r="L4880" s="158"/>
      <c r="M4880" s="158"/>
      <c r="N4880" s="158"/>
      <c r="O4880" s="158"/>
      <c r="P4880" s="158"/>
      <c r="Q4880" s="158"/>
      <c r="R4880" s="158"/>
      <c r="S4880" s="158"/>
      <c r="T4880" s="158"/>
      <c r="U4880" s="158"/>
      <c r="V4880" s="158"/>
      <c r="W4880" s="158"/>
    </row>
    <row r="4881" spans="1:23">
      <c r="A4881" s="163"/>
      <c r="B4881" s="161"/>
      <c r="C4881" s="161"/>
      <c r="D4881" s="160"/>
      <c r="E4881" s="164"/>
      <c r="F4881" s="160"/>
      <c r="G4881" s="160"/>
      <c r="H4881" s="160"/>
      <c r="I4881" s="160"/>
      <c r="J4881" s="160"/>
      <c r="K4881" s="160"/>
      <c r="L4881" s="158"/>
      <c r="M4881" s="158"/>
      <c r="N4881" s="158"/>
      <c r="O4881" s="158"/>
      <c r="P4881" s="158"/>
      <c r="Q4881" s="158"/>
      <c r="R4881" s="158"/>
      <c r="S4881" s="158"/>
      <c r="T4881" s="158"/>
      <c r="U4881" s="158"/>
      <c r="V4881" s="158"/>
      <c r="W4881" s="158"/>
    </row>
    <row r="4882" spans="1:23">
      <c r="A4882" s="154"/>
      <c r="B4882" s="155"/>
      <c r="C4882" s="155"/>
      <c r="D4882" s="156"/>
      <c r="E4882" s="157"/>
      <c r="F4882" s="158"/>
      <c r="G4882" s="158"/>
      <c r="H4882" s="158"/>
      <c r="I4882" s="158"/>
      <c r="J4882" s="158"/>
      <c r="K4882" s="158"/>
      <c r="L4882" s="158"/>
      <c r="M4882" s="158"/>
      <c r="N4882" s="158"/>
      <c r="O4882" s="158"/>
      <c r="P4882" s="158"/>
      <c r="Q4882" s="158"/>
      <c r="R4882" s="158"/>
      <c r="S4882" s="158"/>
      <c r="T4882" s="158"/>
      <c r="U4882" s="158"/>
      <c r="V4882" s="158"/>
      <c r="W4882" s="158"/>
    </row>
    <row r="4883" spans="1:23">
      <c r="A4883" s="154"/>
      <c r="B4883" s="161"/>
      <c r="C4883" s="161"/>
      <c r="D4883" s="160"/>
      <c r="E4883" s="164"/>
      <c r="F4883" s="162"/>
      <c r="G4883" s="162"/>
      <c r="H4883" s="162"/>
      <c r="I4883" s="162"/>
      <c r="J4883" s="162"/>
      <c r="K4883" s="162"/>
      <c r="L4883" s="158"/>
      <c r="M4883" s="158"/>
      <c r="N4883" s="158"/>
      <c r="O4883" s="158"/>
      <c r="P4883" s="158"/>
      <c r="Q4883" s="158"/>
      <c r="R4883" s="158"/>
      <c r="S4883" s="158"/>
      <c r="T4883" s="158"/>
      <c r="U4883" s="158"/>
      <c r="V4883" s="158"/>
      <c r="W4883" s="158"/>
    </row>
    <row r="4884" spans="1:23">
      <c r="A4884" s="163"/>
      <c r="B4884" s="161"/>
      <c r="C4884" s="161"/>
      <c r="D4884" s="160"/>
      <c r="E4884" s="164"/>
      <c r="F4884" s="160"/>
      <c r="G4884" s="160"/>
      <c r="H4884" s="160"/>
      <c r="I4884" s="160"/>
      <c r="J4884" s="160"/>
      <c r="K4884" s="160"/>
      <c r="L4884" s="158"/>
      <c r="M4884" s="158"/>
      <c r="N4884" s="158"/>
      <c r="O4884" s="158"/>
      <c r="P4884" s="158"/>
      <c r="Q4884" s="158"/>
      <c r="R4884" s="158"/>
      <c r="S4884" s="158"/>
      <c r="T4884" s="158"/>
      <c r="U4884" s="158"/>
      <c r="V4884" s="158"/>
      <c r="W4884" s="158"/>
    </row>
    <row r="4885" spans="1:23">
      <c r="A4885" s="154"/>
      <c r="B4885" s="155"/>
      <c r="C4885" s="155"/>
      <c r="D4885" s="156"/>
      <c r="E4885" s="157"/>
      <c r="F4885" s="158"/>
      <c r="G4885" s="158"/>
      <c r="H4885" s="158"/>
      <c r="I4885" s="158"/>
      <c r="J4885" s="158"/>
      <c r="K4885" s="158"/>
      <c r="L4885" s="158"/>
      <c r="M4885" s="158"/>
      <c r="N4885" s="158"/>
      <c r="O4885" s="158"/>
      <c r="P4885" s="158"/>
      <c r="Q4885" s="158"/>
      <c r="R4885" s="158"/>
      <c r="S4885" s="158"/>
      <c r="T4885" s="158"/>
      <c r="U4885" s="158"/>
      <c r="V4885" s="158"/>
      <c r="W4885" s="158"/>
    </row>
    <row r="4886" spans="1:23">
      <c r="A4886" s="154"/>
      <c r="B4886" s="161"/>
      <c r="C4886" s="161"/>
      <c r="D4886" s="160"/>
      <c r="E4886" s="164"/>
      <c r="F4886" s="162"/>
      <c r="G4886" s="162"/>
      <c r="H4886" s="162"/>
      <c r="I4886" s="162"/>
      <c r="J4886" s="162"/>
      <c r="K4886" s="162"/>
      <c r="L4886" s="158"/>
      <c r="M4886" s="158"/>
      <c r="N4886" s="158"/>
      <c r="O4886" s="158"/>
      <c r="P4886" s="158"/>
      <c r="Q4886" s="158"/>
      <c r="R4886" s="158"/>
      <c r="S4886" s="158"/>
      <c r="T4886" s="158"/>
      <c r="U4886" s="158"/>
      <c r="V4886" s="158"/>
      <c r="W4886" s="158"/>
    </row>
    <row r="4887" spans="1:23">
      <c r="A4887" s="163"/>
      <c r="B4887" s="161"/>
      <c r="C4887" s="161"/>
      <c r="D4887" s="160"/>
      <c r="E4887" s="164"/>
      <c r="F4887" s="160"/>
      <c r="G4887" s="160"/>
      <c r="H4887" s="160"/>
      <c r="I4887" s="160"/>
      <c r="J4887" s="160"/>
      <c r="K4887" s="160"/>
      <c r="L4887" s="158"/>
      <c r="M4887" s="158"/>
      <c r="N4887" s="158"/>
      <c r="O4887" s="158"/>
      <c r="P4887" s="158"/>
      <c r="Q4887" s="158"/>
      <c r="R4887" s="158"/>
      <c r="S4887" s="158"/>
      <c r="T4887" s="158"/>
      <c r="U4887" s="158"/>
      <c r="V4887" s="158"/>
      <c r="W4887" s="158"/>
    </row>
    <row r="4888" spans="1:23">
      <c r="A4888" s="154"/>
      <c r="B4888" s="155"/>
      <c r="C4888" s="155"/>
      <c r="D4888" s="156"/>
      <c r="E4888" s="157"/>
      <c r="F4888" s="158"/>
      <c r="G4888" s="158"/>
      <c r="H4888" s="158"/>
      <c r="I4888" s="158"/>
      <c r="J4888" s="158"/>
      <c r="K4888" s="158"/>
      <c r="L4888" s="158"/>
      <c r="M4888" s="158"/>
      <c r="N4888" s="158"/>
      <c r="O4888" s="158"/>
      <c r="P4888" s="158"/>
      <c r="Q4888" s="158"/>
      <c r="R4888" s="158"/>
      <c r="S4888" s="158"/>
      <c r="T4888" s="158"/>
      <c r="U4888" s="158"/>
      <c r="V4888" s="158"/>
      <c r="W4888" s="158"/>
    </row>
    <row r="4889" spans="1:23">
      <c r="A4889" s="154"/>
      <c r="B4889" s="161"/>
      <c r="C4889" s="161"/>
      <c r="D4889" s="160"/>
      <c r="E4889" s="164"/>
      <c r="F4889" s="162"/>
      <c r="G4889" s="162"/>
      <c r="H4889" s="162"/>
      <c r="I4889" s="162"/>
      <c r="J4889" s="162"/>
      <c r="K4889" s="162"/>
      <c r="L4889" s="158"/>
      <c r="M4889" s="158"/>
      <c r="N4889" s="158"/>
      <c r="O4889" s="158"/>
      <c r="P4889" s="158"/>
      <c r="Q4889" s="158"/>
      <c r="R4889" s="158"/>
      <c r="S4889" s="158"/>
      <c r="T4889" s="158"/>
      <c r="U4889" s="158"/>
      <c r="V4889" s="158"/>
      <c r="W4889" s="158"/>
    </row>
    <row r="4890" spans="1:23">
      <c r="A4890" s="163"/>
      <c r="B4890" s="161"/>
      <c r="C4890" s="161"/>
      <c r="D4890" s="160"/>
      <c r="E4890" s="164"/>
      <c r="F4890" s="160"/>
      <c r="G4890" s="160"/>
      <c r="H4890" s="160"/>
      <c r="I4890" s="160"/>
      <c r="J4890" s="160"/>
      <c r="K4890" s="160"/>
      <c r="L4890" s="158"/>
      <c r="M4890" s="158"/>
      <c r="N4890" s="158"/>
      <c r="O4890" s="158"/>
      <c r="P4890" s="158"/>
      <c r="Q4890" s="158"/>
      <c r="R4890" s="158"/>
      <c r="S4890" s="158"/>
      <c r="T4890" s="158"/>
      <c r="U4890" s="158"/>
      <c r="V4890" s="158"/>
      <c r="W4890" s="158"/>
    </row>
    <row r="4891" spans="1:23">
      <c r="A4891" s="154"/>
      <c r="B4891" s="155"/>
      <c r="C4891" s="155"/>
      <c r="D4891" s="156"/>
      <c r="E4891" s="157"/>
      <c r="F4891" s="158"/>
      <c r="G4891" s="158"/>
      <c r="H4891" s="158"/>
      <c r="I4891" s="158"/>
      <c r="J4891" s="158"/>
      <c r="K4891" s="158"/>
      <c r="L4891" s="158"/>
      <c r="M4891" s="158"/>
      <c r="N4891" s="158"/>
      <c r="O4891" s="158"/>
      <c r="P4891" s="158"/>
      <c r="Q4891" s="158"/>
      <c r="R4891" s="158"/>
      <c r="S4891" s="158"/>
      <c r="T4891" s="158"/>
      <c r="U4891" s="158"/>
      <c r="V4891" s="158"/>
      <c r="W4891" s="158"/>
    </row>
    <row r="4892" spans="1:23">
      <c r="A4892" s="154"/>
      <c r="B4892" s="161"/>
      <c r="C4892" s="161"/>
      <c r="D4892" s="160"/>
      <c r="E4892" s="164"/>
      <c r="F4892" s="162"/>
      <c r="G4892" s="162"/>
      <c r="H4892" s="162"/>
      <c r="I4892" s="162"/>
      <c r="J4892" s="162"/>
      <c r="K4892" s="162"/>
      <c r="L4892" s="158"/>
      <c r="M4892" s="158"/>
      <c r="N4892" s="158"/>
      <c r="O4892" s="158"/>
      <c r="P4892" s="158"/>
      <c r="Q4892" s="158"/>
      <c r="R4892" s="158"/>
      <c r="S4892" s="158"/>
      <c r="T4892" s="158"/>
      <c r="U4892" s="158"/>
      <c r="V4892" s="158"/>
      <c r="W4892" s="158"/>
    </row>
    <row r="4893" spans="1:23">
      <c r="A4893" s="163"/>
      <c r="B4893" s="161"/>
      <c r="C4893" s="161"/>
      <c r="D4893" s="160"/>
      <c r="E4893" s="164"/>
      <c r="F4893" s="160"/>
      <c r="G4893" s="160"/>
      <c r="H4893" s="160"/>
      <c r="I4893" s="160"/>
      <c r="J4893" s="160"/>
      <c r="K4893" s="160"/>
      <c r="L4893" s="158"/>
      <c r="M4893" s="158"/>
      <c r="N4893" s="158"/>
      <c r="O4893" s="158"/>
      <c r="P4893" s="158"/>
      <c r="Q4893" s="158"/>
      <c r="R4893" s="158"/>
      <c r="S4893" s="158"/>
      <c r="T4893" s="158"/>
      <c r="U4893" s="158"/>
      <c r="V4893" s="158"/>
      <c r="W4893" s="158"/>
    </row>
    <row r="4894" spans="1:23">
      <c r="A4894" s="154"/>
      <c r="B4894" s="155"/>
      <c r="C4894" s="155"/>
      <c r="D4894" s="156"/>
      <c r="E4894" s="157"/>
      <c r="F4894" s="158"/>
      <c r="G4894" s="158"/>
      <c r="H4894" s="158"/>
      <c r="I4894" s="158"/>
      <c r="J4894" s="158"/>
      <c r="K4894" s="158"/>
      <c r="L4894" s="158"/>
      <c r="M4894" s="158"/>
      <c r="N4894" s="158"/>
      <c r="O4894" s="158"/>
      <c r="P4894" s="158"/>
      <c r="Q4894" s="158"/>
      <c r="R4894" s="158"/>
      <c r="S4894" s="158"/>
      <c r="T4894" s="158"/>
      <c r="U4894" s="158"/>
      <c r="V4894" s="158"/>
      <c r="W4894" s="158"/>
    </row>
    <row r="4895" spans="1:23">
      <c r="A4895" s="154"/>
      <c r="B4895" s="161"/>
      <c r="C4895" s="161"/>
      <c r="D4895" s="160"/>
      <c r="E4895" s="164"/>
      <c r="F4895" s="162"/>
      <c r="G4895" s="162"/>
      <c r="H4895" s="162"/>
      <c r="I4895" s="162"/>
      <c r="J4895" s="162"/>
      <c r="K4895" s="162"/>
      <c r="L4895" s="158"/>
      <c r="M4895" s="158"/>
      <c r="N4895" s="158"/>
      <c r="O4895" s="158"/>
      <c r="P4895" s="158"/>
      <c r="Q4895" s="158"/>
      <c r="R4895" s="158"/>
      <c r="S4895" s="158"/>
      <c r="T4895" s="158"/>
      <c r="U4895" s="158"/>
      <c r="V4895" s="158"/>
      <c r="W4895" s="158"/>
    </row>
    <row r="4896" spans="1:23">
      <c r="A4896" s="163"/>
      <c r="B4896" s="161"/>
      <c r="C4896" s="161"/>
      <c r="D4896" s="160"/>
      <c r="E4896" s="164"/>
      <c r="F4896" s="160"/>
      <c r="G4896" s="160"/>
      <c r="H4896" s="160"/>
      <c r="I4896" s="160"/>
      <c r="J4896" s="160"/>
      <c r="K4896" s="160"/>
      <c r="L4896" s="158"/>
      <c r="M4896" s="158"/>
      <c r="N4896" s="158"/>
      <c r="O4896" s="158"/>
      <c r="P4896" s="158"/>
      <c r="Q4896" s="158"/>
      <c r="R4896" s="158"/>
      <c r="S4896" s="158"/>
      <c r="T4896" s="158"/>
      <c r="U4896" s="158"/>
      <c r="V4896" s="158"/>
      <c r="W4896" s="158"/>
    </row>
    <row r="4897" spans="1:23">
      <c r="A4897" s="154"/>
      <c r="B4897" s="155"/>
      <c r="C4897" s="155"/>
      <c r="D4897" s="156"/>
      <c r="E4897" s="157"/>
      <c r="F4897" s="158"/>
      <c r="G4897" s="158"/>
      <c r="H4897" s="158"/>
      <c r="I4897" s="158"/>
      <c r="J4897" s="158"/>
      <c r="K4897" s="158"/>
      <c r="L4897" s="158"/>
      <c r="M4897" s="158"/>
      <c r="N4897" s="158"/>
      <c r="O4897" s="158"/>
      <c r="P4897" s="158"/>
      <c r="Q4897" s="158"/>
      <c r="R4897" s="158"/>
      <c r="S4897" s="158"/>
      <c r="T4897" s="158"/>
      <c r="U4897" s="158"/>
      <c r="V4897" s="158"/>
      <c r="W4897" s="158"/>
    </row>
    <row r="4898" spans="1:23">
      <c r="A4898" s="154"/>
      <c r="B4898" s="161"/>
      <c r="C4898" s="161"/>
      <c r="D4898" s="160"/>
      <c r="E4898" s="164"/>
      <c r="F4898" s="162"/>
      <c r="G4898" s="162"/>
      <c r="H4898" s="162"/>
      <c r="I4898" s="162"/>
      <c r="J4898" s="162"/>
      <c r="K4898" s="162"/>
      <c r="L4898" s="158"/>
      <c r="M4898" s="158"/>
      <c r="N4898" s="158"/>
      <c r="O4898" s="158"/>
      <c r="P4898" s="158"/>
      <c r="Q4898" s="158"/>
      <c r="R4898" s="158"/>
      <c r="S4898" s="158"/>
      <c r="T4898" s="158"/>
      <c r="U4898" s="158"/>
      <c r="V4898" s="158"/>
      <c r="W4898" s="158"/>
    </row>
    <row r="4899" spans="1:23">
      <c r="A4899" s="163"/>
      <c r="B4899" s="161"/>
      <c r="C4899" s="161"/>
      <c r="D4899" s="160"/>
      <c r="E4899" s="164"/>
      <c r="F4899" s="160"/>
      <c r="G4899" s="160"/>
      <c r="H4899" s="160"/>
      <c r="I4899" s="160"/>
      <c r="J4899" s="160"/>
      <c r="K4899" s="160"/>
      <c r="L4899" s="158"/>
      <c r="M4899" s="158"/>
      <c r="N4899" s="158"/>
      <c r="O4899" s="158"/>
      <c r="P4899" s="158"/>
      <c r="Q4899" s="158"/>
      <c r="R4899" s="158"/>
      <c r="S4899" s="158"/>
      <c r="T4899" s="158"/>
      <c r="U4899" s="158"/>
      <c r="V4899" s="158"/>
      <c r="W4899" s="158"/>
    </row>
    <row r="4900" spans="1:23">
      <c r="A4900" s="154"/>
      <c r="B4900" s="155"/>
      <c r="C4900" s="155"/>
      <c r="D4900" s="156"/>
      <c r="E4900" s="157"/>
      <c r="F4900" s="158"/>
      <c r="G4900" s="158"/>
      <c r="H4900" s="158"/>
      <c r="I4900" s="158"/>
      <c r="J4900" s="158"/>
      <c r="K4900" s="158"/>
      <c r="L4900" s="158"/>
      <c r="M4900" s="158"/>
      <c r="N4900" s="158"/>
      <c r="O4900" s="158"/>
      <c r="P4900" s="158"/>
      <c r="Q4900" s="158"/>
      <c r="R4900" s="158"/>
      <c r="S4900" s="158"/>
      <c r="T4900" s="158"/>
      <c r="U4900" s="158"/>
      <c r="V4900" s="158"/>
      <c r="W4900" s="158"/>
    </row>
    <row r="4901" spans="1:23">
      <c r="A4901" s="154"/>
      <c r="B4901" s="161"/>
      <c r="C4901" s="161"/>
      <c r="D4901" s="160"/>
      <c r="E4901" s="164"/>
      <c r="F4901" s="162"/>
      <c r="G4901" s="162"/>
      <c r="H4901" s="162"/>
      <c r="I4901" s="162"/>
      <c r="J4901" s="162"/>
      <c r="K4901" s="162"/>
      <c r="L4901" s="158"/>
      <c r="M4901" s="158"/>
      <c r="N4901" s="158"/>
      <c r="O4901" s="158"/>
      <c r="P4901" s="158"/>
      <c r="Q4901" s="158"/>
      <c r="R4901" s="158"/>
      <c r="S4901" s="158"/>
      <c r="T4901" s="158"/>
      <c r="U4901" s="158"/>
      <c r="V4901" s="158"/>
      <c r="W4901" s="158"/>
    </row>
    <row r="4902" spans="1:23">
      <c r="A4902" s="163"/>
      <c r="B4902" s="161"/>
      <c r="C4902" s="161"/>
      <c r="D4902" s="160"/>
      <c r="E4902" s="164"/>
      <c r="F4902" s="160"/>
      <c r="G4902" s="160"/>
      <c r="H4902" s="160"/>
      <c r="I4902" s="160"/>
      <c r="J4902" s="160"/>
      <c r="K4902" s="160"/>
      <c r="L4902" s="158"/>
      <c r="M4902" s="158"/>
      <c r="N4902" s="158"/>
      <c r="O4902" s="158"/>
      <c r="P4902" s="158"/>
      <c r="Q4902" s="158"/>
      <c r="R4902" s="158"/>
      <c r="S4902" s="158"/>
      <c r="T4902" s="158"/>
      <c r="U4902" s="158"/>
      <c r="V4902" s="158"/>
      <c r="W4902" s="158"/>
    </row>
    <row r="4903" spans="1:23">
      <c r="A4903" s="154"/>
      <c r="B4903" s="155"/>
      <c r="C4903" s="155"/>
      <c r="D4903" s="156"/>
      <c r="E4903" s="157"/>
      <c r="F4903" s="158"/>
      <c r="G4903" s="158"/>
      <c r="H4903" s="158"/>
      <c r="I4903" s="158"/>
      <c r="J4903" s="158"/>
      <c r="K4903" s="158"/>
      <c r="L4903" s="158"/>
      <c r="M4903" s="158"/>
      <c r="N4903" s="158"/>
      <c r="O4903" s="158"/>
      <c r="P4903" s="158"/>
      <c r="Q4903" s="158"/>
      <c r="R4903" s="158"/>
      <c r="S4903" s="158"/>
      <c r="T4903" s="158"/>
      <c r="U4903" s="158"/>
      <c r="V4903" s="158"/>
      <c r="W4903" s="158"/>
    </row>
    <row r="4904" spans="1:23">
      <c r="A4904" s="154"/>
      <c r="B4904" s="161"/>
      <c r="C4904" s="161"/>
      <c r="D4904" s="160"/>
      <c r="E4904" s="164"/>
      <c r="F4904" s="162"/>
      <c r="G4904" s="162"/>
      <c r="H4904" s="162"/>
      <c r="I4904" s="162"/>
      <c r="J4904" s="162"/>
      <c r="K4904" s="162"/>
      <c r="L4904" s="158"/>
      <c r="M4904" s="158"/>
      <c r="N4904" s="158"/>
      <c r="O4904" s="158"/>
      <c r="P4904" s="158"/>
      <c r="Q4904" s="158"/>
      <c r="R4904" s="158"/>
      <c r="S4904" s="158"/>
      <c r="T4904" s="158"/>
      <c r="U4904" s="158"/>
      <c r="V4904" s="158"/>
      <c r="W4904" s="158"/>
    </row>
    <row r="4905" spans="1:23">
      <c r="A4905" s="163"/>
      <c r="B4905" s="161"/>
      <c r="C4905" s="161"/>
      <c r="D4905" s="160"/>
      <c r="E4905" s="164"/>
      <c r="F4905" s="160"/>
      <c r="G4905" s="160"/>
      <c r="H4905" s="160"/>
      <c r="I4905" s="160"/>
      <c r="J4905" s="160"/>
      <c r="K4905" s="160"/>
      <c r="L4905" s="158"/>
      <c r="M4905" s="158"/>
      <c r="N4905" s="158"/>
      <c r="O4905" s="158"/>
      <c r="P4905" s="158"/>
      <c r="Q4905" s="158"/>
      <c r="R4905" s="158"/>
      <c r="S4905" s="158"/>
      <c r="T4905" s="158"/>
      <c r="U4905" s="158"/>
      <c r="V4905" s="158"/>
      <c r="W4905" s="158"/>
    </row>
    <row r="4906" spans="1:23">
      <c r="A4906" s="154"/>
      <c r="B4906" s="155"/>
      <c r="C4906" s="155"/>
      <c r="D4906" s="156"/>
      <c r="E4906" s="157"/>
      <c r="F4906" s="158"/>
      <c r="G4906" s="158"/>
      <c r="H4906" s="158"/>
      <c r="I4906" s="158"/>
      <c r="J4906" s="158"/>
      <c r="K4906" s="158"/>
      <c r="L4906" s="158"/>
      <c r="M4906" s="158"/>
      <c r="N4906" s="158"/>
      <c r="O4906" s="158"/>
      <c r="P4906" s="158"/>
      <c r="Q4906" s="158"/>
      <c r="R4906" s="158"/>
      <c r="S4906" s="158"/>
      <c r="T4906" s="158"/>
      <c r="U4906" s="158"/>
      <c r="V4906" s="158"/>
      <c r="W4906" s="158"/>
    </row>
    <row r="4907" spans="1:23">
      <c r="A4907" s="154"/>
      <c r="B4907" s="161"/>
      <c r="C4907" s="161"/>
      <c r="D4907" s="160"/>
      <c r="E4907" s="164"/>
      <c r="F4907" s="162"/>
      <c r="G4907" s="162"/>
      <c r="H4907" s="162"/>
      <c r="I4907" s="162"/>
      <c r="J4907" s="162"/>
      <c r="K4907" s="162"/>
      <c r="L4907" s="158"/>
      <c r="M4907" s="158"/>
      <c r="N4907" s="158"/>
      <c r="O4907" s="158"/>
      <c r="P4907" s="158"/>
      <c r="Q4907" s="158"/>
      <c r="R4907" s="158"/>
      <c r="S4907" s="158"/>
      <c r="T4907" s="158"/>
      <c r="U4907" s="158"/>
      <c r="V4907" s="158"/>
      <c r="W4907" s="158"/>
    </row>
    <row r="4908" spans="1:23">
      <c r="A4908" s="163"/>
      <c r="B4908" s="161"/>
      <c r="C4908" s="161"/>
      <c r="D4908" s="160"/>
      <c r="E4908" s="164"/>
      <c r="F4908" s="160"/>
      <c r="G4908" s="160"/>
      <c r="H4908" s="160"/>
      <c r="I4908" s="160"/>
      <c r="J4908" s="160"/>
      <c r="K4908" s="160"/>
      <c r="L4908" s="158"/>
      <c r="M4908" s="158"/>
      <c r="N4908" s="158"/>
      <c r="O4908" s="158"/>
      <c r="P4908" s="158"/>
      <c r="Q4908" s="158"/>
      <c r="R4908" s="158"/>
      <c r="S4908" s="158"/>
      <c r="T4908" s="158"/>
      <c r="U4908" s="158"/>
      <c r="V4908" s="158"/>
      <c r="W4908" s="158"/>
    </row>
    <row r="4909" spans="1:23">
      <c r="A4909" s="154"/>
      <c r="B4909" s="155"/>
      <c r="C4909" s="155"/>
      <c r="D4909" s="156"/>
      <c r="E4909" s="157"/>
      <c r="F4909" s="158"/>
      <c r="G4909" s="158"/>
      <c r="H4909" s="158"/>
      <c r="I4909" s="158"/>
      <c r="J4909" s="158"/>
      <c r="K4909" s="158"/>
      <c r="L4909" s="158"/>
      <c r="M4909" s="158"/>
      <c r="N4909" s="158"/>
      <c r="O4909" s="158"/>
      <c r="P4909" s="158"/>
      <c r="Q4909" s="158"/>
      <c r="R4909" s="158"/>
      <c r="S4909" s="158"/>
      <c r="T4909" s="158"/>
      <c r="U4909" s="158"/>
      <c r="V4909" s="158"/>
      <c r="W4909" s="158"/>
    </row>
    <row r="4910" spans="1:23">
      <c r="A4910" s="154"/>
      <c r="B4910" s="161"/>
      <c r="C4910" s="161"/>
      <c r="D4910" s="160"/>
      <c r="E4910" s="164"/>
      <c r="F4910" s="162"/>
      <c r="G4910" s="162"/>
      <c r="H4910" s="162"/>
      <c r="I4910" s="162"/>
      <c r="J4910" s="162"/>
      <c r="K4910" s="162"/>
      <c r="L4910" s="158"/>
      <c r="M4910" s="158"/>
      <c r="N4910" s="158"/>
      <c r="O4910" s="158"/>
      <c r="P4910" s="158"/>
      <c r="Q4910" s="158"/>
      <c r="R4910" s="158"/>
      <c r="S4910" s="158"/>
      <c r="T4910" s="158"/>
      <c r="U4910" s="158"/>
      <c r="V4910" s="158"/>
      <c r="W4910" s="158"/>
    </row>
    <row r="4911" spans="1:23">
      <c r="A4911" s="163"/>
      <c r="B4911" s="161"/>
      <c r="C4911" s="161"/>
      <c r="D4911" s="160"/>
      <c r="E4911" s="164"/>
      <c r="F4911" s="160"/>
      <c r="G4911" s="160"/>
      <c r="H4911" s="160"/>
      <c r="I4911" s="160"/>
      <c r="J4911" s="160"/>
      <c r="K4911" s="160"/>
      <c r="L4911" s="158"/>
      <c r="M4911" s="158"/>
      <c r="N4911" s="158"/>
      <c r="O4911" s="158"/>
      <c r="P4911" s="158"/>
      <c r="Q4911" s="158"/>
      <c r="R4911" s="158"/>
      <c r="S4911" s="158"/>
      <c r="T4911" s="158"/>
      <c r="U4911" s="158"/>
      <c r="V4911" s="158"/>
      <c r="W4911" s="158"/>
    </row>
    <row r="4912" spans="1:23">
      <c r="A4912" s="154"/>
      <c r="B4912" s="155"/>
      <c r="C4912" s="155"/>
      <c r="D4912" s="156"/>
      <c r="E4912" s="157"/>
      <c r="F4912" s="158"/>
      <c r="G4912" s="158"/>
      <c r="H4912" s="158"/>
      <c r="I4912" s="158"/>
      <c r="J4912" s="158"/>
      <c r="K4912" s="158"/>
      <c r="L4912" s="158"/>
      <c r="M4912" s="158"/>
      <c r="N4912" s="158"/>
      <c r="O4912" s="158"/>
      <c r="P4912" s="158"/>
      <c r="Q4912" s="158"/>
      <c r="R4912" s="158"/>
      <c r="S4912" s="158"/>
      <c r="T4912" s="158"/>
      <c r="U4912" s="158"/>
      <c r="V4912" s="158"/>
      <c r="W4912" s="158"/>
    </row>
    <row r="4913" spans="1:23">
      <c r="A4913" s="154"/>
      <c r="B4913" s="161"/>
      <c r="C4913" s="161"/>
      <c r="D4913" s="160"/>
      <c r="E4913" s="164"/>
      <c r="F4913" s="162"/>
      <c r="G4913" s="162"/>
      <c r="H4913" s="162"/>
      <c r="I4913" s="162"/>
      <c r="J4913" s="162"/>
      <c r="K4913" s="162"/>
      <c r="L4913" s="158"/>
      <c r="M4913" s="158"/>
      <c r="N4913" s="158"/>
      <c r="O4913" s="158"/>
      <c r="P4913" s="158"/>
      <c r="Q4913" s="158"/>
      <c r="R4913" s="158"/>
      <c r="S4913" s="158"/>
      <c r="T4913" s="158"/>
      <c r="U4913" s="158"/>
      <c r="V4913" s="158"/>
      <c r="W4913" s="158"/>
    </row>
    <row r="4914" spans="1:23">
      <c r="A4914" s="163"/>
      <c r="B4914" s="161"/>
      <c r="C4914" s="161"/>
      <c r="D4914" s="160"/>
      <c r="E4914" s="164"/>
      <c r="F4914" s="160"/>
      <c r="G4914" s="160"/>
      <c r="H4914" s="160"/>
      <c r="I4914" s="160"/>
      <c r="J4914" s="160"/>
      <c r="K4914" s="160"/>
      <c r="L4914" s="158"/>
      <c r="M4914" s="158"/>
      <c r="N4914" s="158"/>
      <c r="O4914" s="158"/>
      <c r="P4914" s="158"/>
      <c r="Q4914" s="158"/>
      <c r="R4914" s="158"/>
      <c r="S4914" s="158"/>
      <c r="T4914" s="158"/>
      <c r="U4914" s="158"/>
      <c r="V4914" s="158"/>
      <c r="W4914" s="158"/>
    </row>
    <row r="4915" spans="1:23">
      <c r="A4915" s="154"/>
      <c r="B4915" s="155"/>
      <c r="C4915" s="155"/>
      <c r="D4915" s="156"/>
      <c r="E4915" s="157"/>
      <c r="F4915" s="158"/>
      <c r="G4915" s="158"/>
      <c r="H4915" s="158"/>
      <c r="I4915" s="158"/>
      <c r="J4915" s="158"/>
      <c r="K4915" s="158"/>
      <c r="L4915" s="158"/>
      <c r="M4915" s="158"/>
      <c r="N4915" s="158"/>
      <c r="O4915" s="158"/>
      <c r="P4915" s="158"/>
      <c r="Q4915" s="158"/>
      <c r="R4915" s="158"/>
      <c r="S4915" s="158"/>
      <c r="T4915" s="158"/>
      <c r="U4915" s="158"/>
      <c r="V4915" s="158"/>
      <c r="W4915" s="158"/>
    </row>
    <row r="4916" spans="1:23">
      <c r="A4916" s="154"/>
      <c r="B4916" s="161"/>
      <c r="C4916" s="161"/>
      <c r="D4916" s="160"/>
      <c r="E4916" s="164"/>
      <c r="F4916" s="162"/>
      <c r="G4916" s="162"/>
      <c r="H4916" s="162"/>
      <c r="I4916" s="162"/>
      <c r="J4916" s="162"/>
      <c r="K4916" s="162"/>
      <c r="L4916" s="158"/>
      <c r="M4916" s="158"/>
      <c r="N4916" s="158"/>
      <c r="O4916" s="158"/>
      <c r="P4916" s="158"/>
      <c r="Q4916" s="158"/>
      <c r="R4916" s="158"/>
      <c r="S4916" s="158"/>
      <c r="T4916" s="158"/>
      <c r="U4916" s="158"/>
      <c r="V4916" s="158"/>
      <c r="W4916" s="158"/>
    </row>
    <row r="4917" spans="1:23">
      <c r="A4917" s="163"/>
      <c r="B4917" s="161"/>
      <c r="C4917" s="161"/>
      <c r="D4917" s="160"/>
      <c r="E4917" s="164"/>
      <c r="F4917" s="160"/>
      <c r="G4917" s="160"/>
      <c r="H4917" s="160"/>
      <c r="I4917" s="160"/>
      <c r="J4917" s="160"/>
      <c r="K4917" s="160"/>
      <c r="L4917" s="158"/>
      <c r="M4917" s="158"/>
      <c r="N4917" s="158"/>
      <c r="O4917" s="158"/>
      <c r="P4917" s="158"/>
      <c r="Q4917" s="158"/>
      <c r="R4917" s="158"/>
      <c r="S4917" s="158"/>
      <c r="T4917" s="158"/>
      <c r="U4917" s="158"/>
      <c r="V4917" s="158"/>
      <c r="W4917" s="158"/>
    </row>
    <row r="4918" spans="1:23">
      <c r="A4918" s="154"/>
      <c r="B4918" s="155"/>
      <c r="C4918" s="155"/>
      <c r="D4918" s="156"/>
      <c r="E4918" s="157"/>
      <c r="F4918" s="158"/>
      <c r="G4918" s="158"/>
      <c r="H4918" s="158"/>
      <c r="I4918" s="158"/>
      <c r="J4918" s="158"/>
      <c r="K4918" s="158"/>
      <c r="L4918" s="158"/>
      <c r="M4918" s="158"/>
      <c r="N4918" s="158"/>
      <c r="O4918" s="158"/>
      <c r="P4918" s="158"/>
      <c r="Q4918" s="158"/>
      <c r="R4918" s="158"/>
      <c r="S4918" s="158"/>
      <c r="T4918" s="158"/>
      <c r="U4918" s="158"/>
      <c r="V4918" s="158"/>
      <c r="W4918" s="158"/>
    </row>
    <row r="4919" spans="1:23">
      <c r="A4919" s="154"/>
      <c r="B4919" s="161"/>
      <c r="C4919" s="161"/>
      <c r="D4919" s="160"/>
      <c r="E4919" s="164"/>
      <c r="F4919" s="162"/>
      <c r="G4919" s="162"/>
      <c r="H4919" s="162"/>
      <c r="I4919" s="162"/>
      <c r="J4919" s="162"/>
      <c r="K4919" s="162"/>
      <c r="L4919" s="158"/>
      <c r="M4919" s="158"/>
      <c r="N4919" s="158"/>
      <c r="O4919" s="158"/>
      <c r="P4919" s="158"/>
      <c r="Q4919" s="158"/>
      <c r="R4919" s="158"/>
      <c r="S4919" s="158"/>
      <c r="T4919" s="158"/>
      <c r="U4919" s="158"/>
      <c r="V4919" s="158"/>
      <c r="W4919" s="158"/>
    </row>
    <row r="4920" spans="1:23">
      <c r="A4920" s="163"/>
      <c r="B4920" s="161"/>
      <c r="C4920" s="161"/>
      <c r="D4920" s="160"/>
      <c r="E4920" s="164"/>
      <c r="F4920" s="160"/>
      <c r="G4920" s="160"/>
      <c r="H4920" s="160"/>
      <c r="I4920" s="160"/>
      <c r="J4920" s="160"/>
      <c r="K4920" s="160"/>
      <c r="L4920" s="158"/>
      <c r="M4920" s="158"/>
      <c r="N4920" s="158"/>
      <c r="O4920" s="158"/>
      <c r="P4920" s="158"/>
      <c r="Q4920" s="158"/>
      <c r="R4920" s="158"/>
      <c r="S4920" s="158"/>
      <c r="T4920" s="158"/>
      <c r="U4920" s="158"/>
      <c r="V4920" s="158"/>
      <c r="W4920" s="158"/>
    </row>
    <row r="4921" spans="1:23">
      <c r="A4921" s="154"/>
      <c r="B4921" s="155"/>
      <c r="C4921" s="155"/>
      <c r="D4921" s="156"/>
      <c r="E4921" s="157"/>
      <c r="F4921" s="158"/>
      <c r="G4921" s="158"/>
      <c r="H4921" s="158"/>
      <c r="I4921" s="158"/>
      <c r="J4921" s="158"/>
      <c r="K4921" s="158"/>
      <c r="L4921" s="158"/>
      <c r="M4921" s="158"/>
      <c r="N4921" s="158"/>
      <c r="O4921" s="158"/>
      <c r="P4921" s="158"/>
      <c r="Q4921" s="158"/>
      <c r="R4921" s="158"/>
      <c r="S4921" s="158"/>
      <c r="T4921" s="158"/>
      <c r="U4921" s="158"/>
      <c r="V4921" s="158"/>
      <c r="W4921" s="158"/>
    </row>
    <row r="4922" spans="1:23">
      <c r="A4922" s="154"/>
      <c r="B4922" s="161"/>
      <c r="C4922" s="161"/>
      <c r="D4922" s="160"/>
      <c r="E4922" s="164"/>
      <c r="F4922" s="162"/>
      <c r="G4922" s="162"/>
      <c r="H4922" s="162"/>
      <c r="I4922" s="162"/>
      <c r="J4922" s="162"/>
      <c r="K4922" s="162"/>
      <c r="L4922" s="158"/>
      <c r="M4922" s="158"/>
      <c r="N4922" s="158"/>
      <c r="O4922" s="158"/>
      <c r="P4922" s="158"/>
      <c r="Q4922" s="158"/>
      <c r="R4922" s="158"/>
      <c r="S4922" s="158"/>
      <c r="T4922" s="158"/>
      <c r="U4922" s="158"/>
      <c r="V4922" s="158"/>
      <c r="W4922" s="158"/>
    </row>
    <row r="4923" spans="1:23">
      <c r="A4923" s="163"/>
      <c r="B4923" s="161"/>
      <c r="C4923" s="161"/>
      <c r="D4923" s="160"/>
      <c r="E4923" s="164"/>
      <c r="F4923" s="160"/>
      <c r="G4923" s="160"/>
      <c r="H4923" s="160"/>
      <c r="I4923" s="160"/>
      <c r="J4923" s="160"/>
      <c r="K4923" s="160"/>
      <c r="L4923" s="158"/>
      <c r="M4923" s="158"/>
      <c r="N4923" s="158"/>
      <c r="O4923" s="158"/>
      <c r="P4923" s="158"/>
      <c r="Q4923" s="158"/>
      <c r="R4923" s="158"/>
      <c r="S4923" s="158"/>
      <c r="T4923" s="158"/>
      <c r="U4923" s="158"/>
      <c r="V4923" s="158"/>
      <c r="W4923" s="158"/>
    </row>
    <row r="4924" spans="1:23">
      <c r="A4924" s="154"/>
      <c r="B4924" s="155"/>
      <c r="C4924" s="155"/>
      <c r="D4924" s="156"/>
      <c r="E4924" s="157"/>
      <c r="F4924" s="158"/>
      <c r="G4924" s="158"/>
      <c r="H4924" s="158"/>
      <c r="I4924" s="158"/>
      <c r="J4924" s="158"/>
      <c r="K4924" s="158"/>
      <c r="L4924" s="158"/>
      <c r="M4924" s="158"/>
      <c r="N4924" s="158"/>
      <c r="O4924" s="158"/>
      <c r="P4924" s="158"/>
      <c r="Q4924" s="158"/>
      <c r="R4924" s="158"/>
      <c r="S4924" s="158"/>
      <c r="T4924" s="158"/>
      <c r="U4924" s="158"/>
      <c r="V4924" s="158"/>
      <c r="W4924" s="158"/>
    </row>
    <row r="4925" spans="1:23">
      <c r="A4925" s="154"/>
      <c r="B4925" s="161"/>
      <c r="C4925" s="161"/>
      <c r="D4925" s="160"/>
      <c r="E4925" s="164"/>
      <c r="F4925" s="162"/>
      <c r="G4925" s="162"/>
      <c r="H4925" s="162"/>
      <c r="I4925" s="162"/>
      <c r="J4925" s="162"/>
      <c r="K4925" s="162"/>
      <c r="L4925" s="158"/>
      <c r="M4925" s="158"/>
      <c r="N4925" s="158"/>
      <c r="O4925" s="158"/>
      <c r="P4925" s="158"/>
      <c r="Q4925" s="158"/>
      <c r="R4925" s="158"/>
      <c r="S4925" s="158"/>
      <c r="T4925" s="158"/>
      <c r="U4925" s="158"/>
      <c r="V4925" s="158"/>
      <c r="W4925" s="158"/>
    </row>
    <row r="4926" spans="1:23">
      <c r="A4926" s="163"/>
      <c r="B4926" s="161"/>
      <c r="C4926" s="161"/>
      <c r="D4926" s="160"/>
      <c r="E4926" s="164"/>
      <c r="F4926" s="160"/>
      <c r="G4926" s="160"/>
      <c r="H4926" s="160"/>
      <c r="I4926" s="160"/>
      <c r="J4926" s="160"/>
      <c r="K4926" s="160"/>
      <c r="L4926" s="158"/>
      <c r="M4926" s="158"/>
      <c r="N4926" s="158"/>
      <c r="O4926" s="158"/>
      <c r="P4926" s="158"/>
      <c r="Q4926" s="158"/>
      <c r="R4926" s="158"/>
      <c r="S4926" s="158"/>
      <c r="T4926" s="158"/>
      <c r="U4926" s="158"/>
      <c r="V4926" s="158"/>
      <c r="W4926" s="158"/>
    </row>
    <row r="4927" spans="1:23">
      <c r="A4927" s="154"/>
      <c r="B4927" s="155"/>
      <c r="C4927" s="155"/>
      <c r="D4927" s="156"/>
      <c r="E4927" s="157"/>
      <c r="F4927" s="158"/>
      <c r="G4927" s="158"/>
      <c r="H4927" s="158"/>
      <c r="I4927" s="158"/>
      <c r="J4927" s="158"/>
      <c r="K4927" s="158"/>
      <c r="L4927" s="158"/>
      <c r="M4927" s="158"/>
      <c r="N4927" s="158"/>
      <c r="O4927" s="158"/>
      <c r="P4927" s="158"/>
      <c r="Q4927" s="158"/>
      <c r="R4927" s="158"/>
      <c r="S4927" s="158"/>
      <c r="T4927" s="158"/>
      <c r="U4927" s="158"/>
      <c r="V4927" s="158"/>
      <c r="W4927" s="158"/>
    </row>
    <row r="4928" spans="1:23">
      <c r="A4928" s="154"/>
      <c r="B4928" s="161"/>
      <c r="C4928" s="161"/>
      <c r="D4928" s="160"/>
      <c r="E4928" s="164"/>
      <c r="F4928" s="162"/>
      <c r="G4928" s="162"/>
      <c r="H4928" s="162"/>
      <c r="I4928" s="162"/>
      <c r="J4928" s="162"/>
      <c r="K4928" s="162"/>
      <c r="L4928" s="158"/>
      <c r="M4928" s="158"/>
      <c r="N4928" s="158"/>
      <c r="O4928" s="158"/>
      <c r="P4928" s="158"/>
      <c r="Q4928" s="158"/>
      <c r="R4928" s="158"/>
      <c r="S4928" s="158"/>
      <c r="T4928" s="158"/>
      <c r="U4928" s="158"/>
      <c r="V4928" s="158"/>
      <c r="W4928" s="158"/>
    </row>
    <row r="4929" spans="1:23">
      <c r="A4929" s="163"/>
      <c r="B4929" s="161"/>
      <c r="C4929" s="161"/>
      <c r="D4929" s="160"/>
      <c r="E4929" s="164"/>
      <c r="F4929" s="160"/>
      <c r="G4929" s="160"/>
      <c r="H4929" s="160"/>
      <c r="I4929" s="160"/>
      <c r="J4929" s="160"/>
      <c r="K4929" s="160"/>
      <c r="L4929" s="158"/>
      <c r="M4929" s="158"/>
      <c r="N4929" s="158"/>
      <c r="O4929" s="158"/>
      <c r="P4929" s="158"/>
      <c r="Q4929" s="158"/>
      <c r="R4929" s="158"/>
      <c r="S4929" s="158"/>
      <c r="T4929" s="158"/>
      <c r="U4929" s="158"/>
      <c r="V4929" s="158"/>
      <c r="W4929" s="158"/>
    </row>
    <row r="4930" spans="1:23">
      <c r="A4930" s="154"/>
      <c r="B4930" s="155"/>
      <c r="C4930" s="155"/>
      <c r="D4930" s="156"/>
      <c r="E4930" s="157"/>
      <c r="F4930" s="158"/>
      <c r="G4930" s="158"/>
      <c r="H4930" s="158"/>
      <c r="I4930" s="158"/>
      <c r="J4930" s="158"/>
      <c r="K4930" s="158"/>
      <c r="L4930" s="158"/>
      <c r="M4930" s="158"/>
      <c r="N4930" s="158"/>
      <c r="O4930" s="158"/>
      <c r="P4930" s="158"/>
      <c r="Q4930" s="158"/>
      <c r="R4930" s="158"/>
      <c r="S4930" s="158"/>
      <c r="T4930" s="158"/>
      <c r="U4930" s="158"/>
      <c r="V4930" s="158"/>
      <c r="W4930" s="158"/>
    </row>
    <row r="4931" spans="1:23">
      <c r="A4931" s="154"/>
      <c r="B4931" s="161"/>
      <c r="C4931" s="161"/>
      <c r="D4931" s="160"/>
      <c r="E4931" s="164"/>
      <c r="F4931" s="162"/>
      <c r="G4931" s="162"/>
      <c r="H4931" s="162"/>
      <c r="I4931" s="162"/>
      <c r="J4931" s="162"/>
      <c r="K4931" s="162"/>
      <c r="L4931" s="158"/>
      <c r="M4931" s="158"/>
      <c r="N4931" s="158"/>
      <c r="O4931" s="158"/>
      <c r="P4931" s="158"/>
      <c r="Q4931" s="158"/>
      <c r="R4931" s="158"/>
      <c r="S4931" s="158"/>
      <c r="T4931" s="158"/>
      <c r="U4931" s="158"/>
      <c r="V4931" s="158"/>
      <c r="W4931" s="158"/>
    </row>
    <row r="4932" spans="1:23">
      <c r="A4932" s="163"/>
      <c r="B4932" s="161"/>
      <c r="C4932" s="161"/>
      <c r="D4932" s="160"/>
      <c r="E4932" s="164"/>
      <c r="F4932" s="160"/>
      <c r="G4932" s="160"/>
      <c r="H4932" s="160"/>
      <c r="I4932" s="160"/>
      <c r="J4932" s="160"/>
      <c r="K4932" s="160"/>
      <c r="L4932" s="158"/>
      <c r="M4932" s="158"/>
      <c r="N4932" s="158"/>
      <c r="O4932" s="158"/>
      <c r="P4932" s="158"/>
      <c r="Q4932" s="158"/>
      <c r="R4932" s="158"/>
      <c r="S4932" s="158"/>
      <c r="T4932" s="158"/>
      <c r="U4932" s="158"/>
      <c r="V4932" s="158"/>
      <c r="W4932" s="158"/>
    </row>
    <row r="4933" spans="1:23">
      <c r="A4933" s="154"/>
      <c r="B4933" s="155"/>
      <c r="C4933" s="155"/>
      <c r="D4933" s="156"/>
      <c r="E4933" s="157"/>
      <c r="F4933" s="158"/>
      <c r="G4933" s="158"/>
      <c r="H4933" s="158"/>
      <c r="I4933" s="158"/>
      <c r="J4933" s="158"/>
      <c r="K4933" s="158"/>
      <c r="L4933" s="158"/>
      <c r="M4933" s="158"/>
      <c r="N4933" s="158"/>
      <c r="O4933" s="158"/>
      <c r="P4933" s="158"/>
      <c r="Q4933" s="158"/>
      <c r="R4933" s="158"/>
      <c r="S4933" s="158"/>
      <c r="T4933" s="158"/>
      <c r="U4933" s="158"/>
      <c r="V4933" s="158"/>
      <c r="W4933" s="158"/>
    </row>
    <row r="4934" spans="1:23">
      <c r="A4934" s="154"/>
      <c r="B4934" s="161"/>
      <c r="C4934" s="161"/>
      <c r="D4934" s="160"/>
      <c r="E4934" s="164"/>
      <c r="F4934" s="162"/>
      <c r="G4934" s="162"/>
      <c r="H4934" s="162"/>
      <c r="I4934" s="162"/>
      <c r="J4934" s="162"/>
      <c r="K4934" s="162"/>
      <c r="L4934" s="158"/>
      <c r="M4934" s="158"/>
      <c r="N4934" s="158"/>
      <c r="O4934" s="158"/>
      <c r="P4934" s="158"/>
      <c r="Q4934" s="158"/>
      <c r="R4934" s="158"/>
      <c r="S4934" s="158"/>
      <c r="T4934" s="158"/>
      <c r="U4934" s="158"/>
      <c r="V4934" s="158"/>
      <c r="W4934" s="158"/>
    </row>
    <row r="4935" spans="1:23">
      <c r="A4935" s="163"/>
      <c r="B4935" s="161"/>
      <c r="C4935" s="161"/>
      <c r="D4935" s="160"/>
      <c r="E4935" s="164"/>
      <c r="F4935" s="160"/>
      <c r="G4935" s="160"/>
      <c r="H4935" s="160"/>
      <c r="I4935" s="160"/>
      <c r="J4935" s="160"/>
      <c r="K4935" s="160"/>
      <c r="L4935" s="158"/>
      <c r="M4935" s="158"/>
      <c r="N4935" s="158"/>
      <c r="O4935" s="158"/>
      <c r="P4935" s="158"/>
      <c r="Q4935" s="158"/>
      <c r="R4935" s="158"/>
      <c r="S4935" s="158"/>
      <c r="T4935" s="158"/>
      <c r="U4935" s="158"/>
      <c r="V4935" s="158"/>
      <c r="W4935" s="158"/>
    </row>
    <row r="4936" spans="1:23">
      <c r="A4936" s="154"/>
      <c r="B4936" s="155"/>
      <c r="C4936" s="155"/>
      <c r="D4936" s="156"/>
      <c r="E4936" s="157"/>
      <c r="F4936" s="158"/>
      <c r="G4936" s="158"/>
      <c r="H4936" s="158"/>
      <c r="I4936" s="158"/>
      <c r="J4936" s="158"/>
      <c r="K4936" s="158"/>
      <c r="L4936" s="158"/>
      <c r="M4936" s="158"/>
      <c r="N4936" s="158"/>
      <c r="O4936" s="158"/>
      <c r="P4936" s="158"/>
      <c r="Q4936" s="158"/>
      <c r="R4936" s="158"/>
      <c r="S4936" s="158"/>
      <c r="T4936" s="158"/>
      <c r="U4936" s="158"/>
      <c r="V4936" s="158"/>
      <c r="W4936" s="158"/>
    </row>
    <row r="4937" spans="1:23">
      <c r="A4937" s="154"/>
      <c r="B4937" s="161"/>
      <c r="C4937" s="161"/>
      <c r="D4937" s="160"/>
      <c r="E4937" s="164"/>
      <c r="F4937" s="162"/>
      <c r="G4937" s="162"/>
      <c r="H4937" s="162"/>
      <c r="I4937" s="162"/>
      <c r="J4937" s="162"/>
      <c r="K4937" s="162"/>
      <c r="L4937" s="158"/>
      <c r="M4937" s="158"/>
      <c r="N4937" s="158"/>
      <c r="O4937" s="158"/>
      <c r="P4937" s="158"/>
      <c r="Q4937" s="158"/>
      <c r="R4937" s="158"/>
      <c r="S4937" s="158"/>
      <c r="T4937" s="158"/>
      <c r="U4937" s="158"/>
      <c r="V4937" s="158"/>
      <c r="W4937" s="158"/>
    </row>
    <row r="4938" spans="1:23">
      <c r="A4938" s="163"/>
      <c r="B4938" s="161"/>
      <c r="C4938" s="161"/>
      <c r="D4938" s="160"/>
      <c r="E4938" s="164"/>
      <c r="F4938" s="160"/>
      <c r="G4938" s="160"/>
      <c r="H4938" s="160"/>
      <c r="I4938" s="160"/>
      <c r="J4938" s="160"/>
      <c r="K4938" s="160"/>
      <c r="L4938" s="158"/>
      <c r="M4938" s="158"/>
      <c r="N4938" s="158"/>
      <c r="O4938" s="158"/>
      <c r="P4938" s="158"/>
      <c r="Q4938" s="158"/>
      <c r="R4938" s="158"/>
      <c r="S4938" s="158"/>
      <c r="T4938" s="158"/>
      <c r="U4938" s="158"/>
      <c r="V4938" s="158"/>
      <c r="W4938" s="158"/>
    </row>
    <row r="4939" spans="1:23">
      <c r="A4939" s="154"/>
      <c r="B4939" s="155"/>
      <c r="C4939" s="155"/>
      <c r="D4939" s="156"/>
      <c r="E4939" s="157"/>
      <c r="F4939" s="158"/>
      <c r="G4939" s="158"/>
      <c r="H4939" s="158"/>
      <c r="I4939" s="158"/>
      <c r="J4939" s="158"/>
      <c r="K4939" s="158"/>
      <c r="L4939" s="158"/>
      <c r="M4939" s="158"/>
      <c r="N4939" s="158"/>
      <c r="O4939" s="158"/>
      <c r="P4939" s="158"/>
      <c r="Q4939" s="158"/>
      <c r="R4939" s="158"/>
      <c r="S4939" s="158"/>
      <c r="T4939" s="158"/>
      <c r="U4939" s="158"/>
      <c r="V4939" s="158"/>
      <c r="W4939" s="158"/>
    </row>
    <row r="4940" spans="1:23">
      <c r="A4940" s="154"/>
      <c r="B4940" s="161"/>
      <c r="C4940" s="161"/>
      <c r="D4940" s="160"/>
      <c r="E4940" s="164"/>
      <c r="F4940" s="162"/>
      <c r="G4940" s="162"/>
      <c r="H4940" s="162"/>
      <c r="I4940" s="162"/>
      <c r="J4940" s="162"/>
      <c r="K4940" s="162"/>
      <c r="L4940" s="158"/>
      <c r="M4940" s="158"/>
      <c r="N4940" s="158"/>
      <c r="O4940" s="158"/>
      <c r="P4940" s="158"/>
      <c r="Q4940" s="158"/>
      <c r="R4940" s="158"/>
      <c r="S4940" s="158"/>
      <c r="T4940" s="158"/>
      <c r="U4940" s="158"/>
      <c r="V4940" s="158"/>
      <c r="W4940" s="158"/>
    </row>
    <row r="4941" spans="1:23">
      <c r="A4941" s="163"/>
      <c r="B4941" s="161"/>
      <c r="C4941" s="161"/>
      <c r="D4941" s="160"/>
      <c r="E4941" s="164"/>
      <c r="F4941" s="160"/>
      <c r="G4941" s="160"/>
      <c r="H4941" s="160"/>
      <c r="I4941" s="160"/>
      <c r="J4941" s="160"/>
      <c r="K4941" s="160"/>
      <c r="L4941" s="158"/>
      <c r="M4941" s="158"/>
      <c r="N4941" s="158"/>
      <c r="O4941" s="158"/>
      <c r="P4941" s="158"/>
      <c r="Q4941" s="158"/>
      <c r="R4941" s="158"/>
      <c r="S4941" s="158"/>
      <c r="T4941" s="158"/>
      <c r="U4941" s="158"/>
      <c r="V4941" s="158"/>
      <c r="W4941" s="158"/>
    </row>
    <row r="4942" spans="1:23">
      <c r="A4942" s="154"/>
      <c r="B4942" s="155"/>
      <c r="C4942" s="155"/>
      <c r="D4942" s="156"/>
      <c r="E4942" s="157"/>
      <c r="F4942" s="158"/>
      <c r="G4942" s="158"/>
      <c r="H4942" s="158"/>
      <c r="I4942" s="158"/>
      <c r="J4942" s="158"/>
      <c r="K4942" s="158"/>
      <c r="L4942" s="158"/>
      <c r="M4942" s="158"/>
      <c r="N4942" s="158"/>
      <c r="O4942" s="158"/>
      <c r="P4942" s="158"/>
      <c r="Q4942" s="158"/>
      <c r="R4942" s="158"/>
      <c r="S4942" s="158"/>
      <c r="T4942" s="158"/>
      <c r="U4942" s="158"/>
      <c r="V4942" s="158"/>
      <c r="W4942" s="158"/>
    </row>
    <row r="4943" spans="1:23">
      <c r="A4943" s="154"/>
      <c r="B4943" s="161"/>
      <c r="C4943" s="161"/>
      <c r="D4943" s="160"/>
      <c r="E4943" s="164"/>
      <c r="F4943" s="162"/>
      <c r="G4943" s="162"/>
      <c r="H4943" s="162"/>
      <c r="I4943" s="162"/>
      <c r="J4943" s="162"/>
      <c r="K4943" s="162"/>
      <c r="L4943" s="158"/>
      <c r="M4943" s="158"/>
      <c r="N4943" s="158"/>
      <c r="O4943" s="158"/>
      <c r="P4943" s="158"/>
      <c r="Q4943" s="158"/>
      <c r="R4943" s="158"/>
      <c r="S4943" s="158"/>
      <c r="T4943" s="158"/>
      <c r="U4943" s="158"/>
      <c r="V4943" s="158"/>
      <c r="W4943" s="158"/>
    </row>
    <row r="4944" spans="1:23">
      <c r="A4944" s="163"/>
      <c r="B4944" s="161"/>
      <c r="C4944" s="161"/>
      <c r="D4944" s="160"/>
      <c r="E4944" s="164"/>
      <c r="F4944" s="160"/>
      <c r="G4944" s="160"/>
      <c r="H4944" s="160"/>
      <c r="I4944" s="160"/>
      <c r="J4944" s="160"/>
      <c r="K4944" s="160"/>
      <c r="L4944" s="158"/>
      <c r="M4944" s="158"/>
      <c r="N4944" s="158"/>
      <c r="O4944" s="158"/>
      <c r="P4944" s="158"/>
      <c r="Q4944" s="158"/>
      <c r="R4944" s="158"/>
      <c r="S4944" s="158"/>
      <c r="T4944" s="158"/>
      <c r="U4944" s="158"/>
      <c r="V4944" s="158"/>
      <c r="W4944" s="158"/>
    </row>
    <row r="4945" spans="1:23">
      <c r="A4945" s="154"/>
      <c r="B4945" s="155"/>
      <c r="C4945" s="155"/>
      <c r="D4945" s="156"/>
      <c r="E4945" s="157"/>
      <c r="F4945" s="158"/>
      <c r="G4945" s="158"/>
      <c r="H4945" s="158"/>
      <c r="I4945" s="158"/>
      <c r="J4945" s="158"/>
      <c r="K4945" s="158"/>
      <c r="L4945" s="158"/>
      <c r="M4945" s="158"/>
      <c r="N4945" s="158"/>
      <c r="O4945" s="158"/>
      <c r="P4945" s="158"/>
      <c r="Q4945" s="158"/>
      <c r="R4945" s="158"/>
      <c r="S4945" s="158"/>
      <c r="T4945" s="158"/>
      <c r="U4945" s="158"/>
      <c r="V4945" s="158"/>
      <c r="W4945" s="158"/>
    </row>
    <row r="4946" spans="1:23">
      <c r="A4946" s="154"/>
      <c r="B4946" s="161"/>
      <c r="C4946" s="161"/>
      <c r="D4946" s="160"/>
      <c r="E4946" s="164"/>
      <c r="F4946" s="162"/>
      <c r="G4946" s="162"/>
      <c r="H4946" s="162"/>
      <c r="I4946" s="162"/>
      <c r="J4946" s="162"/>
      <c r="K4946" s="162"/>
      <c r="L4946" s="158"/>
      <c r="M4946" s="158"/>
      <c r="N4946" s="158"/>
      <c r="O4946" s="158"/>
      <c r="P4946" s="158"/>
      <c r="Q4946" s="158"/>
      <c r="R4946" s="158"/>
      <c r="S4946" s="158"/>
      <c r="T4946" s="158"/>
      <c r="U4946" s="158"/>
      <c r="V4946" s="158"/>
      <c r="W4946" s="158"/>
    </row>
    <row r="4947" spans="1:23">
      <c r="A4947" s="163"/>
      <c r="B4947" s="161"/>
      <c r="C4947" s="161"/>
      <c r="D4947" s="160"/>
      <c r="E4947" s="164"/>
      <c r="F4947" s="160"/>
      <c r="G4947" s="160"/>
      <c r="H4947" s="160"/>
      <c r="I4947" s="160"/>
      <c r="J4947" s="160"/>
      <c r="K4947" s="160"/>
      <c r="L4947" s="158"/>
      <c r="M4947" s="158"/>
      <c r="N4947" s="158"/>
      <c r="O4947" s="158"/>
      <c r="P4947" s="158"/>
      <c r="Q4947" s="158"/>
      <c r="R4947" s="158"/>
      <c r="S4947" s="158"/>
      <c r="T4947" s="158"/>
      <c r="U4947" s="158"/>
      <c r="V4947" s="158"/>
      <c r="W4947" s="158"/>
    </row>
    <row r="4948" spans="1:23">
      <c r="A4948" s="154"/>
      <c r="B4948" s="155"/>
      <c r="C4948" s="155"/>
      <c r="D4948" s="156"/>
      <c r="E4948" s="157"/>
      <c r="F4948" s="158"/>
      <c r="G4948" s="158"/>
      <c r="H4948" s="158"/>
      <c r="I4948" s="158"/>
      <c r="J4948" s="158"/>
      <c r="K4948" s="158"/>
      <c r="L4948" s="158"/>
      <c r="M4948" s="158"/>
      <c r="N4948" s="158"/>
      <c r="O4948" s="158"/>
      <c r="P4948" s="158"/>
      <c r="Q4948" s="158"/>
      <c r="R4948" s="158"/>
      <c r="S4948" s="158"/>
      <c r="T4948" s="158"/>
      <c r="U4948" s="158"/>
      <c r="V4948" s="158"/>
      <c r="W4948" s="158"/>
    </row>
    <row r="4949" spans="1:23">
      <c r="A4949" s="154"/>
      <c r="B4949" s="161"/>
      <c r="C4949" s="161"/>
      <c r="D4949" s="160"/>
      <c r="E4949" s="164"/>
      <c r="F4949" s="162"/>
      <c r="G4949" s="162"/>
      <c r="H4949" s="162"/>
      <c r="I4949" s="162"/>
      <c r="J4949" s="162"/>
      <c r="K4949" s="162"/>
      <c r="L4949" s="158"/>
      <c r="M4949" s="158"/>
      <c r="N4949" s="158"/>
      <c r="O4949" s="158"/>
      <c r="P4949" s="158"/>
      <c r="Q4949" s="158"/>
      <c r="R4949" s="158"/>
      <c r="S4949" s="158"/>
      <c r="T4949" s="158"/>
      <c r="U4949" s="158"/>
      <c r="V4949" s="158"/>
      <c r="W4949" s="158"/>
    </row>
    <row r="4950" spans="1:23">
      <c r="A4950" s="163"/>
      <c r="B4950" s="161"/>
      <c r="C4950" s="161"/>
      <c r="D4950" s="160"/>
      <c r="E4950" s="164"/>
      <c r="F4950" s="160"/>
      <c r="G4950" s="160"/>
      <c r="H4950" s="160"/>
      <c r="I4950" s="160"/>
      <c r="J4950" s="160"/>
      <c r="K4950" s="160"/>
      <c r="L4950" s="158"/>
      <c r="M4950" s="158"/>
      <c r="N4950" s="158"/>
      <c r="O4950" s="158"/>
      <c r="P4950" s="158"/>
      <c r="Q4950" s="158"/>
      <c r="R4950" s="158"/>
      <c r="S4950" s="158"/>
      <c r="T4950" s="158"/>
      <c r="U4950" s="158"/>
      <c r="V4950" s="158"/>
      <c r="W4950" s="158"/>
    </row>
    <row r="4951" spans="1:23">
      <c r="A4951" s="154"/>
      <c r="B4951" s="155"/>
      <c r="C4951" s="155"/>
      <c r="D4951" s="156"/>
      <c r="E4951" s="157"/>
      <c r="F4951" s="158"/>
      <c r="G4951" s="158"/>
      <c r="H4951" s="158"/>
      <c r="I4951" s="158"/>
      <c r="J4951" s="158"/>
      <c r="K4951" s="158"/>
      <c r="L4951" s="158"/>
      <c r="M4951" s="158"/>
      <c r="N4951" s="158"/>
      <c r="O4951" s="158"/>
      <c r="P4951" s="158"/>
      <c r="Q4951" s="158"/>
      <c r="R4951" s="158"/>
      <c r="S4951" s="158"/>
      <c r="T4951" s="158"/>
      <c r="U4951" s="158"/>
      <c r="V4951" s="158"/>
      <c r="W4951" s="158"/>
    </row>
    <row r="4952" spans="1:23">
      <c r="A4952" s="154"/>
      <c r="B4952" s="161"/>
      <c r="C4952" s="161"/>
      <c r="D4952" s="160"/>
      <c r="E4952" s="164"/>
      <c r="F4952" s="162"/>
      <c r="G4952" s="162"/>
      <c r="H4952" s="162"/>
      <c r="I4952" s="162"/>
      <c r="J4952" s="162"/>
      <c r="K4952" s="162"/>
      <c r="L4952" s="158"/>
      <c r="M4952" s="158"/>
      <c r="N4952" s="158"/>
      <c r="O4952" s="158"/>
      <c r="P4952" s="158"/>
      <c r="Q4952" s="158"/>
      <c r="R4952" s="158"/>
      <c r="S4952" s="158"/>
      <c r="T4952" s="158"/>
      <c r="U4952" s="158"/>
      <c r="V4952" s="158"/>
      <c r="W4952" s="158"/>
    </row>
    <row r="4953" spans="1:23">
      <c r="A4953" s="163"/>
      <c r="B4953" s="161"/>
      <c r="C4953" s="161"/>
      <c r="D4953" s="160"/>
      <c r="E4953" s="164"/>
      <c r="F4953" s="160"/>
      <c r="G4953" s="160"/>
      <c r="H4953" s="160"/>
      <c r="I4953" s="160"/>
      <c r="J4953" s="160"/>
      <c r="K4953" s="160"/>
      <c r="L4953" s="158"/>
      <c r="M4953" s="158"/>
      <c r="N4953" s="158"/>
      <c r="O4953" s="158"/>
      <c r="P4953" s="158"/>
      <c r="Q4953" s="158"/>
      <c r="R4953" s="158"/>
      <c r="S4953" s="158"/>
      <c r="T4953" s="158"/>
      <c r="U4953" s="158"/>
      <c r="V4953" s="158"/>
      <c r="W4953" s="158"/>
    </row>
    <row r="4954" spans="1:23">
      <c r="A4954" s="154"/>
      <c r="B4954" s="155"/>
      <c r="C4954" s="155"/>
      <c r="D4954" s="156"/>
      <c r="E4954" s="157"/>
      <c r="F4954" s="158"/>
      <c r="G4954" s="158"/>
      <c r="H4954" s="158"/>
      <c r="I4954" s="158"/>
      <c r="J4954" s="158"/>
      <c r="K4954" s="158"/>
      <c r="L4954" s="158"/>
      <c r="M4954" s="158"/>
      <c r="N4954" s="158"/>
      <c r="O4954" s="158"/>
      <c r="P4954" s="158"/>
      <c r="Q4954" s="158"/>
      <c r="R4954" s="158"/>
      <c r="S4954" s="158"/>
      <c r="T4954" s="158"/>
      <c r="U4954" s="158"/>
      <c r="V4954" s="158"/>
      <c r="W4954" s="158"/>
    </row>
    <row r="4955" spans="1:23">
      <c r="A4955" s="154"/>
      <c r="B4955" s="161"/>
      <c r="C4955" s="161"/>
      <c r="D4955" s="160"/>
      <c r="E4955" s="164"/>
      <c r="F4955" s="162"/>
      <c r="G4955" s="162"/>
      <c r="H4955" s="162"/>
      <c r="I4955" s="162"/>
      <c r="J4955" s="162"/>
      <c r="K4955" s="162"/>
      <c r="L4955" s="158"/>
      <c r="M4955" s="158"/>
      <c r="N4955" s="158"/>
      <c r="O4955" s="158"/>
      <c r="P4955" s="158"/>
      <c r="Q4955" s="158"/>
      <c r="R4955" s="158"/>
      <c r="S4955" s="158"/>
      <c r="T4955" s="158"/>
      <c r="U4955" s="158"/>
      <c r="V4955" s="158"/>
      <c r="W4955" s="158"/>
    </row>
    <row r="4956" spans="1:23">
      <c r="A4956" s="163"/>
      <c r="B4956" s="161"/>
      <c r="C4956" s="161"/>
      <c r="D4956" s="160"/>
      <c r="E4956" s="164"/>
      <c r="F4956" s="160"/>
      <c r="G4956" s="160"/>
      <c r="H4956" s="160"/>
      <c r="I4956" s="160"/>
      <c r="J4956" s="160"/>
      <c r="K4956" s="160"/>
      <c r="L4956" s="158"/>
      <c r="M4956" s="158"/>
      <c r="N4956" s="158"/>
      <c r="O4956" s="158"/>
      <c r="P4956" s="158"/>
      <c r="Q4956" s="158"/>
      <c r="R4956" s="158"/>
      <c r="S4956" s="158"/>
      <c r="T4956" s="158"/>
      <c r="U4956" s="158"/>
      <c r="V4956" s="158"/>
      <c r="W4956" s="158"/>
    </row>
    <row r="4957" spans="1:23">
      <c r="A4957" s="154"/>
      <c r="B4957" s="155"/>
      <c r="C4957" s="155"/>
      <c r="D4957" s="156"/>
      <c r="E4957" s="157"/>
      <c r="F4957" s="158"/>
      <c r="G4957" s="158"/>
      <c r="H4957" s="158"/>
      <c r="I4957" s="158"/>
      <c r="J4957" s="158"/>
      <c r="K4957" s="158"/>
      <c r="L4957" s="158"/>
      <c r="M4957" s="158"/>
      <c r="N4957" s="158"/>
      <c r="O4957" s="158"/>
      <c r="P4957" s="158"/>
      <c r="Q4957" s="158"/>
      <c r="R4957" s="158"/>
      <c r="S4957" s="158"/>
      <c r="T4957" s="158"/>
      <c r="U4957" s="158"/>
      <c r="V4957" s="158"/>
      <c r="W4957" s="158"/>
    </row>
    <row r="4958" spans="1:23">
      <c r="A4958" s="154"/>
      <c r="B4958" s="161"/>
      <c r="C4958" s="161"/>
      <c r="D4958" s="160"/>
      <c r="E4958" s="164"/>
      <c r="F4958" s="162"/>
      <c r="G4958" s="162"/>
      <c r="H4958" s="162"/>
      <c r="I4958" s="162"/>
      <c r="J4958" s="162"/>
      <c r="K4958" s="162"/>
      <c r="L4958" s="158"/>
      <c r="M4958" s="158"/>
      <c r="N4958" s="158"/>
      <c r="O4958" s="158"/>
      <c r="P4958" s="158"/>
      <c r="Q4958" s="158"/>
      <c r="R4958" s="158"/>
      <c r="S4958" s="158"/>
      <c r="T4958" s="158"/>
      <c r="U4958" s="158"/>
      <c r="V4958" s="158"/>
      <c r="W4958" s="158"/>
    </row>
    <row r="4959" spans="1:23">
      <c r="A4959" s="163"/>
      <c r="B4959" s="161"/>
      <c r="C4959" s="161"/>
      <c r="D4959" s="160"/>
      <c r="E4959" s="164"/>
      <c r="F4959" s="160"/>
      <c r="G4959" s="160"/>
      <c r="H4959" s="160"/>
      <c r="I4959" s="160"/>
      <c r="J4959" s="160"/>
      <c r="K4959" s="160"/>
      <c r="L4959" s="158"/>
      <c r="M4959" s="158"/>
      <c r="N4959" s="158"/>
      <c r="O4959" s="158"/>
      <c r="P4959" s="158"/>
      <c r="Q4959" s="158"/>
      <c r="R4959" s="158"/>
      <c r="S4959" s="158"/>
      <c r="T4959" s="158"/>
      <c r="U4959" s="158"/>
      <c r="V4959" s="158"/>
      <c r="W4959" s="158"/>
    </row>
    <row r="4960" spans="1:23">
      <c r="A4960" s="154"/>
      <c r="B4960" s="155"/>
      <c r="C4960" s="155"/>
      <c r="D4960" s="156"/>
      <c r="E4960" s="157"/>
      <c r="F4960" s="158"/>
      <c r="G4960" s="158"/>
      <c r="H4960" s="158"/>
      <c r="I4960" s="158"/>
      <c r="J4960" s="158"/>
      <c r="K4960" s="158"/>
      <c r="L4960" s="158"/>
      <c r="M4960" s="158"/>
      <c r="N4960" s="158"/>
      <c r="O4960" s="158"/>
      <c r="P4960" s="158"/>
      <c r="Q4960" s="158"/>
      <c r="R4960" s="158"/>
      <c r="S4960" s="158"/>
      <c r="T4960" s="158"/>
      <c r="U4960" s="158"/>
      <c r="V4960" s="158"/>
      <c r="W4960" s="158"/>
    </row>
    <row r="4961" spans="1:23">
      <c r="A4961" s="154"/>
      <c r="B4961" s="161"/>
      <c r="C4961" s="161"/>
      <c r="D4961" s="160"/>
      <c r="E4961" s="164"/>
      <c r="F4961" s="162"/>
      <c r="G4961" s="162"/>
      <c r="H4961" s="162"/>
      <c r="I4961" s="162"/>
      <c r="J4961" s="162"/>
      <c r="K4961" s="162"/>
      <c r="L4961" s="158"/>
      <c r="M4961" s="158"/>
      <c r="N4961" s="158"/>
      <c r="O4961" s="158"/>
      <c r="P4961" s="158"/>
      <c r="Q4961" s="158"/>
      <c r="R4961" s="158"/>
      <c r="S4961" s="158"/>
      <c r="T4961" s="158"/>
      <c r="U4961" s="158"/>
      <c r="V4961" s="158"/>
      <c r="W4961" s="158"/>
    </row>
    <row r="4962" spans="1:23">
      <c r="A4962" s="163"/>
      <c r="B4962" s="161"/>
      <c r="C4962" s="161"/>
      <c r="D4962" s="160"/>
      <c r="E4962" s="164"/>
      <c r="F4962" s="160"/>
      <c r="G4962" s="160"/>
      <c r="H4962" s="160"/>
      <c r="I4962" s="160"/>
      <c r="J4962" s="160"/>
      <c r="K4962" s="160"/>
      <c r="L4962" s="158"/>
      <c r="M4962" s="158"/>
      <c r="N4962" s="158"/>
      <c r="O4962" s="158"/>
      <c r="P4962" s="158"/>
      <c r="Q4962" s="158"/>
      <c r="R4962" s="158"/>
      <c r="S4962" s="158"/>
      <c r="T4962" s="158"/>
      <c r="U4962" s="158"/>
      <c r="V4962" s="158"/>
      <c r="W4962" s="158"/>
    </row>
    <row r="4963" spans="1:23">
      <c r="A4963" s="154"/>
      <c r="B4963" s="155"/>
      <c r="C4963" s="155"/>
      <c r="D4963" s="156"/>
      <c r="E4963" s="157"/>
      <c r="F4963" s="158"/>
      <c r="G4963" s="158"/>
      <c r="H4963" s="158"/>
      <c r="I4963" s="158"/>
      <c r="J4963" s="158"/>
      <c r="K4963" s="158"/>
      <c r="L4963" s="158"/>
      <c r="M4963" s="158"/>
      <c r="N4963" s="158"/>
      <c r="O4963" s="158"/>
      <c r="P4963" s="158"/>
      <c r="Q4963" s="158"/>
      <c r="R4963" s="158"/>
      <c r="S4963" s="158"/>
      <c r="T4963" s="158"/>
      <c r="U4963" s="158"/>
      <c r="V4963" s="158"/>
      <c r="W4963" s="158"/>
    </row>
    <row r="4964" spans="1:23">
      <c r="A4964" s="154"/>
      <c r="B4964" s="161"/>
      <c r="C4964" s="161"/>
      <c r="D4964" s="160"/>
      <c r="E4964" s="164"/>
      <c r="F4964" s="162"/>
      <c r="G4964" s="162"/>
      <c r="H4964" s="162"/>
      <c r="I4964" s="162"/>
      <c r="J4964" s="162"/>
      <c r="K4964" s="162"/>
      <c r="L4964" s="158"/>
      <c r="M4964" s="158"/>
      <c r="N4964" s="158"/>
      <c r="O4964" s="158"/>
      <c r="P4964" s="158"/>
      <c r="Q4964" s="158"/>
      <c r="R4964" s="158"/>
      <c r="S4964" s="158"/>
      <c r="T4964" s="158"/>
      <c r="U4964" s="158"/>
      <c r="V4964" s="158"/>
      <c r="W4964" s="158"/>
    </row>
    <row r="4965" spans="1:23">
      <c r="A4965" s="163"/>
      <c r="B4965" s="161"/>
      <c r="C4965" s="161"/>
      <c r="D4965" s="160"/>
      <c r="E4965" s="164"/>
      <c r="F4965" s="160"/>
      <c r="G4965" s="160"/>
      <c r="H4965" s="160"/>
      <c r="I4965" s="160"/>
      <c r="J4965" s="160"/>
      <c r="K4965" s="160"/>
      <c r="L4965" s="158"/>
      <c r="M4965" s="158"/>
      <c r="N4965" s="158"/>
      <c r="O4965" s="158"/>
      <c r="P4965" s="158"/>
      <c r="Q4965" s="158"/>
      <c r="R4965" s="158"/>
      <c r="S4965" s="158"/>
      <c r="T4965" s="158"/>
      <c r="U4965" s="158"/>
      <c r="V4965" s="158"/>
      <c r="W4965" s="158"/>
    </row>
    <row r="4966" spans="1:23">
      <c r="A4966" s="154"/>
      <c r="B4966" s="155"/>
      <c r="C4966" s="155"/>
      <c r="D4966" s="156"/>
      <c r="E4966" s="157"/>
      <c r="F4966" s="158"/>
      <c r="G4966" s="158"/>
      <c r="H4966" s="158"/>
      <c r="I4966" s="158"/>
      <c r="J4966" s="158"/>
      <c r="K4966" s="158"/>
      <c r="L4966" s="158"/>
      <c r="M4966" s="158"/>
      <c r="N4966" s="158"/>
      <c r="O4966" s="158"/>
      <c r="P4966" s="158"/>
      <c r="Q4966" s="158"/>
      <c r="R4966" s="158"/>
      <c r="S4966" s="158"/>
      <c r="T4966" s="158"/>
      <c r="U4966" s="158"/>
      <c r="V4966" s="158"/>
      <c r="W4966" s="158"/>
    </row>
    <row r="4967" spans="1:23">
      <c r="A4967" s="154"/>
      <c r="B4967" s="161"/>
      <c r="C4967" s="161"/>
      <c r="D4967" s="160"/>
      <c r="E4967" s="164"/>
      <c r="F4967" s="162"/>
      <c r="G4967" s="162"/>
      <c r="H4967" s="162"/>
      <c r="I4967" s="162"/>
      <c r="J4967" s="162"/>
      <c r="K4967" s="162"/>
      <c r="L4967" s="158"/>
      <c r="M4967" s="158"/>
      <c r="N4967" s="158"/>
      <c r="O4967" s="158"/>
      <c r="P4967" s="158"/>
      <c r="Q4967" s="158"/>
      <c r="R4967" s="158"/>
      <c r="S4967" s="158"/>
      <c r="T4967" s="158"/>
      <c r="U4967" s="158"/>
      <c r="V4967" s="158"/>
      <c r="W4967" s="158"/>
    </row>
    <row r="4968" spans="1:23">
      <c r="A4968" s="163"/>
      <c r="B4968" s="161"/>
      <c r="C4968" s="161"/>
      <c r="D4968" s="160"/>
      <c r="E4968" s="164"/>
      <c r="F4968" s="160"/>
      <c r="G4968" s="160"/>
      <c r="H4968" s="160"/>
      <c r="I4968" s="160"/>
      <c r="J4968" s="160"/>
      <c r="K4968" s="160"/>
      <c r="L4968" s="158"/>
      <c r="M4968" s="158"/>
      <c r="N4968" s="158"/>
      <c r="O4968" s="158"/>
      <c r="P4968" s="158"/>
      <c r="Q4968" s="158"/>
      <c r="R4968" s="158"/>
      <c r="S4968" s="158"/>
      <c r="T4968" s="158"/>
      <c r="U4968" s="158"/>
      <c r="V4968" s="158"/>
      <c r="W4968" s="158"/>
    </row>
    <row r="4969" spans="1:23">
      <c r="A4969" s="154"/>
      <c r="B4969" s="155"/>
      <c r="C4969" s="155"/>
      <c r="D4969" s="156"/>
      <c r="E4969" s="157"/>
      <c r="F4969" s="158"/>
      <c r="G4969" s="158"/>
      <c r="H4969" s="158"/>
      <c r="I4969" s="158"/>
      <c r="J4969" s="158"/>
      <c r="K4969" s="158"/>
      <c r="L4969" s="158"/>
      <c r="M4969" s="158"/>
      <c r="N4969" s="158"/>
      <c r="O4969" s="158"/>
      <c r="P4969" s="158"/>
      <c r="Q4969" s="158"/>
      <c r="R4969" s="158"/>
      <c r="S4969" s="158"/>
      <c r="T4969" s="158"/>
      <c r="U4969" s="158"/>
      <c r="V4969" s="158"/>
      <c r="W4969" s="158"/>
    </row>
    <row r="4970" spans="1:23">
      <c r="A4970" s="154"/>
      <c r="B4970" s="161"/>
      <c r="C4970" s="161"/>
      <c r="D4970" s="160"/>
      <c r="E4970" s="164"/>
      <c r="F4970" s="162"/>
      <c r="G4970" s="162"/>
      <c r="H4970" s="162"/>
      <c r="I4970" s="162"/>
      <c r="J4970" s="162"/>
      <c r="K4970" s="162"/>
      <c r="L4970" s="158"/>
      <c r="M4970" s="158"/>
      <c r="N4970" s="158"/>
      <c r="O4970" s="158"/>
      <c r="P4970" s="158"/>
      <c r="Q4970" s="158"/>
      <c r="R4970" s="158"/>
      <c r="S4970" s="158"/>
      <c r="T4970" s="158"/>
      <c r="U4970" s="158"/>
      <c r="V4970" s="158"/>
      <c r="W4970" s="158"/>
    </row>
    <row r="4971" spans="1:23">
      <c r="A4971" s="163"/>
      <c r="B4971" s="161"/>
      <c r="C4971" s="161"/>
      <c r="D4971" s="160"/>
      <c r="E4971" s="164"/>
      <c r="F4971" s="160"/>
      <c r="G4971" s="160"/>
      <c r="H4971" s="160"/>
      <c r="I4971" s="160"/>
      <c r="J4971" s="160"/>
      <c r="K4971" s="160"/>
      <c r="L4971" s="158"/>
      <c r="M4971" s="158"/>
      <c r="N4971" s="158"/>
      <c r="O4971" s="158"/>
      <c r="P4971" s="158"/>
      <c r="Q4971" s="158"/>
      <c r="R4971" s="158"/>
      <c r="S4971" s="158"/>
      <c r="T4971" s="158"/>
      <c r="U4971" s="158"/>
      <c r="V4971" s="158"/>
      <c r="W4971" s="158"/>
    </row>
    <row r="4972" spans="1:23">
      <c r="A4972" s="154"/>
      <c r="B4972" s="155"/>
      <c r="C4972" s="155"/>
      <c r="D4972" s="156"/>
      <c r="E4972" s="157"/>
      <c r="F4972" s="158"/>
      <c r="G4972" s="158"/>
      <c r="H4972" s="158"/>
      <c r="I4972" s="158"/>
      <c r="J4972" s="158"/>
      <c r="K4972" s="158"/>
      <c r="L4972" s="158"/>
      <c r="M4972" s="158"/>
      <c r="N4972" s="158"/>
      <c r="O4972" s="158"/>
      <c r="P4972" s="158"/>
      <c r="Q4972" s="158"/>
      <c r="R4972" s="158"/>
      <c r="S4972" s="158"/>
      <c r="T4972" s="158"/>
      <c r="U4972" s="158"/>
      <c r="V4972" s="158"/>
      <c r="W4972" s="158"/>
    </row>
    <row r="4973" spans="1:23">
      <c r="A4973" s="154"/>
      <c r="B4973" s="161"/>
      <c r="C4973" s="161"/>
      <c r="D4973" s="160"/>
      <c r="E4973" s="164"/>
      <c r="F4973" s="162"/>
      <c r="G4973" s="162"/>
      <c r="H4973" s="162"/>
      <c r="I4973" s="162"/>
      <c r="J4973" s="162"/>
      <c r="K4973" s="162"/>
      <c r="L4973" s="158"/>
      <c r="M4973" s="158"/>
      <c r="N4973" s="158"/>
      <c r="O4973" s="158"/>
      <c r="P4973" s="158"/>
      <c r="Q4973" s="158"/>
      <c r="R4973" s="158"/>
      <c r="S4973" s="158"/>
      <c r="T4973" s="158"/>
      <c r="U4973" s="158"/>
      <c r="V4973" s="158"/>
      <c r="W4973" s="158"/>
    </row>
    <row r="4974" spans="1:23">
      <c r="A4974" s="163"/>
      <c r="B4974" s="161"/>
      <c r="C4974" s="161"/>
      <c r="D4974" s="160"/>
      <c r="E4974" s="164"/>
      <c r="F4974" s="160"/>
      <c r="G4974" s="160"/>
      <c r="H4974" s="160"/>
      <c r="I4974" s="160"/>
      <c r="J4974" s="160"/>
      <c r="K4974" s="160"/>
      <c r="L4974" s="158"/>
      <c r="M4974" s="158"/>
      <c r="N4974" s="158"/>
      <c r="O4974" s="158"/>
      <c r="P4974" s="158"/>
      <c r="Q4974" s="158"/>
      <c r="R4974" s="158"/>
      <c r="S4974" s="158"/>
      <c r="T4974" s="158"/>
      <c r="U4974" s="158"/>
      <c r="V4974" s="158"/>
      <c r="W4974" s="158"/>
    </row>
    <row r="4975" spans="1:23">
      <c r="A4975" s="154"/>
      <c r="B4975" s="155"/>
      <c r="C4975" s="155"/>
      <c r="D4975" s="156"/>
      <c r="E4975" s="157"/>
      <c r="F4975" s="158"/>
      <c r="G4975" s="158"/>
      <c r="H4975" s="158"/>
      <c r="I4975" s="158"/>
      <c r="J4975" s="158"/>
      <c r="K4975" s="158"/>
      <c r="L4975" s="158"/>
      <c r="M4975" s="158"/>
      <c r="N4975" s="158"/>
      <c r="O4975" s="158"/>
      <c r="P4975" s="158"/>
      <c r="Q4975" s="158"/>
      <c r="R4975" s="158"/>
      <c r="S4975" s="158"/>
      <c r="T4975" s="158"/>
      <c r="U4975" s="158"/>
      <c r="V4975" s="158"/>
      <c r="W4975" s="158"/>
    </row>
    <row r="4976" spans="1:23">
      <c r="A4976" s="154"/>
      <c r="B4976" s="161"/>
      <c r="C4976" s="161"/>
      <c r="D4976" s="160"/>
      <c r="E4976" s="164"/>
      <c r="F4976" s="162"/>
      <c r="G4976" s="162"/>
      <c r="H4976" s="162"/>
      <c r="I4976" s="162"/>
      <c r="J4976" s="162"/>
      <c r="K4976" s="162"/>
      <c r="L4976" s="158"/>
      <c r="M4976" s="158"/>
      <c r="N4976" s="158"/>
      <c r="O4976" s="158"/>
      <c r="P4976" s="158"/>
      <c r="Q4976" s="158"/>
      <c r="R4976" s="158"/>
      <c r="S4976" s="158"/>
      <c r="T4976" s="158"/>
      <c r="U4976" s="158"/>
      <c r="V4976" s="158"/>
      <c r="W4976" s="158"/>
    </row>
    <row r="4977" spans="1:23">
      <c r="A4977" s="163"/>
      <c r="B4977" s="161"/>
      <c r="C4977" s="161"/>
      <c r="D4977" s="160"/>
      <c r="E4977" s="164"/>
      <c r="F4977" s="160"/>
      <c r="G4977" s="160"/>
      <c r="H4977" s="160"/>
      <c r="I4977" s="160"/>
      <c r="J4977" s="160"/>
      <c r="K4977" s="160"/>
      <c r="L4977" s="158"/>
      <c r="M4977" s="158"/>
      <c r="N4977" s="158"/>
      <c r="O4977" s="158"/>
      <c r="P4977" s="158"/>
      <c r="Q4977" s="158"/>
      <c r="R4977" s="158"/>
      <c r="S4977" s="158"/>
      <c r="T4977" s="158"/>
      <c r="U4977" s="158"/>
      <c r="V4977" s="158"/>
      <c r="W4977" s="158"/>
    </row>
    <row r="4978" spans="1:23">
      <c r="A4978" s="154"/>
      <c r="B4978" s="155"/>
      <c r="C4978" s="155"/>
      <c r="D4978" s="156"/>
      <c r="E4978" s="157"/>
      <c r="F4978" s="158"/>
      <c r="G4978" s="158"/>
      <c r="H4978" s="158"/>
      <c r="I4978" s="158"/>
      <c r="J4978" s="158"/>
      <c r="K4978" s="158"/>
      <c r="L4978" s="158"/>
      <c r="M4978" s="158"/>
      <c r="N4978" s="158"/>
      <c r="O4978" s="158"/>
      <c r="P4978" s="158"/>
      <c r="Q4978" s="158"/>
      <c r="R4978" s="158"/>
      <c r="S4978" s="158"/>
      <c r="T4978" s="158"/>
      <c r="U4978" s="158"/>
      <c r="V4978" s="158"/>
      <c r="W4978" s="158"/>
    </row>
    <row r="4979" spans="1:23">
      <c r="A4979" s="154"/>
      <c r="B4979" s="161"/>
      <c r="C4979" s="161"/>
      <c r="D4979" s="160"/>
      <c r="E4979" s="164"/>
      <c r="F4979" s="162"/>
      <c r="G4979" s="162"/>
      <c r="H4979" s="162"/>
      <c r="I4979" s="162"/>
      <c r="J4979" s="162"/>
      <c r="K4979" s="162"/>
      <c r="L4979" s="158"/>
      <c r="M4979" s="158"/>
      <c r="N4979" s="158"/>
      <c r="O4979" s="158"/>
      <c r="P4979" s="158"/>
      <c r="Q4979" s="158"/>
      <c r="R4979" s="158"/>
      <c r="S4979" s="158"/>
      <c r="T4979" s="158"/>
      <c r="U4979" s="158"/>
      <c r="V4979" s="158"/>
      <c r="W4979" s="158"/>
    </row>
    <row r="4980" spans="1:23">
      <c r="A4980" s="163"/>
      <c r="B4980" s="161"/>
      <c r="C4980" s="161"/>
      <c r="D4980" s="160"/>
      <c r="E4980" s="164"/>
      <c r="F4980" s="160"/>
      <c r="G4980" s="160"/>
      <c r="H4980" s="160"/>
      <c r="I4980" s="160"/>
      <c r="J4980" s="160"/>
      <c r="K4980" s="160"/>
      <c r="L4980" s="158"/>
      <c r="M4980" s="158"/>
      <c r="N4980" s="158"/>
      <c r="O4980" s="158"/>
      <c r="P4980" s="158"/>
      <c r="Q4980" s="158"/>
      <c r="R4980" s="158"/>
      <c r="S4980" s="158"/>
      <c r="T4980" s="158"/>
      <c r="U4980" s="158"/>
      <c r="V4980" s="158"/>
      <c r="W4980" s="158"/>
    </row>
    <row r="4981" spans="1:23">
      <c r="A4981" s="154"/>
      <c r="B4981" s="155"/>
      <c r="C4981" s="155"/>
      <c r="D4981" s="156"/>
      <c r="E4981" s="157"/>
      <c r="F4981" s="158"/>
      <c r="G4981" s="158"/>
      <c r="H4981" s="158"/>
      <c r="I4981" s="158"/>
      <c r="J4981" s="158"/>
      <c r="K4981" s="158"/>
      <c r="L4981" s="158"/>
      <c r="M4981" s="158"/>
      <c r="N4981" s="158"/>
      <c r="O4981" s="158"/>
      <c r="P4981" s="158"/>
      <c r="Q4981" s="158"/>
      <c r="R4981" s="158"/>
      <c r="S4981" s="158"/>
      <c r="T4981" s="158"/>
      <c r="U4981" s="158"/>
      <c r="V4981" s="158"/>
      <c r="W4981" s="158"/>
    </row>
    <row r="4982" spans="1:23">
      <c r="A4982" s="154"/>
      <c r="B4982" s="161"/>
      <c r="C4982" s="161"/>
      <c r="D4982" s="160"/>
      <c r="E4982" s="164"/>
      <c r="F4982" s="162"/>
      <c r="G4982" s="162"/>
      <c r="H4982" s="162"/>
      <c r="I4982" s="162"/>
      <c r="J4982" s="162"/>
      <c r="K4982" s="162"/>
      <c r="L4982" s="158"/>
      <c r="M4982" s="158"/>
      <c r="N4982" s="158"/>
      <c r="O4982" s="158"/>
      <c r="P4982" s="158"/>
      <c r="Q4982" s="158"/>
      <c r="R4982" s="158"/>
      <c r="S4982" s="158"/>
      <c r="T4982" s="158"/>
      <c r="U4982" s="158"/>
      <c r="V4982" s="158"/>
      <c r="W4982" s="158"/>
    </row>
    <row r="4983" spans="1:23">
      <c r="A4983" s="163"/>
      <c r="B4983" s="161"/>
      <c r="C4983" s="161"/>
      <c r="D4983" s="160"/>
      <c r="E4983" s="164"/>
      <c r="F4983" s="160"/>
      <c r="G4983" s="160"/>
      <c r="H4983" s="160"/>
      <c r="I4983" s="160"/>
      <c r="J4983" s="160"/>
      <c r="K4983" s="160"/>
      <c r="L4983" s="158"/>
      <c r="M4983" s="158"/>
      <c r="N4983" s="158"/>
      <c r="O4983" s="158"/>
      <c r="P4983" s="158"/>
      <c r="Q4983" s="158"/>
      <c r="R4983" s="158"/>
      <c r="S4983" s="158"/>
      <c r="T4983" s="158"/>
      <c r="U4983" s="158"/>
      <c r="V4983" s="158"/>
      <c r="W4983" s="158"/>
    </row>
    <row r="4984" spans="1:23">
      <c r="A4984" s="154"/>
      <c r="B4984" s="155"/>
      <c r="C4984" s="155"/>
      <c r="D4984" s="156"/>
      <c r="E4984" s="157"/>
      <c r="F4984" s="158"/>
      <c r="G4984" s="158"/>
      <c r="H4984" s="158"/>
      <c r="I4984" s="158"/>
      <c r="J4984" s="158"/>
      <c r="K4984" s="158"/>
      <c r="L4984" s="158"/>
      <c r="M4984" s="158"/>
      <c r="N4984" s="158"/>
      <c r="O4984" s="158"/>
      <c r="P4984" s="158"/>
      <c r="Q4984" s="158"/>
      <c r="R4984" s="158"/>
      <c r="S4984" s="158"/>
      <c r="T4984" s="158"/>
      <c r="U4984" s="158"/>
      <c r="V4984" s="158"/>
      <c r="W4984" s="158"/>
    </row>
    <row r="4985" spans="1:23">
      <c r="A4985" s="154"/>
      <c r="B4985" s="161"/>
      <c r="C4985" s="161"/>
      <c r="D4985" s="160"/>
      <c r="E4985" s="164"/>
      <c r="F4985" s="162"/>
      <c r="G4985" s="162"/>
      <c r="H4985" s="162"/>
      <c r="I4985" s="162"/>
      <c r="J4985" s="162"/>
      <c r="K4985" s="162"/>
      <c r="L4985" s="158"/>
      <c r="M4985" s="158"/>
      <c r="N4985" s="158"/>
      <c r="O4985" s="158"/>
      <c r="P4985" s="158"/>
      <c r="Q4985" s="158"/>
      <c r="R4985" s="158"/>
      <c r="S4985" s="158"/>
      <c r="T4985" s="158"/>
      <c r="U4985" s="158"/>
      <c r="V4985" s="158"/>
      <c r="W4985" s="158"/>
    </row>
    <row r="4986" spans="1:23">
      <c r="A4986" s="163"/>
      <c r="B4986" s="161"/>
      <c r="C4986" s="161"/>
      <c r="D4986" s="160"/>
      <c r="E4986" s="164"/>
      <c r="F4986" s="160"/>
      <c r="G4986" s="160"/>
      <c r="H4986" s="160"/>
      <c r="I4986" s="160"/>
      <c r="J4986" s="160"/>
      <c r="K4986" s="160"/>
      <c r="L4986" s="158"/>
      <c r="M4986" s="158"/>
      <c r="N4986" s="158"/>
      <c r="O4986" s="158"/>
      <c r="P4986" s="158"/>
      <c r="Q4986" s="158"/>
      <c r="R4986" s="158"/>
      <c r="S4986" s="158"/>
      <c r="T4986" s="158"/>
      <c r="U4986" s="158"/>
      <c r="V4986" s="158"/>
      <c r="W4986" s="158"/>
    </row>
    <row r="4987" spans="1:23">
      <c r="A4987" s="154"/>
      <c r="B4987" s="155"/>
      <c r="C4987" s="155"/>
      <c r="D4987" s="156"/>
      <c r="E4987" s="157"/>
      <c r="F4987" s="158"/>
      <c r="G4987" s="158"/>
      <c r="H4987" s="158"/>
      <c r="I4987" s="158"/>
      <c r="J4987" s="158"/>
      <c r="K4987" s="158"/>
      <c r="L4987" s="158"/>
      <c r="M4987" s="158"/>
      <c r="N4987" s="158"/>
      <c r="O4987" s="158"/>
      <c r="P4987" s="158"/>
      <c r="Q4987" s="158"/>
      <c r="R4987" s="158"/>
      <c r="S4987" s="158"/>
      <c r="T4987" s="158"/>
      <c r="U4987" s="158"/>
      <c r="V4987" s="158"/>
      <c r="W4987" s="158"/>
    </row>
    <row r="4988" spans="1:23">
      <c r="A4988" s="154"/>
      <c r="B4988" s="161"/>
      <c r="C4988" s="161"/>
      <c r="D4988" s="160"/>
      <c r="E4988" s="164"/>
      <c r="F4988" s="162"/>
      <c r="G4988" s="162"/>
      <c r="H4988" s="162"/>
      <c r="I4988" s="162"/>
      <c r="J4988" s="162"/>
      <c r="K4988" s="162"/>
      <c r="L4988" s="158"/>
      <c r="M4988" s="158"/>
      <c r="N4988" s="158"/>
      <c r="O4988" s="158"/>
      <c r="P4988" s="158"/>
      <c r="Q4988" s="158"/>
      <c r="R4988" s="158"/>
      <c r="S4988" s="158"/>
      <c r="T4988" s="158"/>
      <c r="U4988" s="158"/>
      <c r="V4988" s="158"/>
      <c r="W4988" s="158"/>
    </row>
    <row r="4989" spans="1:23">
      <c r="A4989" s="163"/>
      <c r="B4989" s="161"/>
      <c r="C4989" s="161"/>
      <c r="D4989" s="160"/>
      <c r="E4989" s="164"/>
      <c r="F4989" s="160"/>
      <c r="G4989" s="160"/>
      <c r="H4989" s="160"/>
      <c r="I4989" s="160"/>
      <c r="J4989" s="160"/>
      <c r="K4989" s="160"/>
      <c r="L4989" s="158"/>
      <c r="M4989" s="158"/>
      <c r="N4989" s="158"/>
      <c r="O4989" s="158"/>
      <c r="P4989" s="158"/>
      <c r="Q4989" s="158"/>
      <c r="R4989" s="158"/>
      <c r="S4989" s="158"/>
      <c r="T4989" s="158"/>
      <c r="U4989" s="158"/>
      <c r="V4989" s="158"/>
      <c r="W4989" s="158"/>
    </row>
    <row r="4990" spans="1:23">
      <c r="A4990" s="154"/>
      <c r="B4990" s="155"/>
      <c r="C4990" s="155"/>
      <c r="D4990" s="156"/>
      <c r="E4990" s="157"/>
      <c r="F4990" s="158"/>
      <c r="G4990" s="158"/>
      <c r="H4990" s="158"/>
      <c r="I4990" s="158"/>
      <c r="J4990" s="158"/>
      <c r="K4990" s="158"/>
      <c r="L4990" s="158"/>
      <c r="M4990" s="158"/>
      <c r="N4990" s="158"/>
      <c r="O4990" s="158"/>
      <c r="P4990" s="158"/>
      <c r="Q4990" s="158"/>
      <c r="R4990" s="158"/>
      <c r="S4990" s="158"/>
      <c r="T4990" s="158"/>
      <c r="U4990" s="158"/>
      <c r="V4990" s="158"/>
      <c r="W4990" s="158"/>
    </row>
    <row r="4991" spans="1:23">
      <c r="A4991" s="154"/>
      <c r="B4991" s="161"/>
      <c r="C4991" s="161"/>
      <c r="D4991" s="160"/>
      <c r="E4991" s="164"/>
      <c r="F4991" s="162"/>
      <c r="G4991" s="162"/>
      <c r="H4991" s="162"/>
      <c r="I4991" s="162"/>
      <c r="J4991" s="162"/>
      <c r="K4991" s="162"/>
      <c r="L4991" s="158"/>
      <c r="M4991" s="158"/>
      <c r="N4991" s="158"/>
      <c r="O4991" s="158"/>
      <c r="P4991" s="158"/>
      <c r="Q4991" s="158"/>
      <c r="R4991" s="158"/>
      <c r="S4991" s="158"/>
      <c r="T4991" s="158"/>
      <c r="U4991" s="158"/>
      <c r="V4991" s="158"/>
      <c r="W4991" s="158"/>
    </row>
    <row r="4992" spans="1:23">
      <c r="A4992" s="163"/>
      <c r="B4992" s="161"/>
      <c r="C4992" s="161"/>
      <c r="D4992" s="160"/>
      <c r="E4992" s="164"/>
      <c r="F4992" s="160"/>
      <c r="G4992" s="160"/>
      <c r="H4992" s="160"/>
      <c r="I4992" s="160"/>
      <c r="J4992" s="160"/>
      <c r="K4992" s="160"/>
      <c r="L4992" s="158"/>
      <c r="M4992" s="158"/>
      <c r="N4992" s="158"/>
      <c r="O4992" s="158"/>
      <c r="P4992" s="158"/>
      <c r="Q4992" s="158"/>
      <c r="R4992" s="158"/>
      <c r="S4992" s="158"/>
      <c r="T4992" s="158"/>
      <c r="U4992" s="158"/>
      <c r="V4992" s="158"/>
      <c r="W4992" s="158"/>
    </row>
    <row r="4993" spans="1:23">
      <c r="A4993" s="154"/>
      <c r="B4993" s="155"/>
      <c r="C4993" s="155"/>
      <c r="D4993" s="156"/>
      <c r="E4993" s="157"/>
      <c r="F4993" s="158"/>
      <c r="G4993" s="158"/>
      <c r="H4993" s="158"/>
      <c r="I4993" s="158"/>
      <c r="J4993" s="158"/>
      <c r="K4993" s="158"/>
      <c r="L4993" s="158"/>
      <c r="M4993" s="158"/>
      <c r="N4993" s="158"/>
      <c r="O4993" s="158"/>
      <c r="P4993" s="158"/>
      <c r="Q4993" s="158"/>
      <c r="R4993" s="158"/>
      <c r="S4993" s="158"/>
      <c r="T4993" s="158"/>
      <c r="U4993" s="158"/>
      <c r="V4993" s="158"/>
      <c r="W4993" s="158"/>
    </row>
    <row r="4994" spans="1:23">
      <c r="A4994" s="154"/>
      <c r="B4994" s="161"/>
      <c r="C4994" s="161"/>
      <c r="D4994" s="160"/>
      <c r="E4994" s="164"/>
      <c r="F4994" s="162"/>
      <c r="G4994" s="162"/>
      <c r="H4994" s="162"/>
      <c r="I4994" s="162"/>
      <c r="J4994" s="162"/>
      <c r="K4994" s="162"/>
      <c r="L4994" s="158"/>
      <c r="M4994" s="158"/>
      <c r="N4994" s="158"/>
      <c r="O4994" s="158"/>
      <c r="P4994" s="158"/>
      <c r="Q4994" s="158"/>
      <c r="R4994" s="158"/>
      <c r="S4994" s="158"/>
      <c r="T4994" s="158"/>
      <c r="U4994" s="158"/>
      <c r="V4994" s="158"/>
      <c r="W4994" s="158"/>
    </row>
    <row r="4995" spans="1:23">
      <c r="A4995" s="163"/>
      <c r="B4995" s="161"/>
      <c r="C4995" s="161"/>
      <c r="D4995" s="160"/>
      <c r="E4995" s="164"/>
      <c r="F4995" s="160"/>
      <c r="G4995" s="160"/>
      <c r="H4995" s="160"/>
      <c r="I4995" s="160"/>
      <c r="J4995" s="160"/>
      <c r="K4995" s="160"/>
      <c r="L4995" s="158"/>
      <c r="M4995" s="158"/>
      <c r="N4995" s="158"/>
      <c r="O4995" s="158"/>
      <c r="P4995" s="158"/>
      <c r="Q4995" s="158"/>
      <c r="R4995" s="158"/>
      <c r="S4995" s="158"/>
      <c r="T4995" s="158"/>
      <c r="U4995" s="158"/>
      <c r="V4995" s="158"/>
      <c r="W4995" s="158"/>
    </row>
    <row r="4996" spans="1:23">
      <c r="A4996" s="154"/>
      <c r="B4996" s="155"/>
      <c r="C4996" s="155"/>
      <c r="D4996" s="156"/>
      <c r="E4996" s="157"/>
      <c r="F4996" s="158"/>
      <c r="G4996" s="158"/>
      <c r="H4996" s="158"/>
      <c r="I4996" s="158"/>
      <c r="J4996" s="158"/>
      <c r="K4996" s="158"/>
      <c r="L4996" s="158"/>
      <c r="M4996" s="158"/>
      <c r="N4996" s="158"/>
      <c r="O4996" s="158"/>
      <c r="P4996" s="158"/>
      <c r="Q4996" s="158"/>
      <c r="R4996" s="158"/>
      <c r="S4996" s="158"/>
      <c r="T4996" s="158"/>
      <c r="U4996" s="158"/>
      <c r="V4996" s="158"/>
      <c r="W4996" s="158"/>
    </row>
    <row r="4997" spans="1:23">
      <c r="A4997" s="154"/>
      <c r="B4997" s="161"/>
      <c r="C4997" s="161"/>
      <c r="D4997" s="160"/>
      <c r="E4997" s="164"/>
      <c r="F4997" s="162"/>
      <c r="G4997" s="162"/>
      <c r="H4997" s="162"/>
      <c r="I4997" s="162"/>
      <c r="J4997" s="162"/>
      <c r="K4997" s="162"/>
      <c r="L4997" s="158"/>
      <c r="M4997" s="158"/>
      <c r="N4997" s="158"/>
      <c r="O4997" s="158"/>
      <c r="P4997" s="158"/>
      <c r="Q4997" s="158"/>
      <c r="R4997" s="158"/>
      <c r="S4997" s="158"/>
      <c r="T4997" s="158"/>
      <c r="U4997" s="158"/>
      <c r="V4997" s="158"/>
      <c r="W4997" s="158"/>
    </row>
    <row r="4998" spans="1:23">
      <c r="A4998" s="163"/>
      <c r="B4998" s="161"/>
      <c r="C4998" s="161"/>
      <c r="D4998" s="160"/>
      <c r="E4998" s="164"/>
      <c r="F4998" s="160"/>
      <c r="G4998" s="160"/>
      <c r="H4998" s="160"/>
      <c r="I4998" s="160"/>
      <c r="J4998" s="160"/>
      <c r="K4998" s="160"/>
      <c r="L4998" s="158"/>
      <c r="M4998" s="158"/>
      <c r="N4998" s="158"/>
      <c r="O4998" s="158"/>
      <c r="P4998" s="158"/>
      <c r="Q4998" s="158"/>
      <c r="R4998" s="158"/>
      <c r="S4998" s="158"/>
      <c r="T4998" s="158"/>
      <c r="U4998" s="158"/>
      <c r="V4998" s="158"/>
      <c r="W4998" s="158"/>
    </row>
    <row r="4999" spans="1:23">
      <c r="A4999" s="154"/>
      <c r="B4999" s="155"/>
      <c r="C4999" s="155"/>
      <c r="D4999" s="156"/>
      <c r="E4999" s="157"/>
      <c r="F4999" s="158"/>
      <c r="G4999" s="158"/>
      <c r="H4999" s="158"/>
      <c r="I4999" s="158"/>
      <c r="J4999" s="158"/>
      <c r="K4999" s="158"/>
      <c r="L4999" s="158"/>
      <c r="M4999" s="158"/>
      <c r="N4999" s="158"/>
      <c r="O4999" s="158"/>
      <c r="P4999" s="158"/>
      <c r="Q4999" s="158"/>
      <c r="R4999" s="158"/>
      <c r="S4999" s="158"/>
      <c r="T4999" s="158"/>
      <c r="U4999" s="158"/>
      <c r="V4999" s="158"/>
      <c r="W4999" s="158"/>
    </row>
    <row r="5000" spans="1:23">
      <c r="A5000" s="154"/>
      <c r="B5000" s="161"/>
      <c r="C5000" s="161"/>
      <c r="D5000" s="160"/>
      <c r="E5000" s="164"/>
      <c r="F5000" s="162"/>
      <c r="G5000" s="162"/>
      <c r="H5000" s="162"/>
      <c r="I5000" s="162"/>
      <c r="J5000" s="162"/>
      <c r="K5000" s="162"/>
      <c r="L5000" s="158"/>
      <c r="M5000" s="158"/>
      <c r="N5000" s="158"/>
      <c r="O5000" s="158"/>
      <c r="P5000" s="158"/>
      <c r="Q5000" s="158"/>
      <c r="R5000" s="158"/>
      <c r="S5000" s="158"/>
      <c r="T5000" s="158"/>
      <c r="U5000" s="158"/>
      <c r="V5000" s="158"/>
      <c r="W5000" s="158"/>
    </row>
    <row r="5001" spans="1:23">
      <c r="A5001" s="163"/>
      <c r="B5001" s="161"/>
      <c r="C5001" s="161"/>
      <c r="D5001" s="160"/>
      <c r="E5001" s="164"/>
      <c r="F5001" s="160"/>
      <c r="G5001" s="160"/>
      <c r="H5001" s="160"/>
      <c r="I5001" s="160"/>
      <c r="J5001" s="160"/>
      <c r="K5001" s="160"/>
      <c r="L5001" s="158"/>
      <c r="M5001" s="158"/>
      <c r="N5001" s="158"/>
      <c r="O5001" s="158"/>
      <c r="P5001" s="158"/>
      <c r="Q5001" s="158"/>
      <c r="R5001" s="158"/>
      <c r="S5001" s="158"/>
      <c r="T5001" s="158"/>
      <c r="U5001" s="158"/>
      <c r="V5001" s="158"/>
      <c r="W5001" s="158"/>
    </row>
    <row r="5002" spans="1:23">
      <c r="A5002" s="154"/>
      <c r="B5002" s="155"/>
      <c r="C5002" s="155"/>
      <c r="D5002" s="156"/>
      <c r="E5002" s="157"/>
      <c r="F5002" s="158"/>
      <c r="G5002" s="158"/>
      <c r="H5002" s="158"/>
      <c r="I5002" s="158"/>
      <c r="J5002" s="158"/>
      <c r="K5002" s="158"/>
      <c r="L5002" s="158"/>
      <c r="M5002" s="158"/>
      <c r="N5002" s="158"/>
      <c r="O5002" s="158"/>
      <c r="P5002" s="158"/>
      <c r="Q5002" s="158"/>
      <c r="R5002" s="158"/>
      <c r="S5002" s="158"/>
      <c r="T5002" s="158"/>
      <c r="U5002" s="158"/>
      <c r="V5002" s="158"/>
      <c r="W5002" s="158"/>
    </row>
    <row r="5003" spans="1:23">
      <c r="A5003" s="154"/>
      <c r="B5003" s="161"/>
      <c r="C5003" s="161"/>
      <c r="D5003" s="160"/>
      <c r="E5003" s="164"/>
      <c r="F5003" s="162"/>
      <c r="G5003" s="162"/>
      <c r="H5003" s="162"/>
      <c r="I5003" s="162"/>
      <c r="J5003" s="162"/>
      <c r="K5003" s="162"/>
      <c r="L5003" s="158"/>
      <c r="M5003" s="158"/>
      <c r="N5003" s="158"/>
      <c r="O5003" s="158"/>
      <c r="P5003" s="158"/>
      <c r="Q5003" s="158"/>
      <c r="R5003" s="158"/>
      <c r="S5003" s="158"/>
      <c r="T5003" s="158"/>
      <c r="U5003" s="158"/>
      <c r="V5003" s="158"/>
      <c r="W5003" s="158"/>
    </row>
    <row r="5004" spans="1:23">
      <c r="A5004" s="163"/>
      <c r="B5004" s="161"/>
      <c r="C5004" s="161"/>
      <c r="D5004" s="160"/>
      <c r="E5004" s="164"/>
      <c r="F5004" s="160"/>
      <c r="G5004" s="160"/>
      <c r="H5004" s="160"/>
      <c r="I5004" s="160"/>
      <c r="J5004" s="160"/>
      <c r="K5004" s="160"/>
      <c r="L5004" s="158"/>
      <c r="M5004" s="158"/>
      <c r="N5004" s="158"/>
      <c r="O5004" s="158"/>
      <c r="P5004" s="158"/>
      <c r="Q5004" s="158"/>
      <c r="R5004" s="158"/>
      <c r="S5004" s="158"/>
      <c r="T5004" s="158"/>
      <c r="U5004" s="158"/>
      <c r="V5004" s="158"/>
      <c r="W5004" s="158"/>
    </row>
    <row r="5005" spans="1:23">
      <c r="A5005" s="154"/>
      <c r="B5005" s="155"/>
      <c r="C5005" s="155"/>
      <c r="D5005" s="156"/>
      <c r="E5005" s="157"/>
      <c r="F5005" s="158"/>
      <c r="G5005" s="158"/>
      <c r="H5005" s="158"/>
      <c r="I5005" s="158"/>
      <c r="J5005" s="158"/>
      <c r="K5005" s="158"/>
      <c r="L5005" s="158"/>
      <c r="M5005" s="158"/>
      <c r="N5005" s="158"/>
      <c r="O5005" s="158"/>
      <c r="P5005" s="158"/>
      <c r="Q5005" s="158"/>
      <c r="R5005" s="158"/>
      <c r="S5005" s="158"/>
      <c r="T5005" s="158"/>
      <c r="U5005" s="158"/>
      <c r="V5005" s="158"/>
      <c r="W5005" s="158"/>
    </row>
    <row r="5006" spans="1:23">
      <c r="A5006" s="154"/>
      <c r="B5006" s="161"/>
      <c r="C5006" s="161"/>
      <c r="D5006" s="160"/>
      <c r="E5006" s="164"/>
      <c r="F5006" s="162"/>
      <c r="G5006" s="162"/>
      <c r="H5006" s="162"/>
      <c r="I5006" s="162"/>
      <c r="J5006" s="162"/>
      <c r="K5006" s="162"/>
      <c r="L5006" s="158"/>
      <c r="M5006" s="158"/>
      <c r="N5006" s="158"/>
      <c r="O5006" s="158"/>
      <c r="P5006" s="158"/>
      <c r="Q5006" s="158"/>
      <c r="R5006" s="158"/>
      <c r="S5006" s="158"/>
      <c r="T5006" s="158"/>
      <c r="U5006" s="158"/>
      <c r="V5006" s="158"/>
      <c r="W5006" s="158"/>
    </row>
    <row r="5007" spans="1:23">
      <c r="A5007" s="163"/>
      <c r="B5007" s="161"/>
      <c r="C5007" s="161"/>
      <c r="D5007" s="160"/>
      <c r="E5007" s="164"/>
      <c r="F5007" s="160"/>
      <c r="G5007" s="160"/>
      <c r="H5007" s="160"/>
      <c r="I5007" s="160"/>
      <c r="J5007" s="160"/>
      <c r="K5007" s="160"/>
      <c r="L5007" s="158"/>
      <c r="M5007" s="158"/>
      <c r="N5007" s="158"/>
      <c r="O5007" s="158"/>
      <c r="P5007" s="158"/>
      <c r="Q5007" s="158"/>
      <c r="R5007" s="158"/>
      <c r="S5007" s="158"/>
      <c r="T5007" s="158"/>
      <c r="U5007" s="158"/>
      <c r="V5007" s="158"/>
      <c r="W5007" s="158"/>
    </row>
    <row r="5008" spans="1:23">
      <c r="A5008" s="154"/>
      <c r="B5008" s="155"/>
      <c r="C5008" s="155"/>
      <c r="D5008" s="156"/>
      <c r="E5008" s="157"/>
      <c r="F5008" s="158"/>
      <c r="G5008" s="158"/>
      <c r="H5008" s="158"/>
      <c r="I5008" s="158"/>
      <c r="J5008" s="158"/>
      <c r="K5008" s="158"/>
      <c r="L5008" s="158"/>
      <c r="M5008" s="158"/>
      <c r="N5008" s="158"/>
      <c r="O5008" s="158"/>
      <c r="P5008" s="158"/>
      <c r="Q5008" s="158"/>
      <c r="R5008" s="158"/>
      <c r="S5008" s="158"/>
      <c r="T5008" s="158"/>
      <c r="U5008" s="158"/>
      <c r="V5008" s="158"/>
      <c r="W5008" s="158"/>
    </row>
    <row r="5009" spans="1:23">
      <c r="A5009" s="154"/>
      <c r="B5009" s="161"/>
      <c r="C5009" s="161"/>
      <c r="D5009" s="160"/>
      <c r="E5009" s="164"/>
      <c r="F5009" s="162"/>
      <c r="G5009" s="162"/>
      <c r="H5009" s="162"/>
      <c r="I5009" s="162"/>
      <c r="J5009" s="162"/>
      <c r="K5009" s="162"/>
      <c r="L5009" s="158"/>
      <c r="M5009" s="158"/>
      <c r="N5009" s="158"/>
      <c r="O5009" s="158"/>
      <c r="P5009" s="158"/>
      <c r="Q5009" s="158"/>
      <c r="R5009" s="158"/>
      <c r="S5009" s="158"/>
      <c r="T5009" s="158"/>
      <c r="U5009" s="158"/>
      <c r="V5009" s="158"/>
      <c r="W5009" s="158"/>
    </row>
    <row r="5010" spans="1:23">
      <c r="A5010" s="163"/>
      <c r="B5010" s="161"/>
      <c r="C5010" s="161"/>
      <c r="D5010" s="160"/>
      <c r="E5010" s="164"/>
      <c r="F5010" s="160"/>
      <c r="G5010" s="160"/>
      <c r="H5010" s="160"/>
      <c r="I5010" s="160"/>
      <c r="J5010" s="160"/>
      <c r="K5010" s="160"/>
      <c r="L5010" s="158"/>
      <c r="M5010" s="158"/>
      <c r="N5010" s="158"/>
      <c r="O5010" s="158"/>
      <c r="P5010" s="158"/>
      <c r="Q5010" s="158"/>
      <c r="R5010" s="158"/>
      <c r="S5010" s="158"/>
      <c r="T5010" s="158"/>
      <c r="U5010" s="158"/>
      <c r="V5010" s="158"/>
      <c r="W5010" s="158"/>
    </row>
    <row r="5011" spans="1:23">
      <c r="A5011" s="154"/>
      <c r="B5011" s="155"/>
      <c r="C5011" s="155"/>
      <c r="D5011" s="156"/>
      <c r="E5011" s="157"/>
      <c r="F5011" s="158"/>
      <c r="G5011" s="158"/>
      <c r="H5011" s="158"/>
      <c r="I5011" s="158"/>
      <c r="J5011" s="158"/>
      <c r="K5011" s="158"/>
      <c r="L5011" s="158"/>
      <c r="M5011" s="158"/>
      <c r="N5011" s="158"/>
      <c r="O5011" s="158"/>
      <c r="P5011" s="158"/>
      <c r="Q5011" s="158"/>
      <c r="R5011" s="158"/>
      <c r="S5011" s="158"/>
      <c r="T5011" s="158"/>
      <c r="U5011" s="158"/>
      <c r="V5011" s="158"/>
      <c r="W5011" s="158"/>
    </row>
    <row r="5012" spans="1:23">
      <c r="A5012" s="154"/>
      <c r="B5012" s="161"/>
      <c r="C5012" s="161"/>
      <c r="D5012" s="160"/>
      <c r="E5012" s="164"/>
      <c r="F5012" s="162"/>
      <c r="G5012" s="162"/>
      <c r="H5012" s="162"/>
      <c r="I5012" s="162"/>
      <c r="J5012" s="162"/>
      <c r="K5012" s="162"/>
      <c r="L5012" s="158"/>
      <c r="M5012" s="158"/>
      <c r="N5012" s="158"/>
      <c r="O5012" s="158"/>
      <c r="P5012" s="158"/>
      <c r="Q5012" s="158"/>
      <c r="R5012" s="158"/>
      <c r="S5012" s="158"/>
      <c r="T5012" s="158"/>
      <c r="U5012" s="158"/>
      <c r="V5012" s="158"/>
      <c r="W5012" s="158"/>
    </row>
    <row r="5013" spans="1:23">
      <c r="A5013" s="163"/>
      <c r="B5013" s="161"/>
      <c r="C5013" s="161"/>
      <c r="D5013" s="160"/>
      <c r="E5013" s="164"/>
      <c r="F5013" s="160"/>
      <c r="G5013" s="160"/>
      <c r="H5013" s="160"/>
      <c r="I5013" s="160"/>
      <c r="J5013" s="160"/>
      <c r="K5013" s="160"/>
      <c r="L5013" s="158"/>
      <c r="M5013" s="158"/>
      <c r="N5013" s="158"/>
      <c r="O5013" s="158"/>
      <c r="P5013" s="158"/>
      <c r="Q5013" s="158"/>
      <c r="R5013" s="158"/>
      <c r="S5013" s="158"/>
      <c r="T5013" s="158"/>
      <c r="U5013" s="158"/>
      <c r="V5013" s="158"/>
      <c r="W5013" s="158"/>
    </row>
    <row r="5014" spans="1:23">
      <c r="A5014" s="154"/>
      <c r="B5014" s="155"/>
      <c r="C5014" s="155"/>
      <c r="D5014" s="156"/>
      <c r="E5014" s="157"/>
      <c r="F5014" s="158"/>
      <c r="G5014" s="158"/>
      <c r="H5014" s="158"/>
      <c r="I5014" s="158"/>
      <c r="J5014" s="158"/>
      <c r="K5014" s="158"/>
      <c r="L5014" s="158"/>
      <c r="M5014" s="158"/>
      <c r="N5014" s="158"/>
      <c r="O5014" s="158"/>
      <c r="P5014" s="158"/>
      <c r="Q5014" s="158"/>
      <c r="R5014" s="158"/>
      <c r="S5014" s="158"/>
      <c r="T5014" s="158"/>
      <c r="U5014" s="158"/>
      <c r="V5014" s="158"/>
      <c r="W5014" s="158"/>
    </row>
    <row r="5015" spans="1:23">
      <c r="A5015" s="154"/>
      <c r="B5015" s="161"/>
      <c r="C5015" s="161"/>
      <c r="D5015" s="160"/>
      <c r="E5015" s="164"/>
      <c r="F5015" s="162"/>
      <c r="G5015" s="162"/>
      <c r="H5015" s="162"/>
      <c r="I5015" s="162"/>
      <c r="J5015" s="162"/>
      <c r="K5015" s="162"/>
      <c r="L5015" s="158"/>
      <c r="M5015" s="158"/>
      <c r="N5015" s="158"/>
      <c r="O5015" s="158"/>
      <c r="P5015" s="158"/>
      <c r="Q5015" s="158"/>
      <c r="R5015" s="158"/>
      <c r="S5015" s="158"/>
      <c r="T5015" s="158"/>
      <c r="U5015" s="158"/>
      <c r="V5015" s="158"/>
      <c r="W5015" s="158"/>
    </row>
    <row r="5016" spans="1:23">
      <c r="A5016" s="163"/>
      <c r="B5016" s="161"/>
      <c r="C5016" s="161"/>
      <c r="D5016" s="160"/>
      <c r="E5016" s="164"/>
      <c r="F5016" s="160"/>
      <c r="G5016" s="160"/>
      <c r="H5016" s="160"/>
      <c r="I5016" s="160"/>
      <c r="J5016" s="160"/>
      <c r="K5016" s="160"/>
      <c r="L5016" s="158"/>
      <c r="M5016" s="158"/>
      <c r="N5016" s="158"/>
      <c r="O5016" s="158"/>
      <c r="P5016" s="158"/>
      <c r="Q5016" s="158"/>
      <c r="R5016" s="158"/>
      <c r="S5016" s="158"/>
      <c r="T5016" s="158"/>
      <c r="U5016" s="158"/>
      <c r="V5016" s="158"/>
      <c r="W5016" s="158"/>
    </row>
    <row r="5017" spans="1:23">
      <c r="A5017" s="154"/>
      <c r="B5017" s="155"/>
      <c r="C5017" s="155"/>
      <c r="D5017" s="156"/>
      <c r="E5017" s="157"/>
      <c r="F5017" s="158"/>
      <c r="G5017" s="158"/>
      <c r="H5017" s="158"/>
      <c r="I5017" s="158"/>
      <c r="J5017" s="158"/>
      <c r="K5017" s="158"/>
      <c r="L5017" s="158"/>
      <c r="M5017" s="158"/>
      <c r="N5017" s="158"/>
      <c r="O5017" s="158"/>
      <c r="P5017" s="158"/>
      <c r="Q5017" s="158"/>
      <c r="R5017" s="158"/>
      <c r="S5017" s="158"/>
      <c r="T5017" s="158"/>
      <c r="U5017" s="158"/>
      <c r="V5017" s="158"/>
      <c r="W5017" s="158"/>
    </row>
    <row r="5018" spans="1:23">
      <c r="A5018" s="154"/>
      <c r="B5018" s="161"/>
      <c r="C5018" s="161"/>
      <c r="D5018" s="160"/>
      <c r="E5018" s="164"/>
      <c r="F5018" s="162"/>
      <c r="G5018" s="162"/>
      <c r="H5018" s="162"/>
      <c r="I5018" s="162"/>
      <c r="J5018" s="162"/>
      <c r="K5018" s="162"/>
      <c r="L5018" s="158"/>
      <c r="M5018" s="158"/>
      <c r="N5018" s="158"/>
      <c r="O5018" s="158"/>
      <c r="P5018" s="158"/>
      <c r="Q5018" s="158"/>
      <c r="R5018" s="158"/>
      <c r="S5018" s="158"/>
      <c r="T5018" s="158"/>
      <c r="U5018" s="158"/>
      <c r="V5018" s="158"/>
      <c r="W5018" s="158"/>
    </row>
    <row r="5019" spans="1:23">
      <c r="A5019" s="163"/>
      <c r="B5019" s="161"/>
      <c r="C5019" s="161"/>
      <c r="D5019" s="160"/>
      <c r="E5019" s="164"/>
      <c r="F5019" s="160"/>
      <c r="G5019" s="160"/>
      <c r="H5019" s="160"/>
      <c r="I5019" s="160"/>
      <c r="J5019" s="160"/>
      <c r="K5019" s="160"/>
      <c r="L5019" s="158"/>
      <c r="M5019" s="158"/>
      <c r="N5019" s="158"/>
      <c r="O5019" s="158"/>
      <c r="P5019" s="158"/>
      <c r="Q5019" s="158"/>
      <c r="R5019" s="158"/>
      <c r="S5019" s="158"/>
      <c r="T5019" s="158"/>
      <c r="U5019" s="158"/>
      <c r="V5019" s="158"/>
      <c r="W5019" s="158"/>
    </row>
    <row r="5020" spans="1:23">
      <c r="A5020" s="154"/>
      <c r="B5020" s="155"/>
      <c r="C5020" s="155"/>
      <c r="D5020" s="156"/>
      <c r="E5020" s="157"/>
      <c r="F5020" s="158"/>
      <c r="G5020" s="158"/>
      <c r="H5020" s="158"/>
      <c r="I5020" s="158"/>
      <c r="J5020" s="158"/>
      <c r="K5020" s="158"/>
      <c r="L5020" s="158"/>
      <c r="M5020" s="158"/>
      <c r="N5020" s="158"/>
      <c r="O5020" s="158"/>
      <c r="P5020" s="158"/>
      <c r="Q5020" s="158"/>
      <c r="R5020" s="158"/>
      <c r="S5020" s="158"/>
      <c r="T5020" s="158"/>
      <c r="U5020" s="158"/>
      <c r="V5020" s="158"/>
      <c r="W5020" s="158"/>
    </row>
    <row r="5021" spans="1:23">
      <c r="A5021" s="154"/>
      <c r="B5021" s="161"/>
      <c r="C5021" s="161"/>
      <c r="D5021" s="160"/>
      <c r="E5021" s="164"/>
      <c r="F5021" s="162"/>
      <c r="G5021" s="162"/>
      <c r="H5021" s="162"/>
      <c r="I5021" s="162"/>
      <c r="J5021" s="162"/>
      <c r="K5021" s="162"/>
      <c r="L5021" s="158"/>
      <c r="M5021" s="158"/>
      <c r="N5021" s="158"/>
      <c r="O5021" s="158"/>
      <c r="P5021" s="158"/>
      <c r="Q5021" s="158"/>
      <c r="R5021" s="158"/>
      <c r="S5021" s="158"/>
      <c r="T5021" s="158"/>
      <c r="U5021" s="158"/>
      <c r="V5021" s="158"/>
      <c r="W5021" s="158"/>
    </row>
    <row r="5022" spans="1:23">
      <c r="A5022" s="163"/>
      <c r="B5022" s="161"/>
      <c r="C5022" s="161"/>
      <c r="D5022" s="160"/>
      <c r="E5022" s="164"/>
      <c r="F5022" s="160"/>
      <c r="G5022" s="160"/>
      <c r="H5022" s="160"/>
      <c r="I5022" s="160"/>
      <c r="J5022" s="160"/>
      <c r="K5022" s="160"/>
      <c r="L5022" s="158"/>
      <c r="M5022" s="158"/>
      <c r="N5022" s="158"/>
      <c r="O5022" s="158"/>
      <c r="P5022" s="158"/>
      <c r="Q5022" s="158"/>
      <c r="R5022" s="158"/>
      <c r="S5022" s="158"/>
      <c r="T5022" s="158"/>
      <c r="U5022" s="158"/>
      <c r="V5022" s="158"/>
      <c r="W5022" s="158"/>
    </row>
    <row r="5023" spans="1:23">
      <c r="A5023" s="154"/>
      <c r="B5023" s="155"/>
      <c r="C5023" s="155"/>
      <c r="D5023" s="156"/>
      <c r="E5023" s="157"/>
      <c r="F5023" s="158"/>
      <c r="G5023" s="158"/>
      <c r="H5023" s="158"/>
      <c r="I5023" s="158"/>
      <c r="J5023" s="158"/>
      <c r="K5023" s="158"/>
      <c r="L5023" s="158"/>
      <c r="M5023" s="158"/>
      <c r="N5023" s="158"/>
      <c r="O5023" s="158"/>
      <c r="P5023" s="158"/>
      <c r="Q5023" s="158"/>
      <c r="R5023" s="158"/>
      <c r="S5023" s="158"/>
      <c r="T5023" s="158"/>
      <c r="U5023" s="158"/>
      <c r="V5023" s="158"/>
      <c r="W5023" s="158"/>
    </row>
    <row r="5024" spans="1:23">
      <c r="A5024" s="154"/>
      <c r="B5024" s="161"/>
      <c r="C5024" s="161"/>
      <c r="D5024" s="160"/>
      <c r="E5024" s="164"/>
      <c r="F5024" s="162"/>
      <c r="G5024" s="162"/>
      <c r="H5024" s="162"/>
      <c r="I5024" s="162"/>
      <c r="J5024" s="162"/>
      <c r="K5024" s="162"/>
      <c r="L5024" s="158"/>
      <c r="M5024" s="158"/>
      <c r="N5024" s="158"/>
      <c r="O5024" s="158"/>
      <c r="P5024" s="158"/>
      <c r="Q5024" s="158"/>
      <c r="R5024" s="158"/>
      <c r="S5024" s="158"/>
      <c r="T5024" s="158"/>
      <c r="U5024" s="158"/>
      <c r="V5024" s="158"/>
      <c r="W5024" s="158"/>
    </row>
    <row r="5025" spans="1:23">
      <c r="A5025" s="163"/>
      <c r="B5025" s="161"/>
      <c r="C5025" s="161"/>
      <c r="D5025" s="160"/>
      <c r="E5025" s="164"/>
      <c r="F5025" s="160"/>
      <c r="G5025" s="160"/>
      <c r="H5025" s="160"/>
      <c r="I5025" s="160"/>
      <c r="J5025" s="160"/>
      <c r="K5025" s="160"/>
      <c r="L5025" s="158"/>
      <c r="M5025" s="158"/>
      <c r="N5025" s="158"/>
      <c r="O5025" s="158"/>
      <c r="P5025" s="158"/>
      <c r="Q5025" s="158"/>
      <c r="R5025" s="158"/>
      <c r="S5025" s="158"/>
      <c r="T5025" s="158"/>
      <c r="U5025" s="158"/>
      <c r="V5025" s="158"/>
      <c r="W5025" s="158"/>
    </row>
    <row r="5026" spans="1:23">
      <c r="A5026" s="154"/>
      <c r="B5026" s="155"/>
      <c r="C5026" s="155"/>
      <c r="D5026" s="156"/>
      <c r="E5026" s="157"/>
      <c r="F5026" s="158"/>
      <c r="G5026" s="158"/>
      <c r="H5026" s="158"/>
      <c r="I5026" s="158"/>
      <c r="J5026" s="158"/>
      <c r="K5026" s="158"/>
      <c r="L5026" s="158"/>
      <c r="M5026" s="158"/>
      <c r="N5026" s="158"/>
      <c r="O5026" s="158"/>
      <c r="P5026" s="158"/>
      <c r="Q5026" s="158"/>
      <c r="R5026" s="158"/>
      <c r="S5026" s="158"/>
      <c r="T5026" s="158"/>
      <c r="U5026" s="158"/>
      <c r="V5026" s="158"/>
      <c r="W5026" s="158"/>
    </row>
    <row r="5027" spans="1:23">
      <c r="A5027" s="154"/>
      <c r="B5027" s="161"/>
      <c r="C5027" s="161"/>
      <c r="D5027" s="160"/>
      <c r="E5027" s="164"/>
      <c r="F5027" s="162"/>
      <c r="G5027" s="162"/>
      <c r="H5027" s="162"/>
      <c r="I5027" s="162"/>
      <c r="J5027" s="162"/>
      <c r="K5027" s="162"/>
      <c r="L5027" s="158"/>
      <c r="M5027" s="158"/>
      <c r="N5027" s="158"/>
      <c r="O5027" s="158"/>
      <c r="P5027" s="158"/>
      <c r="Q5027" s="158"/>
      <c r="R5027" s="158"/>
      <c r="S5027" s="158"/>
      <c r="T5027" s="158"/>
      <c r="U5027" s="158"/>
      <c r="V5027" s="158"/>
      <c r="W5027" s="158"/>
    </row>
    <row r="5028" spans="1:23">
      <c r="A5028" s="163"/>
      <c r="B5028" s="161"/>
      <c r="C5028" s="161"/>
      <c r="D5028" s="160"/>
      <c r="E5028" s="164"/>
      <c r="F5028" s="160"/>
      <c r="G5028" s="160"/>
      <c r="H5028" s="160"/>
      <c r="I5028" s="160"/>
      <c r="J5028" s="160"/>
      <c r="K5028" s="160"/>
      <c r="L5028" s="158"/>
      <c r="M5028" s="158"/>
      <c r="N5028" s="158"/>
      <c r="O5028" s="158"/>
      <c r="P5028" s="158"/>
      <c r="Q5028" s="158"/>
      <c r="R5028" s="158"/>
      <c r="S5028" s="158"/>
      <c r="T5028" s="158"/>
      <c r="U5028" s="158"/>
      <c r="V5028" s="158"/>
      <c r="W5028" s="158"/>
    </row>
    <row r="5029" spans="1:23">
      <c r="A5029" s="154"/>
      <c r="B5029" s="155"/>
      <c r="C5029" s="155"/>
      <c r="D5029" s="156"/>
      <c r="E5029" s="157"/>
      <c r="F5029" s="158"/>
      <c r="G5029" s="158"/>
      <c r="H5029" s="158"/>
      <c r="I5029" s="158"/>
      <c r="J5029" s="158"/>
      <c r="K5029" s="158"/>
      <c r="L5029" s="158"/>
      <c r="M5029" s="158"/>
      <c r="N5029" s="158"/>
      <c r="O5029" s="158"/>
      <c r="P5029" s="158"/>
      <c r="Q5029" s="158"/>
      <c r="R5029" s="158"/>
      <c r="S5029" s="158"/>
      <c r="T5029" s="158"/>
      <c r="U5029" s="158"/>
      <c r="V5029" s="158"/>
      <c r="W5029" s="158"/>
    </row>
    <row r="5030" spans="1:23">
      <c r="A5030" s="154"/>
      <c r="B5030" s="161"/>
      <c r="C5030" s="161"/>
      <c r="D5030" s="160"/>
      <c r="E5030" s="164"/>
      <c r="F5030" s="162"/>
      <c r="G5030" s="162"/>
      <c r="H5030" s="162"/>
      <c r="I5030" s="162"/>
      <c r="J5030" s="162"/>
      <c r="K5030" s="162"/>
      <c r="L5030" s="158"/>
      <c r="M5030" s="158"/>
      <c r="N5030" s="158"/>
      <c r="O5030" s="158"/>
      <c r="P5030" s="158"/>
      <c r="Q5030" s="158"/>
      <c r="R5030" s="158"/>
      <c r="S5030" s="158"/>
      <c r="T5030" s="158"/>
      <c r="U5030" s="158"/>
      <c r="V5030" s="158"/>
      <c r="W5030" s="158"/>
    </row>
    <row r="5031" spans="1:23">
      <c r="A5031" s="163"/>
      <c r="B5031" s="161"/>
      <c r="C5031" s="161"/>
      <c r="D5031" s="160"/>
      <c r="E5031" s="164"/>
      <c r="F5031" s="160"/>
      <c r="G5031" s="160"/>
      <c r="H5031" s="160"/>
      <c r="I5031" s="160"/>
      <c r="J5031" s="160"/>
      <c r="K5031" s="160"/>
      <c r="L5031" s="158"/>
      <c r="M5031" s="158"/>
      <c r="N5031" s="158"/>
      <c r="O5031" s="158"/>
      <c r="P5031" s="158"/>
      <c r="Q5031" s="158"/>
      <c r="R5031" s="158"/>
      <c r="S5031" s="158"/>
      <c r="T5031" s="158"/>
      <c r="U5031" s="158"/>
      <c r="V5031" s="158"/>
      <c r="W5031" s="158"/>
    </row>
    <row r="5032" spans="1:23">
      <c r="A5032" s="154"/>
      <c r="B5032" s="155"/>
      <c r="C5032" s="155"/>
      <c r="D5032" s="156"/>
      <c r="E5032" s="157"/>
      <c r="F5032" s="158"/>
      <c r="G5032" s="158"/>
      <c r="H5032" s="158"/>
      <c r="I5032" s="158"/>
      <c r="J5032" s="158"/>
      <c r="K5032" s="158"/>
      <c r="L5032" s="158"/>
      <c r="M5032" s="158"/>
      <c r="N5032" s="158"/>
      <c r="O5032" s="158"/>
      <c r="P5032" s="158"/>
      <c r="Q5032" s="158"/>
      <c r="R5032" s="158"/>
      <c r="S5032" s="158"/>
      <c r="T5032" s="158"/>
      <c r="U5032" s="158"/>
      <c r="V5032" s="158"/>
      <c r="W5032" s="158"/>
    </row>
    <row r="5033" spans="1:23">
      <c r="A5033" s="154"/>
      <c r="B5033" s="161"/>
      <c r="C5033" s="161"/>
      <c r="D5033" s="160"/>
      <c r="E5033" s="164"/>
      <c r="F5033" s="162"/>
      <c r="G5033" s="162"/>
      <c r="H5033" s="162"/>
      <c r="I5033" s="162"/>
      <c r="J5033" s="162"/>
      <c r="K5033" s="162"/>
      <c r="L5033" s="158"/>
      <c r="M5033" s="158"/>
      <c r="N5033" s="158"/>
      <c r="O5033" s="158"/>
      <c r="P5033" s="158"/>
      <c r="Q5033" s="158"/>
      <c r="R5033" s="158"/>
      <c r="S5033" s="158"/>
      <c r="T5033" s="158"/>
      <c r="U5033" s="158"/>
      <c r="V5033" s="158"/>
      <c r="W5033" s="158"/>
    </row>
    <row r="5034" spans="1:23">
      <c r="A5034" s="163"/>
      <c r="B5034" s="161"/>
      <c r="C5034" s="161"/>
      <c r="D5034" s="160"/>
      <c r="E5034" s="164"/>
      <c r="F5034" s="160"/>
      <c r="G5034" s="160"/>
      <c r="H5034" s="160"/>
      <c r="I5034" s="160"/>
      <c r="J5034" s="160"/>
      <c r="K5034" s="160"/>
      <c r="L5034" s="158"/>
      <c r="M5034" s="158"/>
      <c r="N5034" s="158"/>
      <c r="O5034" s="158"/>
      <c r="P5034" s="158"/>
      <c r="Q5034" s="158"/>
      <c r="R5034" s="158"/>
      <c r="S5034" s="158"/>
      <c r="T5034" s="158"/>
      <c r="U5034" s="158"/>
      <c r="V5034" s="158"/>
      <c r="W5034" s="158"/>
    </row>
    <row r="5035" spans="1:23">
      <c r="A5035" s="154"/>
      <c r="B5035" s="155"/>
      <c r="C5035" s="155"/>
      <c r="D5035" s="156"/>
      <c r="E5035" s="157"/>
      <c r="F5035" s="158"/>
      <c r="G5035" s="158"/>
      <c r="H5035" s="158"/>
      <c r="I5035" s="158"/>
      <c r="J5035" s="158"/>
      <c r="K5035" s="158"/>
      <c r="L5035" s="158"/>
      <c r="M5035" s="158"/>
      <c r="N5035" s="158"/>
      <c r="O5035" s="158"/>
      <c r="P5035" s="158"/>
      <c r="Q5035" s="158"/>
      <c r="R5035" s="158"/>
      <c r="S5035" s="158"/>
      <c r="T5035" s="158"/>
      <c r="U5035" s="158"/>
      <c r="V5035" s="158"/>
      <c r="W5035" s="158"/>
    </row>
    <row r="5036" spans="1:23">
      <c r="A5036" s="154"/>
      <c r="B5036" s="161"/>
      <c r="C5036" s="161"/>
      <c r="D5036" s="160"/>
      <c r="E5036" s="164"/>
      <c r="F5036" s="162"/>
      <c r="G5036" s="162"/>
      <c r="H5036" s="162"/>
      <c r="I5036" s="162"/>
      <c r="J5036" s="162"/>
      <c r="K5036" s="162"/>
      <c r="L5036" s="158"/>
      <c r="M5036" s="158"/>
      <c r="N5036" s="158"/>
      <c r="O5036" s="158"/>
      <c r="P5036" s="158"/>
      <c r="Q5036" s="158"/>
      <c r="R5036" s="158"/>
      <c r="S5036" s="158"/>
      <c r="T5036" s="158"/>
      <c r="U5036" s="158"/>
      <c r="V5036" s="158"/>
      <c r="W5036" s="158"/>
    </row>
    <row r="5037" spans="1:23">
      <c r="A5037" s="163"/>
      <c r="B5037" s="161"/>
      <c r="C5037" s="161"/>
      <c r="D5037" s="160"/>
      <c r="E5037" s="164"/>
      <c r="F5037" s="160"/>
      <c r="G5037" s="160"/>
      <c r="H5037" s="160"/>
      <c r="I5037" s="160"/>
      <c r="J5037" s="160"/>
      <c r="K5037" s="160"/>
      <c r="L5037" s="158"/>
      <c r="M5037" s="158"/>
      <c r="N5037" s="158"/>
      <c r="O5037" s="158"/>
      <c r="P5037" s="158"/>
      <c r="Q5037" s="158"/>
      <c r="R5037" s="158"/>
      <c r="S5037" s="158"/>
      <c r="T5037" s="158"/>
      <c r="U5037" s="158"/>
      <c r="V5037" s="158"/>
      <c r="W5037" s="158"/>
    </row>
    <row r="5038" spans="1:23">
      <c r="A5038" s="154"/>
      <c r="B5038" s="155"/>
      <c r="C5038" s="155"/>
      <c r="D5038" s="156"/>
      <c r="E5038" s="157"/>
      <c r="F5038" s="158"/>
      <c r="G5038" s="158"/>
      <c r="H5038" s="158"/>
      <c r="I5038" s="158"/>
      <c r="J5038" s="158"/>
      <c r="K5038" s="158"/>
      <c r="L5038" s="158"/>
      <c r="M5038" s="158"/>
      <c r="N5038" s="158"/>
      <c r="O5038" s="158"/>
      <c r="P5038" s="158"/>
      <c r="Q5038" s="158"/>
      <c r="R5038" s="158"/>
      <c r="S5038" s="158"/>
      <c r="T5038" s="158"/>
      <c r="U5038" s="158"/>
      <c r="V5038" s="158"/>
      <c r="W5038" s="158"/>
    </row>
    <row r="5039" spans="1:23">
      <c r="A5039" s="154"/>
      <c r="B5039" s="161"/>
      <c r="C5039" s="161"/>
      <c r="D5039" s="160"/>
      <c r="E5039" s="164"/>
      <c r="F5039" s="162"/>
      <c r="G5039" s="162"/>
      <c r="H5039" s="162"/>
      <c r="I5039" s="162"/>
      <c r="J5039" s="162"/>
      <c r="K5039" s="162"/>
      <c r="L5039" s="158"/>
      <c r="M5039" s="158"/>
      <c r="N5039" s="158"/>
      <c r="O5039" s="158"/>
      <c r="P5039" s="158"/>
      <c r="Q5039" s="158"/>
      <c r="R5039" s="158"/>
      <c r="S5039" s="158"/>
      <c r="T5039" s="158"/>
      <c r="U5039" s="158"/>
      <c r="V5039" s="158"/>
      <c r="W5039" s="158"/>
    </row>
    <row r="5040" spans="1:23">
      <c r="A5040" s="163"/>
      <c r="B5040" s="161"/>
      <c r="C5040" s="161"/>
      <c r="D5040" s="160"/>
      <c r="E5040" s="164"/>
      <c r="F5040" s="160"/>
      <c r="G5040" s="160"/>
      <c r="H5040" s="160"/>
      <c r="I5040" s="160"/>
      <c r="J5040" s="160"/>
      <c r="K5040" s="160"/>
      <c r="L5040" s="158"/>
      <c r="M5040" s="158"/>
      <c r="N5040" s="158"/>
      <c r="O5040" s="158"/>
      <c r="P5040" s="158"/>
      <c r="Q5040" s="158"/>
      <c r="R5040" s="158"/>
      <c r="S5040" s="158"/>
      <c r="T5040" s="158"/>
      <c r="U5040" s="158"/>
      <c r="V5040" s="158"/>
      <c r="W5040" s="158"/>
    </row>
    <row r="5041" spans="1:23">
      <c r="A5041" s="154"/>
      <c r="B5041" s="155"/>
      <c r="C5041" s="155"/>
      <c r="D5041" s="156"/>
      <c r="E5041" s="157"/>
      <c r="F5041" s="158"/>
      <c r="G5041" s="158"/>
      <c r="H5041" s="158"/>
      <c r="I5041" s="158"/>
      <c r="J5041" s="158"/>
      <c r="K5041" s="158"/>
      <c r="L5041" s="158"/>
      <c r="M5041" s="158"/>
      <c r="N5041" s="158"/>
      <c r="O5041" s="158"/>
      <c r="P5041" s="158"/>
      <c r="Q5041" s="158"/>
      <c r="R5041" s="158"/>
      <c r="S5041" s="158"/>
      <c r="T5041" s="158"/>
      <c r="U5041" s="158"/>
      <c r="V5041" s="158"/>
      <c r="W5041" s="158"/>
    </row>
    <row r="5042" spans="1:23">
      <c r="A5042" s="154"/>
      <c r="B5042" s="161"/>
      <c r="C5042" s="161"/>
      <c r="D5042" s="160"/>
      <c r="E5042" s="164"/>
      <c r="F5042" s="162"/>
      <c r="G5042" s="162"/>
      <c r="H5042" s="162"/>
      <c r="I5042" s="162"/>
      <c r="J5042" s="162"/>
      <c r="K5042" s="162"/>
      <c r="L5042" s="158"/>
      <c r="M5042" s="158"/>
      <c r="N5042" s="158"/>
      <c r="O5042" s="158"/>
      <c r="P5042" s="158"/>
      <c r="Q5042" s="158"/>
      <c r="R5042" s="158"/>
      <c r="S5042" s="158"/>
      <c r="T5042" s="158"/>
      <c r="U5042" s="158"/>
      <c r="V5042" s="158"/>
      <c r="W5042" s="158"/>
    </row>
    <row r="5043" spans="1:23">
      <c r="A5043" s="163"/>
      <c r="B5043" s="161"/>
      <c r="C5043" s="161"/>
      <c r="D5043" s="160"/>
      <c r="E5043" s="164"/>
      <c r="F5043" s="160"/>
      <c r="G5043" s="160"/>
      <c r="H5043" s="160"/>
      <c r="I5043" s="160"/>
      <c r="J5043" s="160"/>
      <c r="K5043" s="160"/>
      <c r="L5043" s="158"/>
      <c r="M5043" s="158"/>
      <c r="N5043" s="158"/>
      <c r="O5043" s="158"/>
      <c r="P5043" s="158"/>
      <c r="Q5043" s="158"/>
      <c r="R5043" s="158"/>
      <c r="S5043" s="158"/>
      <c r="T5043" s="158"/>
      <c r="U5043" s="158"/>
      <c r="V5043" s="158"/>
      <c r="W5043" s="158"/>
    </row>
    <row r="5044" spans="1:23">
      <c r="A5044" s="154"/>
      <c r="B5044" s="155"/>
      <c r="C5044" s="155"/>
      <c r="D5044" s="156"/>
      <c r="E5044" s="157"/>
      <c r="F5044" s="158"/>
      <c r="G5044" s="158"/>
      <c r="H5044" s="158"/>
      <c r="I5044" s="158"/>
      <c r="J5044" s="158"/>
      <c r="K5044" s="158"/>
      <c r="L5044" s="158"/>
      <c r="M5044" s="158"/>
      <c r="N5044" s="158"/>
      <c r="O5044" s="158"/>
      <c r="P5044" s="158"/>
      <c r="Q5044" s="158"/>
      <c r="R5044" s="158"/>
      <c r="S5044" s="158"/>
      <c r="T5044" s="158"/>
      <c r="U5044" s="158"/>
      <c r="V5044" s="158"/>
      <c r="W5044" s="158"/>
    </row>
    <row r="5045" spans="1:23">
      <c r="A5045" s="154"/>
      <c r="B5045" s="161"/>
      <c r="C5045" s="161"/>
      <c r="D5045" s="160"/>
      <c r="E5045" s="164"/>
      <c r="F5045" s="162"/>
      <c r="G5045" s="162"/>
      <c r="H5045" s="162"/>
      <c r="I5045" s="162"/>
      <c r="J5045" s="162"/>
      <c r="K5045" s="162"/>
      <c r="L5045" s="158"/>
      <c r="M5045" s="158"/>
      <c r="N5045" s="158"/>
      <c r="O5045" s="158"/>
      <c r="P5045" s="158"/>
      <c r="Q5045" s="158"/>
      <c r="R5045" s="158"/>
      <c r="S5045" s="158"/>
      <c r="T5045" s="158"/>
      <c r="U5045" s="158"/>
      <c r="V5045" s="158"/>
      <c r="W5045" s="158"/>
    </row>
    <row r="5046" spans="1:23">
      <c r="A5046" s="163"/>
      <c r="B5046" s="161"/>
      <c r="C5046" s="161"/>
      <c r="D5046" s="160"/>
      <c r="E5046" s="164"/>
      <c r="F5046" s="160"/>
      <c r="G5046" s="160"/>
      <c r="H5046" s="160"/>
      <c r="I5046" s="160"/>
      <c r="J5046" s="160"/>
      <c r="K5046" s="160"/>
      <c r="L5046" s="158"/>
      <c r="M5046" s="158"/>
      <c r="N5046" s="158"/>
      <c r="O5046" s="158"/>
      <c r="P5046" s="158"/>
      <c r="Q5046" s="158"/>
      <c r="R5046" s="158"/>
      <c r="S5046" s="158"/>
      <c r="T5046" s="158"/>
      <c r="U5046" s="158"/>
      <c r="V5046" s="158"/>
      <c r="W5046" s="158"/>
    </row>
    <row r="5047" spans="1:23">
      <c r="A5047" s="154"/>
      <c r="B5047" s="155"/>
      <c r="C5047" s="155"/>
      <c r="D5047" s="156"/>
      <c r="E5047" s="157"/>
      <c r="F5047" s="158"/>
      <c r="G5047" s="158"/>
      <c r="H5047" s="158"/>
      <c r="I5047" s="158"/>
      <c r="J5047" s="158"/>
      <c r="K5047" s="158"/>
      <c r="L5047" s="158"/>
      <c r="M5047" s="158"/>
      <c r="N5047" s="158"/>
      <c r="O5047" s="158"/>
      <c r="P5047" s="158"/>
      <c r="Q5047" s="158"/>
      <c r="R5047" s="158"/>
      <c r="S5047" s="158"/>
      <c r="T5047" s="158"/>
      <c r="U5047" s="158"/>
      <c r="V5047" s="158"/>
      <c r="W5047" s="158"/>
    </row>
    <row r="5048" spans="1:23">
      <c r="A5048" s="154"/>
      <c r="B5048" s="161"/>
      <c r="C5048" s="161"/>
      <c r="D5048" s="160"/>
      <c r="E5048" s="164"/>
      <c r="F5048" s="162"/>
      <c r="G5048" s="162"/>
      <c r="H5048" s="162"/>
      <c r="I5048" s="162"/>
      <c r="J5048" s="162"/>
      <c r="K5048" s="162"/>
      <c r="L5048" s="158"/>
      <c r="M5048" s="158"/>
      <c r="N5048" s="158"/>
      <c r="O5048" s="158"/>
      <c r="P5048" s="158"/>
      <c r="Q5048" s="158"/>
      <c r="R5048" s="158"/>
      <c r="S5048" s="158"/>
      <c r="T5048" s="158"/>
      <c r="U5048" s="158"/>
      <c r="V5048" s="158"/>
      <c r="W5048" s="158"/>
    </row>
    <row r="5049" spans="1:23">
      <c r="A5049" s="163"/>
      <c r="B5049" s="161"/>
      <c r="C5049" s="161"/>
      <c r="D5049" s="160"/>
      <c r="E5049" s="164"/>
      <c r="F5049" s="160"/>
      <c r="G5049" s="160"/>
      <c r="H5049" s="160"/>
      <c r="I5049" s="160"/>
      <c r="J5049" s="160"/>
      <c r="K5049" s="160"/>
      <c r="L5049" s="158"/>
      <c r="M5049" s="158"/>
      <c r="N5049" s="158"/>
      <c r="O5049" s="158"/>
      <c r="P5049" s="158"/>
      <c r="Q5049" s="158"/>
      <c r="R5049" s="158"/>
      <c r="S5049" s="158"/>
      <c r="T5049" s="158"/>
      <c r="U5049" s="158"/>
      <c r="V5049" s="158"/>
      <c r="W5049" s="158"/>
    </row>
    <row r="5050" spans="1:23">
      <c r="A5050" s="154"/>
      <c r="B5050" s="155"/>
      <c r="C5050" s="155"/>
      <c r="D5050" s="156"/>
      <c r="E5050" s="157"/>
      <c r="F5050" s="158"/>
      <c r="G5050" s="158"/>
      <c r="H5050" s="158"/>
      <c r="I5050" s="158"/>
      <c r="J5050" s="158"/>
      <c r="K5050" s="158"/>
      <c r="L5050" s="158"/>
      <c r="M5050" s="158"/>
      <c r="N5050" s="158"/>
      <c r="O5050" s="158"/>
      <c r="P5050" s="158"/>
      <c r="Q5050" s="158"/>
      <c r="R5050" s="158"/>
      <c r="S5050" s="158"/>
      <c r="T5050" s="158"/>
      <c r="U5050" s="158"/>
      <c r="V5050" s="158"/>
      <c r="W5050" s="158"/>
    </row>
    <row r="5051" spans="1:23">
      <c r="A5051" s="154"/>
      <c r="B5051" s="161"/>
      <c r="C5051" s="161"/>
      <c r="D5051" s="160"/>
      <c r="E5051" s="164"/>
      <c r="F5051" s="162"/>
      <c r="G5051" s="162"/>
      <c r="H5051" s="162"/>
      <c r="I5051" s="162"/>
      <c r="J5051" s="162"/>
      <c r="K5051" s="162"/>
      <c r="L5051" s="158"/>
      <c r="M5051" s="158"/>
      <c r="N5051" s="158"/>
      <c r="O5051" s="158"/>
      <c r="P5051" s="158"/>
      <c r="Q5051" s="158"/>
      <c r="R5051" s="158"/>
      <c r="S5051" s="158"/>
      <c r="T5051" s="158"/>
      <c r="U5051" s="158"/>
      <c r="V5051" s="158"/>
      <c r="W5051" s="158"/>
    </row>
    <row r="5052" spans="1:23">
      <c r="A5052" s="163"/>
      <c r="B5052" s="161"/>
      <c r="C5052" s="161"/>
      <c r="D5052" s="160"/>
      <c r="E5052" s="164"/>
      <c r="F5052" s="160"/>
      <c r="G5052" s="160"/>
      <c r="H5052" s="160"/>
      <c r="I5052" s="160"/>
      <c r="J5052" s="160"/>
      <c r="K5052" s="160"/>
      <c r="L5052" s="158"/>
      <c r="M5052" s="158"/>
      <c r="N5052" s="158"/>
      <c r="O5052" s="158"/>
      <c r="P5052" s="158"/>
      <c r="Q5052" s="158"/>
      <c r="R5052" s="158"/>
      <c r="S5052" s="158"/>
      <c r="T5052" s="158"/>
      <c r="U5052" s="158"/>
      <c r="V5052" s="158"/>
      <c r="W5052" s="158"/>
    </row>
    <row r="5053" spans="1:23">
      <c r="A5053" s="154"/>
      <c r="B5053" s="155"/>
      <c r="C5053" s="155"/>
      <c r="D5053" s="156"/>
      <c r="E5053" s="157"/>
      <c r="F5053" s="158"/>
      <c r="G5053" s="158"/>
      <c r="H5053" s="158"/>
      <c r="I5053" s="158"/>
      <c r="J5053" s="158"/>
      <c r="K5053" s="158"/>
      <c r="L5053" s="158"/>
      <c r="M5053" s="158"/>
      <c r="N5053" s="158"/>
      <c r="O5053" s="158"/>
      <c r="P5053" s="158"/>
      <c r="Q5053" s="158"/>
      <c r="R5053" s="158"/>
      <c r="S5053" s="158"/>
      <c r="T5053" s="158"/>
      <c r="U5053" s="158"/>
      <c r="V5053" s="158"/>
      <c r="W5053" s="158"/>
    </row>
    <row r="5054" spans="1:23">
      <c r="A5054" s="154"/>
      <c r="B5054" s="161"/>
      <c r="C5054" s="161"/>
      <c r="D5054" s="160"/>
      <c r="E5054" s="164"/>
      <c r="F5054" s="162"/>
      <c r="G5054" s="162"/>
      <c r="H5054" s="162"/>
      <c r="I5054" s="162"/>
      <c r="J5054" s="162"/>
      <c r="K5054" s="162"/>
      <c r="L5054" s="158"/>
      <c r="M5054" s="158"/>
      <c r="N5054" s="158"/>
      <c r="O5054" s="158"/>
      <c r="P5054" s="158"/>
      <c r="Q5054" s="158"/>
      <c r="R5054" s="158"/>
      <c r="S5054" s="158"/>
      <c r="T5054" s="158"/>
      <c r="U5054" s="158"/>
      <c r="V5054" s="158"/>
      <c r="W5054" s="158"/>
    </row>
    <row r="5055" spans="1:23">
      <c r="A5055" s="163"/>
      <c r="B5055" s="161"/>
      <c r="C5055" s="161"/>
      <c r="D5055" s="160"/>
      <c r="E5055" s="164"/>
      <c r="F5055" s="160"/>
      <c r="G5055" s="160"/>
      <c r="H5055" s="160"/>
      <c r="I5055" s="160"/>
      <c r="J5055" s="160"/>
      <c r="K5055" s="160"/>
      <c r="L5055" s="158"/>
      <c r="M5055" s="158"/>
      <c r="N5055" s="158"/>
      <c r="O5055" s="158"/>
      <c r="P5055" s="158"/>
      <c r="Q5055" s="158"/>
      <c r="R5055" s="158"/>
      <c r="S5055" s="158"/>
      <c r="T5055" s="158"/>
      <c r="U5055" s="158"/>
      <c r="V5055" s="158"/>
      <c r="W5055" s="158"/>
    </row>
    <row r="5056" spans="1:23">
      <c r="A5056" s="154"/>
      <c r="B5056" s="155"/>
      <c r="C5056" s="155"/>
      <c r="D5056" s="156"/>
      <c r="E5056" s="157"/>
      <c r="F5056" s="158"/>
      <c r="G5056" s="158"/>
      <c r="H5056" s="158"/>
      <c r="I5056" s="158"/>
      <c r="J5056" s="158"/>
      <c r="K5056" s="158"/>
      <c r="L5056" s="158"/>
      <c r="M5056" s="158"/>
      <c r="N5056" s="158"/>
      <c r="O5056" s="158"/>
      <c r="P5056" s="158"/>
      <c r="Q5056" s="158"/>
      <c r="R5056" s="158"/>
      <c r="S5056" s="158"/>
      <c r="T5056" s="158"/>
      <c r="U5056" s="158"/>
      <c r="V5056" s="158"/>
      <c r="W5056" s="158"/>
    </row>
    <row r="5057" spans="1:23">
      <c r="A5057" s="154"/>
      <c r="B5057" s="161"/>
      <c r="C5057" s="161"/>
      <c r="D5057" s="160"/>
      <c r="E5057" s="164"/>
      <c r="F5057" s="162"/>
      <c r="G5057" s="162"/>
      <c r="H5057" s="162"/>
      <c r="I5057" s="162"/>
      <c r="J5057" s="162"/>
      <c r="K5057" s="162"/>
      <c r="L5057" s="158"/>
      <c r="M5057" s="158"/>
      <c r="N5057" s="158"/>
      <c r="O5057" s="158"/>
      <c r="P5057" s="158"/>
      <c r="Q5057" s="158"/>
      <c r="R5057" s="158"/>
      <c r="S5057" s="158"/>
      <c r="T5057" s="158"/>
      <c r="U5057" s="158"/>
      <c r="V5057" s="158"/>
      <c r="W5057" s="158"/>
    </row>
    <row r="5058" spans="1:23">
      <c r="A5058" s="163"/>
      <c r="B5058" s="161"/>
      <c r="C5058" s="161"/>
      <c r="D5058" s="160"/>
      <c r="E5058" s="164"/>
      <c r="F5058" s="160"/>
      <c r="G5058" s="160"/>
      <c r="H5058" s="160"/>
      <c r="I5058" s="160"/>
      <c r="J5058" s="160"/>
      <c r="K5058" s="160"/>
      <c r="L5058" s="158"/>
      <c r="M5058" s="158"/>
      <c r="N5058" s="158"/>
      <c r="O5058" s="158"/>
      <c r="P5058" s="158"/>
      <c r="Q5058" s="158"/>
      <c r="R5058" s="158"/>
      <c r="S5058" s="158"/>
      <c r="T5058" s="158"/>
      <c r="U5058" s="158"/>
      <c r="V5058" s="158"/>
      <c r="W5058" s="158"/>
    </row>
    <row r="5059" spans="1:23">
      <c r="A5059" s="154"/>
      <c r="B5059" s="155"/>
      <c r="C5059" s="155"/>
      <c r="D5059" s="156"/>
      <c r="E5059" s="157"/>
      <c r="F5059" s="158"/>
      <c r="G5059" s="158"/>
      <c r="H5059" s="158"/>
      <c r="I5059" s="158"/>
      <c r="J5059" s="158"/>
      <c r="K5059" s="158"/>
      <c r="L5059" s="158"/>
      <c r="M5059" s="158"/>
      <c r="N5059" s="158"/>
      <c r="O5059" s="158"/>
      <c r="P5059" s="158"/>
      <c r="Q5059" s="158"/>
      <c r="R5059" s="158"/>
      <c r="S5059" s="158"/>
      <c r="T5059" s="158"/>
      <c r="U5059" s="158"/>
      <c r="V5059" s="158"/>
      <c r="W5059" s="158"/>
    </row>
    <row r="5060" spans="1:23">
      <c r="A5060" s="154"/>
      <c r="B5060" s="161"/>
      <c r="C5060" s="161"/>
      <c r="D5060" s="160"/>
      <c r="E5060" s="164"/>
      <c r="F5060" s="162"/>
      <c r="G5060" s="162"/>
      <c r="H5060" s="162"/>
      <c r="I5060" s="162"/>
      <c r="J5060" s="162"/>
      <c r="K5060" s="162"/>
      <c r="L5060" s="158"/>
      <c r="M5060" s="158"/>
      <c r="N5060" s="158"/>
      <c r="O5060" s="158"/>
      <c r="P5060" s="158"/>
      <c r="Q5060" s="158"/>
      <c r="R5060" s="158"/>
      <c r="S5060" s="158"/>
      <c r="T5060" s="158"/>
      <c r="U5060" s="158"/>
      <c r="V5060" s="158"/>
      <c r="W5060" s="158"/>
    </row>
    <row r="5061" spans="1:23">
      <c r="A5061" s="163"/>
      <c r="B5061" s="161"/>
      <c r="C5061" s="161"/>
      <c r="D5061" s="160"/>
      <c r="E5061" s="164"/>
      <c r="F5061" s="160"/>
      <c r="G5061" s="160"/>
      <c r="H5061" s="160"/>
      <c r="I5061" s="160"/>
      <c r="J5061" s="160"/>
      <c r="K5061" s="160"/>
      <c r="L5061" s="158"/>
      <c r="M5061" s="158"/>
      <c r="N5061" s="158"/>
      <c r="O5061" s="158"/>
      <c r="P5061" s="158"/>
      <c r="Q5061" s="158"/>
      <c r="R5061" s="158"/>
      <c r="S5061" s="158"/>
      <c r="T5061" s="158"/>
      <c r="U5061" s="158"/>
      <c r="V5061" s="158"/>
      <c r="W5061" s="158"/>
    </row>
    <row r="5062" spans="1:23">
      <c r="A5062" s="154"/>
      <c r="B5062" s="155"/>
      <c r="C5062" s="155"/>
      <c r="D5062" s="156"/>
      <c r="E5062" s="157"/>
      <c r="F5062" s="158"/>
      <c r="G5062" s="158"/>
      <c r="H5062" s="158"/>
      <c r="I5062" s="158"/>
      <c r="J5062" s="158"/>
      <c r="K5062" s="158"/>
      <c r="L5062" s="158"/>
      <c r="M5062" s="158"/>
      <c r="N5062" s="158"/>
      <c r="O5062" s="158"/>
      <c r="P5062" s="158"/>
      <c r="Q5062" s="158"/>
      <c r="R5062" s="158"/>
      <c r="S5062" s="158"/>
      <c r="T5062" s="158"/>
      <c r="U5062" s="158"/>
      <c r="V5062" s="158"/>
      <c r="W5062" s="158"/>
    </row>
    <row r="5063" spans="1:23">
      <c r="A5063" s="154"/>
      <c r="B5063" s="161"/>
      <c r="C5063" s="161"/>
      <c r="D5063" s="160"/>
      <c r="E5063" s="164"/>
      <c r="F5063" s="162"/>
      <c r="G5063" s="162"/>
      <c r="H5063" s="162"/>
      <c r="I5063" s="162"/>
      <c r="J5063" s="162"/>
      <c r="K5063" s="162"/>
      <c r="L5063" s="158"/>
      <c r="M5063" s="158"/>
      <c r="N5063" s="158"/>
      <c r="O5063" s="158"/>
      <c r="P5063" s="158"/>
      <c r="Q5063" s="158"/>
      <c r="R5063" s="158"/>
      <c r="S5063" s="158"/>
      <c r="T5063" s="158"/>
      <c r="U5063" s="158"/>
      <c r="V5063" s="158"/>
      <c r="W5063" s="158"/>
    </row>
    <row r="5064" spans="1:23">
      <c r="A5064" s="163"/>
      <c r="B5064" s="161"/>
      <c r="C5064" s="161"/>
      <c r="D5064" s="160"/>
      <c r="E5064" s="164"/>
      <c r="F5064" s="160"/>
      <c r="G5064" s="160"/>
      <c r="H5064" s="160"/>
      <c r="I5064" s="160"/>
      <c r="J5064" s="160"/>
      <c r="K5064" s="160"/>
      <c r="L5064" s="158"/>
      <c r="M5064" s="158"/>
      <c r="N5064" s="158"/>
      <c r="O5064" s="158"/>
      <c r="P5064" s="158"/>
      <c r="Q5064" s="158"/>
      <c r="R5064" s="158"/>
      <c r="S5064" s="158"/>
      <c r="T5064" s="158"/>
      <c r="U5064" s="158"/>
      <c r="V5064" s="158"/>
      <c r="W5064" s="158"/>
    </row>
    <row r="5065" spans="1:23">
      <c r="A5065" s="154"/>
      <c r="B5065" s="155"/>
      <c r="C5065" s="155"/>
      <c r="D5065" s="156"/>
      <c r="E5065" s="157"/>
      <c r="F5065" s="158"/>
      <c r="G5065" s="158"/>
      <c r="H5065" s="158"/>
      <c r="I5065" s="158"/>
      <c r="J5065" s="158"/>
      <c r="K5065" s="158"/>
      <c r="L5065" s="158"/>
      <c r="M5065" s="158"/>
      <c r="N5065" s="158"/>
      <c r="O5065" s="158"/>
      <c r="P5065" s="158"/>
      <c r="Q5065" s="158"/>
      <c r="R5065" s="158"/>
      <c r="S5065" s="158"/>
      <c r="T5065" s="158"/>
      <c r="U5065" s="158"/>
      <c r="V5065" s="158"/>
      <c r="W5065" s="158"/>
    </row>
    <row r="5066" spans="1:23">
      <c r="A5066" s="154"/>
      <c r="B5066" s="161"/>
      <c r="C5066" s="161"/>
      <c r="D5066" s="160"/>
      <c r="E5066" s="164"/>
      <c r="F5066" s="162"/>
      <c r="G5066" s="162"/>
      <c r="H5066" s="162"/>
      <c r="I5066" s="162"/>
      <c r="J5066" s="162"/>
      <c r="K5066" s="162"/>
      <c r="L5066" s="158"/>
      <c r="M5066" s="158"/>
      <c r="N5066" s="158"/>
      <c r="O5066" s="158"/>
      <c r="P5066" s="158"/>
      <c r="Q5066" s="158"/>
      <c r="R5066" s="158"/>
      <c r="S5066" s="158"/>
      <c r="T5066" s="158"/>
      <c r="U5066" s="158"/>
      <c r="V5066" s="158"/>
      <c r="W5066" s="158"/>
    </row>
    <row r="5067" spans="1:23">
      <c r="A5067" s="163"/>
      <c r="B5067" s="161"/>
      <c r="C5067" s="161"/>
      <c r="D5067" s="160"/>
      <c r="E5067" s="164"/>
      <c r="F5067" s="160"/>
      <c r="G5067" s="160"/>
      <c r="H5067" s="160"/>
      <c r="I5067" s="160"/>
      <c r="J5067" s="160"/>
      <c r="K5067" s="160"/>
      <c r="L5067" s="158"/>
      <c r="M5067" s="158"/>
      <c r="N5067" s="158"/>
      <c r="O5067" s="158"/>
      <c r="P5067" s="158"/>
      <c r="Q5067" s="158"/>
      <c r="R5067" s="158"/>
      <c r="S5067" s="158"/>
      <c r="T5067" s="158"/>
      <c r="U5067" s="158"/>
      <c r="V5067" s="158"/>
      <c r="W5067" s="158"/>
    </row>
    <row r="5068" spans="1:23">
      <c r="A5068" s="154"/>
      <c r="B5068" s="155"/>
      <c r="C5068" s="155"/>
      <c r="D5068" s="156"/>
      <c r="E5068" s="157"/>
      <c r="F5068" s="158"/>
      <c r="G5068" s="158"/>
      <c r="H5068" s="158"/>
      <c r="I5068" s="158"/>
      <c r="J5068" s="158"/>
      <c r="K5068" s="158"/>
      <c r="L5068" s="158"/>
      <c r="M5068" s="158"/>
      <c r="N5068" s="158"/>
      <c r="O5068" s="158"/>
      <c r="P5068" s="158"/>
      <c r="Q5068" s="158"/>
      <c r="R5068" s="158"/>
      <c r="S5068" s="158"/>
      <c r="T5068" s="158"/>
      <c r="U5068" s="158"/>
      <c r="V5068" s="158"/>
      <c r="W5068" s="158"/>
    </row>
    <row r="5069" spans="1:23">
      <c r="A5069" s="154"/>
      <c r="B5069" s="161"/>
      <c r="C5069" s="161"/>
      <c r="D5069" s="160"/>
      <c r="E5069" s="164"/>
      <c r="F5069" s="162"/>
      <c r="G5069" s="162"/>
      <c r="H5069" s="162"/>
      <c r="I5069" s="162"/>
      <c r="J5069" s="162"/>
      <c r="K5069" s="162"/>
      <c r="L5069" s="158"/>
      <c r="M5069" s="158"/>
      <c r="N5069" s="158"/>
      <c r="O5069" s="158"/>
      <c r="P5069" s="158"/>
      <c r="Q5069" s="158"/>
      <c r="R5069" s="158"/>
      <c r="S5069" s="158"/>
      <c r="T5069" s="158"/>
      <c r="U5069" s="158"/>
      <c r="V5069" s="158"/>
      <c r="W5069" s="158"/>
    </row>
    <row r="5070" spans="1:23">
      <c r="A5070" s="163"/>
      <c r="B5070" s="161"/>
      <c r="C5070" s="161"/>
      <c r="D5070" s="160"/>
      <c r="E5070" s="164"/>
      <c r="F5070" s="160"/>
      <c r="G5070" s="160"/>
      <c r="H5070" s="160"/>
      <c r="I5070" s="160"/>
      <c r="J5070" s="160"/>
      <c r="K5070" s="160"/>
      <c r="L5070" s="158"/>
      <c r="M5070" s="158"/>
      <c r="N5070" s="158"/>
      <c r="O5070" s="158"/>
      <c r="P5070" s="158"/>
      <c r="Q5070" s="158"/>
      <c r="R5070" s="158"/>
      <c r="S5070" s="158"/>
      <c r="T5070" s="158"/>
      <c r="U5070" s="158"/>
      <c r="V5070" s="158"/>
      <c r="W5070" s="158"/>
    </row>
    <row r="5071" spans="1:23">
      <c r="A5071" s="154"/>
      <c r="B5071" s="155"/>
      <c r="C5071" s="155"/>
      <c r="D5071" s="156"/>
      <c r="E5071" s="157"/>
      <c r="F5071" s="158"/>
      <c r="G5071" s="158"/>
      <c r="H5071" s="158"/>
      <c r="I5071" s="158"/>
      <c r="J5071" s="158"/>
      <c r="K5071" s="158"/>
      <c r="L5071" s="158"/>
      <c r="M5071" s="158"/>
      <c r="N5071" s="158"/>
      <c r="O5071" s="158"/>
      <c r="P5071" s="158"/>
      <c r="Q5071" s="158"/>
      <c r="R5071" s="158"/>
      <c r="S5071" s="158"/>
      <c r="T5071" s="158"/>
      <c r="U5071" s="158"/>
      <c r="V5071" s="158"/>
      <c r="W5071" s="158"/>
    </row>
    <row r="5072" spans="1:23">
      <c r="A5072" s="154"/>
      <c r="B5072" s="161"/>
      <c r="C5072" s="161"/>
      <c r="D5072" s="160"/>
      <c r="E5072" s="164"/>
      <c r="F5072" s="162"/>
      <c r="G5072" s="162"/>
      <c r="H5072" s="162"/>
      <c r="I5072" s="162"/>
      <c r="J5072" s="162"/>
      <c r="K5072" s="162"/>
      <c r="L5072" s="158"/>
      <c r="M5072" s="158"/>
      <c r="N5072" s="158"/>
      <c r="O5072" s="158"/>
      <c r="P5072" s="158"/>
      <c r="Q5072" s="158"/>
      <c r="R5072" s="158"/>
      <c r="S5072" s="158"/>
      <c r="T5072" s="158"/>
      <c r="U5072" s="158"/>
      <c r="V5072" s="158"/>
      <c r="W5072" s="158"/>
    </row>
    <row r="5073" spans="1:23">
      <c r="A5073" s="163"/>
      <c r="B5073" s="161"/>
      <c r="C5073" s="161"/>
      <c r="D5073" s="160"/>
      <c r="E5073" s="164"/>
      <c r="F5073" s="160"/>
      <c r="G5073" s="160"/>
      <c r="H5073" s="160"/>
      <c r="I5073" s="160"/>
      <c r="J5073" s="160"/>
      <c r="K5073" s="160"/>
      <c r="L5073" s="158"/>
      <c r="M5073" s="158"/>
      <c r="N5073" s="158"/>
      <c r="O5073" s="158"/>
      <c r="P5073" s="158"/>
      <c r="Q5073" s="158"/>
      <c r="R5073" s="158"/>
      <c r="S5073" s="158"/>
      <c r="T5073" s="158"/>
      <c r="U5073" s="158"/>
      <c r="V5073" s="158"/>
      <c r="W5073" s="158"/>
    </row>
    <row r="5074" spans="1:23">
      <c r="A5074" s="154"/>
      <c r="B5074" s="155"/>
      <c r="C5074" s="155"/>
      <c r="D5074" s="156"/>
      <c r="E5074" s="157"/>
      <c r="F5074" s="158"/>
      <c r="G5074" s="158"/>
      <c r="H5074" s="158"/>
      <c r="I5074" s="158"/>
      <c r="J5074" s="158"/>
      <c r="K5074" s="158"/>
      <c r="L5074" s="158"/>
      <c r="M5074" s="158"/>
      <c r="N5074" s="158"/>
      <c r="O5074" s="158"/>
      <c r="P5074" s="158"/>
      <c r="Q5074" s="158"/>
      <c r="R5074" s="158"/>
      <c r="S5074" s="158"/>
      <c r="T5074" s="158"/>
      <c r="U5074" s="158"/>
      <c r="V5074" s="158"/>
      <c r="W5074" s="158"/>
    </row>
    <row r="5075" spans="1:23">
      <c r="A5075" s="154"/>
      <c r="B5075" s="161"/>
      <c r="C5075" s="161"/>
      <c r="D5075" s="160"/>
      <c r="E5075" s="164"/>
      <c r="F5075" s="162"/>
      <c r="G5075" s="162"/>
      <c r="H5075" s="162"/>
      <c r="I5075" s="162"/>
      <c r="J5075" s="162"/>
      <c r="K5075" s="162"/>
      <c r="L5075" s="158"/>
      <c r="M5075" s="158"/>
      <c r="N5075" s="158"/>
      <c r="O5075" s="158"/>
      <c r="P5075" s="158"/>
      <c r="Q5075" s="158"/>
      <c r="R5075" s="158"/>
      <c r="S5075" s="158"/>
      <c r="T5075" s="158"/>
      <c r="U5075" s="158"/>
      <c r="V5075" s="158"/>
      <c r="W5075" s="158"/>
    </row>
    <row r="5076" spans="1:23">
      <c r="A5076" s="163"/>
      <c r="B5076" s="161"/>
      <c r="C5076" s="161"/>
      <c r="D5076" s="160"/>
      <c r="E5076" s="164"/>
      <c r="F5076" s="160"/>
      <c r="G5076" s="160"/>
      <c r="H5076" s="160"/>
      <c r="I5076" s="160"/>
      <c r="J5076" s="160"/>
      <c r="K5076" s="160"/>
      <c r="L5076" s="158"/>
      <c r="M5076" s="158"/>
      <c r="N5076" s="158"/>
      <c r="O5076" s="158"/>
      <c r="P5076" s="158"/>
      <c r="Q5076" s="158"/>
      <c r="R5076" s="158"/>
      <c r="S5076" s="158"/>
      <c r="T5076" s="158"/>
      <c r="U5076" s="158"/>
      <c r="V5076" s="158"/>
      <c r="W5076" s="158"/>
    </row>
    <row r="5077" spans="1:23">
      <c r="A5077" s="154"/>
      <c r="B5077" s="155"/>
      <c r="C5077" s="155"/>
      <c r="D5077" s="156"/>
      <c r="E5077" s="157"/>
      <c r="F5077" s="158"/>
      <c r="G5077" s="158"/>
      <c r="H5077" s="158"/>
      <c r="I5077" s="158"/>
      <c r="J5077" s="158"/>
      <c r="K5077" s="158"/>
      <c r="L5077" s="158"/>
      <c r="M5077" s="158"/>
      <c r="N5077" s="158"/>
      <c r="O5077" s="158"/>
      <c r="P5077" s="158"/>
      <c r="Q5077" s="158"/>
      <c r="R5077" s="158"/>
      <c r="S5077" s="158"/>
      <c r="T5077" s="158"/>
      <c r="U5077" s="158"/>
      <c r="V5077" s="158"/>
      <c r="W5077" s="158"/>
    </row>
    <row r="5078" spans="1:23">
      <c r="A5078" s="154"/>
      <c r="B5078" s="161"/>
      <c r="C5078" s="161"/>
      <c r="D5078" s="160"/>
      <c r="E5078" s="164"/>
      <c r="F5078" s="162"/>
      <c r="G5078" s="162"/>
      <c r="H5078" s="162"/>
      <c r="I5078" s="162"/>
      <c r="J5078" s="162"/>
      <c r="K5078" s="162"/>
      <c r="L5078" s="158"/>
      <c r="M5078" s="158"/>
      <c r="N5078" s="158"/>
      <c r="O5078" s="158"/>
      <c r="P5078" s="158"/>
      <c r="Q5078" s="158"/>
      <c r="R5078" s="158"/>
      <c r="S5078" s="158"/>
      <c r="T5078" s="158"/>
      <c r="U5078" s="158"/>
      <c r="V5078" s="158"/>
      <c r="W5078" s="158"/>
    </row>
    <row r="5079" spans="1:23">
      <c r="A5079" s="163"/>
      <c r="B5079" s="161"/>
      <c r="C5079" s="161"/>
      <c r="D5079" s="160"/>
      <c r="E5079" s="164"/>
      <c r="F5079" s="160"/>
      <c r="G5079" s="160"/>
      <c r="H5079" s="160"/>
      <c r="I5079" s="160"/>
      <c r="J5079" s="160"/>
      <c r="K5079" s="160"/>
      <c r="L5079" s="158"/>
      <c r="M5079" s="158"/>
      <c r="N5079" s="158"/>
      <c r="O5079" s="158"/>
      <c r="P5079" s="158"/>
      <c r="Q5079" s="158"/>
      <c r="R5079" s="158"/>
      <c r="S5079" s="158"/>
      <c r="T5079" s="158"/>
      <c r="U5079" s="158"/>
      <c r="V5079" s="158"/>
      <c r="W5079" s="158"/>
    </row>
    <row r="5080" spans="1:23">
      <c r="A5080" s="154"/>
      <c r="B5080" s="155"/>
      <c r="C5080" s="155"/>
      <c r="D5080" s="156"/>
      <c r="E5080" s="157"/>
      <c r="F5080" s="158"/>
      <c r="G5080" s="158"/>
      <c r="H5080" s="158"/>
      <c r="I5080" s="158"/>
      <c r="J5080" s="158"/>
      <c r="K5080" s="158"/>
      <c r="L5080" s="158"/>
      <c r="M5080" s="158"/>
      <c r="N5080" s="158"/>
      <c r="O5080" s="158"/>
      <c r="P5080" s="158"/>
      <c r="Q5080" s="158"/>
      <c r="R5080" s="158"/>
      <c r="S5080" s="158"/>
      <c r="T5080" s="158"/>
      <c r="U5080" s="158"/>
      <c r="V5080" s="158"/>
      <c r="W5080" s="158"/>
    </row>
    <row r="5081" spans="1:23">
      <c r="A5081" s="154"/>
      <c r="B5081" s="161"/>
      <c r="C5081" s="161"/>
      <c r="D5081" s="160"/>
      <c r="E5081" s="164"/>
      <c r="F5081" s="162"/>
      <c r="G5081" s="162"/>
      <c r="H5081" s="162"/>
      <c r="I5081" s="162"/>
      <c r="J5081" s="162"/>
      <c r="K5081" s="162"/>
      <c r="L5081" s="158"/>
      <c r="M5081" s="158"/>
      <c r="N5081" s="158"/>
      <c r="O5081" s="158"/>
      <c r="P5081" s="158"/>
      <c r="Q5081" s="158"/>
      <c r="R5081" s="158"/>
      <c r="S5081" s="158"/>
      <c r="T5081" s="158"/>
      <c r="U5081" s="158"/>
      <c r="V5081" s="158"/>
      <c r="W5081" s="158"/>
    </row>
    <row r="5082" spans="1:23">
      <c r="A5082" s="163"/>
      <c r="B5082" s="161"/>
      <c r="C5082" s="161"/>
      <c r="D5082" s="160"/>
      <c r="E5082" s="164"/>
      <c r="F5082" s="160"/>
      <c r="G5082" s="160"/>
      <c r="H5082" s="160"/>
      <c r="I5082" s="160"/>
      <c r="J5082" s="160"/>
      <c r="K5082" s="160"/>
      <c r="L5082" s="158"/>
      <c r="M5082" s="158"/>
      <c r="N5082" s="158"/>
      <c r="O5082" s="158"/>
      <c r="P5082" s="158"/>
      <c r="Q5082" s="158"/>
      <c r="R5082" s="158"/>
      <c r="S5082" s="158"/>
      <c r="T5082" s="158"/>
      <c r="U5082" s="158"/>
      <c r="V5082" s="158"/>
      <c r="W5082" s="158"/>
    </row>
    <row r="5083" spans="1:23">
      <c r="A5083" s="154"/>
      <c r="B5083" s="155"/>
      <c r="C5083" s="155"/>
      <c r="D5083" s="156"/>
      <c r="E5083" s="157"/>
      <c r="F5083" s="158"/>
      <c r="G5083" s="158"/>
      <c r="H5083" s="158"/>
      <c r="I5083" s="158"/>
      <c r="J5083" s="158"/>
      <c r="K5083" s="158"/>
      <c r="L5083" s="158"/>
      <c r="M5083" s="158"/>
      <c r="N5083" s="158"/>
      <c r="O5083" s="158"/>
      <c r="P5083" s="158"/>
      <c r="Q5083" s="158"/>
      <c r="R5083" s="158"/>
      <c r="S5083" s="158"/>
      <c r="T5083" s="158"/>
      <c r="U5083" s="158"/>
      <c r="V5083" s="158"/>
      <c r="W5083" s="158"/>
    </row>
    <row r="5084" spans="1:23">
      <c r="A5084" s="154"/>
      <c r="B5084" s="161"/>
      <c r="C5084" s="161"/>
      <c r="D5084" s="160"/>
      <c r="E5084" s="164"/>
      <c r="F5084" s="162"/>
      <c r="G5084" s="162"/>
      <c r="H5084" s="162"/>
      <c r="I5084" s="162"/>
      <c r="J5084" s="162"/>
      <c r="K5084" s="162"/>
      <c r="L5084" s="158"/>
      <c r="M5084" s="158"/>
      <c r="N5084" s="158"/>
      <c r="O5084" s="158"/>
      <c r="P5084" s="158"/>
      <c r="Q5084" s="158"/>
      <c r="R5084" s="158"/>
      <c r="S5084" s="158"/>
      <c r="T5084" s="158"/>
      <c r="U5084" s="158"/>
      <c r="V5084" s="158"/>
      <c r="W5084" s="158"/>
    </row>
    <row r="5085" spans="1:23">
      <c r="A5085" s="163"/>
      <c r="B5085" s="161"/>
      <c r="C5085" s="161"/>
      <c r="D5085" s="160"/>
      <c r="E5085" s="164"/>
      <c r="F5085" s="160"/>
      <c r="G5085" s="160"/>
      <c r="H5085" s="160"/>
      <c r="I5085" s="160"/>
      <c r="J5085" s="160"/>
      <c r="K5085" s="160"/>
      <c r="L5085" s="158"/>
      <c r="M5085" s="158"/>
      <c r="N5085" s="158"/>
      <c r="O5085" s="158"/>
      <c r="P5085" s="158"/>
      <c r="Q5085" s="158"/>
      <c r="R5085" s="158"/>
      <c r="S5085" s="158"/>
      <c r="T5085" s="158"/>
      <c r="U5085" s="158"/>
      <c r="V5085" s="158"/>
      <c r="W5085" s="158"/>
    </row>
    <row r="5086" spans="1:23">
      <c r="A5086" s="154"/>
      <c r="B5086" s="155"/>
      <c r="C5086" s="155"/>
      <c r="D5086" s="156"/>
      <c r="E5086" s="157"/>
      <c r="F5086" s="158"/>
      <c r="G5086" s="158"/>
      <c r="H5086" s="158"/>
      <c r="I5086" s="158"/>
      <c r="J5086" s="158"/>
      <c r="K5086" s="158"/>
      <c r="L5086" s="158"/>
      <c r="M5086" s="158"/>
      <c r="N5086" s="158"/>
      <c r="O5086" s="158"/>
      <c r="P5086" s="158"/>
      <c r="Q5086" s="158"/>
      <c r="R5086" s="158"/>
      <c r="S5086" s="158"/>
      <c r="T5086" s="158"/>
      <c r="U5086" s="158"/>
      <c r="V5086" s="158"/>
      <c r="W5086" s="158"/>
    </row>
    <row r="5087" spans="1:23">
      <c r="A5087" s="154"/>
      <c r="B5087" s="161"/>
      <c r="C5087" s="161"/>
      <c r="D5087" s="160"/>
      <c r="E5087" s="164"/>
      <c r="F5087" s="162"/>
      <c r="G5087" s="162"/>
      <c r="H5087" s="162"/>
      <c r="I5087" s="162"/>
      <c r="J5087" s="162"/>
      <c r="K5087" s="162"/>
      <c r="L5087" s="158"/>
      <c r="M5087" s="158"/>
      <c r="N5087" s="158"/>
      <c r="O5087" s="158"/>
      <c r="P5087" s="158"/>
      <c r="Q5087" s="158"/>
      <c r="R5087" s="158"/>
      <c r="S5087" s="158"/>
      <c r="T5087" s="158"/>
      <c r="U5087" s="158"/>
      <c r="V5087" s="158"/>
      <c r="W5087" s="158"/>
    </row>
    <row r="5088" spans="1:23">
      <c r="A5088" s="163"/>
      <c r="B5088" s="161"/>
      <c r="C5088" s="161"/>
      <c r="D5088" s="160"/>
      <c r="E5088" s="164"/>
      <c r="F5088" s="160"/>
      <c r="G5088" s="160"/>
      <c r="H5088" s="160"/>
      <c r="I5088" s="160"/>
      <c r="J5088" s="160"/>
      <c r="K5088" s="160"/>
      <c r="L5088" s="158"/>
      <c r="M5088" s="158"/>
      <c r="N5088" s="158"/>
      <c r="O5088" s="158"/>
      <c r="P5088" s="158"/>
      <c r="Q5088" s="158"/>
      <c r="R5088" s="158"/>
      <c r="S5088" s="158"/>
      <c r="T5088" s="158"/>
      <c r="U5088" s="158"/>
      <c r="V5088" s="158"/>
      <c r="W5088" s="158"/>
    </row>
    <row r="5089" spans="1:23">
      <c r="A5089" s="154"/>
      <c r="B5089" s="155"/>
      <c r="C5089" s="155"/>
      <c r="D5089" s="156"/>
      <c r="E5089" s="157"/>
      <c r="F5089" s="158"/>
      <c r="G5089" s="158"/>
      <c r="H5089" s="158"/>
      <c r="I5089" s="158"/>
      <c r="J5089" s="158"/>
      <c r="K5089" s="158"/>
      <c r="L5089" s="158"/>
      <c r="M5089" s="158"/>
      <c r="N5089" s="158"/>
      <c r="O5089" s="158"/>
      <c r="P5089" s="158"/>
      <c r="Q5089" s="158"/>
      <c r="R5089" s="158"/>
      <c r="S5089" s="158"/>
      <c r="T5089" s="158"/>
      <c r="U5089" s="158"/>
      <c r="V5089" s="158"/>
      <c r="W5089" s="158"/>
    </row>
    <row r="5090" spans="1:23">
      <c r="A5090" s="154"/>
      <c r="B5090" s="161"/>
      <c r="C5090" s="161"/>
      <c r="D5090" s="160"/>
      <c r="E5090" s="164"/>
      <c r="F5090" s="162"/>
      <c r="G5090" s="162"/>
      <c r="H5090" s="162"/>
      <c r="I5090" s="162"/>
      <c r="J5090" s="162"/>
      <c r="K5090" s="162"/>
      <c r="L5090" s="158"/>
      <c r="M5090" s="158"/>
      <c r="N5090" s="158"/>
      <c r="O5090" s="158"/>
      <c r="P5090" s="158"/>
      <c r="Q5090" s="158"/>
      <c r="R5090" s="158"/>
      <c r="S5090" s="158"/>
      <c r="T5090" s="158"/>
      <c r="U5090" s="158"/>
      <c r="V5090" s="158"/>
      <c r="W5090" s="158"/>
    </row>
    <row r="5091" spans="1:23">
      <c r="A5091" s="163"/>
      <c r="B5091" s="161"/>
      <c r="C5091" s="161"/>
      <c r="D5091" s="160"/>
      <c r="E5091" s="164"/>
      <c r="F5091" s="160"/>
      <c r="G5091" s="160"/>
      <c r="H5091" s="160"/>
      <c r="I5091" s="160"/>
      <c r="J5091" s="160"/>
      <c r="K5091" s="160"/>
      <c r="L5091" s="158"/>
      <c r="M5091" s="158"/>
      <c r="N5091" s="158"/>
      <c r="O5091" s="158"/>
      <c r="P5091" s="158"/>
      <c r="Q5091" s="158"/>
      <c r="R5091" s="158"/>
      <c r="S5091" s="158"/>
      <c r="T5091" s="158"/>
      <c r="U5091" s="158"/>
      <c r="V5091" s="158"/>
      <c r="W5091" s="158"/>
    </row>
    <row r="5092" spans="1:23">
      <c r="A5092" s="154"/>
      <c r="B5092" s="155"/>
      <c r="C5092" s="155"/>
      <c r="D5092" s="156"/>
      <c r="E5092" s="157"/>
      <c r="F5092" s="158"/>
      <c r="G5092" s="158"/>
      <c r="H5092" s="158"/>
      <c r="I5092" s="158"/>
      <c r="J5092" s="158"/>
      <c r="K5092" s="158"/>
      <c r="L5092" s="158"/>
      <c r="M5092" s="158"/>
      <c r="N5092" s="158"/>
      <c r="O5092" s="158"/>
      <c r="P5092" s="158"/>
      <c r="Q5092" s="158"/>
      <c r="R5092" s="158"/>
      <c r="S5092" s="158"/>
      <c r="T5092" s="158"/>
      <c r="U5092" s="158"/>
      <c r="V5092" s="158"/>
      <c r="W5092" s="158"/>
    </row>
    <row r="5093" spans="1:23">
      <c r="A5093" s="154"/>
      <c r="B5093" s="161"/>
      <c r="C5093" s="161"/>
      <c r="D5093" s="160"/>
      <c r="E5093" s="164"/>
      <c r="F5093" s="162"/>
      <c r="G5093" s="162"/>
      <c r="H5093" s="162"/>
      <c r="I5093" s="162"/>
      <c r="J5093" s="162"/>
      <c r="K5093" s="162"/>
      <c r="L5093" s="158"/>
      <c r="M5093" s="158"/>
      <c r="N5093" s="158"/>
      <c r="O5093" s="158"/>
      <c r="P5093" s="158"/>
      <c r="Q5093" s="158"/>
      <c r="R5093" s="158"/>
      <c r="S5093" s="158"/>
      <c r="T5093" s="158"/>
      <c r="U5093" s="158"/>
      <c r="V5093" s="158"/>
      <c r="W5093" s="158"/>
    </row>
    <row r="5094" spans="1:23">
      <c r="A5094" s="163"/>
      <c r="B5094" s="161"/>
      <c r="C5094" s="161"/>
      <c r="D5094" s="160"/>
      <c r="E5094" s="164"/>
      <c r="F5094" s="160"/>
      <c r="G5094" s="160"/>
      <c r="H5094" s="160"/>
      <c r="I5094" s="160"/>
      <c r="J5094" s="160"/>
      <c r="K5094" s="160"/>
      <c r="L5094" s="158"/>
      <c r="M5094" s="158"/>
      <c r="N5094" s="158"/>
      <c r="O5094" s="158"/>
      <c r="P5094" s="158"/>
      <c r="Q5094" s="158"/>
      <c r="R5094" s="158"/>
      <c r="S5094" s="158"/>
      <c r="T5094" s="158"/>
      <c r="U5094" s="158"/>
      <c r="V5094" s="158"/>
      <c r="W5094" s="158"/>
    </row>
    <row r="5095" spans="1:23">
      <c r="A5095" s="154"/>
      <c r="B5095" s="155"/>
      <c r="C5095" s="155"/>
      <c r="D5095" s="156"/>
      <c r="E5095" s="157"/>
      <c r="F5095" s="158"/>
      <c r="G5095" s="158"/>
      <c r="H5095" s="158"/>
      <c r="I5095" s="158"/>
      <c r="J5095" s="158"/>
      <c r="K5095" s="158"/>
      <c r="L5095" s="158"/>
      <c r="M5095" s="158"/>
      <c r="N5095" s="158"/>
      <c r="O5095" s="158"/>
      <c r="P5095" s="158"/>
      <c r="Q5095" s="158"/>
      <c r="R5095" s="158"/>
      <c r="S5095" s="158"/>
      <c r="T5095" s="158"/>
      <c r="U5095" s="158"/>
      <c r="V5095" s="158"/>
      <c r="W5095" s="158"/>
    </row>
    <row r="5096" spans="1:23">
      <c r="A5096" s="154"/>
      <c r="B5096" s="161"/>
      <c r="C5096" s="161"/>
      <c r="D5096" s="160"/>
      <c r="E5096" s="164"/>
      <c r="F5096" s="162"/>
      <c r="G5096" s="162"/>
      <c r="H5096" s="162"/>
      <c r="I5096" s="162"/>
      <c r="J5096" s="162"/>
      <c r="K5096" s="162"/>
      <c r="L5096" s="158"/>
      <c r="M5096" s="158"/>
      <c r="N5096" s="158"/>
      <c r="O5096" s="158"/>
      <c r="P5096" s="158"/>
      <c r="Q5096" s="158"/>
      <c r="R5096" s="158"/>
      <c r="S5096" s="158"/>
      <c r="T5096" s="158"/>
      <c r="U5096" s="158"/>
      <c r="V5096" s="158"/>
      <c r="W5096" s="158"/>
    </row>
    <row r="5097" spans="1:23">
      <c r="A5097" s="163"/>
      <c r="B5097" s="161"/>
      <c r="C5097" s="161"/>
      <c r="D5097" s="160"/>
      <c r="E5097" s="164"/>
      <c r="F5097" s="160"/>
      <c r="G5097" s="160"/>
      <c r="H5097" s="160"/>
      <c r="I5097" s="160"/>
      <c r="J5097" s="160"/>
      <c r="K5097" s="160"/>
      <c r="L5097" s="158"/>
      <c r="M5097" s="158"/>
      <c r="N5097" s="158"/>
      <c r="O5097" s="158"/>
      <c r="P5097" s="158"/>
      <c r="Q5097" s="158"/>
      <c r="R5097" s="158"/>
      <c r="S5097" s="158"/>
      <c r="T5097" s="158"/>
      <c r="U5097" s="158"/>
      <c r="V5097" s="158"/>
      <c r="W5097" s="158"/>
    </row>
    <row r="5098" spans="1:23">
      <c r="A5098" s="154"/>
      <c r="B5098" s="155"/>
      <c r="C5098" s="155"/>
      <c r="D5098" s="156"/>
      <c r="E5098" s="157"/>
      <c r="F5098" s="158"/>
      <c r="G5098" s="158"/>
      <c r="H5098" s="158"/>
      <c r="I5098" s="158"/>
      <c r="J5098" s="158"/>
      <c r="K5098" s="158"/>
      <c r="L5098" s="158"/>
      <c r="M5098" s="158"/>
      <c r="N5098" s="158"/>
      <c r="O5098" s="158"/>
      <c r="P5098" s="158"/>
      <c r="Q5098" s="158"/>
      <c r="R5098" s="158"/>
      <c r="S5098" s="158"/>
      <c r="T5098" s="158"/>
      <c r="U5098" s="158"/>
      <c r="V5098" s="158"/>
      <c r="W5098" s="158"/>
    </row>
    <row r="5099" spans="1:23">
      <c r="A5099" s="154"/>
      <c r="B5099" s="161"/>
      <c r="C5099" s="161"/>
      <c r="D5099" s="160"/>
      <c r="E5099" s="164"/>
      <c r="F5099" s="162"/>
      <c r="G5099" s="162"/>
      <c r="H5099" s="162"/>
      <c r="I5099" s="162"/>
      <c r="J5099" s="162"/>
      <c r="K5099" s="162"/>
      <c r="L5099" s="158"/>
      <c r="M5099" s="158"/>
      <c r="N5099" s="158"/>
      <c r="O5099" s="158"/>
      <c r="P5099" s="158"/>
      <c r="Q5099" s="158"/>
      <c r="R5099" s="158"/>
      <c r="S5099" s="158"/>
      <c r="T5099" s="158"/>
      <c r="U5099" s="158"/>
      <c r="V5099" s="158"/>
      <c r="W5099" s="158"/>
    </row>
    <row r="5100" spans="1:23">
      <c r="A5100" s="163"/>
      <c r="B5100" s="161"/>
      <c r="C5100" s="161"/>
      <c r="D5100" s="160"/>
      <c r="E5100" s="164"/>
      <c r="F5100" s="160"/>
      <c r="G5100" s="160"/>
      <c r="H5100" s="160"/>
      <c r="I5100" s="160"/>
      <c r="J5100" s="160"/>
      <c r="K5100" s="160"/>
      <c r="L5100" s="158"/>
      <c r="M5100" s="158"/>
      <c r="N5100" s="158"/>
      <c r="O5100" s="158"/>
      <c r="P5100" s="158"/>
      <c r="Q5100" s="158"/>
      <c r="R5100" s="158"/>
      <c r="S5100" s="158"/>
      <c r="T5100" s="158"/>
      <c r="U5100" s="158"/>
      <c r="V5100" s="158"/>
      <c r="W5100" s="158"/>
    </row>
    <row r="5101" spans="1:23">
      <c r="A5101" s="154"/>
      <c r="B5101" s="155"/>
      <c r="C5101" s="155"/>
      <c r="D5101" s="156"/>
      <c r="E5101" s="157"/>
      <c r="F5101" s="158"/>
      <c r="G5101" s="158"/>
      <c r="H5101" s="158"/>
      <c r="I5101" s="158"/>
      <c r="J5101" s="158"/>
      <c r="K5101" s="158"/>
      <c r="L5101" s="158"/>
      <c r="M5101" s="158"/>
      <c r="N5101" s="158"/>
      <c r="O5101" s="158"/>
      <c r="P5101" s="158"/>
      <c r="Q5101" s="158"/>
      <c r="R5101" s="158"/>
      <c r="S5101" s="158"/>
      <c r="T5101" s="158"/>
      <c r="U5101" s="158"/>
      <c r="V5101" s="158"/>
      <c r="W5101" s="158"/>
    </row>
    <row r="5102" spans="1:23">
      <c r="A5102" s="154"/>
      <c r="B5102" s="161"/>
      <c r="C5102" s="161"/>
      <c r="D5102" s="160"/>
      <c r="E5102" s="164"/>
      <c r="F5102" s="162"/>
      <c r="G5102" s="162"/>
      <c r="H5102" s="162"/>
      <c r="I5102" s="162"/>
      <c r="J5102" s="162"/>
      <c r="K5102" s="162"/>
      <c r="L5102" s="158"/>
      <c r="M5102" s="158"/>
      <c r="N5102" s="158"/>
      <c r="O5102" s="158"/>
      <c r="P5102" s="158"/>
      <c r="Q5102" s="158"/>
      <c r="R5102" s="158"/>
      <c r="S5102" s="158"/>
      <c r="T5102" s="158"/>
      <c r="U5102" s="158"/>
      <c r="V5102" s="158"/>
      <c r="W5102" s="158"/>
    </row>
    <row r="5103" spans="1:23">
      <c r="A5103" s="163"/>
      <c r="B5103" s="161"/>
      <c r="C5103" s="161"/>
      <c r="D5103" s="160"/>
      <c r="E5103" s="164"/>
      <c r="F5103" s="160"/>
      <c r="G5103" s="160"/>
      <c r="H5103" s="160"/>
      <c r="I5103" s="160"/>
      <c r="J5103" s="160"/>
      <c r="K5103" s="160"/>
      <c r="L5103" s="158"/>
      <c r="M5103" s="158"/>
      <c r="N5103" s="158"/>
      <c r="O5103" s="158"/>
      <c r="P5103" s="158"/>
      <c r="Q5103" s="158"/>
      <c r="R5103" s="158"/>
      <c r="S5103" s="158"/>
      <c r="T5103" s="158"/>
      <c r="U5103" s="158"/>
      <c r="V5103" s="158"/>
      <c r="W5103" s="158"/>
    </row>
    <row r="5104" spans="1:23">
      <c r="A5104" s="154"/>
      <c r="B5104" s="155"/>
      <c r="C5104" s="155"/>
      <c r="D5104" s="156"/>
      <c r="E5104" s="157"/>
      <c r="F5104" s="158"/>
      <c r="G5104" s="158"/>
      <c r="H5104" s="158"/>
      <c r="I5104" s="158"/>
      <c r="J5104" s="158"/>
      <c r="K5104" s="158"/>
      <c r="L5104" s="158"/>
      <c r="M5104" s="158"/>
      <c r="N5104" s="158"/>
      <c r="O5104" s="158"/>
      <c r="P5104" s="158"/>
      <c r="Q5104" s="158"/>
      <c r="R5104" s="158"/>
      <c r="S5104" s="158"/>
      <c r="T5104" s="158"/>
      <c r="U5104" s="158"/>
      <c r="V5104" s="158"/>
      <c r="W5104" s="158"/>
    </row>
    <row r="5105" spans="1:23">
      <c r="A5105" s="154"/>
      <c r="B5105" s="161"/>
      <c r="C5105" s="161"/>
      <c r="D5105" s="160"/>
      <c r="E5105" s="164"/>
      <c r="F5105" s="162"/>
      <c r="G5105" s="162"/>
      <c r="H5105" s="162"/>
      <c r="I5105" s="162"/>
      <c r="J5105" s="162"/>
      <c r="K5105" s="162"/>
      <c r="L5105" s="158"/>
      <c r="M5105" s="158"/>
      <c r="N5105" s="158"/>
      <c r="O5105" s="158"/>
      <c r="P5105" s="158"/>
      <c r="Q5105" s="158"/>
      <c r="R5105" s="158"/>
      <c r="S5105" s="158"/>
      <c r="T5105" s="158"/>
      <c r="U5105" s="158"/>
      <c r="V5105" s="158"/>
      <c r="W5105" s="158"/>
    </row>
    <row r="5106" spans="1:23">
      <c r="A5106" s="163"/>
      <c r="B5106" s="161"/>
      <c r="C5106" s="161"/>
      <c r="D5106" s="160"/>
      <c r="E5106" s="164"/>
      <c r="F5106" s="160"/>
      <c r="G5106" s="160"/>
      <c r="H5106" s="160"/>
      <c r="I5106" s="160"/>
      <c r="J5106" s="160"/>
      <c r="K5106" s="160"/>
      <c r="L5106" s="158"/>
      <c r="M5106" s="158"/>
      <c r="N5106" s="158"/>
      <c r="O5106" s="158"/>
      <c r="P5106" s="158"/>
      <c r="Q5106" s="158"/>
      <c r="R5106" s="158"/>
      <c r="S5106" s="158"/>
      <c r="T5106" s="158"/>
      <c r="U5106" s="158"/>
      <c r="V5106" s="158"/>
      <c r="W5106" s="158"/>
    </row>
    <row r="5107" spans="1:23">
      <c r="A5107" s="154"/>
      <c r="B5107" s="155"/>
      <c r="C5107" s="155"/>
      <c r="D5107" s="156"/>
      <c r="E5107" s="157"/>
      <c r="F5107" s="158"/>
      <c r="G5107" s="158"/>
      <c r="H5107" s="158"/>
      <c r="I5107" s="158"/>
      <c r="J5107" s="158"/>
      <c r="K5107" s="158"/>
      <c r="L5107" s="158"/>
      <c r="M5107" s="158"/>
      <c r="N5107" s="158"/>
      <c r="O5107" s="158"/>
      <c r="P5107" s="158"/>
      <c r="Q5107" s="158"/>
      <c r="R5107" s="158"/>
      <c r="S5107" s="158"/>
      <c r="T5107" s="158"/>
      <c r="U5107" s="158"/>
      <c r="V5107" s="158"/>
      <c r="W5107" s="158"/>
    </row>
    <row r="5108" spans="1:23">
      <c r="A5108" s="154"/>
      <c r="B5108" s="161"/>
      <c r="C5108" s="161"/>
      <c r="D5108" s="160"/>
      <c r="E5108" s="164"/>
      <c r="F5108" s="162"/>
      <c r="G5108" s="162"/>
      <c r="H5108" s="162"/>
      <c r="I5108" s="162"/>
      <c r="J5108" s="162"/>
      <c r="K5108" s="162"/>
      <c r="L5108" s="158"/>
      <c r="M5108" s="158"/>
      <c r="N5108" s="158"/>
      <c r="O5108" s="158"/>
      <c r="P5108" s="158"/>
      <c r="Q5108" s="158"/>
      <c r="R5108" s="158"/>
      <c r="S5108" s="158"/>
      <c r="T5108" s="158"/>
      <c r="U5108" s="158"/>
      <c r="V5108" s="158"/>
      <c r="W5108" s="158"/>
    </row>
    <row r="5109" spans="1:23">
      <c r="A5109" s="163"/>
      <c r="B5109" s="161"/>
      <c r="C5109" s="161"/>
      <c r="D5109" s="160"/>
      <c r="E5109" s="164"/>
      <c r="F5109" s="160"/>
      <c r="G5109" s="160"/>
      <c r="H5109" s="160"/>
      <c r="I5109" s="160"/>
      <c r="J5109" s="160"/>
      <c r="K5109" s="160"/>
      <c r="L5109" s="158"/>
      <c r="M5109" s="158"/>
      <c r="N5109" s="158"/>
      <c r="O5109" s="158"/>
      <c r="P5109" s="158"/>
      <c r="Q5109" s="158"/>
      <c r="R5109" s="158"/>
      <c r="S5109" s="158"/>
      <c r="T5109" s="158"/>
      <c r="U5109" s="158"/>
      <c r="V5109" s="158"/>
      <c r="W5109" s="158"/>
    </row>
    <row r="5110" spans="1:23">
      <c r="A5110" s="154"/>
      <c r="B5110" s="155"/>
      <c r="C5110" s="155"/>
      <c r="D5110" s="156"/>
      <c r="E5110" s="157"/>
      <c r="F5110" s="158"/>
      <c r="G5110" s="158"/>
      <c r="H5110" s="158"/>
      <c r="I5110" s="158"/>
      <c r="J5110" s="158"/>
      <c r="K5110" s="158"/>
      <c r="L5110" s="158"/>
      <c r="M5110" s="158"/>
      <c r="N5110" s="158"/>
      <c r="O5110" s="158"/>
      <c r="P5110" s="158"/>
      <c r="Q5110" s="158"/>
      <c r="R5110" s="158"/>
      <c r="S5110" s="158"/>
      <c r="T5110" s="158"/>
      <c r="U5110" s="158"/>
      <c r="V5110" s="158"/>
      <c r="W5110" s="158"/>
    </row>
    <row r="5111" spans="1:23">
      <c r="A5111" s="154"/>
      <c r="B5111" s="161"/>
      <c r="C5111" s="161"/>
      <c r="D5111" s="160"/>
      <c r="E5111" s="164"/>
      <c r="F5111" s="162"/>
      <c r="G5111" s="162"/>
      <c r="H5111" s="162"/>
      <c r="I5111" s="162"/>
      <c r="J5111" s="162"/>
      <c r="K5111" s="162"/>
      <c r="L5111" s="158"/>
      <c r="M5111" s="158"/>
      <c r="N5111" s="158"/>
      <c r="O5111" s="158"/>
      <c r="P5111" s="158"/>
      <c r="Q5111" s="158"/>
      <c r="R5111" s="158"/>
      <c r="S5111" s="158"/>
      <c r="T5111" s="158"/>
      <c r="U5111" s="158"/>
      <c r="V5111" s="158"/>
      <c r="W5111" s="158"/>
    </row>
    <row r="5112" spans="1:23">
      <c r="A5112" s="163"/>
      <c r="B5112" s="161"/>
      <c r="C5112" s="161"/>
      <c r="D5112" s="160"/>
      <c r="E5112" s="164"/>
      <c r="F5112" s="160"/>
      <c r="G5112" s="160"/>
      <c r="H5112" s="160"/>
      <c r="I5112" s="160"/>
      <c r="J5112" s="160"/>
      <c r="K5112" s="160"/>
      <c r="L5112" s="158"/>
      <c r="M5112" s="158"/>
      <c r="N5112" s="158"/>
      <c r="O5112" s="158"/>
      <c r="P5112" s="158"/>
      <c r="Q5112" s="158"/>
      <c r="R5112" s="158"/>
      <c r="S5112" s="158"/>
      <c r="T5112" s="158"/>
      <c r="U5112" s="158"/>
      <c r="V5112" s="158"/>
      <c r="W5112" s="158"/>
    </row>
    <row r="5113" spans="1:23">
      <c r="A5113" s="154"/>
      <c r="B5113" s="155"/>
      <c r="C5113" s="155"/>
      <c r="D5113" s="156"/>
      <c r="E5113" s="157"/>
      <c r="F5113" s="158"/>
      <c r="G5113" s="158"/>
      <c r="H5113" s="158"/>
      <c r="I5113" s="158"/>
      <c r="J5113" s="158"/>
      <c r="K5113" s="158"/>
      <c r="L5113" s="158"/>
      <c r="M5113" s="158"/>
      <c r="N5113" s="158"/>
      <c r="O5113" s="158"/>
      <c r="P5113" s="158"/>
      <c r="Q5113" s="158"/>
      <c r="R5113" s="158"/>
      <c r="S5113" s="158"/>
      <c r="T5113" s="158"/>
      <c r="U5113" s="158"/>
      <c r="V5113" s="158"/>
      <c r="W5113" s="158"/>
    </row>
    <row r="5114" spans="1:23">
      <c r="A5114" s="154"/>
      <c r="B5114" s="161"/>
      <c r="C5114" s="161"/>
      <c r="D5114" s="160"/>
      <c r="E5114" s="164"/>
      <c r="F5114" s="162"/>
      <c r="G5114" s="162"/>
      <c r="H5114" s="162"/>
      <c r="I5114" s="162"/>
      <c r="J5114" s="162"/>
      <c r="K5114" s="162"/>
      <c r="L5114" s="158"/>
      <c r="M5114" s="158"/>
      <c r="N5114" s="158"/>
      <c r="O5114" s="158"/>
      <c r="P5114" s="158"/>
      <c r="Q5114" s="158"/>
      <c r="R5114" s="158"/>
      <c r="S5114" s="158"/>
      <c r="T5114" s="158"/>
      <c r="U5114" s="158"/>
      <c r="V5114" s="158"/>
      <c r="W5114" s="158"/>
    </row>
    <row r="5115" spans="1:23">
      <c r="A5115" s="163"/>
      <c r="B5115" s="161"/>
      <c r="C5115" s="161"/>
      <c r="D5115" s="160"/>
      <c r="E5115" s="164"/>
      <c r="F5115" s="160"/>
      <c r="G5115" s="160"/>
      <c r="H5115" s="160"/>
      <c r="I5115" s="160"/>
      <c r="J5115" s="160"/>
      <c r="K5115" s="160"/>
      <c r="L5115" s="158"/>
      <c r="M5115" s="158"/>
      <c r="N5115" s="158"/>
      <c r="O5115" s="158"/>
      <c r="P5115" s="158"/>
      <c r="Q5115" s="158"/>
      <c r="R5115" s="158"/>
      <c r="S5115" s="158"/>
      <c r="T5115" s="158"/>
      <c r="U5115" s="158"/>
      <c r="V5115" s="158"/>
      <c r="W5115" s="158"/>
    </row>
    <row r="5116" spans="1:23">
      <c r="A5116" s="154"/>
      <c r="B5116" s="155"/>
      <c r="C5116" s="155"/>
      <c r="D5116" s="156"/>
      <c r="E5116" s="157"/>
      <c r="F5116" s="158"/>
      <c r="G5116" s="158"/>
      <c r="H5116" s="158"/>
      <c r="I5116" s="158"/>
      <c r="J5116" s="158"/>
      <c r="K5116" s="158"/>
      <c r="L5116" s="158"/>
      <c r="M5116" s="158"/>
      <c r="N5116" s="158"/>
      <c r="O5116" s="158"/>
      <c r="P5116" s="158"/>
      <c r="Q5116" s="158"/>
      <c r="R5116" s="158"/>
      <c r="S5116" s="158"/>
      <c r="T5116" s="158"/>
      <c r="U5116" s="158"/>
      <c r="V5116" s="158"/>
      <c r="W5116" s="158"/>
    </row>
    <row r="5117" spans="1:23">
      <c r="A5117" s="154"/>
      <c r="B5117" s="161"/>
      <c r="C5117" s="161"/>
      <c r="D5117" s="160"/>
      <c r="E5117" s="164"/>
      <c r="F5117" s="162"/>
      <c r="G5117" s="162"/>
      <c r="H5117" s="162"/>
      <c r="I5117" s="162"/>
      <c r="J5117" s="162"/>
      <c r="K5117" s="162"/>
      <c r="L5117" s="158"/>
      <c r="M5117" s="158"/>
      <c r="N5117" s="158"/>
      <c r="O5117" s="158"/>
      <c r="P5117" s="158"/>
      <c r="Q5117" s="158"/>
      <c r="R5117" s="158"/>
      <c r="S5117" s="158"/>
      <c r="T5117" s="158"/>
      <c r="U5117" s="158"/>
      <c r="V5117" s="158"/>
      <c r="W5117" s="158"/>
    </row>
    <row r="5118" spans="1:23">
      <c r="A5118" s="163"/>
      <c r="B5118" s="161"/>
      <c r="C5118" s="161"/>
      <c r="D5118" s="160"/>
      <c r="E5118" s="164"/>
      <c r="F5118" s="160"/>
      <c r="G5118" s="160"/>
      <c r="H5118" s="160"/>
      <c r="I5118" s="160"/>
      <c r="J5118" s="160"/>
      <c r="K5118" s="160"/>
      <c r="L5118" s="158"/>
      <c r="M5118" s="158"/>
      <c r="N5118" s="158"/>
      <c r="O5118" s="158"/>
      <c r="P5118" s="158"/>
      <c r="Q5118" s="158"/>
      <c r="R5118" s="158"/>
      <c r="S5118" s="158"/>
      <c r="T5118" s="158"/>
      <c r="U5118" s="158"/>
      <c r="V5118" s="158"/>
      <c r="W5118" s="158"/>
    </row>
    <row r="5119" spans="1:23">
      <c r="A5119" s="154"/>
      <c r="B5119" s="155"/>
      <c r="C5119" s="155"/>
      <c r="D5119" s="156"/>
      <c r="E5119" s="157"/>
      <c r="F5119" s="158"/>
      <c r="G5119" s="158"/>
      <c r="H5119" s="158"/>
      <c r="I5119" s="158"/>
      <c r="J5119" s="158"/>
      <c r="K5119" s="158"/>
      <c r="L5119" s="158"/>
      <c r="M5119" s="158"/>
      <c r="N5119" s="158"/>
      <c r="O5119" s="158"/>
      <c r="P5119" s="158"/>
      <c r="Q5119" s="158"/>
      <c r="R5119" s="158"/>
      <c r="S5119" s="158"/>
      <c r="T5119" s="158"/>
      <c r="U5119" s="158"/>
      <c r="V5119" s="158"/>
      <c r="W5119" s="158"/>
    </row>
    <row r="5120" spans="1:23">
      <c r="A5120" s="154"/>
      <c r="B5120" s="161"/>
      <c r="C5120" s="161"/>
      <c r="D5120" s="160"/>
      <c r="E5120" s="164"/>
      <c r="F5120" s="162"/>
      <c r="G5120" s="162"/>
      <c r="H5120" s="162"/>
      <c r="I5120" s="162"/>
      <c r="J5120" s="162"/>
      <c r="K5120" s="162"/>
      <c r="L5120" s="158"/>
      <c r="M5120" s="158"/>
      <c r="N5120" s="158"/>
      <c r="O5120" s="158"/>
      <c r="P5120" s="158"/>
      <c r="Q5120" s="158"/>
      <c r="R5120" s="158"/>
      <c r="S5120" s="158"/>
      <c r="T5120" s="158"/>
      <c r="U5120" s="158"/>
      <c r="V5120" s="158"/>
      <c r="W5120" s="158"/>
    </row>
    <row r="5121" spans="1:23">
      <c r="A5121" s="163"/>
      <c r="B5121" s="161"/>
      <c r="C5121" s="161"/>
      <c r="D5121" s="160"/>
      <c r="E5121" s="164"/>
      <c r="F5121" s="160"/>
      <c r="G5121" s="160"/>
      <c r="H5121" s="160"/>
      <c r="I5121" s="160"/>
      <c r="J5121" s="160"/>
      <c r="K5121" s="160"/>
      <c r="L5121" s="158"/>
      <c r="M5121" s="158"/>
      <c r="N5121" s="158"/>
      <c r="O5121" s="158"/>
      <c r="P5121" s="158"/>
      <c r="Q5121" s="158"/>
      <c r="R5121" s="158"/>
      <c r="S5121" s="158"/>
      <c r="T5121" s="158"/>
      <c r="U5121" s="158"/>
      <c r="V5121" s="158"/>
      <c r="W5121" s="158"/>
    </row>
    <row r="5122" spans="1:23">
      <c r="A5122" s="154"/>
      <c r="B5122" s="155"/>
      <c r="C5122" s="155"/>
      <c r="D5122" s="156"/>
      <c r="E5122" s="157"/>
      <c r="F5122" s="158"/>
      <c r="G5122" s="158"/>
      <c r="H5122" s="158"/>
      <c r="I5122" s="158"/>
      <c r="J5122" s="158"/>
      <c r="K5122" s="158"/>
      <c r="L5122" s="158"/>
      <c r="M5122" s="158"/>
      <c r="N5122" s="158"/>
      <c r="O5122" s="158"/>
      <c r="P5122" s="158"/>
      <c r="Q5122" s="158"/>
      <c r="R5122" s="158"/>
      <c r="S5122" s="158"/>
      <c r="T5122" s="158"/>
      <c r="U5122" s="158"/>
      <c r="V5122" s="158"/>
      <c r="W5122" s="158"/>
    </row>
    <row r="5123" spans="1:23">
      <c r="A5123" s="154"/>
      <c r="B5123" s="161"/>
      <c r="C5123" s="161"/>
      <c r="D5123" s="160"/>
      <c r="E5123" s="164"/>
      <c r="F5123" s="162"/>
      <c r="G5123" s="162"/>
      <c r="H5123" s="162"/>
      <c r="I5123" s="162"/>
      <c r="J5123" s="162"/>
      <c r="K5123" s="162"/>
      <c r="L5123" s="158"/>
      <c r="M5123" s="158"/>
      <c r="N5123" s="158"/>
      <c r="O5123" s="158"/>
      <c r="P5123" s="158"/>
      <c r="Q5123" s="158"/>
      <c r="R5123" s="158"/>
      <c r="S5123" s="158"/>
      <c r="T5123" s="158"/>
      <c r="U5123" s="158"/>
      <c r="V5123" s="158"/>
      <c r="W5123" s="158"/>
    </row>
    <row r="5124" spans="1:23">
      <c r="A5124" s="163"/>
      <c r="B5124" s="161"/>
      <c r="C5124" s="161"/>
      <c r="D5124" s="160"/>
      <c r="E5124" s="164"/>
      <c r="F5124" s="160"/>
      <c r="G5124" s="160"/>
      <c r="H5124" s="160"/>
      <c r="I5124" s="160"/>
      <c r="J5124" s="160"/>
      <c r="K5124" s="160"/>
      <c r="L5124" s="158"/>
      <c r="M5124" s="158"/>
      <c r="N5124" s="158"/>
      <c r="O5124" s="158"/>
      <c r="P5124" s="158"/>
      <c r="Q5124" s="158"/>
      <c r="R5124" s="158"/>
      <c r="S5124" s="158"/>
      <c r="T5124" s="158"/>
      <c r="U5124" s="158"/>
      <c r="V5124" s="158"/>
      <c r="W5124" s="158"/>
    </row>
    <row r="5125" spans="1:23">
      <c r="A5125" s="154"/>
      <c r="B5125" s="155"/>
      <c r="C5125" s="155"/>
      <c r="D5125" s="156"/>
      <c r="E5125" s="157"/>
      <c r="F5125" s="158"/>
      <c r="G5125" s="158"/>
      <c r="H5125" s="158"/>
      <c r="I5125" s="158"/>
      <c r="J5125" s="158"/>
      <c r="K5125" s="158"/>
      <c r="L5125" s="158"/>
      <c r="M5125" s="158"/>
      <c r="N5125" s="158"/>
      <c r="O5125" s="158"/>
      <c r="P5125" s="158"/>
      <c r="Q5125" s="158"/>
      <c r="R5125" s="158"/>
      <c r="S5125" s="158"/>
      <c r="T5125" s="158"/>
      <c r="U5125" s="158"/>
      <c r="V5125" s="158"/>
      <c r="W5125" s="158"/>
    </row>
    <row r="5126" spans="1:23">
      <c r="A5126" s="154"/>
      <c r="B5126" s="161"/>
      <c r="C5126" s="161"/>
      <c r="D5126" s="160"/>
      <c r="E5126" s="164"/>
      <c r="F5126" s="162"/>
      <c r="G5126" s="162"/>
      <c r="H5126" s="162"/>
      <c r="I5126" s="162"/>
      <c r="J5126" s="162"/>
      <c r="K5126" s="162"/>
      <c r="L5126" s="158"/>
      <c r="M5126" s="158"/>
      <c r="N5126" s="158"/>
      <c r="O5126" s="158"/>
      <c r="P5126" s="158"/>
      <c r="Q5126" s="158"/>
      <c r="R5126" s="158"/>
      <c r="S5126" s="158"/>
      <c r="T5126" s="158"/>
      <c r="U5126" s="158"/>
      <c r="V5126" s="158"/>
      <c r="W5126" s="158"/>
    </row>
    <row r="5127" spans="1:23">
      <c r="A5127" s="163"/>
      <c r="B5127" s="161"/>
      <c r="C5127" s="161"/>
      <c r="D5127" s="160"/>
      <c r="E5127" s="164"/>
      <c r="F5127" s="160"/>
      <c r="G5127" s="160"/>
      <c r="H5127" s="160"/>
      <c r="I5127" s="160"/>
      <c r="J5127" s="160"/>
      <c r="K5127" s="160"/>
      <c r="L5127" s="158"/>
      <c r="M5127" s="158"/>
      <c r="N5127" s="158"/>
      <c r="O5127" s="158"/>
      <c r="P5127" s="158"/>
      <c r="Q5127" s="158"/>
      <c r="R5127" s="158"/>
      <c r="S5127" s="158"/>
      <c r="T5127" s="158"/>
      <c r="U5127" s="158"/>
      <c r="V5127" s="158"/>
      <c r="W5127" s="158"/>
    </row>
    <row r="5128" spans="1:23">
      <c r="A5128" s="154"/>
      <c r="B5128" s="155"/>
      <c r="C5128" s="155"/>
      <c r="D5128" s="156"/>
      <c r="E5128" s="157"/>
      <c r="F5128" s="158"/>
      <c r="G5128" s="158"/>
      <c r="H5128" s="158"/>
      <c r="I5128" s="158"/>
      <c r="J5128" s="158"/>
      <c r="K5128" s="158"/>
      <c r="L5128" s="158"/>
      <c r="M5128" s="158"/>
      <c r="N5128" s="158"/>
      <c r="O5128" s="158"/>
      <c r="P5128" s="158"/>
      <c r="Q5128" s="158"/>
      <c r="R5128" s="158"/>
      <c r="S5128" s="158"/>
      <c r="T5128" s="158"/>
      <c r="U5128" s="158"/>
      <c r="V5128" s="158"/>
      <c r="W5128" s="158"/>
    </row>
    <row r="5129" spans="1:23">
      <c r="A5129" s="154"/>
      <c r="B5129" s="161"/>
      <c r="C5129" s="161"/>
      <c r="D5129" s="160"/>
      <c r="E5129" s="164"/>
      <c r="F5129" s="162"/>
      <c r="G5129" s="162"/>
      <c r="H5129" s="162"/>
      <c r="I5129" s="162"/>
      <c r="J5129" s="162"/>
      <c r="K5129" s="162"/>
      <c r="L5129" s="158"/>
      <c r="M5129" s="158"/>
      <c r="N5129" s="158"/>
      <c r="O5129" s="158"/>
      <c r="P5129" s="158"/>
      <c r="Q5129" s="158"/>
      <c r="R5129" s="158"/>
      <c r="S5129" s="158"/>
      <c r="T5129" s="158"/>
      <c r="U5129" s="158"/>
      <c r="V5129" s="158"/>
      <c r="W5129" s="158"/>
    </row>
    <row r="5130" spans="1:23">
      <c r="A5130" s="163"/>
      <c r="B5130" s="161"/>
      <c r="C5130" s="161"/>
      <c r="D5130" s="160"/>
      <c r="E5130" s="164"/>
      <c r="F5130" s="160"/>
      <c r="G5130" s="160"/>
      <c r="H5130" s="160"/>
      <c r="I5130" s="160"/>
      <c r="J5130" s="160"/>
      <c r="K5130" s="160"/>
      <c r="L5130" s="158"/>
      <c r="M5130" s="158"/>
      <c r="N5130" s="158"/>
      <c r="O5130" s="158"/>
      <c r="P5130" s="158"/>
      <c r="Q5130" s="158"/>
      <c r="R5130" s="158"/>
      <c r="S5130" s="158"/>
      <c r="T5130" s="158"/>
      <c r="U5130" s="158"/>
      <c r="V5130" s="158"/>
      <c r="W5130" s="158"/>
    </row>
    <row r="5131" spans="1:23">
      <c r="A5131" s="154"/>
      <c r="B5131" s="155"/>
      <c r="C5131" s="155"/>
      <c r="D5131" s="156"/>
      <c r="E5131" s="157"/>
      <c r="F5131" s="158"/>
      <c r="G5131" s="158"/>
      <c r="H5131" s="158"/>
      <c r="I5131" s="158"/>
      <c r="J5131" s="158"/>
      <c r="K5131" s="158"/>
      <c r="L5131" s="158"/>
      <c r="M5131" s="158"/>
      <c r="N5131" s="158"/>
      <c r="O5131" s="158"/>
      <c r="P5131" s="158"/>
      <c r="Q5131" s="158"/>
      <c r="R5131" s="158"/>
      <c r="S5131" s="158"/>
      <c r="T5131" s="158"/>
      <c r="U5131" s="158"/>
      <c r="V5131" s="158"/>
      <c r="W5131" s="158"/>
    </row>
    <row r="5132" spans="1:23">
      <c r="A5132" s="154"/>
      <c r="B5132" s="161"/>
      <c r="C5132" s="161"/>
      <c r="D5132" s="160"/>
      <c r="E5132" s="164"/>
      <c r="F5132" s="162"/>
      <c r="G5132" s="162"/>
      <c r="H5132" s="162"/>
      <c r="I5132" s="162"/>
      <c r="J5132" s="162"/>
      <c r="K5132" s="162"/>
      <c r="L5132" s="158"/>
      <c r="M5132" s="158"/>
      <c r="N5132" s="158"/>
      <c r="O5132" s="158"/>
      <c r="P5132" s="158"/>
      <c r="Q5132" s="158"/>
      <c r="R5132" s="158"/>
      <c r="S5132" s="158"/>
      <c r="T5132" s="158"/>
      <c r="U5132" s="158"/>
      <c r="V5132" s="158"/>
      <c r="W5132" s="158"/>
    </row>
    <row r="5133" spans="1:23">
      <c r="A5133" s="163"/>
      <c r="B5133" s="161"/>
      <c r="C5133" s="161"/>
      <c r="D5133" s="160"/>
      <c r="E5133" s="164"/>
      <c r="F5133" s="160"/>
      <c r="G5133" s="160"/>
      <c r="H5133" s="160"/>
      <c r="I5133" s="160"/>
      <c r="J5133" s="160"/>
      <c r="K5133" s="160"/>
      <c r="L5133" s="158"/>
      <c r="M5133" s="158"/>
      <c r="N5133" s="158"/>
      <c r="O5133" s="158"/>
      <c r="P5133" s="158"/>
      <c r="Q5133" s="158"/>
      <c r="R5133" s="158"/>
      <c r="S5133" s="158"/>
      <c r="T5133" s="158"/>
      <c r="U5133" s="158"/>
      <c r="V5133" s="158"/>
      <c r="W5133" s="158"/>
    </row>
    <row r="5134" spans="1:23">
      <c r="A5134" s="154"/>
      <c r="B5134" s="155"/>
      <c r="C5134" s="155"/>
      <c r="D5134" s="156"/>
      <c r="E5134" s="157"/>
      <c r="F5134" s="158"/>
      <c r="G5134" s="158"/>
      <c r="H5134" s="158"/>
      <c r="I5134" s="158"/>
      <c r="J5134" s="158"/>
      <c r="K5134" s="158"/>
      <c r="L5134" s="158"/>
      <c r="M5134" s="158"/>
      <c r="N5134" s="158"/>
      <c r="O5134" s="158"/>
      <c r="P5134" s="158"/>
      <c r="Q5134" s="158"/>
      <c r="R5134" s="158"/>
      <c r="S5134" s="158"/>
      <c r="T5134" s="158"/>
      <c r="U5134" s="158"/>
      <c r="V5134" s="158"/>
      <c r="W5134" s="158"/>
    </row>
    <row r="5135" spans="1:23">
      <c r="A5135" s="154"/>
      <c r="B5135" s="161"/>
      <c r="C5135" s="161"/>
      <c r="D5135" s="160"/>
      <c r="E5135" s="164"/>
      <c r="F5135" s="162"/>
      <c r="G5135" s="162"/>
      <c r="H5135" s="162"/>
      <c r="I5135" s="162"/>
      <c r="J5135" s="162"/>
      <c r="K5135" s="162"/>
      <c r="L5135" s="158"/>
      <c r="M5135" s="158"/>
      <c r="N5135" s="158"/>
      <c r="O5135" s="158"/>
      <c r="P5135" s="158"/>
      <c r="Q5135" s="158"/>
      <c r="R5135" s="158"/>
      <c r="S5135" s="158"/>
      <c r="T5135" s="158"/>
      <c r="U5135" s="158"/>
      <c r="V5135" s="158"/>
      <c r="W5135" s="158"/>
    </row>
    <row r="5136" spans="1:23">
      <c r="A5136" s="163"/>
      <c r="B5136" s="161"/>
      <c r="C5136" s="161"/>
      <c r="D5136" s="160"/>
      <c r="E5136" s="164"/>
      <c r="F5136" s="160"/>
      <c r="G5136" s="160"/>
      <c r="H5136" s="160"/>
      <c r="I5136" s="160"/>
      <c r="J5136" s="160"/>
      <c r="K5136" s="160"/>
      <c r="L5136" s="158"/>
      <c r="M5136" s="158"/>
      <c r="N5136" s="158"/>
      <c r="O5136" s="158"/>
      <c r="P5136" s="158"/>
      <c r="Q5136" s="158"/>
      <c r="R5136" s="158"/>
      <c r="S5136" s="158"/>
      <c r="T5136" s="158"/>
      <c r="U5136" s="158"/>
      <c r="V5136" s="158"/>
      <c r="W5136" s="158"/>
    </row>
    <row r="5137" spans="1:23">
      <c r="A5137" s="154"/>
      <c r="B5137" s="155"/>
      <c r="C5137" s="155"/>
      <c r="D5137" s="156"/>
      <c r="E5137" s="157"/>
      <c r="F5137" s="158"/>
      <c r="G5137" s="158"/>
      <c r="H5137" s="158"/>
      <c r="I5137" s="158"/>
      <c r="J5137" s="158"/>
      <c r="K5137" s="158"/>
      <c r="L5137" s="158"/>
      <c r="M5137" s="158"/>
      <c r="N5137" s="158"/>
      <c r="O5137" s="158"/>
      <c r="P5137" s="158"/>
      <c r="Q5137" s="158"/>
      <c r="R5137" s="158"/>
      <c r="S5137" s="158"/>
      <c r="T5137" s="158"/>
      <c r="U5137" s="158"/>
      <c r="V5137" s="158"/>
      <c r="W5137" s="158"/>
    </row>
    <row r="5138" spans="1:23">
      <c r="A5138" s="154"/>
      <c r="B5138" s="161"/>
      <c r="C5138" s="161"/>
      <c r="D5138" s="160"/>
      <c r="E5138" s="164"/>
      <c r="F5138" s="162"/>
      <c r="G5138" s="162"/>
      <c r="H5138" s="162"/>
      <c r="I5138" s="162"/>
      <c r="J5138" s="162"/>
      <c r="K5138" s="162"/>
      <c r="L5138" s="158"/>
      <c r="M5138" s="158"/>
      <c r="N5138" s="158"/>
      <c r="O5138" s="158"/>
      <c r="P5138" s="158"/>
      <c r="Q5138" s="158"/>
      <c r="R5138" s="158"/>
      <c r="S5138" s="158"/>
      <c r="T5138" s="158"/>
      <c r="U5138" s="158"/>
      <c r="V5138" s="158"/>
      <c r="W5138" s="158"/>
    </row>
    <row r="5139" spans="1:23">
      <c r="A5139" s="163"/>
      <c r="B5139" s="161"/>
      <c r="C5139" s="161"/>
      <c r="D5139" s="160"/>
      <c r="E5139" s="164"/>
      <c r="F5139" s="160"/>
      <c r="G5139" s="160"/>
      <c r="H5139" s="160"/>
      <c r="I5139" s="160"/>
      <c r="J5139" s="160"/>
      <c r="K5139" s="160"/>
      <c r="L5139" s="158"/>
      <c r="M5139" s="158"/>
      <c r="N5139" s="158"/>
      <c r="O5139" s="158"/>
      <c r="P5139" s="158"/>
      <c r="Q5139" s="158"/>
      <c r="R5139" s="158"/>
      <c r="S5139" s="158"/>
      <c r="T5139" s="158"/>
      <c r="U5139" s="158"/>
      <c r="V5139" s="158"/>
      <c r="W5139" s="158"/>
    </row>
    <row r="5140" spans="1:23">
      <c r="A5140" s="154"/>
      <c r="B5140" s="155"/>
      <c r="C5140" s="155"/>
      <c r="D5140" s="156"/>
      <c r="E5140" s="157"/>
      <c r="F5140" s="158"/>
      <c r="G5140" s="158"/>
      <c r="H5140" s="158"/>
      <c r="I5140" s="158"/>
      <c r="J5140" s="158"/>
      <c r="K5140" s="158"/>
      <c r="L5140" s="158"/>
      <c r="M5140" s="158"/>
      <c r="N5140" s="158"/>
      <c r="O5140" s="158"/>
      <c r="P5140" s="158"/>
      <c r="Q5140" s="158"/>
      <c r="R5140" s="158"/>
      <c r="S5140" s="158"/>
      <c r="T5140" s="158"/>
      <c r="U5140" s="158"/>
      <c r="V5140" s="158"/>
      <c r="W5140" s="158"/>
    </row>
    <row r="5141" spans="1:23">
      <c r="A5141" s="154"/>
      <c r="B5141" s="161"/>
      <c r="C5141" s="161"/>
      <c r="D5141" s="160"/>
      <c r="E5141" s="164"/>
      <c r="F5141" s="162"/>
      <c r="G5141" s="162"/>
      <c r="H5141" s="162"/>
      <c r="I5141" s="162"/>
      <c r="J5141" s="162"/>
      <c r="K5141" s="162"/>
      <c r="L5141" s="158"/>
      <c r="M5141" s="158"/>
      <c r="N5141" s="158"/>
      <c r="O5141" s="158"/>
      <c r="P5141" s="158"/>
      <c r="Q5141" s="158"/>
      <c r="R5141" s="158"/>
      <c r="S5141" s="158"/>
      <c r="T5141" s="158"/>
      <c r="U5141" s="158"/>
      <c r="V5141" s="158"/>
      <c r="W5141" s="158"/>
    </row>
    <row r="5142" spans="1:23">
      <c r="A5142" s="163"/>
      <c r="B5142" s="161"/>
      <c r="C5142" s="161"/>
      <c r="D5142" s="160"/>
      <c r="E5142" s="164"/>
      <c r="F5142" s="160"/>
      <c r="G5142" s="160"/>
      <c r="H5142" s="160"/>
      <c r="I5142" s="160"/>
      <c r="J5142" s="160"/>
      <c r="K5142" s="160"/>
      <c r="L5142" s="158"/>
      <c r="M5142" s="158"/>
      <c r="N5142" s="158"/>
      <c r="O5142" s="158"/>
      <c r="P5142" s="158"/>
      <c r="Q5142" s="158"/>
      <c r="R5142" s="158"/>
      <c r="S5142" s="158"/>
      <c r="T5142" s="158"/>
      <c r="U5142" s="158"/>
      <c r="V5142" s="158"/>
      <c r="W5142" s="158"/>
    </row>
    <row r="5143" spans="1:23">
      <c r="A5143" s="154"/>
      <c r="B5143" s="155"/>
      <c r="C5143" s="155"/>
      <c r="D5143" s="156"/>
      <c r="E5143" s="157"/>
      <c r="F5143" s="158"/>
      <c r="G5143" s="158"/>
      <c r="H5143" s="158"/>
      <c r="I5143" s="158"/>
      <c r="J5143" s="158"/>
      <c r="K5143" s="158"/>
      <c r="L5143" s="158"/>
      <c r="M5143" s="158"/>
      <c r="N5143" s="158"/>
      <c r="O5143" s="158"/>
      <c r="P5143" s="158"/>
      <c r="Q5143" s="158"/>
      <c r="R5143" s="158"/>
      <c r="S5143" s="158"/>
      <c r="T5143" s="158"/>
      <c r="U5143" s="158"/>
      <c r="V5143" s="158"/>
      <c r="W5143" s="158"/>
    </row>
    <row r="5144" spans="1:23">
      <c r="A5144" s="154"/>
      <c r="B5144" s="161"/>
      <c r="C5144" s="161"/>
      <c r="D5144" s="160"/>
      <c r="E5144" s="164"/>
      <c r="F5144" s="162"/>
      <c r="G5144" s="162"/>
      <c r="H5144" s="162"/>
      <c r="I5144" s="162"/>
      <c r="J5144" s="162"/>
      <c r="K5144" s="162"/>
      <c r="L5144" s="158"/>
      <c r="M5144" s="158"/>
      <c r="N5144" s="158"/>
      <c r="O5144" s="158"/>
      <c r="P5144" s="158"/>
      <c r="Q5144" s="158"/>
      <c r="R5144" s="158"/>
      <c r="S5144" s="158"/>
      <c r="T5144" s="158"/>
      <c r="U5144" s="158"/>
      <c r="V5144" s="158"/>
      <c r="W5144" s="158"/>
    </row>
    <row r="5145" spans="1:23">
      <c r="A5145" s="163"/>
      <c r="B5145" s="161"/>
      <c r="C5145" s="161"/>
      <c r="D5145" s="160"/>
      <c r="E5145" s="164"/>
      <c r="F5145" s="160"/>
      <c r="G5145" s="160"/>
      <c r="H5145" s="160"/>
      <c r="I5145" s="160"/>
      <c r="J5145" s="160"/>
      <c r="K5145" s="160"/>
      <c r="L5145" s="158"/>
      <c r="M5145" s="158"/>
      <c r="N5145" s="158"/>
      <c r="O5145" s="158"/>
      <c r="P5145" s="158"/>
      <c r="Q5145" s="158"/>
      <c r="R5145" s="158"/>
      <c r="S5145" s="158"/>
      <c r="T5145" s="158"/>
      <c r="U5145" s="158"/>
      <c r="V5145" s="158"/>
      <c r="W5145" s="158"/>
    </row>
    <row r="5146" spans="1:23">
      <c r="A5146" s="154"/>
      <c r="B5146" s="155"/>
      <c r="C5146" s="155"/>
      <c r="D5146" s="156"/>
      <c r="E5146" s="157"/>
      <c r="F5146" s="158"/>
      <c r="G5146" s="158"/>
      <c r="H5146" s="158"/>
      <c r="I5146" s="158"/>
      <c r="J5146" s="158"/>
      <c r="K5146" s="158"/>
      <c r="L5146" s="158"/>
      <c r="M5146" s="158"/>
      <c r="N5146" s="158"/>
      <c r="O5146" s="158"/>
      <c r="P5146" s="158"/>
      <c r="Q5146" s="158"/>
      <c r="R5146" s="158"/>
      <c r="S5146" s="158"/>
      <c r="T5146" s="158"/>
      <c r="U5146" s="158"/>
      <c r="V5146" s="158"/>
      <c r="W5146" s="158"/>
    </row>
    <row r="5147" spans="1:23">
      <c r="A5147" s="154"/>
      <c r="B5147" s="161"/>
      <c r="C5147" s="161"/>
      <c r="D5147" s="160"/>
      <c r="E5147" s="164"/>
      <c r="F5147" s="162"/>
      <c r="G5147" s="162"/>
      <c r="H5147" s="162"/>
      <c r="I5147" s="162"/>
      <c r="J5147" s="162"/>
      <c r="K5147" s="162"/>
      <c r="L5147" s="158"/>
      <c r="M5147" s="158"/>
      <c r="N5147" s="158"/>
      <c r="O5147" s="158"/>
      <c r="P5147" s="158"/>
      <c r="Q5147" s="158"/>
      <c r="R5147" s="158"/>
      <c r="S5147" s="158"/>
      <c r="T5147" s="158"/>
      <c r="U5147" s="158"/>
      <c r="V5147" s="158"/>
      <c r="W5147" s="158"/>
    </row>
    <row r="5148" spans="1:23">
      <c r="A5148" s="163"/>
      <c r="B5148" s="161"/>
      <c r="C5148" s="161"/>
      <c r="D5148" s="160"/>
      <c r="E5148" s="164"/>
      <c r="F5148" s="160"/>
      <c r="G5148" s="160"/>
      <c r="H5148" s="160"/>
      <c r="I5148" s="160"/>
      <c r="J5148" s="160"/>
      <c r="K5148" s="160"/>
      <c r="L5148" s="158"/>
      <c r="M5148" s="158"/>
      <c r="N5148" s="158"/>
      <c r="O5148" s="158"/>
      <c r="P5148" s="158"/>
      <c r="Q5148" s="158"/>
      <c r="R5148" s="158"/>
      <c r="S5148" s="158"/>
      <c r="T5148" s="158"/>
      <c r="U5148" s="158"/>
      <c r="V5148" s="158"/>
      <c r="W5148" s="158"/>
    </row>
    <row r="5149" spans="1:23">
      <c r="A5149" s="154"/>
      <c r="B5149" s="155"/>
      <c r="C5149" s="155"/>
      <c r="D5149" s="156"/>
      <c r="E5149" s="157"/>
      <c r="F5149" s="158"/>
      <c r="G5149" s="158"/>
      <c r="H5149" s="158"/>
      <c r="I5149" s="158"/>
      <c r="J5149" s="158"/>
      <c r="K5149" s="158"/>
      <c r="L5149" s="158"/>
      <c r="M5149" s="158"/>
      <c r="N5149" s="158"/>
      <c r="O5149" s="158"/>
      <c r="P5149" s="158"/>
      <c r="Q5149" s="158"/>
      <c r="R5149" s="158"/>
      <c r="S5149" s="158"/>
      <c r="T5149" s="158"/>
      <c r="U5149" s="158"/>
      <c r="V5149" s="158"/>
      <c r="W5149" s="158"/>
    </row>
    <row r="5150" spans="1:23">
      <c r="A5150" s="154"/>
      <c r="B5150" s="161"/>
      <c r="C5150" s="161"/>
      <c r="D5150" s="160"/>
      <c r="E5150" s="164"/>
      <c r="F5150" s="162"/>
      <c r="G5150" s="162"/>
      <c r="H5150" s="162"/>
      <c r="I5150" s="162"/>
      <c r="J5150" s="162"/>
      <c r="K5150" s="162"/>
      <c r="L5150" s="158"/>
      <c r="M5150" s="158"/>
      <c r="N5150" s="158"/>
      <c r="O5150" s="158"/>
      <c r="P5150" s="158"/>
      <c r="Q5150" s="158"/>
      <c r="R5150" s="158"/>
      <c r="S5150" s="158"/>
      <c r="T5150" s="158"/>
      <c r="U5150" s="158"/>
      <c r="V5150" s="158"/>
      <c r="W5150" s="158"/>
    </row>
    <row r="5151" spans="1:23">
      <c r="A5151" s="163"/>
      <c r="B5151" s="161"/>
      <c r="C5151" s="161"/>
      <c r="D5151" s="160"/>
      <c r="E5151" s="164"/>
      <c r="F5151" s="160"/>
      <c r="G5151" s="160"/>
      <c r="H5151" s="160"/>
      <c r="I5151" s="160"/>
      <c r="J5151" s="160"/>
      <c r="K5151" s="160"/>
      <c r="L5151" s="158"/>
      <c r="M5151" s="158"/>
      <c r="N5151" s="158"/>
      <c r="O5151" s="158"/>
      <c r="P5151" s="158"/>
      <c r="Q5151" s="158"/>
      <c r="R5151" s="158"/>
      <c r="S5151" s="158"/>
      <c r="T5151" s="158"/>
      <c r="U5151" s="158"/>
      <c r="V5151" s="158"/>
      <c r="W5151" s="158"/>
    </row>
    <row r="5152" spans="1:23">
      <c r="A5152" s="154"/>
      <c r="B5152" s="155"/>
      <c r="C5152" s="155"/>
      <c r="D5152" s="156"/>
      <c r="E5152" s="157"/>
      <c r="F5152" s="158"/>
      <c r="G5152" s="158"/>
      <c r="H5152" s="158"/>
      <c r="I5152" s="158"/>
      <c r="J5152" s="158"/>
      <c r="K5152" s="158"/>
      <c r="L5152" s="158"/>
      <c r="M5152" s="158"/>
      <c r="N5152" s="158"/>
      <c r="O5152" s="158"/>
      <c r="P5152" s="158"/>
      <c r="Q5152" s="158"/>
      <c r="R5152" s="158"/>
      <c r="S5152" s="158"/>
      <c r="T5152" s="158"/>
      <c r="U5152" s="158"/>
      <c r="V5152" s="158"/>
      <c r="W5152" s="158"/>
    </row>
    <row r="5153" spans="1:23">
      <c r="A5153" s="154"/>
      <c r="B5153" s="161"/>
      <c r="C5153" s="161"/>
      <c r="D5153" s="160"/>
      <c r="E5153" s="164"/>
      <c r="F5153" s="162"/>
      <c r="G5153" s="162"/>
      <c r="H5153" s="162"/>
      <c r="I5153" s="162"/>
      <c r="J5153" s="162"/>
      <c r="K5153" s="162"/>
      <c r="L5153" s="158"/>
      <c r="M5153" s="158"/>
      <c r="N5153" s="158"/>
      <c r="O5153" s="158"/>
      <c r="P5153" s="158"/>
      <c r="Q5153" s="158"/>
      <c r="R5153" s="158"/>
      <c r="S5153" s="158"/>
      <c r="T5153" s="158"/>
      <c r="U5153" s="158"/>
      <c r="V5153" s="158"/>
      <c r="W5153" s="158"/>
    </row>
    <row r="5154" spans="1:23">
      <c r="A5154" s="163"/>
      <c r="B5154" s="161"/>
      <c r="C5154" s="161"/>
      <c r="D5154" s="160"/>
      <c r="E5154" s="164"/>
      <c r="F5154" s="160"/>
      <c r="G5154" s="160"/>
      <c r="H5154" s="160"/>
      <c r="I5154" s="160"/>
      <c r="J5154" s="160"/>
      <c r="K5154" s="160"/>
      <c r="L5154" s="158"/>
      <c r="M5154" s="158"/>
      <c r="N5154" s="158"/>
      <c r="O5154" s="158"/>
      <c r="P5154" s="158"/>
      <c r="Q5154" s="158"/>
      <c r="R5154" s="158"/>
      <c r="S5154" s="158"/>
      <c r="T5154" s="158"/>
      <c r="U5154" s="158"/>
      <c r="V5154" s="158"/>
      <c r="W5154" s="158"/>
    </row>
    <row r="5155" spans="1:23">
      <c r="A5155" s="154"/>
      <c r="B5155" s="155"/>
      <c r="C5155" s="155"/>
      <c r="D5155" s="156"/>
      <c r="E5155" s="157"/>
      <c r="F5155" s="158"/>
      <c r="G5155" s="158"/>
      <c r="H5155" s="158"/>
      <c r="I5155" s="158"/>
      <c r="J5155" s="158"/>
      <c r="K5155" s="158"/>
      <c r="L5155" s="158"/>
      <c r="M5155" s="158"/>
      <c r="N5155" s="158"/>
      <c r="O5155" s="158"/>
      <c r="P5155" s="158"/>
      <c r="Q5155" s="158"/>
      <c r="R5155" s="158"/>
      <c r="S5155" s="158"/>
      <c r="T5155" s="158"/>
      <c r="U5155" s="158"/>
      <c r="V5155" s="158"/>
      <c r="W5155" s="158"/>
    </row>
    <row r="5156" spans="1:23">
      <c r="A5156" s="154"/>
      <c r="B5156" s="161"/>
      <c r="C5156" s="161"/>
      <c r="D5156" s="160"/>
      <c r="E5156" s="164"/>
      <c r="F5156" s="162"/>
      <c r="G5156" s="162"/>
      <c r="H5156" s="162"/>
      <c r="I5156" s="162"/>
      <c r="J5156" s="162"/>
      <c r="K5156" s="162"/>
      <c r="L5156" s="158"/>
      <c r="M5156" s="158"/>
      <c r="N5156" s="158"/>
      <c r="O5156" s="158"/>
      <c r="P5156" s="158"/>
      <c r="Q5156" s="158"/>
      <c r="R5156" s="158"/>
      <c r="S5156" s="158"/>
      <c r="T5156" s="158"/>
      <c r="U5156" s="158"/>
      <c r="V5156" s="158"/>
      <c r="W5156" s="158"/>
    </row>
    <row r="5157" spans="1:23">
      <c r="A5157" s="163"/>
      <c r="B5157" s="161"/>
      <c r="C5157" s="161"/>
      <c r="D5157" s="160"/>
      <c r="E5157" s="164"/>
      <c r="F5157" s="160"/>
      <c r="G5157" s="160"/>
      <c r="H5157" s="160"/>
      <c r="I5157" s="160"/>
      <c r="J5157" s="160"/>
      <c r="K5157" s="160"/>
      <c r="L5157" s="158"/>
      <c r="M5157" s="158"/>
      <c r="N5157" s="158"/>
      <c r="O5157" s="158"/>
      <c r="P5157" s="158"/>
      <c r="Q5157" s="158"/>
      <c r="R5157" s="158"/>
      <c r="S5157" s="158"/>
      <c r="T5157" s="158"/>
      <c r="U5157" s="158"/>
      <c r="V5157" s="158"/>
      <c r="W5157" s="158"/>
    </row>
    <row r="5158" spans="1:23">
      <c r="A5158" s="154"/>
      <c r="B5158" s="155"/>
      <c r="C5158" s="155"/>
      <c r="D5158" s="156"/>
      <c r="E5158" s="157"/>
      <c r="F5158" s="158"/>
      <c r="G5158" s="158"/>
      <c r="H5158" s="158"/>
      <c r="I5158" s="158"/>
      <c r="J5158" s="158"/>
      <c r="K5158" s="158"/>
      <c r="L5158" s="158"/>
      <c r="M5158" s="158"/>
      <c r="N5158" s="158"/>
      <c r="O5158" s="158"/>
      <c r="P5158" s="158"/>
      <c r="Q5158" s="158"/>
      <c r="R5158" s="158"/>
      <c r="S5158" s="158"/>
      <c r="T5158" s="158"/>
      <c r="U5158" s="158"/>
      <c r="V5158" s="158"/>
      <c r="W5158" s="158"/>
    </row>
    <row r="5159" spans="1:23">
      <c r="A5159" s="154"/>
      <c r="B5159" s="161"/>
      <c r="C5159" s="161"/>
      <c r="D5159" s="160"/>
      <c r="E5159" s="164"/>
      <c r="F5159" s="162"/>
      <c r="G5159" s="162"/>
      <c r="H5159" s="162"/>
      <c r="I5159" s="162"/>
      <c r="J5159" s="162"/>
      <c r="K5159" s="162"/>
      <c r="L5159" s="158"/>
      <c r="M5159" s="158"/>
      <c r="N5159" s="158"/>
      <c r="O5159" s="158"/>
      <c r="P5159" s="158"/>
      <c r="Q5159" s="158"/>
      <c r="R5159" s="158"/>
      <c r="S5159" s="158"/>
      <c r="T5159" s="158"/>
      <c r="U5159" s="158"/>
      <c r="V5159" s="158"/>
      <c r="W5159" s="158"/>
    </row>
    <row r="5160" spans="1:23">
      <c r="A5160" s="163"/>
      <c r="B5160" s="161"/>
      <c r="C5160" s="161"/>
      <c r="D5160" s="160"/>
      <c r="E5160" s="164"/>
      <c r="F5160" s="160"/>
      <c r="G5160" s="160"/>
      <c r="H5160" s="160"/>
      <c r="I5160" s="160"/>
      <c r="J5160" s="160"/>
      <c r="K5160" s="160"/>
      <c r="L5160" s="158"/>
      <c r="M5160" s="158"/>
      <c r="N5160" s="158"/>
      <c r="O5160" s="158"/>
      <c r="P5160" s="158"/>
      <c r="Q5160" s="158"/>
      <c r="R5160" s="158"/>
      <c r="S5160" s="158"/>
      <c r="T5160" s="158"/>
      <c r="U5160" s="158"/>
      <c r="V5160" s="158"/>
      <c r="W5160" s="158"/>
    </row>
    <row r="5161" spans="1:23">
      <c r="A5161" s="154"/>
      <c r="B5161" s="155"/>
      <c r="C5161" s="155"/>
      <c r="D5161" s="156"/>
      <c r="E5161" s="157"/>
      <c r="F5161" s="158"/>
      <c r="G5161" s="158"/>
      <c r="H5161" s="158"/>
      <c r="I5161" s="158"/>
      <c r="J5161" s="158"/>
      <c r="K5161" s="158"/>
      <c r="L5161" s="158"/>
      <c r="M5161" s="158"/>
      <c r="N5161" s="158"/>
      <c r="O5161" s="158"/>
      <c r="P5161" s="158"/>
      <c r="Q5161" s="158"/>
      <c r="R5161" s="158"/>
      <c r="S5161" s="158"/>
      <c r="T5161" s="158"/>
      <c r="U5161" s="158"/>
      <c r="V5161" s="158"/>
      <c r="W5161" s="158"/>
    </row>
    <row r="5162" spans="1:23">
      <c r="A5162" s="154"/>
      <c r="B5162" s="161"/>
      <c r="C5162" s="161"/>
      <c r="D5162" s="160"/>
      <c r="E5162" s="164"/>
      <c r="F5162" s="162"/>
      <c r="G5162" s="162"/>
      <c r="H5162" s="162"/>
      <c r="I5162" s="162"/>
      <c r="J5162" s="162"/>
      <c r="K5162" s="162"/>
      <c r="L5162" s="158"/>
      <c r="M5162" s="158"/>
      <c r="N5162" s="158"/>
      <c r="O5162" s="158"/>
      <c r="P5162" s="158"/>
      <c r="Q5162" s="158"/>
      <c r="R5162" s="158"/>
      <c r="S5162" s="158"/>
      <c r="T5162" s="158"/>
      <c r="U5162" s="158"/>
      <c r="V5162" s="158"/>
      <c r="W5162" s="158"/>
    </row>
    <row r="5163" spans="1:23">
      <c r="A5163" s="163"/>
      <c r="B5163" s="161"/>
      <c r="C5163" s="161"/>
      <c r="D5163" s="160"/>
      <c r="E5163" s="164"/>
      <c r="F5163" s="160"/>
      <c r="G5163" s="160"/>
      <c r="H5163" s="160"/>
      <c r="I5163" s="160"/>
      <c r="J5163" s="160"/>
      <c r="K5163" s="160"/>
      <c r="L5163" s="158"/>
      <c r="M5163" s="158"/>
      <c r="N5163" s="158"/>
      <c r="O5163" s="158"/>
      <c r="P5163" s="158"/>
      <c r="Q5163" s="158"/>
      <c r="R5163" s="158"/>
      <c r="S5163" s="158"/>
      <c r="T5163" s="158"/>
      <c r="U5163" s="158"/>
      <c r="V5163" s="158"/>
      <c r="W5163" s="158"/>
    </row>
    <row r="5164" spans="1:23">
      <c r="A5164" s="154"/>
      <c r="B5164" s="155"/>
      <c r="C5164" s="155"/>
      <c r="D5164" s="156"/>
      <c r="E5164" s="157"/>
      <c r="F5164" s="158"/>
      <c r="G5164" s="158"/>
      <c r="H5164" s="158"/>
      <c r="I5164" s="158"/>
      <c r="J5164" s="158"/>
      <c r="K5164" s="158"/>
      <c r="L5164" s="158"/>
      <c r="M5164" s="158"/>
      <c r="N5164" s="158"/>
      <c r="O5164" s="158"/>
      <c r="P5164" s="158"/>
      <c r="Q5164" s="158"/>
      <c r="R5164" s="158"/>
      <c r="S5164" s="158"/>
      <c r="T5164" s="158"/>
      <c r="U5164" s="158"/>
      <c r="V5164" s="158"/>
      <c r="W5164" s="158"/>
    </row>
    <row r="5165" spans="1:23">
      <c r="A5165" s="154"/>
      <c r="B5165" s="161"/>
      <c r="C5165" s="161"/>
      <c r="D5165" s="160"/>
      <c r="E5165" s="164"/>
      <c r="F5165" s="162"/>
      <c r="G5165" s="162"/>
      <c r="H5165" s="162"/>
      <c r="I5165" s="162"/>
      <c r="J5165" s="162"/>
      <c r="K5165" s="162"/>
      <c r="L5165" s="158"/>
      <c r="M5165" s="158"/>
      <c r="N5165" s="158"/>
      <c r="O5165" s="158"/>
      <c r="P5165" s="158"/>
      <c r="Q5165" s="158"/>
      <c r="R5165" s="158"/>
      <c r="S5165" s="158"/>
      <c r="T5165" s="158"/>
      <c r="U5165" s="158"/>
      <c r="V5165" s="158"/>
      <c r="W5165" s="158"/>
    </row>
    <row r="5166" spans="1:23">
      <c r="A5166" s="163"/>
      <c r="B5166" s="161"/>
      <c r="C5166" s="161"/>
      <c r="D5166" s="160"/>
      <c r="E5166" s="164"/>
      <c r="F5166" s="160"/>
      <c r="G5166" s="160"/>
      <c r="H5166" s="160"/>
      <c r="I5166" s="160"/>
      <c r="J5166" s="160"/>
      <c r="K5166" s="160"/>
      <c r="L5166" s="158"/>
      <c r="M5166" s="158"/>
      <c r="N5166" s="158"/>
      <c r="O5166" s="158"/>
      <c r="P5166" s="158"/>
      <c r="Q5166" s="158"/>
      <c r="R5166" s="158"/>
      <c r="S5166" s="158"/>
      <c r="T5166" s="158"/>
      <c r="U5166" s="158"/>
      <c r="V5166" s="158"/>
      <c r="W5166" s="158"/>
    </row>
    <row r="5167" spans="1:23">
      <c r="A5167" s="154"/>
      <c r="B5167" s="155"/>
      <c r="C5167" s="155"/>
      <c r="D5167" s="156"/>
      <c r="E5167" s="157"/>
      <c r="F5167" s="158"/>
      <c r="G5167" s="158"/>
      <c r="H5167" s="158"/>
      <c r="I5167" s="158"/>
      <c r="J5167" s="158"/>
      <c r="K5167" s="158"/>
      <c r="L5167" s="158"/>
      <c r="M5167" s="158"/>
      <c r="N5167" s="158"/>
      <c r="O5167" s="158"/>
      <c r="P5167" s="158"/>
      <c r="Q5167" s="158"/>
      <c r="R5167" s="158"/>
      <c r="S5167" s="158"/>
      <c r="T5167" s="158"/>
      <c r="U5167" s="158"/>
      <c r="V5167" s="158"/>
      <c r="W5167" s="158"/>
    </row>
    <row r="5168" spans="1:23">
      <c r="A5168" s="154"/>
      <c r="B5168" s="161"/>
      <c r="C5168" s="161"/>
      <c r="D5168" s="160"/>
      <c r="E5168" s="164"/>
      <c r="F5168" s="162"/>
      <c r="G5168" s="162"/>
      <c r="H5168" s="162"/>
      <c r="I5168" s="162"/>
      <c r="J5168" s="162"/>
      <c r="K5168" s="162"/>
      <c r="L5168" s="158"/>
      <c r="M5168" s="158"/>
      <c r="N5168" s="158"/>
      <c r="O5168" s="158"/>
      <c r="P5168" s="158"/>
      <c r="Q5168" s="158"/>
      <c r="R5168" s="158"/>
      <c r="S5168" s="158"/>
      <c r="T5168" s="158"/>
      <c r="U5168" s="158"/>
      <c r="V5168" s="158"/>
      <c r="W5168" s="158"/>
    </row>
    <row r="5169" spans="1:23">
      <c r="A5169" s="163"/>
      <c r="B5169" s="161"/>
      <c r="C5169" s="161"/>
      <c r="D5169" s="160"/>
      <c r="E5169" s="164"/>
      <c r="F5169" s="160"/>
      <c r="G5169" s="160"/>
      <c r="H5169" s="160"/>
      <c r="I5169" s="160"/>
      <c r="J5169" s="160"/>
      <c r="K5169" s="160"/>
      <c r="L5169" s="158"/>
      <c r="M5169" s="158"/>
      <c r="N5169" s="158"/>
      <c r="O5169" s="158"/>
      <c r="P5169" s="158"/>
      <c r="Q5169" s="158"/>
      <c r="R5169" s="158"/>
      <c r="S5169" s="158"/>
      <c r="T5169" s="158"/>
      <c r="U5169" s="158"/>
      <c r="V5169" s="158"/>
      <c r="W5169" s="158"/>
    </row>
    <row r="5170" spans="1:23">
      <c r="A5170" s="154"/>
      <c r="B5170" s="155"/>
      <c r="C5170" s="155"/>
      <c r="D5170" s="156"/>
      <c r="E5170" s="157"/>
      <c r="F5170" s="158"/>
      <c r="G5170" s="158"/>
      <c r="H5170" s="158"/>
      <c r="I5170" s="158"/>
      <c r="J5170" s="158"/>
      <c r="K5170" s="158"/>
      <c r="L5170" s="158"/>
      <c r="M5170" s="158"/>
      <c r="N5170" s="158"/>
      <c r="O5170" s="158"/>
      <c r="P5170" s="158"/>
      <c r="Q5170" s="158"/>
      <c r="R5170" s="158"/>
      <c r="S5170" s="158"/>
      <c r="T5170" s="158"/>
      <c r="U5170" s="158"/>
      <c r="V5170" s="158"/>
      <c r="W5170" s="158"/>
    </row>
    <row r="5171" spans="1:23">
      <c r="A5171" s="154"/>
      <c r="B5171" s="161"/>
      <c r="C5171" s="161"/>
      <c r="D5171" s="160"/>
      <c r="E5171" s="164"/>
      <c r="F5171" s="162"/>
      <c r="G5171" s="162"/>
      <c r="H5171" s="162"/>
      <c r="I5171" s="162"/>
      <c r="J5171" s="162"/>
      <c r="K5171" s="162"/>
      <c r="L5171" s="158"/>
      <c r="M5171" s="158"/>
      <c r="N5171" s="158"/>
      <c r="O5171" s="158"/>
      <c r="P5171" s="158"/>
      <c r="Q5171" s="158"/>
      <c r="R5171" s="158"/>
      <c r="S5171" s="158"/>
      <c r="T5171" s="158"/>
      <c r="U5171" s="158"/>
      <c r="V5171" s="158"/>
      <c r="W5171" s="158"/>
    </row>
    <row r="5172" spans="1:23">
      <c r="A5172" s="163"/>
      <c r="B5172" s="161"/>
      <c r="C5172" s="161"/>
      <c r="D5172" s="160"/>
      <c r="E5172" s="164"/>
      <c r="F5172" s="160"/>
      <c r="G5172" s="160"/>
      <c r="H5172" s="160"/>
      <c r="I5172" s="160"/>
      <c r="J5172" s="160"/>
      <c r="K5172" s="160"/>
      <c r="L5172" s="158"/>
      <c r="M5172" s="158"/>
      <c r="N5172" s="158"/>
      <c r="O5172" s="158"/>
      <c r="P5172" s="158"/>
      <c r="Q5172" s="158"/>
      <c r="R5172" s="158"/>
      <c r="S5172" s="158"/>
      <c r="T5172" s="158"/>
      <c r="U5172" s="158"/>
      <c r="V5172" s="158"/>
      <c r="W5172" s="158"/>
    </row>
    <row r="5173" spans="1:23">
      <c r="A5173" s="154"/>
      <c r="B5173" s="155"/>
      <c r="C5173" s="155"/>
      <c r="D5173" s="156"/>
      <c r="E5173" s="157"/>
      <c r="F5173" s="158"/>
      <c r="G5173" s="158"/>
      <c r="H5173" s="158"/>
      <c r="I5173" s="158"/>
      <c r="J5173" s="158"/>
      <c r="K5173" s="158"/>
      <c r="L5173" s="158"/>
      <c r="M5173" s="158"/>
      <c r="N5173" s="158"/>
      <c r="O5173" s="158"/>
      <c r="P5173" s="158"/>
      <c r="Q5173" s="158"/>
      <c r="R5173" s="158"/>
      <c r="S5173" s="158"/>
      <c r="T5173" s="158"/>
      <c r="U5173" s="158"/>
      <c r="V5173" s="158"/>
      <c r="W5173" s="158"/>
    </row>
    <row r="5174" spans="1:23">
      <c r="A5174" s="154"/>
      <c r="B5174" s="161"/>
      <c r="C5174" s="161"/>
      <c r="D5174" s="160"/>
      <c r="E5174" s="164"/>
      <c r="F5174" s="162"/>
      <c r="G5174" s="162"/>
      <c r="H5174" s="162"/>
      <c r="I5174" s="162"/>
      <c r="J5174" s="162"/>
      <c r="K5174" s="162"/>
      <c r="L5174" s="158"/>
      <c r="M5174" s="158"/>
      <c r="N5174" s="158"/>
      <c r="O5174" s="158"/>
      <c r="P5174" s="158"/>
      <c r="Q5174" s="158"/>
      <c r="R5174" s="158"/>
      <c r="S5174" s="158"/>
      <c r="T5174" s="158"/>
      <c r="U5174" s="158"/>
      <c r="V5174" s="158"/>
      <c r="W5174" s="158"/>
    </row>
    <row r="5175" spans="1:23">
      <c r="A5175" s="163"/>
      <c r="B5175" s="161"/>
      <c r="C5175" s="161"/>
      <c r="D5175" s="160"/>
      <c r="E5175" s="164"/>
      <c r="F5175" s="160"/>
      <c r="G5175" s="160"/>
      <c r="H5175" s="160"/>
      <c r="I5175" s="160"/>
      <c r="J5175" s="160"/>
      <c r="K5175" s="160"/>
      <c r="L5175" s="158"/>
      <c r="M5175" s="158"/>
      <c r="N5175" s="158"/>
      <c r="O5175" s="158"/>
      <c r="P5175" s="158"/>
      <c r="Q5175" s="158"/>
      <c r="R5175" s="158"/>
      <c r="S5175" s="158"/>
      <c r="T5175" s="158"/>
      <c r="U5175" s="158"/>
      <c r="V5175" s="158"/>
      <c r="W5175" s="158"/>
    </row>
    <row r="5176" spans="1:23">
      <c r="A5176" s="154"/>
      <c r="B5176" s="155"/>
      <c r="C5176" s="155"/>
      <c r="D5176" s="156"/>
      <c r="E5176" s="157"/>
      <c r="F5176" s="158"/>
      <c r="G5176" s="158"/>
      <c r="H5176" s="158"/>
      <c r="I5176" s="158"/>
      <c r="J5176" s="158"/>
      <c r="K5176" s="158"/>
      <c r="L5176" s="158"/>
      <c r="M5176" s="158"/>
      <c r="N5176" s="158"/>
      <c r="O5176" s="158"/>
      <c r="P5176" s="158"/>
      <c r="Q5176" s="158"/>
      <c r="R5176" s="158"/>
      <c r="S5176" s="158"/>
      <c r="T5176" s="158"/>
      <c r="U5176" s="158"/>
      <c r="V5176" s="158"/>
      <c r="W5176" s="158"/>
    </row>
    <row r="5177" spans="1:23">
      <c r="A5177" s="154"/>
      <c r="B5177" s="161"/>
      <c r="C5177" s="161"/>
      <c r="D5177" s="160"/>
      <c r="E5177" s="164"/>
      <c r="F5177" s="162"/>
      <c r="G5177" s="162"/>
      <c r="H5177" s="162"/>
      <c r="I5177" s="162"/>
      <c r="J5177" s="162"/>
      <c r="K5177" s="162"/>
      <c r="L5177" s="158"/>
      <c r="M5177" s="158"/>
      <c r="N5177" s="158"/>
      <c r="O5177" s="158"/>
      <c r="P5177" s="158"/>
      <c r="Q5177" s="158"/>
      <c r="R5177" s="158"/>
      <c r="S5177" s="158"/>
      <c r="T5177" s="158"/>
      <c r="U5177" s="158"/>
      <c r="V5177" s="158"/>
      <c r="W5177" s="158"/>
    </row>
    <row r="5178" spans="1:23">
      <c r="A5178" s="163"/>
      <c r="B5178" s="161"/>
      <c r="C5178" s="161"/>
      <c r="D5178" s="160"/>
      <c r="E5178" s="164"/>
      <c r="F5178" s="160"/>
      <c r="G5178" s="160"/>
      <c r="H5178" s="160"/>
      <c r="I5178" s="160"/>
      <c r="J5178" s="160"/>
      <c r="K5178" s="160"/>
      <c r="L5178" s="158"/>
      <c r="M5178" s="158"/>
      <c r="N5178" s="158"/>
      <c r="O5178" s="158"/>
      <c r="P5178" s="158"/>
      <c r="Q5178" s="158"/>
      <c r="R5178" s="158"/>
      <c r="S5178" s="158"/>
      <c r="T5178" s="158"/>
      <c r="U5178" s="158"/>
      <c r="V5178" s="158"/>
      <c r="W5178" s="158"/>
    </row>
    <row r="5179" spans="1:23">
      <c r="A5179" s="154"/>
      <c r="B5179" s="155"/>
      <c r="C5179" s="155"/>
      <c r="D5179" s="156"/>
      <c r="E5179" s="157"/>
      <c r="F5179" s="158"/>
      <c r="G5179" s="158"/>
      <c r="H5179" s="158"/>
      <c r="I5179" s="158"/>
      <c r="J5179" s="158"/>
      <c r="K5179" s="158"/>
      <c r="L5179" s="158"/>
      <c r="M5179" s="158"/>
      <c r="N5179" s="158"/>
      <c r="O5179" s="158"/>
      <c r="P5179" s="158"/>
      <c r="Q5179" s="158"/>
      <c r="R5179" s="158"/>
      <c r="S5179" s="158"/>
      <c r="T5179" s="158"/>
      <c r="U5179" s="158"/>
      <c r="V5179" s="158"/>
      <c r="W5179" s="158"/>
    </row>
    <row r="5180" spans="1:23">
      <c r="A5180" s="154"/>
      <c r="B5180" s="161"/>
      <c r="C5180" s="161"/>
      <c r="D5180" s="160"/>
      <c r="E5180" s="164"/>
      <c r="F5180" s="162"/>
      <c r="G5180" s="162"/>
      <c r="H5180" s="162"/>
      <c r="I5180" s="162"/>
      <c r="J5180" s="162"/>
      <c r="K5180" s="162"/>
      <c r="L5180" s="158"/>
      <c r="M5180" s="158"/>
      <c r="N5180" s="158"/>
      <c r="O5180" s="158"/>
      <c r="P5180" s="158"/>
      <c r="Q5180" s="158"/>
      <c r="R5180" s="158"/>
      <c r="S5180" s="158"/>
      <c r="T5180" s="158"/>
      <c r="U5180" s="158"/>
      <c r="V5180" s="158"/>
      <c r="W5180" s="158"/>
    </row>
    <row r="5181" spans="1:23">
      <c r="A5181" s="163"/>
      <c r="B5181" s="161"/>
      <c r="C5181" s="161"/>
      <c r="D5181" s="160"/>
      <c r="E5181" s="164"/>
      <c r="F5181" s="160"/>
      <c r="G5181" s="160"/>
      <c r="H5181" s="160"/>
      <c r="I5181" s="160"/>
      <c r="J5181" s="160"/>
      <c r="K5181" s="160"/>
      <c r="L5181" s="158"/>
      <c r="M5181" s="158"/>
      <c r="N5181" s="158"/>
      <c r="O5181" s="158"/>
      <c r="P5181" s="158"/>
      <c r="Q5181" s="158"/>
      <c r="R5181" s="158"/>
      <c r="S5181" s="158"/>
      <c r="T5181" s="158"/>
      <c r="U5181" s="158"/>
      <c r="V5181" s="158"/>
      <c r="W5181" s="158"/>
    </row>
    <row r="5182" spans="1:23">
      <c r="A5182" s="154"/>
      <c r="B5182" s="155"/>
      <c r="C5182" s="155"/>
      <c r="D5182" s="156"/>
      <c r="E5182" s="157"/>
      <c r="F5182" s="158"/>
      <c r="G5182" s="158"/>
      <c r="H5182" s="158"/>
      <c r="I5182" s="158"/>
      <c r="J5182" s="158"/>
      <c r="K5182" s="158"/>
      <c r="L5182" s="158"/>
      <c r="M5182" s="158"/>
      <c r="N5182" s="158"/>
      <c r="O5182" s="158"/>
      <c r="P5182" s="158"/>
      <c r="Q5182" s="158"/>
      <c r="R5182" s="158"/>
      <c r="S5182" s="158"/>
      <c r="T5182" s="158"/>
      <c r="U5182" s="158"/>
      <c r="V5182" s="158"/>
      <c r="W5182" s="158"/>
    </row>
    <row r="5183" spans="1:23">
      <c r="A5183" s="154"/>
      <c r="B5183" s="161"/>
      <c r="C5183" s="161"/>
      <c r="D5183" s="160"/>
      <c r="E5183" s="164"/>
      <c r="F5183" s="162"/>
      <c r="G5183" s="162"/>
      <c r="H5183" s="162"/>
      <c r="I5183" s="162"/>
      <c r="J5183" s="162"/>
      <c r="K5183" s="162"/>
      <c r="L5183" s="158"/>
      <c r="M5183" s="158"/>
      <c r="N5183" s="158"/>
      <c r="O5183" s="158"/>
      <c r="P5183" s="158"/>
      <c r="Q5183" s="158"/>
      <c r="R5183" s="158"/>
      <c r="S5183" s="158"/>
      <c r="T5183" s="158"/>
      <c r="U5183" s="158"/>
      <c r="V5183" s="158"/>
      <c r="W5183" s="158"/>
    </row>
    <row r="5184" spans="1:23">
      <c r="A5184" s="163"/>
      <c r="B5184" s="161"/>
      <c r="C5184" s="161"/>
      <c r="D5184" s="160"/>
      <c r="E5184" s="164"/>
      <c r="F5184" s="160"/>
      <c r="G5184" s="160"/>
      <c r="H5184" s="160"/>
      <c r="I5184" s="160"/>
      <c r="J5184" s="160"/>
      <c r="K5184" s="160"/>
      <c r="L5184" s="158"/>
      <c r="M5184" s="158"/>
      <c r="N5184" s="158"/>
      <c r="O5184" s="158"/>
      <c r="P5184" s="158"/>
      <c r="Q5184" s="158"/>
      <c r="R5184" s="158"/>
      <c r="S5184" s="158"/>
      <c r="T5184" s="158"/>
      <c r="U5184" s="158"/>
      <c r="V5184" s="158"/>
      <c r="W5184" s="158"/>
    </row>
    <row r="5185" spans="1:23">
      <c r="A5185" s="154"/>
      <c r="B5185" s="155"/>
      <c r="C5185" s="155"/>
      <c r="D5185" s="156"/>
      <c r="E5185" s="157"/>
      <c r="F5185" s="158"/>
      <c r="G5185" s="158"/>
      <c r="H5185" s="158"/>
      <c r="I5185" s="158"/>
      <c r="J5185" s="158"/>
      <c r="K5185" s="158"/>
      <c r="L5185" s="158"/>
      <c r="M5185" s="158"/>
      <c r="N5185" s="158"/>
      <c r="O5185" s="158"/>
      <c r="P5185" s="158"/>
      <c r="Q5185" s="158"/>
      <c r="R5185" s="158"/>
      <c r="S5185" s="158"/>
      <c r="T5185" s="158"/>
      <c r="U5185" s="158"/>
      <c r="V5185" s="158"/>
      <c r="W5185" s="158"/>
    </row>
    <row r="5186" spans="1:23">
      <c r="A5186" s="154"/>
      <c r="B5186" s="161"/>
      <c r="C5186" s="161"/>
      <c r="D5186" s="160"/>
      <c r="E5186" s="164"/>
      <c r="F5186" s="162"/>
      <c r="G5186" s="162"/>
      <c r="H5186" s="162"/>
      <c r="I5186" s="162"/>
      <c r="J5186" s="162"/>
      <c r="K5186" s="162"/>
      <c r="L5186" s="158"/>
      <c r="M5186" s="158"/>
      <c r="N5186" s="158"/>
      <c r="O5186" s="158"/>
      <c r="P5186" s="158"/>
      <c r="Q5186" s="158"/>
      <c r="R5186" s="158"/>
      <c r="S5186" s="158"/>
      <c r="T5186" s="158"/>
      <c r="U5186" s="158"/>
      <c r="V5186" s="158"/>
      <c r="W5186" s="158"/>
    </row>
    <row r="5187" spans="1:23">
      <c r="A5187" s="163"/>
      <c r="B5187" s="161"/>
      <c r="C5187" s="161"/>
      <c r="D5187" s="160"/>
      <c r="E5187" s="164"/>
      <c r="F5187" s="160"/>
      <c r="G5187" s="160"/>
      <c r="H5187" s="160"/>
      <c r="I5187" s="160"/>
      <c r="J5187" s="160"/>
      <c r="K5187" s="160"/>
      <c r="L5187" s="158"/>
      <c r="M5187" s="158"/>
      <c r="N5187" s="158"/>
      <c r="O5187" s="158"/>
      <c r="P5187" s="158"/>
      <c r="Q5187" s="158"/>
      <c r="R5187" s="158"/>
      <c r="S5187" s="158"/>
      <c r="T5187" s="158"/>
      <c r="U5187" s="158"/>
      <c r="V5187" s="158"/>
      <c r="W5187" s="158"/>
    </row>
    <row r="5188" spans="1:23">
      <c r="A5188" s="154"/>
      <c r="B5188" s="155"/>
      <c r="C5188" s="155"/>
      <c r="D5188" s="156"/>
      <c r="E5188" s="157"/>
      <c r="F5188" s="158"/>
      <c r="G5188" s="158"/>
      <c r="H5188" s="158"/>
      <c r="I5188" s="158"/>
      <c r="J5188" s="158"/>
      <c r="K5188" s="158"/>
      <c r="L5188" s="158"/>
      <c r="M5188" s="158"/>
      <c r="N5188" s="158"/>
      <c r="O5188" s="158"/>
      <c r="P5188" s="158"/>
      <c r="Q5188" s="158"/>
      <c r="R5188" s="158"/>
      <c r="S5188" s="158"/>
      <c r="T5188" s="158"/>
      <c r="U5188" s="158"/>
      <c r="V5188" s="158"/>
      <c r="W5188" s="158"/>
    </row>
    <row r="5189" spans="1:23">
      <c r="A5189" s="154"/>
      <c r="B5189" s="161"/>
      <c r="C5189" s="161"/>
      <c r="D5189" s="160"/>
      <c r="E5189" s="164"/>
      <c r="F5189" s="162"/>
      <c r="G5189" s="162"/>
      <c r="H5189" s="162"/>
      <c r="I5189" s="162"/>
      <c r="J5189" s="162"/>
      <c r="K5189" s="162"/>
      <c r="L5189" s="158"/>
      <c r="M5189" s="158"/>
      <c r="N5189" s="158"/>
      <c r="O5189" s="158"/>
      <c r="P5189" s="158"/>
      <c r="Q5189" s="158"/>
      <c r="R5189" s="158"/>
      <c r="S5189" s="158"/>
      <c r="T5189" s="158"/>
      <c r="U5189" s="158"/>
      <c r="V5189" s="158"/>
      <c r="W5189" s="158"/>
    </row>
    <row r="5190" spans="1:23">
      <c r="A5190" s="163"/>
      <c r="B5190" s="161"/>
      <c r="C5190" s="161"/>
      <c r="D5190" s="160"/>
      <c r="E5190" s="164"/>
      <c r="F5190" s="160"/>
      <c r="G5190" s="160"/>
      <c r="H5190" s="160"/>
      <c r="I5190" s="160"/>
      <c r="J5190" s="160"/>
      <c r="K5190" s="160"/>
      <c r="L5190" s="158"/>
      <c r="M5190" s="158"/>
      <c r="N5190" s="158"/>
      <c r="O5190" s="158"/>
      <c r="P5190" s="158"/>
      <c r="Q5190" s="158"/>
      <c r="R5190" s="158"/>
      <c r="S5190" s="158"/>
      <c r="T5190" s="158"/>
      <c r="U5190" s="158"/>
      <c r="V5190" s="158"/>
      <c r="W5190" s="158"/>
    </row>
    <row r="5191" spans="1:23">
      <c r="A5191" s="154"/>
      <c r="B5191" s="155"/>
      <c r="C5191" s="155"/>
      <c r="D5191" s="156"/>
      <c r="E5191" s="157"/>
      <c r="F5191" s="158"/>
      <c r="G5191" s="158"/>
      <c r="H5191" s="158"/>
      <c r="I5191" s="158"/>
      <c r="J5191" s="158"/>
      <c r="K5191" s="158"/>
      <c r="L5191" s="158"/>
      <c r="M5191" s="158"/>
      <c r="N5191" s="158"/>
      <c r="O5191" s="158"/>
      <c r="P5191" s="158"/>
      <c r="Q5191" s="158"/>
      <c r="R5191" s="158"/>
      <c r="S5191" s="158"/>
      <c r="T5191" s="158"/>
      <c r="U5191" s="158"/>
      <c r="V5191" s="158"/>
      <c r="W5191" s="158"/>
    </row>
    <row r="5192" spans="1:23">
      <c r="A5192" s="154"/>
      <c r="B5192" s="161"/>
      <c r="C5192" s="161"/>
      <c r="D5192" s="160"/>
      <c r="E5192" s="164"/>
      <c r="F5192" s="162"/>
      <c r="G5192" s="162"/>
      <c r="H5192" s="162"/>
      <c r="I5192" s="162"/>
      <c r="J5192" s="162"/>
      <c r="K5192" s="162"/>
      <c r="L5192" s="158"/>
      <c r="M5192" s="158"/>
      <c r="N5192" s="158"/>
      <c r="O5192" s="158"/>
      <c r="P5192" s="158"/>
      <c r="Q5192" s="158"/>
      <c r="R5192" s="158"/>
      <c r="S5192" s="158"/>
      <c r="T5192" s="158"/>
      <c r="U5192" s="158"/>
      <c r="V5192" s="158"/>
      <c r="W5192" s="158"/>
    </row>
    <row r="5193" spans="1:23">
      <c r="A5193" s="163"/>
      <c r="B5193" s="161"/>
      <c r="C5193" s="161"/>
      <c r="D5193" s="160"/>
      <c r="E5193" s="164"/>
      <c r="F5193" s="160"/>
      <c r="G5193" s="160"/>
      <c r="H5193" s="160"/>
      <c r="I5193" s="160"/>
      <c r="J5193" s="160"/>
      <c r="K5193" s="160"/>
      <c r="L5193" s="158"/>
      <c r="M5193" s="158"/>
      <c r="N5193" s="158"/>
      <c r="O5193" s="158"/>
      <c r="P5193" s="158"/>
      <c r="Q5193" s="158"/>
      <c r="R5193" s="158"/>
      <c r="S5193" s="158"/>
      <c r="T5193" s="158"/>
      <c r="U5193" s="158"/>
      <c r="V5193" s="158"/>
      <c r="W5193" s="158"/>
    </row>
    <row r="5194" spans="1:23">
      <c r="A5194" s="154"/>
      <c r="B5194" s="155"/>
      <c r="C5194" s="155"/>
      <c r="D5194" s="156"/>
      <c r="E5194" s="157"/>
      <c r="F5194" s="158"/>
      <c r="G5194" s="158"/>
      <c r="H5194" s="158"/>
      <c r="I5194" s="158"/>
      <c r="J5194" s="158"/>
      <c r="K5194" s="158"/>
      <c r="L5194" s="158"/>
      <c r="M5194" s="158"/>
      <c r="N5194" s="158"/>
      <c r="O5194" s="158"/>
      <c r="P5194" s="158"/>
      <c r="Q5194" s="158"/>
      <c r="R5194" s="158"/>
      <c r="S5194" s="158"/>
      <c r="T5194" s="158"/>
      <c r="U5194" s="158"/>
      <c r="V5194" s="158"/>
      <c r="W5194" s="158"/>
    </row>
    <row r="5195" spans="1:23">
      <c r="A5195" s="154"/>
      <c r="B5195" s="161"/>
      <c r="C5195" s="161"/>
      <c r="D5195" s="160"/>
      <c r="E5195" s="164"/>
      <c r="F5195" s="162"/>
      <c r="G5195" s="162"/>
      <c r="H5195" s="162"/>
      <c r="I5195" s="162"/>
      <c r="J5195" s="162"/>
      <c r="K5195" s="162"/>
      <c r="L5195" s="158"/>
      <c r="M5195" s="158"/>
      <c r="N5195" s="158"/>
      <c r="O5195" s="158"/>
      <c r="P5195" s="158"/>
      <c r="Q5195" s="158"/>
      <c r="R5195" s="158"/>
      <c r="S5195" s="158"/>
      <c r="T5195" s="158"/>
      <c r="U5195" s="158"/>
      <c r="V5195" s="158"/>
      <c r="W5195" s="158"/>
    </row>
    <row r="5196" spans="1:23">
      <c r="A5196" s="163"/>
      <c r="B5196" s="161"/>
      <c r="C5196" s="161"/>
      <c r="D5196" s="160"/>
      <c r="E5196" s="164"/>
      <c r="F5196" s="160"/>
      <c r="G5196" s="160"/>
      <c r="H5196" s="160"/>
      <c r="I5196" s="160"/>
      <c r="J5196" s="160"/>
      <c r="K5196" s="160"/>
      <c r="L5196" s="158"/>
      <c r="M5196" s="158"/>
      <c r="N5196" s="158"/>
      <c r="O5196" s="158"/>
      <c r="P5196" s="158"/>
      <c r="Q5196" s="158"/>
      <c r="R5196" s="158"/>
      <c r="S5196" s="158"/>
      <c r="T5196" s="158"/>
      <c r="U5196" s="158"/>
      <c r="V5196" s="158"/>
      <c r="W5196" s="158"/>
    </row>
    <row r="5197" spans="1:23">
      <c r="A5197" s="154"/>
      <c r="B5197" s="155"/>
      <c r="C5197" s="155"/>
      <c r="D5197" s="156"/>
      <c r="E5197" s="157"/>
      <c r="F5197" s="158"/>
      <c r="G5197" s="158"/>
      <c r="H5197" s="158"/>
      <c r="I5197" s="158"/>
      <c r="J5197" s="158"/>
      <c r="K5197" s="158"/>
      <c r="L5197" s="158"/>
      <c r="M5197" s="158"/>
      <c r="N5197" s="158"/>
      <c r="O5197" s="158"/>
      <c r="P5197" s="158"/>
      <c r="Q5197" s="158"/>
      <c r="R5197" s="158"/>
      <c r="S5197" s="158"/>
      <c r="T5197" s="158"/>
      <c r="U5197" s="158"/>
      <c r="V5197" s="158"/>
      <c r="W5197" s="158"/>
    </row>
    <row r="5198" spans="1:23">
      <c r="A5198" s="154"/>
      <c r="B5198" s="161"/>
      <c r="C5198" s="161"/>
      <c r="D5198" s="160"/>
      <c r="E5198" s="164"/>
      <c r="F5198" s="162"/>
      <c r="G5198" s="162"/>
      <c r="H5198" s="162"/>
      <c r="I5198" s="162"/>
      <c r="J5198" s="162"/>
      <c r="K5198" s="162"/>
      <c r="L5198" s="158"/>
      <c r="M5198" s="158"/>
      <c r="N5198" s="158"/>
      <c r="O5198" s="158"/>
      <c r="P5198" s="158"/>
      <c r="Q5198" s="158"/>
      <c r="R5198" s="158"/>
      <c r="S5198" s="158"/>
      <c r="T5198" s="158"/>
      <c r="U5198" s="158"/>
      <c r="V5198" s="158"/>
      <c r="W5198" s="158"/>
    </row>
    <row r="5199" spans="1:23">
      <c r="A5199" s="163"/>
      <c r="B5199" s="161"/>
      <c r="C5199" s="161"/>
      <c r="D5199" s="160"/>
      <c r="E5199" s="164"/>
      <c r="F5199" s="160"/>
      <c r="G5199" s="160"/>
      <c r="H5199" s="160"/>
      <c r="I5199" s="160"/>
      <c r="J5199" s="160"/>
      <c r="K5199" s="160"/>
      <c r="L5199" s="158"/>
      <c r="M5199" s="158"/>
      <c r="N5199" s="158"/>
      <c r="O5199" s="158"/>
      <c r="P5199" s="158"/>
      <c r="Q5199" s="158"/>
      <c r="R5199" s="158"/>
      <c r="S5199" s="158"/>
      <c r="T5199" s="158"/>
      <c r="U5199" s="158"/>
      <c r="V5199" s="158"/>
      <c r="W5199" s="158"/>
    </row>
    <row r="5200" spans="1:23">
      <c r="A5200" s="154"/>
      <c r="B5200" s="155"/>
      <c r="C5200" s="155"/>
      <c r="D5200" s="156"/>
      <c r="E5200" s="157"/>
      <c r="F5200" s="158"/>
      <c r="G5200" s="158"/>
      <c r="H5200" s="158"/>
      <c r="I5200" s="158"/>
      <c r="J5200" s="158"/>
      <c r="K5200" s="158"/>
      <c r="L5200" s="158"/>
      <c r="M5200" s="158"/>
      <c r="N5200" s="158"/>
      <c r="O5200" s="158"/>
      <c r="P5200" s="158"/>
      <c r="Q5200" s="158"/>
      <c r="R5200" s="158"/>
      <c r="S5200" s="158"/>
      <c r="T5200" s="158"/>
      <c r="U5200" s="158"/>
      <c r="V5200" s="158"/>
      <c r="W5200" s="158"/>
    </row>
    <row r="5201" spans="1:23">
      <c r="A5201" s="154"/>
      <c r="B5201" s="161"/>
      <c r="C5201" s="161"/>
      <c r="D5201" s="160"/>
      <c r="E5201" s="164"/>
      <c r="F5201" s="162"/>
      <c r="G5201" s="162"/>
      <c r="H5201" s="162"/>
      <c r="I5201" s="162"/>
      <c r="J5201" s="162"/>
      <c r="K5201" s="162"/>
      <c r="L5201" s="158"/>
      <c r="M5201" s="158"/>
      <c r="N5201" s="158"/>
      <c r="O5201" s="158"/>
      <c r="P5201" s="158"/>
      <c r="Q5201" s="158"/>
      <c r="R5201" s="158"/>
      <c r="S5201" s="158"/>
      <c r="T5201" s="158"/>
      <c r="U5201" s="158"/>
      <c r="V5201" s="158"/>
      <c r="W5201" s="158"/>
    </row>
    <row r="5202" spans="1:23">
      <c r="A5202" s="163"/>
      <c r="B5202" s="161"/>
      <c r="C5202" s="161"/>
      <c r="D5202" s="160"/>
      <c r="E5202" s="164"/>
      <c r="F5202" s="160"/>
      <c r="G5202" s="160"/>
      <c r="H5202" s="160"/>
      <c r="I5202" s="160"/>
      <c r="J5202" s="160"/>
      <c r="K5202" s="160"/>
      <c r="L5202" s="158"/>
      <c r="M5202" s="158"/>
      <c r="N5202" s="158"/>
      <c r="O5202" s="158"/>
      <c r="P5202" s="158"/>
      <c r="Q5202" s="158"/>
      <c r="R5202" s="158"/>
      <c r="S5202" s="158"/>
      <c r="T5202" s="158"/>
      <c r="U5202" s="158"/>
      <c r="V5202" s="158"/>
      <c r="W5202" s="158"/>
    </row>
    <row r="5203" spans="1:23">
      <c r="A5203" s="154"/>
      <c r="B5203" s="155"/>
      <c r="C5203" s="155"/>
      <c r="D5203" s="156"/>
      <c r="E5203" s="157"/>
      <c r="F5203" s="158"/>
      <c r="G5203" s="158"/>
      <c r="H5203" s="158"/>
      <c r="I5203" s="158"/>
      <c r="J5203" s="158"/>
      <c r="K5203" s="158"/>
      <c r="L5203" s="158"/>
      <c r="M5203" s="158"/>
      <c r="N5203" s="158"/>
      <c r="O5203" s="158"/>
      <c r="P5203" s="158"/>
      <c r="Q5203" s="158"/>
      <c r="R5203" s="158"/>
      <c r="S5203" s="158"/>
      <c r="T5203" s="158"/>
      <c r="U5203" s="158"/>
      <c r="V5203" s="158"/>
      <c r="W5203" s="158"/>
    </row>
    <row r="5204" spans="1:23">
      <c r="A5204" s="154"/>
      <c r="B5204" s="161"/>
      <c r="C5204" s="161"/>
      <c r="D5204" s="160"/>
      <c r="E5204" s="164"/>
      <c r="F5204" s="162"/>
      <c r="G5204" s="162"/>
      <c r="H5204" s="162"/>
      <c r="I5204" s="162"/>
      <c r="J5204" s="162"/>
      <c r="K5204" s="162"/>
      <c r="L5204" s="158"/>
      <c r="M5204" s="158"/>
      <c r="N5204" s="158"/>
      <c r="O5204" s="158"/>
      <c r="P5204" s="158"/>
      <c r="Q5204" s="158"/>
      <c r="R5204" s="158"/>
      <c r="S5204" s="158"/>
      <c r="T5204" s="158"/>
      <c r="U5204" s="158"/>
      <c r="V5204" s="158"/>
      <c r="W5204" s="158"/>
    </row>
    <row r="5205" spans="1:23">
      <c r="A5205" s="163"/>
      <c r="B5205" s="161"/>
      <c r="C5205" s="161"/>
      <c r="D5205" s="160"/>
      <c r="E5205" s="164"/>
      <c r="F5205" s="160"/>
      <c r="G5205" s="160"/>
      <c r="H5205" s="160"/>
      <c r="I5205" s="160"/>
      <c r="J5205" s="160"/>
      <c r="K5205" s="160"/>
      <c r="L5205" s="158"/>
      <c r="M5205" s="158"/>
      <c r="N5205" s="158"/>
      <c r="O5205" s="158"/>
      <c r="P5205" s="158"/>
      <c r="Q5205" s="158"/>
      <c r="R5205" s="158"/>
      <c r="S5205" s="158"/>
      <c r="T5205" s="158"/>
      <c r="U5205" s="158"/>
      <c r="V5205" s="158"/>
      <c r="W5205" s="158"/>
    </row>
    <row r="5206" spans="1:23">
      <c r="A5206" s="154"/>
      <c r="B5206" s="155"/>
      <c r="C5206" s="155"/>
      <c r="D5206" s="156"/>
      <c r="E5206" s="157"/>
      <c r="F5206" s="158"/>
      <c r="G5206" s="158"/>
      <c r="H5206" s="158"/>
      <c r="I5206" s="158"/>
      <c r="J5206" s="158"/>
      <c r="K5206" s="158"/>
      <c r="L5206" s="158"/>
      <c r="M5206" s="158"/>
      <c r="N5206" s="158"/>
      <c r="O5206" s="158"/>
      <c r="P5206" s="158"/>
      <c r="Q5206" s="158"/>
      <c r="R5206" s="158"/>
      <c r="S5206" s="158"/>
      <c r="T5206" s="158"/>
      <c r="U5206" s="158"/>
      <c r="V5206" s="158"/>
      <c r="W5206" s="158"/>
    </row>
    <row r="5207" spans="1:23">
      <c r="A5207" s="154"/>
      <c r="B5207" s="161"/>
      <c r="C5207" s="161"/>
      <c r="D5207" s="160"/>
      <c r="E5207" s="164"/>
      <c r="F5207" s="162"/>
      <c r="G5207" s="162"/>
      <c r="H5207" s="162"/>
      <c r="I5207" s="162"/>
      <c r="J5207" s="162"/>
      <c r="K5207" s="162"/>
      <c r="L5207" s="158"/>
      <c r="M5207" s="158"/>
      <c r="N5207" s="158"/>
      <c r="O5207" s="158"/>
      <c r="P5207" s="158"/>
      <c r="Q5207" s="158"/>
      <c r="R5207" s="158"/>
      <c r="S5207" s="158"/>
      <c r="T5207" s="158"/>
      <c r="U5207" s="158"/>
      <c r="V5207" s="158"/>
      <c r="W5207" s="158"/>
    </row>
    <row r="5208" spans="1:23">
      <c r="A5208" s="163"/>
      <c r="B5208" s="161"/>
      <c r="C5208" s="161"/>
      <c r="D5208" s="160"/>
      <c r="E5208" s="164"/>
      <c r="F5208" s="160"/>
      <c r="G5208" s="160"/>
      <c r="H5208" s="160"/>
      <c r="I5208" s="160"/>
      <c r="J5208" s="160"/>
      <c r="K5208" s="160"/>
      <c r="L5208" s="158"/>
      <c r="M5208" s="158"/>
      <c r="N5208" s="158"/>
      <c r="O5208" s="158"/>
      <c r="P5208" s="158"/>
      <c r="Q5208" s="158"/>
      <c r="R5208" s="158"/>
      <c r="S5208" s="158"/>
      <c r="T5208" s="158"/>
      <c r="U5208" s="158"/>
      <c r="V5208" s="158"/>
      <c r="W5208" s="158"/>
    </row>
    <row r="5209" spans="1:23">
      <c r="A5209" s="154"/>
      <c r="B5209" s="155"/>
      <c r="C5209" s="155"/>
      <c r="D5209" s="156"/>
      <c r="E5209" s="157"/>
      <c r="F5209" s="158"/>
      <c r="G5209" s="158"/>
      <c r="H5209" s="158"/>
      <c r="I5209" s="158"/>
      <c r="J5209" s="158"/>
      <c r="K5209" s="158"/>
      <c r="L5209" s="158"/>
      <c r="M5209" s="158"/>
      <c r="N5209" s="158"/>
      <c r="O5209" s="158"/>
      <c r="P5209" s="158"/>
      <c r="Q5209" s="158"/>
      <c r="R5209" s="158"/>
      <c r="S5209" s="158"/>
      <c r="T5209" s="158"/>
      <c r="U5209" s="158"/>
      <c r="V5209" s="158"/>
      <c r="W5209" s="158"/>
    </row>
    <row r="5210" spans="1:23">
      <c r="A5210" s="154"/>
      <c r="B5210" s="161"/>
      <c r="C5210" s="161"/>
      <c r="D5210" s="160"/>
      <c r="E5210" s="164"/>
      <c r="F5210" s="162"/>
      <c r="G5210" s="162"/>
      <c r="H5210" s="162"/>
      <c r="I5210" s="162"/>
      <c r="J5210" s="162"/>
      <c r="K5210" s="162"/>
      <c r="L5210" s="158"/>
      <c r="M5210" s="158"/>
      <c r="N5210" s="158"/>
      <c r="O5210" s="158"/>
      <c r="P5210" s="158"/>
      <c r="Q5210" s="158"/>
      <c r="R5210" s="158"/>
      <c r="S5210" s="158"/>
      <c r="T5210" s="158"/>
      <c r="U5210" s="158"/>
      <c r="V5210" s="158"/>
      <c r="W5210" s="158"/>
    </row>
    <row r="5211" spans="1:23">
      <c r="A5211" s="163"/>
      <c r="B5211" s="161"/>
      <c r="C5211" s="161"/>
      <c r="D5211" s="160"/>
      <c r="E5211" s="164"/>
      <c r="F5211" s="160"/>
      <c r="G5211" s="160"/>
      <c r="H5211" s="160"/>
      <c r="I5211" s="160"/>
      <c r="J5211" s="160"/>
      <c r="K5211" s="160"/>
      <c r="L5211" s="158"/>
      <c r="M5211" s="158"/>
      <c r="N5211" s="158"/>
      <c r="O5211" s="158"/>
      <c r="P5211" s="158"/>
      <c r="Q5211" s="158"/>
      <c r="R5211" s="158"/>
      <c r="S5211" s="158"/>
      <c r="T5211" s="158"/>
      <c r="U5211" s="158"/>
      <c r="V5211" s="158"/>
      <c r="W5211" s="158"/>
    </row>
    <row r="5212" spans="1:23">
      <c r="A5212" s="154"/>
      <c r="B5212" s="155"/>
      <c r="C5212" s="155"/>
      <c r="D5212" s="156"/>
      <c r="E5212" s="157"/>
      <c r="F5212" s="158"/>
      <c r="G5212" s="158"/>
      <c r="H5212" s="158"/>
      <c r="I5212" s="158"/>
      <c r="J5212" s="158"/>
      <c r="K5212" s="158"/>
      <c r="L5212" s="158"/>
      <c r="M5212" s="158"/>
      <c r="N5212" s="158"/>
      <c r="O5212" s="158"/>
      <c r="P5212" s="158"/>
      <c r="Q5212" s="158"/>
      <c r="R5212" s="158"/>
      <c r="S5212" s="158"/>
      <c r="T5212" s="158"/>
      <c r="U5212" s="158"/>
      <c r="V5212" s="158"/>
      <c r="W5212" s="158"/>
    </row>
    <row r="5213" spans="1:23">
      <c r="A5213" s="154"/>
      <c r="B5213" s="161"/>
      <c r="C5213" s="161"/>
      <c r="D5213" s="160"/>
      <c r="E5213" s="164"/>
      <c r="F5213" s="162"/>
      <c r="G5213" s="162"/>
      <c r="H5213" s="162"/>
      <c r="I5213" s="162"/>
      <c r="J5213" s="162"/>
      <c r="K5213" s="162"/>
      <c r="L5213" s="158"/>
      <c r="M5213" s="158"/>
      <c r="N5213" s="158"/>
      <c r="O5213" s="158"/>
      <c r="P5213" s="158"/>
      <c r="Q5213" s="158"/>
      <c r="R5213" s="158"/>
      <c r="S5213" s="158"/>
      <c r="T5213" s="158"/>
      <c r="U5213" s="158"/>
      <c r="V5213" s="158"/>
      <c r="W5213" s="158"/>
    </row>
    <row r="5214" spans="1:23">
      <c r="A5214" s="163"/>
      <c r="B5214" s="161"/>
      <c r="C5214" s="161"/>
      <c r="D5214" s="160"/>
      <c r="E5214" s="164"/>
      <c r="F5214" s="160"/>
      <c r="G5214" s="160"/>
      <c r="H5214" s="160"/>
      <c r="I5214" s="160"/>
      <c r="J5214" s="160"/>
      <c r="K5214" s="160"/>
      <c r="L5214" s="158"/>
      <c r="M5214" s="158"/>
      <c r="N5214" s="158"/>
      <c r="O5214" s="158"/>
      <c r="P5214" s="158"/>
      <c r="Q5214" s="158"/>
      <c r="R5214" s="158"/>
      <c r="S5214" s="158"/>
      <c r="T5214" s="158"/>
      <c r="U5214" s="158"/>
      <c r="V5214" s="158"/>
      <c r="W5214" s="158"/>
    </row>
    <row r="5215" spans="1:23">
      <c r="A5215" s="154"/>
      <c r="B5215" s="155"/>
      <c r="C5215" s="155"/>
      <c r="D5215" s="156"/>
      <c r="E5215" s="157"/>
      <c r="F5215" s="158"/>
      <c r="G5215" s="158"/>
      <c r="H5215" s="158"/>
      <c r="I5215" s="158"/>
      <c r="J5215" s="158"/>
      <c r="K5215" s="158"/>
      <c r="L5215" s="158"/>
      <c r="M5215" s="158"/>
      <c r="N5215" s="158"/>
      <c r="O5215" s="158"/>
      <c r="P5215" s="158"/>
      <c r="Q5215" s="158"/>
      <c r="R5215" s="158"/>
      <c r="S5215" s="158"/>
      <c r="T5215" s="158"/>
      <c r="U5215" s="158"/>
      <c r="V5215" s="158"/>
      <c r="W5215" s="158"/>
    </row>
    <row r="5216" spans="1:23">
      <c r="A5216" s="154"/>
      <c r="B5216" s="161"/>
      <c r="C5216" s="161"/>
      <c r="D5216" s="160"/>
      <c r="E5216" s="164"/>
      <c r="F5216" s="162"/>
      <c r="G5216" s="162"/>
      <c r="H5216" s="162"/>
      <c r="I5216" s="162"/>
      <c r="J5216" s="162"/>
      <c r="K5216" s="162"/>
      <c r="L5216" s="158"/>
      <c r="M5216" s="158"/>
      <c r="N5216" s="158"/>
      <c r="O5216" s="158"/>
      <c r="P5216" s="158"/>
      <c r="Q5216" s="158"/>
      <c r="R5216" s="158"/>
      <c r="S5216" s="158"/>
      <c r="T5216" s="158"/>
      <c r="U5216" s="158"/>
      <c r="V5216" s="158"/>
      <c r="W5216" s="158"/>
    </row>
    <row r="5217" spans="1:23">
      <c r="A5217" s="163"/>
      <c r="B5217" s="161"/>
      <c r="C5217" s="161"/>
      <c r="D5217" s="160"/>
      <c r="E5217" s="164"/>
      <c r="F5217" s="160"/>
      <c r="G5217" s="160"/>
      <c r="H5217" s="160"/>
      <c r="I5217" s="160"/>
      <c r="J5217" s="160"/>
      <c r="K5217" s="160"/>
      <c r="L5217" s="158"/>
      <c r="M5217" s="158"/>
      <c r="N5217" s="158"/>
      <c r="O5217" s="158"/>
      <c r="P5217" s="158"/>
      <c r="Q5217" s="158"/>
      <c r="R5217" s="158"/>
      <c r="S5217" s="158"/>
      <c r="T5217" s="158"/>
      <c r="U5217" s="158"/>
      <c r="V5217" s="158"/>
      <c r="W5217" s="158"/>
    </row>
    <row r="5218" spans="1:23">
      <c r="A5218" s="154"/>
      <c r="B5218" s="155"/>
      <c r="C5218" s="155"/>
      <c r="D5218" s="156"/>
      <c r="E5218" s="157"/>
      <c r="F5218" s="158"/>
      <c r="G5218" s="158"/>
      <c r="H5218" s="158"/>
      <c r="I5218" s="158"/>
      <c r="J5218" s="158"/>
      <c r="K5218" s="158"/>
      <c r="L5218" s="158"/>
      <c r="M5218" s="158"/>
      <c r="N5218" s="158"/>
      <c r="O5218" s="158"/>
      <c r="P5218" s="158"/>
      <c r="Q5218" s="158"/>
      <c r="R5218" s="158"/>
      <c r="S5218" s="158"/>
      <c r="T5218" s="158"/>
      <c r="U5218" s="158"/>
      <c r="V5218" s="158"/>
      <c r="W5218" s="158"/>
    </row>
    <row r="5219" spans="1:23">
      <c r="A5219" s="154"/>
      <c r="B5219" s="161"/>
      <c r="C5219" s="161"/>
      <c r="D5219" s="160"/>
      <c r="E5219" s="164"/>
      <c r="F5219" s="162"/>
      <c r="G5219" s="162"/>
      <c r="H5219" s="162"/>
      <c r="I5219" s="162"/>
      <c r="J5219" s="162"/>
      <c r="K5219" s="162"/>
      <c r="L5219" s="158"/>
      <c r="M5219" s="158"/>
      <c r="N5219" s="158"/>
      <c r="O5219" s="158"/>
      <c r="P5219" s="158"/>
      <c r="Q5219" s="158"/>
      <c r="R5219" s="158"/>
      <c r="S5219" s="158"/>
      <c r="T5219" s="158"/>
      <c r="U5219" s="158"/>
      <c r="V5219" s="158"/>
      <c r="W5219" s="158"/>
    </row>
    <row r="5220" spans="1:23">
      <c r="A5220" s="163"/>
      <c r="B5220" s="161"/>
      <c r="C5220" s="161"/>
      <c r="D5220" s="160"/>
      <c r="E5220" s="164"/>
      <c r="F5220" s="160"/>
      <c r="G5220" s="160"/>
      <c r="H5220" s="160"/>
      <c r="I5220" s="160"/>
      <c r="J5220" s="160"/>
      <c r="K5220" s="160"/>
      <c r="L5220" s="158"/>
      <c r="M5220" s="158"/>
      <c r="N5220" s="158"/>
      <c r="O5220" s="158"/>
      <c r="P5220" s="158"/>
      <c r="Q5220" s="158"/>
      <c r="R5220" s="158"/>
      <c r="S5220" s="158"/>
      <c r="T5220" s="158"/>
      <c r="U5220" s="158"/>
      <c r="V5220" s="158"/>
      <c r="W5220" s="158"/>
    </row>
    <row r="5221" spans="1:23">
      <c r="A5221" s="154"/>
      <c r="B5221" s="155"/>
      <c r="C5221" s="155"/>
      <c r="D5221" s="156"/>
      <c r="E5221" s="157"/>
      <c r="F5221" s="158"/>
      <c r="G5221" s="158"/>
      <c r="H5221" s="158"/>
      <c r="I5221" s="158"/>
      <c r="J5221" s="158"/>
      <c r="K5221" s="158"/>
      <c r="L5221" s="158"/>
      <c r="M5221" s="158"/>
      <c r="N5221" s="158"/>
      <c r="O5221" s="158"/>
      <c r="P5221" s="158"/>
      <c r="Q5221" s="158"/>
      <c r="R5221" s="158"/>
      <c r="S5221" s="158"/>
      <c r="T5221" s="158"/>
      <c r="U5221" s="158"/>
      <c r="V5221" s="158"/>
      <c r="W5221" s="158"/>
    </row>
    <row r="5222" spans="1:23">
      <c r="A5222" s="154"/>
      <c r="B5222" s="161"/>
      <c r="C5222" s="161"/>
      <c r="D5222" s="160"/>
      <c r="E5222" s="164"/>
      <c r="F5222" s="162"/>
      <c r="G5222" s="162"/>
      <c r="H5222" s="162"/>
      <c r="I5222" s="162"/>
      <c r="J5222" s="162"/>
      <c r="K5222" s="162"/>
      <c r="L5222" s="158"/>
      <c r="M5222" s="158"/>
      <c r="N5222" s="158"/>
      <c r="O5222" s="158"/>
      <c r="P5222" s="158"/>
      <c r="Q5222" s="158"/>
      <c r="R5222" s="158"/>
      <c r="S5222" s="158"/>
      <c r="T5222" s="158"/>
      <c r="U5222" s="158"/>
      <c r="V5222" s="158"/>
      <c r="W5222" s="158"/>
    </row>
    <row r="5223" spans="1:23">
      <c r="A5223" s="163"/>
      <c r="B5223" s="161"/>
      <c r="C5223" s="161"/>
      <c r="D5223" s="160"/>
      <c r="E5223" s="164"/>
      <c r="F5223" s="160"/>
      <c r="G5223" s="160"/>
      <c r="H5223" s="160"/>
      <c r="I5223" s="160"/>
      <c r="J5223" s="160"/>
      <c r="K5223" s="160"/>
      <c r="L5223" s="158"/>
      <c r="M5223" s="158"/>
      <c r="N5223" s="158"/>
      <c r="O5223" s="158"/>
      <c r="P5223" s="158"/>
      <c r="Q5223" s="158"/>
      <c r="R5223" s="158"/>
      <c r="S5223" s="158"/>
      <c r="T5223" s="158"/>
      <c r="U5223" s="158"/>
      <c r="V5223" s="158"/>
      <c r="W5223" s="158"/>
    </row>
    <row r="5224" spans="1:23">
      <c r="A5224" s="154"/>
      <c r="B5224" s="155"/>
      <c r="C5224" s="155"/>
      <c r="D5224" s="156"/>
      <c r="E5224" s="157"/>
      <c r="F5224" s="158"/>
      <c r="G5224" s="158"/>
      <c r="H5224" s="158"/>
      <c r="I5224" s="158"/>
      <c r="J5224" s="158"/>
      <c r="K5224" s="158"/>
      <c r="L5224" s="158"/>
      <c r="M5224" s="158"/>
      <c r="N5224" s="158"/>
      <c r="O5224" s="158"/>
      <c r="P5224" s="158"/>
      <c r="Q5224" s="158"/>
      <c r="R5224" s="158"/>
      <c r="S5224" s="158"/>
      <c r="T5224" s="158"/>
      <c r="U5224" s="158"/>
      <c r="V5224" s="158"/>
      <c r="W5224" s="158"/>
    </row>
    <row r="5225" spans="1:23">
      <c r="A5225" s="154"/>
      <c r="B5225" s="161"/>
      <c r="C5225" s="161"/>
      <c r="D5225" s="160"/>
      <c r="E5225" s="164"/>
      <c r="F5225" s="162"/>
      <c r="G5225" s="162"/>
      <c r="H5225" s="162"/>
      <c r="I5225" s="162"/>
      <c r="J5225" s="162"/>
      <c r="K5225" s="162"/>
      <c r="L5225" s="158"/>
      <c r="M5225" s="158"/>
      <c r="N5225" s="158"/>
      <c r="O5225" s="158"/>
      <c r="P5225" s="158"/>
      <c r="Q5225" s="158"/>
      <c r="R5225" s="158"/>
      <c r="S5225" s="158"/>
      <c r="T5225" s="158"/>
      <c r="U5225" s="158"/>
      <c r="V5225" s="158"/>
      <c r="W5225" s="158"/>
    </row>
    <row r="5226" spans="1:23">
      <c r="A5226" s="163"/>
      <c r="B5226" s="161"/>
      <c r="C5226" s="161"/>
      <c r="D5226" s="160"/>
      <c r="E5226" s="164"/>
      <c r="F5226" s="160"/>
      <c r="G5226" s="160"/>
      <c r="H5226" s="160"/>
      <c r="I5226" s="160"/>
      <c r="J5226" s="160"/>
      <c r="K5226" s="160"/>
      <c r="L5226" s="158"/>
      <c r="M5226" s="158"/>
      <c r="N5226" s="158"/>
      <c r="O5226" s="158"/>
      <c r="P5226" s="158"/>
      <c r="Q5226" s="158"/>
      <c r="R5226" s="158"/>
      <c r="S5226" s="158"/>
      <c r="T5226" s="158"/>
      <c r="U5226" s="158"/>
      <c r="V5226" s="158"/>
      <c r="W5226" s="158"/>
    </row>
    <row r="5227" spans="1:23">
      <c r="A5227" s="154"/>
      <c r="B5227" s="155"/>
      <c r="C5227" s="155"/>
      <c r="D5227" s="156"/>
      <c r="E5227" s="157"/>
      <c r="F5227" s="158"/>
      <c r="G5227" s="158"/>
      <c r="H5227" s="158"/>
      <c r="I5227" s="158"/>
      <c r="J5227" s="158"/>
      <c r="K5227" s="158"/>
      <c r="L5227" s="158"/>
      <c r="M5227" s="158"/>
      <c r="N5227" s="158"/>
      <c r="O5227" s="158"/>
      <c r="P5227" s="158"/>
      <c r="Q5227" s="158"/>
      <c r="R5227" s="158"/>
      <c r="S5227" s="158"/>
      <c r="T5227" s="158"/>
      <c r="U5227" s="158"/>
      <c r="V5227" s="158"/>
      <c r="W5227" s="158"/>
    </row>
    <row r="5228" spans="1:23">
      <c r="A5228" s="154"/>
      <c r="B5228" s="161"/>
      <c r="C5228" s="161"/>
      <c r="D5228" s="160"/>
      <c r="E5228" s="164"/>
      <c r="F5228" s="162"/>
      <c r="G5228" s="162"/>
      <c r="H5228" s="162"/>
      <c r="I5228" s="162"/>
      <c r="J5228" s="162"/>
      <c r="K5228" s="162"/>
      <c r="L5228" s="158"/>
      <c r="M5228" s="158"/>
      <c r="N5228" s="158"/>
      <c r="O5228" s="158"/>
      <c r="P5228" s="158"/>
      <c r="Q5228" s="158"/>
      <c r="R5228" s="158"/>
      <c r="S5228" s="158"/>
      <c r="T5228" s="158"/>
      <c r="U5228" s="158"/>
      <c r="V5228" s="158"/>
      <c r="W5228" s="158"/>
    </row>
    <row r="5229" spans="1:23">
      <c r="A5229" s="163"/>
      <c r="B5229" s="161"/>
      <c r="C5229" s="161"/>
      <c r="D5229" s="160"/>
      <c r="E5229" s="164"/>
      <c r="F5229" s="160"/>
      <c r="G5229" s="160"/>
      <c r="H5229" s="160"/>
      <c r="I5229" s="160"/>
      <c r="J5229" s="160"/>
      <c r="K5229" s="160"/>
      <c r="L5229" s="158"/>
      <c r="M5229" s="158"/>
      <c r="N5229" s="158"/>
      <c r="O5229" s="158"/>
      <c r="P5229" s="158"/>
      <c r="Q5229" s="158"/>
      <c r="R5229" s="158"/>
      <c r="S5229" s="158"/>
      <c r="T5229" s="158"/>
      <c r="U5229" s="158"/>
      <c r="V5229" s="158"/>
      <c r="W5229" s="158"/>
    </row>
    <row r="5230" spans="1:23">
      <c r="A5230" s="154"/>
      <c r="B5230" s="155"/>
      <c r="C5230" s="155"/>
      <c r="D5230" s="156"/>
      <c r="E5230" s="157"/>
      <c r="F5230" s="158"/>
      <c r="G5230" s="158"/>
      <c r="H5230" s="158"/>
      <c r="I5230" s="158"/>
      <c r="J5230" s="158"/>
      <c r="K5230" s="158"/>
      <c r="L5230" s="158"/>
      <c r="M5230" s="158"/>
      <c r="N5230" s="158"/>
      <c r="O5230" s="158"/>
      <c r="P5230" s="158"/>
      <c r="Q5230" s="158"/>
      <c r="R5230" s="158"/>
      <c r="S5230" s="158"/>
      <c r="T5230" s="158"/>
      <c r="U5230" s="158"/>
      <c r="V5230" s="158"/>
      <c r="W5230" s="158"/>
    </row>
    <row r="5231" spans="1:23">
      <c r="A5231" s="154"/>
      <c r="B5231" s="161"/>
      <c r="C5231" s="161"/>
      <c r="D5231" s="160"/>
      <c r="E5231" s="164"/>
      <c r="F5231" s="162"/>
      <c r="G5231" s="162"/>
      <c r="H5231" s="162"/>
      <c r="I5231" s="162"/>
      <c r="J5231" s="162"/>
      <c r="K5231" s="162"/>
      <c r="L5231" s="158"/>
      <c r="M5231" s="158"/>
      <c r="N5231" s="158"/>
      <c r="O5231" s="158"/>
      <c r="P5231" s="158"/>
      <c r="Q5231" s="158"/>
      <c r="R5231" s="158"/>
      <c r="S5231" s="158"/>
      <c r="T5231" s="158"/>
      <c r="U5231" s="158"/>
      <c r="V5231" s="158"/>
      <c r="W5231" s="158"/>
    </row>
    <row r="5232" spans="1:23">
      <c r="A5232" s="163"/>
      <c r="B5232" s="161"/>
      <c r="C5232" s="161"/>
      <c r="D5232" s="160"/>
      <c r="E5232" s="164"/>
      <c r="F5232" s="160"/>
      <c r="G5232" s="160"/>
      <c r="H5232" s="160"/>
      <c r="I5232" s="160"/>
      <c r="J5232" s="160"/>
      <c r="K5232" s="160"/>
      <c r="L5232" s="158"/>
      <c r="M5232" s="158"/>
      <c r="N5232" s="158"/>
      <c r="O5232" s="158"/>
      <c r="P5232" s="158"/>
      <c r="Q5232" s="158"/>
      <c r="R5232" s="158"/>
      <c r="S5232" s="158"/>
      <c r="T5232" s="158"/>
      <c r="U5232" s="158"/>
      <c r="V5232" s="158"/>
      <c r="W5232" s="158"/>
    </row>
    <row r="5233" spans="1:23">
      <c r="A5233" s="154"/>
      <c r="B5233" s="155"/>
      <c r="C5233" s="155"/>
      <c r="D5233" s="156"/>
      <c r="E5233" s="157"/>
      <c r="F5233" s="158"/>
      <c r="G5233" s="158"/>
      <c r="H5233" s="158"/>
      <c r="I5233" s="158"/>
      <c r="J5233" s="158"/>
      <c r="K5233" s="158"/>
      <c r="L5233" s="158"/>
      <c r="M5233" s="158"/>
      <c r="N5233" s="158"/>
      <c r="O5233" s="158"/>
      <c r="P5233" s="158"/>
      <c r="Q5233" s="158"/>
      <c r="R5233" s="158"/>
      <c r="S5233" s="158"/>
      <c r="T5233" s="158"/>
      <c r="U5233" s="158"/>
      <c r="V5233" s="158"/>
      <c r="W5233" s="158"/>
    </row>
    <row r="5234" spans="1:23">
      <c r="A5234" s="154"/>
      <c r="B5234" s="161"/>
      <c r="C5234" s="161"/>
      <c r="D5234" s="160"/>
      <c r="E5234" s="164"/>
      <c r="F5234" s="162"/>
      <c r="G5234" s="162"/>
      <c r="H5234" s="162"/>
      <c r="I5234" s="162"/>
      <c r="J5234" s="162"/>
      <c r="K5234" s="162"/>
      <c r="L5234" s="158"/>
      <c r="M5234" s="158"/>
      <c r="N5234" s="158"/>
      <c r="O5234" s="158"/>
      <c r="P5234" s="158"/>
      <c r="Q5234" s="158"/>
      <c r="R5234" s="158"/>
      <c r="S5234" s="158"/>
      <c r="T5234" s="158"/>
      <c r="U5234" s="158"/>
      <c r="V5234" s="158"/>
      <c r="W5234" s="158"/>
    </row>
    <row r="5235" spans="1:23">
      <c r="A5235" s="163"/>
      <c r="B5235" s="161"/>
      <c r="C5235" s="161"/>
      <c r="D5235" s="160"/>
      <c r="E5235" s="164"/>
      <c r="F5235" s="160"/>
      <c r="G5235" s="160"/>
      <c r="H5235" s="160"/>
      <c r="I5235" s="160"/>
      <c r="J5235" s="160"/>
      <c r="K5235" s="160"/>
      <c r="L5235" s="158"/>
      <c r="M5235" s="158"/>
      <c r="N5235" s="158"/>
      <c r="O5235" s="158"/>
      <c r="P5235" s="158"/>
      <c r="Q5235" s="158"/>
      <c r="R5235" s="158"/>
      <c r="S5235" s="158"/>
      <c r="T5235" s="158"/>
      <c r="U5235" s="158"/>
      <c r="V5235" s="158"/>
      <c r="W5235" s="158"/>
    </row>
    <row r="5236" spans="1:23">
      <c r="A5236" s="154"/>
      <c r="B5236" s="155"/>
      <c r="C5236" s="155"/>
      <c r="D5236" s="156"/>
      <c r="E5236" s="157"/>
      <c r="F5236" s="158"/>
      <c r="G5236" s="158"/>
      <c r="H5236" s="158"/>
      <c r="I5236" s="158"/>
      <c r="J5236" s="158"/>
      <c r="K5236" s="158"/>
      <c r="L5236" s="158"/>
      <c r="M5236" s="158"/>
      <c r="N5236" s="158"/>
      <c r="O5236" s="158"/>
      <c r="P5236" s="158"/>
      <c r="Q5236" s="158"/>
      <c r="R5236" s="158"/>
      <c r="S5236" s="158"/>
      <c r="T5236" s="158"/>
      <c r="U5236" s="158"/>
      <c r="V5236" s="158"/>
      <c r="W5236" s="158"/>
    </row>
    <row r="5237" spans="1:23">
      <c r="A5237" s="154"/>
      <c r="B5237" s="161"/>
      <c r="C5237" s="161"/>
      <c r="D5237" s="160"/>
      <c r="E5237" s="164"/>
      <c r="F5237" s="162"/>
      <c r="G5237" s="162"/>
      <c r="H5237" s="162"/>
      <c r="I5237" s="162"/>
      <c r="J5237" s="162"/>
      <c r="K5237" s="162"/>
      <c r="L5237" s="158"/>
      <c r="M5237" s="158"/>
      <c r="N5237" s="158"/>
      <c r="O5237" s="158"/>
      <c r="P5237" s="158"/>
      <c r="Q5237" s="158"/>
      <c r="R5237" s="158"/>
      <c r="S5237" s="158"/>
      <c r="T5237" s="158"/>
      <c r="U5237" s="158"/>
      <c r="V5237" s="158"/>
      <c r="W5237" s="158"/>
    </row>
    <row r="5238" spans="1:23">
      <c r="A5238" s="163"/>
      <c r="B5238" s="161"/>
      <c r="C5238" s="161"/>
      <c r="D5238" s="160"/>
      <c r="E5238" s="164"/>
      <c r="F5238" s="160"/>
      <c r="G5238" s="160"/>
      <c r="H5238" s="160"/>
      <c r="I5238" s="160"/>
      <c r="J5238" s="160"/>
      <c r="K5238" s="160"/>
      <c r="L5238" s="158"/>
      <c r="M5238" s="158"/>
      <c r="N5238" s="158"/>
      <c r="O5238" s="158"/>
      <c r="P5238" s="158"/>
      <c r="Q5238" s="158"/>
      <c r="R5238" s="158"/>
      <c r="S5238" s="158"/>
      <c r="T5238" s="158"/>
      <c r="U5238" s="158"/>
      <c r="V5238" s="158"/>
      <c r="W5238" s="158"/>
    </row>
    <row r="5239" spans="1:23">
      <c r="A5239" s="154"/>
      <c r="B5239" s="155"/>
      <c r="C5239" s="155"/>
      <c r="D5239" s="156"/>
      <c r="E5239" s="157"/>
      <c r="F5239" s="158"/>
      <c r="G5239" s="158"/>
      <c r="H5239" s="158"/>
      <c r="I5239" s="158"/>
      <c r="J5239" s="158"/>
      <c r="K5239" s="158"/>
      <c r="L5239" s="158"/>
      <c r="M5239" s="158"/>
      <c r="N5239" s="158"/>
      <c r="O5239" s="158"/>
      <c r="P5239" s="158"/>
      <c r="Q5239" s="158"/>
      <c r="R5239" s="158"/>
      <c r="S5239" s="158"/>
      <c r="T5239" s="158"/>
      <c r="U5239" s="158"/>
      <c r="V5239" s="158"/>
      <c r="W5239" s="158"/>
    </row>
    <row r="5240" spans="1:23">
      <c r="A5240" s="154"/>
      <c r="B5240" s="161"/>
      <c r="C5240" s="161"/>
      <c r="D5240" s="160"/>
      <c r="E5240" s="164"/>
      <c r="F5240" s="162"/>
      <c r="G5240" s="162"/>
      <c r="H5240" s="162"/>
      <c r="I5240" s="162"/>
      <c r="J5240" s="162"/>
      <c r="K5240" s="162"/>
      <c r="L5240" s="158"/>
      <c r="M5240" s="158"/>
      <c r="N5240" s="158"/>
      <c r="O5240" s="158"/>
      <c r="P5240" s="158"/>
      <c r="Q5240" s="158"/>
      <c r="R5240" s="158"/>
      <c r="S5240" s="158"/>
      <c r="T5240" s="158"/>
      <c r="U5240" s="158"/>
      <c r="V5240" s="158"/>
      <c r="W5240" s="158"/>
    </row>
    <row r="5241" spans="1:23">
      <c r="A5241" s="163"/>
      <c r="B5241" s="161"/>
      <c r="C5241" s="161"/>
      <c r="D5241" s="160"/>
      <c r="E5241" s="164"/>
      <c r="F5241" s="160"/>
      <c r="G5241" s="160"/>
      <c r="H5241" s="160"/>
      <c r="I5241" s="160"/>
      <c r="J5241" s="160"/>
      <c r="K5241" s="160"/>
      <c r="L5241" s="158"/>
      <c r="M5241" s="158"/>
      <c r="N5241" s="158"/>
      <c r="O5241" s="158"/>
      <c r="P5241" s="158"/>
      <c r="Q5241" s="158"/>
      <c r="R5241" s="158"/>
      <c r="S5241" s="158"/>
      <c r="T5241" s="158"/>
      <c r="U5241" s="158"/>
      <c r="V5241" s="158"/>
      <c r="W5241" s="158"/>
    </row>
    <row r="5242" spans="1:23">
      <c r="A5242" s="154"/>
      <c r="B5242" s="155"/>
      <c r="C5242" s="155"/>
      <c r="D5242" s="156"/>
      <c r="E5242" s="157"/>
      <c r="F5242" s="158"/>
      <c r="G5242" s="158"/>
      <c r="H5242" s="158"/>
      <c r="I5242" s="158"/>
      <c r="J5242" s="158"/>
      <c r="K5242" s="158"/>
      <c r="L5242" s="158"/>
      <c r="M5242" s="158"/>
      <c r="N5242" s="158"/>
      <c r="O5242" s="158"/>
      <c r="P5242" s="158"/>
      <c r="Q5242" s="158"/>
      <c r="R5242" s="158"/>
      <c r="S5242" s="158"/>
      <c r="T5242" s="158"/>
      <c r="U5242" s="158"/>
      <c r="V5242" s="158"/>
      <c r="W5242" s="158"/>
    </row>
    <row r="5243" spans="1:23">
      <c r="A5243" s="154"/>
      <c r="B5243" s="161"/>
      <c r="C5243" s="161"/>
      <c r="D5243" s="160"/>
      <c r="E5243" s="164"/>
      <c r="F5243" s="162"/>
      <c r="G5243" s="162"/>
      <c r="H5243" s="162"/>
      <c r="I5243" s="162"/>
      <c r="J5243" s="162"/>
      <c r="K5243" s="162"/>
      <c r="L5243" s="158"/>
      <c r="M5243" s="158"/>
      <c r="N5243" s="158"/>
      <c r="O5243" s="158"/>
      <c r="P5243" s="158"/>
      <c r="Q5243" s="158"/>
      <c r="R5243" s="158"/>
      <c r="S5243" s="158"/>
      <c r="T5243" s="158"/>
      <c r="U5243" s="158"/>
      <c r="V5243" s="158"/>
      <c r="W5243" s="158"/>
    </row>
    <row r="5244" spans="1:23">
      <c r="A5244" s="163"/>
      <c r="B5244" s="161"/>
      <c r="C5244" s="161"/>
      <c r="D5244" s="160"/>
      <c r="E5244" s="164"/>
      <c r="F5244" s="160"/>
      <c r="G5244" s="160"/>
      <c r="H5244" s="160"/>
      <c r="I5244" s="160"/>
      <c r="J5244" s="160"/>
      <c r="K5244" s="160"/>
      <c r="L5244" s="158"/>
      <c r="M5244" s="158"/>
      <c r="N5244" s="158"/>
      <c r="O5244" s="158"/>
      <c r="P5244" s="158"/>
      <c r="Q5244" s="158"/>
      <c r="R5244" s="158"/>
      <c r="S5244" s="158"/>
      <c r="T5244" s="158"/>
      <c r="U5244" s="158"/>
      <c r="V5244" s="158"/>
      <c r="W5244" s="158"/>
    </row>
    <row r="5245" spans="1:23">
      <c r="A5245" s="154"/>
      <c r="B5245" s="155"/>
      <c r="C5245" s="155"/>
      <c r="D5245" s="156"/>
      <c r="E5245" s="157"/>
      <c r="F5245" s="158"/>
      <c r="G5245" s="158"/>
      <c r="H5245" s="158"/>
      <c r="I5245" s="158"/>
      <c r="J5245" s="158"/>
      <c r="K5245" s="158"/>
      <c r="L5245" s="158"/>
      <c r="M5245" s="158"/>
      <c r="N5245" s="158"/>
      <c r="O5245" s="158"/>
      <c r="P5245" s="158"/>
      <c r="Q5245" s="158"/>
      <c r="R5245" s="158"/>
      <c r="S5245" s="158"/>
      <c r="T5245" s="158"/>
      <c r="U5245" s="158"/>
      <c r="V5245" s="158"/>
      <c r="W5245" s="158"/>
    </row>
    <row r="5246" spans="1:23">
      <c r="A5246" s="154"/>
      <c r="B5246" s="161"/>
      <c r="C5246" s="161"/>
      <c r="D5246" s="160"/>
      <c r="E5246" s="164"/>
      <c r="F5246" s="162"/>
      <c r="G5246" s="162"/>
      <c r="H5246" s="162"/>
      <c r="I5246" s="162"/>
      <c r="J5246" s="162"/>
      <c r="K5246" s="162"/>
      <c r="L5246" s="158"/>
      <c r="M5246" s="158"/>
      <c r="N5246" s="158"/>
      <c r="O5246" s="158"/>
      <c r="P5246" s="158"/>
      <c r="Q5246" s="158"/>
      <c r="R5246" s="158"/>
      <c r="S5246" s="158"/>
      <c r="T5246" s="158"/>
      <c r="U5246" s="158"/>
      <c r="V5246" s="158"/>
      <c r="W5246" s="158"/>
    </row>
    <row r="5247" spans="1:23">
      <c r="A5247" s="163"/>
      <c r="B5247" s="161"/>
      <c r="C5247" s="161"/>
      <c r="D5247" s="160"/>
      <c r="E5247" s="164"/>
      <c r="F5247" s="160"/>
      <c r="G5247" s="160"/>
      <c r="H5247" s="160"/>
      <c r="I5247" s="160"/>
      <c r="J5247" s="160"/>
      <c r="K5247" s="160"/>
      <c r="L5247" s="158"/>
      <c r="M5247" s="158"/>
      <c r="N5247" s="158"/>
      <c r="O5247" s="158"/>
      <c r="P5247" s="158"/>
      <c r="Q5247" s="158"/>
      <c r="R5247" s="158"/>
      <c r="S5247" s="158"/>
      <c r="T5247" s="158"/>
      <c r="U5247" s="158"/>
      <c r="V5247" s="158"/>
      <c r="W5247" s="158"/>
    </row>
    <row r="5248" spans="1:23">
      <c r="A5248" s="154"/>
      <c r="B5248" s="155"/>
      <c r="C5248" s="155"/>
      <c r="D5248" s="156"/>
      <c r="E5248" s="157"/>
      <c r="F5248" s="158"/>
      <c r="G5248" s="158"/>
      <c r="H5248" s="158"/>
      <c r="I5248" s="158"/>
      <c r="J5248" s="158"/>
      <c r="K5248" s="158"/>
      <c r="L5248" s="158"/>
      <c r="M5248" s="158"/>
      <c r="N5248" s="158"/>
      <c r="O5248" s="158"/>
      <c r="P5248" s="158"/>
      <c r="Q5248" s="158"/>
      <c r="R5248" s="158"/>
      <c r="S5248" s="158"/>
      <c r="T5248" s="158"/>
      <c r="U5248" s="158"/>
      <c r="V5248" s="158"/>
      <c r="W5248" s="158"/>
    </row>
    <row r="5249" spans="1:23">
      <c r="A5249" s="154"/>
      <c r="B5249" s="161"/>
      <c r="C5249" s="161"/>
      <c r="D5249" s="160"/>
      <c r="E5249" s="164"/>
      <c r="F5249" s="162"/>
      <c r="G5249" s="162"/>
      <c r="H5249" s="162"/>
      <c r="I5249" s="162"/>
      <c r="J5249" s="162"/>
      <c r="K5249" s="162"/>
      <c r="L5249" s="158"/>
      <c r="M5249" s="158"/>
      <c r="N5249" s="158"/>
      <c r="O5249" s="158"/>
      <c r="P5249" s="158"/>
      <c r="Q5249" s="158"/>
      <c r="R5249" s="158"/>
      <c r="S5249" s="158"/>
      <c r="T5249" s="158"/>
      <c r="U5249" s="158"/>
      <c r="V5249" s="158"/>
      <c r="W5249" s="158"/>
    </row>
    <row r="5250" spans="1:23">
      <c r="A5250" s="163"/>
      <c r="B5250" s="161"/>
      <c r="C5250" s="161"/>
      <c r="D5250" s="160"/>
      <c r="E5250" s="164"/>
      <c r="F5250" s="160"/>
      <c r="G5250" s="160"/>
      <c r="H5250" s="160"/>
      <c r="I5250" s="160"/>
      <c r="J5250" s="160"/>
      <c r="K5250" s="160"/>
      <c r="L5250" s="158"/>
      <c r="M5250" s="158"/>
      <c r="N5250" s="158"/>
      <c r="O5250" s="158"/>
      <c r="P5250" s="158"/>
      <c r="Q5250" s="158"/>
      <c r="R5250" s="158"/>
      <c r="S5250" s="158"/>
      <c r="T5250" s="158"/>
      <c r="U5250" s="158"/>
      <c r="V5250" s="158"/>
      <c r="W5250" s="158"/>
    </row>
    <row r="5251" spans="1:23">
      <c r="A5251" s="154"/>
      <c r="B5251" s="155"/>
      <c r="C5251" s="155"/>
      <c r="D5251" s="156"/>
      <c r="E5251" s="157"/>
      <c r="F5251" s="158"/>
      <c r="G5251" s="158"/>
      <c r="H5251" s="158"/>
      <c r="I5251" s="158"/>
      <c r="J5251" s="158"/>
      <c r="K5251" s="158"/>
      <c r="L5251" s="158"/>
      <c r="M5251" s="158"/>
      <c r="N5251" s="158"/>
      <c r="O5251" s="158"/>
      <c r="P5251" s="158"/>
      <c r="Q5251" s="158"/>
      <c r="R5251" s="158"/>
      <c r="S5251" s="158"/>
      <c r="T5251" s="158"/>
      <c r="U5251" s="158"/>
      <c r="V5251" s="158"/>
      <c r="W5251" s="158"/>
    </row>
    <row r="5252" spans="1:23">
      <c r="A5252" s="154"/>
      <c r="B5252" s="161"/>
      <c r="C5252" s="161"/>
      <c r="D5252" s="160"/>
      <c r="E5252" s="164"/>
      <c r="F5252" s="162"/>
      <c r="G5252" s="162"/>
      <c r="H5252" s="162"/>
      <c r="I5252" s="162"/>
      <c r="J5252" s="162"/>
      <c r="K5252" s="162"/>
      <c r="L5252" s="158"/>
      <c r="M5252" s="158"/>
      <c r="N5252" s="158"/>
      <c r="O5252" s="158"/>
      <c r="P5252" s="158"/>
      <c r="Q5252" s="158"/>
      <c r="R5252" s="158"/>
      <c r="S5252" s="158"/>
      <c r="T5252" s="158"/>
      <c r="U5252" s="158"/>
      <c r="V5252" s="158"/>
      <c r="W5252" s="158"/>
    </row>
    <row r="5253" spans="1:23">
      <c r="A5253" s="163"/>
      <c r="B5253" s="161"/>
      <c r="C5253" s="161"/>
      <c r="D5253" s="160"/>
      <c r="E5253" s="164"/>
      <c r="F5253" s="160"/>
      <c r="G5253" s="160"/>
      <c r="H5253" s="160"/>
      <c r="I5253" s="160"/>
      <c r="J5253" s="160"/>
      <c r="K5253" s="160"/>
      <c r="L5253" s="158"/>
      <c r="M5253" s="158"/>
      <c r="N5253" s="158"/>
      <c r="O5253" s="158"/>
      <c r="P5253" s="158"/>
      <c r="Q5253" s="158"/>
      <c r="R5253" s="158"/>
      <c r="S5253" s="158"/>
      <c r="T5253" s="158"/>
      <c r="U5253" s="158"/>
      <c r="V5253" s="158"/>
      <c r="W5253" s="158"/>
    </row>
    <row r="5254" spans="1:23">
      <c r="A5254" s="154"/>
      <c r="B5254" s="155"/>
      <c r="C5254" s="155"/>
      <c r="D5254" s="156"/>
      <c r="E5254" s="157"/>
      <c r="F5254" s="158"/>
      <c r="G5254" s="158"/>
      <c r="H5254" s="158"/>
      <c r="I5254" s="158"/>
      <c r="J5254" s="158"/>
      <c r="K5254" s="158"/>
      <c r="L5254" s="158"/>
      <c r="M5254" s="158"/>
      <c r="N5254" s="158"/>
      <c r="O5254" s="158"/>
      <c r="P5254" s="158"/>
      <c r="Q5254" s="158"/>
      <c r="R5254" s="158"/>
      <c r="S5254" s="158"/>
      <c r="T5254" s="158"/>
      <c r="U5254" s="158"/>
      <c r="V5254" s="158"/>
      <c r="W5254" s="158"/>
    </row>
    <row r="5255" spans="1:23">
      <c r="A5255" s="154"/>
      <c r="B5255" s="161"/>
      <c r="C5255" s="161"/>
      <c r="D5255" s="160"/>
      <c r="E5255" s="164"/>
      <c r="F5255" s="162"/>
      <c r="G5255" s="162"/>
      <c r="H5255" s="162"/>
      <c r="I5255" s="162"/>
      <c r="J5255" s="162"/>
      <c r="K5255" s="162"/>
      <c r="L5255" s="158"/>
      <c r="M5255" s="158"/>
      <c r="N5255" s="158"/>
      <c r="O5255" s="158"/>
      <c r="P5255" s="158"/>
      <c r="Q5255" s="158"/>
      <c r="R5255" s="158"/>
      <c r="S5255" s="158"/>
      <c r="T5255" s="158"/>
      <c r="U5255" s="158"/>
      <c r="V5255" s="158"/>
      <c r="W5255" s="158"/>
    </row>
    <row r="5256" spans="1:23">
      <c r="A5256" s="163"/>
      <c r="B5256" s="161"/>
      <c r="C5256" s="161"/>
      <c r="D5256" s="160"/>
      <c r="E5256" s="164"/>
      <c r="F5256" s="160"/>
      <c r="G5256" s="160"/>
      <c r="H5256" s="160"/>
      <c r="I5256" s="160"/>
      <c r="J5256" s="160"/>
      <c r="K5256" s="160"/>
      <c r="L5256" s="158"/>
      <c r="M5256" s="158"/>
      <c r="N5256" s="158"/>
      <c r="O5256" s="158"/>
      <c r="P5256" s="158"/>
      <c r="Q5256" s="158"/>
      <c r="R5256" s="158"/>
      <c r="S5256" s="158"/>
      <c r="T5256" s="158"/>
      <c r="U5256" s="158"/>
      <c r="V5256" s="158"/>
      <c r="W5256" s="158"/>
    </row>
    <row r="5257" spans="1:23">
      <c r="A5257" s="154"/>
      <c r="B5257" s="155"/>
      <c r="C5257" s="155"/>
      <c r="D5257" s="156"/>
      <c r="E5257" s="157"/>
      <c r="F5257" s="158"/>
      <c r="G5257" s="158"/>
      <c r="H5257" s="158"/>
      <c r="I5257" s="158"/>
      <c r="J5257" s="158"/>
      <c r="K5257" s="158"/>
      <c r="L5257" s="158"/>
      <c r="M5257" s="158"/>
      <c r="N5257" s="158"/>
      <c r="O5257" s="158"/>
      <c r="P5257" s="158"/>
      <c r="Q5257" s="158"/>
      <c r="R5257" s="158"/>
      <c r="S5257" s="158"/>
      <c r="T5257" s="158"/>
      <c r="U5257" s="158"/>
      <c r="V5257" s="158"/>
      <c r="W5257" s="158"/>
    </row>
    <row r="5258" spans="1:23">
      <c r="A5258" s="154"/>
      <c r="B5258" s="161"/>
      <c r="C5258" s="161"/>
      <c r="D5258" s="160"/>
      <c r="E5258" s="164"/>
      <c r="F5258" s="162"/>
      <c r="G5258" s="162"/>
      <c r="H5258" s="162"/>
      <c r="I5258" s="162"/>
      <c r="J5258" s="162"/>
      <c r="K5258" s="162"/>
      <c r="L5258" s="158"/>
      <c r="M5258" s="158"/>
      <c r="N5258" s="158"/>
      <c r="O5258" s="158"/>
      <c r="P5258" s="158"/>
      <c r="Q5258" s="158"/>
      <c r="R5258" s="158"/>
      <c r="S5258" s="158"/>
      <c r="T5258" s="158"/>
      <c r="U5258" s="158"/>
      <c r="V5258" s="158"/>
      <c r="W5258" s="158"/>
    </row>
    <row r="5259" spans="1:23">
      <c r="A5259" s="163"/>
      <c r="B5259" s="161"/>
      <c r="C5259" s="161"/>
      <c r="D5259" s="160"/>
      <c r="E5259" s="164"/>
      <c r="F5259" s="160"/>
      <c r="G5259" s="160"/>
      <c r="H5259" s="160"/>
      <c r="I5259" s="160"/>
      <c r="J5259" s="160"/>
      <c r="K5259" s="160"/>
      <c r="L5259" s="158"/>
      <c r="M5259" s="158"/>
      <c r="N5259" s="158"/>
      <c r="O5259" s="158"/>
      <c r="P5259" s="158"/>
      <c r="Q5259" s="158"/>
      <c r="R5259" s="158"/>
      <c r="S5259" s="158"/>
      <c r="T5259" s="158"/>
      <c r="U5259" s="158"/>
      <c r="V5259" s="158"/>
      <c r="W5259" s="158"/>
    </row>
    <row r="5260" spans="1:23">
      <c r="A5260" s="154"/>
      <c r="B5260" s="155"/>
      <c r="C5260" s="155"/>
      <c r="D5260" s="156"/>
      <c r="E5260" s="157"/>
      <c r="F5260" s="158"/>
      <c r="G5260" s="158"/>
      <c r="H5260" s="158"/>
      <c r="I5260" s="158"/>
      <c r="J5260" s="158"/>
      <c r="K5260" s="158"/>
      <c r="L5260" s="158"/>
      <c r="M5260" s="158"/>
      <c r="N5260" s="158"/>
      <c r="O5260" s="158"/>
      <c r="P5260" s="158"/>
      <c r="Q5260" s="158"/>
      <c r="R5260" s="158"/>
      <c r="S5260" s="158"/>
      <c r="T5260" s="158"/>
      <c r="U5260" s="158"/>
      <c r="V5260" s="158"/>
      <c r="W5260" s="158"/>
    </row>
    <row r="5261" spans="1:23">
      <c r="A5261" s="154"/>
      <c r="B5261" s="161"/>
      <c r="C5261" s="161"/>
      <c r="D5261" s="160"/>
      <c r="E5261" s="164"/>
      <c r="F5261" s="162"/>
      <c r="G5261" s="162"/>
      <c r="H5261" s="162"/>
      <c r="I5261" s="162"/>
      <c r="J5261" s="162"/>
      <c r="K5261" s="162"/>
      <c r="L5261" s="158"/>
      <c r="M5261" s="158"/>
      <c r="N5261" s="158"/>
      <c r="O5261" s="158"/>
      <c r="P5261" s="158"/>
      <c r="Q5261" s="158"/>
      <c r="R5261" s="158"/>
      <c r="S5261" s="158"/>
      <c r="T5261" s="158"/>
      <c r="U5261" s="158"/>
      <c r="V5261" s="158"/>
      <c r="W5261" s="158"/>
    </row>
    <row r="5262" spans="1:23">
      <c r="A5262" s="163"/>
      <c r="B5262" s="161"/>
      <c r="C5262" s="161"/>
      <c r="D5262" s="160"/>
      <c r="E5262" s="164"/>
      <c r="F5262" s="160"/>
      <c r="G5262" s="160"/>
      <c r="H5262" s="160"/>
      <c r="I5262" s="160"/>
      <c r="J5262" s="160"/>
      <c r="K5262" s="160"/>
      <c r="L5262" s="158"/>
      <c r="M5262" s="158"/>
      <c r="N5262" s="158"/>
      <c r="O5262" s="158"/>
      <c r="P5262" s="158"/>
      <c r="Q5262" s="158"/>
      <c r="R5262" s="158"/>
      <c r="S5262" s="158"/>
      <c r="T5262" s="158"/>
      <c r="U5262" s="158"/>
      <c r="V5262" s="158"/>
      <c r="W5262" s="158"/>
    </row>
    <row r="5263" spans="1:23">
      <c r="A5263" s="154"/>
      <c r="B5263" s="155"/>
      <c r="C5263" s="155"/>
      <c r="D5263" s="156"/>
      <c r="E5263" s="157"/>
      <c r="F5263" s="158"/>
      <c r="G5263" s="158"/>
      <c r="H5263" s="158"/>
      <c r="I5263" s="158"/>
      <c r="J5263" s="158"/>
      <c r="K5263" s="158"/>
      <c r="L5263" s="158"/>
      <c r="M5263" s="158"/>
      <c r="N5263" s="158"/>
      <c r="O5263" s="158"/>
      <c r="P5263" s="158"/>
      <c r="Q5263" s="158"/>
      <c r="R5263" s="158"/>
      <c r="S5263" s="158"/>
      <c r="T5263" s="158"/>
      <c r="U5263" s="158"/>
      <c r="V5263" s="158"/>
      <c r="W5263" s="158"/>
    </row>
    <row r="5264" spans="1:23">
      <c r="A5264" s="154"/>
      <c r="B5264" s="161"/>
      <c r="C5264" s="161"/>
      <c r="D5264" s="160"/>
      <c r="E5264" s="164"/>
      <c r="F5264" s="162"/>
      <c r="G5264" s="162"/>
      <c r="H5264" s="162"/>
      <c r="I5264" s="162"/>
      <c r="J5264" s="162"/>
      <c r="K5264" s="162"/>
      <c r="L5264" s="158"/>
      <c r="M5264" s="158"/>
      <c r="N5264" s="158"/>
      <c r="O5264" s="158"/>
      <c r="P5264" s="158"/>
      <c r="Q5264" s="158"/>
      <c r="R5264" s="158"/>
      <c r="S5264" s="158"/>
      <c r="T5264" s="158"/>
      <c r="U5264" s="158"/>
      <c r="V5264" s="158"/>
      <c r="W5264" s="158"/>
    </row>
    <row r="5265" spans="1:23">
      <c r="A5265" s="163"/>
      <c r="B5265" s="161"/>
      <c r="C5265" s="161"/>
      <c r="D5265" s="160"/>
      <c r="E5265" s="164"/>
      <c r="F5265" s="160"/>
      <c r="G5265" s="160"/>
      <c r="H5265" s="160"/>
      <c r="I5265" s="160"/>
      <c r="J5265" s="160"/>
      <c r="K5265" s="160"/>
      <c r="L5265" s="158"/>
      <c r="M5265" s="158"/>
      <c r="N5265" s="158"/>
      <c r="O5265" s="158"/>
      <c r="P5265" s="158"/>
      <c r="Q5265" s="158"/>
      <c r="R5265" s="158"/>
      <c r="S5265" s="158"/>
      <c r="T5265" s="158"/>
      <c r="U5265" s="158"/>
      <c r="V5265" s="158"/>
      <c r="W5265" s="158"/>
    </row>
    <row r="5266" spans="1:23">
      <c r="A5266" s="154"/>
      <c r="B5266" s="155"/>
      <c r="C5266" s="155"/>
      <c r="D5266" s="156"/>
      <c r="E5266" s="157"/>
      <c r="F5266" s="158"/>
      <c r="G5266" s="158"/>
      <c r="H5266" s="158"/>
      <c r="I5266" s="158"/>
      <c r="J5266" s="158"/>
      <c r="K5266" s="158"/>
      <c r="L5266" s="158"/>
      <c r="M5266" s="158"/>
      <c r="N5266" s="158"/>
      <c r="O5266" s="158"/>
      <c r="P5266" s="158"/>
      <c r="Q5266" s="158"/>
      <c r="R5266" s="158"/>
      <c r="S5266" s="158"/>
      <c r="T5266" s="158"/>
      <c r="U5266" s="158"/>
      <c r="V5266" s="158"/>
      <c r="W5266" s="158"/>
    </row>
    <row r="5267" spans="1:23">
      <c r="A5267" s="154"/>
      <c r="B5267" s="161"/>
      <c r="C5267" s="161"/>
      <c r="D5267" s="160"/>
      <c r="E5267" s="164"/>
      <c r="F5267" s="162"/>
      <c r="G5267" s="162"/>
      <c r="H5267" s="162"/>
      <c r="I5267" s="162"/>
      <c r="J5267" s="162"/>
      <c r="K5267" s="162"/>
      <c r="L5267" s="158"/>
      <c r="M5267" s="158"/>
      <c r="N5267" s="158"/>
      <c r="O5267" s="158"/>
      <c r="P5267" s="158"/>
      <c r="Q5267" s="158"/>
      <c r="R5267" s="158"/>
      <c r="S5267" s="158"/>
      <c r="T5267" s="158"/>
      <c r="U5267" s="158"/>
      <c r="V5267" s="158"/>
      <c r="W5267" s="158"/>
    </row>
    <row r="5268" spans="1:23">
      <c r="A5268" s="163"/>
      <c r="B5268" s="161"/>
      <c r="C5268" s="161"/>
      <c r="D5268" s="160"/>
      <c r="E5268" s="164"/>
      <c r="F5268" s="160"/>
      <c r="G5268" s="160"/>
      <c r="H5268" s="160"/>
      <c r="I5268" s="160"/>
      <c r="J5268" s="160"/>
      <c r="K5268" s="160"/>
      <c r="L5268" s="158"/>
      <c r="M5268" s="158"/>
      <c r="N5268" s="158"/>
      <c r="O5268" s="158"/>
      <c r="P5268" s="158"/>
      <c r="Q5268" s="158"/>
      <c r="R5268" s="158"/>
      <c r="S5268" s="158"/>
      <c r="T5268" s="158"/>
      <c r="U5268" s="158"/>
      <c r="V5268" s="158"/>
      <c r="W5268" s="158"/>
    </row>
    <row r="5269" spans="1:23">
      <c r="A5269" s="154"/>
      <c r="B5269" s="155"/>
      <c r="C5269" s="155"/>
      <c r="D5269" s="156"/>
      <c r="E5269" s="157"/>
      <c r="F5269" s="158"/>
      <c r="G5269" s="158"/>
      <c r="H5269" s="158"/>
      <c r="I5269" s="158"/>
      <c r="J5269" s="158"/>
      <c r="K5269" s="158"/>
      <c r="L5269" s="158"/>
      <c r="M5269" s="158"/>
      <c r="N5269" s="158"/>
      <c r="O5269" s="158"/>
      <c r="P5269" s="158"/>
      <c r="Q5269" s="158"/>
      <c r="R5269" s="158"/>
      <c r="S5269" s="158"/>
      <c r="T5269" s="158"/>
      <c r="U5269" s="158"/>
      <c r="V5269" s="158"/>
      <c r="W5269" s="158"/>
    </row>
    <row r="5270" spans="1:23">
      <c r="A5270" s="154"/>
      <c r="B5270" s="161"/>
      <c r="C5270" s="161"/>
      <c r="D5270" s="160"/>
      <c r="E5270" s="164"/>
      <c r="F5270" s="162"/>
      <c r="G5270" s="162"/>
      <c r="H5270" s="162"/>
      <c r="I5270" s="162"/>
      <c r="J5270" s="162"/>
      <c r="K5270" s="162"/>
      <c r="L5270" s="158"/>
      <c r="M5270" s="158"/>
      <c r="N5270" s="158"/>
      <c r="O5270" s="158"/>
      <c r="P5270" s="158"/>
      <c r="Q5270" s="158"/>
      <c r="R5270" s="158"/>
      <c r="S5270" s="158"/>
      <c r="T5270" s="158"/>
      <c r="U5270" s="158"/>
      <c r="V5270" s="158"/>
      <c r="W5270" s="158"/>
    </row>
    <row r="5271" spans="1:23">
      <c r="A5271" s="163"/>
      <c r="B5271" s="161"/>
      <c r="C5271" s="161"/>
      <c r="D5271" s="160"/>
      <c r="E5271" s="164"/>
      <c r="F5271" s="160"/>
      <c r="G5271" s="160"/>
      <c r="H5271" s="160"/>
      <c r="I5271" s="160"/>
      <c r="J5271" s="160"/>
      <c r="K5271" s="160"/>
      <c r="L5271" s="158"/>
      <c r="M5271" s="158"/>
      <c r="N5271" s="158"/>
      <c r="O5271" s="158"/>
      <c r="P5271" s="158"/>
      <c r="Q5271" s="158"/>
      <c r="R5271" s="158"/>
      <c r="S5271" s="158"/>
      <c r="T5271" s="158"/>
      <c r="U5271" s="158"/>
      <c r="V5271" s="158"/>
      <c r="W5271" s="158"/>
    </row>
    <row r="5272" spans="1:23">
      <c r="A5272" s="154"/>
      <c r="B5272" s="155"/>
      <c r="C5272" s="155"/>
      <c r="D5272" s="156"/>
      <c r="E5272" s="157"/>
      <c r="F5272" s="158"/>
      <c r="G5272" s="158"/>
      <c r="H5272" s="158"/>
      <c r="I5272" s="158"/>
      <c r="J5272" s="158"/>
      <c r="K5272" s="158"/>
      <c r="L5272" s="158"/>
      <c r="M5272" s="158"/>
      <c r="N5272" s="158"/>
      <c r="O5272" s="158"/>
      <c r="P5272" s="158"/>
      <c r="Q5272" s="158"/>
      <c r="R5272" s="158"/>
      <c r="S5272" s="158"/>
      <c r="T5272" s="158"/>
      <c r="U5272" s="158"/>
      <c r="V5272" s="158"/>
      <c r="W5272" s="158"/>
    </row>
    <row r="5273" spans="1:23">
      <c r="A5273" s="154"/>
      <c r="B5273" s="161"/>
      <c r="C5273" s="161"/>
      <c r="D5273" s="160"/>
      <c r="E5273" s="164"/>
      <c r="F5273" s="162"/>
      <c r="G5273" s="162"/>
      <c r="H5273" s="162"/>
      <c r="I5273" s="162"/>
      <c r="J5273" s="162"/>
      <c r="K5273" s="162"/>
      <c r="L5273" s="158"/>
      <c r="M5273" s="158"/>
      <c r="N5273" s="158"/>
      <c r="O5273" s="158"/>
      <c r="P5273" s="158"/>
      <c r="Q5273" s="158"/>
      <c r="R5273" s="158"/>
      <c r="S5273" s="158"/>
      <c r="T5273" s="158"/>
      <c r="U5273" s="158"/>
      <c r="V5273" s="158"/>
      <c r="W5273" s="158"/>
    </row>
    <row r="5274" spans="1:23">
      <c r="A5274" s="163"/>
      <c r="B5274" s="161"/>
      <c r="C5274" s="161"/>
      <c r="D5274" s="160"/>
      <c r="E5274" s="164"/>
      <c r="F5274" s="160"/>
      <c r="G5274" s="160"/>
      <c r="H5274" s="160"/>
      <c r="I5274" s="160"/>
      <c r="J5274" s="160"/>
      <c r="K5274" s="160"/>
      <c r="L5274" s="158"/>
      <c r="M5274" s="158"/>
      <c r="N5274" s="158"/>
      <c r="O5274" s="158"/>
      <c r="P5274" s="158"/>
      <c r="Q5274" s="158"/>
      <c r="R5274" s="158"/>
      <c r="S5274" s="158"/>
      <c r="T5274" s="158"/>
      <c r="U5274" s="158"/>
      <c r="V5274" s="158"/>
      <c r="W5274" s="158"/>
    </row>
    <row r="5275" spans="1:23">
      <c r="A5275" s="154"/>
      <c r="B5275" s="155"/>
      <c r="C5275" s="155"/>
      <c r="D5275" s="156"/>
      <c r="E5275" s="157"/>
      <c r="F5275" s="158"/>
      <c r="G5275" s="158"/>
      <c r="H5275" s="158"/>
      <c r="I5275" s="158"/>
      <c r="J5275" s="158"/>
      <c r="K5275" s="158"/>
      <c r="L5275" s="158"/>
      <c r="M5275" s="158"/>
      <c r="N5275" s="158"/>
      <c r="O5275" s="158"/>
      <c r="P5275" s="158"/>
      <c r="Q5275" s="158"/>
      <c r="R5275" s="158"/>
      <c r="S5275" s="158"/>
      <c r="T5275" s="158"/>
      <c r="U5275" s="158"/>
      <c r="V5275" s="158"/>
      <c r="W5275" s="158"/>
    </row>
    <row r="5276" spans="1:23">
      <c r="A5276" s="154"/>
      <c r="B5276" s="161"/>
      <c r="C5276" s="161"/>
      <c r="D5276" s="160"/>
      <c r="E5276" s="164"/>
      <c r="F5276" s="162"/>
      <c r="G5276" s="162"/>
      <c r="H5276" s="162"/>
      <c r="I5276" s="162"/>
      <c r="J5276" s="162"/>
      <c r="K5276" s="162"/>
      <c r="L5276" s="158"/>
      <c r="M5276" s="158"/>
      <c r="N5276" s="158"/>
      <c r="O5276" s="158"/>
      <c r="P5276" s="158"/>
      <c r="Q5276" s="158"/>
      <c r="R5276" s="158"/>
      <c r="S5276" s="158"/>
      <c r="T5276" s="158"/>
      <c r="U5276" s="158"/>
      <c r="V5276" s="158"/>
      <c r="W5276" s="158"/>
    </row>
    <row r="5277" spans="1:23">
      <c r="A5277" s="163"/>
      <c r="B5277" s="161"/>
      <c r="C5277" s="161"/>
      <c r="D5277" s="160"/>
      <c r="E5277" s="164"/>
      <c r="F5277" s="160"/>
      <c r="G5277" s="160"/>
      <c r="H5277" s="160"/>
      <c r="I5277" s="160"/>
      <c r="J5277" s="160"/>
      <c r="K5277" s="160"/>
      <c r="L5277" s="158"/>
      <c r="M5277" s="158"/>
      <c r="N5277" s="158"/>
      <c r="O5277" s="158"/>
      <c r="P5277" s="158"/>
      <c r="Q5277" s="158"/>
      <c r="R5277" s="158"/>
      <c r="S5277" s="158"/>
      <c r="T5277" s="158"/>
      <c r="U5277" s="158"/>
      <c r="V5277" s="158"/>
      <c r="W5277" s="158"/>
    </row>
    <row r="5278" spans="1:23">
      <c r="A5278" s="154"/>
      <c r="B5278" s="155"/>
      <c r="C5278" s="155"/>
      <c r="D5278" s="156"/>
      <c r="E5278" s="157"/>
      <c r="F5278" s="158"/>
      <c r="G5278" s="158"/>
      <c r="H5278" s="158"/>
      <c r="I5278" s="158"/>
      <c r="J5278" s="158"/>
      <c r="K5278" s="158"/>
      <c r="L5278" s="158"/>
      <c r="M5278" s="158"/>
      <c r="N5278" s="158"/>
      <c r="O5278" s="158"/>
      <c r="P5278" s="158"/>
      <c r="Q5278" s="158"/>
      <c r="R5278" s="158"/>
      <c r="S5278" s="158"/>
      <c r="T5278" s="158"/>
      <c r="U5278" s="158"/>
      <c r="V5278" s="158"/>
      <c r="W5278" s="158"/>
    </row>
    <row r="5279" spans="1:23">
      <c r="A5279" s="154"/>
      <c r="B5279" s="161"/>
      <c r="C5279" s="161"/>
      <c r="D5279" s="160"/>
      <c r="E5279" s="164"/>
      <c r="F5279" s="162"/>
      <c r="G5279" s="162"/>
      <c r="H5279" s="162"/>
      <c r="I5279" s="162"/>
      <c r="J5279" s="162"/>
      <c r="K5279" s="162"/>
      <c r="L5279" s="158"/>
      <c r="M5279" s="158"/>
      <c r="N5279" s="158"/>
      <c r="O5279" s="158"/>
      <c r="P5279" s="158"/>
      <c r="Q5279" s="158"/>
      <c r="R5279" s="158"/>
      <c r="S5279" s="158"/>
      <c r="T5279" s="158"/>
      <c r="U5279" s="158"/>
      <c r="V5279" s="158"/>
      <c r="W5279" s="158"/>
    </row>
    <row r="5280" spans="1:23">
      <c r="A5280" s="163"/>
      <c r="B5280" s="161"/>
      <c r="C5280" s="161"/>
      <c r="D5280" s="160"/>
      <c r="E5280" s="164"/>
      <c r="F5280" s="160"/>
      <c r="G5280" s="160"/>
      <c r="H5280" s="160"/>
      <c r="I5280" s="160"/>
      <c r="J5280" s="160"/>
      <c r="K5280" s="160"/>
      <c r="L5280" s="158"/>
      <c r="M5280" s="158"/>
      <c r="N5280" s="158"/>
      <c r="O5280" s="158"/>
      <c r="P5280" s="158"/>
      <c r="Q5280" s="158"/>
      <c r="R5280" s="158"/>
      <c r="S5280" s="158"/>
      <c r="T5280" s="158"/>
      <c r="U5280" s="158"/>
      <c r="V5280" s="158"/>
      <c r="W5280" s="158"/>
    </row>
    <row r="5281" spans="1:23">
      <c r="A5281" s="154"/>
      <c r="B5281" s="155"/>
      <c r="C5281" s="155"/>
      <c r="D5281" s="156"/>
      <c r="E5281" s="157"/>
      <c r="F5281" s="158"/>
      <c r="G5281" s="158"/>
      <c r="H5281" s="158"/>
      <c r="I5281" s="158"/>
      <c r="J5281" s="158"/>
      <c r="K5281" s="158"/>
      <c r="L5281" s="158"/>
      <c r="M5281" s="158"/>
      <c r="N5281" s="158"/>
      <c r="O5281" s="158"/>
      <c r="P5281" s="158"/>
      <c r="Q5281" s="158"/>
      <c r="R5281" s="158"/>
      <c r="S5281" s="158"/>
      <c r="T5281" s="158"/>
      <c r="U5281" s="158"/>
      <c r="V5281" s="158"/>
      <c r="W5281" s="158"/>
    </row>
    <row r="5282" spans="1:23">
      <c r="A5282" s="154"/>
      <c r="B5282" s="161"/>
      <c r="C5282" s="161"/>
      <c r="D5282" s="160"/>
      <c r="E5282" s="164"/>
      <c r="F5282" s="162"/>
      <c r="G5282" s="162"/>
      <c r="H5282" s="162"/>
      <c r="I5282" s="162"/>
      <c r="J5282" s="162"/>
      <c r="K5282" s="162"/>
      <c r="L5282" s="158"/>
      <c r="M5282" s="158"/>
      <c r="N5282" s="158"/>
      <c r="O5282" s="158"/>
      <c r="P5282" s="158"/>
      <c r="Q5282" s="158"/>
      <c r="R5282" s="158"/>
      <c r="S5282" s="158"/>
      <c r="T5282" s="158"/>
      <c r="U5282" s="158"/>
      <c r="V5282" s="158"/>
      <c r="W5282" s="158"/>
    </row>
    <row r="5283" spans="1:23">
      <c r="A5283" s="163"/>
      <c r="B5283" s="161"/>
      <c r="C5283" s="161"/>
      <c r="D5283" s="160"/>
      <c r="E5283" s="164"/>
      <c r="F5283" s="160"/>
      <c r="G5283" s="160"/>
      <c r="H5283" s="160"/>
      <c r="I5283" s="160"/>
      <c r="J5283" s="160"/>
      <c r="K5283" s="160"/>
      <c r="L5283" s="158"/>
      <c r="M5283" s="158"/>
      <c r="N5283" s="158"/>
      <c r="O5283" s="158"/>
      <c r="P5283" s="158"/>
      <c r="Q5283" s="158"/>
      <c r="R5283" s="158"/>
      <c r="S5283" s="158"/>
      <c r="T5283" s="158"/>
      <c r="U5283" s="158"/>
      <c r="V5283" s="158"/>
      <c r="W5283" s="158"/>
    </row>
    <row r="5284" spans="1:23">
      <c r="A5284" s="154"/>
      <c r="B5284" s="155"/>
      <c r="C5284" s="155"/>
      <c r="D5284" s="156"/>
      <c r="E5284" s="157"/>
      <c r="F5284" s="158"/>
      <c r="G5284" s="158"/>
      <c r="H5284" s="158"/>
      <c r="I5284" s="158"/>
      <c r="J5284" s="158"/>
      <c r="K5284" s="158"/>
      <c r="L5284" s="158"/>
      <c r="M5284" s="158"/>
      <c r="N5284" s="158"/>
      <c r="O5284" s="158"/>
      <c r="P5284" s="158"/>
      <c r="Q5284" s="158"/>
      <c r="R5284" s="158"/>
      <c r="S5284" s="158"/>
      <c r="T5284" s="158"/>
      <c r="U5284" s="158"/>
      <c r="V5284" s="158"/>
      <c r="W5284" s="158"/>
    </row>
    <row r="5285" spans="1:23">
      <c r="A5285" s="154"/>
      <c r="B5285" s="161"/>
      <c r="C5285" s="161"/>
      <c r="D5285" s="160"/>
      <c r="E5285" s="164"/>
      <c r="F5285" s="162"/>
      <c r="G5285" s="162"/>
      <c r="H5285" s="162"/>
      <c r="I5285" s="162"/>
      <c r="J5285" s="162"/>
      <c r="K5285" s="162"/>
      <c r="L5285" s="158"/>
      <c r="M5285" s="158"/>
      <c r="N5285" s="158"/>
      <c r="O5285" s="158"/>
      <c r="P5285" s="158"/>
      <c r="Q5285" s="158"/>
      <c r="R5285" s="158"/>
      <c r="S5285" s="158"/>
      <c r="T5285" s="158"/>
      <c r="U5285" s="158"/>
      <c r="V5285" s="158"/>
      <c r="W5285" s="158"/>
    </row>
    <row r="5286" spans="1:23">
      <c r="A5286" s="163"/>
      <c r="B5286" s="161"/>
      <c r="C5286" s="161"/>
      <c r="D5286" s="160"/>
      <c r="E5286" s="164"/>
      <c r="F5286" s="160"/>
      <c r="G5286" s="160"/>
      <c r="H5286" s="160"/>
      <c r="I5286" s="160"/>
      <c r="J5286" s="160"/>
      <c r="K5286" s="160"/>
      <c r="L5286" s="158"/>
      <c r="M5286" s="158"/>
      <c r="N5286" s="158"/>
      <c r="O5286" s="158"/>
      <c r="P5286" s="158"/>
      <c r="Q5286" s="158"/>
      <c r="R5286" s="158"/>
      <c r="S5286" s="158"/>
      <c r="T5286" s="158"/>
      <c r="U5286" s="158"/>
      <c r="V5286" s="158"/>
      <c r="W5286" s="158"/>
    </row>
    <row r="5287" spans="1:23">
      <c r="A5287" s="154"/>
      <c r="B5287" s="155"/>
      <c r="C5287" s="155"/>
      <c r="D5287" s="156"/>
      <c r="E5287" s="157"/>
      <c r="F5287" s="158"/>
      <c r="G5287" s="158"/>
      <c r="H5287" s="158"/>
      <c r="I5287" s="158"/>
      <c r="J5287" s="158"/>
      <c r="K5287" s="158"/>
      <c r="L5287" s="158"/>
      <c r="M5287" s="158"/>
      <c r="N5287" s="158"/>
      <c r="O5287" s="158"/>
      <c r="P5287" s="158"/>
      <c r="Q5287" s="158"/>
      <c r="R5287" s="158"/>
      <c r="S5287" s="158"/>
      <c r="T5287" s="158"/>
      <c r="U5287" s="158"/>
      <c r="V5287" s="158"/>
      <c r="W5287" s="158"/>
    </row>
    <row r="5288" spans="1:23">
      <c r="A5288" s="154"/>
      <c r="B5288" s="161"/>
      <c r="C5288" s="161"/>
      <c r="D5288" s="160"/>
      <c r="E5288" s="164"/>
      <c r="F5288" s="162"/>
      <c r="G5288" s="162"/>
      <c r="H5288" s="162"/>
      <c r="I5288" s="162"/>
      <c r="J5288" s="162"/>
      <c r="K5288" s="162"/>
      <c r="L5288" s="158"/>
      <c r="M5288" s="158"/>
      <c r="N5288" s="158"/>
      <c r="O5288" s="158"/>
      <c r="P5288" s="158"/>
      <c r="Q5288" s="158"/>
      <c r="R5288" s="158"/>
      <c r="S5288" s="158"/>
      <c r="T5288" s="158"/>
      <c r="U5288" s="158"/>
      <c r="V5288" s="158"/>
      <c r="W5288" s="158"/>
    </row>
    <row r="5289" spans="1:23">
      <c r="A5289" s="163"/>
      <c r="B5289" s="161"/>
      <c r="C5289" s="161"/>
      <c r="D5289" s="160"/>
      <c r="E5289" s="164"/>
      <c r="F5289" s="160"/>
      <c r="G5289" s="160"/>
      <c r="H5289" s="160"/>
      <c r="I5289" s="160"/>
      <c r="J5289" s="160"/>
      <c r="K5289" s="160"/>
      <c r="L5289" s="158"/>
      <c r="M5289" s="158"/>
      <c r="N5289" s="158"/>
      <c r="O5289" s="158"/>
      <c r="P5289" s="158"/>
      <c r="Q5289" s="158"/>
      <c r="R5289" s="158"/>
      <c r="S5289" s="158"/>
      <c r="T5289" s="158"/>
      <c r="U5289" s="158"/>
      <c r="V5289" s="158"/>
      <c r="W5289" s="158"/>
    </row>
    <row r="5290" spans="1:23">
      <c r="A5290" s="154"/>
      <c r="B5290" s="155"/>
      <c r="C5290" s="155"/>
      <c r="D5290" s="156"/>
      <c r="E5290" s="157"/>
      <c r="F5290" s="158"/>
      <c r="G5290" s="158"/>
      <c r="H5290" s="158"/>
      <c r="I5290" s="158"/>
      <c r="J5290" s="158"/>
      <c r="K5290" s="158"/>
      <c r="L5290" s="158"/>
      <c r="M5290" s="158"/>
      <c r="N5290" s="158"/>
      <c r="O5290" s="158"/>
      <c r="P5290" s="158"/>
      <c r="Q5290" s="158"/>
      <c r="R5290" s="158"/>
      <c r="S5290" s="158"/>
      <c r="T5290" s="158"/>
      <c r="U5290" s="158"/>
      <c r="V5290" s="158"/>
      <c r="W5290" s="158"/>
    </row>
    <row r="5291" spans="1:23">
      <c r="A5291" s="154"/>
      <c r="B5291" s="161"/>
      <c r="C5291" s="161"/>
      <c r="D5291" s="160"/>
      <c r="E5291" s="164"/>
      <c r="F5291" s="162"/>
      <c r="G5291" s="162"/>
      <c r="H5291" s="162"/>
      <c r="I5291" s="162"/>
      <c r="J5291" s="162"/>
      <c r="K5291" s="162"/>
      <c r="L5291" s="158"/>
      <c r="M5291" s="158"/>
      <c r="N5291" s="158"/>
      <c r="O5291" s="158"/>
      <c r="P5291" s="158"/>
      <c r="Q5291" s="158"/>
      <c r="R5291" s="158"/>
      <c r="S5291" s="158"/>
      <c r="T5291" s="158"/>
      <c r="U5291" s="158"/>
      <c r="V5291" s="158"/>
      <c r="W5291" s="158"/>
    </row>
    <row r="5292" spans="1:23">
      <c r="A5292" s="163"/>
      <c r="B5292" s="161"/>
      <c r="C5292" s="161"/>
      <c r="D5292" s="160"/>
      <c r="E5292" s="164"/>
      <c r="F5292" s="160"/>
      <c r="G5292" s="160"/>
      <c r="H5292" s="160"/>
      <c r="I5292" s="160"/>
      <c r="J5292" s="160"/>
      <c r="K5292" s="160"/>
      <c r="L5292" s="158"/>
      <c r="M5292" s="158"/>
      <c r="N5292" s="158"/>
      <c r="O5292" s="158"/>
      <c r="P5292" s="158"/>
      <c r="Q5292" s="158"/>
      <c r="R5292" s="158"/>
      <c r="S5292" s="158"/>
      <c r="T5292" s="158"/>
      <c r="U5292" s="158"/>
      <c r="V5292" s="158"/>
      <c r="W5292" s="158"/>
    </row>
    <row r="5293" spans="1:23">
      <c r="A5293" s="154"/>
      <c r="B5293" s="155"/>
      <c r="C5293" s="155"/>
      <c r="D5293" s="156"/>
      <c r="E5293" s="157"/>
      <c r="F5293" s="158"/>
      <c r="G5293" s="158"/>
      <c r="H5293" s="158"/>
      <c r="I5293" s="158"/>
      <c r="J5293" s="158"/>
      <c r="K5293" s="158"/>
      <c r="L5293" s="158"/>
      <c r="M5293" s="158"/>
      <c r="N5293" s="158"/>
      <c r="O5293" s="158"/>
      <c r="P5293" s="158"/>
      <c r="Q5293" s="158"/>
      <c r="R5293" s="158"/>
      <c r="S5293" s="158"/>
      <c r="T5293" s="158"/>
      <c r="U5293" s="158"/>
      <c r="V5293" s="158"/>
      <c r="W5293" s="158"/>
    </row>
    <row r="5294" spans="1:23">
      <c r="A5294" s="154"/>
      <c r="B5294" s="161"/>
      <c r="C5294" s="161"/>
      <c r="D5294" s="160"/>
      <c r="E5294" s="164"/>
      <c r="F5294" s="162"/>
      <c r="G5294" s="162"/>
      <c r="H5294" s="162"/>
      <c r="I5294" s="162"/>
      <c r="J5294" s="162"/>
      <c r="K5294" s="162"/>
      <c r="L5294" s="158"/>
      <c r="M5294" s="158"/>
      <c r="N5294" s="158"/>
      <c r="O5294" s="158"/>
      <c r="P5294" s="158"/>
      <c r="Q5294" s="158"/>
      <c r="R5294" s="158"/>
      <c r="S5294" s="158"/>
      <c r="T5294" s="158"/>
      <c r="U5294" s="158"/>
      <c r="V5294" s="158"/>
      <c r="W5294" s="158"/>
    </row>
    <row r="5295" spans="1:23">
      <c r="A5295" s="163"/>
      <c r="B5295" s="161"/>
      <c r="C5295" s="161"/>
      <c r="D5295" s="160"/>
      <c r="E5295" s="164"/>
      <c r="F5295" s="160"/>
      <c r="G5295" s="160"/>
      <c r="H5295" s="160"/>
      <c r="I5295" s="160"/>
      <c r="J5295" s="160"/>
      <c r="K5295" s="160"/>
      <c r="L5295" s="158"/>
      <c r="M5295" s="158"/>
      <c r="N5295" s="158"/>
      <c r="O5295" s="158"/>
      <c r="P5295" s="158"/>
      <c r="Q5295" s="158"/>
      <c r="R5295" s="158"/>
      <c r="S5295" s="158"/>
      <c r="T5295" s="158"/>
      <c r="U5295" s="158"/>
      <c r="V5295" s="158"/>
      <c r="W5295" s="158"/>
    </row>
    <row r="5296" spans="1:23">
      <c r="A5296" s="154"/>
      <c r="B5296" s="155"/>
      <c r="C5296" s="155"/>
      <c r="D5296" s="156"/>
      <c r="E5296" s="157"/>
      <c r="F5296" s="158"/>
      <c r="G5296" s="158"/>
      <c r="H5296" s="158"/>
      <c r="I5296" s="158"/>
      <c r="J5296" s="158"/>
      <c r="K5296" s="158"/>
      <c r="L5296" s="158"/>
      <c r="M5296" s="158"/>
      <c r="N5296" s="158"/>
      <c r="O5296" s="158"/>
      <c r="P5296" s="158"/>
      <c r="Q5296" s="158"/>
      <c r="R5296" s="158"/>
      <c r="S5296" s="158"/>
      <c r="T5296" s="158"/>
      <c r="U5296" s="158"/>
      <c r="V5296" s="158"/>
      <c r="W5296" s="158"/>
    </row>
    <row r="5297" spans="1:23">
      <c r="A5297" s="154"/>
      <c r="B5297" s="161"/>
      <c r="C5297" s="161"/>
      <c r="D5297" s="160"/>
      <c r="E5297" s="164"/>
      <c r="F5297" s="162"/>
      <c r="G5297" s="162"/>
      <c r="H5297" s="162"/>
      <c r="I5297" s="162"/>
      <c r="J5297" s="162"/>
      <c r="K5297" s="162"/>
      <c r="L5297" s="158"/>
      <c r="M5297" s="158"/>
      <c r="N5297" s="158"/>
      <c r="O5297" s="158"/>
      <c r="P5297" s="158"/>
      <c r="Q5297" s="158"/>
      <c r="R5297" s="158"/>
      <c r="S5297" s="158"/>
      <c r="T5297" s="158"/>
      <c r="U5297" s="158"/>
      <c r="V5297" s="158"/>
      <c r="W5297" s="158"/>
    </row>
    <row r="5298" spans="1:23">
      <c r="A5298" s="163"/>
      <c r="B5298" s="161"/>
      <c r="C5298" s="161"/>
      <c r="D5298" s="160"/>
      <c r="E5298" s="164"/>
      <c r="F5298" s="160"/>
      <c r="G5298" s="160"/>
      <c r="H5298" s="160"/>
      <c r="I5298" s="160"/>
      <c r="J5298" s="160"/>
      <c r="K5298" s="160"/>
      <c r="L5298" s="158"/>
      <c r="M5298" s="158"/>
      <c r="N5298" s="158"/>
      <c r="O5298" s="158"/>
      <c r="P5298" s="158"/>
      <c r="Q5298" s="158"/>
      <c r="R5298" s="158"/>
      <c r="S5298" s="158"/>
      <c r="T5298" s="158"/>
      <c r="U5298" s="158"/>
      <c r="V5298" s="158"/>
      <c r="W5298" s="158"/>
    </row>
    <row r="5299" spans="1:23">
      <c r="A5299" s="154"/>
      <c r="B5299" s="155"/>
      <c r="C5299" s="155"/>
      <c r="D5299" s="156"/>
      <c r="E5299" s="157"/>
      <c r="F5299" s="158"/>
      <c r="G5299" s="158"/>
      <c r="H5299" s="158"/>
      <c r="I5299" s="158"/>
      <c r="J5299" s="158"/>
      <c r="K5299" s="158"/>
      <c r="L5299" s="158"/>
      <c r="M5299" s="158"/>
      <c r="N5299" s="158"/>
      <c r="O5299" s="158"/>
      <c r="P5299" s="158"/>
      <c r="Q5299" s="158"/>
      <c r="R5299" s="158"/>
      <c r="S5299" s="158"/>
      <c r="T5299" s="158"/>
      <c r="U5299" s="158"/>
      <c r="V5299" s="158"/>
      <c r="W5299" s="158"/>
    </row>
    <row r="5300" spans="1:23">
      <c r="A5300" s="154"/>
      <c r="B5300" s="161"/>
      <c r="C5300" s="161"/>
      <c r="D5300" s="160"/>
      <c r="E5300" s="164"/>
      <c r="F5300" s="162"/>
      <c r="G5300" s="162"/>
      <c r="H5300" s="162"/>
      <c r="I5300" s="162"/>
      <c r="J5300" s="162"/>
      <c r="K5300" s="162"/>
      <c r="L5300" s="158"/>
      <c r="M5300" s="158"/>
      <c r="N5300" s="158"/>
      <c r="O5300" s="158"/>
      <c r="P5300" s="158"/>
      <c r="Q5300" s="158"/>
      <c r="R5300" s="158"/>
      <c r="S5300" s="158"/>
      <c r="T5300" s="158"/>
      <c r="U5300" s="158"/>
      <c r="V5300" s="158"/>
      <c r="W5300" s="158"/>
    </row>
    <row r="5301" spans="1:23">
      <c r="A5301" s="163"/>
      <c r="B5301" s="161"/>
      <c r="C5301" s="161"/>
      <c r="D5301" s="160"/>
      <c r="E5301" s="164"/>
      <c r="F5301" s="160"/>
      <c r="G5301" s="160"/>
      <c r="H5301" s="160"/>
      <c r="I5301" s="160"/>
      <c r="J5301" s="160"/>
      <c r="K5301" s="160"/>
      <c r="L5301" s="158"/>
      <c r="M5301" s="158"/>
      <c r="N5301" s="158"/>
      <c r="O5301" s="158"/>
      <c r="P5301" s="158"/>
      <c r="Q5301" s="158"/>
      <c r="R5301" s="158"/>
      <c r="S5301" s="158"/>
      <c r="T5301" s="158"/>
      <c r="U5301" s="158"/>
      <c r="V5301" s="158"/>
      <c r="W5301" s="158"/>
    </row>
    <row r="5302" spans="1:23">
      <c r="A5302" s="154"/>
      <c r="B5302" s="155"/>
      <c r="C5302" s="155"/>
      <c r="D5302" s="156"/>
      <c r="E5302" s="157"/>
      <c r="F5302" s="158"/>
      <c r="G5302" s="158"/>
      <c r="H5302" s="158"/>
      <c r="I5302" s="158"/>
      <c r="J5302" s="158"/>
      <c r="K5302" s="158"/>
      <c r="L5302" s="158"/>
      <c r="M5302" s="158"/>
      <c r="N5302" s="158"/>
      <c r="O5302" s="158"/>
      <c r="P5302" s="158"/>
      <c r="Q5302" s="158"/>
      <c r="R5302" s="158"/>
      <c r="S5302" s="158"/>
      <c r="T5302" s="158"/>
      <c r="U5302" s="158"/>
      <c r="V5302" s="158"/>
      <c r="W5302" s="158"/>
    </row>
    <row r="5303" spans="1:23">
      <c r="A5303" s="154"/>
      <c r="B5303" s="161"/>
      <c r="C5303" s="161"/>
      <c r="D5303" s="160"/>
      <c r="E5303" s="164"/>
      <c r="F5303" s="162"/>
      <c r="G5303" s="162"/>
      <c r="H5303" s="162"/>
      <c r="I5303" s="162"/>
      <c r="J5303" s="162"/>
      <c r="K5303" s="162"/>
      <c r="L5303" s="158"/>
      <c r="M5303" s="158"/>
      <c r="N5303" s="158"/>
      <c r="O5303" s="158"/>
      <c r="P5303" s="158"/>
      <c r="Q5303" s="158"/>
      <c r="R5303" s="158"/>
      <c r="S5303" s="158"/>
      <c r="T5303" s="158"/>
      <c r="U5303" s="158"/>
      <c r="V5303" s="158"/>
      <c r="W5303" s="158"/>
    </row>
    <row r="5304" spans="1:23">
      <c r="A5304" s="163"/>
      <c r="B5304" s="161"/>
      <c r="C5304" s="161"/>
      <c r="D5304" s="160"/>
      <c r="E5304" s="164"/>
      <c r="F5304" s="160"/>
      <c r="G5304" s="160"/>
      <c r="H5304" s="160"/>
      <c r="I5304" s="160"/>
      <c r="J5304" s="160"/>
      <c r="K5304" s="160"/>
      <c r="L5304" s="158"/>
      <c r="M5304" s="158"/>
      <c r="N5304" s="158"/>
      <c r="O5304" s="158"/>
      <c r="P5304" s="158"/>
      <c r="Q5304" s="158"/>
      <c r="R5304" s="158"/>
      <c r="S5304" s="158"/>
      <c r="T5304" s="158"/>
      <c r="U5304" s="158"/>
      <c r="V5304" s="158"/>
      <c r="W5304" s="158"/>
    </row>
    <row r="5305" spans="1:23">
      <c r="A5305" s="154"/>
      <c r="B5305" s="155"/>
      <c r="C5305" s="155"/>
      <c r="D5305" s="156"/>
      <c r="E5305" s="157"/>
      <c r="F5305" s="158"/>
      <c r="G5305" s="158"/>
      <c r="H5305" s="158"/>
      <c r="I5305" s="158"/>
      <c r="J5305" s="158"/>
      <c r="K5305" s="158"/>
      <c r="L5305" s="158"/>
      <c r="M5305" s="158"/>
      <c r="N5305" s="158"/>
      <c r="O5305" s="158"/>
      <c r="P5305" s="158"/>
      <c r="Q5305" s="158"/>
      <c r="R5305" s="158"/>
      <c r="S5305" s="158"/>
      <c r="T5305" s="158"/>
      <c r="U5305" s="158"/>
      <c r="V5305" s="158"/>
      <c r="W5305" s="158"/>
    </row>
    <row r="5306" spans="1:23">
      <c r="A5306" s="154"/>
      <c r="B5306" s="161"/>
      <c r="C5306" s="161"/>
      <c r="D5306" s="160"/>
      <c r="E5306" s="164"/>
      <c r="F5306" s="162"/>
      <c r="G5306" s="162"/>
      <c r="H5306" s="162"/>
      <c r="I5306" s="162"/>
      <c r="J5306" s="162"/>
      <c r="K5306" s="162"/>
      <c r="L5306" s="158"/>
      <c r="M5306" s="158"/>
      <c r="N5306" s="158"/>
      <c r="O5306" s="158"/>
      <c r="P5306" s="158"/>
      <c r="Q5306" s="158"/>
      <c r="R5306" s="158"/>
      <c r="S5306" s="158"/>
      <c r="T5306" s="158"/>
      <c r="U5306" s="158"/>
      <c r="V5306" s="158"/>
      <c r="W5306" s="158"/>
    </row>
    <row r="5307" spans="1:23">
      <c r="A5307" s="163"/>
      <c r="B5307" s="161"/>
      <c r="C5307" s="161"/>
      <c r="D5307" s="160"/>
      <c r="E5307" s="164"/>
      <c r="F5307" s="160"/>
      <c r="G5307" s="160"/>
      <c r="H5307" s="160"/>
      <c r="I5307" s="160"/>
      <c r="J5307" s="160"/>
      <c r="K5307" s="160"/>
      <c r="L5307" s="158"/>
      <c r="M5307" s="158"/>
      <c r="N5307" s="158"/>
      <c r="O5307" s="158"/>
      <c r="P5307" s="158"/>
      <c r="Q5307" s="158"/>
      <c r="R5307" s="158"/>
      <c r="S5307" s="158"/>
      <c r="T5307" s="158"/>
      <c r="U5307" s="158"/>
      <c r="V5307" s="158"/>
      <c r="W5307" s="158"/>
    </row>
    <row r="5308" spans="1:23">
      <c r="A5308" s="154"/>
      <c r="B5308" s="155"/>
      <c r="C5308" s="155"/>
      <c r="D5308" s="156"/>
      <c r="E5308" s="157"/>
      <c r="F5308" s="158"/>
      <c r="G5308" s="158"/>
      <c r="H5308" s="158"/>
      <c r="I5308" s="158"/>
      <c r="J5308" s="158"/>
      <c r="K5308" s="158"/>
      <c r="L5308" s="158"/>
      <c r="M5308" s="158"/>
      <c r="N5308" s="158"/>
      <c r="O5308" s="158"/>
      <c r="P5308" s="158"/>
      <c r="Q5308" s="158"/>
      <c r="R5308" s="158"/>
      <c r="S5308" s="158"/>
      <c r="T5308" s="158"/>
      <c r="U5308" s="158"/>
      <c r="V5308" s="158"/>
      <c r="W5308" s="158"/>
    </row>
    <row r="5309" spans="1:23">
      <c r="A5309" s="154"/>
      <c r="B5309" s="161"/>
      <c r="C5309" s="161"/>
      <c r="D5309" s="160"/>
      <c r="E5309" s="164"/>
      <c r="F5309" s="162"/>
      <c r="G5309" s="162"/>
      <c r="H5309" s="162"/>
      <c r="I5309" s="162"/>
      <c r="J5309" s="162"/>
      <c r="K5309" s="162"/>
      <c r="L5309" s="158"/>
      <c r="M5309" s="158"/>
      <c r="N5309" s="158"/>
      <c r="O5309" s="158"/>
      <c r="P5309" s="158"/>
      <c r="Q5309" s="158"/>
      <c r="R5309" s="158"/>
      <c r="S5309" s="158"/>
      <c r="T5309" s="158"/>
      <c r="U5309" s="158"/>
      <c r="V5309" s="158"/>
      <c r="W5309" s="158"/>
    </row>
    <row r="5310" spans="1:23">
      <c r="A5310" s="163"/>
      <c r="B5310" s="161"/>
      <c r="C5310" s="161"/>
      <c r="D5310" s="160"/>
      <c r="E5310" s="164"/>
      <c r="F5310" s="160"/>
      <c r="G5310" s="160"/>
      <c r="H5310" s="160"/>
      <c r="I5310" s="160"/>
      <c r="J5310" s="160"/>
      <c r="K5310" s="160"/>
      <c r="L5310" s="158"/>
      <c r="M5310" s="158"/>
      <c r="N5310" s="158"/>
      <c r="O5310" s="158"/>
      <c r="P5310" s="158"/>
      <c r="Q5310" s="158"/>
      <c r="R5310" s="158"/>
      <c r="S5310" s="158"/>
      <c r="T5310" s="158"/>
      <c r="U5310" s="158"/>
      <c r="V5310" s="158"/>
      <c r="W5310" s="158"/>
    </row>
    <row r="5311" spans="1:23">
      <c r="A5311" s="154"/>
      <c r="B5311" s="155"/>
      <c r="C5311" s="155"/>
      <c r="D5311" s="156"/>
      <c r="E5311" s="157"/>
      <c r="F5311" s="158"/>
      <c r="G5311" s="158"/>
      <c r="H5311" s="158"/>
      <c r="I5311" s="158"/>
      <c r="J5311" s="158"/>
      <c r="K5311" s="158"/>
      <c r="L5311" s="158"/>
      <c r="M5311" s="158"/>
      <c r="N5311" s="158"/>
      <c r="O5311" s="158"/>
      <c r="P5311" s="158"/>
      <c r="Q5311" s="158"/>
      <c r="R5311" s="158"/>
      <c r="S5311" s="158"/>
      <c r="T5311" s="158"/>
      <c r="U5311" s="158"/>
      <c r="V5311" s="158"/>
      <c r="W5311" s="158"/>
    </row>
    <row r="5312" spans="1:23">
      <c r="A5312" s="154"/>
      <c r="B5312" s="161"/>
      <c r="C5312" s="161"/>
      <c r="D5312" s="160"/>
      <c r="E5312" s="164"/>
      <c r="F5312" s="162"/>
      <c r="G5312" s="162"/>
      <c r="H5312" s="162"/>
      <c r="I5312" s="162"/>
      <c r="J5312" s="162"/>
      <c r="K5312" s="162"/>
      <c r="L5312" s="158"/>
      <c r="M5312" s="158"/>
      <c r="N5312" s="158"/>
      <c r="O5312" s="158"/>
      <c r="P5312" s="158"/>
      <c r="Q5312" s="158"/>
      <c r="R5312" s="158"/>
      <c r="S5312" s="158"/>
      <c r="T5312" s="158"/>
      <c r="U5312" s="158"/>
      <c r="V5312" s="158"/>
      <c r="W5312" s="158"/>
    </row>
    <row r="5313" spans="1:23">
      <c r="A5313" s="163"/>
      <c r="B5313" s="161"/>
      <c r="C5313" s="161"/>
      <c r="D5313" s="160"/>
      <c r="E5313" s="164"/>
      <c r="F5313" s="160"/>
      <c r="G5313" s="160"/>
      <c r="H5313" s="160"/>
      <c r="I5313" s="160"/>
      <c r="J5313" s="160"/>
      <c r="K5313" s="160"/>
      <c r="L5313" s="158"/>
      <c r="M5313" s="158"/>
      <c r="N5313" s="158"/>
      <c r="O5313" s="158"/>
      <c r="P5313" s="158"/>
      <c r="Q5313" s="158"/>
      <c r="R5313" s="158"/>
      <c r="S5313" s="158"/>
      <c r="T5313" s="158"/>
      <c r="U5313" s="158"/>
      <c r="V5313" s="158"/>
      <c r="W5313" s="158"/>
    </row>
    <row r="5314" spans="1:23">
      <c r="A5314" s="154"/>
      <c r="B5314" s="155"/>
      <c r="C5314" s="155"/>
      <c r="D5314" s="156"/>
      <c r="E5314" s="157"/>
      <c r="F5314" s="158"/>
      <c r="G5314" s="158"/>
      <c r="H5314" s="158"/>
      <c r="I5314" s="158"/>
      <c r="J5314" s="158"/>
      <c r="K5314" s="158"/>
      <c r="L5314" s="158"/>
      <c r="M5314" s="158"/>
      <c r="N5314" s="158"/>
      <c r="O5314" s="158"/>
      <c r="P5314" s="158"/>
      <c r="Q5314" s="158"/>
      <c r="R5314" s="158"/>
      <c r="S5314" s="158"/>
      <c r="T5314" s="158"/>
      <c r="U5314" s="158"/>
      <c r="V5314" s="158"/>
      <c r="W5314" s="158"/>
    </row>
    <row r="5315" spans="1:23">
      <c r="A5315" s="154"/>
      <c r="B5315" s="161"/>
      <c r="C5315" s="161"/>
      <c r="D5315" s="160"/>
      <c r="E5315" s="164"/>
      <c r="F5315" s="162"/>
      <c r="G5315" s="162"/>
      <c r="H5315" s="162"/>
      <c r="I5315" s="162"/>
      <c r="J5315" s="162"/>
      <c r="K5315" s="162"/>
      <c r="L5315" s="158"/>
      <c r="M5315" s="158"/>
      <c r="N5315" s="158"/>
      <c r="O5315" s="158"/>
      <c r="P5315" s="158"/>
      <c r="Q5315" s="158"/>
      <c r="R5315" s="158"/>
      <c r="S5315" s="158"/>
      <c r="T5315" s="158"/>
      <c r="U5315" s="158"/>
      <c r="V5315" s="158"/>
      <c r="W5315" s="158"/>
    </row>
    <row r="5316" spans="1:23">
      <c r="A5316" s="163"/>
      <c r="B5316" s="161"/>
      <c r="C5316" s="161"/>
      <c r="D5316" s="160"/>
      <c r="E5316" s="164"/>
      <c r="F5316" s="160"/>
      <c r="G5316" s="160"/>
      <c r="H5316" s="160"/>
      <c r="I5316" s="160"/>
      <c r="J5316" s="160"/>
      <c r="K5316" s="160"/>
      <c r="L5316" s="158"/>
      <c r="M5316" s="158"/>
      <c r="N5316" s="158"/>
      <c r="O5316" s="158"/>
      <c r="P5316" s="158"/>
      <c r="Q5316" s="158"/>
      <c r="R5316" s="158"/>
      <c r="S5316" s="158"/>
      <c r="T5316" s="158"/>
      <c r="U5316" s="158"/>
      <c r="V5316" s="158"/>
      <c r="W5316" s="158"/>
    </row>
    <row r="5317" spans="1:23">
      <c r="A5317" s="154"/>
      <c r="B5317" s="155"/>
      <c r="C5317" s="155"/>
      <c r="D5317" s="156"/>
      <c r="E5317" s="157"/>
      <c r="F5317" s="158"/>
      <c r="G5317" s="158"/>
      <c r="H5317" s="158"/>
      <c r="I5317" s="158"/>
      <c r="J5317" s="158"/>
      <c r="K5317" s="158"/>
      <c r="L5317" s="158"/>
      <c r="M5317" s="158"/>
      <c r="N5317" s="158"/>
      <c r="O5317" s="158"/>
      <c r="P5317" s="158"/>
      <c r="Q5317" s="158"/>
      <c r="R5317" s="158"/>
      <c r="S5317" s="158"/>
      <c r="T5317" s="158"/>
      <c r="U5317" s="158"/>
      <c r="V5317" s="158"/>
      <c r="W5317" s="158"/>
    </row>
    <row r="5318" spans="1:23">
      <c r="A5318" s="154"/>
      <c r="B5318" s="161"/>
      <c r="C5318" s="161"/>
      <c r="D5318" s="160"/>
      <c r="E5318" s="164"/>
      <c r="F5318" s="162"/>
      <c r="G5318" s="162"/>
      <c r="H5318" s="162"/>
      <c r="I5318" s="162"/>
      <c r="J5318" s="162"/>
      <c r="K5318" s="162"/>
      <c r="L5318" s="158"/>
      <c r="M5318" s="158"/>
      <c r="N5318" s="158"/>
      <c r="O5318" s="158"/>
      <c r="P5318" s="158"/>
      <c r="Q5318" s="158"/>
      <c r="R5318" s="158"/>
      <c r="S5318" s="158"/>
      <c r="T5318" s="158"/>
      <c r="U5318" s="158"/>
      <c r="V5318" s="158"/>
      <c r="W5318" s="158"/>
    </row>
    <row r="5319" spans="1:23">
      <c r="A5319" s="163"/>
      <c r="B5319" s="161"/>
      <c r="C5319" s="161"/>
      <c r="D5319" s="160"/>
      <c r="E5319" s="164"/>
      <c r="F5319" s="160"/>
      <c r="G5319" s="160"/>
      <c r="H5319" s="160"/>
      <c r="I5319" s="160"/>
      <c r="J5319" s="160"/>
      <c r="K5319" s="160"/>
      <c r="L5319" s="158"/>
      <c r="M5319" s="158"/>
      <c r="N5319" s="158"/>
      <c r="O5319" s="158"/>
      <c r="P5319" s="158"/>
      <c r="Q5319" s="158"/>
      <c r="R5319" s="158"/>
      <c r="S5319" s="158"/>
      <c r="T5319" s="158"/>
      <c r="U5319" s="158"/>
      <c r="V5319" s="158"/>
      <c r="W5319" s="158"/>
    </row>
    <row r="5320" spans="1:23">
      <c r="A5320" s="154"/>
      <c r="B5320" s="155"/>
      <c r="C5320" s="155"/>
      <c r="D5320" s="156"/>
      <c r="E5320" s="157"/>
      <c r="F5320" s="158"/>
      <c r="G5320" s="158"/>
      <c r="H5320" s="158"/>
      <c r="I5320" s="158"/>
      <c r="J5320" s="158"/>
      <c r="K5320" s="158"/>
      <c r="L5320" s="158"/>
      <c r="M5320" s="158"/>
      <c r="N5320" s="158"/>
      <c r="O5320" s="158"/>
      <c r="P5320" s="158"/>
      <c r="Q5320" s="158"/>
      <c r="R5320" s="158"/>
      <c r="S5320" s="158"/>
      <c r="T5320" s="158"/>
      <c r="U5320" s="158"/>
      <c r="V5320" s="158"/>
      <c r="W5320" s="158"/>
    </row>
    <row r="5321" spans="1:23">
      <c r="A5321" s="154"/>
      <c r="B5321" s="161"/>
      <c r="C5321" s="161"/>
      <c r="D5321" s="160"/>
      <c r="E5321" s="164"/>
      <c r="F5321" s="162"/>
      <c r="G5321" s="162"/>
      <c r="H5321" s="162"/>
      <c r="I5321" s="162"/>
      <c r="J5321" s="162"/>
      <c r="K5321" s="162"/>
      <c r="L5321" s="158"/>
      <c r="M5321" s="158"/>
      <c r="N5321" s="158"/>
      <c r="O5321" s="158"/>
      <c r="P5321" s="158"/>
      <c r="Q5321" s="158"/>
      <c r="R5321" s="158"/>
      <c r="S5321" s="158"/>
      <c r="T5321" s="158"/>
      <c r="U5321" s="158"/>
      <c r="V5321" s="158"/>
      <c r="W5321" s="158"/>
    </row>
    <row r="5322" spans="1:23">
      <c r="A5322" s="163"/>
      <c r="B5322" s="161"/>
      <c r="C5322" s="161"/>
      <c r="D5322" s="160"/>
      <c r="E5322" s="164"/>
      <c r="F5322" s="160"/>
      <c r="G5322" s="160"/>
      <c r="H5322" s="160"/>
      <c r="I5322" s="160"/>
      <c r="J5322" s="160"/>
      <c r="K5322" s="160"/>
      <c r="L5322" s="158"/>
      <c r="M5322" s="158"/>
      <c r="N5322" s="158"/>
      <c r="O5322" s="158"/>
      <c r="P5322" s="158"/>
      <c r="Q5322" s="158"/>
      <c r="R5322" s="158"/>
      <c r="S5322" s="158"/>
      <c r="T5322" s="158"/>
      <c r="U5322" s="158"/>
      <c r="V5322" s="158"/>
      <c r="W5322" s="158"/>
    </row>
    <row r="5323" spans="1:23">
      <c r="A5323" s="154"/>
      <c r="B5323" s="155"/>
      <c r="C5323" s="155"/>
      <c r="D5323" s="156"/>
      <c r="E5323" s="157"/>
      <c r="F5323" s="158"/>
      <c r="G5323" s="158"/>
      <c r="H5323" s="158"/>
      <c r="I5323" s="158"/>
      <c r="J5323" s="158"/>
      <c r="K5323" s="158"/>
      <c r="L5323" s="158"/>
      <c r="M5323" s="158"/>
      <c r="N5323" s="158"/>
      <c r="O5323" s="158"/>
      <c r="P5323" s="158"/>
      <c r="Q5323" s="158"/>
      <c r="R5323" s="158"/>
      <c r="S5323" s="158"/>
      <c r="T5323" s="158"/>
      <c r="U5323" s="158"/>
      <c r="V5323" s="158"/>
      <c r="W5323" s="158"/>
    </row>
    <row r="5324" spans="1:23">
      <c r="A5324" s="154"/>
      <c r="B5324" s="161"/>
      <c r="C5324" s="161"/>
      <c r="D5324" s="160"/>
      <c r="E5324" s="164"/>
      <c r="F5324" s="162"/>
      <c r="G5324" s="162"/>
      <c r="H5324" s="162"/>
      <c r="I5324" s="162"/>
      <c r="J5324" s="162"/>
      <c r="K5324" s="162"/>
      <c r="L5324" s="158"/>
      <c r="M5324" s="158"/>
      <c r="N5324" s="158"/>
      <c r="O5324" s="158"/>
      <c r="P5324" s="158"/>
      <c r="Q5324" s="158"/>
      <c r="R5324" s="158"/>
      <c r="S5324" s="158"/>
      <c r="T5324" s="158"/>
      <c r="U5324" s="158"/>
      <c r="V5324" s="158"/>
      <c r="W5324" s="158"/>
    </row>
    <row r="5325" spans="1:23">
      <c r="A5325" s="163"/>
      <c r="B5325" s="161"/>
      <c r="C5325" s="161"/>
      <c r="D5325" s="160"/>
      <c r="E5325" s="164"/>
      <c r="F5325" s="160"/>
      <c r="G5325" s="160"/>
      <c r="H5325" s="160"/>
      <c r="I5325" s="160"/>
      <c r="J5325" s="160"/>
      <c r="K5325" s="160"/>
      <c r="L5325" s="158"/>
      <c r="M5325" s="158"/>
      <c r="N5325" s="158"/>
      <c r="O5325" s="158"/>
      <c r="P5325" s="158"/>
      <c r="Q5325" s="158"/>
      <c r="R5325" s="158"/>
      <c r="S5325" s="158"/>
      <c r="T5325" s="158"/>
      <c r="U5325" s="158"/>
      <c r="V5325" s="158"/>
      <c r="W5325" s="158"/>
    </row>
    <row r="5326" spans="1:23">
      <c r="A5326" s="154"/>
      <c r="B5326" s="155"/>
      <c r="C5326" s="155"/>
      <c r="D5326" s="156"/>
      <c r="E5326" s="157"/>
      <c r="F5326" s="158"/>
      <c r="G5326" s="158"/>
      <c r="H5326" s="158"/>
      <c r="I5326" s="158"/>
      <c r="J5326" s="158"/>
      <c r="K5326" s="158"/>
      <c r="L5326" s="158"/>
      <c r="M5326" s="158"/>
      <c r="N5326" s="158"/>
      <c r="O5326" s="158"/>
      <c r="P5326" s="158"/>
      <c r="Q5326" s="158"/>
      <c r="R5326" s="158"/>
      <c r="S5326" s="158"/>
      <c r="T5326" s="158"/>
      <c r="U5326" s="158"/>
      <c r="V5326" s="158"/>
      <c r="W5326" s="158"/>
    </row>
    <row r="5327" spans="1:23">
      <c r="A5327" s="154"/>
      <c r="B5327" s="161"/>
      <c r="C5327" s="161"/>
      <c r="D5327" s="160"/>
      <c r="E5327" s="164"/>
      <c r="F5327" s="162"/>
      <c r="G5327" s="162"/>
      <c r="H5327" s="162"/>
      <c r="I5327" s="162"/>
      <c r="J5327" s="162"/>
      <c r="K5327" s="162"/>
      <c r="L5327" s="158"/>
      <c r="M5327" s="158"/>
      <c r="N5327" s="158"/>
      <c r="O5327" s="158"/>
      <c r="P5327" s="158"/>
      <c r="Q5327" s="158"/>
      <c r="R5327" s="158"/>
      <c r="S5327" s="158"/>
      <c r="T5327" s="158"/>
      <c r="U5327" s="158"/>
      <c r="V5327" s="158"/>
      <c r="W5327" s="158"/>
    </row>
    <row r="5328" spans="1:23">
      <c r="A5328" s="163"/>
      <c r="B5328" s="161"/>
      <c r="C5328" s="161"/>
      <c r="D5328" s="160"/>
      <c r="E5328" s="164"/>
      <c r="F5328" s="160"/>
      <c r="G5328" s="160"/>
      <c r="H5328" s="160"/>
      <c r="I5328" s="160"/>
      <c r="J5328" s="160"/>
      <c r="K5328" s="160"/>
      <c r="L5328" s="158"/>
      <c r="M5328" s="158"/>
      <c r="N5328" s="158"/>
      <c r="O5328" s="158"/>
      <c r="P5328" s="158"/>
      <c r="Q5328" s="158"/>
      <c r="R5328" s="158"/>
      <c r="S5328" s="158"/>
      <c r="T5328" s="158"/>
      <c r="U5328" s="158"/>
      <c r="V5328" s="158"/>
      <c r="W5328" s="158"/>
    </row>
    <row r="5329" spans="1:23">
      <c r="A5329" s="154"/>
      <c r="B5329" s="155"/>
      <c r="C5329" s="155"/>
      <c r="D5329" s="156"/>
      <c r="E5329" s="157"/>
      <c r="F5329" s="158"/>
      <c r="G5329" s="158"/>
      <c r="H5329" s="158"/>
      <c r="I5329" s="158"/>
      <c r="J5329" s="158"/>
      <c r="K5329" s="158"/>
      <c r="L5329" s="158"/>
      <c r="M5329" s="158"/>
      <c r="N5329" s="158"/>
      <c r="O5329" s="158"/>
      <c r="P5329" s="158"/>
      <c r="Q5329" s="158"/>
      <c r="R5329" s="158"/>
      <c r="S5329" s="158"/>
      <c r="T5329" s="158"/>
      <c r="U5329" s="158"/>
      <c r="V5329" s="158"/>
      <c r="W5329" s="158"/>
    </row>
    <row r="5330" spans="1:23">
      <c r="A5330" s="154"/>
      <c r="B5330" s="161"/>
      <c r="C5330" s="161"/>
      <c r="D5330" s="160"/>
      <c r="E5330" s="164"/>
      <c r="F5330" s="162"/>
      <c r="G5330" s="162"/>
      <c r="H5330" s="162"/>
      <c r="I5330" s="162"/>
      <c r="J5330" s="162"/>
      <c r="K5330" s="162"/>
      <c r="L5330" s="158"/>
      <c r="M5330" s="158"/>
      <c r="N5330" s="158"/>
      <c r="O5330" s="158"/>
      <c r="P5330" s="158"/>
      <c r="Q5330" s="158"/>
      <c r="R5330" s="158"/>
      <c r="S5330" s="158"/>
      <c r="T5330" s="158"/>
      <c r="U5330" s="158"/>
      <c r="V5330" s="158"/>
      <c r="W5330" s="158"/>
    </row>
    <row r="5331" spans="1:23">
      <c r="A5331" s="163"/>
      <c r="B5331" s="161"/>
      <c r="C5331" s="161"/>
      <c r="D5331" s="160"/>
      <c r="E5331" s="164"/>
      <c r="F5331" s="160"/>
      <c r="G5331" s="160"/>
      <c r="H5331" s="160"/>
      <c r="I5331" s="160"/>
      <c r="J5331" s="160"/>
      <c r="K5331" s="160"/>
      <c r="L5331" s="158"/>
      <c r="M5331" s="158"/>
      <c r="N5331" s="158"/>
      <c r="O5331" s="158"/>
      <c r="P5331" s="158"/>
      <c r="Q5331" s="158"/>
      <c r="R5331" s="158"/>
      <c r="S5331" s="158"/>
      <c r="T5331" s="158"/>
      <c r="U5331" s="158"/>
      <c r="V5331" s="158"/>
      <c r="W5331" s="158"/>
    </row>
    <row r="5332" spans="1:23">
      <c r="A5332" s="154"/>
      <c r="B5332" s="155"/>
      <c r="C5332" s="155"/>
      <c r="D5332" s="156"/>
      <c r="E5332" s="157"/>
      <c r="F5332" s="158"/>
      <c r="G5332" s="158"/>
      <c r="H5332" s="158"/>
      <c r="I5332" s="158"/>
      <c r="J5332" s="158"/>
      <c r="K5332" s="158"/>
      <c r="L5332" s="158"/>
      <c r="M5332" s="158"/>
      <c r="N5332" s="158"/>
      <c r="O5332" s="158"/>
      <c r="P5332" s="158"/>
      <c r="Q5332" s="158"/>
      <c r="R5332" s="158"/>
      <c r="S5332" s="158"/>
      <c r="T5332" s="158"/>
      <c r="U5332" s="158"/>
      <c r="V5332" s="158"/>
      <c r="W5332" s="158"/>
    </row>
    <row r="5333" spans="1:23">
      <c r="A5333" s="154"/>
      <c r="B5333" s="161"/>
      <c r="C5333" s="161"/>
      <c r="D5333" s="160"/>
      <c r="E5333" s="164"/>
      <c r="F5333" s="162"/>
      <c r="G5333" s="162"/>
      <c r="H5333" s="162"/>
      <c r="I5333" s="162"/>
      <c r="J5333" s="162"/>
      <c r="K5333" s="162"/>
      <c r="L5333" s="158"/>
      <c r="M5333" s="158"/>
      <c r="N5333" s="158"/>
      <c r="O5333" s="158"/>
      <c r="P5333" s="158"/>
      <c r="Q5333" s="158"/>
      <c r="R5333" s="158"/>
      <c r="S5333" s="158"/>
      <c r="T5333" s="158"/>
      <c r="U5333" s="158"/>
      <c r="V5333" s="158"/>
      <c r="W5333" s="158"/>
    </row>
    <row r="5334" spans="1:23">
      <c r="A5334" s="163"/>
      <c r="B5334" s="161"/>
      <c r="C5334" s="161"/>
      <c r="D5334" s="160"/>
      <c r="E5334" s="164"/>
      <c r="F5334" s="160"/>
      <c r="G5334" s="160"/>
      <c r="H5334" s="160"/>
      <c r="I5334" s="160"/>
      <c r="J5334" s="160"/>
      <c r="K5334" s="160"/>
      <c r="L5334" s="158"/>
      <c r="M5334" s="158"/>
      <c r="N5334" s="158"/>
      <c r="O5334" s="158"/>
      <c r="P5334" s="158"/>
      <c r="Q5334" s="158"/>
      <c r="R5334" s="158"/>
      <c r="S5334" s="158"/>
      <c r="T5334" s="158"/>
      <c r="U5334" s="158"/>
      <c r="V5334" s="158"/>
      <c r="W5334" s="158"/>
    </row>
    <row r="5335" spans="1:23">
      <c r="A5335" s="154"/>
      <c r="B5335" s="155"/>
      <c r="C5335" s="155"/>
      <c r="D5335" s="156"/>
      <c r="E5335" s="157"/>
      <c r="F5335" s="158"/>
      <c r="G5335" s="158"/>
      <c r="H5335" s="158"/>
      <c r="I5335" s="158"/>
      <c r="J5335" s="158"/>
      <c r="K5335" s="158"/>
      <c r="L5335" s="158"/>
      <c r="M5335" s="158"/>
      <c r="N5335" s="158"/>
      <c r="O5335" s="158"/>
      <c r="P5335" s="158"/>
      <c r="Q5335" s="158"/>
      <c r="R5335" s="158"/>
      <c r="S5335" s="158"/>
      <c r="T5335" s="158"/>
      <c r="U5335" s="158"/>
      <c r="V5335" s="158"/>
      <c r="W5335" s="158"/>
    </row>
    <row r="5336" spans="1:23">
      <c r="A5336" s="154"/>
      <c r="B5336" s="161"/>
      <c r="C5336" s="161"/>
      <c r="D5336" s="160"/>
      <c r="E5336" s="164"/>
      <c r="F5336" s="162"/>
      <c r="G5336" s="162"/>
      <c r="H5336" s="162"/>
      <c r="I5336" s="162"/>
      <c r="J5336" s="162"/>
      <c r="K5336" s="162"/>
      <c r="L5336" s="158"/>
      <c r="M5336" s="158"/>
      <c r="N5336" s="158"/>
      <c r="O5336" s="158"/>
      <c r="P5336" s="158"/>
      <c r="Q5336" s="158"/>
      <c r="R5336" s="158"/>
      <c r="S5336" s="158"/>
      <c r="T5336" s="158"/>
      <c r="U5336" s="158"/>
      <c r="V5336" s="158"/>
      <c r="W5336" s="158"/>
    </row>
    <row r="5337" spans="1:23">
      <c r="A5337" s="163"/>
      <c r="B5337" s="161"/>
      <c r="C5337" s="161"/>
      <c r="D5337" s="160"/>
      <c r="E5337" s="164"/>
      <c r="F5337" s="160"/>
      <c r="G5337" s="160"/>
      <c r="H5337" s="160"/>
      <c r="I5337" s="160"/>
      <c r="J5337" s="160"/>
      <c r="K5337" s="160"/>
      <c r="L5337" s="158"/>
      <c r="M5337" s="158"/>
      <c r="N5337" s="158"/>
      <c r="O5337" s="158"/>
      <c r="P5337" s="158"/>
      <c r="Q5337" s="158"/>
      <c r="R5337" s="158"/>
      <c r="S5337" s="158"/>
      <c r="T5337" s="158"/>
      <c r="U5337" s="158"/>
      <c r="V5337" s="158"/>
      <c r="W5337" s="158"/>
    </row>
    <row r="5338" spans="1:23">
      <c r="A5338" s="154"/>
      <c r="B5338" s="155"/>
      <c r="C5338" s="155"/>
      <c r="D5338" s="156"/>
      <c r="E5338" s="157"/>
      <c r="F5338" s="158"/>
      <c r="G5338" s="158"/>
      <c r="H5338" s="158"/>
      <c r="I5338" s="158"/>
      <c r="J5338" s="158"/>
      <c r="K5338" s="158"/>
      <c r="L5338" s="158"/>
      <c r="M5338" s="158"/>
      <c r="N5338" s="158"/>
      <c r="O5338" s="158"/>
      <c r="P5338" s="158"/>
      <c r="Q5338" s="158"/>
      <c r="R5338" s="158"/>
      <c r="S5338" s="158"/>
      <c r="T5338" s="158"/>
      <c r="U5338" s="158"/>
      <c r="V5338" s="158"/>
      <c r="W5338" s="158"/>
    </row>
    <row r="5339" spans="1:23">
      <c r="A5339" s="154"/>
      <c r="B5339" s="161"/>
      <c r="C5339" s="161"/>
      <c r="D5339" s="160"/>
      <c r="E5339" s="164"/>
      <c r="F5339" s="162"/>
      <c r="G5339" s="162"/>
      <c r="H5339" s="162"/>
      <c r="I5339" s="162"/>
      <c r="J5339" s="162"/>
      <c r="K5339" s="162"/>
      <c r="L5339" s="158"/>
      <c r="M5339" s="158"/>
      <c r="N5339" s="158"/>
      <c r="O5339" s="158"/>
      <c r="P5339" s="158"/>
      <c r="Q5339" s="158"/>
      <c r="R5339" s="158"/>
      <c r="S5339" s="158"/>
      <c r="T5339" s="158"/>
      <c r="U5339" s="158"/>
      <c r="V5339" s="158"/>
      <c r="W5339" s="158"/>
    </row>
    <row r="5340" spans="1:23">
      <c r="A5340" s="163"/>
      <c r="B5340" s="161"/>
      <c r="C5340" s="161"/>
      <c r="D5340" s="160"/>
      <c r="E5340" s="164"/>
      <c r="F5340" s="160"/>
      <c r="G5340" s="160"/>
      <c r="H5340" s="160"/>
      <c r="I5340" s="160"/>
      <c r="J5340" s="160"/>
      <c r="K5340" s="160"/>
      <c r="L5340" s="158"/>
      <c r="M5340" s="158"/>
      <c r="N5340" s="158"/>
      <c r="O5340" s="158"/>
      <c r="P5340" s="158"/>
      <c r="Q5340" s="158"/>
      <c r="R5340" s="158"/>
      <c r="S5340" s="158"/>
      <c r="T5340" s="158"/>
      <c r="U5340" s="158"/>
      <c r="V5340" s="158"/>
      <c r="W5340" s="158"/>
    </row>
    <row r="5341" spans="1:23">
      <c r="A5341" s="154"/>
      <c r="B5341" s="155"/>
      <c r="C5341" s="155"/>
      <c r="D5341" s="156"/>
      <c r="E5341" s="157"/>
      <c r="F5341" s="158"/>
      <c r="G5341" s="158"/>
      <c r="H5341" s="158"/>
      <c r="I5341" s="158"/>
      <c r="J5341" s="158"/>
      <c r="K5341" s="158"/>
      <c r="L5341" s="158"/>
      <c r="M5341" s="158"/>
      <c r="N5341" s="158"/>
      <c r="O5341" s="158"/>
      <c r="P5341" s="158"/>
      <c r="Q5341" s="158"/>
      <c r="R5341" s="158"/>
      <c r="S5341" s="158"/>
      <c r="T5341" s="158"/>
      <c r="U5341" s="158"/>
      <c r="V5341" s="158"/>
      <c r="W5341" s="158"/>
    </row>
    <row r="5342" spans="1:23">
      <c r="A5342" s="154"/>
      <c r="B5342" s="161"/>
      <c r="C5342" s="161"/>
      <c r="D5342" s="160"/>
      <c r="E5342" s="164"/>
      <c r="F5342" s="162"/>
      <c r="G5342" s="162"/>
      <c r="H5342" s="162"/>
      <c r="I5342" s="162"/>
      <c r="J5342" s="162"/>
      <c r="K5342" s="162"/>
      <c r="L5342" s="158"/>
      <c r="M5342" s="158"/>
      <c r="N5342" s="158"/>
      <c r="O5342" s="158"/>
      <c r="P5342" s="158"/>
      <c r="Q5342" s="158"/>
      <c r="R5342" s="158"/>
      <c r="S5342" s="158"/>
      <c r="T5342" s="158"/>
      <c r="U5342" s="158"/>
      <c r="V5342" s="158"/>
      <c r="W5342" s="158"/>
    </row>
    <row r="5343" spans="1:23">
      <c r="A5343" s="163"/>
      <c r="B5343" s="161"/>
      <c r="C5343" s="161"/>
      <c r="D5343" s="160"/>
      <c r="E5343" s="164"/>
      <c r="F5343" s="160"/>
      <c r="G5343" s="160"/>
      <c r="H5343" s="160"/>
      <c r="I5343" s="160"/>
      <c r="J5343" s="160"/>
      <c r="K5343" s="160"/>
      <c r="L5343" s="158"/>
      <c r="M5343" s="158"/>
      <c r="N5343" s="158"/>
      <c r="O5343" s="158"/>
      <c r="P5343" s="158"/>
      <c r="Q5343" s="158"/>
      <c r="R5343" s="158"/>
      <c r="S5343" s="158"/>
      <c r="T5343" s="158"/>
      <c r="U5343" s="158"/>
      <c r="V5343" s="158"/>
      <c r="W5343" s="158"/>
    </row>
    <row r="5344" spans="1:23">
      <c r="A5344" s="154"/>
      <c r="B5344" s="155"/>
      <c r="C5344" s="155"/>
      <c r="D5344" s="156"/>
      <c r="E5344" s="157"/>
      <c r="F5344" s="158"/>
      <c r="G5344" s="158"/>
      <c r="H5344" s="158"/>
      <c r="I5344" s="158"/>
      <c r="J5344" s="158"/>
      <c r="K5344" s="158"/>
      <c r="L5344" s="158"/>
      <c r="M5344" s="158"/>
      <c r="N5344" s="158"/>
      <c r="O5344" s="158"/>
      <c r="P5344" s="158"/>
      <c r="Q5344" s="158"/>
      <c r="R5344" s="158"/>
      <c r="S5344" s="158"/>
      <c r="T5344" s="158"/>
      <c r="U5344" s="158"/>
      <c r="V5344" s="158"/>
      <c r="W5344" s="158"/>
    </row>
    <row r="5345" spans="1:23">
      <c r="A5345" s="154"/>
      <c r="B5345" s="161"/>
      <c r="C5345" s="161"/>
      <c r="D5345" s="160"/>
      <c r="E5345" s="164"/>
      <c r="F5345" s="162"/>
      <c r="G5345" s="162"/>
      <c r="H5345" s="162"/>
      <c r="I5345" s="162"/>
      <c r="J5345" s="162"/>
      <c r="K5345" s="162"/>
      <c r="L5345" s="158"/>
      <c r="M5345" s="158"/>
      <c r="N5345" s="158"/>
      <c r="O5345" s="158"/>
      <c r="P5345" s="158"/>
      <c r="Q5345" s="158"/>
      <c r="R5345" s="158"/>
      <c r="S5345" s="158"/>
      <c r="T5345" s="158"/>
      <c r="U5345" s="158"/>
      <c r="V5345" s="158"/>
      <c r="W5345" s="158"/>
    </row>
    <row r="5346" spans="1:23">
      <c r="A5346" s="163"/>
      <c r="B5346" s="161"/>
      <c r="C5346" s="161"/>
      <c r="D5346" s="160"/>
      <c r="E5346" s="164"/>
      <c r="F5346" s="160"/>
      <c r="G5346" s="160"/>
      <c r="H5346" s="160"/>
      <c r="I5346" s="160"/>
      <c r="J5346" s="160"/>
      <c r="K5346" s="160"/>
      <c r="L5346" s="158"/>
      <c r="M5346" s="158"/>
      <c r="N5346" s="158"/>
      <c r="O5346" s="158"/>
      <c r="P5346" s="158"/>
      <c r="Q5346" s="158"/>
      <c r="R5346" s="158"/>
      <c r="S5346" s="158"/>
      <c r="T5346" s="158"/>
      <c r="U5346" s="158"/>
      <c r="V5346" s="158"/>
      <c r="W5346" s="158"/>
    </row>
    <row r="5347" spans="1:23">
      <c r="A5347" s="154"/>
      <c r="B5347" s="155"/>
      <c r="C5347" s="155"/>
      <c r="D5347" s="156"/>
      <c r="E5347" s="157"/>
      <c r="F5347" s="158"/>
      <c r="G5347" s="158"/>
      <c r="H5347" s="158"/>
      <c r="I5347" s="158"/>
      <c r="J5347" s="158"/>
      <c r="K5347" s="158"/>
      <c r="L5347" s="158"/>
      <c r="M5347" s="158"/>
      <c r="N5347" s="158"/>
      <c r="O5347" s="158"/>
      <c r="P5347" s="158"/>
      <c r="Q5347" s="158"/>
      <c r="R5347" s="158"/>
      <c r="S5347" s="158"/>
      <c r="T5347" s="158"/>
      <c r="U5347" s="158"/>
      <c r="V5347" s="158"/>
      <c r="W5347" s="158"/>
    </row>
    <row r="5348" spans="1:23">
      <c r="A5348" s="154"/>
      <c r="B5348" s="161"/>
      <c r="C5348" s="161"/>
      <c r="D5348" s="160"/>
      <c r="E5348" s="164"/>
      <c r="F5348" s="162"/>
      <c r="G5348" s="162"/>
      <c r="H5348" s="162"/>
      <c r="I5348" s="162"/>
      <c r="J5348" s="162"/>
      <c r="K5348" s="162"/>
      <c r="L5348" s="158"/>
      <c r="M5348" s="158"/>
      <c r="N5348" s="158"/>
      <c r="O5348" s="158"/>
      <c r="P5348" s="158"/>
      <c r="Q5348" s="158"/>
      <c r="R5348" s="158"/>
      <c r="S5348" s="158"/>
      <c r="T5348" s="158"/>
      <c r="U5348" s="158"/>
      <c r="V5348" s="158"/>
      <c r="W5348" s="158"/>
    </row>
    <row r="5349" spans="1:23">
      <c r="A5349" s="163"/>
      <c r="B5349" s="161"/>
      <c r="C5349" s="161"/>
      <c r="D5349" s="160"/>
      <c r="E5349" s="164"/>
      <c r="F5349" s="160"/>
      <c r="G5349" s="160"/>
      <c r="H5349" s="160"/>
      <c r="I5349" s="160"/>
      <c r="J5349" s="160"/>
      <c r="K5349" s="160"/>
      <c r="L5349" s="158"/>
      <c r="M5349" s="158"/>
      <c r="N5349" s="158"/>
      <c r="O5349" s="158"/>
      <c r="P5349" s="158"/>
      <c r="Q5349" s="158"/>
      <c r="R5349" s="158"/>
      <c r="S5349" s="158"/>
      <c r="T5349" s="158"/>
      <c r="U5349" s="158"/>
      <c r="V5349" s="158"/>
      <c r="W5349" s="158"/>
    </row>
    <row r="5350" spans="1:23">
      <c r="A5350" s="154"/>
      <c r="B5350" s="155"/>
      <c r="C5350" s="155"/>
      <c r="D5350" s="156"/>
      <c r="E5350" s="157"/>
      <c r="F5350" s="158"/>
      <c r="G5350" s="158"/>
      <c r="H5350" s="158"/>
      <c r="I5350" s="158"/>
      <c r="J5350" s="158"/>
      <c r="K5350" s="158"/>
      <c r="L5350" s="158"/>
      <c r="M5350" s="158"/>
      <c r="N5350" s="158"/>
      <c r="O5350" s="158"/>
      <c r="P5350" s="158"/>
      <c r="Q5350" s="158"/>
      <c r="R5350" s="158"/>
      <c r="S5350" s="158"/>
      <c r="T5350" s="158"/>
      <c r="U5350" s="158"/>
      <c r="V5350" s="158"/>
      <c r="W5350" s="158"/>
    </row>
    <row r="5351" spans="1:23">
      <c r="A5351" s="154"/>
      <c r="B5351" s="161"/>
      <c r="C5351" s="161"/>
      <c r="D5351" s="160"/>
      <c r="E5351" s="164"/>
      <c r="F5351" s="162"/>
      <c r="G5351" s="162"/>
      <c r="H5351" s="162"/>
      <c r="I5351" s="162"/>
      <c r="J5351" s="162"/>
      <c r="K5351" s="162"/>
      <c r="L5351" s="158"/>
      <c r="M5351" s="158"/>
      <c r="N5351" s="158"/>
      <c r="O5351" s="158"/>
      <c r="P5351" s="158"/>
      <c r="Q5351" s="158"/>
      <c r="R5351" s="158"/>
      <c r="S5351" s="158"/>
      <c r="T5351" s="158"/>
      <c r="U5351" s="158"/>
      <c r="V5351" s="158"/>
      <c r="W5351" s="158"/>
    </row>
    <row r="5352" spans="1:23">
      <c r="A5352" s="163"/>
      <c r="B5352" s="161"/>
      <c r="C5352" s="161"/>
      <c r="D5352" s="160"/>
      <c r="E5352" s="164"/>
      <c r="F5352" s="160"/>
      <c r="G5352" s="160"/>
      <c r="H5352" s="160"/>
      <c r="I5352" s="160"/>
      <c r="J5352" s="160"/>
      <c r="K5352" s="160"/>
      <c r="L5352" s="158"/>
      <c r="M5352" s="158"/>
      <c r="N5352" s="158"/>
      <c r="O5352" s="158"/>
      <c r="P5352" s="158"/>
      <c r="Q5352" s="158"/>
      <c r="R5352" s="158"/>
      <c r="S5352" s="158"/>
      <c r="T5352" s="158"/>
      <c r="U5352" s="158"/>
      <c r="V5352" s="158"/>
      <c r="W5352" s="158"/>
    </row>
    <row r="5353" spans="1:23">
      <c r="A5353" s="154"/>
      <c r="B5353" s="155"/>
      <c r="C5353" s="155"/>
      <c r="D5353" s="156"/>
      <c r="E5353" s="157"/>
      <c r="F5353" s="158"/>
      <c r="G5353" s="158"/>
      <c r="H5353" s="158"/>
      <c r="I5353" s="158"/>
      <c r="J5353" s="158"/>
      <c r="K5353" s="158"/>
      <c r="L5353" s="158"/>
      <c r="M5353" s="158"/>
      <c r="N5353" s="158"/>
      <c r="O5353" s="158"/>
      <c r="P5353" s="158"/>
      <c r="Q5353" s="158"/>
      <c r="R5353" s="158"/>
      <c r="S5353" s="158"/>
      <c r="T5353" s="158"/>
      <c r="U5353" s="158"/>
      <c r="V5353" s="158"/>
      <c r="W5353" s="158"/>
    </row>
    <row r="5354" spans="1:23">
      <c r="A5354" s="154"/>
      <c r="B5354" s="161"/>
      <c r="C5354" s="161"/>
      <c r="D5354" s="160"/>
      <c r="E5354" s="164"/>
      <c r="F5354" s="162"/>
      <c r="G5354" s="162"/>
      <c r="H5354" s="162"/>
      <c r="I5354" s="162"/>
      <c r="J5354" s="162"/>
      <c r="K5354" s="162"/>
      <c r="L5354" s="158"/>
      <c r="M5354" s="158"/>
      <c r="N5354" s="158"/>
      <c r="O5354" s="158"/>
      <c r="P5354" s="158"/>
      <c r="Q5354" s="158"/>
      <c r="R5354" s="158"/>
      <c r="S5354" s="158"/>
      <c r="T5354" s="158"/>
      <c r="U5354" s="158"/>
      <c r="V5354" s="158"/>
      <c r="W5354" s="158"/>
    </row>
    <row r="5355" spans="1:23">
      <c r="A5355" s="163"/>
      <c r="B5355" s="161"/>
      <c r="C5355" s="161"/>
      <c r="D5355" s="160"/>
      <c r="E5355" s="164"/>
      <c r="F5355" s="160"/>
      <c r="G5355" s="160"/>
      <c r="H5355" s="160"/>
      <c r="I5355" s="160"/>
      <c r="J5355" s="160"/>
      <c r="K5355" s="160"/>
      <c r="L5355" s="158"/>
      <c r="M5355" s="158"/>
      <c r="N5355" s="158"/>
      <c r="O5355" s="158"/>
      <c r="P5355" s="158"/>
      <c r="Q5355" s="158"/>
      <c r="R5355" s="158"/>
      <c r="S5355" s="158"/>
      <c r="T5355" s="158"/>
      <c r="U5355" s="158"/>
      <c r="V5355" s="158"/>
      <c r="W5355" s="158"/>
    </row>
    <row r="5356" spans="1:23">
      <c r="A5356" s="154"/>
      <c r="B5356" s="155"/>
      <c r="C5356" s="155"/>
      <c r="D5356" s="156"/>
      <c r="E5356" s="157"/>
      <c r="F5356" s="158"/>
      <c r="G5356" s="158"/>
      <c r="H5356" s="158"/>
      <c r="I5356" s="158"/>
      <c r="J5356" s="158"/>
      <c r="K5356" s="158"/>
      <c r="L5356" s="158"/>
      <c r="M5356" s="158"/>
      <c r="N5356" s="158"/>
      <c r="O5356" s="158"/>
      <c r="P5356" s="158"/>
      <c r="Q5356" s="158"/>
      <c r="R5356" s="158"/>
      <c r="S5356" s="158"/>
      <c r="T5356" s="158"/>
      <c r="U5356" s="158"/>
      <c r="V5356" s="158"/>
      <c r="W5356" s="158"/>
    </row>
    <row r="5357" spans="1:23">
      <c r="A5357" s="154"/>
      <c r="B5357" s="161"/>
      <c r="C5357" s="161"/>
      <c r="D5357" s="160"/>
      <c r="E5357" s="164"/>
      <c r="F5357" s="162"/>
      <c r="G5357" s="162"/>
      <c r="H5357" s="162"/>
      <c r="I5357" s="162"/>
      <c r="J5357" s="162"/>
      <c r="K5357" s="162"/>
      <c r="L5357" s="158"/>
      <c r="M5357" s="158"/>
      <c r="N5357" s="158"/>
      <c r="O5357" s="158"/>
      <c r="P5357" s="158"/>
      <c r="Q5357" s="158"/>
      <c r="R5357" s="158"/>
      <c r="S5357" s="158"/>
      <c r="T5357" s="158"/>
      <c r="U5357" s="158"/>
      <c r="V5357" s="158"/>
      <c r="W5357" s="158"/>
    </row>
    <row r="5358" spans="1:23">
      <c r="A5358" s="163"/>
      <c r="B5358" s="161"/>
      <c r="C5358" s="161"/>
      <c r="D5358" s="160"/>
      <c r="E5358" s="164"/>
      <c r="F5358" s="160"/>
      <c r="G5358" s="160"/>
      <c r="H5358" s="160"/>
      <c r="I5358" s="160"/>
      <c r="J5358" s="160"/>
      <c r="K5358" s="160"/>
      <c r="L5358" s="158"/>
      <c r="M5358" s="158"/>
      <c r="N5358" s="158"/>
      <c r="O5358" s="158"/>
      <c r="P5358" s="158"/>
      <c r="Q5358" s="158"/>
      <c r="R5358" s="158"/>
      <c r="S5358" s="158"/>
      <c r="T5358" s="158"/>
      <c r="U5358" s="158"/>
      <c r="V5358" s="158"/>
      <c r="W5358" s="158"/>
    </row>
    <row r="5359" spans="1:23">
      <c r="A5359" s="154"/>
      <c r="B5359" s="155"/>
      <c r="C5359" s="155"/>
      <c r="D5359" s="156"/>
      <c r="E5359" s="157"/>
      <c r="F5359" s="158"/>
      <c r="G5359" s="158"/>
      <c r="H5359" s="158"/>
      <c r="I5359" s="158"/>
      <c r="J5359" s="158"/>
      <c r="K5359" s="158"/>
      <c r="L5359" s="158"/>
      <c r="M5359" s="158"/>
      <c r="N5359" s="158"/>
      <c r="O5359" s="158"/>
      <c r="P5359" s="158"/>
      <c r="Q5359" s="158"/>
      <c r="R5359" s="158"/>
      <c r="S5359" s="158"/>
      <c r="T5359" s="158"/>
      <c r="U5359" s="158"/>
      <c r="V5359" s="158"/>
      <c r="W5359" s="158"/>
    </row>
    <row r="5360" spans="1:23">
      <c r="A5360" s="154"/>
      <c r="B5360" s="161"/>
      <c r="C5360" s="161"/>
      <c r="D5360" s="160"/>
      <c r="E5360" s="164"/>
      <c r="F5360" s="162"/>
      <c r="G5360" s="162"/>
      <c r="H5360" s="162"/>
      <c r="I5360" s="162"/>
      <c r="J5360" s="162"/>
      <c r="K5360" s="162"/>
      <c r="L5360" s="158"/>
      <c r="M5360" s="158"/>
      <c r="N5360" s="158"/>
      <c r="O5360" s="158"/>
      <c r="P5360" s="158"/>
      <c r="Q5360" s="158"/>
      <c r="R5360" s="158"/>
      <c r="S5360" s="158"/>
      <c r="T5360" s="158"/>
      <c r="U5360" s="158"/>
      <c r="V5360" s="158"/>
      <c r="W5360" s="158"/>
    </row>
    <row r="5361" spans="1:23">
      <c r="A5361" s="163"/>
      <c r="B5361" s="161"/>
      <c r="C5361" s="161"/>
      <c r="D5361" s="160"/>
      <c r="E5361" s="164"/>
      <c r="F5361" s="160"/>
      <c r="G5361" s="160"/>
      <c r="H5361" s="160"/>
      <c r="I5361" s="160"/>
      <c r="J5361" s="160"/>
      <c r="K5361" s="160"/>
      <c r="L5361" s="158"/>
      <c r="M5361" s="158"/>
      <c r="N5361" s="158"/>
      <c r="O5361" s="158"/>
      <c r="P5361" s="158"/>
      <c r="Q5361" s="158"/>
      <c r="R5361" s="158"/>
      <c r="S5361" s="158"/>
      <c r="T5361" s="158"/>
      <c r="U5361" s="158"/>
      <c r="V5361" s="158"/>
      <c r="W5361" s="158"/>
    </row>
    <row r="5362" spans="1:23">
      <c r="A5362" s="154"/>
      <c r="B5362" s="155"/>
      <c r="C5362" s="155"/>
      <c r="D5362" s="156"/>
      <c r="E5362" s="157"/>
      <c r="F5362" s="158"/>
      <c r="G5362" s="158"/>
      <c r="H5362" s="158"/>
      <c r="I5362" s="158"/>
      <c r="J5362" s="158"/>
      <c r="K5362" s="158"/>
      <c r="L5362" s="158"/>
      <c r="M5362" s="158"/>
      <c r="N5362" s="158"/>
      <c r="O5362" s="158"/>
      <c r="P5362" s="158"/>
      <c r="Q5362" s="158"/>
      <c r="R5362" s="158"/>
      <c r="S5362" s="158"/>
      <c r="T5362" s="158"/>
      <c r="U5362" s="158"/>
      <c r="V5362" s="158"/>
      <c r="W5362" s="158"/>
    </row>
    <row r="5363" spans="1:23">
      <c r="A5363" s="154"/>
      <c r="B5363" s="161"/>
      <c r="C5363" s="161"/>
      <c r="D5363" s="160"/>
      <c r="E5363" s="164"/>
      <c r="F5363" s="162"/>
      <c r="G5363" s="162"/>
      <c r="H5363" s="162"/>
      <c r="I5363" s="162"/>
      <c r="J5363" s="162"/>
      <c r="K5363" s="162"/>
      <c r="L5363" s="158"/>
      <c r="M5363" s="158"/>
      <c r="N5363" s="158"/>
      <c r="O5363" s="158"/>
      <c r="P5363" s="158"/>
      <c r="Q5363" s="158"/>
      <c r="R5363" s="158"/>
      <c r="S5363" s="158"/>
      <c r="T5363" s="158"/>
      <c r="U5363" s="158"/>
      <c r="V5363" s="158"/>
      <c r="W5363" s="158"/>
    </row>
    <row r="5364" spans="1:23">
      <c r="A5364" s="163"/>
      <c r="B5364" s="161"/>
      <c r="C5364" s="161"/>
      <c r="D5364" s="160"/>
      <c r="E5364" s="164"/>
      <c r="F5364" s="160"/>
      <c r="G5364" s="160"/>
      <c r="H5364" s="160"/>
      <c r="I5364" s="160"/>
      <c r="J5364" s="160"/>
      <c r="K5364" s="160"/>
      <c r="L5364" s="158"/>
      <c r="M5364" s="158"/>
      <c r="N5364" s="158"/>
      <c r="O5364" s="158"/>
      <c r="P5364" s="158"/>
      <c r="Q5364" s="158"/>
      <c r="R5364" s="158"/>
      <c r="S5364" s="158"/>
      <c r="T5364" s="158"/>
      <c r="U5364" s="158"/>
      <c r="V5364" s="158"/>
      <c r="W5364" s="158"/>
    </row>
    <row r="5365" spans="1:23">
      <c r="A5365" s="154"/>
      <c r="B5365" s="155"/>
      <c r="C5365" s="155"/>
      <c r="D5365" s="156"/>
      <c r="E5365" s="157"/>
      <c r="F5365" s="158"/>
      <c r="G5365" s="158"/>
      <c r="H5365" s="158"/>
      <c r="I5365" s="158"/>
      <c r="J5365" s="158"/>
      <c r="K5365" s="158"/>
      <c r="L5365" s="158"/>
      <c r="M5365" s="158"/>
      <c r="N5365" s="158"/>
      <c r="O5365" s="158"/>
      <c r="P5365" s="158"/>
      <c r="Q5365" s="158"/>
      <c r="R5365" s="158"/>
      <c r="S5365" s="158"/>
      <c r="T5365" s="158"/>
      <c r="U5365" s="158"/>
      <c r="V5365" s="158"/>
      <c r="W5365" s="158"/>
    </row>
    <row r="5366" spans="1:23">
      <c r="A5366" s="154"/>
      <c r="B5366" s="161"/>
      <c r="C5366" s="161"/>
      <c r="D5366" s="160"/>
      <c r="E5366" s="164"/>
      <c r="F5366" s="162"/>
      <c r="G5366" s="162"/>
      <c r="H5366" s="162"/>
      <c r="I5366" s="162"/>
      <c r="J5366" s="162"/>
      <c r="K5366" s="162"/>
      <c r="L5366" s="158"/>
      <c r="M5366" s="158"/>
      <c r="N5366" s="158"/>
      <c r="O5366" s="158"/>
      <c r="P5366" s="158"/>
      <c r="Q5366" s="158"/>
      <c r="R5366" s="158"/>
      <c r="S5366" s="158"/>
      <c r="T5366" s="158"/>
      <c r="U5366" s="158"/>
      <c r="V5366" s="158"/>
      <c r="W5366" s="158"/>
    </row>
    <row r="5367" spans="1:23">
      <c r="A5367" s="163"/>
      <c r="B5367" s="161"/>
      <c r="C5367" s="161"/>
      <c r="D5367" s="160"/>
      <c r="E5367" s="164"/>
      <c r="F5367" s="160"/>
      <c r="G5367" s="160"/>
      <c r="H5367" s="160"/>
      <c r="I5367" s="160"/>
      <c r="J5367" s="160"/>
      <c r="K5367" s="160"/>
      <c r="L5367" s="158"/>
      <c r="M5367" s="158"/>
      <c r="N5367" s="158"/>
      <c r="O5367" s="158"/>
      <c r="P5367" s="158"/>
      <c r="Q5367" s="158"/>
      <c r="R5367" s="158"/>
      <c r="S5367" s="158"/>
      <c r="T5367" s="158"/>
      <c r="U5367" s="158"/>
      <c r="V5367" s="158"/>
      <c r="W5367" s="158"/>
    </row>
    <row r="5368" spans="1:23">
      <c r="A5368" s="154"/>
      <c r="B5368" s="155"/>
      <c r="C5368" s="155"/>
      <c r="D5368" s="156"/>
      <c r="E5368" s="157"/>
      <c r="F5368" s="158"/>
      <c r="G5368" s="158"/>
      <c r="H5368" s="158"/>
      <c r="I5368" s="158"/>
      <c r="J5368" s="158"/>
      <c r="K5368" s="158"/>
      <c r="L5368" s="158"/>
      <c r="M5368" s="158"/>
      <c r="N5368" s="158"/>
      <c r="O5368" s="158"/>
      <c r="P5368" s="158"/>
      <c r="Q5368" s="158"/>
      <c r="R5368" s="158"/>
      <c r="S5368" s="158"/>
      <c r="T5368" s="158"/>
      <c r="U5368" s="158"/>
      <c r="V5368" s="158"/>
      <c r="W5368" s="158"/>
    </row>
    <row r="5369" spans="1:23">
      <c r="A5369" s="154"/>
      <c r="B5369" s="161"/>
      <c r="C5369" s="161"/>
      <c r="D5369" s="160"/>
      <c r="E5369" s="164"/>
      <c r="F5369" s="162"/>
      <c r="G5369" s="162"/>
      <c r="H5369" s="162"/>
      <c r="I5369" s="162"/>
      <c r="J5369" s="162"/>
      <c r="K5369" s="162"/>
      <c r="L5369" s="158"/>
      <c r="M5369" s="158"/>
      <c r="N5369" s="158"/>
      <c r="O5369" s="158"/>
      <c r="P5369" s="158"/>
      <c r="Q5369" s="158"/>
      <c r="R5369" s="158"/>
      <c r="S5369" s="158"/>
      <c r="T5369" s="158"/>
      <c r="U5369" s="158"/>
      <c r="V5369" s="158"/>
      <c r="W5369" s="158"/>
    </row>
    <row r="5370" spans="1:23">
      <c r="A5370" s="163"/>
      <c r="B5370" s="161"/>
      <c r="C5370" s="161"/>
      <c r="D5370" s="160"/>
      <c r="E5370" s="164"/>
      <c r="F5370" s="160"/>
      <c r="G5370" s="160"/>
      <c r="H5370" s="160"/>
      <c r="I5370" s="160"/>
      <c r="J5370" s="160"/>
      <c r="K5370" s="160"/>
      <c r="L5370" s="158"/>
      <c r="M5370" s="158"/>
      <c r="N5370" s="158"/>
      <c r="O5370" s="158"/>
      <c r="P5370" s="158"/>
      <c r="Q5370" s="158"/>
      <c r="R5370" s="158"/>
      <c r="S5370" s="158"/>
      <c r="T5370" s="158"/>
      <c r="U5370" s="158"/>
      <c r="V5370" s="158"/>
      <c r="W5370" s="158"/>
    </row>
    <row r="5371" spans="1:23">
      <c r="A5371" s="154"/>
      <c r="B5371" s="155"/>
      <c r="C5371" s="155"/>
      <c r="D5371" s="156"/>
      <c r="E5371" s="157"/>
      <c r="F5371" s="158"/>
      <c r="G5371" s="158"/>
      <c r="H5371" s="158"/>
      <c r="I5371" s="158"/>
      <c r="J5371" s="158"/>
      <c r="K5371" s="158"/>
      <c r="L5371" s="158"/>
      <c r="M5371" s="158"/>
      <c r="N5371" s="158"/>
      <c r="O5371" s="158"/>
      <c r="P5371" s="158"/>
      <c r="Q5371" s="158"/>
      <c r="R5371" s="158"/>
      <c r="S5371" s="158"/>
      <c r="T5371" s="158"/>
      <c r="U5371" s="158"/>
      <c r="V5371" s="158"/>
      <c r="W5371" s="158"/>
    </row>
    <row r="5372" spans="1:23">
      <c r="A5372" s="154"/>
      <c r="B5372" s="161"/>
      <c r="C5372" s="161"/>
      <c r="D5372" s="160"/>
      <c r="E5372" s="164"/>
      <c r="F5372" s="162"/>
      <c r="G5372" s="162"/>
      <c r="H5372" s="162"/>
      <c r="I5372" s="162"/>
      <c r="J5372" s="162"/>
      <c r="K5372" s="162"/>
      <c r="L5372" s="158"/>
      <c r="M5372" s="158"/>
      <c r="N5372" s="158"/>
      <c r="O5372" s="158"/>
      <c r="P5372" s="158"/>
      <c r="Q5372" s="158"/>
      <c r="R5372" s="158"/>
      <c r="S5372" s="158"/>
      <c r="T5372" s="158"/>
      <c r="U5372" s="158"/>
      <c r="V5372" s="158"/>
      <c r="W5372" s="158"/>
    </row>
    <row r="5373" spans="1:23">
      <c r="A5373" s="163"/>
      <c r="B5373" s="161"/>
      <c r="C5373" s="161"/>
      <c r="D5373" s="160"/>
      <c r="E5373" s="164"/>
      <c r="F5373" s="160"/>
      <c r="G5373" s="160"/>
      <c r="H5373" s="160"/>
      <c r="I5373" s="160"/>
      <c r="J5373" s="160"/>
      <c r="K5373" s="160"/>
      <c r="L5373" s="158"/>
      <c r="M5373" s="158"/>
      <c r="N5373" s="158"/>
      <c r="O5373" s="158"/>
      <c r="P5373" s="158"/>
      <c r="Q5373" s="158"/>
      <c r="R5373" s="158"/>
      <c r="S5373" s="158"/>
      <c r="T5373" s="158"/>
      <c r="U5373" s="158"/>
      <c r="V5373" s="158"/>
      <c r="W5373" s="158"/>
    </row>
    <row r="5374" spans="1:23">
      <c r="A5374" s="154"/>
      <c r="B5374" s="155"/>
      <c r="C5374" s="155"/>
      <c r="D5374" s="156"/>
      <c r="E5374" s="157"/>
      <c r="F5374" s="158"/>
      <c r="G5374" s="158"/>
      <c r="H5374" s="158"/>
      <c r="I5374" s="158"/>
      <c r="J5374" s="158"/>
      <c r="K5374" s="158"/>
      <c r="L5374" s="158"/>
      <c r="M5374" s="158"/>
      <c r="N5374" s="158"/>
      <c r="O5374" s="158"/>
      <c r="P5374" s="158"/>
      <c r="Q5374" s="158"/>
      <c r="R5374" s="158"/>
      <c r="S5374" s="158"/>
      <c r="T5374" s="158"/>
      <c r="U5374" s="158"/>
      <c r="V5374" s="158"/>
      <c r="W5374" s="158"/>
    </row>
    <row r="5375" spans="1:23">
      <c r="A5375" s="154"/>
      <c r="B5375" s="161"/>
      <c r="C5375" s="161"/>
      <c r="D5375" s="160"/>
      <c r="E5375" s="164"/>
      <c r="F5375" s="162"/>
      <c r="G5375" s="162"/>
      <c r="H5375" s="162"/>
      <c r="I5375" s="162"/>
      <c r="J5375" s="162"/>
      <c r="K5375" s="162"/>
      <c r="L5375" s="158"/>
      <c r="M5375" s="158"/>
      <c r="N5375" s="158"/>
      <c r="O5375" s="158"/>
      <c r="P5375" s="158"/>
      <c r="Q5375" s="158"/>
      <c r="R5375" s="158"/>
      <c r="S5375" s="158"/>
      <c r="T5375" s="158"/>
      <c r="U5375" s="158"/>
      <c r="V5375" s="158"/>
      <c r="W5375" s="158"/>
    </row>
    <row r="5376" spans="1:23">
      <c r="A5376" s="163"/>
      <c r="B5376" s="161"/>
      <c r="C5376" s="161"/>
      <c r="D5376" s="160"/>
      <c r="E5376" s="164"/>
      <c r="F5376" s="160"/>
      <c r="G5376" s="160"/>
      <c r="H5376" s="160"/>
      <c r="I5376" s="160"/>
      <c r="J5376" s="160"/>
      <c r="K5376" s="160"/>
      <c r="L5376" s="158"/>
      <c r="M5376" s="158"/>
      <c r="N5376" s="158"/>
      <c r="O5376" s="158"/>
      <c r="P5376" s="158"/>
      <c r="Q5376" s="158"/>
      <c r="R5376" s="158"/>
      <c r="S5376" s="158"/>
      <c r="T5376" s="158"/>
      <c r="U5376" s="158"/>
      <c r="V5376" s="158"/>
      <c r="W5376" s="158"/>
    </row>
    <row r="5377" spans="1:23">
      <c r="A5377" s="154"/>
      <c r="B5377" s="155"/>
      <c r="C5377" s="155"/>
      <c r="D5377" s="156"/>
      <c r="E5377" s="157"/>
      <c r="F5377" s="158"/>
      <c r="G5377" s="158"/>
      <c r="H5377" s="158"/>
      <c r="I5377" s="158"/>
      <c r="J5377" s="158"/>
      <c r="K5377" s="158"/>
      <c r="L5377" s="158"/>
      <c r="M5377" s="158"/>
      <c r="N5377" s="158"/>
      <c r="O5377" s="158"/>
      <c r="P5377" s="158"/>
      <c r="Q5377" s="158"/>
      <c r="R5377" s="158"/>
      <c r="S5377" s="158"/>
      <c r="T5377" s="158"/>
      <c r="U5377" s="158"/>
      <c r="V5377" s="158"/>
      <c r="W5377" s="158"/>
    </row>
    <row r="5378" spans="1:23">
      <c r="A5378" s="154"/>
      <c r="B5378" s="161"/>
      <c r="C5378" s="161"/>
      <c r="D5378" s="160"/>
      <c r="E5378" s="164"/>
      <c r="F5378" s="162"/>
      <c r="G5378" s="162"/>
      <c r="H5378" s="162"/>
      <c r="I5378" s="162"/>
      <c r="J5378" s="162"/>
      <c r="K5378" s="162"/>
      <c r="L5378" s="158"/>
      <c r="M5378" s="158"/>
      <c r="N5378" s="158"/>
      <c r="O5378" s="158"/>
      <c r="P5378" s="158"/>
      <c r="Q5378" s="158"/>
      <c r="R5378" s="158"/>
      <c r="S5378" s="158"/>
      <c r="T5378" s="158"/>
      <c r="U5378" s="158"/>
      <c r="V5378" s="158"/>
      <c r="W5378" s="158"/>
    </row>
    <row r="5379" spans="1:23">
      <c r="A5379" s="163"/>
      <c r="B5379" s="161"/>
      <c r="C5379" s="161"/>
      <c r="D5379" s="160"/>
      <c r="E5379" s="164"/>
      <c r="F5379" s="160"/>
      <c r="G5379" s="160"/>
      <c r="H5379" s="160"/>
      <c r="I5379" s="160"/>
      <c r="J5379" s="160"/>
      <c r="K5379" s="160"/>
      <c r="L5379" s="158"/>
      <c r="M5379" s="158"/>
      <c r="N5379" s="158"/>
      <c r="O5379" s="158"/>
      <c r="P5379" s="158"/>
      <c r="Q5379" s="158"/>
      <c r="R5379" s="158"/>
      <c r="S5379" s="158"/>
      <c r="T5379" s="158"/>
      <c r="U5379" s="158"/>
      <c r="V5379" s="158"/>
      <c r="W5379" s="158"/>
    </row>
    <row r="5380" spans="1:23">
      <c r="A5380" s="154"/>
      <c r="B5380" s="155"/>
      <c r="C5380" s="155"/>
      <c r="D5380" s="156"/>
      <c r="E5380" s="157"/>
      <c r="F5380" s="158"/>
      <c r="G5380" s="158"/>
      <c r="H5380" s="158"/>
      <c r="I5380" s="158"/>
      <c r="J5380" s="158"/>
      <c r="K5380" s="158"/>
      <c r="L5380" s="158"/>
      <c r="M5380" s="158"/>
      <c r="N5380" s="158"/>
      <c r="O5380" s="158"/>
      <c r="P5380" s="158"/>
      <c r="Q5380" s="158"/>
      <c r="R5380" s="158"/>
      <c r="S5380" s="158"/>
      <c r="T5380" s="158"/>
      <c r="U5380" s="158"/>
      <c r="V5380" s="158"/>
      <c r="W5380" s="158"/>
    </row>
    <row r="5381" spans="1:23">
      <c r="A5381" s="154"/>
      <c r="B5381" s="161"/>
      <c r="C5381" s="161"/>
      <c r="D5381" s="160"/>
      <c r="E5381" s="164"/>
      <c r="F5381" s="162"/>
      <c r="G5381" s="162"/>
      <c r="H5381" s="162"/>
      <c r="I5381" s="162"/>
      <c r="J5381" s="162"/>
      <c r="K5381" s="162"/>
      <c r="L5381" s="158"/>
      <c r="M5381" s="158"/>
      <c r="N5381" s="158"/>
      <c r="O5381" s="158"/>
      <c r="P5381" s="158"/>
      <c r="Q5381" s="158"/>
      <c r="R5381" s="158"/>
      <c r="S5381" s="158"/>
      <c r="T5381" s="158"/>
      <c r="U5381" s="158"/>
      <c r="V5381" s="158"/>
      <c r="W5381" s="158"/>
    </row>
    <row r="5382" spans="1:23">
      <c r="A5382" s="163"/>
      <c r="B5382" s="161"/>
      <c r="C5382" s="161"/>
      <c r="D5382" s="160"/>
      <c r="E5382" s="164"/>
      <c r="F5382" s="160"/>
      <c r="G5382" s="160"/>
      <c r="H5382" s="160"/>
      <c r="I5382" s="160"/>
      <c r="J5382" s="160"/>
      <c r="K5382" s="160"/>
      <c r="L5382" s="158"/>
      <c r="M5382" s="158"/>
      <c r="N5382" s="158"/>
      <c r="O5382" s="158"/>
      <c r="P5382" s="158"/>
      <c r="Q5382" s="158"/>
      <c r="R5382" s="158"/>
      <c r="S5382" s="158"/>
      <c r="T5382" s="158"/>
      <c r="U5382" s="158"/>
      <c r="V5382" s="158"/>
      <c r="W5382" s="158"/>
    </row>
    <row r="5383" spans="1:23">
      <c r="A5383" s="154"/>
      <c r="B5383" s="155"/>
      <c r="C5383" s="155"/>
      <c r="D5383" s="156"/>
      <c r="E5383" s="157"/>
      <c r="F5383" s="158"/>
      <c r="G5383" s="158"/>
      <c r="H5383" s="158"/>
      <c r="I5383" s="158"/>
      <c r="J5383" s="158"/>
      <c r="K5383" s="158"/>
      <c r="L5383" s="158"/>
      <c r="M5383" s="158"/>
      <c r="N5383" s="158"/>
      <c r="O5383" s="158"/>
      <c r="P5383" s="158"/>
      <c r="Q5383" s="158"/>
      <c r="R5383" s="158"/>
      <c r="S5383" s="158"/>
      <c r="T5383" s="158"/>
      <c r="U5383" s="158"/>
      <c r="V5383" s="158"/>
      <c r="W5383" s="158"/>
    </row>
    <row r="5384" spans="1:23">
      <c r="A5384" s="154"/>
      <c r="B5384" s="161"/>
      <c r="C5384" s="161"/>
      <c r="D5384" s="160"/>
      <c r="E5384" s="164"/>
      <c r="F5384" s="162"/>
      <c r="G5384" s="162"/>
      <c r="H5384" s="162"/>
      <c r="I5384" s="162"/>
      <c r="J5384" s="162"/>
      <c r="K5384" s="162"/>
      <c r="L5384" s="158"/>
      <c r="M5384" s="158"/>
      <c r="N5384" s="158"/>
      <c r="O5384" s="158"/>
      <c r="P5384" s="158"/>
      <c r="Q5384" s="158"/>
      <c r="R5384" s="158"/>
      <c r="S5384" s="158"/>
      <c r="T5384" s="158"/>
      <c r="U5384" s="158"/>
      <c r="V5384" s="158"/>
      <c r="W5384" s="158"/>
    </row>
    <row r="5385" spans="1:23">
      <c r="A5385" s="163"/>
      <c r="B5385" s="161"/>
      <c r="C5385" s="161"/>
      <c r="D5385" s="160"/>
      <c r="E5385" s="164"/>
      <c r="F5385" s="160"/>
      <c r="G5385" s="160"/>
      <c r="H5385" s="160"/>
      <c r="I5385" s="160"/>
      <c r="J5385" s="160"/>
      <c r="K5385" s="160"/>
      <c r="L5385" s="158"/>
      <c r="M5385" s="158"/>
      <c r="N5385" s="158"/>
      <c r="O5385" s="158"/>
      <c r="P5385" s="158"/>
      <c r="Q5385" s="158"/>
      <c r="R5385" s="158"/>
      <c r="S5385" s="158"/>
      <c r="T5385" s="158"/>
      <c r="U5385" s="158"/>
      <c r="V5385" s="158"/>
      <c r="W5385" s="158"/>
    </row>
    <row r="5386" spans="1:23">
      <c r="A5386" s="154"/>
      <c r="B5386" s="155"/>
      <c r="C5386" s="155"/>
      <c r="D5386" s="156"/>
      <c r="E5386" s="157"/>
      <c r="F5386" s="158"/>
      <c r="G5386" s="158"/>
      <c r="H5386" s="158"/>
      <c r="I5386" s="158"/>
      <c r="J5386" s="158"/>
      <c r="K5386" s="158"/>
      <c r="L5386" s="158"/>
      <c r="M5386" s="158"/>
      <c r="N5386" s="158"/>
      <c r="O5386" s="158"/>
      <c r="P5386" s="158"/>
      <c r="Q5386" s="158"/>
      <c r="R5386" s="158"/>
      <c r="S5386" s="158"/>
      <c r="T5386" s="158"/>
      <c r="U5386" s="158"/>
      <c r="V5386" s="158"/>
      <c r="W5386" s="158"/>
    </row>
    <row r="5387" spans="1:23">
      <c r="A5387" s="154"/>
      <c r="B5387" s="161"/>
      <c r="C5387" s="161"/>
      <c r="D5387" s="160"/>
      <c r="E5387" s="164"/>
      <c r="F5387" s="162"/>
      <c r="G5387" s="162"/>
      <c r="H5387" s="162"/>
      <c r="I5387" s="162"/>
      <c r="J5387" s="162"/>
      <c r="K5387" s="162"/>
      <c r="L5387" s="158"/>
      <c r="M5387" s="158"/>
      <c r="N5387" s="158"/>
      <c r="O5387" s="158"/>
      <c r="P5387" s="158"/>
      <c r="Q5387" s="158"/>
      <c r="R5387" s="158"/>
      <c r="S5387" s="158"/>
      <c r="T5387" s="158"/>
      <c r="U5387" s="158"/>
      <c r="V5387" s="158"/>
      <c r="W5387" s="158"/>
    </row>
    <row r="5388" spans="1:23">
      <c r="A5388" s="163"/>
      <c r="B5388" s="161"/>
      <c r="C5388" s="161"/>
      <c r="D5388" s="160"/>
      <c r="E5388" s="164"/>
      <c r="F5388" s="160"/>
      <c r="G5388" s="160"/>
      <c r="H5388" s="160"/>
      <c r="I5388" s="160"/>
      <c r="J5388" s="160"/>
      <c r="K5388" s="160"/>
      <c r="L5388" s="158"/>
      <c r="M5388" s="158"/>
      <c r="N5388" s="158"/>
      <c r="O5388" s="158"/>
      <c r="P5388" s="158"/>
      <c r="Q5388" s="158"/>
      <c r="R5388" s="158"/>
      <c r="S5388" s="158"/>
      <c r="T5388" s="158"/>
      <c r="U5388" s="158"/>
      <c r="V5388" s="158"/>
      <c r="W5388" s="158"/>
    </row>
    <row r="5389" spans="1:23">
      <c r="A5389" s="154"/>
      <c r="B5389" s="155"/>
      <c r="C5389" s="155"/>
      <c r="D5389" s="156"/>
      <c r="E5389" s="157"/>
      <c r="F5389" s="158"/>
      <c r="G5389" s="158"/>
      <c r="H5389" s="158"/>
      <c r="I5389" s="158"/>
      <c r="J5389" s="158"/>
      <c r="K5389" s="158"/>
      <c r="L5389" s="158"/>
      <c r="M5389" s="158"/>
      <c r="N5389" s="158"/>
      <c r="O5389" s="158"/>
      <c r="P5389" s="158"/>
      <c r="Q5389" s="158"/>
      <c r="R5389" s="158"/>
      <c r="S5389" s="158"/>
      <c r="T5389" s="158"/>
      <c r="U5389" s="158"/>
      <c r="V5389" s="158"/>
      <c r="W5389" s="158"/>
    </row>
    <row r="5390" spans="1:23">
      <c r="A5390" s="154"/>
      <c r="B5390" s="161"/>
      <c r="C5390" s="161"/>
      <c r="D5390" s="160"/>
      <c r="E5390" s="164"/>
      <c r="F5390" s="162"/>
      <c r="G5390" s="162"/>
      <c r="H5390" s="162"/>
      <c r="I5390" s="162"/>
      <c r="J5390" s="162"/>
      <c r="K5390" s="162"/>
      <c r="L5390" s="158"/>
      <c r="M5390" s="158"/>
      <c r="N5390" s="158"/>
      <c r="O5390" s="158"/>
      <c r="P5390" s="158"/>
      <c r="Q5390" s="158"/>
      <c r="R5390" s="158"/>
      <c r="S5390" s="158"/>
      <c r="T5390" s="158"/>
      <c r="U5390" s="158"/>
      <c r="V5390" s="158"/>
      <c r="W5390" s="158"/>
    </row>
    <row r="5391" spans="1:23">
      <c r="A5391" s="163"/>
      <c r="B5391" s="161"/>
      <c r="C5391" s="161"/>
      <c r="D5391" s="160"/>
      <c r="E5391" s="164"/>
      <c r="F5391" s="160"/>
      <c r="G5391" s="160"/>
      <c r="H5391" s="160"/>
      <c r="I5391" s="160"/>
      <c r="J5391" s="160"/>
      <c r="K5391" s="160"/>
      <c r="L5391" s="158"/>
      <c r="M5391" s="158"/>
      <c r="N5391" s="158"/>
      <c r="O5391" s="158"/>
      <c r="P5391" s="158"/>
      <c r="Q5391" s="158"/>
      <c r="R5391" s="158"/>
      <c r="S5391" s="158"/>
      <c r="T5391" s="158"/>
      <c r="U5391" s="158"/>
      <c r="V5391" s="158"/>
      <c r="W5391" s="158"/>
    </row>
    <row r="5392" spans="1:23">
      <c r="A5392" s="154"/>
      <c r="B5392" s="155"/>
      <c r="C5392" s="155"/>
      <c r="D5392" s="156"/>
      <c r="E5392" s="157"/>
      <c r="F5392" s="158"/>
      <c r="G5392" s="158"/>
      <c r="H5392" s="158"/>
      <c r="I5392" s="158"/>
      <c r="J5392" s="158"/>
      <c r="K5392" s="158"/>
      <c r="L5392" s="158"/>
      <c r="M5392" s="158"/>
      <c r="N5392" s="158"/>
      <c r="O5392" s="158"/>
      <c r="P5392" s="158"/>
      <c r="Q5392" s="158"/>
      <c r="R5392" s="158"/>
      <c r="S5392" s="158"/>
      <c r="T5392" s="158"/>
      <c r="U5392" s="158"/>
      <c r="V5392" s="158"/>
      <c r="W5392" s="158"/>
    </row>
    <row r="5393" spans="1:23">
      <c r="A5393" s="154"/>
      <c r="B5393" s="161"/>
      <c r="C5393" s="161"/>
      <c r="D5393" s="160"/>
      <c r="E5393" s="164"/>
      <c r="F5393" s="162"/>
      <c r="G5393" s="162"/>
      <c r="H5393" s="162"/>
      <c r="I5393" s="162"/>
      <c r="J5393" s="162"/>
      <c r="K5393" s="162"/>
      <c r="L5393" s="158"/>
      <c r="M5393" s="158"/>
      <c r="N5393" s="158"/>
      <c r="O5393" s="158"/>
      <c r="P5393" s="158"/>
      <c r="Q5393" s="158"/>
      <c r="R5393" s="158"/>
      <c r="S5393" s="158"/>
      <c r="T5393" s="158"/>
      <c r="U5393" s="158"/>
      <c r="V5393" s="158"/>
      <c r="W5393" s="158"/>
    </row>
    <row r="5394" spans="1:23">
      <c r="A5394" s="163"/>
      <c r="B5394" s="161"/>
      <c r="C5394" s="161"/>
      <c r="D5394" s="160"/>
      <c r="E5394" s="164"/>
      <c r="F5394" s="160"/>
      <c r="G5394" s="160"/>
      <c r="H5394" s="160"/>
      <c r="I5394" s="160"/>
      <c r="J5394" s="160"/>
      <c r="K5394" s="160"/>
      <c r="L5394" s="158"/>
      <c r="M5394" s="158"/>
      <c r="N5394" s="158"/>
      <c r="O5394" s="158"/>
      <c r="P5394" s="158"/>
      <c r="Q5394" s="158"/>
      <c r="R5394" s="158"/>
      <c r="S5394" s="158"/>
      <c r="T5394" s="158"/>
      <c r="U5394" s="158"/>
      <c r="V5394" s="158"/>
      <c r="W5394" s="158"/>
    </row>
    <row r="5395" spans="1:23">
      <c r="A5395" s="154"/>
      <c r="B5395" s="155"/>
      <c r="C5395" s="155"/>
      <c r="D5395" s="156"/>
      <c r="E5395" s="157"/>
      <c r="F5395" s="158"/>
      <c r="G5395" s="158"/>
      <c r="H5395" s="158"/>
      <c r="I5395" s="158"/>
      <c r="J5395" s="158"/>
      <c r="K5395" s="158"/>
      <c r="L5395" s="158"/>
      <c r="M5395" s="158"/>
      <c r="N5395" s="158"/>
      <c r="O5395" s="158"/>
      <c r="P5395" s="158"/>
      <c r="Q5395" s="158"/>
      <c r="R5395" s="158"/>
      <c r="S5395" s="158"/>
      <c r="T5395" s="158"/>
      <c r="U5395" s="158"/>
      <c r="V5395" s="158"/>
      <c r="W5395" s="158"/>
    </row>
    <row r="5396" spans="1:23">
      <c r="A5396" s="154"/>
      <c r="B5396" s="161"/>
      <c r="C5396" s="161"/>
      <c r="D5396" s="160"/>
      <c r="E5396" s="164"/>
      <c r="F5396" s="162"/>
      <c r="G5396" s="162"/>
      <c r="H5396" s="162"/>
      <c r="I5396" s="162"/>
      <c r="J5396" s="162"/>
      <c r="K5396" s="162"/>
      <c r="L5396" s="158"/>
      <c r="M5396" s="158"/>
      <c r="N5396" s="158"/>
      <c r="O5396" s="158"/>
      <c r="P5396" s="158"/>
      <c r="Q5396" s="158"/>
      <c r="R5396" s="158"/>
      <c r="S5396" s="158"/>
      <c r="T5396" s="158"/>
      <c r="U5396" s="158"/>
      <c r="V5396" s="158"/>
      <c r="W5396" s="158"/>
    </row>
    <row r="5397" spans="1:23">
      <c r="A5397" s="163"/>
      <c r="B5397" s="161"/>
      <c r="C5397" s="161"/>
      <c r="D5397" s="160"/>
      <c r="E5397" s="164"/>
      <c r="F5397" s="160"/>
      <c r="G5397" s="160"/>
      <c r="H5397" s="160"/>
      <c r="I5397" s="160"/>
      <c r="J5397" s="160"/>
      <c r="K5397" s="160"/>
      <c r="L5397" s="158"/>
      <c r="M5397" s="158"/>
      <c r="N5397" s="158"/>
      <c r="O5397" s="158"/>
      <c r="P5397" s="158"/>
      <c r="Q5397" s="158"/>
      <c r="R5397" s="158"/>
      <c r="S5397" s="158"/>
      <c r="T5397" s="158"/>
      <c r="U5397" s="158"/>
      <c r="V5397" s="158"/>
      <c r="W5397" s="158"/>
    </row>
    <row r="5398" spans="1:23">
      <c r="A5398" s="154"/>
      <c r="B5398" s="155"/>
      <c r="C5398" s="155"/>
      <c r="D5398" s="156"/>
      <c r="E5398" s="157"/>
      <c r="F5398" s="158"/>
      <c r="G5398" s="158"/>
      <c r="H5398" s="158"/>
      <c r="I5398" s="158"/>
      <c r="J5398" s="158"/>
      <c r="K5398" s="158"/>
      <c r="L5398" s="158"/>
      <c r="M5398" s="158"/>
      <c r="N5398" s="158"/>
      <c r="O5398" s="158"/>
      <c r="P5398" s="158"/>
      <c r="Q5398" s="158"/>
      <c r="R5398" s="158"/>
      <c r="S5398" s="158"/>
      <c r="T5398" s="158"/>
      <c r="U5398" s="158"/>
      <c r="V5398" s="158"/>
      <c r="W5398" s="158"/>
    </row>
    <row r="5399" spans="1:23">
      <c r="A5399" s="154"/>
      <c r="B5399" s="161"/>
      <c r="C5399" s="161"/>
      <c r="D5399" s="160"/>
      <c r="E5399" s="164"/>
      <c r="F5399" s="162"/>
      <c r="G5399" s="162"/>
      <c r="H5399" s="162"/>
      <c r="I5399" s="162"/>
      <c r="J5399" s="162"/>
      <c r="K5399" s="162"/>
      <c r="L5399" s="158"/>
      <c r="M5399" s="158"/>
      <c r="N5399" s="158"/>
      <c r="O5399" s="158"/>
      <c r="P5399" s="158"/>
      <c r="Q5399" s="158"/>
      <c r="R5399" s="158"/>
      <c r="S5399" s="158"/>
      <c r="T5399" s="158"/>
      <c r="U5399" s="158"/>
      <c r="V5399" s="158"/>
      <c r="W5399" s="158"/>
    </row>
    <row r="5400" spans="1:23">
      <c r="A5400" s="163"/>
      <c r="B5400" s="161"/>
      <c r="C5400" s="161"/>
      <c r="D5400" s="160"/>
      <c r="E5400" s="164"/>
      <c r="F5400" s="160"/>
      <c r="G5400" s="160"/>
      <c r="H5400" s="160"/>
      <c r="I5400" s="160"/>
      <c r="J5400" s="160"/>
      <c r="K5400" s="160"/>
      <c r="L5400" s="158"/>
      <c r="M5400" s="158"/>
      <c r="N5400" s="158"/>
      <c r="O5400" s="158"/>
      <c r="P5400" s="158"/>
      <c r="Q5400" s="158"/>
      <c r="R5400" s="158"/>
      <c r="S5400" s="158"/>
      <c r="T5400" s="158"/>
      <c r="U5400" s="158"/>
      <c r="V5400" s="158"/>
      <c r="W5400" s="158"/>
    </row>
    <row r="5401" spans="1:23">
      <c r="A5401" s="154"/>
      <c r="B5401" s="155"/>
      <c r="C5401" s="155"/>
      <c r="D5401" s="156"/>
      <c r="E5401" s="157"/>
      <c r="F5401" s="158"/>
      <c r="G5401" s="158"/>
      <c r="H5401" s="158"/>
      <c r="I5401" s="158"/>
      <c r="J5401" s="158"/>
      <c r="K5401" s="158"/>
      <c r="L5401" s="158"/>
      <c r="M5401" s="158"/>
      <c r="N5401" s="158"/>
      <c r="O5401" s="158"/>
      <c r="P5401" s="158"/>
      <c r="Q5401" s="158"/>
      <c r="R5401" s="158"/>
      <c r="S5401" s="158"/>
      <c r="T5401" s="158"/>
      <c r="U5401" s="158"/>
      <c r="V5401" s="158"/>
      <c r="W5401" s="158"/>
    </row>
    <row r="5402" spans="1:23">
      <c r="A5402" s="154"/>
      <c r="B5402" s="161"/>
      <c r="C5402" s="161"/>
      <c r="D5402" s="160"/>
      <c r="E5402" s="164"/>
      <c r="F5402" s="162"/>
      <c r="G5402" s="162"/>
      <c r="H5402" s="162"/>
      <c r="I5402" s="162"/>
      <c r="J5402" s="162"/>
      <c r="K5402" s="162"/>
      <c r="L5402" s="158"/>
      <c r="M5402" s="158"/>
      <c r="N5402" s="158"/>
      <c r="O5402" s="158"/>
      <c r="P5402" s="158"/>
      <c r="Q5402" s="158"/>
      <c r="R5402" s="158"/>
      <c r="S5402" s="158"/>
      <c r="T5402" s="158"/>
      <c r="U5402" s="158"/>
      <c r="V5402" s="158"/>
      <c r="W5402" s="158"/>
    </row>
    <row r="5403" spans="1:23">
      <c r="A5403" s="163"/>
      <c r="B5403" s="161"/>
      <c r="C5403" s="161"/>
      <c r="D5403" s="160"/>
      <c r="E5403" s="164"/>
      <c r="F5403" s="160"/>
      <c r="G5403" s="160"/>
      <c r="H5403" s="160"/>
      <c r="I5403" s="160"/>
      <c r="J5403" s="160"/>
      <c r="K5403" s="160"/>
      <c r="L5403" s="158"/>
      <c r="M5403" s="158"/>
      <c r="N5403" s="158"/>
      <c r="O5403" s="158"/>
      <c r="P5403" s="158"/>
      <c r="Q5403" s="158"/>
      <c r="R5403" s="158"/>
      <c r="S5403" s="158"/>
      <c r="T5403" s="158"/>
      <c r="U5403" s="158"/>
      <c r="V5403" s="158"/>
      <c r="W5403" s="158"/>
    </row>
    <row r="5404" spans="1:23">
      <c r="A5404" s="154"/>
      <c r="B5404" s="155"/>
      <c r="C5404" s="155"/>
      <c r="D5404" s="156"/>
      <c r="E5404" s="157"/>
      <c r="F5404" s="158"/>
      <c r="G5404" s="158"/>
      <c r="H5404" s="158"/>
      <c r="I5404" s="158"/>
      <c r="J5404" s="158"/>
      <c r="K5404" s="158"/>
      <c r="L5404" s="158"/>
      <c r="M5404" s="158"/>
      <c r="N5404" s="158"/>
      <c r="O5404" s="158"/>
      <c r="P5404" s="158"/>
      <c r="Q5404" s="158"/>
      <c r="R5404" s="158"/>
      <c r="S5404" s="158"/>
      <c r="T5404" s="158"/>
      <c r="U5404" s="158"/>
      <c r="V5404" s="158"/>
      <c r="W5404" s="158"/>
    </row>
    <row r="5405" spans="1:23">
      <c r="A5405" s="154"/>
      <c r="B5405" s="161"/>
      <c r="C5405" s="161"/>
      <c r="D5405" s="160"/>
      <c r="E5405" s="164"/>
      <c r="F5405" s="162"/>
      <c r="G5405" s="162"/>
      <c r="H5405" s="162"/>
      <c r="I5405" s="162"/>
      <c r="J5405" s="162"/>
      <c r="K5405" s="162"/>
      <c r="L5405" s="158"/>
      <c r="M5405" s="158"/>
      <c r="N5405" s="158"/>
      <c r="O5405" s="158"/>
      <c r="P5405" s="158"/>
      <c r="Q5405" s="158"/>
      <c r="R5405" s="158"/>
      <c r="S5405" s="158"/>
      <c r="T5405" s="158"/>
      <c r="U5405" s="158"/>
      <c r="V5405" s="158"/>
      <c r="W5405" s="158"/>
    </row>
    <row r="5406" spans="1:23">
      <c r="A5406" s="163"/>
      <c r="B5406" s="161"/>
      <c r="C5406" s="161"/>
      <c r="D5406" s="160"/>
      <c r="E5406" s="164"/>
      <c r="F5406" s="160"/>
      <c r="G5406" s="160"/>
      <c r="H5406" s="160"/>
      <c r="I5406" s="160"/>
      <c r="J5406" s="160"/>
      <c r="K5406" s="160"/>
      <c r="L5406" s="158"/>
      <c r="M5406" s="158"/>
      <c r="N5406" s="158"/>
      <c r="O5406" s="158"/>
      <c r="P5406" s="158"/>
      <c r="Q5406" s="158"/>
      <c r="R5406" s="158"/>
      <c r="S5406" s="158"/>
      <c r="T5406" s="158"/>
      <c r="U5406" s="158"/>
      <c r="V5406" s="158"/>
      <c r="W5406" s="158"/>
    </row>
    <row r="5407" spans="1:23">
      <c r="A5407" s="154"/>
      <c r="B5407" s="155"/>
      <c r="C5407" s="155"/>
      <c r="D5407" s="156"/>
      <c r="E5407" s="157"/>
      <c r="F5407" s="158"/>
      <c r="G5407" s="158"/>
      <c r="H5407" s="158"/>
      <c r="I5407" s="158"/>
      <c r="J5407" s="158"/>
      <c r="K5407" s="158"/>
      <c r="L5407" s="158"/>
      <c r="M5407" s="158"/>
      <c r="N5407" s="158"/>
      <c r="O5407" s="158"/>
      <c r="P5407" s="158"/>
      <c r="Q5407" s="158"/>
      <c r="R5407" s="158"/>
      <c r="S5407" s="158"/>
      <c r="T5407" s="158"/>
      <c r="U5407" s="158"/>
      <c r="V5407" s="158"/>
      <c r="W5407" s="158"/>
    </row>
    <row r="5408" spans="1:23">
      <c r="A5408" s="154"/>
      <c r="B5408" s="161"/>
      <c r="C5408" s="161"/>
      <c r="D5408" s="160"/>
      <c r="E5408" s="164"/>
      <c r="F5408" s="162"/>
      <c r="G5408" s="162"/>
      <c r="H5408" s="162"/>
      <c r="I5408" s="162"/>
      <c r="J5408" s="162"/>
      <c r="K5408" s="162"/>
      <c r="L5408" s="158"/>
      <c r="M5408" s="158"/>
      <c r="N5408" s="158"/>
      <c r="O5408" s="158"/>
      <c r="P5408" s="158"/>
      <c r="Q5408" s="158"/>
      <c r="R5408" s="158"/>
      <c r="S5408" s="158"/>
      <c r="T5408" s="158"/>
      <c r="U5408" s="158"/>
      <c r="V5408" s="158"/>
      <c r="W5408" s="158"/>
    </row>
    <row r="5409" spans="1:23">
      <c r="A5409" s="163"/>
      <c r="B5409" s="161"/>
      <c r="C5409" s="161"/>
      <c r="D5409" s="160"/>
      <c r="E5409" s="164"/>
      <c r="F5409" s="160"/>
      <c r="G5409" s="160"/>
      <c r="H5409" s="160"/>
      <c r="I5409" s="160"/>
      <c r="J5409" s="160"/>
      <c r="K5409" s="160"/>
      <c r="L5409" s="158"/>
      <c r="M5409" s="158"/>
      <c r="N5409" s="158"/>
      <c r="O5409" s="158"/>
      <c r="P5409" s="158"/>
      <c r="Q5409" s="158"/>
      <c r="R5409" s="158"/>
      <c r="S5409" s="158"/>
      <c r="T5409" s="158"/>
      <c r="U5409" s="158"/>
      <c r="V5409" s="158"/>
      <c r="W5409" s="158"/>
    </row>
    <row r="5410" spans="1:23">
      <c r="A5410" s="154"/>
      <c r="B5410" s="155"/>
      <c r="C5410" s="155"/>
      <c r="D5410" s="156"/>
      <c r="E5410" s="157"/>
      <c r="F5410" s="158"/>
      <c r="G5410" s="158"/>
      <c r="H5410" s="158"/>
      <c r="I5410" s="158"/>
      <c r="J5410" s="158"/>
      <c r="K5410" s="158"/>
      <c r="L5410" s="158"/>
      <c r="M5410" s="158"/>
      <c r="N5410" s="158"/>
      <c r="O5410" s="158"/>
      <c r="P5410" s="158"/>
      <c r="Q5410" s="158"/>
      <c r="R5410" s="158"/>
      <c r="S5410" s="158"/>
      <c r="T5410" s="158"/>
      <c r="U5410" s="158"/>
      <c r="V5410" s="158"/>
      <c r="W5410" s="158"/>
    </row>
    <row r="5411" spans="1:23">
      <c r="A5411" s="154"/>
      <c r="B5411" s="161"/>
      <c r="C5411" s="161"/>
      <c r="D5411" s="160"/>
      <c r="E5411" s="164"/>
      <c r="F5411" s="162"/>
      <c r="G5411" s="162"/>
      <c r="H5411" s="162"/>
      <c r="I5411" s="162"/>
      <c r="J5411" s="162"/>
      <c r="K5411" s="162"/>
      <c r="L5411" s="158"/>
      <c r="M5411" s="158"/>
      <c r="N5411" s="158"/>
      <c r="O5411" s="158"/>
      <c r="P5411" s="158"/>
      <c r="Q5411" s="158"/>
      <c r="R5411" s="158"/>
      <c r="S5411" s="158"/>
      <c r="T5411" s="158"/>
      <c r="U5411" s="158"/>
      <c r="V5411" s="158"/>
      <c r="W5411" s="158"/>
    </row>
    <row r="5412" spans="1:23">
      <c r="A5412" s="163"/>
      <c r="B5412" s="161"/>
      <c r="C5412" s="161"/>
      <c r="D5412" s="160"/>
      <c r="E5412" s="164"/>
      <c r="F5412" s="160"/>
      <c r="G5412" s="160"/>
      <c r="H5412" s="160"/>
      <c r="I5412" s="160"/>
      <c r="J5412" s="160"/>
      <c r="K5412" s="160"/>
      <c r="L5412" s="158"/>
      <c r="M5412" s="158"/>
      <c r="N5412" s="158"/>
      <c r="O5412" s="158"/>
      <c r="P5412" s="158"/>
      <c r="Q5412" s="158"/>
      <c r="R5412" s="158"/>
      <c r="S5412" s="158"/>
      <c r="T5412" s="158"/>
      <c r="U5412" s="158"/>
      <c r="V5412" s="158"/>
      <c r="W5412" s="158"/>
    </row>
    <row r="5413" spans="1:23">
      <c r="A5413" s="154"/>
      <c r="B5413" s="155"/>
      <c r="C5413" s="155"/>
      <c r="D5413" s="156"/>
      <c r="E5413" s="157"/>
      <c r="F5413" s="158"/>
      <c r="G5413" s="158"/>
      <c r="H5413" s="158"/>
      <c r="I5413" s="158"/>
      <c r="J5413" s="158"/>
      <c r="K5413" s="158"/>
      <c r="L5413" s="158"/>
      <c r="M5413" s="158"/>
      <c r="N5413" s="158"/>
      <c r="O5413" s="158"/>
      <c r="P5413" s="158"/>
      <c r="Q5413" s="158"/>
      <c r="R5413" s="158"/>
      <c r="S5413" s="158"/>
      <c r="T5413" s="158"/>
      <c r="U5413" s="158"/>
      <c r="V5413" s="158"/>
      <c r="W5413" s="158"/>
    </row>
    <row r="5414" spans="1:23">
      <c r="A5414" s="154"/>
      <c r="B5414" s="161"/>
      <c r="C5414" s="161"/>
      <c r="D5414" s="160"/>
      <c r="E5414" s="164"/>
      <c r="F5414" s="162"/>
      <c r="G5414" s="162"/>
      <c r="H5414" s="162"/>
      <c r="I5414" s="162"/>
      <c r="J5414" s="162"/>
      <c r="K5414" s="162"/>
      <c r="L5414" s="158"/>
      <c r="M5414" s="158"/>
      <c r="N5414" s="158"/>
      <c r="O5414" s="158"/>
      <c r="P5414" s="158"/>
      <c r="Q5414" s="158"/>
      <c r="R5414" s="158"/>
      <c r="S5414" s="158"/>
      <c r="T5414" s="158"/>
      <c r="U5414" s="158"/>
      <c r="V5414" s="158"/>
      <c r="W5414" s="158"/>
    </row>
    <row r="5415" spans="1:23">
      <c r="A5415" s="163"/>
      <c r="B5415" s="161"/>
      <c r="C5415" s="161"/>
      <c r="D5415" s="160"/>
      <c r="E5415" s="164"/>
      <c r="F5415" s="160"/>
      <c r="G5415" s="160"/>
      <c r="H5415" s="160"/>
      <c r="I5415" s="160"/>
      <c r="J5415" s="160"/>
      <c r="K5415" s="160"/>
      <c r="L5415" s="158"/>
      <c r="M5415" s="158"/>
      <c r="N5415" s="158"/>
      <c r="O5415" s="158"/>
      <c r="P5415" s="158"/>
      <c r="Q5415" s="158"/>
      <c r="R5415" s="158"/>
      <c r="S5415" s="158"/>
      <c r="T5415" s="158"/>
      <c r="U5415" s="158"/>
      <c r="V5415" s="158"/>
      <c r="W5415" s="158"/>
    </row>
    <row r="5416" spans="1:23">
      <c r="A5416" s="154"/>
      <c r="B5416" s="155"/>
      <c r="C5416" s="155"/>
      <c r="D5416" s="156"/>
      <c r="E5416" s="157"/>
      <c r="F5416" s="158"/>
      <c r="G5416" s="158"/>
      <c r="H5416" s="158"/>
      <c r="I5416" s="158"/>
      <c r="J5416" s="158"/>
      <c r="K5416" s="158"/>
      <c r="L5416" s="158"/>
      <c r="M5416" s="158"/>
      <c r="N5416" s="158"/>
      <c r="O5416" s="158"/>
      <c r="P5416" s="158"/>
      <c r="Q5416" s="158"/>
      <c r="R5416" s="158"/>
      <c r="S5416" s="158"/>
      <c r="T5416" s="158"/>
      <c r="U5416" s="158"/>
      <c r="V5416" s="158"/>
      <c r="W5416" s="158"/>
    </row>
    <row r="5417" spans="1:23">
      <c r="A5417" s="154"/>
      <c r="B5417" s="161"/>
      <c r="C5417" s="161"/>
      <c r="D5417" s="160"/>
      <c r="E5417" s="164"/>
      <c r="F5417" s="162"/>
      <c r="G5417" s="162"/>
      <c r="H5417" s="162"/>
      <c r="I5417" s="162"/>
      <c r="J5417" s="162"/>
      <c r="K5417" s="162"/>
      <c r="L5417" s="158"/>
      <c r="M5417" s="158"/>
      <c r="N5417" s="158"/>
      <c r="O5417" s="158"/>
      <c r="P5417" s="158"/>
      <c r="Q5417" s="158"/>
      <c r="R5417" s="158"/>
      <c r="S5417" s="158"/>
      <c r="T5417" s="158"/>
      <c r="U5417" s="158"/>
      <c r="V5417" s="158"/>
      <c r="W5417" s="158"/>
    </row>
    <row r="5418" spans="1:23">
      <c r="A5418" s="163"/>
      <c r="B5418" s="161"/>
      <c r="C5418" s="161"/>
      <c r="D5418" s="160"/>
      <c r="E5418" s="164"/>
      <c r="F5418" s="160"/>
      <c r="G5418" s="160"/>
      <c r="H5418" s="160"/>
      <c r="I5418" s="160"/>
      <c r="J5418" s="160"/>
      <c r="K5418" s="160"/>
      <c r="L5418" s="158"/>
      <c r="M5418" s="158"/>
      <c r="N5418" s="158"/>
      <c r="O5418" s="158"/>
      <c r="P5418" s="158"/>
      <c r="Q5418" s="158"/>
      <c r="R5418" s="158"/>
      <c r="S5418" s="158"/>
      <c r="T5418" s="158"/>
      <c r="U5418" s="158"/>
      <c r="V5418" s="158"/>
      <c r="W5418" s="158"/>
    </row>
    <row r="5419" spans="1:23">
      <c r="A5419" s="154"/>
      <c r="B5419" s="155"/>
      <c r="C5419" s="155"/>
      <c r="D5419" s="156"/>
      <c r="E5419" s="157"/>
      <c r="F5419" s="158"/>
      <c r="G5419" s="158"/>
      <c r="H5419" s="158"/>
      <c r="I5419" s="158"/>
      <c r="J5419" s="158"/>
      <c r="K5419" s="158"/>
      <c r="L5419" s="158"/>
      <c r="M5419" s="158"/>
      <c r="N5419" s="158"/>
      <c r="O5419" s="158"/>
      <c r="P5419" s="158"/>
      <c r="Q5419" s="158"/>
      <c r="R5419" s="158"/>
      <c r="S5419" s="158"/>
      <c r="T5419" s="158"/>
      <c r="U5419" s="158"/>
      <c r="V5419" s="158"/>
      <c r="W5419" s="158"/>
    </row>
    <row r="5420" spans="1:23">
      <c r="A5420" s="154"/>
      <c r="B5420" s="161"/>
      <c r="C5420" s="161"/>
      <c r="D5420" s="160"/>
      <c r="E5420" s="164"/>
      <c r="F5420" s="162"/>
      <c r="G5420" s="162"/>
      <c r="H5420" s="162"/>
      <c r="I5420" s="162"/>
      <c r="J5420" s="162"/>
      <c r="K5420" s="162"/>
      <c r="L5420" s="158"/>
      <c r="M5420" s="158"/>
      <c r="N5420" s="158"/>
      <c r="O5420" s="158"/>
      <c r="P5420" s="158"/>
      <c r="Q5420" s="158"/>
      <c r="R5420" s="158"/>
      <c r="S5420" s="158"/>
      <c r="T5420" s="158"/>
      <c r="U5420" s="158"/>
      <c r="V5420" s="158"/>
      <c r="W5420" s="158"/>
    </row>
    <row r="5421" spans="1:23">
      <c r="A5421" s="163"/>
      <c r="B5421" s="161"/>
      <c r="C5421" s="161"/>
      <c r="D5421" s="160"/>
      <c r="E5421" s="164"/>
      <c r="F5421" s="160"/>
      <c r="G5421" s="160"/>
      <c r="H5421" s="160"/>
      <c r="I5421" s="160"/>
      <c r="J5421" s="160"/>
      <c r="K5421" s="160"/>
      <c r="L5421" s="158"/>
      <c r="M5421" s="158"/>
      <c r="N5421" s="158"/>
      <c r="O5421" s="158"/>
      <c r="P5421" s="158"/>
      <c r="Q5421" s="158"/>
      <c r="R5421" s="158"/>
      <c r="S5421" s="158"/>
      <c r="T5421" s="158"/>
      <c r="U5421" s="158"/>
      <c r="V5421" s="158"/>
      <c r="W5421" s="158"/>
    </row>
    <row r="5422" spans="1:23">
      <c r="A5422" s="154"/>
      <c r="B5422" s="155"/>
      <c r="C5422" s="155"/>
      <c r="D5422" s="156"/>
      <c r="E5422" s="157"/>
      <c r="F5422" s="158"/>
      <c r="G5422" s="158"/>
      <c r="H5422" s="158"/>
      <c r="I5422" s="158"/>
      <c r="J5422" s="158"/>
      <c r="K5422" s="158"/>
      <c r="L5422" s="158"/>
      <c r="M5422" s="158"/>
      <c r="N5422" s="158"/>
      <c r="O5422" s="158"/>
      <c r="P5422" s="158"/>
      <c r="Q5422" s="158"/>
      <c r="R5422" s="158"/>
      <c r="S5422" s="158"/>
      <c r="T5422" s="158"/>
      <c r="U5422" s="158"/>
      <c r="V5422" s="158"/>
      <c r="W5422" s="158"/>
    </row>
    <row r="5423" spans="1:23">
      <c r="A5423" s="154"/>
      <c r="B5423" s="161"/>
      <c r="C5423" s="161"/>
      <c r="D5423" s="160"/>
      <c r="E5423" s="164"/>
      <c r="F5423" s="162"/>
      <c r="G5423" s="162"/>
      <c r="H5423" s="162"/>
      <c r="I5423" s="162"/>
      <c r="J5423" s="162"/>
      <c r="K5423" s="162"/>
      <c r="L5423" s="158"/>
      <c r="M5423" s="158"/>
      <c r="N5423" s="158"/>
      <c r="O5423" s="158"/>
      <c r="P5423" s="158"/>
      <c r="Q5423" s="158"/>
      <c r="R5423" s="158"/>
      <c r="S5423" s="158"/>
      <c r="T5423" s="158"/>
      <c r="U5423" s="158"/>
      <c r="V5423" s="158"/>
      <c r="W5423" s="158"/>
    </row>
    <row r="5424" spans="1:23">
      <c r="A5424" s="163"/>
      <c r="B5424" s="161"/>
      <c r="C5424" s="161"/>
      <c r="D5424" s="160"/>
      <c r="E5424" s="164"/>
      <c r="F5424" s="160"/>
      <c r="G5424" s="160"/>
      <c r="H5424" s="160"/>
      <c r="I5424" s="160"/>
      <c r="J5424" s="160"/>
      <c r="K5424" s="160"/>
      <c r="L5424" s="158"/>
      <c r="M5424" s="158"/>
      <c r="N5424" s="158"/>
      <c r="O5424" s="158"/>
      <c r="P5424" s="158"/>
      <c r="Q5424" s="158"/>
      <c r="R5424" s="158"/>
      <c r="S5424" s="158"/>
      <c r="T5424" s="158"/>
      <c r="U5424" s="158"/>
      <c r="V5424" s="158"/>
      <c r="W5424" s="158"/>
    </row>
    <row r="5425" spans="1:23">
      <c r="A5425" s="154"/>
      <c r="B5425" s="155"/>
      <c r="C5425" s="155"/>
      <c r="D5425" s="156"/>
      <c r="E5425" s="157"/>
      <c r="F5425" s="158"/>
      <c r="G5425" s="158"/>
      <c r="H5425" s="158"/>
      <c r="I5425" s="158"/>
      <c r="J5425" s="158"/>
      <c r="K5425" s="158"/>
      <c r="L5425" s="158"/>
      <c r="M5425" s="158"/>
      <c r="N5425" s="158"/>
      <c r="O5425" s="158"/>
      <c r="P5425" s="158"/>
      <c r="Q5425" s="158"/>
      <c r="R5425" s="158"/>
      <c r="S5425" s="158"/>
      <c r="T5425" s="158"/>
      <c r="U5425" s="158"/>
      <c r="V5425" s="158"/>
      <c r="W5425" s="158"/>
    </row>
    <row r="5426" spans="1:23">
      <c r="A5426" s="154"/>
      <c r="B5426" s="161"/>
      <c r="C5426" s="161"/>
      <c r="D5426" s="160"/>
      <c r="E5426" s="164"/>
      <c r="F5426" s="162"/>
      <c r="G5426" s="162"/>
      <c r="H5426" s="162"/>
      <c r="I5426" s="162"/>
      <c r="J5426" s="162"/>
      <c r="K5426" s="162"/>
      <c r="L5426" s="158"/>
      <c r="M5426" s="158"/>
      <c r="N5426" s="158"/>
      <c r="O5426" s="158"/>
      <c r="P5426" s="158"/>
      <c r="Q5426" s="158"/>
      <c r="R5426" s="158"/>
      <c r="S5426" s="158"/>
      <c r="T5426" s="158"/>
      <c r="U5426" s="158"/>
      <c r="V5426" s="158"/>
      <c r="W5426" s="158"/>
    </row>
    <row r="5427" spans="1:23">
      <c r="A5427" s="163"/>
      <c r="B5427" s="161"/>
      <c r="C5427" s="161"/>
      <c r="D5427" s="160"/>
      <c r="E5427" s="164"/>
      <c r="F5427" s="160"/>
      <c r="G5427" s="160"/>
      <c r="H5427" s="160"/>
      <c r="I5427" s="160"/>
      <c r="J5427" s="160"/>
      <c r="K5427" s="160"/>
      <c r="L5427" s="158"/>
      <c r="M5427" s="158"/>
      <c r="N5427" s="158"/>
      <c r="O5427" s="158"/>
      <c r="P5427" s="158"/>
      <c r="Q5427" s="158"/>
      <c r="R5427" s="158"/>
      <c r="S5427" s="158"/>
      <c r="T5427" s="158"/>
      <c r="U5427" s="158"/>
      <c r="V5427" s="158"/>
      <c r="W5427" s="158"/>
    </row>
    <row r="5428" spans="1:23">
      <c r="A5428" s="154"/>
      <c r="B5428" s="155"/>
      <c r="C5428" s="155"/>
      <c r="D5428" s="156"/>
      <c r="E5428" s="157"/>
      <c r="F5428" s="158"/>
      <c r="G5428" s="158"/>
      <c r="H5428" s="158"/>
      <c r="I5428" s="158"/>
      <c r="J5428" s="158"/>
      <c r="K5428" s="158"/>
      <c r="L5428" s="158"/>
      <c r="M5428" s="158"/>
      <c r="N5428" s="158"/>
      <c r="O5428" s="158"/>
      <c r="P5428" s="158"/>
      <c r="Q5428" s="158"/>
      <c r="R5428" s="158"/>
      <c r="S5428" s="158"/>
      <c r="T5428" s="158"/>
      <c r="U5428" s="158"/>
      <c r="V5428" s="158"/>
      <c r="W5428" s="158"/>
    </row>
    <row r="5429" spans="1:23">
      <c r="A5429" s="154"/>
      <c r="B5429" s="161"/>
      <c r="C5429" s="161"/>
      <c r="D5429" s="160"/>
      <c r="E5429" s="164"/>
      <c r="F5429" s="162"/>
      <c r="G5429" s="162"/>
      <c r="H5429" s="162"/>
      <c r="I5429" s="162"/>
      <c r="J5429" s="162"/>
      <c r="K5429" s="162"/>
      <c r="L5429" s="158"/>
      <c r="M5429" s="158"/>
      <c r="N5429" s="158"/>
      <c r="O5429" s="158"/>
      <c r="P5429" s="158"/>
      <c r="Q5429" s="158"/>
      <c r="R5429" s="158"/>
      <c r="S5429" s="158"/>
      <c r="T5429" s="158"/>
      <c r="U5429" s="158"/>
      <c r="V5429" s="158"/>
      <c r="W5429" s="158"/>
    </row>
    <row r="5430" spans="1:23">
      <c r="A5430" s="163"/>
      <c r="B5430" s="161"/>
      <c r="C5430" s="161"/>
      <c r="D5430" s="160"/>
      <c r="E5430" s="164"/>
      <c r="F5430" s="160"/>
      <c r="G5430" s="160"/>
      <c r="H5430" s="160"/>
      <c r="I5430" s="160"/>
      <c r="J5430" s="160"/>
      <c r="K5430" s="160"/>
      <c r="L5430" s="158"/>
      <c r="M5430" s="158"/>
      <c r="N5430" s="158"/>
      <c r="O5430" s="158"/>
      <c r="P5430" s="158"/>
      <c r="Q5430" s="158"/>
      <c r="R5430" s="158"/>
      <c r="S5430" s="158"/>
      <c r="T5430" s="158"/>
      <c r="U5430" s="158"/>
      <c r="V5430" s="158"/>
      <c r="W5430" s="158"/>
    </row>
    <row r="5431" spans="1:23">
      <c r="A5431" s="154"/>
      <c r="B5431" s="155"/>
      <c r="C5431" s="155"/>
      <c r="D5431" s="156"/>
      <c r="E5431" s="157"/>
      <c r="F5431" s="158"/>
      <c r="G5431" s="158"/>
      <c r="H5431" s="158"/>
      <c r="I5431" s="158"/>
      <c r="J5431" s="158"/>
      <c r="K5431" s="158"/>
      <c r="L5431" s="158"/>
      <c r="M5431" s="158"/>
      <c r="N5431" s="158"/>
      <c r="O5431" s="158"/>
      <c r="P5431" s="158"/>
      <c r="Q5431" s="158"/>
      <c r="R5431" s="158"/>
      <c r="S5431" s="158"/>
      <c r="T5431" s="158"/>
      <c r="U5431" s="158"/>
      <c r="V5431" s="158"/>
      <c r="W5431" s="158"/>
    </row>
    <row r="5432" spans="1:23">
      <c r="A5432" s="154"/>
      <c r="B5432" s="161"/>
      <c r="C5432" s="161"/>
      <c r="D5432" s="160"/>
      <c r="E5432" s="164"/>
      <c r="F5432" s="162"/>
      <c r="G5432" s="162"/>
      <c r="H5432" s="162"/>
      <c r="I5432" s="162"/>
      <c r="J5432" s="162"/>
      <c r="K5432" s="162"/>
      <c r="L5432" s="158"/>
      <c r="M5432" s="158"/>
      <c r="N5432" s="158"/>
      <c r="O5432" s="158"/>
      <c r="P5432" s="158"/>
      <c r="Q5432" s="158"/>
      <c r="R5432" s="158"/>
      <c r="S5432" s="158"/>
      <c r="T5432" s="158"/>
      <c r="U5432" s="158"/>
      <c r="V5432" s="158"/>
      <c r="W5432" s="158"/>
    </row>
    <row r="5433" spans="1:23">
      <c r="A5433" s="163"/>
      <c r="B5433" s="161"/>
      <c r="C5433" s="161"/>
      <c r="D5433" s="160"/>
      <c r="E5433" s="164"/>
      <c r="F5433" s="160"/>
      <c r="G5433" s="160"/>
      <c r="H5433" s="160"/>
      <c r="I5433" s="160"/>
      <c r="J5433" s="160"/>
      <c r="K5433" s="160"/>
      <c r="L5433" s="158"/>
      <c r="M5433" s="158"/>
      <c r="N5433" s="158"/>
      <c r="O5433" s="158"/>
      <c r="P5433" s="158"/>
      <c r="Q5433" s="158"/>
      <c r="R5433" s="158"/>
      <c r="S5433" s="158"/>
      <c r="T5433" s="158"/>
      <c r="U5433" s="158"/>
      <c r="V5433" s="158"/>
      <c r="W5433" s="158"/>
    </row>
    <row r="5434" spans="1:23">
      <c r="A5434" s="154"/>
      <c r="B5434" s="155"/>
      <c r="C5434" s="155"/>
      <c r="D5434" s="156"/>
      <c r="E5434" s="157"/>
      <c r="F5434" s="158"/>
      <c r="G5434" s="158"/>
      <c r="H5434" s="158"/>
      <c r="I5434" s="158"/>
      <c r="J5434" s="158"/>
      <c r="K5434" s="158"/>
      <c r="L5434" s="158"/>
      <c r="M5434" s="158"/>
      <c r="N5434" s="158"/>
      <c r="O5434" s="158"/>
      <c r="P5434" s="158"/>
      <c r="Q5434" s="158"/>
      <c r="R5434" s="158"/>
      <c r="S5434" s="158"/>
      <c r="T5434" s="158"/>
      <c r="U5434" s="158"/>
      <c r="V5434" s="158"/>
      <c r="W5434" s="158"/>
    </row>
    <row r="5435" spans="1:23">
      <c r="A5435" s="154"/>
      <c r="B5435" s="161"/>
      <c r="C5435" s="161"/>
      <c r="D5435" s="160"/>
      <c r="E5435" s="164"/>
      <c r="F5435" s="162"/>
      <c r="G5435" s="162"/>
      <c r="H5435" s="162"/>
      <c r="I5435" s="162"/>
      <c r="J5435" s="162"/>
      <c r="K5435" s="162"/>
      <c r="L5435" s="158"/>
      <c r="M5435" s="158"/>
      <c r="N5435" s="158"/>
      <c r="O5435" s="158"/>
      <c r="P5435" s="158"/>
      <c r="Q5435" s="158"/>
      <c r="R5435" s="158"/>
      <c r="S5435" s="158"/>
      <c r="T5435" s="158"/>
      <c r="U5435" s="158"/>
      <c r="V5435" s="158"/>
      <c r="W5435" s="158"/>
    </row>
    <row r="5436" spans="1:23">
      <c r="A5436" s="163"/>
      <c r="B5436" s="161"/>
      <c r="C5436" s="161"/>
      <c r="D5436" s="160"/>
      <c r="E5436" s="164"/>
      <c r="F5436" s="160"/>
      <c r="G5436" s="160"/>
      <c r="H5436" s="160"/>
      <c r="I5436" s="160"/>
      <c r="J5436" s="160"/>
      <c r="K5436" s="160"/>
      <c r="L5436" s="158"/>
      <c r="M5436" s="158"/>
      <c r="N5436" s="158"/>
      <c r="O5436" s="158"/>
      <c r="P5436" s="158"/>
      <c r="Q5436" s="158"/>
      <c r="R5436" s="158"/>
      <c r="S5436" s="158"/>
      <c r="T5436" s="158"/>
      <c r="U5436" s="158"/>
      <c r="V5436" s="158"/>
      <c r="W5436" s="158"/>
    </row>
    <row r="5437" spans="1:23">
      <c r="A5437" s="154"/>
      <c r="B5437" s="155"/>
      <c r="C5437" s="155"/>
      <c r="D5437" s="156"/>
      <c r="E5437" s="157"/>
      <c r="F5437" s="158"/>
      <c r="G5437" s="158"/>
      <c r="H5437" s="158"/>
      <c r="I5437" s="158"/>
      <c r="J5437" s="158"/>
      <c r="K5437" s="158"/>
      <c r="L5437" s="158"/>
      <c r="M5437" s="158"/>
      <c r="N5437" s="158"/>
      <c r="O5437" s="158"/>
      <c r="P5437" s="158"/>
      <c r="Q5437" s="158"/>
      <c r="R5437" s="158"/>
      <c r="S5437" s="158"/>
      <c r="T5437" s="158"/>
      <c r="U5437" s="158"/>
      <c r="V5437" s="158"/>
      <c r="W5437" s="158"/>
    </row>
    <row r="5438" spans="1:23">
      <c r="A5438" s="154"/>
      <c r="B5438" s="161"/>
      <c r="C5438" s="161"/>
      <c r="D5438" s="160"/>
      <c r="E5438" s="164"/>
      <c r="F5438" s="162"/>
      <c r="G5438" s="162"/>
      <c r="H5438" s="162"/>
      <c r="I5438" s="162"/>
      <c r="J5438" s="162"/>
      <c r="K5438" s="162"/>
      <c r="L5438" s="158"/>
      <c r="M5438" s="158"/>
      <c r="N5438" s="158"/>
      <c r="O5438" s="158"/>
      <c r="P5438" s="158"/>
      <c r="Q5438" s="158"/>
      <c r="R5438" s="158"/>
      <c r="S5438" s="158"/>
      <c r="T5438" s="158"/>
      <c r="U5438" s="158"/>
      <c r="V5438" s="158"/>
      <c r="W5438" s="158"/>
    </row>
    <row r="5439" spans="1:23">
      <c r="A5439" s="163"/>
      <c r="B5439" s="161"/>
      <c r="C5439" s="161"/>
      <c r="D5439" s="160"/>
      <c r="E5439" s="164"/>
      <c r="F5439" s="160"/>
      <c r="G5439" s="160"/>
      <c r="H5439" s="160"/>
      <c r="I5439" s="160"/>
      <c r="J5439" s="160"/>
      <c r="K5439" s="160"/>
      <c r="L5439" s="158"/>
      <c r="M5439" s="158"/>
      <c r="N5439" s="158"/>
      <c r="O5439" s="158"/>
      <c r="P5439" s="158"/>
      <c r="Q5439" s="158"/>
      <c r="R5439" s="158"/>
      <c r="S5439" s="158"/>
      <c r="T5439" s="158"/>
      <c r="U5439" s="158"/>
      <c r="V5439" s="158"/>
      <c r="W5439" s="158"/>
    </row>
    <row r="5440" spans="1:23">
      <c r="A5440" s="154"/>
      <c r="B5440" s="155"/>
      <c r="C5440" s="155"/>
      <c r="D5440" s="156"/>
      <c r="E5440" s="157"/>
      <c r="F5440" s="158"/>
      <c r="G5440" s="158"/>
      <c r="H5440" s="158"/>
      <c r="I5440" s="158"/>
      <c r="J5440" s="158"/>
      <c r="K5440" s="158"/>
      <c r="L5440" s="158"/>
      <c r="M5440" s="158"/>
      <c r="N5440" s="158"/>
      <c r="O5440" s="158"/>
      <c r="P5440" s="158"/>
      <c r="Q5440" s="158"/>
      <c r="R5440" s="158"/>
      <c r="S5440" s="158"/>
      <c r="T5440" s="158"/>
      <c r="U5440" s="158"/>
      <c r="V5440" s="158"/>
      <c r="W5440" s="158"/>
    </row>
    <row r="5441" spans="1:23">
      <c r="A5441" s="154"/>
      <c r="B5441" s="161"/>
      <c r="C5441" s="161"/>
      <c r="D5441" s="160"/>
      <c r="E5441" s="164"/>
      <c r="F5441" s="162"/>
      <c r="G5441" s="162"/>
      <c r="H5441" s="162"/>
      <c r="I5441" s="162"/>
      <c r="J5441" s="162"/>
      <c r="K5441" s="162"/>
      <c r="L5441" s="158"/>
      <c r="M5441" s="158"/>
      <c r="N5441" s="158"/>
      <c r="O5441" s="158"/>
      <c r="P5441" s="158"/>
      <c r="Q5441" s="158"/>
      <c r="R5441" s="158"/>
      <c r="S5441" s="158"/>
      <c r="T5441" s="158"/>
      <c r="U5441" s="158"/>
      <c r="V5441" s="158"/>
      <c r="W5441" s="158"/>
    </row>
    <row r="5442" spans="1:23">
      <c r="A5442" s="163"/>
      <c r="B5442" s="161"/>
      <c r="C5442" s="161"/>
      <c r="D5442" s="160"/>
      <c r="E5442" s="164"/>
      <c r="F5442" s="160"/>
      <c r="G5442" s="160"/>
      <c r="H5442" s="160"/>
      <c r="I5442" s="160"/>
      <c r="J5442" s="160"/>
      <c r="K5442" s="160"/>
      <c r="L5442" s="158"/>
      <c r="M5442" s="158"/>
      <c r="N5442" s="158"/>
      <c r="O5442" s="158"/>
      <c r="P5442" s="158"/>
      <c r="Q5442" s="158"/>
      <c r="R5442" s="158"/>
      <c r="S5442" s="158"/>
      <c r="T5442" s="158"/>
      <c r="U5442" s="158"/>
      <c r="V5442" s="158"/>
      <c r="W5442" s="158"/>
    </row>
    <row r="5443" spans="1:23">
      <c r="A5443" s="154"/>
      <c r="B5443" s="155"/>
      <c r="C5443" s="155"/>
      <c r="D5443" s="156"/>
      <c r="E5443" s="157"/>
      <c r="F5443" s="158"/>
      <c r="G5443" s="158"/>
      <c r="H5443" s="158"/>
      <c r="I5443" s="158"/>
      <c r="J5443" s="158"/>
      <c r="K5443" s="158"/>
      <c r="L5443" s="158"/>
      <c r="M5443" s="158"/>
      <c r="N5443" s="158"/>
      <c r="O5443" s="158"/>
      <c r="P5443" s="158"/>
      <c r="Q5443" s="158"/>
      <c r="R5443" s="158"/>
      <c r="S5443" s="158"/>
      <c r="T5443" s="158"/>
      <c r="U5443" s="158"/>
      <c r="V5443" s="158"/>
      <c r="W5443" s="158"/>
    </row>
    <row r="5444" spans="1:23">
      <c r="A5444" s="154"/>
      <c r="B5444" s="161"/>
      <c r="C5444" s="161"/>
      <c r="D5444" s="160"/>
      <c r="E5444" s="164"/>
      <c r="F5444" s="162"/>
      <c r="G5444" s="162"/>
      <c r="H5444" s="162"/>
      <c r="I5444" s="162"/>
      <c r="J5444" s="162"/>
      <c r="K5444" s="162"/>
      <c r="L5444" s="158"/>
      <c r="M5444" s="158"/>
      <c r="N5444" s="158"/>
      <c r="O5444" s="158"/>
      <c r="P5444" s="158"/>
      <c r="Q5444" s="158"/>
      <c r="R5444" s="158"/>
      <c r="S5444" s="158"/>
      <c r="T5444" s="158"/>
      <c r="U5444" s="158"/>
      <c r="V5444" s="158"/>
      <c r="W5444" s="158"/>
    </row>
    <row r="5445" spans="1:23">
      <c r="A5445" s="163"/>
      <c r="B5445" s="161"/>
      <c r="C5445" s="161"/>
      <c r="D5445" s="160"/>
      <c r="E5445" s="164"/>
      <c r="F5445" s="160"/>
      <c r="G5445" s="160"/>
      <c r="H5445" s="160"/>
      <c r="I5445" s="160"/>
      <c r="J5445" s="160"/>
      <c r="K5445" s="160"/>
      <c r="L5445" s="158"/>
      <c r="M5445" s="158"/>
      <c r="N5445" s="158"/>
      <c r="O5445" s="158"/>
      <c r="P5445" s="158"/>
      <c r="Q5445" s="158"/>
      <c r="R5445" s="158"/>
      <c r="S5445" s="158"/>
      <c r="T5445" s="158"/>
      <c r="U5445" s="158"/>
      <c r="V5445" s="158"/>
      <c r="W5445" s="158"/>
    </row>
    <row r="5446" spans="1:23">
      <c r="A5446" s="154"/>
      <c r="B5446" s="155"/>
      <c r="C5446" s="155"/>
      <c r="D5446" s="156"/>
      <c r="E5446" s="157"/>
      <c r="F5446" s="158"/>
      <c r="G5446" s="158"/>
      <c r="H5446" s="158"/>
      <c r="I5446" s="158"/>
      <c r="J5446" s="158"/>
      <c r="K5446" s="158"/>
      <c r="L5446" s="158"/>
      <c r="M5446" s="158"/>
      <c r="N5446" s="158"/>
      <c r="O5446" s="158"/>
      <c r="P5446" s="158"/>
      <c r="Q5446" s="158"/>
      <c r="R5446" s="158"/>
      <c r="S5446" s="158"/>
      <c r="T5446" s="158"/>
      <c r="U5446" s="158"/>
      <c r="V5446" s="158"/>
      <c r="W5446" s="158"/>
    </row>
    <row r="5447" spans="1:23">
      <c r="A5447" s="154"/>
      <c r="B5447" s="161"/>
      <c r="C5447" s="161"/>
      <c r="D5447" s="160"/>
      <c r="E5447" s="164"/>
      <c r="F5447" s="162"/>
      <c r="G5447" s="162"/>
      <c r="H5447" s="162"/>
      <c r="I5447" s="162"/>
      <c r="J5447" s="162"/>
      <c r="K5447" s="162"/>
      <c r="L5447" s="158"/>
      <c r="M5447" s="158"/>
      <c r="N5447" s="158"/>
      <c r="O5447" s="158"/>
      <c r="P5447" s="158"/>
      <c r="Q5447" s="158"/>
      <c r="R5447" s="158"/>
      <c r="S5447" s="158"/>
      <c r="T5447" s="158"/>
      <c r="U5447" s="158"/>
      <c r="V5447" s="158"/>
      <c r="W5447" s="158"/>
    </row>
    <row r="5448" spans="1:23">
      <c r="A5448" s="163"/>
      <c r="B5448" s="161"/>
      <c r="C5448" s="161"/>
      <c r="D5448" s="160"/>
      <c r="E5448" s="164"/>
      <c r="F5448" s="160"/>
      <c r="G5448" s="160"/>
      <c r="H5448" s="160"/>
      <c r="I5448" s="160"/>
      <c r="J5448" s="160"/>
      <c r="K5448" s="160"/>
      <c r="L5448" s="158"/>
      <c r="M5448" s="158"/>
      <c r="N5448" s="158"/>
      <c r="O5448" s="158"/>
      <c r="P5448" s="158"/>
      <c r="Q5448" s="158"/>
      <c r="R5448" s="158"/>
      <c r="S5448" s="158"/>
      <c r="T5448" s="158"/>
      <c r="U5448" s="158"/>
      <c r="V5448" s="158"/>
      <c r="W5448" s="158"/>
    </row>
    <row r="5449" spans="1:23">
      <c r="A5449" s="154"/>
      <c r="B5449" s="155"/>
      <c r="C5449" s="155"/>
      <c r="D5449" s="156"/>
      <c r="E5449" s="157"/>
      <c r="F5449" s="158"/>
      <c r="G5449" s="158"/>
      <c r="H5449" s="158"/>
      <c r="I5449" s="158"/>
      <c r="J5449" s="158"/>
      <c r="K5449" s="158"/>
      <c r="L5449" s="158"/>
      <c r="M5449" s="158"/>
      <c r="N5449" s="158"/>
      <c r="O5449" s="158"/>
      <c r="P5449" s="158"/>
      <c r="Q5449" s="158"/>
      <c r="R5449" s="158"/>
      <c r="S5449" s="158"/>
      <c r="T5449" s="158"/>
      <c r="U5449" s="158"/>
      <c r="V5449" s="158"/>
      <c r="W5449" s="158"/>
    </row>
    <row r="5450" spans="1:23">
      <c r="A5450" s="154"/>
      <c r="B5450" s="161"/>
      <c r="C5450" s="161"/>
      <c r="D5450" s="160"/>
      <c r="E5450" s="164"/>
      <c r="F5450" s="162"/>
      <c r="G5450" s="162"/>
      <c r="H5450" s="162"/>
      <c r="I5450" s="162"/>
      <c r="J5450" s="162"/>
      <c r="K5450" s="162"/>
      <c r="L5450" s="158"/>
      <c r="M5450" s="158"/>
      <c r="N5450" s="158"/>
      <c r="O5450" s="158"/>
      <c r="P5450" s="158"/>
      <c r="Q5450" s="158"/>
      <c r="R5450" s="158"/>
      <c r="S5450" s="158"/>
      <c r="T5450" s="158"/>
      <c r="U5450" s="158"/>
      <c r="V5450" s="158"/>
      <c r="W5450" s="158"/>
    </row>
    <row r="5451" spans="1:23">
      <c r="A5451" s="163"/>
      <c r="B5451" s="161"/>
      <c r="C5451" s="161"/>
      <c r="D5451" s="160"/>
      <c r="E5451" s="164"/>
      <c r="F5451" s="160"/>
      <c r="G5451" s="160"/>
      <c r="H5451" s="160"/>
      <c r="I5451" s="160"/>
      <c r="J5451" s="160"/>
      <c r="K5451" s="160"/>
      <c r="L5451" s="158"/>
      <c r="M5451" s="158"/>
      <c r="N5451" s="158"/>
      <c r="O5451" s="158"/>
      <c r="P5451" s="158"/>
      <c r="Q5451" s="158"/>
      <c r="R5451" s="158"/>
      <c r="S5451" s="158"/>
      <c r="T5451" s="158"/>
      <c r="U5451" s="158"/>
      <c r="V5451" s="158"/>
      <c r="W5451" s="158"/>
    </row>
    <row r="5452" spans="1:23">
      <c r="A5452" s="154"/>
      <c r="B5452" s="155"/>
      <c r="C5452" s="155"/>
      <c r="D5452" s="156"/>
      <c r="E5452" s="157"/>
      <c r="F5452" s="158"/>
      <c r="G5452" s="158"/>
      <c r="H5452" s="158"/>
      <c r="I5452" s="158"/>
      <c r="J5452" s="158"/>
      <c r="K5452" s="158"/>
      <c r="L5452" s="158"/>
      <c r="M5452" s="158"/>
      <c r="N5452" s="158"/>
      <c r="O5452" s="158"/>
      <c r="P5452" s="158"/>
      <c r="Q5452" s="158"/>
      <c r="R5452" s="158"/>
      <c r="S5452" s="158"/>
      <c r="T5452" s="158"/>
      <c r="U5452" s="158"/>
      <c r="V5452" s="158"/>
      <c r="W5452" s="158"/>
    </row>
    <row r="5453" spans="1:23">
      <c r="A5453" s="154"/>
      <c r="B5453" s="161"/>
      <c r="C5453" s="161"/>
      <c r="D5453" s="160"/>
      <c r="E5453" s="164"/>
      <c r="F5453" s="162"/>
      <c r="G5453" s="162"/>
      <c r="H5453" s="162"/>
      <c r="I5453" s="162"/>
      <c r="J5453" s="162"/>
      <c r="K5453" s="162"/>
      <c r="L5453" s="158"/>
      <c r="M5453" s="158"/>
      <c r="N5453" s="158"/>
      <c r="O5453" s="158"/>
      <c r="P5453" s="158"/>
      <c r="Q5453" s="158"/>
      <c r="R5453" s="158"/>
      <c r="S5453" s="158"/>
      <c r="T5453" s="158"/>
      <c r="U5453" s="158"/>
      <c r="V5453" s="158"/>
      <c r="W5453" s="158"/>
    </row>
    <row r="5454" spans="1:23">
      <c r="A5454" s="163"/>
      <c r="B5454" s="161"/>
      <c r="C5454" s="161"/>
      <c r="D5454" s="160"/>
      <c r="E5454" s="164"/>
      <c r="F5454" s="160"/>
      <c r="G5454" s="160"/>
      <c r="H5454" s="160"/>
      <c r="I5454" s="160"/>
      <c r="J5454" s="160"/>
      <c r="K5454" s="160"/>
      <c r="L5454" s="158"/>
      <c r="M5454" s="158"/>
      <c r="N5454" s="158"/>
      <c r="O5454" s="158"/>
      <c r="P5454" s="158"/>
      <c r="Q5454" s="158"/>
      <c r="R5454" s="158"/>
      <c r="S5454" s="158"/>
      <c r="T5454" s="158"/>
      <c r="U5454" s="158"/>
      <c r="V5454" s="158"/>
      <c r="W5454" s="158"/>
    </row>
    <row r="5455" spans="1:23">
      <c r="A5455" s="154"/>
      <c r="B5455" s="155"/>
      <c r="C5455" s="155"/>
      <c r="D5455" s="156"/>
      <c r="E5455" s="157"/>
      <c r="F5455" s="158"/>
      <c r="G5455" s="158"/>
      <c r="H5455" s="158"/>
      <c r="I5455" s="158"/>
      <c r="J5455" s="158"/>
      <c r="K5455" s="158"/>
      <c r="L5455" s="158"/>
      <c r="M5455" s="158"/>
      <c r="N5455" s="158"/>
      <c r="O5455" s="158"/>
      <c r="P5455" s="158"/>
      <c r="Q5455" s="158"/>
      <c r="R5455" s="158"/>
      <c r="S5455" s="158"/>
      <c r="T5455" s="158"/>
      <c r="U5455" s="158"/>
      <c r="V5455" s="158"/>
      <c r="W5455" s="158"/>
    </row>
    <row r="5456" spans="1:23">
      <c r="A5456" s="154"/>
      <c r="B5456" s="161"/>
      <c r="C5456" s="161"/>
      <c r="D5456" s="160"/>
      <c r="E5456" s="164"/>
      <c r="F5456" s="162"/>
      <c r="G5456" s="162"/>
      <c r="H5456" s="162"/>
      <c r="I5456" s="162"/>
      <c r="J5456" s="162"/>
      <c r="K5456" s="162"/>
      <c r="L5456" s="158"/>
      <c r="M5456" s="158"/>
      <c r="N5456" s="158"/>
      <c r="O5456" s="158"/>
      <c r="P5456" s="158"/>
      <c r="Q5456" s="158"/>
      <c r="R5456" s="158"/>
      <c r="S5456" s="158"/>
      <c r="T5456" s="158"/>
      <c r="U5456" s="158"/>
      <c r="V5456" s="158"/>
      <c r="W5456" s="158"/>
    </row>
    <row r="5457" spans="1:23">
      <c r="A5457" s="163"/>
      <c r="B5457" s="161"/>
      <c r="C5457" s="161"/>
      <c r="D5457" s="160"/>
      <c r="E5457" s="164"/>
      <c r="F5457" s="160"/>
      <c r="G5457" s="160"/>
      <c r="H5457" s="160"/>
      <c r="I5457" s="160"/>
      <c r="J5457" s="160"/>
      <c r="K5457" s="160"/>
      <c r="L5457" s="158"/>
      <c r="M5457" s="158"/>
      <c r="N5457" s="158"/>
      <c r="O5457" s="158"/>
      <c r="P5457" s="158"/>
      <c r="Q5457" s="158"/>
      <c r="R5457" s="158"/>
      <c r="S5457" s="158"/>
      <c r="T5457" s="158"/>
      <c r="U5457" s="158"/>
      <c r="V5457" s="158"/>
      <c r="W5457" s="158"/>
    </row>
    <row r="5458" spans="1:23">
      <c r="A5458" s="154"/>
      <c r="B5458" s="155"/>
      <c r="C5458" s="155"/>
      <c r="D5458" s="156"/>
      <c r="E5458" s="157"/>
      <c r="F5458" s="158"/>
      <c r="G5458" s="158"/>
      <c r="H5458" s="158"/>
      <c r="I5458" s="158"/>
      <c r="J5458" s="158"/>
      <c r="K5458" s="158"/>
      <c r="L5458" s="158"/>
      <c r="M5458" s="158"/>
      <c r="N5458" s="158"/>
      <c r="O5458" s="158"/>
      <c r="P5458" s="158"/>
      <c r="Q5458" s="158"/>
      <c r="R5458" s="158"/>
      <c r="S5458" s="158"/>
      <c r="T5458" s="158"/>
      <c r="U5458" s="158"/>
      <c r="V5458" s="158"/>
      <c r="W5458" s="158"/>
    </row>
    <row r="5459" spans="1:23">
      <c r="A5459" s="154"/>
      <c r="B5459" s="161"/>
      <c r="C5459" s="161"/>
      <c r="D5459" s="160"/>
      <c r="E5459" s="164"/>
      <c r="F5459" s="162"/>
      <c r="G5459" s="162"/>
      <c r="H5459" s="162"/>
      <c r="I5459" s="162"/>
      <c r="J5459" s="162"/>
      <c r="K5459" s="162"/>
      <c r="L5459" s="158"/>
      <c r="M5459" s="158"/>
      <c r="N5459" s="158"/>
      <c r="O5459" s="158"/>
      <c r="P5459" s="158"/>
      <c r="Q5459" s="158"/>
      <c r="R5459" s="158"/>
      <c r="S5459" s="158"/>
      <c r="T5459" s="158"/>
      <c r="U5459" s="158"/>
      <c r="V5459" s="158"/>
      <c r="W5459" s="158"/>
    </row>
    <row r="5460" spans="1:23">
      <c r="A5460" s="163"/>
      <c r="B5460" s="161"/>
      <c r="C5460" s="161"/>
      <c r="D5460" s="160"/>
      <c r="E5460" s="164"/>
      <c r="F5460" s="160"/>
      <c r="G5460" s="160"/>
      <c r="H5460" s="160"/>
      <c r="I5460" s="160"/>
      <c r="J5460" s="160"/>
      <c r="K5460" s="160"/>
      <c r="L5460" s="158"/>
      <c r="M5460" s="158"/>
      <c r="N5460" s="158"/>
      <c r="O5460" s="158"/>
      <c r="P5460" s="158"/>
      <c r="Q5460" s="158"/>
      <c r="R5460" s="158"/>
      <c r="S5460" s="158"/>
      <c r="T5460" s="158"/>
      <c r="U5460" s="158"/>
      <c r="V5460" s="158"/>
      <c r="W5460" s="158"/>
    </row>
    <row r="5461" spans="1:23">
      <c r="A5461" s="154"/>
      <c r="B5461" s="155"/>
      <c r="C5461" s="155"/>
      <c r="D5461" s="156"/>
      <c r="E5461" s="157"/>
      <c r="F5461" s="158"/>
      <c r="G5461" s="158"/>
      <c r="H5461" s="158"/>
      <c r="I5461" s="158"/>
      <c r="J5461" s="158"/>
      <c r="K5461" s="158"/>
      <c r="L5461" s="158"/>
      <c r="M5461" s="158"/>
      <c r="N5461" s="158"/>
      <c r="O5461" s="158"/>
      <c r="P5461" s="158"/>
      <c r="Q5461" s="158"/>
      <c r="R5461" s="158"/>
      <c r="S5461" s="158"/>
      <c r="T5461" s="158"/>
      <c r="U5461" s="158"/>
      <c r="V5461" s="158"/>
      <c r="W5461" s="158"/>
    </row>
    <row r="5462" spans="1:23">
      <c r="A5462" s="154"/>
      <c r="B5462" s="161"/>
      <c r="C5462" s="161"/>
      <c r="D5462" s="160"/>
      <c r="E5462" s="164"/>
      <c r="F5462" s="162"/>
      <c r="G5462" s="162"/>
      <c r="H5462" s="162"/>
      <c r="I5462" s="162"/>
      <c r="J5462" s="162"/>
      <c r="K5462" s="162"/>
      <c r="L5462" s="158"/>
      <c r="M5462" s="158"/>
      <c r="N5462" s="158"/>
      <c r="O5462" s="158"/>
      <c r="P5462" s="158"/>
      <c r="Q5462" s="158"/>
      <c r="R5462" s="158"/>
      <c r="S5462" s="158"/>
      <c r="T5462" s="158"/>
      <c r="U5462" s="158"/>
      <c r="V5462" s="158"/>
      <c r="W5462" s="158"/>
    </row>
    <row r="5463" spans="1:23">
      <c r="A5463" s="163"/>
      <c r="B5463" s="161"/>
      <c r="C5463" s="161"/>
      <c r="D5463" s="160"/>
      <c r="E5463" s="164"/>
      <c r="F5463" s="160"/>
      <c r="G5463" s="160"/>
      <c r="H5463" s="160"/>
      <c r="I5463" s="160"/>
      <c r="J5463" s="160"/>
      <c r="K5463" s="160"/>
      <c r="L5463" s="158"/>
      <c r="M5463" s="158"/>
      <c r="N5463" s="158"/>
      <c r="O5463" s="158"/>
      <c r="P5463" s="158"/>
      <c r="Q5463" s="158"/>
      <c r="R5463" s="158"/>
      <c r="S5463" s="158"/>
      <c r="T5463" s="158"/>
      <c r="U5463" s="158"/>
      <c r="V5463" s="158"/>
      <c r="W5463" s="158"/>
    </row>
    <row r="5464" spans="1:23">
      <c r="A5464" s="154"/>
      <c r="B5464" s="155"/>
      <c r="C5464" s="155"/>
      <c r="D5464" s="156"/>
      <c r="E5464" s="157"/>
      <c r="F5464" s="158"/>
      <c r="G5464" s="158"/>
      <c r="H5464" s="158"/>
      <c r="I5464" s="158"/>
      <c r="J5464" s="158"/>
      <c r="K5464" s="158"/>
      <c r="L5464" s="158"/>
      <c r="M5464" s="158"/>
      <c r="N5464" s="158"/>
      <c r="O5464" s="158"/>
      <c r="P5464" s="158"/>
      <c r="Q5464" s="158"/>
      <c r="R5464" s="158"/>
      <c r="S5464" s="158"/>
      <c r="T5464" s="158"/>
      <c r="U5464" s="158"/>
      <c r="V5464" s="158"/>
      <c r="W5464" s="158"/>
    </row>
    <row r="5465" spans="1:23">
      <c r="A5465" s="154"/>
      <c r="B5465" s="161"/>
      <c r="C5465" s="161"/>
      <c r="D5465" s="160"/>
      <c r="E5465" s="164"/>
      <c r="F5465" s="162"/>
      <c r="G5465" s="162"/>
      <c r="H5465" s="162"/>
      <c r="I5465" s="162"/>
      <c r="J5465" s="162"/>
      <c r="K5465" s="162"/>
      <c r="L5465" s="158"/>
      <c r="M5465" s="158"/>
      <c r="N5465" s="158"/>
      <c r="O5465" s="158"/>
      <c r="P5465" s="158"/>
      <c r="Q5465" s="158"/>
      <c r="R5465" s="158"/>
      <c r="S5465" s="158"/>
      <c r="T5465" s="158"/>
      <c r="U5465" s="158"/>
      <c r="V5465" s="158"/>
      <c r="W5465" s="158"/>
    </row>
    <row r="5466" spans="1:23">
      <c r="A5466" s="163"/>
      <c r="B5466" s="161"/>
      <c r="C5466" s="161"/>
      <c r="D5466" s="160"/>
      <c r="E5466" s="164"/>
      <c r="F5466" s="160"/>
      <c r="G5466" s="160"/>
      <c r="H5466" s="160"/>
      <c r="I5466" s="160"/>
      <c r="J5466" s="160"/>
      <c r="K5466" s="160"/>
      <c r="L5466" s="158"/>
      <c r="M5466" s="158"/>
      <c r="N5466" s="158"/>
      <c r="O5466" s="158"/>
      <c r="P5466" s="158"/>
      <c r="Q5466" s="158"/>
      <c r="R5466" s="158"/>
      <c r="S5466" s="158"/>
      <c r="T5466" s="158"/>
      <c r="U5466" s="158"/>
      <c r="V5466" s="158"/>
      <c r="W5466" s="158"/>
    </row>
    <row r="5467" spans="1:23">
      <c r="A5467" s="154"/>
      <c r="B5467" s="155"/>
      <c r="C5467" s="155"/>
      <c r="D5467" s="156"/>
      <c r="E5467" s="157"/>
      <c r="F5467" s="158"/>
      <c r="G5467" s="158"/>
      <c r="H5467" s="158"/>
      <c r="I5467" s="158"/>
      <c r="J5467" s="158"/>
      <c r="K5467" s="158"/>
      <c r="L5467" s="158"/>
      <c r="M5467" s="158"/>
      <c r="N5467" s="158"/>
      <c r="O5467" s="158"/>
      <c r="P5467" s="158"/>
      <c r="Q5467" s="158"/>
      <c r="R5467" s="158"/>
      <c r="S5467" s="158"/>
      <c r="T5467" s="158"/>
      <c r="U5467" s="158"/>
      <c r="V5467" s="158"/>
      <c r="W5467" s="158"/>
    </row>
    <row r="5468" spans="1:23">
      <c r="A5468" s="154"/>
      <c r="B5468" s="161"/>
      <c r="C5468" s="161"/>
      <c r="D5468" s="160"/>
      <c r="E5468" s="164"/>
      <c r="F5468" s="162"/>
      <c r="G5468" s="162"/>
      <c r="H5468" s="162"/>
      <c r="I5468" s="162"/>
      <c r="J5468" s="162"/>
      <c r="K5468" s="162"/>
      <c r="L5468" s="158"/>
      <c r="M5468" s="158"/>
      <c r="N5468" s="158"/>
      <c r="O5468" s="158"/>
      <c r="P5468" s="158"/>
      <c r="Q5468" s="158"/>
      <c r="R5468" s="158"/>
      <c r="S5468" s="158"/>
      <c r="T5468" s="158"/>
      <c r="U5468" s="158"/>
      <c r="V5468" s="158"/>
      <c r="W5468" s="158"/>
    </row>
    <row r="5469" spans="1:23">
      <c r="A5469" s="163"/>
      <c r="B5469" s="161"/>
      <c r="C5469" s="161"/>
      <c r="D5469" s="160"/>
      <c r="E5469" s="164"/>
      <c r="F5469" s="160"/>
      <c r="G5469" s="160"/>
      <c r="H5469" s="160"/>
      <c r="I5469" s="160"/>
      <c r="J5469" s="160"/>
      <c r="K5469" s="160"/>
      <c r="L5469" s="158"/>
      <c r="M5469" s="158"/>
      <c r="N5469" s="158"/>
      <c r="O5469" s="158"/>
      <c r="P5469" s="158"/>
      <c r="Q5469" s="158"/>
      <c r="R5469" s="158"/>
      <c r="S5469" s="158"/>
      <c r="T5469" s="158"/>
      <c r="U5469" s="158"/>
      <c r="V5469" s="158"/>
      <c r="W5469" s="158"/>
    </row>
    <row r="5470" spans="1:23">
      <c r="A5470" s="154"/>
      <c r="B5470" s="155"/>
      <c r="C5470" s="155"/>
      <c r="D5470" s="156"/>
      <c r="E5470" s="157"/>
      <c r="F5470" s="158"/>
      <c r="G5470" s="158"/>
      <c r="H5470" s="158"/>
      <c r="I5470" s="158"/>
      <c r="J5470" s="158"/>
      <c r="K5470" s="158"/>
      <c r="L5470" s="158"/>
      <c r="M5470" s="158"/>
      <c r="N5470" s="158"/>
      <c r="O5470" s="158"/>
      <c r="P5470" s="158"/>
      <c r="Q5470" s="158"/>
      <c r="R5470" s="158"/>
      <c r="S5470" s="158"/>
      <c r="T5470" s="158"/>
      <c r="U5470" s="158"/>
      <c r="V5470" s="158"/>
      <c r="W5470" s="158"/>
    </row>
    <row r="5471" spans="1:23">
      <c r="A5471" s="154"/>
      <c r="B5471" s="161"/>
      <c r="C5471" s="161"/>
      <c r="D5471" s="160"/>
      <c r="E5471" s="164"/>
      <c r="F5471" s="162"/>
      <c r="G5471" s="162"/>
      <c r="H5471" s="162"/>
      <c r="I5471" s="162"/>
      <c r="J5471" s="162"/>
      <c r="K5471" s="162"/>
      <c r="L5471" s="158"/>
      <c r="M5471" s="158"/>
      <c r="N5471" s="158"/>
      <c r="O5471" s="158"/>
      <c r="P5471" s="158"/>
      <c r="Q5471" s="158"/>
      <c r="R5471" s="158"/>
      <c r="S5471" s="158"/>
      <c r="T5471" s="158"/>
      <c r="U5471" s="158"/>
      <c r="V5471" s="158"/>
      <c r="W5471" s="158"/>
    </row>
    <row r="5472" spans="1:23">
      <c r="A5472" s="163"/>
      <c r="B5472" s="161"/>
      <c r="C5472" s="161"/>
      <c r="D5472" s="160"/>
      <c r="E5472" s="164"/>
      <c r="F5472" s="160"/>
      <c r="G5472" s="160"/>
      <c r="H5472" s="160"/>
      <c r="I5472" s="160"/>
      <c r="J5472" s="160"/>
      <c r="K5472" s="160"/>
      <c r="L5472" s="158"/>
      <c r="M5472" s="158"/>
      <c r="N5472" s="158"/>
      <c r="O5472" s="158"/>
      <c r="P5472" s="158"/>
      <c r="Q5472" s="158"/>
      <c r="R5472" s="158"/>
      <c r="S5472" s="158"/>
      <c r="T5472" s="158"/>
      <c r="U5472" s="158"/>
      <c r="V5472" s="158"/>
      <c r="W5472" s="158"/>
    </row>
    <row r="5473" spans="1:23">
      <c r="A5473" s="154"/>
      <c r="B5473" s="155"/>
      <c r="C5473" s="155"/>
      <c r="D5473" s="156"/>
      <c r="E5473" s="157"/>
      <c r="F5473" s="158"/>
      <c r="G5473" s="158"/>
      <c r="H5473" s="158"/>
      <c r="I5473" s="158"/>
      <c r="J5473" s="158"/>
      <c r="K5473" s="158"/>
      <c r="L5473" s="158"/>
      <c r="M5473" s="158"/>
      <c r="N5473" s="158"/>
      <c r="O5473" s="158"/>
      <c r="P5473" s="158"/>
      <c r="Q5473" s="158"/>
      <c r="R5473" s="158"/>
      <c r="S5473" s="158"/>
      <c r="T5473" s="158"/>
      <c r="U5473" s="158"/>
      <c r="V5473" s="158"/>
      <c r="W5473" s="158"/>
    </row>
    <row r="5474" spans="1:23">
      <c r="A5474" s="154"/>
      <c r="B5474" s="161"/>
      <c r="C5474" s="161"/>
      <c r="D5474" s="160"/>
      <c r="E5474" s="164"/>
      <c r="F5474" s="162"/>
      <c r="G5474" s="162"/>
      <c r="H5474" s="162"/>
      <c r="I5474" s="162"/>
      <c r="J5474" s="162"/>
      <c r="K5474" s="162"/>
      <c r="L5474" s="158"/>
      <c r="M5474" s="158"/>
      <c r="N5474" s="158"/>
      <c r="O5474" s="158"/>
      <c r="P5474" s="158"/>
      <c r="Q5474" s="158"/>
      <c r="R5474" s="158"/>
      <c r="S5474" s="158"/>
      <c r="T5474" s="158"/>
      <c r="U5474" s="158"/>
      <c r="V5474" s="158"/>
      <c r="W5474" s="158"/>
    </row>
    <row r="5475" spans="1:23">
      <c r="A5475" s="163"/>
      <c r="B5475" s="161"/>
      <c r="C5475" s="161"/>
      <c r="D5475" s="160"/>
      <c r="E5475" s="164"/>
      <c r="F5475" s="160"/>
      <c r="G5475" s="160"/>
      <c r="H5475" s="160"/>
      <c r="I5475" s="160"/>
      <c r="J5475" s="160"/>
      <c r="K5475" s="160"/>
      <c r="L5475" s="158"/>
      <c r="M5475" s="158"/>
      <c r="N5475" s="158"/>
      <c r="O5475" s="158"/>
      <c r="P5475" s="158"/>
      <c r="Q5475" s="158"/>
      <c r="R5475" s="158"/>
      <c r="S5475" s="158"/>
      <c r="T5475" s="158"/>
      <c r="U5475" s="158"/>
      <c r="V5475" s="158"/>
      <c r="W5475" s="158"/>
    </row>
    <row r="5476" spans="1:23">
      <c r="A5476" s="154"/>
      <c r="B5476" s="155"/>
      <c r="C5476" s="155"/>
      <c r="D5476" s="156"/>
      <c r="E5476" s="157"/>
      <c r="F5476" s="158"/>
      <c r="G5476" s="158"/>
      <c r="H5476" s="158"/>
      <c r="I5476" s="158"/>
      <c r="J5476" s="158"/>
      <c r="K5476" s="158"/>
      <c r="L5476" s="158"/>
      <c r="M5476" s="158"/>
      <c r="N5476" s="158"/>
      <c r="O5476" s="158"/>
      <c r="P5476" s="158"/>
      <c r="Q5476" s="158"/>
      <c r="R5476" s="158"/>
      <c r="S5476" s="158"/>
      <c r="T5476" s="158"/>
      <c r="U5476" s="158"/>
      <c r="V5476" s="158"/>
      <c r="W5476" s="158"/>
    </row>
    <row r="5477" spans="1:23">
      <c r="A5477" s="154"/>
      <c r="B5477" s="161"/>
      <c r="C5477" s="161"/>
      <c r="D5477" s="160"/>
      <c r="E5477" s="164"/>
      <c r="F5477" s="162"/>
      <c r="G5477" s="162"/>
      <c r="H5477" s="162"/>
      <c r="I5477" s="162"/>
      <c r="J5477" s="162"/>
      <c r="K5477" s="162"/>
      <c r="L5477" s="158"/>
      <c r="M5477" s="158"/>
      <c r="N5477" s="158"/>
      <c r="O5477" s="158"/>
      <c r="P5477" s="158"/>
      <c r="Q5477" s="158"/>
      <c r="R5477" s="158"/>
      <c r="S5477" s="158"/>
      <c r="T5477" s="158"/>
      <c r="U5477" s="158"/>
      <c r="V5477" s="158"/>
      <c r="W5477" s="158"/>
    </row>
    <row r="5478" spans="1:23">
      <c r="A5478" s="163"/>
      <c r="B5478" s="161"/>
      <c r="C5478" s="161"/>
      <c r="D5478" s="160"/>
      <c r="E5478" s="164"/>
      <c r="F5478" s="160"/>
      <c r="G5478" s="160"/>
      <c r="H5478" s="160"/>
      <c r="I5478" s="160"/>
      <c r="J5478" s="160"/>
      <c r="K5478" s="160"/>
      <c r="L5478" s="158"/>
      <c r="M5478" s="158"/>
      <c r="N5478" s="158"/>
      <c r="O5478" s="158"/>
      <c r="P5478" s="158"/>
      <c r="Q5478" s="158"/>
      <c r="R5478" s="158"/>
      <c r="S5478" s="158"/>
      <c r="T5478" s="158"/>
      <c r="U5478" s="158"/>
      <c r="V5478" s="158"/>
      <c r="W5478" s="158"/>
    </row>
    <row r="5479" spans="1:23">
      <c r="A5479" s="154"/>
      <c r="B5479" s="155"/>
      <c r="C5479" s="155"/>
      <c r="D5479" s="156"/>
      <c r="E5479" s="157"/>
      <c r="F5479" s="158"/>
      <c r="G5479" s="158"/>
      <c r="H5479" s="158"/>
      <c r="I5479" s="158"/>
      <c r="J5479" s="158"/>
      <c r="K5479" s="158"/>
      <c r="L5479" s="158"/>
      <c r="M5479" s="158"/>
      <c r="N5479" s="158"/>
      <c r="O5479" s="158"/>
      <c r="P5479" s="158"/>
      <c r="Q5479" s="158"/>
      <c r="R5479" s="158"/>
      <c r="S5479" s="158"/>
      <c r="T5479" s="158"/>
      <c r="U5479" s="158"/>
      <c r="V5479" s="158"/>
      <c r="W5479" s="158"/>
    </row>
    <row r="5480" spans="1:23">
      <c r="A5480" s="154"/>
      <c r="B5480" s="161"/>
      <c r="C5480" s="161"/>
      <c r="D5480" s="160"/>
      <c r="E5480" s="164"/>
      <c r="F5480" s="162"/>
      <c r="G5480" s="162"/>
      <c r="H5480" s="162"/>
      <c r="I5480" s="162"/>
      <c r="J5480" s="162"/>
      <c r="K5480" s="162"/>
      <c r="L5480" s="158"/>
      <c r="M5480" s="158"/>
      <c r="N5480" s="158"/>
      <c r="O5480" s="158"/>
      <c r="P5480" s="158"/>
      <c r="Q5480" s="158"/>
      <c r="R5480" s="158"/>
      <c r="S5480" s="158"/>
      <c r="T5480" s="158"/>
      <c r="U5480" s="158"/>
      <c r="V5480" s="158"/>
      <c r="W5480" s="158"/>
    </row>
    <row r="5481" spans="1:23">
      <c r="A5481" s="163"/>
      <c r="B5481" s="161"/>
      <c r="C5481" s="161"/>
      <c r="D5481" s="160"/>
      <c r="E5481" s="164"/>
      <c r="F5481" s="160"/>
      <c r="G5481" s="160"/>
      <c r="H5481" s="160"/>
      <c r="I5481" s="160"/>
      <c r="J5481" s="160"/>
      <c r="K5481" s="160"/>
      <c r="L5481" s="158"/>
      <c r="M5481" s="158"/>
      <c r="N5481" s="158"/>
      <c r="O5481" s="158"/>
      <c r="P5481" s="158"/>
      <c r="Q5481" s="158"/>
      <c r="R5481" s="158"/>
      <c r="S5481" s="158"/>
      <c r="T5481" s="158"/>
      <c r="U5481" s="158"/>
      <c r="V5481" s="158"/>
      <c r="W5481" s="158"/>
    </row>
    <row r="5482" spans="1:23">
      <c r="A5482" s="154"/>
      <c r="B5482" s="155"/>
      <c r="C5482" s="155"/>
      <c r="D5482" s="156"/>
      <c r="E5482" s="157"/>
      <c r="F5482" s="158"/>
      <c r="G5482" s="158"/>
      <c r="H5482" s="158"/>
      <c r="I5482" s="158"/>
      <c r="J5482" s="158"/>
      <c r="K5482" s="158"/>
      <c r="L5482" s="158"/>
      <c r="M5482" s="158"/>
      <c r="N5482" s="158"/>
      <c r="O5482" s="158"/>
      <c r="P5482" s="158"/>
      <c r="Q5482" s="158"/>
      <c r="R5482" s="158"/>
      <c r="S5482" s="158"/>
      <c r="T5482" s="158"/>
      <c r="U5482" s="158"/>
      <c r="V5482" s="158"/>
      <c r="W5482" s="158"/>
    </row>
    <row r="5483" spans="1:23">
      <c r="A5483" s="154"/>
      <c r="B5483" s="161"/>
      <c r="C5483" s="161"/>
      <c r="D5483" s="160"/>
      <c r="E5483" s="164"/>
      <c r="F5483" s="162"/>
      <c r="G5483" s="162"/>
      <c r="H5483" s="162"/>
      <c r="I5483" s="162"/>
      <c r="J5483" s="162"/>
      <c r="K5483" s="162"/>
      <c r="L5483" s="158"/>
      <c r="M5483" s="158"/>
      <c r="N5483" s="158"/>
      <c r="O5483" s="158"/>
      <c r="P5483" s="158"/>
      <c r="Q5483" s="158"/>
      <c r="R5483" s="158"/>
      <c r="S5483" s="158"/>
      <c r="T5483" s="158"/>
      <c r="U5483" s="158"/>
      <c r="V5483" s="158"/>
      <c r="W5483" s="158"/>
    </row>
    <row r="5484" spans="1:23">
      <c r="A5484" s="163"/>
      <c r="B5484" s="161"/>
      <c r="C5484" s="161"/>
      <c r="D5484" s="160"/>
      <c r="E5484" s="164"/>
      <c r="F5484" s="160"/>
      <c r="G5484" s="160"/>
      <c r="H5484" s="160"/>
      <c r="I5484" s="160"/>
      <c r="J5484" s="160"/>
      <c r="K5484" s="160"/>
      <c r="L5484" s="158"/>
      <c r="M5484" s="158"/>
      <c r="N5484" s="158"/>
      <c r="O5484" s="158"/>
      <c r="P5484" s="158"/>
      <c r="Q5484" s="158"/>
      <c r="R5484" s="158"/>
      <c r="S5484" s="158"/>
      <c r="T5484" s="158"/>
      <c r="U5484" s="158"/>
      <c r="V5484" s="158"/>
      <c r="W5484" s="158"/>
    </row>
    <row r="5485" spans="1:23">
      <c r="A5485" s="154"/>
      <c r="B5485" s="155"/>
      <c r="C5485" s="155"/>
      <c r="D5485" s="156"/>
      <c r="E5485" s="157"/>
      <c r="F5485" s="158"/>
      <c r="G5485" s="158"/>
      <c r="H5485" s="158"/>
      <c r="I5485" s="158"/>
      <c r="J5485" s="158"/>
      <c r="K5485" s="158"/>
      <c r="L5485" s="158"/>
      <c r="M5485" s="158"/>
      <c r="N5485" s="158"/>
      <c r="O5485" s="158"/>
      <c r="P5485" s="158"/>
      <c r="Q5485" s="158"/>
      <c r="R5485" s="158"/>
      <c r="S5485" s="158"/>
      <c r="T5485" s="158"/>
      <c r="U5485" s="158"/>
      <c r="V5485" s="158"/>
      <c r="W5485" s="158"/>
    </row>
    <row r="5486" spans="1:23">
      <c r="A5486" s="154"/>
      <c r="B5486" s="161"/>
      <c r="C5486" s="161"/>
      <c r="D5486" s="160"/>
      <c r="E5486" s="164"/>
      <c r="F5486" s="162"/>
      <c r="G5486" s="162"/>
      <c r="H5486" s="162"/>
      <c r="I5486" s="162"/>
      <c r="J5486" s="162"/>
      <c r="K5486" s="162"/>
      <c r="L5486" s="158"/>
      <c r="M5486" s="158"/>
      <c r="N5486" s="158"/>
      <c r="O5486" s="158"/>
      <c r="P5486" s="158"/>
      <c r="Q5486" s="158"/>
      <c r="R5486" s="158"/>
      <c r="S5486" s="158"/>
      <c r="T5486" s="158"/>
      <c r="U5486" s="158"/>
      <c r="V5486" s="158"/>
      <c r="W5486" s="158"/>
    </row>
    <row r="5487" spans="1:23">
      <c r="A5487" s="163"/>
      <c r="B5487" s="161"/>
      <c r="C5487" s="161"/>
      <c r="D5487" s="160"/>
      <c r="E5487" s="164"/>
      <c r="F5487" s="160"/>
      <c r="G5487" s="160"/>
      <c r="H5487" s="160"/>
      <c r="I5487" s="160"/>
      <c r="J5487" s="160"/>
      <c r="K5487" s="160"/>
      <c r="L5487" s="158"/>
      <c r="M5487" s="158"/>
      <c r="N5487" s="158"/>
      <c r="O5487" s="158"/>
      <c r="P5487" s="158"/>
      <c r="Q5487" s="158"/>
      <c r="R5487" s="158"/>
      <c r="S5487" s="158"/>
      <c r="T5487" s="158"/>
      <c r="U5487" s="158"/>
      <c r="V5487" s="158"/>
      <c r="W5487" s="158"/>
    </row>
    <row r="5488" spans="1:23">
      <c r="A5488" s="154"/>
      <c r="B5488" s="155"/>
      <c r="C5488" s="155"/>
      <c r="D5488" s="156"/>
      <c r="E5488" s="157"/>
      <c r="F5488" s="158"/>
      <c r="G5488" s="158"/>
      <c r="H5488" s="158"/>
      <c r="I5488" s="158"/>
      <c r="J5488" s="158"/>
      <c r="K5488" s="158"/>
      <c r="L5488" s="158"/>
      <c r="M5488" s="158"/>
      <c r="N5488" s="158"/>
      <c r="O5488" s="158"/>
      <c r="P5488" s="158"/>
      <c r="Q5488" s="158"/>
      <c r="R5488" s="158"/>
      <c r="S5488" s="158"/>
      <c r="T5488" s="158"/>
      <c r="U5488" s="158"/>
      <c r="V5488" s="158"/>
      <c r="W5488" s="158"/>
    </row>
    <row r="5489" spans="1:23">
      <c r="A5489" s="154"/>
      <c r="B5489" s="161"/>
      <c r="C5489" s="161"/>
      <c r="D5489" s="160"/>
      <c r="E5489" s="164"/>
      <c r="F5489" s="162"/>
      <c r="G5489" s="162"/>
      <c r="H5489" s="162"/>
      <c r="I5489" s="162"/>
      <c r="J5489" s="162"/>
      <c r="K5489" s="162"/>
      <c r="L5489" s="158"/>
      <c r="M5489" s="158"/>
      <c r="N5489" s="158"/>
      <c r="O5489" s="158"/>
      <c r="P5489" s="158"/>
      <c r="Q5489" s="158"/>
      <c r="R5489" s="158"/>
      <c r="S5489" s="158"/>
      <c r="T5489" s="158"/>
      <c r="U5489" s="158"/>
      <c r="V5489" s="158"/>
      <c r="W5489" s="158"/>
    </row>
    <row r="5490" spans="1:23">
      <c r="A5490" s="163"/>
      <c r="B5490" s="161"/>
      <c r="C5490" s="161"/>
      <c r="D5490" s="160"/>
      <c r="E5490" s="164"/>
      <c r="F5490" s="160"/>
      <c r="G5490" s="160"/>
      <c r="H5490" s="160"/>
      <c r="I5490" s="160"/>
      <c r="J5490" s="160"/>
      <c r="K5490" s="160"/>
      <c r="L5490" s="158"/>
      <c r="M5490" s="158"/>
      <c r="N5490" s="158"/>
      <c r="O5490" s="158"/>
      <c r="P5490" s="158"/>
      <c r="Q5490" s="158"/>
      <c r="R5490" s="158"/>
      <c r="S5490" s="158"/>
      <c r="T5490" s="158"/>
      <c r="U5490" s="158"/>
      <c r="V5490" s="158"/>
      <c r="W5490" s="158"/>
    </row>
    <row r="5491" spans="1:23">
      <c r="A5491" s="154"/>
      <c r="B5491" s="155"/>
      <c r="C5491" s="155"/>
      <c r="D5491" s="156"/>
      <c r="E5491" s="157"/>
      <c r="F5491" s="158"/>
      <c r="G5491" s="158"/>
      <c r="H5491" s="158"/>
      <c r="I5491" s="158"/>
      <c r="J5491" s="158"/>
      <c r="K5491" s="158"/>
      <c r="L5491" s="158"/>
      <c r="M5491" s="158"/>
      <c r="N5491" s="158"/>
      <c r="O5491" s="158"/>
      <c r="P5491" s="158"/>
      <c r="Q5491" s="158"/>
      <c r="R5491" s="158"/>
      <c r="S5491" s="158"/>
      <c r="T5491" s="158"/>
      <c r="U5491" s="158"/>
      <c r="V5491" s="158"/>
      <c r="W5491" s="158"/>
    </row>
    <row r="5492" spans="1:23">
      <c r="A5492" s="154"/>
      <c r="B5492" s="161"/>
      <c r="C5492" s="161"/>
      <c r="D5492" s="160"/>
      <c r="E5492" s="164"/>
      <c r="F5492" s="162"/>
      <c r="G5492" s="162"/>
      <c r="H5492" s="162"/>
      <c r="I5492" s="162"/>
      <c r="J5492" s="162"/>
      <c r="K5492" s="162"/>
      <c r="L5492" s="158"/>
      <c r="M5492" s="158"/>
      <c r="N5492" s="158"/>
      <c r="O5492" s="158"/>
      <c r="P5492" s="158"/>
      <c r="Q5492" s="158"/>
      <c r="R5492" s="158"/>
      <c r="S5492" s="158"/>
      <c r="T5492" s="158"/>
      <c r="U5492" s="158"/>
      <c r="V5492" s="158"/>
      <c r="W5492" s="158"/>
    </row>
    <row r="5493" spans="1:23">
      <c r="A5493" s="163"/>
      <c r="B5493" s="161"/>
      <c r="C5493" s="161"/>
      <c r="D5493" s="160"/>
      <c r="E5493" s="164"/>
      <c r="F5493" s="160"/>
      <c r="G5493" s="160"/>
      <c r="H5493" s="160"/>
      <c r="I5493" s="160"/>
      <c r="J5493" s="160"/>
      <c r="K5493" s="160"/>
      <c r="L5493" s="158"/>
      <c r="M5493" s="158"/>
      <c r="N5493" s="158"/>
      <c r="O5493" s="158"/>
      <c r="P5493" s="158"/>
      <c r="Q5493" s="158"/>
      <c r="R5493" s="158"/>
      <c r="S5493" s="158"/>
      <c r="T5493" s="158"/>
      <c r="U5493" s="158"/>
      <c r="V5493" s="158"/>
      <c r="W5493" s="158"/>
    </row>
    <row r="5494" spans="1:23">
      <c r="A5494" s="154"/>
      <c r="B5494" s="155"/>
      <c r="C5494" s="155"/>
      <c r="D5494" s="156"/>
      <c r="E5494" s="157"/>
      <c r="F5494" s="158"/>
      <c r="G5494" s="158"/>
      <c r="H5494" s="158"/>
      <c r="I5494" s="158"/>
      <c r="J5494" s="158"/>
      <c r="K5494" s="158"/>
      <c r="L5494" s="158"/>
      <c r="M5494" s="158"/>
      <c r="N5494" s="158"/>
      <c r="O5494" s="158"/>
      <c r="P5494" s="158"/>
      <c r="Q5494" s="158"/>
      <c r="R5494" s="158"/>
      <c r="S5494" s="158"/>
      <c r="T5494" s="158"/>
      <c r="U5494" s="158"/>
      <c r="V5494" s="158"/>
      <c r="W5494" s="158"/>
    </row>
    <row r="5495" spans="1:23">
      <c r="A5495" s="154"/>
      <c r="B5495" s="161"/>
      <c r="C5495" s="161"/>
      <c r="D5495" s="160"/>
      <c r="E5495" s="164"/>
      <c r="F5495" s="162"/>
      <c r="G5495" s="162"/>
      <c r="H5495" s="162"/>
      <c r="I5495" s="162"/>
      <c r="J5495" s="162"/>
      <c r="K5495" s="162"/>
      <c r="L5495" s="158"/>
      <c r="M5495" s="158"/>
      <c r="N5495" s="158"/>
      <c r="O5495" s="158"/>
      <c r="P5495" s="158"/>
      <c r="Q5495" s="158"/>
      <c r="R5495" s="158"/>
      <c r="S5495" s="158"/>
      <c r="T5495" s="158"/>
      <c r="U5495" s="158"/>
      <c r="V5495" s="158"/>
      <c r="W5495" s="158"/>
    </row>
    <row r="5496" spans="1:23">
      <c r="A5496" s="163"/>
      <c r="B5496" s="161"/>
      <c r="C5496" s="161"/>
      <c r="D5496" s="160"/>
      <c r="E5496" s="164"/>
      <c r="F5496" s="160"/>
      <c r="G5496" s="160"/>
      <c r="H5496" s="160"/>
      <c r="I5496" s="160"/>
      <c r="J5496" s="160"/>
      <c r="K5496" s="160"/>
      <c r="L5496" s="158"/>
      <c r="M5496" s="158"/>
      <c r="N5496" s="158"/>
      <c r="O5496" s="158"/>
      <c r="P5496" s="158"/>
      <c r="Q5496" s="158"/>
      <c r="R5496" s="158"/>
      <c r="S5496" s="158"/>
      <c r="T5496" s="158"/>
      <c r="U5496" s="158"/>
      <c r="V5496" s="158"/>
      <c r="W5496" s="158"/>
    </row>
    <row r="5497" spans="1:23">
      <c r="A5497" s="154"/>
      <c r="B5497" s="155"/>
      <c r="C5497" s="155"/>
      <c r="D5497" s="156"/>
      <c r="E5497" s="157"/>
      <c r="F5497" s="158"/>
      <c r="G5497" s="158"/>
      <c r="H5497" s="158"/>
      <c r="I5497" s="158"/>
      <c r="J5497" s="158"/>
      <c r="K5497" s="158"/>
      <c r="L5497" s="158"/>
      <c r="M5497" s="158"/>
      <c r="N5497" s="158"/>
      <c r="O5497" s="158"/>
      <c r="P5497" s="158"/>
      <c r="Q5497" s="158"/>
      <c r="R5497" s="158"/>
      <c r="S5497" s="158"/>
      <c r="T5497" s="158"/>
      <c r="U5497" s="158"/>
      <c r="V5497" s="158"/>
      <c r="W5497" s="158"/>
    </row>
    <row r="5498" spans="1:23">
      <c r="A5498" s="154"/>
      <c r="B5498" s="161"/>
      <c r="C5498" s="161"/>
      <c r="D5498" s="160"/>
      <c r="E5498" s="164"/>
      <c r="F5498" s="162"/>
      <c r="G5498" s="162"/>
      <c r="H5498" s="162"/>
      <c r="I5498" s="162"/>
      <c r="J5498" s="162"/>
      <c r="K5498" s="162"/>
      <c r="L5498" s="158"/>
      <c r="M5498" s="158"/>
      <c r="N5498" s="158"/>
      <c r="O5498" s="158"/>
      <c r="P5498" s="158"/>
      <c r="Q5498" s="158"/>
      <c r="R5498" s="158"/>
      <c r="S5498" s="158"/>
      <c r="T5498" s="158"/>
      <c r="U5498" s="158"/>
      <c r="V5498" s="158"/>
      <c r="W5498" s="158"/>
    </row>
    <row r="5499" spans="1:23">
      <c r="A5499" s="163"/>
      <c r="B5499" s="161"/>
      <c r="C5499" s="161"/>
      <c r="D5499" s="160"/>
      <c r="E5499" s="164"/>
      <c r="F5499" s="160"/>
      <c r="G5499" s="160"/>
      <c r="H5499" s="160"/>
      <c r="I5499" s="160"/>
      <c r="J5499" s="160"/>
      <c r="K5499" s="160"/>
      <c r="L5499" s="158"/>
      <c r="M5499" s="158"/>
      <c r="N5499" s="158"/>
      <c r="O5499" s="158"/>
      <c r="P5499" s="158"/>
      <c r="Q5499" s="158"/>
      <c r="R5499" s="158"/>
      <c r="S5499" s="158"/>
      <c r="T5499" s="158"/>
      <c r="U5499" s="158"/>
      <c r="V5499" s="158"/>
      <c r="W5499" s="158"/>
    </row>
    <row r="5500" spans="1:23">
      <c r="A5500" s="154"/>
      <c r="B5500" s="155"/>
      <c r="C5500" s="155"/>
      <c r="D5500" s="156"/>
      <c r="E5500" s="157"/>
      <c r="F5500" s="158"/>
      <c r="G5500" s="158"/>
      <c r="H5500" s="158"/>
      <c r="I5500" s="158"/>
      <c r="J5500" s="158"/>
      <c r="K5500" s="158"/>
      <c r="L5500" s="158"/>
      <c r="M5500" s="158"/>
      <c r="N5500" s="158"/>
      <c r="O5500" s="158"/>
      <c r="P5500" s="158"/>
      <c r="Q5500" s="158"/>
      <c r="R5500" s="158"/>
      <c r="S5500" s="158"/>
      <c r="T5500" s="158"/>
      <c r="U5500" s="158"/>
      <c r="V5500" s="158"/>
      <c r="W5500" s="158"/>
    </row>
    <row r="5501" spans="1:23">
      <c r="A5501" s="154"/>
      <c r="B5501" s="161"/>
      <c r="C5501" s="161"/>
      <c r="D5501" s="160"/>
      <c r="E5501" s="164"/>
      <c r="F5501" s="162"/>
      <c r="G5501" s="162"/>
      <c r="H5501" s="162"/>
      <c r="I5501" s="162"/>
      <c r="J5501" s="162"/>
      <c r="K5501" s="162"/>
      <c r="L5501" s="158"/>
      <c r="M5501" s="158"/>
      <c r="N5501" s="158"/>
      <c r="O5501" s="158"/>
      <c r="P5501" s="158"/>
      <c r="Q5501" s="158"/>
      <c r="R5501" s="158"/>
      <c r="S5501" s="158"/>
      <c r="T5501" s="158"/>
      <c r="U5501" s="158"/>
      <c r="V5501" s="158"/>
      <c r="W5501" s="158"/>
    </row>
    <row r="5502" spans="1:23">
      <c r="A5502" s="163"/>
      <c r="B5502" s="161"/>
      <c r="C5502" s="161"/>
      <c r="D5502" s="160"/>
      <c r="E5502" s="164"/>
      <c r="F5502" s="160"/>
      <c r="G5502" s="160"/>
      <c r="H5502" s="160"/>
      <c r="I5502" s="160"/>
      <c r="J5502" s="160"/>
      <c r="K5502" s="160"/>
      <c r="L5502" s="158"/>
      <c r="M5502" s="158"/>
      <c r="N5502" s="158"/>
      <c r="O5502" s="158"/>
      <c r="P5502" s="158"/>
      <c r="Q5502" s="158"/>
      <c r="R5502" s="158"/>
      <c r="S5502" s="158"/>
      <c r="T5502" s="158"/>
      <c r="U5502" s="158"/>
      <c r="V5502" s="158"/>
      <c r="W5502" s="158"/>
    </row>
    <row r="5503" spans="1:23">
      <c r="A5503" s="154"/>
      <c r="B5503" s="155"/>
      <c r="C5503" s="155"/>
      <c r="D5503" s="156"/>
      <c r="E5503" s="157"/>
      <c r="F5503" s="158"/>
      <c r="G5503" s="158"/>
      <c r="H5503" s="158"/>
      <c r="I5503" s="158"/>
      <c r="J5503" s="158"/>
      <c r="K5503" s="158"/>
      <c r="L5503" s="158"/>
      <c r="M5503" s="158"/>
      <c r="N5503" s="158"/>
      <c r="O5503" s="158"/>
      <c r="P5503" s="158"/>
      <c r="Q5503" s="158"/>
      <c r="R5503" s="158"/>
      <c r="S5503" s="158"/>
      <c r="T5503" s="158"/>
      <c r="U5503" s="158"/>
      <c r="V5503" s="158"/>
      <c r="W5503" s="158"/>
    </row>
    <row r="5504" spans="1:23">
      <c r="A5504" s="154"/>
      <c r="B5504" s="161"/>
      <c r="C5504" s="161"/>
      <c r="D5504" s="160"/>
      <c r="E5504" s="164"/>
      <c r="F5504" s="162"/>
      <c r="G5504" s="162"/>
      <c r="H5504" s="162"/>
      <c r="I5504" s="162"/>
      <c r="J5504" s="162"/>
      <c r="K5504" s="162"/>
      <c r="L5504" s="158"/>
      <c r="M5504" s="158"/>
      <c r="N5504" s="158"/>
      <c r="O5504" s="158"/>
      <c r="P5504" s="158"/>
      <c r="Q5504" s="158"/>
      <c r="R5504" s="158"/>
      <c r="S5504" s="158"/>
      <c r="T5504" s="158"/>
      <c r="U5504" s="158"/>
      <c r="V5504" s="158"/>
      <c r="W5504" s="158"/>
    </row>
    <row r="5505" spans="1:23">
      <c r="A5505" s="163"/>
      <c r="B5505" s="161"/>
      <c r="C5505" s="161"/>
      <c r="D5505" s="160"/>
      <c r="E5505" s="164"/>
      <c r="F5505" s="160"/>
      <c r="G5505" s="160"/>
      <c r="H5505" s="160"/>
      <c r="I5505" s="160"/>
      <c r="J5505" s="160"/>
      <c r="K5505" s="160"/>
      <c r="L5505" s="158"/>
      <c r="M5505" s="158"/>
      <c r="N5505" s="158"/>
      <c r="O5505" s="158"/>
      <c r="P5505" s="158"/>
      <c r="Q5505" s="158"/>
      <c r="R5505" s="158"/>
      <c r="S5505" s="158"/>
      <c r="T5505" s="158"/>
      <c r="U5505" s="158"/>
      <c r="V5505" s="158"/>
      <c r="W5505" s="158"/>
    </row>
    <row r="5506" spans="1:23">
      <c r="A5506" s="154"/>
      <c r="B5506" s="155"/>
      <c r="C5506" s="155"/>
      <c r="D5506" s="156"/>
      <c r="E5506" s="157"/>
      <c r="F5506" s="158"/>
      <c r="G5506" s="158"/>
      <c r="H5506" s="158"/>
      <c r="I5506" s="158"/>
      <c r="J5506" s="158"/>
      <c r="K5506" s="158"/>
      <c r="L5506" s="158"/>
      <c r="M5506" s="158"/>
      <c r="N5506" s="158"/>
      <c r="O5506" s="158"/>
      <c r="P5506" s="158"/>
      <c r="Q5506" s="158"/>
      <c r="R5506" s="158"/>
      <c r="S5506" s="158"/>
      <c r="T5506" s="158"/>
      <c r="U5506" s="158"/>
      <c r="V5506" s="158"/>
      <c r="W5506" s="158"/>
    </row>
    <row r="5507" spans="1:23">
      <c r="A5507" s="154"/>
      <c r="B5507" s="161"/>
      <c r="C5507" s="161"/>
      <c r="D5507" s="160"/>
      <c r="E5507" s="164"/>
      <c r="F5507" s="162"/>
      <c r="G5507" s="162"/>
      <c r="H5507" s="162"/>
      <c r="I5507" s="162"/>
      <c r="J5507" s="162"/>
      <c r="K5507" s="162"/>
      <c r="L5507" s="158"/>
      <c r="M5507" s="158"/>
      <c r="N5507" s="158"/>
      <c r="O5507" s="158"/>
      <c r="P5507" s="158"/>
      <c r="Q5507" s="158"/>
      <c r="R5507" s="158"/>
      <c r="S5507" s="158"/>
      <c r="T5507" s="158"/>
      <c r="U5507" s="158"/>
      <c r="V5507" s="158"/>
      <c r="W5507" s="158"/>
    </row>
    <row r="5508" spans="1:23">
      <c r="A5508" s="163"/>
      <c r="B5508" s="161"/>
      <c r="C5508" s="161"/>
      <c r="D5508" s="160"/>
      <c r="E5508" s="164"/>
      <c r="F5508" s="160"/>
      <c r="G5508" s="160"/>
      <c r="H5508" s="160"/>
      <c r="I5508" s="160"/>
      <c r="J5508" s="160"/>
      <c r="K5508" s="160"/>
      <c r="L5508" s="158"/>
      <c r="M5508" s="158"/>
      <c r="N5508" s="158"/>
      <c r="O5508" s="158"/>
      <c r="P5508" s="158"/>
      <c r="Q5508" s="158"/>
      <c r="R5508" s="158"/>
      <c r="S5508" s="158"/>
      <c r="T5508" s="158"/>
      <c r="U5508" s="158"/>
      <c r="V5508" s="158"/>
      <c r="W5508" s="158"/>
    </row>
    <row r="5509" spans="1:23">
      <c r="A5509" s="154"/>
      <c r="B5509" s="155"/>
      <c r="C5509" s="155"/>
      <c r="D5509" s="156"/>
      <c r="E5509" s="157"/>
      <c r="F5509" s="158"/>
      <c r="G5509" s="158"/>
      <c r="H5509" s="158"/>
      <c r="I5509" s="158"/>
      <c r="J5509" s="158"/>
      <c r="K5509" s="158"/>
      <c r="L5509" s="158"/>
      <c r="M5509" s="158"/>
      <c r="N5509" s="158"/>
      <c r="O5509" s="158"/>
      <c r="P5509" s="158"/>
      <c r="Q5509" s="158"/>
      <c r="R5509" s="158"/>
      <c r="S5509" s="158"/>
      <c r="T5509" s="158"/>
      <c r="U5509" s="158"/>
      <c r="V5509" s="158"/>
      <c r="W5509" s="158"/>
    </row>
    <row r="5510" spans="1:23">
      <c r="A5510" s="154"/>
      <c r="B5510" s="161"/>
      <c r="C5510" s="161"/>
      <c r="D5510" s="160"/>
      <c r="E5510" s="164"/>
      <c r="F5510" s="162"/>
      <c r="G5510" s="162"/>
      <c r="H5510" s="162"/>
      <c r="I5510" s="162"/>
      <c r="J5510" s="162"/>
      <c r="K5510" s="162"/>
      <c r="L5510" s="158"/>
      <c r="M5510" s="158"/>
      <c r="N5510" s="158"/>
      <c r="O5510" s="158"/>
      <c r="P5510" s="158"/>
      <c r="Q5510" s="158"/>
      <c r="R5510" s="158"/>
      <c r="S5510" s="158"/>
      <c r="T5510" s="158"/>
      <c r="U5510" s="158"/>
      <c r="V5510" s="158"/>
      <c r="W5510" s="158"/>
    </row>
    <row r="5511" spans="1:23">
      <c r="A5511" s="163"/>
      <c r="B5511" s="161"/>
      <c r="C5511" s="161"/>
      <c r="D5511" s="160"/>
      <c r="E5511" s="164"/>
      <c r="F5511" s="160"/>
      <c r="G5511" s="160"/>
      <c r="H5511" s="160"/>
      <c r="I5511" s="160"/>
      <c r="J5511" s="160"/>
      <c r="K5511" s="160"/>
      <c r="L5511" s="158"/>
      <c r="M5511" s="158"/>
      <c r="N5511" s="158"/>
      <c r="O5511" s="158"/>
      <c r="P5511" s="158"/>
      <c r="Q5511" s="158"/>
      <c r="R5511" s="158"/>
      <c r="S5511" s="158"/>
      <c r="T5511" s="158"/>
      <c r="U5511" s="158"/>
      <c r="V5511" s="158"/>
      <c r="W5511" s="158"/>
    </row>
    <row r="5512" spans="1:23">
      <c r="A5512" s="154"/>
      <c r="B5512" s="155"/>
      <c r="C5512" s="155"/>
      <c r="D5512" s="156"/>
      <c r="E5512" s="157"/>
      <c r="F5512" s="158"/>
      <c r="G5512" s="158"/>
      <c r="H5512" s="158"/>
      <c r="I5512" s="158"/>
      <c r="J5512" s="158"/>
      <c r="K5512" s="158"/>
      <c r="L5512" s="158"/>
      <c r="M5512" s="158"/>
      <c r="N5512" s="158"/>
      <c r="O5512" s="158"/>
      <c r="P5512" s="158"/>
      <c r="Q5512" s="158"/>
      <c r="R5512" s="158"/>
      <c r="S5512" s="158"/>
      <c r="T5512" s="158"/>
      <c r="U5512" s="158"/>
      <c r="V5512" s="158"/>
      <c r="W5512" s="158"/>
    </row>
    <row r="5513" spans="1:23">
      <c r="A5513" s="154"/>
      <c r="B5513" s="161"/>
      <c r="C5513" s="161"/>
      <c r="D5513" s="160"/>
      <c r="E5513" s="164"/>
      <c r="F5513" s="162"/>
      <c r="G5513" s="162"/>
      <c r="H5513" s="162"/>
      <c r="I5513" s="162"/>
      <c r="J5513" s="162"/>
      <c r="K5513" s="162"/>
      <c r="L5513" s="158"/>
      <c r="M5513" s="158"/>
      <c r="N5513" s="158"/>
      <c r="O5513" s="158"/>
      <c r="P5513" s="158"/>
      <c r="Q5513" s="158"/>
      <c r="R5513" s="158"/>
      <c r="S5513" s="158"/>
      <c r="T5513" s="158"/>
      <c r="U5513" s="158"/>
      <c r="V5513" s="158"/>
      <c r="W5513" s="158"/>
    </row>
    <row r="5514" spans="1:23">
      <c r="A5514" s="163"/>
      <c r="B5514" s="161"/>
      <c r="C5514" s="161"/>
      <c r="D5514" s="160"/>
      <c r="E5514" s="164"/>
      <c r="F5514" s="160"/>
      <c r="G5514" s="160"/>
      <c r="H5514" s="160"/>
      <c r="I5514" s="160"/>
      <c r="J5514" s="160"/>
      <c r="K5514" s="160"/>
      <c r="L5514" s="158"/>
      <c r="M5514" s="158"/>
      <c r="N5514" s="158"/>
      <c r="O5514" s="158"/>
      <c r="P5514" s="158"/>
      <c r="Q5514" s="158"/>
      <c r="R5514" s="158"/>
      <c r="S5514" s="158"/>
      <c r="T5514" s="158"/>
      <c r="U5514" s="158"/>
      <c r="V5514" s="158"/>
      <c r="W5514" s="158"/>
    </row>
    <row r="5515" spans="1:23">
      <c r="A5515" s="154"/>
      <c r="B5515" s="155"/>
      <c r="C5515" s="155"/>
      <c r="D5515" s="156"/>
      <c r="E5515" s="157"/>
      <c r="F5515" s="158"/>
      <c r="G5515" s="158"/>
      <c r="H5515" s="158"/>
      <c r="I5515" s="158"/>
      <c r="J5515" s="158"/>
      <c r="K5515" s="158"/>
      <c r="L5515" s="158"/>
      <c r="M5515" s="158"/>
      <c r="N5515" s="158"/>
      <c r="O5515" s="158"/>
      <c r="P5515" s="158"/>
      <c r="Q5515" s="158"/>
      <c r="R5515" s="158"/>
      <c r="S5515" s="158"/>
      <c r="T5515" s="158"/>
      <c r="U5515" s="158"/>
      <c r="V5515" s="158"/>
      <c r="W5515" s="158"/>
    </row>
    <row r="5516" spans="1:23">
      <c r="A5516" s="154"/>
      <c r="B5516" s="161"/>
      <c r="C5516" s="161"/>
      <c r="D5516" s="160"/>
      <c r="E5516" s="164"/>
      <c r="F5516" s="162"/>
      <c r="G5516" s="162"/>
      <c r="H5516" s="162"/>
      <c r="I5516" s="162"/>
      <c r="J5516" s="162"/>
      <c r="K5516" s="162"/>
      <c r="L5516" s="158"/>
      <c r="M5516" s="158"/>
      <c r="N5516" s="158"/>
      <c r="O5516" s="158"/>
      <c r="P5516" s="158"/>
      <c r="Q5516" s="158"/>
      <c r="R5516" s="158"/>
      <c r="S5516" s="158"/>
      <c r="T5516" s="158"/>
      <c r="U5516" s="158"/>
      <c r="V5516" s="158"/>
      <c r="W5516" s="158"/>
    </row>
    <row r="5517" spans="1:23">
      <c r="A5517" s="163"/>
      <c r="B5517" s="161"/>
      <c r="C5517" s="161"/>
      <c r="D5517" s="160"/>
      <c r="E5517" s="164"/>
      <c r="F5517" s="160"/>
      <c r="G5517" s="160"/>
      <c r="H5517" s="160"/>
      <c r="I5517" s="160"/>
      <c r="J5517" s="160"/>
      <c r="K5517" s="160"/>
      <c r="L5517" s="158"/>
      <c r="M5517" s="158"/>
      <c r="N5517" s="158"/>
      <c r="O5517" s="158"/>
      <c r="P5517" s="158"/>
      <c r="Q5517" s="158"/>
      <c r="R5517" s="158"/>
      <c r="S5517" s="158"/>
      <c r="T5517" s="158"/>
      <c r="U5517" s="158"/>
      <c r="V5517" s="158"/>
      <c r="W5517" s="158"/>
    </row>
    <row r="5518" spans="1:23">
      <c r="A5518" s="154"/>
      <c r="B5518" s="155"/>
      <c r="C5518" s="155"/>
      <c r="D5518" s="156"/>
      <c r="E5518" s="157"/>
      <c r="F5518" s="158"/>
      <c r="G5518" s="158"/>
      <c r="H5518" s="158"/>
      <c r="I5518" s="158"/>
      <c r="J5518" s="158"/>
      <c r="K5518" s="158"/>
      <c r="L5518" s="158"/>
      <c r="M5518" s="158"/>
      <c r="N5518" s="158"/>
      <c r="O5518" s="158"/>
      <c r="P5518" s="158"/>
      <c r="Q5518" s="158"/>
      <c r="R5518" s="158"/>
      <c r="S5518" s="158"/>
      <c r="T5518" s="158"/>
      <c r="U5518" s="158"/>
      <c r="V5518" s="158"/>
      <c r="W5518" s="158"/>
    </row>
    <row r="5519" spans="1:23">
      <c r="A5519" s="154"/>
      <c r="B5519" s="161"/>
      <c r="C5519" s="161"/>
      <c r="D5519" s="160"/>
      <c r="E5519" s="164"/>
      <c r="F5519" s="162"/>
      <c r="G5519" s="162"/>
      <c r="H5519" s="162"/>
      <c r="I5519" s="162"/>
      <c r="J5519" s="162"/>
      <c r="K5519" s="162"/>
      <c r="L5519" s="158"/>
      <c r="M5519" s="158"/>
      <c r="N5519" s="158"/>
      <c r="O5519" s="158"/>
      <c r="P5519" s="158"/>
      <c r="Q5519" s="158"/>
      <c r="R5519" s="158"/>
      <c r="S5519" s="158"/>
      <c r="T5519" s="158"/>
      <c r="U5519" s="158"/>
      <c r="V5519" s="158"/>
      <c r="W5519" s="158"/>
    </row>
    <row r="5520" spans="1:23">
      <c r="A5520" s="163"/>
      <c r="B5520" s="161"/>
      <c r="C5520" s="161"/>
      <c r="D5520" s="160"/>
      <c r="E5520" s="164"/>
      <c r="F5520" s="160"/>
      <c r="G5520" s="160"/>
      <c r="H5520" s="160"/>
      <c r="I5520" s="160"/>
      <c r="J5520" s="160"/>
      <c r="K5520" s="160"/>
      <c r="L5520" s="158"/>
      <c r="M5520" s="158"/>
      <c r="N5520" s="158"/>
      <c r="O5520" s="158"/>
      <c r="P5520" s="158"/>
      <c r="Q5520" s="158"/>
      <c r="R5520" s="158"/>
      <c r="S5520" s="158"/>
      <c r="T5520" s="158"/>
      <c r="U5520" s="158"/>
      <c r="V5520" s="158"/>
      <c r="W5520" s="158"/>
    </row>
    <row r="5521" spans="1:23">
      <c r="A5521" s="154"/>
      <c r="B5521" s="155"/>
      <c r="C5521" s="155"/>
      <c r="D5521" s="156"/>
      <c r="E5521" s="157"/>
      <c r="F5521" s="158"/>
      <c r="G5521" s="158"/>
      <c r="H5521" s="158"/>
      <c r="I5521" s="158"/>
      <c r="J5521" s="158"/>
      <c r="K5521" s="158"/>
      <c r="L5521" s="158"/>
      <c r="M5521" s="158"/>
      <c r="N5521" s="158"/>
      <c r="O5521" s="158"/>
      <c r="P5521" s="158"/>
      <c r="Q5521" s="158"/>
      <c r="R5521" s="158"/>
      <c r="S5521" s="158"/>
      <c r="T5521" s="158"/>
      <c r="U5521" s="158"/>
      <c r="V5521" s="158"/>
      <c r="W5521" s="158"/>
    </row>
    <row r="5522" spans="1:23">
      <c r="A5522" s="154"/>
      <c r="B5522" s="161"/>
      <c r="C5522" s="161"/>
      <c r="D5522" s="160"/>
      <c r="E5522" s="164"/>
      <c r="F5522" s="162"/>
      <c r="G5522" s="162"/>
      <c r="H5522" s="162"/>
      <c r="I5522" s="162"/>
      <c r="J5522" s="162"/>
      <c r="K5522" s="162"/>
      <c r="L5522" s="158"/>
      <c r="M5522" s="158"/>
      <c r="N5522" s="158"/>
      <c r="O5522" s="158"/>
      <c r="P5522" s="158"/>
      <c r="Q5522" s="158"/>
      <c r="R5522" s="158"/>
      <c r="S5522" s="158"/>
      <c r="T5522" s="158"/>
      <c r="U5522" s="158"/>
      <c r="V5522" s="158"/>
      <c r="W5522" s="158"/>
    </row>
    <row r="5523" spans="1:23">
      <c r="A5523" s="163"/>
      <c r="B5523" s="161"/>
      <c r="C5523" s="161"/>
      <c r="D5523" s="160"/>
      <c r="E5523" s="164"/>
      <c r="F5523" s="160"/>
      <c r="G5523" s="160"/>
      <c r="H5523" s="160"/>
      <c r="I5523" s="160"/>
      <c r="J5523" s="160"/>
      <c r="K5523" s="160"/>
      <c r="L5523" s="158"/>
      <c r="M5523" s="158"/>
      <c r="N5523" s="158"/>
      <c r="O5523" s="158"/>
      <c r="P5523" s="158"/>
      <c r="Q5523" s="158"/>
      <c r="R5523" s="158"/>
      <c r="S5523" s="158"/>
      <c r="T5523" s="158"/>
      <c r="U5523" s="158"/>
      <c r="V5523" s="158"/>
      <c r="W5523" s="158"/>
    </row>
    <row r="5524" spans="1:23">
      <c r="A5524" s="154"/>
      <c r="B5524" s="155"/>
      <c r="C5524" s="155"/>
      <c r="D5524" s="156"/>
      <c r="E5524" s="157"/>
      <c r="F5524" s="158"/>
      <c r="G5524" s="158"/>
      <c r="H5524" s="158"/>
      <c r="I5524" s="158"/>
      <c r="J5524" s="158"/>
      <c r="K5524" s="158"/>
      <c r="L5524" s="158"/>
      <c r="M5524" s="158"/>
      <c r="N5524" s="158"/>
      <c r="O5524" s="158"/>
      <c r="P5524" s="158"/>
      <c r="Q5524" s="158"/>
      <c r="R5524" s="158"/>
      <c r="S5524" s="158"/>
      <c r="T5524" s="158"/>
      <c r="U5524" s="158"/>
      <c r="V5524" s="158"/>
      <c r="W5524" s="158"/>
    </row>
    <row r="5525" spans="1:23">
      <c r="A5525" s="154"/>
      <c r="B5525" s="161"/>
      <c r="C5525" s="161"/>
      <c r="D5525" s="160"/>
      <c r="E5525" s="164"/>
      <c r="F5525" s="162"/>
      <c r="G5525" s="162"/>
      <c r="H5525" s="162"/>
      <c r="I5525" s="162"/>
      <c r="J5525" s="162"/>
      <c r="K5525" s="162"/>
      <c r="L5525" s="158"/>
      <c r="M5525" s="158"/>
      <c r="N5525" s="158"/>
      <c r="O5525" s="158"/>
      <c r="P5525" s="158"/>
      <c r="Q5525" s="158"/>
      <c r="R5525" s="158"/>
      <c r="S5525" s="158"/>
      <c r="T5525" s="158"/>
      <c r="U5525" s="158"/>
      <c r="V5525" s="158"/>
      <c r="W5525" s="158"/>
    </row>
    <row r="5526" spans="1:23">
      <c r="A5526" s="163"/>
      <c r="B5526" s="161"/>
      <c r="C5526" s="161"/>
      <c r="D5526" s="160"/>
      <c r="E5526" s="164"/>
      <c r="F5526" s="160"/>
      <c r="G5526" s="160"/>
      <c r="H5526" s="160"/>
      <c r="I5526" s="160"/>
      <c r="J5526" s="160"/>
      <c r="K5526" s="160"/>
      <c r="L5526" s="158"/>
      <c r="M5526" s="158"/>
      <c r="N5526" s="158"/>
      <c r="O5526" s="158"/>
      <c r="P5526" s="158"/>
      <c r="Q5526" s="158"/>
      <c r="R5526" s="158"/>
      <c r="S5526" s="158"/>
      <c r="T5526" s="158"/>
      <c r="U5526" s="158"/>
      <c r="V5526" s="158"/>
      <c r="W5526" s="158"/>
    </row>
    <row r="5527" spans="1:23">
      <c r="A5527" s="154"/>
      <c r="B5527" s="155"/>
      <c r="C5527" s="155"/>
      <c r="D5527" s="156"/>
      <c r="E5527" s="157"/>
      <c r="F5527" s="158"/>
      <c r="G5527" s="158"/>
      <c r="H5527" s="158"/>
      <c r="I5527" s="158"/>
      <c r="J5527" s="158"/>
      <c r="K5527" s="158"/>
      <c r="L5527" s="158"/>
      <c r="M5527" s="158"/>
      <c r="N5527" s="158"/>
      <c r="O5527" s="158"/>
      <c r="P5527" s="158"/>
      <c r="Q5527" s="158"/>
      <c r="R5527" s="158"/>
      <c r="S5527" s="158"/>
      <c r="T5527" s="158"/>
      <c r="U5527" s="158"/>
      <c r="V5527" s="158"/>
      <c r="W5527" s="158"/>
    </row>
    <row r="5528" spans="1:23">
      <c r="A5528" s="154"/>
      <c r="B5528" s="161"/>
      <c r="C5528" s="161"/>
      <c r="D5528" s="160"/>
      <c r="E5528" s="164"/>
      <c r="F5528" s="162"/>
      <c r="G5528" s="162"/>
      <c r="H5528" s="162"/>
      <c r="I5528" s="162"/>
      <c r="J5528" s="162"/>
      <c r="K5528" s="162"/>
      <c r="L5528" s="158"/>
      <c r="M5528" s="158"/>
      <c r="N5528" s="158"/>
      <c r="O5528" s="158"/>
      <c r="P5528" s="158"/>
      <c r="Q5528" s="158"/>
      <c r="R5528" s="158"/>
      <c r="S5528" s="158"/>
      <c r="T5528" s="158"/>
      <c r="U5528" s="158"/>
      <c r="V5528" s="158"/>
      <c r="W5528" s="158"/>
    </row>
    <row r="5529" spans="1:23">
      <c r="A5529" s="163"/>
      <c r="B5529" s="161"/>
      <c r="C5529" s="161"/>
      <c r="D5529" s="160"/>
      <c r="E5529" s="164"/>
      <c r="F5529" s="160"/>
      <c r="G5529" s="160"/>
      <c r="H5529" s="160"/>
      <c r="I5529" s="160"/>
      <c r="J5529" s="160"/>
      <c r="K5529" s="160"/>
      <c r="L5529" s="158"/>
      <c r="M5529" s="158"/>
      <c r="N5529" s="158"/>
      <c r="O5529" s="158"/>
      <c r="P5529" s="158"/>
      <c r="Q5529" s="158"/>
      <c r="R5529" s="158"/>
      <c r="S5529" s="158"/>
      <c r="T5529" s="158"/>
      <c r="U5529" s="158"/>
      <c r="V5529" s="158"/>
      <c r="W5529" s="158"/>
    </row>
    <row r="5530" spans="1:23">
      <c r="A5530" s="154"/>
      <c r="B5530" s="155"/>
      <c r="C5530" s="155"/>
      <c r="D5530" s="156"/>
      <c r="E5530" s="157"/>
      <c r="F5530" s="158"/>
      <c r="G5530" s="158"/>
      <c r="H5530" s="158"/>
      <c r="I5530" s="158"/>
      <c r="J5530" s="158"/>
      <c r="K5530" s="158"/>
      <c r="L5530" s="158"/>
      <c r="M5530" s="158"/>
      <c r="N5530" s="158"/>
      <c r="O5530" s="158"/>
      <c r="P5530" s="158"/>
      <c r="Q5530" s="158"/>
      <c r="R5530" s="158"/>
      <c r="S5530" s="158"/>
      <c r="T5530" s="158"/>
      <c r="U5530" s="158"/>
      <c r="V5530" s="158"/>
      <c r="W5530" s="158"/>
    </row>
    <row r="5531" spans="1:23">
      <c r="A5531" s="154"/>
      <c r="B5531" s="161"/>
      <c r="C5531" s="161"/>
      <c r="D5531" s="160"/>
      <c r="E5531" s="164"/>
      <c r="F5531" s="162"/>
      <c r="G5531" s="162"/>
      <c r="H5531" s="162"/>
      <c r="I5531" s="162"/>
      <c r="J5531" s="162"/>
      <c r="K5531" s="162"/>
      <c r="L5531" s="158"/>
      <c r="M5531" s="158"/>
      <c r="N5531" s="158"/>
      <c r="O5531" s="158"/>
      <c r="P5531" s="158"/>
      <c r="Q5531" s="158"/>
      <c r="R5531" s="158"/>
      <c r="S5531" s="158"/>
      <c r="T5531" s="158"/>
      <c r="U5531" s="158"/>
      <c r="V5531" s="158"/>
      <c r="W5531" s="158"/>
    </row>
    <row r="5532" spans="1:23">
      <c r="A5532" s="163"/>
      <c r="B5532" s="161"/>
      <c r="C5532" s="161"/>
      <c r="D5532" s="160"/>
      <c r="E5532" s="164"/>
      <c r="F5532" s="160"/>
      <c r="G5532" s="160"/>
      <c r="H5532" s="160"/>
      <c r="I5532" s="160"/>
      <c r="J5532" s="160"/>
      <c r="K5532" s="160"/>
      <c r="L5532" s="158"/>
      <c r="M5532" s="158"/>
      <c r="N5532" s="158"/>
      <c r="O5532" s="158"/>
      <c r="P5532" s="158"/>
      <c r="Q5532" s="158"/>
      <c r="R5532" s="158"/>
      <c r="S5532" s="158"/>
      <c r="T5532" s="158"/>
      <c r="U5532" s="158"/>
      <c r="V5532" s="158"/>
      <c r="W5532" s="158"/>
    </row>
    <row r="5533" spans="1:23">
      <c r="A5533" s="154"/>
      <c r="B5533" s="155"/>
      <c r="C5533" s="155"/>
      <c r="D5533" s="156"/>
      <c r="E5533" s="157"/>
      <c r="F5533" s="158"/>
      <c r="G5533" s="158"/>
      <c r="H5533" s="158"/>
      <c r="I5533" s="158"/>
      <c r="J5533" s="158"/>
      <c r="K5533" s="158"/>
      <c r="L5533" s="158"/>
      <c r="M5533" s="158"/>
      <c r="N5533" s="158"/>
      <c r="O5533" s="158"/>
      <c r="P5533" s="158"/>
      <c r="Q5533" s="158"/>
      <c r="R5533" s="158"/>
      <c r="S5533" s="158"/>
      <c r="T5533" s="158"/>
      <c r="U5533" s="158"/>
      <c r="V5533" s="158"/>
      <c r="W5533" s="158"/>
    </row>
    <row r="5534" spans="1:23">
      <c r="A5534" s="154"/>
      <c r="B5534" s="161"/>
      <c r="C5534" s="161"/>
      <c r="D5534" s="160"/>
      <c r="E5534" s="164"/>
      <c r="F5534" s="162"/>
      <c r="G5534" s="162"/>
      <c r="H5534" s="162"/>
      <c r="I5534" s="162"/>
      <c r="J5534" s="162"/>
      <c r="K5534" s="162"/>
      <c r="L5534" s="158"/>
      <c r="M5534" s="158"/>
      <c r="N5534" s="158"/>
      <c r="O5534" s="158"/>
      <c r="P5534" s="158"/>
      <c r="Q5534" s="158"/>
      <c r="R5534" s="158"/>
      <c r="S5534" s="158"/>
      <c r="T5534" s="158"/>
      <c r="U5534" s="158"/>
      <c r="V5534" s="158"/>
      <c r="W5534" s="158"/>
    </row>
    <row r="5535" spans="1:23">
      <c r="A5535" s="163"/>
      <c r="B5535" s="161"/>
      <c r="C5535" s="161"/>
      <c r="D5535" s="160"/>
      <c r="E5535" s="164"/>
      <c r="F5535" s="160"/>
      <c r="G5535" s="160"/>
      <c r="H5535" s="160"/>
      <c r="I5535" s="160"/>
      <c r="J5535" s="160"/>
      <c r="K5535" s="160"/>
      <c r="L5535" s="158"/>
      <c r="M5535" s="158"/>
      <c r="N5535" s="158"/>
      <c r="O5535" s="158"/>
      <c r="P5535" s="158"/>
      <c r="Q5535" s="158"/>
      <c r="R5535" s="158"/>
      <c r="S5535" s="158"/>
      <c r="T5535" s="158"/>
      <c r="U5535" s="158"/>
      <c r="V5535" s="158"/>
      <c r="W5535" s="158"/>
    </row>
    <row r="5536" spans="1:23">
      <c r="A5536" s="154"/>
      <c r="B5536" s="155"/>
      <c r="C5536" s="155"/>
      <c r="D5536" s="156"/>
      <c r="E5536" s="157"/>
      <c r="F5536" s="158"/>
      <c r="G5536" s="158"/>
      <c r="H5536" s="158"/>
      <c r="I5536" s="158"/>
      <c r="J5536" s="158"/>
      <c r="K5536" s="158"/>
      <c r="L5536" s="158"/>
      <c r="M5536" s="158"/>
      <c r="N5536" s="158"/>
      <c r="O5536" s="158"/>
      <c r="P5536" s="158"/>
      <c r="Q5536" s="158"/>
      <c r="R5536" s="158"/>
      <c r="S5536" s="158"/>
      <c r="T5536" s="158"/>
      <c r="U5536" s="158"/>
      <c r="V5536" s="158"/>
      <c r="W5536" s="158"/>
    </row>
    <row r="5537" spans="1:23">
      <c r="A5537" s="154"/>
      <c r="B5537" s="161"/>
      <c r="C5537" s="161"/>
      <c r="D5537" s="160"/>
      <c r="E5537" s="164"/>
      <c r="F5537" s="162"/>
      <c r="G5537" s="162"/>
      <c r="H5537" s="162"/>
      <c r="I5537" s="162"/>
      <c r="J5537" s="162"/>
      <c r="K5537" s="162"/>
      <c r="L5537" s="158"/>
      <c r="M5537" s="158"/>
      <c r="N5537" s="158"/>
      <c r="O5537" s="158"/>
      <c r="P5537" s="158"/>
      <c r="Q5537" s="158"/>
      <c r="R5537" s="158"/>
      <c r="S5537" s="158"/>
      <c r="T5537" s="158"/>
      <c r="U5537" s="158"/>
      <c r="V5537" s="158"/>
      <c r="W5537" s="158"/>
    </row>
    <row r="5538" spans="1:23">
      <c r="A5538" s="163"/>
      <c r="B5538" s="161"/>
      <c r="C5538" s="161"/>
      <c r="D5538" s="160"/>
      <c r="E5538" s="164"/>
      <c r="F5538" s="160"/>
      <c r="G5538" s="160"/>
      <c r="H5538" s="160"/>
      <c r="I5538" s="160"/>
      <c r="J5538" s="160"/>
      <c r="K5538" s="160"/>
      <c r="L5538" s="158"/>
      <c r="M5538" s="158"/>
      <c r="N5538" s="158"/>
      <c r="O5538" s="158"/>
      <c r="P5538" s="158"/>
      <c r="Q5538" s="158"/>
      <c r="R5538" s="158"/>
      <c r="S5538" s="158"/>
      <c r="T5538" s="158"/>
      <c r="U5538" s="158"/>
      <c r="V5538" s="158"/>
      <c r="W5538" s="158"/>
    </row>
    <row r="5539" spans="1:23">
      <c r="A5539" s="154"/>
      <c r="B5539" s="155"/>
      <c r="C5539" s="155"/>
      <c r="D5539" s="156"/>
      <c r="E5539" s="157"/>
      <c r="F5539" s="158"/>
      <c r="G5539" s="158"/>
      <c r="H5539" s="158"/>
      <c r="I5539" s="158"/>
      <c r="J5539" s="158"/>
      <c r="K5539" s="158"/>
      <c r="L5539" s="158"/>
      <c r="M5539" s="158"/>
      <c r="N5539" s="158"/>
      <c r="O5539" s="158"/>
      <c r="P5539" s="158"/>
      <c r="Q5539" s="158"/>
      <c r="R5539" s="158"/>
      <c r="S5539" s="158"/>
      <c r="T5539" s="158"/>
      <c r="U5539" s="158"/>
      <c r="V5539" s="158"/>
      <c r="W5539" s="158"/>
    </row>
    <row r="5540" spans="1:23">
      <c r="A5540" s="154"/>
      <c r="B5540" s="161"/>
      <c r="C5540" s="161"/>
      <c r="D5540" s="160"/>
      <c r="E5540" s="164"/>
      <c r="F5540" s="162"/>
      <c r="G5540" s="162"/>
      <c r="H5540" s="162"/>
      <c r="I5540" s="162"/>
      <c r="J5540" s="162"/>
      <c r="K5540" s="162"/>
      <c r="L5540" s="158"/>
      <c r="M5540" s="158"/>
      <c r="N5540" s="158"/>
      <c r="O5540" s="158"/>
      <c r="P5540" s="158"/>
      <c r="Q5540" s="158"/>
      <c r="R5540" s="158"/>
      <c r="S5540" s="158"/>
      <c r="T5540" s="158"/>
      <c r="U5540" s="158"/>
      <c r="V5540" s="158"/>
      <c r="W5540" s="158"/>
    </row>
    <row r="5541" spans="1:23">
      <c r="A5541" s="163"/>
      <c r="B5541" s="161"/>
      <c r="C5541" s="161"/>
      <c r="D5541" s="160"/>
      <c r="E5541" s="164"/>
      <c r="F5541" s="160"/>
      <c r="G5541" s="160"/>
      <c r="H5541" s="160"/>
      <c r="I5541" s="160"/>
      <c r="J5541" s="160"/>
      <c r="K5541" s="160"/>
      <c r="L5541" s="158"/>
      <c r="M5541" s="158"/>
      <c r="N5541" s="158"/>
      <c r="O5541" s="158"/>
      <c r="P5541" s="158"/>
      <c r="Q5541" s="158"/>
      <c r="R5541" s="158"/>
      <c r="S5541" s="158"/>
      <c r="T5541" s="158"/>
      <c r="U5541" s="158"/>
      <c r="V5541" s="158"/>
      <c r="W5541" s="158"/>
    </row>
    <row r="5542" spans="1:23">
      <c r="A5542" s="154"/>
      <c r="B5542" s="155"/>
      <c r="C5542" s="155"/>
      <c r="D5542" s="156"/>
      <c r="E5542" s="157"/>
      <c r="F5542" s="158"/>
      <c r="G5542" s="158"/>
      <c r="H5542" s="158"/>
      <c r="I5542" s="158"/>
      <c r="J5542" s="158"/>
      <c r="K5542" s="158"/>
      <c r="L5542" s="158"/>
      <c r="M5542" s="158"/>
      <c r="N5542" s="158"/>
      <c r="O5542" s="158"/>
      <c r="P5542" s="158"/>
      <c r="Q5542" s="158"/>
      <c r="R5542" s="158"/>
      <c r="S5542" s="158"/>
      <c r="T5542" s="158"/>
      <c r="U5542" s="158"/>
      <c r="V5542" s="158"/>
      <c r="W5542" s="158"/>
    </row>
    <row r="5543" spans="1:23">
      <c r="A5543" s="154"/>
      <c r="B5543" s="161"/>
      <c r="C5543" s="161"/>
      <c r="D5543" s="160"/>
      <c r="E5543" s="164"/>
      <c r="F5543" s="162"/>
      <c r="G5543" s="162"/>
      <c r="H5543" s="162"/>
      <c r="I5543" s="162"/>
      <c r="J5543" s="162"/>
      <c r="K5543" s="162"/>
      <c r="L5543" s="158"/>
      <c r="M5543" s="158"/>
      <c r="N5543" s="158"/>
      <c r="O5543" s="158"/>
      <c r="P5543" s="158"/>
      <c r="Q5543" s="158"/>
      <c r="R5543" s="158"/>
      <c r="S5543" s="158"/>
      <c r="T5543" s="158"/>
      <c r="U5543" s="158"/>
      <c r="V5543" s="158"/>
      <c r="W5543" s="158"/>
    </row>
    <row r="5544" spans="1:23">
      <c r="A5544" s="163"/>
      <c r="B5544" s="161"/>
      <c r="C5544" s="161"/>
      <c r="D5544" s="160"/>
      <c r="E5544" s="164"/>
      <c r="F5544" s="160"/>
      <c r="G5544" s="160"/>
      <c r="H5544" s="160"/>
      <c r="I5544" s="160"/>
      <c r="J5544" s="160"/>
      <c r="K5544" s="160"/>
      <c r="L5544" s="158"/>
      <c r="M5544" s="158"/>
      <c r="N5544" s="158"/>
      <c r="O5544" s="158"/>
      <c r="P5544" s="158"/>
      <c r="Q5544" s="158"/>
      <c r="R5544" s="158"/>
      <c r="S5544" s="158"/>
      <c r="T5544" s="158"/>
      <c r="U5544" s="158"/>
      <c r="V5544" s="158"/>
      <c r="W5544" s="158"/>
    </row>
    <row r="5545" spans="1:23">
      <c r="A5545" s="154"/>
      <c r="B5545" s="155"/>
      <c r="C5545" s="155"/>
      <c r="D5545" s="156"/>
      <c r="E5545" s="157"/>
      <c r="F5545" s="158"/>
      <c r="G5545" s="158"/>
      <c r="H5545" s="158"/>
      <c r="I5545" s="158"/>
      <c r="J5545" s="158"/>
      <c r="K5545" s="158"/>
      <c r="L5545" s="158"/>
      <c r="M5545" s="158"/>
      <c r="N5545" s="158"/>
      <c r="O5545" s="158"/>
      <c r="P5545" s="158"/>
      <c r="Q5545" s="158"/>
      <c r="R5545" s="158"/>
      <c r="S5545" s="158"/>
      <c r="T5545" s="158"/>
      <c r="U5545" s="158"/>
      <c r="V5545" s="158"/>
      <c r="W5545" s="158"/>
    </row>
    <row r="5546" spans="1:23">
      <c r="A5546" s="154"/>
      <c r="B5546" s="161"/>
      <c r="C5546" s="161"/>
      <c r="D5546" s="160"/>
      <c r="E5546" s="164"/>
      <c r="F5546" s="162"/>
      <c r="G5546" s="162"/>
      <c r="H5546" s="162"/>
      <c r="I5546" s="162"/>
      <c r="J5546" s="162"/>
      <c r="K5546" s="162"/>
      <c r="L5546" s="158"/>
      <c r="M5546" s="158"/>
      <c r="N5546" s="158"/>
      <c r="O5546" s="158"/>
      <c r="P5546" s="158"/>
      <c r="Q5546" s="158"/>
      <c r="R5546" s="158"/>
      <c r="S5546" s="158"/>
      <c r="T5546" s="158"/>
      <c r="U5546" s="158"/>
      <c r="V5546" s="158"/>
      <c r="W5546" s="158"/>
    </row>
    <row r="5547" spans="1:23">
      <c r="A5547" s="163"/>
      <c r="B5547" s="161"/>
      <c r="C5547" s="161"/>
      <c r="D5547" s="160"/>
      <c r="E5547" s="164"/>
      <c r="F5547" s="160"/>
      <c r="G5547" s="160"/>
      <c r="H5547" s="160"/>
      <c r="I5547" s="160"/>
      <c r="J5547" s="160"/>
      <c r="K5547" s="160"/>
      <c r="L5547" s="158"/>
      <c r="M5547" s="158"/>
      <c r="N5547" s="158"/>
      <c r="O5547" s="158"/>
      <c r="P5547" s="158"/>
      <c r="Q5547" s="158"/>
      <c r="R5547" s="158"/>
      <c r="S5547" s="158"/>
      <c r="T5547" s="158"/>
      <c r="U5547" s="158"/>
      <c r="V5547" s="158"/>
      <c r="W5547" s="158"/>
    </row>
    <row r="5548" spans="1:23">
      <c r="A5548" s="154"/>
      <c r="B5548" s="155"/>
      <c r="C5548" s="155"/>
      <c r="D5548" s="156"/>
      <c r="E5548" s="157"/>
      <c r="F5548" s="158"/>
      <c r="G5548" s="158"/>
      <c r="H5548" s="158"/>
      <c r="I5548" s="158"/>
      <c r="J5548" s="158"/>
      <c r="K5548" s="158"/>
      <c r="L5548" s="158"/>
      <c r="M5548" s="158"/>
      <c r="N5548" s="158"/>
      <c r="O5548" s="158"/>
      <c r="P5548" s="158"/>
      <c r="Q5548" s="158"/>
      <c r="R5548" s="158"/>
      <c r="S5548" s="158"/>
      <c r="T5548" s="158"/>
      <c r="U5548" s="158"/>
      <c r="V5548" s="158"/>
      <c r="W5548" s="158"/>
    </row>
    <row r="5549" spans="1:23">
      <c r="A5549" s="154"/>
      <c r="B5549" s="161"/>
      <c r="C5549" s="161"/>
      <c r="D5549" s="160"/>
      <c r="E5549" s="164"/>
      <c r="F5549" s="162"/>
      <c r="G5549" s="162"/>
      <c r="H5549" s="162"/>
      <c r="I5549" s="162"/>
      <c r="J5549" s="162"/>
      <c r="K5549" s="162"/>
      <c r="L5549" s="158"/>
      <c r="M5549" s="158"/>
      <c r="N5549" s="158"/>
      <c r="O5549" s="158"/>
      <c r="P5549" s="158"/>
      <c r="Q5549" s="158"/>
      <c r="R5549" s="158"/>
      <c r="S5549" s="158"/>
      <c r="T5549" s="158"/>
      <c r="U5549" s="158"/>
      <c r="V5549" s="158"/>
      <c r="W5549" s="158"/>
    </row>
    <row r="5550" spans="1:23">
      <c r="A5550" s="163"/>
      <c r="B5550" s="161"/>
      <c r="C5550" s="161"/>
      <c r="D5550" s="160"/>
      <c r="E5550" s="164"/>
      <c r="F5550" s="160"/>
      <c r="G5550" s="160"/>
      <c r="H5550" s="160"/>
      <c r="I5550" s="160"/>
      <c r="J5550" s="160"/>
      <c r="K5550" s="160"/>
      <c r="L5550" s="158"/>
      <c r="M5550" s="158"/>
      <c r="N5550" s="158"/>
      <c r="O5550" s="158"/>
      <c r="P5550" s="158"/>
      <c r="Q5550" s="158"/>
      <c r="R5550" s="158"/>
      <c r="S5550" s="158"/>
      <c r="T5550" s="158"/>
      <c r="U5550" s="158"/>
      <c r="V5550" s="158"/>
      <c r="W5550" s="158"/>
    </row>
    <row r="5551" spans="1:23">
      <c r="A5551" s="154"/>
      <c r="B5551" s="155"/>
      <c r="C5551" s="155"/>
      <c r="D5551" s="156"/>
      <c r="E5551" s="157"/>
      <c r="F5551" s="158"/>
      <c r="G5551" s="158"/>
      <c r="H5551" s="158"/>
      <c r="I5551" s="158"/>
      <c r="J5551" s="158"/>
      <c r="K5551" s="158"/>
      <c r="L5551" s="158"/>
      <c r="M5551" s="158"/>
      <c r="N5551" s="158"/>
      <c r="O5551" s="158"/>
      <c r="P5551" s="158"/>
      <c r="Q5551" s="158"/>
      <c r="R5551" s="158"/>
      <c r="S5551" s="158"/>
      <c r="T5551" s="158"/>
      <c r="U5551" s="158"/>
      <c r="V5551" s="158"/>
      <c r="W5551" s="158"/>
    </row>
    <row r="5552" spans="1:23">
      <c r="A5552" s="154"/>
      <c r="B5552" s="161"/>
      <c r="C5552" s="161"/>
      <c r="D5552" s="160"/>
      <c r="E5552" s="164"/>
      <c r="F5552" s="162"/>
      <c r="G5552" s="162"/>
      <c r="H5552" s="162"/>
      <c r="I5552" s="162"/>
      <c r="J5552" s="162"/>
      <c r="K5552" s="162"/>
      <c r="L5552" s="158"/>
      <c r="M5552" s="158"/>
      <c r="N5552" s="158"/>
      <c r="O5552" s="158"/>
      <c r="P5552" s="158"/>
      <c r="Q5552" s="158"/>
      <c r="R5552" s="158"/>
      <c r="S5552" s="158"/>
      <c r="T5552" s="158"/>
      <c r="U5552" s="158"/>
      <c r="V5552" s="158"/>
      <c r="W5552" s="158"/>
    </row>
    <row r="5553" spans="1:23">
      <c r="A5553" s="163"/>
      <c r="B5553" s="161"/>
      <c r="C5553" s="161"/>
      <c r="D5553" s="160"/>
      <c r="E5553" s="164"/>
      <c r="F5553" s="160"/>
      <c r="G5553" s="160"/>
      <c r="H5553" s="160"/>
      <c r="I5553" s="160"/>
      <c r="J5553" s="160"/>
      <c r="K5553" s="160"/>
      <c r="L5553" s="158"/>
      <c r="M5553" s="158"/>
      <c r="N5553" s="158"/>
      <c r="O5553" s="158"/>
      <c r="P5553" s="158"/>
      <c r="Q5553" s="158"/>
      <c r="R5553" s="158"/>
      <c r="S5553" s="158"/>
      <c r="T5553" s="158"/>
      <c r="U5553" s="158"/>
      <c r="V5553" s="158"/>
      <c r="W5553" s="158"/>
    </row>
    <row r="5554" spans="1:23">
      <c r="A5554" s="154"/>
      <c r="B5554" s="155"/>
      <c r="C5554" s="155"/>
      <c r="D5554" s="156"/>
      <c r="E5554" s="157"/>
      <c r="F5554" s="158"/>
      <c r="G5554" s="158"/>
      <c r="H5554" s="158"/>
      <c r="I5554" s="158"/>
      <c r="J5554" s="158"/>
      <c r="K5554" s="158"/>
      <c r="L5554" s="158"/>
      <c r="M5554" s="158"/>
      <c r="N5554" s="158"/>
      <c r="O5554" s="158"/>
      <c r="P5554" s="158"/>
      <c r="Q5554" s="158"/>
      <c r="R5554" s="158"/>
      <c r="S5554" s="158"/>
      <c r="T5554" s="158"/>
      <c r="U5554" s="158"/>
      <c r="V5554" s="158"/>
      <c r="W5554" s="158"/>
    </row>
    <row r="5555" spans="1:23">
      <c r="A5555" s="154"/>
      <c r="B5555" s="161"/>
      <c r="C5555" s="161"/>
      <c r="D5555" s="160"/>
      <c r="E5555" s="164"/>
      <c r="F5555" s="162"/>
      <c r="G5555" s="162"/>
      <c r="H5555" s="162"/>
      <c r="I5555" s="162"/>
      <c r="J5555" s="162"/>
      <c r="K5555" s="162"/>
      <c r="L5555" s="158"/>
      <c r="M5555" s="158"/>
      <c r="N5555" s="158"/>
      <c r="O5555" s="158"/>
      <c r="P5555" s="158"/>
      <c r="Q5555" s="158"/>
      <c r="R5555" s="158"/>
      <c r="S5555" s="158"/>
      <c r="T5555" s="158"/>
      <c r="U5555" s="158"/>
      <c r="V5555" s="158"/>
      <c r="W5555" s="158"/>
    </row>
    <row r="5556" spans="1:23">
      <c r="A5556" s="163"/>
      <c r="B5556" s="161"/>
      <c r="C5556" s="161"/>
      <c r="D5556" s="160"/>
      <c r="E5556" s="164"/>
      <c r="F5556" s="160"/>
      <c r="G5556" s="160"/>
      <c r="H5556" s="160"/>
      <c r="I5556" s="160"/>
      <c r="J5556" s="160"/>
      <c r="K5556" s="160"/>
      <c r="L5556" s="158"/>
      <c r="M5556" s="158"/>
      <c r="N5556" s="158"/>
      <c r="O5556" s="158"/>
      <c r="P5556" s="158"/>
      <c r="Q5556" s="158"/>
      <c r="R5556" s="158"/>
      <c r="S5556" s="158"/>
      <c r="T5556" s="158"/>
      <c r="U5556" s="158"/>
      <c r="V5556" s="158"/>
      <c r="W5556" s="158"/>
    </row>
    <row r="5557" spans="1:23">
      <c r="A5557" s="154"/>
      <c r="B5557" s="155"/>
      <c r="C5557" s="155"/>
      <c r="D5557" s="156"/>
      <c r="E5557" s="157"/>
      <c r="F5557" s="158"/>
      <c r="G5557" s="158"/>
      <c r="H5557" s="158"/>
      <c r="I5557" s="158"/>
      <c r="J5557" s="158"/>
      <c r="K5557" s="158"/>
      <c r="L5557" s="158"/>
      <c r="M5557" s="158"/>
      <c r="N5557" s="158"/>
      <c r="O5557" s="158"/>
      <c r="P5557" s="158"/>
      <c r="Q5557" s="158"/>
      <c r="R5557" s="158"/>
      <c r="S5557" s="158"/>
      <c r="T5557" s="158"/>
      <c r="U5557" s="158"/>
      <c r="V5557" s="158"/>
      <c r="W5557" s="158"/>
    </row>
    <row r="5558" spans="1:23">
      <c r="A5558" s="154"/>
      <c r="B5558" s="161"/>
      <c r="C5558" s="161"/>
      <c r="D5558" s="160"/>
      <c r="E5558" s="164"/>
      <c r="F5558" s="162"/>
      <c r="G5558" s="162"/>
      <c r="H5558" s="162"/>
      <c r="I5558" s="162"/>
      <c r="J5558" s="162"/>
      <c r="K5558" s="162"/>
      <c r="L5558" s="158"/>
      <c r="M5558" s="158"/>
      <c r="N5558" s="158"/>
      <c r="O5558" s="158"/>
      <c r="P5558" s="158"/>
      <c r="Q5558" s="158"/>
      <c r="R5558" s="158"/>
      <c r="S5558" s="158"/>
      <c r="T5558" s="158"/>
      <c r="U5558" s="158"/>
      <c r="V5558" s="158"/>
      <c r="W5558" s="158"/>
    </row>
    <row r="5559" spans="1:23">
      <c r="A5559" s="163"/>
      <c r="B5559" s="161"/>
      <c r="C5559" s="161"/>
      <c r="D5559" s="160"/>
      <c r="E5559" s="164"/>
      <c r="F5559" s="160"/>
      <c r="G5559" s="160"/>
      <c r="H5559" s="160"/>
      <c r="I5559" s="160"/>
      <c r="J5559" s="160"/>
      <c r="K5559" s="160"/>
      <c r="L5559" s="158"/>
      <c r="M5559" s="158"/>
      <c r="N5559" s="158"/>
      <c r="O5559" s="158"/>
      <c r="P5559" s="158"/>
      <c r="Q5559" s="158"/>
      <c r="R5559" s="158"/>
      <c r="S5559" s="158"/>
      <c r="T5559" s="158"/>
      <c r="U5559" s="158"/>
      <c r="V5559" s="158"/>
      <c r="W5559" s="158"/>
    </row>
    <row r="5560" spans="1:23">
      <c r="A5560" s="154"/>
      <c r="B5560" s="155"/>
      <c r="C5560" s="155"/>
      <c r="D5560" s="156"/>
      <c r="E5560" s="157"/>
      <c r="F5560" s="158"/>
      <c r="G5560" s="158"/>
      <c r="H5560" s="158"/>
      <c r="I5560" s="158"/>
      <c r="J5560" s="158"/>
      <c r="K5560" s="158"/>
      <c r="L5560" s="158"/>
      <c r="M5560" s="158"/>
      <c r="N5560" s="158"/>
      <c r="O5560" s="158"/>
      <c r="P5560" s="158"/>
      <c r="Q5560" s="158"/>
      <c r="R5560" s="158"/>
      <c r="S5560" s="158"/>
      <c r="T5560" s="158"/>
      <c r="U5560" s="158"/>
      <c r="V5560" s="158"/>
      <c r="W5560" s="158"/>
    </row>
    <row r="5561" spans="1:23">
      <c r="A5561" s="154"/>
      <c r="B5561" s="161"/>
      <c r="C5561" s="161"/>
      <c r="D5561" s="160"/>
      <c r="E5561" s="164"/>
      <c r="F5561" s="162"/>
      <c r="G5561" s="162"/>
      <c r="H5561" s="162"/>
      <c r="I5561" s="162"/>
      <c r="J5561" s="162"/>
      <c r="K5561" s="162"/>
      <c r="L5561" s="158"/>
      <c r="M5561" s="158"/>
      <c r="N5561" s="158"/>
      <c r="O5561" s="158"/>
      <c r="P5561" s="158"/>
      <c r="Q5561" s="158"/>
      <c r="R5561" s="158"/>
      <c r="S5561" s="158"/>
      <c r="T5561" s="158"/>
      <c r="U5561" s="158"/>
      <c r="V5561" s="158"/>
      <c r="W5561" s="158"/>
    </row>
    <row r="5562" spans="1:23">
      <c r="A5562" s="163"/>
      <c r="B5562" s="161"/>
      <c r="C5562" s="161"/>
      <c r="D5562" s="160"/>
      <c r="E5562" s="164"/>
      <c r="F5562" s="160"/>
      <c r="G5562" s="160"/>
      <c r="H5562" s="160"/>
      <c r="I5562" s="160"/>
      <c r="J5562" s="160"/>
      <c r="K5562" s="160"/>
      <c r="L5562" s="158"/>
      <c r="M5562" s="158"/>
      <c r="N5562" s="158"/>
      <c r="O5562" s="158"/>
      <c r="P5562" s="158"/>
      <c r="Q5562" s="158"/>
      <c r="R5562" s="158"/>
      <c r="S5562" s="158"/>
      <c r="T5562" s="158"/>
      <c r="U5562" s="158"/>
      <c r="V5562" s="158"/>
      <c r="W5562" s="158"/>
    </row>
    <row r="5563" spans="1:23">
      <c r="A5563" s="154"/>
      <c r="B5563" s="155"/>
      <c r="C5563" s="155"/>
      <c r="D5563" s="156"/>
      <c r="E5563" s="157"/>
      <c r="F5563" s="158"/>
      <c r="G5563" s="158"/>
      <c r="H5563" s="158"/>
      <c r="I5563" s="158"/>
      <c r="J5563" s="158"/>
      <c r="K5563" s="158"/>
      <c r="L5563" s="158"/>
      <c r="M5563" s="158"/>
      <c r="N5563" s="158"/>
      <c r="O5563" s="158"/>
      <c r="P5563" s="158"/>
      <c r="Q5563" s="158"/>
      <c r="R5563" s="158"/>
      <c r="S5563" s="158"/>
      <c r="T5563" s="158"/>
      <c r="U5563" s="158"/>
      <c r="V5563" s="158"/>
      <c r="W5563" s="158"/>
    </row>
    <row r="5564" spans="1:23">
      <c r="A5564" s="154"/>
      <c r="B5564" s="161"/>
      <c r="C5564" s="161"/>
      <c r="D5564" s="160"/>
      <c r="E5564" s="164"/>
      <c r="F5564" s="162"/>
      <c r="G5564" s="162"/>
      <c r="H5564" s="162"/>
      <c r="I5564" s="162"/>
      <c r="J5564" s="162"/>
      <c r="K5564" s="162"/>
      <c r="L5564" s="158"/>
      <c r="M5564" s="158"/>
      <c r="N5564" s="158"/>
      <c r="O5564" s="158"/>
      <c r="P5564" s="158"/>
      <c r="Q5564" s="158"/>
      <c r="R5564" s="158"/>
      <c r="S5564" s="158"/>
      <c r="T5564" s="158"/>
      <c r="U5564" s="158"/>
      <c r="V5564" s="158"/>
      <c r="W5564" s="158"/>
    </row>
    <row r="5565" spans="1:23">
      <c r="A5565" s="163"/>
      <c r="B5565" s="161"/>
      <c r="C5565" s="161"/>
      <c r="D5565" s="160"/>
      <c r="E5565" s="164"/>
      <c r="F5565" s="160"/>
      <c r="G5565" s="160"/>
      <c r="H5565" s="160"/>
      <c r="I5565" s="160"/>
      <c r="J5565" s="160"/>
      <c r="K5565" s="160"/>
      <c r="L5565" s="158"/>
      <c r="M5565" s="158"/>
      <c r="N5565" s="158"/>
      <c r="O5565" s="158"/>
      <c r="P5565" s="158"/>
      <c r="Q5565" s="158"/>
      <c r="R5565" s="158"/>
      <c r="S5565" s="158"/>
      <c r="T5565" s="158"/>
      <c r="U5565" s="158"/>
      <c r="V5565" s="158"/>
      <c r="W5565" s="158"/>
    </row>
    <row r="5566" spans="1:23">
      <c r="A5566" s="154"/>
      <c r="B5566" s="155"/>
      <c r="C5566" s="155"/>
      <c r="D5566" s="156"/>
      <c r="E5566" s="157"/>
      <c r="F5566" s="158"/>
      <c r="G5566" s="158"/>
      <c r="H5566" s="158"/>
      <c r="I5566" s="158"/>
      <c r="J5566" s="158"/>
      <c r="K5566" s="158"/>
      <c r="L5566" s="158"/>
      <c r="M5566" s="158"/>
      <c r="N5566" s="158"/>
      <c r="O5566" s="158"/>
      <c r="P5566" s="158"/>
      <c r="Q5566" s="158"/>
      <c r="R5566" s="158"/>
      <c r="S5566" s="158"/>
      <c r="T5566" s="158"/>
      <c r="U5566" s="158"/>
      <c r="V5566" s="158"/>
      <c r="W5566" s="158"/>
    </row>
    <row r="5567" spans="1:23">
      <c r="A5567" s="154"/>
      <c r="B5567" s="161"/>
      <c r="C5567" s="161"/>
      <c r="D5567" s="160"/>
      <c r="E5567" s="164"/>
      <c r="F5567" s="162"/>
      <c r="G5567" s="162"/>
      <c r="H5567" s="162"/>
      <c r="I5567" s="162"/>
      <c r="J5567" s="162"/>
      <c r="K5567" s="162"/>
      <c r="L5567" s="158"/>
      <c r="M5567" s="158"/>
      <c r="N5567" s="158"/>
      <c r="O5567" s="158"/>
      <c r="P5567" s="158"/>
      <c r="Q5567" s="158"/>
      <c r="R5567" s="158"/>
      <c r="S5567" s="158"/>
      <c r="T5567" s="158"/>
      <c r="U5567" s="158"/>
      <c r="V5567" s="158"/>
      <c r="W5567" s="158"/>
    </row>
    <row r="5568" spans="1:23">
      <c r="A5568" s="163"/>
      <c r="B5568" s="161"/>
      <c r="C5568" s="161"/>
      <c r="D5568" s="160"/>
      <c r="E5568" s="164"/>
      <c r="F5568" s="160"/>
      <c r="G5568" s="160"/>
      <c r="H5568" s="160"/>
      <c r="I5568" s="160"/>
      <c r="J5568" s="160"/>
      <c r="K5568" s="160"/>
      <c r="L5568" s="158"/>
      <c r="M5568" s="158"/>
      <c r="N5568" s="158"/>
      <c r="O5568" s="158"/>
      <c r="P5568" s="158"/>
      <c r="Q5568" s="158"/>
      <c r="R5568" s="158"/>
      <c r="S5568" s="158"/>
      <c r="T5568" s="158"/>
      <c r="U5568" s="158"/>
      <c r="V5568" s="158"/>
      <c r="W5568" s="158"/>
    </row>
    <row r="5569" spans="1:23">
      <c r="A5569" s="154"/>
      <c r="B5569" s="155"/>
      <c r="C5569" s="155"/>
      <c r="D5569" s="156"/>
      <c r="E5569" s="157"/>
      <c r="F5569" s="158"/>
      <c r="G5569" s="158"/>
      <c r="H5569" s="158"/>
      <c r="I5569" s="158"/>
      <c r="J5569" s="158"/>
      <c r="K5569" s="158"/>
      <c r="L5569" s="158"/>
      <c r="M5569" s="158"/>
      <c r="N5569" s="158"/>
      <c r="O5569" s="158"/>
      <c r="P5569" s="158"/>
      <c r="Q5569" s="158"/>
      <c r="R5569" s="158"/>
      <c r="S5569" s="158"/>
      <c r="T5569" s="158"/>
      <c r="U5569" s="158"/>
      <c r="V5569" s="158"/>
      <c r="W5569" s="158"/>
    </row>
    <row r="5570" spans="1:23">
      <c r="A5570" s="154"/>
      <c r="B5570" s="161"/>
      <c r="C5570" s="161"/>
      <c r="D5570" s="160"/>
      <c r="E5570" s="164"/>
      <c r="F5570" s="162"/>
      <c r="G5570" s="162"/>
      <c r="H5570" s="162"/>
      <c r="I5570" s="162"/>
      <c r="J5570" s="162"/>
      <c r="K5570" s="162"/>
      <c r="L5570" s="158"/>
      <c r="M5570" s="158"/>
      <c r="N5570" s="158"/>
      <c r="O5570" s="158"/>
      <c r="P5570" s="158"/>
      <c r="Q5570" s="158"/>
      <c r="R5570" s="158"/>
      <c r="S5570" s="158"/>
      <c r="T5570" s="158"/>
      <c r="U5570" s="158"/>
      <c r="V5570" s="158"/>
      <c r="W5570" s="158"/>
    </row>
    <row r="5571" spans="1:23">
      <c r="A5571" s="163"/>
      <c r="B5571" s="161"/>
      <c r="C5571" s="161"/>
      <c r="D5571" s="160"/>
      <c r="E5571" s="164"/>
      <c r="F5571" s="160"/>
      <c r="G5571" s="160"/>
      <c r="H5571" s="160"/>
      <c r="I5571" s="160"/>
      <c r="J5571" s="160"/>
      <c r="K5571" s="160"/>
      <c r="L5571" s="158"/>
      <c r="M5571" s="158"/>
      <c r="N5571" s="158"/>
      <c r="O5571" s="158"/>
      <c r="P5571" s="158"/>
      <c r="Q5571" s="158"/>
      <c r="R5571" s="158"/>
      <c r="S5571" s="158"/>
      <c r="T5571" s="158"/>
      <c r="U5571" s="158"/>
      <c r="V5571" s="158"/>
      <c r="W5571" s="158"/>
    </row>
    <row r="5572" spans="1:23">
      <c r="A5572" s="154"/>
      <c r="B5572" s="155"/>
      <c r="C5572" s="155"/>
      <c r="D5572" s="156"/>
      <c r="E5572" s="157"/>
      <c r="F5572" s="158"/>
      <c r="G5572" s="158"/>
      <c r="H5572" s="158"/>
      <c r="I5572" s="158"/>
      <c r="J5572" s="158"/>
      <c r="K5572" s="158"/>
      <c r="L5572" s="158"/>
      <c r="M5572" s="158"/>
      <c r="N5572" s="158"/>
      <c r="O5572" s="158"/>
      <c r="P5572" s="158"/>
      <c r="Q5572" s="158"/>
      <c r="R5572" s="158"/>
      <c r="S5572" s="158"/>
      <c r="T5572" s="158"/>
      <c r="U5572" s="158"/>
      <c r="V5572" s="158"/>
      <c r="W5572" s="158"/>
    </row>
    <row r="5573" spans="1:23">
      <c r="A5573" s="154"/>
      <c r="B5573" s="161"/>
      <c r="C5573" s="161"/>
      <c r="D5573" s="160"/>
      <c r="E5573" s="164"/>
      <c r="F5573" s="162"/>
      <c r="G5573" s="162"/>
      <c r="H5573" s="162"/>
      <c r="I5573" s="162"/>
      <c r="J5573" s="162"/>
      <c r="K5573" s="162"/>
      <c r="L5573" s="158"/>
      <c r="M5573" s="158"/>
      <c r="N5573" s="158"/>
      <c r="O5573" s="158"/>
      <c r="P5573" s="158"/>
      <c r="Q5573" s="158"/>
      <c r="R5573" s="158"/>
      <c r="S5573" s="158"/>
      <c r="T5573" s="158"/>
      <c r="U5573" s="158"/>
      <c r="V5573" s="158"/>
      <c r="W5573" s="158"/>
    </row>
    <row r="5574" spans="1:23">
      <c r="A5574" s="163"/>
      <c r="B5574" s="161"/>
      <c r="C5574" s="161"/>
      <c r="D5574" s="160"/>
      <c r="E5574" s="164"/>
      <c r="F5574" s="160"/>
      <c r="G5574" s="160"/>
      <c r="H5574" s="160"/>
      <c r="I5574" s="160"/>
      <c r="J5574" s="160"/>
      <c r="K5574" s="160"/>
      <c r="L5574" s="158"/>
      <c r="M5574" s="158"/>
      <c r="N5574" s="158"/>
      <c r="O5574" s="158"/>
      <c r="P5574" s="158"/>
      <c r="Q5574" s="158"/>
      <c r="R5574" s="158"/>
      <c r="S5574" s="158"/>
      <c r="T5574" s="158"/>
      <c r="U5574" s="158"/>
      <c r="V5574" s="158"/>
      <c r="W5574" s="158"/>
    </row>
    <row r="5575" spans="1:23">
      <c r="A5575" s="154"/>
      <c r="B5575" s="155"/>
      <c r="C5575" s="155"/>
      <c r="D5575" s="156"/>
      <c r="E5575" s="157"/>
      <c r="F5575" s="158"/>
      <c r="G5575" s="158"/>
      <c r="H5575" s="158"/>
      <c r="I5575" s="158"/>
      <c r="J5575" s="158"/>
      <c r="K5575" s="158"/>
      <c r="L5575" s="158"/>
      <c r="M5575" s="158"/>
      <c r="N5575" s="158"/>
      <c r="O5575" s="158"/>
      <c r="P5575" s="158"/>
      <c r="Q5575" s="158"/>
      <c r="R5575" s="158"/>
      <c r="S5575" s="158"/>
      <c r="T5575" s="158"/>
      <c r="U5575" s="158"/>
      <c r="V5575" s="158"/>
      <c r="W5575" s="158"/>
    </row>
    <row r="5576" spans="1:23">
      <c r="A5576" s="154"/>
      <c r="B5576" s="161"/>
      <c r="C5576" s="161"/>
      <c r="D5576" s="160"/>
      <c r="E5576" s="164"/>
      <c r="F5576" s="162"/>
      <c r="G5576" s="162"/>
      <c r="H5576" s="162"/>
      <c r="I5576" s="162"/>
      <c r="J5576" s="162"/>
      <c r="K5576" s="162"/>
      <c r="L5576" s="158"/>
      <c r="M5576" s="158"/>
      <c r="N5576" s="158"/>
      <c r="O5576" s="158"/>
      <c r="P5576" s="158"/>
      <c r="Q5576" s="158"/>
      <c r="R5576" s="158"/>
      <c r="S5576" s="158"/>
      <c r="T5576" s="158"/>
      <c r="U5576" s="158"/>
      <c r="V5576" s="158"/>
      <c r="W5576" s="158"/>
    </row>
    <row r="5577" spans="1:23">
      <c r="A5577" s="163"/>
      <c r="B5577" s="161"/>
      <c r="C5577" s="161"/>
      <c r="D5577" s="160"/>
      <c r="E5577" s="164"/>
      <c r="F5577" s="160"/>
      <c r="G5577" s="160"/>
      <c r="H5577" s="160"/>
      <c r="I5577" s="160"/>
      <c r="J5577" s="160"/>
      <c r="K5577" s="160"/>
      <c r="L5577" s="158"/>
      <c r="M5577" s="158"/>
      <c r="N5577" s="158"/>
      <c r="O5577" s="158"/>
      <c r="P5577" s="158"/>
      <c r="Q5577" s="158"/>
      <c r="R5577" s="158"/>
      <c r="S5577" s="158"/>
      <c r="T5577" s="158"/>
      <c r="U5577" s="158"/>
      <c r="V5577" s="158"/>
      <c r="W5577" s="158"/>
    </row>
    <row r="5578" spans="1:23">
      <c r="A5578" s="154"/>
      <c r="B5578" s="155"/>
      <c r="C5578" s="155"/>
      <c r="D5578" s="156"/>
      <c r="E5578" s="157"/>
      <c r="F5578" s="158"/>
      <c r="G5578" s="158"/>
      <c r="H5578" s="158"/>
      <c r="I5578" s="158"/>
      <c r="J5578" s="158"/>
      <c r="K5578" s="158"/>
      <c r="L5578" s="158"/>
      <c r="M5578" s="158"/>
      <c r="N5578" s="158"/>
      <c r="O5578" s="158"/>
      <c r="P5578" s="158"/>
      <c r="Q5578" s="158"/>
      <c r="R5578" s="158"/>
      <c r="S5578" s="158"/>
      <c r="T5578" s="158"/>
      <c r="U5578" s="158"/>
      <c r="V5578" s="158"/>
      <c r="W5578" s="158"/>
    </row>
    <row r="5579" spans="1:23">
      <c r="A5579" s="154"/>
      <c r="B5579" s="161"/>
      <c r="C5579" s="161"/>
      <c r="D5579" s="160"/>
      <c r="E5579" s="164"/>
      <c r="F5579" s="162"/>
      <c r="G5579" s="162"/>
      <c r="H5579" s="162"/>
      <c r="I5579" s="162"/>
      <c r="J5579" s="162"/>
      <c r="K5579" s="162"/>
      <c r="L5579" s="158"/>
      <c r="M5579" s="158"/>
      <c r="N5579" s="158"/>
      <c r="O5579" s="158"/>
      <c r="P5579" s="158"/>
      <c r="Q5579" s="158"/>
      <c r="R5579" s="158"/>
      <c r="S5579" s="158"/>
      <c r="T5579" s="158"/>
      <c r="U5579" s="158"/>
      <c r="V5579" s="158"/>
      <c r="W5579" s="158"/>
    </row>
    <row r="5580" spans="1:23">
      <c r="A5580" s="163"/>
      <c r="B5580" s="161"/>
      <c r="C5580" s="161"/>
      <c r="D5580" s="160"/>
      <c r="E5580" s="164"/>
      <c r="F5580" s="160"/>
      <c r="G5580" s="160"/>
      <c r="H5580" s="160"/>
      <c r="I5580" s="160"/>
      <c r="J5580" s="160"/>
      <c r="K5580" s="160"/>
      <c r="L5580" s="158"/>
      <c r="M5580" s="158"/>
      <c r="N5580" s="158"/>
      <c r="O5580" s="158"/>
      <c r="P5580" s="158"/>
      <c r="Q5580" s="158"/>
      <c r="R5580" s="158"/>
      <c r="S5580" s="158"/>
      <c r="T5580" s="158"/>
      <c r="U5580" s="158"/>
      <c r="V5580" s="158"/>
      <c r="W5580" s="158"/>
    </row>
    <row r="5581" spans="1:23">
      <c r="A5581" s="154"/>
      <c r="B5581" s="155"/>
      <c r="C5581" s="155"/>
      <c r="D5581" s="156"/>
      <c r="E5581" s="157"/>
      <c r="F5581" s="158"/>
      <c r="G5581" s="158"/>
      <c r="H5581" s="158"/>
      <c r="I5581" s="158"/>
      <c r="J5581" s="158"/>
      <c r="K5581" s="158"/>
      <c r="L5581" s="158"/>
      <c r="M5581" s="158"/>
      <c r="N5581" s="158"/>
      <c r="O5581" s="158"/>
      <c r="P5581" s="158"/>
      <c r="Q5581" s="158"/>
      <c r="R5581" s="158"/>
      <c r="S5581" s="158"/>
      <c r="T5581" s="158"/>
      <c r="U5581" s="158"/>
      <c r="V5581" s="158"/>
      <c r="W5581" s="158"/>
    </row>
    <row r="5582" spans="1:23">
      <c r="A5582" s="154"/>
      <c r="B5582" s="161"/>
      <c r="C5582" s="161"/>
      <c r="D5582" s="160"/>
      <c r="E5582" s="164"/>
      <c r="F5582" s="162"/>
      <c r="G5582" s="162"/>
      <c r="H5582" s="162"/>
      <c r="I5582" s="162"/>
      <c r="J5582" s="162"/>
      <c r="K5582" s="162"/>
      <c r="L5582" s="158"/>
      <c r="M5582" s="158"/>
      <c r="N5582" s="158"/>
      <c r="O5582" s="158"/>
      <c r="P5582" s="158"/>
      <c r="Q5582" s="158"/>
      <c r="R5582" s="158"/>
      <c r="S5582" s="158"/>
      <c r="T5582" s="158"/>
      <c r="U5582" s="158"/>
      <c r="V5582" s="158"/>
      <c r="W5582" s="158"/>
    </row>
    <row r="5583" spans="1:23">
      <c r="A5583" s="163"/>
      <c r="B5583" s="161"/>
      <c r="C5583" s="161"/>
      <c r="D5583" s="160"/>
      <c r="E5583" s="164"/>
      <c r="F5583" s="160"/>
      <c r="G5583" s="160"/>
      <c r="H5583" s="160"/>
      <c r="I5583" s="160"/>
      <c r="J5583" s="160"/>
      <c r="K5583" s="160"/>
      <c r="L5583" s="158"/>
      <c r="M5583" s="158"/>
      <c r="N5583" s="158"/>
      <c r="O5583" s="158"/>
      <c r="P5583" s="158"/>
      <c r="Q5583" s="158"/>
      <c r="R5583" s="158"/>
      <c r="S5583" s="158"/>
      <c r="T5583" s="158"/>
      <c r="U5583" s="158"/>
      <c r="V5583" s="158"/>
      <c r="W5583" s="158"/>
    </row>
    <row r="5584" spans="1:23">
      <c r="A5584" s="154"/>
      <c r="B5584" s="155"/>
      <c r="C5584" s="155"/>
      <c r="D5584" s="156"/>
      <c r="E5584" s="157"/>
      <c r="F5584" s="158"/>
      <c r="G5584" s="158"/>
      <c r="H5584" s="158"/>
      <c r="I5584" s="158"/>
      <c r="J5584" s="158"/>
      <c r="K5584" s="158"/>
      <c r="L5584" s="158"/>
      <c r="M5584" s="158"/>
      <c r="N5584" s="158"/>
      <c r="O5584" s="158"/>
      <c r="P5584" s="158"/>
      <c r="Q5584" s="158"/>
      <c r="R5584" s="158"/>
      <c r="S5584" s="158"/>
      <c r="T5584" s="158"/>
      <c r="U5584" s="158"/>
      <c r="V5584" s="158"/>
      <c r="W5584" s="158"/>
    </row>
    <row r="5585" spans="1:23">
      <c r="A5585" s="154"/>
      <c r="B5585" s="161"/>
      <c r="C5585" s="161"/>
      <c r="D5585" s="160"/>
      <c r="E5585" s="164"/>
      <c r="F5585" s="162"/>
      <c r="G5585" s="162"/>
      <c r="H5585" s="162"/>
      <c r="I5585" s="162"/>
      <c r="J5585" s="162"/>
      <c r="K5585" s="162"/>
      <c r="L5585" s="158"/>
      <c r="M5585" s="158"/>
      <c r="N5585" s="158"/>
      <c r="O5585" s="158"/>
      <c r="P5585" s="158"/>
      <c r="Q5585" s="158"/>
      <c r="R5585" s="158"/>
      <c r="S5585" s="158"/>
      <c r="T5585" s="158"/>
      <c r="U5585" s="158"/>
      <c r="V5585" s="158"/>
      <c r="W5585" s="158"/>
    </row>
    <row r="5586" spans="1:23">
      <c r="A5586" s="163"/>
      <c r="B5586" s="161"/>
      <c r="C5586" s="161"/>
      <c r="D5586" s="160"/>
      <c r="E5586" s="164"/>
      <c r="F5586" s="160"/>
      <c r="G5586" s="160"/>
      <c r="H5586" s="160"/>
      <c r="I5586" s="160"/>
      <c r="J5586" s="160"/>
      <c r="K5586" s="160"/>
      <c r="L5586" s="158"/>
      <c r="M5586" s="158"/>
      <c r="N5586" s="158"/>
      <c r="O5586" s="158"/>
      <c r="P5586" s="158"/>
      <c r="Q5586" s="158"/>
      <c r="R5586" s="158"/>
      <c r="S5586" s="158"/>
      <c r="T5586" s="158"/>
      <c r="U5586" s="158"/>
      <c r="V5586" s="158"/>
      <c r="W5586" s="158"/>
    </row>
    <row r="5587" spans="1:23">
      <c r="A5587" s="154"/>
      <c r="B5587" s="155"/>
      <c r="C5587" s="155"/>
      <c r="D5587" s="156"/>
      <c r="E5587" s="157"/>
      <c r="F5587" s="158"/>
      <c r="G5587" s="158"/>
      <c r="H5587" s="158"/>
      <c r="I5587" s="158"/>
      <c r="J5587" s="158"/>
      <c r="K5587" s="158"/>
      <c r="L5587" s="158"/>
      <c r="M5587" s="158"/>
      <c r="N5587" s="158"/>
      <c r="O5587" s="158"/>
      <c r="P5587" s="158"/>
      <c r="Q5587" s="158"/>
      <c r="R5587" s="158"/>
      <c r="S5587" s="158"/>
      <c r="T5587" s="158"/>
      <c r="U5587" s="158"/>
      <c r="V5587" s="158"/>
      <c r="W5587" s="158"/>
    </row>
    <row r="5588" spans="1:23">
      <c r="A5588" s="154"/>
      <c r="B5588" s="161"/>
      <c r="C5588" s="161"/>
      <c r="D5588" s="160"/>
      <c r="E5588" s="164"/>
      <c r="F5588" s="162"/>
      <c r="G5588" s="162"/>
      <c r="H5588" s="162"/>
      <c r="I5588" s="162"/>
      <c r="J5588" s="162"/>
      <c r="K5588" s="162"/>
      <c r="L5588" s="158"/>
      <c r="M5588" s="158"/>
      <c r="N5588" s="158"/>
      <c r="O5588" s="158"/>
      <c r="P5588" s="158"/>
      <c r="Q5588" s="158"/>
      <c r="R5588" s="158"/>
      <c r="S5588" s="158"/>
      <c r="T5588" s="158"/>
      <c r="U5588" s="158"/>
      <c r="V5588" s="158"/>
      <c r="W5588" s="158"/>
    </row>
    <row r="5589" spans="1:23">
      <c r="A5589" s="163"/>
      <c r="B5589" s="161"/>
      <c r="C5589" s="161"/>
      <c r="D5589" s="160"/>
      <c r="E5589" s="164"/>
      <c r="F5589" s="160"/>
      <c r="G5589" s="160"/>
      <c r="H5589" s="160"/>
      <c r="I5589" s="160"/>
      <c r="J5589" s="160"/>
      <c r="K5589" s="160"/>
      <c r="L5589" s="158"/>
      <c r="M5589" s="158"/>
      <c r="N5589" s="158"/>
      <c r="O5589" s="158"/>
      <c r="P5589" s="158"/>
      <c r="Q5589" s="158"/>
      <c r="R5589" s="158"/>
      <c r="S5589" s="158"/>
      <c r="T5589" s="158"/>
      <c r="U5589" s="158"/>
      <c r="V5589" s="158"/>
      <c r="W5589" s="158"/>
    </row>
    <row r="5590" spans="1:23">
      <c r="A5590" s="154"/>
      <c r="B5590" s="155"/>
      <c r="C5590" s="155"/>
      <c r="D5590" s="156"/>
      <c r="E5590" s="157"/>
      <c r="F5590" s="158"/>
      <c r="G5590" s="158"/>
      <c r="H5590" s="158"/>
      <c r="I5590" s="158"/>
      <c r="J5590" s="158"/>
      <c r="K5590" s="158"/>
      <c r="L5590" s="158"/>
      <c r="M5590" s="158"/>
      <c r="N5590" s="158"/>
      <c r="O5590" s="158"/>
      <c r="P5590" s="158"/>
      <c r="Q5590" s="158"/>
      <c r="R5590" s="158"/>
      <c r="S5590" s="158"/>
      <c r="T5590" s="158"/>
      <c r="U5590" s="158"/>
      <c r="V5590" s="158"/>
      <c r="W5590" s="158"/>
    </row>
    <row r="5591" spans="1:23">
      <c r="A5591" s="154"/>
      <c r="B5591" s="161"/>
      <c r="C5591" s="161"/>
      <c r="D5591" s="160"/>
      <c r="E5591" s="164"/>
      <c r="F5591" s="162"/>
      <c r="G5591" s="162"/>
      <c r="H5591" s="162"/>
      <c r="I5591" s="162"/>
      <c r="J5591" s="162"/>
      <c r="K5591" s="162"/>
      <c r="L5591" s="158"/>
      <c r="M5591" s="158"/>
      <c r="N5591" s="158"/>
      <c r="O5591" s="158"/>
      <c r="P5591" s="158"/>
      <c r="Q5591" s="158"/>
      <c r="R5591" s="158"/>
      <c r="S5591" s="158"/>
      <c r="T5591" s="158"/>
      <c r="U5591" s="158"/>
      <c r="V5591" s="158"/>
      <c r="W5591" s="158"/>
    </row>
    <row r="5592" spans="1:23">
      <c r="A5592" s="163"/>
      <c r="B5592" s="161"/>
      <c r="C5592" s="161"/>
      <c r="D5592" s="160"/>
      <c r="E5592" s="164"/>
      <c r="F5592" s="160"/>
      <c r="G5592" s="160"/>
      <c r="H5592" s="160"/>
      <c r="I5592" s="160"/>
      <c r="J5592" s="160"/>
      <c r="K5592" s="160"/>
      <c r="L5592" s="158"/>
      <c r="M5592" s="158"/>
      <c r="N5592" s="158"/>
      <c r="O5592" s="158"/>
      <c r="P5592" s="158"/>
      <c r="Q5592" s="158"/>
      <c r="R5592" s="158"/>
      <c r="S5592" s="158"/>
      <c r="T5592" s="158"/>
      <c r="U5592" s="158"/>
      <c r="V5592" s="158"/>
      <c r="W5592" s="158"/>
    </row>
    <row r="5593" spans="1:23">
      <c r="A5593" s="154"/>
      <c r="B5593" s="155"/>
      <c r="C5593" s="155"/>
      <c r="D5593" s="156"/>
      <c r="E5593" s="157"/>
      <c r="F5593" s="158"/>
      <c r="G5593" s="158"/>
      <c r="H5593" s="158"/>
      <c r="I5593" s="158"/>
      <c r="J5593" s="158"/>
      <c r="K5593" s="158"/>
      <c r="L5593" s="158"/>
      <c r="M5593" s="158"/>
      <c r="N5593" s="158"/>
      <c r="O5593" s="158"/>
      <c r="P5593" s="158"/>
      <c r="Q5593" s="158"/>
      <c r="R5593" s="158"/>
      <c r="S5593" s="158"/>
      <c r="T5593" s="158"/>
      <c r="U5593" s="158"/>
      <c r="V5593" s="158"/>
      <c r="W5593" s="158"/>
    </row>
    <row r="5594" spans="1:23">
      <c r="A5594" s="154"/>
      <c r="B5594" s="161"/>
      <c r="C5594" s="161"/>
      <c r="D5594" s="160"/>
      <c r="E5594" s="164"/>
      <c r="F5594" s="162"/>
      <c r="G5594" s="162"/>
      <c r="H5594" s="162"/>
      <c r="I5594" s="162"/>
      <c r="J5594" s="162"/>
      <c r="K5594" s="162"/>
      <c r="L5594" s="158"/>
      <c r="M5594" s="158"/>
      <c r="N5594" s="158"/>
      <c r="O5594" s="158"/>
      <c r="P5594" s="158"/>
      <c r="Q5594" s="158"/>
      <c r="R5594" s="158"/>
      <c r="S5594" s="158"/>
      <c r="T5594" s="158"/>
      <c r="U5594" s="158"/>
      <c r="V5594" s="158"/>
      <c r="W5594" s="158"/>
    </row>
    <row r="5595" spans="1:23">
      <c r="A5595" s="163"/>
      <c r="B5595" s="161"/>
      <c r="C5595" s="161"/>
      <c r="D5595" s="160"/>
      <c r="E5595" s="164"/>
      <c r="F5595" s="160"/>
      <c r="G5595" s="160"/>
      <c r="H5595" s="160"/>
      <c r="I5595" s="160"/>
      <c r="J5595" s="160"/>
      <c r="K5595" s="160"/>
      <c r="L5595" s="158"/>
      <c r="M5595" s="158"/>
      <c r="N5595" s="158"/>
      <c r="O5595" s="158"/>
      <c r="P5595" s="158"/>
      <c r="Q5595" s="158"/>
      <c r="R5595" s="158"/>
      <c r="S5595" s="158"/>
      <c r="T5595" s="158"/>
      <c r="U5595" s="158"/>
      <c r="V5595" s="158"/>
      <c r="W5595" s="158"/>
    </row>
    <row r="5596" spans="1:23">
      <c r="A5596" s="154"/>
      <c r="B5596" s="155"/>
      <c r="C5596" s="155"/>
      <c r="D5596" s="156"/>
      <c r="E5596" s="157"/>
      <c r="F5596" s="158"/>
      <c r="G5596" s="158"/>
      <c r="H5596" s="158"/>
      <c r="I5596" s="158"/>
      <c r="J5596" s="158"/>
      <c r="K5596" s="158"/>
      <c r="L5596" s="158"/>
      <c r="M5596" s="158"/>
      <c r="N5596" s="158"/>
      <c r="O5596" s="158"/>
      <c r="P5596" s="158"/>
      <c r="Q5596" s="158"/>
      <c r="R5596" s="158"/>
      <c r="S5596" s="158"/>
      <c r="T5596" s="158"/>
      <c r="U5596" s="158"/>
      <c r="V5596" s="158"/>
      <c r="W5596" s="158"/>
    </row>
    <row r="5597" spans="1:23">
      <c r="A5597" s="154"/>
      <c r="B5597" s="161"/>
      <c r="C5597" s="161"/>
      <c r="D5597" s="160"/>
      <c r="E5597" s="164"/>
      <c r="F5597" s="162"/>
      <c r="G5597" s="162"/>
      <c r="H5597" s="162"/>
      <c r="I5597" s="162"/>
      <c r="J5597" s="162"/>
      <c r="K5597" s="162"/>
      <c r="L5597" s="158"/>
      <c r="M5597" s="158"/>
      <c r="N5597" s="158"/>
      <c r="O5597" s="158"/>
      <c r="P5597" s="158"/>
      <c r="Q5597" s="158"/>
      <c r="R5597" s="158"/>
      <c r="S5597" s="158"/>
      <c r="T5597" s="158"/>
      <c r="U5597" s="158"/>
      <c r="V5597" s="158"/>
      <c r="W5597" s="158"/>
    </row>
    <row r="5598" spans="1:23">
      <c r="A5598" s="163"/>
      <c r="B5598" s="161"/>
      <c r="C5598" s="161"/>
      <c r="D5598" s="160"/>
      <c r="E5598" s="164"/>
      <c r="F5598" s="160"/>
      <c r="G5598" s="160"/>
      <c r="H5598" s="160"/>
      <c r="I5598" s="160"/>
      <c r="J5598" s="160"/>
      <c r="K5598" s="160"/>
      <c r="L5598" s="158"/>
      <c r="M5598" s="158"/>
      <c r="N5598" s="158"/>
      <c r="O5598" s="158"/>
      <c r="P5598" s="158"/>
      <c r="Q5598" s="158"/>
      <c r="R5598" s="158"/>
      <c r="S5598" s="158"/>
      <c r="T5598" s="158"/>
      <c r="U5598" s="158"/>
      <c r="V5598" s="158"/>
      <c r="W5598" s="158"/>
    </row>
    <row r="5599" spans="1:23">
      <c r="A5599" s="154"/>
      <c r="B5599" s="155"/>
      <c r="C5599" s="155"/>
      <c r="D5599" s="156"/>
      <c r="E5599" s="157"/>
      <c r="F5599" s="158"/>
      <c r="G5599" s="158"/>
      <c r="H5599" s="158"/>
      <c r="I5599" s="158"/>
      <c r="J5599" s="158"/>
      <c r="K5599" s="158"/>
      <c r="L5599" s="158"/>
      <c r="M5599" s="158"/>
      <c r="N5599" s="158"/>
      <c r="O5599" s="158"/>
      <c r="P5599" s="158"/>
      <c r="Q5599" s="158"/>
      <c r="R5599" s="158"/>
      <c r="S5599" s="158"/>
      <c r="T5599" s="158"/>
      <c r="U5599" s="158"/>
      <c r="V5599" s="158"/>
      <c r="W5599" s="158"/>
    </row>
    <row r="5600" spans="1:23">
      <c r="A5600" s="154"/>
      <c r="B5600" s="161"/>
      <c r="C5600" s="161"/>
      <c r="D5600" s="160"/>
      <c r="E5600" s="164"/>
      <c r="F5600" s="162"/>
      <c r="G5600" s="162"/>
      <c r="H5600" s="162"/>
      <c r="I5600" s="162"/>
      <c r="J5600" s="162"/>
      <c r="K5600" s="162"/>
      <c r="L5600" s="158"/>
      <c r="M5600" s="158"/>
      <c r="N5600" s="158"/>
      <c r="O5600" s="158"/>
      <c r="P5600" s="158"/>
      <c r="Q5600" s="158"/>
      <c r="R5600" s="158"/>
      <c r="S5600" s="158"/>
      <c r="T5600" s="158"/>
      <c r="U5600" s="158"/>
      <c r="V5600" s="158"/>
      <c r="W5600" s="158"/>
    </row>
    <row r="5601" spans="1:23">
      <c r="A5601" s="163"/>
      <c r="B5601" s="161"/>
      <c r="C5601" s="161"/>
      <c r="D5601" s="160"/>
      <c r="E5601" s="164"/>
      <c r="F5601" s="160"/>
      <c r="G5601" s="160"/>
      <c r="H5601" s="160"/>
      <c r="I5601" s="160"/>
      <c r="J5601" s="160"/>
      <c r="K5601" s="160"/>
      <c r="L5601" s="158"/>
      <c r="M5601" s="158"/>
      <c r="N5601" s="158"/>
      <c r="O5601" s="158"/>
      <c r="P5601" s="158"/>
      <c r="Q5601" s="158"/>
      <c r="R5601" s="158"/>
      <c r="S5601" s="158"/>
      <c r="T5601" s="158"/>
      <c r="U5601" s="158"/>
      <c r="V5601" s="158"/>
      <c r="W5601" s="158"/>
    </row>
    <row r="5602" spans="1:23">
      <c r="A5602" s="154"/>
      <c r="B5602" s="155"/>
      <c r="C5602" s="155"/>
      <c r="D5602" s="156"/>
      <c r="E5602" s="157"/>
      <c r="F5602" s="158"/>
      <c r="G5602" s="158"/>
      <c r="H5602" s="158"/>
      <c r="I5602" s="158"/>
      <c r="J5602" s="158"/>
      <c r="K5602" s="158"/>
      <c r="L5602" s="158"/>
      <c r="M5602" s="158"/>
      <c r="N5602" s="158"/>
      <c r="O5602" s="158"/>
      <c r="P5602" s="158"/>
      <c r="Q5602" s="158"/>
      <c r="R5602" s="158"/>
      <c r="S5602" s="158"/>
      <c r="T5602" s="158"/>
      <c r="U5602" s="158"/>
      <c r="V5602" s="158"/>
      <c r="W5602" s="158"/>
    </row>
    <row r="5603" spans="1:23">
      <c r="A5603" s="154"/>
      <c r="B5603" s="161"/>
      <c r="C5603" s="161"/>
      <c r="D5603" s="160"/>
      <c r="E5603" s="164"/>
      <c r="F5603" s="162"/>
      <c r="G5603" s="162"/>
      <c r="H5603" s="162"/>
      <c r="I5603" s="162"/>
      <c r="J5603" s="162"/>
      <c r="K5603" s="162"/>
      <c r="L5603" s="158"/>
      <c r="M5603" s="158"/>
      <c r="N5603" s="158"/>
      <c r="O5603" s="158"/>
      <c r="P5603" s="158"/>
      <c r="Q5603" s="158"/>
      <c r="R5603" s="158"/>
      <c r="S5603" s="158"/>
      <c r="T5603" s="158"/>
      <c r="U5603" s="158"/>
      <c r="V5603" s="158"/>
      <c r="W5603" s="158"/>
    </row>
    <row r="5604" spans="1:23">
      <c r="A5604" s="163"/>
      <c r="B5604" s="161"/>
      <c r="C5604" s="161"/>
      <c r="D5604" s="160"/>
      <c r="E5604" s="164"/>
      <c r="F5604" s="160"/>
      <c r="G5604" s="160"/>
      <c r="H5604" s="160"/>
      <c r="I5604" s="160"/>
      <c r="J5604" s="160"/>
      <c r="K5604" s="160"/>
      <c r="L5604" s="158"/>
      <c r="M5604" s="158"/>
      <c r="N5604" s="158"/>
      <c r="O5604" s="158"/>
      <c r="P5604" s="158"/>
      <c r="Q5604" s="158"/>
      <c r="R5604" s="158"/>
      <c r="S5604" s="158"/>
      <c r="T5604" s="158"/>
      <c r="U5604" s="158"/>
      <c r="V5604" s="158"/>
      <c r="W5604" s="158"/>
    </row>
    <row r="5605" spans="1:23">
      <c r="A5605" s="154"/>
      <c r="B5605" s="155"/>
      <c r="C5605" s="155"/>
      <c r="D5605" s="156"/>
      <c r="E5605" s="157"/>
      <c r="F5605" s="158"/>
      <c r="G5605" s="158"/>
      <c r="H5605" s="158"/>
      <c r="I5605" s="158"/>
      <c r="J5605" s="158"/>
      <c r="K5605" s="158"/>
      <c r="L5605" s="158"/>
      <c r="M5605" s="158"/>
      <c r="N5605" s="158"/>
      <c r="O5605" s="158"/>
      <c r="P5605" s="158"/>
      <c r="Q5605" s="158"/>
      <c r="R5605" s="158"/>
      <c r="S5605" s="158"/>
      <c r="T5605" s="158"/>
      <c r="U5605" s="158"/>
      <c r="V5605" s="158"/>
      <c r="W5605" s="158"/>
    </row>
    <row r="5606" spans="1:23">
      <c r="A5606" s="154"/>
      <c r="B5606" s="161"/>
      <c r="C5606" s="161"/>
      <c r="D5606" s="160"/>
      <c r="E5606" s="164"/>
      <c r="F5606" s="162"/>
      <c r="G5606" s="162"/>
      <c r="H5606" s="162"/>
      <c r="I5606" s="162"/>
      <c r="J5606" s="162"/>
      <c r="K5606" s="162"/>
      <c r="L5606" s="158"/>
      <c r="M5606" s="158"/>
      <c r="N5606" s="158"/>
      <c r="O5606" s="158"/>
      <c r="P5606" s="158"/>
      <c r="Q5606" s="158"/>
      <c r="R5606" s="158"/>
      <c r="S5606" s="158"/>
      <c r="T5606" s="158"/>
      <c r="U5606" s="158"/>
      <c r="V5606" s="158"/>
      <c r="W5606" s="158"/>
    </row>
    <row r="5607" spans="1:23">
      <c r="A5607" s="163"/>
      <c r="B5607" s="161"/>
      <c r="C5607" s="161"/>
      <c r="D5607" s="160"/>
      <c r="E5607" s="164"/>
      <c r="F5607" s="160"/>
      <c r="G5607" s="160"/>
      <c r="H5607" s="160"/>
      <c r="I5607" s="160"/>
      <c r="J5607" s="160"/>
      <c r="K5607" s="160"/>
      <c r="L5607" s="158"/>
      <c r="M5607" s="158"/>
      <c r="N5607" s="158"/>
      <c r="O5607" s="158"/>
      <c r="P5607" s="158"/>
      <c r="Q5607" s="158"/>
      <c r="R5607" s="158"/>
      <c r="S5607" s="158"/>
      <c r="T5607" s="158"/>
      <c r="U5607" s="158"/>
      <c r="V5607" s="158"/>
      <c r="W5607" s="158"/>
    </row>
    <row r="5608" spans="1:23">
      <c r="A5608" s="154"/>
      <c r="B5608" s="155"/>
      <c r="C5608" s="155"/>
      <c r="D5608" s="156"/>
      <c r="E5608" s="157"/>
      <c r="F5608" s="158"/>
      <c r="G5608" s="158"/>
      <c r="H5608" s="158"/>
      <c r="I5608" s="158"/>
      <c r="J5608" s="158"/>
      <c r="K5608" s="158"/>
      <c r="L5608" s="158"/>
      <c r="M5608" s="158"/>
      <c r="N5608" s="158"/>
      <c r="O5608" s="158"/>
      <c r="P5608" s="158"/>
      <c r="Q5608" s="158"/>
      <c r="R5608" s="158"/>
      <c r="S5608" s="158"/>
      <c r="T5608" s="158"/>
      <c r="U5608" s="158"/>
      <c r="V5608" s="158"/>
      <c r="W5608" s="158"/>
    </row>
    <row r="5609" spans="1:23">
      <c r="A5609" s="154"/>
      <c r="B5609" s="161"/>
      <c r="C5609" s="161"/>
      <c r="D5609" s="160"/>
      <c r="E5609" s="164"/>
      <c r="F5609" s="162"/>
      <c r="G5609" s="162"/>
      <c r="H5609" s="162"/>
      <c r="I5609" s="162"/>
      <c r="J5609" s="162"/>
      <c r="K5609" s="162"/>
      <c r="L5609" s="158"/>
      <c r="M5609" s="158"/>
      <c r="N5609" s="158"/>
      <c r="O5609" s="158"/>
      <c r="P5609" s="158"/>
      <c r="Q5609" s="158"/>
      <c r="R5609" s="158"/>
      <c r="S5609" s="158"/>
      <c r="T5609" s="158"/>
      <c r="U5609" s="158"/>
      <c r="V5609" s="158"/>
      <c r="W5609" s="158"/>
    </row>
    <row r="5610" spans="1:23">
      <c r="A5610" s="163"/>
      <c r="B5610" s="161"/>
      <c r="C5610" s="161"/>
      <c r="D5610" s="160"/>
      <c r="E5610" s="164"/>
      <c r="F5610" s="160"/>
      <c r="G5610" s="160"/>
      <c r="H5610" s="160"/>
      <c r="I5610" s="160"/>
      <c r="J5610" s="160"/>
      <c r="K5610" s="160"/>
      <c r="L5610" s="158"/>
      <c r="M5610" s="158"/>
      <c r="N5610" s="158"/>
      <c r="O5610" s="158"/>
      <c r="P5610" s="158"/>
      <c r="Q5610" s="158"/>
      <c r="R5610" s="158"/>
      <c r="S5610" s="158"/>
      <c r="T5610" s="158"/>
      <c r="U5610" s="158"/>
      <c r="V5610" s="158"/>
      <c r="W5610" s="158"/>
    </row>
    <row r="5611" spans="1:23">
      <c r="A5611" s="154"/>
      <c r="B5611" s="155"/>
      <c r="C5611" s="155"/>
      <c r="D5611" s="156"/>
      <c r="E5611" s="157"/>
      <c r="F5611" s="158"/>
      <c r="G5611" s="158"/>
      <c r="H5611" s="158"/>
      <c r="I5611" s="158"/>
      <c r="J5611" s="158"/>
      <c r="K5611" s="158"/>
      <c r="L5611" s="158"/>
      <c r="M5611" s="158"/>
      <c r="N5611" s="158"/>
      <c r="O5611" s="158"/>
      <c r="P5611" s="158"/>
      <c r="Q5611" s="158"/>
      <c r="R5611" s="158"/>
      <c r="S5611" s="158"/>
      <c r="T5611" s="158"/>
      <c r="U5611" s="158"/>
      <c r="V5611" s="158"/>
      <c r="W5611" s="158"/>
    </row>
    <row r="5612" spans="1:23">
      <c r="A5612" s="154"/>
      <c r="B5612" s="161"/>
      <c r="C5612" s="161"/>
      <c r="D5612" s="160"/>
      <c r="E5612" s="164"/>
      <c r="F5612" s="162"/>
      <c r="G5612" s="162"/>
      <c r="H5612" s="162"/>
      <c r="I5612" s="162"/>
      <c r="J5612" s="162"/>
      <c r="K5612" s="162"/>
      <c r="L5612" s="158"/>
      <c r="M5612" s="158"/>
      <c r="N5612" s="158"/>
      <c r="O5612" s="158"/>
      <c r="P5612" s="158"/>
      <c r="Q5612" s="158"/>
      <c r="R5612" s="158"/>
      <c r="S5612" s="158"/>
      <c r="T5612" s="158"/>
      <c r="U5612" s="158"/>
      <c r="V5612" s="158"/>
      <c r="W5612" s="158"/>
    </row>
    <row r="5613" spans="1:23">
      <c r="A5613" s="163"/>
      <c r="B5613" s="161"/>
      <c r="C5613" s="161"/>
      <c r="D5613" s="160"/>
      <c r="E5613" s="164"/>
      <c r="F5613" s="160"/>
      <c r="G5613" s="160"/>
      <c r="H5613" s="160"/>
      <c r="I5613" s="160"/>
      <c r="J5613" s="160"/>
      <c r="K5613" s="160"/>
      <c r="L5613" s="158"/>
      <c r="M5613" s="158"/>
      <c r="N5613" s="158"/>
      <c r="O5613" s="158"/>
      <c r="P5613" s="158"/>
      <c r="Q5613" s="158"/>
      <c r="R5613" s="158"/>
      <c r="S5613" s="158"/>
      <c r="T5613" s="158"/>
      <c r="U5613" s="158"/>
      <c r="V5613" s="158"/>
      <c r="W5613" s="158"/>
    </row>
    <row r="5614" spans="1:23">
      <c r="A5614" s="154"/>
      <c r="B5614" s="155"/>
      <c r="C5614" s="155"/>
      <c r="D5614" s="156"/>
      <c r="E5614" s="157"/>
      <c r="F5614" s="158"/>
      <c r="G5614" s="158"/>
      <c r="H5614" s="158"/>
      <c r="I5614" s="158"/>
      <c r="J5614" s="158"/>
      <c r="K5614" s="158"/>
      <c r="L5614" s="158"/>
      <c r="M5614" s="158"/>
      <c r="N5614" s="158"/>
      <c r="O5614" s="158"/>
      <c r="P5614" s="158"/>
      <c r="Q5614" s="158"/>
      <c r="R5614" s="158"/>
      <c r="S5614" s="158"/>
      <c r="T5614" s="158"/>
      <c r="U5614" s="158"/>
      <c r="V5614" s="158"/>
      <c r="W5614" s="158"/>
    </row>
    <row r="5615" spans="1:23">
      <c r="A5615" s="154"/>
      <c r="B5615" s="161"/>
      <c r="C5615" s="161"/>
      <c r="D5615" s="160"/>
      <c r="E5615" s="164"/>
      <c r="F5615" s="162"/>
      <c r="G5615" s="162"/>
      <c r="H5615" s="162"/>
      <c r="I5615" s="162"/>
      <c r="J5615" s="162"/>
      <c r="K5615" s="162"/>
      <c r="L5615" s="158"/>
      <c r="M5615" s="158"/>
      <c r="N5615" s="158"/>
      <c r="O5615" s="158"/>
      <c r="P5615" s="158"/>
      <c r="Q5615" s="158"/>
      <c r="R5615" s="158"/>
      <c r="S5615" s="158"/>
      <c r="T5615" s="158"/>
      <c r="U5615" s="158"/>
      <c r="V5615" s="158"/>
      <c r="W5615" s="158"/>
    </row>
    <row r="5616" spans="1:23">
      <c r="A5616" s="163"/>
      <c r="B5616" s="161"/>
      <c r="C5616" s="161"/>
      <c r="D5616" s="160"/>
      <c r="E5616" s="164"/>
      <c r="F5616" s="160"/>
      <c r="G5616" s="160"/>
      <c r="H5616" s="160"/>
      <c r="I5616" s="160"/>
      <c r="J5616" s="160"/>
      <c r="K5616" s="160"/>
      <c r="L5616" s="158"/>
      <c r="M5616" s="158"/>
      <c r="N5616" s="158"/>
      <c r="O5616" s="158"/>
      <c r="P5616" s="158"/>
      <c r="Q5616" s="158"/>
      <c r="R5616" s="158"/>
      <c r="S5616" s="158"/>
      <c r="T5616" s="158"/>
      <c r="U5616" s="158"/>
      <c r="V5616" s="158"/>
      <c r="W5616" s="158"/>
    </row>
    <row r="5617" spans="1:23">
      <c r="A5617" s="154"/>
      <c r="B5617" s="155"/>
      <c r="C5617" s="155"/>
      <c r="D5617" s="156"/>
      <c r="E5617" s="157"/>
      <c r="F5617" s="158"/>
      <c r="G5617" s="158"/>
      <c r="H5617" s="158"/>
      <c r="I5617" s="158"/>
      <c r="J5617" s="158"/>
      <c r="K5617" s="158"/>
      <c r="L5617" s="158"/>
      <c r="M5617" s="158"/>
      <c r="N5617" s="158"/>
      <c r="O5617" s="158"/>
      <c r="P5617" s="158"/>
      <c r="Q5617" s="158"/>
      <c r="R5617" s="158"/>
      <c r="S5617" s="158"/>
      <c r="T5617" s="158"/>
      <c r="U5617" s="158"/>
      <c r="V5617" s="158"/>
      <c r="W5617" s="158"/>
    </row>
    <row r="5618" spans="1:23">
      <c r="A5618" s="154"/>
      <c r="B5618" s="161"/>
      <c r="C5618" s="161"/>
      <c r="D5618" s="160"/>
      <c r="E5618" s="164"/>
      <c r="F5618" s="162"/>
      <c r="G5618" s="162"/>
      <c r="H5618" s="162"/>
      <c r="I5618" s="162"/>
      <c r="J5618" s="162"/>
      <c r="K5618" s="162"/>
      <c r="L5618" s="158"/>
      <c r="M5618" s="158"/>
      <c r="N5618" s="158"/>
      <c r="O5618" s="158"/>
      <c r="P5618" s="158"/>
      <c r="Q5618" s="158"/>
      <c r="R5618" s="158"/>
      <c r="S5618" s="158"/>
      <c r="T5618" s="158"/>
      <c r="U5618" s="158"/>
      <c r="V5618" s="158"/>
      <c r="W5618" s="158"/>
    </row>
    <row r="5619" spans="1:23">
      <c r="A5619" s="163"/>
      <c r="B5619" s="161"/>
      <c r="C5619" s="161"/>
      <c r="D5619" s="160"/>
      <c r="E5619" s="164"/>
      <c r="F5619" s="160"/>
      <c r="G5619" s="160"/>
      <c r="H5619" s="160"/>
      <c r="I5619" s="160"/>
      <c r="J5619" s="160"/>
      <c r="K5619" s="160"/>
      <c r="L5619" s="158"/>
      <c r="M5619" s="158"/>
      <c r="N5619" s="158"/>
      <c r="O5619" s="158"/>
      <c r="P5619" s="158"/>
      <c r="Q5619" s="158"/>
      <c r="R5619" s="158"/>
      <c r="S5619" s="158"/>
      <c r="T5619" s="158"/>
      <c r="U5619" s="158"/>
      <c r="V5619" s="158"/>
      <c r="W5619" s="158"/>
    </row>
    <row r="5620" spans="1:23">
      <c r="A5620" s="154"/>
      <c r="B5620" s="155"/>
      <c r="C5620" s="155"/>
      <c r="D5620" s="156"/>
      <c r="E5620" s="157"/>
      <c r="F5620" s="158"/>
      <c r="G5620" s="158"/>
      <c r="H5620" s="158"/>
      <c r="I5620" s="158"/>
      <c r="J5620" s="158"/>
      <c r="K5620" s="158"/>
      <c r="L5620" s="158"/>
      <c r="M5620" s="158"/>
      <c r="N5620" s="158"/>
      <c r="O5620" s="158"/>
      <c r="P5620" s="158"/>
      <c r="Q5620" s="158"/>
      <c r="R5620" s="158"/>
      <c r="S5620" s="158"/>
      <c r="T5620" s="158"/>
      <c r="U5620" s="158"/>
      <c r="V5620" s="158"/>
      <c r="W5620" s="158"/>
    </row>
    <row r="5621" spans="1:23">
      <c r="A5621" s="154"/>
      <c r="B5621" s="161"/>
      <c r="C5621" s="161"/>
      <c r="D5621" s="160"/>
      <c r="E5621" s="164"/>
      <c r="F5621" s="162"/>
      <c r="G5621" s="162"/>
      <c r="H5621" s="162"/>
      <c r="I5621" s="162"/>
      <c r="J5621" s="162"/>
      <c r="K5621" s="162"/>
      <c r="L5621" s="158"/>
      <c r="M5621" s="158"/>
      <c r="N5621" s="158"/>
      <c r="O5621" s="158"/>
      <c r="P5621" s="158"/>
      <c r="Q5621" s="158"/>
      <c r="R5621" s="158"/>
      <c r="S5621" s="158"/>
      <c r="T5621" s="158"/>
      <c r="U5621" s="158"/>
      <c r="V5621" s="158"/>
      <c r="W5621" s="158"/>
    </row>
    <row r="5622" spans="1:23">
      <c r="A5622" s="163"/>
      <c r="B5622" s="161"/>
      <c r="C5622" s="161"/>
      <c r="D5622" s="160"/>
      <c r="E5622" s="164"/>
      <c r="F5622" s="160"/>
      <c r="G5622" s="160"/>
      <c r="H5622" s="160"/>
      <c r="I5622" s="160"/>
      <c r="J5622" s="160"/>
      <c r="K5622" s="160"/>
      <c r="L5622" s="158"/>
      <c r="M5622" s="158"/>
      <c r="N5622" s="158"/>
      <c r="O5622" s="158"/>
      <c r="P5622" s="158"/>
      <c r="Q5622" s="158"/>
      <c r="R5622" s="158"/>
      <c r="S5622" s="158"/>
      <c r="T5622" s="158"/>
      <c r="U5622" s="158"/>
      <c r="V5622" s="158"/>
      <c r="W5622" s="158"/>
    </row>
    <row r="5623" spans="1:23">
      <c r="A5623" s="154"/>
      <c r="B5623" s="155"/>
      <c r="C5623" s="155"/>
      <c r="D5623" s="156"/>
      <c r="E5623" s="157"/>
      <c r="F5623" s="158"/>
      <c r="G5623" s="158"/>
      <c r="H5623" s="158"/>
      <c r="I5623" s="158"/>
      <c r="J5623" s="158"/>
      <c r="K5623" s="158"/>
      <c r="L5623" s="158"/>
      <c r="M5623" s="158"/>
      <c r="N5623" s="158"/>
      <c r="O5623" s="158"/>
      <c r="P5623" s="158"/>
      <c r="Q5623" s="158"/>
      <c r="R5623" s="158"/>
      <c r="S5623" s="158"/>
      <c r="T5623" s="158"/>
      <c r="U5623" s="158"/>
      <c r="V5623" s="158"/>
      <c r="W5623" s="158"/>
    </row>
    <row r="5624" spans="1:23">
      <c r="A5624" s="154"/>
      <c r="B5624" s="161"/>
      <c r="C5624" s="161"/>
      <c r="D5624" s="160"/>
      <c r="E5624" s="164"/>
      <c r="F5624" s="162"/>
      <c r="G5624" s="162"/>
      <c r="H5624" s="162"/>
      <c r="I5624" s="162"/>
      <c r="J5624" s="162"/>
      <c r="K5624" s="162"/>
      <c r="L5624" s="158"/>
      <c r="M5624" s="158"/>
      <c r="N5624" s="158"/>
      <c r="O5624" s="158"/>
      <c r="P5624" s="158"/>
      <c r="Q5624" s="158"/>
      <c r="R5624" s="158"/>
      <c r="S5624" s="158"/>
      <c r="T5624" s="158"/>
      <c r="U5624" s="158"/>
      <c r="V5624" s="158"/>
      <c r="W5624" s="158"/>
    </row>
    <row r="5625" spans="1:23">
      <c r="A5625" s="163"/>
      <c r="B5625" s="161"/>
      <c r="C5625" s="161"/>
      <c r="D5625" s="160"/>
      <c r="E5625" s="164"/>
      <c r="F5625" s="160"/>
      <c r="G5625" s="160"/>
      <c r="H5625" s="160"/>
      <c r="I5625" s="160"/>
      <c r="J5625" s="160"/>
      <c r="K5625" s="160"/>
      <c r="L5625" s="158"/>
      <c r="M5625" s="158"/>
      <c r="N5625" s="158"/>
      <c r="O5625" s="158"/>
      <c r="P5625" s="158"/>
      <c r="Q5625" s="158"/>
      <c r="R5625" s="158"/>
      <c r="S5625" s="158"/>
      <c r="T5625" s="158"/>
      <c r="U5625" s="158"/>
      <c r="V5625" s="158"/>
      <c r="W5625" s="158"/>
    </row>
    <row r="5626" spans="1:23">
      <c r="A5626" s="154"/>
      <c r="B5626" s="155"/>
      <c r="C5626" s="155"/>
      <c r="D5626" s="156"/>
      <c r="E5626" s="157"/>
      <c r="F5626" s="158"/>
      <c r="G5626" s="158"/>
      <c r="H5626" s="158"/>
      <c r="I5626" s="158"/>
      <c r="J5626" s="158"/>
      <c r="K5626" s="158"/>
      <c r="L5626" s="158"/>
      <c r="M5626" s="158"/>
      <c r="N5626" s="158"/>
      <c r="O5626" s="158"/>
      <c r="P5626" s="158"/>
      <c r="Q5626" s="158"/>
      <c r="R5626" s="158"/>
      <c r="S5626" s="158"/>
      <c r="T5626" s="158"/>
      <c r="U5626" s="158"/>
      <c r="V5626" s="158"/>
      <c r="W5626" s="158"/>
    </row>
    <row r="5627" spans="1:23">
      <c r="A5627" s="154"/>
      <c r="B5627" s="161"/>
      <c r="C5627" s="161"/>
      <c r="D5627" s="160"/>
      <c r="E5627" s="164"/>
      <c r="F5627" s="162"/>
      <c r="G5627" s="162"/>
      <c r="H5627" s="162"/>
      <c r="I5627" s="162"/>
      <c r="J5627" s="162"/>
      <c r="K5627" s="162"/>
      <c r="L5627" s="158"/>
      <c r="M5627" s="158"/>
      <c r="N5627" s="158"/>
      <c r="O5627" s="158"/>
      <c r="P5627" s="158"/>
      <c r="Q5627" s="158"/>
      <c r="R5627" s="158"/>
      <c r="S5627" s="158"/>
      <c r="T5627" s="158"/>
      <c r="U5627" s="158"/>
      <c r="V5627" s="158"/>
      <c r="W5627" s="158"/>
    </row>
    <row r="5628" spans="1:23">
      <c r="A5628" s="163"/>
      <c r="B5628" s="161"/>
      <c r="C5628" s="161"/>
      <c r="D5628" s="160"/>
      <c r="E5628" s="164"/>
      <c r="F5628" s="160"/>
      <c r="G5628" s="160"/>
      <c r="H5628" s="160"/>
      <c r="I5628" s="160"/>
      <c r="J5628" s="160"/>
      <c r="K5628" s="160"/>
      <c r="L5628" s="158"/>
      <c r="M5628" s="158"/>
      <c r="N5628" s="158"/>
      <c r="O5628" s="158"/>
      <c r="P5628" s="158"/>
      <c r="Q5628" s="158"/>
      <c r="R5628" s="158"/>
      <c r="S5628" s="158"/>
      <c r="T5628" s="158"/>
      <c r="U5628" s="158"/>
      <c r="V5628" s="158"/>
      <c r="W5628" s="158"/>
    </row>
    <row r="5629" spans="1:23">
      <c r="A5629" s="154"/>
      <c r="B5629" s="155"/>
      <c r="C5629" s="155"/>
      <c r="D5629" s="156"/>
      <c r="E5629" s="157"/>
      <c r="F5629" s="158"/>
      <c r="G5629" s="158"/>
      <c r="H5629" s="158"/>
      <c r="I5629" s="158"/>
      <c r="J5629" s="158"/>
      <c r="K5629" s="158"/>
      <c r="L5629" s="158"/>
      <c r="M5629" s="158"/>
      <c r="N5629" s="158"/>
      <c r="O5629" s="158"/>
      <c r="P5629" s="158"/>
      <c r="Q5629" s="158"/>
      <c r="R5629" s="158"/>
      <c r="S5629" s="158"/>
      <c r="T5629" s="158"/>
      <c r="U5629" s="158"/>
      <c r="V5629" s="158"/>
      <c r="W5629" s="158"/>
    </row>
    <row r="5630" spans="1:23">
      <c r="A5630" s="154"/>
      <c r="B5630" s="161"/>
      <c r="C5630" s="161"/>
      <c r="D5630" s="160"/>
      <c r="E5630" s="164"/>
      <c r="F5630" s="162"/>
      <c r="G5630" s="162"/>
      <c r="H5630" s="162"/>
      <c r="I5630" s="162"/>
      <c r="J5630" s="162"/>
      <c r="K5630" s="162"/>
      <c r="L5630" s="158"/>
      <c r="M5630" s="158"/>
      <c r="N5630" s="158"/>
      <c r="O5630" s="158"/>
      <c r="P5630" s="158"/>
      <c r="Q5630" s="158"/>
      <c r="R5630" s="158"/>
      <c r="S5630" s="158"/>
      <c r="T5630" s="158"/>
      <c r="U5630" s="158"/>
      <c r="V5630" s="158"/>
      <c r="W5630" s="158"/>
    </row>
    <row r="5631" spans="1:23">
      <c r="A5631" s="163"/>
      <c r="B5631" s="161"/>
      <c r="C5631" s="161"/>
      <c r="D5631" s="160"/>
      <c r="E5631" s="164"/>
      <c r="F5631" s="160"/>
      <c r="G5631" s="160"/>
      <c r="H5631" s="160"/>
      <c r="I5631" s="160"/>
      <c r="J5631" s="160"/>
      <c r="K5631" s="160"/>
      <c r="L5631" s="158"/>
      <c r="M5631" s="158"/>
      <c r="N5631" s="158"/>
      <c r="O5631" s="158"/>
      <c r="P5631" s="158"/>
      <c r="Q5631" s="158"/>
      <c r="R5631" s="158"/>
      <c r="S5631" s="158"/>
      <c r="T5631" s="158"/>
      <c r="U5631" s="158"/>
      <c r="V5631" s="158"/>
      <c r="W5631" s="158"/>
    </row>
    <row r="5632" spans="1:23">
      <c r="A5632" s="154"/>
      <c r="B5632" s="155"/>
      <c r="C5632" s="155"/>
      <c r="D5632" s="156"/>
      <c r="E5632" s="157"/>
      <c r="F5632" s="158"/>
      <c r="G5632" s="158"/>
      <c r="H5632" s="158"/>
      <c r="I5632" s="158"/>
      <c r="J5632" s="158"/>
      <c r="K5632" s="158"/>
      <c r="L5632" s="158"/>
      <c r="M5632" s="158"/>
      <c r="N5632" s="158"/>
      <c r="O5632" s="158"/>
      <c r="P5632" s="158"/>
      <c r="Q5632" s="158"/>
      <c r="R5632" s="158"/>
      <c r="S5632" s="158"/>
      <c r="T5632" s="158"/>
      <c r="U5632" s="158"/>
      <c r="V5632" s="158"/>
      <c r="W5632" s="158"/>
    </row>
    <row r="5633" spans="1:23">
      <c r="A5633" s="154"/>
      <c r="B5633" s="161"/>
      <c r="C5633" s="161"/>
      <c r="D5633" s="160"/>
      <c r="E5633" s="164"/>
      <c r="F5633" s="162"/>
      <c r="G5633" s="162"/>
      <c r="H5633" s="162"/>
      <c r="I5633" s="162"/>
      <c r="J5633" s="162"/>
      <c r="K5633" s="162"/>
      <c r="L5633" s="158"/>
      <c r="M5633" s="158"/>
      <c r="N5633" s="158"/>
      <c r="O5633" s="158"/>
      <c r="P5633" s="158"/>
      <c r="Q5633" s="158"/>
      <c r="R5633" s="158"/>
      <c r="S5633" s="158"/>
      <c r="T5633" s="158"/>
      <c r="U5633" s="158"/>
      <c r="V5633" s="158"/>
      <c r="W5633" s="158"/>
    </row>
    <row r="5634" spans="1:23">
      <c r="A5634" s="163"/>
      <c r="B5634" s="161"/>
      <c r="C5634" s="161"/>
      <c r="D5634" s="160"/>
      <c r="E5634" s="164"/>
      <c r="F5634" s="160"/>
      <c r="G5634" s="160"/>
      <c r="H5634" s="160"/>
      <c r="I5634" s="160"/>
      <c r="J5634" s="160"/>
      <c r="K5634" s="160"/>
      <c r="L5634" s="158"/>
      <c r="M5634" s="158"/>
      <c r="N5634" s="158"/>
      <c r="O5634" s="158"/>
      <c r="P5634" s="158"/>
      <c r="Q5634" s="158"/>
      <c r="R5634" s="158"/>
      <c r="S5634" s="158"/>
      <c r="T5634" s="158"/>
      <c r="U5634" s="158"/>
      <c r="V5634" s="158"/>
      <c r="W5634" s="158"/>
    </row>
    <row r="5635" spans="1:23">
      <c r="A5635" s="154"/>
      <c r="B5635" s="155"/>
      <c r="C5635" s="155"/>
      <c r="D5635" s="156"/>
      <c r="E5635" s="157"/>
      <c r="F5635" s="158"/>
      <c r="G5635" s="158"/>
      <c r="H5635" s="158"/>
      <c r="I5635" s="158"/>
      <c r="J5635" s="158"/>
      <c r="K5635" s="158"/>
      <c r="L5635" s="158"/>
      <c r="M5635" s="158"/>
      <c r="N5635" s="158"/>
      <c r="O5635" s="158"/>
      <c r="P5635" s="158"/>
      <c r="Q5635" s="158"/>
      <c r="R5635" s="158"/>
      <c r="S5635" s="158"/>
      <c r="T5635" s="158"/>
      <c r="U5635" s="158"/>
      <c r="V5635" s="158"/>
      <c r="W5635" s="158"/>
    </row>
    <row r="5636" spans="1:23">
      <c r="A5636" s="154"/>
      <c r="B5636" s="161"/>
      <c r="C5636" s="161"/>
      <c r="D5636" s="160"/>
      <c r="E5636" s="164"/>
      <c r="F5636" s="162"/>
      <c r="G5636" s="162"/>
      <c r="H5636" s="162"/>
      <c r="I5636" s="162"/>
      <c r="J5636" s="162"/>
      <c r="K5636" s="162"/>
      <c r="L5636" s="158"/>
      <c r="M5636" s="158"/>
      <c r="N5636" s="158"/>
      <c r="O5636" s="158"/>
      <c r="P5636" s="158"/>
      <c r="Q5636" s="158"/>
      <c r="R5636" s="158"/>
      <c r="S5636" s="158"/>
      <c r="T5636" s="158"/>
      <c r="U5636" s="158"/>
      <c r="V5636" s="158"/>
      <c r="W5636" s="158"/>
    </row>
    <row r="5637" spans="1:23">
      <c r="A5637" s="163"/>
      <c r="B5637" s="161"/>
      <c r="C5637" s="161"/>
      <c r="D5637" s="160"/>
      <c r="E5637" s="164"/>
      <c r="F5637" s="160"/>
      <c r="G5637" s="160"/>
      <c r="H5637" s="160"/>
      <c r="I5637" s="160"/>
      <c r="J5637" s="160"/>
      <c r="K5637" s="160"/>
      <c r="L5637" s="158"/>
      <c r="M5637" s="158"/>
      <c r="N5637" s="158"/>
      <c r="O5637" s="158"/>
      <c r="P5637" s="158"/>
      <c r="Q5637" s="158"/>
      <c r="R5637" s="158"/>
      <c r="S5637" s="158"/>
      <c r="T5637" s="158"/>
      <c r="U5637" s="158"/>
      <c r="V5637" s="158"/>
      <c r="W5637" s="158"/>
    </row>
    <row r="5638" spans="1:23">
      <c r="A5638" s="154"/>
      <c r="B5638" s="155"/>
      <c r="C5638" s="155"/>
      <c r="D5638" s="156"/>
      <c r="E5638" s="157"/>
      <c r="F5638" s="158"/>
      <c r="G5638" s="158"/>
      <c r="H5638" s="158"/>
      <c r="I5638" s="158"/>
      <c r="J5638" s="158"/>
      <c r="K5638" s="158"/>
      <c r="L5638" s="158"/>
      <c r="M5638" s="158"/>
      <c r="N5638" s="158"/>
      <c r="O5638" s="158"/>
      <c r="P5638" s="158"/>
      <c r="Q5638" s="158"/>
      <c r="R5638" s="158"/>
      <c r="S5638" s="158"/>
      <c r="T5638" s="158"/>
      <c r="U5638" s="158"/>
      <c r="V5638" s="158"/>
      <c r="W5638" s="158"/>
    </row>
    <row r="5639" spans="1:23">
      <c r="A5639" s="154"/>
      <c r="B5639" s="161"/>
      <c r="C5639" s="161"/>
      <c r="D5639" s="160"/>
      <c r="E5639" s="164"/>
      <c r="F5639" s="162"/>
      <c r="G5639" s="162"/>
      <c r="H5639" s="162"/>
      <c r="I5639" s="162"/>
      <c r="J5639" s="162"/>
      <c r="K5639" s="162"/>
      <c r="L5639" s="158"/>
      <c r="M5639" s="158"/>
      <c r="N5639" s="158"/>
      <c r="O5639" s="158"/>
      <c r="P5639" s="158"/>
      <c r="Q5639" s="158"/>
      <c r="R5639" s="158"/>
      <c r="S5639" s="158"/>
      <c r="T5639" s="158"/>
      <c r="U5639" s="158"/>
      <c r="V5639" s="158"/>
      <c r="W5639" s="158"/>
    </row>
    <row r="5640" spans="1:23">
      <c r="A5640" s="163"/>
      <c r="B5640" s="161"/>
      <c r="C5640" s="161"/>
      <c r="D5640" s="160"/>
      <c r="E5640" s="164"/>
      <c r="F5640" s="160"/>
      <c r="G5640" s="160"/>
      <c r="H5640" s="160"/>
      <c r="I5640" s="160"/>
      <c r="J5640" s="160"/>
      <c r="K5640" s="160"/>
      <c r="L5640" s="158"/>
      <c r="M5640" s="158"/>
      <c r="N5640" s="158"/>
      <c r="O5640" s="158"/>
      <c r="P5640" s="158"/>
      <c r="Q5640" s="158"/>
      <c r="R5640" s="158"/>
      <c r="S5640" s="158"/>
      <c r="T5640" s="158"/>
      <c r="U5640" s="158"/>
      <c r="V5640" s="158"/>
      <c r="W5640" s="158"/>
    </row>
    <row r="5641" spans="1:23">
      <c r="A5641" s="154"/>
      <c r="B5641" s="155"/>
      <c r="C5641" s="155"/>
      <c r="D5641" s="156"/>
      <c r="E5641" s="157"/>
      <c r="F5641" s="158"/>
      <c r="G5641" s="158"/>
      <c r="H5641" s="158"/>
      <c r="I5641" s="158"/>
      <c r="J5641" s="158"/>
      <c r="K5641" s="158"/>
      <c r="L5641" s="158"/>
      <c r="M5641" s="158"/>
      <c r="N5641" s="158"/>
      <c r="O5641" s="158"/>
      <c r="P5641" s="158"/>
      <c r="Q5641" s="158"/>
      <c r="R5641" s="158"/>
      <c r="S5641" s="158"/>
      <c r="T5641" s="158"/>
      <c r="U5641" s="158"/>
      <c r="V5641" s="158"/>
      <c r="W5641" s="158"/>
    </row>
    <row r="5642" spans="1:23">
      <c r="A5642" s="154"/>
      <c r="B5642" s="161"/>
      <c r="C5642" s="161"/>
      <c r="D5642" s="160"/>
      <c r="E5642" s="164"/>
      <c r="F5642" s="162"/>
      <c r="G5642" s="162"/>
      <c r="H5642" s="162"/>
      <c r="I5642" s="162"/>
      <c r="J5642" s="162"/>
      <c r="K5642" s="162"/>
      <c r="L5642" s="158"/>
      <c r="M5642" s="158"/>
      <c r="N5642" s="158"/>
      <c r="O5642" s="158"/>
      <c r="P5642" s="158"/>
      <c r="Q5642" s="158"/>
      <c r="R5642" s="158"/>
      <c r="S5642" s="158"/>
      <c r="T5642" s="158"/>
      <c r="U5642" s="158"/>
      <c r="V5642" s="158"/>
      <c r="W5642" s="158"/>
    </row>
    <row r="5643" spans="1:23">
      <c r="A5643" s="163"/>
      <c r="B5643" s="161"/>
      <c r="C5643" s="161"/>
      <c r="D5643" s="160"/>
      <c r="E5643" s="164"/>
      <c r="F5643" s="160"/>
      <c r="G5643" s="160"/>
      <c r="H5643" s="160"/>
      <c r="I5643" s="160"/>
      <c r="J5643" s="160"/>
      <c r="K5643" s="160"/>
      <c r="L5643" s="158"/>
      <c r="M5643" s="158"/>
      <c r="N5643" s="158"/>
      <c r="O5643" s="158"/>
      <c r="P5643" s="158"/>
      <c r="Q5643" s="158"/>
      <c r="R5643" s="158"/>
      <c r="S5643" s="158"/>
      <c r="T5643" s="158"/>
      <c r="U5643" s="158"/>
      <c r="V5643" s="158"/>
      <c r="W5643" s="158"/>
    </row>
    <row r="5644" spans="1:23">
      <c r="A5644" s="154"/>
      <c r="B5644" s="155"/>
      <c r="C5644" s="155"/>
      <c r="D5644" s="156"/>
      <c r="E5644" s="157"/>
      <c r="F5644" s="158"/>
      <c r="G5644" s="158"/>
      <c r="H5644" s="158"/>
      <c r="I5644" s="158"/>
      <c r="J5644" s="158"/>
      <c r="K5644" s="158"/>
      <c r="L5644" s="158"/>
      <c r="M5644" s="158"/>
      <c r="N5644" s="158"/>
      <c r="O5644" s="158"/>
      <c r="P5644" s="158"/>
      <c r="Q5644" s="158"/>
      <c r="R5644" s="158"/>
      <c r="S5644" s="158"/>
      <c r="T5644" s="158"/>
      <c r="U5644" s="158"/>
      <c r="V5644" s="158"/>
      <c r="W5644" s="158"/>
    </row>
    <row r="5645" spans="1:23">
      <c r="A5645" s="154"/>
      <c r="B5645" s="161"/>
      <c r="C5645" s="161"/>
      <c r="D5645" s="160"/>
      <c r="E5645" s="164"/>
      <c r="F5645" s="162"/>
      <c r="G5645" s="162"/>
      <c r="H5645" s="162"/>
      <c r="I5645" s="162"/>
      <c r="J5645" s="162"/>
      <c r="K5645" s="162"/>
      <c r="L5645" s="158"/>
      <c r="M5645" s="158"/>
      <c r="N5645" s="158"/>
      <c r="O5645" s="158"/>
      <c r="P5645" s="158"/>
      <c r="Q5645" s="158"/>
      <c r="R5645" s="158"/>
      <c r="S5645" s="158"/>
      <c r="T5645" s="158"/>
      <c r="U5645" s="158"/>
      <c r="V5645" s="158"/>
      <c r="W5645" s="158"/>
    </row>
    <row r="5646" spans="1:23">
      <c r="A5646" s="163"/>
      <c r="B5646" s="161"/>
      <c r="C5646" s="161"/>
      <c r="D5646" s="160"/>
      <c r="E5646" s="164"/>
      <c r="F5646" s="160"/>
      <c r="G5646" s="160"/>
      <c r="H5646" s="160"/>
      <c r="I5646" s="160"/>
      <c r="J5646" s="160"/>
      <c r="K5646" s="160"/>
      <c r="L5646" s="158"/>
      <c r="M5646" s="158"/>
      <c r="N5646" s="158"/>
      <c r="O5646" s="158"/>
      <c r="P5646" s="158"/>
      <c r="Q5646" s="158"/>
      <c r="R5646" s="158"/>
      <c r="S5646" s="158"/>
      <c r="T5646" s="158"/>
      <c r="U5646" s="158"/>
      <c r="V5646" s="158"/>
      <c r="W5646" s="158"/>
    </row>
    <row r="5647" spans="1:23">
      <c r="A5647" s="154"/>
      <c r="B5647" s="155"/>
      <c r="C5647" s="155"/>
      <c r="D5647" s="156"/>
      <c r="E5647" s="157"/>
      <c r="F5647" s="158"/>
      <c r="G5647" s="158"/>
      <c r="H5647" s="158"/>
      <c r="I5647" s="158"/>
      <c r="J5647" s="158"/>
      <c r="K5647" s="158"/>
      <c r="L5647" s="158"/>
      <c r="M5647" s="158"/>
      <c r="N5647" s="158"/>
      <c r="O5647" s="158"/>
      <c r="P5647" s="158"/>
      <c r="Q5647" s="158"/>
      <c r="R5647" s="158"/>
      <c r="S5647" s="158"/>
      <c r="T5647" s="158"/>
      <c r="U5647" s="158"/>
      <c r="V5647" s="158"/>
      <c r="W5647" s="158"/>
    </row>
    <row r="5648" spans="1:23">
      <c r="A5648" s="154"/>
      <c r="B5648" s="161"/>
      <c r="C5648" s="161"/>
      <c r="D5648" s="160"/>
      <c r="E5648" s="164"/>
      <c r="F5648" s="162"/>
      <c r="G5648" s="162"/>
      <c r="H5648" s="162"/>
      <c r="I5648" s="162"/>
      <c r="J5648" s="162"/>
      <c r="K5648" s="162"/>
      <c r="L5648" s="158"/>
      <c r="M5648" s="158"/>
      <c r="N5648" s="158"/>
      <c r="O5648" s="158"/>
      <c r="P5648" s="158"/>
      <c r="Q5648" s="158"/>
      <c r="R5648" s="158"/>
      <c r="S5648" s="158"/>
      <c r="T5648" s="158"/>
      <c r="U5648" s="158"/>
      <c r="V5648" s="158"/>
      <c r="W5648" s="158"/>
    </row>
    <row r="5649" spans="1:23">
      <c r="A5649" s="163"/>
      <c r="B5649" s="161"/>
      <c r="C5649" s="161"/>
      <c r="D5649" s="160"/>
      <c r="E5649" s="164"/>
      <c r="F5649" s="160"/>
      <c r="G5649" s="160"/>
      <c r="H5649" s="160"/>
      <c r="I5649" s="160"/>
      <c r="J5649" s="160"/>
      <c r="K5649" s="160"/>
      <c r="L5649" s="158"/>
      <c r="M5649" s="158"/>
      <c r="N5649" s="158"/>
      <c r="O5649" s="158"/>
      <c r="P5649" s="158"/>
      <c r="Q5649" s="158"/>
      <c r="R5649" s="158"/>
      <c r="S5649" s="158"/>
      <c r="T5649" s="158"/>
      <c r="U5649" s="158"/>
      <c r="V5649" s="158"/>
      <c r="W5649" s="158"/>
    </row>
    <row r="5650" spans="1:23">
      <c r="A5650" s="154"/>
      <c r="B5650" s="155"/>
      <c r="C5650" s="155"/>
      <c r="D5650" s="156"/>
      <c r="E5650" s="157"/>
      <c r="F5650" s="158"/>
      <c r="G5650" s="158"/>
      <c r="H5650" s="158"/>
      <c r="I5650" s="158"/>
      <c r="J5650" s="158"/>
      <c r="K5650" s="158"/>
      <c r="L5650" s="158"/>
      <c r="M5650" s="158"/>
      <c r="N5650" s="158"/>
      <c r="O5650" s="158"/>
      <c r="P5650" s="158"/>
      <c r="Q5650" s="158"/>
      <c r="R5650" s="158"/>
      <c r="S5650" s="158"/>
      <c r="T5650" s="158"/>
      <c r="U5650" s="158"/>
      <c r="V5650" s="158"/>
      <c r="W5650" s="158"/>
    </row>
    <row r="5651" spans="1:23">
      <c r="A5651" s="154"/>
      <c r="B5651" s="161"/>
      <c r="C5651" s="161"/>
      <c r="D5651" s="160"/>
      <c r="E5651" s="164"/>
      <c r="F5651" s="162"/>
      <c r="G5651" s="162"/>
      <c r="H5651" s="162"/>
      <c r="I5651" s="162"/>
      <c r="J5651" s="162"/>
      <c r="K5651" s="162"/>
      <c r="L5651" s="158"/>
      <c r="M5651" s="158"/>
      <c r="N5651" s="158"/>
      <c r="O5651" s="158"/>
      <c r="P5651" s="158"/>
      <c r="Q5651" s="158"/>
      <c r="R5651" s="158"/>
      <c r="S5651" s="158"/>
      <c r="T5651" s="158"/>
      <c r="U5651" s="158"/>
      <c r="V5651" s="158"/>
      <c r="W5651" s="158"/>
    </row>
    <row r="5652" spans="1:23">
      <c r="A5652" s="163"/>
      <c r="B5652" s="161"/>
      <c r="C5652" s="161"/>
      <c r="D5652" s="160"/>
      <c r="E5652" s="164"/>
      <c r="F5652" s="160"/>
      <c r="G5652" s="160"/>
      <c r="H5652" s="160"/>
      <c r="I5652" s="160"/>
      <c r="J5652" s="160"/>
      <c r="K5652" s="160"/>
      <c r="L5652" s="158"/>
      <c r="M5652" s="158"/>
      <c r="N5652" s="158"/>
      <c r="O5652" s="158"/>
      <c r="P5652" s="158"/>
      <c r="Q5652" s="158"/>
      <c r="R5652" s="158"/>
      <c r="S5652" s="158"/>
      <c r="T5652" s="158"/>
      <c r="U5652" s="158"/>
      <c r="V5652" s="158"/>
      <c r="W5652" s="158"/>
    </row>
    <row r="5653" spans="1:23">
      <c r="A5653" s="154"/>
      <c r="B5653" s="155"/>
      <c r="C5653" s="155"/>
      <c r="D5653" s="156"/>
      <c r="E5653" s="157"/>
      <c r="F5653" s="158"/>
      <c r="G5653" s="158"/>
      <c r="H5653" s="158"/>
      <c r="I5653" s="158"/>
      <c r="J5653" s="158"/>
      <c r="K5653" s="158"/>
      <c r="L5653" s="158"/>
      <c r="M5653" s="158"/>
      <c r="N5653" s="158"/>
      <c r="O5653" s="158"/>
      <c r="P5653" s="158"/>
      <c r="Q5653" s="158"/>
      <c r="R5653" s="158"/>
      <c r="S5653" s="158"/>
      <c r="T5653" s="158"/>
      <c r="U5653" s="158"/>
      <c r="V5653" s="158"/>
      <c r="W5653" s="158"/>
    </row>
    <row r="5654" spans="1:23">
      <c r="A5654" s="154"/>
      <c r="B5654" s="161"/>
      <c r="C5654" s="161"/>
      <c r="D5654" s="160"/>
      <c r="E5654" s="164"/>
      <c r="F5654" s="162"/>
      <c r="G5654" s="162"/>
      <c r="H5654" s="162"/>
      <c r="I5654" s="162"/>
      <c r="J5654" s="162"/>
      <c r="K5654" s="162"/>
      <c r="L5654" s="158"/>
      <c r="M5654" s="158"/>
      <c r="N5654" s="158"/>
      <c r="O5654" s="158"/>
      <c r="P5654" s="158"/>
      <c r="Q5654" s="158"/>
      <c r="R5654" s="158"/>
      <c r="S5654" s="158"/>
      <c r="T5654" s="158"/>
      <c r="U5654" s="158"/>
      <c r="V5654" s="158"/>
      <c r="W5654" s="158"/>
    </row>
    <row r="5655" spans="1:23">
      <c r="A5655" s="163"/>
      <c r="B5655" s="161"/>
      <c r="C5655" s="161"/>
      <c r="D5655" s="160"/>
      <c r="E5655" s="164"/>
      <c r="F5655" s="160"/>
      <c r="G5655" s="160"/>
      <c r="H5655" s="160"/>
      <c r="I5655" s="160"/>
      <c r="J5655" s="160"/>
      <c r="K5655" s="160"/>
      <c r="L5655" s="158"/>
      <c r="M5655" s="158"/>
      <c r="N5655" s="158"/>
      <c r="O5655" s="158"/>
      <c r="P5655" s="158"/>
      <c r="Q5655" s="158"/>
      <c r="R5655" s="158"/>
      <c r="S5655" s="158"/>
      <c r="T5655" s="158"/>
      <c r="U5655" s="158"/>
      <c r="V5655" s="158"/>
      <c r="W5655" s="158"/>
    </row>
    <row r="5656" spans="1:23">
      <c r="A5656" s="154"/>
      <c r="B5656" s="155"/>
      <c r="C5656" s="155"/>
      <c r="D5656" s="156"/>
      <c r="E5656" s="157"/>
      <c r="F5656" s="158"/>
      <c r="G5656" s="158"/>
      <c r="H5656" s="158"/>
      <c r="I5656" s="158"/>
      <c r="J5656" s="158"/>
      <c r="K5656" s="158"/>
      <c r="L5656" s="158"/>
      <c r="M5656" s="158"/>
      <c r="N5656" s="158"/>
      <c r="O5656" s="158"/>
      <c r="P5656" s="158"/>
      <c r="Q5656" s="158"/>
      <c r="R5656" s="158"/>
      <c r="S5656" s="158"/>
      <c r="T5656" s="158"/>
      <c r="U5656" s="158"/>
      <c r="V5656" s="158"/>
      <c r="W5656" s="158"/>
    </row>
    <row r="5657" spans="1:23">
      <c r="A5657" s="154"/>
      <c r="B5657" s="161"/>
      <c r="C5657" s="161"/>
      <c r="D5657" s="160"/>
      <c r="E5657" s="164"/>
      <c r="F5657" s="162"/>
      <c r="G5657" s="162"/>
      <c r="H5657" s="162"/>
      <c r="I5657" s="162"/>
      <c r="J5657" s="162"/>
      <c r="K5657" s="162"/>
      <c r="L5657" s="158"/>
      <c r="M5657" s="158"/>
      <c r="N5657" s="158"/>
      <c r="O5657" s="158"/>
      <c r="P5657" s="158"/>
      <c r="Q5657" s="158"/>
      <c r="R5657" s="158"/>
      <c r="S5657" s="158"/>
      <c r="T5657" s="158"/>
      <c r="U5657" s="158"/>
      <c r="V5657" s="158"/>
      <c r="W5657" s="158"/>
    </row>
    <row r="5658" spans="1:23">
      <c r="A5658" s="163"/>
      <c r="B5658" s="161"/>
      <c r="C5658" s="161"/>
      <c r="D5658" s="160"/>
      <c r="E5658" s="164"/>
      <c r="F5658" s="160"/>
      <c r="G5658" s="160"/>
      <c r="H5658" s="160"/>
      <c r="I5658" s="160"/>
      <c r="J5658" s="160"/>
      <c r="K5658" s="160"/>
      <c r="L5658" s="158"/>
      <c r="M5658" s="158"/>
      <c r="N5658" s="158"/>
      <c r="O5658" s="158"/>
      <c r="P5658" s="158"/>
      <c r="Q5658" s="158"/>
      <c r="R5658" s="158"/>
      <c r="S5658" s="158"/>
      <c r="T5658" s="158"/>
      <c r="U5658" s="158"/>
      <c r="V5658" s="158"/>
      <c r="W5658" s="158"/>
    </row>
    <row r="5659" spans="1:23">
      <c r="A5659" s="154"/>
      <c r="B5659" s="155"/>
      <c r="C5659" s="155"/>
      <c r="D5659" s="156"/>
      <c r="E5659" s="157"/>
      <c r="F5659" s="158"/>
      <c r="G5659" s="158"/>
      <c r="H5659" s="158"/>
      <c r="I5659" s="158"/>
      <c r="J5659" s="158"/>
      <c r="K5659" s="158"/>
      <c r="L5659" s="158"/>
      <c r="M5659" s="158"/>
      <c r="N5659" s="158"/>
      <c r="O5659" s="158"/>
      <c r="P5659" s="158"/>
      <c r="Q5659" s="158"/>
      <c r="R5659" s="158"/>
      <c r="S5659" s="158"/>
      <c r="T5659" s="158"/>
      <c r="U5659" s="158"/>
      <c r="V5659" s="158"/>
      <c r="W5659" s="158"/>
    </row>
    <row r="5660" spans="1:23">
      <c r="A5660" s="154"/>
      <c r="B5660" s="161"/>
      <c r="C5660" s="161"/>
      <c r="D5660" s="160"/>
      <c r="E5660" s="164"/>
      <c r="F5660" s="162"/>
      <c r="G5660" s="162"/>
      <c r="H5660" s="162"/>
      <c r="I5660" s="162"/>
      <c r="J5660" s="162"/>
      <c r="K5660" s="162"/>
      <c r="L5660" s="158"/>
      <c r="M5660" s="158"/>
      <c r="N5660" s="158"/>
      <c r="O5660" s="158"/>
      <c r="P5660" s="158"/>
      <c r="Q5660" s="158"/>
      <c r="R5660" s="158"/>
      <c r="S5660" s="158"/>
      <c r="T5660" s="158"/>
      <c r="U5660" s="158"/>
      <c r="V5660" s="158"/>
      <c r="W5660" s="158"/>
    </row>
    <row r="5661" spans="1:23">
      <c r="A5661" s="163"/>
      <c r="B5661" s="161"/>
      <c r="C5661" s="161"/>
      <c r="D5661" s="160"/>
      <c r="E5661" s="164"/>
      <c r="F5661" s="160"/>
      <c r="G5661" s="160"/>
      <c r="H5661" s="160"/>
      <c r="I5661" s="160"/>
      <c r="J5661" s="160"/>
      <c r="K5661" s="160"/>
      <c r="L5661" s="158"/>
      <c r="M5661" s="158"/>
      <c r="N5661" s="158"/>
      <c r="O5661" s="158"/>
      <c r="P5661" s="158"/>
      <c r="Q5661" s="158"/>
      <c r="R5661" s="158"/>
      <c r="S5661" s="158"/>
      <c r="T5661" s="158"/>
      <c r="U5661" s="158"/>
      <c r="V5661" s="158"/>
      <c r="W5661" s="158"/>
    </row>
    <row r="5662" spans="1:23">
      <c r="A5662" s="154"/>
      <c r="B5662" s="155"/>
      <c r="C5662" s="155"/>
      <c r="D5662" s="156"/>
      <c r="E5662" s="157"/>
      <c r="F5662" s="158"/>
      <c r="G5662" s="158"/>
      <c r="H5662" s="158"/>
      <c r="I5662" s="158"/>
      <c r="J5662" s="158"/>
      <c r="K5662" s="158"/>
      <c r="L5662" s="158"/>
      <c r="M5662" s="158"/>
      <c r="N5662" s="158"/>
      <c r="O5662" s="158"/>
      <c r="P5662" s="158"/>
      <c r="Q5662" s="158"/>
      <c r="R5662" s="158"/>
      <c r="S5662" s="158"/>
      <c r="T5662" s="158"/>
      <c r="U5662" s="158"/>
      <c r="V5662" s="158"/>
      <c r="W5662" s="158"/>
    </row>
    <row r="5663" spans="1:23">
      <c r="A5663" s="154"/>
      <c r="B5663" s="161"/>
      <c r="C5663" s="161"/>
      <c r="D5663" s="160"/>
      <c r="E5663" s="164"/>
      <c r="F5663" s="162"/>
      <c r="G5663" s="162"/>
      <c r="H5663" s="162"/>
      <c r="I5663" s="162"/>
      <c r="J5663" s="162"/>
      <c r="K5663" s="162"/>
      <c r="L5663" s="158"/>
      <c r="M5663" s="158"/>
      <c r="N5663" s="158"/>
      <c r="O5663" s="158"/>
      <c r="P5663" s="158"/>
      <c r="Q5663" s="158"/>
      <c r="R5663" s="158"/>
      <c r="S5663" s="158"/>
      <c r="T5663" s="158"/>
      <c r="U5663" s="158"/>
      <c r="V5663" s="158"/>
      <c r="W5663" s="158"/>
    </row>
    <row r="5664" spans="1:23">
      <c r="A5664" s="163"/>
      <c r="B5664" s="161"/>
      <c r="C5664" s="161"/>
      <c r="D5664" s="160"/>
      <c r="E5664" s="164"/>
      <c r="F5664" s="160"/>
      <c r="G5664" s="160"/>
      <c r="H5664" s="160"/>
      <c r="I5664" s="160"/>
      <c r="J5664" s="160"/>
      <c r="K5664" s="160"/>
      <c r="L5664" s="158"/>
      <c r="M5664" s="158"/>
      <c r="N5664" s="158"/>
      <c r="O5664" s="158"/>
      <c r="P5664" s="158"/>
      <c r="Q5664" s="158"/>
      <c r="R5664" s="158"/>
      <c r="S5664" s="158"/>
      <c r="T5664" s="158"/>
      <c r="U5664" s="158"/>
      <c r="V5664" s="158"/>
      <c r="W5664" s="158"/>
    </row>
    <row r="5665" spans="1:23">
      <c r="A5665" s="154"/>
      <c r="B5665" s="155"/>
      <c r="C5665" s="155"/>
      <c r="D5665" s="156"/>
      <c r="E5665" s="157"/>
      <c r="F5665" s="158"/>
      <c r="G5665" s="158"/>
      <c r="H5665" s="158"/>
      <c r="I5665" s="158"/>
      <c r="J5665" s="158"/>
      <c r="K5665" s="158"/>
      <c r="L5665" s="158"/>
      <c r="M5665" s="158"/>
      <c r="N5665" s="158"/>
      <c r="O5665" s="158"/>
      <c r="P5665" s="158"/>
      <c r="Q5665" s="158"/>
      <c r="R5665" s="158"/>
      <c r="S5665" s="158"/>
      <c r="T5665" s="158"/>
      <c r="U5665" s="158"/>
      <c r="V5665" s="158"/>
      <c r="W5665" s="158"/>
    </row>
    <row r="5666" spans="1:23">
      <c r="A5666" s="154"/>
      <c r="B5666" s="161"/>
      <c r="C5666" s="161"/>
      <c r="D5666" s="160"/>
      <c r="E5666" s="164"/>
      <c r="F5666" s="162"/>
      <c r="G5666" s="162"/>
      <c r="H5666" s="162"/>
      <c r="I5666" s="162"/>
      <c r="J5666" s="162"/>
      <c r="K5666" s="162"/>
      <c r="L5666" s="158"/>
      <c r="M5666" s="158"/>
      <c r="N5666" s="158"/>
      <c r="O5666" s="158"/>
      <c r="P5666" s="158"/>
      <c r="Q5666" s="158"/>
      <c r="R5666" s="158"/>
      <c r="S5666" s="158"/>
      <c r="T5666" s="158"/>
      <c r="U5666" s="158"/>
      <c r="V5666" s="158"/>
      <c r="W5666" s="158"/>
    </row>
    <row r="5667" spans="1:23">
      <c r="A5667" s="163"/>
      <c r="B5667" s="161"/>
      <c r="C5667" s="161"/>
      <c r="D5667" s="160"/>
      <c r="E5667" s="164"/>
      <c r="F5667" s="160"/>
      <c r="G5667" s="160"/>
      <c r="H5667" s="160"/>
      <c r="I5667" s="160"/>
      <c r="J5667" s="160"/>
      <c r="K5667" s="160"/>
      <c r="L5667" s="158"/>
      <c r="M5667" s="158"/>
      <c r="N5667" s="158"/>
      <c r="O5667" s="158"/>
      <c r="P5667" s="158"/>
      <c r="Q5667" s="158"/>
      <c r="R5667" s="158"/>
      <c r="S5667" s="158"/>
      <c r="T5667" s="158"/>
      <c r="U5667" s="158"/>
      <c r="V5667" s="158"/>
      <c r="W5667" s="158"/>
    </row>
    <row r="5668" spans="1:23">
      <c r="A5668" s="154"/>
      <c r="B5668" s="155"/>
      <c r="C5668" s="155"/>
      <c r="D5668" s="156"/>
      <c r="E5668" s="157"/>
      <c r="F5668" s="158"/>
      <c r="G5668" s="158"/>
      <c r="H5668" s="158"/>
      <c r="I5668" s="158"/>
      <c r="J5668" s="158"/>
      <c r="K5668" s="158"/>
      <c r="L5668" s="158"/>
      <c r="M5668" s="158"/>
      <c r="N5668" s="158"/>
      <c r="O5668" s="158"/>
      <c r="P5668" s="158"/>
      <c r="Q5668" s="158"/>
      <c r="R5668" s="158"/>
      <c r="S5668" s="158"/>
      <c r="T5668" s="158"/>
      <c r="U5668" s="158"/>
      <c r="V5668" s="158"/>
      <c r="W5668" s="158"/>
    </row>
    <row r="5669" spans="1:23">
      <c r="A5669" s="154"/>
      <c r="B5669" s="161"/>
      <c r="C5669" s="161"/>
      <c r="D5669" s="160"/>
      <c r="E5669" s="164"/>
      <c r="F5669" s="162"/>
      <c r="G5669" s="162"/>
      <c r="H5669" s="162"/>
      <c r="I5669" s="162"/>
      <c r="J5669" s="162"/>
      <c r="K5669" s="162"/>
      <c r="L5669" s="158"/>
      <c r="M5669" s="158"/>
      <c r="N5669" s="158"/>
      <c r="O5669" s="158"/>
      <c r="P5669" s="158"/>
      <c r="Q5669" s="158"/>
      <c r="R5669" s="158"/>
      <c r="S5669" s="158"/>
      <c r="T5669" s="158"/>
      <c r="U5669" s="158"/>
      <c r="V5669" s="158"/>
      <c r="W5669" s="158"/>
    </row>
    <row r="5670" spans="1:23">
      <c r="A5670" s="163"/>
      <c r="B5670" s="161"/>
      <c r="C5670" s="161"/>
      <c r="D5670" s="160"/>
      <c r="E5670" s="164"/>
      <c r="F5670" s="160"/>
      <c r="G5670" s="160"/>
      <c r="H5670" s="160"/>
      <c r="I5670" s="160"/>
      <c r="J5670" s="160"/>
      <c r="K5670" s="160"/>
      <c r="L5670" s="158"/>
      <c r="M5670" s="158"/>
      <c r="N5670" s="158"/>
      <c r="O5670" s="158"/>
      <c r="P5670" s="158"/>
      <c r="Q5670" s="158"/>
      <c r="R5670" s="158"/>
      <c r="S5670" s="158"/>
      <c r="T5670" s="158"/>
      <c r="U5670" s="158"/>
      <c r="V5670" s="158"/>
      <c r="W5670" s="158"/>
    </row>
    <row r="5671" spans="1:23">
      <c r="A5671" s="154"/>
      <c r="B5671" s="155"/>
      <c r="C5671" s="155"/>
      <c r="D5671" s="156"/>
      <c r="E5671" s="157"/>
      <c r="F5671" s="158"/>
      <c r="G5671" s="158"/>
      <c r="H5671" s="158"/>
      <c r="I5671" s="158"/>
      <c r="J5671" s="158"/>
      <c r="K5671" s="158"/>
      <c r="L5671" s="158"/>
      <c r="M5671" s="158"/>
      <c r="N5671" s="158"/>
      <c r="O5671" s="158"/>
      <c r="P5671" s="158"/>
      <c r="Q5671" s="158"/>
      <c r="R5671" s="158"/>
      <c r="S5671" s="158"/>
      <c r="T5671" s="158"/>
      <c r="U5671" s="158"/>
      <c r="V5671" s="158"/>
      <c r="W5671" s="158"/>
    </row>
    <row r="5672" spans="1:23">
      <c r="A5672" s="154"/>
      <c r="B5672" s="161"/>
      <c r="C5672" s="161"/>
      <c r="D5672" s="160"/>
      <c r="E5672" s="164"/>
      <c r="F5672" s="162"/>
      <c r="G5672" s="162"/>
      <c r="H5672" s="162"/>
      <c r="I5672" s="162"/>
      <c r="J5672" s="162"/>
      <c r="K5672" s="162"/>
      <c r="L5672" s="158"/>
      <c r="M5672" s="158"/>
      <c r="N5672" s="158"/>
      <c r="O5672" s="158"/>
      <c r="P5672" s="158"/>
      <c r="Q5672" s="158"/>
      <c r="R5672" s="158"/>
      <c r="S5672" s="158"/>
      <c r="T5672" s="158"/>
      <c r="U5672" s="158"/>
      <c r="V5672" s="158"/>
      <c r="W5672" s="158"/>
    </row>
    <row r="5673" spans="1:23">
      <c r="A5673" s="163"/>
      <c r="B5673" s="161"/>
      <c r="C5673" s="161"/>
      <c r="D5673" s="160"/>
      <c r="E5673" s="164"/>
      <c r="F5673" s="160"/>
      <c r="G5673" s="160"/>
      <c r="H5673" s="160"/>
      <c r="I5673" s="160"/>
      <c r="J5673" s="160"/>
      <c r="K5673" s="160"/>
      <c r="L5673" s="158"/>
      <c r="M5673" s="158"/>
      <c r="N5673" s="158"/>
      <c r="O5673" s="158"/>
      <c r="P5673" s="158"/>
      <c r="Q5673" s="158"/>
      <c r="R5673" s="158"/>
      <c r="S5673" s="158"/>
      <c r="T5673" s="158"/>
      <c r="U5673" s="158"/>
      <c r="V5673" s="158"/>
      <c r="W5673" s="158"/>
    </row>
    <row r="5674" spans="1:23">
      <c r="A5674" s="154"/>
      <c r="B5674" s="155"/>
      <c r="C5674" s="155"/>
      <c r="D5674" s="156"/>
      <c r="E5674" s="157"/>
      <c r="F5674" s="158"/>
      <c r="G5674" s="158"/>
      <c r="H5674" s="158"/>
      <c r="I5674" s="158"/>
      <c r="J5674" s="158"/>
      <c r="K5674" s="158"/>
      <c r="L5674" s="158"/>
      <c r="M5674" s="158"/>
      <c r="N5674" s="158"/>
      <c r="O5674" s="158"/>
      <c r="P5674" s="158"/>
      <c r="Q5674" s="158"/>
      <c r="R5674" s="158"/>
      <c r="S5674" s="158"/>
      <c r="T5674" s="158"/>
      <c r="U5674" s="158"/>
      <c r="V5674" s="158"/>
      <c r="W5674" s="158"/>
    </row>
    <row r="5675" spans="1:23">
      <c r="A5675" s="154"/>
      <c r="B5675" s="161"/>
      <c r="C5675" s="161"/>
      <c r="D5675" s="160"/>
      <c r="E5675" s="164"/>
      <c r="F5675" s="162"/>
      <c r="G5675" s="162"/>
      <c r="H5675" s="162"/>
      <c r="I5675" s="162"/>
      <c r="J5675" s="162"/>
      <c r="K5675" s="162"/>
      <c r="L5675" s="158"/>
      <c r="M5675" s="158"/>
      <c r="N5675" s="158"/>
      <c r="O5675" s="158"/>
      <c r="P5675" s="158"/>
      <c r="Q5675" s="158"/>
      <c r="R5675" s="158"/>
      <c r="S5675" s="158"/>
      <c r="T5675" s="158"/>
      <c r="U5675" s="158"/>
      <c r="V5675" s="158"/>
      <c r="W5675" s="158"/>
    </row>
    <row r="5676" spans="1:23">
      <c r="A5676" s="163"/>
      <c r="B5676" s="161"/>
      <c r="C5676" s="161"/>
      <c r="D5676" s="160"/>
      <c r="E5676" s="164"/>
      <c r="F5676" s="160"/>
      <c r="G5676" s="160"/>
      <c r="H5676" s="160"/>
      <c r="I5676" s="160"/>
      <c r="J5676" s="160"/>
      <c r="K5676" s="160"/>
      <c r="L5676" s="158"/>
      <c r="M5676" s="158"/>
      <c r="N5676" s="158"/>
      <c r="O5676" s="158"/>
      <c r="P5676" s="158"/>
      <c r="Q5676" s="158"/>
      <c r="R5676" s="158"/>
      <c r="S5676" s="158"/>
      <c r="T5676" s="158"/>
      <c r="U5676" s="158"/>
      <c r="V5676" s="158"/>
      <c r="W5676" s="158"/>
    </row>
    <row r="5677" spans="1:23">
      <c r="A5677" s="154"/>
      <c r="B5677" s="155"/>
      <c r="C5677" s="155"/>
      <c r="D5677" s="156"/>
      <c r="E5677" s="157"/>
      <c r="F5677" s="158"/>
      <c r="G5677" s="158"/>
      <c r="H5677" s="158"/>
      <c r="I5677" s="158"/>
      <c r="J5677" s="158"/>
      <c r="K5677" s="158"/>
      <c r="L5677" s="158"/>
      <c r="M5677" s="158"/>
      <c r="N5677" s="158"/>
      <c r="O5677" s="158"/>
      <c r="P5677" s="158"/>
      <c r="Q5677" s="158"/>
      <c r="R5677" s="158"/>
      <c r="S5677" s="158"/>
      <c r="T5677" s="158"/>
      <c r="U5677" s="158"/>
      <c r="V5677" s="158"/>
      <c r="W5677" s="158"/>
    </row>
    <row r="5678" spans="1:23">
      <c r="A5678" s="154"/>
      <c r="B5678" s="161"/>
      <c r="C5678" s="161"/>
      <c r="D5678" s="160"/>
      <c r="E5678" s="164"/>
      <c r="F5678" s="162"/>
      <c r="G5678" s="162"/>
      <c r="H5678" s="162"/>
      <c r="I5678" s="162"/>
      <c r="J5678" s="162"/>
      <c r="K5678" s="162"/>
      <c r="L5678" s="158"/>
      <c r="M5678" s="158"/>
      <c r="N5678" s="158"/>
      <c r="O5678" s="158"/>
      <c r="P5678" s="158"/>
      <c r="Q5678" s="158"/>
      <c r="R5678" s="158"/>
      <c r="S5678" s="158"/>
      <c r="T5678" s="158"/>
      <c r="U5678" s="158"/>
      <c r="V5678" s="158"/>
      <c r="W5678" s="158"/>
    </row>
    <row r="5679" spans="1:23">
      <c r="A5679" s="163"/>
      <c r="B5679" s="161"/>
      <c r="C5679" s="161"/>
      <c r="D5679" s="160"/>
      <c r="E5679" s="164"/>
      <c r="F5679" s="160"/>
      <c r="G5679" s="160"/>
      <c r="H5679" s="160"/>
      <c r="I5679" s="160"/>
      <c r="J5679" s="160"/>
      <c r="K5679" s="160"/>
      <c r="L5679" s="158"/>
      <c r="M5679" s="158"/>
      <c r="N5679" s="158"/>
      <c r="O5679" s="158"/>
      <c r="P5679" s="158"/>
      <c r="Q5679" s="158"/>
      <c r="R5679" s="158"/>
      <c r="S5679" s="158"/>
      <c r="T5679" s="158"/>
      <c r="U5679" s="158"/>
      <c r="V5679" s="158"/>
      <c r="W5679" s="158"/>
    </row>
    <row r="5680" spans="1:23">
      <c r="A5680" s="154"/>
      <c r="B5680" s="155"/>
      <c r="C5680" s="155"/>
      <c r="D5680" s="156"/>
      <c r="E5680" s="157"/>
      <c r="F5680" s="158"/>
      <c r="G5680" s="158"/>
      <c r="H5680" s="158"/>
      <c r="I5680" s="158"/>
      <c r="J5680" s="158"/>
      <c r="K5680" s="158"/>
      <c r="L5680" s="158"/>
      <c r="M5680" s="158"/>
      <c r="N5680" s="158"/>
      <c r="O5680" s="158"/>
      <c r="P5680" s="158"/>
      <c r="Q5680" s="158"/>
      <c r="R5680" s="158"/>
      <c r="S5680" s="158"/>
      <c r="T5680" s="158"/>
      <c r="U5680" s="158"/>
      <c r="V5680" s="158"/>
      <c r="W5680" s="158"/>
    </row>
    <row r="5681" spans="1:23">
      <c r="A5681" s="154"/>
      <c r="B5681" s="161"/>
      <c r="C5681" s="161"/>
      <c r="D5681" s="160"/>
      <c r="E5681" s="164"/>
      <c r="F5681" s="162"/>
      <c r="G5681" s="162"/>
      <c r="H5681" s="162"/>
      <c r="I5681" s="162"/>
      <c r="J5681" s="162"/>
      <c r="K5681" s="162"/>
      <c r="L5681" s="158"/>
      <c r="M5681" s="158"/>
      <c r="N5681" s="158"/>
      <c r="O5681" s="158"/>
      <c r="P5681" s="158"/>
      <c r="Q5681" s="158"/>
      <c r="R5681" s="158"/>
      <c r="S5681" s="158"/>
      <c r="T5681" s="158"/>
      <c r="U5681" s="158"/>
      <c r="V5681" s="158"/>
      <c r="W5681" s="158"/>
    </row>
    <row r="5682" spans="1:23">
      <c r="A5682" s="163"/>
      <c r="B5682" s="161"/>
      <c r="C5682" s="161"/>
      <c r="D5682" s="160"/>
      <c r="E5682" s="164"/>
      <c r="F5682" s="160"/>
      <c r="G5682" s="160"/>
      <c r="H5682" s="160"/>
      <c r="I5682" s="160"/>
      <c r="J5682" s="160"/>
      <c r="K5682" s="160"/>
      <c r="L5682" s="158"/>
      <c r="M5682" s="158"/>
      <c r="N5682" s="158"/>
      <c r="O5682" s="158"/>
      <c r="P5682" s="158"/>
      <c r="Q5682" s="158"/>
      <c r="R5682" s="158"/>
      <c r="S5682" s="158"/>
      <c r="T5682" s="158"/>
      <c r="U5682" s="158"/>
      <c r="V5682" s="158"/>
      <c r="W5682" s="158"/>
    </row>
    <row r="5683" spans="1:23">
      <c r="A5683" s="154"/>
      <c r="B5683" s="155"/>
      <c r="C5683" s="155"/>
      <c r="D5683" s="156"/>
      <c r="E5683" s="157"/>
      <c r="F5683" s="158"/>
      <c r="G5683" s="158"/>
      <c r="H5683" s="158"/>
      <c r="I5683" s="158"/>
      <c r="J5683" s="158"/>
      <c r="K5683" s="158"/>
      <c r="L5683" s="158"/>
      <c r="M5683" s="158"/>
      <c r="N5683" s="158"/>
      <c r="O5683" s="158"/>
      <c r="P5683" s="158"/>
      <c r="Q5683" s="158"/>
      <c r="R5683" s="158"/>
      <c r="S5683" s="158"/>
      <c r="T5683" s="158"/>
      <c r="U5683" s="158"/>
      <c r="V5683" s="158"/>
      <c r="W5683" s="158"/>
    </row>
    <row r="5684" spans="1:23">
      <c r="A5684" s="154"/>
      <c r="B5684" s="161"/>
      <c r="C5684" s="161"/>
      <c r="D5684" s="160"/>
      <c r="E5684" s="164"/>
      <c r="F5684" s="162"/>
      <c r="G5684" s="162"/>
      <c r="H5684" s="162"/>
      <c r="I5684" s="162"/>
      <c r="J5684" s="162"/>
      <c r="K5684" s="162"/>
      <c r="L5684" s="158"/>
      <c r="M5684" s="158"/>
      <c r="N5684" s="158"/>
      <c r="O5684" s="158"/>
      <c r="P5684" s="158"/>
      <c r="Q5684" s="158"/>
      <c r="R5684" s="158"/>
      <c r="S5684" s="158"/>
      <c r="T5684" s="158"/>
      <c r="U5684" s="158"/>
      <c r="V5684" s="158"/>
      <c r="W5684" s="158"/>
    </row>
    <row r="5685" spans="1:23">
      <c r="A5685" s="163"/>
      <c r="B5685" s="161"/>
      <c r="C5685" s="161"/>
      <c r="D5685" s="160"/>
      <c r="E5685" s="164"/>
      <c r="F5685" s="160"/>
      <c r="G5685" s="160"/>
      <c r="H5685" s="160"/>
      <c r="I5685" s="160"/>
      <c r="J5685" s="160"/>
      <c r="K5685" s="160"/>
      <c r="L5685" s="158"/>
      <c r="M5685" s="158"/>
      <c r="N5685" s="158"/>
      <c r="O5685" s="158"/>
      <c r="P5685" s="158"/>
      <c r="Q5685" s="158"/>
      <c r="R5685" s="158"/>
      <c r="S5685" s="158"/>
      <c r="T5685" s="158"/>
      <c r="U5685" s="158"/>
      <c r="V5685" s="158"/>
      <c r="W5685" s="158"/>
    </row>
    <row r="5686" spans="1:23">
      <c r="A5686" s="154"/>
      <c r="B5686" s="155"/>
      <c r="C5686" s="155"/>
      <c r="D5686" s="156"/>
      <c r="E5686" s="157"/>
      <c r="F5686" s="158"/>
      <c r="G5686" s="158"/>
      <c r="H5686" s="158"/>
      <c r="I5686" s="158"/>
      <c r="J5686" s="158"/>
      <c r="K5686" s="158"/>
      <c r="L5686" s="158"/>
      <c r="M5686" s="158"/>
      <c r="N5686" s="158"/>
      <c r="O5686" s="158"/>
      <c r="P5686" s="158"/>
      <c r="Q5686" s="158"/>
      <c r="R5686" s="158"/>
      <c r="S5686" s="158"/>
      <c r="T5686" s="158"/>
      <c r="U5686" s="158"/>
      <c r="V5686" s="158"/>
      <c r="W5686" s="158"/>
    </row>
    <row r="5687" spans="1:23">
      <c r="A5687" s="154"/>
      <c r="B5687" s="161"/>
      <c r="C5687" s="161"/>
      <c r="D5687" s="160"/>
      <c r="E5687" s="164"/>
      <c r="F5687" s="162"/>
      <c r="G5687" s="162"/>
      <c r="H5687" s="162"/>
      <c r="I5687" s="162"/>
      <c r="J5687" s="162"/>
      <c r="K5687" s="162"/>
      <c r="L5687" s="158"/>
      <c r="M5687" s="158"/>
      <c r="N5687" s="158"/>
      <c r="O5687" s="158"/>
      <c r="P5687" s="158"/>
      <c r="Q5687" s="158"/>
      <c r="R5687" s="158"/>
      <c r="S5687" s="158"/>
      <c r="T5687" s="158"/>
      <c r="U5687" s="158"/>
      <c r="V5687" s="158"/>
      <c r="W5687" s="158"/>
    </row>
    <row r="5688" spans="1:23">
      <c r="A5688" s="163"/>
      <c r="B5688" s="161"/>
      <c r="C5688" s="161"/>
      <c r="D5688" s="160"/>
      <c r="E5688" s="164"/>
      <c r="F5688" s="160"/>
      <c r="G5688" s="160"/>
      <c r="H5688" s="160"/>
      <c r="I5688" s="160"/>
      <c r="J5688" s="160"/>
      <c r="K5688" s="160"/>
      <c r="L5688" s="158"/>
      <c r="M5688" s="158"/>
      <c r="N5688" s="158"/>
      <c r="O5688" s="158"/>
      <c r="P5688" s="158"/>
      <c r="Q5688" s="158"/>
      <c r="R5688" s="158"/>
      <c r="S5688" s="158"/>
      <c r="T5688" s="158"/>
      <c r="U5688" s="158"/>
      <c r="V5688" s="158"/>
      <c r="W5688" s="158"/>
    </row>
    <row r="5689" spans="1:23">
      <c r="A5689" s="154"/>
      <c r="B5689" s="155"/>
      <c r="C5689" s="155"/>
      <c r="D5689" s="156"/>
      <c r="E5689" s="157"/>
      <c r="F5689" s="158"/>
      <c r="G5689" s="158"/>
      <c r="H5689" s="158"/>
      <c r="I5689" s="158"/>
      <c r="J5689" s="158"/>
      <c r="K5689" s="158"/>
      <c r="L5689" s="158"/>
      <c r="M5689" s="158"/>
      <c r="N5689" s="158"/>
      <c r="O5689" s="158"/>
      <c r="P5689" s="158"/>
      <c r="Q5689" s="158"/>
      <c r="R5689" s="158"/>
      <c r="S5689" s="158"/>
      <c r="T5689" s="158"/>
      <c r="U5689" s="158"/>
      <c r="V5689" s="158"/>
      <c r="W5689" s="158"/>
    </row>
    <row r="5690" spans="1:23">
      <c r="A5690" s="154"/>
      <c r="B5690" s="161"/>
      <c r="C5690" s="161"/>
      <c r="D5690" s="160"/>
      <c r="E5690" s="164"/>
      <c r="F5690" s="162"/>
      <c r="G5690" s="162"/>
      <c r="H5690" s="162"/>
      <c r="I5690" s="162"/>
      <c r="J5690" s="162"/>
      <c r="K5690" s="162"/>
      <c r="L5690" s="158"/>
      <c r="M5690" s="158"/>
      <c r="N5690" s="158"/>
      <c r="O5690" s="158"/>
      <c r="P5690" s="158"/>
      <c r="Q5690" s="158"/>
      <c r="R5690" s="158"/>
      <c r="S5690" s="158"/>
      <c r="T5690" s="158"/>
      <c r="U5690" s="158"/>
      <c r="V5690" s="158"/>
      <c r="W5690" s="158"/>
    </row>
    <row r="5691" spans="1:23">
      <c r="A5691" s="163"/>
      <c r="B5691" s="161"/>
      <c r="C5691" s="161"/>
      <c r="D5691" s="160"/>
      <c r="E5691" s="164"/>
      <c r="F5691" s="160"/>
      <c r="G5691" s="160"/>
      <c r="H5691" s="160"/>
      <c r="I5691" s="160"/>
      <c r="J5691" s="160"/>
      <c r="K5691" s="160"/>
      <c r="L5691" s="158"/>
      <c r="M5691" s="158"/>
      <c r="N5691" s="158"/>
      <c r="O5691" s="158"/>
      <c r="P5691" s="158"/>
      <c r="Q5691" s="158"/>
      <c r="R5691" s="158"/>
      <c r="S5691" s="158"/>
      <c r="T5691" s="158"/>
      <c r="U5691" s="158"/>
      <c r="V5691" s="158"/>
      <c r="W5691" s="158"/>
    </row>
    <row r="5692" spans="1:23">
      <c r="A5692" s="154"/>
      <c r="B5692" s="155"/>
      <c r="C5692" s="155"/>
      <c r="D5692" s="156"/>
      <c r="E5692" s="157"/>
      <c r="F5692" s="158"/>
      <c r="G5692" s="158"/>
      <c r="H5692" s="158"/>
      <c r="I5692" s="158"/>
      <c r="J5692" s="158"/>
      <c r="K5692" s="158"/>
      <c r="L5692" s="158"/>
      <c r="M5692" s="158"/>
      <c r="N5692" s="158"/>
      <c r="O5692" s="158"/>
      <c r="P5692" s="158"/>
      <c r="Q5692" s="158"/>
      <c r="R5692" s="158"/>
      <c r="S5692" s="158"/>
      <c r="T5692" s="158"/>
      <c r="U5692" s="158"/>
      <c r="V5692" s="158"/>
      <c r="W5692" s="158"/>
    </row>
    <row r="5693" spans="1:23">
      <c r="A5693" s="154"/>
      <c r="B5693" s="161"/>
      <c r="C5693" s="161"/>
      <c r="D5693" s="160"/>
      <c r="E5693" s="164"/>
      <c r="F5693" s="162"/>
      <c r="G5693" s="162"/>
      <c r="H5693" s="162"/>
      <c r="I5693" s="162"/>
      <c r="J5693" s="162"/>
      <c r="K5693" s="162"/>
      <c r="L5693" s="158"/>
      <c r="M5693" s="158"/>
      <c r="N5693" s="158"/>
      <c r="O5693" s="158"/>
      <c r="P5693" s="158"/>
      <c r="Q5693" s="158"/>
      <c r="R5693" s="158"/>
      <c r="S5693" s="158"/>
      <c r="T5693" s="158"/>
      <c r="U5693" s="158"/>
      <c r="V5693" s="158"/>
      <c r="W5693" s="158"/>
    </row>
    <row r="5694" spans="1:23">
      <c r="A5694" s="163"/>
      <c r="B5694" s="161"/>
      <c r="C5694" s="161"/>
      <c r="D5694" s="160"/>
      <c r="E5694" s="164"/>
      <c r="F5694" s="160"/>
      <c r="G5694" s="160"/>
      <c r="H5694" s="160"/>
      <c r="I5694" s="160"/>
      <c r="J5694" s="160"/>
      <c r="K5694" s="160"/>
      <c r="L5694" s="158"/>
      <c r="M5694" s="158"/>
      <c r="N5694" s="158"/>
      <c r="O5694" s="158"/>
      <c r="P5694" s="158"/>
      <c r="Q5694" s="158"/>
      <c r="R5694" s="158"/>
      <c r="S5694" s="158"/>
      <c r="T5694" s="158"/>
      <c r="U5694" s="158"/>
      <c r="V5694" s="158"/>
      <c r="W5694" s="158"/>
    </row>
    <row r="5695" spans="1:23">
      <c r="A5695" s="154"/>
      <c r="B5695" s="155"/>
      <c r="C5695" s="155"/>
      <c r="D5695" s="156"/>
      <c r="E5695" s="157"/>
      <c r="F5695" s="158"/>
      <c r="G5695" s="158"/>
      <c r="H5695" s="158"/>
      <c r="I5695" s="158"/>
      <c r="J5695" s="158"/>
      <c r="K5695" s="158"/>
      <c r="L5695" s="158"/>
      <c r="M5695" s="158"/>
      <c r="N5695" s="158"/>
      <c r="O5695" s="158"/>
      <c r="P5695" s="158"/>
      <c r="Q5695" s="158"/>
      <c r="R5695" s="158"/>
      <c r="S5695" s="158"/>
      <c r="T5695" s="158"/>
      <c r="U5695" s="158"/>
      <c r="V5695" s="158"/>
      <c r="W5695" s="158"/>
    </row>
    <row r="5696" spans="1:23">
      <c r="A5696" s="154"/>
      <c r="B5696" s="161"/>
      <c r="C5696" s="161"/>
      <c r="D5696" s="160"/>
      <c r="E5696" s="164"/>
      <c r="F5696" s="162"/>
      <c r="G5696" s="162"/>
      <c r="H5696" s="162"/>
      <c r="I5696" s="162"/>
      <c r="J5696" s="162"/>
      <c r="K5696" s="162"/>
      <c r="L5696" s="158"/>
      <c r="M5696" s="158"/>
      <c r="N5696" s="158"/>
      <c r="O5696" s="158"/>
      <c r="P5696" s="158"/>
      <c r="Q5696" s="158"/>
      <c r="R5696" s="158"/>
      <c r="S5696" s="158"/>
      <c r="T5696" s="158"/>
      <c r="U5696" s="158"/>
      <c r="V5696" s="158"/>
      <c r="W5696" s="158"/>
    </row>
    <row r="5697" spans="1:23">
      <c r="A5697" s="163"/>
      <c r="B5697" s="161"/>
      <c r="C5697" s="161"/>
      <c r="D5697" s="160"/>
      <c r="E5697" s="164"/>
      <c r="F5697" s="160"/>
      <c r="G5697" s="160"/>
      <c r="H5697" s="160"/>
      <c r="I5697" s="160"/>
      <c r="J5697" s="160"/>
      <c r="K5697" s="160"/>
      <c r="L5697" s="158"/>
      <c r="M5697" s="158"/>
      <c r="N5697" s="158"/>
      <c r="O5697" s="158"/>
      <c r="P5697" s="158"/>
      <c r="Q5697" s="158"/>
      <c r="R5697" s="158"/>
      <c r="S5697" s="158"/>
      <c r="T5697" s="158"/>
      <c r="U5697" s="158"/>
      <c r="V5697" s="158"/>
      <c r="W5697" s="158"/>
    </row>
    <row r="5698" spans="1:23">
      <c r="A5698" s="154"/>
      <c r="B5698" s="155"/>
      <c r="C5698" s="155"/>
      <c r="D5698" s="156"/>
      <c r="E5698" s="157"/>
      <c r="F5698" s="158"/>
      <c r="G5698" s="158"/>
      <c r="H5698" s="158"/>
      <c r="I5698" s="158"/>
      <c r="J5698" s="158"/>
      <c r="K5698" s="158"/>
      <c r="L5698" s="158"/>
      <c r="M5698" s="158"/>
      <c r="N5698" s="158"/>
      <c r="O5698" s="158"/>
      <c r="P5698" s="158"/>
      <c r="Q5698" s="158"/>
      <c r="R5698" s="158"/>
      <c r="S5698" s="158"/>
      <c r="T5698" s="158"/>
      <c r="U5698" s="158"/>
      <c r="V5698" s="158"/>
      <c r="W5698" s="158"/>
    </row>
    <row r="5699" spans="1:23">
      <c r="A5699" s="154"/>
      <c r="B5699" s="161"/>
      <c r="C5699" s="161"/>
      <c r="D5699" s="160"/>
      <c r="E5699" s="164"/>
      <c r="F5699" s="162"/>
      <c r="G5699" s="162"/>
      <c r="H5699" s="162"/>
      <c r="I5699" s="162"/>
      <c r="J5699" s="162"/>
      <c r="K5699" s="162"/>
      <c r="L5699" s="158"/>
      <c r="M5699" s="158"/>
      <c r="N5699" s="158"/>
      <c r="O5699" s="158"/>
      <c r="P5699" s="158"/>
      <c r="Q5699" s="158"/>
      <c r="R5699" s="158"/>
      <c r="S5699" s="158"/>
      <c r="T5699" s="158"/>
      <c r="U5699" s="158"/>
      <c r="V5699" s="158"/>
      <c r="W5699" s="158"/>
    </row>
    <row r="5700" spans="1:23">
      <c r="A5700" s="163"/>
      <c r="B5700" s="161"/>
      <c r="C5700" s="161"/>
      <c r="D5700" s="160"/>
      <c r="E5700" s="164"/>
      <c r="F5700" s="160"/>
      <c r="G5700" s="160"/>
      <c r="H5700" s="160"/>
      <c r="I5700" s="160"/>
      <c r="J5700" s="160"/>
      <c r="K5700" s="160"/>
      <c r="L5700" s="158"/>
      <c r="M5700" s="158"/>
      <c r="N5700" s="158"/>
      <c r="O5700" s="158"/>
      <c r="P5700" s="158"/>
      <c r="Q5700" s="158"/>
      <c r="R5700" s="158"/>
      <c r="S5700" s="158"/>
      <c r="T5700" s="158"/>
      <c r="U5700" s="158"/>
      <c r="V5700" s="158"/>
      <c r="W5700" s="158"/>
    </row>
    <row r="5701" spans="1:23">
      <c r="A5701" s="154"/>
      <c r="B5701" s="155"/>
      <c r="C5701" s="155"/>
      <c r="D5701" s="156"/>
      <c r="E5701" s="157"/>
      <c r="F5701" s="158"/>
      <c r="G5701" s="158"/>
      <c r="H5701" s="158"/>
      <c r="I5701" s="158"/>
      <c r="J5701" s="158"/>
      <c r="K5701" s="158"/>
      <c r="L5701" s="158"/>
      <c r="M5701" s="158"/>
      <c r="N5701" s="158"/>
      <c r="O5701" s="158"/>
      <c r="P5701" s="158"/>
      <c r="Q5701" s="158"/>
      <c r="R5701" s="158"/>
      <c r="S5701" s="158"/>
      <c r="T5701" s="158"/>
      <c r="U5701" s="158"/>
      <c r="V5701" s="158"/>
      <c r="W5701" s="158"/>
    </row>
    <row r="5702" spans="1:23">
      <c r="A5702" s="154"/>
      <c r="B5702" s="161"/>
      <c r="C5702" s="161"/>
      <c r="D5702" s="160"/>
      <c r="E5702" s="164"/>
      <c r="F5702" s="162"/>
      <c r="G5702" s="162"/>
      <c r="H5702" s="162"/>
      <c r="I5702" s="162"/>
      <c r="J5702" s="162"/>
      <c r="K5702" s="162"/>
      <c r="L5702" s="158"/>
      <c r="M5702" s="158"/>
      <c r="N5702" s="158"/>
      <c r="O5702" s="158"/>
      <c r="P5702" s="158"/>
      <c r="Q5702" s="158"/>
      <c r="R5702" s="158"/>
      <c r="S5702" s="158"/>
      <c r="T5702" s="158"/>
      <c r="U5702" s="158"/>
      <c r="V5702" s="158"/>
      <c r="W5702" s="158"/>
    </row>
    <row r="5703" spans="1:23">
      <c r="A5703" s="163"/>
      <c r="B5703" s="161"/>
      <c r="C5703" s="161"/>
      <c r="D5703" s="160"/>
      <c r="E5703" s="164"/>
      <c r="F5703" s="160"/>
      <c r="G5703" s="160"/>
      <c r="H5703" s="160"/>
      <c r="I5703" s="160"/>
      <c r="J5703" s="160"/>
      <c r="K5703" s="160"/>
      <c r="L5703" s="158"/>
      <c r="M5703" s="158"/>
      <c r="N5703" s="158"/>
      <c r="O5703" s="158"/>
      <c r="P5703" s="158"/>
      <c r="Q5703" s="158"/>
      <c r="R5703" s="158"/>
      <c r="S5703" s="158"/>
      <c r="T5703" s="158"/>
      <c r="U5703" s="158"/>
      <c r="V5703" s="158"/>
      <c r="W5703" s="158"/>
    </row>
    <row r="5704" spans="1:23">
      <c r="A5704" s="154"/>
      <c r="B5704" s="155"/>
      <c r="C5704" s="155"/>
      <c r="D5704" s="156"/>
      <c r="E5704" s="157"/>
      <c r="F5704" s="158"/>
      <c r="G5704" s="158"/>
      <c r="H5704" s="158"/>
      <c r="I5704" s="158"/>
      <c r="J5704" s="158"/>
      <c r="K5704" s="158"/>
      <c r="L5704" s="158"/>
      <c r="M5704" s="158"/>
      <c r="N5704" s="158"/>
      <c r="O5704" s="158"/>
      <c r="P5704" s="158"/>
      <c r="Q5704" s="158"/>
      <c r="R5704" s="158"/>
      <c r="S5704" s="158"/>
      <c r="T5704" s="158"/>
      <c r="U5704" s="158"/>
      <c r="V5704" s="158"/>
      <c r="W5704" s="158"/>
    </row>
    <row r="5705" spans="1:23">
      <c r="A5705" s="154"/>
      <c r="B5705" s="161"/>
      <c r="C5705" s="161"/>
      <c r="D5705" s="160"/>
      <c r="E5705" s="164"/>
      <c r="F5705" s="162"/>
      <c r="G5705" s="162"/>
      <c r="H5705" s="162"/>
      <c r="I5705" s="162"/>
      <c r="J5705" s="162"/>
      <c r="K5705" s="162"/>
      <c r="L5705" s="158"/>
      <c r="M5705" s="158"/>
      <c r="N5705" s="158"/>
      <c r="O5705" s="158"/>
      <c r="P5705" s="158"/>
      <c r="Q5705" s="158"/>
      <c r="R5705" s="158"/>
      <c r="S5705" s="158"/>
      <c r="T5705" s="158"/>
      <c r="U5705" s="158"/>
      <c r="V5705" s="158"/>
      <c r="W5705" s="158"/>
    </row>
    <row r="5706" spans="1:23">
      <c r="A5706" s="163"/>
      <c r="B5706" s="161"/>
      <c r="C5706" s="161"/>
      <c r="D5706" s="160"/>
      <c r="E5706" s="164"/>
      <c r="F5706" s="160"/>
      <c r="G5706" s="160"/>
      <c r="H5706" s="160"/>
      <c r="I5706" s="160"/>
      <c r="J5706" s="160"/>
      <c r="K5706" s="160"/>
      <c r="L5706" s="158"/>
      <c r="M5706" s="158"/>
      <c r="N5706" s="158"/>
      <c r="O5706" s="158"/>
      <c r="P5706" s="158"/>
      <c r="Q5706" s="158"/>
      <c r="R5706" s="158"/>
      <c r="S5706" s="158"/>
      <c r="T5706" s="158"/>
      <c r="U5706" s="158"/>
      <c r="V5706" s="158"/>
      <c r="W5706" s="158"/>
    </row>
    <row r="5707" spans="1:23">
      <c r="A5707" s="154"/>
      <c r="B5707" s="155"/>
      <c r="C5707" s="155"/>
      <c r="D5707" s="156"/>
      <c r="E5707" s="157"/>
      <c r="F5707" s="158"/>
      <c r="G5707" s="158"/>
      <c r="H5707" s="158"/>
      <c r="I5707" s="158"/>
      <c r="J5707" s="158"/>
      <c r="K5707" s="158"/>
      <c r="L5707" s="158"/>
      <c r="M5707" s="158"/>
      <c r="N5707" s="158"/>
      <c r="O5707" s="158"/>
      <c r="P5707" s="158"/>
      <c r="Q5707" s="158"/>
      <c r="R5707" s="158"/>
      <c r="S5707" s="158"/>
      <c r="T5707" s="158"/>
      <c r="U5707" s="158"/>
      <c r="V5707" s="158"/>
      <c r="W5707" s="158"/>
    </row>
    <row r="5708" spans="1:23">
      <c r="A5708" s="154"/>
      <c r="B5708" s="161"/>
      <c r="C5708" s="161"/>
      <c r="D5708" s="160"/>
      <c r="E5708" s="164"/>
      <c r="F5708" s="162"/>
      <c r="G5708" s="162"/>
      <c r="H5708" s="162"/>
      <c r="I5708" s="162"/>
      <c r="J5708" s="162"/>
      <c r="K5708" s="162"/>
      <c r="L5708" s="158"/>
      <c r="M5708" s="158"/>
      <c r="N5708" s="158"/>
      <c r="O5708" s="158"/>
      <c r="P5708" s="158"/>
      <c r="Q5708" s="158"/>
      <c r="R5708" s="158"/>
      <c r="S5708" s="158"/>
      <c r="T5708" s="158"/>
      <c r="U5708" s="158"/>
      <c r="V5708" s="158"/>
      <c r="W5708" s="158"/>
    </row>
    <row r="5709" spans="1:23">
      <c r="A5709" s="163"/>
      <c r="B5709" s="161"/>
      <c r="C5709" s="161"/>
      <c r="D5709" s="160"/>
      <c r="E5709" s="164"/>
      <c r="F5709" s="160"/>
      <c r="G5709" s="160"/>
      <c r="H5709" s="160"/>
      <c r="I5709" s="160"/>
      <c r="J5709" s="160"/>
      <c r="K5709" s="160"/>
      <c r="L5709" s="158"/>
      <c r="M5709" s="158"/>
      <c r="N5709" s="158"/>
      <c r="O5709" s="158"/>
      <c r="P5709" s="158"/>
      <c r="Q5709" s="158"/>
      <c r="R5709" s="158"/>
      <c r="S5709" s="158"/>
      <c r="T5709" s="158"/>
      <c r="U5709" s="158"/>
      <c r="V5709" s="158"/>
      <c r="W5709" s="158"/>
    </row>
    <row r="5710" spans="1:23">
      <c r="A5710" s="154"/>
      <c r="B5710" s="155"/>
      <c r="C5710" s="155"/>
      <c r="D5710" s="156"/>
      <c r="E5710" s="157"/>
      <c r="F5710" s="158"/>
      <c r="G5710" s="158"/>
      <c r="H5710" s="158"/>
      <c r="I5710" s="158"/>
      <c r="J5710" s="158"/>
      <c r="K5710" s="158"/>
      <c r="L5710" s="158"/>
      <c r="M5710" s="158"/>
      <c r="N5710" s="158"/>
      <c r="O5710" s="158"/>
      <c r="P5710" s="158"/>
      <c r="Q5710" s="158"/>
      <c r="R5710" s="158"/>
      <c r="S5710" s="158"/>
      <c r="T5710" s="158"/>
      <c r="U5710" s="158"/>
      <c r="V5710" s="158"/>
      <c r="W5710" s="158"/>
    </row>
    <row r="5711" spans="1:23">
      <c r="A5711" s="154"/>
      <c r="B5711" s="161"/>
      <c r="C5711" s="161"/>
      <c r="D5711" s="160"/>
      <c r="E5711" s="164"/>
      <c r="F5711" s="162"/>
      <c r="G5711" s="162"/>
      <c r="H5711" s="162"/>
      <c r="I5711" s="162"/>
      <c r="J5711" s="162"/>
      <c r="K5711" s="162"/>
      <c r="L5711" s="158"/>
      <c r="M5711" s="158"/>
      <c r="N5711" s="158"/>
      <c r="O5711" s="158"/>
      <c r="P5711" s="158"/>
      <c r="Q5711" s="158"/>
      <c r="R5711" s="158"/>
      <c r="S5711" s="158"/>
      <c r="T5711" s="158"/>
      <c r="U5711" s="158"/>
      <c r="V5711" s="158"/>
      <c r="W5711" s="158"/>
    </row>
    <row r="5712" spans="1:23">
      <c r="A5712" s="163"/>
      <c r="B5712" s="161"/>
      <c r="C5712" s="161"/>
      <c r="D5712" s="160"/>
      <c r="E5712" s="164"/>
      <c r="F5712" s="160"/>
      <c r="G5712" s="160"/>
      <c r="H5712" s="160"/>
      <c r="I5712" s="160"/>
      <c r="J5712" s="160"/>
      <c r="K5712" s="160"/>
      <c r="L5712" s="158"/>
      <c r="M5712" s="158"/>
      <c r="N5712" s="158"/>
      <c r="O5712" s="158"/>
      <c r="P5712" s="158"/>
      <c r="Q5712" s="158"/>
      <c r="R5712" s="158"/>
      <c r="S5712" s="158"/>
      <c r="T5712" s="158"/>
      <c r="U5712" s="158"/>
      <c r="V5712" s="158"/>
      <c r="W5712" s="158"/>
    </row>
    <row r="5713" spans="1:23">
      <c r="A5713" s="154"/>
      <c r="B5713" s="155"/>
      <c r="C5713" s="155"/>
      <c r="D5713" s="156"/>
      <c r="E5713" s="157"/>
      <c r="F5713" s="158"/>
      <c r="G5713" s="158"/>
      <c r="H5713" s="158"/>
      <c r="I5713" s="158"/>
      <c r="J5713" s="158"/>
      <c r="K5713" s="158"/>
      <c r="L5713" s="158"/>
      <c r="M5713" s="158"/>
      <c r="N5713" s="158"/>
      <c r="O5713" s="158"/>
      <c r="P5713" s="158"/>
      <c r="Q5713" s="158"/>
      <c r="R5713" s="158"/>
      <c r="S5713" s="158"/>
      <c r="T5713" s="158"/>
      <c r="U5713" s="158"/>
      <c r="V5713" s="158"/>
      <c r="W5713" s="158"/>
    </row>
    <row r="5714" spans="1:23">
      <c r="A5714" s="154"/>
      <c r="B5714" s="161"/>
      <c r="C5714" s="161"/>
      <c r="D5714" s="160"/>
      <c r="E5714" s="164"/>
      <c r="F5714" s="162"/>
      <c r="G5714" s="162"/>
      <c r="H5714" s="162"/>
      <c r="I5714" s="162"/>
      <c r="J5714" s="162"/>
      <c r="K5714" s="162"/>
      <c r="L5714" s="158"/>
      <c r="M5714" s="158"/>
      <c r="N5714" s="158"/>
      <c r="O5714" s="158"/>
      <c r="P5714" s="158"/>
      <c r="Q5714" s="158"/>
      <c r="R5714" s="158"/>
      <c r="S5714" s="158"/>
      <c r="T5714" s="158"/>
      <c r="U5714" s="158"/>
      <c r="V5714" s="158"/>
      <c r="W5714" s="158"/>
    </row>
    <row r="5715" spans="1:23">
      <c r="A5715" s="163"/>
      <c r="B5715" s="161"/>
      <c r="C5715" s="161"/>
      <c r="D5715" s="160"/>
      <c r="E5715" s="164"/>
      <c r="F5715" s="160"/>
      <c r="G5715" s="160"/>
      <c r="H5715" s="160"/>
      <c r="I5715" s="160"/>
      <c r="J5715" s="160"/>
      <c r="K5715" s="160"/>
      <c r="L5715" s="158"/>
      <c r="M5715" s="158"/>
      <c r="N5715" s="158"/>
      <c r="O5715" s="158"/>
      <c r="P5715" s="158"/>
      <c r="Q5715" s="158"/>
      <c r="R5715" s="158"/>
      <c r="S5715" s="158"/>
      <c r="T5715" s="158"/>
      <c r="U5715" s="158"/>
      <c r="V5715" s="158"/>
      <c r="W5715" s="158"/>
    </row>
    <row r="5716" spans="1:23">
      <c r="A5716" s="154"/>
      <c r="B5716" s="155"/>
      <c r="C5716" s="155"/>
      <c r="D5716" s="156"/>
      <c r="E5716" s="157"/>
      <c r="F5716" s="158"/>
      <c r="G5716" s="158"/>
      <c r="H5716" s="158"/>
      <c r="I5716" s="158"/>
      <c r="J5716" s="158"/>
      <c r="K5716" s="158"/>
      <c r="L5716" s="158"/>
      <c r="M5716" s="158"/>
      <c r="N5716" s="158"/>
      <c r="O5716" s="158"/>
      <c r="P5716" s="158"/>
      <c r="Q5716" s="158"/>
      <c r="R5716" s="158"/>
      <c r="S5716" s="158"/>
      <c r="T5716" s="158"/>
      <c r="U5716" s="158"/>
      <c r="V5716" s="158"/>
      <c r="W5716" s="158"/>
    </row>
    <row r="5717" spans="1:23">
      <c r="A5717" s="154"/>
      <c r="B5717" s="161"/>
      <c r="C5717" s="161"/>
      <c r="D5717" s="160"/>
      <c r="E5717" s="164"/>
      <c r="F5717" s="162"/>
      <c r="G5717" s="162"/>
      <c r="H5717" s="162"/>
      <c r="I5717" s="162"/>
      <c r="J5717" s="162"/>
      <c r="K5717" s="162"/>
      <c r="L5717" s="158"/>
      <c r="M5717" s="158"/>
      <c r="N5717" s="158"/>
      <c r="O5717" s="158"/>
      <c r="P5717" s="158"/>
      <c r="Q5717" s="158"/>
      <c r="R5717" s="158"/>
      <c r="S5717" s="158"/>
      <c r="T5717" s="158"/>
      <c r="U5717" s="158"/>
      <c r="V5717" s="158"/>
      <c r="W5717" s="158"/>
    </row>
    <row r="5718" spans="1:23">
      <c r="A5718" s="163"/>
      <c r="B5718" s="161"/>
      <c r="C5718" s="161"/>
      <c r="D5718" s="160"/>
      <c r="E5718" s="164"/>
      <c r="F5718" s="160"/>
      <c r="G5718" s="160"/>
      <c r="H5718" s="160"/>
      <c r="I5718" s="160"/>
      <c r="J5718" s="160"/>
      <c r="K5718" s="160"/>
      <c r="L5718" s="158"/>
      <c r="M5718" s="158"/>
      <c r="N5718" s="158"/>
      <c r="O5718" s="158"/>
      <c r="P5718" s="158"/>
      <c r="Q5718" s="158"/>
      <c r="R5718" s="158"/>
      <c r="S5718" s="158"/>
      <c r="T5718" s="158"/>
      <c r="U5718" s="158"/>
      <c r="V5718" s="158"/>
      <c r="W5718" s="158"/>
    </row>
    <row r="5719" spans="1:23">
      <c r="A5719" s="154"/>
      <c r="B5719" s="155"/>
      <c r="C5719" s="155"/>
      <c r="D5719" s="156"/>
      <c r="E5719" s="157"/>
      <c r="F5719" s="158"/>
      <c r="G5719" s="158"/>
      <c r="H5719" s="158"/>
      <c r="I5719" s="158"/>
      <c r="J5719" s="158"/>
      <c r="K5719" s="158"/>
      <c r="L5719" s="158"/>
      <c r="M5719" s="158"/>
      <c r="N5719" s="158"/>
      <c r="O5719" s="158"/>
      <c r="P5719" s="158"/>
      <c r="Q5719" s="158"/>
      <c r="R5719" s="158"/>
      <c r="S5719" s="158"/>
      <c r="T5719" s="158"/>
      <c r="U5719" s="158"/>
      <c r="V5719" s="158"/>
      <c r="W5719" s="158"/>
    </row>
    <row r="5720" spans="1:23">
      <c r="A5720" s="154"/>
      <c r="B5720" s="161"/>
      <c r="C5720" s="161"/>
      <c r="D5720" s="160"/>
      <c r="E5720" s="164"/>
      <c r="F5720" s="162"/>
      <c r="G5720" s="162"/>
      <c r="H5720" s="162"/>
      <c r="I5720" s="162"/>
      <c r="J5720" s="162"/>
      <c r="K5720" s="162"/>
      <c r="L5720" s="158"/>
      <c r="M5720" s="158"/>
      <c r="N5720" s="158"/>
      <c r="O5720" s="158"/>
      <c r="P5720" s="158"/>
      <c r="Q5720" s="158"/>
      <c r="R5720" s="158"/>
      <c r="S5720" s="158"/>
      <c r="T5720" s="158"/>
      <c r="U5720" s="158"/>
      <c r="V5720" s="158"/>
      <c r="W5720" s="158"/>
    </row>
    <row r="5721" spans="1:23">
      <c r="A5721" s="163"/>
      <c r="B5721" s="161"/>
      <c r="C5721" s="161"/>
      <c r="D5721" s="160"/>
      <c r="E5721" s="164"/>
      <c r="F5721" s="160"/>
      <c r="G5721" s="160"/>
      <c r="H5721" s="160"/>
      <c r="I5721" s="160"/>
      <c r="J5721" s="160"/>
      <c r="K5721" s="160"/>
      <c r="L5721" s="158"/>
      <c r="M5721" s="158"/>
      <c r="N5721" s="158"/>
      <c r="O5721" s="158"/>
      <c r="P5721" s="158"/>
      <c r="Q5721" s="158"/>
      <c r="R5721" s="158"/>
      <c r="S5721" s="158"/>
      <c r="T5721" s="158"/>
      <c r="U5721" s="158"/>
      <c r="V5721" s="158"/>
      <c r="W5721" s="158"/>
    </row>
    <row r="5722" spans="1:23">
      <c r="A5722" s="154"/>
      <c r="B5722" s="155"/>
      <c r="C5722" s="155"/>
      <c r="D5722" s="156"/>
      <c r="E5722" s="157"/>
      <c r="F5722" s="158"/>
      <c r="G5722" s="158"/>
      <c r="H5722" s="158"/>
      <c r="I5722" s="158"/>
      <c r="J5722" s="158"/>
      <c r="K5722" s="158"/>
      <c r="L5722" s="158"/>
      <c r="M5722" s="158"/>
      <c r="N5722" s="158"/>
      <c r="O5722" s="158"/>
      <c r="P5722" s="158"/>
      <c r="Q5722" s="158"/>
      <c r="R5722" s="158"/>
      <c r="S5722" s="158"/>
      <c r="T5722" s="158"/>
      <c r="U5722" s="158"/>
      <c r="V5722" s="158"/>
      <c r="W5722" s="158"/>
    </row>
    <row r="5723" spans="1:23">
      <c r="A5723" s="154"/>
      <c r="B5723" s="161"/>
      <c r="C5723" s="161"/>
      <c r="D5723" s="160"/>
      <c r="E5723" s="164"/>
      <c r="F5723" s="162"/>
      <c r="G5723" s="162"/>
      <c r="H5723" s="162"/>
      <c r="I5723" s="162"/>
      <c r="J5723" s="162"/>
      <c r="K5723" s="162"/>
      <c r="L5723" s="158"/>
      <c r="M5723" s="158"/>
      <c r="N5723" s="158"/>
      <c r="O5723" s="158"/>
      <c r="P5723" s="158"/>
      <c r="Q5723" s="158"/>
      <c r="R5723" s="158"/>
      <c r="S5723" s="158"/>
      <c r="T5723" s="158"/>
      <c r="U5723" s="158"/>
      <c r="V5723" s="158"/>
      <c r="W5723" s="158"/>
    </row>
    <row r="5724" spans="1:23">
      <c r="A5724" s="163"/>
      <c r="B5724" s="161"/>
      <c r="C5724" s="161"/>
      <c r="D5724" s="160"/>
      <c r="E5724" s="164"/>
      <c r="F5724" s="160"/>
      <c r="G5724" s="160"/>
      <c r="H5724" s="160"/>
      <c r="I5724" s="160"/>
      <c r="J5724" s="160"/>
      <c r="K5724" s="160"/>
      <c r="L5724" s="158"/>
      <c r="M5724" s="158"/>
      <c r="N5724" s="158"/>
      <c r="O5724" s="158"/>
      <c r="P5724" s="158"/>
      <c r="Q5724" s="158"/>
      <c r="R5724" s="158"/>
      <c r="S5724" s="158"/>
      <c r="T5724" s="158"/>
      <c r="U5724" s="158"/>
      <c r="V5724" s="158"/>
      <c r="W5724" s="158"/>
    </row>
    <row r="5725" spans="1:23">
      <c r="A5725" s="154"/>
      <c r="B5725" s="155"/>
      <c r="C5725" s="155"/>
      <c r="D5725" s="156"/>
      <c r="E5725" s="157"/>
      <c r="F5725" s="158"/>
      <c r="G5725" s="158"/>
      <c r="H5725" s="158"/>
      <c r="I5725" s="158"/>
      <c r="J5725" s="158"/>
      <c r="K5725" s="158"/>
      <c r="L5725" s="158"/>
      <c r="M5725" s="158"/>
      <c r="N5725" s="158"/>
      <c r="O5725" s="158"/>
      <c r="P5725" s="158"/>
      <c r="Q5725" s="158"/>
      <c r="R5725" s="158"/>
      <c r="S5725" s="158"/>
      <c r="T5725" s="158"/>
      <c r="U5725" s="158"/>
      <c r="V5725" s="158"/>
      <c r="W5725" s="158"/>
    </row>
    <row r="5726" spans="1:23">
      <c r="A5726" s="154"/>
      <c r="B5726" s="161"/>
      <c r="C5726" s="161"/>
      <c r="D5726" s="160"/>
      <c r="E5726" s="164"/>
      <c r="F5726" s="162"/>
      <c r="G5726" s="162"/>
      <c r="H5726" s="162"/>
      <c r="I5726" s="162"/>
      <c r="J5726" s="162"/>
      <c r="K5726" s="162"/>
      <c r="L5726" s="158"/>
      <c r="M5726" s="158"/>
      <c r="N5726" s="158"/>
      <c r="O5726" s="158"/>
      <c r="P5726" s="158"/>
      <c r="Q5726" s="158"/>
      <c r="R5726" s="158"/>
      <c r="S5726" s="158"/>
      <c r="T5726" s="158"/>
      <c r="U5726" s="158"/>
      <c r="V5726" s="158"/>
      <c r="W5726" s="158"/>
    </row>
    <row r="5727" spans="1:23">
      <c r="A5727" s="163"/>
      <c r="B5727" s="161"/>
      <c r="C5727" s="161"/>
      <c r="D5727" s="160"/>
      <c r="E5727" s="164"/>
      <c r="F5727" s="160"/>
      <c r="G5727" s="160"/>
      <c r="H5727" s="160"/>
      <c r="I5727" s="160"/>
      <c r="J5727" s="160"/>
      <c r="K5727" s="160"/>
      <c r="L5727" s="158"/>
      <c r="M5727" s="158"/>
      <c r="N5727" s="158"/>
      <c r="O5727" s="158"/>
      <c r="P5727" s="158"/>
      <c r="Q5727" s="158"/>
      <c r="R5727" s="158"/>
      <c r="S5727" s="158"/>
      <c r="T5727" s="158"/>
      <c r="U5727" s="158"/>
      <c r="V5727" s="158"/>
      <c r="W5727" s="158"/>
    </row>
    <row r="5728" spans="1:23">
      <c r="A5728" s="154"/>
      <c r="B5728" s="155"/>
      <c r="C5728" s="155"/>
      <c r="D5728" s="156"/>
      <c r="E5728" s="157"/>
      <c r="F5728" s="158"/>
      <c r="G5728" s="158"/>
      <c r="H5728" s="158"/>
      <c r="I5728" s="158"/>
      <c r="J5728" s="158"/>
      <c r="K5728" s="158"/>
      <c r="L5728" s="158"/>
      <c r="M5728" s="158"/>
      <c r="N5728" s="158"/>
      <c r="O5728" s="158"/>
      <c r="P5728" s="158"/>
      <c r="Q5728" s="158"/>
      <c r="R5728" s="158"/>
      <c r="S5728" s="158"/>
      <c r="T5728" s="158"/>
      <c r="U5728" s="158"/>
      <c r="V5728" s="158"/>
      <c r="W5728" s="158"/>
    </row>
    <row r="5729" spans="1:23">
      <c r="A5729" s="154"/>
      <c r="B5729" s="161"/>
      <c r="C5729" s="161"/>
      <c r="D5729" s="160"/>
      <c r="E5729" s="164"/>
      <c r="F5729" s="162"/>
      <c r="G5729" s="162"/>
      <c r="H5729" s="162"/>
      <c r="I5729" s="162"/>
      <c r="J5729" s="162"/>
      <c r="K5729" s="162"/>
      <c r="L5729" s="158"/>
      <c r="M5729" s="158"/>
      <c r="N5729" s="158"/>
      <c r="O5729" s="158"/>
      <c r="P5729" s="158"/>
      <c r="Q5729" s="158"/>
      <c r="R5729" s="158"/>
      <c r="S5729" s="158"/>
      <c r="T5729" s="158"/>
      <c r="U5729" s="158"/>
      <c r="V5729" s="158"/>
      <c r="W5729" s="158"/>
    </row>
    <row r="5730" spans="1:23">
      <c r="A5730" s="163"/>
      <c r="B5730" s="161"/>
      <c r="C5730" s="161"/>
      <c r="D5730" s="160"/>
      <c r="E5730" s="164"/>
      <c r="F5730" s="160"/>
      <c r="G5730" s="160"/>
      <c r="H5730" s="160"/>
      <c r="I5730" s="160"/>
      <c r="J5730" s="160"/>
      <c r="K5730" s="160"/>
      <c r="L5730" s="158"/>
      <c r="M5730" s="158"/>
      <c r="N5730" s="158"/>
      <c r="O5730" s="158"/>
      <c r="P5730" s="158"/>
      <c r="Q5730" s="158"/>
      <c r="R5730" s="158"/>
      <c r="S5730" s="158"/>
      <c r="T5730" s="158"/>
      <c r="U5730" s="158"/>
      <c r="V5730" s="158"/>
      <c r="W5730" s="158"/>
    </row>
    <row r="5731" spans="1:23">
      <c r="A5731" s="154"/>
      <c r="B5731" s="155"/>
      <c r="C5731" s="155"/>
      <c r="D5731" s="156"/>
      <c r="E5731" s="157"/>
      <c r="F5731" s="158"/>
      <c r="G5731" s="158"/>
      <c r="H5731" s="158"/>
      <c r="I5731" s="158"/>
      <c r="J5731" s="158"/>
      <c r="K5731" s="158"/>
      <c r="L5731" s="158"/>
      <c r="M5731" s="158"/>
      <c r="N5731" s="158"/>
      <c r="O5731" s="158"/>
      <c r="P5731" s="158"/>
      <c r="Q5731" s="158"/>
      <c r="R5731" s="158"/>
      <c r="S5731" s="158"/>
      <c r="T5731" s="158"/>
      <c r="U5731" s="158"/>
      <c r="V5731" s="158"/>
      <c r="W5731" s="158"/>
    </row>
    <row r="5732" spans="1:23">
      <c r="A5732" s="154"/>
      <c r="B5732" s="161"/>
      <c r="C5732" s="161"/>
      <c r="D5732" s="160"/>
      <c r="E5732" s="164"/>
      <c r="F5732" s="162"/>
      <c r="G5732" s="162"/>
      <c r="H5732" s="162"/>
      <c r="I5732" s="162"/>
      <c r="J5732" s="162"/>
      <c r="K5732" s="162"/>
      <c r="L5732" s="158"/>
      <c r="M5732" s="158"/>
      <c r="N5732" s="158"/>
      <c r="O5732" s="158"/>
      <c r="P5732" s="158"/>
      <c r="Q5732" s="158"/>
      <c r="R5732" s="158"/>
      <c r="S5732" s="158"/>
      <c r="T5732" s="158"/>
      <c r="U5732" s="158"/>
      <c r="V5732" s="158"/>
      <c r="W5732" s="158"/>
    </row>
    <row r="5733" spans="1:23">
      <c r="A5733" s="163"/>
      <c r="B5733" s="161"/>
      <c r="C5733" s="161"/>
      <c r="D5733" s="160"/>
      <c r="E5733" s="164"/>
      <c r="F5733" s="160"/>
      <c r="G5733" s="160"/>
      <c r="H5733" s="160"/>
      <c r="I5733" s="160"/>
      <c r="J5733" s="160"/>
      <c r="K5733" s="160"/>
      <c r="L5733" s="158"/>
      <c r="M5733" s="158"/>
      <c r="N5733" s="158"/>
      <c r="O5733" s="158"/>
      <c r="P5733" s="158"/>
      <c r="Q5733" s="158"/>
      <c r="R5733" s="158"/>
      <c r="S5733" s="158"/>
      <c r="T5733" s="158"/>
      <c r="U5733" s="158"/>
      <c r="V5733" s="158"/>
      <c r="W5733" s="158"/>
    </row>
    <row r="5734" spans="1:23">
      <c r="A5734" s="154"/>
      <c r="B5734" s="155"/>
      <c r="C5734" s="155"/>
      <c r="D5734" s="156"/>
      <c r="E5734" s="157"/>
      <c r="F5734" s="158"/>
      <c r="G5734" s="158"/>
      <c r="H5734" s="158"/>
      <c r="I5734" s="158"/>
      <c r="J5734" s="158"/>
      <c r="K5734" s="158"/>
      <c r="L5734" s="158"/>
      <c r="M5734" s="158"/>
      <c r="N5734" s="158"/>
      <c r="O5734" s="158"/>
      <c r="P5734" s="158"/>
      <c r="Q5734" s="158"/>
      <c r="R5734" s="158"/>
      <c r="S5734" s="158"/>
      <c r="T5734" s="158"/>
      <c r="U5734" s="158"/>
      <c r="V5734" s="158"/>
      <c r="W5734" s="158"/>
    </row>
    <row r="5735" spans="1:23">
      <c r="A5735" s="154"/>
      <c r="B5735" s="161"/>
      <c r="C5735" s="161"/>
      <c r="D5735" s="160"/>
      <c r="E5735" s="164"/>
      <c r="F5735" s="162"/>
      <c r="G5735" s="162"/>
      <c r="H5735" s="162"/>
      <c r="I5735" s="162"/>
      <c r="J5735" s="162"/>
      <c r="K5735" s="162"/>
      <c r="L5735" s="158"/>
      <c r="M5735" s="158"/>
      <c r="N5735" s="158"/>
      <c r="O5735" s="158"/>
      <c r="P5735" s="158"/>
      <c r="Q5735" s="158"/>
      <c r="R5735" s="158"/>
      <c r="S5735" s="158"/>
      <c r="T5735" s="158"/>
      <c r="U5735" s="158"/>
      <c r="V5735" s="158"/>
      <c r="W5735" s="158"/>
    </row>
    <row r="5736" spans="1:23">
      <c r="A5736" s="163"/>
      <c r="B5736" s="161"/>
      <c r="C5736" s="161"/>
      <c r="D5736" s="160"/>
      <c r="E5736" s="164"/>
      <c r="F5736" s="160"/>
      <c r="G5736" s="160"/>
      <c r="H5736" s="160"/>
      <c r="I5736" s="160"/>
      <c r="J5736" s="160"/>
      <c r="K5736" s="160"/>
      <c r="L5736" s="158"/>
      <c r="M5736" s="158"/>
      <c r="N5736" s="158"/>
      <c r="O5736" s="158"/>
      <c r="P5736" s="158"/>
      <c r="Q5736" s="158"/>
      <c r="R5736" s="158"/>
      <c r="S5736" s="158"/>
      <c r="T5736" s="158"/>
      <c r="U5736" s="158"/>
      <c r="V5736" s="158"/>
      <c r="W5736" s="158"/>
    </row>
    <row r="5737" spans="1:23">
      <c r="A5737" s="154"/>
      <c r="B5737" s="155"/>
      <c r="C5737" s="155"/>
      <c r="D5737" s="156"/>
      <c r="E5737" s="157"/>
      <c r="F5737" s="158"/>
      <c r="G5737" s="158"/>
      <c r="H5737" s="158"/>
      <c r="I5737" s="158"/>
      <c r="J5737" s="158"/>
      <c r="K5737" s="158"/>
      <c r="L5737" s="158"/>
      <c r="M5737" s="158"/>
      <c r="N5737" s="158"/>
      <c r="O5737" s="158"/>
      <c r="P5737" s="158"/>
      <c r="Q5737" s="158"/>
      <c r="R5737" s="158"/>
      <c r="S5737" s="158"/>
      <c r="T5737" s="158"/>
      <c r="U5737" s="158"/>
      <c r="V5737" s="158"/>
      <c r="W5737" s="158"/>
    </row>
    <row r="5738" spans="1:23">
      <c r="A5738" s="154"/>
      <c r="B5738" s="161"/>
      <c r="C5738" s="161"/>
      <c r="D5738" s="160"/>
      <c r="E5738" s="164"/>
      <c r="F5738" s="162"/>
      <c r="G5738" s="162"/>
      <c r="H5738" s="162"/>
      <c r="I5738" s="162"/>
      <c r="J5738" s="162"/>
      <c r="K5738" s="162"/>
      <c r="L5738" s="158"/>
      <c r="M5738" s="158"/>
      <c r="N5738" s="158"/>
      <c r="O5738" s="158"/>
      <c r="P5738" s="158"/>
      <c r="Q5738" s="158"/>
      <c r="R5738" s="158"/>
      <c r="S5738" s="158"/>
      <c r="T5738" s="158"/>
      <c r="U5738" s="158"/>
      <c r="V5738" s="158"/>
      <c r="W5738" s="158"/>
    </row>
    <row r="5739" spans="1:23">
      <c r="A5739" s="163"/>
      <c r="B5739" s="161"/>
      <c r="C5739" s="161"/>
      <c r="D5739" s="160"/>
      <c r="E5739" s="164"/>
      <c r="F5739" s="160"/>
      <c r="G5739" s="160"/>
      <c r="H5739" s="160"/>
      <c r="I5739" s="160"/>
      <c r="J5739" s="160"/>
      <c r="K5739" s="160"/>
      <c r="L5739" s="158"/>
      <c r="M5739" s="158"/>
      <c r="N5739" s="158"/>
      <c r="O5739" s="158"/>
      <c r="P5739" s="158"/>
      <c r="Q5739" s="158"/>
      <c r="R5739" s="158"/>
      <c r="S5739" s="158"/>
      <c r="T5739" s="158"/>
      <c r="U5739" s="158"/>
      <c r="V5739" s="158"/>
      <c r="W5739" s="158"/>
    </row>
    <row r="5740" spans="1:23">
      <c r="A5740" s="154"/>
      <c r="B5740" s="155"/>
      <c r="C5740" s="155"/>
      <c r="D5740" s="156"/>
      <c r="E5740" s="157"/>
      <c r="F5740" s="158"/>
      <c r="G5740" s="158"/>
      <c r="H5740" s="158"/>
      <c r="I5740" s="158"/>
      <c r="J5740" s="158"/>
      <c r="K5740" s="158"/>
      <c r="L5740" s="158"/>
      <c r="M5740" s="158"/>
      <c r="N5740" s="158"/>
      <c r="O5740" s="158"/>
      <c r="P5740" s="158"/>
      <c r="Q5740" s="158"/>
      <c r="R5740" s="158"/>
      <c r="S5740" s="158"/>
      <c r="T5740" s="158"/>
      <c r="U5740" s="158"/>
      <c r="V5740" s="158"/>
      <c r="W5740" s="158"/>
    </row>
    <row r="5741" spans="1:23">
      <c r="A5741" s="154"/>
      <c r="B5741" s="161"/>
      <c r="C5741" s="161"/>
      <c r="D5741" s="160"/>
      <c r="E5741" s="164"/>
      <c r="F5741" s="162"/>
      <c r="G5741" s="162"/>
      <c r="H5741" s="162"/>
      <c r="I5741" s="162"/>
      <c r="J5741" s="162"/>
      <c r="K5741" s="162"/>
      <c r="L5741" s="158"/>
      <c r="M5741" s="158"/>
      <c r="N5741" s="158"/>
      <c r="O5741" s="158"/>
      <c r="P5741" s="158"/>
      <c r="Q5741" s="158"/>
      <c r="R5741" s="158"/>
      <c r="S5741" s="158"/>
      <c r="T5741" s="158"/>
      <c r="U5741" s="158"/>
      <c r="V5741" s="158"/>
      <c r="W5741" s="158"/>
    </row>
    <row r="5742" spans="1:23">
      <c r="A5742" s="163"/>
      <c r="B5742" s="161"/>
      <c r="C5742" s="161"/>
      <c r="D5742" s="160"/>
      <c r="E5742" s="164"/>
      <c r="F5742" s="160"/>
      <c r="G5742" s="160"/>
      <c r="H5742" s="160"/>
      <c r="I5742" s="160"/>
      <c r="J5742" s="160"/>
      <c r="K5742" s="160"/>
      <c r="L5742" s="158"/>
      <c r="M5742" s="158"/>
      <c r="N5742" s="158"/>
      <c r="O5742" s="158"/>
      <c r="P5742" s="158"/>
      <c r="Q5742" s="158"/>
      <c r="R5742" s="158"/>
      <c r="S5742" s="158"/>
      <c r="T5742" s="158"/>
      <c r="U5742" s="158"/>
      <c r="V5742" s="158"/>
      <c r="W5742" s="158"/>
    </row>
    <row r="5743" spans="1:23">
      <c r="A5743" s="154"/>
      <c r="B5743" s="155"/>
      <c r="C5743" s="155"/>
      <c r="D5743" s="156"/>
      <c r="E5743" s="157"/>
      <c r="F5743" s="158"/>
      <c r="G5743" s="158"/>
      <c r="H5743" s="158"/>
      <c r="I5743" s="158"/>
      <c r="J5743" s="158"/>
      <c r="K5743" s="158"/>
      <c r="L5743" s="158"/>
      <c r="M5743" s="158"/>
      <c r="N5743" s="158"/>
      <c r="O5743" s="158"/>
      <c r="P5743" s="158"/>
      <c r="Q5743" s="158"/>
      <c r="R5743" s="158"/>
      <c r="S5743" s="158"/>
      <c r="T5743" s="158"/>
      <c r="U5743" s="158"/>
      <c r="V5743" s="158"/>
      <c r="W5743" s="158"/>
    </row>
    <row r="5744" spans="1:23">
      <c r="A5744" s="154"/>
      <c r="B5744" s="161"/>
      <c r="C5744" s="161"/>
      <c r="D5744" s="160"/>
      <c r="E5744" s="164"/>
      <c r="F5744" s="162"/>
      <c r="G5744" s="162"/>
      <c r="H5744" s="162"/>
      <c r="I5744" s="162"/>
      <c r="J5744" s="162"/>
      <c r="K5744" s="162"/>
      <c r="L5744" s="158"/>
      <c r="M5744" s="158"/>
      <c r="N5744" s="158"/>
      <c r="O5744" s="158"/>
      <c r="P5744" s="158"/>
      <c r="Q5744" s="158"/>
      <c r="R5744" s="158"/>
      <c r="S5744" s="158"/>
      <c r="T5744" s="158"/>
      <c r="U5744" s="158"/>
      <c r="V5744" s="158"/>
      <c r="W5744" s="158"/>
    </row>
    <row r="5745" spans="1:23">
      <c r="A5745" s="163"/>
      <c r="B5745" s="161"/>
      <c r="C5745" s="161"/>
      <c r="D5745" s="160"/>
      <c r="E5745" s="164"/>
      <c r="F5745" s="160"/>
      <c r="G5745" s="160"/>
      <c r="H5745" s="160"/>
      <c r="I5745" s="160"/>
      <c r="J5745" s="160"/>
      <c r="K5745" s="160"/>
      <c r="L5745" s="158"/>
      <c r="M5745" s="158"/>
      <c r="N5745" s="158"/>
      <c r="O5745" s="158"/>
      <c r="P5745" s="158"/>
      <c r="Q5745" s="158"/>
      <c r="R5745" s="158"/>
      <c r="S5745" s="158"/>
      <c r="T5745" s="158"/>
      <c r="U5745" s="158"/>
      <c r="V5745" s="158"/>
      <c r="W5745" s="158"/>
    </row>
    <row r="5746" spans="1:23">
      <c r="A5746" s="154"/>
      <c r="B5746" s="155"/>
      <c r="C5746" s="155"/>
      <c r="D5746" s="156"/>
      <c r="E5746" s="157"/>
      <c r="F5746" s="158"/>
      <c r="G5746" s="158"/>
      <c r="H5746" s="158"/>
      <c r="I5746" s="158"/>
      <c r="J5746" s="158"/>
      <c r="K5746" s="158"/>
      <c r="L5746" s="158"/>
      <c r="M5746" s="158"/>
      <c r="N5746" s="158"/>
      <c r="O5746" s="158"/>
      <c r="P5746" s="158"/>
      <c r="Q5746" s="158"/>
      <c r="R5746" s="158"/>
      <c r="S5746" s="158"/>
      <c r="T5746" s="158"/>
      <c r="U5746" s="158"/>
      <c r="V5746" s="158"/>
      <c r="W5746" s="158"/>
    </row>
    <row r="5747" spans="1:23">
      <c r="A5747" s="154"/>
      <c r="B5747" s="161"/>
      <c r="C5747" s="161"/>
      <c r="D5747" s="160"/>
      <c r="E5747" s="164"/>
      <c r="F5747" s="162"/>
      <c r="G5747" s="162"/>
      <c r="H5747" s="162"/>
      <c r="I5747" s="162"/>
      <c r="J5747" s="162"/>
      <c r="K5747" s="162"/>
      <c r="L5747" s="158"/>
      <c r="M5747" s="158"/>
      <c r="N5747" s="158"/>
      <c r="O5747" s="158"/>
      <c r="P5747" s="158"/>
      <c r="Q5747" s="158"/>
      <c r="R5747" s="158"/>
      <c r="S5747" s="158"/>
      <c r="T5747" s="158"/>
      <c r="U5747" s="158"/>
      <c r="V5747" s="158"/>
      <c r="W5747" s="158"/>
    </row>
    <row r="5748" spans="1:23">
      <c r="A5748" s="163"/>
      <c r="B5748" s="161"/>
      <c r="C5748" s="161"/>
      <c r="D5748" s="160"/>
      <c r="E5748" s="164"/>
      <c r="F5748" s="160"/>
      <c r="G5748" s="160"/>
      <c r="H5748" s="160"/>
      <c r="I5748" s="160"/>
      <c r="J5748" s="160"/>
      <c r="K5748" s="160"/>
      <c r="L5748" s="158"/>
      <c r="M5748" s="158"/>
      <c r="N5748" s="158"/>
      <c r="O5748" s="158"/>
      <c r="P5748" s="158"/>
      <c r="Q5748" s="158"/>
      <c r="R5748" s="158"/>
      <c r="S5748" s="158"/>
      <c r="T5748" s="158"/>
      <c r="U5748" s="158"/>
      <c r="V5748" s="158"/>
      <c r="W5748" s="158"/>
    </row>
    <row r="5749" spans="1:23">
      <c r="A5749" s="154"/>
      <c r="B5749" s="155"/>
      <c r="C5749" s="155"/>
      <c r="D5749" s="156"/>
      <c r="E5749" s="157"/>
      <c r="F5749" s="158"/>
      <c r="G5749" s="158"/>
      <c r="H5749" s="158"/>
      <c r="I5749" s="158"/>
      <c r="J5749" s="158"/>
      <c r="K5749" s="158"/>
      <c r="L5749" s="158"/>
      <c r="M5749" s="158"/>
      <c r="N5749" s="158"/>
      <c r="O5749" s="158"/>
      <c r="P5749" s="158"/>
      <c r="Q5749" s="158"/>
      <c r="R5749" s="158"/>
      <c r="S5749" s="158"/>
      <c r="T5749" s="158"/>
      <c r="U5749" s="158"/>
      <c r="V5749" s="158"/>
      <c r="W5749" s="158"/>
    </row>
    <row r="5750" spans="1:23">
      <c r="A5750" s="154"/>
      <c r="B5750" s="161"/>
      <c r="C5750" s="161"/>
      <c r="D5750" s="160"/>
      <c r="E5750" s="164"/>
      <c r="F5750" s="162"/>
      <c r="G5750" s="162"/>
      <c r="H5750" s="162"/>
      <c r="I5750" s="162"/>
      <c r="J5750" s="162"/>
      <c r="K5750" s="162"/>
      <c r="L5750" s="158"/>
      <c r="M5750" s="158"/>
      <c r="N5750" s="158"/>
      <c r="O5750" s="158"/>
      <c r="P5750" s="158"/>
      <c r="Q5750" s="158"/>
      <c r="R5750" s="158"/>
      <c r="S5750" s="158"/>
      <c r="T5750" s="158"/>
      <c r="U5750" s="158"/>
      <c r="V5750" s="158"/>
      <c r="W5750" s="158"/>
    </row>
    <row r="5751" spans="1:23">
      <c r="A5751" s="163"/>
      <c r="B5751" s="161"/>
      <c r="C5751" s="161"/>
      <c r="D5751" s="160"/>
      <c r="E5751" s="164"/>
      <c r="F5751" s="160"/>
      <c r="G5751" s="160"/>
      <c r="H5751" s="160"/>
      <c r="I5751" s="160"/>
      <c r="J5751" s="160"/>
      <c r="K5751" s="160"/>
      <c r="L5751" s="158"/>
      <c r="M5751" s="158"/>
      <c r="N5751" s="158"/>
      <c r="O5751" s="158"/>
      <c r="P5751" s="158"/>
      <c r="Q5751" s="158"/>
      <c r="R5751" s="158"/>
      <c r="S5751" s="158"/>
      <c r="T5751" s="158"/>
      <c r="U5751" s="158"/>
      <c r="V5751" s="158"/>
      <c r="W5751" s="158"/>
    </row>
    <row r="5752" spans="1:23">
      <c r="A5752" s="154"/>
      <c r="B5752" s="155"/>
      <c r="C5752" s="155"/>
      <c r="D5752" s="156"/>
      <c r="E5752" s="157"/>
      <c r="F5752" s="158"/>
      <c r="G5752" s="158"/>
      <c r="H5752" s="158"/>
      <c r="I5752" s="158"/>
      <c r="J5752" s="158"/>
      <c r="K5752" s="158"/>
      <c r="L5752" s="158"/>
      <c r="M5752" s="158"/>
      <c r="N5752" s="158"/>
      <c r="O5752" s="158"/>
      <c r="P5752" s="158"/>
      <c r="Q5752" s="158"/>
      <c r="R5752" s="158"/>
      <c r="S5752" s="158"/>
      <c r="T5752" s="158"/>
      <c r="U5752" s="158"/>
      <c r="V5752" s="158"/>
      <c r="W5752" s="158"/>
    </row>
    <row r="5753" spans="1:23">
      <c r="A5753" s="154"/>
      <c r="B5753" s="161"/>
      <c r="C5753" s="161"/>
      <c r="D5753" s="160"/>
      <c r="E5753" s="164"/>
      <c r="F5753" s="162"/>
      <c r="G5753" s="162"/>
      <c r="H5753" s="162"/>
      <c r="I5753" s="162"/>
      <c r="J5753" s="162"/>
      <c r="K5753" s="162"/>
      <c r="L5753" s="158"/>
      <c r="M5753" s="158"/>
      <c r="N5753" s="158"/>
      <c r="O5753" s="158"/>
      <c r="P5753" s="158"/>
      <c r="Q5753" s="158"/>
      <c r="R5753" s="158"/>
      <c r="S5753" s="158"/>
      <c r="T5753" s="158"/>
      <c r="U5753" s="158"/>
      <c r="V5753" s="158"/>
      <c r="W5753" s="158"/>
    </row>
    <row r="5754" spans="1:23">
      <c r="A5754" s="163"/>
      <c r="B5754" s="161"/>
      <c r="C5754" s="161"/>
      <c r="D5754" s="160"/>
      <c r="E5754" s="164"/>
      <c r="F5754" s="160"/>
      <c r="G5754" s="160"/>
      <c r="H5754" s="160"/>
      <c r="I5754" s="160"/>
      <c r="J5754" s="160"/>
      <c r="K5754" s="160"/>
      <c r="L5754" s="158"/>
      <c r="M5754" s="158"/>
      <c r="N5754" s="158"/>
      <c r="O5754" s="158"/>
      <c r="P5754" s="158"/>
      <c r="Q5754" s="158"/>
      <c r="R5754" s="158"/>
      <c r="S5754" s="158"/>
      <c r="T5754" s="158"/>
      <c r="U5754" s="158"/>
      <c r="V5754" s="158"/>
      <c r="W5754" s="158"/>
    </row>
    <row r="5755" spans="1:23">
      <c r="A5755" s="154"/>
      <c r="B5755" s="155"/>
      <c r="C5755" s="155"/>
      <c r="D5755" s="156"/>
      <c r="E5755" s="157"/>
      <c r="F5755" s="158"/>
      <c r="G5755" s="158"/>
      <c r="H5755" s="158"/>
      <c r="I5755" s="158"/>
      <c r="J5755" s="158"/>
      <c r="K5755" s="158"/>
      <c r="L5755" s="158"/>
      <c r="M5755" s="158"/>
      <c r="N5755" s="158"/>
      <c r="O5755" s="158"/>
      <c r="P5755" s="158"/>
      <c r="Q5755" s="158"/>
      <c r="R5755" s="158"/>
      <c r="S5755" s="158"/>
      <c r="T5755" s="158"/>
      <c r="U5755" s="158"/>
      <c r="V5755" s="158"/>
      <c r="W5755" s="158"/>
    </row>
    <row r="5756" spans="1:23">
      <c r="A5756" s="154"/>
      <c r="B5756" s="161"/>
      <c r="C5756" s="161"/>
      <c r="D5756" s="160"/>
      <c r="E5756" s="164"/>
      <c r="F5756" s="162"/>
      <c r="G5756" s="162"/>
      <c r="H5756" s="162"/>
      <c r="I5756" s="162"/>
      <c r="J5756" s="162"/>
      <c r="K5756" s="162"/>
      <c r="L5756" s="158"/>
      <c r="M5756" s="158"/>
      <c r="N5756" s="158"/>
      <c r="O5756" s="158"/>
      <c r="P5756" s="158"/>
      <c r="Q5756" s="158"/>
      <c r="R5756" s="158"/>
      <c r="S5756" s="158"/>
      <c r="T5756" s="158"/>
      <c r="U5756" s="158"/>
      <c r="V5756" s="158"/>
      <c r="W5756" s="158"/>
    </row>
    <row r="5757" spans="1:23">
      <c r="A5757" s="163"/>
      <c r="B5757" s="161"/>
      <c r="C5757" s="161"/>
      <c r="D5757" s="160"/>
      <c r="E5757" s="164"/>
      <c r="F5757" s="160"/>
      <c r="G5757" s="160"/>
      <c r="H5757" s="160"/>
      <c r="I5757" s="160"/>
      <c r="J5757" s="160"/>
      <c r="K5757" s="160"/>
      <c r="L5757" s="158"/>
      <c r="M5757" s="158"/>
      <c r="N5757" s="158"/>
      <c r="O5757" s="158"/>
      <c r="P5757" s="158"/>
      <c r="Q5757" s="158"/>
      <c r="R5757" s="158"/>
      <c r="S5757" s="158"/>
      <c r="T5757" s="158"/>
      <c r="U5757" s="158"/>
      <c r="V5757" s="158"/>
      <c r="W5757" s="158"/>
    </row>
    <row r="5758" spans="1:23">
      <c r="A5758" s="154"/>
      <c r="B5758" s="155"/>
      <c r="C5758" s="155"/>
      <c r="D5758" s="156"/>
      <c r="E5758" s="157"/>
      <c r="F5758" s="158"/>
      <c r="G5758" s="158"/>
      <c r="H5758" s="158"/>
      <c r="I5758" s="158"/>
      <c r="J5758" s="158"/>
      <c r="K5758" s="158"/>
      <c r="L5758" s="158"/>
      <c r="M5758" s="158"/>
      <c r="N5758" s="158"/>
      <c r="O5758" s="158"/>
      <c r="P5758" s="158"/>
      <c r="Q5758" s="158"/>
      <c r="R5758" s="158"/>
      <c r="S5758" s="158"/>
      <c r="T5758" s="158"/>
      <c r="U5758" s="158"/>
      <c r="V5758" s="158"/>
      <c r="W5758" s="158"/>
    </row>
    <row r="5759" spans="1:23">
      <c r="A5759" s="154"/>
      <c r="B5759" s="161"/>
      <c r="C5759" s="161"/>
      <c r="D5759" s="160"/>
      <c r="E5759" s="164"/>
      <c r="F5759" s="162"/>
      <c r="G5759" s="162"/>
      <c r="H5759" s="162"/>
      <c r="I5759" s="162"/>
      <c r="J5759" s="162"/>
      <c r="K5759" s="162"/>
      <c r="L5759" s="158"/>
      <c r="M5759" s="158"/>
      <c r="N5759" s="158"/>
      <c r="O5759" s="158"/>
      <c r="P5759" s="158"/>
      <c r="Q5759" s="158"/>
      <c r="R5759" s="158"/>
      <c r="S5759" s="158"/>
      <c r="T5759" s="158"/>
      <c r="U5759" s="158"/>
      <c r="V5759" s="158"/>
      <c r="W5759" s="158"/>
    </row>
    <row r="5760" spans="1:23">
      <c r="A5760" s="163"/>
      <c r="B5760" s="161"/>
      <c r="C5760" s="161"/>
      <c r="D5760" s="160"/>
      <c r="E5760" s="164"/>
      <c r="F5760" s="160"/>
      <c r="G5760" s="160"/>
      <c r="H5760" s="160"/>
      <c r="I5760" s="160"/>
      <c r="J5760" s="160"/>
      <c r="K5760" s="160"/>
      <c r="L5760" s="158"/>
      <c r="M5760" s="158"/>
      <c r="N5760" s="158"/>
      <c r="O5760" s="158"/>
      <c r="P5760" s="158"/>
      <c r="Q5760" s="158"/>
      <c r="R5760" s="158"/>
      <c r="S5760" s="158"/>
      <c r="T5760" s="158"/>
      <c r="U5760" s="158"/>
      <c r="V5760" s="158"/>
      <c r="W5760" s="158"/>
    </row>
    <row r="5761" spans="1:23">
      <c r="A5761" s="154"/>
      <c r="B5761" s="155"/>
      <c r="C5761" s="155"/>
      <c r="D5761" s="156"/>
      <c r="E5761" s="157"/>
      <c r="F5761" s="158"/>
      <c r="G5761" s="158"/>
      <c r="H5761" s="158"/>
      <c r="I5761" s="158"/>
      <c r="J5761" s="158"/>
      <c r="K5761" s="158"/>
      <c r="L5761" s="158"/>
      <c r="M5761" s="158"/>
      <c r="N5761" s="158"/>
      <c r="O5761" s="158"/>
      <c r="P5761" s="158"/>
      <c r="Q5761" s="158"/>
      <c r="R5761" s="158"/>
      <c r="S5761" s="158"/>
      <c r="T5761" s="158"/>
      <c r="U5761" s="158"/>
      <c r="V5761" s="158"/>
      <c r="W5761" s="158"/>
    </row>
    <row r="5762" spans="1:23">
      <c r="A5762" s="154"/>
      <c r="B5762" s="161"/>
      <c r="C5762" s="161"/>
      <c r="D5762" s="160"/>
      <c r="E5762" s="164"/>
      <c r="F5762" s="162"/>
      <c r="G5762" s="162"/>
      <c r="H5762" s="162"/>
      <c r="I5762" s="162"/>
      <c r="J5762" s="162"/>
      <c r="K5762" s="162"/>
      <c r="L5762" s="158"/>
      <c r="M5762" s="158"/>
      <c r="N5762" s="158"/>
      <c r="O5762" s="158"/>
      <c r="P5762" s="158"/>
      <c r="Q5762" s="158"/>
      <c r="R5762" s="158"/>
      <c r="S5762" s="158"/>
      <c r="T5762" s="158"/>
      <c r="U5762" s="158"/>
      <c r="V5762" s="158"/>
      <c r="W5762" s="158"/>
    </row>
    <row r="5763" spans="1:23">
      <c r="A5763" s="163"/>
      <c r="B5763" s="161"/>
      <c r="C5763" s="161"/>
      <c r="D5763" s="160"/>
      <c r="E5763" s="164"/>
      <c r="F5763" s="160"/>
      <c r="G5763" s="160"/>
      <c r="H5763" s="160"/>
      <c r="I5763" s="160"/>
      <c r="J5763" s="160"/>
      <c r="K5763" s="160"/>
      <c r="L5763" s="158"/>
      <c r="M5763" s="158"/>
      <c r="N5763" s="158"/>
      <c r="O5763" s="158"/>
      <c r="P5763" s="158"/>
      <c r="Q5763" s="158"/>
      <c r="R5763" s="158"/>
      <c r="S5763" s="158"/>
      <c r="T5763" s="158"/>
      <c r="U5763" s="158"/>
      <c r="V5763" s="158"/>
      <c r="W5763" s="158"/>
    </row>
    <row r="5764" spans="1:23">
      <c r="A5764" s="154"/>
      <c r="B5764" s="155"/>
      <c r="C5764" s="155"/>
      <c r="D5764" s="156"/>
      <c r="E5764" s="157"/>
      <c r="F5764" s="158"/>
      <c r="G5764" s="158"/>
      <c r="H5764" s="158"/>
      <c r="I5764" s="158"/>
      <c r="J5764" s="158"/>
      <c r="K5764" s="158"/>
      <c r="L5764" s="158"/>
      <c r="M5764" s="158"/>
      <c r="N5764" s="158"/>
      <c r="O5764" s="158"/>
      <c r="P5764" s="158"/>
      <c r="Q5764" s="158"/>
      <c r="R5764" s="158"/>
      <c r="S5764" s="158"/>
      <c r="T5764" s="158"/>
      <c r="U5764" s="158"/>
      <c r="V5764" s="158"/>
      <c r="W5764" s="158"/>
    </row>
    <row r="5765" spans="1:23">
      <c r="A5765" s="154"/>
      <c r="B5765" s="161"/>
      <c r="C5765" s="161"/>
      <c r="D5765" s="160"/>
      <c r="E5765" s="164"/>
      <c r="F5765" s="162"/>
      <c r="G5765" s="162"/>
      <c r="H5765" s="162"/>
      <c r="I5765" s="162"/>
      <c r="J5765" s="162"/>
      <c r="K5765" s="162"/>
      <c r="L5765" s="158"/>
      <c r="M5765" s="158"/>
      <c r="N5765" s="158"/>
      <c r="O5765" s="158"/>
      <c r="P5765" s="158"/>
      <c r="Q5765" s="158"/>
      <c r="R5765" s="158"/>
      <c r="S5765" s="158"/>
      <c r="T5765" s="158"/>
      <c r="U5765" s="158"/>
      <c r="V5765" s="158"/>
      <c r="W5765" s="158"/>
    </row>
    <row r="5766" spans="1:23">
      <c r="A5766" s="163"/>
      <c r="B5766" s="161"/>
      <c r="C5766" s="161"/>
      <c r="D5766" s="160"/>
      <c r="E5766" s="164"/>
      <c r="F5766" s="160"/>
      <c r="G5766" s="160"/>
      <c r="H5766" s="160"/>
      <c r="I5766" s="160"/>
      <c r="J5766" s="160"/>
      <c r="K5766" s="160"/>
      <c r="L5766" s="158"/>
      <c r="M5766" s="158"/>
      <c r="N5766" s="158"/>
      <c r="O5766" s="158"/>
      <c r="P5766" s="158"/>
      <c r="Q5766" s="158"/>
      <c r="R5766" s="158"/>
      <c r="S5766" s="158"/>
      <c r="T5766" s="158"/>
      <c r="U5766" s="158"/>
      <c r="V5766" s="158"/>
      <c r="W5766" s="158"/>
    </row>
    <row r="5767" spans="1:23">
      <c r="A5767" s="154"/>
      <c r="B5767" s="155"/>
      <c r="C5767" s="155"/>
      <c r="D5767" s="156"/>
      <c r="E5767" s="157"/>
      <c r="F5767" s="158"/>
      <c r="G5767" s="158"/>
      <c r="H5767" s="158"/>
      <c r="I5767" s="158"/>
      <c r="J5767" s="158"/>
      <c r="K5767" s="158"/>
      <c r="L5767" s="158"/>
      <c r="M5767" s="158"/>
      <c r="N5767" s="158"/>
      <c r="O5767" s="158"/>
      <c r="P5767" s="158"/>
      <c r="Q5767" s="158"/>
      <c r="R5767" s="158"/>
      <c r="S5767" s="158"/>
      <c r="T5767" s="158"/>
      <c r="U5767" s="158"/>
      <c r="V5767" s="158"/>
      <c r="W5767" s="158"/>
    </row>
    <row r="5768" spans="1:23">
      <c r="A5768" s="154"/>
      <c r="B5768" s="161"/>
      <c r="C5768" s="161"/>
      <c r="D5768" s="160"/>
      <c r="E5768" s="164"/>
      <c r="F5768" s="162"/>
      <c r="G5768" s="162"/>
      <c r="H5768" s="162"/>
      <c r="I5768" s="162"/>
      <c r="J5768" s="162"/>
      <c r="K5768" s="162"/>
      <c r="L5768" s="158"/>
      <c r="M5768" s="158"/>
      <c r="N5768" s="158"/>
      <c r="O5768" s="158"/>
      <c r="P5768" s="158"/>
      <c r="Q5768" s="158"/>
      <c r="R5768" s="158"/>
      <c r="S5768" s="158"/>
      <c r="T5768" s="158"/>
      <c r="U5768" s="158"/>
      <c r="V5768" s="158"/>
      <c r="W5768" s="158"/>
    </row>
    <row r="5769" spans="1:23">
      <c r="A5769" s="163"/>
      <c r="B5769" s="161"/>
      <c r="C5769" s="161"/>
      <c r="D5769" s="160"/>
      <c r="E5769" s="164"/>
      <c r="F5769" s="160"/>
      <c r="G5769" s="160"/>
      <c r="H5769" s="160"/>
      <c r="I5769" s="160"/>
      <c r="J5769" s="160"/>
      <c r="K5769" s="160"/>
      <c r="L5769" s="158"/>
      <c r="M5769" s="158"/>
      <c r="N5769" s="158"/>
      <c r="O5769" s="158"/>
      <c r="P5769" s="158"/>
      <c r="Q5769" s="158"/>
      <c r="R5769" s="158"/>
      <c r="S5769" s="158"/>
      <c r="T5769" s="158"/>
      <c r="U5769" s="158"/>
      <c r="V5769" s="158"/>
      <c r="W5769" s="158"/>
    </row>
    <row r="5770" spans="1:23">
      <c r="A5770" s="154"/>
      <c r="B5770" s="155"/>
      <c r="C5770" s="155"/>
      <c r="D5770" s="156"/>
      <c r="E5770" s="157"/>
      <c r="F5770" s="158"/>
      <c r="G5770" s="158"/>
      <c r="H5770" s="158"/>
      <c r="I5770" s="158"/>
      <c r="J5770" s="158"/>
      <c r="K5770" s="158"/>
      <c r="L5770" s="158"/>
      <c r="M5770" s="158"/>
      <c r="N5770" s="158"/>
      <c r="O5770" s="158"/>
      <c r="P5770" s="158"/>
      <c r="Q5770" s="158"/>
      <c r="R5770" s="158"/>
      <c r="S5770" s="158"/>
      <c r="T5770" s="158"/>
      <c r="U5770" s="158"/>
      <c r="V5770" s="158"/>
      <c r="W5770" s="158"/>
    </row>
    <row r="5771" spans="1:23">
      <c r="A5771" s="154"/>
      <c r="B5771" s="161"/>
      <c r="C5771" s="161"/>
      <c r="D5771" s="160"/>
      <c r="E5771" s="164"/>
      <c r="F5771" s="162"/>
      <c r="G5771" s="162"/>
      <c r="H5771" s="162"/>
      <c r="I5771" s="162"/>
      <c r="J5771" s="162"/>
      <c r="K5771" s="162"/>
      <c r="L5771" s="158"/>
      <c r="M5771" s="158"/>
      <c r="N5771" s="158"/>
      <c r="O5771" s="158"/>
      <c r="P5771" s="158"/>
      <c r="Q5771" s="158"/>
      <c r="R5771" s="158"/>
      <c r="S5771" s="158"/>
      <c r="T5771" s="158"/>
      <c r="U5771" s="158"/>
      <c r="V5771" s="158"/>
      <c r="W5771" s="158"/>
    </row>
    <row r="5772" spans="1:23">
      <c r="A5772" s="163"/>
      <c r="B5772" s="161"/>
      <c r="C5772" s="161"/>
      <c r="D5772" s="160"/>
      <c r="E5772" s="164"/>
      <c r="F5772" s="160"/>
      <c r="G5772" s="160"/>
      <c r="H5772" s="160"/>
      <c r="I5772" s="160"/>
      <c r="J5772" s="160"/>
      <c r="K5772" s="160"/>
      <c r="L5772" s="158"/>
      <c r="M5772" s="158"/>
      <c r="N5772" s="158"/>
      <c r="O5772" s="158"/>
      <c r="P5772" s="158"/>
      <c r="Q5772" s="158"/>
      <c r="R5772" s="158"/>
      <c r="S5772" s="158"/>
      <c r="T5772" s="158"/>
      <c r="U5772" s="158"/>
      <c r="V5772" s="158"/>
      <c r="W5772" s="158"/>
    </row>
    <row r="5773" spans="1:23">
      <c r="A5773" s="154"/>
      <c r="B5773" s="155"/>
      <c r="C5773" s="155"/>
      <c r="D5773" s="156"/>
      <c r="E5773" s="157"/>
      <c r="F5773" s="158"/>
      <c r="G5773" s="158"/>
      <c r="H5773" s="158"/>
      <c r="I5773" s="158"/>
      <c r="J5773" s="158"/>
      <c r="K5773" s="158"/>
      <c r="L5773" s="158"/>
      <c r="M5773" s="158"/>
      <c r="N5773" s="158"/>
      <c r="O5773" s="158"/>
      <c r="P5773" s="158"/>
      <c r="Q5773" s="158"/>
      <c r="R5773" s="158"/>
      <c r="S5773" s="158"/>
      <c r="T5773" s="158"/>
      <c r="U5773" s="158"/>
      <c r="V5773" s="158"/>
      <c r="W5773" s="158"/>
    </row>
    <row r="5774" spans="1:23">
      <c r="A5774" s="154"/>
      <c r="B5774" s="161"/>
      <c r="C5774" s="161"/>
      <c r="D5774" s="160"/>
      <c r="E5774" s="164"/>
      <c r="F5774" s="162"/>
      <c r="G5774" s="162"/>
      <c r="H5774" s="162"/>
      <c r="I5774" s="162"/>
      <c r="J5774" s="162"/>
      <c r="K5774" s="162"/>
      <c r="L5774" s="158"/>
      <c r="M5774" s="158"/>
      <c r="N5774" s="158"/>
      <c r="O5774" s="158"/>
      <c r="P5774" s="158"/>
      <c r="Q5774" s="158"/>
      <c r="R5774" s="158"/>
      <c r="S5774" s="158"/>
      <c r="T5774" s="158"/>
      <c r="U5774" s="158"/>
      <c r="V5774" s="158"/>
      <c r="W5774" s="158"/>
    </row>
    <row r="5775" spans="1:23">
      <c r="A5775" s="163"/>
      <c r="B5775" s="161"/>
      <c r="C5775" s="161"/>
      <c r="D5775" s="160"/>
      <c r="E5775" s="164"/>
      <c r="F5775" s="160"/>
      <c r="G5775" s="160"/>
      <c r="H5775" s="160"/>
      <c r="I5775" s="160"/>
      <c r="J5775" s="160"/>
      <c r="K5775" s="160"/>
      <c r="L5775" s="158"/>
      <c r="M5775" s="158"/>
      <c r="N5775" s="158"/>
      <c r="O5775" s="158"/>
      <c r="P5775" s="158"/>
      <c r="Q5775" s="158"/>
      <c r="R5775" s="158"/>
      <c r="S5775" s="158"/>
      <c r="T5775" s="158"/>
      <c r="U5775" s="158"/>
      <c r="V5775" s="158"/>
      <c r="W5775" s="158"/>
    </row>
    <row r="5776" spans="1:23">
      <c r="A5776" s="154"/>
      <c r="B5776" s="155"/>
      <c r="C5776" s="155"/>
      <c r="D5776" s="156"/>
      <c r="E5776" s="157"/>
      <c r="F5776" s="158"/>
      <c r="G5776" s="158"/>
      <c r="H5776" s="158"/>
      <c r="I5776" s="158"/>
      <c r="J5776" s="158"/>
      <c r="K5776" s="158"/>
      <c r="L5776" s="158"/>
      <c r="M5776" s="158"/>
      <c r="N5776" s="158"/>
      <c r="O5776" s="158"/>
      <c r="P5776" s="158"/>
      <c r="Q5776" s="158"/>
      <c r="R5776" s="158"/>
      <c r="S5776" s="158"/>
      <c r="T5776" s="158"/>
      <c r="U5776" s="158"/>
      <c r="V5776" s="158"/>
      <c r="W5776" s="158"/>
    </row>
    <row r="5777" spans="1:23">
      <c r="A5777" s="154"/>
      <c r="B5777" s="161"/>
      <c r="C5777" s="161"/>
      <c r="D5777" s="160"/>
      <c r="E5777" s="164"/>
      <c r="F5777" s="162"/>
      <c r="G5777" s="162"/>
      <c r="H5777" s="162"/>
      <c r="I5777" s="162"/>
      <c r="J5777" s="162"/>
      <c r="K5777" s="162"/>
      <c r="L5777" s="158"/>
      <c r="M5777" s="158"/>
      <c r="N5777" s="158"/>
      <c r="O5777" s="158"/>
      <c r="P5777" s="158"/>
      <c r="Q5777" s="158"/>
      <c r="R5777" s="158"/>
      <c r="S5777" s="158"/>
      <c r="T5777" s="158"/>
      <c r="U5777" s="158"/>
      <c r="V5777" s="158"/>
      <c r="W5777" s="158"/>
    </row>
    <row r="5778" spans="1:23">
      <c r="A5778" s="163"/>
      <c r="B5778" s="161"/>
      <c r="C5778" s="161"/>
      <c r="D5778" s="160"/>
      <c r="E5778" s="164"/>
      <c r="F5778" s="160"/>
      <c r="G5778" s="160"/>
      <c r="H5778" s="160"/>
      <c r="I5778" s="160"/>
      <c r="J5778" s="160"/>
      <c r="K5778" s="160"/>
      <c r="L5778" s="158"/>
      <c r="M5778" s="158"/>
      <c r="N5778" s="158"/>
      <c r="O5778" s="158"/>
      <c r="P5778" s="158"/>
      <c r="Q5778" s="158"/>
      <c r="R5778" s="158"/>
      <c r="S5778" s="158"/>
      <c r="T5778" s="158"/>
      <c r="U5778" s="158"/>
      <c r="V5778" s="158"/>
      <c r="W5778" s="158"/>
    </row>
    <row r="5779" spans="1:23">
      <c r="A5779" s="154"/>
      <c r="B5779" s="155"/>
      <c r="C5779" s="155"/>
      <c r="D5779" s="156"/>
      <c r="E5779" s="157"/>
      <c r="F5779" s="158"/>
      <c r="G5779" s="158"/>
      <c r="H5779" s="158"/>
      <c r="I5779" s="158"/>
      <c r="J5779" s="158"/>
      <c r="K5779" s="158"/>
      <c r="L5779" s="158"/>
      <c r="M5779" s="158"/>
      <c r="N5779" s="158"/>
      <c r="O5779" s="158"/>
      <c r="P5779" s="158"/>
      <c r="Q5779" s="158"/>
      <c r="R5779" s="158"/>
      <c r="S5779" s="158"/>
      <c r="T5779" s="158"/>
      <c r="U5779" s="158"/>
      <c r="V5779" s="158"/>
      <c r="W5779" s="158"/>
    </row>
    <row r="5780" spans="1:23">
      <c r="A5780" s="154"/>
      <c r="B5780" s="161"/>
      <c r="C5780" s="161"/>
      <c r="D5780" s="160"/>
      <c r="E5780" s="164"/>
      <c r="F5780" s="162"/>
      <c r="G5780" s="162"/>
      <c r="H5780" s="162"/>
      <c r="I5780" s="162"/>
      <c r="J5780" s="162"/>
      <c r="K5780" s="162"/>
      <c r="L5780" s="158"/>
      <c r="M5780" s="158"/>
      <c r="N5780" s="158"/>
      <c r="O5780" s="158"/>
      <c r="P5780" s="158"/>
      <c r="Q5780" s="158"/>
      <c r="R5780" s="158"/>
      <c r="S5780" s="158"/>
      <c r="T5780" s="158"/>
      <c r="U5780" s="158"/>
      <c r="V5780" s="158"/>
      <c r="W5780" s="158"/>
    </row>
    <row r="5781" spans="1:23">
      <c r="A5781" s="163"/>
      <c r="B5781" s="161"/>
      <c r="C5781" s="161"/>
      <c r="D5781" s="160"/>
      <c r="E5781" s="164"/>
      <c r="F5781" s="160"/>
      <c r="G5781" s="160"/>
      <c r="H5781" s="160"/>
      <c r="I5781" s="160"/>
      <c r="J5781" s="160"/>
      <c r="K5781" s="160"/>
      <c r="L5781" s="158"/>
      <c r="M5781" s="158"/>
      <c r="N5781" s="158"/>
      <c r="O5781" s="158"/>
      <c r="P5781" s="158"/>
      <c r="Q5781" s="158"/>
      <c r="R5781" s="158"/>
      <c r="S5781" s="158"/>
      <c r="T5781" s="158"/>
      <c r="U5781" s="158"/>
      <c r="V5781" s="158"/>
      <c r="W5781" s="158"/>
    </row>
    <row r="5782" spans="1:23">
      <c r="A5782" s="154"/>
      <c r="B5782" s="155"/>
      <c r="C5782" s="155"/>
      <c r="D5782" s="156"/>
      <c r="E5782" s="157"/>
      <c r="F5782" s="158"/>
      <c r="G5782" s="158"/>
      <c r="H5782" s="158"/>
      <c r="I5782" s="158"/>
      <c r="J5782" s="158"/>
      <c r="K5782" s="158"/>
      <c r="L5782" s="158"/>
      <c r="M5782" s="158"/>
      <c r="N5782" s="158"/>
      <c r="O5782" s="158"/>
      <c r="P5782" s="158"/>
      <c r="Q5782" s="158"/>
      <c r="R5782" s="158"/>
      <c r="S5782" s="158"/>
      <c r="T5782" s="158"/>
      <c r="U5782" s="158"/>
      <c r="V5782" s="158"/>
      <c r="W5782" s="158"/>
    </row>
    <row r="5783" spans="1:23">
      <c r="A5783" s="154"/>
      <c r="B5783" s="161"/>
      <c r="C5783" s="161"/>
      <c r="D5783" s="160"/>
      <c r="E5783" s="164"/>
      <c r="F5783" s="162"/>
      <c r="G5783" s="162"/>
      <c r="H5783" s="162"/>
      <c r="I5783" s="162"/>
      <c r="J5783" s="162"/>
      <c r="K5783" s="162"/>
      <c r="L5783" s="158"/>
      <c r="M5783" s="158"/>
      <c r="N5783" s="158"/>
      <c r="O5783" s="158"/>
      <c r="P5783" s="158"/>
      <c r="Q5783" s="158"/>
      <c r="R5783" s="158"/>
      <c r="S5783" s="158"/>
      <c r="T5783" s="158"/>
      <c r="U5783" s="158"/>
      <c r="V5783" s="158"/>
      <c r="W5783" s="158"/>
    </row>
    <row r="5784" spans="1:23">
      <c r="A5784" s="163"/>
      <c r="B5784" s="161"/>
      <c r="C5784" s="161"/>
      <c r="D5784" s="160"/>
      <c r="E5784" s="164"/>
      <c r="F5784" s="160"/>
      <c r="G5784" s="160"/>
      <c r="H5784" s="160"/>
      <c r="I5784" s="160"/>
      <c r="J5784" s="160"/>
      <c r="K5784" s="160"/>
      <c r="L5784" s="158"/>
      <c r="M5784" s="158"/>
      <c r="N5784" s="158"/>
      <c r="O5784" s="158"/>
      <c r="P5784" s="158"/>
      <c r="Q5784" s="158"/>
      <c r="R5784" s="158"/>
      <c r="S5784" s="158"/>
      <c r="T5784" s="158"/>
      <c r="U5784" s="158"/>
      <c r="V5784" s="158"/>
      <c r="W5784" s="158"/>
    </row>
    <row r="5785" spans="1:23">
      <c r="A5785" s="154"/>
      <c r="B5785" s="155"/>
      <c r="C5785" s="155"/>
      <c r="D5785" s="156"/>
      <c r="E5785" s="157"/>
      <c r="F5785" s="158"/>
      <c r="G5785" s="158"/>
      <c r="H5785" s="158"/>
      <c r="I5785" s="158"/>
      <c r="J5785" s="158"/>
      <c r="K5785" s="158"/>
      <c r="L5785" s="158"/>
      <c r="M5785" s="158"/>
      <c r="N5785" s="158"/>
      <c r="O5785" s="158"/>
      <c r="P5785" s="158"/>
      <c r="Q5785" s="158"/>
      <c r="R5785" s="158"/>
      <c r="S5785" s="158"/>
      <c r="T5785" s="158"/>
      <c r="U5785" s="158"/>
      <c r="V5785" s="158"/>
      <c r="W5785" s="158"/>
    </row>
    <row r="5786" spans="1:23">
      <c r="A5786" s="154"/>
      <c r="B5786" s="161"/>
      <c r="C5786" s="161"/>
      <c r="D5786" s="160"/>
      <c r="E5786" s="164"/>
      <c r="F5786" s="162"/>
      <c r="G5786" s="162"/>
      <c r="H5786" s="162"/>
      <c r="I5786" s="162"/>
      <c r="J5786" s="162"/>
      <c r="K5786" s="162"/>
      <c r="L5786" s="158"/>
      <c r="M5786" s="158"/>
      <c r="N5786" s="158"/>
      <c r="O5786" s="158"/>
      <c r="P5786" s="158"/>
      <c r="Q5786" s="158"/>
      <c r="R5786" s="158"/>
      <c r="S5786" s="158"/>
      <c r="T5786" s="158"/>
      <c r="U5786" s="158"/>
      <c r="V5786" s="158"/>
      <c r="W5786" s="158"/>
    </row>
    <row r="5787" spans="1:23">
      <c r="A5787" s="163"/>
      <c r="B5787" s="161"/>
      <c r="C5787" s="161"/>
      <c r="D5787" s="160"/>
      <c r="E5787" s="164"/>
      <c r="F5787" s="160"/>
      <c r="G5787" s="160"/>
      <c r="H5787" s="160"/>
      <c r="I5787" s="160"/>
      <c r="J5787" s="160"/>
      <c r="K5787" s="160"/>
      <c r="L5787" s="158"/>
      <c r="M5787" s="158"/>
      <c r="N5787" s="158"/>
      <c r="O5787" s="158"/>
      <c r="P5787" s="158"/>
      <c r="Q5787" s="158"/>
      <c r="R5787" s="158"/>
      <c r="S5787" s="158"/>
      <c r="T5787" s="158"/>
      <c r="U5787" s="158"/>
      <c r="V5787" s="158"/>
      <c r="W5787" s="158"/>
    </row>
    <row r="5788" spans="1:23">
      <c r="A5788" s="154"/>
      <c r="B5788" s="155"/>
      <c r="C5788" s="155"/>
      <c r="D5788" s="156"/>
      <c r="E5788" s="157"/>
      <c r="F5788" s="158"/>
      <c r="G5788" s="158"/>
      <c r="H5788" s="158"/>
      <c r="I5788" s="158"/>
      <c r="J5788" s="158"/>
      <c r="K5788" s="158"/>
      <c r="L5788" s="158"/>
      <c r="M5788" s="158"/>
      <c r="N5788" s="158"/>
      <c r="O5788" s="158"/>
      <c r="P5788" s="158"/>
      <c r="Q5788" s="158"/>
      <c r="R5788" s="158"/>
      <c r="S5788" s="158"/>
      <c r="T5788" s="158"/>
      <c r="U5788" s="158"/>
      <c r="V5788" s="158"/>
      <c r="W5788" s="158"/>
    </row>
    <row r="5789" spans="1:23">
      <c r="A5789" s="154"/>
      <c r="B5789" s="161"/>
      <c r="C5789" s="161"/>
      <c r="D5789" s="160"/>
      <c r="E5789" s="164"/>
      <c r="F5789" s="162"/>
      <c r="G5789" s="162"/>
      <c r="H5789" s="162"/>
      <c r="I5789" s="162"/>
      <c r="J5789" s="162"/>
      <c r="K5789" s="162"/>
      <c r="L5789" s="158"/>
      <c r="M5789" s="158"/>
      <c r="N5789" s="158"/>
      <c r="O5789" s="158"/>
      <c r="P5789" s="158"/>
      <c r="Q5789" s="158"/>
      <c r="R5789" s="158"/>
      <c r="S5789" s="158"/>
      <c r="T5789" s="158"/>
      <c r="U5789" s="158"/>
      <c r="V5789" s="158"/>
      <c r="W5789" s="158"/>
    </row>
    <row r="5790" spans="1:23">
      <c r="A5790" s="163"/>
      <c r="B5790" s="161"/>
      <c r="C5790" s="161"/>
      <c r="D5790" s="160"/>
      <c r="E5790" s="164"/>
      <c r="F5790" s="160"/>
      <c r="G5790" s="160"/>
      <c r="H5790" s="160"/>
      <c r="I5790" s="160"/>
      <c r="J5790" s="160"/>
      <c r="K5790" s="160"/>
      <c r="L5790" s="158"/>
      <c r="M5790" s="158"/>
      <c r="N5790" s="158"/>
      <c r="O5790" s="158"/>
      <c r="P5790" s="158"/>
      <c r="Q5790" s="158"/>
      <c r="R5790" s="158"/>
      <c r="S5790" s="158"/>
      <c r="T5790" s="158"/>
      <c r="U5790" s="158"/>
      <c r="V5790" s="158"/>
      <c r="W5790" s="158"/>
    </row>
    <row r="5791" spans="1:23">
      <c r="A5791" s="154"/>
      <c r="B5791" s="155"/>
      <c r="C5791" s="155"/>
      <c r="D5791" s="156"/>
      <c r="E5791" s="157"/>
      <c r="F5791" s="158"/>
      <c r="G5791" s="158"/>
      <c r="H5791" s="158"/>
      <c r="I5791" s="158"/>
      <c r="J5791" s="158"/>
      <c r="K5791" s="158"/>
      <c r="L5791" s="158"/>
      <c r="M5791" s="158"/>
      <c r="N5791" s="158"/>
      <c r="O5791" s="158"/>
      <c r="P5791" s="158"/>
      <c r="Q5791" s="158"/>
      <c r="R5791" s="158"/>
      <c r="S5791" s="158"/>
      <c r="T5791" s="158"/>
      <c r="U5791" s="158"/>
      <c r="V5791" s="158"/>
      <c r="W5791" s="158"/>
    </row>
    <row r="5792" spans="1:23">
      <c r="A5792" s="154"/>
      <c r="B5792" s="161"/>
      <c r="C5792" s="161"/>
      <c r="D5792" s="160"/>
      <c r="E5792" s="164"/>
      <c r="F5792" s="162"/>
      <c r="G5792" s="162"/>
      <c r="H5792" s="162"/>
      <c r="I5792" s="162"/>
      <c r="J5792" s="162"/>
      <c r="K5792" s="162"/>
      <c r="L5792" s="158"/>
      <c r="M5792" s="158"/>
      <c r="N5792" s="158"/>
      <c r="O5792" s="158"/>
      <c r="P5792" s="158"/>
      <c r="Q5792" s="158"/>
      <c r="R5792" s="158"/>
      <c r="S5792" s="158"/>
      <c r="T5792" s="158"/>
      <c r="U5792" s="158"/>
      <c r="V5792" s="158"/>
      <c r="W5792" s="158"/>
    </row>
    <row r="5793" spans="1:23">
      <c r="A5793" s="163"/>
      <c r="B5793" s="161"/>
      <c r="C5793" s="161"/>
      <c r="D5793" s="160"/>
      <c r="E5793" s="164"/>
      <c r="F5793" s="160"/>
      <c r="G5793" s="160"/>
      <c r="H5793" s="160"/>
      <c r="I5793" s="160"/>
      <c r="J5793" s="160"/>
      <c r="K5793" s="160"/>
      <c r="L5793" s="158"/>
      <c r="M5793" s="158"/>
      <c r="N5793" s="158"/>
      <c r="O5793" s="158"/>
      <c r="P5793" s="158"/>
      <c r="Q5793" s="158"/>
      <c r="R5793" s="158"/>
      <c r="S5793" s="158"/>
      <c r="T5793" s="158"/>
      <c r="U5793" s="158"/>
      <c r="V5793" s="158"/>
      <c r="W5793" s="158"/>
    </row>
    <row r="5794" spans="1:23">
      <c r="A5794" s="154"/>
      <c r="B5794" s="155"/>
      <c r="C5794" s="155"/>
      <c r="D5794" s="156"/>
      <c r="E5794" s="157"/>
      <c r="F5794" s="158"/>
      <c r="G5794" s="158"/>
      <c r="H5794" s="158"/>
      <c r="I5794" s="158"/>
      <c r="J5794" s="158"/>
      <c r="K5794" s="158"/>
      <c r="L5794" s="158"/>
      <c r="M5794" s="158"/>
      <c r="N5794" s="158"/>
      <c r="O5794" s="158"/>
      <c r="P5794" s="158"/>
      <c r="Q5794" s="158"/>
      <c r="R5794" s="158"/>
      <c r="S5794" s="158"/>
      <c r="T5794" s="158"/>
      <c r="U5794" s="158"/>
      <c r="V5794" s="158"/>
      <c r="W5794" s="158"/>
    </row>
    <row r="5795" spans="1:23">
      <c r="A5795" s="154"/>
      <c r="B5795" s="161"/>
      <c r="C5795" s="161"/>
      <c r="D5795" s="160"/>
      <c r="E5795" s="164"/>
      <c r="F5795" s="162"/>
      <c r="G5795" s="162"/>
      <c r="H5795" s="162"/>
      <c r="I5795" s="162"/>
      <c r="J5795" s="162"/>
      <c r="K5795" s="162"/>
      <c r="L5795" s="158"/>
      <c r="M5795" s="158"/>
      <c r="N5795" s="158"/>
      <c r="O5795" s="158"/>
      <c r="P5795" s="158"/>
      <c r="Q5795" s="158"/>
      <c r="R5795" s="158"/>
      <c r="S5795" s="158"/>
      <c r="T5795" s="158"/>
      <c r="U5795" s="158"/>
      <c r="V5795" s="158"/>
      <c r="W5795" s="158"/>
    </row>
    <row r="5796" spans="1:23">
      <c r="A5796" s="163"/>
      <c r="B5796" s="161"/>
      <c r="C5796" s="161"/>
      <c r="D5796" s="160"/>
      <c r="E5796" s="164"/>
      <c r="F5796" s="160"/>
      <c r="G5796" s="160"/>
      <c r="H5796" s="160"/>
      <c r="I5796" s="160"/>
      <c r="J5796" s="160"/>
      <c r="K5796" s="160"/>
      <c r="L5796" s="158"/>
      <c r="M5796" s="158"/>
      <c r="N5796" s="158"/>
      <c r="O5796" s="158"/>
      <c r="P5796" s="158"/>
      <c r="Q5796" s="158"/>
      <c r="R5796" s="158"/>
      <c r="S5796" s="158"/>
      <c r="T5796" s="158"/>
      <c r="U5796" s="158"/>
      <c r="V5796" s="158"/>
      <c r="W5796" s="158"/>
    </row>
    <row r="5797" spans="1:23">
      <c r="A5797" s="154"/>
      <c r="B5797" s="155"/>
      <c r="C5797" s="155"/>
      <c r="D5797" s="156"/>
      <c r="E5797" s="157"/>
      <c r="F5797" s="158"/>
      <c r="G5797" s="158"/>
      <c r="H5797" s="158"/>
      <c r="I5797" s="158"/>
      <c r="J5797" s="158"/>
      <c r="K5797" s="158"/>
      <c r="L5797" s="158"/>
      <c r="M5797" s="158"/>
      <c r="N5797" s="158"/>
      <c r="O5797" s="158"/>
      <c r="P5797" s="158"/>
      <c r="Q5797" s="158"/>
      <c r="R5797" s="158"/>
      <c r="S5797" s="158"/>
      <c r="T5797" s="158"/>
      <c r="U5797" s="158"/>
      <c r="V5797" s="158"/>
      <c r="W5797" s="158"/>
    </row>
    <row r="5798" spans="1:23">
      <c r="A5798" s="154"/>
      <c r="B5798" s="161"/>
      <c r="C5798" s="161"/>
      <c r="D5798" s="160"/>
      <c r="E5798" s="164"/>
      <c r="F5798" s="162"/>
      <c r="G5798" s="162"/>
      <c r="H5798" s="162"/>
      <c r="I5798" s="162"/>
      <c r="J5798" s="162"/>
      <c r="K5798" s="162"/>
      <c r="L5798" s="158"/>
      <c r="M5798" s="158"/>
      <c r="N5798" s="158"/>
      <c r="O5798" s="158"/>
      <c r="P5798" s="158"/>
      <c r="Q5798" s="158"/>
      <c r="R5798" s="158"/>
      <c r="S5798" s="158"/>
      <c r="T5798" s="158"/>
      <c r="U5798" s="158"/>
      <c r="V5798" s="158"/>
      <c r="W5798" s="158"/>
    </row>
    <row r="5799" spans="1:23">
      <c r="A5799" s="163"/>
      <c r="B5799" s="161"/>
      <c r="C5799" s="161"/>
      <c r="D5799" s="160"/>
      <c r="E5799" s="164"/>
      <c r="F5799" s="160"/>
      <c r="G5799" s="160"/>
      <c r="H5799" s="160"/>
      <c r="I5799" s="160"/>
      <c r="J5799" s="160"/>
      <c r="K5799" s="160"/>
      <c r="L5799" s="158"/>
      <c r="M5799" s="158"/>
      <c r="N5799" s="158"/>
      <c r="O5799" s="158"/>
      <c r="P5799" s="158"/>
      <c r="Q5799" s="158"/>
      <c r="R5799" s="158"/>
      <c r="S5799" s="158"/>
      <c r="T5799" s="158"/>
      <c r="U5799" s="158"/>
      <c r="V5799" s="158"/>
      <c r="W5799" s="158"/>
    </row>
    <row r="5800" spans="1:23">
      <c r="A5800" s="154"/>
      <c r="B5800" s="155"/>
      <c r="C5800" s="155"/>
      <c r="D5800" s="156"/>
      <c r="E5800" s="157"/>
      <c r="F5800" s="158"/>
      <c r="G5800" s="158"/>
      <c r="H5800" s="158"/>
      <c r="I5800" s="158"/>
      <c r="J5800" s="158"/>
      <c r="K5800" s="158"/>
      <c r="L5800" s="158"/>
      <c r="M5800" s="158"/>
      <c r="N5800" s="158"/>
      <c r="O5800" s="158"/>
      <c r="P5800" s="158"/>
      <c r="Q5800" s="158"/>
      <c r="R5800" s="158"/>
      <c r="S5800" s="158"/>
      <c r="T5800" s="158"/>
      <c r="U5800" s="158"/>
      <c r="V5800" s="158"/>
      <c r="W5800" s="158"/>
    </row>
    <row r="5801" spans="1:23">
      <c r="A5801" s="154"/>
      <c r="B5801" s="161"/>
      <c r="C5801" s="161"/>
      <c r="D5801" s="160"/>
      <c r="E5801" s="164"/>
      <c r="F5801" s="162"/>
      <c r="G5801" s="162"/>
      <c r="H5801" s="162"/>
      <c r="I5801" s="162"/>
      <c r="J5801" s="162"/>
      <c r="K5801" s="162"/>
      <c r="L5801" s="158"/>
      <c r="M5801" s="158"/>
      <c r="N5801" s="158"/>
      <c r="O5801" s="158"/>
      <c r="P5801" s="158"/>
      <c r="Q5801" s="158"/>
      <c r="R5801" s="158"/>
      <c r="S5801" s="158"/>
      <c r="T5801" s="158"/>
      <c r="U5801" s="158"/>
      <c r="V5801" s="158"/>
      <c r="W5801" s="158"/>
    </row>
    <row r="5802" spans="1:23">
      <c r="A5802" s="163"/>
      <c r="B5802" s="161"/>
      <c r="C5802" s="161"/>
      <c r="D5802" s="160"/>
      <c r="E5802" s="164"/>
      <c r="F5802" s="160"/>
      <c r="G5802" s="160"/>
      <c r="H5802" s="160"/>
      <c r="I5802" s="160"/>
      <c r="J5802" s="160"/>
      <c r="K5802" s="160"/>
      <c r="L5802" s="158"/>
      <c r="M5802" s="158"/>
      <c r="N5802" s="158"/>
      <c r="O5802" s="158"/>
      <c r="P5802" s="158"/>
      <c r="Q5802" s="158"/>
      <c r="R5802" s="158"/>
      <c r="S5802" s="158"/>
      <c r="T5802" s="158"/>
      <c r="U5802" s="158"/>
      <c r="V5802" s="158"/>
      <c r="W5802" s="158"/>
    </row>
    <row r="5803" spans="1:23">
      <c r="A5803" s="154"/>
      <c r="B5803" s="155"/>
      <c r="C5803" s="155"/>
      <c r="D5803" s="156"/>
      <c r="E5803" s="157"/>
      <c r="F5803" s="158"/>
      <c r="G5803" s="158"/>
      <c r="H5803" s="158"/>
      <c r="I5803" s="158"/>
      <c r="J5803" s="158"/>
      <c r="K5803" s="158"/>
      <c r="L5803" s="158"/>
      <c r="M5803" s="158"/>
      <c r="N5803" s="158"/>
      <c r="O5803" s="158"/>
      <c r="P5803" s="158"/>
      <c r="Q5803" s="158"/>
      <c r="R5803" s="158"/>
      <c r="S5803" s="158"/>
      <c r="T5803" s="158"/>
      <c r="U5803" s="158"/>
      <c r="V5803" s="158"/>
      <c r="W5803" s="158"/>
    </row>
    <row r="5804" spans="1:23">
      <c r="A5804" s="154"/>
      <c r="B5804" s="161"/>
      <c r="C5804" s="161"/>
      <c r="D5804" s="160"/>
      <c r="E5804" s="164"/>
      <c r="F5804" s="162"/>
      <c r="G5804" s="162"/>
      <c r="H5804" s="162"/>
      <c r="I5804" s="162"/>
      <c r="J5804" s="162"/>
      <c r="K5804" s="162"/>
      <c r="L5804" s="158"/>
      <c r="M5804" s="158"/>
      <c r="N5804" s="158"/>
      <c r="O5804" s="158"/>
      <c r="P5804" s="158"/>
      <c r="Q5804" s="158"/>
      <c r="R5804" s="158"/>
      <c r="S5804" s="158"/>
      <c r="T5804" s="158"/>
      <c r="U5804" s="158"/>
      <c r="V5804" s="158"/>
      <c r="W5804" s="158"/>
    </row>
    <row r="5805" spans="1:23">
      <c r="A5805" s="163"/>
      <c r="B5805" s="161"/>
      <c r="C5805" s="161"/>
      <c r="D5805" s="160"/>
      <c r="E5805" s="164"/>
      <c r="F5805" s="160"/>
      <c r="G5805" s="160"/>
      <c r="H5805" s="160"/>
      <c r="I5805" s="160"/>
      <c r="J5805" s="160"/>
      <c r="K5805" s="160"/>
      <c r="L5805" s="158"/>
      <c r="M5805" s="158"/>
      <c r="N5805" s="158"/>
      <c r="O5805" s="158"/>
      <c r="P5805" s="158"/>
      <c r="Q5805" s="158"/>
      <c r="R5805" s="158"/>
      <c r="S5805" s="158"/>
      <c r="T5805" s="158"/>
      <c r="U5805" s="158"/>
      <c r="V5805" s="158"/>
      <c r="W5805" s="158"/>
    </row>
    <row r="5806" spans="1:23">
      <c r="A5806" s="154"/>
      <c r="B5806" s="155"/>
      <c r="C5806" s="155"/>
      <c r="D5806" s="156"/>
      <c r="E5806" s="157"/>
      <c r="F5806" s="158"/>
      <c r="G5806" s="158"/>
      <c r="H5806" s="158"/>
      <c r="I5806" s="158"/>
      <c r="J5806" s="158"/>
      <c r="K5806" s="158"/>
      <c r="L5806" s="158"/>
      <c r="M5806" s="158"/>
      <c r="N5806" s="158"/>
      <c r="O5806" s="158"/>
      <c r="P5806" s="158"/>
      <c r="Q5806" s="158"/>
      <c r="R5806" s="158"/>
      <c r="S5806" s="158"/>
      <c r="T5806" s="158"/>
      <c r="U5806" s="158"/>
      <c r="V5806" s="158"/>
      <c r="W5806" s="158"/>
    </row>
    <row r="5807" spans="1:23">
      <c r="A5807" s="154"/>
      <c r="B5807" s="161"/>
      <c r="C5807" s="161"/>
      <c r="D5807" s="160"/>
      <c r="E5807" s="164"/>
      <c r="F5807" s="162"/>
      <c r="G5807" s="162"/>
      <c r="H5807" s="162"/>
      <c r="I5807" s="162"/>
      <c r="J5807" s="162"/>
      <c r="K5807" s="162"/>
      <c r="L5807" s="158"/>
      <c r="M5807" s="158"/>
      <c r="N5807" s="158"/>
      <c r="O5807" s="158"/>
      <c r="P5807" s="158"/>
      <c r="Q5807" s="158"/>
      <c r="R5807" s="158"/>
      <c r="S5807" s="158"/>
      <c r="T5807" s="158"/>
      <c r="U5807" s="158"/>
      <c r="V5807" s="158"/>
      <c r="W5807" s="158"/>
    </row>
    <row r="5808" spans="1:23">
      <c r="A5808" s="163"/>
      <c r="B5808" s="161"/>
      <c r="C5808" s="161"/>
      <c r="D5808" s="160"/>
      <c r="E5808" s="164"/>
      <c r="F5808" s="160"/>
      <c r="G5808" s="160"/>
      <c r="H5808" s="160"/>
      <c r="I5808" s="160"/>
      <c r="J5808" s="160"/>
      <c r="K5808" s="160"/>
      <c r="L5808" s="158"/>
      <c r="M5808" s="158"/>
      <c r="N5808" s="158"/>
      <c r="O5808" s="158"/>
      <c r="P5808" s="158"/>
      <c r="Q5808" s="158"/>
      <c r="R5808" s="158"/>
      <c r="S5808" s="158"/>
      <c r="T5808" s="158"/>
      <c r="U5808" s="158"/>
      <c r="V5808" s="158"/>
      <c r="W5808" s="158"/>
    </row>
    <row r="5809" spans="1:23">
      <c r="A5809" s="154"/>
      <c r="B5809" s="155"/>
      <c r="C5809" s="155"/>
      <c r="D5809" s="156"/>
      <c r="E5809" s="157"/>
      <c r="F5809" s="158"/>
      <c r="G5809" s="158"/>
      <c r="H5809" s="158"/>
      <c r="I5809" s="158"/>
      <c r="J5809" s="158"/>
      <c r="K5809" s="158"/>
      <c r="L5809" s="158"/>
      <c r="M5809" s="158"/>
      <c r="N5809" s="158"/>
      <c r="O5809" s="158"/>
      <c r="P5809" s="158"/>
      <c r="Q5809" s="158"/>
      <c r="R5809" s="158"/>
      <c r="S5809" s="158"/>
      <c r="T5809" s="158"/>
      <c r="U5809" s="158"/>
      <c r="V5809" s="158"/>
      <c r="W5809" s="158"/>
    </row>
    <row r="5810" spans="1:23">
      <c r="A5810" s="154"/>
      <c r="B5810" s="161"/>
      <c r="C5810" s="161"/>
      <c r="D5810" s="160"/>
      <c r="E5810" s="164"/>
      <c r="F5810" s="162"/>
      <c r="G5810" s="162"/>
      <c r="H5810" s="162"/>
      <c r="I5810" s="162"/>
      <c r="J5810" s="162"/>
      <c r="K5810" s="162"/>
      <c r="L5810" s="158"/>
      <c r="M5810" s="158"/>
      <c r="N5810" s="158"/>
      <c r="O5810" s="158"/>
      <c r="P5810" s="158"/>
      <c r="Q5810" s="158"/>
      <c r="R5810" s="158"/>
      <c r="S5810" s="158"/>
      <c r="T5810" s="158"/>
      <c r="U5810" s="158"/>
      <c r="V5810" s="158"/>
      <c r="W5810" s="158"/>
    </row>
    <row r="5811" spans="1:23">
      <c r="A5811" s="163"/>
      <c r="B5811" s="161"/>
      <c r="C5811" s="161"/>
      <c r="D5811" s="160"/>
      <c r="E5811" s="164"/>
      <c r="F5811" s="160"/>
      <c r="G5811" s="160"/>
      <c r="H5811" s="160"/>
      <c r="I5811" s="160"/>
      <c r="J5811" s="160"/>
      <c r="K5811" s="160"/>
      <c r="L5811" s="158"/>
      <c r="M5811" s="158"/>
      <c r="N5811" s="158"/>
      <c r="O5811" s="158"/>
      <c r="P5811" s="158"/>
      <c r="Q5811" s="158"/>
      <c r="R5811" s="158"/>
      <c r="S5811" s="158"/>
      <c r="T5811" s="158"/>
      <c r="U5811" s="158"/>
      <c r="V5811" s="158"/>
      <c r="W5811" s="158"/>
    </row>
    <row r="5812" spans="1:23">
      <c r="A5812" s="154"/>
      <c r="B5812" s="155"/>
      <c r="C5812" s="155"/>
      <c r="D5812" s="156"/>
      <c r="E5812" s="157"/>
      <c r="F5812" s="158"/>
      <c r="G5812" s="158"/>
      <c r="H5812" s="158"/>
      <c r="I5812" s="158"/>
      <c r="J5812" s="158"/>
      <c r="K5812" s="158"/>
      <c r="L5812" s="158"/>
      <c r="M5812" s="158"/>
      <c r="N5812" s="158"/>
      <c r="O5812" s="158"/>
      <c r="P5812" s="158"/>
      <c r="Q5812" s="158"/>
      <c r="R5812" s="158"/>
      <c r="S5812" s="158"/>
      <c r="T5812" s="158"/>
      <c r="U5812" s="158"/>
      <c r="V5812" s="158"/>
      <c r="W5812" s="158"/>
    </row>
    <row r="5813" spans="1:23">
      <c r="A5813" s="154"/>
      <c r="B5813" s="161"/>
      <c r="C5813" s="161"/>
      <c r="D5813" s="160"/>
      <c r="E5813" s="164"/>
      <c r="F5813" s="162"/>
      <c r="G5813" s="162"/>
      <c r="H5813" s="162"/>
      <c r="I5813" s="162"/>
      <c r="J5813" s="162"/>
      <c r="K5813" s="162"/>
      <c r="L5813" s="158"/>
      <c r="M5813" s="158"/>
      <c r="N5813" s="158"/>
      <c r="O5813" s="158"/>
      <c r="P5813" s="158"/>
      <c r="Q5813" s="158"/>
      <c r="R5813" s="158"/>
      <c r="S5813" s="158"/>
      <c r="T5813" s="158"/>
      <c r="U5813" s="158"/>
      <c r="V5813" s="158"/>
      <c r="W5813" s="158"/>
    </row>
    <row r="5814" spans="1:23">
      <c r="A5814" s="163"/>
      <c r="B5814" s="161"/>
      <c r="C5814" s="161"/>
      <c r="D5814" s="160"/>
      <c r="E5814" s="164"/>
      <c r="F5814" s="160"/>
      <c r="G5814" s="160"/>
      <c r="H5814" s="160"/>
      <c r="I5814" s="160"/>
      <c r="J5814" s="160"/>
      <c r="K5814" s="160"/>
      <c r="L5814" s="158"/>
      <c r="M5814" s="158"/>
      <c r="N5814" s="158"/>
      <c r="O5814" s="158"/>
      <c r="P5814" s="158"/>
      <c r="Q5814" s="158"/>
      <c r="R5814" s="158"/>
      <c r="S5814" s="158"/>
      <c r="T5814" s="158"/>
      <c r="U5814" s="158"/>
      <c r="V5814" s="158"/>
      <c r="W5814" s="158"/>
    </row>
    <row r="5815" spans="1:23">
      <c r="A5815" s="154"/>
      <c r="B5815" s="155"/>
      <c r="C5815" s="155"/>
      <c r="D5815" s="156"/>
      <c r="E5815" s="157"/>
      <c r="F5815" s="158"/>
      <c r="G5815" s="158"/>
      <c r="H5815" s="158"/>
      <c r="I5815" s="158"/>
      <c r="J5815" s="158"/>
      <c r="K5815" s="158"/>
      <c r="L5815" s="158"/>
      <c r="M5815" s="158"/>
      <c r="N5815" s="158"/>
      <c r="O5815" s="158"/>
      <c r="P5815" s="158"/>
      <c r="Q5815" s="158"/>
      <c r="R5815" s="158"/>
      <c r="S5815" s="158"/>
      <c r="T5815" s="158"/>
      <c r="U5815" s="158"/>
      <c r="V5815" s="158"/>
      <c r="W5815" s="158"/>
    </row>
    <row r="5816" spans="1:23">
      <c r="A5816" s="154"/>
      <c r="B5816" s="161"/>
      <c r="C5816" s="161"/>
      <c r="D5816" s="160"/>
      <c r="E5816" s="164"/>
      <c r="F5816" s="162"/>
      <c r="G5816" s="162"/>
      <c r="H5816" s="162"/>
      <c r="I5816" s="162"/>
      <c r="J5816" s="162"/>
      <c r="K5816" s="162"/>
      <c r="L5816" s="158"/>
      <c r="M5816" s="158"/>
      <c r="N5816" s="158"/>
      <c r="O5816" s="158"/>
      <c r="P5816" s="158"/>
      <c r="Q5816" s="158"/>
      <c r="R5816" s="158"/>
      <c r="S5816" s="158"/>
      <c r="T5816" s="158"/>
      <c r="U5816" s="158"/>
      <c r="V5816" s="158"/>
      <c r="W5816" s="158"/>
    </row>
    <row r="5817" spans="1:23">
      <c r="A5817" s="163"/>
      <c r="B5817" s="161"/>
      <c r="C5817" s="161"/>
      <c r="D5817" s="160"/>
      <c r="E5817" s="164"/>
      <c r="F5817" s="160"/>
      <c r="G5817" s="160"/>
      <c r="H5817" s="160"/>
      <c r="I5817" s="160"/>
      <c r="J5817" s="160"/>
      <c r="K5817" s="160"/>
      <c r="L5817" s="158"/>
      <c r="M5817" s="158"/>
      <c r="N5817" s="158"/>
      <c r="O5817" s="158"/>
      <c r="P5817" s="158"/>
      <c r="Q5817" s="158"/>
      <c r="R5817" s="158"/>
      <c r="S5817" s="158"/>
      <c r="T5817" s="158"/>
      <c r="U5817" s="158"/>
      <c r="V5817" s="158"/>
      <c r="W5817" s="158"/>
    </row>
    <row r="5818" spans="1:23">
      <c r="A5818" s="154"/>
      <c r="B5818" s="155"/>
      <c r="C5818" s="155"/>
      <c r="D5818" s="156"/>
      <c r="E5818" s="157"/>
      <c r="F5818" s="158"/>
      <c r="G5818" s="158"/>
      <c r="H5818" s="158"/>
      <c r="I5818" s="158"/>
      <c r="J5818" s="158"/>
      <c r="K5818" s="158"/>
      <c r="L5818" s="158"/>
      <c r="M5818" s="158"/>
      <c r="N5818" s="158"/>
      <c r="O5818" s="158"/>
      <c r="P5818" s="158"/>
      <c r="Q5818" s="158"/>
      <c r="R5818" s="158"/>
      <c r="S5818" s="158"/>
      <c r="T5818" s="158"/>
      <c r="U5818" s="158"/>
      <c r="V5818" s="158"/>
      <c r="W5818" s="158"/>
    </row>
    <row r="5819" spans="1:23">
      <c r="A5819" s="154"/>
      <c r="B5819" s="161"/>
      <c r="C5819" s="161"/>
      <c r="D5819" s="160"/>
      <c r="E5819" s="164"/>
      <c r="F5819" s="162"/>
      <c r="G5819" s="162"/>
      <c r="H5819" s="162"/>
      <c r="I5819" s="162"/>
      <c r="J5819" s="162"/>
      <c r="K5819" s="162"/>
      <c r="L5819" s="158"/>
      <c r="M5819" s="158"/>
      <c r="N5819" s="158"/>
      <c r="O5819" s="158"/>
      <c r="P5819" s="158"/>
      <c r="Q5819" s="158"/>
      <c r="R5819" s="158"/>
      <c r="S5819" s="158"/>
      <c r="T5819" s="158"/>
      <c r="U5819" s="158"/>
      <c r="V5819" s="158"/>
      <c r="W5819" s="158"/>
    </row>
    <row r="5820" spans="1:23">
      <c r="A5820" s="163"/>
      <c r="B5820" s="161"/>
      <c r="C5820" s="161"/>
      <c r="D5820" s="160"/>
      <c r="E5820" s="164"/>
      <c r="F5820" s="160"/>
      <c r="G5820" s="160"/>
      <c r="H5820" s="160"/>
      <c r="I5820" s="160"/>
      <c r="J5820" s="160"/>
      <c r="K5820" s="160"/>
      <c r="L5820" s="158"/>
      <c r="M5820" s="158"/>
      <c r="N5820" s="158"/>
      <c r="O5820" s="158"/>
      <c r="P5820" s="158"/>
      <c r="Q5820" s="158"/>
      <c r="R5820" s="158"/>
      <c r="S5820" s="158"/>
      <c r="T5820" s="158"/>
      <c r="U5820" s="158"/>
      <c r="V5820" s="158"/>
      <c r="W5820" s="158"/>
    </row>
    <row r="5821" spans="1:23">
      <c r="A5821" s="154"/>
      <c r="B5821" s="155"/>
      <c r="C5821" s="155"/>
      <c r="D5821" s="156"/>
      <c r="E5821" s="157"/>
      <c r="F5821" s="158"/>
      <c r="G5821" s="158"/>
      <c r="H5821" s="158"/>
      <c r="I5821" s="158"/>
      <c r="J5821" s="158"/>
      <c r="K5821" s="158"/>
      <c r="L5821" s="158"/>
      <c r="M5821" s="158"/>
      <c r="N5821" s="158"/>
      <c r="O5821" s="158"/>
      <c r="P5821" s="158"/>
      <c r="Q5821" s="158"/>
      <c r="R5821" s="158"/>
      <c r="S5821" s="158"/>
      <c r="T5821" s="158"/>
      <c r="U5821" s="158"/>
      <c r="V5821" s="158"/>
      <c r="W5821" s="158"/>
    </row>
    <row r="5822" spans="1:23">
      <c r="A5822" s="154"/>
      <c r="B5822" s="161"/>
      <c r="C5822" s="161"/>
      <c r="D5822" s="160"/>
      <c r="E5822" s="164"/>
      <c r="F5822" s="162"/>
      <c r="G5822" s="162"/>
      <c r="H5822" s="162"/>
      <c r="I5822" s="162"/>
      <c r="J5822" s="162"/>
      <c r="K5822" s="162"/>
      <c r="L5822" s="158"/>
      <c r="M5822" s="158"/>
      <c r="N5822" s="158"/>
      <c r="O5822" s="158"/>
      <c r="P5822" s="158"/>
      <c r="Q5822" s="158"/>
      <c r="R5822" s="158"/>
      <c r="S5822" s="158"/>
      <c r="T5822" s="158"/>
      <c r="U5822" s="158"/>
      <c r="V5822" s="158"/>
      <c r="W5822" s="158"/>
    </row>
    <row r="5823" spans="1:23">
      <c r="A5823" s="163"/>
      <c r="B5823" s="161"/>
      <c r="C5823" s="161"/>
      <c r="D5823" s="160"/>
      <c r="E5823" s="164"/>
      <c r="F5823" s="160"/>
      <c r="G5823" s="160"/>
      <c r="H5823" s="160"/>
      <c r="I5823" s="160"/>
      <c r="J5823" s="160"/>
      <c r="K5823" s="160"/>
      <c r="L5823" s="158"/>
      <c r="M5823" s="158"/>
      <c r="N5823" s="158"/>
      <c r="O5823" s="158"/>
      <c r="P5823" s="158"/>
      <c r="Q5823" s="158"/>
      <c r="R5823" s="158"/>
      <c r="S5823" s="158"/>
      <c r="T5823" s="158"/>
      <c r="U5823" s="158"/>
      <c r="V5823" s="158"/>
      <c r="W5823" s="158"/>
    </row>
    <row r="5824" spans="1:23">
      <c r="A5824" s="154"/>
      <c r="B5824" s="155"/>
      <c r="C5824" s="155"/>
      <c r="D5824" s="156"/>
      <c r="E5824" s="157"/>
      <c r="F5824" s="158"/>
      <c r="G5824" s="158"/>
      <c r="H5824" s="158"/>
      <c r="I5824" s="158"/>
      <c r="J5824" s="158"/>
      <c r="K5824" s="158"/>
      <c r="L5824" s="158"/>
      <c r="M5824" s="158"/>
      <c r="N5824" s="158"/>
      <c r="O5824" s="158"/>
      <c r="P5824" s="158"/>
      <c r="Q5824" s="158"/>
      <c r="R5824" s="158"/>
      <c r="S5824" s="158"/>
      <c r="T5824" s="158"/>
      <c r="U5824" s="158"/>
      <c r="V5824" s="158"/>
      <c r="W5824" s="158"/>
    </row>
    <row r="5825" spans="1:23">
      <c r="A5825" s="154"/>
      <c r="B5825" s="161"/>
      <c r="C5825" s="161"/>
      <c r="D5825" s="160"/>
      <c r="E5825" s="164"/>
      <c r="F5825" s="162"/>
      <c r="G5825" s="162"/>
      <c r="H5825" s="162"/>
      <c r="I5825" s="162"/>
      <c r="J5825" s="162"/>
      <c r="K5825" s="162"/>
      <c r="L5825" s="158"/>
      <c r="M5825" s="158"/>
      <c r="N5825" s="158"/>
      <c r="O5825" s="158"/>
      <c r="P5825" s="158"/>
      <c r="Q5825" s="158"/>
      <c r="R5825" s="158"/>
      <c r="S5825" s="158"/>
      <c r="T5825" s="158"/>
      <c r="U5825" s="158"/>
      <c r="V5825" s="158"/>
      <c r="W5825" s="158"/>
    </row>
    <row r="5826" spans="1:23">
      <c r="A5826" s="163"/>
      <c r="B5826" s="161"/>
      <c r="C5826" s="161"/>
      <c r="D5826" s="160"/>
      <c r="E5826" s="164"/>
      <c r="F5826" s="160"/>
      <c r="G5826" s="160"/>
      <c r="H5826" s="160"/>
      <c r="I5826" s="160"/>
      <c r="J5826" s="160"/>
      <c r="K5826" s="160"/>
      <c r="L5826" s="158"/>
      <c r="M5826" s="158"/>
      <c r="N5826" s="158"/>
      <c r="O5826" s="158"/>
      <c r="P5826" s="158"/>
      <c r="Q5826" s="158"/>
      <c r="R5826" s="158"/>
      <c r="S5826" s="158"/>
      <c r="T5826" s="158"/>
      <c r="U5826" s="158"/>
      <c r="V5826" s="158"/>
      <c r="W5826" s="158"/>
    </row>
    <row r="5827" spans="1:23">
      <c r="A5827" s="154"/>
      <c r="B5827" s="155"/>
      <c r="C5827" s="155"/>
      <c r="D5827" s="156"/>
      <c r="E5827" s="157"/>
      <c r="F5827" s="158"/>
      <c r="G5827" s="158"/>
      <c r="H5827" s="158"/>
      <c r="I5827" s="158"/>
      <c r="J5827" s="158"/>
      <c r="K5827" s="158"/>
      <c r="L5827" s="158"/>
      <c r="M5827" s="158"/>
      <c r="N5827" s="158"/>
      <c r="O5827" s="158"/>
      <c r="P5827" s="158"/>
      <c r="Q5827" s="158"/>
      <c r="R5827" s="158"/>
      <c r="S5827" s="158"/>
      <c r="T5827" s="158"/>
      <c r="U5827" s="158"/>
      <c r="V5827" s="158"/>
      <c r="W5827" s="158"/>
    </row>
    <row r="5828" spans="1:23">
      <c r="A5828" s="154"/>
      <c r="B5828" s="161"/>
      <c r="C5828" s="161"/>
      <c r="D5828" s="160"/>
      <c r="E5828" s="164"/>
      <c r="F5828" s="162"/>
      <c r="G5828" s="162"/>
      <c r="H5828" s="162"/>
      <c r="I5828" s="162"/>
      <c r="J5828" s="162"/>
      <c r="K5828" s="162"/>
      <c r="L5828" s="158"/>
      <c r="M5828" s="158"/>
      <c r="N5828" s="158"/>
      <c r="O5828" s="158"/>
      <c r="P5828" s="158"/>
      <c r="Q5828" s="158"/>
      <c r="R5828" s="158"/>
      <c r="S5828" s="158"/>
      <c r="T5828" s="158"/>
      <c r="U5828" s="158"/>
      <c r="V5828" s="158"/>
      <c r="W5828" s="158"/>
    </row>
    <row r="5829" spans="1:23">
      <c r="A5829" s="163"/>
      <c r="B5829" s="161"/>
      <c r="C5829" s="161"/>
      <c r="D5829" s="160"/>
      <c r="E5829" s="164"/>
      <c r="F5829" s="160"/>
      <c r="G5829" s="160"/>
      <c r="H5829" s="160"/>
      <c r="I5829" s="160"/>
      <c r="J5829" s="160"/>
      <c r="K5829" s="160"/>
      <c r="L5829" s="158"/>
      <c r="M5829" s="158"/>
      <c r="N5829" s="158"/>
      <c r="O5829" s="158"/>
      <c r="P5829" s="158"/>
      <c r="Q5829" s="158"/>
      <c r="R5829" s="158"/>
      <c r="S5829" s="158"/>
      <c r="T5829" s="158"/>
      <c r="U5829" s="158"/>
      <c r="V5829" s="158"/>
      <c r="W5829" s="158"/>
    </row>
    <row r="5830" spans="1:23">
      <c r="A5830" s="154"/>
      <c r="B5830" s="155"/>
      <c r="C5830" s="155"/>
      <c r="D5830" s="156"/>
      <c r="E5830" s="157"/>
      <c r="F5830" s="158"/>
      <c r="G5830" s="158"/>
      <c r="H5830" s="158"/>
      <c r="I5830" s="158"/>
      <c r="J5830" s="158"/>
      <c r="K5830" s="158"/>
      <c r="L5830" s="158"/>
      <c r="M5830" s="158"/>
      <c r="N5830" s="158"/>
      <c r="O5830" s="158"/>
      <c r="P5830" s="158"/>
      <c r="Q5830" s="158"/>
      <c r="R5830" s="158"/>
      <c r="S5830" s="158"/>
      <c r="T5830" s="158"/>
      <c r="U5830" s="158"/>
      <c r="V5830" s="158"/>
      <c r="W5830" s="158"/>
    </row>
    <row r="5831" spans="1:23">
      <c r="A5831" s="154"/>
      <c r="B5831" s="161"/>
      <c r="C5831" s="161"/>
      <c r="D5831" s="160"/>
      <c r="E5831" s="164"/>
      <c r="F5831" s="162"/>
      <c r="G5831" s="162"/>
      <c r="H5831" s="162"/>
      <c r="I5831" s="162"/>
      <c r="J5831" s="162"/>
      <c r="K5831" s="162"/>
      <c r="L5831" s="158"/>
      <c r="M5831" s="158"/>
      <c r="N5831" s="158"/>
      <c r="O5831" s="158"/>
      <c r="P5831" s="158"/>
      <c r="Q5831" s="158"/>
      <c r="R5831" s="158"/>
      <c r="S5831" s="158"/>
      <c r="T5831" s="158"/>
      <c r="U5831" s="158"/>
      <c r="V5831" s="158"/>
      <c r="W5831" s="158"/>
    </row>
    <row r="5832" spans="1:23">
      <c r="A5832" s="163"/>
      <c r="B5832" s="161"/>
      <c r="C5832" s="161"/>
      <c r="D5832" s="160"/>
      <c r="E5832" s="164"/>
      <c r="F5832" s="160"/>
      <c r="G5832" s="160"/>
      <c r="H5832" s="160"/>
      <c r="I5832" s="160"/>
      <c r="J5832" s="160"/>
      <c r="K5832" s="160"/>
      <c r="L5832" s="158"/>
      <c r="M5832" s="158"/>
      <c r="N5832" s="158"/>
      <c r="O5832" s="158"/>
      <c r="P5832" s="158"/>
      <c r="Q5832" s="158"/>
      <c r="R5832" s="158"/>
      <c r="S5832" s="158"/>
      <c r="T5832" s="158"/>
      <c r="U5832" s="158"/>
      <c r="V5832" s="158"/>
      <c r="W5832" s="158"/>
    </row>
    <row r="5833" spans="1:23">
      <c r="A5833" s="154"/>
      <c r="B5833" s="155"/>
      <c r="C5833" s="155"/>
      <c r="D5833" s="156"/>
      <c r="E5833" s="157"/>
      <c r="F5833" s="158"/>
      <c r="G5833" s="158"/>
      <c r="H5833" s="158"/>
      <c r="I5833" s="158"/>
      <c r="J5833" s="158"/>
      <c r="K5833" s="158"/>
      <c r="L5833" s="158"/>
      <c r="M5833" s="158"/>
      <c r="N5833" s="158"/>
      <c r="O5833" s="158"/>
      <c r="P5833" s="158"/>
      <c r="Q5833" s="158"/>
      <c r="R5833" s="158"/>
      <c r="S5833" s="158"/>
      <c r="T5833" s="158"/>
      <c r="U5833" s="158"/>
      <c r="V5833" s="158"/>
      <c r="W5833" s="158"/>
    </row>
    <row r="5834" spans="1:23">
      <c r="A5834" s="154"/>
      <c r="B5834" s="161"/>
      <c r="C5834" s="161"/>
      <c r="D5834" s="160"/>
      <c r="E5834" s="164"/>
      <c r="F5834" s="162"/>
      <c r="G5834" s="162"/>
      <c r="H5834" s="162"/>
      <c r="I5834" s="162"/>
      <c r="J5834" s="162"/>
      <c r="K5834" s="162"/>
      <c r="L5834" s="158"/>
      <c r="M5834" s="158"/>
      <c r="N5834" s="158"/>
      <c r="O5834" s="158"/>
      <c r="P5834" s="158"/>
      <c r="Q5834" s="158"/>
      <c r="R5834" s="158"/>
      <c r="S5834" s="158"/>
      <c r="T5834" s="158"/>
      <c r="U5834" s="158"/>
      <c r="V5834" s="158"/>
      <c r="W5834" s="158"/>
    </row>
    <row r="5835" spans="1:23">
      <c r="A5835" s="163"/>
      <c r="B5835" s="161"/>
      <c r="C5835" s="161"/>
      <c r="D5835" s="160"/>
      <c r="E5835" s="164"/>
      <c r="F5835" s="160"/>
      <c r="G5835" s="160"/>
      <c r="H5835" s="160"/>
      <c r="I5835" s="160"/>
      <c r="J5835" s="160"/>
      <c r="K5835" s="160"/>
      <c r="L5835" s="158"/>
      <c r="M5835" s="158"/>
      <c r="N5835" s="158"/>
      <c r="O5835" s="158"/>
      <c r="P5835" s="158"/>
      <c r="Q5835" s="158"/>
      <c r="R5835" s="158"/>
      <c r="S5835" s="158"/>
      <c r="T5835" s="158"/>
      <c r="U5835" s="158"/>
      <c r="V5835" s="158"/>
      <c r="W5835" s="158"/>
    </row>
    <row r="5836" spans="1:23">
      <c r="A5836" s="154"/>
      <c r="B5836" s="155"/>
      <c r="C5836" s="155"/>
      <c r="D5836" s="156"/>
      <c r="E5836" s="157"/>
      <c r="F5836" s="158"/>
      <c r="G5836" s="158"/>
      <c r="H5836" s="158"/>
      <c r="I5836" s="158"/>
      <c r="J5836" s="158"/>
      <c r="K5836" s="158"/>
      <c r="L5836" s="158"/>
      <c r="M5836" s="158"/>
      <c r="N5836" s="158"/>
      <c r="O5836" s="158"/>
      <c r="P5836" s="158"/>
      <c r="Q5836" s="158"/>
      <c r="R5836" s="158"/>
      <c r="S5836" s="158"/>
      <c r="T5836" s="158"/>
      <c r="U5836" s="158"/>
      <c r="V5836" s="158"/>
      <c r="W5836" s="158"/>
    </row>
    <row r="5837" spans="1:23">
      <c r="A5837" s="154"/>
      <c r="B5837" s="161"/>
      <c r="C5837" s="161"/>
      <c r="D5837" s="160"/>
      <c r="E5837" s="164"/>
      <c r="F5837" s="162"/>
      <c r="G5837" s="162"/>
      <c r="H5837" s="162"/>
      <c r="I5837" s="162"/>
      <c r="J5837" s="162"/>
      <c r="K5837" s="162"/>
      <c r="L5837" s="158"/>
      <c r="M5837" s="158"/>
      <c r="N5837" s="158"/>
      <c r="O5837" s="158"/>
      <c r="P5837" s="158"/>
      <c r="Q5837" s="158"/>
      <c r="R5837" s="158"/>
      <c r="S5837" s="158"/>
      <c r="T5837" s="158"/>
      <c r="U5837" s="158"/>
      <c r="V5837" s="158"/>
      <c r="W5837" s="158"/>
    </row>
    <row r="5838" spans="1:23">
      <c r="A5838" s="163"/>
      <c r="B5838" s="161"/>
      <c r="C5838" s="161"/>
      <c r="D5838" s="160"/>
      <c r="E5838" s="164"/>
      <c r="F5838" s="160"/>
      <c r="G5838" s="160"/>
      <c r="H5838" s="160"/>
      <c r="I5838" s="160"/>
      <c r="J5838" s="160"/>
      <c r="K5838" s="160"/>
      <c r="L5838" s="158"/>
      <c r="M5838" s="158"/>
      <c r="N5838" s="158"/>
      <c r="O5838" s="158"/>
      <c r="P5838" s="158"/>
      <c r="Q5838" s="158"/>
      <c r="R5838" s="158"/>
      <c r="S5838" s="158"/>
      <c r="T5838" s="158"/>
      <c r="U5838" s="158"/>
      <c r="V5838" s="158"/>
      <c r="W5838" s="158"/>
    </row>
    <row r="5839" spans="1:23">
      <c r="A5839" s="154"/>
      <c r="B5839" s="155"/>
      <c r="C5839" s="155"/>
      <c r="D5839" s="156"/>
      <c r="E5839" s="157"/>
      <c r="F5839" s="158"/>
      <c r="G5839" s="158"/>
      <c r="H5839" s="158"/>
      <c r="I5839" s="158"/>
      <c r="J5839" s="158"/>
      <c r="K5839" s="158"/>
      <c r="L5839" s="158"/>
      <c r="M5839" s="158"/>
      <c r="N5839" s="158"/>
      <c r="O5839" s="158"/>
      <c r="P5839" s="158"/>
      <c r="Q5839" s="158"/>
      <c r="R5839" s="158"/>
      <c r="S5839" s="158"/>
      <c r="T5839" s="158"/>
      <c r="U5839" s="158"/>
      <c r="V5839" s="158"/>
      <c r="W5839" s="158"/>
    </row>
    <row r="5840" spans="1:23">
      <c r="A5840" s="154"/>
      <c r="B5840" s="161"/>
      <c r="C5840" s="161"/>
      <c r="D5840" s="160"/>
      <c r="E5840" s="164"/>
      <c r="F5840" s="162"/>
      <c r="G5840" s="162"/>
      <c r="H5840" s="162"/>
      <c r="I5840" s="162"/>
      <c r="J5840" s="162"/>
      <c r="K5840" s="162"/>
      <c r="L5840" s="158"/>
      <c r="M5840" s="158"/>
      <c r="N5840" s="158"/>
      <c r="O5840" s="158"/>
      <c r="P5840" s="158"/>
      <c r="Q5840" s="158"/>
      <c r="R5840" s="158"/>
      <c r="S5840" s="158"/>
      <c r="T5840" s="158"/>
      <c r="U5840" s="158"/>
      <c r="V5840" s="158"/>
      <c r="W5840" s="158"/>
    </row>
    <row r="5841" spans="1:23">
      <c r="A5841" s="163"/>
      <c r="B5841" s="161"/>
      <c r="C5841" s="161"/>
      <c r="D5841" s="160"/>
      <c r="E5841" s="164"/>
      <c r="F5841" s="160"/>
      <c r="G5841" s="160"/>
      <c r="H5841" s="160"/>
      <c r="I5841" s="160"/>
      <c r="J5841" s="160"/>
      <c r="K5841" s="160"/>
      <c r="L5841" s="158"/>
      <c r="M5841" s="158"/>
      <c r="N5841" s="158"/>
      <c r="O5841" s="158"/>
      <c r="P5841" s="158"/>
      <c r="Q5841" s="158"/>
      <c r="R5841" s="158"/>
      <c r="S5841" s="158"/>
      <c r="T5841" s="158"/>
      <c r="U5841" s="158"/>
      <c r="V5841" s="158"/>
      <c r="W5841" s="158"/>
    </row>
    <row r="5842" spans="1:23">
      <c r="A5842" s="154"/>
      <c r="B5842" s="155"/>
      <c r="C5842" s="155"/>
      <c r="D5842" s="156"/>
      <c r="E5842" s="157"/>
      <c r="F5842" s="158"/>
      <c r="G5842" s="158"/>
      <c r="H5842" s="158"/>
      <c r="I5842" s="158"/>
      <c r="J5842" s="158"/>
      <c r="K5842" s="158"/>
      <c r="L5842" s="158"/>
      <c r="M5842" s="158"/>
      <c r="N5842" s="158"/>
      <c r="O5842" s="158"/>
      <c r="P5842" s="158"/>
      <c r="Q5842" s="158"/>
      <c r="R5842" s="158"/>
      <c r="S5842" s="158"/>
      <c r="T5842" s="158"/>
      <c r="U5842" s="158"/>
      <c r="V5842" s="158"/>
      <c r="W5842" s="158"/>
    </row>
    <row r="5843" spans="1:23">
      <c r="A5843" s="154"/>
      <c r="B5843" s="161"/>
      <c r="C5843" s="161"/>
      <c r="D5843" s="160"/>
      <c r="E5843" s="164"/>
      <c r="F5843" s="162"/>
      <c r="G5843" s="162"/>
      <c r="H5843" s="162"/>
      <c r="I5843" s="162"/>
      <c r="J5843" s="162"/>
      <c r="K5843" s="162"/>
      <c r="L5843" s="158"/>
      <c r="M5843" s="158"/>
      <c r="N5843" s="158"/>
      <c r="O5843" s="158"/>
      <c r="P5843" s="158"/>
      <c r="Q5843" s="158"/>
      <c r="R5843" s="158"/>
      <c r="S5843" s="158"/>
      <c r="T5843" s="158"/>
      <c r="U5843" s="158"/>
      <c r="V5843" s="158"/>
      <c r="W5843" s="158"/>
    </row>
    <row r="5844" spans="1:23">
      <c r="A5844" s="163"/>
      <c r="B5844" s="161"/>
      <c r="C5844" s="161"/>
      <c r="D5844" s="160"/>
      <c r="E5844" s="164"/>
      <c r="F5844" s="160"/>
      <c r="G5844" s="160"/>
      <c r="H5844" s="160"/>
      <c r="I5844" s="160"/>
      <c r="J5844" s="160"/>
      <c r="K5844" s="160"/>
      <c r="L5844" s="158"/>
      <c r="M5844" s="158"/>
      <c r="N5844" s="158"/>
      <c r="O5844" s="158"/>
      <c r="P5844" s="158"/>
      <c r="Q5844" s="158"/>
      <c r="R5844" s="158"/>
      <c r="S5844" s="158"/>
      <c r="T5844" s="158"/>
      <c r="U5844" s="158"/>
      <c r="V5844" s="158"/>
      <c r="W5844" s="158"/>
    </row>
    <row r="5845" spans="1:23">
      <c r="A5845" s="154"/>
      <c r="B5845" s="155"/>
      <c r="C5845" s="155"/>
      <c r="D5845" s="156"/>
      <c r="E5845" s="157"/>
      <c r="F5845" s="158"/>
      <c r="G5845" s="158"/>
      <c r="H5845" s="158"/>
      <c r="I5845" s="158"/>
      <c r="J5845" s="158"/>
      <c r="K5845" s="158"/>
      <c r="L5845" s="158"/>
      <c r="M5845" s="158"/>
      <c r="N5845" s="158"/>
      <c r="O5845" s="158"/>
      <c r="P5845" s="158"/>
      <c r="Q5845" s="158"/>
      <c r="R5845" s="158"/>
      <c r="S5845" s="158"/>
      <c r="T5845" s="158"/>
      <c r="U5845" s="158"/>
      <c r="V5845" s="158"/>
      <c r="W5845" s="158"/>
    </row>
    <row r="5846" spans="1:23">
      <c r="A5846" s="154"/>
      <c r="B5846" s="161"/>
      <c r="C5846" s="161"/>
      <c r="D5846" s="160"/>
      <c r="E5846" s="164"/>
      <c r="F5846" s="162"/>
      <c r="G5846" s="162"/>
      <c r="H5846" s="162"/>
      <c r="I5846" s="162"/>
      <c r="J5846" s="162"/>
      <c r="K5846" s="162"/>
      <c r="L5846" s="158"/>
      <c r="M5846" s="158"/>
      <c r="N5846" s="158"/>
      <c r="O5846" s="158"/>
      <c r="P5846" s="158"/>
      <c r="Q5846" s="158"/>
      <c r="R5846" s="158"/>
      <c r="S5846" s="158"/>
      <c r="T5846" s="158"/>
      <c r="U5846" s="158"/>
      <c r="V5846" s="158"/>
      <c r="W5846" s="158"/>
    </row>
    <row r="5847" spans="1:23">
      <c r="A5847" s="163"/>
      <c r="B5847" s="161"/>
      <c r="C5847" s="161"/>
      <c r="D5847" s="160"/>
      <c r="E5847" s="164"/>
      <c r="F5847" s="160"/>
      <c r="G5847" s="160"/>
      <c r="H5847" s="160"/>
      <c r="I5847" s="160"/>
      <c r="J5847" s="160"/>
      <c r="K5847" s="160"/>
      <c r="L5847" s="158"/>
      <c r="M5847" s="158"/>
      <c r="N5847" s="158"/>
      <c r="O5847" s="158"/>
      <c r="P5847" s="158"/>
      <c r="Q5847" s="158"/>
      <c r="R5847" s="158"/>
      <c r="S5847" s="158"/>
      <c r="T5847" s="158"/>
      <c r="U5847" s="158"/>
      <c r="V5847" s="158"/>
      <c r="W5847" s="158"/>
    </row>
    <row r="5848" spans="1:23">
      <c r="A5848" s="154"/>
      <c r="B5848" s="155"/>
      <c r="C5848" s="155"/>
      <c r="D5848" s="156"/>
      <c r="E5848" s="157"/>
      <c r="F5848" s="158"/>
      <c r="G5848" s="158"/>
      <c r="H5848" s="158"/>
      <c r="I5848" s="158"/>
      <c r="J5848" s="158"/>
      <c r="K5848" s="158"/>
      <c r="L5848" s="158"/>
      <c r="M5848" s="158"/>
      <c r="N5848" s="158"/>
      <c r="O5848" s="158"/>
      <c r="P5848" s="158"/>
      <c r="Q5848" s="158"/>
      <c r="R5848" s="158"/>
      <c r="S5848" s="158"/>
      <c r="T5848" s="158"/>
      <c r="U5848" s="158"/>
      <c r="V5848" s="158"/>
      <c r="W5848" s="158"/>
    </row>
    <row r="5849" spans="1:23">
      <c r="A5849" s="154"/>
      <c r="B5849" s="161"/>
      <c r="C5849" s="161"/>
      <c r="D5849" s="160"/>
      <c r="E5849" s="164"/>
      <c r="F5849" s="162"/>
      <c r="G5849" s="162"/>
      <c r="H5849" s="162"/>
      <c r="I5849" s="162"/>
      <c r="J5849" s="162"/>
      <c r="K5849" s="162"/>
      <c r="L5849" s="158"/>
      <c r="M5849" s="158"/>
      <c r="N5849" s="158"/>
      <c r="O5849" s="158"/>
      <c r="P5849" s="158"/>
      <c r="Q5849" s="158"/>
      <c r="R5849" s="158"/>
      <c r="S5849" s="158"/>
      <c r="T5849" s="158"/>
      <c r="U5849" s="158"/>
      <c r="V5849" s="158"/>
      <c r="W5849" s="158"/>
    </row>
    <row r="5850" spans="1:23">
      <c r="A5850" s="163"/>
      <c r="B5850" s="161"/>
      <c r="C5850" s="161"/>
      <c r="D5850" s="160"/>
      <c r="E5850" s="164"/>
      <c r="F5850" s="160"/>
      <c r="G5850" s="160"/>
      <c r="H5850" s="160"/>
      <c r="I5850" s="160"/>
      <c r="J5850" s="160"/>
      <c r="K5850" s="160"/>
      <c r="L5850" s="158"/>
      <c r="M5850" s="158"/>
      <c r="N5850" s="158"/>
      <c r="O5850" s="158"/>
      <c r="P5850" s="158"/>
      <c r="Q5850" s="158"/>
      <c r="R5850" s="158"/>
      <c r="S5850" s="158"/>
      <c r="T5850" s="158"/>
      <c r="U5850" s="158"/>
      <c r="V5850" s="158"/>
      <c r="W5850" s="158"/>
    </row>
    <row r="5851" spans="1:23">
      <c r="A5851" s="154"/>
      <c r="B5851" s="155"/>
      <c r="C5851" s="155"/>
      <c r="D5851" s="156"/>
      <c r="E5851" s="157"/>
      <c r="F5851" s="158"/>
      <c r="G5851" s="158"/>
      <c r="H5851" s="158"/>
      <c r="I5851" s="158"/>
      <c r="J5851" s="158"/>
      <c r="K5851" s="158"/>
      <c r="L5851" s="158"/>
      <c r="M5851" s="158"/>
      <c r="N5851" s="158"/>
      <c r="O5851" s="158"/>
      <c r="P5851" s="158"/>
      <c r="Q5851" s="158"/>
      <c r="R5851" s="158"/>
      <c r="S5851" s="158"/>
      <c r="T5851" s="158"/>
      <c r="U5851" s="158"/>
      <c r="V5851" s="158"/>
      <c r="W5851" s="158"/>
    </row>
    <row r="5852" spans="1:23">
      <c r="A5852" s="154"/>
      <c r="B5852" s="161"/>
      <c r="C5852" s="161"/>
      <c r="D5852" s="160"/>
      <c r="E5852" s="164"/>
      <c r="F5852" s="162"/>
      <c r="G5852" s="162"/>
      <c r="H5852" s="162"/>
      <c r="I5852" s="162"/>
      <c r="J5852" s="162"/>
      <c r="K5852" s="162"/>
      <c r="L5852" s="158"/>
      <c r="M5852" s="158"/>
      <c r="N5852" s="158"/>
      <c r="O5852" s="158"/>
      <c r="P5852" s="158"/>
      <c r="Q5852" s="158"/>
      <c r="R5852" s="158"/>
      <c r="S5852" s="158"/>
      <c r="T5852" s="158"/>
      <c r="U5852" s="158"/>
      <c r="V5852" s="158"/>
      <c r="W5852" s="158"/>
    </row>
    <row r="5853" spans="1:23">
      <c r="A5853" s="163"/>
      <c r="B5853" s="161"/>
      <c r="C5853" s="161"/>
      <c r="D5853" s="160"/>
      <c r="E5853" s="164"/>
      <c r="F5853" s="160"/>
      <c r="G5853" s="160"/>
      <c r="H5853" s="160"/>
      <c r="I5853" s="160"/>
      <c r="J5853" s="160"/>
      <c r="K5853" s="160"/>
      <c r="L5853" s="158"/>
      <c r="M5853" s="158"/>
      <c r="N5853" s="158"/>
      <c r="O5853" s="158"/>
      <c r="P5853" s="158"/>
      <c r="Q5853" s="158"/>
      <c r="R5853" s="158"/>
      <c r="S5853" s="158"/>
      <c r="T5853" s="158"/>
      <c r="U5853" s="158"/>
      <c r="V5853" s="158"/>
      <c r="W5853" s="158"/>
    </row>
    <row r="5854" spans="1:23">
      <c r="A5854" s="154"/>
      <c r="B5854" s="155"/>
      <c r="C5854" s="155"/>
      <c r="D5854" s="156"/>
      <c r="E5854" s="157"/>
      <c r="F5854" s="158"/>
      <c r="G5854" s="158"/>
      <c r="H5854" s="158"/>
      <c r="I5854" s="158"/>
      <c r="J5854" s="158"/>
      <c r="K5854" s="158"/>
      <c r="L5854" s="158"/>
      <c r="M5854" s="158"/>
      <c r="N5854" s="158"/>
      <c r="O5854" s="158"/>
      <c r="P5854" s="158"/>
      <c r="Q5854" s="158"/>
      <c r="R5854" s="158"/>
      <c r="S5854" s="158"/>
      <c r="T5854" s="158"/>
      <c r="U5854" s="158"/>
      <c r="V5854" s="158"/>
      <c r="W5854" s="158"/>
    </row>
    <row r="5855" spans="1:23">
      <c r="A5855" s="154"/>
      <c r="B5855" s="161"/>
      <c r="C5855" s="161"/>
      <c r="D5855" s="160"/>
      <c r="E5855" s="164"/>
      <c r="F5855" s="162"/>
      <c r="G5855" s="162"/>
      <c r="H5855" s="162"/>
      <c r="I5855" s="162"/>
      <c r="J5855" s="162"/>
      <c r="K5855" s="162"/>
      <c r="L5855" s="158"/>
      <c r="M5855" s="158"/>
      <c r="N5855" s="158"/>
      <c r="O5855" s="158"/>
      <c r="P5855" s="158"/>
      <c r="Q5855" s="158"/>
      <c r="R5855" s="158"/>
      <c r="S5855" s="158"/>
      <c r="T5855" s="158"/>
      <c r="U5855" s="158"/>
      <c r="V5855" s="158"/>
      <c r="W5855" s="158"/>
    </row>
    <row r="5856" spans="1:23">
      <c r="A5856" s="163"/>
      <c r="B5856" s="161"/>
      <c r="C5856" s="161"/>
      <c r="D5856" s="160"/>
      <c r="E5856" s="164"/>
      <c r="F5856" s="160"/>
      <c r="G5856" s="160"/>
      <c r="H5856" s="160"/>
      <c r="I5856" s="160"/>
      <c r="J5856" s="160"/>
      <c r="K5856" s="160"/>
      <c r="L5856" s="158"/>
      <c r="M5856" s="158"/>
      <c r="N5856" s="158"/>
      <c r="O5856" s="158"/>
      <c r="P5856" s="158"/>
      <c r="Q5856" s="158"/>
      <c r="R5856" s="158"/>
      <c r="S5856" s="158"/>
      <c r="T5856" s="158"/>
      <c r="U5856" s="158"/>
      <c r="V5856" s="158"/>
      <c r="W5856" s="158"/>
    </row>
    <row r="5857" spans="1:23">
      <c r="A5857" s="154"/>
      <c r="B5857" s="155"/>
      <c r="C5857" s="155"/>
      <c r="D5857" s="156"/>
      <c r="E5857" s="157"/>
      <c r="F5857" s="158"/>
      <c r="G5857" s="158"/>
      <c r="H5857" s="158"/>
      <c r="I5857" s="158"/>
      <c r="J5857" s="158"/>
      <c r="K5857" s="158"/>
      <c r="L5857" s="158"/>
      <c r="M5857" s="158"/>
      <c r="N5857" s="158"/>
      <c r="O5857" s="158"/>
      <c r="P5857" s="158"/>
      <c r="Q5857" s="158"/>
      <c r="R5857" s="158"/>
      <c r="S5857" s="158"/>
      <c r="T5857" s="158"/>
      <c r="U5857" s="158"/>
      <c r="V5857" s="158"/>
      <c r="W5857" s="158"/>
    </row>
    <row r="5858" spans="1:23">
      <c r="A5858" s="154"/>
      <c r="B5858" s="161"/>
      <c r="C5858" s="161"/>
      <c r="D5858" s="160"/>
      <c r="E5858" s="164"/>
      <c r="F5858" s="162"/>
      <c r="G5858" s="162"/>
      <c r="H5858" s="162"/>
      <c r="I5858" s="162"/>
      <c r="J5858" s="162"/>
      <c r="K5858" s="162"/>
      <c r="L5858" s="158"/>
      <c r="M5858" s="158"/>
      <c r="N5858" s="158"/>
      <c r="O5858" s="158"/>
      <c r="P5858" s="158"/>
      <c r="Q5858" s="158"/>
      <c r="R5858" s="158"/>
      <c r="S5858" s="158"/>
      <c r="T5858" s="158"/>
      <c r="U5858" s="158"/>
      <c r="V5858" s="158"/>
      <c r="W5858" s="158"/>
    </row>
    <row r="5859" spans="1:23">
      <c r="A5859" s="163"/>
      <c r="B5859" s="161"/>
      <c r="C5859" s="161"/>
      <c r="D5859" s="160"/>
      <c r="E5859" s="164"/>
      <c r="F5859" s="160"/>
      <c r="G5859" s="160"/>
      <c r="H5859" s="160"/>
      <c r="I5859" s="160"/>
      <c r="J5859" s="160"/>
      <c r="K5859" s="160"/>
      <c r="L5859" s="158"/>
      <c r="M5859" s="158"/>
      <c r="N5859" s="158"/>
      <c r="O5859" s="158"/>
      <c r="P5859" s="158"/>
      <c r="Q5859" s="158"/>
      <c r="R5859" s="158"/>
      <c r="S5859" s="158"/>
      <c r="T5859" s="158"/>
      <c r="U5859" s="158"/>
      <c r="V5859" s="158"/>
      <c r="W5859" s="158"/>
    </row>
    <row r="5860" spans="1:23">
      <c r="A5860" s="154"/>
      <c r="B5860" s="155"/>
      <c r="C5860" s="155"/>
      <c r="D5860" s="156"/>
      <c r="E5860" s="157"/>
      <c r="F5860" s="158"/>
      <c r="G5860" s="158"/>
      <c r="H5860" s="158"/>
      <c r="I5860" s="158"/>
      <c r="J5860" s="158"/>
      <c r="K5860" s="158"/>
      <c r="L5860" s="158"/>
      <c r="M5860" s="158"/>
      <c r="N5860" s="158"/>
      <c r="O5860" s="158"/>
      <c r="P5860" s="158"/>
      <c r="Q5860" s="158"/>
      <c r="R5860" s="158"/>
      <c r="S5860" s="158"/>
      <c r="T5860" s="158"/>
      <c r="U5860" s="158"/>
      <c r="V5860" s="158"/>
      <c r="W5860" s="158"/>
    </row>
    <row r="5861" spans="1:23">
      <c r="A5861" s="154"/>
      <c r="B5861" s="161"/>
      <c r="C5861" s="161"/>
      <c r="D5861" s="160"/>
      <c r="E5861" s="164"/>
      <c r="F5861" s="162"/>
      <c r="G5861" s="162"/>
      <c r="H5861" s="162"/>
      <c r="I5861" s="162"/>
      <c r="J5861" s="162"/>
      <c r="K5861" s="162"/>
      <c r="L5861" s="158"/>
      <c r="M5861" s="158"/>
      <c r="N5861" s="158"/>
      <c r="O5861" s="158"/>
      <c r="P5861" s="158"/>
      <c r="Q5861" s="158"/>
      <c r="R5861" s="158"/>
      <c r="S5861" s="158"/>
      <c r="T5861" s="158"/>
      <c r="U5861" s="158"/>
      <c r="V5861" s="158"/>
      <c r="W5861" s="158"/>
    </row>
    <row r="5862" spans="1:23">
      <c r="A5862" s="163"/>
      <c r="B5862" s="161"/>
      <c r="C5862" s="161"/>
      <c r="D5862" s="160"/>
      <c r="E5862" s="164"/>
      <c r="F5862" s="160"/>
      <c r="G5862" s="160"/>
      <c r="H5862" s="160"/>
      <c r="I5862" s="160"/>
      <c r="J5862" s="160"/>
      <c r="K5862" s="160"/>
      <c r="L5862" s="158"/>
      <c r="M5862" s="158"/>
      <c r="N5862" s="158"/>
      <c r="O5862" s="158"/>
      <c r="P5862" s="158"/>
      <c r="Q5862" s="158"/>
      <c r="R5862" s="158"/>
      <c r="S5862" s="158"/>
      <c r="T5862" s="158"/>
      <c r="U5862" s="158"/>
      <c r="V5862" s="158"/>
      <c r="W5862" s="158"/>
    </row>
    <row r="5863" spans="1:23">
      <c r="A5863" s="154"/>
      <c r="B5863" s="155"/>
      <c r="C5863" s="155"/>
      <c r="D5863" s="156"/>
      <c r="E5863" s="157"/>
      <c r="F5863" s="158"/>
      <c r="G5863" s="158"/>
      <c r="H5863" s="158"/>
      <c r="I5863" s="158"/>
      <c r="J5863" s="158"/>
      <c r="K5863" s="158"/>
      <c r="L5863" s="158"/>
      <c r="M5863" s="158"/>
      <c r="N5863" s="158"/>
      <c r="O5863" s="158"/>
      <c r="P5863" s="158"/>
      <c r="Q5863" s="158"/>
      <c r="R5863" s="158"/>
      <c r="S5863" s="158"/>
      <c r="T5863" s="158"/>
      <c r="U5863" s="158"/>
      <c r="V5863" s="158"/>
      <c r="W5863" s="158"/>
    </row>
    <row r="5864" spans="1:23">
      <c r="A5864" s="154"/>
      <c r="B5864" s="161"/>
      <c r="C5864" s="161"/>
      <c r="D5864" s="160"/>
      <c r="E5864" s="164"/>
      <c r="F5864" s="162"/>
      <c r="G5864" s="162"/>
      <c r="H5864" s="162"/>
      <c r="I5864" s="162"/>
      <c r="J5864" s="162"/>
      <c r="K5864" s="162"/>
      <c r="L5864" s="158"/>
      <c r="M5864" s="158"/>
      <c r="N5864" s="158"/>
      <c r="O5864" s="158"/>
      <c r="P5864" s="158"/>
      <c r="Q5864" s="158"/>
      <c r="R5864" s="158"/>
      <c r="S5864" s="158"/>
      <c r="T5864" s="158"/>
      <c r="U5864" s="158"/>
      <c r="V5864" s="158"/>
      <c r="W5864" s="158"/>
    </row>
    <row r="5865" spans="1:23">
      <c r="A5865" s="163"/>
      <c r="B5865" s="161"/>
      <c r="C5865" s="161"/>
      <c r="D5865" s="160"/>
      <c r="E5865" s="164"/>
      <c r="F5865" s="160"/>
      <c r="G5865" s="160"/>
      <c r="H5865" s="160"/>
      <c r="I5865" s="160"/>
      <c r="J5865" s="160"/>
      <c r="K5865" s="160"/>
      <c r="L5865" s="158"/>
      <c r="M5865" s="158"/>
      <c r="N5865" s="158"/>
      <c r="O5865" s="158"/>
      <c r="P5865" s="158"/>
      <c r="Q5865" s="158"/>
      <c r="R5865" s="158"/>
      <c r="S5865" s="158"/>
      <c r="T5865" s="158"/>
      <c r="U5865" s="158"/>
      <c r="V5865" s="158"/>
      <c r="W5865" s="158"/>
    </row>
    <row r="5866" spans="1:23">
      <c r="A5866" s="154"/>
      <c r="B5866" s="155"/>
      <c r="C5866" s="155"/>
      <c r="D5866" s="156"/>
      <c r="E5866" s="157"/>
      <c r="F5866" s="158"/>
      <c r="G5866" s="158"/>
      <c r="H5866" s="158"/>
      <c r="I5866" s="158"/>
      <c r="J5866" s="158"/>
      <c r="K5866" s="158"/>
      <c r="L5866" s="158"/>
      <c r="M5866" s="158"/>
      <c r="N5866" s="158"/>
      <c r="O5866" s="158"/>
      <c r="P5866" s="158"/>
      <c r="Q5866" s="158"/>
      <c r="R5866" s="158"/>
      <c r="S5866" s="158"/>
      <c r="T5866" s="158"/>
      <c r="U5866" s="158"/>
      <c r="V5866" s="158"/>
      <c r="W5866" s="158"/>
    </row>
    <row r="5867" spans="1:23">
      <c r="A5867" s="154"/>
      <c r="B5867" s="161"/>
      <c r="C5867" s="161"/>
      <c r="D5867" s="160"/>
      <c r="E5867" s="164"/>
      <c r="F5867" s="162"/>
      <c r="G5867" s="162"/>
      <c r="H5867" s="162"/>
      <c r="I5867" s="162"/>
      <c r="J5867" s="162"/>
      <c r="K5867" s="162"/>
      <c r="L5867" s="158"/>
      <c r="M5867" s="158"/>
      <c r="N5867" s="158"/>
      <c r="O5867" s="158"/>
      <c r="P5867" s="158"/>
      <c r="Q5867" s="158"/>
      <c r="R5867" s="158"/>
      <c r="S5867" s="158"/>
      <c r="T5867" s="158"/>
      <c r="U5867" s="158"/>
      <c r="V5867" s="158"/>
      <c r="W5867" s="158"/>
    </row>
    <row r="5868" spans="1:23">
      <c r="A5868" s="163"/>
      <c r="B5868" s="161"/>
      <c r="C5868" s="161"/>
      <c r="D5868" s="160"/>
      <c r="E5868" s="164"/>
      <c r="F5868" s="160"/>
      <c r="G5868" s="160"/>
      <c r="H5868" s="160"/>
      <c r="I5868" s="160"/>
      <c r="J5868" s="160"/>
      <c r="K5868" s="160"/>
      <c r="L5868" s="158"/>
      <c r="M5868" s="158"/>
      <c r="N5868" s="158"/>
      <c r="O5868" s="158"/>
      <c r="P5868" s="158"/>
      <c r="Q5868" s="158"/>
      <c r="R5868" s="158"/>
      <c r="S5868" s="158"/>
      <c r="T5868" s="158"/>
      <c r="U5868" s="158"/>
      <c r="V5868" s="158"/>
      <c r="W5868" s="158"/>
    </row>
    <row r="5869" spans="1:23">
      <c r="A5869" s="154"/>
      <c r="B5869" s="155"/>
      <c r="C5869" s="155"/>
      <c r="D5869" s="156"/>
      <c r="E5869" s="157"/>
      <c r="F5869" s="158"/>
      <c r="G5869" s="158"/>
      <c r="H5869" s="158"/>
      <c r="I5869" s="158"/>
      <c r="J5869" s="158"/>
      <c r="K5869" s="158"/>
      <c r="L5869" s="158"/>
      <c r="M5869" s="158"/>
      <c r="N5869" s="158"/>
      <c r="O5869" s="158"/>
      <c r="P5869" s="158"/>
      <c r="Q5869" s="158"/>
      <c r="R5869" s="158"/>
      <c r="S5869" s="158"/>
      <c r="T5869" s="158"/>
      <c r="U5869" s="158"/>
      <c r="V5869" s="158"/>
      <c r="W5869" s="158"/>
    </row>
    <row r="5870" spans="1:23">
      <c r="A5870" s="154"/>
      <c r="B5870" s="161"/>
      <c r="C5870" s="161"/>
      <c r="D5870" s="160"/>
      <c r="E5870" s="164"/>
      <c r="F5870" s="162"/>
      <c r="G5870" s="162"/>
      <c r="H5870" s="162"/>
      <c r="I5870" s="162"/>
      <c r="J5870" s="162"/>
      <c r="K5870" s="162"/>
      <c r="L5870" s="158"/>
      <c r="M5870" s="158"/>
      <c r="N5870" s="158"/>
      <c r="O5870" s="158"/>
      <c r="P5870" s="158"/>
      <c r="Q5870" s="158"/>
      <c r="R5870" s="158"/>
      <c r="S5870" s="158"/>
      <c r="T5870" s="158"/>
      <c r="U5870" s="158"/>
      <c r="V5870" s="158"/>
      <c r="W5870" s="158"/>
    </row>
    <row r="5871" spans="1:23">
      <c r="A5871" s="163"/>
      <c r="B5871" s="161"/>
      <c r="C5871" s="161"/>
      <c r="D5871" s="160"/>
      <c r="E5871" s="164"/>
      <c r="F5871" s="160"/>
      <c r="G5871" s="160"/>
      <c r="H5871" s="160"/>
      <c r="I5871" s="160"/>
      <c r="J5871" s="160"/>
      <c r="K5871" s="160"/>
      <c r="L5871" s="158"/>
      <c r="M5871" s="158"/>
      <c r="N5871" s="158"/>
      <c r="O5871" s="158"/>
      <c r="P5871" s="158"/>
      <c r="Q5871" s="158"/>
      <c r="R5871" s="158"/>
      <c r="S5871" s="158"/>
      <c r="T5871" s="158"/>
      <c r="U5871" s="158"/>
      <c r="V5871" s="158"/>
      <c r="W5871" s="158"/>
    </row>
    <row r="5872" spans="1:23">
      <c r="A5872" s="154"/>
      <c r="B5872" s="155"/>
      <c r="C5872" s="155"/>
      <c r="D5872" s="156"/>
      <c r="E5872" s="157"/>
      <c r="F5872" s="158"/>
      <c r="G5872" s="158"/>
      <c r="H5872" s="158"/>
      <c r="I5872" s="158"/>
      <c r="J5872" s="158"/>
      <c r="K5872" s="158"/>
      <c r="L5872" s="158"/>
      <c r="M5872" s="158"/>
      <c r="N5872" s="158"/>
      <c r="O5872" s="158"/>
      <c r="P5872" s="158"/>
      <c r="Q5872" s="158"/>
      <c r="R5872" s="158"/>
      <c r="S5872" s="158"/>
      <c r="T5872" s="158"/>
      <c r="U5872" s="158"/>
      <c r="V5872" s="158"/>
      <c r="W5872" s="158"/>
    </row>
    <row r="5873" spans="1:23">
      <c r="A5873" s="154"/>
      <c r="B5873" s="161"/>
      <c r="C5873" s="161"/>
      <c r="D5873" s="160"/>
      <c r="E5873" s="164"/>
      <c r="F5873" s="162"/>
      <c r="G5873" s="162"/>
      <c r="H5873" s="162"/>
      <c r="I5873" s="162"/>
      <c r="J5873" s="162"/>
      <c r="K5873" s="162"/>
      <c r="L5873" s="158"/>
      <c r="M5873" s="158"/>
      <c r="N5873" s="158"/>
      <c r="O5873" s="158"/>
      <c r="P5873" s="158"/>
      <c r="Q5873" s="158"/>
      <c r="R5873" s="158"/>
      <c r="S5873" s="158"/>
      <c r="T5873" s="158"/>
      <c r="U5873" s="158"/>
      <c r="V5873" s="158"/>
      <c r="W5873" s="158"/>
    </row>
    <row r="5874" spans="1:23">
      <c r="A5874" s="163"/>
      <c r="B5874" s="161"/>
      <c r="C5874" s="161"/>
      <c r="D5874" s="160"/>
      <c r="E5874" s="164"/>
      <c r="F5874" s="160"/>
      <c r="G5874" s="160"/>
      <c r="H5874" s="160"/>
      <c r="I5874" s="160"/>
      <c r="J5874" s="160"/>
      <c r="K5874" s="160"/>
      <c r="L5874" s="158"/>
      <c r="M5874" s="158"/>
      <c r="N5874" s="158"/>
      <c r="O5874" s="158"/>
      <c r="P5874" s="158"/>
      <c r="Q5874" s="158"/>
      <c r="R5874" s="158"/>
      <c r="S5874" s="158"/>
      <c r="T5874" s="158"/>
      <c r="U5874" s="158"/>
      <c r="V5874" s="158"/>
      <c r="W5874" s="158"/>
    </row>
    <row r="5875" spans="1:23">
      <c r="A5875" s="154"/>
      <c r="B5875" s="155"/>
      <c r="C5875" s="155"/>
      <c r="D5875" s="156"/>
      <c r="E5875" s="157"/>
      <c r="F5875" s="158"/>
      <c r="G5875" s="158"/>
      <c r="H5875" s="158"/>
      <c r="I5875" s="158"/>
      <c r="J5875" s="158"/>
      <c r="K5875" s="158"/>
      <c r="L5875" s="158"/>
      <c r="M5875" s="158"/>
      <c r="N5875" s="158"/>
      <c r="O5875" s="158"/>
      <c r="P5875" s="158"/>
      <c r="Q5875" s="158"/>
      <c r="R5875" s="158"/>
      <c r="S5875" s="158"/>
      <c r="T5875" s="158"/>
      <c r="U5875" s="158"/>
      <c r="V5875" s="158"/>
      <c r="W5875" s="158"/>
    </row>
    <row r="5876" spans="1:23">
      <c r="A5876" s="154"/>
      <c r="B5876" s="161"/>
      <c r="C5876" s="161"/>
      <c r="D5876" s="160"/>
      <c r="E5876" s="164"/>
      <c r="F5876" s="162"/>
      <c r="G5876" s="162"/>
      <c r="H5876" s="162"/>
      <c r="I5876" s="162"/>
      <c r="J5876" s="162"/>
      <c r="K5876" s="162"/>
      <c r="L5876" s="158"/>
      <c r="M5876" s="158"/>
      <c r="N5876" s="158"/>
      <c r="O5876" s="158"/>
      <c r="P5876" s="158"/>
      <c r="Q5876" s="158"/>
      <c r="R5876" s="158"/>
      <c r="S5876" s="158"/>
      <c r="T5876" s="158"/>
      <c r="U5876" s="158"/>
      <c r="V5876" s="158"/>
      <c r="W5876" s="158"/>
    </row>
    <row r="5877" spans="1:23">
      <c r="A5877" s="163"/>
      <c r="B5877" s="161"/>
      <c r="C5877" s="161"/>
      <c r="D5877" s="160"/>
      <c r="E5877" s="164"/>
      <c r="F5877" s="160"/>
      <c r="G5877" s="160"/>
      <c r="H5877" s="160"/>
      <c r="I5877" s="160"/>
      <c r="J5877" s="160"/>
      <c r="K5877" s="160"/>
      <c r="L5877" s="158"/>
      <c r="M5877" s="158"/>
      <c r="N5877" s="158"/>
      <c r="O5877" s="158"/>
      <c r="P5877" s="158"/>
      <c r="Q5877" s="158"/>
      <c r="R5877" s="158"/>
      <c r="S5877" s="158"/>
      <c r="T5877" s="158"/>
      <c r="U5877" s="158"/>
      <c r="V5877" s="158"/>
      <c r="W5877" s="158"/>
    </row>
    <row r="5878" spans="1:23">
      <c r="A5878" s="154"/>
      <c r="B5878" s="155"/>
      <c r="C5878" s="155"/>
      <c r="D5878" s="156"/>
      <c r="E5878" s="157"/>
      <c r="F5878" s="158"/>
      <c r="G5878" s="158"/>
      <c r="H5878" s="158"/>
      <c r="I5878" s="158"/>
      <c r="J5878" s="158"/>
      <c r="K5878" s="158"/>
      <c r="L5878" s="158"/>
      <c r="M5878" s="158"/>
      <c r="N5878" s="158"/>
      <c r="O5878" s="158"/>
      <c r="P5878" s="158"/>
      <c r="Q5878" s="158"/>
      <c r="R5878" s="158"/>
      <c r="S5878" s="158"/>
      <c r="T5878" s="158"/>
      <c r="U5878" s="158"/>
      <c r="V5878" s="158"/>
      <c r="W5878" s="158"/>
    </row>
    <row r="5879" spans="1:23">
      <c r="A5879" s="154"/>
      <c r="B5879" s="161"/>
      <c r="C5879" s="161"/>
      <c r="D5879" s="160"/>
      <c r="E5879" s="164"/>
      <c r="F5879" s="162"/>
      <c r="G5879" s="162"/>
      <c r="H5879" s="162"/>
      <c r="I5879" s="162"/>
      <c r="J5879" s="162"/>
      <c r="K5879" s="162"/>
      <c r="L5879" s="158"/>
      <c r="M5879" s="158"/>
      <c r="N5879" s="158"/>
      <c r="O5879" s="158"/>
      <c r="P5879" s="158"/>
      <c r="Q5879" s="158"/>
      <c r="R5879" s="158"/>
      <c r="S5879" s="158"/>
      <c r="T5879" s="158"/>
      <c r="U5879" s="158"/>
      <c r="V5879" s="158"/>
      <c r="W5879" s="158"/>
    </row>
    <row r="5880" spans="1:23">
      <c r="A5880" s="163"/>
      <c r="B5880" s="161"/>
      <c r="C5880" s="161"/>
      <c r="D5880" s="160"/>
      <c r="E5880" s="164"/>
      <c r="F5880" s="160"/>
      <c r="G5880" s="160"/>
      <c r="H5880" s="160"/>
      <c r="I5880" s="160"/>
      <c r="J5880" s="160"/>
      <c r="K5880" s="160"/>
      <c r="L5880" s="158"/>
      <c r="M5880" s="158"/>
      <c r="N5880" s="158"/>
      <c r="O5880" s="158"/>
      <c r="P5880" s="158"/>
      <c r="Q5880" s="158"/>
      <c r="R5880" s="158"/>
      <c r="S5880" s="158"/>
      <c r="T5880" s="158"/>
      <c r="U5880" s="158"/>
      <c r="V5880" s="158"/>
      <c r="W5880" s="158"/>
    </row>
    <row r="5881" spans="1:23">
      <c r="A5881" s="154"/>
      <c r="B5881" s="155"/>
      <c r="C5881" s="155"/>
      <c r="D5881" s="156"/>
      <c r="E5881" s="157"/>
      <c r="F5881" s="158"/>
      <c r="G5881" s="158"/>
      <c r="H5881" s="158"/>
      <c r="I5881" s="158"/>
      <c r="J5881" s="158"/>
      <c r="K5881" s="158"/>
      <c r="L5881" s="158"/>
      <c r="M5881" s="158"/>
      <c r="N5881" s="158"/>
      <c r="O5881" s="158"/>
      <c r="P5881" s="158"/>
      <c r="Q5881" s="158"/>
      <c r="R5881" s="158"/>
      <c r="S5881" s="158"/>
      <c r="T5881" s="158"/>
      <c r="U5881" s="158"/>
      <c r="V5881" s="158"/>
      <c r="W5881" s="158"/>
    </row>
    <row r="5882" spans="1:23">
      <c r="A5882" s="154"/>
      <c r="B5882" s="161"/>
      <c r="C5882" s="161"/>
      <c r="D5882" s="160"/>
      <c r="E5882" s="164"/>
      <c r="F5882" s="162"/>
      <c r="G5882" s="162"/>
      <c r="H5882" s="162"/>
      <c r="I5882" s="162"/>
      <c r="J5882" s="162"/>
      <c r="K5882" s="162"/>
      <c r="L5882" s="158"/>
      <c r="M5882" s="158"/>
      <c r="N5882" s="158"/>
      <c r="O5882" s="158"/>
      <c r="P5882" s="158"/>
      <c r="Q5882" s="158"/>
      <c r="R5882" s="158"/>
      <c r="S5882" s="158"/>
      <c r="T5882" s="158"/>
      <c r="U5882" s="158"/>
      <c r="V5882" s="158"/>
      <c r="W5882" s="158"/>
    </row>
    <row r="5883" spans="1:23">
      <c r="A5883" s="163"/>
      <c r="B5883" s="161"/>
      <c r="C5883" s="161"/>
      <c r="D5883" s="160"/>
      <c r="E5883" s="164"/>
      <c r="F5883" s="160"/>
      <c r="G5883" s="160"/>
      <c r="H5883" s="160"/>
      <c r="I5883" s="160"/>
      <c r="J5883" s="160"/>
      <c r="K5883" s="160"/>
      <c r="L5883" s="158"/>
      <c r="M5883" s="158"/>
      <c r="N5883" s="158"/>
      <c r="O5883" s="158"/>
      <c r="P5883" s="158"/>
      <c r="Q5883" s="158"/>
      <c r="R5883" s="158"/>
      <c r="S5883" s="158"/>
      <c r="T5883" s="158"/>
      <c r="U5883" s="158"/>
      <c r="V5883" s="158"/>
      <c r="W5883" s="158"/>
    </row>
    <row r="5884" spans="1:23">
      <c r="A5884" s="154"/>
      <c r="B5884" s="155"/>
      <c r="C5884" s="155"/>
      <c r="D5884" s="156"/>
      <c r="E5884" s="157"/>
      <c r="F5884" s="158"/>
      <c r="G5884" s="158"/>
      <c r="H5884" s="158"/>
      <c r="I5884" s="158"/>
      <c r="J5884" s="158"/>
      <c r="K5884" s="158"/>
      <c r="L5884" s="158"/>
      <c r="M5884" s="158"/>
      <c r="N5884" s="158"/>
      <c r="O5884" s="158"/>
      <c r="P5884" s="158"/>
      <c r="Q5884" s="158"/>
      <c r="R5884" s="158"/>
      <c r="S5884" s="158"/>
      <c r="T5884" s="158"/>
      <c r="U5884" s="158"/>
      <c r="V5884" s="158"/>
      <c r="W5884" s="158"/>
    </row>
    <row r="5885" spans="1:23">
      <c r="A5885" s="154"/>
      <c r="B5885" s="161"/>
      <c r="C5885" s="161"/>
      <c r="D5885" s="160"/>
      <c r="E5885" s="164"/>
      <c r="F5885" s="162"/>
      <c r="G5885" s="162"/>
      <c r="H5885" s="162"/>
      <c r="I5885" s="162"/>
      <c r="J5885" s="162"/>
      <c r="K5885" s="162"/>
      <c r="L5885" s="158"/>
      <c r="M5885" s="158"/>
      <c r="N5885" s="158"/>
      <c r="O5885" s="158"/>
      <c r="P5885" s="158"/>
      <c r="Q5885" s="158"/>
      <c r="R5885" s="158"/>
      <c r="S5885" s="158"/>
      <c r="T5885" s="158"/>
      <c r="U5885" s="158"/>
      <c r="V5885" s="158"/>
      <c r="W5885" s="158"/>
    </row>
    <row r="5886" spans="1:23">
      <c r="A5886" s="163"/>
      <c r="B5886" s="161"/>
      <c r="C5886" s="161"/>
      <c r="D5886" s="160"/>
      <c r="E5886" s="164"/>
      <c r="F5886" s="160"/>
      <c r="G5886" s="160"/>
      <c r="H5886" s="160"/>
      <c r="I5886" s="160"/>
      <c r="J5886" s="160"/>
      <c r="K5886" s="160"/>
      <c r="L5886" s="158"/>
      <c r="M5886" s="158"/>
      <c r="N5886" s="158"/>
      <c r="O5886" s="158"/>
      <c r="P5886" s="158"/>
      <c r="Q5886" s="158"/>
      <c r="R5886" s="158"/>
      <c r="S5886" s="158"/>
      <c r="T5886" s="158"/>
      <c r="U5886" s="158"/>
      <c r="V5886" s="158"/>
      <c r="W5886" s="158"/>
    </row>
    <row r="5887" spans="1:23">
      <c r="A5887" s="154"/>
      <c r="B5887" s="155"/>
      <c r="C5887" s="155"/>
      <c r="D5887" s="156"/>
      <c r="E5887" s="157"/>
      <c r="F5887" s="158"/>
      <c r="G5887" s="158"/>
      <c r="H5887" s="158"/>
      <c r="I5887" s="158"/>
      <c r="J5887" s="158"/>
      <c r="K5887" s="158"/>
      <c r="L5887" s="158"/>
      <c r="M5887" s="158"/>
      <c r="N5887" s="158"/>
      <c r="O5887" s="158"/>
      <c r="P5887" s="158"/>
      <c r="Q5887" s="158"/>
      <c r="R5887" s="158"/>
      <c r="S5887" s="158"/>
      <c r="T5887" s="158"/>
      <c r="U5887" s="158"/>
      <c r="V5887" s="158"/>
      <c r="W5887" s="158"/>
    </row>
    <row r="5888" spans="1:23">
      <c r="A5888" s="154"/>
      <c r="B5888" s="161"/>
      <c r="C5888" s="161"/>
      <c r="D5888" s="160"/>
      <c r="E5888" s="164"/>
      <c r="F5888" s="162"/>
      <c r="G5888" s="162"/>
      <c r="H5888" s="162"/>
      <c r="I5888" s="162"/>
      <c r="J5888" s="162"/>
      <c r="K5888" s="162"/>
      <c r="L5888" s="158"/>
      <c r="M5888" s="158"/>
      <c r="N5888" s="158"/>
      <c r="O5888" s="158"/>
      <c r="P5888" s="158"/>
      <c r="Q5888" s="158"/>
      <c r="R5888" s="158"/>
      <c r="S5888" s="158"/>
      <c r="T5888" s="158"/>
      <c r="U5888" s="158"/>
      <c r="V5888" s="158"/>
      <c r="W5888" s="158"/>
    </row>
    <row r="5889" spans="1:23">
      <c r="A5889" s="163"/>
      <c r="B5889" s="161"/>
      <c r="C5889" s="161"/>
      <c r="D5889" s="160"/>
      <c r="E5889" s="164"/>
      <c r="F5889" s="160"/>
      <c r="G5889" s="160"/>
      <c r="H5889" s="160"/>
      <c r="I5889" s="160"/>
      <c r="J5889" s="160"/>
      <c r="K5889" s="160"/>
      <c r="L5889" s="158"/>
      <c r="M5889" s="158"/>
      <c r="N5889" s="158"/>
      <c r="O5889" s="158"/>
      <c r="P5889" s="158"/>
      <c r="Q5889" s="158"/>
      <c r="R5889" s="158"/>
      <c r="S5889" s="158"/>
      <c r="T5889" s="158"/>
      <c r="U5889" s="158"/>
      <c r="V5889" s="158"/>
      <c r="W5889" s="158"/>
    </row>
    <row r="5890" spans="1:23">
      <c r="A5890" s="154"/>
      <c r="B5890" s="155"/>
      <c r="C5890" s="155"/>
      <c r="D5890" s="156"/>
      <c r="E5890" s="157"/>
      <c r="F5890" s="158"/>
      <c r="G5890" s="158"/>
      <c r="H5890" s="158"/>
      <c r="I5890" s="158"/>
      <c r="J5890" s="158"/>
      <c r="K5890" s="158"/>
      <c r="L5890" s="158"/>
      <c r="M5890" s="158"/>
      <c r="N5890" s="158"/>
      <c r="O5890" s="158"/>
      <c r="P5890" s="158"/>
      <c r="Q5890" s="158"/>
      <c r="R5890" s="158"/>
      <c r="S5890" s="158"/>
      <c r="T5890" s="158"/>
      <c r="U5890" s="158"/>
      <c r="V5890" s="158"/>
      <c r="W5890" s="158"/>
    </row>
    <row r="5891" spans="1:23">
      <c r="A5891" s="154"/>
      <c r="B5891" s="161"/>
      <c r="C5891" s="161"/>
      <c r="D5891" s="160"/>
      <c r="E5891" s="164"/>
      <c r="F5891" s="162"/>
      <c r="G5891" s="162"/>
      <c r="H5891" s="162"/>
      <c r="I5891" s="162"/>
      <c r="J5891" s="162"/>
      <c r="K5891" s="162"/>
      <c r="L5891" s="158"/>
      <c r="M5891" s="158"/>
      <c r="N5891" s="158"/>
      <c r="O5891" s="158"/>
      <c r="P5891" s="158"/>
      <c r="Q5891" s="158"/>
      <c r="R5891" s="158"/>
      <c r="S5891" s="158"/>
      <c r="T5891" s="158"/>
      <c r="U5891" s="158"/>
      <c r="V5891" s="158"/>
      <c r="W5891" s="158"/>
    </row>
    <row r="5892" spans="1:23">
      <c r="A5892" s="163"/>
      <c r="B5892" s="161"/>
      <c r="C5892" s="161"/>
      <c r="D5892" s="160"/>
      <c r="E5892" s="164"/>
      <c r="F5892" s="160"/>
      <c r="G5892" s="160"/>
      <c r="H5892" s="160"/>
      <c r="I5892" s="160"/>
      <c r="J5892" s="160"/>
      <c r="K5892" s="160"/>
      <c r="L5892" s="158"/>
      <c r="M5892" s="158"/>
      <c r="N5892" s="158"/>
      <c r="O5892" s="158"/>
      <c r="P5892" s="158"/>
      <c r="Q5892" s="158"/>
      <c r="R5892" s="158"/>
      <c r="S5892" s="158"/>
      <c r="T5892" s="158"/>
      <c r="U5892" s="158"/>
      <c r="V5892" s="158"/>
      <c r="W5892" s="158"/>
    </row>
    <row r="5893" spans="1:23">
      <c r="A5893" s="154"/>
      <c r="B5893" s="155"/>
      <c r="C5893" s="155"/>
      <c r="D5893" s="156"/>
      <c r="E5893" s="157"/>
      <c r="F5893" s="158"/>
      <c r="G5893" s="158"/>
      <c r="H5893" s="158"/>
      <c r="I5893" s="158"/>
      <c r="J5893" s="158"/>
      <c r="K5893" s="158"/>
      <c r="L5893" s="158"/>
      <c r="M5893" s="158"/>
      <c r="N5893" s="158"/>
      <c r="O5893" s="158"/>
      <c r="P5893" s="158"/>
      <c r="Q5893" s="158"/>
      <c r="R5893" s="158"/>
      <c r="S5893" s="158"/>
      <c r="T5893" s="158"/>
      <c r="U5893" s="158"/>
      <c r="V5893" s="158"/>
      <c r="W5893" s="158"/>
    </row>
    <row r="5894" spans="1:23">
      <c r="A5894" s="154"/>
      <c r="B5894" s="161"/>
      <c r="C5894" s="161"/>
      <c r="D5894" s="160"/>
      <c r="E5894" s="164"/>
      <c r="F5894" s="162"/>
      <c r="G5894" s="162"/>
      <c r="H5894" s="162"/>
      <c r="I5894" s="162"/>
      <c r="J5894" s="162"/>
      <c r="K5894" s="162"/>
      <c r="L5894" s="158"/>
      <c r="M5894" s="158"/>
      <c r="N5894" s="158"/>
      <c r="O5894" s="158"/>
      <c r="P5894" s="158"/>
      <c r="Q5894" s="158"/>
      <c r="R5894" s="158"/>
      <c r="S5894" s="158"/>
      <c r="T5894" s="158"/>
      <c r="U5894" s="158"/>
      <c r="V5894" s="158"/>
      <c r="W5894" s="158"/>
    </row>
    <row r="5895" spans="1:23">
      <c r="A5895" s="163"/>
      <c r="B5895" s="161"/>
      <c r="C5895" s="161"/>
      <c r="D5895" s="160"/>
      <c r="E5895" s="164"/>
      <c r="F5895" s="160"/>
      <c r="G5895" s="160"/>
      <c r="H5895" s="160"/>
      <c r="I5895" s="160"/>
      <c r="J5895" s="160"/>
      <c r="K5895" s="160"/>
      <c r="L5895" s="158"/>
      <c r="M5895" s="158"/>
      <c r="N5895" s="158"/>
      <c r="O5895" s="158"/>
      <c r="P5895" s="158"/>
      <c r="Q5895" s="158"/>
      <c r="R5895" s="158"/>
      <c r="S5895" s="158"/>
      <c r="T5895" s="158"/>
      <c r="U5895" s="158"/>
      <c r="V5895" s="158"/>
      <c r="W5895" s="158"/>
    </row>
    <row r="5896" spans="1:23">
      <c r="A5896" s="154"/>
      <c r="B5896" s="155"/>
      <c r="C5896" s="155"/>
      <c r="D5896" s="156"/>
      <c r="E5896" s="157"/>
      <c r="F5896" s="158"/>
      <c r="G5896" s="158"/>
      <c r="H5896" s="158"/>
      <c r="I5896" s="158"/>
      <c r="J5896" s="158"/>
      <c r="K5896" s="158"/>
      <c r="L5896" s="158"/>
      <c r="M5896" s="158"/>
      <c r="N5896" s="158"/>
      <c r="O5896" s="158"/>
      <c r="P5896" s="158"/>
      <c r="Q5896" s="158"/>
      <c r="R5896" s="158"/>
      <c r="S5896" s="158"/>
      <c r="T5896" s="158"/>
      <c r="U5896" s="158"/>
      <c r="V5896" s="158"/>
      <c r="W5896" s="158"/>
    </row>
    <row r="5897" spans="1:23">
      <c r="A5897" s="154"/>
      <c r="B5897" s="161"/>
      <c r="C5897" s="161"/>
      <c r="D5897" s="160"/>
      <c r="E5897" s="164"/>
      <c r="F5897" s="162"/>
      <c r="G5897" s="162"/>
      <c r="H5897" s="162"/>
      <c r="I5897" s="162"/>
      <c r="J5897" s="162"/>
      <c r="K5897" s="162"/>
      <c r="L5897" s="158"/>
      <c r="M5897" s="158"/>
      <c r="N5897" s="158"/>
      <c r="O5897" s="158"/>
      <c r="P5897" s="158"/>
      <c r="Q5897" s="158"/>
      <c r="R5897" s="158"/>
      <c r="S5897" s="158"/>
      <c r="T5897" s="158"/>
      <c r="U5897" s="158"/>
      <c r="V5897" s="158"/>
      <c r="W5897" s="158"/>
    </row>
    <row r="5898" spans="1:23">
      <c r="A5898" s="163"/>
      <c r="B5898" s="161"/>
      <c r="C5898" s="161"/>
      <c r="D5898" s="160"/>
      <c r="E5898" s="164"/>
      <c r="F5898" s="160"/>
      <c r="G5898" s="160"/>
      <c r="H5898" s="160"/>
      <c r="I5898" s="160"/>
      <c r="J5898" s="160"/>
      <c r="K5898" s="160"/>
      <c r="L5898" s="158"/>
      <c r="M5898" s="158"/>
      <c r="N5898" s="158"/>
      <c r="O5898" s="158"/>
      <c r="P5898" s="158"/>
      <c r="Q5898" s="158"/>
      <c r="R5898" s="158"/>
      <c r="S5898" s="158"/>
      <c r="T5898" s="158"/>
      <c r="U5898" s="158"/>
      <c r="V5898" s="158"/>
      <c r="W5898" s="158"/>
    </row>
    <row r="5899" spans="1:23">
      <c r="A5899" s="154"/>
      <c r="B5899" s="155"/>
      <c r="C5899" s="155"/>
      <c r="D5899" s="156"/>
      <c r="E5899" s="157"/>
      <c r="F5899" s="158"/>
      <c r="G5899" s="158"/>
      <c r="H5899" s="158"/>
      <c r="I5899" s="158"/>
      <c r="J5899" s="158"/>
      <c r="K5899" s="158"/>
      <c r="L5899" s="158"/>
      <c r="M5899" s="158"/>
      <c r="N5899" s="158"/>
      <c r="O5899" s="158"/>
      <c r="P5899" s="158"/>
      <c r="Q5899" s="158"/>
      <c r="R5899" s="158"/>
      <c r="S5899" s="158"/>
      <c r="T5899" s="158"/>
      <c r="U5899" s="158"/>
      <c r="V5899" s="158"/>
      <c r="W5899" s="158"/>
    </row>
    <row r="5900" spans="1:23">
      <c r="A5900" s="154"/>
      <c r="B5900" s="161"/>
      <c r="C5900" s="161"/>
      <c r="D5900" s="160"/>
      <c r="E5900" s="164"/>
      <c r="F5900" s="162"/>
      <c r="G5900" s="162"/>
      <c r="H5900" s="162"/>
      <c r="I5900" s="162"/>
      <c r="J5900" s="162"/>
      <c r="K5900" s="162"/>
      <c r="L5900" s="158"/>
      <c r="M5900" s="158"/>
      <c r="N5900" s="158"/>
      <c r="O5900" s="158"/>
      <c r="P5900" s="158"/>
      <c r="Q5900" s="158"/>
      <c r="R5900" s="158"/>
      <c r="S5900" s="158"/>
      <c r="T5900" s="158"/>
      <c r="U5900" s="158"/>
      <c r="V5900" s="158"/>
      <c r="W5900" s="158"/>
    </row>
    <row r="5901" spans="1:23">
      <c r="A5901" s="163"/>
      <c r="B5901" s="161"/>
      <c r="C5901" s="161"/>
      <c r="D5901" s="160"/>
      <c r="E5901" s="164"/>
      <c r="F5901" s="160"/>
      <c r="G5901" s="160"/>
      <c r="H5901" s="160"/>
      <c r="I5901" s="160"/>
      <c r="J5901" s="160"/>
      <c r="K5901" s="160"/>
      <c r="L5901" s="158"/>
      <c r="M5901" s="158"/>
      <c r="N5901" s="158"/>
      <c r="O5901" s="158"/>
      <c r="P5901" s="158"/>
      <c r="Q5901" s="158"/>
      <c r="R5901" s="158"/>
      <c r="S5901" s="158"/>
      <c r="T5901" s="158"/>
      <c r="U5901" s="158"/>
      <c r="V5901" s="158"/>
      <c r="W5901" s="158"/>
    </row>
    <row r="5902" spans="1:23">
      <c r="A5902" s="154"/>
      <c r="B5902" s="155"/>
      <c r="C5902" s="155"/>
      <c r="D5902" s="156"/>
      <c r="E5902" s="157"/>
      <c r="F5902" s="158"/>
      <c r="G5902" s="158"/>
      <c r="H5902" s="158"/>
      <c r="I5902" s="158"/>
      <c r="J5902" s="158"/>
      <c r="K5902" s="158"/>
      <c r="L5902" s="158"/>
      <c r="M5902" s="158"/>
      <c r="N5902" s="158"/>
      <c r="O5902" s="158"/>
      <c r="P5902" s="158"/>
      <c r="Q5902" s="158"/>
      <c r="R5902" s="158"/>
      <c r="S5902" s="158"/>
      <c r="T5902" s="158"/>
      <c r="U5902" s="158"/>
      <c r="V5902" s="158"/>
      <c r="W5902" s="158"/>
    </row>
    <row r="5903" spans="1:23">
      <c r="A5903" s="154"/>
      <c r="B5903" s="161"/>
      <c r="C5903" s="161"/>
      <c r="D5903" s="160"/>
      <c r="E5903" s="164"/>
      <c r="F5903" s="162"/>
      <c r="G5903" s="162"/>
      <c r="H5903" s="162"/>
      <c r="I5903" s="162"/>
      <c r="J5903" s="162"/>
      <c r="K5903" s="162"/>
      <c r="L5903" s="158"/>
      <c r="M5903" s="158"/>
      <c r="N5903" s="158"/>
      <c r="O5903" s="158"/>
      <c r="P5903" s="158"/>
      <c r="Q5903" s="158"/>
      <c r="R5903" s="158"/>
      <c r="S5903" s="158"/>
      <c r="T5903" s="158"/>
      <c r="U5903" s="158"/>
      <c r="V5903" s="158"/>
      <c r="W5903" s="158"/>
    </row>
    <row r="5904" spans="1:23">
      <c r="A5904" s="163"/>
      <c r="B5904" s="161"/>
      <c r="C5904" s="161"/>
      <c r="D5904" s="160"/>
      <c r="E5904" s="164"/>
      <c r="F5904" s="160"/>
      <c r="G5904" s="160"/>
      <c r="H5904" s="160"/>
      <c r="I5904" s="160"/>
      <c r="J5904" s="160"/>
      <c r="K5904" s="160"/>
      <c r="L5904" s="158"/>
      <c r="M5904" s="158"/>
      <c r="N5904" s="158"/>
      <c r="O5904" s="158"/>
      <c r="P5904" s="158"/>
      <c r="Q5904" s="158"/>
      <c r="R5904" s="158"/>
      <c r="S5904" s="158"/>
      <c r="T5904" s="158"/>
      <c r="U5904" s="158"/>
      <c r="V5904" s="158"/>
      <c r="W5904" s="158"/>
    </row>
    <row r="5905" spans="1:23">
      <c r="A5905" s="154"/>
      <c r="B5905" s="155"/>
      <c r="C5905" s="155"/>
      <c r="D5905" s="156"/>
      <c r="E5905" s="157"/>
      <c r="F5905" s="158"/>
      <c r="G5905" s="158"/>
      <c r="H5905" s="158"/>
      <c r="I5905" s="158"/>
      <c r="J5905" s="158"/>
      <c r="K5905" s="158"/>
      <c r="L5905" s="158"/>
      <c r="M5905" s="158"/>
      <c r="N5905" s="158"/>
      <c r="O5905" s="158"/>
      <c r="P5905" s="158"/>
      <c r="Q5905" s="158"/>
      <c r="R5905" s="158"/>
      <c r="S5905" s="158"/>
      <c r="T5905" s="158"/>
      <c r="U5905" s="158"/>
      <c r="V5905" s="158"/>
      <c r="W5905" s="158"/>
    </row>
    <row r="5906" spans="1:23">
      <c r="A5906" s="154"/>
      <c r="B5906" s="161"/>
      <c r="C5906" s="161"/>
      <c r="D5906" s="160"/>
      <c r="E5906" s="164"/>
      <c r="F5906" s="162"/>
      <c r="G5906" s="162"/>
      <c r="H5906" s="162"/>
      <c r="I5906" s="162"/>
      <c r="J5906" s="162"/>
      <c r="K5906" s="162"/>
      <c r="L5906" s="158"/>
      <c r="M5906" s="158"/>
      <c r="N5906" s="158"/>
      <c r="O5906" s="158"/>
      <c r="P5906" s="158"/>
      <c r="Q5906" s="158"/>
      <c r="R5906" s="158"/>
      <c r="S5906" s="158"/>
      <c r="T5906" s="158"/>
      <c r="U5906" s="158"/>
      <c r="V5906" s="158"/>
      <c r="W5906" s="158"/>
    </row>
    <row r="5907" spans="1:23">
      <c r="A5907" s="163"/>
      <c r="B5907" s="161"/>
      <c r="C5907" s="161"/>
      <c r="D5907" s="160"/>
      <c r="E5907" s="164"/>
      <c r="F5907" s="160"/>
      <c r="G5907" s="160"/>
      <c r="H5907" s="160"/>
      <c r="I5907" s="160"/>
      <c r="J5907" s="160"/>
      <c r="K5907" s="160"/>
      <c r="L5907" s="158"/>
      <c r="M5907" s="158"/>
      <c r="N5907" s="158"/>
      <c r="O5907" s="158"/>
      <c r="P5907" s="158"/>
      <c r="Q5907" s="158"/>
      <c r="R5907" s="158"/>
      <c r="S5907" s="158"/>
      <c r="T5907" s="158"/>
      <c r="U5907" s="158"/>
      <c r="V5907" s="158"/>
      <c r="W5907" s="158"/>
    </row>
    <row r="5908" spans="1:23">
      <c r="A5908" s="154"/>
      <c r="B5908" s="155"/>
      <c r="C5908" s="155"/>
      <c r="D5908" s="156"/>
      <c r="E5908" s="157"/>
      <c r="F5908" s="158"/>
      <c r="G5908" s="158"/>
      <c r="H5908" s="158"/>
      <c r="I5908" s="158"/>
      <c r="J5908" s="158"/>
      <c r="K5908" s="158"/>
      <c r="L5908" s="158"/>
      <c r="M5908" s="158"/>
      <c r="N5908" s="158"/>
      <c r="O5908" s="158"/>
      <c r="P5908" s="158"/>
      <c r="Q5908" s="158"/>
      <c r="R5908" s="158"/>
      <c r="S5908" s="158"/>
      <c r="T5908" s="158"/>
      <c r="U5908" s="158"/>
      <c r="V5908" s="158"/>
      <c r="W5908" s="158"/>
    </row>
    <row r="5909" spans="1:23">
      <c r="A5909" s="154"/>
      <c r="B5909" s="161"/>
      <c r="C5909" s="161"/>
      <c r="D5909" s="160"/>
      <c r="E5909" s="164"/>
      <c r="F5909" s="162"/>
      <c r="G5909" s="162"/>
      <c r="H5909" s="162"/>
      <c r="I5909" s="162"/>
      <c r="J5909" s="162"/>
      <c r="K5909" s="162"/>
      <c r="L5909" s="158"/>
      <c r="M5909" s="158"/>
      <c r="N5909" s="158"/>
      <c r="O5909" s="158"/>
      <c r="P5909" s="158"/>
      <c r="Q5909" s="158"/>
      <c r="R5909" s="158"/>
      <c r="S5909" s="158"/>
      <c r="T5909" s="158"/>
      <c r="U5909" s="158"/>
      <c r="V5909" s="158"/>
      <c r="W5909" s="158"/>
    </row>
    <row r="5910" spans="1:23">
      <c r="A5910" s="163"/>
      <c r="B5910" s="161"/>
      <c r="C5910" s="161"/>
      <c r="D5910" s="160"/>
      <c r="E5910" s="164"/>
      <c r="F5910" s="160"/>
      <c r="G5910" s="160"/>
      <c r="H5910" s="160"/>
      <c r="I5910" s="160"/>
      <c r="J5910" s="160"/>
      <c r="K5910" s="160"/>
      <c r="L5910" s="158"/>
      <c r="M5910" s="158"/>
      <c r="N5910" s="158"/>
      <c r="O5910" s="158"/>
      <c r="P5910" s="158"/>
      <c r="Q5910" s="158"/>
      <c r="R5910" s="158"/>
      <c r="S5910" s="158"/>
      <c r="T5910" s="158"/>
      <c r="U5910" s="158"/>
      <c r="V5910" s="158"/>
      <c r="W5910" s="158"/>
    </row>
    <row r="5911" spans="1:23">
      <c r="A5911" s="154"/>
      <c r="B5911" s="155"/>
      <c r="C5911" s="155"/>
      <c r="D5911" s="156"/>
      <c r="E5911" s="157"/>
      <c r="F5911" s="158"/>
      <c r="G5911" s="158"/>
      <c r="H5911" s="158"/>
      <c r="I5911" s="158"/>
      <c r="J5911" s="158"/>
      <c r="K5911" s="158"/>
      <c r="L5911" s="158"/>
      <c r="M5911" s="158"/>
      <c r="N5911" s="158"/>
      <c r="O5911" s="158"/>
      <c r="P5911" s="158"/>
      <c r="Q5911" s="158"/>
      <c r="R5911" s="158"/>
      <c r="S5911" s="158"/>
      <c r="T5911" s="158"/>
      <c r="U5911" s="158"/>
      <c r="V5911" s="158"/>
      <c r="W5911" s="158"/>
    </row>
    <row r="5912" spans="1:23">
      <c r="A5912" s="154"/>
      <c r="B5912" s="161"/>
      <c r="C5912" s="161"/>
      <c r="D5912" s="160"/>
      <c r="E5912" s="164"/>
      <c r="F5912" s="162"/>
      <c r="G5912" s="162"/>
      <c r="H5912" s="162"/>
      <c r="I5912" s="162"/>
      <c r="J5912" s="162"/>
      <c r="K5912" s="162"/>
      <c r="L5912" s="158"/>
      <c r="M5912" s="158"/>
      <c r="N5912" s="158"/>
      <c r="O5912" s="158"/>
      <c r="P5912" s="158"/>
      <c r="Q5912" s="158"/>
      <c r="R5912" s="158"/>
      <c r="S5912" s="158"/>
      <c r="T5912" s="158"/>
      <c r="U5912" s="158"/>
      <c r="V5912" s="158"/>
      <c r="W5912" s="158"/>
    </row>
    <row r="5913" spans="1:23">
      <c r="A5913" s="163"/>
      <c r="B5913" s="161"/>
      <c r="C5913" s="161"/>
      <c r="D5913" s="160"/>
      <c r="E5913" s="164"/>
      <c r="F5913" s="160"/>
      <c r="G5913" s="160"/>
      <c r="H5913" s="160"/>
      <c r="I5913" s="160"/>
      <c r="J5913" s="160"/>
      <c r="K5913" s="160"/>
      <c r="L5913" s="158"/>
      <c r="M5913" s="158"/>
      <c r="N5913" s="158"/>
      <c r="O5913" s="158"/>
      <c r="P5913" s="158"/>
      <c r="Q5913" s="158"/>
      <c r="R5913" s="158"/>
      <c r="S5913" s="158"/>
      <c r="T5913" s="158"/>
      <c r="U5913" s="158"/>
      <c r="V5913" s="158"/>
      <c r="W5913" s="158"/>
    </row>
    <row r="5914" spans="1:23">
      <c r="A5914" s="154"/>
      <c r="B5914" s="155"/>
      <c r="C5914" s="155"/>
      <c r="D5914" s="156"/>
      <c r="E5914" s="157"/>
      <c r="F5914" s="158"/>
      <c r="G5914" s="158"/>
      <c r="H5914" s="158"/>
      <c r="I5914" s="158"/>
      <c r="J5914" s="158"/>
      <c r="K5914" s="158"/>
      <c r="L5914" s="158"/>
      <c r="M5914" s="158"/>
      <c r="N5914" s="158"/>
      <c r="O5914" s="158"/>
      <c r="P5914" s="158"/>
      <c r="Q5914" s="158"/>
      <c r="R5914" s="158"/>
      <c r="S5914" s="158"/>
      <c r="T5914" s="158"/>
      <c r="U5914" s="158"/>
      <c r="V5914" s="158"/>
      <c r="W5914" s="158"/>
    </row>
    <row r="5915" spans="1:23">
      <c r="A5915" s="154"/>
      <c r="B5915" s="161"/>
      <c r="C5915" s="161"/>
      <c r="D5915" s="160"/>
      <c r="E5915" s="164"/>
      <c r="F5915" s="162"/>
      <c r="G5915" s="162"/>
      <c r="H5915" s="162"/>
      <c r="I5915" s="162"/>
      <c r="J5915" s="162"/>
      <c r="K5915" s="162"/>
      <c r="L5915" s="158"/>
      <c r="M5915" s="158"/>
      <c r="N5915" s="158"/>
      <c r="O5915" s="158"/>
      <c r="P5915" s="158"/>
      <c r="Q5915" s="158"/>
      <c r="R5915" s="158"/>
      <c r="S5915" s="158"/>
      <c r="T5915" s="158"/>
      <c r="U5915" s="158"/>
      <c r="V5915" s="158"/>
      <c r="W5915" s="158"/>
    </row>
    <row r="5916" spans="1:23">
      <c r="A5916" s="163"/>
      <c r="B5916" s="161"/>
      <c r="C5916" s="161"/>
      <c r="D5916" s="160"/>
      <c r="E5916" s="164"/>
      <c r="F5916" s="160"/>
      <c r="G5916" s="160"/>
      <c r="H5916" s="160"/>
      <c r="I5916" s="160"/>
      <c r="J5916" s="160"/>
      <c r="K5916" s="160"/>
      <c r="L5916" s="158"/>
      <c r="M5916" s="158"/>
      <c r="N5916" s="158"/>
      <c r="O5916" s="158"/>
      <c r="P5916" s="158"/>
      <c r="Q5916" s="158"/>
      <c r="R5916" s="158"/>
      <c r="S5916" s="158"/>
      <c r="T5916" s="158"/>
      <c r="U5916" s="158"/>
      <c r="V5916" s="158"/>
      <c r="W5916" s="158"/>
    </row>
    <row r="5917" spans="1:23">
      <c r="A5917" s="154"/>
      <c r="B5917" s="155"/>
      <c r="C5917" s="155"/>
      <c r="D5917" s="156"/>
      <c r="E5917" s="157"/>
      <c r="F5917" s="158"/>
      <c r="G5917" s="158"/>
      <c r="H5917" s="158"/>
      <c r="I5917" s="158"/>
      <c r="J5917" s="158"/>
      <c r="K5917" s="158"/>
      <c r="L5917" s="158"/>
      <c r="M5917" s="158"/>
      <c r="N5917" s="158"/>
      <c r="O5917" s="158"/>
      <c r="P5917" s="158"/>
      <c r="Q5917" s="158"/>
      <c r="R5917" s="158"/>
      <c r="S5917" s="158"/>
      <c r="T5917" s="158"/>
      <c r="U5917" s="158"/>
      <c r="V5917" s="158"/>
      <c r="W5917" s="158"/>
    </row>
    <row r="5918" spans="1:23">
      <c r="A5918" s="154"/>
      <c r="B5918" s="161"/>
      <c r="C5918" s="161"/>
      <c r="D5918" s="160"/>
      <c r="E5918" s="164"/>
      <c r="F5918" s="162"/>
      <c r="G5918" s="162"/>
      <c r="H5918" s="162"/>
      <c r="I5918" s="162"/>
      <c r="J5918" s="162"/>
      <c r="K5918" s="162"/>
      <c r="L5918" s="158"/>
      <c r="M5918" s="158"/>
      <c r="N5918" s="158"/>
      <c r="O5918" s="158"/>
      <c r="P5918" s="158"/>
      <c r="Q5918" s="158"/>
      <c r="R5918" s="158"/>
      <c r="S5918" s="158"/>
      <c r="T5918" s="158"/>
      <c r="U5918" s="158"/>
      <c r="V5918" s="158"/>
      <c r="W5918" s="158"/>
    </row>
    <row r="5919" spans="1:23">
      <c r="A5919" s="163"/>
      <c r="B5919" s="161"/>
      <c r="C5919" s="161"/>
      <c r="D5919" s="160"/>
      <c r="E5919" s="164"/>
      <c r="F5919" s="160"/>
      <c r="G5919" s="160"/>
      <c r="H5919" s="160"/>
      <c r="I5919" s="160"/>
      <c r="J5919" s="160"/>
      <c r="K5919" s="160"/>
      <c r="L5919" s="158"/>
      <c r="M5919" s="158"/>
      <c r="N5919" s="158"/>
      <c r="O5919" s="158"/>
      <c r="P5919" s="158"/>
      <c r="Q5919" s="158"/>
      <c r="R5919" s="158"/>
      <c r="S5919" s="158"/>
      <c r="T5919" s="158"/>
      <c r="U5919" s="158"/>
      <c r="V5919" s="158"/>
      <c r="W5919" s="158"/>
    </row>
    <row r="5920" spans="1:23">
      <c r="A5920" s="154"/>
      <c r="B5920" s="155"/>
      <c r="C5920" s="155"/>
      <c r="D5920" s="156"/>
      <c r="E5920" s="157"/>
      <c r="F5920" s="158"/>
      <c r="G5920" s="158"/>
      <c r="H5920" s="158"/>
      <c r="I5920" s="158"/>
      <c r="J5920" s="158"/>
      <c r="K5920" s="158"/>
      <c r="L5920" s="158"/>
      <c r="M5920" s="158"/>
      <c r="N5920" s="158"/>
      <c r="O5920" s="158"/>
      <c r="P5920" s="158"/>
      <c r="Q5920" s="158"/>
      <c r="R5920" s="158"/>
      <c r="S5920" s="158"/>
      <c r="T5920" s="158"/>
      <c r="U5920" s="158"/>
      <c r="V5920" s="158"/>
      <c r="W5920" s="158"/>
    </row>
    <row r="5921" spans="1:23">
      <c r="A5921" s="154"/>
      <c r="B5921" s="161"/>
      <c r="C5921" s="161"/>
      <c r="D5921" s="160"/>
      <c r="E5921" s="164"/>
      <c r="F5921" s="162"/>
      <c r="G5921" s="162"/>
      <c r="H5921" s="162"/>
      <c r="I5921" s="162"/>
      <c r="J5921" s="162"/>
      <c r="K5921" s="162"/>
      <c r="L5921" s="158"/>
      <c r="M5921" s="158"/>
      <c r="N5921" s="158"/>
      <c r="O5921" s="158"/>
      <c r="P5921" s="158"/>
      <c r="Q5921" s="158"/>
      <c r="R5921" s="158"/>
      <c r="S5921" s="158"/>
      <c r="T5921" s="158"/>
      <c r="U5921" s="158"/>
      <c r="V5921" s="158"/>
      <c r="W5921" s="158"/>
    </row>
    <row r="5922" spans="1:23">
      <c r="A5922" s="163"/>
      <c r="B5922" s="161"/>
      <c r="C5922" s="161"/>
      <c r="D5922" s="160"/>
      <c r="E5922" s="164"/>
      <c r="F5922" s="160"/>
      <c r="G5922" s="160"/>
      <c r="H5922" s="160"/>
      <c r="I5922" s="160"/>
      <c r="J5922" s="160"/>
      <c r="K5922" s="160"/>
      <c r="L5922" s="158"/>
      <c r="M5922" s="158"/>
      <c r="N5922" s="158"/>
      <c r="O5922" s="158"/>
      <c r="P5922" s="158"/>
      <c r="Q5922" s="158"/>
      <c r="R5922" s="158"/>
      <c r="S5922" s="158"/>
      <c r="T5922" s="158"/>
      <c r="U5922" s="158"/>
      <c r="V5922" s="158"/>
      <c r="W5922" s="158"/>
    </row>
    <row r="5923" spans="1:23">
      <c r="A5923" s="154"/>
      <c r="B5923" s="155"/>
      <c r="C5923" s="155"/>
      <c r="D5923" s="156"/>
      <c r="E5923" s="157"/>
      <c r="F5923" s="158"/>
      <c r="G5923" s="158"/>
      <c r="H5923" s="158"/>
      <c r="I5923" s="158"/>
      <c r="J5923" s="158"/>
      <c r="K5923" s="158"/>
      <c r="L5923" s="158"/>
      <c r="M5923" s="158"/>
      <c r="N5923" s="158"/>
      <c r="O5923" s="158"/>
      <c r="P5923" s="158"/>
      <c r="Q5923" s="158"/>
      <c r="R5923" s="158"/>
      <c r="S5923" s="158"/>
      <c r="T5923" s="158"/>
      <c r="U5923" s="158"/>
      <c r="V5923" s="158"/>
      <c r="W5923" s="158"/>
    </row>
    <row r="5924" spans="1:23">
      <c r="A5924" s="154"/>
      <c r="B5924" s="161"/>
      <c r="C5924" s="161"/>
      <c r="D5924" s="160"/>
      <c r="E5924" s="164"/>
      <c r="F5924" s="162"/>
      <c r="G5924" s="162"/>
      <c r="H5924" s="162"/>
      <c r="I5924" s="162"/>
      <c r="J5924" s="162"/>
      <c r="K5924" s="162"/>
      <c r="L5924" s="158"/>
      <c r="M5924" s="158"/>
      <c r="N5924" s="158"/>
      <c r="O5924" s="158"/>
      <c r="P5924" s="158"/>
      <c r="Q5924" s="158"/>
      <c r="R5924" s="158"/>
      <c r="S5924" s="158"/>
      <c r="T5924" s="158"/>
      <c r="U5924" s="158"/>
      <c r="V5924" s="158"/>
      <c r="W5924" s="158"/>
    </row>
    <row r="5925" spans="1:23">
      <c r="A5925" s="163"/>
      <c r="B5925" s="161"/>
      <c r="C5925" s="161"/>
      <c r="D5925" s="160"/>
      <c r="E5925" s="164"/>
      <c r="F5925" s="160"/>
      <c r="G5925" s="160"/>
      <c r="H5925" s="160"/>
      <c r="I5925" s="160"/>
      <c r="J5925" s="160"/>
      <c r="K5925" s="160"/>
      <c r="L5925" s="158"/>
      <c r="M5925" s="158"/>
      <c r="N5925" s="158"/>
      <c r="O5925" s="158"/>
      <c r="P5925" s="158"/>
      <c r="Q5925" s="158"/>
      <c r="R5925" s="158"/>
      <c r="S5925" s="158"/>
      <c r="T5925" s="158"/>
      <c r="U5925" s="158"/>
      <c r="V5925" s="158"/>
      <c r="W5925" s="158"/>
    </row>
    <row r="5926" spans="1:23">
      <c r="A5926" s="154"/>
      <c r="B5926" s="155"/>
      <c r="C5926" s="155"/>
      <c r="D5926" s="156"/>
      <c r="E5926" s="157"/>
      <c r="F5926" s="158"/>
      <c r="G5926" s="158"/>
      <c r="H5926" s="158"/>
      <c r="I5926" s="158"/>
      <c r="J5926" s="158"/>
      <c r="K5926" s="158"/>
      <c r="L5926" s="158"/>
      <c r="M5926" s="158"/>
      <c r="N5926" s="158"/>
      <c r="O5926" s="158"/>
      <c r="P5926" s="158"/>
      <c r="Q5926" s="158"/>
      <c r="R5926" s="158"/>
      <c r="S5926" s="158"/>
      <c r="T5926" s="158"/>
      <c r="U5926" s="158"/>
      <c r="V5926" s="158"/>
      <c r="W5926" s="158"/>
    </row>
    <row r="5927" spans="1:23">
      <c r="A5927" s="154"/>
      <c r="B5927" s="161"/>
      <c r="C5927" s="161"/>
      <c r="D5927" s="160"/>
      <c r="E5927" s="164"/>
      <c r="F5927" s="162"/>
      <c r="G5927" s="162"/>
      <c r="H5927" s="162"/>
      <c r="I5927" s="162"/>
      <c r="J5927" s="162"/>
      <c r="K5927" s="162"/>
      <c r="L5927" s="158"/>
      <c r="M5927" s="158"/>
      <c r="N5927" s="158"/>
      <c r="O5927" s="158"/>
      <c r="P5927" s="158"/>
      <c r="Q5927" s="158"/>
      <c r="R5927" s="158"/>
      <c r="S5927" s="158"/>
      <c r="T5927" s="158"/>
      <c r="U5927" s="158"/>
      <c r="V5927" s="158"/>
      <c r="W5927" s="158"/>
    </row>
    <row r="5928" spans="1:23">
      <c r="A5928" s="163"/>
      <c r="B5928" s="161"/>
      <c r="C5928" s="161"/>
      <c r="D5928" s="160"/>
      <c r="E5928" s="164"/>
      <c r="F5928" s="160"/>
      <c r="G5928" s="160"/>
      <c r="H5928" s="160"/>
      <c r="I5928" s="160"/>
      <c r="J5928" s="160"/>
      <c r="K5928" s="160"/>
      <c r="L5928" s="158"/>
      <c r="M5928" s="158"/>
      <c r="N5928" s="158"/>
      <c r="O5928" s="158"/>
      <c r="P5928" s="158"/>
      <c r="Q5928" s="158"/>
      <c r="R5928" s="158"/>
      <c r="S5928" s="158"/>
      <c r="T5928" s="158"/>
      <c r="U5928" s="158"/>
      <c r="V5928" s="158"/>
      <c r="W5928" s="158"/>
    </row>
    <row r="5929" spans="1:23">
      <c r="A5929" s="154"/>
      <c r="B5929" s="155"/>
      <c r="C5929" s="155"/>
      <c r="D5929" s="156"/>
      <c r="E5929" s="157"/>
      <c r="F5929" s="158"/>
      <c r="G5929" s="158"/>
      <c r="H5929" s="158"/>
      <c r="I5929" s="158"/>
      <c r="J5929" s="158"/>
      <c r="K5929" s="158"/>
      <c r="L5929" s="158"/>
      <c r="M5929" s="158"/>
      <c r="N5929" s="158"/>
      <c r="O5929" s="158"/>
      <c r="P5929" s="158"/>
      <c r="Q5929" s="158"/>
      <c r="R5929" s="158"/>
      <c r="S5929" s="158"/>
      <c r="T5929" s="158"/>
      <c r="U5929" s="158"/>
      <c r="V5929" s="158"/>
      <c r="W5929" s="158"/>
    </row>
    <row r="5930" spans="1:23">
      <c r="A5930" s="154"/>
      <c r="B5930" s="161"/>
      <c r="C5930" s="161"/>
      <c r="D5930" s="160"/>
      <c r="E5930" s="164"/>
      <c r="F5930" s="162"/>
      <c r="G5930" s="162"/>
      <c r="H5930" s="162"/>
      <c r="I5930" s="162"/>
      <c r="J5930" s="162"/>
      <c r="K5930" s="162"/>
      <c r="L5930" s="158"/>
      <c r="M5930" s="158"/>
      <c r="N5930" s="158"/>
      <c r="O5930" s="158"/>
      <c r="P5930" s="158"/>
      <c r="Q5930" s="158"/>
      <c r="R5930" s="158"/>
      <c r="S5930" s="158"/>
      <c r="T5930" s="158"/>
      <c r="U5930" s="158"/>
      <c r="V5930" s="158"/>
      <c r="W5930" s="158"/>
    </row>
    <row r="5931" spans="1:23">
      <c r="A5931" s="163"/>
      <c r="B5931" s="161"/>
      <c r="C5931" s="161"/>
      <c r="D5931" s="160"/>
      <c r="E5931" s="164"/>
      <c r="F5931" s="160"/>
      <c r="G5931" s="160"/>
      <c r="H5931" s="160"/>
      <c r="I5931" s="160"/>
      <c r="J5931" s="160"/>
      <c r="K5931" s="160"/>
      <c r="L5931" s="158"/>
      <c r="M5931" s="158"/>
      <c r="N5931" s="158"/>
      <c r="O5931" s="158"/>
      <c r="P5931" s="158"/>
      <c r="Q5931" s="158"/>
      <c r="R5931" s="158"/>
      <c r="S5931" s="158"/>
      <c r="T5931" s="158"/>
      <c r="U5931" s="158"/>
      <c r="V5931" s="158"/>
      <c r="W5931" s="158"/>
    </row>
    <row r="5932" spans="1:23">
      <c r="A5932" s="154"/>
      <c r="B5932" s="155"/>
      <c r="C5932" s="155"/>
      <c r="D5932" s="156"/>
      <c r="E5932" s="157"/>
      <c r="F5932" s="158"/>
      <c r="G5932" s="158"/>
      <c r="H5932" s="158"/>
      <c r="I5932" s="158"/>
      <c r="J5932" s="158"/>
      <c r="K5932" s="158"/>
      <c r="L5932" s="158"/>
      <c r="M5932" s="158"/>
      <c r="N5932" s="158"/>
      <c r="O5932" s="158"/>
      <c r="P5932" s="158"/>
      <c r="Q5932" s="158"/>
      <c r="R5932" s="158"/>
      <c r="S5932" s="158"/>
      <c r="T5932" s="158"/>
      <c r="U5932" s="158"/>
      <c r="V5932" s="158"/>
      <c r="W5932" s="158"/>
    </row>
    <row r="5933" spans="1:23">
      <c r="A5933" s="154"/>
      <c r="B5933" s="161"/>
      <c r="C5933" s="161"/>
      <c r="D5933" s="160"/>
      <c r="E5933" s="164"/>
      <c r="F5933" s="162"/>
      <c r="G5933" s="162"/>
      <c r="H5933" s="162"/>
      <c r="I5933" s="162"/>
      <c r="J5933" s="162"/>
      <c r="K5933" s="162"/>
      <c r="L5933" s="158"/>
      <c r="M5933" s="158"/>
      <c r="N5933" s="158"/>
      <c r="O5933" s="158"/>
      <c r="P5933" s="158"/>
      <c r="Q5933" s="158"/>
      <c r="R5933" s="158"/>
      <c r="S5933" s="158"/>
      <c r="T5933" s="158"/>
      <c r="U5933" s="158"/>
      <c r="V5933" s="158"/>
      <c r="W5933" s="158"/>
    </row>
    <row r="5934" spans="1:23">
      <c r="A5934" s="163"/>
      <c r="B5934" s="161"/>
      <c r="C5934" s="161"/>
      <c r="D5934" s="160"/>
      <c r="E5934" s="164"/>
      <c r="F5934" s="160"/>
      <c r="G5934" s="160"/>
      <c r="H5934" s="160"/>
      <c r="I5934" s="160"/>
      <c r="J5934" s="160"/>
      <c r="K5934" s="160"/>
      <c r="L5934" s="158"/>
      <c r="M5934" s="158"/>
      <c r="N5934" s="158"/>
      <c r="O5934" s="158"/>
      <c r="P5934" s="158"/>
      <c r="Q5934" s="158"/>
      <c r="R5934" s="158"/>
      <c r="S5934" s="158"/>
      <c r="T5934" s="158"/>
      <c r="U5934" s="158"/>
      <c r="V5934" s="158"/>
      <c r="W5934" s="158"/>
    </row>
    <row r="5935" spans="1:23">
      <c r="A5935" s="154"/>
      <c r="B5935" s="155"/>
      <c r="C5935" s="155"/>
      <c r="D5935" s="156"/>
      <c r="E5935" s="157"/>
      <c r="F5935" s="158"/>
      <c r="G5935" s="158"/>
      <c r="H5935" s="158"/>
      <c r="I5935" s="158"/>
      <c r="J5935" s="158"/>
      <c r="K5935" s="158"/>
      <c r="L5935" s="158"/>
      <c r="M5935" s="158"/>
      <c r="N5935" s="158"/>
      <c r="O5935" s="158"/>
      <c r="P5935" s="158"/>
      <c r="Q5935" s="158"/>
      <c r="R5935" s="158"/>
      <c r="S5935" s="158"/>
      <c r="T5935" s="158"/>
      <c r="U5935" s="158"/>
      <c r="V5935" s="158"/>
      <c r="W5935" s="158"/>
    </row>
    <row r="5936" spans="1:23">
      <c r="A5936" s="154"/>
      <c r="B5936" s="161"/>
      <c r="C5936" s="161"/>
      <c r="D5936" s="160"/>
      <c r="E5936" s="164"/>
      <c r="F5936" s="162"/>
      <c r="G5936" s="162"/>
      <c r="H5936" s="162"/>
      <c r="I5936" s="162"/>
      <c r="J5936" s="162"/>
      <c r="K5936" s="162"/>
      <c r="L5936" s="158"/>
      <c r="M5936" s="158"/>
      <c r="N5936" s="158"/>
      <c r="O5936" s="158"/>
      <c r="P5936" s="158"/>
      <c r="Q5936" s="158"/>
      <c r="R5936" s="158"/>
      <c r="S5936" s="158"/>
      <c r="T5936" s="158"/>
      <c r="U5936" s="158"/>
      <c r="V5936" s="158"/>
      <c r="W5936" s="158"/>
    </row>
    <row r="5937" spans="1:23">
      <c r="A5937" s="163"/>
      <c r="B5937" s="161"/>
      <c r="C5937" s="161"/>
      <c r="D5937" s="160"/>
      <c r="E5937" s="164"/>
      <c r="F5937" s="160"/>
      <c r="G5937" s="160"/>
      <c r="H5937" s="160"/>
      <c r="I5937" s="160"/>
      <c r="J5937" s="160"/>
      <c r="K5937" s="160"/>
      <c r="L5937" s="158"/>
      <c r="M5937" s="158"/>
      <c r="N5937" s="158"/>
      <c r="O5937" s="158"/>
      <c r="P5937" s="158"/>
      <c r="Q5937" s="158"/>
      <c r="R5937" s="158"/>
      <c r="S5937" s="158"/>
      <c r="T5937" s="158"/>
      <c r="U5937" s="158"/>
      <c r="V5937" s="158"/>
      <c r="W5937" s="158"/>
    </row>
    <row r="5938" spans="1:23">
      <c r="A5938" s="154"/>
      <c r="B5938" s="155"/>
      <c r="C5938" s="155"/>
      <c r="D5938" s="156"/>
      <c r="E5938" s="157"/>
      <c r="F5938" s="158"/>
      <c r="G5938" s="158"/>
      <c r="H5938" s="158"/>
      <c r="I5938" s="158"/>
      <c r="J5938" s="158"/>
      <c r="K5938" s="158"/>
      <c r="L5938" s="158"/>
      <c r="M5938" s="158"/>
      <c r="N5938" s="158"/>
      <c r="O5938" s="158"/>
      <c r="P5938" s="158"/>
      <c r="Q5938" s="158"/>
      <c r="R5938" s="158"/>
      <c r="S5938" s="158"/>
      <c r="T5938" s="158"/>
      <c r="U5938" s="158"/>
      <c r="V5938" s="158"/>
      <c r="W5938" s="158"/>
    </row>
    <row r="5939" spans="1:23">
      <c r="A5939" s="154"/>
      <c r="B5939" s="161"/>
      <c r="C5939" s="161"/>
      <c r="D5939" s="160"/>
      <c r="E5939" s="164"/>
      <c r="F5939" s="162"/>
      <c r="G5939" s="162"/>
      <c r="H5939" s="162"/>
      <c r="I5939" s="162"/>
      <c r="J5939" s="162"/>
      <c r="K5939" s="162"/>
      <c r="L5939" s="158"/>
      <c r="M5939" s="158"/>
      <c r="N5939" s="158"/>
      <c r="O5939" s="158"/>
      <c r="P5939" s="158"/>
      <c r="Q5939" s="158"/>
      <c r="R5939" s="158"/>
      <c r="S5939" s="158"/>
      <c r="T5939" s="158"/>
      <c r="U5939" s="158"/>
      <c r="V5939" s="158"/>
      <c r="W5939" s="158"/>
    </row>
    <row r="5940" spans="1:23">
      <c r="A5940" s="163"/>
      <c r="B5940" s="161"/>
      <c r="C5940" s="161"/>
      <c r="D5940" s="160"/>
      <c r="E5940" s="164"/>
      <c r="F5940" s="160"/>
      <c r="G5940" s="160"/>
      <c r="H5940" s="160"/>
      <c r="I5940" s="160"/>
      <c r="J5940" s="160"/>
      <c r="K5940" s="160"/>
      <c r="L5940" s="158"/>
      <c r="M5940" s="158"/>
      <c r="N5940" s="158"/>
      <c r="O5940" s="158"/>
      <c r="P5940" s="158"/>
      <c r="Q5940" s="158"/>
      <c r="R5940" s="158"/>
      <c r="S5940" s="158"/>
      <c r="T5940" s="158"/>
      <c r="U5940" s="158"/>
      <c r="V5940" s="158"/>
      <c r="W5940" s="158"/>
    </row>
    <row r="5941" spans="1:23">
      <c r="A5941" s="154"/>
      <c r="B5941" s="155"/>
      <c r="C5941" s="155"/>
      <c r="D5941" s="156"/>
      <c r="E5941" s="157"/>
      <c r="F5941" s="158"/>
      <c r="G5941" s="158"/>
      <c r="H5941" s="158"/>
      <c r="I5941" s="158"/>
      <c r="J5941" s="158"/>
      <c r="K5941" s="158"/>
      <c r="L5941" s="158"/>
      <c r="M5941" s="158"/>
      <c r="N5941" s="158"/>
      <c r="O5941" s="158"/>
      <c r="P5941" s="158"/>
      <c r="Q5941" s="158"/>
      <c r="R5941" s="158"/>
      <c r="S5941" s="158"/>
      <c r="T5941" s="158"/>
      <c r="U5941" s="158"/>
      <c r="V5941" s="158"/>
      <c r="W5941" s="158"/>
    </row>
    <row r="5942" spans="1:23">
      <c r="A5942" s="154"/>
      <c r="B5942" s="161"/>
      <c r="C5942" s="161"/>
      <c r="D5942" s="160"/>
      <c r="E5942" s="164"/>
      <c r="F5942" s="162"/>
      <c r="G5942" s="162"/>
      <c r="H5942" s="162"/>
      <c r="I5942" s="162"/>
      <c r="J5942" s="162"/>
      <c r="K5942" s="162"/>
      <c r="L5942" s="158"/>
      <c r="M5942" s="158"/>
      <c r="N5942" s="158"/>
      <c r="O5942" s="158"/>
      <c r="P5942" s="158"/>
      <c r="Q5942" s="158"/>
      <c r="R5942" s="158"/>
      <c r="S5942" s="158"/>
      <c r="T5942" s="158"/>
      <c r="U5942" s="158"/>
      <c r="V5942" s="158"/>
      <c r="W5942" s="158"/>
    </row>
    <row r="5943" spans="1:23">
      <c r="A5943" s="163"/>
      <c r="B5943" s="161"/>
      <c r="C5943" s="161"/>
      <c r="D5943" s="160"/>
      <c r="E5943" s="164"/>
      <c r="F5943" s="160"/>
      <c r="G5943" s="160"/>
      <c r="H5943" s="160"/>
      <c r="I5943" s="160"/>
      <c r="J5943" s="160"/>
      <c r="K5943" s="160"/>
      <c r="L5943" s="158"/>
      <c r="M5943" s="158"/>
      <c r="N5943" s="158"/>
      <c r="O5943" s="158"/>
      <c r="P5943" s="158"/>
      <c r="Q5943" s="158"/>
      <c r="R5943" s="158"/>
      <c r="S5943" s="158"/>
      <c r="T5943" s="158"/>
      <c r="U5943" s="158"/>
      <c r="V5943" s="158"/>
      <c r="W5943" s="158"/>
    </row>
    <row r="5944" spans="1:23">
      <c r="A5944" s="154"/>
      <c r="B5944" s="155"/>
      <c r="C5944" s="155"/>
      <c r="D5944" s="156"/>
      <c r="E5944" s="157"/>
      <c r="F5944" s="158"/>
      <c r="G5944" s="158"/>
      <c r="H5944" s="158"/>
      <c r="I5944" s="158"/>
      <c r="J5944" s="158"/>
      <c r="K5944" s="158"/>
      <c r="L5944" s="158"/>
      <c r="M5944" s="158"/>
      <c r="N5944" s="158"/>
      <c r="O5944" s="158"/>
      <c r="P5944" s="158"/>
      <c r="Q5944" s="158"/>
      <c r="R5944" s="158"/>
      <c r="S5944" s="158"/>
      <c r="T5944" s="158"/>
      <c r="U5944" s="158"/>
      <c r="V5944" s="158"/>
      <c r="W5944" s="158"/>
    </row>
    <row r="5945" spans="1:23">
      <c r="A5945" s="154"/>
      <c r="B5945" s="161"/>
      <c r="C5945" s="161"/>
      <c r="D5945" s="160"/>
      <c r="E5945" s="164"/>
      <c r="F5945" s="162"/>
      <c r="G5945" s="162"/>
      <c r="H5945" s="162"/>
      <c r="I5945" s="162"/>
      <c r="J5945" s="162"/>
      <c r="K5945" s="162"/>
      <c r="L5945" s="158"/>
      <c r="M5945" s="158"/>
      <c r="N5945" s="158"/>
      <c r="O5945" s="158"/>
      <c r="P5945" s="158"/>
      <c r="Q5945" s="158"/>
      <c r="R5945" s="158"/>
      <c r="S5945" s="158"/>
      <c r="T5945" s="158"/>
      <c r="U5945" s="158"/>
      <c r="V5945" s="158"/>
      <c r="W5945" s="158"/>
    </row>
    <row r="5946" spans="1:23">
      <c r="A5946" s="163"/>
      <c r="B5946" s="161"/>
      <c r="C5946" s="161"/>
      <c r="D5946" s="160"/>
      <c r="E5946" s="164"/>
      <c r="F5946" s="160"/>
      <c r="G5946" s="160"/>
      <c r="H5946" s="160"/>
      <c r="I5946" s="160"/>
      <c r="J5946" s="160"/>
      <c r="K5946" s="160"/>
      <c r="L5946" s="158"/>
      <c r="M5946" s="158"/>
      <c r="N5946" s="158"/>
      <c r="O5946" s="158"/>
      <c r="P5946" s="158"/>
      <c r="Q5946" s="158"/>
      <c r="R5946" s="158"/>
      <c r="S5946" s="158"/>
      <c r="T5946" s="158"/>
      <c r="U5946" s="158"/>
      <c r="V5946" s="158"/>
      <c r="W5946" s="158"/>
    </row>
    <row r="5947" spans="1:23">
      <c r="A5947" s="154"/>
      <c r="B5947" s="155"/>
      <c r="C5947" s="155"/>
      <c r="D5947" s="156"/>
      <c r="E5947" s="157"/>
      <c r="F5947" s="158"/>
      <c r="G5947" s="158"/>
      <c r="H5947" s="158"/>
      <c r="I5947" s="158"/>
      <c r="J5947" s="158"/>
      <c r="K5947" s="158"/>
      <c r="L5947" s="158"/>
      <c r="M5947" s="158"/>
      <c r="N5947" s="158"/>
      <c r="O5947" s="158"/>
      <c r="P5947" s="158"/>
      <c r="Q5947" s="158"/>
      <c r="R5947" s="158"/>
      <c r="S5947" s="158"/>
      <c r="T5947" s="158"/>
      <c r="U5947" s="158"/>
      <c r="V5947" s="158"/>
      <c r="W5947" s="158"/>
    </row>
    <row r="5948" spans="1:23">
      <c r="A5948" s="154"/>
      <c r="B5948" s="161"/>
      <c r="C5948" s="161"/>
      <c r="D5948" s="160"/>
      <c r="E5948" s="164"/>
      <c r="F5948" s="162"/>
      <c r="G5948" s="162"/>
      <c r="H5948" s="162"/>
      <c r="I5948" s="162"/>
      <c r="J5948" s="162"/>
      <c r="K5948" s="162"/>
      <c r="L5948" s="158"/>
      <c r="M5948" s="158"/>
      <c r="N5948" s="158"/>
      <c r="O5948" s="158"/>
      <c r="P5948" s="158"/>
      <c r="Q5948" s="158"/>
      <c r="R5948" s="158"/>
      <c r="S5948" s="158"/>
      <c r="T5948" s="158"/>
      <c r="U5948" s="158"/>
      <c r="V5948" s="158"/>
      <c r="W5948" s="158"/>
    </row>
    <row r="5949" spans="1:23">
      <c r="A5949" s="163"/>
      <c r="B5949" s="161"/>
      <c r="C5949" s="161"/>
      <c r="D5949" s="160"/>
      <c r="E5949" s="164"/>
      <c r="F5949" s="160"/>
      <c r="G5949" s="160"/>
      <c r="H5949" s="160"/>
      <c r="I5949" s="160"/>
      <c r="J5949" s="160"/>
      <c r="K5949" s="160"/>
      <c r="L5949" s="158"/>
      <c r="M5949" s="158"/>
      <c r="N5949" s="158"/>
      <c r="O5949" s="158"/>
      <c r="P5949" s="158"/>
      <c r="Q5949" s="158"/>
      <c r="R5949" s="158"/>
      <c r="S5949" s="158"/>
      <c r="T5949" s="158"/>
      <c r="U5949" s="158"/>
      <c r="V5949" s="158"/>
      <c r="W5949" s="158"/>
    </row>
    <row r="5950" spans="1:23">
      <c r="A5950" s="154"/>
      <c r="B5950" s="155"/>
      <c r="C5950" s="155"/>
      <c r="D5950" s="156"/>
      <c r="E5950" s="157"/>
      <c r="F5950" s="158"/>
      <c r="G5950" s="158"/>
      <c r="H5950" s="158"/>
      <c r="I5950" s="158"/>
      <c r="J5950" s="158"/>
      <c r="K5950" s="158"/>
      <c r="L5950" s="158"/>
      <c r="M5950" s="158"/>
      <c r="N5950" s="158"/>
      <c r="O5950" s="158"/>
      <c r="P5950" s="158"/>
      <c r="Q5950" s="158"/>
      <c r="R5950" s="158"/>
      <c r="S5950" s="158"/>
      <c r="T5950" s="158"/>
      <c r="U5950" s="158"/>
      <c r="V5950" s="158"/>
      <c r="W5950" s="158"/>
    </row>
    <row r="5951" spans="1:23">
      <c r="A5951" s="154"/>
      <c r="B5951" s="161"/>
      <c r="C5951" s="161"/>
      <c r="D5951" s="160"/>
      <c r="E5951" s="164"/>
      <c r="F5951" s="162"/>
      <c r="G5951" s="162"/>
      <c r="H5951" s="162"/>
      <c r="I5951" s="162"/>
      <c r="J5951" s="162"/>
      <c r="K5951" s="162"/>
      <c r="L5951" s="158"/>
      <c r="M5951" s="158"/>
      <c r="N5951" s="158"/>
      <c r="O5951" s="158"/>
      <c r="P5951" s="158"/>
      <c r="Q5951" s="158"/>
      <c r="R5951" s="158"/>
      <c r="S5951" s="158"/>
      <c r="T5951" s="158"/>
      <c r="U5951" s="158"/>
      <c r="V5951" s="158"/>
      <c r="W5951" s="158"/>
    </row>
    <row r="5952" spans="1:23">
      <c r="A5952" s="163"/>
      <c r="B5952" s="161"/>
      <c r="C5952" s="161"/>
      <c r="D5952" s="160"/>
      <c r="E5952" s="164"/>
      <c r="F5952" s="160"/>
      <c r="G5952" s="160"/>
      <c r="H5952" s="160"/>
      <c r="I5952" s="160"/>
      <c r="J5952" s="160"/>
      <c r="K5952" s="160"/>
      <c r="L5952" s="158"/>
      <c r="M5952" s="158"/>
      <c r="N5952" s="158"/>
      <c r="O5952" s="158"/>
      <c r="P5952" s="158"/>
      <c r="Q5952" s="158"/>
      <c r="R5952" s="158"/>
      <c r="S5952" s="158"/>
      <c r="T5952" s="158"/>
      <c r="U5952" s="158"/>
      <c r="V5952" s="158"/>
      <c r="W5952" s="158"/>
    </row>
    <row r="5953" spans="1:23">
      <c r="A5953" s="154"/>
      <c r="B5953" s="155"/>
      <c r="C5953" s="155"/>
      <c r="D5953" s="156"/>
      <c r="E5953" s="157"/>
      <c r="F5953" s="158"/>
      <c r="G5953" s="158"/>
      <c r="H5953" s="158"/>
      <c r="I5953" s="158"/>
      <c r="J5953" s="158"/>
      <c r="K5953" s="158"/>
      <c r="L5953" s="158"/>
      <c r="M5953" s="158"/>
      <c r="N5953" s="158"/>
      <c r="O5953" s="158"/>
      <c r="P5953" s="158"/>
      <c r="Q5953" s="158"/>
      <c r="R5953" s="158"/>
      <c r="S5953" s="158"/>
      <c r="T5953" s="158"/>
      <c r="U5953" s="158"/>
      <c r="V5953" s="158"/>
      <c r="W5953" s="158"/>
    </row>
    <row r="5954" spans="1:23">
      <c r="A5954" s="154"/>
      <c r="B5954" s="161"/>
      <c r="C5954" s="161"/>
      <c r="D5954" s="160"/>
      <c r="E5954" s="164"/>
      <c r="F5954" s="162"/>
      <c r="G5954" s="162"/>
      <c r="H5954" s="162"/>
      <c r="I5954" s="162"/>
      <c r="J5954" s="162"/>
      <c r="K5954" s="162"/>
      <c r="L5954" s="158"/>
      <c r="M5954" s="158"/>
      <c r="N5954" s="158"/>
      <c r="O5954" s="158"/>
      <c r="P5954" s="158"/>
      <c r="Q5954" s="158"/>
      <c r="R5954" s="158"/>
      <c r="S5954" s="158"/>
      <c r="T5954" s="158"/>
      <c r="U5954" s="158"/>
      <c r="V5954" s="158"/>
      <c r="W5954" s="158"/>
    </row>
    <row r="5955" spans="1:23">
      <c r="A5955" s="163"/>
      <c r="B5955" s="161"/>
      <c r="C5955" s="161"/>
      <c r="D5955" s="160"/>
      <c r="E5955" s="164"/>
      <c r="F5955" s="160"/>
      <c r="G5955" s="160"/>
      <c r="H5955" s="160"/>
      <c r="I5955" s="160"/>
      <c r="J5955" s="160"/>
      <c r="K5955" s="160"/>
      <c r="L5955" s="158"/>
      <c r="M5955" s="158"/>
      <c r="N5955" s="158"/>
      <c r="O5955" s="158"/>
      <c r="P5955" s="158"/>
      <c r="Q5955" s="158"/>
      <c r="R5955" s="158"/>
      <c r="S5955" s="158"/>
      <c r="T5955" s="158"/>
      <c r="U5955" s="158"/>
      <c r="V5955" s="158"/>
      <c r="W5955" s="158"/>
    </row>
    <row r="5956" spans="1:23">
      <c r="A5956" s="154"/>
      <c r="B5956" s="155"/>
      <c r="C5956" s="155"/>
      <c r="D5956" s="156"/>
      <c r="E5956" s="157"/>
      <c r="F5956" s="158"/>
      <c r="G5956" s="158"/>
      <c r="H5956" s="158"/>
      <c r="I5956" s="158"/>
      <c r="J5956" s="158"/>
      <c r="K5956" s="158"/>
      <c r="L5956" s="158"/>
      <c r="M5956" s="158"/>
      <c r="N5956" s="158"/>
      <c r="O5956" s="158"/>
      <c r="P5956" s="158"/>
      <c r="Q5956" s="158"/>
      <c r="R5956" s="158"/>
      <c r="S5956" s="158"/>
      <c r="T5956" s="158"/>
      <c r="U5956" s="158"/>
      <c r="V5956" s="158"/>
      <c r="W5956" s="158"/>
    </row>
    <row r="5957" spans="1:23">
      <c r="A5957" s="154"/>
      <c r="B5957" s="161"/>
      <c r="C5957" s="161"/>
      <c r="D5957" s="160"/>
      <c r="E5957" s="164"/>
      <c r="F5957" s="162"/>
      <c r="G5957" s="162"/>
      <c r="H5957" s="162"/>
      <c r="I5957" s="162"/>
      <c r="J5957" s="162"/>
      <c r="K5957" s="162"/>
      <c r="L5957" s="158"/>
      <c r="M5957" s="158"/>
      <c r="N5957" s="158"/>
      <c r="O5957" s="158"/>
      <c r="P5957" s="158"/>
      <c r="Q5957" s="158"/>
      <c r="R5957" s="158"/>
      <c r="S5957" s="158"/>
      <c r="T5957" s="158"/>
      <c r="U5957" s="158"/>
      <c r="V5957" s="158"/>
      <c r="W5957" s="158"/>
    </row>
    <row r="5958" spans="1:23">
      <c r="A5958" s="163"/>
      <c r="B5958" s="161"/>
      <c r="C5958" s="161"/>
      <c r="D5958" s="160"/>
      <c r="E5958" s="164"/>
      <c r="F5958" s="160"/>
      <c r="G5958" s="160"/>
      <c r="H5958" s="160"/>
      <c r="I5958" s="160"/>
      <c r="J5958" s="160"/>
      <c r="K5958" s="160"/>
      <c r="L5958" s="158"/>
      <c r="M5958" s="158"/>
      <c r="N5958" s="158"/>
      <c r="O5958" s="158"/>
      <c r="P5958" s="158"/>
      <c r="Q5958" s="158"/>
      <c r="R5958" s="158"/>
      <c r="S5958" s="158"/>
      <c r="T5958" s="158"/>
      <c r="U5958" s="158"/>
      <c r="V5958" s="158"/>
      <c r="W5958" s="158"/>
    </row>
    <row r="5959" spans="1:23">
      <c r="A5959" s="154"/>
      <c r="B5959" s="155"/>
      <c r="C5959" s="155"/>
      <c r="D5959" s="156"/>
      <c r="E5959" s="157"/>
      <c r="F5959" s="158"/>
      <c r="G5959" s="158"/>
      <c r="H5959" s="158"/>
      <c r="I5959" s="158"/>
      <c r="J5959" s="158"/>
      <c r="K5959" s="158"/>
      <c r="L5959" s="158"/>
      <c r="M5959" s="158"/>
      <c r="N5959" s="158"/>
      <c r="O5959" s="158"/>
      <c r="P5959" s="158"/>
      <c r="Q5959" s="158"/>
      <c r="R5959" s="158"/>
      <c r="S5959" s="158"/>
      <c r="T5959" s="158"/>
      <c r="U5959" s="158"/>
      <c r="V5959" s="158"/>
      <c r="W5959" s="158"/>
    </row>
    <row r="5960" spans="1:23">
      <c r="A5960" s="154"/>
      <c r="B5960" s="161"/>
      <c r="C5960" s="161"/>
      <c r="D5960" s="160"/>
      <c r="E5960" s="164"/>
      <c r="F5960" s="162"/>
      <c r="G5960" s="162"/>
      <c r="H5960" s="162"/>
      <c r="I5960" s="162"/>
      <c r="J5960" s="162"/>
      <c r="K5960" s="162"/>
      <c r="L5960" s="158"/>
      <c r="M5960" s="158"/>
      <c r="N5960" s="158"/>
      <c r="O5960" s="158"/>
      <c r="P5960" s="158"/>
      <c r="Q5960" s="158"/>
      <c r="R5960" s="158"/>
      <c r="S5960" s="158"/>
      <c r="T5960" s="158"/>
      <c r="U5960" s="158"/>
      <c r="V5960" s="158"/>
      <c r="W5960" s="158"/>
    </row>
    <row r="5961" spans="1:23">
      <c r="A5961" s="163"/>
      <c r="B5961" s="161"/>
      <c r="C5961" s="161"/>
      <c r="D5961" s="160"/>
      <c r="E5961" s="164"/>
      <c r="F5961" s="160"/>
      <c r="G5961" s="160"/>
      <c r="H5961" s="160"/>
      <c r="I5961" s="160"/>
      <c r="J5961" s="160"/>
      <c r="K5961" s="160"/>
      <c r="L5961" s="158"/>
      <c r="M5961" s="158"/>
      <c r="N5961" s="158"/>
      <c r="O5961" s="158"/>
      <c r="P5961" s="158"/>
      <c r="Q5961" s="158"/>
      <c r="R5961" s="158"/>
      <c r="S5961" s="158"/>
      <c r="T5961" s="158"/>
      <c r="U5961" s="158"/>
      <c r="V5961" s="158"/>
      <c r="W5961" s="158"/>
    </row>
    <row r="5962" spans="1:23">
      <c r="A5962" s="154"/>
      <c r="B5962" s="155"/>
      <c r="C5962" s="155"/>
      <c r="D5962" s="156"/>
      <c r="E5962" s="157"/>
      <c r="F5962" s="158"/>
      <c r="G5962" s="158"/>
      <c r="H5962" s="158"/>
      <c r="I5962" s="158"/>
      <c r="J5962" s="158"/>
      <c r="K5962" s="158"/>
      <c r="L5962" s="158"/>
      <c r="M5962" s="158"/>
      <c r="N5962" s="158"/>
      <c r="O5962" s="158"/>
      <c r="P5962" s="158"/>
      <c r="Q5962" s="158"/>
      <c r="R5962" s="158"/>
      <c r="S5962" s="158"/>
      <c r="T5962" s="158"/>
      <c r="U5962" s="158"/>
      <c r="V5962" s="158"/>
      <c r="W5962" s="158"/>
    </row>
    <row r="5963" spans="1:23">
      <c r="A5963" s="154"/>
      <c r="B5963" s="161"/>
      <c r="C5963" s="161"/>
      <c r="D5963" s="160"/>
      <c r="E5963" s="164"/>
      <c r="F5963" s="162"/>
      <c r="G5963" s="162"/>
      <c r="H5963" s="162"/>
      <c r="I5963" s="162"/>
      <c r="J5963" s="162"/>
      <c r="K5963" s="162"/>
      <c r="L5963" s="158"/>
      <c r="M5963" s="158"/>
      <c r="N5963" s="158"/>
      <c r="O5963" s="158"/>
      <c r="P5963" s="158"/>
      <c r="Q5963" s="158"/>
      <c r="R5963" s="158"/>
      <c r="S5963" s="158"/>
      <c r="T5963" s="158"/>
      <c r="U5963" s="158"/>
      <c r="V5963" s="158"/>
      <c r="W5963" s="158"/>
    </row>
    <row r="5964" spans="1:23">
      <c r="A5964" s="163"/>
      <c r="B5964" s="161"/>
      <c r="C5964" s="161"/>
      <c r="D5964" s="160"/>
      <c r="E5964" s="164"/>
      <c r="F5964" s="160"/>
      <c r="G5964" s="160"/>
      <c r="H5964" s="160"/>
      <c r="I5964" s="160"/>
      <c r="J5964" s="160"/>
      <c r="K5964" s="160"/>
      <c r="L5964" s="158"/>
      <c r="M5964" s="158"/>
      <c r="N5964" s="158"/>
      <c r="O5964" s="158"/>
      <c r="P5964" s="158"/>
      <c r="Q5964" s="158"/>
      <c r="R5964" s="158"/>
      <c r="S5964" s="158"/>
      <c r="T5964" s="158"/>
      <c r="U5964" s="158"/>
      <c r="V5964" s="158"/>
      <c r="W5964" s="158"/>
    </row>
    <row r="5965" spans="1:23">
      <c r="A5965" s="154"/>
      <c r="B5965" s="155"/>
      <c r="C5965" s="155"/>
      <c r="D5965" s="156"/>
      <c r="E5965" s="157"/>
      <c r="F5965" s="158"/>
      <c r="G5965" s="158"/>
      <c r="H5965" s="158"/>
      <c r="I5965" s="158"/>
      <c r="J5965" s="158"/>
      <c r="K5965" s="158"/>
      <c r="L5965" s="158"/>
      <c r="M5965" s="158"/>
      <c r="N5965" s="158"/>
      <c r="O5965" s="158"/>
      <c r="P5965" s="158"/>
      <c r="Q5965" s="158"/>
      <c r="R5965" s="158"/>
      <c r="S5965" s="158"/>
      <c r="T5965" s="158"/>
      <c r="U5965" s="158"/>
      <c r="V5965" s="158"/>
      <c r="W5965" s="158"/>
    </row>
    <row r="5966" spans="1:23">
      <c r="A5966" s="154"/>
      <c r="B5966" s="161"/>
      <c r="C5966" s="161"/>
      <c r="D5966" s="160"/>
      <c r="E5966" s="164"/>
      <c r="F5966" s="162"/>
      <c r="G5966" s="162"/>
      <c r="H5966" s="162"/>
      <c r="I5966" s="162"/>
      <c r="J5966" s="162"/>
      <c r="K5966" s="162"/>
      <c r="L5966" s="158"/>
      <c r="M5966" s="158"/>
      <c r="N5966" s="158"/>
      <c r="O5966" s="158"/>
      <c r="P5966" s="158"/>
      <c r="Q5966" s="158"/>
      <c r="R5966" s="158"/>
      <c r="S5966" s="158"/>
      <c r="T5966" s="158"/>
      <c r="U5966" s="158"/>
      <c r="V5966" s="158"/>
      <c r="W5966" s="158"/>
    </row>
    <row r="5967" spans="1:23">
      <c r="A5967" s="163"/>
      <c r="B5967" s="161"/>
      <c r="C5967" s="161"/>
      <c r="D5967" s="160"/>
      <c r="E5967" s="164"/>
      <c r="F5967" s="160"/>
      <c r="G5967" s="160"/>
      <c r="H5967" s="160"/>
      <c r="I5967" s="160"/>
      <c r="J5967" s="160"/>
      <c r="K5967" s="160"/>
      <c r="L5967" s="158"/>
      <c r="M5967" s="158"/>
      <c r="N5967" s="158"/>
      <c r="O5967" s="158"/>
      <c r="P5967" s="158"/>
      <c r="Q5967" s="158"/>
      <c r="R5967" s="158"/>
      <c r="S5967" s="158"/>
      <c r="T5967" s="158"/>
      <c r="U5967" s="158"/>
      <c r="V5967" s="158"/>
      <c r="W5967" s="158"/>
    </row>
    <row r="5968" spans="1:23">
      <c r="A5968" s="154"/>
      <c r="B5968" s="155"/>
      <c r="C5968" s="155"/>
      <c r="D5968" s="156"/>
      <c r="E5968" s="157"/>
      <c r="F5968" s="158"/>
      <c r="G5968" s="158"/>
      <c r="H5968" s="158"/>
      <c r="I5968" s="158"/>
      <c r="J5968" s="158"/>
      <c r="K5968" s="158"/>
      <c r="L5968" s="158"/>
      <c r="M5968" s="158"/>
      <c r="N5968" s="158"/>
      <c r="O5968" s="158"/>
      <c r="P5968" s="158"/>
      <c r="Q5968" s="158"/>
      <c r="R5968" s="158"/>
      <c r="S5968" s="158"/>
      <c r="T5968" s="158"/>
      <c r="U5968" s="158"/>
      <c r="V5968" s="158"/>
      <c r="W5968" s="158"/>
    </row>
    <row r="5969" spans="1:23">
      <c r="A5969" s="154"/>
      <c r="B5969" s="161"/>
      <c r="C5969" s="161"/>
      <c r="D5969" s="160"/>
      <c r="E5969" s="164"/>
      <c r="F5969" s="162"/>
      <c r="G5969" s="162"/>
      <c r="H5969" s="162"/>
      <c r="I5969" s="162"/>
      <c r="J5969" s="162"/>
      <c r="K5969" s="162"/>
      <c r="L5969" s="158"/>
      <c r="M5969" s="158"/>
      <c r="N5969" s="158"/>
      <c r="O5969" s="158"/>
      <c r="P5969" s="158"/>
      <c r="Q5969" s="158"/>
      <c r="R5969" s="158"/>
      <c r="S5969" s="158"/>
      <c r="T5969" s="158"/>
      <c r="U5969" s="158"/>
      <c r="V5969" s="158"/>
      <c r="W5969" s="158"/>
    </row>
    <row r="5970" spans="1:23">
      <c r="A5970" s="163"/>
      <c r="B5970" s="161"/>
      <c r="C5970" s="161"/>
      <c r="D5970" s="160"/>
      <c r="E5970" s="164"/>
      <c r="F5970" s="160"/>
      <c r="G5970" s="160"/>
      <c r="H5970" s="160"/>
      <c r="I5970" s="160"/>
      <c r="J5970" s="160"/>
      <c r="K5970" s="160"/>
      <c r="L5970" s="158"/>
      <c r="M5970" s="158"/>
      <c r="N5970" s="158"/>
      <c r="O5970" s="158"/>
      <c r="P5970" s="158"/>
      <c r="Q5970" s="158"/>
      <c r="R5970" s="158"/>
      <c r="S5970" s="158"/>
      <c r="T5970" s="158"/>
      <c r="U5970" s="158"/>
      <c r="V5970" s="158"/>
      <c r="W5970" s="158"/>
    </row>
    <row r="5971" spans="1:23">
      <c r="A5971" s="154"/>
      <c r="B5971" s="155"/>
      <c r="C5971" s="155"/>
      <c r="D5971" s="156"/>
      <c r="E5971" s="157"/>
      <c r="F5971" s="158"/>
      <c r="G5971" s="158"/>
      <c r="H5971" s="158"/>
      <c r="I5971" s="158"/>
      <c r="J5971" s="158"/>
      <c r="K5971" s="158"/>
      <c r="L5971" s="158"/>
      <c r="M5971" s="158"/>
      <c r="N5971" s="158"/>
      <c r="O5971" s="158"/>
      <c r="P5971" s="158"/>
      <c r="Q5971" s="158"/>
      <c r="R5971" s="158"/>
      <c r="S5971" s="158"/>
      <c r="T5971" s="158"/>
      <c r="U5971" s="158"/>
      <c r="V5971" s="158"/>
      <c r="W5971" s="158"/>
    </row>
    <row r="5972" spans="1:23">
      <c r="A5972" s="154"/>
      <c r="B5972" s="161"/>
      <c r="C5972" s="161"/>
      <c r="D5972" s="160"/>
      <c r="E5972" s="164"/>
      <c r="F5972" s="162"/>
      <c r="G5972" s="162"/>
      <c r="H5972" s="162"/>
      <c r="I5972" s="162"/>
      <c r="J5972" s="162"/>
      <c r="K5972" s="162"/>
      <c r="L5972" s="158"/>
      <c r="M5972" s="158"/>
      <c r="N5972" s="158"/>
      <c r="O5972" s="158"/>
      <c r="P5972" s="158"/>
      <c r="Q5972" s="158"/>
      <c r="R5972" s="158"/>
      <c r="S5972" s="158"/>
      <c r="T5972" s="158"/>
      <c r="U5972" s="158"/>
      <c r="V5972" s="158"/>
      <c r="W5972" s="158"/>
    </row>
    <row r="5973" spans="1:23">
      <c r="A5973" s="163"/>
      <c r="B5973" s="161"/>
      <c r="C5973" s="161"/>
      <c r="D5973" s="160"/>
      <c r="E5973" s="164"/>
      <c r="F5973" s="160"/>
      <c r="G5973" s="160"/>
      <c r="H5973" s="160"/>
      <c r="I5973" s="160"/>
      <c r="J5973" s="160"/>
      <c r="K5973" s="160"/>
      <c r="L5973" s="158"/>
      <c r="M5973" s="158"/>
      <c r="N5973" s="158"/>
      <c r="O5973" s="158"/>
      <c r="P5973" s="158"/>
      <c r="Q5973" s="158"/>
      <c r="R5973" s="158"/>
      <c r="S5973" s="158"/>
      <c r="T5973" s="158"/>
      <c r="U5973" s="158"/>
      <c r="V5973" s="158"/>
      <c r="W5973" s="158"/>
    </row>
    <row r="5974" spans="1:23">
      <c r="A5974" s="154"/>
      <c r="B5974" s="155"/>
      <c r="C5974" s="155"/>
      <c r="D5974" s="156"/>
      <c r="E5974" s="157"/>
      <c r="F5974" s="158"/>
      <c r="G5974" s="158"/>
      <c r="H5974" s="158"/>
      <c r="I5974" s="158"/>
      <c r="J5974" s="158"/>
      <c r="K5974" s="158"/>
      <c r="L5974" s="158"/>
      <c r="M5974" s="158"/>
      <c r="N5974" s="158"/>
      <c r="O5974" s="158"/>
      <c r="P5974" s="158"/>
      <c r="Q5974" s="158"/>
      <c r="R5974" s="158"/>
      <c r="S5974" s="158"/>
      <c r="T5974" s="158"/>
      <c r="U5974" s="158"/>
      <c r="V5974" s="158"/>
      <c r="W5974" s="158"/>
    </row>
    <row r="5975" spans="1:23">
      <c r="A5975" s="154"/>
      <c r="B5975" s="161"/>
      <c r="C5975" s="161"/>
      <c r="D5975" s="160"/>
      <c r="E5975" s="164"/>
      <c r="F5975" s="162"/>
      <c r="G5975" s="162"/>
      <c r="H5975" s="162"/>
      <c r="I5975" s="162"/>
      <c r="J5975" s="162"/>
      <c r="K5975" s="162"/>
      <c r="L5975" s="158"/>
      <c r="M5975" s="158"/>
      <c r="N5975" s="158"/>
      <c r="O5975" s="158"/>
      <c r="P5975" s="158"/>
      <c r="Q5975" s="158"/>
      <c r="R5975" s="158"/>
      <c r="S5975" s="158"/>
      <c r="T5975" s="158"/>
      <c r="U5975" s="158"/>
      <c r="V5975" s="158"/>
      <c r="W5975" s="158"/>
    </row>
    <row r="5976" spans="1:23">
      <c r="A5976" s="163"/>
      <c r="B5976" s="161"/>
      <c r="C5976" s="161"/>
      <c r="D5976" s="160"/>
      <c r="E5976" s="164"/>
      <c r="F5976" s="160"/>
      <c r="G5976" s="160"/>
      <c r="H5976" s="160"/>
      <c r="I5976" s="160"/>
      <c r="J5976" s="160"/>
      <c r="K5976" s="160"/>
      <c r="L5976" s="158"/>
      <c r="M5976" s="158"/>
      <c r="N5976" s="158"/>
      <c r="O5976" s="158"/>
      <c r="P5976" s="158"/>
      <c r="Q5976" s="158"/>
      <c r="R5976" s="158"/>
      <c r="S5976" s="158"/>
      <c r="T5976" s="158"/>
      <c r="U5976" s="158"/>
      <c r="V5976" s="158"/>
      <c r="W5976" s="158"/>
    </row>
    <row r="5977" spans="1:23">
      <c r="A5977" s="154"/>
      <c r="B5977" s="155"/>
      <c r="C5977" s="155"/>
      <c r="D5977" s="156"/>
      <c r="E5977" s="157"/>
      <c r="F5977" s="158"/>
      <c r="G5977" s="158"/>
      <c r="H5977" s="158"/>
      <c r="I5977" s="158"/>
      <c r="J5977" s="158"/>
      <c r="K5977" s="158"/>
      <c r="L5977" s="158"/>
      <c r="M5977" s="158"/>
      <c r="N5977" s="158"/>
      <c r="O5977" s="158"/>
      <c r="P5977" s="158"/>
      <c r="Q5977" s="158"/>
      <c r="R5977" s="158"/>
      <c r="S5977" s="158"/>
      <c r="T5977" s="158"/>
      <c r="U5977" s="158"/>
      <c r="V5977" s="158"/>
      <c r="W5977" s="158"/>
    </row>
    <row r="5978" spans="1:23">
      <c r="A5978" s="154"/>
      <c r="B5978" s="161"/>
      <c r="C5978" s="161"/>
      <c r="D5978" s="160"/>
      <c r="E5978" s="164"/>
      <c r="F5978" s="162"/>
      <c r="G5978" s="162"/>
      <c r="H5978" s="162"/>
      <c r="I5978" s="162"/>
      <c r="J5978" s="162"/>
      <c r="K5978" s="162"/>
      <c r="L5978" s="158"/>
      <c r="M5978" s="158"/>
      <c r="N5978" s="158"/>
      <c r="O5978" s="158"/>
      <c r="P5978" s="158"/>
      <c r="Q5978" s="158"/>
      <c r="R5978" s="158"/>
      <c r="S5978" s="158"/>
      <c r="T5978" s="158"/>
      <c r="U5978" s="158"/>
      <c r="V5978" s="158"/>
      <c r="W5978" s="158"/>
    </row>
    <row r="5979" spans="1:23">
      <c r="A5979" s="163"/>
      <c r="B5979" s="161"/>
      <c r="C5979" s="161"/>
      <c r="D5979" s="160"/>
      <c r="E5979" s="164"/>
      <c r="F5979" s="160"/>
      <c r="G5979" s="160"/>
      <c r="H5979" s="160"/>
      <c r="I5979" s="160"/>
      <c r="J5979" s="160"/>
      <c r="K5979" s="160"/>
      <c r="L5979" s="158"/>
      <c r="M5979" s="158"/>
      <c r="N5979" s="158"/>
      <c r="O5979" s="158"/>
      <c r="P5979" s="158"/>
      <c r="Q5979" s="158"/>
      <c r="R5979" s="158"/>
      <c r="S5979" s="158"/>
      <c r="T5979" s="158"/>
      <c r="U5979" s="158"/>
      <c r="V5979" s="158"/>
      <c r="W5979" s="158"/>
    </row>
    <row r="5980" spans="1:23">
      <c r="A5980" s="154"/>
      <c r="B5980" s="155"/>
      <c r="C5980" s="155"/>
      <c r="D5980" s="156"/>
      <c r="E5980" s="157"/>
      <c r="F5980" s="158"/>
      <c r="G5980" s="158"/>
      <c r="H5980" s="158"/>
      <c r="I5980" s="158"/>
      <c r="J5980" s="158"/>
      <c r="K5980" s="158"/>
      <c r="L5980" s="158"/>
      <c r="M5980" s="158"/>
      <c r="N5980" s="158"/>
      <c r="O5980" s="158"/>
      <c r="P5980" s="158"/>
      <c r="Q5980" s="158"/>
      <c r="R5980" s="158"/>
      <c r="S5980" s="158"/>
      <c r="T5980" s="158"/>
      <c r="U5980" s="158"/>
      <c r="V5980" s="158"/>
      <c r="W5980" s="158"/>
    </row>
    <row r="5981" spans="1:23">
      <c r="A5981" s="154"/>
      <c r="B5981" s="161"/>
      <c r="C5981" s="161"/>
      <c r="D5981" s="160"/>
      <c r="E5981" s="164"/>
      <c r="F5981" s="162"/>
      <c r="G5981" s="162"/>
      <c r="H5981" s="162"/>
      <c r="I5981" s="162"/>
      <c r="J5981" s="162"/>
      <c r="K5981" s="162"/>
      <c r="L5981" s="158"/>
      <c r="M5981" s="158"/>
      <c r="N5981" s="158"/>
      <c r="O5981" s="158"/>
      <c r="P5981" s="158"/>
      <c r="Q5981" s="158"/>
      <c r="R5981" s="158"/>
      <c r="S5981" s="158"/>
      <c r="T5981" s="158"/>
      <c r="U5981" s="158"/>
      <c r="V5981" s="158"/>
      <c r="W5981" s="158"/>
    </row>
    <row r="5982" spans="1:23">
      <c r="A5982" s="163"/>
      <c r="B5982" s="161"/>
      <c r="C5982" s="161"/>
      <c r="D5982" s="160"/>
      <c r="E5982" s="164"/>
      <c r="F5982" s="160"/>
      <c r="G5982" s="160"/>
      <c r="H5982" s="160"/>
      <c r="I5982" s="160"/>
      <c r="J5982" s="160"/>
      <c r="K5982" s="160"/>
      <c r="L5982" s="158"/>
      <c r="M5982" s="158"/>
      <c r="N5982" s="158"/>
      <c r="O5982" s="158"/>
      <c r="P5982" s="158"/>
      <c r="Q5982" s="158"/>
      <c r="R5982" s="158"/>
      <c r="S5982" s="158"/>
      <c r="T5982" s="158"/>
      <c r="U5982" s="158"/>
      <c r="V5982" s="158"/>
      <c r="W5982" s="158"/>
    </row>
    <row r="5983" spans="1:23">
      <c r="A5983" s="154"/>
      <c r="B5983" s="155"/>
      <c r="C5983" s="155"/>
      <c r="D5983" s="156"/>
      <c r="E5983" s="157"/>
      <c r="F5983" s="158"/>
      <c r="G5983" s="158"/>
      <c r="H5983" s="158"/>
      <c r="I5983" s="158"/>
      <c r="J5983" s="158"/>
      <c r="K5983" s="158"/>
      <c r="L5983" s="158"/>
      <c r="M5983" s="158"/>
      <c r="N5983" s="158"/>
      <c r="O5983" s="158"/>
      <c r="P5983" s="158"/>
      <c r="Q5983" s="158"/>
      <c r="R5983" s="158"/>
      <c r="S5983" s="158"/>
      <c r="T5983" s="158"/>
      <c r="U5983" s="158"/>
      <c r="V5983" s="158"/>
      <c r="W5983" s="158"/>
    </row>
    <row r="5984" spans="1:23">
      <c r="A5984" s="154"/>
      <c r="B5984" s="161"/>
      <c r="C5984" s="161"/>
      <c r="D5984" s="160"/>
      <c r="E5984" s="164"/>
      <c r="F5984" s="162"/>
      <c r="G5984" s="162"/>
      <c r="H5984" s="162"/>
      <c r="I5984" s="162"/>
      <c r="J5984" s="162"/>
      <c r="K5984" s="162"/>
      <c r="L5984" s="158"/>
      <c r="M5984" s="158"/>
      <c r="N5984" s="158"/>
      <c r="O5984" s="158"/>
      <c r="P5984" s="158"/>
      <c r="Q5984" s="158"/>
      <c r="R5984" s="158"/>
      <c r="S5984" s="158"/>
      <c r="T5984" s="158"/>
      <c r="U5984" s="158"/>
      <c r="V5984" s="158"/>
      <c r="W5984" s="158"/>
    </row>
    <row r="5985" spans="1:23">
      <c r="A5985" s="163"/>
      <c r="B5985" s="161"/>
      <c r="C5985" s="161"/>
      <c r="D5985" s="160"/>
      <c r="E5985" s="164"/>
      <c r="F5985" s="160"/>
      <c r="G5985" s="160"/>
      <c r="H5985" s="160"/>
      <c r="I5985" s="160"/>
      <c r="J5985" s="160"/>
      <c r="K5985" s="160"/>
      <c r="L5985" s="158"/>
      <c r="M5985" s="158"/>
      <c r="N5985" s="158"/>
      <c r="O5985" s="158"/>
      <c r="P5985" s="158"/>
      <c r="Q5985" s="158"/>
      <c r="R5985" s="158"/>
      <c r="S5985" s="158"/>
      <c r="T5985" s="158"/>
      <c r="U5985" s="158"/>
      <c r="V5985" s="158"/>
      <c r="W5985" s="158"/>
    </row>
    <row r="5986" spans="1:23">
      <c r="A5986" s="154"/>
      <c r="B5986" s="155"/>
      <c r="C5986" s="155"/>
      <c r="D5986" s="156"/>
      <c r="E5986" s="157"/>
      <c r="F5986" s="158"/>
      <c r="G5986" s="158"/>
      <c r="H5986" s="158"/>
      <c r="I5986" s="158"/>
      <c r="J5986" s="158"/>
      <c r="K5986" s="158"/>
      <c r="L5986" s="158"/>
      <c r="M5986" s="158"/>
      <c r="N5986" s="158"/>
      <c r="O5986" s="158"/>
      <c r="P5986" s="158"/>
      <c r="Q5986" s="158"/>
      <c r="R5986" s="158"/>
      <c r="S5986" s="158"/>
      <c r="T5986" s="158"/>
      <c r="U5986" s="158"/>
      <c r="V5986" s="158"/>
      <c r="W5986" s="158"/>
    </row>
    <row r="5987" spans="1:23">
      <c r="A5987" s="154"/>
      <c r="B5987" s="161"/>
      <c r="C5987" s="161"/>
      <c r="D5987" s="160"/>
      <c r="E5987" s="164"/>
      <c r="F5987" s="162"/>
      <c r="G5987" s="162"/>
      <c r="H5987" s="162"/>
      <c r="I5987" s="162"/>
      <c r="J5987" s="162"/>
      <c r="K5987" s="162"/>
      <c r="L5987" s="158"/>
      <c r="M5987" s="158"/>
      <c r="N5987" s="158"/>
      <c r="O5987" s="158"/>
      <c r="P5987" s="158"/>
      <c r="Q5987" s="158"/>
      <c r="R5987" s="158"/>
      <c r="S5987" s="158"/>
      <c r="T5987" s="158"/>
      <c r="U5987" s="158"/>
      <c r="V5987" s="158"/>
      <c r="W5987" s="158"/>
    </row>
    <row r="5988" spans="1:23">
      <c r="A5988" s="163"/>
      <c r="B5988" s="161"/>
      <c r="C5988" s="161"/>
      <c r="D5988" s="160"/>
      <c r="E5988" s="164"/>
      <c r="F5988" s="160"/>
      <c r="G5988" s="160"/>
      <c r="H5988" s="160"/>
      <c r="I5988" s="160"/>
      <c r="J5988" s="160"/>
      <c r="K5988" s="160"/>
      <c r="L5988" s="158"/>
      <c r="M5988" s="158"/>
      <c r="N5988" s="158"/>
      <c r="O5988" s="158"/>
      <c r="P5988" s="158"/>
      <c r="Q5988" s="158"/>
      <c r="R5988" s="158"/>
      <c r="S5988" s="158"/>
      <c r="T5988" s="158"/>
      <c r="U5988" s="158"/>
      <c r="V5988" s="158"/>
      <c r="W5988" s="158"/>
    </row>
    <row r="5989" spans="1:23">
      <c r="A5989" s="154"/>
      <c r="B5989" s="155"/>
      <c r="C5989" s="155"/>
      <c r="D5989" s="156"/>
      <c r="E5989" s="157"/>
      <c r="F5989" s="158"/>
      <c r="G5989" s="158"/>
      <c r="H5989" s="158"/>
      <c r="I5989" s="158"/>
      <c r="J5989" s="158"/>
      <c r="K5989" s="158"/>
      <c r="L5989" s="158"/>
      <c r="M5989" s="158"/>
      <c r="N5989" s="158"/>
      <c r="O5989" s="158"/>
      <c r="P5989" s="158"/>
      <c r="Q5989" s="158"/>
      <c r="R5989" s="158"/>
      <c r="S5989" s="158"/>
      <c r="T5989" s="158"/>
      <c r="U5989" s="158"/>
      <c r="V5989" s="158"/>
      <c r="W5989" s="158"/>
    </row>
    <row r="5990" spans="1:23">
      <c r="A5990" s="154"/>
      <c r="B5990" s="161"/>
      <c r="C5990" s="161"/>
      <c r="D5990" s="160"/>
      <c r="E5990" s="164"/>
      <c r="F5990" s="162"/>
      <c r="G5990" s="162"/>
      <c r="H5990" s="162"/>
      <c r="I5990" s="162"/>
      <c r="J5990" s="162"/>
      <c r="K5990" s="162"/>
      <c r="L5990" s="158"/>
      <c r="M5990" s="158"/>
      <c r="N5990" s="158"/>
      <c r="O5990" s="158"/>
      <c r="P5990" s="158"/>
      <c r="Q5990" s="158"/>
      <c r="R5990" s="158"/>
      <c r="S5990" s="158"/>
      <c r="T5990" s="158"/>
      <c r="U5990" s="158"/>
      <c r="V5990" s="158"/>
      <c r="W5990" s="158"/>
    </row>
    <row r="5991" spans="1:23">
      <c r="A5991" s="163"/>
      <c r="B5991" s="161"/>
      <c r="C5991" s="161"/>
      <c r="D5991" s="160"/>
      <c r="E5991" s="164"/>
      <c r="F5991" s="160"/>
      <c r="G5991" s="160"/>
      <c r="H5991" s="160"/>
      <c r="I5991" s="160"/>
      <c r="J5991" s="160"/>
      <c r="K5991" s="160"/>
      <c r="L5991" s="158"/>
      <c r="M5991" s="158"/>
      <c r="N5991" s="158"/>
      <c r="O5991" s="158"/>
      <c r="P5991" s="158"/>
      <c r="Q5991" s="158"/>
      <c r="R5991" s="158"/>
      <c r="S5991" s="158"/>
      <c r="T5991" s="158"/>
      <c r="U5991" s="158"/>
      <c r="V5991" s="158"/>
      <c r="W5991" s="158"/>
    </row>
    <row r="5992" spans="1:23">
      <c r="A5992" s="154"/>
      <c r="B5992" s="155"/>
      <c r="C5992" s="155"/>
      <c r="D5992" s="156"/>
      <c r="E5992" s="157"/>
      <c r="F5992" s="158"/>
      <c r="G5992" s="158"/>
      <c r="H5992" s="158"/>
      <c r="I5992" s="158"/>
      <c r="J5992" s="158"/>
      <c r="K5992" s="158"/>
      <c r="L5992" s="158"/>
      <c r="M5992" s="158"/>
      <c r="N5992" s="158"/>
      <c r="O5992" s="158"/>
      <c r="P5992" s="158"/>
      <c r="Q5992" s="158"/>
      <c r="R5992" s="158"/>
      <c r="S5992" s="158"/>
      <c r="T5992" s="158"/>
      <c r="U5992" s="158"/>
      <c r="V5992" s="158"/>
      <c r="W5992" s="158"/>
    </row>
    <row r="5993" spans="1:23">
      <c r="A5993" s="154"/>
      <c r="B5993" s="161"/>
      <c r="C5993" s="161"/>
      <c r="D5993" s="160"/>
      <c r="E5993" s="164"/>
      <c r="F5993" s="162"/>
      <c r="G5993" s="162"/>
      <c r="H5993" s="162"/>
      <c r="I5993" s="162"/>
      <c r="J5993" s="162"/>
      <c r="K5993" s="162"/>
      <c r="L5993" s="158"/>
      <c r="M5993" s="158"/>
      <c r="N5993" s="158"/>
      <c r="O5993" s="158"/>
      <c r="P5993" s="158"/>
      <c r="Q5993" s="158"/>
      <c r="R5993" s="158"/>
      <c r="S5993" s="158"/>
      <c r="T5993" s="158"/>
      <c r="U5993" s="158"/>
      <c r="V5993" s="158"/>
      <c r="W5993" s="158"/>
    </row>
    <row r="5994" spans="1:23">
      <c r="A5994" s="163"/>
      <c r="B5994" s="161"/>
      <c r="C5994" s="161"/>
      <c r="D5994" s="160"/>
      <c r="E5994" s="164"/>
      <c r="F5994" s="160"/>
      <c r="G5994" s="160"/>
      <c r="H5994" s="160"/>
      <c r="I5994" s="160"/>
      <c r="J5994" s="160"/>
      <c r="K5994" s="160"/>
      <c r="L5994" s="158"/>
      <c r="M5994" s="158"/>
      <c r="N5994" s="158"/>
      <c r="O5994" s="158"/>
      <c r="P5994" s="158"/>
      <c r="Q5994" s="158"/>
      <c r="R5994" s="158"/>
      <c r="S5994" s="158"/>
      <c r="T5994" s="158"/>
      <c r="U5994" s="158"/>
      <c r="V5994" s="158"/>
      <c r="W5994" s="158"/>
    </row>
    <row r="5995" spans="1:23">
      <c r="A5995" s="154"/>
      <c r="B5995" s="155"/>
      <c r="C5995" s="155"/>
      <c r="D5995" s="156"/>
      <c r="E5995" s="157"/>
      <c r="F5995" s="158"/>
      <c r="G5995" s="158"/>
      <c r="H5995" s="158"/>
      <c r="I5995" s="158"/>
      <c r="J5995" s="158"/>
      <c r="K5995" s="158"/>
      <c r="L5995" s="158"/>
      <c r="M5995" s="158"/>
      <c r="N5995" s="158"/>
      <c r="O5995" s="158"/>
      <c r="P5995" s="158"/>
      <c r="Q5995" s="158"/>
      <c r="R5995" s="158"/>
      <c r="S5995" s="158"/>
      <c r="T5995" s="158"/>
      <c r="U5995" s="158"/>
      <c r="V5995" s="158"/>
      <c r="W5995" s="158"/>
    </row>
    <row r="5996" spans="1:23">
      <c r="A5996" s="154"/>
      <c r="B5996" s="161"/>
      <c r="C5996" s="161"/>
      <c r="D5996" s="160"/>
      <c r="E5996" s="164"/>
      <c r="F5996" s="162"/>
      <c r="G5996" s="162"/>
      <c r="H5996" s="162"/>
      <c r="I5996" s="162"/>
      <c r="J5996" s="162"/>
      <c r="K5996" s="162"/>
      <c r="L5996" s="158"/>
      <c r="M5996" s="158"/>
      <c r="N5996" s="158"/>
      <c r="O5996" s="158"/>
      <c r="P5996" s="158"/>
      <c r="Q5996" s="158"/>
      <c r="R5996" s="158"/>
      <c r="S5996" s="158"/>
      <c r="T5996" s="158"/>
      <c r="U5996" s="158"/>
      <c r="V5996" s="158"/>
      <c r="W5996" s="158"/>
    </row>
    <row r="5997" spans="1:23">
      <c r="A5997" s="163"/>
      <c r="B5997" s="161"/>
      <c r="C5997" s="161"/>
      <c r="D5997" s="160"/>
      <c r="E5997" s="164"/>
      <c r="F5997" s="160"/>
      <c r="G5997" s="160"/>
      <c r="H5997" s="160"/>
      <c r="I5997" s="160"/>
      <c r="J5997" s="160"/>
      <c r="K5997" s="160"/>
      <c r="L5997" s="158"/>
      <c r="M5997" s="158"/>
      <c r="N5997" s="158"/>
      <c r="O5997" s="158"/>
      <c r="P5997" s="158"/>
      <c r="Q5997" s="158"/>
      <c r="R5997" s="158"/>
      <c r="S5997" s="158"/>
      <c r="T5997" s="158"/>
      <c r="U5997" s="158"/>
      <c r="V5997" s="158"/>
      <c r="W5997" s="158"/>
    </row>
    <row r="5998" spans="1:23">
      <c r="A5998" s="154"/>
      <c r="B5998" s="155"/>
      <c r="C5998" s="155"/>
      <c r="D5998" s="156"/>
      <c r="E5998" s="157"/>
      <c r="F5998" s="158"/>
      <c r="G5998" s="158"/>
      <c r="H5998" s="158"/>
      <c r="I5998" s="158"/>
      <c r="J5998" s="158"/>
      <c r="K5998" s="158"/>
      <c r="L5998" s="158"/>
      <c r="M5998" s="158"/>
      <c r="N5998" s="158"/>
      <c r="O5998" s="158"/>
      <c r="P5998" s="158"/>
      <c r="Q5998" s="158"/>
      <c r="R5998" s="158"/>
      <c r="S5998" s="158"/>
      <c r="T5998" s="158"/>
      <c r="U5998" s="158"/>
      <c r="V5998" s="158"/>
      <c r="W5998" s="158"/>
    </row>
    <row r="5999" spans="1:23">
      <c r="A5999" s="154"/>
      <c r="B5999" s="161"/>
      <c r="C5999" s="161"/>
      <c r="D5999" s="160"/>
      <c r="E5999" s="164"/>
      <c r="F5999" s="162"/>
      <c r="G5999" s="162"/>
      <c r="H5999" s="162"/>
      <c r="I5999" s="162"/>
      <c r="J5999" s="162"/>
      <c r="K5999" s="162"/>
      <c r="L5999" s="158"/>
      <c r="M5999" s="158"/>
      <c r="N5999" s="158"/>
      <c r="O5999" s="158"/>
      <c r="P5999" s="158"/>
      <c r="Q5999" s="158"/>
      <c r="R5999" s="158"/>
      <c r="S5999" s="158"/>
      <c r="T5999" s="158"/>
      <c r="U5999" s="158"/>
      <c r="V5999" s="158"/>
      <c r="W5999" s="158"/>
    </row>
    <row r="6000" spans="1:23">
      <c r="A6000" s="163"/>
      <c r="B6000" s="161"/>
      <c r="C6000" s="161"/>
      <c r="D6000" s="160"/>
      <c r="E6000" s="164"/>
      <c r="F6000" s="160"/>
      <c r="G6000" s="160"/>
      <c r="H6000" s="160"/>
      <c r="I6000" s="160"/>
      <c r="J6000" s="160"/>
      <c r="K6000" s="160"/>
      <c r="L6000" s="158"/>
      <c r="M6000" s="158"/>
      <c r="N6000" s="158"/>
      <c r="O6000" s="158"/>
      <c r="P6000" s="158"/>
      <c r="Q6000" s="158"/>
      <c r="R6000" s="158"/>
      <c r="S6000" s="158"/>
      <c r="T6000" s="158"/>
      <c r="U6000" s="158"/>
      <c r="V6000" s="158"/>
      <c r="W6000" s="158"/>
    </row>
    <row r="6001" spans="1:23">
      <c r="A6001" s="154"/>
      <c r="B6001" s="155"/>
      <c r="C6001" s="155"/>
      <c r="D6001" s="156"/>
      <c r="E6001" s="157"/>
      <c r="F6001" s="158"/>
      <c r="G6001" s="158"/>
      <c r="H6001" s="158"/>
      <c r="I6001" s="158"/>
      <c r="J6001" s="158"/>
      <c r="K6001" s="158"/>
      <c r="L6001" s="158"/>
      <c r="M6001" s="158"/>
      <c r="N6001" s="158"/>
      <c r="O6001" s="158"/>
      <c r="P6001" s="158"/>
      <c r="Q6001" s="158"/>
      <c r="R6001" s="158"/>
      <c r="S6001" s="158"/>
      <c r="T6001" s="158"/>
      <c r="U6001" s="158"/>
      <c r="V6001" s="158"/>
      <c r="W6001" s="158"/>
    </row>
    <row r="6002" spans="1:23">
      <c r="A6002" s="154"/>
      <c r="B6002" s="161"/>
      <c r="C6002" s="161"/>
      <c r="D6002" s="160"/>
      <c r="E6002" s="164"/>
      <c r="F6002" s="162"/>
      <c r="G6002" s="162"/>
      <c r="H6002" s="162"/>
      <c r="I6002" s="162"/>
      <c r="J6002" s="162"/>
      <c r="K6002" s="162"/>
      <c r="L6002" s="158"/>
      <c r="M6002" s="158"/>
      <c r="N6002" s="158"/>
      <c r="O6002" s="158"/>
      <c r="P6002" s="158"/>
      <c r="Q6002" s="158"/>
      <c r="R6002" s="158"/>
      <c r="S6002" s="158"/>
      <c r="T6002" s="158"/>
      <c r="U6002" s="158"/>
      <c r="V6002" s="158"/>
      <c r="W6002" s="158"/>
    </row>
    <row r="6003" spans="1:23">
      <c r="A6003" s="163"/>
      <c r="B6003" s="161"/>
      <c r="C6003" s="161"/>
      <c r="D6003" s="160"/>
      <c r="E6003" s="164"/>
      <c r="F6003" s="160"/>
      <c r="G6003" s="160"/>
      <c r="H6003" s="160"/>
      <c r="I6003" s="160"/>
      <c r="J6003" s="160"/>
      <c r="K6003" s="160"/>
      <c r="L6003" s="158"/>
      <c r="M6003" s="158"/>
      <c r="N6003" s="158"/>
      <c r="O6003" s="158"/>
      <c r="P6003" s="158"/>
      <c r="Q6003" s="158"/>
      <c r="R6003" s="158"/>
      <c r="S6003" s="158"/>
      <c r="T6003" s="158"/>
      <c r="U6003" s="158"/>
      <c r="V6003" s="158"/>
      <c r="W6003" s="158"/>
    </row>
    <row r="6004" spans="1:23">
      <c r="A6004" s="154"/>
      <c r="B6004" s="155"/>
      <c r="C6004" s="155"/>
      <c r="D6004" s="156"/>
      <c r="E6004" s="157"/>
      <c r="F6004" s="158"/>
      <c r="G6004" s="158"/>
      <c r="H6004" s="158"/>
      <c r="I6004" s="158"/>
      <c r="J6004" s="158"/>
      <c r="K6004" s="158"/>
      <c r="L6004" s="158"/>
      <c r="M6004" s="158"/>
      <c r="N6004" s="158"/>
      <c r="O6004" s="158"/>
      <c r="P6004" s="158"/>
      <c r="Q6004" s="158"/>
      <c r="R6004" s="158"/>
      <c r="S6004" s="158"/>
      <c r="T6004" s="158"/>
      <c r="U6004" s="158"/>
      <c r="V6004" s="158"/>
      <c r="W6004" s="158"/>
    </row>
    <row r="6005" spans="1:23">
      <c r="A6005" s="154"/>
      <c r="B6005" s="161"/>
      <c r="C6005" s="161"/>
      <c r="D6005" s="160"/>
      <c r="E6005" s="164"/>
      <c r="F6005" s="162"/>
      <c r="G6005" s="162"/>
      <c r="H6005" s="162"/>
      <c r="I6005" s="162"/>
      <c r="J6005" s="162"/>
      <c r="K6005" s="162"/>
      <c r="L6005" s="158"/>
      <c r="M6005" s="158"/>
      <c r="N6005" s="158"/>
      <c r="O6005" s="158"/>
      <c r="P6005" s="158"/>
      <c r="Q6005" s="158"/>
      <c r="R6005" s="158"/>
      <c r="S6005" s="158"/>
      <c r="T6005" s="158"/>
      <c r="U6005" s="158"/>
      <c r="V6005" s="158"/>
      <c r="W6005" s="158"/>
    </row>
    <row r="6006" spans="1:23">
      <c r="A6006" s="163"/>
      <c r="B6006" s="161"/>
      <c r="C6006" s="161"/>
      <c r="D6006" s="160"/>
      <c r="E6006" s="164"/>
      <c r="F6006" s="160"/>
      <c r="G6006" s="160"/>
      <c r="H6006" s="160"/>
      <c r="I6006" s="160"/>
      <c r="J6006" s="160"/>
      <c r="K6006" s="160"/>
      <c r="L6006" s="158"/>
      <c r="M6006" s="158"/>
      <c r="N6006" s="158"/>
      <c r="O6006" s="158"/>
      <c r="P6006" s="158"/>
      <c r="Q6006" s="158"/>
      <c r="R6006" s="158"/>
      <c r="S6006" s="158"/>
      <c r="T6006" s="158"/>
      <c r="U6006" s="158"/>
      <c r="V6006" s="158"/>
      <c r="W6006" s="158"/>
    </row>
    <row r="6007" spans="1:23">
      <c r="A6007" s="154"/>
      <c r="B6007" s="155"/>
      <c r="C6007" s="155"/>
      <c r="D6007" s="156"/>
      <c r="E6007" s="157"/>
      <c r="F6007" s="158"/>
      <c r="G6007" s="158"/>
      <c r="H6007" s="158"/>
      <c r="I6007" s="158"/>
      <c r="J6007" s="158"/>
      <c r="K6007" s="158"/>
      <c r="L6007" s="158"/>
      <c r="M6007" s="158"/>
      <c r="N6007" s="158"/>
      <c r="O6007" s="158"/>
      <c r="P6007" s="158"/>
      <c r="Q6007" s="158"/>
      <c r="R6007" s="158"/>
      <c r="S6007" s="158"/>
      <c r="T6007" s="158"/>
      <c r="U6007" s="158"/>
      <c r="V6007" s="158"/>
      <c r="W6007" s="158"/>
    </row>
    <row r="6008" spans="1:23">
      <c r="A6008" s="154"/>
      <c r="B6008" s="161"/>
      <c r="C6008" s="161"/>
      <c r="D6008" s="160"/>
      <c r="E6008" s="164"/>
      <c r="F6008" s="162"/>
      <c r="G6008" s="162"/>
      <c r="H6008" s="162"/>
      <c r="I6008" s="162"/>
      <c r="J6008" s="162"/>
      <c r="K6008" s="162"/>
      <c r="L6008" s="158"/>
      <c r="M6008" s="158"/>
      <c r="N6008" s="158"/>
      <c r="O6008" s="158"/>
      <c r="P6008" s="158"/>
      <c r="Q6008" s="158"/>
      <c r="R6008" s="158"/>
      <c r="S6008" s="158"/>
      <c r="T6008" s="158"/>
      <c r="U6008" s="158"/>
      <c r="V6008" s="158"/>
      <c r="W6008" s="158"/>
    </row>
    <row r="6009" spans="1:23">
      <c r="A6009" s="163"/>
      <c r="B6009" s="161"/>
      <c r="C6009" s="161"/>
      <c r="D6009" s="160"/>
      <c r="E6009" s="164"/>
      <c r="F6009" s="160"/>
      <c r="G6009" s="160"/>
      <c r="H6009" s="160"/>
      <c r="I6009" s="160"/>
      <c r="J6009" s="160"/>
      <c r="K6009" s="160"/>
      <c r="L6009" s="158"/>
      <c r="M6009" s="158"/>
      <c r="N6009" s="158"/>
      <c r="O6009" s="158"/>
      <c r="P6009" s="158"/>
      <c r="Q6009" s="158"/>
      <c r="R6009" s="158"/>
      <c r="S6009" s="158"/>
      <c r="T6009" s="158"/>
      <c r="U6009" s="158"/>
      <c r="V6009" s="158"/>
      <c r="W6009" s="158"/>
    </row>
    <row r="6010" spans="1:23">
      <c r="A6010" s="154"/>
      <c r="B6010" s="155"/>
      <c r="C6010" s="155"/>
      <c r="D6010" s="156"/>
      <c r="E6010" s="157"/>
      <c r="F6010" s="158"/>
      <c r="G6010" s="158"/>
      <c r="H6010" s="158"/>
      <c r="I6010" s="158"/>
      <c r="J6010" s="158"/>
      <c r="K6010" s="158"/>
      <c r="L6010" s="158"/>
      <c r="M6010" s="158"/>
      <c r="N6010" s="158"/>
      <c r="O6010" s="158"/>
      <c r="P6010" s="158"/>
      <c r="Q6010" s="158"/>
      <c r="R6010" s="158"/>
      <c r="S6010" s="158"/>
      <c r="T6010" s="158"/>
      <c r="U6010" s="158"/>
      <c r="V6010" s="158"/>
      <c r="W6010" s="158"/>
    </row>
    <row r="6011" spans="1:23">
      <c r="A6011" s="154"/>
      <c r="B6011" s="161"/>
      <c r="C6011" s="161"/>
      <c r="D6011" s="160"/>
      <c r="E6011" s="164"/>
      <c r="F6011" s="162"/>
      <c r="G6011" s="162"/>
      <c r="H6011" s="162"/>
      <c r="I6011" s="162"/>
      <c r="J6011" s="162"/>
      <c r="K6011" s="162"/>
      <c r="L6011" s="158"/>
      <c r="M6011" s="158"/>
      <c r="N6011" s="158"/>
      <c r="O6011" s="158"/>
      <c r="P6011" s="158"/>
      <c r="Q6011" s="158"/>
      <c r="R6011" s="158"/>
      <c r="S6011" s="158"/>
      <c r="T6011" s="158"/>
      <c r="U6011" s="158"/>
      <c r="V6011" s="158"/>
      <c r="W6011" s="158"/>
    </row>
    <row r="6012" spans="1:23">
      <c r="A6012" s="163"/>
      <c r="B6012" s="161"/>
      <c r="C6012" s="161"/>
      <c r="D6012" s="160"/>
      <c r="E6012" s="164"/>
      <c r="F6012" s="160"/>
      <c r="G6012" s="160"/>
      <c r="H6012" s="160"/>
      <c r="I6012" s="160"/>
      <c r="J6012" s="160"/>
      <c r="K6012" s="160"/>
      <c r="L6012" s="158"/>
      <c r="M6012" s="158"/>
      <c r="N6012" s="158"/>
      <c r="O6012" s="158"/>
      <c r="P6012" s="158"/>
      <c r="Q6012" s="158"/>
      <c r="R6012" s="158"/>
      <c r="S6012" s="158"/>
      <c r="T6012" s="158"/>
      <c r="U6012" s="158"/>
      <c r="V6012" s="158"/>
      <c r="W6012" s="158"/>
    </row>
    <row r="6013" spans="1:23">
      <c r="A6013" s="154"/>
      <c r="B6013" s="155"/>
      <c r="C6013" s="155"/>
      <c r="D6013" s="156"/>
      <c r="E6013" s="157"/>
      <c r="F6013" s="158"/>
      <c r="G6013" s="158"/>
      <c r="H6013" s="158"/>
      <c r="I6013" s="158"/>
      <c r="J6013" s="158"/>
      <c r="K6013" s="158"/>
      <c r="L6013" s="158"/>
      <c r="M6013" s="158"/>
      <c r="N6013" s="158"/>
      <c r="O6013" s="158"/>
      <c r="P6013" s="158"/>
      <c r="Q6013" s="158"/>
      <c r="R6013" s="158"/>
      <c r="S6013" s="158"/>
      <c r="T6013" s="158"/>
      <c r="U6013" s="158"/>
      <c r="V6013" s="158"/>
      <c r="W6013" s="158"/>
    </row>
    <row r="6014" spans="1:23">
      <c r="A6014" s="154"/>
      <c r="B6014" s="161"/>
      <c r="C6014" s="161"/>
      <c r="D6014" s="160"/>
      <c r="E6014" s="164"/>
      <c r="F6014" s="162"/>
      <c r="G6014" s="162"/>
      <c r="H6014" s="162"/>
      <c r="I6014" s="162"/>
      <c r="J6014" s="162"/>
      <c r="K6014" s="162"/>
      <c r="L6014" s="158"/>
      <c r="M6014" s="158"/>
      <c r="N6014" s="158"/>
      <c r="O6014" s="158"/>
      <c r="P6014" s="158"/>
      <c r="Q6014" s="158"/>
      <c r="R6014" s="158"/>
      <c r="S6014" s="158"/>
      <c r="T6014" s="158"/>
      <c r="U6014" s="158"/>
      <c r="V6014" s="158"/>
      <c r="W6014" s="158"/>
    </row>
    <row r="6015" spans="1:23">
      <c r="A6015" s="163"/>
      <c r="B6015" s="161"/>
      <c r="C6015" s="161"/>
      <c r="D6015" s="160"/>
      <c r="E6015" s="164"/>
      <c r="F6015" s="160"/>
      <c r="G6015" s="160"/>
      <c r="H6015" s="160"/>
      <c r="I6015" s="160"/>
      <c r="J6015" s="160"/>
      <c r="K6015" s="160"/>
      <c r="L6015" s="158"/>
      <c r="M6015" s="158"/>
      <c r="N6015" s="158"/>
      <c r="O6015" s="158"/>
      <c r="P6015" s="158"/>
      <c r="Q6015" s="158"/>
      <c r="R6015" s="158"/>
      <c r="S6015" s="158"/>
      <c r="T6015" s="158"/>
      <c r="U6015" s="158"/>
      <c r="V6015" s="158"/>
      <c r="W6015" s="158"/>
    </row>
    <row r="6016" spans="1:23">
      <c r="A6016" s="154"/>
      <c r="B6016" s="155"/>
      <c r="C6016" s="155"/>
      <c r="D6016" s="156"/>
      <c r="E6016" s="157"/>
      <c r="F6016" s="158"/>
      <c r="G6016" s="158"/>
      <c r="H6016" s="158"/>
      <c r="I6016" s="158"/>
      <c r="J6016" s="158"/>
      <c r="K6016" s="158"/>
      <c r="L6016" s="158"/>
      <c r="M6016" s="158"/>
      <c r="N6016" s="158"/>
      <c r="O6016" s="158"/>
      <c r="P6016" s="158"/>
      <c r="Q6016" s="158"/>
      <c r="R6016" s="158"/>
      <c r="S6016" s="158"/>
      <c r="T6016" s="158"/>
      <c r="U6016" s="158"/>
      <c r="V6016" s="158"/>
      <c r="W6016" s="158"/>
    </row>
    <row r="6017" spans="1:23">
      <c r="A6017" s="154"/>
      <c r="B6017" s="161"/>
      <c r="C6017" s="161"/>
      <c r="D6017" s="160"/>
      <c r="E6017" s="164"/>
      <c r="F6017" s="162"/>
      <c r="G6017" s="162"/>
      <c r="H6017" s="162"/>
      <c r="I6017" s="162"/>
      <c r="J6017" s="162"/>
      <c r="K6017" s="162"/>
      <c r="L6017" s="158"/>
      <c r="M6017" s="158"/>
      <c r="N6017" s="158"/>
      <c r="O6017" s="158"/>
      <c r="P6017" s="158"/>
      <c r="Q6017" s="158"/>
      <c r="R6017" s="158"/>
      <c r="S6017" s="158"/>
      <c r="T6017" s="158"/>
      <c r="U6017" s="158"/>
      <c r="V6017" s="158"/>
      <c r="W6017" s="158"/>
    </row>
    <row r="6018" spans="1:23">
      <c r="A6018" s="163"/>
      <c r="B6018" s="161"/>
      <c r="C6018" s="161"/>
      <c r="D6018" s="160"/>
      <c r="E6018" s="164"/>
      <c r="F6018" s="160"/>
      <c r="G6018" s="160"/>
      <c r="H6018" s="160"/>
      <c r="I6018" s="160"/>
      <c r="J6018" s="160"/>
      <c r="K6018" s="160"/>
      <c r="L6018" s="158"/>
      <c r="M6018" s="158"/>
      <c r="N6018" s="158"/>
      <c r="O6018" s="158"/>
      <c r="P6018" s="158"/>
      <c r="Q6018" s="158"/>
      <c r="R6018" s="158"/>
      <c r="S6018" s="158"/>
      <c r="T6018" s="158"/>
      <c r="U6018" s="158"/>
      <c r="V6018" s="158"/>
      <c r="W6018" s="158"/>
    </row>
    <row r="6019" spans="1:23">
      <c r="A6019" s="154"/>
      <c r="B6019" s="155"/>
      <c r="C6019" s="155"/>
      <c r="D6019" s="156"/>
      <c r="E6019" s="157"/>
      <c r="F6019" s="158"/>
      <c r="G6019" s="158"/>
      <c r="H6019" s="158"/>
      <c r="I6019" s="158"/>
      <c r="J6019" s="158"/>
      <c r="K6019" s="158"/>
      <c r="L6019" s="158"/>
      <c r="M6019" s="158"/>
      <c r="N6019" s="158"/>
      <c r="O6019" s="158"/>
      <c r="P6019" s="158"/>
      <c r="Q6019" s="158"/>
      <c r="R6019" s="158"/>
      <c r="S6019" s="158"/>
      <c r="T6019" s="158"/>
      <c r="U6019" s="158"/>
      <c r="V6019" s="158"/>
      <c r="W6019" s="158"/>
    </row>
    <row r="6020" spans="1:23">
      <c r="A6020" s="154"/>
      <c r="B6020" s="161"/>
      <c r="C6020" s="161"/>
      <c r="D6020" s="160"/>
      <c r="E6020" s="164"/>
      <c r="F6020" s="162"/>
      <c r="G6020" s="162"/>
      <c r="H6020" s="162"/>
      <c r="I6020" s="162"/>
      <c r="J6020" s="162"/>
      <c r="K6020" s="162"/>
      <c r="L6020" s="158"/>
      <c r="M6020" s="158"/>
      <c r="N6020" s="158"/>
      <c r="O6020" s="158"/>
      <c r="P6020" s="158"/>
      <c r="Q6020" s="158"/>
      <c r="R6020" s="158"/>
      <c r="S6020" s="158"/>
      <c r="T6020" s="158"/>
      <c r="U6020" s="158"/>
      <c r="V6020" s="158"/>
      <c r="W6020" s="158"/>
    </row>
    <row r="6021" spans="1:23">
      <c r="A6021" s="163"/>
      <c r="B6021" s="161"/>
      <c r="C6021" s="161"/>
      <c r="D6021" s="160"/>
      <c r="E6021" s="164"/>
      <c r="F6021" s="160"/>
      <c r="G6021" s="160"/>
      <c r="H6021" s="160"/>
      <c r="I6021" s="160"/>
      <c r="J6021" s="160"/>
      <c r="K6021" s="160"/>
      <c r="L6021" s="158"/>
      <c r="M6021" s="158"/>
      <c r="N6021" s="158"/>
      <c r="O6021" s="158"/>
      <c r="P6021" s="158"/>
      <c r="Q6021" s="158"/>
      <c r="R6021" s="158"/>
      <c r="S6021" s="158"/>
      <c r="T6021" s="158"/>
      <c r="U6021" s="158"/>
      <c r="V6021" s="158"/>
      <c r="W6021" s="158"/>
    </row>
    <row r="6022" spans="1:23">
      <c r="A6022" s="154"/>
      <c r="B6022" s="155"/>
      <c r="C6022" s="155"/>
      <c r="D6022" s="156"/>
      <c r="E6022" s="157"/>
      <c r="F6022" s="158"/>
      <c r="G6022" s="158"/>
      <c r="H6022" s="158"/>
      <c r="I6022" s="158"/>
      <c r="J6022" s="158"/>
      <c r="K6022" s="158"/>
      <c r="L6022" s="158"/>
      <c r="M6022" s="158"/>
      <c r="N6022" s="158"/>
      <c r="O6022" s="158"/>
      <c r="P6022" s="158"/>
      <c r="Q6022" s="158"/>
      <c r="R6022" s="158"/>
      <c r="S6022" s="158"/>
      <c r="T6022" s="158"/>
      <c r="U6022" s="158"/>
      <c r="V6022" s="158"/>
      <c r="W6022" s="158"/>
    </row>
    <row r="6023" spans="1:23">
      <c r="A6023" s="154"/>
      <c r="B6023" s="161"/>
      <c r="C6023" s="161"/>
      <c r="D6023" s="160"/>
      <c r="E6023" s="164"/>
      <c r="F6023" s="162"/>
      <c r="G6023" s="162"/>
      <c r="H6023" s="162"/>
      <c r="I6023" s="162"/>
      <c r="J6023" s="162"/>
      <c r="K6023" s="162"/>
      <c r="L6023" s="158"/>
      <c r="M6023" s="158"/>
      <c r="N6023" s="158"/>
      <c r="O6023" s="158"/>
      <c r="P6023" s="158"/>
      <c r="Q6023" s="158"/>
      <c r="R6023" s="158"/>
      <c r="S6023" s="158"/>
      <c r="T6023" s="158"/>
      <c r="U6023" s="158"/>
      <c r="V6023" s="158"/>
      <c r="W6023" s="158"/>
    </row>
    <row r="6024" spans="1:23">
      <c r="A6024" s="163"/>
      <c r="B6024" s="161"/>
      <c r="C6024" s="161"/>
      <c r="D6024" s="160"/>
      <c r="E6024" s="164"/>
      <c r="F6024" s="160"/>
      <c r="G6024" s="160"/>
      <c r="H6024" s="160"/>
      <c r="I6024" s="160"/>
      <c r="J6024" s="160"/>
      <c r="K6024" s="160"/>
      <c r="L6024" s="158"/>
      <c r="M6024" s="158"/>
      <c r="N6024" s="158"/>
      <c r="O6024" s="158"/>
      <c r="P6024" s="158"/>
      <c r="Q6024" s="158"/>
      <c r="R6024" s="158"/>
      <c r="S6024" s="158"/>
      <c r="T6024" s="158"/>
      <c r="U6024" s="158"/>
      <c r="V6024" s="158"/>
      <c r="W6024" s="158"/>
    </row>
    <row r="6025" spans="1:23">
      <c r="A6025" s="154"/>
      <c r="B6025" s="155"/>
      <c r="C6025" s="155"/>
      <c r="D6025" s="156"/>
      <c r="E6025" s="157"/>
      <c r="F6025" s="158"/>
      <c r="G6025" s="158"/>
      <c r="H6025" s="158"/>
      <c r="I6025" s="158"/>
      <c r="J6025" s="158"/>
      <c r="K6025" s="158"/>
      <c r="L6025" s="158"/>
      <c r="M6025" s="158"/>
      <c r="N6025" s="158"/>
      <c r="O6025" s="158"/>
      <c r="P6025" s="158"/>
      <c r="Q6025" s="158"/>
      <c r="R6025" s="158"/>
      <c r="S6025" s="158"/>
      <c r="T6025" s="158"/>
      <c r="U6025" s="158"/>
      <c r="V6025" s="158"/>
      <c r="W6025" s="158"/>
    </row>
    <row r="6026" spans="1:23">
      <c r="A6026" s="154"/>
      <c r="B6026" s="161"/>
      <c r="C6026" s="161"/>
      <c r="D6026" s="160"/>
      <c r="E6026" s="164"/>
      <c r="F6026" s="162"/>
      <c r="G6026" s="162"/>
      <c r="H6026" s="162"/>
      <c r="I6026" s="162"/>
      <c r="J6026" s="162"/>
      <c r="K6026" s="162"/>
      <c r="L6026" s="158"/>
      <c r="M6026" s="158"/>
      <c r="N6026" s="158"/>
      <c r="O6026" s="158"/>
      <c r="P6026" s="158"/>
      <c r="Q6026" s="158"/>
      <c r="R6026" s="158"/>
      <c r="S6026" s="158"/>
      <c r="T6026" s="158"/>
      <c r="U6026" s="158"/>
      <c r="V6026" s="158"/>
      <c r="W6026" s="158"/>
    </row>
    <row r="6027" spans="1:23">
      <c r="A6027" s="163"/>
      <c r="B6027" s="161"/>
      <c r="C6027" s="161"/>
      <c r="D6027" s="160"/>
      <c r="E6027" s="164"/>
      <c r="F6027" s="160"/>
      <c r="G6027" s="160"/>
      <c r="H6027" s="160"/>
      <c r="I6027" s="160"/>
      <c r="J6027" s="160"/>
      <c r="K6027" s="160"/>
      <c r="L6027" s="158"/>
      <c r="M6027" s="158"/>
      <c r="N6027" s="158"/>
      <c r="O6027" s="158"/>
      <c r="P6027" s="158"/>
      <c r="Q6027" s="158"/>
      <c r="R6027" s="158"/>
      <c r="S6027" s="158"/>
      <c r="T6027" s="158"/>
      <c r="U6027" s="158"/>
      <c r="V6027" s="158"/>
      <c r="W6027" s="158"/>
    </row>
    <row r="6028" spans="1:23">
      <c r="A6028" s="154"/>
      <c r="B6028" s="155"/>
      <c r="C6028" s="155"/>
      <c r="D6028" s="156"/>
      <c r="E6028" s="157"/>
      <c r="F6028" s="158"/>
      <c r="G6028" s="158"/>
      <c r="H6028" s="158"/>
      <c r="I6028" s="158"/>
      <c r="J6028" s="158"/>
      <c r="K6028" s="158"/>
      <c r="L6028" s="158"/>
      <c r="M6028" s="158"/>
      <c r="N6028" s="158"/>
      <c r="O6028" s="158"/>
      <c r="P6028" s="158"/>
      <c r="Q6028" s="158"/>
      <c r="R6028" s="158"/>
      <c r="S6028" s="158"/>
      <c r="T6028" s="158"/>
      <c r="U6028" s="158"/>
      <c r="V6028" s="158"/>
      <c r="W6028" s="158"/>
    </row>
    <row r="6029" spans="1:23">
      <c r="A6029" s="154"/>
      <c r="B6029" s="161"/>
      <c r="C6029" s="161"/>
      <c r="D6029" s="160"/>
      <c r="E6029" s="164"/>
      <c r="F6029" s="162"/>
      <c r="G6029" s="162"/>
      <c r="H6029" s="162"/>
      <c r="I6029" s="162"/>
      <c r="J6029" s="162"/>
      <c r="K6029" s="162"/>
      <c r="L6029" s="158"/>
      <c r="M6029" s="158"/>
      <c r="N6029" s="158"/>
      <c r="O6029" s="158"/>
      <c r="P6029" s="158"/>
      <c r="Q6029" s="158"/>
      <c r="R6029" s="158"/>
      <c r="S6029" s="158"/>
      <c r="T6029" s="158"/>
      <c r="U6029" s="158"/>
      <c r="V6029" s="158"/>
      <c r="W6029" s="158"/>
    </row>
    <row r="6030" spans="1:23">
      <c r="A6030" s="163"/>
      <c r="B6030" s="161"/>
      <c r="C6030" s="161"/>
      <c r="D6030" s="160"/>
      <c r="E6030" s="164"/>
      <c r="F6030" s="160"/>
      <c r="G6030" s="160"/>
      <c r="H6030" s="160"/>
      <c r="I6030" s="160"/>
      <c r="J6030" s="160"/>
      <c r="K6030" s="160"/>
      <c r="L6030" s="158"/>
      <c r="M6030" s="158"/>
      <c r="N6030" s="158"/>
      <c r="O6030" s="158"/>
      <c r="P6030" s="158"/>
      <c r="Q6030" s="158"/>
      <c r="R6030" s="158"/>
      <c r="S6030" s="158"/>
      <c r="T6030" s="158"/>
      <c r="U6030" s="158"/>
      <c r="V6030" s="158"/>
      <c r="W6030" s="158"/>
    </row>
    <row r="6031" spans="1:23">
      <c r="A6031" s="154"/>
      <c r="B6031" s="155"/>
      <c r="C6031" s="155"/>
      <c r="D6031" s="156"/>
      <c r="E6031" s="157"/>
      <c r="F6031" s="158"/>
      <c r="G6031" s="158"/>
      <c r="H6031" s="158"/>
      <c r="I6031" s="158"/>
      <c r="J6031" s="158"/>
      <c r="K6031" s="158"/>
      <c r="L6031" s="158"/>
      <c r="M6031" s="158"/>
      <c r="N6031" s="158"/>
      <c r="O6031" s="158"/>
      <c r="P6031" s="158"/>
      <c r="Q6031" s="158"/>
      <c r="R6031" s="158"/>
      <c r="S6031" s="158"/>
      <c r="T6031" s="158"/>
      <c r="U6031" s="158"/>
      <c r="V6031" s="158"/>
      <c r="W6031" s="158"/>
    </row>
    <row r="6032" spans="1:23">
      <c r="A6032" s="154"/>
      <c r="B6032" s="161"/>
      <c r="C6032" s="161"/>
      <c r="D6032" s="160"/>
      <c r="E6032" s="164"/>
      <c r="F6032" s="162"/>
      <c r="G6032" s="162"/>
      <c r="H6032" s="162"/>
      <c r="I6032" s="162"/>
      <c r="J6032" s="162"/>
      <c r="K6032" s="162"/>
      <c r="L6032" s="158"/>
      <c r="M6032" s="158"/>
      <c r="N6032" s="158"/>
      <c r="O6032" s="158"/>
      <c r="P6032" s="158"/>
      <c r="Q6032" s="158"/>
      <c r="R6032" s="158"/>
      <c r="S6032" s="158"/>
      <c r="T6032" s="158"/>
      <c r="U6032" s="158"/>
      <c r="V6032" s="158"/>
      <c r="W6032" s="158"/>
    </row>
    <row r="6033" spans="1:23">
      <c r="A6033" s="163"/>
      <c r="B6033" s="161"/>
      <c r="C6033" s="161"/>
      <c r="D6033" s="160"/>
      <c r="E6033" s="164"/>
      <c r="F6033" s="160"/>
      <c r="G6033" s="160"/>
      <c r="H6033" s="160"/>
      <c r="I6033" s="160"/>
      <c r="J6033" s="160"/>
      <c r="K6033" s="160"/>
      <c r="L6033" s="158"/>
      <c r="M6033" s="158"/>
      <c r="N6033" s="158"/>
      <c r="O6033" s="158"/>
      <c r="P6033" s="158"/>
      <c r="Q6033" s="158"/>
      <c r="R6033" s="158"/>
      <c r="S6033" s="158"/>
      <c r="T6033" s="158"/>
      <c r="U6033" s="158"/>
      <c r="V6033" s="158"/>
      <c r="W6033" s="158"/>
    </row>
    <row r="6034" spans="1:23">
      <c r="A6034" s="154"/>
      <c r="B6034" s="155"/>
      <c r="C6034" s="155"/>
      <c r="D6034" s="156"/>
      <c r="E6034" s="157"/>
      <c r="F6034" s="158"/>
      <c r="G6034" s="158"/>
      <c r="H6034" s="158"/>
      <c r="I6034" s="158"/>
      <c r="J6034" s="158"/>
      <c r="K6034" s="158"/>
      <c r="L6034" s="158"/>
      <c r="M6034" s="158"/>
      <c r="N6034" s="158"/>
      <c r="O6034" s="158"/>
      <c r="P6034" s="158"/>
      <c r="Q6034" s="158"/>
      <c r="R6034" s="158"/>
      <c r="S6034" s="158"/>
      <c r="T6034" s="158"/>
      <c r="U6034" s="158"/>
      <c r="V6034" s="158"/>
      <c r="W6034" s="158"/>
    </row>
    <row r="6035" spans="1:23">
      <c r="A6035" s="154"/>
      <c r="B6035" s="161"/>
      <c r="C6035" s="161"/>
      <c r="D6035" s="160"/>
      <c r="E6035" s="164"/>
      <c r="F6035" s="162"/>
      <c r="G6035" s="162"/>
      <c r="H6035" s="162"/>
      <c r="I6035" s="162"/>
      <c r="J6035" s="162"/>
      <c r="K6035" s="162"/>
      <c r="L6035" s="158"/>
      <c r="M6035" s="158"/>
      <c r="N6035" s="158"/>
      <c r="O6035" s="158"/>
      <c r="P6035" s="158"/>
      <c r="Q6035" s="158"/>
      <c r="R6035" s="158"/>
      <c r="S6035" s="158"/>
      <c r="T6035" s="158"/>
      <c r="U6035" s="158"/>
      <c r="V6035" s="158"/>
      <c r="W6035" s="158"/>
    </row>
    <row r="6036" spans="1:23">
      <c r="A6036" s="163"/>
      <c r="B6036" s="161"/>
      <c r="C6036" s="161"/>
      <c r="D6036" s="160"/>
      <c r="E6036" s="164"/>
      <c r="F6036" s="160"/>
      <c r="G6036" s="160"/>
      <c r="H6036" s="160"/>
      <c r="I6036" s="160"/>
      <c r="J6036" s="160"/>
      <c r="K6036" s="160"/>
      <c r="L6036" s="158"/>
      <c r="M6036" s="158"/>
      <c r="N6036" s="158"/>
      <c r="O6036" s="158"/>
      <c r="P6036" s="158"/>
      <c r="Q6036" s="158"/>
      <c r="R6036" s="158"/>
      <c r="S6036" s="158"/>
      <c r="T6036" s="158"/>
      <c r="U6036" s="158"/>
      <c r="V6036" s="158"/>
      <c r="W6036" s="158"/>
    </row>
    <row r="6037" spans="1:23">
      <c r="A6037" s="154"/>
      <c r="B6037" s="155"/>
      <c r="C6037" s="155"/>
      <c r="D6037" s="156"/>
      <c r="E6037" s="157"/>
      <c r="F6037" s="158"/>
      <c r="G6037" s="158"/>
      <c r="H6037" s="158"/>
      <c r="I6037" s="158"/>
      <c r="J6037" s="158"/>
      <c r="K6037" s="158"/>
      <c r="L6037" s="158"/>
      <c r="M6037" s="158"/>
      <c r="N6037" s="158"/>
      <c r="O6037" s="158"/>
      <c r="P6037" s="158"/>
      <c r="Q6037" s="158"/>
      <c r="R6037" s="158"/>
      <c r="S6037" s="158"/>
      <c r="T6037" s="158"/>
      <c r="U6037" s="158"/>
      <c r="V6037" s="158"/>
      <c r="W6037" s="158"/>
    </row>
    <row r="6038" spans="1:23">
      <c r="A6038" s="154"/>
      <c r="B6038" s="161"/>
      <c r="C6038" s="161"/>
      <c r="D6038" s="160"/>
      <c r="E6038" s="164"/>
      <c r="F6038" s="162"/>
      <c r="G6038" s="162"/>
      <c r="H6038" s="162"/>
      <c r="I6038" s="162"/>
      <c r="J6038" s="162"/>
      <c r="K6038" s="162"/>
      <c r="L6038" s="158"/>
      <c r="M6038" s="158"/>
      <c r="N6038" s="158"/>
      <c r="O6038" s="158"/>
      <c r="P6038" s="158"/>
      <c r="Q6038" s="158"/>
      <c r="R6038" s="158"/>
      <c r="S6038" s="158"/>
      <c r="T6038" s="158"/>
      <c r="U6038" s="158"/>
      <c r="V6038" s="158"/>
      <c r="W6038" s="158"/>
    </row>
    <row r="6039" spans="1:23">
      <c r="A6039" s="163"/>
      <c r="B6039" s="161"/>
      <c r="C6039" s="161"/>
      <c r="D6039" s="160"/>
      <c r="E6039" s="164"/>
      <c r="F6039" s="160"/>
      <c r="G6039" s="160"/>
      <c r="H6039" s="160"/>
      <c r="I6039" s="160"/>
      <c r="J6039" s="160"/>
      <c r="K6039" s="160"/>
      <c r="L6039" s="158"/>
      <c r="M6039" s="158"/>
      <c r="N6039" s="158"/>
      <c r="O6039" s="158"/>
      <c r="P6039" s="158"/>
      <c r="Q6039" s="158"/>
      <c r="R6039" s="158"/>
      <c r="S6039" s="158"/>
      <c r="T6039" s="158"/>
      <c r="U6039" s="158"/>
      <c r="V6039" s="158"/>
      <c r="W6039" s="158"/>
    </row>
    <row r="6040" spans="1:23">
      <c r="A6040" s="154"/>
      <c r="B6040" s="155"/>
      <c r="C6040" s="155"/>
      <c r="D6040" s="156"/>
      <c r="E6040" s="157"/>
      <c r="F6040" s="158"/>
      <c r="G6040" s="158"/>
      <c r="H6040" s="158"/>
      <c r="I6040" s="158"/>
      <c r="J6040" s="158"/>
      <c r="K6040" s="158"/>
      <c r="L6040" s="158"/>
      <c r="M6040" s="158"/>
      <c r="N6040" s="158"/>
      <c r="O6040" s="158"/>
      <c r="P6040" s="158"/>
      <c r="Q6040" s="158"/>
      <c r="R6040" s="158"/>
      <c r="S6040" s="158"/>
      <c r="T6040" s="158"/>
      <c r="U6040" s="158"/>
      <c r="V6040" s="158"/>
      <c r="W6040" s="158"/>
    </row>
    <row r="6041" spans="1:23">
      <c r="A6041" s="154"/>
      <c r="B6041" s="161"/>
      <c r="C6041" s="161"/>
      <c r="D6041" s="160"/>
      <c r="E6041" s="164"/>
      <c r="F6041" s="162"/>
      <c r="G6041" s="162"/>
      <c r="H6041" s="162"/>
      <c r="I6041" s="162"/>
      <c r="J6041" s="162"/>
      <c r="K6041" s="162"/>
      <c r="L6041" s="158"/>
      <c r="M6041" s="158"/>
      <c r="N6041" s="158"/>
      <c r="O6041" s="158"/>
      <c r="P6041" s="158"/>
      <c r="Q6041" s="158"/>
      <c r="R6041" s="158"/>
      <c r="S6041" s="158"/>
      <c r="T6041" s="158"/>
      <c r="U6041" s="158"/>
      <c r="V6041" s="158"/>
      <c r="W6041" s="158"/>
    </row>
    <row r="6042" spans="1:23">
      <c r="A6042" s="163"/>
      <c r="B6042" s="161"/>
      <c r="C6042" s="161"/>
      <c r="D6042" s="160"/>
      <c r="E6042" s="164"/>
      <c r="F6042" s="160"/>
      <c r="G6042" s="160"/>
      <c r="H6042" s="160"/>
      <c r="I6042" s="160"/>
      <c r="J6042" s="160"/>
      <c r="K6042" s="160"/>
      <c r="L6042" s="158"/>
      <c r="M6042" s="158"/>
      <c r="N6042" s="158"/>
      <c r="O6042" s="158"/>
      <c r="P6042" s="158"/>
      <c r="Q6042" s="158"/>
      <c r="R6042" s="158"/>
      <c r="S6042" s="158"/>
      <c r="T6042" s="158"/>
      <c r="U6042" s="158"/>
      <c r="V6042" s="158"/>
      <c r="W6042" s="158"/>
    </row>
    <row r="6043" spans="1:23">
      <c r="A6043" s="154"/>
      <c r="B6043" s="155"/>
      <c r="C6043" s="155"/>
      <c r="D6043" s="156"/>
      <c r="E6043" s="157"/>
      <c r="F6043" s="158"/>
      <c r="G6043" s="158"/>
      <c r="H6043" s="158"/>
      <c r="I6043" s="158"/>
      <c r="J6043" s="158"/>
      <c r="K6043" s="158"/>
      <c r="L6043" s="158"/>
      <c r="M6043" s="158"/>
      <c r="N6043" s="158"/>
      <c r="O6043" s="158"/>
      <c r="P6043" s="158"/>
      <c r="Q6043" s="158"/>
      <c r="R6043" s="158"/>
      <c r="S6043" s="158"/>
      <c r="T6043" s="158"/>
      <c r="U6043" s="158"/>
      <c r="V6043" s="158"/>
      <c r="W6043" s="158"/>
    </row>
    <row r="6044" spans="1:23">
      <c r="A6044" s="154"/>
      <c r="B6044" s="161"/>
      <c r="C6044" s="161"/>
      <c r="D6044" s="160"/>
      <c r="E6044" s="164"/>
      <c r="F6044" s="162"/>
      <c r="G6044" s="162"/>
      <c r="H6044" s="162"/>
      <c r="I6044" s="162"/>
      <c r="J6044" s="162"/>
      <c r="K6044" s="162"/>
      <c r="L6044" s="158"/>
      <c r="M6044" s="158"/>
      <c r="N6044" s="158"/>
      <c r="O6044" s="158"/>
      <c r="P6044" s="158"/>
      <c r="Q6044" s="158"/>
      <c r="R6044" s="158"/>
      <c r="S6044" s="158"/>
      <c r="T6044" s="158"/>
      <c r="U6044" s="158"/>
      <c r="V6044" s="158"/>
      <c r="W6044" s="158"/>
    </row>
    <row r="6045" spans="1:23">
      <c r="A6045" s="163"/>
      <c r="B6045" s="161"/>
      <c r="C6045" s="161"/>
      <c r="D6045" s="160"/>
      <c r="E6045" s="164"/>
      <c r="F6045" s="160"/>
      <c r="G6045" s="160"/>
      <c r="H6045" s="160"/>
      <c r="I6045" s="160"/>
      <c r="J6045" s="160"/>
      <c r="K6045" s="160"/>
      <c r="L6045" s="158"/>
      <c r="M6045" s="158"/>
      <c r="N6045" s="158"/>
      <c r="O6045" s="158"/>
      <c r="P6045" s="158"/>
      <c r="Q6045" s="158"/>
      <c r="R6045" s="158"/>
      <c r="S6045" s="158"/>
      <c r="T6045" s="158"/>
      <c r="U6045" s="158"/>
      <c r="V6045" s="158"/>
      <c r="W6045" s="158"/>
    </row>
    <row r="6046" spans="1:23">
      <c r="A6046" s="154"/>
      <c r="B6046" s="155"/>
      <c r="C6046" s="155"/>
      <c r="D6046" s="156"/>
      <c r="E6046" s="157"/>
      <c r="F6046" s="158"/>
      <c r="G6046" s="158"/>
      <c r="H6046" s="158"/>
      <c r="I6046" s="158"/>
      <c r="J6046" s="158"/>
      <c r="K6046" s="158"/>
      <c r="L6046" s="158"/>
      <c r="M6046" s="158"/>
      <c r="N6046" s="158"/>
      <c r="O6046" s="158"/>
      <c r="P6046" s="158"/>
      <c r="Q6046" s="158"/>
      <c r="R6046" s="158"/>
      <c r="S6046" s="158"/>
      <c r="T6046" s="158"/>
      <c r="U6046" s="158"/>
      <c r="V6046" s="158"/>
      <c r="W6046" s="158"/>
    </row>
    <row r="6047" spans="1:23">
      <c r="A6047" s="154"/>
      <c r="B6047" s="161"/>
      <c r="C6047" s="161"/>
      <c r="D6047" s="160"/>
      <c r="E6047" s="164"/>
      <c r="F6047" s="162"/>
      <c r="G6047" s="162"/>
      <c r="H6047" s="162"/>
      <c r="I6047" s="162"/>
      <c r="J6047" s="162"/>
      <c r="K6047" s="162"/>
      <c r="L6047" s="158"/>
      <c r="M6047" s="158"/>
      <c r="N6047" s="158"/>
      <c r="O6047" s="158"/>
      <c r="P6047" s="158"/>
      <c r="Q6047" s="158"/>
      <c r="R6047" s="158"/>
      <c r="S6047" s="158"/>
      <c r="T6047" s="158"/>
      <c r="U6047" s="158"/>
      <c r="V6047" s="158"/>
      <c r="W6047" s="158"/>
    </row>
    <row r="6048" spans="1:23">
      <c r="A6048" s="163"/>
      <c r="B6048" s="161"/>
      <c r="C6048" s="161"/>
      <c r="D6048" s="160"/>
      <c r="E6048" s="164"/>
      <c r="F6048" s="160"/>
      <c r="G6048" s="160"/>
      <c r="H6048" s="160"/>
      <c r="I6048" s="160"/>
      <c r="J6048" s="160"/>
      <c r="K6048" s="160"/>
      <c r="L6048" s="158"/>
      <c r="M6048" s="158"/>
      <c r="N6048" s="158"/>
      <c r="O6048" s="158"/>
      <c r="P6048" s="158"/>
      <c r="Q6048" s="158"/>
      <c r="R6048" s="158"/>
      <c r="S6048" s="158"/>
      <c r="T6048" s="158"/>
      <c r="U6048" s="158"/>
      <c r="V6048" s="158"/>
      <c r="W6048" s="158"/>
    </row>
    <row r="6049" spans="1:23">
      <c r="A6049" s="154"/>
      <c r="B6049" s="155"/>
      <c r="C6049" s="155"/>
      <c r="D6049" s="156"/>
      <c r="E6049" s="157"/>
      <c r="F6049" s="158"/>
      <c r="G6049" s="158"/>
      <c r="H6049" s="158"/>
      <c r="I6049" s="158"/>
      <c r="J6049" s="158"/>
      <c r="K6049" s="158"/>
      <c r="L6049" s="158"/>
      <c r="M6049" s="158"/>
      <c r="N6049" s="158"/>
      <c r="O6049" s="158"/>
      <c r="P6049" s="158"/>
      <c r="Q6049" s="158"/>
      <c r="R6049" s="158"/>
      <c r="S6049" s="158"/>
      <c r="T6049" s="158"/>
      <c r="U6049" s="158"/>
      <c r="V6049" s="158"/>
      <c r="W6049" s="158"/>
    </row>
    <row r="6050" spans="1:23">
      <c r="A6050" s="154"/>
      <c r="B6050" s="161"/>
      <c r="C6050" s="161"/>
      <c r="D6050" s="160"/>
      <c r="E6050" s="164"/>
      <c r="F6050" s="162"/>
      <c r="G6050" s="162"/>
      <c r="H6050" s="162"/>
      <c r="I6050" s="162"/>
      <c r="J6050" s="162"/>
      <c r="K6050" s="162"/>
      <c r="L6050" s="158"/>
      <c r="M6050" s="158"/>
      <c r="N6050" s="158"/>
      <c r="O6050" s="158"/>
      <c r="P6050" s="158"/>
      <c r="Q6050" s="158"/>
      <c r="R6050" s="158"/>
      <c r="S6050" s="158"/>
      <c r="T6050" s="158"/>
      <c r="U6050" s="158"/>
      <c r="V6050" s="158"/>
      <c r="W6050" s="158"/>
    </row>
    <row r="6051" spans="1:23">
      <c r="A6051" s="163"/>
      <c r="B6051" s="161"/>
      <c r="C6051" s="161"/>
      <c r="D6051" s="160"/>
      <c r="E6051" s="164"/>
      <c r="F6051" s="160"/>
      <c r="G6051" s="160"/>
      <c r="H6051" s="160"/>
      <c r="I6051" s="160"/>
      <c r="J6051" s="160"/>
      <c r="K6051" s="160"/>
      <c r="L6051" s="158"/>
      <c r="M6051" s="158"/>
      <c r="N6051" s="158"/>
      <c r="O6051" s="158"/>
      <c r="P6051" s="158"/>
      <c r="Q6051" s="158"/>
      <c r="R6051" s="158"/>
      <c r="S6051" s="158"/>
      <c r="T6051" s="158"/>
      <c r="U6051" s="158"/>
      <c r="V6051" s="158"/>
      <c r="W6051" s="158"/>
    </row>
    <row r="6052" spans="1:23">
      <c r="A6052" s="154"/>
      <c r="B6052" s="155"/>
      <c r="C6052" s="155"/>
      <c r="D6052" s="156"/>
      <c r="E6052" s="157"/>
      <c r="F6052" s="158"/>
      <c r="G6052" s="158"/>
      <c r="H6052" s="158"/>
      <c r="I6052" s="158"/>
      <c r="J6052" s="158"/>
      <c r="K6052" s="158"/>
      <c r="L6052" s="158"/>
      <c r="M6052" s="158"/>
      <c r="N6052" s="158"/>
      <c r="O6052" s="158"/>
      <c r="P6052" s="158"/>
      <c r="Q6052" s="158"/>
      <c r="R6052" s="158"/>
      <c r="S6052" s="158"/>
      <c r="T6052" s="158"/>
      <c r="U6052" s="158"/>
      <c r="V6052" s="158"/>
      <c r="W6052" s="158"/>
    </row>
    <row r="6053" spans="1:23">
      <c r="A6053" s="154"/>
      <c r="B6053" s="161"/>
      <c r="C6053" s="161"/>
      <c r="D6053" s="160"/>
      <c r="E6053" s="164"/>
      <c r="F6053" s="162"/>
      <c r="G6053" s="162"/>
      <c r="H6053" s="162"/>
      <c r="I6053" s="162"/>
      <c r="J6053" s="162"/>
      <c r="K6053" s="162"/>
      <c r="L6053" s="158"/>
      <c r="M6053" s="158"/>
      <c r="N6053" s="158"/>
      <c r="O6053" s="158"/>
      <c r="P6053" s="158"/>
      <c r="Q6053" s="158"/>
      <c r="R6053" s="158"/>
      <c r="S6053" s="158"/>
      <c r="T6053" s="158"/>
      <c r="U6053" s="158"/>
      <c r="V6053" s="158"/>
      <c r="W6053" s="158"/>
    </row>
    <row r="6054" spans="1:23">
      <c r="A6054" s="163"/>
      <c r="B6054" s="161"/>
      <c r="C6054" s="161"/>
      <c r="D6054" s="160"/>
      <c r="E6054" s="164"/>
      <c r="F6054" s="160"/>
      <c r="G6054" s="160"/>
      <c r="H6054" s="160"/>
      <c r="I6054" s="160"/>
      <c r="J6054" s="160"/>
      <c r="K6054" s="160"/>
      <c r="L6054" s="158"/>
      <c r="M6054" s="158"/>
      <c r="N6054" s="158"/>
      <c r="O6054" s="158"/>
      <c r="P6054" s="158"/>
      <c r="Q6054" s="158"/>
      <c r="R6054" s="158"/>
      <c r="S6054" s="158"/>
      <c r="T6054" s="158"/>
      <c r="U6054" s="158"/>
      <c r="V6054" s="158"/>
      <c r="W6054" s="158"/>
    </row>
    <row r="6055" spans="1:23">
      <c r="A6055" s="154"/>
      <c r="B6055" s="155"/>
      <c r="C6055" s="155"/>
      <c r="D6055" s="156"/>
      <c r="E6055" s="157"/>
      <c r="F6055" s="158"/>
      <c r="G6055" s="158"/>
      <c r="H6055" s="158"/>
      <c r="I6055" s="158"/>
      <c r="J6055" s="158"/>
      <c r="K6055" s="158"/>
      <c r="L6055" s="158"/>
      <c r="M6055" s="158"/>
      <c r="N6055" s="158"/>
      <c r="O6055" s="158"/>
      <c r="P6055" s="158"/>
      <c r="Q6055" s="158"/>
      <c r="R6055" s="158"/>
      <c r="S6055" s="158"/>
      <c r="T6055" s="158"/>
      <c r="U6055" s="158"/>
      <c r="V6055" s="158"/>
      <c r="W6055" s="158"/>
    </row>
    <row r="6056" spans="1:23">
      <c r="A6056" s="154"/>
      <c r="B6056" s="161"/>
      <c r="C6056" s="161"/>
      <c r="D6056" s="160"/>
      <c r="E6056" s="164"/>
      <c r="F6056" s="162"/>
      <c r="G6056" s="162"/>
      <c r="H6056" s="162"/>
      <c r="I6056" s="162"/>
      <c r="J6056" s="162"/>
      <c r="K6056" s="162"/>
      <c r="L6056" s="158"/>
      <c r="M6056" s="158"/>
      <c r="N6056" s="158"/>
      <c r="O6056" s="158"/>
      <c r="P6056" s="158"/>
      <c r="Q6056" s="158"/>
      <c r="R6056" s="158"/>
      <c r="S6056" s="158"/>
      <c r="T6056" s="158"/>
      <c r="U6056" s="158"/>
      <c r="V6056" s="158"/>
      <c r="W6056" s="158"/>
    </row>
    <row r="6057" spans="1:23">
      <c r="A6057" s="163"/>
      <c r="B6057" s="161"/>
      <c r="C6057" s="161"/>
      <c r="D6057" s="160"/>
      <c r="E6057" s="164"/>
      <c r="F6057" s="160"/>
      <c r="G6057" s="160"/>
      <c r="H6057" s="160"/>
      <c r="I6057" s="160"/>
      <c r="J6057" s="160"/>
      <c r="K6057" s="160"/>
      <c r="L6057" s="158"/>
      <c r="M6057" s="158"/>
      <c r="N6057" s="158"/>
      <c r="O6057" s="158"/>
      <c r="P6057" s="158"/>
      <c r="Q6057" s="158"/>
      <c r="R6057" s="158"/>
      <c r="S6057" s="158"/>
      <c r="T6057" s="158"/>
      <c r="U6057" s="158"/>
      <c r="V6057" s="158"/>
      <c r="W6057" s="158"/>
    </row>
    <row r="6058" spans="1:23">
      <c r="A6058" s="154"/>
      <c r="B6058" s="155"/>
      <c r="C6058" s="155"/>
      <c r="D6058" s="156"/>
      <c r="E6058" s="157"/>
      <c r="F6058" s="158"/>
      <c r="G6058" s="158"/>
      <c r="H6058" s="158"/>
      <c r="I6058" s="158"/>
      <c r="J6058" s="158"/>
      <c r="K6058" s="158"/>
      <c r="L6058" s="158"/>
      <c r="M6058" s="158"/>
      <c r="N6058" s="158"/>
      <c r="O6058" s="158"/>
      <c r="P6058" s="158"/>
      <c r="Q6058" s="158"/>
      <c r="R6058" s="158"/>
      <c r="S6058" s="158"/>
      <c r="T6058" s="158"/>
      <c r="U6058" s="158"/>
      <c r="V6058" s="158"/>
      <c r="W6058" s="158"/>
    </row>
    <row r="6059" spans="1:23">
      <c r="A6059" s="154"/>
      <c r="B6059" s="161"/>
      <c r="C6059" s="161"/>
      <c r="D6059" s="160"/>
      <c r="E6059" s="164"/>
      <c r="F6059" s="162"/>
      <c r="G6059" s="162"/>
      <c r="H6059" s="162"/>
      <c r="I6059" s="162"/>
      <c r="J6059" s="162"/>
      <c r="K6059" s="162"/>
      <c r="L6059" s="158"/>
      <c r="M6059" s="158"/>
      <c r="N6059" s="158"/>
      <c r="O6059" s="158"/>
      <c r="P6059" s="158"/>
      <c r="Q6059" s="158"/>
      <c r="R6059" s="158"/>
      <c r="S6059" s="158"/>
      <c r="T6059" s="158"/>
      <c r="U6059" s="158"/>
      <c r="V6059" s="158"/>
      <c r="W6059" s="158"/>
    </row>
    <row r="6060" spans="1:23">
      <c r="A6060" s="163"/>
      <c r="B6060" s="161"/>
      <c r="C6060" s="161"/>
      <c r="D6060" s="160"/>
      <c r="E6060" s="164"/>
      <c r="F6060" s="160"/>
      <c r="G6060" s="160"/>
      <c r="H6060" s="160"/>
      <c r="I6060" s="160"/>
      <c r="J6060" s="160"/>
      <c r="K6060" s="160"/>
      <c r="L6060" s="158"/>
      <c r="M6060" s="158"/>
      <c r="N6060" s="158"/>
      <c r="O6060" s="158"/>
      <c r="P6060" s="158"/>
      <c r="Q6060" s="158"/>
      <c r="R6060" s="158"/>
      <c r="S6060" s="158"/>
      <c r="T6060" s="158"/>
      <c r="U6060" s="158"/>
      <c r="V6060" s="158"/>
      <c r="W6060" s="158"/>
    </row>
    <row r="6061" spans="1:23">
      <c r="A6061" s="154"/>
      <c r="B6061" s="155"/>
      <c r="C6061" s="155"/>
      <c r="D6061" s="156"/>
      <c r="E6061" s="157"/>
      <c r="F6061" s="158"/>
      <c r="G6061" s="158"/>
      <c r="H6061" s="158"/>
      <c r="I6061" s="158"/>
      <c r="J6061" s="158"/>
      <c r="K6061" s="158"/>
      <c r="L6061" s="158"/>
      <c r="M6061" s="158"/>
      <c r="N6061" s="158"/>
      <c r="O6061" s="158"/>
      <c r="P6061" s="158"/>
      <c r="Q6061" s="158"/>
      <c r="R6061" s="158"/>
      <c r="S6061" s="158"/>
      <c r="T6061" s="158"/>
      <c r="U6061" s="158"/>
      <c r="V6061" s="158"/>
      <c r="W6061" s="158"/>
    </row>
    <row r="6062" spans="1:23">
      <c r="A6062" s="154"/>
      <c r="B6062" s="161"/>
      <c r="C6062" s="161"/>
      <c r="D6062" s="160"/>
      <c r="E6062" s="164"/>
      <c r="F6062" s="162"/>
      <c r="G6062" s="162"/>
      <c r="H6062" s="162"/>
      <c r="I6062" s="162"/>
      <c r="J6062" s="162"/>
      <c r="K6062" s="162"/>
      <c r="L6062" s="158"/>
      <c r="M6062" s="158"/>
      <c r="N6062" s="158"/>
      <c r="O6062" s="158"/>
      <c r="P6062" s="158"/>
      <c r="Q6062" s="158"/>
      <c r="R6062" s="158"/>
      <c r="S6062" s="158"/>
      <c r="T6062" s="158"/>
      <c r="U6062" s="158"/>
      <c r="V6062" s="158"/>
      <c r="W6062" s="158"/>
    </row>
    <row r="6063" spans="1:23">
      <c r="A6063" s="163"/>
      <c r="B6063" s="161"/>
      <c r="C6063" s="161"/>
      <c r="D6063" s="160"/>
      <c r="E6063" s="164"/>
      <c r="F6063" s="160"/>
      <c r="G6063" s="160"/>
      <c r="H6063" s="160"/>
      <c r="I6063" s="160"/>
      <c r="J6063" s="160"/>
      <c r="K6063" s="160"/>
      <c r="L6063" s="158"/>
      <c r="M6063" s="158"/>
      <c r="N6063" s="158"/>
      <c r="O6063" s="158"/>
      <c r="P6063" s="158"/>
      <c r="Q6063" s="158"/>
      <c r="R6063" s="158"/>
      <c r="S6063" s="158"/>
      <c r="T6063" s="158"/>
      <c r="U6063" s="158"/>
      <c r="V6063" s="158"/>
      <c r="W6063" s="158"/>
    </row>
    <row r="6064" spans="1:23">
      <c r="A6064" s="154"/>
      <c r="B6064" s="155"/>
      <c r="C6064" s="155"/>
      <c r="D6064" s="156"/>
      <c r="E6064" s="157"/>
      <c r="F6064" s="158"/>
      <c r="G6064" s="158"/>
      <c r="H6064" s="158"/>
      <c r="I6064" s="158"/>
      <c r="J6064" s="158"/>
      <c r="K6064" s="158"/>
      <c r="L6064" s="158"/>
      <c r="M6064" s="158"/>
      <c r="N6064" s="158"/>
      <c r="O6064" s="158"/>
      <c r="P6064" s="158"/>
      <c r="Q6064" s="158"/>
      <c r="R6064" s="158"/>
      <c r="S6064" s="158"/>
      <c r="T6064" s="158"/>
      <c r="U6064" s="158"/>
      <c r="V6064" s="158"/>
      <c r="W6064" s="158"/>
    </row>
    <row r="6065" spans="1:23">
      <c r="A6065" s="154"/>
      <c r="B6065" s="161"/>
      <c r="C6065" s="161"/>
      <c r="D6065" s="160"/>
      <c r="E6065" s="164"/>
      <c r="F6065" s="162"/>
      <c r="G6065" s="162"/>
      <c r="H6065" s="162"/>
      <c r="I6065" s="162"/>
      <c r="J6065" s="162"/>
      <c r="K6065" s="162"/>
      <c r="L6065" s="158"/>
      <c r="M6065" s="158"/>
      <c r="N6065" s="158"/>
      <c r="O6065" s="158"/>
      <c r="P6065" s="158"/>
      <c r="Q6065" s="158"/>
      <c r="R6065" s="158"/>
      <c r="S6065" s="158"/>
      <c r="T6065" s="158"/>
      <c r="U6065" s="158"/>
      <c r="V6065" s="158"/>
      <c r="W6065" s="158"/>
    </row>
    <row r="6066" spans="1:23">
      <c r="A6066" s="163"/>
      <c r="B6066" s="161"/>
      <c r="C6066" s="161"/>
      <c r="D6066" s="160"/>
      <c r="E6066" s="164"/>
      <c r="F6066" s="160"/>
      <c r="G6066" s="160"/>
      <c r="H6066" s="160"/>
      <c r="I6066" s="160"/>
      <c r="J6066" s="160"/>
      <c r="K6066" s="160"/>
      <c r="L6066" s="158"/>
      <c r="M6066" s="158"/>
      <c r="N6066" s="158"/>
      <c r="O6066" s="158"/>
      <c r="P6066" s="158"/>
      <c r="Q6066" s="158"/>
      <c r="R6066" s="158"/>
      <c r="S6066" s="158"/>
      <c r="T6066" s="158"/>
      <c r="U6066" s="158"/>
      <c r="V6066" s="158"/>
      <c r="W6066" s="158"/>
    </row>
    <row r="6067" spans="1:23">
      <c r="A6067" s="154"/>
      <c r="B6067" s="155"/>
      <c r="C6067" s="155"/>
      <c r="D6067" s="156"/>
      <c r="E6067" s="157"/>
      <c r="F6067" s="158"/>
      <c r="G6067" s="158"/>
      <c r="H6067" s="158"/>
      <c r="I6067" s="158"/>
      <c r="J6067" s="158"/>
      <c r="K6067" s="158"/>
      <c r="L6067" s="158"/>
      <c r="M6067" s="158"/>
      <c r="N6067" s="158"/>
      <c r="O6067" s="158"/>
      <c r="P6067" s="158"/>
      <c r="Q6067" s="158"/>
      <c r="R6067" s="158"/>
      <c r="S6067" s="158"/>
      <c r="T6067" s="158"/>
      <c r="U6067" s="158"/>
      <c r="V6067" s="158"/>
      <c r="W6067" s="158"/>
    </row>
    <row r="6068" spans="1:23">
      <c r="A6068" s="154"/>
      <c r="B6068" s="161"/>
      <c r="C6068" s="161"/>
      <c r="D6068" s="160"/>
      <c r="E6068" s="164"/>
      <c r="F6068" s="162"/>
      <c r="G6068" s="162"/>
      <c r="H6068" s="162"/>
      <c r="I6068" s="162"/>
      <c r="J6068" s="162"/>
      <c r="K6068" s="162"/>
      <c r="L6068" s="158"/>
      <c r="M6068" s="158"/>
      <c r="N6068" s="158"/>
      <c r="O6068" s="158"/>
      <c r="P6068" s="158"/>
      <c r="Q6068" s="158"/>
      <c r="R6068" s="158"/>
      <c r="S6068" s="158"/>
      <c r="T6068" s="158"/>
      <c r="U6068" s="158"/>
      <c r="V6068" s="158"/>
      <c r="W6068" s="158"/>
    </row>
    <row r="6069" spans="1:23">
      <c r="A6069" s="163"/>
      <c r="B6069" s="161"/>
      <c r="C6069" s="161"/>
      <c r="D6069" s="160"/>
      <c r="E6069" s="164"/>
      <c r="F6069" s="160"/>
      <c r="G6069" s="160"/>
      <c r="H6069" s="160"/>
      <c r="I6069" s="160"/>
      <c r="J6069" s="160"/>
      <c r="K6069" s="160"/>
      <c r="L6069" s="158"/>
      <c r="M6069" s="158"/>
      <c r="N6069" s="158"/>
      <c r="O6069" s="158"/>
      <c r="P6069" s="158"/>
      <c r="Q6069" s="158"/>
      <c r="R6069" s="158"/>
      <c r="S6069" s="158"/>
      <c r="T6069" s="158"/>
      <c r="U6069" s="158"/>
      <c r="V6069" s="158"/>
      <c r="W6069" s="158"/>
    </row>
    <row r="6070" spans="1:23">
      <c r="A6070" s="154"/>
      <c r="B6070" s="155"/>
      <c r="C6070" s="155"/>
      <c r="D6070" s="156"/>
      <c r="E6070" s="157"/>
      <c r="F6070" s="158"/>
      <c r="G6070" s="158"/>
      <c r="H6070" s="158"/>
      <c r="I6070" s="158"/>
      <c r="J6070" s="158"/>
      <c r="K6070" s="158"/>
      <c r="L6070" s="158"/>
      <c r="M6070" s="158"/>
      <c r="N6070" s="158"/>
      <c r="O6070" s="158"/>
      <c r="P6070" s="158"/>
      <c r="Q6070" s="158"/>
      <c r="R6070" s="158"/>
      <c r="S6070" s="158"/>
      <c r="T6070" s="158"/>
      <c r="U6070" s="158"/>
      <c r="V6070" s="158"/>
      <c r="W6070" s="158"/>
    </row>
    <row r="6071" spans="1:23">
      <c r="A6071" s="154"/>
      <c r="B6071" s="161"/>
      <c r="C6071" s="161"/>
      <c r="D6071" s="160"/>
      <c r="E6071" s="164"/>
      <c r="F6071" s="162"/>
      <c r="G6071" s="162"/>
      <c r="H6071" s="162"/>
      <c r="I6071" s="162"/>
      <c r="J6071" s="162"/>
      <c r="K6071" s="162"/>
      <c r="L6071" s="158"/>
      <c r="M6071" s="158"/>
      <c r="N6071" s="158"/>
      <c r="O6071" s="158"/>
      <c r="P6071" s="158"/>
      <c r="Q6071" s="158"/>
      <c r="R6071" s="158"/>
      <c r="S6071" s="158"/>
      <c r="T6071" s="158"/>
      <c r="U6071" s="158"/>
      <c r="V6071" s="158"/>
      <c r="W6071" s="158"/>
    </row>
    <row r="6072" spans="1:23">
      <c r="A6072" s="163"/>
      <c r="B6072" s="161"/>
      <c r="C6072" s="161"/>
      <c r="D6072" s="160"/>
      <c r="E6072" s="164"/>
      <c r="F6072" s="160"/>
      <c r="G6072" s="160"/>
      <c r="H6072" s="160"/>
      <c r="I6072" s="160"/>
      <c r="J6072" s="160"/>
      <c r="K6072" s="160"/>
      <c r="L6072" s="158"/>
      <c r="M6072" s="158"/>
      <c r="N6072" s="158"/>
      <c r="O6072" s="158"/>
      <c r="P6072" s="158"/>
      <c r="Q6072" s="158"/>
      <c r="R6072" s="158"/>
      <c r="S6072" s="158"/>
      <c r="T6072" s="158"/>
      <c r="U6072" s="158"/>
      <c r="V6072" s="158"/>
      <c r="W6072" s="158"/>
    </row>
    <row r="6073" spans="1:23">
      <c r="A6073" s="154"/>
      <c r="B6073" s="155"/>
      <c r="C6073" s="155"/>
      <c r="D6073" s="156"/>
      <c r="E6073" s="157"/>
      <c r="F6073" s="158"/>
      <c r="G6073" s="158"/>
      <c r="H6073" s="158"/>
      <c r="I6073" s="158"/>
      <c r="J6073" s="158"/>
      <c r="K6073" s="158"/>
      <c r="L6073" s="158"/>
      <c r="M6073" s="158"/>
      <c r="N6073" s="158"/>
      <c r="O6073" s="158"/>
      <c r="P6073" s="158"/>
      <c r="Q6073" s="158"/>
      <c r="R6073" s="158"/>
      <c r="S6073" s="158"/>
      <c r="T6073" s="158"/>
      <c r="U6073" s="158"/>
      <c r="V6073" s="158"/>
      <c r="W6073" s="158"/>
    </row>
    <row r="6074" spans="1:23">
      <c r="A6074" s="154"/>
      <c r="B6074" s="161"/>
      <c r="C6074" s="161"/>
      <c r="D6074" s="160"/>
      <c r="E6074" s="164"/>
      <c r="F6074" s="162"/>
      <c r="G6074" s="162"/>
      <c r="H6074" s="162"/>
      <c r="I6074" s="162"/>
      <c r="J6074" s="162"/>
      <c r="K6074" s="162"/>
      <c r="L6074" s="158"/>
      <c r="M6074" s="158"/>
      <c r="N6074" s="158"/>
      <c r="O6074" s="158"/>
      <c r="P6074" s="158"/>
      <c r="Q6074" s="158"/>
      <c r="R6074" s="158"/>
      <c r="S6074" s="158"/>
      <c r="T6074" s="158"/>
      <c r="U6074" s="158"/>
      <c r="V6074" s="158"/>
      <c r="W6074" s="158"/>
    </row>
    <row r="6075" spans="1:23">
      <c r="A6075" s="163"/>
      <c r="B6075" s="161"/>
      <c r="C6075" s="161"/>
      <c r="D6075" s="160"/>
      <c r="E6075" s="164"/>
      <c r="F6075" s="160"/>
      <c r="G6075" s="160"/>
      <c r="H6075" s="160"/>
      <c r="I6075" s="160"/>
      <c r="J6075" s="160"/>
      <c r="K6075" s="160"/>
      <c r="L6075" s="158"/>
      <c r="M6075" s="158"/>
      <c r="N6075" s="158"/>
      <c r="O6075" s="158"/>
      <c r="P6075" s="158"/>
      <c r="Q6075" s="158"/>
      <c r="R6075" s="158"/>
      <c r="S6075" s="158"/>
      <c r="T6075" s="158"/>
      <c r="U6075" s="158"/>
      <c r="V6075" s="158"/>
      <c r="W6075" s="158"/>
    </row>
    <row r="6076" spans="1:23">
      <c r="A6076" s="154"/>
      <c r="B6076" s="155"/>
      <c r="C6076" s="155"/>
      <c r="D6076" s="156"/>
      <c r="E6076" s="157"/>
      <c r="F6076" s="158"/>
      <c r="G6076" s="158"/>
      <c r="H6076" s="158"/>
      <c r="I6076" s="158"/>
      <c r="J6076" s="158"/>
      <c r="K6076" s="158"/>
      <c r="L6076" s="158"/>
      <c r="M6076" s="158"/>
      <c r="N6076" s="158"/>
      <c r="O6076" s="158"/>
      <c r="P6076" s="158"/>
      <c r="Q6076" s="158"/>
      <c r="R6076" s="158"/>
      <c r="S6076" s="158"/>
      <c r="T6076" s="158"/>
      <c r="U6076" s="158"/>
      <c r="V6076" s="158"/>
      <c r="W6076" s="158"/>
    </row>
    <row r="6077" spans="1:23">
      <c r="A6077" s="154"/>
      <c r="B6077" s="161"/>
      <c r="C6077" s="161"/>
      <c r="D6077" s="160"/>
      <c r="E6077" s="164"/>
      <c r="F6077" s="162"/>
      <c r="G6077" s="162"/>
      <c r="H6077" s="162"/>
      <c r="I6077" s="162"/>
      <c r="J6077" s="162"/>
      <c r="K6077" s="162"/>
      <c r="L6077" s="158"/>
      <c r="M6077" s="158"/>
      <c r="N6077" s="158"/>
      <c r="O6077" s="158"/>
      <c r="P6077" s="158"/>
      <c r="Q6077" s="158"/>
      <c r="R6077" s="158"/>
      <c r="S6077" s="158"/>
      <c r="T6077" s="158"/>
      <c r="U6077" s="158"/>
      <c r="V6077" s="158"/>
      <c r="W6077" s="158"/>
    </row>
    <row r="6078" spans="1:23">
      <c r="A6078" s="163"/>
      <c r="B6078" s="161"/>
      <c r="C6078" s="161"/>
      <c r="D6078" s="160"/>
      <c r="E6078" s="164"/>
      <c r="F6078" s="160"/>
      <c r="G6078" s="160"/>
      <c r="H6078" s="160"/>
      <c r="I6078" s="160"/>
      <c r="J6078" s="160"/>
      <c r="K6078" s="160"/>
      <c r="L6078" s="158"/>
      <c r="M6078" s="158"/>
      <c r="N6078" s="158"/>
      <c r="O6078" s="158"/>
      <c r="P6078" s="158"/>
      <c r="Q6078" s="158"/>
      <c r="R6078" s="158"/>
      <c r="S6078" s="158"/>
      <c r="T6078" s="158"/>
      <c r="U6078" s="158"/>
      <c r="V6078" s="158"/>
      <c r="W6078" s="158"/>
    </row>
    <row r="6079" spans="1:23">
      <c r="A6079" s="154"/>
      <c r="B6079" s="155"/>
      <c r="C6079" s="155"/>
      <c r="D6079" s="156"/>
      <c r="E6079" s="157"/>
      <c r="F6079" s="158"/>
      <c r="G6079" s="158"/>
      <c r="H6079" s="158"/>
      <c r="I6079" s="158"/>
      <c r="J6079" s="158"/>
      <c r="K6079" s="158"/>
      <c r="L6079" s="158"/>
      <c r="M6079" s="158"/>
      <c r="N6079" s="158"/>
      <c r="O6079" s="158"/>
      <c r="P6079" s="158"/>
      <c r="Q6079" s="158"/>
      <c r="R6079" s="158"/>
      <c r="S6079" s="158"/>
      <c r="T6079" s="158"/>
      <c r="U6079" s="158"/>
      <c r="V6079" s="158"/>
      <c r="W6079" s="158"/>
    </row>
    <row r="6080" spans="1:23">
      <c r="A6080" s="154"/>
      <c r="B6080" s="161"/>
      <c r="C6080" s="161"/>
      <c r="D6080" s="160"/>
      <c r="E6080" s="164"/>
      <c r="F6080" s="162"/>
      <c r="G6080" s="162"/>
      <c r="H6080" s="162"/>
      <c r="I6080" s="162"/>
      <c r="J6080" s="162"/>
      <c r="K6080" s="162"/>
      <c r="L6080" s="158"/>
      <c r="M6080" s="158"/>
      <c r="N6080" s="158"/>
      <c r="O6080" s="158"/>
      <c r="P6080" s="158"/>
      <c r="Q6080" s="158"/>
      <c r="R6080" s="158"/>
      <c r="S6080" s="158"/>
      <c r="T6080" s="158"/>
      <c r="U6080" s="158"/>
      <c r="V6080" s="158"/>
      <c r="W6080" s="158"/>
    </row>
    <row r="6081" spans="1:23">
      <c r="A6081" s="163"/>
      <c r="B6081" s="161"/>
      <c r="C6081" s="161"/>
      <c r="D6081" s="160"/>
      <c r="E6081" s="164"/>
      <c r="F6081" s="160"/>
      <c r="G6081" s="160"/>
      <c r="H6081" s="160"/>
      <c r="I6081" s="160"/>
      <c r="J6081" s="160"/>
      <c r="K6081" s="160"/>
      <c r="L6081" s="158"/>
      <c r="M6081" s="158"/>
      <c r="N6081" s="158"/>
      <c r="O6081" s="158"/>
      <c r="P6081" s="158"/>
      <c r="Q6081" s="158"/>
      <c r="R6081" s="158"/>
      <c r="S6081" s="158"/>
      <c r="T6081" s="158"/>
      <c r="U6081" s="158"/>
      <c r="V6081" s="158"/>
      <c r="W6081" s="158"/>
    </row>
    <row r="6082" spans="1:23">
      <c r="A6082" s="154"/>
      <c r="B6082" s="155"/>
      <c r="C6082" s="155"/>
      <c r="D6082" s="156"/>
      <c r="E6082" s="157"/>
      <c r="F6082" s="158"/>
      <c r="G6082" s="158"/>
      <c r="H6082" s="158"/>
      <c r="I6082" s="158"/>
      <c r="J6082" s="158"/>
      <c r="K6082" s="158"/>
      <c r="L6082" s="158"/>
      <c r="M6082" s="158"/>
      <c r="N6082" s="158"/>
      <c r="O6082" s="158"/>
      <c r="P6082" s="158"/>
      <c r="Q6082" s="158"/>
      <c r="R6082" s="158"/>
      <c r="S6082" s="158"/>
      <c r="T6082" s="158"/>
      <c r="U6082" s="158"/>
      <c r="V6082" s="158"/>
      <c r="W6082" s="158"/>
    </row>
    <row r="6083" spans="1:23">
      <c r="A6083" s="154"/>
      <c r="B6083" s="161"/>
      <c r="C6083" s="161"/>
      <c r="D6083" s="160"/>
      <c r="E6083" s="164"/>
      <c r="F6083" s="162"/>
      <c r="G6083" s="162"/>
      <c r="H6083" s="162"/>
      <c r="I6083" s="162"/>
      <c r="J6083" s="162"/>
      <c r="K6083" s="162"/>
      <c r="L6083" s="158"/>
      <c r="M6083" s="158"/>
      <c r="N6083" s="158"/>
      <c r="O6083" s="158"/>
      <c r="P6083" s="158"/>
      <c r="Q6083" s="158"/>
      <c r="R6083" s="158"/>
      <c r="S6083" s="158"/>
      <c r="T6083" s="158"/>
      <c r="U6083" s="158"/>
      <c r="V6083" s="158"/>
      <c r="W6083" s="158"/>
    </row>
    <row r="6084" spans="1:23">
      <c r="A6084" s="163"/>
      <c r="B6084" s="161"/>
      <c r="C6084" s="161"/>
      <c r="D6084" s="160"/>
      <c r="E6084" s="164"/>
      <c r="F6084" s="160"/>
      <c r="G6084" s="160"/>
      <c r="H6084" s="160"/>
      <c r="I6084" s="160"/>
      <c r="J6084" s="160"/>
      <c r="K6084" s="160"/>
      <c r="L6084" s="158"/>
      <c r="M6084" s="158"/>
      <c r="N6084" s="158"/>
      <c r="O6084" s="158"/>
      <c r="P6084" s="158"/>
      <c r="Q6084" s="158"/>
      <c r="R6084" s="158"/>
      <c r="S6084" s="158"/>
      <c r="T6084" s="158"/>
      <c r="U6084" s="158"/>
      <c r="V6084" s="158"/>
      <c r="W6084" s="158"/>
    </row>
    <row r="6085" spans="1:23">
      <c r="A6085" s="154"/>
      <c r="B6085" s="155"/>
      <c r="C6085" s="155"/>
      <c r="D6085" s="156"/>
      <c r="E6085" s="157"/>
      <c r="F6085" s="158"/>
      <c r="G6085" s="158"/>
      <c r="H6085" s="158"/>
      <c r="I6085" s="158"/>
      <c r="J6085" s="158"/>
      <c r="K6085" s="158"/>
      <c r="L6085" s="158"/>
      <c r="M6085" s="158"/>
      <c r="N6085" s="158"/>
      <c r="O6085" s="158"/>
      <c r="P6085" s="158"/>
      <c r="Q6085" s="158"/>
      <c r="R6085" s="158"/>
      <c r="S6085" s="158"/>
      <c r="T6085" s="158"/>
      <c r="U6085" s="158"/>
      <c r="V6085" s="158"/>
      <c r="W6085" s="158"/>
    </row>
    <row r="6086" spans="1:23">
      <c r="A6086" s="154"/>
      <c r="B6086" s="161"/>
      <c r="C6086" s="161"/>
      <c r="D6086" s="160"/>
      <c r="E6086" s="164"/>
      <c r="F6086" s="162"/>
      <c r="G6086" s="162"/>
      <c r="H6086" s="162"/>
      <c r="I6086" s="162"/>
      <c r="J6086" s="162"/>
      <c r="K6086" s="162"/>
      <c r="L6086" s="158"/>
      <c r="M6086" s="158"/>
      <c r="N6086" s="158"/>
      <c r="O6086" s="158"/>
      <c r="P6086" s="158"/>
      <c r="Q6086" s="158"/>
      <c r="R6086" s="158"/>
      <c r="S6086" s="158"/>
      <c r="T6086" s="158"/>
      <c r="U6086" s="158"/>
      <c r="V6086" s="158"/>
      <c r="W6086" s="158"/>
    </row>
    <row r="6087" spans="1:23">
      <c r="A6087" s="163"/>
      <c r="B6087" s="161"/>
      <c r="C6087" s="161"/>
      <c r="D6087" s="160"/>
      <c r="E6087" s="164"/>
      <c r="F6087" s="160"/>
      <c r="G6087" s="160"/>
      <c r="H6087" s="160"/>
      <c r="I6087" s="160"/>
      <c r="J6087" s="160"/>
      <c r="K6087" s="160"/>
      <c r="L6087" s="158"/>
      <c r="M6087" s="158"/>
      <c r="N6087" s="158"/>
      <c r="O6087" s="158"/>
      <c r="P6087" s="158"/>
      <c r="Q6087" s="158"/>
      <c r="R6087" s="158"/>
      <c r="S6087" s="158"/>
      <c r="T6087" s="158"/>
      <c r="U6087" s="158"/>
      <c r="V6087" s="158"/>
      <c r="W6087" s="158"/>
    </row>
    <row r="6088" spans="1:23">
      <c r="A6088" s="154"/>
      <c r="B6088" s="155"/>
      <c r="C6088" s="155"/>
      <c r="D6088" s="156"/>
      <c r="E6088" s="157"/>
      <c r="F6088" s="158"/>
      <c r="G6088" s="158"/>
      <c r="H6088" s="158"/>
      <c r="I6088" s="158"/>
      <c r="J6088" s="158"/>
      <c r="K6088" s="158"/>
      <c r="L6088" s="158"/>
      <c r="M6088" s="158"/>
      <c r="N6088" s="158"/>
      <c r="O6088" s="158"/>
      <c r="P6088" s="158"/>
      <c r="Q6088" s="158"/>
      <c r="R6088" s="158"/>
      <c r="S6088" s="158"/>
      <c r="T6088" s="158"/>
      <c r="U6088" s="158"/>
      <c r="V6088" s="158"/>
      <c r="W6088" s="158"/>
    </row>
    <row r="6089" spans="1:23">
      <c r="A6089" s="154"/>
      <c r="B6089" s="161"/>
      <c r="C6089" s="161"/>
      <c r="D6089" s="160"/>
      <c r="E6089" s="164"/>
      <c r="F6089" s="162"/>
      <c r="G6089" s="162"/>
      <c r="H6089" s="162"/>
      <c r="I6089" s="162"/>
      <c r="J6089" s="162"/>
      <c r="K6089" s="162"/>
      <c r="L6089" s="158"/>
      <c r="M6089" s="158"/>
      <c r="N6089" s="158"/>
      <c r="O6089" s="158"/>
      <c r="P6089" s="158"/>
      <c r="Q6089" s="158"/>
      <c r="R6089" s="158"/>
      <c r="S6089" s="158"/>
      <c r="T6089" s="158"/>
      <c r="U6089" s="158"/>
      <c r="V6089" s="158"/>
      <c r="W6089" s="158"/>
    </row>
    <row r="6090" spans="1:23">
      <c r="A6090" s="163"/>
      <c r="B6090" s="161"/>
      <c r="C6090" s="161"/>
      <c r="D6090" s="160"/>
      <c r="E6090" s="164"/>
      <c r="F6090" s="160"/>
      <c r="G6090" s="160"/>
      <c r="H6090" s="160"/>
      <c r="I6090" s="160"/>
      <c r="J6090" s="160"/>
      <c r="K6090" s="160"/>
      <c r="L6090" s="158"/>
      <c r="M6090" s="158"/>
      <c r="N6090" s="158"/>
      <c r="O6090" s="158"/>
      <c r="P6090" s="158"/>
      <c r="Q6090" s="158"/>
      <c r="R6090" s="158"/>
      <c r="S6090" s="158"/>
      <c r="T6090" s="158"/>
      <c r="U6090" s="158"/>
      <c r="V6090" s="158"/>
      <c r="W6090" s="158"/>
    </row>
    <row r="6091" spans="1:23">
      <c r="A6091" s="154"/>
      <c r="B6091" s="155"/>
      <c r="C6091" s="155"/>
      <c r="D6091" s="156"/>
      <c r="E6091" s="157"/>
      <c r="F6091" s="158"/>
      <c r="G6091" s="158"/>
      <c r="H6091" s="158"/>
      <c r="I6091" s="158"/>
      <c r="J6091" s="158"/>
      <c r="K6091" s="158"/>
      <c r="L6091" s="158"/>
      <c r="M6091" s="158"/>
      <c r="N6091" s="158"/>
      <c r="O6091" s="158"/>
      <c r="P6091" s="158"/>
      <c r="Q6091" s="158"/>
      <c r="R6091" s="158"/>
      <c r="S6091" s="158"/>
      <c r="T6091" s="158"/>
      <c r="U6091" s="158"/>
      <c r="V6091" s="158"/>
      <c r="W6091" s="158"/>
    </row>
    <row r="6092" spans="1:23">
      <c r="A6092" s="154"/>
      <c r="B6092" s="161"/>
      <c r="C6092" s="161"/>
      <c r="D6092" s="160"/>
      <c r="E6092" s="164"/>
      <c r="F6092" s="162"/>
      <c r="G6092" s="162"/>
      <c r="H6092" s="162"/>
      <c r="I6092" s="162"/>
      <c r="J6092" s="162"/>
      <c r="K6092" s="162"/>
      <c r="L6092" s="158"/>
      <c r="M6092" s="158"/>
      <c r="N6092" s="158"/>
      <c r="O6092" s="158"/>
      <c r="P6092" s="158"/>
      <c r="Q6092" s="158"/>
      <c r="R6092" s="158"/>
      <c r="S6092" s="158"/>
      <c r="T6092" s="158"/>
      <c r="U6092" s="158"/>
      <c r="V6092" s="158"/>
      <c r="W6092" s="158"/>
    </row>
    <row r="6093" spans="1:23">
      <c r="A6093" s="163"/>
      <c r="B6093" s="161"/>
      <c r="C6093" s="161"/>
      <c r="D6093" s="160"/>
      <c r="E6093" s="164"/>
      <c r="F6093" s="160"/>
      <c r="G6093" s="160"/>
      <c r="H6093" s="160"/>
      <c r="I6093" s="160"/>
      <c r="J6093" s="160"/>
      <c r="K6093" s="160"/>
      <c r="L6093" s="158"/>
      <c r="M6093" s="158"/>
      <c r="N6093" s="158"/>
      <c r="O6093" s="158"/>
      <c r="P6093" s="158"/>
      <c r="Q6093" s="158"/>
      <c r="R6093" s="158"/>
      <c r="S6093" s="158"/>
      <c r="T6093" s="158"/>
      <c r="U6093" s="158"/>
      <c r="V6093" s="158"/>
      <c r="W6093" s="158"/>
    </row>
    <row r="6094" spans="1:23">
      <c r="A6094" s="154"/>
      <c r="B6094" s="155"/>
      <c r="C6094" s="155"/>
      <c r="D6094" s="156"/>
      <c r="E6094" s="157"/>
      <c r="F6094" s="158"/>
      <c r="G6094" s="158"/>
      <c r="H6094" s="158"/>
      <c r="I6094" s="158"/>
      <c r="J6094" s="158"/>
      <c r="K6094" s="158"/>
      <c r="L6094" s="158"/>
      <c r="M6094" s="158"/>
      <c r="N6094" s="158"/>
      <c r="O6094" s="158"/>
      <c r="P6094" s="158"/>
      <c r="Q6094" s="158"/>
      <c r="R6094" s="158"/>
      <c r="S6094" s="158"/>
      <c r="T6094" s="158"/>
      <c r="U6094" s="158"/>
      <c r="V6094" s="158"/>
      <c r="W6094" s="158"/>
    </row>
    <row r="6095" spans="1:23">
      <c r="A6095" s="154"/>
      <c r="B6095" s="161"/>
      <c r="C6095" s="161"/>
      <c r="D6095" s="160"/>
      <c r="E6095" s="164"/>
      <c r="F6095" s="162"/>
      <c r="G6095" s="162"/>
      <c r="H6095" s="162"/>
      <c r="I6095" s="162"/>
      <c r="J6095" s="162"/>
      <c r="K6095" s="162"/>
      <c r="L6095" s="158"/>
      <c r="M6095" s="158"/>
      <c r="N6095" s="158"/>
      <c r="O6095" s="158"/>
      <c r="P6095" s="158"/>
      <c r="Q6095" s="158"/>
      <c r="R6095" s="158"/>
      <c r="S6095" s="158"/>
      <c r="T6095" s="158"/>
      <c r="U6095" s="158"/>
      <c r="V6095" s="158"/>
      <c r="W6095" s="158"/>
    </row>
    <row r="6096" spans="1:23">
      <c r="A6096" s="163"/>
      <c r="B6096" s="161"/>
      <c r="C6096" s="161"/>
      <c r="D6096" s="160"/>
      <c r="E6096" s="164"/>
      <c r="F6096" s="160"/>
      <c r="G6096" s="160"/>
      <c r="H6096" s="160"/>
      <c r="I6096" s="160"/>
      <c r="J6096" s="160"/>
      <c r="K6096" s="160"/>
      <c r="L6096" s="158"/>
      <c r="M6096" s="158"/>
      <c r="N6096" s="158"/>
      <c r="O6096" s="158"/>
      <c r="P6096" s="158"/>
      <c r="Q6096" s="158"/>
      <c r="R6096" s="158"/>
      <c r="S6096" s="158"/>
      <c r="T6096" s="158"/>
      <c r="U6096" s="158"/>
      <c r="V6096" s="158"/>
      <c r="W6096" s="158"/>
    </row>
    <row r="6097" spans="1:23">
      <c r="A6097" s="154"/>
      <c r="B6097" s="155"/>
      <c r="C6097" s="155"/>
      <c r="D6097" s="156"/>
      <c r="E6097" s="157"/>
      <c r="F6097" s="158"/>
      <c r="G6097" s="158"/>
      <c r="H6097" s="158"/>
      <c r="I6097" s="158"/>
      <c r="J6097" s="158"/>
      <c r="K6097" s="158"/>
      <c r="L6097" s="158"/>
      <c r="M6097" s="158"/>
      <c r="N6097" s="158"/>
      <c r="O6097" s="158"/>
      <c r="P6097" s="158"/>
      <c r="Q6097" s="158"/>
      <c r="R6097" s="158"/>
      <c r="S6097" s="158"/>
      <c r="T6097" s="158"/>
      <c r="U6097" s="158"/>
      <c r="V6097" s="158"/>
      <c r="W6097" s="158"/>
    </row>
    <row r="6098" spans="1:23">
      <c r="A6098" s="154"/>
      <c r="B6098" s="161"/>
      <c r="C6098" s="161"/>
      <c r="D6098" s="160"/>
      <c r="E6098" s="164"/>
      <c r="F6098" s="162"/>
      <c r="G6098" s="162"/>
      <c r="H6098" s="162"/>
      <c r="I6098" s="162"/>
      <c r="J6098" s="162"/>
      <c r="K6098" s="162"/>
      <c r="L6098" s="158"/>
      <c r="M6098" s="158"/>
      <c r="N6098" s="158"/>
      <c r="O6098" s="158"/>
      <c r="P6098" s="158"/>
      <c r="Q6098" s="158"/>
      <c r="R6098" s="158"/>
      <c r="S6098" s="158"/>
      <c r="T6098" s="158"/>
      <c r="U6098" s="158"/>
      <c r="V6098" s="158"/>
      <c r="W6098" s="158"/>
    </row>
    <row r="6099" spans="1:23">
      <c r="A6099" s="163"/>
      <c r="B6099" s="161"/>
      <c r="C6099" s="161"/>
      <c r="D6099" s="160"/>
      <c r="E6099" s="164"/>
      <c r="F6099" s="160"/>
      <c r="G6099" s="160"/>
      <c r="H6099" s="160"/>
      <c r="I6099" s="160"/>
      <c r="J6099" s="160"/>
      <c r="K6099" s="160"/>
      <c r="L6099" s="158"/>
      <c r="M6099" s="158"/>
      <c r="N6099" s="158"/>
      <c r="O6099" s="158"/>
      <c r="P6099" s="158"/>
      <c r="Q6099" s="158"/>
      <c r="R6099" s="158"/>
      <c r="S6099" s="158"/>
      <c r="T6099" s="158"/>
      <c r="U6099" s="158"/>
      <c r="V6099" s="158"/>
      <c r="W6099" s="158"/>
    </row>
    <row r="6100" spans="1:23">
      <c r="A6100" s="154"/>
      <c r="B6100" s="155"/>
      <c r="C6100" s="155"/>
      <c r="D6100" s="156"/>
      <c r="E6100" s="157"/>
      <c r="F6100" s="158"/>
      <c r="G6100" s="158"/>
      <c r="H6100" s="158"/>
      <c r="I6100" s="158"/>
      <c r="J6100" s="158"/>
      <c r="K6100" s="158"/>
      <c r="L6100" s="158"/>
      <c r="M6100" s="158"/>
      <c r="N6100" s="158"/>
      <c r="O6100" s="158"/>
      <c r="P6100" s="158"/>
      <c r="Q6100" s="158"/>
      <c r="R6100" s="158"/>
      <c r="S6100" s="158"/>
      <c r="T6100" s="158"/>
      <c r="U6100" s="158"/>
      <c r="V6100" s="158"/>
      <c r="W6100" s="158"/>
    </row>
    <row r="6101" spans="1:23">
      <c r="A6101" s="154"/>
      <c r="B6101" s="161"/>
      <c r="C6101" s="161"/>
      <c r="D6101" s="160"/>
      <c r="E6101" s="164"/>
      <c r="F6101" s="162"/>
      <c r="G6101" s="162"/>
      <c r="H6101" s="162"/>
      <c r="I6101" s="162"/>
      <c r="J6101" s="162"/>
      <c r="K6101" s="162"/>
      <c r="L6101" s="158"/>
      <c r="M6101" s="158"/>
      <c r="N6101" s="158"/>
      <c r="O6101" s="158"/>
      <c r="P6101" s="158"/>
      <c r="Q6101" s="158"/>
      <c r="R6101" s="158"/>
      <c r="S6101" s="158"/>
      <c r="T6101" s="158"/>
      <c r="U6101" s="158"/>
      <c r="V6101" s="158"/>
      <c r="W6101" s="158"/>
    </row>
    <row r="6102" spans="1:23">
      <c r="A6102" s="163"/>
      <c r="B6102" s="161"/>
      <c r="C6102" s="161"/>
      <c r="D6102" s="160"/>
      <c r="E6102" s="164"/>
      <c r="F6102" s="160"/>
      <c r="G6102" s="160"/>
      <c r="H6102" s="160"/>
      <c r="I6102" s="160"/>
      <c r="J6102" s="160"/>
      <c r="K6102" s="160"/>
      <c r="L6102" s="158"/>
      <c r="M6102" s="158"/>
      <c r="N6102" s="158"/>
      <c r="O6102" s="158"/>
      <c r="P6102" s="158"/>
      <c r="Q6102" s="158"/>
      <c r="R6102" s="158"/>
      <c r="S6102" s="158"/>
      <c r="T6102" s="158"/>
      <c r="U6102" s="158"/>
      <c r="V6102" s="158"/>
      <c r="W6102" s="158"/>
    </row>
    <row r="6103" spans="1:23">
      <c r="A6103" s="154"/>
      <c r="B6103" s="155"/>
      <c r="C6103" s="155"/>
      <c r="D6103" s="156"/>
      <c r="E6103" s="157"/>
      <c r="F6103" s="158"/>
      <c r="G6103" s="158"/>
      <c r="H6103" s="158"/>
      <c r="I6103" s="158"/>
      <c r="J6103" s="158"/>
      <c r="K6103" s="158"/>
      <c r="L6103" s="158"/>
      <c r="M6103" s="158"/>
      <c r="N6103" s="158"/>
      <c r="O6103" s="158"/>
      <c r="P6103" s="158"/>
      <c r="Q6103" s="158"/>
      <c r="R6103" s="158"/>
      <c r="S6103" s="158"/>
      <c r="T6103" s="158"/>
      <c r="U6103" s="158"/>
      <c r="V6103" s="158"/>
      <c r="W6103" s="158"/>
    </row>
    <row r="6104" spans="1:23">
      <c r="A6104" s="154"/>
      <c r="B6104" s="161"/>
      <c r="C6104" s="161"/>
      <c r="D6104" s="160"/>
      <c r="E6104" s="164"/>
      <c r="F6104" s="162"/>
      <c r="G6104" s="162"/>
      <c r="H6104" s="162"/>
      <c r="I6104" s="162"/>
      <c r="J6104" s="162"/>
      <c r="K6104" s="162"/>
      <c r="L6104" s="158"/>
      <c r="M6104" s="158"/>
      <c r="N6104" s="158"/>
      <c r="O6104" s="158"/>
      <c r="P6104" s="158"/>
      <c r="Q6104" s="158"/>
      <c r="R6104" s="158"/>
      <c r="S6104" s="158"/>
      <c r="T6104" s="158"/>
      <c r="U6104" s="158"/>
      <c r="V6104" s="158"/>
      <c r="W6104" s="158"/>
    </row>
    <row r="6105" spans="1:23">
      <c r="A6105" s="163"/>
      <c r="B6105" s="161"/>
      <c r="C6105" s="161"/>
      <c r="D6105" s="160"/>
      <c r="E6105" s="164"/>
      <c r="F6105" s="160"/>
      <c r="G6105" s="160"/>
      <c r="H6105" s="160"/>
      <c r="I6105" s="160"/>
      <c r="J6105" s="160"/>
      <c r="K6105" s="160"/>
      <c r="L6105" s="158"/>
      <c r="M6105" s="158"/>
      <c r="N6105" s="158"/>
      <c r="O6105" s="158"/>
      <c r="P6105" s="158"/>
      <c r="Q6105" s="158"/>
      <c r="R6105" s="158"/>
      <c r="S6105" s="158"/>
      <c r="T6105" s="158"/>
      <c r="U6105" s="158"/>
      <c r="V6105" s="158"/>
      <c r="W6105" s="158"/>
    </row>
    <row r="6106" spans="1:23">
      <c r="A6106" s="154"/>
      <c r="B6106" s="155"/>
      <c r="C6106" s="155"/>
      <c r="D6106" s="156"/>
      <c r="E6106" s="157"/>
      <c r="F6106" s="158"/>
      <c r="G6106" s="158"/>
      <c r="H6106" s="158"/>
      <c r="I6106" s="158"/>
      <c r="J6106" s="158"/>
      <c r="K6106" s="158"/>
      <c r="L6106" s="158"/>
      <c r="M6106" s="158"/>
      <c r="N6106" s="158"/>
      <c r="O6106" s="158"/>
      <c r="P6106" s="158"/>
      <c r="Q6106" s="158"/>
      <c r="R6106" s="158"/>
      <c r="S6106" s="158"/>
      <c r="T6106" s="158"/>
      <c r="U6106" s="158"/>
      <c r="V6106" s="158"/>
      <c r="W6106" s="158"/>
    </row>
    <row r="6107" spans="1:23">
      <c r="A6107" s="154"/>
      <c r="B6107" s="161"/>
      <c r="C6107" s="161"/>
      <c r="D6107" s="160"/>
      <c r="E6107" s="164"/>
      <c r="F6107" s="162"/>
      <c r="G6107" s="162"/>
      <c r="H6107" s="162"/>
      <c r="I6107" s="162"/>
      <c r="J6107" s="162"/>
      <c r="K6107" s="162"/>
      <c r="L6107" s="158"/>
      <c r="M6107" s="158"/>
      <c r="N6107" s="158"/>
      <c r="O6107" s="158"/>
      <c r="P6107" s="158"/>
      <c r="Q6107" s="158"/>
      <c r="R6107" s="158"/>
      <c r="S6107" s="158"/>
      <c r="T6107" s="158"/>
      <c r="U6107" s="158"/>
      <c r="V6107" s="158"/>
      <c r="W6107" s="158"/>
    </row>
    <row r="6108" spans="1:23">
      <c r="A6108" s="163"/>
      <c r="B6108" s="161"/>
      <c r="C6108" s="161"/>
      <c r="D6108" s="160"/>
      <c r="E6108" s="164"/>
      <c r="F6108" s="160"/>
      <c r="G6108" s="160"/>
      <c r="H6108" s="160"/>
      <c r="I6108" s="160"/>
      <c r="J6108" s="160"/>
      <c r="K6108" s="160"/>
      <c r="L6108" s="158"/>
      <c r="M6108" s="158"/>
      <c r="N6108" s="158"/>
      <c r="O6108" s="158"/>
      <c r="P6108" s="158"/>
      <c r="Q6108" s="158"/>
      <c r="R6108" s="158"/>
      <c r="S6108" s="158"/>
      <c r="T6108" s="158"/>
      <c r="U6108" s="158"/>
      <c r="V6108" s="158"/>
      <c r="W6108" s="158"/>
    </row>
    <row r="6109" spans="1:23">
      <c r="A6109" s="154"/>
      <c r="B6109" s="155"/>
      <c r="C6109" s="155"/>
      <c r="D6109" s="156"/>
      <c r="E6109" s="157"/>
      <c r="F6109" s="158"/>
      <c r="G6109" s="158"/>
      <c r="H6109" s="158"/>
      <c r="I6109" s="158"/>
      <c r="J6109" s="158"/>
      <c r="K6109" s="158"/>
      <c r="L6109" s="158"/>
      <c r="M6109" s="158"/>
      <c r="N6109" s="158"/>
      <c r="O6109" s="158"/>
      <c r="P6109" s="158"/>
      <c r="Q6109" s="158"/>
      <c r="R6109" s="158"/>
      <c r="S6109" s="158"/>
      <c r="T6109" s="158"/>
      <c r="U6109" s="158"/>
      <c r="V6109" s="158"/>
      <c r="W6109" s="158"/>
    </row>
    <row r="6110" spans="1:23">
      <c r="A6110" s="154"/>
      <c r="B6110" s="161"/>
      <c r="C6110" s="161"/>
      <c r="D6110" s="160"/>
      <c r="E6110" s="164"/>
      <c r="F6110" s="162"/>
      <c r="G6110" s="162"/>
      <c r="H6110" s="162"/>
      <c r="I6110" s="162"/>
      <c r="J6110" s="162"/>
      <c r="K6110" s="162"/>
      <c r="L6110" s="158"/>
      <c r="M6110" s="158"/>
      <c r="N6110" s="158"/>
      <c r="O6110" s="158"/>
      <c r="P6110" s="158"/>
      <c r="Q6110" s="158"/>
      <c r="R6110" s="158"/>
      <c r="S6110" s="158"/>
      <c r="T6110" s="158"/>
      <c r="U6110" s="158"/>
      <c r="V6110" s="158"/>
      <c r="W6110" s="158"/>
    </row>
    <row r="6111" spans="1:23">
      <c r="A6111" s="163"/>
      <c r="B6111" s="161"/>
      <c r="C6111" s="161"/>
      <c r="D6111" s="160"/>
      <c r="E6111" s="164"/>
      <c r="F6111" s="160"/>
      <c r="G6111" s="160"/>
      <c r="H6111" s="160"/>
      <c r="I6111" s="160"/>
      <c r="J6111" s="160"/>
      <c r="K6111" s="160"/>
      <c r="L6111" s="158"/>
      <c r="M6111" s="158"/>
      <c r="N6111" s="158"/>
      <c r="O6111" s="158"/>
      <c r="P6111" s="158"/>
      <c r="Q6111" s="158"/>
      <c r="R6111" s="158"/>
      <c r="S6111" s="158"/>
      <c r="T6111" s="158"/>
      <c r="U6111" s="158"/>
      <c r="V6111" s="158"/>
      <c r="W6111" s="158"/>
    </row>
    <row r="6112" spans="1:23">
      <c r="A6112" s="154"/>
      <c r="B6112" s="155"/>
      <c r="C6112" s="155"/>
      <c r="D6112" s="156"/>
      <c r="E6112" s="157"/>
      <c r="F6112" s="158"/>
      <c r="G6112" s="158"/>
      <c r="H6112" s="158"/>
      <c r="I6112" s="158"/>
      <c r="J6112" s="158"/>
      <c r="K6112" s="158"/>
      <c r="L6112" s="158"/>
      <c r="M6112" s="158"/>
      <c r="N6112" s="158"/>
      <c r="O6112" s="158"/>
      <c r="P6112" s="158"/>
      <c r="Q6112" s="158"/>
      <c r="R6112" s="158"/>
      <c r="S6112" s="158"/>
      <c r="T6112" s="158"/>
      <c r="U6112" s="158"/>
      <c r="V6112" s="158"/>
      <c r="W6112" s="158"/>
    </row>
    <row r="6113" spans="1:23">
      <c r="A6113" s="154"/>
      <c r="B6113" s="161"/>
      <c r="C6113" s="161"/>
      <c r="D6113" s="160"/>
      <c r="E6113" s="164"/>
      <c r="F6113" s="162"/>
      <c r="G6113" s="162"/>
      <c r="H6113" s="162"/>
      <c r="I6113" s="162"/>
      <c r="J6113" s="162"/>
      <c r="K6113" s="162"/>
      <c r="L6113" s="158"/>
      <c r="M6113" s="158"/>
      <c r="N6113" s="158"/>
      <c r="O6113" s="158"/>
      <c r="P6113" s="158"/>
      <c r="Q6113" s="158"/>
      <c r="R6113" s="158"/>
      <c r="S6113" s="158"/>
      <c r="T6113" s="158"/>
      <c r="U6113" s="158"/>
      <c r="V6113" s="158"/>
      <c r="W6113" s="158"/>
    </row>
    <row r="6114" spans="1:23">
      <c r="A6114" s="163"/>
      <c r="B6114" s="161"/>
      <c r="C6114" s="161"/>
      <c r="D6114" s="160"/>
      <c r="E6114" s="164"/>
      <c r="F6114" s="160"/>
      <c r="G6114" s="160"/>
      <c r="H6114" s="160"/>
      <c r="I6114" s="160"/>
      <c r="J6114" s="160"/>
      <c r="K6114" s="160"/>
      <c r="L6114" s="158"/>
      <c r="M6114" s="158"/>
      <c r="N6114" s="158"/>
      <c r="O6114" s="158"/>
      <c r="P6114" s="158"/>
      <c r="Q6114" s="158"/>
      <c r="R6114" s="158"/>
      <c r="S6114" s="158"/>
      <c r="T6114" s="158"/>
      <c r="U6114" s="158"/>
      <c r="V6114" s="158"/>
      <c r="W6114" s="158"/>
    </row>
    <row r="6115" spans="1:23">
      <c r="A6115" s="154"/>
      <c r="B6115" s="155"/>
      <c r="C6115" s="155"/>
      <c r="D6115" s="156"/>
      <c r="E6115" s="157"/>
      <c r="F6115" s="158"/>
      <c r="G6115" s="158"/>
      <c r="H6115" s="158"/>
      <c r="I6115" s="158"/>
      <c r="J6115" s="158"/>
      <c r="K6115" s="158"/>
      <c r="L6115" s="158"/>
      <c r="M6115" s="158"/>
      <c r="N6115" s="158"/>
      <c r="O6115" s="158"/>
      <c r="P6115" s="158"/>
      <c r="Q6115" s="158"/>
      <c r="R6115" s="158"/>
      <c r="S6115" s="158"/>
      <c r="T6115" s="158"/>
      <c r="U6115" s="158"/>
      <c r="V6115" s="158"/>
      <c r="W6115" s="158"/>
    </row>
    <row r="6116" spans="1:23">
      <c r="A6116" s="154"/>
      <c r="B6116" s="161"/>
      <c r="C6116" s="161"/>
      <c r="D6116" s="160"/>
      <c r="E6116" s="164"/>
      <c r="F6116" s="162"/>
      <c r="G6116" s="162"/>
      <c r="H6116" s="162"/>
      <c r="I6116" s="162"/>
      <c r="J6116" s="162"/>
      <c r="K6116" s="162"/>
      <c r="L6116" s="158"/>
      <c r="M6116" s="158"/>
      <c r="N6116" s="158"/>
      <c r="O6116" s="158"/>
      <c r="P6116" s="158"/>
      <c r="Q6116" s="158"/>
      <c r="R6116" s="158"/>
      <c r="S6116" s="158"/>
      <c r="T6116" s="158"/>
      <c r="U6116" s="158"/>
      <c r="V6116" s="158"/>
      <c r="W6116" s="158"/>
    </row>
    <row r="6117" spans="1:23">
      <c r="A6117" s="163"/>
      <c r="B6117" s="161"/>
      <c r="C6117" s="161"/>
      <c r="D6117" s="160"/>
      <c r="E6117" s="164"/>
      <c r="F6117" s="160"/>
      <c r="G6117" s="160"/>
      <c r="H6117" s="160"/>
      <c r="I6117" s="160"/>
      <c r="J6117" s="160"/>
      <c r="K6117" s="160"/>
      <c r="L6117" s="158"/>
      <c r="M6117" s="158"/>
      <c r="N6117" s="158"/>
      <c r="O6117" s="158"/>
      <c r="P6117" s="158"/>
      <c r="Q6117" s="158"/>
      <c r="R6117" s="158"/>
      <c r="S6117" s="158"/>
      <c r="T6117" s="158"/>
      <c r="U6117" s="158"/>
      <c r="V6117" s="158"/>
      <c r="W6117" s="158"/>
    </row>
    <row r="6118" spans="1:23">
      <c r="A6118" s="154"/>
      <c r="B6118" s="155"/>
      <c r="C6118" s="155"/>
      <c r="D6118" s="156"/>
      <c r="E6118" s="157"/>
      <c r="F6118" s="158"/>
      <c r="G6118" s="158"/>
      <c r="H6118" s="158"/>
      <c r="I6118" s="158"/>
      <c r="J6118" s="158"/>
      <c r="K6118" s="158"/>
      <c r="L6118" s="158"/>
      <c r="M6118" s="158"/>
      <c r="N6118" s="158"/>
      <c r="O6118" s="158"/>
      <c r="P6118" s="158"/>
      <c r="Q6118" s="158"/>
      <c r="R6118" s="158"/>
      <c r="S6118" s="158"/>
      <c r="T6118" s="158"/>
      <c r="U6118" s="158"/>
      <c r="V6118" s="158"/>
      <c r="W6118" s="158"/>
    </row>
    <row r="6119" spans="1:23">
      <c r="A6119" s="154"/>
      <c r="B6119" s="161"/>
      <c r="C6119" s="161"/>
      <c r="D6119" s="160"/>
      <c r="E6119" s="164"/>
      <c r="F6119" s="162"/>
      <c r="G6119" s="162"/>
      <c r="H6119" s="162"/>
      <c r="I6119" s="162"/>
      <c r="J6119" s="162"/>
      <c r="K6119" s="162"/>
      <c r="L6119" s="158"/>
      <c r="M6119" s="158"/>
      <c r="N6119" s="158"/>
      <c r="O6119" s="158"/>
      <c r="P6119" s="158"/>
      <c r="Q6119" s="158"/>
      <c r="R6119" s="158"/>
      <c r="S6119" s="158"/>
      <c r="T6119" s="158"/>
      <c r="U6119" s="158"/>
      <c r="V6119" s="158"/>
      <c r="W6119" s="158"/>
    </row>
    <row r="6120" spans="1:23">
      <c r="A6120" s="163"/>
      <c r="B6120" s="161"/>
      <c r="C6120" s="161"/>
      <c r="D6120" s="160"/>
      <c r="E6120" s="164"/>
      <c r="F6120" s="160"/>
      <c r="G6120" s="160"/>
      <c r="H6120" s="160"/>
      <c r="I6120" s="160"/>
      <c r="J6120" s="160"/>
      <c r="K6120" s="160"/>
      <c r="L6120" s="158"/>
      <c r="M6120" s="158"/>
      <c r="N6120" s="158"/>
      <c r="O6120" s="158"/>
      <c r="P6120" s="158"/>
      <c r="Q6120" s="158"/>
      <c r="R6120" s="158"/>
      <c r="S6120" s="158"/>
      <c r="T6120" s="158"/>
      <c r="U6120" s="158"/>
      <c r="V6120" s="158"/>
      <c r="W6120" s="158"/>
    </row>
    <row r="6121" spans="1:23">
      <c r="A6121" s="154"/>
      <c r="B6121" s="155"/>
      <c r="C6121" s="155"/>
      <c r="D6121" s="156"/>
      <c r="E6121" s="157"/>
      <c r="F6121" s="158"/>
      <c r="G6121" s="158"/>
      <c r="H6121" s="158"/>
      <c r="I6121" s="158"/>
      <c r="J6121" s="158"/>
      <c r="K6121" s="158"/>
      <c r="L6121" s="158"/>
      <c r="M6121" s="158"/>
      <c r="N6121" s="158"/>
      <c r="O6121" s="158"/>
      <c r="P6121" s="158"/>
      <c r="Q6121" s="158"/>
      <c r="R6121" s="158"/>
      <c r="S6121" s="158"/>
      <c r="T6121" s="158"/>
      <c r="U6121" s="158"/>
      <c r="V6121" s="158"/>
      <c r="W6121" s="158"/>
    </row>
    <row r="6122" spans="1:23">
      <c r="A6122" s="154"/>
      <c r="B6122" s="161"/>
      <c r="C6122" s="161"/>
      <c r="D6122" s="160"/>
      <c r="E6122" s="164"/>
      <c r="F6122" s="162"/>
      <c r="G6122" s="162"/>
      <c r="H6122" s="162"/>
      <c r="I6122" s="162"/>
      <c r="J6122" s="162"/>
      <c r="K6122" s="162"/>
      <c r="L6122" s="158"/>
      <c r="M6122" s="158"/>
      <c r="N6122" s="158"/>
      <c r="O6122" s="158"/>
      <c r="P6122" s="158"/>
      <c r="Q6122" s="158"/>
      <c r="R6122" s="158"/>
      <c r="S6122" s="158"/>
      <c r="T6122" s="158"/>
      <c r="U6122" s="158"/>
      <c r="V6122" s="158"/>
      <c r="W6122" s="158"/>
    </row>
    <row r="6123" spans="1:23">
      <c r="A6123" s="163"/>
      <c r="B6123" s="161"/>
      <c r="C6123" s="161"/>
      <c r="D6123" s="160"/>
      <c r="E6123" s="164"/>
      <c r="F6123" s="160"/>
      <c r="G6123" s="160"/>
      <c r="H6123" s="160"/>
      <c r="I6123" s="160"/>
      <c r="J6123" s="160"/>
      <c r="K6123" s="160"/>
      <c r="L6123" s="158"/>
      <c r="M6123" s="158"/>
      <c r="N6123" s="158"/>
      <c r="O6123" s="158"/>
      <c r="P6123" s="158"/>
      <c r="Q6123" s="158"/>
      <c r="R6123" s="158"/>
      <c r="S6123" s="158"/>
      <c r="T6123" s="158"/>
      <c r="U6123" s="158"/>
      <c r="V6123" s="158"/>
      <c r="W6123" s="158"/>
    </row>
    <row r="6124" spans="1:23">
      <c r="A6124" s="154"/>
      <c r="B6124" s="155"/>
      <c r="C6124" s="155"/>
      <c r="D6124" s="156"/>
      <c r="E6124" s="157"/>
      <c r="F6124" s="158"/>
      <c r="G6124" s="158"/>
      <c r="H6124" s="158"/>
      <c r="I6124" s="158"/>
      <c r="J6124" s="158"/>
      <c r="K6124" s="158"/>
      <c r="L6124" s="158"/>
      <c r="M6124" s="158"/>
      <c r="N6124" s="158"/>
      <c r="O6124" s="158"/>
      <c r="P6124" s="158"/>
      <c r="Q6124" s="158"/>
      <c r="R6124" s="158"/>
      <c r="S6124" s="158"/>
      <c r="T6124" s="158"/>
      <c r="U6124" s="158"/>
      <c r="V6124" s="158"/>
      <c r="W6124" s="158"/>
    </row>
    <row r="6125" spans="1:23">
      <c r="A6125" s="154"/>
      <c r="B6125" s="161"/>
      <c r="C6125" s="161"/>
      <c r="D6125" s="160"/>
      <c r="E6125" s="164"/>
      <c r="F6125" s="162"/>
      <c r="G6125" s="162"/>
      <c r="H6125" s="162"/>
      <c r="I6125" s="162"/>
      <c r="J6125" s="162"/>
      <c r="K6125" s="162"/>
      <c r="L6125" s="158"/>
      <c r="M6125" s="158"/>
      <c r="N6125" s="158"/>
      <c r="O6125" s="158"/>
      <c r="P6125" s="158"/>
      <c r="Q6125" s="158"/>
      <c r="R6125" s="158"/>
      <c r="S6125" s="158"/>
      <c r="T6125" s="158"/>
      <c r="U6125" s="158"/>
      <c r="V6125" s="158"/>
      <c r="W6125" s="158"/>
    </row>
    <row r="6126" spans="1:23">
      <c r="A6126" s="163"/>
      <c r="B6126" s="161"/>
      <c r="C6126" s="161"/>
      <c r="D6126" s="160"/>
      <c r="E6126" s="164"/>
      <c r="F6126" s="160"/>
      <c r="G6126" s="160"/>
      <c r="H6126" s="160"/>
      <c r="I6126" s="160"/>
      <c r="J6126" s="160"/>
      <c r="K6126" s="160"/>
      <c r="L6126" s="158"/>
      <c r="M6126" s="158"/>
      <c r="N6126" s="158"/>
      <c r="O6126" s="158"/>
      <c r="P6126" s="158"/>
      <c r="Q6126" s="158"/>
      <c r="R6126" s="158"/>
      <c r="S6126" s="158"/>
      <c r="T6126" s="158"/>
      <c r="U6126" s="158"/>
      <c r="V6126" s="158"/>
      <c r="W6126" s="158"/>
    </row>
    <row r="6127" spans="1:23">
      <c r="A6127" s="154"/>
      <c r="B6127" s="155"/>
      <c r="C6127" s="155"/>
      <c r="D6127" s="156"/>
      <c r="E6127" s="157"/>
      <c r="F6127" s="158"/>
      <c r="G6127" s="158"/>
      <c r="H6127" s="158"/>
      <c r="I6127" s="158"/>
      <c r="J6127" s="158"/>
      <c r="K6127" s="158"/>
      <c r="L6127" s="158"/>
      <c r="M6127" s="158"/>
      <c r="N6127" s="158"/>
      <c r="O6127" s="158"/>
      <c r="P6127" s="158"/>
      <c r="Q6127" s="158"/>
      <c r="R6127" s="158"/>
      <c r="S6127" s="158"/>
      <c r="T6127" s="158"/>
      <c r="U6127" s="158"/>
      <c r="V6127" s="158"/>
      <c r="W6127" s="158"/>
    </row>
    <row r="6128" spans="1:23">
      <c r="A6128" s="154"/>
      <c r="B6128" s="161"/>
      <c r="C6128" s="161"/>
      <c r="D6128" s="160"/>
      <c r="E6128" s="164"/>
      <c r="F6128" s="162"/>
      <c r="G6128" s="162"/>
      <c r="H6128" s="162"/>
      <c r="I6128" s="162"/>
      <c r="J6128" s="162"/>
      <c r="K6128" s="162"/>
      <c r="L6128" s="158"/>
      <c r="M6128" s="158"/>
      <c r="N6128" s="158"/>
      <c r="O6128" s="158"/>
      <c r="P6128" s="158"/>
      <c r="Q6128" s="158"/>
      <c r="R6128" s="158"/>
      <c r="S6128" s="158"/>
      <c r="T6128" s="158"/>
      <c r="U6128" s="158"/>
      <c r="V6128" s="158"/>
      <c r="W6128" s="158"/>
    </row>
    <row r="6129" spans="1:23">
      <c r="A6129" s="163"/>
      <c r="B6129" s="161"/>
      <c r="C6129" s="161"/>
      <c r="D6129" s="160"/>
      <c r="E6129" s="164"/>
      <c r="F6129" s="160"/>
      <c r="G6129" s="160"/>
      <c r="H6129" s="160"/>
      <c r="I6129" s="160"/>
      <c r="J6129" s="160"/>
      <c r="K6129" s="160"/>
      <c r="L6129" s="158"/>
      <c r="M6129" s="158"/>
      <c r="N6129" s="158"/>
      <c r="O6129" s="158"/>
      <c r="P6129" s="158"/>
      <c r="Q6129" s="158"/>
      <c r="R6129" s="158"/>
      <c r="S6129" s="158"/>
      <c r="T6129" s="158"/>
      <c r="U6129" s="158"/>
      <c r="V6129" s="158"/>
      <c r="W6129" s="158"/>
    </row>
    <row r="6130" spans="1:23">
      <c r="A6130" s="154"/>
      <c r="B6130" s="155"/>
      <c r="C6130" s="155"/>
      <c r="D6130" s="156"/>
      <c r="E6130" s="157"/>
      <c r="F6130" s="158"/>
      <c r="G6130" s="158"/>
      <c r="H6130" s="158"/>
      <c r="I6130" s="158"/>
      <c r="J6130" s="158"/>
      <c r="K6130" s="158"/>
      <c r="L6130" s="158"/>
      <c r="M6130" s="158"/>
      <c r="N6130" s="158"/>
      <c r="O6130" s="158"/>
      <c r="P6130" s="158"/>
      <c r="Q6130" s="158"/>
      <c r="R6130" s="158"/>
      <c r="S6130" s="158"/>
      <c r="T6130" s="158"/>
      <c r="U6130" s="158"/>
      <c r="V6130" s="158"/>
      <c r="W6130" s="158"/>
    </row>
    <row r="6131" spans="1:23">
      <c r="A6131" s="154"/>
      <c r="B6131" s="161"/>
      <c r="C6131" s="161"/>
      <c r="D6131" s="160"/>
      <c r="E6131" s="164"/>
      <c r="F6131" s="162"/>
      <c r="G6131" s="162"/>
      <c r="H6131" s="162"/>
      <c r="I6131" s="162"/>
      <c r="J6131" s="162"/>
      <c r="K6131" s="162"/>
      <c r="L6131" s="158"/>
      <c r="M6131" s="158"/>
      <c r="N6131" s="158"/>
      <c r="O6131" s="158"/>
      <c r="P6131" s="158"/>
      <c r="Q6131" s="158"/>
      <c r="R6131" s="158"/>
      <c r="S6131" s="158"/>
      <c r="T6131" s="158"/>
      <c r="U6131" s="158"/>
      <c r="V6131" s="158"/>
      <c r="W6131" s="158"/>
    </row>
    <row r="6132" spans="1:23">
      <c r="A6132" s="163"/>
      <c r="B6132" s="161"/>
      <c r="C6132" s="161"/>
      <c r="D6132" s="160"/>
      <c r="E6132" s="164"/>
      <c r="F6132" s="160"/>
      <c r="G6132" s="160"/>
      <c r="H6132" s="160"/>
      <c r="I6132" s="160"/>
      <c r="J6132" s="160"/>
      <c r="K6132" s="160"/>
      <c r="L6132" s="158"/>
      <c r="M6132" s="158"/>
      <c r="N6132" s="158"/>
      <c r="O6132" s="158"/>
      <c r="P6132" s="158"/>
      <c r="Q6132" s="158"/>
      <c r="R6132" s="158"/>
      <c r="S6132" s="158"/>
      <c r="T6132" s="158"/>
      <c r="U6132" s="158"/>
      <c r="V6132" s="158"/>
      <c r="W6132" s="158"/>
    </row>
    <row r="6133" spans="1:23">
      <c r="A6133" s="154"/>
      <c r="B6133" s="155"/>
      <c r="C6133" s="155"/>
      <c r="D6133" s="156"/>
      <c r="E6133" s="157"/>
      <c r="F6133" s="158"/>
      <c r="G6133" s="158"/>
      <c r="H6133" s="158"/>
      <c r="I6133" s="158"/>
      <c r="J6133" s="158"/>
      <c r="K6133" s="158"/>
      <c r="L6133" s="158"/>
      <c r="M6133" s="158"/>
      <c r="N6133" s="158"/>
      <c r="O6133" s="158"/>
      <c r="P6133" s="158"/>
      <c r="Q6133" s="158"/>
      <c r="R6133" s="158"/>
      <c r="S6133" s="158"/>
      <c r="T6133" s="158"/>
      <c r="U6133" s="158"/>
      <c r="V6133" s="158"/>
      <c r="W6133" s="158"/>
    </row>
    <row r="6134" spans="1:23">
      <c r="A6134" s="154"/>
      <c r="B6134" s="161"/>
      <c r="C6134" s="161"/>
      <c r="D6134" s="160"/>
      <c r="E6134" s="164"/>
      <c r="F6134" s="162"/>
      <c r="G6134" s="162"/>
      <c r="H6134" s="162"/>
      <c r="I6134" s="162"/>
      <c r="J6134" s="162"/>
      <c r="K6134" s="162"/>
      <c r="L6134" s="158"/>
      <c r="M6134" s="158"/>
      <c r="N6134" s="158"/>
      <c r="O6134" s="158"/>
      <c r="P6134" s="158"/>
      <c r="Q6134" s="158"/>
      <c r="R6134" s="158"/>
      <c r="S6134" s="158"/>
      <c r="T6134" s="158"/>
      <c r="U6134" s="158"/>
      <c r="V6134" s="158"/>
      <c r="W6134" s="158"/>
    </row>
    <row r="6135" spans="1:23">
      <c r="A6135" s="163"/>
      <c r="B6135" s="161"/>
      <c r="C6135" s="161"/>
      <c r="D6135" s="160"/>
      <c r="E6135" s="164"/>
      <c r="F6135" s="160"/>
      <c r="G6135" s="160"/>
      <c r="H6135" s="160"/>
      <c r="I6135" s="160"/>
      <c r="J6135" s="160"/>
      <c r="K6135" s="160"/>
      <c r="L6135" s="158"/>
      <c r="M6135" s="158"/>
      <c r="N6135" s="158"/>
      <c r="O6135" s="158"/>
      <c r="P6135" s="158"/>
      <c r="Q6135" s="158"/>
      <c r="R6135" s="158"/>
      <c r="S6135" s="158"/>
      <c r="T6135" s="158"/>
      <c r="U6135" s="158"/>
      <c r="V6135" s="158"/>
      <c r="W6135" s="158"/>
    </row>
    <row r="6136" spans="1:23">
      <c r="A6136" s="154"/>
      <c r="B6136" s="155"/>
      <c r="C6136" s="155"/>
      <c r="D6136" s="156"/>
      <c r="E6136" s="157"/>
      <c r="F6136" s="158"/>
      <c r="G6136" s="158"/>
      <c r="H6136" s="158"/>
      <c r="I6136" s="158"/>
      <c r="J6136" s="158"/>
      <c r="K6136" s="158"/>
      <c r="L6136" s="158"/>
      <c r="M6136" s="158"/>
      <c r="N6136" s="158"/>
      <c r="O6136" s="158"/>
      <c r="P6136" s="158"/>
      <c r="Q6136" s="158"/>
      <c r="R6136" s="158"/>
      <c r="S6136" s="158"/>
      <c r="T6136" s="158"/>
      <c r="U6136" s="158"/>
      <c r="V6136" s="158"/>
      <c r="W6136" s="158"/>
    </row>
    <row r="6137" spans="1:23">
      <c r="A6137" s="154"/>
      <c r="B6137" s="161"/>
      <c r="C6137" s="161"/>
      <c r="D6137" s="160"/>
      <c r="E6137" s="164"/>
      <c r="F6137" s="162"/>
      <c r="G6137" s="162"/>
      <c r="H6137" s="162"/>
      <c r="I6137" s="162"/>
      <c r="J6137" s="162"/>
      <c r="K6137" s="162"/>
      <c r="L6137" s="158"/>
      <c r="M6137" s="158"/>
      <c r="N6137" s="158"/>
      <c r="O6137" s="158"/>
      <c r="P6137" s="158"/>
      <c r="Q6137" s="158"/>
      <c r="R6137" s="158"/>
      <c r="S6137" s="158"/>
      <c r="T6137" s="158"/>
      <c r="U6137" s="158"/>
      <c r="V6137" s="158"/>
      <c r="W6137" s="158"/>
    </row>
    <row r="6138" spans="1:23">
      <c r="A6138" s="163"/>
      <c r="B6138" s="161"/>
      <c r="C6138" s="161"/>
      <c r="D6138" s="160"/>
      <c r="E6138" s="164"/>
      <c r="F6138" s="160"/>
      <c r="G6138" s="160"/>
      <c r="H6138" s="160"/>
      <c r="I6138" s="160"/>
      <c r="J6138" s="160"/>
      <c r="K6138" s="160"/>
      <c r="L6138" s="158"/>
      <c r="M6138" s="158"/>
      <c r="N6138" s="158"/>
      <c r="O6138" s="158"/>
      <c r="P6138" s="158"/>
      <c r="Q6138" s="158"/>
      <c r="R6138" s="158"/>
      <c r="S6138" s="158"/>
      <c r="T6138" s="158"/>
      <c r="U6138" s="158"/>
      <c r="V6138" s="158"/>
      <c r="W6138" s="158"/>
    </row>
    <row r="6139" spans="1:23">
      <c r="A6139" s="154"/>
      <c r="B6139" s="155"/>
      <c r="C6139" s="155"/>
      <c r="D6139" s="156"/>
      <c r="E6139" s="157"/>
      <c r="F6139" s="158"/>
      <c r="G6139" s="158"/>
      <c r="H6139" s="158"/>
      <c r="I6139" s="158"/>
      <c r="J6139" s="158"/>
      <c r="K6139" s="158"/>
      <c r="L6139" s="158"/>
      <c r="M6139" s="158"/>
      <c r="N6139" s="158"/>
      <c r="O6139" s="158"/>
      <c r="P6139" s="158"/>
      <c r="Q6139" s="158"/>
      <c r="R6139" s="158"/>
      <c r="S6139" s="158"/>
      <c r="T6139" s="158"/>
      <c r="U6139" s="158"/>
      <c r="V6139" s="158"/>
      <c r="W6139" s="158"/>
    </row>
    <row r="6140" spans="1:23">
      <c r="A6140" s="154"/>
      <c r="B6140" s="161"/>
      <c r="C6140" s="161"/>
      <c r="D6140" s="160"/>
      <c r="E6140" s="164"/>
      <c r="F6140" s="162"/>
      <c r="G6140" s="162"/>
      <c r="H6140" s="162"/>
      <c r="I6140" s="162"/>
      <c r="J6140" s="162"/>
      <c r="K6140" s="162"/>
      <c r="L6140" s="158"/>
      <c r="M6140" s="158"/>
      <c r="N6140" s="158"/>
      <c r="O6140" s="158"/>
      <c r="P6140" s="158"/>
      <c r="Q6140" s="158"/>
      <c r="R6140" s="158"/>
      <c r="S6140" s="158"/>
      <c r="T6140" s="158"/>
      <c r="U6140" s="158"/>
      <c r="V6140" s="158"/>
      <c r="W6140" s="158"/>
    </row>
    <row r="6141" spans="1:23">
      <c r="A6141" s="163"/>
      <c r="B6141" s="161"/>
      <c r="C6141" s="161"/>
      <c r="D6141" s="160"/>
      <c r="E6141" s="164"/>
      <c r="F6141" s="160"/>
      <c r="G6141" s="160"/>
      <c r="H6141" s="160"/>
      <c r="I6141" s="160"/>
      <c r="J6141" s="160"/>
      <c r="K6141" s="160"/>
      <c r="L6141" s="158"/>
      <c r="M6141" s="158"/>
      <c r="N6141" s="158"/>
      <c r="O6141" s="158"/>
      <c r="P6141" s="158"/>
      <c r="Q6141" s="158"/>
      <c r="R6141" s="158"/>
      <c r="S6141" s="158"/>
      <c r="T6141" s="158"/>
      <c r="U6141" s="158"/>
      <c r="V6141" s="158"/>
      <c r="W6141" s="158"/>
    </row>
    <row r="6142" spans="1:23">
      <c r="A6142" s="154"/>
      <c r="B6142" s="155"/>
      <c r="C6142" s="155"/>
      <c r="D6142" s="156"/>
      <c r="E6142" s="157"/>
      <c r="F6142" s="158"/>
      <c r="G6142" s="158"/>
      <c r="H6142" s="158"/>
      <c r="I6142" s="158"/>
      <c r="J6142" s="158"/>
      <c r="K6142" s="158"/>
      <c r="L6142" s="158"/>
      <c r="M6142" s="158"/>
      <c r="N6142" s="158"/>
      <c r="O6142" s="158"/>
      <c r="P6142" s="158"/>
      <c r="Q6142" s="158"/>
      <c r="R6142" s="158"/>
      <c r="S6142" s="158"/>
      <c r="T6142" s="158"/>
      <c r="U6142" s="158"/>
      <c r="V6142" s="158"/>
      <c r="W6142" s="158"/>
    </row>
    <row r="6143" spans="1:23">
      <c r="A6143" s="154"/>
      <c r="B6143" s="161"/>
      <c r="C6143" s="161"/>
      <c r="D6143" s="160"/>
      <c r="E6143" s="164"/>
      <c r="F6143" s="162"/>
      <c r="G6143" s="162"/>
      <c r="H6143" s="162"/>
      <c r="I6143" s="162"/>
      <c r="J6143" s="162"/>
      <c r="K6143" s="162"/>
      <c r="L6143" s="158"/>
      <c r="M6143" s="158"/>
      <c r="N6143" s="158"/>
      <c r="O6143" s="158"/>
      <c r="P6143" s="158"/>
      <c r="Q6143" s="158"/>
      <c r="R6143" s="158"/>
      <c r="S6143" s="158"/>
      <c r="T6143" s="158"/>
      <c r="U6143" s="158"/>
      <c r="V6143" s="158"/>
      <c r="W6143" s="158"/>
    </row>
    <row r="6144" spans="1:23">
      <c r="A6144" s="163"/>
      <c r="B6144" s="161"/>
      <c r="C6144" s="161"/>
      <c r="D6144" s="160"/>
      <c r="E6144" s="164"/>
      <c r="F6144" s="160"/>
      <c r="G6144" s="160"/>
      <c r="H6144" s="160"/>
      <c r="I6144" s="160"/>
      <c r="J6144" s="160"/>
      <c r="K6144" s="160"/>
      <c r="L6144" s="158"/>
      <c r="M6144" s="158"/>
      <c r="N6144" s="158"/>
      <c r="O6144" s="158"/>
      <c r="P6144" s="158"/>
      <c r="Q6144" s="158"/>
      <c r="R6144" s="158"/>
      <c r="S6144" s="158"/>
      <c r="T6144" s="158"/>
      <c r="U6144" s="158"/>
      <c r="V6144" s="158"/>
      <c r="W6144" s="158"/>
    </row>
    <row r="6145" spans="1:23">
      <c r="A6145" s="154"/>
      <c r="B6145" s="155"/>
      <c r="C6145" s="155"/>
      <c r="D6145" s="156"/>
      <c r="E6145" s="157"/>
      <c r="F6145" s="158"/>
      <c r="G6145" s="158"/>
      <c r="H6145" s="158"/>
      <c r="I6145" s="158"/>
      <c r="J6145" s="158"/>
      <c r="K6145" s="158"/>
      <c r="L6145" s="158"/>
      <c r="M6145" s="158"/>
      <c r="N6145" s="158"/>
      <c r="O6145" s="158"/>
      <c r="P6145" s="158"/>
      <c r="Q6145" s="158"/>
      <c r="R6145" s="158"/>
      <c r="S6145" s="158"/>
      <c r="T6145" s="158"/>
      <c r="U6145" s="158"/>
      <c r="V6145" s="158"/>
      <c r="W6145" s="158"/>
    </row>
    <row r="6146" spans="1:23">
      <c r="A6146" s="154"/>
      <c r="B6146" s="161"/>
      <c r="C6146" s="161"/>
      <c r="D6146" s="160"/>
      <c r="E6146" s="164"/>
      <c r="F6146" s="162"/>
      <c r="G6146" s="162"/>
      <c r="H6146" s="162"/>
      <c r="I6146" s="162"/>
      <c r="J6146" s="162"/>
      <c r="K6146" s="162"/>
      <c r="L6146" s="158"/>
      <c r="M6146" s="158"/>
      <c r="N6146" s="158"/>
      <c r="O6146" s="158"/>
      <c r="P6146" s="158"/>
      <c r="Q6146" s="158"/>
      <c r="R6146" s="158"/>
      <c r="S6146" s="158"/>
      <c r="T6146" s="158"/>
      <c r="U6146" s="158"/>
      <c r="V6146" s="158"/>
      <c r="W6146" s="158"/>
    </row>
    <row r="6147" spans="1:23">
      <c r="A6147" s="163"/>
      <c r="B6147" s="161"/>
      <c r="C6147" s="161"/>
      <c r="D6147" s="160"/>
      <c r="E6147" s="164"/>
      <c r="F6147" s="160"/>
      <c r="G6147" s="160"/>
      <c r="H6147" s="160"/>
      <c r="I6147" s="160"/>
      <c r="J6147" s="160"/>
      <c r="K6147" s="160"/>
      <c r="L6147" s="158"/>
      <c r="M6147" s="158"/>
      <c r="N6147" s="158"/>
      <c r="O6147" s="158"/>
      <c r="P6147" s="158"/>
      <c r="Q6147" s="158"/>
      <c r="R6147" s="158"/>
      <c r="S6147" s="158"/>
      <c r="T6147" s="158"/>
      <c r="U6147" s="158"/>
      <c r="V6147" s="158"/>
      <c r="W6147" s="158"/>
    </row>
    <row r="6148" spans="1:23">
      <c r="A6148" s="154"/>
      <c r="B6148" s="155"/>
      <c r="C6148" s="155"/>
      <c r="D6148" s="156"/>
      <c r="E6148" s="157"/>
      <c r="F6148" s="158"/>
      <c r="G6148" s="158"/>
      <c r="H6148" s="158"/>
      <c r="I6148" s="158"/>
      <c r="J6148" s="158"/>
      <c r="K6148" s="158"/>
      <c r="L6148" s="158"/>
      <c r="M6148" s="158"/>
      <c r="N6148" s="158"/>
      <c r="O6148" s="158"/>
      <c r="P6148" s="158"/>
      <c r="Q6148" s="158"/>
      <c r="R6148" s="158"/>
      <c r="S6148" s="158"/>
      <c r="T6148" s="158"/>
      <c r="U6148" s="158"/>
      <c r="V6148" s="158"/>
      <c r="W6148" s="158"/>
    </row>
    <row r="6149" spans="1:23">
      <c r="A6149" s="154"/>
      <c r="B6149" s="161"/>
      <c r="C6149" s="161"/>
      <c r="D6149" s="160"/>
      <c r="E6149" s="164"/>
      <c r="F6149" s="162"/>
      <c r="G6149" s="162"/>
      <c r="H6149" s="162"/>
      <c r="I6149" s="162"/>
      <c r="J6149" s="162"/>
      <c r="K6149" s="162"/>
      <c r="L6149" s="158"/>
      <c r="M6149" s="158"/>
      <c r="N6149" s="158"/>
      <c r="O6149" s="158"/>
      <c r="P6149" s="158"/>
      <c r="Q6149" s="158"/>
      <c r="R6149" s="158"/>
      <c r="S6149" s="158"/>
      <c r="T6149" s="158"/>
      <c r="U6149" s="158"/>
      <c r="V6149" s="158"/>
      <c r="W6149" s="158"/>
    </row>
    <row r="6150" spans="1:23">
      <c r="A6150" s="163"/>
      <c r="B6150" s="161"/>
      <c r="C6150" s="161"/>
      <c r="D6150" s="160"/>
      <c r="E6150" s="164"/>
      <c r="F6150" s="160"/>
      <c r="G6150" s="160"/>
      <c r="H6150" s="160"/>
      <c r="I6150" s="160"/>
      <c r="J6150" s="160"/>
      <c r="K6150" s="160"/>
      <c r="L6150" s="158"/>
      <c r="M6150" s="158"/>
      <c r="N6150" s="158"/>
      <c r="O6150" s="158"/>
      <c r="P6150" s="158"/>
      <c r="Q6150" s="158"/>
      <c r="R6150" s="158"/>
      <c r="S6150" s="158"/>
      <c r="T6150" s="158"/>
      <c r="U6150" s="158"/>
      <c r="V6150" s="158"/>
      <c r="W6150" s="158"/>
    </row>
    <row r="6151" spans="1:23">
      <c r="A6151" s="154"/>
      <c r="B6151" s="155"/>
      <c r="C6151" s="155"/>
      <c r="D6151" s="156"/>
      <c r="E6151" s="157"/>
      <c r="F6151" s="158"/>
      <c r="G6151" s="158"/>
      <c r="H6151" s="158"/>
      <c r="I6151" s="158"/>
      <c r="J6151" s="158"/>
      <c r="K6151" s="158"/>
      <c r="L6151" s="158"/>
      <c r="M6151" s="158"/>
      <c r="N6151" s="158"/>
      <c r="O6151" s="158"/>
      <c r="P6151" s="158"/>
      <c r="Q6151" s="158"/>
      <c r="R6151" s="158"/>
      <c r="S6151" s="158"/>
      <c r="T6151" s="158"/>
      <c r="U6151" s="158"/>
      <c r="V6151" s="158"/>
      <c r="W6151" s="158"/>
    </row>
    <row r="6152" spans="1:23">
      <c r="A6152" s="154"/>
      <c r="B6152" s="161"/>
      <c r="C6152" s="161"/>
      <c r="D6152" s="160"/>
      <c r="E6152" s="164"/>
      <c r="F6152" s="162"/>
      <c r="G6152" s="162"/>
      <c r="H6152" s="162"/>
      <c r="I6152" s="162"/>
      <c r="J6152" s="162"/>
      <c r="K6152" s="162"/>
      <c r="L6152" s="158"/>
      <c r="M6152" s="158"/>
      <c r="N6152" s="158"/>
      <c r="O6152" s="158"/>
      <c r="P6152" s="158"/>
      <c r="Q6152" s="158"/>
      <c r="R6152" s="158"/>
      <c r="S6152" s="158"/>
      <c r="T6152" s="158"/>
      <c r="U6152" s="158"/>
      <c r="V6152" s="158"/>
      <c r="W6152" s="158"/>
    </row>
    <row r="6153" spans="1:23">
      <c r="A6153" s="163"/>
      <c r="B6153" s="161"/>
      <c r="C6153" s="161"/>
      <c r="D6153" s="160"/>
      <c r="E6153" s="164"/>
      <c r="F6153" s="160"/>
      <c r="G6153" s="160"/>
      <c r="H6153" s="160"/>
      <c r="I6153" s="160"/>
      <c r="J6153" s="160"/>
      <c r="K6153" s="160"/>
      <c r="L6153" s="158"/>
      <c r="M6153" s="158"/>
      <c r="N6153" s="158"/>
      <c r="O6153" s="158"/>
      <c r="P6153" s="158"/>
      <c r="Q6153" s="158"/>
      <c r="R6153" s="158"/>
      <c r="S6153" s="158"/>
      <c r="T6153" s="158"/>
      <c r="U6153" s="158"/>
      <c r="V6153" s="158"/>
      <c r="W6153" s="158"/>
    </row>
    <row r="6154" spans="1:23">
      <c r="A6154" s="154"/>
      <c r="B6154" s="155"/>
      <c r="C6154" s="155"/>
      <c r="D6154" s="156"/>
      <c r="E6154" s="157"/>
      <c r="F6154" s="158"/>
      <c r="G6154" s="158"/>
      <c r="H6154" s="158"/>
      <c r="I6154" s="158"/>
      <c r="J6154" s="158"/>
      <c r="K6154" s="158"/>
      <c r="L6154" s="158"/>
      <c r="M6154" s="158"/>
      <c r="N6154" s="158"/>
      <c r="O6154" s="158"/>
      <c r="P6154" s="158"/>
      <c r="Q6154" s="158"/>
      <c r="R6154" s="158"/>
      <c r="S6154" s="158"/>
      <c r="T6154" s="158"/>
      <c r="U6154" s="158"/>
      <c r="V6154" s="158"/>
      <c r="W6154" s="158"/>
    </row>
    <row r="6155" spans="1:23">
      <c r="A6155" s="154"/>
      <c r="B6155" s="161"/>
      <c r="C6155" s="161"/>
      <c r="D6155" s="160"/>
      <c r="E6155" s="164"/>
      <c r="F6155" s="162"/>
      <c r="G6155" s="162"/>
      <c r="H6155" s="162"/>
      <c r="I6155" s="162"/>
      <c r="J6155" s="162"/>
      <c r="K6155" s="162"/>
      <c r="L6155" s="158"/>
      <c r="M6155" s="158"/>
      <c r="N6155" s="158"/>
      <c r="O6155" s="158"/>
      <c r="P6155" s="158"/>
      <c r="Q6155" s="158"/>
      <c r="R6155" s="158"/>
      <c r="S6155" s="158"/>
      <c r="T6155" s="158"/>
      <c r="U6155" s="158"/>
      <c r="V6155" s="158"/>
      <c r="W6155" s="158"/>
    </row>
    <row r="6156" spans="1:23">
      <c r="A6156" s="163"/>
      <c r="B6156" s="161"/>
      <c r="C6156" s="161"/>
      <c r="D6156" s="160"/>
      <c r="E6156" s="164"/>
      <c r="F6156" s="160"/>
      <c r="G6156" s="160"/>
      <c r="H6156" s="160"/>
      <c r="I6156" s="160"/>
      <c r="J6156" s="160"/>
      <c r="K6156" s="160"/>
      <c r="L6156" s="158"/>
      <c r="M6156" s="158"/>
      <c r="N6156" s="158"/>
      <c r="O6156" s="158"/>
      <c r="P6156" s="158"/>
      <c r="Q6156" s="158"/>
      <c r="R6156" s="158"/>
      <c r="S6156" s="158"/>
      <c r="T6156" s="158"/>
      <c r="U6156" s="158"/>
      <c r="V6156" s="158"/>
      <c r="W6156" s="158"/>
    </row>
    <row r="6157" spans="1:23">
      <c r="A6157" s="154"/>
      <c r="B6157" s="155"/>
      <c r="C6157" s="155"/>
      <c r="D6157" s="156"/>
      <c r="E6157" s="157"/>
      <c r="F6157" s="158"/>
      <c r="G6157" s="158"/>
      <c r="H6157" s="158"/>
      <c r="I6157" s="158"/>
      <c r="J6157" s="158"/>
      <c r="K6157" s="158"/>
      <c r="L6157" s="158"/>
      <c r="M6157" s="158"/>
      <c r="N6157" s="158"/>
      <c r="O6157" s="158"/>
      <c r="P6157" s="158"/>
      <c r="Q6157" s="158"/>
      <c r="R6157" s="158"/>
      <c r="S6157" s="158"/>
      <c r="T6157" s="158"/>
      <c r="U6157" s="158"/>
      <c r="V6157" s="158"/>
      <c r="W6157" s="158"/>
    </row>
    <row r="6158" spans="1:23">
      <c r="A6158" s="154"/>
      <c r="B6158" s="161"/>
      <c r="C6158" s="161"/>
      <c r="D6158" s="160"/>
      <c r="E6158" s="164"/>
      <c r="F6158" s="162"/>
      <c r="G6158" s="162"/>
      <c r="H6158" s="162"/>
      <c r="I6158" s="162"/>
      <c r="J6158" s="162"/>
      <c r="K6158" s="162"/>
      <c r="L6158" s="158"/>
      <c r="M6158" s="158"/>
      <c r="N6158" s="158"/>
      <c r="O6158" s="158"/>
      <c r="P6158" s="158"/>
      <c r="Q6158" s="158"/>
      <c r="R6158" s="158"/>
      <c r="S6158" s="158"/>
      <c r="T6158" s="158"/>
      <c r="U6158" s="158"/>
      <c r="V6158" s="158"/>
      <c r="W6158" s="158"/>
    </row>
    <row r="6159" spans="1:23">
      <c r="A6159" s="163"/>
      <c r="B6159" s="161"/>
      <c r="C6159" s="161"/>
      <c r="D6159" s="160"/>
      <c r="E6159" s="164"/>
      <c r="F6159" s="160"/>
      <c r="G6159" s="160"/>
      <c r="H6159" s="160"/>
      <c r="I6159" s="160"/>
      <c r="J6159" s="160"/>
      <c r="K6159" s="160"/>
      <c r="L6159" s="158"/>
      <c r="M6159" s="158"/>
      <c r="N6159" s="158"/>
      <c r="O6159" s="158"/>
      <c r="P6159" s="158"/>
      <c r="Q6159" s="158"/>
      <c r="R6159" s="158"/>
      <c r="S6159" s="158"/>
      <c r="T6159" s="158"/>
      <c r="U6159" s="158"/>
      <c r="V6159" s="158"/>
      <c r="W6159" s="158"/>
    </row>
    <row r="6160" spans="1:23">
      <c r="A6160" s="154"/>
      <c r="B6160" s="155"/>
      <c r="C6160" s="155"/>
      <c r="D6160" s="156"/>
      <c r="E6160" s="157"/>
      <c r="F6160" s="158"/>
      <c r="G6160" s="158"/>
      <c r="H6160" s="158"/>
      <c r="I6160" s="158"/>
      <c r="J6160" s="158"/>
      <c r="K6160" s="158"/>
      <c r="L6160" s="158"/>
      <c r="M6160" s="158"/>
      <c r="N6160" s="158"/>
      <c r="O6160" s="158"/>
      <c r="P6160" s="158"/>
      <c r="Q6160" s="158"/>
      <c r="R6160" s="158"/>
      <c r="S6160" s="158"/>
      <c r="T6160" s="158"/>
      <c r="U6160" s="158"/>
      <c r="V6160" s="158"/>
      <c r="W6160" s="158"/>
    </row>
    <row r="6161" spans="1:23">
      <c r="A6161" s="154"/>
      <c r="B6161" s="161"/>
      <c r="C6161" s="161"/>
      <c r="D6161" s="160"/>
      <c r="E6161" s="164"/>
      <c r="F6161" s="162"/>
      <c r="G6161" s="162"/>
      <c r="H6161" s="162"/>
      <c r="I6161" s="162"/>
      <c r="J6161" s="162"/>
      <c r="K6161" s="162"/>
      <c r="L6161" s="158"/>
      <c r="M6161" s="158"/>
      <c r="N6161" s="158"/>
      <c r="O6161" s="158"/>
      <c r="P6161" s="158"/>
      <c r="Q6161" s="158"/>
      <c r="R6161" s="158"/>
      <c r="S6161" s="158"/>
      <c r="T6161" s="158"/>
      <c r="U6161" s="158"/>
      <c r="V6161" s="158"/>
      <c r="W6161" s="158"/>
    </row>
    <row r="6162" spans="1:23">
      <c r="A6162" s="163"/>
      <c r="B6162" s="161"/>
      <c r="C6162" s="161"/>
      <c r="D6162" s="160"/>
      <c r="E6162" s="164"/>
      <c r="F6162" s="160"/>
      <c r="G6162" s="160"/>
      <c r="H6162" s="160"/>
      <c r="I6162" s="160"/>
      <c r="J6162" s="160"/>
      <c r="K6162" s="160"/>
      <c r="L6162" s="158"/>
      <c r="M6162" s="158"/>
      <c r="N6162" s="158"/>
      <c r="O6162" s="158"/>
      <c r="P6162" s="158"/>
      <c r="Q6162" s="158"/>
      <c r="R6162" s="158"/>
      <c r="S6162" s="158"/>
      <c r="T6162" s="158"/>
      <c r="U6162" s="158"/>
      <c r="V6162" s="158"/>
      <c r="W6162" s="158"/>
    </row>
    <row r="6163" spans="1:23">
      <c r="A6163" s="154"/>
      <c r="B6163" s="155"/>
      <c r="C6163" s="155"/>
      <c r="D6163" s="156"/>
      <c r="E6163" s="157"/>
      <c r="F6163" s="158"/>
      <c r="G6163" s="158"/>
      <c r="H6163" s="158"/>
      <c r="I6163" s="158"/>
      <c r="J6163" s="158"/>
      <c r="K6163" s="158"/>
      <c r="L6163" s="158"/>
      <c r="M6163" s="158"/>
      <c r="N6163" s="158"/>
      <c r="O6163" s="158"/>
      <c r="P6163" s="158"/>
      <c r="Q6163" s="158"/>
      <c r="R6163" s="158"/>
      <c r="S6163" s="158"/>
      <c r="T6163" s="158"/>
      <c r="U6163" s="158"/>
      <c r="V6163" s="158"/>
      <c r="W6163" s="158"/>
    </row>
    <row r="6164" spans="1:23">
      <c r="A6164" s="154"/>
      <c r="B6164" s="161"/>
      <c r="C6164" s="161"/>
      <c r="D6164" s="160"/>
      <c r="E6164" s="164"/>
      <c r="F6164" s="162"/>
      <c r="G6164" s="162"/>
      <c r="H6164" s="162"/>
      <c r="I6164" s="162"/>
      <c r="J6164" s="162"/>
      <c r="K6164" s="162"/>
      <c r="L6164" s="158"/>
      <c r="M6164" s="158"/>
      <c r="N6164" s="158"/>
      <c r="O6164" s="158"/>
      <c r="P6164" s="158"/>
      <c r="Q6164" s="158"/>
      <c r="R6164" s="158"/>
      <c r="S6164" s="158"/>
      <c r="T6164" s="158"/>
      <c r="U6164" s="158"/>
      <c r="V6164" s="158"/>
      <c r="W6164" s="158"/>
    </row>
    <row r="6165" spans="1:23">
      <c r="A6165" s="163"/>
      <c r="B6165" s="161"/>
      <c r="C6165" s="161"/>
      <c r="D6165" s="160"/>
      <c r="E6165" s="164"/>
      <c r="F6165" s="160"/>
      <c r="G6165" s="160"/>
      <c r="H6165" s="160"/>
      <c r="I6165" s="160"/>
      <c r="J6165" s="160"/>
      <c r="K6165" s="160"/>
      <c r="L6165" s="158"/>
      <c r="M6165" s="158"/>
      <c r="N6165" s="158"/>
      <c r="O6165" s="158"/>
      <c r="P6165" s="158"/>
      <c r="Q6165" s="158"/>
      <c r="R6165" s="158"/>
      <c r="S6165" s="158"/>
      <c r="T6165" s="158"/>
      <c r="U6165" s="158"/>
      <c r="V6165" s="158"/>
      <c r="W6165" s="158"/>
    </row>
    <row r="6166" spans="1:23">
      <c r="A6166" s="154"/>
      <c r="B6166" s="155"/>
      <c r="C6166" s="155"/>
      <c r="D6166" s="156"/>
      <c r="E6166" s="157"/>
      <c r="F6166" s="158"/>
      <c r="G6166" s="158"/>
      <c r="H6166" s="158"/>
      <c r="I6166" s="158"/>
      <c r="J6166" s="158"/>
      <c r="K6166" s="158"/>
      <c r="L6166" s="158"/>
      <c r="M6166" s="158"/>
      <c r="N6166" s="158"/>
      <c r="O6166" s="158"/>
      <c r="P6166" s="158"/>
      <c r="Q6166" s="158"/>
      <c r="R6166" s="158"/>
      <c r="S6166" s="158"/>
      <c r="T6166" s="158"/>
      <c r="U6166" s="158"/>
      <c r="V6166" s="158"/>
      <c r="W6166" s="158"/>
    </row>
    <row r="6167" spans="1:23">
      <c r="A6167" s="154"/>
      <c r="B6167" s="161"/>
      <c r="C6167" s="161"/>
      <c r="D6167" s="160"/>
      <c r="E6167" s="164"/>
      <c r="F6167" s="162"/>
      <c r="G6167" s="162"/>
      <c r="H6167" s="162"/>
      <c r="I6167" s="162"/>
      <c r="J6167" s="162"/>
      <c r="K6167" s="162"/>
      <c r="L6167" s="158"/>
      <c r="M6167" s="158"/>
      <c r="N6167" s="158"/>
      <c r="O6167" s="158"/>
      <c r="P6167" s="158"/>
      <c r="Q6167" s="158"/>
      <c r="R6167" s="158"/>
      <c r="S6167" s="158"/>
      <c r="T6167" s="158"/>
      <c r="U6167" s="158"/>
      <c r="V6167" s="158"/>
      <c r="W6167" s="158"/>
    </row>
    <row r="6168" spans="1:23">
      <c r="A6168" s="163"/>
      <c r="B6168" s="161"/>
      <c r="C6168" s="161"/>
      <c r="D6168" s="160"/>
      <c r="E6168" s="164"/>
      <c r="F6168" s="160"/>
      <c r="G6168" s="160"/>
      <c r="H6168" s="160"/>
      <c r="I6168" s="160"/>
      <c r="J6168" s="160"/>
      <c r="K6168" s="160"/>
      <c r="L6168" s="158"/>
      <c r="M6168" s="158"/>
      <c r="N6168" s="158"/>
      <c r="O6168" s="158"/>
      <c r="P6168" s="158"/>
      <c r="Q6168" s="158"/>
      <c r="R6168" s="158"/>
      <c r="S6168" s="158"/>
      <c r="T6168" s="158"/>
      <c r="U6168" s="158"/>
      <c r="V6168" s="158"/>
      <c r="W6168" s="158"/>
    </row>
    <row r="6169" spans="1:23">
      <c r="A6169" s="154"/>
      <c r="B6169" s="155"/>
      <c r="C6169" s="155"/>
      <c r="D6169" s="156"/>
      <c r="E6169" s="157"/>
      <c r="F6169" s="158"/>
      <c r="G6169" s="158"/>
      <c r="H6169" s="158"/>
      <c r="I6169" s="158"/>
      <c r="J6169" s="158"/>
      <c r="K6169" s="158"/>
      <c r="L6169" s="158"/>
      <c r="M6169" s="158"/>
      <c r="N6169" s="158"/>
      <c r="O6169" s="158"/>
      <c r="P6169" s="158"/>
      <c r="Q6169" s="158"/>
      <c r="R6169" s="158"/>
      <c r="S6169" s="158"/>
      <c r="T6169" s="158"/>
      <c r="U6169" s="158"/>
      <c r="V6169" s="158"/>
      <c r="W6169" s="158"/>
    </row>
    <row r="6170" spans="1:23">
      <c r="A6170" s="154"/>
      <c r="B6170" s="161"/>
      <c r="C6170" s="161"/>
      <c r="D6170" s="160"/>
      <c r="E6170" s="164"/>
      <c r="F6170" s="162"/>
      <c r="G6170" s="162"/>
      <c r="H6170" s="162"/>
      <c r="I6170" s="162"/>
      <c r="J6170" s="162"/>
      <c r="K6170" s="162"/>
      <c r="L6170" s="158"/>
      <c r="M6170" s="158"/>
      <c r="N6170" s="158"/>
      <c r="O6170" s="158"/>
      <c r="P6170" s="158"/>
      <c r="Q6170" s="158"/>
      <c r="R6170" s="158"/>
      <c r="S6170" s="158"/>
      <c r="T6170" s="158"/>
      <c r="U6170" s="158"/>
      <c r="V6170" s="158"/>
      <c r="W6170" s="158"/>
    </row>
    <row r="6171" spans="1:23">
      <c r="A6171" s="163"/>
      <c r="B6171" s="161"/>
      <c r="C6171" s="161"/>
      <c r="D6171" s="160"/>
      <c r="E6171" s="164"/>
      <c r="F6171" s="160"/>
      <c r="G6171" s="160"/>
      <c r="H6171" s="160"/>
      <c r="I6171" s="160"/>
      <c r="J6171" s="160"/>
      <c r="K6171" s="160"/>
      <c r="L6171" s="158"/>
      <c r="M6171" s="158"/>
      <c r="N6171" s="158"/>
      <c r="O6171" s="158"/>
      <c r="P6171" s="158"/>
      <c r="Q6171" s="158"/>
      <c r="R6171" s="158"/>
      <c r="S6171" s="158"/>
      <c r="T6171" s="158"/>
      <c r="U6171" s="158"/>
      <c r="V6171" s="158"/>
      <c r="W6171" s="158"/>
    </row>
    <row r="6172" spans="1:23">
      <c r="A6172" s="154"/>
      <c r="B6172" s="155"/>
      <c r="C6172" s="155"/>
      <c r="D6172" s="156"/>
      <c r="E6172" s="157"/>
      <c r="F6172" s="158"/>
      <c r="G6172" s="158"/>
      <c r="H6172" s="158"/>
      <c r="I6172" s="158"/>
      <c r="J6172" s="158"/>
      <c r="K6172" s="158"/>
      <c r="L6172" s="158"/>
      <c r="M6172" s="158"/>
      <c r="N6172" s="158"/>
      <c r="O6172" s="158"/>
      <c r="P6172" s="158"/>
      <c r="Q6172" s="158"/>
      <c r="R6172" s="158"/>
      <c r="S6172" s="158"/>
      <c r="T6172" s="158"/>
      <c r="U6172" s="158"/>
      <c r="V6172" s="158"/>
      <c r="W6172" s="158"/>
    </row>
    <row r="6173" spans="1:23">
      <c r="A6173" s="154"/>
      <c r="B6173" s="161"/>
      <c r="C6173" s="161"/>
      <c r="D6173" s="160"/>
      <c r="E6173" s="164"/>
      <c r="F6173" s="162"/>
      <c r="G6173" s="162"/>
      <c r="H6173" s="162"/>
      <c r="I6173" s="162"/>
      <c r="J6173" s="162"/>
      <c r="K6173" s="162"/>
      <c r="L6173" s="158"/>
      <c r="M6173" s="158"/>
      <c r="N6173" s="158"/>
      <c r="O6173" s="158"/>
      <c r="P6173" s="158"/>
      <c r="Q6173" s="158"/>
      <c r="R6173" s="158"/>
      <c r="S6173" s="158"/>
      <c r="T6173" s="158"/>
      <c r="U6173" s="158"/>
      <c r="V6173" s="158"/>
      <c r="W6173" s="158"/>
    </row>
    <row r="6174" spans="1:23">
      <c r="A6174" s="163"/>
      <c r="B6174" s="161"/>
      <c r="C6174" s="161"/>
      <c r="D6174" s="160"/>
      <c r="E6174" s="164"/>
      <c r="F6174" s="160"/>
      <c r="G6174" s="160"/>
      <c r="H6174" s="160"/>
      <c r="I6174" s="160"/>
      <c r="J6174" s="160"/>
      <c r="K6174" s="160"/>
      <c r="L6174" s="158"/>
      <c r="M6174" s="158"/>
      <c r="N6174" s="158"/>
      <c r="O6174" s="158"/>
      <c r="P6174" s="158"/>
      <c r="Q6174" s="158"/>
      <c r="R6174" s="158"/>
      <c r="S6174" s="158"/>
      <c r="T6174" s="158"/>
      <c r="U6174" s="158"/>
      <c r="V6174" s="158"/>
      <c r="W6174" s="158"/>
    </row>
    <row r="6175" spans="1:23">
      <c r="A6175" s="154"/>
      <c r="B6175" s="155"/>
      <c r="C6175" s="155"/>
      <c r="D6175" s="156"/>
      <c r="E6175" s="157"/>
      <c r="F6175" s="158"/>
      <c r="G6175" s="158"/>
      <c r="H6175" s="158"/>
      <c r="I6175" s="158"/>
      <c r="J6175" s="158"/>
      <c r="K6175" s="158"/>
      <c r="L6175" s="158"/>
      <c r="M6175" s="158"/>
      <c r="N6175" s="158"/>
      <c r="O6175" s="158"/>
      <c r="P6175" s="158"/>
      <c r="Q6175" s="158"/>
      <c r="R6175" s="158"/>
      <c r="S6175" s="158"/>
      <c r="T6175" s="158"/>
      <c r="U6175" s="158"/>
      <c r="V6175" s="158"/>
      <c r="W6175" s="158"/>
    </row>
    <row r="6176" spans="1:23">
      <c r="A6176" s="154"/>
      <c r="B6176" s="161"/>
      <c r="C6176" s="161"/>
      <c r="D6176" s="160"/>
      <c r="E6176" s="164"/>
      <c r="F6176" s="162"/>
      <c r="G6176" s="162"/>
      <c r="H6176" s="162"/>
      <c r="I6176" s="162"/>
      <c r="J6176" s="162"/>
      <c r="K6176" s="162"/>
      <c r="L6176" s="158"/>
      <c r="M6176" s="158"/>
      <c r="N6176" s="158"/>
      <c r="O6176" s="158"/>
      <c r="P6176" s="158"/>
      <c r="Q6176" s="158"/>
      <c r="R6176" s="158"/>
      <c r="S6176" s="158"/>
      <c r="T6176" s="158"/>
      <c r="U6176" s="158"/>
      <c r="V6176" s="158"/>
      <c r="W6176" s="158"/>
    </row>
    <row r="6177" spans="1:23">
      <c r="A6177" s="163"/>
      <c r="B6177" s="161"/>
      <c r="C6177" s="161"/>
      <c r="D6177" s="160"/>
      <c r="E6177" s="164"/>
      <c r="F6177" s="160"/>
      <c r="G6177" s="160"/>
      <c r="H6177" s="160"/>
      <c r="I6177" s="160"/>
      <c r="J6177" s="160"/>
      <c r="K6177" s="160"/>
      <c r="L6177" s="158"/>
      <c r="M6177" s="158"/>
      <c r="N6177" s="158"/>
      <c r="O6177" s="158"/>
      <c r="P6177" s="158"/>
      <c r="Q6177" s="158"/>
      <c r="R6177" s="158"/>
      <c r="S6177" s="158"/>
      <c r="T6177" s="158"/>
      <c r="U6177" s="158"/>
      <c r="V6177" s="158"/>
      <c r="W6177" s="158"/>
    </row>
    <row r="6178" spans="1:23">
      <c r="A6178" s="154"/>
      <c r="B6178" s="155"/>
      <c r="C6178" s="155"/>
      <c r="D6178" s="156"/>
      <c r="E6178" s="157"/>
      <c r="F6178" s="158"/>
      <c r="G6178" s="158"/>
      <c r="H6178" s="158"/>
      <c r="I6178" s="158"/>
      <c r="J6178" s="158"/>
      <c r="K6178" s="158"/>
      <c r="L6178" s="158"/>
      <c r="M6178" s="158"/>
      <c r="N6178" s="158"/>
      <c r="O6178" s="158"/>
      <c r="P6178" s="158"/>
      <c r="Q6178" s="158"/>
      <c r="R6178" s="158"/>
      <c r="S6178" s="158"/>
      <c r="T6178" s="158"/>
      <c r="U6178" s="158"/>
      <c r="V6178" s="158"/>
      <c r="W6178" s="158"/>
    </row>
    <row r="6179" spans="1:23">
      <c r="A6179" s="154"/>
      <c r="B6179" s="161"/>
      <c r="C6179" s="161"/>
      <c r="D6179" s="160"/>
      <c r="E6179" s="164"/>
      <c r="F6179" s="162"/>
      <c r="G6179" s="162"/>
      <c r="H6179" s="162"/>
      <c r="I6179" s="162"/>
      <c r="J6179" s="162"/>
      <c r="K6179" s="162"/>
      <c r="L6179" s="158"/>
      <c r="M6179" s="158"/>
      <c r="N6179" s="158"/>
      <c r="O6179" s="158"/>
      <c r="P6179" s="158"/>
      <c r="Q6179" s="158"/>
      <c r="R6179" s="158"/>
      <c r="S6179" s="158"/>
      <c r="T6179" s="158"/>
      <c r="U6179" s="158"/>
      <c r="V6179" s="158"/>
      <c r="W6179" s="158"/>
    </row>
    <row r="6180" spans="1:23">
      <c r="A6180" s="163"/>
      <c r="B6180" s="161"/>
      <c r="C6180" s="161"/>
      <c r="D6180" s="160"/>
      <c r="E6180" s="164"/>
      <c r="F6180" s="160"/>
      <c r="G6180" s="160"/>
      <c r="H6180" s="160"/>
      <c r="I6180" s="160"/>
      <c r="J6180" s="160"/>
      <c r="K6180" s="160"/>
      <c r="L6180" s="158"/>
      <c r="M6180" s="158"/>
      <c r="N6180" s="158"/>
      <c r="O6180" s="158"/>
      <c r="P6180" s="158"/>
      <c r="Q6180" s="158"/>
      <c r="R6180" s="158"/>
      <c r="S6180" s="158"/>
      <c r="T6180" s="158"/>
      <c r="U6180" s="158"/>
      <c r="V6180" s="158"/>
      <c r="W6180" s="158"/>
    </row>
    <row r="6181" spans="1:23">
      <c r="A6181" s="154"/>
      <c r="B6181" s="155"/>
      <c r="C6181" s="155"/>
      <c r="D6181" s="156"/>
      <c r="E6181" s="157"/>
      <c r="F6181" s="158"/>
      <c r="G6181" s="158"/>
      <c r="H6181" s="158"/>
      <c r="I6181" s="158"/>
      <c r="J6181" s="158"/>
      <c r="K6181" s="158"/>
      <c r="L6181" s="158"/>
      <c r="M6181" s="158"/>
      <c r="N6181" s="158"/>
      <c r="O6181" s="158"/>
      <c r="P6181" s="158"/>
      <c r="Q6181" s="158"/>
      <c r="R6181" s="158"/>
      <c r="S6181" s="158"/>
      <c r="T6181" s="158"/>
      <c r="U6181" s="158"/>
      <c r="V6181" s="158"/>
      <c r="W6181" s="158"/>
    </row>
    <row r="6182" spans="1:23">
      <c r="A6182" s="154"/>
      <c r="B6182" s="161"/>
      <c r="C6182" s="161"/>
      <c r="D6182" s="160"/>
      <c r="E6182" s="164"/>
      <c r="F6182" s="162"/>
      <c r="G6182" s="162"/>
      <c r="H6182" s="162"/>
      <c r="I6182" s="162"/>
      <c r="J6182" s="162"/>
      <c r="K6182" s="162"/>
      <c r="L6182" s="158"/>
      <c r="M6182" s="158"/>
      <c r="N6182" s="158"/>
      <c r="O6182" s="158"/>
      <c r="P6182" s="158"/>
      <c r="Q6182" s="158"/>
      <c r="R6182" s="158"/>
      <c r="S6182" s="158"/>
      <c r="T6182" s="158"/>
      <c r="U6182" s="158"/>
      <c r="V6182" s="158"/>
      <c r="W6182" s="158"/>
    </row>
    <row r="6183" spans="1:23">
      <c r="A6183" s="163"/>
      <c r="B6183" s="161"/>
      <c r="C6183" s="161"/>
      <c r="D6183" s="160"/>
      <c r="E6183" s="164"/>
      <c r="F6183" s="160"/>
      <c r="G6183" s="160"/>
      <c r="H6183" s="160"/>
      <c r="I6183" s="160"/>
      <c r="J6183" s="160"/>
      <c r="K6183" s="160"/>
      <c r="L6183" s="158"/>
      <c r="M6183" s="158"/>
      <c r="N6183" s="158"/>
      <c r="O6183" s="158"/>
      <c r="P6183" s="158"/>
      <c r="Q6183" s="158"/>
      <c r="R6183" s="158"/>
      <c r="S6183" s="158"/>
      <c r="T6183" s="158"/>
      <c r="U6183" s="158"/>
      <c r="V6183" s="158"/>
      <c r="W6183" s="158"/>
    </row>
    <row r="6184" spans="1:23">
      <c r="A6184" s="154"/>
      <c r="B6184" s="155"/>
      <c r="C6184" s="155"/>
      <c r="D6184" s="156"/>
      <c r="E6184" s="157"/>
      <c r="F6184" s="158"/>
      <c r="G6184" s="158"/>
      <c r="H6184" s="158"/>
      <c r="I6184" s="158"/>
      <c r="J6184" s="158"/>
      <c r="K6184" s="158"/>
      <c r="L6184" s="158"/>
      <c r="M6184" s="158"/>
      <c r="N6184" s="158"/>
      <c r="O6184" s="158"/>
      <c r="P6184" s="158"/>
      <c r="Q6184" s="158"/>
      <c r="R6184" s="158"/>
      <c r="S6184" s="158"/>
      <c r="T6184" s="158"/>
      <c r="U6184" s="158"/>
      <c r="V6184" s="158"/>
      <c r="W6184" s="158"/>
    </row>
    <row r="6185" spans="1:23">
      <c r="A6185" s="154"/>
      <c r="B6185" s="161"/>
      <c r="C6185" s="161"/>
      <c r="D6185" s="160"/>
      <c r="E6185" s="164"/>
      <c r="F6185" s="162"/>
      <c r="G6185" s="162"/>
      <c r="H6185" s="162"/>
      <c r="I6185" s="162"/>
      <c r="J6185" s="162"/>
      <c r="K6185" s="162"/>
      <c r="L6185" s="158"/>
      <c r="M6185" s="158"/>
      <c r="N6185" s="158"/>
      <c r="O6185" s="158"/>
      <c r="P6185" s="158"/>
      <c r="Q6185" s="158"/>
      <c r="R6185" s="158"/>
      <c r="S6185" s="158"/>
      <c r="T6185" s="158"/>
      <c r="U6185" s="158"/>
      <c r="V6185" s="158"/>
      <c r="W6185" s="158"/>
    </row>
    <row r="6186" spans="1:23">
      <c r="A6186" s="163"/>
      <c r="B6186" s="161"/>
      <c r="C6186" s="161"/>
      <c r="D6186" s="160"/>
      <c r="E6186" s="164"/>
      <c r="F6186" s="160"/>
      <c r="G6186" s="160"/>
      <c r="H6186" s="160"/>
      <c r="I6186" s="160"/>
      <c r="J6186" s="160"/>
      <c r="K6186" s="160"/>
      <c r="L6186" s="158"/>
      <c r="M6186" s="158"/>
      <c r="N6186" s="158"/>
      <c r="O6186" s="158"/>
      <c r="P6186" s="158"/>
      <c r="Q6186" s="158"/>
      <c r="R6186" s="158"/>
      <c r="S6186" s="158"/>
      <c r="T6186" s="158"/>
      <c r="U6186" s="158"/>
      <c r="V6186" s="158"/>
      <c r="W6186" s="158"/>
    </row>
    <row r="6187" spans="1:23">
      <c r="A6187" s="154"/>
      <c r="B6187" s="155"/>
      <c r="C6187" s="155"/>
      <c r="D6187" s="156"/>
      <c r="E6187" s="157"/>
      <c r="F6187" s="158"/>
      <c r="G6187" s="158"/>
      <c r="H6187" s="158"/>
      <c r="I6187" s="158"/>
      <c r="J6187" s="158"/>
      <c r="K6187" s="158"/>
      <c r="L6187" s="158"/>
      <c r="M6187" s="158"/>
      <c r="N6187" s="158"/>
      <c r="O6187" s="158"/>
      <c r="P6187" s="158"/>
      <c r="Q6187" s="158"/>
      <c r="R6187" s="158"/>
      <c r="S6187" s="158"/>
      <c r="T6187" s="158"/>
      <c r="U6187" s="158"/>
      <c r="V6187" s="158"/>
      <c r="W6187" s="158"/>
    </row>
    <row r="6188" spans="1:23">
      <c r="A6188" s="154"/>
      <c r="B6188" s="161"/>
      <c r="C6188" s="161"/>
      <c r="D6188" s="160"/>
      <c r="E6188" s="164"/>
      <c r="F6188" s="162"/>
      <c r="G6188" s="162"/>
      <c r="H6188" s="162"/>
      <c r="I6188" s="162"/>
      <c r="J6188" s="162"/>
      <c r="K6188" s="162"/>
      <c r="L6188" s="158"/>
      <c r="M6188" s="158"/>
      <c r="N6188" s="158"/>
      <c r="O6188" s="158"/>
      <c r="P6188" s="158"/>
      <c r="Q6188" s="158"/>
      <c r="R6188" s="158"/>
      <c r="S6188" s="158"/>
      <c r="T6188" s="158"/>
      <c r="U6188" s="158"/>
      <c r="V6188" s="158"/>
      <c r="W6188" s="158"/>
    </row>
    <row r="6189" spans="1:23">
      <c r="A6189" s="163"/>
      <c r="B6189" s="161"/>
      <c r="C6189" s="161"/>
      <c r="D6189" s="160"/>
      <c r="E6189" s="164"/>
      <c r="F6189" s="160"/>
      <c r="G6189" s="160"/>
      <c r="H6189" s="160"/>
      <c r="I6189" s="160"/>
      <c r="J6189" s="160"/>
      <c r="K6189" s="160"/>
      <c r="L6189" s="158"/>
      <c r="M6189" s="158"/>
      <c r="N6189" s="158"/>
      <c r="O6189" s="158"/>
      <c r="P6189" s="158"/>
      <c r="Q6189" s="158"/>
      <c r="R6189" s="158"/>
      <c r="S6189" s="158"/>
      <c r="T6189" s="158"/>
      <c r="U6189" s="158"/>
      <c r="V6189" s="158"/>
      <c r="W6189" s="158"/>
    </row>
    <row r="6190" spans="1:23">
      <c r="A6190" s="154"/>
      <c r="B6190" s="155"/>
      <c r="C6190" s="155"/>
      <c r="D6190" s="156"/>
      <c r="E6190" s="157"/>
      <c r="F6190" s="158"/>
      <c r="G6190" s="158"/>
      <c r="H6190" s="158"/>
      <c r="I6190" s="158"/>
      <c r="J6190" s="158"/>
      <c r="K6190" s="158"/>
      <c r="L6190" s="158"/>
      <c r="M6190" s="158"/>
      <c r="N6190" s="158"/>
      <c r="O6190" s="158"/>
      <c r="P6190" s="158"/>
      <c r="Q6190" s="158"/>
      <c r="R6190" s="158"/>
      <c r="S6190" s="158"/>
      <c r="T6190" s="158"/>
      <c r="U6190" s="158"/>
      <c r="V6190" s="158"/>
      <c r="W6190" s="158"/>
    </row>
    <row r="6191" spans="1:23">
      <c r="A6191" s="154"/>
      <c r="B6191" s="161"/>
      <c r="C6191" s="161"/>
      <c r="D6191" s="160"/>
      <c r="E6191" s="164"/>
      <c r="F6191" s="162"/>
      <c r="G6191" s="162"/>
      <c r="H6191" s="162"/>
      <c r="I6191" s="162"/>
      <c r="J6191" s="162"/>
      <c r="K6191" s="162"/>
      <c r="L6191" s="158"/>
      <c r="M6191" s="158"/>
      <c r="N6191" s="158"/>
      <c r="O6191" s="158"/>
      <c r="P6191" s="158"/>
      <c r="Q6191" s="158"/>
      <c r="R6191" s="158"/>
      <c r="S6191" s="158"/>
      <c r="T6191" s="158"/>
      <c r="U6191" s="158"/>
      <c r="V6191" s="158"/>
      <c r="W6191" s="158"/>
    </row>
    <row r="6192" spans="1:23">
      <c r="A6192" s="163"/>
      <c r="B6192" s="161"/>
      <c r="C6192" s="161"/>
      <c r="D6192" s="160"/>
      <c r="E6192" s="164"/>
      <c r="F6192" s="160"/>
      <c r="G6192" s="160"/>
      <c r="H6192" s="160"/>
      <c r="I6192" s="160"/>
      <c r="J6192" s="160"/>
      <c r="K6192" s="160"/>
      <c r="L6192" s="158"/>
      <c r="M6192" s="158"/>
      <c r="N6192" s="158"/>
      <c r="O6192" s="158"/>
      <c r="P6192" s="158"/>
      <c r="Q6192" s="158"/>
      <c r="R6192" s="158"/>
      <c r="S6192" s="158"/>
      <c r="T6192" s="158"/>
      <c r="U6192" s="158"/>
      <c r="V6192" s="158"/>
      <c r="W6192" s="158"/>
    </row>
    <row r="6193" spans="1:23">
      <c r="A6193" s="154"/>
      <c r="B6193" s="155"/>
      <c r="C6193" s="155"/>
      <c r="D6193" s="156"/>
      <c r="E6193" s="157"/>
      <c r="F6193" s="158"/>
      <c r="G6193" s="158"/>
      <c r="H6193" s="158"/>
      <c r="I6193" s="158"/>
      <c r="J6193" s="158"/>
      <c r="K6193" s="158"/>
      <c r="L6193" s="158"/>
      <c r="M6193" s="158"/>
      <c r="N6193" s="158"/>
      <c r="O6193" s="158"/>
      <c r="P6193" s="158"/>
      <c r="Q6193" s="158"/>
      <c r="R6193" s="158"/>
      <c r="S6193" s="158"/>
      <c r="T6193" s="158"/>
      <c r="U6193" s="158"/>
      <c r="V6193" s="158"/>
      <c r="W6193" s="158"/>
    </row>
    <row r="6194" spans="1:23">
      <c r="A6194" s="154"/>
      <c r="B6194" s="161"/>
      <c r="C6194" s="161"/>
      <c r="D6194" s="160"/>
      <c r="E6194" s="164"/>
      <c r="F6194" s="162"/>
      <c r="G6194" s="162"/>
      <c r="H6194" s="162"/>
      <c r="I6194" s="162"/>
      <c r="J6194" s="162"/>
      <c r="K6194" s="162"/>
      <c r="L6194" s="158"/>
      <c r="M6194" s="158"/>
      <c r="N6194" s="158"/>
      <c r="O6194" s="158"/>
      <c r="P6194" s="158"/>
      <c r="Q6194" s="158"/>
      <c r="R6194" s="158"/>
      <c r="S6194" s="158"/>
      <c r="T6194" s="158"/>
      <c r="U6194" s="158"/>
      <c r="V6194" s="158"/>
      <c r="W6194" s="158"/>
    </row>
    <row r="6195" spans="1:23">
      <c r="A6195" s="163"/>
      <c r="B6195" s="161"/>
      <c r="C6195" s="161"/>
      <c r="D6195" s="160"/>
      <c r="E6195" s="164"/>
      <c r="F6195" s="160"/>
      <c r="G6195" s="160"/>
      <c r="H6195" s="160"/>
      <c r="I6195" s="160"/>
      <c r="J6195" s="160"/>
      <c r="K6195" s="160"/>
      <c r="L6195" s="158"/>
      <c r="M6195" s="158"/>
      <c r="N6195" s="158"/>
      <c r="O6195" s="158"/>
      <c r="P6195" s="158"/>
      <c r="Q6195" s="158"/>
      <c r="R6195" s="158"/>
      <c r="S6195" s="158"/>
      <c r="T6195" s="158"/>
      <c r="U6195" s="158"/>
      <c r="V6195" s="158"/>
      <c r="W6195" s="158"/>
    </row>
    <row r="6196" spans="1:23">
      <c r="A6196" s="154"/>
      <c r="B6196" s="155"/>
      <c r="C6196" s="155"/>
      <c r="D6196" s="156"/>
      <c r="E6196" s="157"/>
      <c r="F6196" s="158"/>
      <c r="G6196" s="158"/>
      <c r="H6196" s="158"/>
      <c r="I6196" s="158"/>
      <c r="J6196" s="158"/>
      <c r="K6196" s="158"/>
      <c r="L6196" s="158"/>
      <c r="M6196" s="158"/>
      <c r="N6196" s="158"/>
      <c r="O6196" s="158"/>
      <c r="P6196" s="158"/>
      <c r="Q6196" s="158"/>
      <c r="R6196" s="158"/>
      <c r="S6196" s="158"/>
      <c r="T6196" s="158"/>
      <c r="U6196" s="158"/>
      <c r="V6196" s="158"/>
      <c r="W6196" s="158"/>
    </row>
    <row r="6197" spans="1:23">
      <c r="A6197" s="154"/>
      <c r="B6197" s="161"/>
      <c r="C6197" s="161"/>
      <c r="D6197" s="160"/>
      <c r="E6197" s="164"/>
      <c r="F6197" s="162"/>
      <c r="G6197" s="162"/>
      <c r="H6197" s="162"/>
      <c r="I6197" s="162"/>
      <c r="J6197" s="162"/>
      <c r="K6197" s="162"/>
      <c r="L6197" s="158"/>
      <c r="M6197" s="158"/>
      <c r="N6197" s="158"/>
      <c r="O6197" s="158"/>
      <c r="P6197" s="158"/>
      <c r="Q6197" s="158"/>
      <c r="R6197" s="158"/>
      <c r="S6197" s="158"/>
      <c r="T6197" s="158"/>
      <c r="U6197" s="158"/>
      <c r="V6197" s="158"/>
      <c r="W6197" s="158"/>
    </row>
    <row r="6198" spans="1:23">
      <c r="A6198" s="163"/>
      <c r="B6198" s="161"/>
      <c r="C6198" s="161"/>
      <c r="D6198" s="160"/>
      <c r="E6198" s="164"/>
      <c r="F6198" s="160"/>
      <c r="G6198" s="160"/>
      <c r="H6198" s="160"/>
      <c r="I6198" s="160"/>
      <c r="J6198" s="160"/>
      <c r="K6198" s="160"/>
      <c r="L6198" s="158"/>
      <c r="M6198" s="158"/>
      <c r="N6198" s="158"/>
      <c r="O6198" s="158"/>
      <c r="P6198" s="158"/>
      <c r="Q6198" s="158"/>
      <c r="R6198" s="158"/>
      <c r="S6198" s="158"/>
      <c r="T6198" s="158"/>
      <c r="U6198" s="158"/>
      <c r="V6198" s="158"/>
      <c r="W6198" s="158"/>
    </row>
    <row r="6199" spans="1:23">
      <c r="A6199" s="154"/>
      <c r="B6199" s="155"/>
      <c r="C6199" s="155"/>
      <c r="D6199" s="156"/>
      <c r="E6199" s="157"/>
      <c r="F6199" s="158"/>
      <c r="G6199" s="158"/>
      <c r="H6199" s="158"/>
      <c r="I6199" s="158"/>
      <c r="J6199" s="158"/>
      <c r="K6199" s="158"/>
      <c r="L6199" s="158"/>
      <c r="M6199" s="158"/>
      <c r="N6199" s="158"/>
      <c r="O6199" s="158"/>
      <c r="P6199" s="158"/>
      <c r="Q6199" s="158"/>
      <c r="R6199" s="158"/>
      <c r="S6199" s="158"/>
      <c r="T6199" s="158"/>
      <c r="U6199" s="158"/>
      <c r="V6199" s="158"/>
      <c r="W6199" s="158"/>
    </row>
    <row r="6200" spans="1:23">
      <c r="A6200" s="154"/>
      <c r="B6200" s="161"/>
      <c r="C6200" s="161"/>
      <c r="D6200" s="160"/>
      <c r="E6200" s="164"/>
      <c r="F6200" s="162"/>
      <c r="G6200" s="162"/>
      <c r="H6200" s="162"/>
      <c r="I6200" s="162"/>
      <c r="J6200" s="162"/>
      <c r="K6200" s="162"/>
      <c r="L6200" s="158"/>
      <c r="M6200" s="158"/>
      <c r="N6200" s="158"/>
      <c r="O6200" s="158"/>
      <c r="P6200" s="158"/>
      <c r="Q6200" s="158"/>
      <c r="R6200" s="158"/>
      <c r="S6200" s="158"/>
      <c r="T6200" s="158"/>
      <c r="U6200" s="158"/>
      <c r="V6200" s="158"/>
      <c r="W6200" s="158"/>
    </row>
    <row r="6201" spans="1:23">
      <c r="A6201" s="163"/>
      <c r="B6201" s="161"/>
      <c r="C6201" s="161"/>
      <c r="D6201" s="160"/>
      <c r="E6201" s="164"/>
      <c r="F6201" s="160"/>
      <c r="G6201" s="160"/>
      <c r="H6201" s="160"/>
      <c r="I6201" s="160"/>
      <c r="J6201" s="160"/>
      <c r="K6201" s="160"/>
      <c r="L6201" s="158"/>
      <c r="M6201" s="158"/>
      <c r="N6201" s="158"/>
      <c r="O6201" s="158"/>
      <c r="P6201" s="158"/>
      <c r="Q6201" s="158"/>
      <c r="R6201" s="158"/>
      <c r="S6201" s="158"/>
      <c r="T6201" s="158"/>
      <c r="U6201" s="158"/>
      <c r="V6201" s="158"/>
      <c r="W6201" s="158"/>
    </row>
    <row r="6202" spans="1:23">
      <c r="A6202" s="154"/>
      <c r="B6202" s="155"/>
      <c r="C6202" s="155"/>
      <c r="D6202" s="156"/>
      <c r="E6202" s="157"/>
      <c r="F6202" s="158"/>
      <c r="G6202" s="158"/>
      <c r="H6202" s="158"/>
      <c r="I6202" s="158"/>
      <c r="J6202" s="158"/>
      <c r="K6202" s="158"/>
      <c r="L6202" s="158"/>
      <c r="M6202" s="158"/>
      <c r="N6202" s="158"/>
      <c r="O6202" s="158"/>
      <c r="P6202" s="158"/>
      <c r="Q6202" s="158"/>
      <c r="R6202" s="158"/>
      <c r="S6202" s="158"/>
      <c r="T6202" s="158"/>
      <c r="U6202" s="158"/>
      <c r="V6202" s="158"/>
      <c r="W6202" s="158"/>
    </row>
    <row r="6203" spans="1:23">
      <c r="A6203" s="154"/>
      <c r="B6203" s="161"/>
      <c r="C6203" s="161"/>
      <c r="D6203" s="160"/>
      <c r="E6203" s="164"/>
      <c r="F6203" s="162"/>
      <c r="G6203" s="162"/>
      <c r="H6203" s="162"/>
      <c r="I6203" s="162"/>
      <c r="J6203" s="162"/>
      <c r="K6203" s="162"/>
      <c r="L6203" s="158"/>
      <c r="M6203" s="158"/>
      <c r="N6203" s="158"/>
      <c r="O6203" s="158"/>
      <c r="P6203" s="158"/>
      <c r="Q6203" s="158"/>
      <c r="R6203" s="158"/>
      <c r="S6203" s="158"/>
      <c r="T6203" s="158"/>
      <c r="U6203" s="158"/>
      <c r="V6203" s="158"/>
      <c r="W6203" s="158"/>
    </row>
    <row r="6204" spans="1:23">
      <c r="A6204" s="163"/>
      <c r="B6204" s="161"/>
      <c r="C6204" s="161"/>
      <c r="D6204" s="160"/>
      <c r="E6204" s="164"/>
      <c r="F6204" s="160"/>
      <c r="G6204" s="160"/>
      <c r="H6204" s="160"/>
      <c r="I6204" s="160"/>
      <c r="J6204" s="160"/>
      <c r="K6204" s="160"/>
      <c r="L6204" s="158"/>
      <c r="M6204" s="158"/>
      <c r="N6204" s="158"/>
      <c r="O6204" s="158"/>
      <c r="P6204" s="158"/>
      <c r="Q6204" s="158"/>
      <c r="R6204" s="158"/>
      <c r="S6204" s="158"/>
      <c r="T6204" s="158"/>
      <c r="U6204" s="158"/>
      <c r="V6204" s="158"/>
      <c r="W6204" s="158"/>
    </row>
    <row r="6205" spans="1:23">
      <c r="A6205" s="154"/>
      <c r="B6205" s="155"/>
      <c r="C6205" s="155"/>
      <c r="D6205" s="156"/>
      <c r="E6205" s="157"/>
      <c r="F6205" s="158"/>
      <c r="G6205" s="158"/>
      <c r="H6205" s="158"/>
      <c r="I6205" s="158"/>
      <c r="J6205" s="158"/>
      <c r="K6205" s="158"/>
      <c r="L6205" s="158"/>
      <c r="M6205" s="158"/>
      <c r="N6205" s="158"/>
      <c r="O6205" s="158"/>
      <c r="P6205" s="158"/>
      <c r="Q6205" s="158"/>
      <c r="R6205" s="158"/>
      <c r="S6205" s="158"/>
      <c r="T6205" s="158"/>
      <c r="U6205" s="158"/>
      <c r="V6205" s="158"/>
      <c r="W6205" s="158"/>
    </row>
    <row r="6206" spans="1:23">
      <c r="A6206" s="154"/>
      <c r="B6206" s="161"/>
      <c r="C6206" s="161"/>
      <c r="D6206" s="160"/>
      <c r="E6206" s="164"/>
      <c r="F6206" s="162"/>
      <c r="G6206" s="162"/>
      <c r="H6206" s="162"/>
      <c r="I6206" s="162"/>
      <c r="J6206" s="162"/>
      <c r="K6206" s="162"/>
      <c r="L6206" s="158"/>
      <c r="M6206" s="158"/>
      <c r="N6206" s="158"/>
      <c r="O6206" s="158"/>
      <c r="P6206" s="158"/>
      <c r="Q6206" s="158"/>
      <c r="R6206" s="158"/>
      <c r="S6206" s="158"/>
      <c r="T6206" s="158"/>
      <c r="U6206" s="158"/>
      <c r="V6206" s="158"/>
      <c r="W6206" s="158"/>
    </row>
    <row r="6207" spans="1:23">
      <c r="A6207" s="163"/>
      <c r="B6207" s="161"/>
      <c r="C6207" s="161"/>
      <c r="D6207" s="160"/>
      <c r="E6207" s="164"/>
      <c r="F6207" s="160"/>
      <c r="G6207" s="160"/>
      <c r="H6207" s="160"/>
      <c r="I6207" s="160"/>
      <c r="J6207" s="160"/>
      <c r="K6207" s="160"/>
      <c r="L6207" s="158"/>
      <c r="M6207" s="158"/>
      <c r="N6207" s="158"/>
      <c r="O6207" s="158"/>
      <c r="P6207" s="158"/>
      <c r="Q6207" s="158"/>
      <c r="R6207" s="158"/>
      <c r="S6207" s="158"/>
      <c r="T6207" s="158"/>
      <c r="U6207" s="158"/>
      <c r="V6207" s="158"/>
      <c r="W6207" s="158"/>
    </row>
    <row r="6208" spans="1:23">
      <c r="A6208" s="154"/>
      <c r="B6208" s="155"/>
      <c r="C6208" s="155"/>
      <c r="D6208" s="156"/>
      <c r="E6208" s="157"/>
      <c r="F6208" s="158"/>
      <c r="G6208" s="158"/>
      <c r="H6208" s="158"/>
      <c r="I6208" s="158"/>
      <c r="J6208" s="158"/>
      <c r="K6208" s="158"/>
      <c r="L6208" s="158"/>
      <c r="M6208" s="158"/>
      <c r="N6208" s="158"/>
      <c r="O6208" s="158"/>
      <c r="P6208" s="158"/>
      <c r="Q6208" s="158"/>
      <c r="R6208" s="158"/>
      <c r="S6208" s="158"/>
      <c r="T6208" s="158"/>
      <c r="U6208" s="158"/>
      <c r="V6208" s="158"/>
      <c r="W6208" s="158"/>
    </row>
    <row r="6209" spans="1:23">
      <c r="A6209" s="154"/>
      <c r="B6209" s="161"/>
      <c r="C6209" s="161"/>
      <c r="D6209" s="160"/>
      <c r="E6209" s="164"/>
      <c r="F6209" s="162"/>
      <c r="G6209" s="162"/>
      <c r="H6209" s="162"/>
      <c r="I6209" s="162"/>
      <c r="J6209" s="162"/>
      <c r="K6209" s="162"/>
      <c r="L6209" s="158"/>
      <c r="M6209" s="158"/>
      <c r="N6209" s="158"/>
      <c r="O6209" s="158"/>
      <c r="P6209" s="158"/>
      <c r="Q6209" s="158"/>
      <c r="R6209" s="158"/>
      <c r="S6209" s="158"/>
      <c r="T6209" s="158"/>
      <c r="U6209" s="158"/>
      <c r="V6209" s="158"/>
      <c r="W6209" s="158"/>
    </row>
    <row r="6210" spans="1:23">
      <c r="A6210" s="163"/>
      <c r="B6210" s="161"/>
      <c r="C6210" s="161"/>
      <c r="D6210" s="160"/>
      <c r="E6210" s="164"/>
      <c r="F6210" s="160"/>
      <c r="G6210" s="160"/>
      <c r="H6210" s="160"/>
      <c r="I6210" s="160"/>
      <c r="J6210" s="160"/>
      <c r="K6210" s="160"/>
      <c r="L6210" s="158"/>
      <c r="M6210" s="158"/>
      <c r="N6210" s="158"/>
      <c r="O6210" s="158"/>
      <c r="P6210" s="158"/>
      <c r="Q6210" s="158"/>
      <c r="R6210" s="158"/>
      <c r="S6210" s="158"/>
      <c r="T6210" s="158"/>
      <c r="U6210" s="158"/>
      <c r="V6210" s="158"/>
      <c r="W6210" s="158"/>
    </row>
    <row r="6211" spans="1:23">
      <c r="A6211" s="154"/>
      <c r="B6211" s="155"/>
      <c r="C6211" s="155"/>
      <c r="D6211" s="156"/>
      <c r="E6211" s="157"/>
      <c r="F6211" s="158"/>
      <c r="G6211" s="158"/>
      <c r="H6211" s="158"/>
      <c r="I6211" s="158"/>
      <c r="J6211" s="158"/>
      <c r="K6211" s="158"/>
      <c r="L6211" s="158"/>
      <c r="M6211" s="158"/>
      <c r="N6211" s="158"/>
      <c r="O6211" s="158"/>
      <c r="P6211" s="158"/>
      <c r="Q6211" s="158"/>
      <c r="R6211" s="158"/>
      <c r="S6211" s="158"/>
      <c r="T6211" s="158"/>
      <c r="U6211" s="158"/>
      <c r="V6211" s="158"/>
      <c r="W6211" s="158"/>
    </row>
    <row r="6212" spans="1:23">
      <c r="A6212" s="154"/>
      <c r="B6212" s="161"/>
      <c r="C6212" s="161"/>
      <c r="D6212" s="160"/>
      <c r="E6212" s="164"/>
      <c r="F6212" s="162"/>
      <c r="G6212" s="162"/>
      <c r="H6212" s="162"/>
      <c r="I6212" s="162"/>
      <c r="J6212" s="162"/>
      <c r="K6212" s="162"/>
      <c r="L6212" s="158"/>
      <c r="M6212" s="158"/>
      <c r="N6212" s="158"/>
      <c r="O6212" s="158"/>
      <c r="P6212" s="158"/>
      <c r="Q6212" s="158"/>
      <c r="R6212" s="158"/>
      <c r="S6212" s="158"/>
      <c r="T6212" s="158"/>
      <c r="U6212" s="158"/>
      <c r="V6212" s="158"/>
      <c r="W6212" s="158"/>
    </row>
    <row r="6213" spans="1:23">
      <c r="A6213" s="163"/>
      <c r="B6213" s="161"/>
      <c r="C6213" s="161"/>
      <c r="D6213" s="160"/>
      <c r="E6213" s="164"/>
      <c r="F6213" s="160"/>
      <c r="G6213" s="160"/>
      <c r="H6213" s="160"/>
      <c r="I6213" s="160"/>
      <c r="J6213" s="160"/>
      <c r="K6213" s="160"/>
      <c r="L6213" s="158"/>
      <c r="M6213" s="158"/>
      <c r="N6213" s="158"/>
      <c r="O6213" s="158"/>
      <c r="P6213" s="158"/>
      <c r="Q6213" s="158"/>
      <c r="R6213" s="158"/>
      <c r="S6213" s="158"/>
      <c r="T6213" s="158"/>
      <c r="U6213" s="158"/>
      <c r="V6213" s="158"/>
      <c r="W6213" s="158"/>
    </row>
    <row r="6214" spans="1:23">
      <c r="A6214" s="154"/>
      <c r="B6214" s="155"/>
      <c r="C6214" s="155"/>
      <c r="D6214" s="156"/>
      <c r="E6214" s="157"/>
      <c r="F6214" s="158"/>
      <c r="G6214" s="158"/>
      <c r="H6214" s="158"/>
      <c r="I6214" s="158"/>
      <c r="J6214" s="158"/>
      <c r="K6214" s="158"/>
      <c r="L6214" s="158"/>
      <c r="M6214" s="158"/>
      <c r="N6214" s="158"/>
      <c r="O6214" s="158"/>
      <c r="P6214" s="158"/>
      <c r="Q6214" s="158"/>
      <c r="R6214" s="158"/>
      <c r="S6214" s="158"/>
      <c r="T6214" s="158"/>
      <c r="U6214" s="158"/>
      <c r="V6214" s="158"/>
      <c r="W6214" s="158"/>
    </row>
    <row r="6215" spans="1:23">
      <c r="A6215" s="154"/>
      <c r="B6215" s="161"/>
      <c r="C6215" s="161"/>
      <c r="D6215" s="160"/>
      <c r="E6215" s="164"/>
      <c r="F6215" s="162"/>
      <c r="G6215" s="162"/>
      <c r="H6215" s="162"/>
      <c r="I6215" s="162"/>
      <c r="J6215" s="162"/>
      <c r="K6215" s="162"/>
      <c r="L6215" s="158"/>
      <c r="M6215" s="158"/>
      <c r="N6215" s="158"/>
      <c r="O6215" s="158"/>
      <c r="P6215" s="158"/>
      <c r="Q6215" s="158"/>
      <c r="R6215" s="158"/>
      <c r="S6215" s="158"/>
      <c r="T6215" s="158"/>
      <c r="U6215" s="158"/>
      <c r="V6215" s="158"/>
      <c r="W6215" s="158"/>
    </row>
    <row r="6216" spans="1:23">
      <c r="A6216" s="163"/>
      <c r="B6216" s="161"/>
      <c r="C6216" s="161"/>
      <c r="D6216" s="160"/>
      <c r="E6216" s="164"/>
      <c r="F6216" s="160"/>
      <c r="G6216" s="160"/>
      <c r="H6216" s="160"/>
      <c r="I6216" s="160"/>
      <c r="J6216" s="160"/>
      <c r="K6216" s="160"/>
      <c r="L6216" s="158"/>
      <c r="M6216" s="158"/>
      <c r="N6216" s="158"/>
      <c r="O6216" s="158"/>
      <c r="P6216" s="158"/>
      <c r="Q6216" s="158"/>
      <c r="R6216" s="158"/>
      <c r="S6216" s="158"/>
      <c r="T6216" s="158"/>
      <c r="U6216" s="158"/>
      <c r="V6216" s="158"/>
      <c r="W6216" s="158"/>
    </row>
    <row r="6217" spans="1:23">
      <c r="A6217" s="154"/>
      <c r="B6217" s="155"/>
      <c r="C6217" s="155"/>
      <c r="D6217" s="156"/>
      <c r="E6217" s="157"/>
      <c r="F6217" s="158"/>
      <c r="G6217" s="158"/>
      <c r="H6217" s="158"/>
      <c r="I6217" s="158"/>
      <c r="J6217" s="158"/>
      <c r="K6217" s="158"/>
      <c r="L6217" s="158"/>
      <c r="M6217" s="158"/>
      <c r="N6217" s="158"/>
      <c r="O6217" s="158"/>
      <c r="P6217" s="158"/>
      <c r="Q6217" s="158"/>
      <c r="R6217" s="158"/>
      <c r="S6217" s="158"/>
      <c r="T6217" s="158"/>
      <c r="U6217" s="158"/>
      <c r="V6217" s="158"/>
      <c r="W6217" s="158"/>
    </row>
    <row r="6218" spans="1:23">
      <c r="A6218" s="154"/>
      <c r="B6218" s="161"/>
      <c r="C6218" s="161"/>
      <c r="D6218" s="160"/>
      <c r="E6218" s="164"/>
      <c r="F6218" s="162"/>
      <c r="G6218" s="162"/>
      <c r="H6218" s="162"/>
      <c r="I6218" s="162"/>
      <c r="J6218" s="162"/>
      <c r="K6218" s="162"/>
      <c r="L6218" s="158"/>
      <c r="M6218" s="158"/>
      <c r="N6218" s="158"/>
      <c r="O6218" s="158"/>
      <c r="P6218" s="158"/>
      <c r="Q6218" s="158"/>
      <c r="R6218" s="158"/>
      <c r="S6218" s="158"/>
      <c r="T6218" s="158"/>
      <c r="U6218" s="158"/>
      <c r="V6218" s="158"/>
      <c r="W6218" s="158"/>
    </row>
    <row r="6219" spans="1:23">
      <c r="A6219" s="163"/>
      <c r="B6219" s="161"/>
      <c r="C6219" s="161"/>
      <c r="D6219" s="160"/>
      <c r="E6219" s="164"/>
      <c r="F6219" s="160"/>
      <c r="G6219" s="160"/>
      <c r="H6219" s="160"/>
      <c r="I6219" s="160"/>
      <c r="J6219" s="160"/>
      <c r="K6219" s="160"/>
      <c r="L6219" s="158"/>
      <c r="M6219" s="158"/>
      <c r="N6219" s="158"/>
      <c r="O6219" s="158"/>
      <c r="P6219" s="158"/>
      <c r="Q6219" s="158"/>
      <c r="R6219" s="158"/>
      <c r="S6219" s="158"/>
      <c r="T6219" s="158"/>
      <c r="U6219" s="158"/>
      <c r="V6219" s="158"/>
      <c r="W6219" s="158"/>
    </row>
    <row r="6220" spans="1:23">
      <c r="A6220" s="154"/>
      <c r="B6220" s="155"/>
      <c r="C6220" s="155"/>
      <c r="D6220" s="156"/>
      <c r="E6220" s="157"/>
      <c r="F6220" s="158"/>
      <c r="G6220" s="158"/>
      <c r="H6220" s="158"/>
      <c r="I6220" s="158"/>
      <c r="J6220" s="158"/>
      <c r="K6220" s="158"/>
      <c r="L6220" s="158"/>
      <c r="M6220" s="158"/>
      <c r="N6220" s="158"/>
      <c r="O6220" s="158"/>
      <c r="P6220" s="158"/>
      <c r="Q6220" s="158"/>
      <c r="R6220" s="158"/>
      <c r="S6220" s="158"/>
      <c r="T6220" s="158"/>
      <c r="U6220" s="158"/>
      <c r="V6220" s="158"/>
      <c r="W6220" s="158"/>
    </row>
    <row r="6221" spans="1:23">
      <c r="A6221" s="154"/>
      <c r="B6221" s="161"/>
      <c r="C6221" s="161"/>
      <c r="D6221" s="160"/>
      <c r="E6221" s="164"/>
      <c r="F6221" s="162"/>
      <c r="G6221" s="162"/>
      <c r="H6221" s="162"/>
      <c r="I6221" s="162"/>
      <c r="J6221" s="162"/>
      <c r="K6221" s="162"/>
      <c r="L6221" s="158"/>
      <c r="M6221" s="158"/>
      <c r="N6221" s="158"/>
      <c r="O6221" s="158"/>
      <c r="P6221" s="158"/>
      <c r="Q6221" s="158"/>
      <c r="R6221" s="158"/>
      <c r="S6221" s="158"/>
      <c r="T6221" s="158"/>
      <c r="U6221" s="158"/>
      <c r="V6221" s="158"/>
      <c r="W6221" s="158"/>
    </row>
    <row r="6222" spans="1:23">
      <c r="A6222" s="163"/>
      <c r="B6222" s="161"/>
      <c r="C6222" s="161"/>
      <c r="D6222" s="160"/>
      <c r="E6222" s="164"/>
      <c r="F6222" s="160"/>
      <c r="G6222" s="160"/>
      <c r="H6222" s="160"/>
      <c r="I6222" s="160"/>
      <c r="J6222" s="160"/>
      <c r="K6222" s="160"/>
      <c r="L6222" s="158"/>
      <c r="M6222" s="158"/>
      <c r="N6222" s="158"/>
      <c r="O6222" s="158"/>
      <c r="P6222" s="158"/>
      <c r="Q6222" s="158"/>
      <c r="R6222" s="158"/>
      <c r="S6222" s="158"/>
      <c r="T6222" s="158"/>
      <c r="U6222" s="158"/>
      <c r="V6222" s="158"/>
      <c r="W6222" s="158"/>
    </row>
    <row r="6223" spans="1:23">
      <c r="A6223" s="154"/>
      <c r="B6223" s="155"/>
      <c r="C6223" s="155"/>
      <c r="D6223" s="156"/>
      <c r="E6223" s="157"/>
      <c r="F6223" s="158"/>
      <c r="G6223" s="158"/>
      <c r="H6223" s="158"/>
      <c r="I6223" s="158"/>
      <c r="J6223" s="158"/>
      <c r="K6223" s="158"/>
      <c r="L6223" s="158"/>
      <c r="M6223" s="158"/>
      <c r="N6223" s="158"/>
      <c r="O6223" s="158"/>
      <c r="P6223" s="158"/>
      <c r="Q6223" s="158"/>
      <c r="R6223" s="158"/>
      <c r="S6223" s="158"/>
      <c r="T6223" s="158"/>
      <c r="U6223" s="158"/>
      <c r="V6223" s="158"/>
      <c r="W6223" s="158"/>
    </row>
    <row r="6224" spans="1:23">
      <c r="A6224" s="154"/>
      <c r="B6224" s="161"/>
      <c r="C6224" s="161"/>
      <c r="D6224" s="160"/>
      <c r="E6224" s="164"/>
      <c r="F6224" s="162"/>
      <c r="G6224" s="162"/>
      <c r="H6224" s="162"/>
      <c r="I6224" s="162"/>
      <c r="J6224" s="162"/>
      <c r="K6224" s="162"/>
      <c r="L6224" s="158"/>
      <c r="M6224" s="158"/>
      <c r="N6224" s="158"/>
      <c r="O6224" s="158"/>
      <c r="P6224" s="158"/>
      <c r="Q6224" s="158"/>
      <c r="R6224" s="158"/>
      <c r="S6224" s="158"/>
      <c r="T6224" s="158"/>
      <c r="U6224" s="158"/>
      <c r="V6224" s="158"/>
      <c r="W6224" s="158"/>
    </row>
    <row r="6225" spans="1:23">
      <c r="A6225" s="163"/>
      <c r="B6225" s="161"/>
      <c r="C6225" s="161"/>
      <c r="D6225" s="160"/>
      <c r="E6225" s="164"/>
      <c r="F6225" s="160"/>
      <c r="G6225" s="160"/>
      <c r="H6225" s="160"/>
      <c r="I6225" s="160"/>
      <c r="J6225" s="160"/>
      <c r="K6225" s="160"/>
      <c r="L6225" s="158"/>
      <c r="M6225" s="158"/>
      <c r="N6225" s="158"/>
      <c r="O6225" s="158"/>
      <c r="P6225" s="158"/>
      <c r="Q6225" s="158"/>
      <c r="R6225" s="158"/>
      <c r="S6225" s="158"/>
      <c r="T6225" s="158"/>
      <c r="U6225" s="158"/>
      <c r="V6225" s="158"/>
      <c r="W6225" s="158"/>
    </row>
    <row r="6226" spans="1:23">
      <c r="A6226" s="154"/>
      <c r="B6226" s="155"/>
      <c r="C6226" s="155"/>
      <c r="D6226" s="156"/>
      <c r="E6226" s="157"/>
      <c r="F6226" s="158"/>
      <c r="G6226" s="158"/>
      <c r="H6226" s="158"/>
      <c r="I6226" s="158"/>
      <c r="J6226" s="158"/>
      <c r="K6226" s="158"/>
      <c r="L6226" s="158"/>
      <c r="M6226" s="158"/>
      <c r="N6226" s="158"/>
      <c r="O6226" s="158"/>
      <c r="P6226" s="158"/>
      <c r="Q6226" s="158"/>
      <c r="R6226" s="158"/>
      <c r="S6226" s="158"/>
      <c r="T6226" s="158"/>
      <c r="U6226" s="158"/>
      <c r="V6226" s="158"/>
      <c r="W6226" s="158"/>
    </row>
    <row r="6227" spans="1:23">
      <c r="A6227" s="154"/>
      <c r="B6227" s="161"/>
      <c r="C6227" s="161"/>
      <c r="D6227" s="160"/>
      <c r="E6227" s="164"/>
      <c r="F6227" s="162"/>
      <c r="G6227" s="162"/>
      <c r="H6227" s="162"/>
      <c r="I6227" s="162"/>
      <c r="J6227" s="162"/>
      <c r="K6227" s="162"/>
      <c r="L6227" s="158"/>
      <c r="M6227" s="158"/>
      <c r="N6227" s="158"/>
      <c r="O6227" s="158"/>
      <c r="P6227" s="158"/>
      <c r="Q6227" s="158"/>
      <c r="R6227" s="158"/>
      <c r="S6227" s="158"/>
      <c r="T6227" s="158"/>
      <c r="U6227" s="158"/>
      <c r="V6227" s="158"/>
      <c r="W6227" s="158"/>
    </row>
    <row r="6228" spans="1:23">
      <c r="A6228" s="163"/>
      <c r="B6228" s="161"/>
      <c r="C6228" s="161"/>
      <c r="D6228" s="160"/>
      <c r="E6228" s="164"/>
      <c r="F6228" s="160"/>
      <c r="G6228" s="160"/>
      <c r="H6228" s="160"/>
      <c r="I6228" s="160"/>
      <c r="J6228" s="160"/>
      <c r="K6228" s="160"/>
      <c r="L6228" s="158"/>
      <c r="M6228" s="158"/>
      <c r="N6228" s="158"/>
      <c r="O6228" s="158"/>
      <c r="P6228" s="158"/>
      <c r="Q6228" s="158"/>
      <c r="R6228" s="158"/>
      <c r="S6228" s="158"/>
      <c r="T6228" s="158"/>
      <c r="U6228" s="158"/>
      <c r="V6228" s="158"/>
      <c r="W6228" s="158"/>
    </row>
    <row r="6229" spans="1:23">
      <c r="A6229" s="154"/>
      <c r="B6229" s="155"/>
      <c r="C6229" s="155"/>
      <c r="D6229" s="156"/>
      <c r="E6229" s="157"/>
      <c r="F6229" s="158"/>
      <c r="G6229" s="158"/>
      <c r="H6229" s="158"/>
      <c r="I6229" s="158"/>
      <c r="J6229" s="158"/>
      <c r="K6229" s="158"/>
      <c r="L6229" s="158"/>
      <c r="M6229" s="158"/>
      <c r="N6229" s="158"/>
      <c r="O6229" s="158"/>
      <c r="P6229" s="158"/>
      <c r="Q6229" s="158"/>
      <c r="R6229" s="158"/>
      <c r="S6229" s="158"/>
      <c r="T6229" s="158"/>
      <c r="U6229" s="158"/>
      <c r="V6229" s="158"/>
      <c r="W6229" s="158"/>
    </row>
    <row r="6230" spans="1:23">
      <c r="A6230" s="154"/>
      <c r="B6230" s="161"/>
      <c r="C6230" s="161"/>
      <c r="D6230" s="160"/>
      <c r="E6230" s="164"/>
      <c r="F6230" s="162"/>
      <c r="G6230" s="162"/>
      <c r="H6230" s="162"/>
      <c r="I6230" s="162"/>
      <c r="J6230" s="162"/>
      <c r="K6230" s="162"/>
      <c r="L6230" s="158"/>
      <c r="M6230" s="158"/>
      <c r="N6230" s="158"/>
      <c r="O6230" s="158"/>
      <c r="P6230" s="158"/>
      <c r="Q6230" s="158"/>
      <c r="R6230" s="158"/>
      <c r="S6230" s="158"/>
      <c r="T6230" s="158"/>
      <c r="U6230" s="158"/>
      <c r="V6230" s="158"/>
      <c r="W6230" s="158"/>
    </row>
    <row r="6231" spans="1:23">
      <c r="A6231" s="163"/>
      <c r="B6231" s="161"/>
      <c r="C6231" s="161"/>
      <c r="D6231" s="160"/>
      <c r="E6231" s="164"/>
      <c r="F6231" s="160"/>
      <c r="G6231" s="160"/>
      <c r="H6231" s="160"/>
      <c r="I6231" s="160"/>
      <c r="J6231" s="160"/>
      <c r="K6231" s="160"/>
      <c r="L6231" s="158"/>
      <c r="M6231" s="158"/>
      <c r="N6231" s="158"/>
      <c r="O6231" s="158"/>
      <c r="P6231" s="158"/>
      <c r="Q6231" s="158"/>
      <c r="R6231" s="158"/>
      <c r="S6231" s="158"/>
      <c r="T6231" s="158"/>
      <c r="U6231" s="158"/>
      <c r="V6231" s="158"/>
      <c r="W6231" s="158"/>
    </row>
    <row r="6232" spans="1:23">
      <c r="A6232" s="154"/>
      <c r="B6232" s="155"/>
      <c r="C6232" s="155"/>
      <c r="D6232" s="156"/>
      <c r="E6232" s="157"/>
      <c r="F6232" s="158"/>
      <c r="G6232" s="158"/>
      <c r="H6232" s="158"/>
      <c r="I6232" s="158"/>
      <c r="J6232" s="158"/>
      <c r="K6232" s="158"/>
      <c r="L6232" s="158"/>
      <c r="M6232" s="158"/>
      <c r="N6232" s="158"/>
      <c r="O6232" s="158"/>
      <c r="P6232" s="158"/>
      <c r="Q6232" s="158"/>
      <c r="R6232" s="158"/>
      <c r="S6232" s="158"/>
      <c r="T6232" s="158"/>
      <c r="U6232" s="158"/>
      <c r="V6232" s="158"/>
      <c r="W6232" s="158"/>
    </row>
    <row r="6233" spans="1:23">
      <c r="A6233" s="154"/>
      <c r="B6233" s="161"/>
      <c r="C6233" s="161"/>
      <c r="D6233" s="160"/>
      <c r="E6233" s="164"/>
      <c r="F6233" s="162"/>
      <c r="G6233" s="162"/>
      <c r="H6233" s="162"/>
      <c r="I6233" s="162"/>
      <c r="J6233" s="162"/>
      <c r="K6233" s="162"/>
      <c r="L6233" s="158"/>
      <c r="M6233" s="158"/>
      <c r="N6233" s="158"/>
      <c r="O6233" s="158"/>
      <c r="P6233" s="158"/>
      <c r="Q6233" s="158"/>
      <c r="R6233" s="158"/>
      <c r="S6233" s="158"/>
      <c r="T6233" s="158"/>
      <c r="U6233" s="158"/>
      <c r="V6233" s="158"/>
      <c r="W6233" s="158"/>
    </row>
    <row r="6234" spans="1:23">
      <c r="A6234" s="163"/>
      <c r="B6234" s="161"/>
      <c r="C6234" s="161"/>
      <c r="D6234" s="160"/>
      <c r="E6234" s="164"/>
      <c r="F6234" s="160"/>
      <c r="G6234" s="160"/>
      <c r="H6234" s="160"/>
      <c r="I6234" s="160"/>
      <c r="J6234" s="160"/>
      <c r="K6234" s="160"/>
      <c r="L6234" s="158"/>
      <c r="M6234" s="158"/>
      <c r="N6234" s="158"/>
      <c r="O6234" s="158"/>
      <c r="P6234" s="158"/>
      <c r="Q6234" s="158"/>
      <c r="R6234" s="158"/>
      <c r="S6234" s="158"/>
      <c r="T6234" s="158"/>
      <c r="U6234" s="158"/>
      <c r="V6234" s="158"/>
      <c r="W6234" s="158"/>
    </row>
    <row r="6235" spans="1:23">
      <c r="A6235" s="154"/>
      <c r="B6235" s="155"/>
      <c r="C6235" s="155"/>
      <c r="D6235" s="156"/>
      <c r="E6235" s="157"/>
      <c r="F6235" s="158"/>
      <c r="G6235" s="158"/>
      <c r="H6235" s="158"/>
      <c r="I6235" s="158"/>
      <c r="J6235" s="158"/>
      <c r="K6235" s="158"/>
      <c r="L6235" s="158"/>
      <c r="M6235" s="158"/>
      <c r="N6235" s="158"/>
      <c r="O6235" s="158"/>
      <c r="P6235" s="158"/>
      <c r="Q6235" s="158"/>
      <c r="R6235" s="158"/>
      <c r="S6235" s="158"/>
      <c r="T6235" s="158"/>
      <c r="U6235" s="158"/>
      <c r="V6235" s="158"/>
      <c r="W6235" s="158"/>
    </row>
    <row r="6236" spans="1:23">
      <c r="A6236" s="154"/>
      <c r="B6236" s="161"/>
      <c r="C6236" s="161"/>
      <c r="D6236" s="160"/>
      <c r="E6236" s="164"/>
      <c r="F6236" s="162"/>
      <c r="G6236" s="162"/>
      <c r="H6236" s="162"/>
      <c r="I6236" s="162"/>
      <c r="J6236" s="162"/>
      <c r="K6236" s="162"/>
      <c r="L6236" s="158"/>
      <c r="M6236" s="158"/>
      <c r="N6236" s="158"/>
      <c r="O6236" s="158"/>
      <c r="P6236" s="158"/>
      <c r="Q6236" s="158"/>
      <c r="R6236" s="158"/>
      <c r="S6236" s="158"/>
      <c r="T6236" s="158"/>
      <c r="U6236" s="158"/>
      <c r="V6236" s="158"/>
      <c r="W6236" s="158"/>
    </row>
    <row r="6237" spans="1:23">
      <c r="A6237" s="163"/>
      <c r="B6237" s="161"/>
      <c r="C6237" s="161"/>
      <c r="D6237" s="160"/>
      <c r="E6237" s="164"/>
      <c r="F6237" s="160"/>
      <c r="G6237" s="160"/>
      <c r="H6237" s="160"/>
      <c r="I6237" s="160"/>
      <c r="J6237" s="160"/>
      <c r="K6237" s="160"/>
      <c r="L6237" s="158"/>
      <c r="M6237" s="158"/>
      <c r="N6237" s="158"/>
      <c r="O6237" s="158"/>
      <c r="P6237" s="158"/>
      <c r="Q6237" s="158"/>
      <c r="R6237" s="158"/>
      <c r="S6237" s="158"/>
      <c r="T6237" s="158"/>
      <c r="U6237" s="158"/>
      <c r="V6237" s="158"/>
      <c r="W6237" s="158"/>
    </row>
    <row r="6238" spans="1:23">
      <c r="A6238" s="154"/>
      <c r="B6238" s="155"/>
      <c r="C6238" s="155"/>
      <c r="D6238" s="156"/>
      <c r="E6238" s="157"/>
      <c r="F6238" s="158"/>
      <c r="G6238" s="158"/>
      <c r="H6238" s="158"/>
      <c r="I6238" s="158"/>
      <c r="J6238" s="158"/>
      <c r="K6238" s="158"/>
      <c r="L6238" s="158"/>
      <c r="M6238" s="158"/>
      <c r="N6238" s="158"/>
      <c r="O6238" s="158"/>
      <c r="P6238" s="158"/>
      <c r="Q6238" s="158"/>
      <c r="R6238" s="158"/>
      <c r="S6238" s="158"/>
      <c r="T6238" s="158"/>
      <c r="U6238" s="158"/>
      <c r="V6238" s="158"/>
      <c r="W6238" s="158"/>
    </row>
    <row r="6239" spans="1:23">
      <c r="A6239" s="154"/>
      <c r="B6239" s="161"/>
      <c r="C6239" s="161"/>
      <c r="D6239" s="160"/>
      <c r="E6239" s="164"/>
      <c r="F6239" s="162"/>
      <c r="G6239" s="162"/>
      <c r="H6239" s="162"/>
      <c r="I6239" s="162"/>
      <c r="J6239" s="162"/>
      <c r="K6239" s="162"/>
      <c r="L6239" s="158"/>
      <c r="M6239" s="158"/>
      <c r="N6239" s="158"/>
      <c r="O6239" s="158"/>
      <c r="P6239" s="158"/>
      <c r="Q6239" s="158"/>
      <c r="R6239" s="158"/>
      <c r="S6239" s="158"/>
      <c r="T6239" s="158"/>
      <c r="U6239" s="158"/>
      <c r="V6239" s="158"/>
      <c r="W6239" s="158"/>
    </row>
    <row r="6240" spans="1:23">
      <c r="A6240" s="163"/>
      <c r="B6240" s="161"/>
      <c r="C6240" s="161"/>
      <c r="D6240" s="160"/>
      <c r="E6240" s="164"/>
      <c r="F6240" s="160"/>
      <c r="G6240" s="160"/>
      <c r="H6240" s="160"/>
      <c r="I6240" s="160"/>
      <c r="J6240" s="160"/>
      <c r="K6240" s="160"/>
      <c r="L6240" s="158"/>
      <c r="M6240" s="158"/>
      <c r="N6240" s="158"/>
      <c r="O6240" s="158"/>
      <c r="P6240" s="158"/>
      <c r="Q6240" s="158"/>
      <c r="R6240" s="158"/>
      <c r="S6240" s="158"/>
      <c r="T6240" s="158"/>
      <c r="U6240" s="158"/>
      <c r="V6240" s="158"/>
      <c r="W6240" s="158"/>
    </row>
    <row r="6241" spans="1:23">
      <c r="A6241" s="154"/>
      <c r="B6241" s="155"/>
      <c r="C6241" s="155"/>
      <c r="D6241" s="156"/>
      <c r="E6241" s="157"/>
      <c r="F6241" s="158"/>
      <c r="G6241" s="158"/>
      <c r="H6241" s="158"/>
      <c r="I6241" s="158"/>
      <c r="J6241" s="158"/>
      <c r="K6241" s="158"/>
      <c r="L6241" s="158"/>
      <c r="M6241" s="158"/>
      <c r="N6241" s="158"/>
      <c r="O6241" s="158"/>
      <c r="P6241" s="158"/>
      <c r="Q6241" s="158"/>
      <c r="R6241" s="158"/>
      <c r="S6241" s="158"/>
      <c r="T6241" s="158"/>
      <c r="U6241" s="158"/>
      <c r="V6241" s="158"/>
      <c r="W6241" s="158"/>
    </row>
    <row r="6242" spans="1:23">
      <c r="A6242" s="154"/>
      <c r="B6242" s="161"/>
      <c r="C6242" s="161"/>
      <c r="D6242" s="160"/>
      <c r="E6242" s="164"/>
      <c r="F6242" s="162"/>
      <c r="G6242" s="162"/>
      <c r="H6242" s="162"/>
      <c r="I6242" s="162"/>
      <c r="J6242" s="162"/>
      <c r="K6242" s="162"/>
      <c r="L6242" s="158"/>
      <c r="M6242" s="158"/>
      <c r="N6242" s="158"/>
      <c r="O6242" s="158"/>
      <c r="P6242" s="158"/>
      <c r="Q6242" s="158"/>
      <c r="R6242" s="158"/>
      <c r="S6242" s="158"/>
      <c r="T6242" s="158"/>
      <c r="U6242" s="158"/>
      <c r="V6242" s="158"/>
      <c r="W6242" s="158"/>
    </row>
    <row r="6243" spans="1:23">
      <c r="A6243" s="163"/>
      <c r="B6243" s="161"/>
      <c r="C6243" s="161"/>
      <c r="D6243" s="160"/>
      <c r="E6243" s="164"/>
      <c r="F6243" s="160"/>
      <c r="G6243" s="160"/>
      <c r="H6243" s="160"/>
      <c r="I6243" s="160"/>
      <c r="J6243" s="160"/>
      <c r="K6243" s="160"/>
      <c r="L6243" s="158"/>
      <c r="M6243" s="158"/>
      <c r="N6243" s="158"/>
      <c r="O6243" s="158"/>
      <c r="P6243" s="158"/>
      <c r="Q6243" s="158"/>
      <c r="R6243" s="158"/>
      <c r="S6243" s="158"/>
      <c r="T6243" s="158"/>
      <c r="U6243" s="158"/>
      <c r="V6243" s="158"/>
      <c r="W6243" s="158"/>
    </row>
    <row r="6244" spans="1:23">
      <c r="A6244" s="154"/>
      <c r="B6244" s="155"/>
      <c r="C6244" s="155"/>
      <c r="D6244" s="156"/>
      <c r="E6244" s="157"/>
      <c r="F6244" s="158"/>
      <c r="G6244" s="158"/>
      <c r="H6244" s="158"/>
      <c r="I6244" s="158"/>
      <c r="J6244" s="158"/>
      <c r="K6244" s="158"/>
      <c r="L6244" s="158"/>
      <c r="M6244" s="158"/>
      <c r="N6244" s="158"/>
      <c r="O6244" s="158"/>
      <c r="P6244" s="158"/>
      <c r="Q6244" s="158"/>
      <c r="R6244" s="158"/>
      <c r="S6244" s="158"/>
      <c r="T6244" s="158"/>
      <c r="U6244" s="158"/>
      <c r="V6244" s="158"/>
      <c r="W6244" s="158"/>
    </row>
    <row r="6245" spans="1:23">
      <c r="A6245" s="154"/>
      <c r="B6245" s="161"/>
      <c r="C6245" s="161"/>
      <c r="D6245" s="160"/>
      <c r="E6245" s="164"/>
      <c r="F6245" s="162"/>
      <c r="G6245" s="162"/>
      <c r="H6245" s="162"/>
      <c r="I6245" s="162"/>
      <c r="J6245" s="162"/>
      <c r="K6245" s="162"/>
      <c r="L6245" s="158"/>
      <c r="M6245" s="158"/>
      <c r="N6245" s="158"/>
      <c r="O6245" s="158"/>
      <c r="P6245" s="158"/>
      <c r="Q6245" s="158"/>
      <c r="R6245" s="158"/>
      <c r="S6245" s="158"/>
      <c r="T6245" s="158"/>
      <c r="U6245" s="158"/>
      <c r="V6245" s="158"/>
      <c r="W6245" s="158"/>
    </row>
    <row r="6246" spans="1:23">
      <c r="A6246" s="163"/>
      <c r="B6246" s="161"/>
      <c r="C6246" s="161"/>
      <c r="D6246" s="160"/>
      <c r="E6246" s="164"/>
      <c r="F6246" s="160"/>
      <c r="G6246" s="160"/>
      <c r="H6246" s="160"/>
      <c r="I6246" s="160"/>
      <c r="J6246" s="160"/>
      <c r="K6246" s="160"/>
      <c r="L6246" s="158"/>
      <c r="M6246" s="158"/>
      <c r="N6246" s="158"/>
      <c r="O6246" s="158"/>
      <c r="P6246" s="158"/>
      <c r="Q6246" s="158"/>
      <c r="R6246" s="158"/>
      <c r="S6246" s="158"/>
      <c r="T6246" s="158"/>
      <c r="U6246" s="158"/>
      <c r="V6246" s="158"/>
      <c r="W6246" s="158"/>
    </row>
    <row r="6247" spans="1:23">
      <c r="A6247" s="154"/>
      <c r="B6247" s="155"/>
      <c r="C6247" s="155"/>
      <c r="D6247" s="156"/>
      <c r="E6247" s="157"/>
      <c r="F6247" s="158"/>
      <c r="G6247" s="158"/>
      <c r="H6247" s="158"/>
      <c r="I6247" s="158"/>
      <c r="J6247" s="158"/>
      <c r="K6247" s="158"/>
      <c r="L6247" s="158"/>
      <c r="M6247" s="158"/>
      <c r="N6247" s="158"/>
      <c r="O6247" s="158"/>
      <c r="P6247" s="158"/>
      <c r="Q6247" s="158"/>
      <c r="R6247" s="158"/>
      <c r="S6247" s="158"/>
      <c r="T6247" s="158"/>
      <c r="U6247" s="158"/>
      <c r="V6247" s="158"/>
      <c r="W6247" s="158"/>
    </row>
    <row r="6248" spans="1:23">
      <c r="A6248" s="154"/>
      <c r="B6248" s="161"/>
      <c r="C6248" s="161"/>
      <c r="D6248" s="160"/>
      <c r="E6248" s="164"/>
      <c r="F6248" s="162"/>
      <c r="G6248" s="162"/>
      <c r="H6248" s="162"/>
      <c r="I6248" s="162"/>
      <c r="J6248" s="162"/>
      <c r="K6248" s="162"/>
      <c r="L6248" s="158"/>
      <c r="M6248" s="158"/>
      <c r="N6248" s="158"/>
      <c r="O6248" s="158"/>
      <c r="P6248" s="158"/>
      <c r="Q6248" s="158"/>
      <c r="R6248" s="158"/>
      <c r="S6248" s="158"/>
      <c r="T6248" s="158"/>
      <c r="U6248" s="158"/>
      <c r="V6248" s="158"/>
      <c r="W6248" s="158"/>
    </row>
    <row r="6249" spans="1:23">
      <c r="A6249" s="163"/>
      <c r="B6249" s="161"/>
      <c r="C6249" s="161"/>
      <c r="D6249" s="160"/>
      <c r="E6249" s="164"/>
      <c r="F6249" s="160"/>
      <c r="G6249" s="160"/>
      <c r="H6249" s="160"/>
      <c r="I6249" s="160"/>
      <c r="J6249" s="160"/>
      <c r="K6249" s="160"/>
      <c r="L6249" s="158"/>
      <c r="M6249" s="158"/>
      <c r="N6249" s="158"/>
      <c r="O6249" s="158"/>
      <c r="P6249" s="158"/>
      <c r="Q6249" s="158"/>
      <c r="R6249" s="158"/>
      <c r="S6249" s="158"/>
      <c r="T6249" s="158"/>
      <c r="U6249" s="158"/>
      <c r="V6249" s="158"/>
      <c r="W6249" s="158"/>
    </row>
    <row r="6250" spans="1:23">
      <c r="A6250" s="154"/>
      <c r="B6250" s="155"/>
      <c r="C6250" s="155"/>
      <c r="D6250" s="156"/>
      <c r="E6250" s="157"/>
      <c r="F6250" s="158"/>
      <c r="G6250" s="158"/>
      <c r="H6250" s="158"/>
      <c r="I6250" s="158"/>
      <c r="J6250" s="158"/>
      <c r="K6250" s="158"/>
      <c r="L6250" s="158"/>
      <c r="M6250" s="158"/>
      <c r="N6250" s="158"/>
      <c r="O6250" s="158"/>
      <c r="P6250" s="158"/>
      <c r="Q6250" s="158"/>
      <c r="R6250" s="158"/>
      <c r="S6250" s="158"/>
      <c r="T6250" s="158"/>
      <c r="U6250" s="158"/>
      <c r="V6250" s="158"/>
      <c r="W6250" s="158"/>
    </row>
    <row r="6251" spans="1:23">
      <c r="A6251" s="154"/>
      <c r="B6251" s="161"/>
      <c r="C6251" s="161"/>
      <c r="D6251" s="160"/>
      <c r="E6251" s="164"/>
      <c r="F6251" s="162"/>
      <c r="G6251" s="162"/>
      <c r="H6251" s="162"/>
      <c r="I6251" s="162"/>
      <c r="J6251" s="162"/>
      <c r="K6251" s="162"/>
      <c r="L6251" s="158"/>
      <c r="M6251" s="158"/>
      <c r="N6251" s="158"/>
      <c r="O6251" s="158"/>
      <c r="P6251" s="158"/>
      <c r="Q6251" s="158"/>
      <c r="R6251" s="158"/>
      <c r="S6251" s="158"/>
      <c r="T6251" s="158"/>
      <c r="U6251" s="158"/>
      <c r="V6251" s="158"/>
      <c r="W6251" s="158"/>
    </row>
    <row r="6252" spans="1:23">
      <c r="A6252" s="163"/>
      <c r="B6252" s="161"/>
      <c r="C6252" s="161"/>
      <c r="D6252" s="160"/>
      <c r="E6252" s="164"/>
      <c r="F6252" s="160"/>
      <c r="G6252" s="160"/>
      <c r="H6252" s="160"/>
      <c r="I6252" s="160"/>
      <c r="J6252" s="160"/>
      <c r="K6252" s="160"/>
      <c r="L6252" s="158"/>
      <c r="M6252" s="158"/>
      <c r="N6252" s="158"/>
      <c r="O6252" s="158"/>
      <c r="P6252" s="158"/>
      <c r="Q6252" s="158"/>
      <c r="R6252" s="158"/>
      <c r="S6252" s="158"/>
      <c r="T6252" s="158"/>
      <c r="U6252" s="158"/>
      <c r="V6252" s="158"/>
      <c r="W6252" s="158"/>
    </row>
    <row r="6253" spans="1:23">
      <c r="A6253" s="154"/>
      <c r="B6253" s="155"/>
      <c r="C6253" s="155"/>
      <c r="D6253" s="156"/>
      <c r="E6253" s="157"/>
      <c r="F6253" s="158"/>
      <c r="G6253" s="158"/>
      <c r="H6253" s="158"/>
      <c r="I6253" s="158"/>
      <c r="J6253" s="158"/>
      <c r="K6253" s="158"/>
      <c r="L6253" s="158"/>
      <c r="M6253" s="158"/>
      <c r="N6253" s="158"/>
      <c r="O6253" s="158"/>
      <c r="P6253" s="158"/>
      <c r="Q6253" s="158"/>
      <c r="R6253" s="158"/>
      <c r="S6253" s="158"/>
      <c r="T6253" s="158"/>
      <c r="U6253" s="158"/>
      <c r="V6253" s="158"/>
      <c r="W6253" s="158"/>
    </row>
    <row r="6254" spans="1:23">
      <c r="A6254" s="154"/>
      <c r="B6254" s="161"/>
      <c r="C6254" s="161"/>
      <c r="D6254" s="160"/>
      <c r="E6254" s="164"/>
      <c r="F6254" s="162"/>
      <c r="G6254" s="162"/>
      <c r="H6254" s="162"/>
      <c r="I6254" s="162"/>
      <c r="J6254" s="162"/>
      <c r="K6254" s="162"/>
      <c r="L6254" s="158"/>
      <c r="M6254" s="158"/>
      <c r="N6254" s="158"/>
      <c r="O6254" s="158"/>
      <c r="P6254" s="158"/>
      <c r="Q6254" s="158"/>
      <c r="R6254" s="158"/>
      <c r="S6254" s="158"/>
      <c r="T6254" s="158"/>
      <c r="U6254" s="158"/>
      <c r="V6254" s="158"/>
      <c r="W6254" s="158"/>
    </row>
    <row r="6255" spans="1:23">
      <c r="A6255" s="163"/>
      <c r="B6255" s="161"/>
      <c r="C6255" s="161"/>
      <c r="D6255" s="160"/>
      <c r="E6255" s="164"/>
      <c r="F6255" s="160"/>
      <c r="G6255" s="160"/>
      <c r="H6255" s="160"/>
      <c r="I6255" s="160"/>
      <c r="J6255" s="160"/>
      <c r="K6255" s="160"/>
      <c r="L6255" s="158"/>
      <c r="M6255" s="158"/>
      <c r="N6255" s="158"/>
      <c r="O6255" s="158"/>
      <c r="P6255" s="158"/>
      <c r="Q6255" s="158"/>
      <c r="R6255" s="158"/>
      <c r="S6255" s="158"/>
      <c r="T6255" s="158"/>
      <c r="U6255" s="158"/>
      <c r="V6255" s="158"/>
      <c r="W6255" s="158"/>
    </row>
    <row r="6256" spans="1:23">
      <c r="A6256" s="154"/>
      <c r="B6256" s="155"/>
      <c r="C6256" s="155"/>
      <c r="D6256" s="156"/>
      <c r="E6256" s="157"/>
      <c r="F6256" s="158"/>
      <c r="G6256" s="158"/>
      <c r="H6256" s="158"/>
      <c r="I6256" s="158"/>
      <c r="J6256" s="158"/>
      <c r="K6256" s="158"/>
      <c r="L6256" s="158"/>
      <c r="M6256" s="158"/>
      <c r="N6256" s="158"/>
      <c r="O6256" s="158"/>
      <c r="P6256" s="158"/>
      <c r="Q6256" s="158"/>
      <c r="R6256" s="158"/>
      <c r="S6256" s="158"/>
      <c r="T6256" s="158"/>
      <c r="U6256" s="158"/>
      <c r="V6256" s="158"/>
      <c r="W6256" s="158"/>
    </row>
    <row r="6257" spans="1:23">
      <c r="A6257" s="154"/>
      <c r="B6257" s="161"/>
      <c r="C6257" s="161"/>
      <c r="D6257" s="160"/>
      <c r="E6257" s="164"/>
      <c r="F6257" s="162"/>
      <c r="G6257" s="162"/>
      <c r="H6257" s="162"/>
      <c r="I6257" s="162"/>
      <c r="J6257" s="162"/>
      <c r="K6257" s="162"/>
      <c r="L6257" s="158"/>
      <c r="M6257" s="158"/>
      <c r="N6257" s="158"/>
      <c r="O6257" s="158"/>
      <c r="P6257" s="158"/>
      <c r="Q6257" s="158"/>
      <c r="R6257" s="158"/>
      <c r="S6257" s="158"/>
      <c r="T6257" s="158"/>
      <c r="U6257" s="158"/>
      <c r="V6257" s="158"/>
      <c r="W6257" s="158"/>
    </row>
    <row r="6258" spans="1:23">
      <c r="A6258" s="163"/>
      <c r="B6258" s="161"/>
      <c r="C6258" s="161"/>
      <c r="D6258" s="160"/>
      <c r="E6258" s="164"/>
      <c r="F6258" s="160"/>
      <c r="G6258" s="160"/>
      <c r="H6258" s="160"/>
      <c r="I6258" s="160"/>
      <c r="J6258" s="160"/>
      <c r="K6258" s="160"/>
      <c r="L6258" s="158"/>
      <c r="M6258" s="158"/>
      <c r="N6258" s="158"/>
      <c r="O6258" s="158"/>
      <c r="P6258" s="158"/>
      <c r="Q6258" s="158"/>
      <c r="R6258" s="158"/>
      <c r="S6258" s="158"/>
      <c r="T6258" s="158"/>
      <c r="U6258" s="158"/>
      <c r="V6258" s="158"/>
      <c r="W6258" s="158"/>
    </row>
    <row r="6259" spans="1:23">
      <c r="A6259" s="154"/>
      <c r="B6259" s="155"/>
      <c r="C6259" s="155"/>
      <c r="D6259" s="156"/>
      <c r="E6259" s="157"/>
      <c r="F6259" s="158"/>
      <c r="G6259" s="158"/>
      <c r="H6259" s="158"/>
      <c r="I6259" s="158"/>
      <c r="J6259" s="158"/>
      <c r="K6259" s="158"/>
      <c r="L6259" s="158"/>
      <c r="M6259" s="158"/>
      <c r="N6259" s="158"/>
      <c r="O6259" s="158"/>
      <c r="P6259" s="158"/>
      <c r="Q6259" s="158"/>
      <c r="R6259" s="158"/>
      <c r="S6259" s="158"/>
      <c r="T6259" s="158"/>
      <c r="U6259" s="158"/>
      <c r="V6259" s="158"/>
      <c r="W6259" s="158"/>
    </row>
    <row r="6260" spans="1:23">
      <c r="A6260" s="154"/>
      <c r="B6260" s="161"/>
      <c r="C6260" s="161"/>
      <c r="D6260" s="160"/>
      <c r="E6260" s="164"/>
      <c r="F6260" s="162"/>
      <c r="G6260" s="162"/>
      <c r="H6260" s="162"/>
      <c r="I6260" s="162"/>
      <c r="J6260" s="162"/>
      <c r="K6260" s="162"/>
      <c r="L6260" s="158"/>
      <c r="M6260" s="158"/>
      <c r="N6260" s="158"/>
      <c r="O6260" s="158"/>
      <c r="P6260" s="158"/>
      <c r="Q6260" s="158"/>
      <c r="R6260" s="158"/>
      <c r="S6260" s="158"/>
      <c r="T6260" s="158"/>
      <c r="U6260" s="158"/>
      <c r="V6260" s="158"/>
      <c r="W6260" s="158"/>
    </row>
    <row r="6261" spans="1:23">
      <c r="A6261" s="163"/>
      <c r="B6261" s="161"/>
      <c r="C6261" s="161"/>
      <c r="D6261" s="160"/>
      <c r="E6261" s="164"/>
      <c r="F6261" s="160"/>
      <c r="G6261" s="160"/>
      <c r="H6261" s="160"/>
      <c r="I6261" s="160"/>
      <c r="J6261" s="160"/>
      <c r="K6261" s="160"/>
      <c r="L6261" s="158"/>
      <c r="M6261" s="158"/>
      <c r="N6261" s="158"/>
      <c r="O6261" s="158"/>
      <c r="P6261" s="158"/>
      <c r="Q6261" s="158"/>
      <c r="R6261" s="158"/>
      <c r="S6261" s="158"/>
      <c r="T6261" s="158"/>
      <c r="U6261" s="158"/>
      <c r="V6261" s="158"/>
      <c r="W6261" s="158"/>
    </row>
    <row r="6262" spans="1:23">
      <c r="A6262" s="154"/>
      <c r="B6262" s="155"/>
      <c r="C6262" s="155"/>
      <c r="D6262" s="156"/>
      <c r="E6262" s="157"/>
      <c r="F6262" s="158"/>
      <c r="G6262" s="158"/>
      <c r="H6262" s="158"/>
      <c r="I6262" s="158"/>
      <c r="J6262" s="158"/>
      <c r="K6262" s="158"/>
      <c r="L6262" s="158"/>
      <c r="M6262" s="158"/>
      <c r="N6262" s="158"/>
      <c r="O6262" s="158"/>
      <c r="P6262" s="158"/>
      <c r="Q6262" s="158"/>
      <c r="R6262" s="158"/>
      <c r="S6262" s="158"/>
      <c r="T6262" s="158"/>
      <c r="U6262" s="158"/>
      <c r="V6262" s="158"/>
      <c r="W6262" s="158"/>
    </row>
    <row r="6263" spans="1:23">
      <c r="A6263" s="154"/>
      <c r="B6263" s="161"/>
      <c r="C6263" s="161"/>
      <c r="D6263" s="160"/>
      <c r="E6263" s="164"/>
      <c r="F6263" s="162"/>
      <c r="G6263" s="162"/>
      <c r="H6263" s="162"/>
      <c r="I6263" s="162"/>
      <c r="J6263" s="162"/>
      <c r="K6263" s="162"/>
      <c r="L6263" s="158"/>
      <c r="M6263" s="158"/>
      <c r="N6263" s="158"/>
      <c r="O6263" s="158"/>
      <c r="P6263" s="158"/>
      <c r="Q6263" s="158"/>
      <c r="R6263" s="158"/>
      <c r="S6263" s="158"/>
      <c r="T6263" s="158"/>
      <c r="U6263" s="158"/>
      <c r="V6263" s="158"/>
      <c r="W6263" s="158"/>
    </row>
    <row r="6264" spans="1:23">
      <c r="A6264" s="163"/>
      <c r="B6264" s="161"/>
      <c r="C6264" s="161"/>
      <c r="D6264" s="160"/>
      <c r="E6264" s="164"/>
      <c r="F6264" s="160"/>
      <c r="G6264" s="160"/>
      <c r="H6264" s="160"/>
      <c r="I6264" s="160"/>
      <c r="J6264" s="160"/>
      <c r="K6264" s="160"/>
      <c r="L6264" s="158"/>
      <c r="M6264" s="158"/>
      <c r="N6264" s="158"/>
      <c r="O6264" s="158"/>
      <c r="P6264" s="158"/>
      <c r="Q6264" s="158"/>
      <c r="R6264" s="158"/>
      <c r="S6264" s="158"/>
      <c r="T6264" s="158"/>
      <c r="U6264" s="158"/>
      <c r="V6264" s="158"/>
      <c r="W6264" s="158"/>
    </row>
    <row r="6265" spans="1:23">
      <c r="A6265" s="154"/>
      <c r="B6265" s="155"/>
      <c r="C6265" s="155"/>
      <c r="D6265" s="156"/>
      <c r="E6265" s="157"/>
      <c r="F6265" s="158"/>
      <c r="G6265" s="158"/>
      <c r="H6265" s="158"/>
      <c r="I6265" s="158"/>
      <c r="J6265" s="158"/>
      <c r="K6265" s="158"/>
      <c r="L6265" s="158"/>
      <c r="M6265" s="158"/>
      <c r="N6265" s="158"/>
      <c r="O6265" s="158"/>
      <c r="P6265" s="158"/>
      <c r="Q6265" s="158"/>
      <c r="R6265" s="158"/>
      <c r="S6265" s="158"/>
      <c r="T6265" s="158"/>
      <c r="U6265" s="158"/>
      <c r="V6265" s="158"/>
      <c r="W6265" s="158"/>
    </row>
    <row r="6266" spans="1:23">
      <c r="A6266" s="154"/>
      <c r="B6266" s="161"/>
      <c r="C6266" s="161"/>
      <c r="D6266" s="160"/>
      <c r="E6266" s="164"/>
      <c r="F6266" s="162"/>
      <c r="G6266" s="162"/>
      <c r="H6266" s="162"/>
      <c r="I6266" s="162"/>
      <c r="J6266" s="162"/>
      <c r="K6266" s="162"/>
      <c r="L6266" s="158"/>
      <c r="M6266" s="158"/>
      <c r="N6266" s="158"/>
      <c r="O6266" s="158"/>
      <c r="P6266" s="158"/>
      <c r="Q6266" s="158"/>
      <c r="R6266" s="158"/>
      <c r="S6266" s="158"/>
      <c r="T6266" s="158"/>
      <c r="U6266" s="158"/>
      <c r="V6266" s="158"/>
      <c r="W6266" s="158"/>
    </row>
    <row r="6267" spans="1:23">
      <c r="A6267" s="163"/>
      <c r="B6267" s="161"/>
      <c r="C6267" s="161"/>
      <c r="D6267" s="160"/>
      <c r="E6267" s="164"/>
      <c r="F6267" s="160"/>
      <c r="G6267" s="160"/>
      <c r="H6267" s="160"/>
      <c r="I6267" s="160"/>
      <c r="J6267" s="160"/>
      <c r="K6267" s="160"/>
      <c r="L6267" s="158"/>
      <c r="M6267" s="158"/>
      <c r="N6267" s="158"/>
      <c r="O6267" s="158"/>
      <c r="P6267" s="158"/>
      <c r="Q6267" s="158"/>
      <c r="R6267" s="158"/>
      <c r="S6267" s="158"/>
      <c r="T6267" s="158"/>
      <c r="U6267" s="158"/>
      <c r="V6267" s="158"/>
      <c r="W6267" s="158"/>
    </row>
    <row r="6268" spans="1:23">
      <c r="A6268" s="154"/>
      <c r="B6268" s="155"/>
      <c r="C6268" s="155"/>
      <c r="D6268" s="156"/>
      <c r="E6268" s="157"/>
      <c r="F6268" s="158"/>
      <c r="G6268" s="158"/>
      <c r="H6268" s="158"/>
      <c r="I6268" s="158"/>
      <c r="J6268" s="158"/>
      <c r="K6268" s="158"/>
      <c r="L6268" s="158"/>
      <c r="M6268" s="158"/>
      <c r="N6268" s="158"/>
      <c r="O6268" s="158"/>
      <c r="P6268" s="158"/>
      <c r="Q6268" s="158"/>
      <c r="R6268" s="158"/>
      <c r="S6268" s="158"/>
      <c r="T6268" s="158"/>
      <c r="U6268" s="158"/>
      <c r="V6268" s="158"/>
      <c r="W6268" s="158"/>
    </row>
    <row r="6269" spans="1:23">
      <c r="A6269" s="154"/>
      <c r="B6269" s="161"/>
      <c r="C6269" s="161"/>
      <c r="D6269" s="160"/>
      <c r="E6269" s="164"/>
      <c r="F6269" s="162"/>
      <c r="G6269" s="162"/>
      <c r="H6269" s="162"/>
      <c r="I6269" s="162"/>
      <c r="J6269" s="162"/>
      <c r="K6269" s="162"/>
      <c r="L6269" s="158"/>
      <c r="M6269" s="158"/>
      <c r="N6269" s="158"/>
      <c r="O6269" s="158"/>
      <c r="P6269" s="158"/>
      <c r="Q6269" s="158"/>
      <c r="R6269" s="158"/>
      <c r="S6269" s="158"/>
      <c r="T6269" s="158"/>
      <c r="U6269" s="158"/>
      <c r="V6269" s="158"/>
      <c r="W6269" s="158"/>
    </row>
    <row r="6270" spans="1:23">
      <c r="A6270" s="163"/>
      <c r="B6270" s="161"/>
      <c r="C6270" s="161"/>
      <c r="D6270" s="160"/>
      <c r="E6270" s="164"/>
      <c r="F6270" s="160"/>
      <c r="G6270" s="160"/>
      <c r="H6270" s="160"/>
      <c r="I6270" s="160"/>
      <c r="J6270" s="160"/>
      <c r="K6270" s="160"/>
      <c r="L6270" s="158"/>
      <c r="M6270" s="158"/>
      <c r="N6270" s="158"/>
      <c r="O6270" s="158"/>
      <c r="P6270" s="158"/>
      <c r="Q6270" s="158"/>
      <c r="R6270" s="158"/>
      <c r="S6270" s="158"/>
      <c r="T6270" s="158"/>
      <c r="U6270" s="158"/>
      <c r="V6270" s="158"/>
      <c r="W6270" s="158"/>
    </row>
    <row r="6271" spans="1:23">
      <c r="A6271" s="154"/>
      <c r="B6271" s="155"/>
      <c r="C6271" s="155"/>
      <c r="D6271" s="156"/>
      <c r="E6271" s="157"/>
      <c r="F6271" s="158"/>
      <c r="G6271" s="158"/>
      <c r="H6271" s="158"/>
      <c r="I6271" s="158"/>
      <c r="J6271" s="158"/>
      <c r="K6271" s="158"/>
      <c r="L6271" s="158"/>
      <c r="M6271" s="158"/>
      <c r="N6271" s="158"/>
      <c r="O6271" s="158"/>
      <c r="P6271" s="158"/>
      <c r="Q6271" s="158"/>
      <c r="R6271" s="158"/>
      <c r="S6271" s="158"/>
      <c r="T6271" s="158"/>
      <c r="U6271" s="158"/>
      <c r="V6271" s="158"/>
      <c r="W6271" s="158"/>
    </row>
    <row r="6272" spans="1:23">
      <c r="A6272" s="154"/>
      <c r="B6272" s="161"/>
      <c r="C6272" s="161"/>
      <c r="D6272" s="160"/>
      <c r="E6272" s="164"/>
      <c r="F6272" s="162"/>
      <c r="G6272" s="162"/>
      <c r="H6272" s="162"/>
      <c r="I6272" s="162"/>
      <c r="J6272" s="162"/>
      <c r="K6272" s="162"/>
      <c r="L6272" s="158"/>
      <c r="M6272" s="158"/>
      <c r="N6272" s="158"/>
      <c r="O6272" s="158"/>
      <c r="P6272" s="158"/>
      <c r="Q6272" s="158"/>
      <c r="R6272" s="158"/>
      <c r="S6272" s="158"/>
      <c r="T6272" s="158"/>
      <c r="U6272" s="158"/>
      <c r="V6272" s="158"/>
      <c r="W6272" s="158"/>
    </row>
    <row r="6273" spans="1:23">
      <c r="A6273" s="163"/>
      <c r="B6273" s="161"/>
      <c r="C6273" s="161"/>
      <c r="D6273" s="160"/>
      <c r="E6273" s="164"/>
      <c r="F6273" s="160"/>
      <c r="G6273" s="160"/>
      <c r="H6273" s="160"/>
      <c r="I6273" s="160"/>
      <c r="J6273" s="160"/>
      <c r="K6273" s="160"/>
      <c r="L6273" s="158"/>
      <c r="M6273" s="158"/>
      <c r="N6273" s="158"/>
      <c r="O6273" s="158"/>
      <c r="P6273" s="158"/>
      <c r="Q6273" s="158"/>
      <c r="R6273" s="158"/>
      <c r="S6273" s="158"/>
      <c r="T6273" s="158"/>
      <c r="U6273" s="158"/>
      <c r="V6273" s="158"/>
      <c r="W6273" s="158"/>
    </row>
    <row r="6274" spans="1:23">
      <c r="A6274" s="154"/>
      <c r="B6274" s="155"/>
      <c r="C6274" s="155"/>
      <c r="D6274" s="156"/>
      <c r="E6274" s="157"/>
      <c r="F6274" s="158"/>
      <c r="G6274" s="158"/>
      <c r="H6274" s="158"/>
      <c r="I6274" s="158"/>
      <c r="J6274" s="158"/>
      <c r="K6274" s="158"/>
      <c r="L6274" s="158"/>
      <c r="M6274" s="158"/>
      <c r="N6274" s="158"/>
      <c r="O6274" s="158"/>
      <c r="P6274" s="158"/>
      <c r="Q6274" s="158"/>
      <c r="R6274" s="158"/>
      <c r="S6274" s="158"/>
      <c r="T6274" s="158"/>
      <c r="U6274" s="158"/>
      <c r="V6274" s="158"/>
      <c r="W6274" s="158"/>
    </row>
    <row r="6275" spans="1:23">
      <c r="A6275" s="154"/>
      <c r="B6275" s="161"/>
      <c r="C6275" s="161"/>
      <c r="D6275" s="160"/>
      <c r="E6275" s="164"/>
      <c r="F6275" s="162"/>
      <c r="G6275" s="162"/>
      <c r="H6275" s="162"/>
      <c r="I6275" s="162"/>
      <c r="J6275" s="162"/>
      <c r="K6275" s="162"/>
      <c r="L6275" s="158"/>
      <c r="M6275" s="158"/>
      <c r="N6275" s="158"/>
      <c r="O6275" s="158"/>
      <c r="P6275" s="158"/>
      <c r="Q6275" s="158"/>
      <c r="R6275" s="158"/>
      <c r="S6275" s="158"/>
      <c r="T6275" s="158"/>
      <c r="U6275" s="158"/>
      <c r="V6275" s="158"/>
      <c r="W6275" s="158"/>
    </row>
    <row r="6276" spans="1:23">
      <c r="A6276" s="163"/>
      <c r="B6276" s="161"/>
      <c r="C6276" s="161"/>
      <c r="D6276" s="160"/>
      <c r="E6276" s="164"/>
      <c r="F6276" s="160"/>
      <c r="G6276" s="160"/>
      <c r="H6276" s="160"/>
      <c r="I6276" s="160"/>
      <c r="J6276" s="160"/>
      <c r="K6276" s="160"/>
      <c r="L6276" s="158"/>
      <c r="M6276" s="158"/>
      <c r="N6276" s="158"/>
      <c r="O6276" s="158"/>
      <c r="P6276" s="158"/>
      <c r="Q6276" s="158"/>
      <c r="R6276" s="158"/>
      <c r="S6276" s="158"/>
      <c r="T6276" s="158"/>
      <c r="U6276" s="158"/>
      <c r="V6276" s="158"/>
      <c r="W6276" s="158"/>
    </row>
    <row r="6277" spans="1:23">
      <c r="A6277" s="154"/>
      <c r="B6277" s="155"/>
      <c r="C6277" s="155"/>
      <c r="D6277" s="156"/>
      <c r="E6277" s="157"/>
      <c r="F6277" s="158"/>
      <c r="G6277" s="158"/>
      <c r="H6277" s="158"/>
      <c r="I6277" s="158"/>
      <c r="J6277" s="158"/>
      <c r="K6277" s="158"/>
      <c r="L6277" s="158"/>
      <c r="M6277" s="158"/>
      <c r="N6277" s="158"/>
      <c r="O6277" s="158"/>
      <c r="P6277" s="158"/>
      <c r="Q6277" s="158"/>
      <c r="R6277" s="158"/>
      <c r="S6277" s="158"/>
      <c r="T6277" s="158"/>
      <c r="U6277" s="158"/>
      <c r="V6277" s="158"/>
      <c r="W6277" s="158"/>
    </row>
    <row r="6278" spans="1:23">
      <c r="A6278" s="154"/>
      <c r="B6278" s="161"/>
      <c r="C6278" s="161"/>
      <c r="D6278" s="160"/>
      <c r="E6278" s="164"/>
      <c r="F6278" s="162"/>
      <c r="G6278" s="162"/>
      <c r="H6278" s="162"/>
      <c r="I6278" s="162"/>
      <c r="J6278" s="162"/>
      <c r="K6278" s="162"/>
      <c r="L6278" s="158"/>
      <c r="M6278" s="158"/>
      <c r="N6278" s="158"/>
      <c r="O6278" s="158"/>
      <c r="P6278" s="158"/>
      <c r="Q6278" s="158"/>
      <c r="R6278" s="158"/>
      <c r="S6278" s="158"/>
      <c r="T6278" s="158"/>
      <c r="U6278" s="158"/>
      <c r="V6278" s="158"/>
      <c r="W6278" s="158"/>
    </row>
    <row r="6279" spans="1:23">
      <c r="A6279" s="163"/>
      <c r="B6279" s="161"/>
      <c r="C6279" s="161"/>
      <c r="D6279" s="160"/>
      <c r="E6279" s="164"/>
      <c r="F6279" s="160"/>
      <c r="G6279" s="160"/>
      <c r="H6279" s="160"/>
      <c r="I6279" s="160"/>
      <c r="J6279" s="160"/>
      <c r="K6279" s="160"/>
      <c r="L6279" s="158"/>
      <c r="M6279" s="158"/>
      <c r="N6279" s="158"/>
      <c r="O6279" s="158"/>
      <c r="P6279" s="158"/>
      <c r="Q6279" s="158"/>
      <c r="R6279" s="158"/>
      <c r="S6279" s="158"/>
      <c r="T6279" s="158"/>
      <c r="U6279" s="158"/>
      <c r="V6279" s="158"/>
      <c r="W6279" s="158"/>
    </row>
    <row r="6280" spans="1:23">
      <c r="A6280" s="154"/>
      <c r="B6280" s="155"/>
      <c r="C6280" s="155"/>
      <c r="D6280" s="156"/>
      <c r="E6280" s="157"/>
      <c r="F6280" s="158"/>
      <c r="G6280" s="158"/>
      <c r="H6280" s="158"/>
      <c r="I6280" s="158"/>
      <c r="J6280" s="158"/>
      <c r="K6280" s="158"/>
      <c r="L6280" s="158"/>
      <c r="M6280" s="158"/>
      <c r="N6280" s="158"/>
      <c r="O6280" s="158"/>
      <c r="P6280" s="158"/>
      <c r="Q6280" s="158"/>
      <c r="R6280" s="158"/>
      <c r="S6280" s="158"/>
      <c r="T6280" s="158"/>
      <c r="U6280" s="158"/>
      <c r="V6280" s="158"/>
      <c r="W6280" s="158"/>
    </row>
    <row r="6281" spans="1:23">
      <c r="A6281" s="154"/>
      <c r="B6281" s="161"/>
      <c r="C6281" s="161"/>
      <c r="D6281" s="160"/>
      <c r="E6281" s="164"/>
      <c r="F6281" s="162"/>
      <c r="G6281" s="162"/>
      <c r="H6281" s="162"/>
      <c r="I6281" s="162"/>
      <c r="J6281" s="162"/>
      <c r="K6281" s="162"/>
      <c r="L6281" s="158"/>
      <c r="M6281" s="158"/>
      <c r="N6281" s="158"/>
      <c r="O6281" s="158"/>
      <c r="P6281" s="158"/>
      <c r="Q6281" s="158"/>
      <c r="R6281" s="158"/>
      <c r="S6281" s="158"/>
      <c r="T6281" s="158"/>
      <c r="U6281" s="158"/>
      <c r="V6281" s="158"/>
      <c r="W6281" s="158"/>
    </row>
    <row r="6282" spans="1:23">
      <c r="A6282" s="163"/>
      <c r="B6282" s="161"/>
      <c r="C6282" s="161"/>
      <c r="D6282" s="160"/>
      <c r="E6282" s="164"/>
      <c r="F6282" s="160"/>
      <c r="G6282" s="160"/>
      <c r="H6282" s="160"/>
      <c r="I6282" s="160"/>
      <c r="J6282" s="160"/>
      <c r="K6282" s="160"/>
      <c r="L6282" s="158"/>
      <c r="M6282" s="158"/>
      <c r="N6282" s="158"/>
      <c r="O6282" s="158"/>
      <c r="P6282" s="158"/>
      <c r="Q6282" s="158"/>
      <c r="R6282" s="158"/>
      <c r="S6282" s="158"/>
      <c r="T6282" s="158"/>
      <c r="U6282" s="158"/>
      <c r="V6282" s="158"/>
      <c r="W6282" s="158"/>
    </row>
    <row r="6283" spans="1:23">
      <c r="A6283" s="154"/>
      <c r="B6283" s="155"/>
      <c r="C6283" s="155"/>
      <c r="D6283" s="156"/>
      <c r="E6283" s="157"/>
      <c r="F6283" s="158"/>
      <c r="G6283" s="158"/>
      <c r="H6283" s="158"/>
      <c r="I6283" s="158"/>
      <c r="J6283" s="158"/>
      <c r="K6283" s="158"/>
      <c r="L6283" s="158"/>
      <c r="M6283" s="158"/>
      <c r="N6283" s="158"/>
      <c r="O6283" s="158"/>
      <c r="P6283" s="158"/>
      <c r="Q6283" s="158"/>
      <c r="R6283" s="158"/>
      <c r="S6283" s="158"/>
      <c r="T6283" s="158"/>
      <c r="U6283" s="158"/>
      <c r="V6283" s="158"/>
      <c r="W6283" s="158"/>
    </row>
    <row r="6284" spans="1:23">
      <c r="A6284" s="154"/>
      <c r="B6284" s="161"/>
      <c r="C6284" s="161"/>
      <c r="D6284" s="160"/>
      <c r="E6284" s="164"/>
      <c r="F6284" s="162"/>
      <c r="G6284" s="162"/>
      <c r="H6284" s="162"/>
      <c r="I6284" s="162"/>
      <c r="J6284" s="162"/>
      <c r="K6284" s="162"/>
      <c r="L6284" s="158"/>
      <c r="M6284" s="158"/>
      <c r="N6284" s="158"/>
      <c r="O6284" s="158"/>
      <c r="P6284" s="158"/>
      <c r="Q6284" s="158"/>
      <c r="R6284" s="158"/>
      <c r="S6284" s="158"/>
      <c r="T6284" s="158"/>
      <c r="U6284" s="158"/>
      <c r="V6284" s="158"/>
      <c r="W6284" s="158"/>
    </row>
    <row r="6285" spans="1:23">
      <c r="A6285" s="163"/>
      <c r="B6285" s="161"/>
      <c r="C6285" s="161"/>
      <c r="D6285" s="160"/>
      <c r="E6285" s="164"/>
      <c r="F6285" s="160"/>
      <c r="G6285" s="160"/>
      <c r="H6285" s="160"/>
      <c r="I6285" s="160"/>
      <c r="J6285" s="160"/>
      <c r="K6285" s="160"/>
      <c r="L6285" s="158"/>
      <c r="M6285" s="158"/>
      <c r="N6285" s="158"/>
      <c r="O6285" s="158"/>
      <c r="P6285" s="158"/>
      <c r="Q6285" s="158"/>
      <c r="R6285" s="158"/>
      <c r="S6285" s="158"/>
      <c r="T6285" s="158"/>
      <c r="U6285" s="158"/>
      <c r="V6285" s="158"/>
      <c r="W6285" s="158"/>
    </row>
    <row r="6286" spans="1:23">
      <c r="A6286" s="154"/>
      <c r="B6286" s="155"/>
      <c r="C6286" s="155"/>
      <c r="D6286" s="156"/>
      <c r="E6286" s="157"/>
      <c r="F6286" s="158"/>
      <c r="G6286" s="158"/>
      <c r="H6286" s="158"/>
      <c r="I6286" s="158"/>
      <c r="J6286" s="158"/>
      <c r="K6286" s="158"/>
      <c r="L6286" s="158"/>
      <c r="M6286" s="158"/>
      <c r="N6286" s="158"/>
      <c r="O6286" s="158"/>
      <c r="P6286" s="158"/>
      <c r="Q6286" s="158"/>
      <c r="R6286" s="158"/>
      <c r="S6286" s="158"/>
      <c r="T6286" s="158"/>
      <c r="U6286" s="158"/>
      <c r="V6286" s="158"/>
      <c r="W6286" s="158"/>
    </row>
    <row r="6287" spans="1:23">
      <c r="A6287" s="154"/>
      <c r="B6287" s="161"/>
      <c r="C6287" s="161"/>
      <c r="D6287" s="160"/>
      <c r="E6287" s="164"/>
      <c r="F6287" s="162"/>
      <c r="G6287" s="162"/>
      <c r="H6287" s="162"/>
      <c r="I6287" s="162"/>
      <c r="J6287" s="162"/>
      <c r="K6287" s="162"/>
      <c r="L6287" s="158"/>
      <c r="M6287" s="158"/>
      <c r="N6287" s="158"/>
      <c r="O6287" s="158"/>
      <c r="P6287" s="158"/>
      <c r="Q6287" s="158"/>
      <c r="R6287" s="158"/>
      <c r="S6287" s="158"/>
      <c r="T6287" s="158"/>
      <c r="U6287" s="158"/>
      <c r="V6287" s="158"/>
      <c r="W6287" s="158"/>
    </row>
    <row r="6288" spans="1:23">
      <c r="A6288" s="163"/>
      <c r="B6288" s="161"/>
      <c r="C6288" s="161"/>
      <c r="D6288" s="160"/>
      <c r="E6288" s="164"/>
      <c r="F6288" s="160"/>
      <c r="G6288" s="160"/>
      <c r="H6288" s="160"/>
      <c r="I6288" s="160"/>
      <c r="J6288" s="160"/>
      <c r="K6288" s="160"/>
      <c r="L6288" s="158"/>
      <c r="M6288" s="158"/>
      <c r="N6288" s="158"/>
      <c r="O6288" s="158"/>
      <c r="P6288" s="158"/>
      <c r="Q6288" s="158"/>
      <c r="R6288" s="158"/>
      <c r="S6288" s="158"/>
      <c r="T6288" s="158"/>
      <c r="U6288" s="158"/>
      <c r="V6288" s="158"/>
      <c r="W6288" s="158"/>
    </row>
    <row r="6289" spans="1:23">
      <c r="A6289" s="154"/>
      <c r="B6289" s="155"/>
      <c r="C6289" s="155"/>
      <c r="D6289" s="156"/>
      <c r="E6289" s="157"/>
      <c r="F6289" s="158"/>
      <c r="G6289" s="158"/>
      <c r="H6289" s="158"/>
      <c r="I6289" s="158"/>
      <c r="J6289" s="158"/>
      <c r="K6289" s="158"/>
      <c r="L6289" s="158"/>
      <c r="M6289" s="158"/>
      <c r="N6289" s="158"/>
      <c r="O6289" s="158"/>
      <c r="P6289" s="158"/>
      <c r="Q6289" s="158"/>
      <c r="R6289" s="158"/>
      <c r="S6289" s="158"/>
      <c r="T6289" s="158"/>
      <c r="U6289" s="158"/>
      <c r="V6289" s="158"/>
      <c r="W6289" s="158"/>
    </row>
    <row r="6290" spans="1:23">
      <c r="A6290" s="154"/>
      <c r="B6290" s="161"/>
      <c r="C6290" s="161"/>
      <c r="D6290" s="160"/>
      <c r="E6290" s="164"/>
      <c r="F6290" s="162"/>
      <c r="G6290" s="162"/>
      <c r="H6290" s="162"/>
      <c r="I6290" s="162"/>
      <c r="J6290" s="162"/>
      <c r="K6290" s="162"/>
      <c r="L6290" s="158"/>
      <c r="M6290" s="158"/>
      <c r="N6290" s="158"/>
      <c r="O6290" s="158"/>
      <c r="P6290" s="158"/>
      <c r="Q6290" s="158"/>
      <c r="R6290" s="158"/>
      <c r="S6290" s="158"/>
      <c r="T6290" s="158"/>
      <c r="U6290" s="158"/>
      <c r="V6290" s="158"/>
      <c r="W6290" s="158"/>
    </row>
    <row r="6291" spans="1:23">
      <c r="A6291" s="163"/>
      <c r="B6291" s="161"/>
      <c r="C6291" s="161"/>
      <c r="D6291" s="160"/>
      <c r="E6291" s="164"/>
      <c r="F6291" s="160"/>
      <c r="G6291" s="160"/>
      <c r="H6291" s="160"/>
      <c r="I6291" s="160"/>
      <c r="J6291" s="160"/>
      <c r="K6291" s="160"/>
      <c r="L6291" s="158"/>
      <c r="M6291" s="158"/>
      <c r="N6291" s="158"/>
      <c r="O6291" s="158"/>
      <c r="P6291" s="158"/>
      <c r="Q6291" s="158"/>
      <c r="R6291" s="158"/>
      <c r="S6291" s="158"/>
      <c r="T6291" s="158"/>
      <c r="U6291" s="158"/>
      <c r="V6291" s="158"/>
      <c r="W6291" s="158"/>
    </row>
    <row r="6292" spans="1:23">
      <c r="A6292" s="154"/>
      <c r="B6292" s="155"/>
      <c r="C6292" s="155"/>
      <c r="D6292" s="156"/>
      <c r="E6292" s="157"/>
      <c r="F6292" s="158"/>
      <c r="G6292" s="158"/>
      <c r="H6292" s="158"/>
      <c r="I6292" s="158"/>
      <c r="J6292" s="158"/>
      <c r="K6292" s="158"/>
      <c r="L6292" s="158"/>
      <c r="M6292" s="158"/>
      <c r="N6292" s="158"/>
      <c r="O6292" s="158"/>
      <c r="P6292" s="158"/>
      <c r="Q6292" s="158"/>
      <c r="R6292" s="158"/>
      <c r="S6292" s="158"/>
      <c r="T6292" s="158"/>
      <c r="U6292" s="158"/>
      <c r="V6292" s="158"/>
      <c r="W6292" s="158"/>
    </row>
    <row r="6293" spans="1:23">
      <c r="A6293" s="154"/>
      <c r="B6293" s="161"/>
      <c r="C6293" s="161"/>
      <c r="D6293" s="160"/>
      <c r="E6293" s="164"/>
      <c r="F6293" s="162"/>
      <c r="G6293" s="162"/>
      <c r="H6293" s="162"/>
      <c r="I6293" s="162"/>
      <c r="J6293" s="162"/>
      <c r="K6293" s="162"/>
      <c r="L6293" s="158"/>
      <c r="M6293" s="158"/>
      <c r="N6293" s="158"/>
      <c r="O6293" s="158"/>
      <c r="P6293" s="158"/>
      <c r="Q6293" s="158"/>
      <c r="R6293" s="158"/>
      <c r="S6293" s="158"/>
      <c r="T6293" s="158"/>
      <c r="U6293" s="158"/>
      <c r="V6293" s="158"/>
      <c r="W6293" s="158"/>
    </row>
    <row r="6294" spans="1:23">
      <c r="A6294" s="163"/>
      <c r="B6294" s="161"/>
      <c r="C6294" s="161"/>
      <c r="D6294" s="160"/>
      <c r="E6294" s="164"/>
      <c r="F6294" s="160"/>
      <c r="G6294" s="160"/>
      <c r="H6294" s="160"/>
      <c r="I6294" s="160"/>
      <c r="J6294" s="160"/>
      <c r="K6294" s="160"/>
      <c r="L6294" s="158"/>
      <c r="M6294" s="158"/>
      <c r="N6294" s="158"/>
      <c r="O6294" s="158"/>
      <c r="P6294" s="158"/>
      <c r="Q6294" s="158"/>
      <c r="R6294" s="158"/>
      <c r="S6294" s="158"/>
      <c r="T6294" s="158"/>
      <c r="U6294" s="158"/>
      <c r="V6294" s="158"/>
      <c r="W6294" s="158"/>
    </row>
    <row r="6295" spans="1:23">
      <c r="A6295" s="154"/>
      <c r="B6295" s="155"/>
      <c r="C6295" s="155"/>
      <c r="D6295" s="156"/>
      <c r="E6295" s="157"/>
      <c r="F6295" s="158"/>
      <c r="G6295" s="158"/>
      <c r="H6295" s="158"/>
      <c r="I6295" s="158"/>
      <c r="J6295" s="158"/>
      <c r="K6295" s="158"/>
      <c r="L6295" s="158"/>
      <c r="M6295" s="158"/>
      <c r="N6295" s="158"/>
      <c r="O6295" s="158"/>
      <c r="P6295" s="158"/>
      <c r="Q6295" s="158"/>
      <c r="R6295" s="158"/>
      <c r="S6295" s="158"/>
      <c r="T6295" s="158"/>
      <c r="U6295" s="158"/>
      <c r="V6295" s="158"/>
      <c r="W6295" s="158"/>
    </row>
    <row r="6296" spans="1:23">
      <c r="A6296" s="154"/>
      <c r="B6296" s="161"/>
      <c r="C6296" s="161"/>
      <c r="D6296" s="160"/>
      <c r="E6296" s="164"/>
      <c r="F6296" s="162"/>
      <c r="G6296" s="162"/>
      <c r="H6296" s="162"/>
      <c r="I6296" s="162"/>
      <c r="J6296" s="162"/>
      <c r="K6296" s="162"/>
      <c r="L6296" s="158"/>
      <c r="M6296" s="158"/>
      <c r="N6296" s="158"/>
      <c r="O6296" s="158"/>
      <c r="P6296" s="158"/>
      <c r="Q6296" s="158"/>
      <c r="R6296" s="158"/>
      <c r="S6296" s="158"/>
      <c r="T6296" s="158"/>
      <c r="U6296" s="158"/>
      <c r="V6296" s="158"/>
      <c r="W6296" s="158"/>
    </row>
    <row r="6297" spans="1:23">
      <c r="A6297" s="163"/>
      <c r="B6297" s="161"/>
      <c r="C6297" s="161"/>
      <c r="D6297" s="160"/>
      <c r="E6297" s="164"/>
      <c r="F6297" s="160"/>
      <c r="G6297" s="160"/>
      <c r="H6297" s="160"/>
      <c r="I6297" s="160"/>
      <c r="J6297" s="160"/>
      <c r="K6297" s="160"/>
      <c r="L6297" s="158"/>
      <c r="M6297" s="158"/>
      <c r="N6297" s="158"/>
      <c r="O6297" s="158"/>
      <c r="P6297" s="158"/>
      <c r="Q6297" s="158"/>
      <c r="R6297" s="158"/>
      <c r="S6297" s="158"/>
      <c r="T6297" s="158"/>
      <c r="U6297" s="158"/>
      <c r="V6297" s="158"/>
      <c r="W6297" s="158"/>
    </row>
    <row r="6298" spans="1:23">
      <c r="A6298" s="154"/>
      <c r="B6298" s="155"/>
      <c r="C6298" s="155"/>
      <c r="D6298" s="156"/>
      <c r="E6298" s="157"/>
      <c r="F6298" s="158"/>
      <c r="G6298" s="158"/>
      <c r="H6298" s="158"/>
      <c r="I6298" s="158"/>
      <c r="J6298" s="158"/>
      <c r="K6298" s="158"/>
      <c r="L6298" s="158"/>
      <c r="M6298" s="158"/>
      <c r="N6298" s="158"/>
      <c r="O6298" s="158"/>
      <c r="P6298" s="158"/>
      <c r="Q6298" s="158"/>
      <c r="R6298" s="158"/>
      <c r="S6298" s="158"/>
      <c r="T6298" s="158"/>
      <c r="U6298" s="158"/>
      <c r="V6298" s="158"/>
      <c r="W6298" s="158"/>
    </row>
    <row r="6299" spans="1:23">
      <c r="A6299" s="154"/>
      <c r="B6299" s="161"/>
      <c r="C6299" s="161"/>
      <c r="D6299" s="160"/>
      <c r="E6299" s="164"/>
      <c r="F6299" s="162"/>
      <c r="G6299" s="162"/>
      <c r="H6299" s="162"/>
      <c r="I6299" s="162"/>
      <c r="J6299" s="162"/>
      <c r="K6299" s="162"/>
      <c r="L6299" s="158"/>
      <c r="M6299" s="158"/>
      <c r="N6299" s="158"/>
      <c r="O6299" s="158"/>
      <c r="P6299" s="158"/>
      <c r="Q6299" s="158"/>
      <c r="R6299" s="158"/>
      <c r="S6299" s="158"/>
      <c r="T6299" s="158"/>
      <c r="U6299" s="158"/>
      <c r="V6299" s="158"/>
      <c r="W6299" s="158"/>
    </row>
    <row r="6300" spans="1:23">
      <c r="A6300" s="163"/>
      <c r="B6300" s="161"/>
      <c r="C6300" s="161"/>
      <c r="D6300" s="160"/>
      <c r="E6300" s="164"/>
      <c r="F6300" s="160"/>
      <c r="G6300" s="160"/>
      <c r="H6300" s="160"/>
      <c r="I6300" s="160"/>
      <c r="J6300" s="160"/>
      <c r="K6300" s="160"/>
      <c r="L6300" s="158"/>
      <c r="M6300" s="158"/>
      <c r="N6300" s="158"/>
      <c r="O6300" s="158"/>
      <c r="P6300" s="158"/>
      <c r="Q6300" s="158"/>
      <c r="R6300" s="158"/>
      <c r="S6300" s="158"/>
      <c r="T6300" s="158"/>
      <c r="U6300" s="158"/>
      <c r="V6300" s="158"/>
      <c r="W6300" s="158"/>
    </row>
    <row r="6301" spans="1:23">
      <c r="A6301" s="154"/>
      <c r="B6301" s="155"/>
      <c r="C6301" s="155"/>
      <c r="D6301" s="156"/>
      <c r="E6301" s="157"/>
      <c r="F6301" s="158"/>
      <c r="G6301" s="158"/>
      <c r="H6301" s="158"/>
      <c r="I6301" s="158"/>
      <c r="J6301" s="158"/>
      <c r="K6301" s="158"/>
      <c r="L6301" s="158"/>
      <c r="M6301" s="158"/>
      <c r="N6301" s="158"/>
      <c r="O6301" s="158"/>
      <c r="P6301" s="158"/>
      <c r="Q6301" s="158"/>
      <c r="R6301" s="158"/>
      <c r="S6301" s="158"/>
      <c r="T6301" s="158"/>
      <c r="U6301" s="158"/>
      <c r="V6301" s="158"/>
      <c r="W6301" s="158"/>
    </row>
    <row r="6302" spans="1:23">
      <c r="A6302" s="154"/>
      <c r="B6302" s="161"/>
      <c r="C6302" s="161"/>
      <c r="D6302" s="160"/>
      <c r="E6302" s="164"/>
      <c r="F6302" s="162"/>
      <c r="G6302" s="162"/>
      <c r="H6302" s="162"/>
      <c r="I6302" s="162"/>
      <c r="J6302" s="162"/>
      <c r="K6302" s="162"/>
      <c r="L6302" s="158"/>
      <c r="M6302" s="158"/>
      <c r="N6302" s="158"/>
      <c r="O6302" s="158"/>
      <c r="P6302" s="158"/>
      <c r="Q6302" s="158"/>
      <c r="R6302" s="158"/>
      <c r="S6302" s="158"/>
      <c r="T6302" s="158"/>
      <c r="U6302" s="158"/>
      <c r="V6302" s="158"/>
      <c r="W6302" s="158"/>
    </row>
    <row r="6303" spans="1:23">
      <c r="A6303" s="163"/>
      <c r="B6303" s="161"/>
      <c r="C6303" s="161"/>
      <c r="D6303" s="160"/>
      <c r="E6303" s="164"/>
      <c r="F6303" s="160"/>
      <c r="G6303" s="160"/>
      <c r="H6303" s="160"/>
      <c r="I6303" s="160"/>
      <c r="J6303" s="160"/>
      <c r="K6303" s="160"/>
      <c r="L6303" s="158"/>
      <c r="M6303" s="158"/>
      <c r="N6303" s="158"/>
      <c r="O6303" s="158"/>
      <c r="P6303" s="158"/>
      <c r="Q6303" s="158"/>
      <c r="R6303" s="158"/>
      <c r="S6303" s="158"/>
      <c r="T6303" s="158"/>
      <c r="U6303" s="158"/>
      <c r="V6303" s="158"/>
      <c r="W6303" s="158"/>
    </row>
    <row r="6304" spans="1:23">
      <c r="A6304" s="154"/>
      <c r="B6304" s="155"/>
      <c r="C6304" s="155"/>
      <c r="D6304" s="156"/>
      <c r="E6304" s="157"/>
      <c r="F6304" s="158"/>
      <c r="G6304" s="158"/>
      <c r="H6304" s="158"/>
      <c r="I6304" s="158"/>
      <c r="J6304" s="158"/>
      <c r="K6304" s="158"/>
      <c r="L6304" s="158"/>
      <c r="M6304" s="158"/>
      <c r="N6304" s="158"/>
      <c r="O6304" s="158"/>
      <c r="P6304" s="158"/>
      <c r="Q6304" s="158"/>
      <c r="R6304" s="158"/>
      <c r="S6304" s="158"/>
      <c r="T6304" s="158"/>
      <c r="U6304" s="158"/>
      <c r="V6304" s="158"/>
      <c r="W6304" s="158"/>
    </row>
    <row r="6305" spans="1:23">
      <c r="A6305" s="154"/>
      <c r="B6305" s="161"/>
      <c r="C6305" s="161"/>
      <c r="D6305" s="160"/>
      <c r="E6305" s="164"/>
      <c r="F6305" s="162"/>
      <c r="G6305" s="162"/>
      <c r="H6305" s="162"/>
      <c r="I6305" s="162"/>
      <c r="J6305" s="162"/>
      <c r="K6305" s="162"/>
      <c r="L6305" s="158"/>
      <c r="M6305" s="158"/>
      <c r="N6305" s="158"/>
      <c r="O6305" s="158"/>
      <c r="P6305" s="158"/>
      <c r="Q6305" s="158"/>
      <c r="R6305" s="158"/>
      <c r="S6305" s="158"/>
      <c r="T6305" s="158"/>
      <c r="U6305" s="158"/>
      <c r="V6305" s="158"/>
      <c r="W6305" s="158"/>
    </row>
    <row r="6306" spans="1:23">
      <c r="A6306" s="163"/>
      <c r="B6306" s="161"/>
      <c r="C6306" s="161"/>
      <c r="D6306" s="160"/>
      <c r="E6306" s="164"/>
      <c r="F6306" s="160"/>
      <c r="G6306" s="160"/>
      <c r="H6306" s="160"/>
      <c r="I6306" s="160"/>
      <c r="J6306" s="160"/>
      <c r="K6306" s="160"/>
      <c r="L6306" s="158"/>
      <c r="M6306" s="158"/>
      <c r="N6306" s="158"/>
      <c r="O6306" s="158"/>
      <c r="P6306" s="158"/>
      <c r="Q6306" s="158"/>
      <c r="R6306" s="158"/>
      <c r="S6306" s="158"/>
      <c r="T6306" s="158"/>
      <c r="U6306" s="158"/>
      <c r="V6306" s="158"/>
      <c r="W6306" s="158"/>
    </row>
    <row r="6307" spans="1:23">
      <c r="A6307" s="154"/>
      <c r="B6307" s="155"/>
      <c r="C6307" s="155"/>
      <c r="D6307" s="156"/>
      <c r="E6307" s="157"/>
      <c r="F6307" s="158"/>
      <c r="G6307" s="158"/>
      <c r="H6307" s="158"/>
      <c r="I6307" s="158"/>
      <c r="J6307" s="158"/>
      <c r="K6307" s="158"/>
      <c r="L6307" s="158"/>
      <c r="M6307" s="158"/>
      <c r="N6307" s="158"/>
      <c r="O6307" s="158"/>
      <c r="P6307" s="158"/>
      <c r="Q6307" s="158"/>
      <c r="R6307" s="158"/>
      <c r="S6307" s="158"/>
      <c r="T6307" s="158"/>
      <c r="U6307" s="158"/>
      <c r="V6307" s="158"/>
      <c r="W6307" s="158"/>
    </row>
    <row r="6308" spans="1:23">
      <c r="A6308" s="154"/>
      <c r="B6308" s="161"/>
      <c r="C6308" s="161"/>
      <c r="D6308" s="160"/>
      <c r="E6308" s="164"/>
      <c r="F6308" s="162"/>
      <c r="G6308" s="162"/>
      <c r="H6308" s="162"/>
      <c r="I6308" s="162"/>
      <c r="J6308" s="162"/>
      <c r="K6308" s="162"/>
      <c r="L6308" s="158"/>
      <c r="M6308" s="158"/>
      <c r="N6308" s="158"/>
      <c r="O6308" s="158"/>
      <c r="P6308" s="158"/>
      <c r="Q6308" s="158"/>
      <c r="R6308" s="158"/>
      <c r="S6308" s="158"/>
      <c r="T6308" s="158"/>
      <c r="U6308" s="158"/>
      <c r="V6308" s="158"/>
      <c r="W6308" s="158"/>
    </row>
    <row r="6309" spans="1:23">
      <c r="A6309" s="163"/>
      <c r="B6309" s="161"/>
      <c r="C6309" s="161"/>
      <c r="D6309" s="160"/>
      <c r="E6309" s="164"/>
      <c r="F6309" s="160"/>
      <c r="G6309" s="160"/>
      <c r="H6309" s="160"/>
      <c r="I6309" s="160"/>
      <c r="J6309" s="160"/>
      <c r="K6309" s="160"/>
      <c r="L6309" s="158"/>
      <c r="M6309" s="158"/>
      <c r="N6309" s="158"/>
      <c r="O6309" s="158"/>
      <c r="P6309" s="158"/>
      <c r="Q6309" s="158"/>
      <c r="R6309" s="158"/>
      <c r="S6309" s="158"/>
      <c r="T6309" s="158"/>
      <c r="U6309" s="158"/>
      <c r="V6309" s="158"/>
      <c r="W6309" s="158"/>
    </row>
    <row r="6310" spans="1:23">
      <c r="A6310" s="154"/>
      <c r="B6310" s="155"/>
      <c r="C6310" s="155"/>
      <c r="D6310" s="156"/>
      <c r="E6310" s="157"/>
      <c r="F6310" s="158"/>
      <c r="G6310" s="158"/>
      <c r="H6310" s="158"/>
      <c r="I6310" s="158"/>
      <c r="J6310" s="158"/>
      <c r="K6310" s="158"/>
      <c r="L6310" s="158"/>
      <c r="M6310" s="158"/>
      <c r="N6310" s="158"/>
      <c r="O6310" s="158"/>
      <c r="P6310" s="158"/>
      <c r="Q6310" s="158"/>
      <c r="R6310" s="158"/>
      <c r="S6310" s="158"/>
      <c r="T6310" s="158"/>
      <c r="U6310" s="158"/>
      <c r="V6310" s="158"/>
      <c r="W6310" s="158"/>
    </row>
    <row r="6311" spans="1:23">
      <c r="A6311" s="154"/>
      <c r="B6311" s="161"/>
      <c r="C6311" s="161"/>
      <c r="D6311" s="160"/>
      <c r="E6311" s="164"/>
      <c r="F6311" s="162"/>
      <c r="G6311" s="162"/>
      <c r="H6311" s="162"/>
      <c r="I6311" s="162"/>
      <c r="J6311" s="162"/>
      <c r="K6311" s="162"/>
      <c r="L6311" s="158"/>
      <c r="M6311" s="158"/>
      <c r="N6311" s="158"/>
      <c r="O6311" s="158"/>
      <c r="P6311" s="158"/>
      <c r="Q6311" s="158"/>
      <c r="R6311" s="158"/>
      <c r="S6311" s="158"/>
      <c r="T6311" s="158"/>
      <c r="U6311" s="158"/>
      <c r="V6311" s="158"/>
      <c r="W6311" s="158"/>
    </row>
    <row r="6312" spans="1:23">
      <c r="A6312" s="163"/>
      <c r="B6312" s="161"/>
      <c r="C6312" s="161"/>
      <c r="D6312" s="160"/>
      <c r="E6312" s="164"/>
      <c r="F6312" s="160"/>
      <c r="G6312" s="160"/>
      <c r="H6312" s="160"/>
      <c r="I6312" s="160"/>
      <c r="J6312" s="160"/>
      <c r="K6312" s="160"/>
      <c r="L6312" s="158"/>
      <c r="M6312" s="158"/>
      <c r="N6312" s="158"/>
      <c r="O6312" s="158"/>
      <c r="P6312" s="158"/>
      <c r="Q6312" s="158"/>
      <c r="R6312" s="158"/>
      <c r="S6312" s="158"/>
      <c r="T6312" s="158"/>
      <c r="U6312" s="158"/>
      <c r="V6312" s="158"/>
      <c r="W6312" s="158"/>
    </row>
    <row r="6313" spans="1:23">
      <c r="A6313" s="154"/>
      <c r="B6313" s="155"/>
      <c r="C6313" s="155"/>
      <c r="D6313" s="156"/>
      <c r="E6313" s="157"/>
      <c r="F6313" s="158"/>
      <c r="G6313" s="158"/>
      <c r="H6313" s="158"/>
      <c r="I6313" s="158"/>
      <c r="J6313" s="158"/>
      <c r="K6313" s="158"/>
      <c r="L6313" s="158"/>
      <c r="M6313" s="158"/>
      <c r="N6313" s="158"/>
      <c r="O6313" s="158"/>
      <c r="P6313" s="158"/>
      <c r="Q6313" s="158"/>
      <c r="R6313" s="158"/>
      <c r="S6313" s="158"/>
      <c r="T6313" s="158"/>
      <c r="U6313" s="158"/>
      <c r="V6313" s="158"/>
      <c r="W6313" s="158"/>
    </row>
    <row r="6314" spans="1:23">
      <c r="A6314" s="154"/>
      <c r="B6314" s="161"/>
      <c r="C6314" s="161"/>
      <c r="D6314" s="160"/>
      <c r="E6314" s="164"/>
      <c r="F6314" s="162"/>
      <c r="G6314" s="162"/>
      <c r="H6314" s="162"/>
      <c r="I6314" s="162"/>
      <c r="J6314" s="162"/>
      <c r="K6314" s="162"/>
      <c r="L6314" s="158"/>
      <c r="M6314" s="158"/>
      <c r="N6314" s="158"/>
      <c r="O6314" s="158"/>
      <c r="P6314" s="158"/>
      <c r="Q6314" s="158"/>
      <c r="R6314" s="158"/>
      <c r="S6314" s="158"/>
      <c r="T6314" s="158"/>
      <c r="U6314" s="158"/>
      <c r="V6314" s="158"/>
      <c r="W6314" s="158"/>
    </row>
    <row r="6315" spans="1:23">
      <c r="A6315" s="163"/>
      <c r="B6315" s="161"/>
      <c r="C6315" s="161"/>
      <c r="D6315" s="160"/>
      <c r="E6315" s="164"/>
      <c r="F6315" s="160"/>
      <c r="G6315" s="160"/>
      <c r="H6315" s="160"/>
      <c r="I6315" s="160"/>
      <c r="J6315" s="160"/>
      <c r="K6315" s="160"/>
      <c r="L6315" s="158"/>
      <c r="M6315" s="158"/>
      <c r="N6315" s="158"/>
      <c r="O6315" s="158"/>
      <c r="P6315" s="158"/>
      <c r="Q6315" s="158"/>
      <c r="R6315" s="158"/>
      <c r="S6315" s="158"/>
      <c r="T6315" s="158"/>
      <c r="U6315" s="158"/>
      <c r="V6315" s="158"/>
      <c r="W6315" s="158"/>
    </row>
    <row r="6316" spans="1:23">
      <c r="A6316" s="154"/>
      <c r="B6316" s="155"/>
      <c r="C6316" s="155"/>
      <c r="D6316" s="156"/>
      <c r="E6316" s="157"/>
      <c r="F6316" s="158"/>
      <c r="G6316" s="158"/>
      <c r="H6316" s="158"/>
      <c r="I6316" s="158"/>
      <c r="J6316" s="158"/>
      <c r="K6316" s="158"/>
      <c r="L6316" s="158"/>
      <c r="M6316" s="158"/>
      <c r="N6316" s="158"/>
      <c r="O6316" s="158"/>
      <c r="P6316" s="158"/>
      <c r="Q6316" s="158"/>
      <c r="R6316" s="158"/>
      <c r="S6316" s="158"/>
      <c r="T6316" s="158"/>
      <c r="U6316" s="158"/>
      <c r="V6316" s="158"/>
      <c r="W6316" s="158"/>
    </row>
    <row r="6317" spans="1:23">
      <c r="A6317" s="154"/>
      <c r="B6317" s="161"/>
      <c r="C6317" s="161"/>
      <c r="D6317" s="160"/>
      <c r="E6317" s="164"/>
      <c r="F6317" s="162"/>
      <c r="G6317" s="162"/>
      <c r="H6317" s="162"/>
      <c r="I6317" s="162"/>
      <c r="J6317" s="162"/>
      <c r="K6317" s="162"/>
      <c r="L6317" s="158"/>
      <c r="M6317" s="158"/>
      <c r="N6317" s="158"/>
      <c r="O6317" s="158"/>
      <c r="P6317" s="158"/>
      <c r="Q6317" s="158"/>
      <c r="R6317" s="158"/>
      <c r="S6317" s="158"/>
      <c r="T6317" s="158"/>
      <c r="U6317" s="158"/>
      <c r="V6317" s="158"/>
      <c r="W6317" s="158"/>
    </row>
    <row r="6318" spans="1:23">
      <c r="A6318" s="163"/>
      <c r="B6318" s="161"/>
      <c r="C6318" s="161"/>
      <c r="D6318" s="160"/>
      <c r="E6318" s="164"/>
      <c r="F6318" s="160"/>
      <c r="G6318" s="160"/>
      <c r="H6318" s="160"/>
      <c r="I6318" s="160"/>
      <c r="J6318" s="160"/>
      <c r="K6318" s="160"/>
      <c r="L6318" s="158"/>
      <c r="M6318" s="158"/>
      <c r="N6318" s="158"/>
      <c r="O6318" s="158"/>
      <c r="P6318" s="158"/>
      <c r="Q6318" s="158"/>
      <c r="R6318" s="158"/>
      <c r="S6318" s="158"/>
      <c r="T6318" s="158"/>
      <c r="U6318" s="158"/>
      <c r="V6318" s="158"/>
      <c r="W6318" s="158"/>
    </row>
    <row r="6319" spans="1:23">
      <c r="A6319" s="154"/>
      <c r="B6319" s="155"/>
      <c r="C6319" s="155"/>
      <c r="D6319" s="156"/>
      <c r="E6319" s="157"/>
      <c r="F6319" s="158"/>
      <c r="G6319" s="158"/>
      <c r="H6319" s="158"/>
      <c r="I6319" s="158"/>
      <c r="J6319" s="158"/>
      <c r="K6319" s="158"/>
      <c r="L6319" s="158"/>
      <c r="M6319" s="158"/>
      <c r="N6319" s="158"/>
      <c r="O6319" s="158"/>
      <c r="P6319" s="158"/>
      <c r="Q6319" s="158"/>
      <c r="R6319" s="158"/>
      <c r="S6319" s="158"/>
      <c r="T6319" s="158"/>
      <c r="U6319" s="158"/>
      <c r="V6319" s="158"/>
      <c r="W6319" s="158"/>
    </row>
    <row r="6320" spans="1:23">
      <c r="A6320" s="154"/>
      <c r="B6320" s="161"/>
      <c r="C6320" s="161"/>
      <c r="D6320" s="160"/>
      <c r="E6320" s="164"/>
      <c r="F6320" s="162"/>
      <c r="G6320" s="162"/>
      <c r="H6320" s="162"/>
      <c r="I6320" s="162"/>
      <c r="J6320" s="162"/>
      <c r="K6320" s="162"/>
      <c r="L6320" s="158"/>
      <c r="M6320" s="158"/>
      <c r="N6320" s="158"/>
      <c r="O6320" s="158"/>
      <c r="P6320" s="158"/>
      <c r="Q6320" s="158"/>
      <c r="R6320" s="158"/>
      <c r="S6320" s="158"/>
      <c r="T6320" s="158"/>
      <c r="U6320" s="158"/>
      <c r="V6320" s="158"/>
      <c r="W6320" s="158"/>
    </row>
    <row r="6321" spans="1:23">
      <c r="A6321" s="163"/>
      <c r="B6321" s="161"/>
      <c r="C6321" s="161"/>
      <c r="D6321" s="160"/>
      <c r="E6321" s="164"/>
      <c r="F6321" s="160"/>
      <c r="G6321" s="160"/>
      <c r="H6321" s="160"/>
      <c r="I6321" s="160"/>
      <c r="J6321" s="160"/>
      <c r="K6321" s="160"/>
      <c r="L6321" s="158"/>
      <c r="M6321" s="158"/>
      <c r="N6321" s="158"/>
      <c r="O6321" s="158"/>
      <c r="P6321" s="158"/>
      <c r="Q6321" s="158"/>
      <c r="R6321" s="158"/>
      <c r="S6321" s="158"/>
      <c r="T6321" s="158"/>
      <c r="U6321" s="158"/>
      <c r="V6321" s="158"/>
      <c r="W6321" s="158"/>
    </row>
    <row r="6322" spans="1:23">
      <c r="A6322" s="154"/>
      <c r="B6322" s="155"/>
      <c r="C6322" s="155"/>
      <c r="D6322" s="156"/>
      <c r="E6322" s="157"/>
      <c r="F6322" s="158"/>
      <c r="G6322" s="158"/>
      <c r="H6322" s="158"/>
      <c r="I6322" s="158"/>
      <c r="J6322" s="158"/>
      <c r="K6322" s="158"/>
      <c r="L6322" s="158"/>
      <c r="M6322" s="158"/>
      <c r="N6322" s="158"/>
      <c r="O6322" s="158"/>
      <c r="P6322" s="158"/>
      <c r="Q6322" s="158"/>
      <c r="R6322" s="158"/>
      <c r="S6322" s="158"/>
      <c r="T6322" s="158"/>
      <c r="U6322" s="158"/>
      <c r="V6322" s="158"/>
      <c r="W6322" s="158"/>
    </row>
    <row r="6323" spans="1:23">
      <c r="A6323" s="154"/>
      <c r="B6323" s="161"/>
      <c r="C6323" s="161"/>
      <c r="D6323" s="160"/>
      <c r="E6323" s="164"/>
      <c r="F6323" s="162"/>
      <c r="G6323" s="162"/>
      <c r="H6323" s="162"/>
      <c r="I6323" s="162"/>
      <c r="J6323" s="162"/>
      <c r="K6323" s="162"/>
      <c r="L6323" s="158"/>
      <c r="M6323" s="158"/>
      <c r="N6323" s="158"/>
      <c r="O6323" s="158"/>
      <c r="P6323" s="158"/>
      <c r="Q6323" s="158"/>
      <c r="R6323" s="158"/>
      <c r="S6323" s="158"/>
      <c r="T6323" s="158"/>
      <c r="U6323" s="158"/>
      <c r="V6323" s="158"/>
      <c r="W6323" s="158"/>
    </row>
    <row r="6324" spans="1:23">
      <c r="A6324" s="163"/>
      <c r="B6324" s="161"/>
      <c r="C6324" s="161"/>
      <c r="D6324" s="160"/>
      <c r="E6324" s="164"/>
      <c r="F6324" s="160"/>
      <c r="G6324" s="160"/>
      <c r="H6324" s="160"/>
      <c r="I6324" s="160"/>
      <c r="J6324" s="160"/>
      <c r="K6324" s="160"/>
      <c r="L6324" s="158"/>
      <c r="M6324" s="158"/>
      <c r="N6324" s="158"/>
      <c r="O6324" s="158"/>
      <c r="P6324" s="158"/>
      <c r="Q6324" s="158"/>
      <c r="R6324" s="158"/>
      <c r="S6324" s="158"/>
      <c r="T6324" s="158"/>
      <c r="U6324" s="158"/>
      <c r="V6324" s="158"/>
      <c r="W6324" s="158"/>
    </row>
    <row r="6325" spans="1:23">
      <c r="A6325" s="154"/>
      <c r="B6325" s="155"/>
      <c r="C6325" s="155"/>
      <c r="D6325" s="156"/>
      <c r="E6325" s="157"/>
      <c r="F6325" s="158"/>
      <c r="G6325" s="158"/>
      <c r="H6325" s="158"/>
      <c r="I6325" s="158"/>
      <c r="J6325" s="158"/>
      <c r="K6325" s="158"/>
      <c r="L6325" s="158"/>
      <c r="M6325" s="158"/>
      <c r="N6325" s="158"/>
      <c r="O6325" s="158"/>
      <c r="P6325" s="158"/>
      <c r="Q6325" s="158"/>
      <c r="R6325" s="158"/>
      <c r="S6325" s="158"/>
      <c r="T6325" s="158"/>
      <c r="U6325" s="158"/>
      <c r="V6325" s="158"/>
      <c r="W6325" s="158"/>
    </row>
    <row r="6326" spans="1:23">
      <c r="A6326" s="154"/>
      <c r="B6326" s="161"/>
      <c r="C6326" s="161"/>
      <c r="D6326" s="160"/>
      <c r="E6326" s="164"/>
      <c r="F6326" s="162"/>
      <c r="G6326" s="162"/>
      <c r="H6326" s="162"/>
      <c r="I6326" s="162"/>
      <c r="J6326" s="162"/>
      <c r="K6326" s="162"/>
      <c r="L6326" s="158"/>
      <c r="M6326" s="158"/>
      <c r="N6326" s="158"/>
      <c r="O6326" s="158"/>
      <c r="P6326" s="158"/>
      <c r="Q6326" s="158"/>
      <c r="R6326" s="158"/>
      <c r="S6326" s="158"/>
      <c r="T6326" s="158"/>
      <c r="U6326" s="158"/>
      <c r="V6326" s="158"/>
      <c r="W6326" s="158"/>
    </row>
    <row r="6327" spans="1:23">
      <c r="A6327" s="163"/>
      <c r="B6327" s="161"/>
      <c r="C6327" s="161"/>
      <c r="D6327" s="160"/>
      <c r="E6327" s="164"/>
      <c r="F6327" s="160"/>
      <c r="G6327" s="160"/>
      <c r="H6327" s="160"/>
      <c r="I6327" s="160"/>
      <c r="J6327" s="160"/>
      <c r="K6327" s="160"/>
      <c r="L6327" s="158"/>
      <c r="M6327" s="158"/>
      <c r="N6327" s="158"/>
      <c r="O6327" s="158"/>
      <c r="P6327" s="158"/>
      <c r="Q6327" s="158"/>
      <c r="R6327" s="158"/>
      <c r="S6327" s="158"/>
      <c r="T6327" s="158"/>
      <c r="U6327" s="158"/>
      <c r="V6327" s="158"/>
      <c r="W6327" s="158"/>
    </row>
    <row r="6328" spans="1:23">
      <c r="A6328" s="154"/>
      <c r="B6328" s="155"/>
      <c r="C6328" s="155"/>
      <c r="D6328" s="156"/>
      <c r="E6328" s="157"/>
      <c r="F6328" s="158"/>
      <c r="G6328" s="158"/>
      <c r="H6328" s="158"/>
      <c r="I6328" s="158"/>
      <c r="J6328" s="158"/>
      <c r="K6328" s="158"/>
      <c r="L6328" s="158"/>
      <c r="M6328" s="158"/>
      <c r="N6328" s="158"/>
      <c r="O6328" s="158"/>
      <c r="P6328" s="158"/>
      <c r="Q6328" s="158"/>
      <c r="R6328" s="158"/>
      <c r="S6328" s="158"/>
      <c r="T6328" s="158"/>
      <c r="U6328" s="158"/>
      <c r="V6328" s="158"/>
      <c r="W6328" s="158"/>
    </row>
    <row r="6329" spans="1:23">
      <c r="A6329" s="154"/>
      <c r="B6329" s="161"/>
      <c r="C6329" s="161"/>
      <c r="D6329" s="160"/>
      <c r="E6329" s="164"/>
      <c r="F6329" s="162"/>
      <c r="G6329" s="162"/>
      <c r="H6329" s="162"/>
      <c r="I6329" s="162"/>
      <c r="J6329" s="162"/>
      <c r="K6329" s="162"/>
      <c r="L6329" s="158"/>
      <c r="M6329" s="158"/>
      <c r="N6329" s="158"/>
      <c r="O6329" s="158"/>
      <c r="P6329" s="158"/>
      <c r="Q6329" s="158"/>
      <c r="R6329" s="158"/>
      <c r="S6329" s="158"/>
      <c r="T6329" s="158"/>
      <c r="U6329" s="158"/>
      <c r="V6329" s="158"/>
      <c r="W6329" s="158"/>
    </row>
    <row r="6330" spans="1:23">
      <c r="A6330" s="163"/>
      <c r="B6330" s="161"/>
      <c r="C6330" s="161"/>
      <c r="D6330" s="160"/>
      <c r="E6330" s="164"/>
      <c r="F6330" s="160"/>
      <c r="G6330" s="160"/>
      <c r="H6330" s="160"/>
      <c r="I6330" s="160"/>
      <c r="J6330" s="160"/>
      <c r="K6330" s="160"/>
      <c r="L6330" s="158"/>
      <c r="M6330" s="158"/>
      <c r="N6330" s="158"/>
      <c r="O6330" s="158"/>
      <c r="P6330" s="158"/>
      <c r="Q6330" s="158"/>
      <c r="R6330" s="158"/>
      <c r="S6330" s="158"/>
      <c r="T6330" s="158"/>
      <c r="U6330" s="158"/>
      <c r="V6330" s="158"/>
      <c r="W6330" s="158"/>
    </row>
    <row r="6331" spans="1:23">
      <c r="A6331" s="154"/>
      <c r="B6331" s="155"/>
      <c r="C6331" s="155"/>
      <c r="D6331" s="156"/>
      <c r="E6331" s="157"/>
      <c r="F6331" s="158"/>
      <c r="G6331" s="158"/>
      <c r="H6331" s="158"/>
      <c r="I6331" s="158"/>
      <c r="J6331" s="158"/>
      <c r="K6331" s="158"/>
      <c r="L6331" s="158"/>
      <c r="M6331" s="158"/>
      <c r="N6331" s="158"/>
      <c r="O6331" s="158"/>
      <c r="P6331" s="158"/>
      <c r="Q6331" s="158"/>
      <c r="R6331" s="158"/>
      <c r="S6331" s="158"/>
      <c r="T6331" s="158"/>
      <c r="U6331" s="158"/>
      <c r="V6331" s="158"/>
      <c r="W6331" s="158"/>
    </row>
    <row r="6332" spans="1:23">
      <c r="A6332" s="154"/>
      <c r="B6332" s="161"/>
      <c r="C6332" s="161"/>
      <c r="D6332" s="160"/>
      <c r="E6332" s="164"/>
      <c r="F6332" s="162"/>
      <c r="G6332" s="162"/>
      <c r="H6332" s="162"/>
      <c r="I6332" s="162"/>
      <c r="J6332" s="162"/>
      <c r="K6332" s="162"/>
      <c r="L6332" s="158"/>
      <c r="M6332" s="158"/>
      <c r="N6332" s="158"/>
      <c r="O6332" s="158"/>
      <c r="P6332" s="158"/>
      <c r="Q6332" s="158"/>
      <c r="R6332" s="158"/>
      <c r="S6332" s="158"/>
      <c r="T6332" s="158"/>
      <c r="U6332" s="158"/>
      <c r="V6332" s="158"/>
      <c r="W6332" s="158"/>
    </row>
    <row r="6333" spans="1:23">
      <c r="A6333" s="163"/>
      <c r="B6333" s="161"/>
      <c r="C6333" s="161"/>
      <c r="D6333" s="160"/>
      <c r="E6333" s="164"/>
      <c r="F6333" s="160"/>
      <c r="G6333" s="160"/>
      <c r="H6333" s="160"/>
      <c r="I6333" s="160"/>
      <c r="J6333" s="160"/>
      <c r="K6333" s="160"/>
      <c r="L6333" s="158"/>
      <c r="M6333" s="158"/>
      <c r="N6333" s="158"/>
      <c r="O6333" s="158"/>
      <c r="P6333" s="158"/>
      <c r="Q6333" s="158"/>
      <c r="R6333" s="158"/>
      <c r="S6333" s="158"/>
      <c r="T6333" s="158"/>
      <c r="U6333" s="158"/>
      <c r="V6333" s="158"/>
      <c r="W6333" s="158"/>
    </row>
    <row r="6334" spans="1:23">
      <c r="A6334" s="154"/>
      <c r="B6334" s="155"/>
      <c r="C6334" s="155"/>
      <c r="D6334" s="156"/>
      <c r="E6334" s="157"/>
      <c r="F6334" s="158"/>
      <c r="G6334" s="158"/>
      <c r="H6334" s="158"/>
      <c r="I6334" s="158"/>
      <c r="J6334" s="158"/>
      <c r="K6334" s="158"/>
      <c r="L6334" s="158"/>
      <c r="M6334" s="158"/>
      <c r="N6334" s="158"/>
      <c r="O6334" s="158"/>
      <c r="P6334" s="158"/>
      <c r="Q6334" s="158"/>
      <c r="R6334" s="158"/>
      <c r="S6334" s="158"/>
      <c r="T6334" s="158"/>
      <c r="U6334" s="158"/>
      <c r="V6334" s="158"/>
      <c r="W6334" s="158"/>
    </row>
    <row r="6335" spans="1:23">
      <c r="A6335" s="154"/>
      <c r="B6335" s="161"/>
      <c r="C6335" s="161"/>
      <c r="D6335" s="160"/>
      <c r="E6335" s="164"/>
      <c r="F6335" s="162"/>
      <c r="G6335" s="162"/>
      <c r="H6335" s="162"/>
      <c r="I6335" s="162"/>
      <c r="J6335" s="162"/>
      <c r="K6335" s="162"/>
      <c r="L6335" s="158"/>
      <c r="M6335" s="158"/>
      <c r="N6335" s="158"/>
      <c r="O6335" s="158"/>
      <c r="P6335" s="158"/>
      <c r="Q6335" s="158"/>
      <c r="R6335" s="158"/>
      <c r="S6335" s="158"/>
      <c r="T6335" s="158"/>
      <c r="U6335" s="158"/>
      <c r="V6335" s="158"/>
      <c r="W6335" s="158"/>
    </row>
    <row r="6336" spans="1:23">
      <c r="A6336" s="163"/>
      <c r="B6336" s="161"/>
      <c r="C6336" s="161"/>
      <c r="D6336" s="160"/>
      <c r="E6336" s="164"/>
      <c r="F6336" s="160"/>
      <c r="G6336" s="160"/>
      <c r="H6336" s="160"/>
      <c r="I6336" s="160"/>
      <c r="J6336" s="160"/>
      <c r="K6336" s="160"/>
      <c r="L6336" s="158"/>
      <c r="M6336" s="158"/>
      <c r="N6336" s="158"/>
      <c r="O6336" s="158"/>
      <c r="P6336" s="158"/>
      <c r="Q6336" s="158"/>
      <c r="R6336" s="158"/>
      <c r="S6336" s="158"/>
      <c r="T6336" s="158"/>
      <c r="U6336" s="158"/>
      <c r="V6336" s="158"/>
      <c r="W6336" s="158"/>
    </row>
    <row r="6337" spans="1:23">
      <c r="A6337" s="154"/>
      <c r="B6337" s="155"/>
      <c r="C6337" s="155"/>
      <c r="D6337" s="156"/>
      <c r="E6337" s="157"/>
      <c r="F6337" s="158"/>
      <c r="G6337" s="158"/>
      <c r="H6337" s="158"/>
      <c r="I6337" s="158"/>
      <c r="J6337" s="158"/>
      <c r="K6337" s="158"/>
      <c r="L6337" s="158"/>
      <c r="M6337" s="158"/>
      <c r="N6337" s="158"/>
      <c r="O6337" s="158"/>
      <c r="P6337" s="158"/>
      <c r="Q6337" s="158"/>
      <c r="R6337" s="158"/>
      <c r="S6337" s="158"/>
      <c r="T6337" s="158"/>
      <c r="U6337" s="158"/>
      <c r="V6337" s="158"/>
      <c r="W6337" s="158"/>
    </row>
    <row r="6338" spans="1:23">
      <c r="A6338" s="154"/>
      <c r="B6338" s="161"/>
      <c r="C6338" s="161"/>
      <c r="D6338" s="160"/>
      <c r="E6338" s="164"/>
      <c r="F6338" s="162"/>
      <c r="G6338" s="162"/>
      <c r="H6338" s="162"/>
      <c r="I6338" s="162"/>
      <c r="J6338" s="162"/>
      <c r="K6338" s="162"/>
      <c r="L6338" s="158"/>
      <c r="M6338" s="158"/>
      <c r="N6338" s="158"/>
      <c r="O6338" s="158"/>
      <c r="P6338" s="158"/>
      <c r="Q6338" s="158"/>
      <c r="R6338" s="158"/>
      <c r="S6338" s="158"/>
      <c r="T6338" s="158"/>
      <c r="U6338" s="158"/>
      <c r="V6338" s="158"/>
      <c r="W6338" s="158"/>
    </row>
    <row r="6339" spans="1:23">
      <c r="A6339" s="163"/>
      <c r="B6339" s="161"/>
      <c r="C6339" s="161"/>
      <c r="D6339" s="160"/>
      <c r="E6339" s="164"/>
      <c r="F6339" s="160"/>
      <c r="G6339" s="160"/>
      <c r="H6339" s="160"/>
      <c r="I6339" s="160"/>
      <c r="J6339" s="160"/>
      <c r="K6339" s="160"/>
      <c r="L6339" s="158"/>
      <c r="M6339" s="158"/>
      <c r="N6339" s="158"/>
      <c r="O6339" s="158"/>
      <c r="P6339" s="158"/>
      <c r="Q6339" s="158"/>
      <c r="R6339" s="158"/>
      <c r="S6339" s="158"/>
      <c r="T6339" s="158"/>
      <c r="U6339" s="158"/>
      <c r="V6339" s="158"/>
      <c r="W6339" s="158"/>
    </row>
    <row r="6340" spans="1:23">
      <c r="A6340" s="154"/>
      <c r="B6340" s="155"/>
      <c r="C6340" s="155"/>
      <c r="D6340" s="156"/>
      <c r="E6340" s="157"/>
      <c r="F6340" s="158"/>
      <c r="G6340" s="158"/>
      <c r="H6340" s="158"/>
      <c r="I6340" s="158"/>
      <c r="J6340" s="158"/>
      <c r="K6340" s="158"/>
      <c r="L6340" s="158"/>
      <c r="M6340" s="158"/>
      <c r="N6340" s="158"/>
      <c r="O6340" s="158"/>
      <c r="P6340" s="158"/>
      <c r="Q6340" s="158"/>
      <c r="R6340" s="158"/>
      <c r="S6340" s="158"/>
      <c r="T6340" s="158"/>
      <c r="U6340" s="158"/>
      <c r="V6340" s="158"/>
      <c r="W6340" s="158"/>
    </row>
    <row r="6341" spans="1:23">
      <c r="A6341" s="154"/>
      <c r="B6341" s="161"/>
      <c r="C6341" s="161"/>
      <c r="D6341" s="160"/>
      <c r="E6341" s="164"/>
      <c r="F6341" s="162"/>
      <c r="G6341" s="162"/>
      <c r="H6341" s="162"/>
      <c r="I6341" s="162"/>
      <c r="J6341" s="162"/>
      <c r="K6341" s="162"/>
      <c r="L6341" s="158"/>
      <c r="M6341" s="158"/>
      <c r="N6341" s="158"/>
      <c r="O6341" s="158"/>
      <c r="P6341" s="158"/>
      <c r="Q6341" s="158"/>
      <c r="R6341" s="158"/>
      <c r="S6341" s="158"/>
      <c r="T6341" s="158"/>
      <c r="U6341" s="158"/>
      <c r="V6341" s="158"/>
      <c r="W6341" s="158"/>
    </row>
    <row r="6342" spans="1:23">
      <c r="A6342" s="163"/>
      <c r="B6342" s="161"/>
      <c r="C6342" s="161"/>
      <c r="D6342" s="160"/>
      <c r="E6342" s="164"/>
      <c r="F6342" s="160"/>
      <c r="G6342" s="160"/>
      <c r="H6342" s="160"/>
      <c r="I6342" s="160"/>
      <c r="J6342" s="160"/>
      <c r="K6342" s="160"/>
      <c r="L6342" s="158"/>
      <c r="M6342" s="158"/>
      <c r="N6342" s="158"/>
      <c r="O6342" s="158"/>
      <c r="P6342" s="158"/>
      <c r="Q6342" s="158"/>
      <c r="R6342" s="158"/>
      <c r="S6342" s="158"/>
      <c r="T6342" s="158"/>
      <c r="U6342" s="158"/>
      <c r="V6342" s="158"/>
      <c r="W6342" s="158"/>
    </row>
    <row r="6343" spans="1:23">
      <c r="A6343" s="154"/>
      <c r="B6343" s="155"/>
      <c r="C6343" s="155"/>
      <c r="D6343" s="156"/>
      <c r="E6343" s="157"/>
      <c r="F6343" s="158"/>
      <c r="G6343" s="158"/>
      <c r="H6343" s="158"/>
      <c r="I6343" s="158"/>
      <c r="J6343" s="158"/>
      <c r="K6343" s="158"/>
      <c r="L6343" s="158"/>
      <c r="M6343" s="158"/>
      <c r="N6343" s="158"/>
      <c r="O6343" s="158"/>
      <c r="P6343" s="158"/>
      <c r="Q6343" s="158"/>
      <c r="R6343" s="158"/>
      <c r="S6343" s="158"/>
      <c r="T6343" s="158"/>
      <c r="U6343" s="158"/>
      <c r="V6343" s="158"/>
      <c r="W6343" s="158"/>
    </row>
    <row r="6344" spans="1:23">
      <c r="A6344" s="154"/>
      <c r="B6344" s="161"/>
      <c r="C6344" s="161"/>
      <c r="D6344" s="160"/>
      <c r="E6344" s="164"/>
      <c r="F6344" s="162"/>
      <c r="G6344" s="162"/>
      <c r="H6344" s="162"/>
      <c r="I6344" s="162"/>
      <c r="J6344" s="162"/>
      <c r="K6344" s="162"/>
      <c r="L6344" s="158"/>
      <c r="M6344" s="158"/>
      <c r="N6344" s="158"/>
      <c r="O6344" s="158"/>
      <c r="P6344" s="158"/>
      <c r="Q6344" s="158"/>
      <c r="R6344" s="158"/>
      <c r="S6344" s="158"/>
      <c r="T6344" s="158"/>
      <c r="U6344" s="158"/>
      <c r="V6344" s="158"/>
      <c r="W6344" s="158"/>
    </row>
    <row r="6345" spans="1:23">
      <c r="A6345" s="163"/>
      <c r="B6345" s="161"/>
      <c r="C6345" s="161"/>
      <c r="D6345" s="160"/>
      <c r="E6345" s="164"/>
      <c r="F6345" s="160"/>
      <c r="G6345" s="160"/>
      <c r="H6345" s="160"/>
      <c r="I6345" s="160"/>
      <c r="J6345" s="160"/>
      <c r="K6345" s="160"/>
      <c r="L6345" s="158"/>
      <c r="M6345" s="158"/>
      <c r="N6345" s="158"/>
      <c r="O6345" s="158"/>
      <c r="P6345" s="158"/>
      <c r="Q6345" s="158"/>
      <c r="R6345" s="158"/>
      <c r="S6345" s="158"/>
      <c r="T6345" s="158"/>
      <c r="U6345" s="158"/>
      <c r="V6345" s="158"/>
      <c r="W6345" s="158"/>
    </row>
    <row r="6346" spans="1:23">
      <c r="A6346" s="154"/>
      <c r="B6346" s="155"/>
      <c r="C6346" s="155"/>
      <c r="D6346" s="156"/>
      <c r="E6346" s="157"/>
      <c r="F6346" s="158"/>
      <c r="G6346" s="158"/>
      <c r="H6346" s="158"/>
      <c r="I6346" s="158"/>
      <c r="J6346" s="158"/>
      <c r="K6346" s="158"/>
      <c r="L6346" s="158"/>
      <c r="M6346" s="158"/>
      <c r="N6346" s="158"/>
      <c r="O6346" s="158"/>
      <c r="P6346" s="158"/>
      <c r="Q6346" s="158"/>
      <c r="R6346" s="158"/>
      <c r="S6346" s="158"/>
      <c r="T6346" s="158"/>
      <c r="U6346" s="158"/>
      <c r="V6346" s="158"/>
      <c r="W6346" s="158"/>
    </row>
    <row r="6347" spans="1:23">
      <c r="A6347" s="154"/>
      <c r="B6347" s="161"/>
      <c r="C6347" s="161"/>
      <c r="D6347" s="160"/>
      <c r="E6347" s="164"/>
      <c r="F6347" s="162"/>
      <c r="G6347" s="162"/>
      <c r="H6347" s="162"/>
      <c r="I6347" s="162"/>
      <c r="J6347" s="162"/>
      <c r="K6347" s="162"/>
      <c r="L6347" s="158"/>
      <c r="M6347" s="158"/>
      <c r="N6347" s="158"/>
      <c r="O6347" s="158"/>
      <c r="P6347" s="158"/>
      <c r="Q6347" s="158"/>
      <c r="R6347" s="158"/>
      <c r="S6347" s="158"/>
      <c r="T6347" s="158"/>
      <c r="U6347" s="158"/>
      <c r="V6347" s="158"/>
      <c r="W6347" s="158"/>
    </row>
    <row r="6348" spans="1:23">
      <c r="A6348" s="163"/>
      <c r="B6348" s="161"/>
      <c r="C6348" s="161"/>
      <c r="D6348" s="160"/>
      <c r="E6348" s="164"/>
      <c r="F6348" s="160"/>
      <c r="G6348" s="160"/>
      <c r="H6348" s="160"/>
      <c r="I6348" s="160"/>
      <c r="J6348" s="160"/>
      <c r="K6348" s="160"/>
      <c r="L6348" s="158"/>
      <c r="M6348" s="158"/>
      <c r="N6348" s="158"/>
      <c r="O6348" s="158"/>
      <c r="P6348" s="158"/>
      <c r="Q6348" s="158"/>
      <c r="R6348" s="158"/>
      <c r="S6348" s="158"/>
      <c r="T6348" s="158"/>
      <c r="U6348" s="158"/>
      <c r="V6348" s="158"/>
      <c r="W6348" s="158"/>
    </row>
    <row r="6349" spans="1:23">
      <c r="A6349" s="154"/>
      <c r="B6349" s="155"/>
      <c r="C6349" s="155"/>
      <c r="D6349" s="156"/>
      <c r="E6349" s="157"/>
      <c r="F6349" s="158"/>
      <c r="G6349" s="158"/>
      <c r="H6349" s="158"/>
      <c r="I6349" s="158"/>
      <c r="J6349" s="158"/>
      <c r="K6349" s="158"/>
      <c r="L6349" s="158"/>
      <c r="M6349" s="158"/>
      <c r="N6349" s="158"/>
      <c r="O6349" s="158"/>
      <c r="P6349" s="158"/>
      <c r="Q6349" s="158"/>
      <c r="R6349" s="158"/>
      <c r="S6349" s="158"/>
      <c r="T6349" s="158"/>
      <c r="U6349" s="158"/>
      <c r="V6349" s="158"/>
      <c r="W6349" s="158"/>
    </row>
    <row r="6350" spans="1:23">
      <c r="A6350" s="154"/>
      <c r="B6350" s="161"/>
      <c r="C6350" s="161"/>
      <c r="D6350" s="160"/>
      <c r="E6350" s="164"/>
      <c r="F6350" s="162"/>
      <c r="G6350" s="162"/>
      <c r="H6350" s="162"/>
      <c r="I6350" s="162"/>
      <c r="J6350" s="162"/>
      <c r="K6350" s="162"/>
      <c r="L6350" s="158"/>
      <c r="M6350" s="158"/>
      <c r="N6350" s="158"/>
      <c r="O6350" s="158"/>
      <c r="P6350" s="158"/>
      <c r="Q6350" s="158"/>
      <c r="R6350" s="158"/>
      <c r="S6350" s="158"/>
      <c r="T6350" s="158"/>
      <c r="U6350" s="158"/>
      <c r="V6350" s="158"/>
      <c r="W6350" s="158"/>
    </row>
    <row r="6351" spans="1:23">
      <c r="A6351" s="163"/>
      <c r="B6351" s="161"/>
      <c r="C6351" s="161"/>
      <c r="D6351" s="160"/>
      <c r="E6351" s="164"/>
      <c r="F6351" s="160"/>
      <c r="G6351" s="160"/>
      <c r="H6351" s="160"/>
      <c r="I6351" s="160"/>
      <c r="J6351" s="160"/>
      <c r="K6351" s="160"/>
      <c r="L6351" s="158"/>
      <c r="M6351" s="158"/>
      <c r="N6351" s="158"/>
      <c r="O6351" s="158"/>
      <c r="P6351" s="158"/>
      <c r="Q6351" s="158"/>
      <c r="R6351" s="158"/>
      <c r="S6351" s="158"/>
      <c r="T6351" s="158"/>
      <c r="U6351" s="158"/>
      <c r="V6351" s="158"/>
      <c r="W6351" s="158"/>
    </row>
    <row r="6352" spans="1:23">
      <c r="A6352" s="154"/>
      <c r="B6352" s="155"/>
      <c r="C6352" s="155"/>
      <c r="D6352" s="156"/>
      <c r="E6352" s="157"/>
      <c r="F6352" s="158"/>
      <c r="G6352" s="158"/>
      <c r="H6352" s="158"/>
      <c r="I6352" s="158"/>
      <c r="J6352" s="158"/>
      <c r="K6352" s="158"/>
      <c r="L6352" s="158"/>
      <c r="M6352" s="158"/>
      <c r="N6352" s="158"/>
      <c r="O6352" s="158"/>
      <c r="P6352" s="158"/>
      <c r="Q6352" s="158"/>
      <c r="R6352" s="158"/>
      <c r="S6352" s="158"/>
      <c r="T6352" s="158"/>
      <c r="U6352" s="158"/>
      <c r="V6352" s="158"/>
      <c r="W6352" s="158"/>
    </row>
    <row r="6353" spans="1:23">
      <c r="A6353" s="154"/>
      <c r="B6353" s="161"/>
      <c r="C6353" s="161"/>
      <c r="D6353" s="160"/>
      <c r="E6353" s="164"/>
      <c r="F6353" s="162"/>
      <c r="G6353" s="162"/>
      <c r="H6353" s="162"/>
      <c r="I6353" s="162"/>
      <c r="J6353" s="162"/>
      <c r="K6353" s="162"/>
      <c r="L6353" s="158"/>
      <c r="M6353" s="158"/>
      <c r="N6353" s="158"/>
      <c r="O6353" s="158"/>
      <c r="P6353" s="158"/>
      <c r="Q6353" s="158"/>
      <c r="R6353" s="158"/>
      <c r="S6353" s="158"/>
      <c r="T6353" s="158"/>
      <c r="U6353" s="158"/>
      <c r="V6353" s="158"/>
      <c r="W6353" s="158"/>
    </row>
    <row r="6354" spans="1:23">
      <c r="A6354" s="163"/>
      <c r="B6354" s="161"/>
      <c r="C6354" s="161"/>
      <c r="D6354" s="160"/>
      <c r="E6354" s="164"/>
      <c r="F6354" s="160"/>
      <c r="G6354" s="160"/>
      <c r="H6354" s="160"/>
      <c r="I6354" s="160"/>
      <c r="J6354" s="160"/>
      <c r="K6354" s="160"/>
      <c r="L6354" s="158"/>
      <c r="M6354" s="158"/>
      <c r="N6354" s="158"/>
      <c r="O6354" s="158"/>
      <c r="P6354" s="158"/>
      <c r="Q6354" s="158"/>
      <c r="R6354" s="158"/>
      <c r="S6354" s="158"/>
      <c r="T6354" s="158"/>
      <c r="U6354" s="158"/>
      <c r="V6354" s="158"/>
      <c r="W6354" s="158"/>
    </row>
    <row r="6355" spans="1:23">
      <c r="A6355" s="154"/>
      <c r="B6355" s="155"/>
      <c r="C6355" s="155"/>
      <c r="D6355" s="156"/>
      <c r="E6355" s="157"/>
      <c r="F6355" s="158"/>
      <c r="G6355" s="158"/>
      <c r="H6355" s="158"/>
      <c r="I6355" s="158"/>
      <c r="J6355" s="158"/>
      <c r="K6355" s="158"/>
      <c r="L6355" s="158"/>
      <c r="M6355" s="158"/>
      <c r="N6355" s="158"/>
      <c r="O6355" s="158"/>
      <c r="P6355" s="158"/>
      <c r="Q6355" s="158"/>
      <c r="R6355" s="158"/>
      <c r="S6355" s="158"/>
      <c r="T6355" s="158"/>
      <c r="U6355" s="158"/>
      <c r="V6355" s="158"/>
      <c r="W6355" s="158"/>
    </row>
    <row r="6356" spans="1:23">
      <c r="A6356" s="154"/>
      <c r="B6356" s="161"/>
      <c r="C6356" s="161"/>
      <c r="D6356" s="160"/>
      <c r="E6356" s="164"/>
      <c r="F6356" s="162"/>
      <c r="G6356" s="162"/>
      <c r="H6356" s="162"/>
      <c r="I6356" s="162"/>
      <c r="J6356" s="162"/>
      <c r="K6356" s="162"/>
      <c r="L6356" s="158"/>
      <c r="M6356" s="158"/>
      <c r="N6356" s="158"/>
      <c r="O6356" s="158"/>
      <c r="P6356" s="158"/>
      <c r="Q6356" s="158"/>
      <c r="R6356" s="158"/>
      <c r="S6356" s="158"/>
      <c r="T6356" s="158"/>
      <c r="U6356" s="158"/>
      <c r="V6356" s="158"/>
      <c r="W6356" s="158"/>
    </row>
    <row r="6357" spans="1:23">
      <c r="A6357" s="163"/>
      <c r="B6357" s="161"/>
      <c r="C6357" s="161"/>
      <c r="D6357" s="160"/>
      <c r="E6357" s="164"/>
      <c r="F6357" s="160"/>
      <c r="G6357" s="160"/>
      <c r="H6357" s="160"/>
      <c r="I6357" s="160"/>
      <c r="J6357" s="160"/>
      <c r="K6357" s="160"/>
      <c r="L6357" s="158"/>
      <c r="M6357" s="158"/>
      <c r="N6357" s="158"/>
      <c r="O6357" s="158"/>
      <c r="P6357" s="158"/>
      <c r="Q6357" s="158"/>
      <c r="R6357" s="158"/>
      <c r="S6357" s="158"/>
      <c r="T6357" s="158"/>
      <c r="U6357" s="158"/>
      <c r="V6357" s="158"/>
      <c r="W6357" s="158"/>
    </row>
    <row r="6358" spans="1:23">
      <c r="A6358" s="154"/>
      <c r="B6358" s="155"/>
      <c r="C6358" s="155"/>
      <c r="D6358" s="156"/>
      <c r="E6358" s="157"/>
      <c r="F6358" s="158"/>
      <c r="G6358" s="158"/>
      <c r="H6358" s="158"/>
      <c r="I6358" s="158"/>
      <c r="J6358" s="158"/>
      <c r="K6358" s="158"/>
      <c r="L6358" s="158"/>
      <c r="M6358" s="158"/>
      <c r="N6358" s="158"/>
      <c r="O6358" s="158"/>
      <c r="P6358" s="158"/>
      <c r="Q6358" s="158"/>
      <c r="R6358" s="158"/>
      <c r="S6358" s="158"/>
      <c r="T6358" s="158"/>
      <c r="U6358" s="158"/>
      <c r="V6358" s="158"/>
      <c r="W6358" s="158"/>
    </row>
    <row r="6359" spans="1:23">
      <c r="A6359" s="154"/>
      <c r="B6359" s="161"/>
      <c r="C6359" s="161"/>
      <c r="D6359" s="160"/>
      <c r="E6359" s="164"/>
      <c r="F6359" s="162"/>
      <c r="G6359" s="162"/>
      <c r="H6359" s="162"/>
      <c r="I6359" s="162"/>
      <c r="J6359" s="162"/>
      <c r="K6359" s="162"/>
      <c r="L6359" s="158"/>
      <c r="M6359" s="158"/>
      <c r="N6359" s="158"/>
      <c r="O6359" s="158"/>
      <c r="P6359" s="158"/>
      <c r="Q6359" s="158"/>
      <c r="R6359" s="158"/>
      <c r="S6359" s="158"/>
      <c r="T6359" s="158"/>
      <c r="U6359" s="158"/>
      <c r="V6359" s="158"/>
      <c r="W6359" s="158"/>
    </row>
    <row r="6360" spans="1:23">
      <c r="A6360" s="163"/>
      <c r="B6360" s="161"/>
      <c r="C6360" s="161"/>
      <c r="D6360" s="160"/>
      <c r="E6360" s="164"/>
      <c r="F6360" s="160"/>
      <c r="G6360" s="160"/>
      <c r="H6360" s="160"/>
      <c r="I6360" s="160"/>
      <c r="J6360" s="160"/>
      <c r="K6360" s="160"/>
      <c r="L6360" s="158"/>
      <c r="M6360" s="158"/>
      <c r="N6360" s="158"/>
      <c r="O6360" s="158"/>
      <c r="P6360" s="158"/>
      <c r="Q6360" s="158"/>
      <c r="R6360" s="158"/>
      <c r="S6360" s="158"/>
      <c r="T6360" s="158"/>
      <c r="U6360" s="158"/>
      <c r="V6360" s="158"/>
      <c r="W6360" s="158"/>
    </row>
    <row r="6361" spans="1:23">
      <c r="A6361" s="154"/>
      <c r="B6361" s="155"/>
      <c r="C6361" s="155"/>
      <c r="D6361" s="156"/>
      <c r="E6361" s="157"/>
      <c r="F6361" s="158"/>
      <c r="G6361" s="158"/>
      <c r="H6361" s="158"/>
      <c r="I6361" s="158"/>
      <c r="J6361" s="158"/>
      <c r="K6361" s="158"/>
      <c r="L6361" s="158"/>
      <c r="M6361" s="158"/>
      <c r="N6361" s="158"/>
      <c r="O6361" s="158"/>
      <c r="P6361" s="158"/>
      <c r="Q6361" s="158"/>
      <c r="R6361" s="158"/>
      <c r="S6361" s="158"/>
      <c r="T6361" s="158"/>
      <c r="U6361" s="158"/>
      <c r="V6361" s="158"/>
      <c r="W6361" s="158"/>
    </row>
    <row r="6362" spans="1:23">
      <c r="A6362" s="154"/>
      <c r="B6362" s="161"/>
      <c r="C6362" s="161"/>
      <c r="D6362" s="160"/>
      <c r="E6362" s="164"/>
      <c r="F6362" s="162"/>
      <c r="G6362" s="162"/>
      <c r="H6362" s="162"/>
      <c r="I6362" s="162"/>
      <c r="J6362" s="162"/>
      <c r="K6362" s="162"/>
      <c r="L6362" s="158"/>
      <c r="M6362" s="158"/>
      <c r="N6362" s="158"/>
      <c r="O6362" s="158"/>
      <c r="P6362" s="158"/>
      <c r="Q6362" s="158"/>
      <c r="R6362" s="158"/>
      <c r="S6362" s="158"/>
      <c r="T6362" s="158"/>
      <c r="U6362" s="158"/>
      <c r="V6362" s="158"/>
      <c r="W6362" s="158"/>
    </row>
    <row r="6363" spans="1:23">
      <c r="A6363" s="163"/>
      <c r="B6363" s="161"/>
      <c r="C6363" s="161"/>
      <c r="D6363" s="160"/>
      <c r="E6363" s="164"/>
      <c r="F6363" s="160"/>
      <c r="G6363" s="160"/>
      <c r="H6363" s="160"/>
      <c r="I6363" s="160"/>
      <c r="J6363" s="160"/>
      <c r="K6363" s="160"/>
      <c r="L6363" s="158"/>
      <c r="M6363" s="158"/>
      <c r="N6363" s="158"/>
      <c r="O6363" s="158"/>
      <c r="P6363" s="158"/>
      <c r="Q6363" s="158"/>
      <c r="R6363" s="158"/>
      <c r="S6363" s="158"/>
      <c r="T6363" s="158"/>
      <c r="U6363" s="158"/>
      <c r="V6363" s="158"/>
      <c r="W6363" s="158"/>
    </row>
    <row r="6364" spans="1:23">
      <c r="A6364" s="154"/>
      <c r="B6364" s="155"/>
      <c r="C6364" s="155"/>
      <c r="D6364" s="156"/>
      <c r="E6364" s="157"/>
      <c r="F6364" s="158"/>
      <c r="G6364" s="158"/>
      <c r="H6364" s="158"/>
      <c r="I6364" s="158"/>
      <c r="J6364" s="158"/>
      <c r="K6364" s="158"/>
      <c r="L6364" s="158"/>
      <c r="M6364" s="158"/>
      <c r="N6364" s="158"/>
      <c r="O6364" s="158"/>
      <c r="P6364" s="158"/>
      <c r="Q6364" s="158"/>
      <c r="R6364" s="158"/>
      <c r="S6364" s="158"/>
      <c r="T6364" s="158"/>
      <c r="U6364" s="158"/>
      <c r="V6364" s="158"/>
      <c r="W6364" s="158"/>
    </row>
    <row r="6365" spans="1:23">
      <c r="A6365" s="154"/>
      <c r="B6365" s="161"/>
      <c r="C6365" s="161"/>
      <c r="D6365" s="160"/>
      <c r="E6365" s="164"/>
      <c r="F6365" s="162"/>
      <c r="G6365" s="162"/>
      <c r="H6365" s="162"/>
      <c r="I6365" s="162"/>
      <c r="J6365" s="162"/>
      <c r="K6365" s="162"/>
      <c r="L6365" s="158"/>
      <c r="M6365" s="158"/>
      <c r="N6365" s="158"/>
      <c r="O6365" s="158"/>
      <c r="P6365" s="158"/>
      <c r="Q6365" s="158"/>
      <c r="R6365" s="158"/>
      <c r="S6365" s="158"/>
      <c r="T6365" s="158"/>
      <c r="U6365" s="158"/>
      <c r="V6365" s="158"/>
      <c r="W6365" s="158"/>
    </row>
    <row r="6366" spans="1:23">
      <c r="A6366" s="163"/>
      <c r="B6366" s="161"/>
      <c r="C6366" s="161"/>
      <c r="D6366" s="160"/>
      <c r="E6366" s="164"/>
      <c r="F6366" s="160"/>
      <c r="G6366" s="160"/>
      <c r="H6366" s="160"/>
      <c r="I6366" s="160"/>
      <c r="J6366" s="160"/>
      <c r="K6366" s="160"/>
      <c r="L6366" s="158"/>
      <c r="M6366" s="158"/>
      <c r="N6366" s="158"/>
      <c r="O6366" s="158"/>
      <c r="P6366" s="158"/>
      <c r="Q6366" s="158"/>
      <c r="R6366" s="158"/>
      <c r="S6366" s="158"/>
      <c r="T6366" s="158"/>
      <c r="U6366" s="158"/>
      <c r="V6366" s="158"/>
      <c r="W6366" s="158"/>
    </row>
    <row r="6367" spans="1:23">
      <c r="A6367" s="154"/>
      <c r="B6367" s="155"/>
      <c r="C6367" s="155"/>
      <c r="D6367" s="156"/>
      <c r="E6367" s="157"/>
      <c r="F6367" s="158"/>
      <c r="G6367" s="158"/>
      <c r="H6367" s="158"/>
      <c r="I6367" s="158"/>
      <c r="J6367" s="158"/>
      <c r="K6367" s="158"/>
      <c r="L6367" s="158"/>
      <c r="M6367" s="158"/>
      <c r="N6367" s="158"/>
      <c r="O6367" s="158"/>
      <c r="P6367" s="158"/>
      <c r="Q6367" s="158"/>
      <c r="R6367" s="158"/>
      <c r="S6367" s="158"/>
      <c r="T6367" s="158"/>
      <c r="U6367" s="158"/>
      <c r="V6367" s="158"/>
      <c r="W6367" s="158"/>
    </row>
    <row r="6368" spans="1:23">
      <c r="A6368" s="154"/>
      <c r="B6368" s="161"/>
      <c r="C6368" s="161"/>
      <c r="D6368" s="160"/>
      <c r="E6368" s="164"/>
      <c r="F6368" s="162"/>
      <c r="G6368" s="162"/>
      <c r="H6368" s="162"/>
      <c r="I6368" s="162"/>
      <c r="J6368" s="162"/>
      <c r="K6368" s="162"/>
      <c r="L6368" s="158"/>
      <c r="M6368" s="158"/>
      <c r="N6368" s="158"/>
      <c r="O6368" s="158"/>
      <c r="P6368" s="158"/>
      <c r="Q6368" s="158"/>
      <c r="R6368" s="158"/>
      <c r="S6368" s="158"/>
      <c r="T6368" s="158"/>
      <c r="U6368" s="158"/>
      <c r="V6368" s="158"/>
      <c r="W6368" s="158"/>
    </row>
    <row r="6369" spans="1:23">
      <c r="A6369" s="163"/>
      <c r="B6369" s="161"/>
      <c r="C6369" s="161"/>
      <c r="D6369" s="160"/>
      <c r="E6369" s="164"/>
      <c r="F6369" s="160"/>
      <c r="G6369" s="160"/>
      <c r="H6369" s="160"/>
      <c r="I6369" s="160"/>
      <c r="J6369" s="160"/>
      <c r="K6369" s="160"/>
      <c r="L6369" s="158"/>
      <c r="M6369" s="158"/>
      <c r="N6369" s="158"/>
      <c r="O6369" s="158"/>
      <c r="P6369" s="158"/>
      <c r="Q6369" s="158"/>
      <c r="R6369" s="158"/>
      <c r="S6369" s="158"/>
      <c r="T6369" s="158"/>
      <c r="U6369" s="158"/>
      <c r="V6369" s="158"/>
      <c r="W6369" s="158"/>
    </row>
    <row r="6370" spans="1:23">
      <c r="A6370" s="154"/>
      <c r="B6370" s="155"/>
      <c r="C6370" s="155"/>
      <c r="D6370" s="156"/>
      <c r="E6370" s="157"/>
      <c r="F6370" s="158"/>
      <c r="G6370" s="158"/>
      <c r="H6370" s="158"/>
      <c r="I6370" s="158"/>
      <c r="J6370" s="158"/>
      <c r="K6370" s="158"/>
      <c r="L6370" s="158"/>
      <c r="M6370" s="158"/>
      <c r="N6370" s="158"/>
      <c r="O6370" s="158"/>
      <c r="P6370" s="158"/>
      <c r="Q6370" s="158"/>
      <c r="R6370" s="158"/>
      <c r="S6370" s="158"/>
      <c r="T6370" s="158"/>
      <c r="U6370" s="158"/>
      <c r="V6370" s="158"/>
      <c r="W6370" s="158"/>
    </row>
    <row r="6371" spans="1:23">
      <c r="A6371" s="154"/>
      <c r="B6371" s="161"/>
      <c r="C6371" s="161"/>
      <c r="D6371" s="160"/>
      <c r="E6371" s="164"/>
      <c r="F6371" s="162"/>
      <c r="G6371" s="162"/>
      <c r="H6371" s="162"/>
      <c r="I6371" s="162"/>
      <c r="J6371" s="162"/>
      <c r="K6371" s="162"/>
      <c r="L6371" s="158"/>
      <c r="M6371" s="158"/>
      <c r="N6371" s="158"/>
      <c r="O6371" s="158"/>
      <c r="P6371" s="158"/>
      <c r="Q6371" s="158"/>
      <c r="R6371" s="158"/>
      <c r="S6371" s="158"/>
      <c r="T6371" s="158"/>
      <c r="U6371" s="158"/>
      <c r="V6371" s="158"/>
      <c r="W6371" s="158"/>
    </row>
    <row r="6372" spans="1:23">
      <c r="A6372" s="163"/>
      <c r="B6372" s="161"/>
      <c r="C6372" s="161"/>
      <c r="D6372" s="160"/>
      <c r="E6372" s="164"/>
      <c r="F6372" s="160"/>
      <c r="G6372" s="160"/>
      <c r="H6372" s="160"/>
      <c r="I6372" s="160"/>
      <c r="J6372" s="160"/>
      <c r="K6372" s="160"/>
      <c r="L6372" s="158"/>
      <c r="M6372" s="158"/>
      <c r="N6372" s="158"/>
      <c r="O6372" s="158"/>
      <c r="P6372" s="158"/>
      <c r="Q6372" s="158"/>
      <c r="R6372" s="158"/>
      <c r="S6372" s="158"/>
      <c r="T6372" s="158"/>
      <c r="U6372" s="158"/>
      <c r="V6372" s="158"/>
      <c r="W6372" s="158"/>
    </row>
    <row r="6373" spans="1:23">
      <c r="A6373" s="154"/>
      <c r="B6373" s="155"/>
      <c r="C6373" s="155"/>
      <c r="D6373" s="156"/>
      <c r="E6373" s="157"/>
      <c r="F6373" s="158"/>
      <c r="G6373" s="158"/>
      <c r="H6373" s="158"/>
      <c r="I6373" s="158"/>
      <c r="J6373" s="158"/>
      <c r="K6373" s="158"/>
      <c r="L6373" s="158"/>
      <c r="M6373" s="158"/>
      <c r="N6373" s="158"/>
      <c r="O6373" s="158"/>
      <c r="P6373" s="158"/>
      <c r="Q6373" s="158"/>
      <c r="R6373" s="158"/>
      <c r="S6373" s="158"/>
      <c r="T6373" s="158"/>
      <c r="U6373" s="158"/>
      <c r="V6373" s="158"/>
      <c r="W6373" s="158"/>
    </row>
    <row r="6374" spans="1:23">
      <c r="A6374" s="154"/>
      <c r="B6374" s="161"/>
      <c r="C6374" s="161"/>
      <c r="D6374" s="160"/>
      <c r="E6374" s="164"/>
      <c r="F6374" s="162"/>
      <c r="G6374" s="162"/>
      <c r="H6374" s="162"/>
      <c r="I6374" s="162"/>
      <c r="J6374" s="162"/>
      <c r="K6374" s="162"/>
      <c r="L6374" s="158"/>
      <c r="M6374" s="158"/>
      <c r="N6374" s="158"/>
      <c r="O6374" s="158"/>
      <c r="P6374" s="158"/>
      <c r="Q6374" s="158"/>
      <c r="R6374" s="158"/>
      <c r="S6374" s="158"/>
      <c r="T6374" s="158"/>
      <c r="U6374" s="158"/>
      <c r="V6374" s="158"/>
      <c r="W6374" s="158"/>
    </row>
    <row r="6375" spans="1:23">
      <c r="A6375" s="163"/>
      <c r="B6375" s="161"/>
      <c r="C6375" s="161"/>
      <c r="D6375" s="160"/>
      <c r="E6375" s="164"/>
      <c r="F6375" s="160"/>
      <c r="G6375" s="160"/>
      <c r="H6375" s="160"/>
      <c r="I6375" s="160"/>
      <c r="J6375" s="160"/>
      <c r="K6375" s="160"/>
      <c r="L6375" s="158"/>
      <c r="M6375" s="158"/>
      <c r="N6375" s="158"/>
      <c r="O6375" s="158"/>
      <c r="P6375" s="158"/>
      <c r="Q6375" s="158"/>
      <c r="R6375" s="158"/>
      <c r="S6375" s="158"/>
      <c r="T6375" s="158"/>
      <c r="U6375" s="158"/>
      <c r="V6375" s="158"/>
      <c r="W6375" s="158"/>
    </row>
    <row r="6376" spans="1:23">
      <c r="A6376" s="154"/>
      <c r="B6376" s="155"/>
      <c r="C6376" s="155"/>
      <c r="D6376" s="156"/>
      <c r="E6376" s="157"/>
      <c r="F6376" s="158"/>
      <c r="G6376" s="158"/>
      <c r="H6376" s="158"/>
      <c r="I6376" s="158"/>
      <c r="J6376" s="158"/>
      <c r="K6376" s="158"/>
      <c r="L6376" s="158"/>
      <c r="M6376" s="158"/>
      <c r="N6376" s="158"/>
      <c r="O6376" s="158"/>
      <c r="P6376" s="158"/>
      <c r="Q6376" s="158"/>
      <c r="R6376" s="158"/>
      <c r="S6376" s="158"/>
      <c r="T6376" s="158"/>
      <c r="U6376" s="158"/>
      <c r="V6376" s="158"/>
      <c r="W6376" s="158"/>
    </row>
    <row r="6377" spans="1:23">
      <c r="A6377" s="154"/>
      <c r="B6377" s="161"/>
      <c r="C6377" s="161"/>
      <c r="D6377" s="160"/>
      <c r="E6377" s="164"/>
      <c r="F6377" s="162"/>
      <c r="G6377" s="162"/>
      <c r="H6377" s="162"/>
      <c r="I6377" s="162"/>
      <c r="J6377" s="162"/>
      <c r="K6377" s="162"/>
      <c r="L6377" s="158"/>
      <c r="M6377" s="158"/>
      <c r="N6377" s="158"/>
      <c r="O6377" s="158"/>
      <c r="P6377" s="158"/>
      <c r="Q6377" s="158"/>
      <c r="R6377" s="158"/>
      <c r="S6377" s="158"/>
      <c r="T6377" s="158"/>
      <c r="U6377" s="158"/>
      <c r="V6377" s="158"/>
      <c r="W6377" s="158"/>
    </row>
    <row r="6378" spans="1:23">
      <c r="A6378" s="163"/>
      <c r="B6378" s="161"/>
      <c r="C6378" s="161"/>
      <c r="D6378" s="160"/>
      <c r="E6378" s="164"/>
      <c r="F6378" s="160"/>
      <c r="G6378" s="160"/>
      <c r="H6378" s="160"/>
      <c r="I6378" s="160"/>
      <c r="J6378" s="160"/>
      <c r="K6378" s="160"/>
      <c r="L6378" s="158"/>
      <c r="M6378" s="158"/>
      <c r="N6378" s="158"/>
      <c r="O6378" s="158"/>
      <c r="P6378" s="158"/>
      <c r="Q6378" s="158"/>
      <c r="R6378" s="158"/>
      <c r="S6378" s="158"/>
      <c r="T6378" s="158"/>
      <c r="U6378" s="158"/>
      <c r="V6378" s="158"/>
      <c r="W6378" s="158"/>
    </row>
    <row r="6379" spans="1:23">
      <c r="A6379" s="154"/>
      <c r="B6379" s="155"/>
      <c r="C6379" s="155"/>
      <c r="D6379" s="156"/>
      <c r="E6379" s="157"/>
      <c r="F6379" s="158"/>
      <c r="G6379" s="158"/>
      <c r="H6379" s="158"/>
      <c r="I6379" s="158"/>
      <c r="J6379" s="158"/>
      <c r="K6379" s="158"/>
      <c r="L6379" s="158"/>
      <c r="M6379" s="158"/>
      <c r="N6379" s="158"/>
      <c r="O6379" s="158"/>
      <c r="P6379" s="158"/>
      <c r="Q6379" s="158"/>
      <c r="R6379" s="158"/>
      <c r="S6379" s="158"/>
      <c r="T6379" s="158"/>
      <c r="U6379" s="158"/>
      <c r="V6379" s="158"/>
      <c r="W6379" s="158"/>
    </row>
    <row r="6380" spans="1:23">
      <c r="A6380" s="154"/>
      <c r="B6380" s="161"/>
      <c r="C6380" s="161"/>
      <c r="D6380" s="160"/>
      <c r="E6380" s="164"/>
      <c r="F6380" s="162"/>
      <c r="G6380" s="162"/>
      <c r="H6380" s="162"/>
      <c r="I6380" s="162"/>
      <c r="J6380" s="162"/>
      <c r="K6380" s="162"/>
      <c r="L6380" s="158"/>
      <c r="M6380" s="158"/>
      <c r="N6380" s="158"/>
      <c r="O6380" s="158"/>
      <c r="P6380" s="158"/>
      <c r="Q6380" s="158"/>
      <c r="R6380" s="158"/>
      <c r="S6380" s="158"/>
      <c r="T6380" s="158"/>
      <c r="U6380" s="158"/>
      <c r="V6380" s="158"/>
      <c r="W6380" s="158"/>
    </row>
    <row r="6381" spans="1:23">
      <c r="A6381" s="163"/>
      <c r="B6381" s="161"/>
      <c r="C6381" s="161"/>
      <c r="D6381" s="160"/>
      <c r="E6381" s="164"/>
      <c r="F6381" s="160"/>
      <c r="G6381" s="160"/>
      <c r="H6381" s="160"/>
      <c r="I6381" s="160"/>
      <c r="J6381" s="160"/>
      <c r="K6381" s="160"/>
      <c r="L6381" s="158"/>
      <c r="M6381" s="158"/>
      <c r="N6381" s="158"/>
      <c r="O6381" s="158"/>
      <c r="P6381" s="158"/>
      <c r="Q6381" s="158"/>
      <c r="R6381" s="158"/>
      <c r="S6381" s="158"/>
      <c r="T6381" s="158"/>
      <c r="U6381" s="158"/>
      <c r="V6381" s="158"/>
      <c r="W6381" s="158"/>
    </row>
    <row r="6382" spans="1:23">
      <c r="A6382" s="154"/>
      <c r="B6382" s="155"/>
      <c r="C6382" s="155"/>
      <c r="D6382" s="156"/>
      <c r="E6382" s="157"/>
      <c r="F6382" s="158"/>
      <c r="G6382" s="158"/>
      <c r="H6382" s="158"/>
      <c r="I6382" s="158"/>
      <c r="J6382" s="158"/>
      <c r="K6382" s="158"/>
      <c r="L6382" s="158"/>
      <c r="M6382" s="158"/>
      <c r="N6382" s="158"/>
      <c r="O6382" s="158"/>
      <c r="P6382" s="158"/>
      <c r="Q6382" s="158"/>
      <c r="R6382" s="158"/>
      <c r="S6382" s="158"/>
      <c r="T6382" s="158"/>
      <c r="U6382" s="158"/>
      <c r="V6382" s="158"/>
      <c r="W6382" s="158"/>
    </row>
    <row r="6383" spans="1:23">
      <c r="A6383" s="154"/>
      <c r="B6383" s="161"/>
      <c r="C6383" s="161"/>
      <c r="D6383" s="160"/>
      <c r="E6383" s="164"/>
      <c r="F6383" s="162"/>
      <c r="G6383" s="162"/>
      <c r="H6383" s="162"/>
      <c r="I6383" s="162"/>
      <c r="J6383" s="162"/>
      <c r="K6383" s="162"/>
      <c r="L6383" s="158"/>
      <c r="M6383" s="158"/>
      <c r="N6383" s="158"/>
      <c r="O6383" s="158"/>
      <c r="P6383" s="158"/>
      <c r="Q6383" s="158"/>
      <c r="R6383" s="158"/>
      <c r="S6383" s="158"/>
      <c r="T6383" s="158"/>
      <c r="U6383" s="158"/>
      <c r="V6383" s="158"/>
      <c r="W6383" s="158"/>
    </row>
    <row r="6384" spans="1:23">
      <c r="A6384" s="163"/>
      <c r="B6384" s="161"/>
      <c r="C6384" s="161"/>
      <c r="D6384" s="160"/>
      <c r="E6384" s="164"/>
      <c r="F6384" s="160"/>
      <c r="G6384" s="160"/>
      <c r="H6384" s="160"/>
      <c r="I6384" s="160"/>
      <c r="J6384" s="160"/>
      <c r="K6384" s="160"/>
      <c r="L6384" s="158"/>
      <c r="M6384" s="158"/>
      <c r="N6384" s="158"/>
      <c r="O6384" s="158"/>
      <c r="P6384" s="158"/>
      <c r="Q6384" s="158"/>
      <c r="R6384" s="158"/>
      <c r="S6384" s="158"/>
      <c r="T6384" s="158"/>
      <c r="U6384" s="158"/>
      <c r="V6384" s="158"/>
      <c r="W6384" s="158"/>
    </row>
    <row r="6385" spans="1:23">
      <c r="A6385" s="154"/>
      <c r="B6385" s="155"/>
      <c r="C6385" s="155"/>
      <c r="D6385" s="156"/>
      <c r="E6385" s="157"/>
      <c r="F6385" s="158"/>
      <c r="G6385" s="158"/>
      <c r="H6385" s="158"/>
      <c r="I6385" s="158"/>
      <c r="J6385" s="158"/>
      <c r="K6385" s="158"/>
      <c r="L6385" s="158"/>
      <c r="M6385" s="158"/>
      <c r="N6385" s="158"/>
      <c r="O6385" s="158"/>
      <c r="P6385" s="158"/>
      <c r="Q6385" s="158"/>
      <c r="R6385" s="158"/>
      <c r="S6385" s="158"/>
      <c r="T6385" s="158"/>
      <c r="U6385" s="158"/>
      <c r="V6385" s="158"/>
      <c r="W6385" s="158"/>
    </row>
    <row r="6386" spans="1:23">
      <c r="A6386" s="154"/>
      <c r="B6386" s="161"/>
      <c r="C6386" s="161"/>
      <c r="D6386" s="160"/>
      <c r="E6386" s="164"/>
      <c r="F6386" s="162"/>
      <c r="G6386" s="162"/>
      <c r="H6386" s="162"/>
      <c r="I6386" s="162"/>
      <c r="J6386" s="162"/>
      <c r="K6386" s="162"/>
      <c r="L6386" s="158"/>
      <c r="M6386" s="158"/>
      <c r="N6386" s="158"/>
      <c r="O6386" s="158"/>
      <c r="P6386" s="158"/>
      <c r="Q6386" s="158"/>
      <c r="R6386" s="158"/>
      <c r="S6386" s="158"/>
      <c r="T6386" s="158"/>
      <c r="U6386" s="158"/>
      <c r="V6386" s="158"/>
      <c r="W6386" s="158"/>
    </row>
    <row r="6387" spans="1:23">
      <c r="A6387" s="163"/>
      <c r="B6387" s="161"/>
      <c r="C6387" s="161"/>
      <c r="D6387" s="160"/>
      <c r="E6387" s="164"/>
      <c r="F6387" s="160"/>
      <c r="G6387" s="160"/>
      <c r="H6387" s="160"/>
      <c r="I6387" s="160"/>
      <c r="J6387" s="160"/>
      <c r="K6387" s="160"/>
      <c r="L6387" s="158"/>
      <c r="M6387" s="158"/>
      <c r="N6387" s="158"/>
      <c r="O6387" s="158"/>
      <c r="P6387" s="158"/>
      <c r="Q6387" s="158"/>
      <c r="R6387" s="158"/>
      <c r="S6387" s="158"/>
      <c r="T6387" s="158"/>
      <c r="U6387" s="158"/>
      <c r="V6387" s="158"/>
      <c r="W6387" s="158"/>
    </row>
    <row r="6388" spans="1:23">
      <c r="A6388" s="154"/>
      <c r="B6388" s="155"/>
      <c r="C6388" s="155"/>
      <c r="D6388" s="156"/>
      <c r="E6388" s="157"/>
      <c r="F6388" s="158"/>
      <c r="G6388" s="158"/>
      <c r="H6388" s="158"/>
      <c r="I6388" s="158"/>
      <c r="J6388" s="158"/>
      <c r="K6388" s="158"/>
      <c r="L6388" s="158"/>
      <c r="M6388" s="158"/>
      <c r="N6388" s="158"/>
      <c r="O6388" s="158"/>
      <c r="P6388" s="158"/>
      <c r="Q6388" s="158"/>
      <c r="R6388" s="158"/>
      <c r="S6388" s="158"/>
      <c r="T6388" s="158"/>
      <c r="U6388" s="158"/>
      <c r="V6388" s="158"/>
      <c r="W6388" s="158"/>
    </row>
    <row r="6389" spans="1:23">
      <c r="A6389" s="154"/>
      <c r="B6389" s="161"/>
      <c r="C6389" s="161"/>
      <c r="D6389" s="160"/>
      <c r="E6389" s="164"/>
      <c r="F6389" s="162"/>
      <c r="G6389" s="162"/>
      <c r="H6389" s="162"/>
      <c r="I6389" s="162"/>
      <c r="J6389" s="162"/>
      <c r="K6389" s="162"/>
      <c r="L6389" s="158"/>
      <c r="M6389" s="158"/>
      <c r="N6389" s="158"/>
      <c r="O6389" s="158"/>
      <c r="P6389" s="158"/>
      <c r="Q6389" s="158"/>
      <c r="R6389" s="158"/>
      <c r="S6389" s="158"/>
      <c r="T6389" s="158"/>
      <c r="U6389" s="158"/>
      <c r="V6389" s="158"/>
      <c r="W6389" s="158"/>
    </row>
    <row r="6390" spans="1:23">
      <c r="A6390" s="163"/>
      <c r="B6390" s="161"/>
      <c r="C6390" s="161"/>
      <c r="D6390" s="160"/>
      <c r="E6390" s="164"/>
      <c r="F6390" s="160"/>
      <c r="G6390" s="160"/>
      <c r="H6390" s="160"/>
      <c r="I6390" s="160"/>
      <c r="J6390" s="160"/>
      <c r="K6390" s="160"/>
      <c r="L6390" s="158"/>
      <c r="M6390" s="158"/>
      <c r="N6390" s="158"/>
      <c r="O6390" s="158"/>
      <c r="P6390" s="158"/>
      <c r="Q6390" s="158"/>
      <c r="R6390" s="158"/>
      <c r="S6390" s="158"/>
      <c r="T6390" s="158"/>
      <c r="U6390" s="158"/>
      <c r="V6390" s="158"/>
      <c r="W6390" s="158"/>
    </row>
    <row r="6391" spans="1:23">
      <c r="A6391" s="154"/>
      <c r="B6391" s="155"/>
      <c r="C6391" s="155"/>
      <c r="D6391" s="156"/>
      <c r="E6391" s="157"/>
      <c r="F6391" s="158"/>
      <c r="G6391" s="158"/>
      <c r="H6391" s="158"/>
      <c r="I6391" s="158"/>
      <c r="J6391" s="158"/>
      <c r="K6391" s="158"/>
      <c r="L6391" s="158"/>
      <c r="M6391" s="158"/>
      <c r="N6391" s="158"/>
      <c r="O6391" s="158"/>
      <c r="P6391" s="158"/>
      <c r="Q6391" s="158"/>
      <c r="R6391" s="158"/>
      <c r="S6391" s="158"/>
      <c r="T6391" s="158"/>
      <c r="U6391" s="158"/>
      <c r="V6391" s="158"/>
      <c r="W6391" s="158"/>
    </row>
    <row r="6392" spans="1:23">
      <c r="A6392" s="154"/>
      <c r="B6392" s="161"/>
      <c r="C6392" s="161"/>
      <c r="D6392" s="160"/>
      <c r="E6392" s="164"/>
      <c r="F6392" s="162"/>
      <c r="G6392" s="162"/>
      <c r="H6392" s="162"/>
      <c r="I6392" s="162"/>
      <c r="J6392" s="162"/>
      <c r="K6392" s="162"/>
      <c r="L6392" s="158"/>
      <c r="M6392" s="158"/>
      <c r="N6392" s="158"/>
      <c r="O6392" s="158"/>
      <c r="P6392" s="158"/>
      <c r="Q6392" s="158"/>
      <c r="R6392" s="158"/>
      <c r="S6392" s="158"/>
      <c r="T6392" s="158"/>
      <c r="U6392" s="158"/>
      <c r="V6392" s="158"/>
      <c r="W6392" s="158"/>
    </row>
    <row r="6393" spans="1:23">
      <c r="A6393" s="163"/>
      <c r="B6393" s="161"/>
      <c r="C6393" s="161"/>
      <c r="D6393" s="160"/>
      <c r="E6393" s="164"/>
      <c r="F6393" s="160"/>
      <c r="G6393" s="160"/>
      <c r="H6393" s="160"/>
      <c r="I6393" s="160"/>
      <c r="J6393" s="160"/>
      <c r="K6393" s="160"/>
      <c r="L6393" s="158"/>
      <c r="M6393" s="158"/>
      <c r="N6393" s="158"/>
      <c r="O6393" s="158"/>
      <c r="P6393" s="158"/>
      <c r="Q6393" s="158"/>
      <c r="R6393" s="158"/>
      <c r="S6393" s="158"/>
      <c r="T6393" s="158"/>
      <c r="U6393" s="158"/>
      <c r="V6393" s="158"/>
      <c r="W6393" s="158"/>
    </row>
    <row r="6394" spans="1:23">
      <c r="A6394" s="154"/>
      <c r="B6394" s="155"/>
      <c r="C6394" s="155"/>
      <c r="D6394" s="156"/>
      <c r="E6394" s="157"/>
      <c r="F6394" s="158"/>
      <c r="G6394" s="158"/>
      <c r="H6394" s="158"/>
      <c r="I6394" s="158"/>
      <c r="J6394" s="158"/>
      <c r="K6394" s="158"/>
      <c r="L6394" s="158"/>
      <c r="M6394" s="158"/>
      <c r="N6394" s="158"/>
      <c r="O6394" s="158"/>
      <c r="P6394" s="158"/>
      <c r="Q6394" s="158"/>
      <c r="R6394" s="158"/>
      <c r="S6394" s="158"/>
      <c r="T6394" s="158"/>
      <c r="U6394" s="158"/>
      <c r="V6394" s="158"/>
      <c r="W6394" s="158"/>
    </row>
    <row r="6395" spans="1:23">
      <c r="A6395" s="154"/>
      <c r="B6395" s="161"/>
      <c r="C6395" s="161"/>
      <c r="D6395" s="160"/>
      <c r="E6395" s="164"/>
      <c r="F6395" s="162"/>
      <c r="G6395" s="162"/>
      <c r="H6395" s="162"/>
      <c r="I6395" s="162"/>
      <c r="J6395" s="162"/>
      <c r="K6395" s="162"/>
      <c r="L6395" s="158"/>
      <c r="M6395" s="158"/>
      <c r="N6395" s="158"/>
      <c r="O6395" s="158"/>
      <c r="P6395" s="158"/>
      <c r="Q6395" s="158"/>
      <c r="R6395" s="158"/>
      <c r="S6395" s="158"/>
      <c r="T6395" s="158"/>
      <c r="U6395" s="158"/>
      <c r="V6395" s="158"/>
      <c r="W6395" s="158"/>
    </row>
    <row r="6396" spans="1:23">
      <c r="A6396" s="163"/>
      <c r="B6396" s="161"/>
      <c r="C6396" s="161"/>
      <c r="D6396" s="160"/>
      <c r="E6396" s="164"/>
      <c r="F6396" s="160"/>
      <c r="G6396" s="160"/>
      <c r="H6396" s="160"/>
      <c r="I6396" s="160"/>
      <c r="J6396" s="160"/>
      <c r="K6396" s="160"/>
      <c r="L6396" s="158"/>
      <c r="M6396" s="158"/>
      <c r="N6396" s="158"/>
      <c r="O6396" s="158"/>
      <c r="P6396" s="158"/>
      <c r="Q6396" s="158"/>
      <c r="R6396" s="158"/>
      <c r="S6396" s="158"/>
      <c r="T6396" s="158"/>
      <c r="U6396" s="158"/>
      <c r="V6396" s="158"/>
      <c r="W6396" s="158"/>
    </row>
    <row r="6397" spans="1:23">
      <c r="A6397" s="154"/>
      <c r="B6397" s="155"/>
      <c r="C6397" s="155"/>
      <c r="D6397" s="156"/>
      <c r="E6397" s="157"/>
      <c r="F6397" s="158"/>
      <c r="G6397" s="158"/>
      <c r="H6397" s="158"/>
      <c r="I6397" s="158"/>
      <c r="J6397" s="158"/>
      <c r="K6397" s="158"/>
      <c r="L6397" s="158"/>
      <c r="M6397" s="158"/>
      <c r="N6397" s="158"/>
      <c r="O6397" s="158"/>
      <c r="P6397" s="158"/>
      <c r="Q6397" s="158"/>
      <c r="R6397" s="158"/>
      <c r="S6397" s="158"/>
      <c r="T6397" s="158"/>
      <c r="U6397" s="158"/>
      <c r="V6397" s="158"/>
      <c r="W6397" s="158"/>
    </row>
    <row r="6398" spans="1:23">
      <c r="A6398" s="154"/>
      <c r="B6398" s="161"/>
      <c r="C6398" s="161"/>
      <c r="D6398" s="160"/>
      <c r="E6398" s="164"/>
      <c r="F6398" s="162"/>
      <c r="G6398" s="162"/>
      <c r="H6398" s="162"/>
      <c r="I6398" s="162"/>
      <c r="J6398" s="162"/>
      <c r="K6398" s="162"/>
      <c r="L6398" s="158"/>
      <c r="M6398" s="158"/>
      <c r="N6398" s="158"/>
      <c r="O6398" s="158"/>
      <c r="P6398" s="158"/>
      <c r="Q6398" s="158"/>
      <c r="R6398" s="158"/>
      <c r="S6398" s="158"/>
      <c r="T6398" s="158"/>
      <c r="U6398" s="158"/>
      <c r="V6398" s="158"/>
      <c r="W6398" s="158"/>
    </row>
    <row r="6399" spans="1:23">
      <c r="A6399" s="163"/>
      <c r="B6399" s="161"/>
      <c r="C6399" s="161"/>
      <c r="D6399" s="160"/>
      <c r="E6399" s="164"/>
      <c r="F6399" s="160"/>
      <c r="G6399" s="160"/>
      <c r="H6399" s="160"/>
      <c r="I6399" s="160"/>
      <c r="J6399" s="160"/>
      <c r="K6399" s="160"/>
      <c r="L6399" s="158"/>
      <c r="M6399" s="158"/>
      <c r="N6399" s="158"/>
      <c r="O6399" s="158"/>
      <c r="P6399" s="158"/>
      <c r="Q6399" s="158"/>
      <c r="R6399" s="158"/>
      <c r="S6399" s="158"/>
      <c r="T6399" s="158"/>
      <c r="U6399" s="158"/>
      <c r="V6399" s="158"/>
      <c r="W6399" s="158"/>
    </row>
    <row r="6400" spans="1:23">
      <c r="A6400" s="154"/>
      <c r="B6400" s="155"/>
      <c r="C6400" s="155"/>
      <c r="D6400" s="156"/>
      <c r="E6400" s="157"/>
      <c r="F6400" s="158"/>
      <c r="G6400" s="158"/>
      <c r="H6400" s="158"/>
      <c r="I6400" s="158"/>
      <c r="J6400" s="158"/>
      <c r="K6400" s="158"/>
      <c r="L6400" s="158"/>
      <c r="M6400" s="158"/>
      <c r="N6400" s="158"/>
      <c r="O6400" s="158"/>
      <c r="P6400" s="158"/>
      <c r="Q6400" s="158"/>
      <c r="R6400" s="158"/>
      <c r="S6400" s="158"/>
      <c r="T6400" s="158"/>
      <c r="U6400" s="158"/>
      <c r="V6400" s="158"/>
      <c r="W6400" s="158"/>
    </row>
    <row r="6401" spans="1:23">
      <c r="A6401" s="154"/>
      <c r="B6401" s="161"/>
      <c r="C6401" s="161"/>
      <c r="D6401" s="160"/>
      <c r="E6401" s="164"/>
      <c r="F6401" s="162"/>
      <c r="G6401" s="162"/>
      <c r="H6401" s="162"/>
      <c r="I6401" s="162"/>
      <c r="J6401" s="162"/>
      <c r="K6401" s="162"/>
      <c r="L6401" s="158"/>
      <c r="M6401" s="158"/>
      <c r="N6401" s="158"/>
      <c r="O6401" s="158"/>
      <c r="P6401" s="158"/>
      <c r="Q6401" s="158"/>
      <c r="R6401" s="158"/>
      <c r="S6401" s="158"/>
      <c r="T6401" s="158"/>
      <c r="U6401" s="158"/>
      <c r="V6401" s="158"/>
      <c r="W6401" s="158"/>
    </row>
    <row r="6402" spans="1:23">
      <c r="A6402" s="163"/>
      <c r="B6402" s="161"/>
      <c r="C6402" s="161"/>
      <c r="D6402" s="160"/>
      <c r="E6402" s="164"/>
      <c r="F6402" s="160"/>
      <c r="G6402" s="160"/>
      <c r="H6402" s="160"/>
      <c r="I6402" s="160"/>
      <c r="J6402" s="160"/>
      <c r="K6402" s="160"/>
      <c r="L6402" s="158"/>
      <c r="M6402" s="158"/>
      <c r="N6402" s="158"/>
      <c r="O6402" s="158"/>
      <c r="P6402" s="158"/>
      <c r="Q6402" s="158"/>
      <c r="R6402" s="158"/>
      <c r="S6402" s="158"/>
      <c r="T6402" s="158"/>
      <c r="U6402" s="158"/>
      <c r="V6402" s="158"/>
      <c r="W6402" s="158"/>
    </row>
    <row r="6403" spans="1:23">
      <c r="A6403" s="154"/>
      <c r="B6403" s="155"/>
      <c r="C6403" s="155"/>
      <c r="D6403" s="156"/>
      <c r="E6403" s="157"/>
      <c r="F6403" s="158"/>
      <c r="G6403" s="158"/>
      <c r="H6403" s="158"/>
      <c r="I6403" s="158"/>
      <c r="J6403" s="158"/>
      <c r="K6403" s="158"/>
      <c r="L6403" s="158"/>
      <c r="M6403" s="158"/>
      <c r="N6403" s="158"/>
      <c r="O6403" s="158"/>
      <c r="P6403" s="158"/>
      <c r="Q6403" s="158"/>
      <c r="R6403" s="158"/>
      <c r="S6403" s="158"/>
      <c r="T6403" s="158"/>
      <c r="U6403" s="158"/>
      <c r="V6403" s="158"/>
      <c r="W6403" s="158"/>
    </row>
    <row r="6404" spans="1:23">
      <c r="A6404" s="154"/>
      <c r="B6404" s="161"/>
      <c r="C6404" s="161"/>
      <c r="D6404" s="160"/>
      <c r="E6404" s="164"/>
      <c r="F6404" s="162"/>
      <c r="G6404" s="162"/>
      <c r="H6404" s="162"/>
      <c r="I6404" s="162"/>
      <c r="J6404" s="162"/>
      <c r="K6404" s="162"/>
      <c r="L6404" s="158"/>
      <c r="M6404" s="158"/>
      <c r="N6404" s="158"/>
      <c r="O6404" s="158"/>
      <c r="P6404" s="158"/>
      <c r="Q6404" s="158"/>
      <c r="R6404" s="158"/>
      <c r="S6404" s="158"/>
      <c r="T6404" s="158"/>
      <c r="U6404" s="158"/>
      <c r="V6404" s="158"/>
      <c r="W6404" s="158"/>
    </row>
    <row r="6405" spans="1:23">
      <c r="A6405" s="163"/>
      <c r="B6405" s="161"/>
      <c r="C6405" s="161"/>
      <c r="D6405" s="160"/>
      <c r="E6405" s="164"/>
      <c r="F6405" s="160"/>
      <c r="G6405" s="160"/>
      <c r="H6405" s="160"/>
      <c r="I6405" s="160"/>
      <c r="J6405" s="160"/>
      <c r="K6405" s="160"/>
      <c r="L6405" s="158"/>
      <c r="M6405" s="158"/>
      <c r="N6405" s="158"/>
      <c r="O6405" s="158"/>
      <c r="P6405" s="158"/>
      <c r="Q6405" s="158"/>
      <c r="R6405" s="158"/>
      <c r="S6405" s="158"/>
      <c r="T6405" s="158"/>
      <c r="U6405" s="158"/>
      <c r="V6405" s="158"/>
      <c r="W6405" s="158"/>
    </row>
    <row r="6406" spans="1:23">
      <c r="A6406" s="154"/>
      <c r="B6406" s="155"/>
      <c r="C6406" s="155"/>
      <c r="D6406" s="156"/>
      <c r="E6406" s="157"/>
      <c r="F6406" s="158"/>
      <c r="G6406" s="158"/>
      <c r="H6406" s="158"/>
      <c r="I6406" s="158"/>
      <c r="J6406" s="158"/>
      <c r="K6406" s="158"/>
      <c r="L6406" s="158"/>
      <c r="M6406" s="158"/>
      <c r="N6406" s="158"/>
      <c r="O6406" s="158"/>
      <c r="P6406" s="158"/>
      <c r="Q6406" s="158"/>
      <c r="R6406" s="158"/>
      <c r="S6406" s="158"/>
      <c r="T6406" s="158"/>
      <c r="U6406" s="158"/>
      <c r="V6406" s="158"/>
      <c r="W6406" s="158"/>
    </row>
    <row r="6407" spans="1:23">
      <c r="A6407" s="154"/>
      <c r="B6407" s="161"/>
      <c r="C6407" s="161"/>
      <c r="D6407" s="160"/>
      <c r="E6407" s="164"/>
      <c r="F6407" s="162"/>
      <c r="G6407" s="162"/>
      <c r="H6407" s="162"/>
      <c r="I6407" s="162"/>
      <c r="J6407" s="162"/>
      <c r="K6407" s="162"/>
      <c r="L6407" s="158"/>
      <c r="M6407" s="158"/>
      <c r="N6407" s="158"/>
      <c r="O6407" s="158"/>
      <c r="P6407" s="158"/>
      <c r="Q6407" s="158"/>
      <c r="R6407" s="158"/>
      <c r="S6407" s="158"/>
      <c r="T6407" s="158"/>
      <c r="U6407" s="158"/>
      <c r="V6407" s="158"/>
      <c r="W6407" s="158"/>
    </row>
    <row r="6408" spans="1:23">
      <c r="A6408" s="163"/>
      <c r="B6408" s="161"/>
      <c r="C6408" s="161"/>
      <c r="D6408" s="160"/>
      <c r="E6408" s="164"/>
      <c r="F6408" s="160"/>
      <c r="G6408" s="160"/>
      <c r="H6408" s="160"/>
      <c r="I6408" s="160"/>
      <c r="J6408" s="160"/>
      <c r="K6408" s="160"/>
      <c r="L6408" s="158"/>
      <c r="M6408" s="158"/>
      <c r="N6408" s="158"/>
      <c r="O6408" s="158"/>
      <c r="P6408" s="158"/>
      <c r="Q6408" s="158"/>
      <c r="R6408" s="158"/>
      <c r="S6408" s="158"/>
      <c r="T6408" s="158"/>
      <c r="U6408" s="158"/>
      <c r="V6408" s="158"/>
      <c r="W6408" s="158"/>
    </row>
    <row r="6409" spans="1:23">
      <c r="A6409" s="154"/>
      <c r="B6409" s="155"/>
      <c r="C6409" s="155"/>
      <c r="D6409" s="156"/>
      <c r="E6409" s="157"/>
      <c r="F6409" s="158"/>
      <c r="G6409" s="158"/>
      <c r="H6409" s="158"/>
      <c r="I6409" s="158"/>
      <c r="J6409" s="158"/>
      <c r="K6409" s="158"/>
      <c r="L6409" s="158"/>
      <c r="M6409" s="158"/>
      <c r="N6409" s="158"/>
      <c r="O6409" s="158"/>
      <c r="P6409" s="158"/>
      <c r="Q6409" s="158"/>
      <c r="R6409" s="158"/>
      <c r="S6409" s="158"/>
      <c r="T6409" s="158"/>
      <c r="U6409" s="158"/>
      <c r="V6409" s="158"/>
      <c r="W6409" s="158"/>
    </row>
    <row r="6410" spans="1:23">
      <c r="A6410" s="154"/>
      <c r="B6410" s="161"/>
      <c r="C6410" s="161"/>
      <c r="D6410" s="160"/>
      <c r="E6410" s="164"/>
      <c r="F6410" s="162"/>
      <c r="G6410" s="162"/>
      <c r="H6410" s="162"/>
      <c r="I6410" s="162"/>
      <c r="J6410" s="162"/>
      <c r="K6410" s="162"/>
      <c r="L6410" s="158"/>
      <c r="M6410" s="158"/>
      <c r="N6410" s="158"/>
      <c r="O6410" s="158"/>
      <c r="P6410" s="158"/>
      <c r="Q6410" s="158"/>
      <c r="R6410" s="158"/>
      <c r="S6410" s="158"/>
      <c r="T6410" s="158"/>
      <c r="U6410" s="158"/>
      <c r="V6410" s="158"/>
      <c r="W6410" s="158"/>
    </row>
    <row r="6411" spans="1:23">
      <c r="A6411" s="163"/>
      <c r="B6411" s="161"/>
      <c r="C6411" s="161"/>
      <c r="D6411" s="160"/>
      <c r="E6411" s="164"/>
      <c r="F6411" s="160"/>
      <c r="G6411" s="160"/>
      <c r="H6411" s="160"/>
      <c r="I6411" s="160"/>
      <c r="J6411" s="160"/>
      <c r="K6411" s="160"/>
      <c r="L6411" s="158"/>
      <c r="M6411" s="158"/>
      <c r="N6411" s="158"/>
      <c r="O6411" s="158"/>
      <c r="P6411" s="158"/>
      <c r="Q6411" s="158"/>
      <c r="R6411" s="158"/>
      <c r="S6411" s="158"/>
      <c r="T6411" s="158"/>
      <c r="U6411" s="158"/>
      <c r="V6411" s="158"/>
      <c r="W6411" s="158"/>
    </row>
    <row r="6412" spans="1:23">
      <c r="A6412" s="154"/>
      <c r="B6412" s="155"/>
      <c r="C6412" s="155"/>
      <c r="D6412" s="156"/>
      <c r="E6412" s="157"/>
      <c r="F6412" s="158"/>
      <c r="G6412" s="158"/>
      <c r="H6412" s="158"/>
      <c r="I6412" s="158"/>
      <c r="J6412" s="158"/>
      <c r="K6412" s="158"/>
      <c r="L6412" s="158"/>
      <c r="M6412" s="158"/>
      <c r="N6412" s="158"/>
      <c r="O6412" s="158"/>
      <c r="P6412" s="158"/>
      <c r="Q6412" s="158"/>
      <c r="R6412" s="158"/>
      <c r="S6412" s="158"/>
      <c r="T6412" s="158"/>
      <c r="U6412" s="158"/>
      <c r="V6412" s="158"/>
      <c r="W6412" s="158"/>
    </row>
    <row r="6413" spans="1:23">
      <c r="A6413" s="154"/>
      <c r="B6413" s="161"/>
      <c r="C6413" s="161"/>
      <c r="D6413" s="160"/>
      <c r="E6413" s="164"/>
      <c r="F6413" s="162"/>
      <c r="G6413" s="162"/>
      <c r="H6413" s="162"/>
      <c r="I6413" s="162"/>
      <c r="J6413" s="162"/>
      <c r="K6413" s="162"/>
      <c r="L6413" s="158"/>
      <c r="M6413" s="158"/>
      <c r="N6413" s="158"/>
      <c r="O6413" s="158"/>
      <c r="P6413" s="158"/>
      <c r="Q6413" s="158"/>
      <c r="R6413" s="158"/>
      <c r="S6413" s="158"/>
      <c r="T6413" s="158"/>
      <c r="U6413" s="158"/>
      <c r="V6413" s="158"/>
      <c r="W6413" s="158"/>
    </row>
    <row r="6414" spans="1:23">
      <c r="A6414" s="163"/>
      <c r="B6414" s="161"/>
      <c r="C6414" s="161"/>
      <c r="D6414" s="160"/>
      <c r="E6414" s="164"/>
      <c r="F6414" s="160"/>
      <c r="G6414" s="160"/>
      <c r="H6414" s="160"/>
      <c r="I6414" s="160"/>
      <c r="J6414" s="160"/>
      <c r="K6414" s="160"/>
      <c r="L6414" s="158"/>
      <c r="M6414" s="158"/>
      <c r="N6414" s="158"/>
      <c r="O6414" s="158"/>
      <c r="P6414" s="158"/>
      <c r="Q6414" s="158"/>
      <c r="R6414" s="158"/>
      <c r="S6414" s="158"/>
      <c r="T6414" s="158"/>
      <c r="U6414" s="158"/>
      <c r="V6414" s="158"/>
      <c r="W6414" s="158"/>
    </row>
    <row r="6415" spans="1:23">
      <c r="A6415" s="154"/>
      <c r="B6415" s="155"/>
      <c r="C6415" s="155"/>
      <c r="D6415" s="156"/>
      <c r="E6415" s="157"/>
      <c r="F6415" s="158"/>
      <c r="G6415" s="158"/>
      <c r="H6415" s="158"/>
      <c r="I6415" s="158"/>
      <c r="J6415" s="158"/>
      <c r="K6415" s="158"/>
      <c r="L6415" s="158"/>
      <c r="M6415" s="158"/>
      <c r="N6415" s="158"/>
      <c r="O6415" s="158"/>
      <c r="P6415" s="158"/>
      <c r="Q6415" s="158"/>
      <c r="R6415" s="158"/>
      <c r="S6415" s="158"/>
      <c r="T6415" s="158"/>
      <c r="U6415" s="158"/>
      <c r="V6415" s="158"/>
      <c r="W6415" s="158"/>
    </row>
    <row r="6416" spans="1:23">
      <c r="A6416" s="154"/>
      <c r="B6416" s="161"/>
      <c r="C6416" s="161"/>
      <c r="D6416" s="160"/>
      <c r="E6416" s="164"/>
      <c r="F6416" s="162"/>
      <c r="G6416" s="162"/>
      <c r="H6416" s="162"/>
      <c r="I6416" s="162"/>
      <c r="J6416" s="162"/>
      <c r="K6416" s="162"/>
      <c r="L6416" s="158"/>
      <c r="M6416" s="158"/>
      <c r="N6416" s="158"/>
      <c r="O6416" s="158"/>
      <c r="P6416" s="158"/>
      <c r="Q6416" s="158"/>
      <c r="R6416" s="158"/>
      <c r="S6416" s="158"/>
      <c r="T6416" s="158"/>
      <c r="U6416" s="158"/>
      <c r="V6416" s="158"/>
      <c r="W6416" s="158"/>
    </row>
    <row r="6417" spans="1:23">
      <c r="A6417" s="163"/>
      <c r="B6417" s="161"/>
      <c r="C6417" s="161"/>
      <c r="D6417" s="160"/>
      <c r="E6417" s="164"/>
      <c r="F6417" s="160"/>
      <c r="G6417" s="160"/>
      <c r="H6417" s="160"/>
      <c r="I6417" s="160"/>
      <c r="J6417" s="160"/>
      <c r="K6417" s="160"/>
      <c r="L6417" s="158"/>
      <c r="M6417" s="158"/>
      <c r="N6417" s="158"/>
      <c r="O6417" s="158"/>
      <c r="P6417" s="158"/>
      <c r="Q6417" s="158"/>
      <c r="R6417" s="158"/>
      <c r="S6417" s="158"/>
      <c r="T6417" s="158"/>
      <c r="U6417" s="158"/>
      <c r="V6417" s="158"/>
      <c r="W6417" s="158"/>
    </row>
    <row r="6418" spans="1:23">
      <c r="A6418" s="154"/>
      <c r="B6418" s="155"/>
      <c r="C6418" s="155"/>
      <c r="D6418" s="156"/>
      <c r="E6418" s="157"/>
      <c r="F6418" s="158"/>
      <c r="G6418" s="158"/>
      <c r="H6418" s="158"/>
      <c r="I6418" s="158"/>
      <c r="J6418" s="158"/>
      <c r="K6418" s="158"/>
      <c r="L6418" s="158"/>
      <c r="M6418" s="158"/>
      <c r="N6418" s="158"/>
      <c r="O6418" s="158"/>
      <c r="P6418" s="158"/>
      <c r="Q6418" s="158"/>
      <c r="R6418" s="158"/>
      <c r="S6418" s="158"/>
      <c r="T6418" s="158"/>
      <c r="U6418" s="158"/>
      <c r="V6418" s="158"/>
      <c r="W6418" s="158"/>
    </row>
    <row r="6419" spans="1:23">
      <c r="A6419" s="154"/>
      <c r="B6419" s="161"/>
      <c r="C6419" s="161"/>
      <c r="D6419" s="160"/>
      <c r="E6419" s="164"/>
      <c r="F6419" s="162"/>
      <c r="G6419" s="162"/>
      <c r="H6419" s="162"/>
      <c r="I6419" s="162"/>
      <c r="J6419" s="162"/>
      <c r="K6419" s="162"/>
      <c r="L6419" s="158"/>
      <c r="M6419" s="158"/>
      <c r="N6419" s="158"/>
      <c r="O6419" s="158"/>
      <c r="P6419" s="158"/>
      <c r="Q6419" s="158"/>
      <c r="R6419" s="158"/>
      <c r="S6419" s="158"/>
      <c r="T6419" s="158"/>
      <c r="U6419" s="158"/>
      <c r="V6419" s="158"/>
      <c r="W6419" s="158"/>
    </row>
    <row r="6420" spans="1:23">
      <c r="A6420" s="163"/>
      <c r="B6420" s="161"/>
      <c r="C6420" s="161"/>
      <c r="D6420" s="160"/>
      <c r="E6420" s="164"/>
      <c r="F6420" s="160"/>
      <c r="G6420" s="160"/>
      <c r="H6420" s="160"/>
      <c r="I6420" s="160"/>
      <c r="J6420" s="160"/>
      <c r="K6420" s="160"/>
      <c r="L6420" s="158"/>
      <c r="M6420" s="158"/>
      <c r="N6420" s="158"/>
      <c r="O6420" s="158"/>
      <c r="P6420" s="158"/>
      <c r="Q6420" s="158"/>
      <c r="R6420" s="158"/>
      <c r="S6420" s="158"/>
      <c r="T6420" s="158"/>
      <c r="U6420" s="158"/>
      <c r="V6420" s="158"/>
      <c r="W6420" s="158"/>
    </row>
    <row r="6421" spans="1:23">
      <c r="A6421" s="154"/>
      <c r="B6421" s="155"/>
      <c r="C6421" s="155"/>
      <c r="D6421" s="156"/>
      <c r="E6421" s="157"/>
      <c r="F6421" s="158"/>
      <c r="G6421" s="158"/>
      <c r="H6421" s="158"/>
      <c r="I6421" s="158"/>
      <c r="J6421" s="158"/>
      <c r="K6421" s="158"/>
      <c r="L6421" s="158"/>
      <c r="M6421" s="158"/>
      <c r="N6421" s="158"/>
      <c r="O6421" s="158"/>
      <c r="P6421" s="158"/>
      <c r="Q6421" s="158"/>
      <c r="R6421" s="158"/>
      <c r="S6421" s="158"/>
      <c r="T6421" s="158"/>
      <c r="U6421" s="158"/>
      <c r="V6421" s="158"/>
      <c r="W6421" s="158"/>
    </row>
    <row r="6422" spans="1:23">
      <c r="A6422" s="154"/>
      <c r="B6422" s="161"/>
      <c r="C6422" s="161"/>
      <c r="D6422" s="160"/>
      <c r="E6422" s="164"/>
      <c r="F6422" s="162"/>
      <c r="G6422" s="162"/>
      <c r="H6422" s="162"/>
      <c r="I6422" s="162"/>
      <c r="J6422" s="162"/>
      <c r="K6422" s="162"/>
      <c r="L6422" s="158"/>
      <c r="M6422" s="158"/>
      <c r="N6422" s="158"/>
      <c r="O6422" s="158"/>
      <c r="P6422" s="158"/>
      <c r="Q6422" s="158"/>
      <c r="R6422" s="158"/>
      <c r="S6422" s="158"/>
      <c r="T6422" s="158"/>
      <c r="U6422" s="158"/>
      <c r="V6422" s="158"/>
      <c r="W6422" s="158"/>
    </row>
    <row r="6423" spans="1:23">
      <c r="A6423" s="163"/>
      <c r="B6423" s="161"/>
      <c r="C6423" s="161"/>
      <c r="D6423" s="160"/>
      <c r="E6423" s="164"/>
      <c r="F6423" s="160"/>
      <c r="G6423" s="160"/>
      <c r="H6423" s="160"/>
      <c r="I6423" s="160"/>
      <c r="J6423" s="160"/>
      <c r="K6423" s="160"/>
      <c r="L6423" s="158"/>
      <c r="M6423" s="158"/>
      <c r="N6423" s="158"/>
      <c r="O6423" s="158"/>
      <c r="P6423" s="158"/>
      <c r="Q6423" s="158"/>
      <c r="R6423" s="158"/>
      <c r="S6423" s="158"/>
      <c r="T6423" s="158"/>
      <c r="U6423" s="158"/>
      <c r="V6423" s="158"/>
      <c r="W6423" s="158"/>
    </row>
    <row r="6424" spans="1:23">
      <c r="A6424" s="154"/>
      <c r="B6424" s="155"/>
      <c r="C6424" s="155"/>
      <c r="D6424" s="156"/>
      <c r="E6424" s="157"/>
      <c r="F6424" s="158"/>
      <c r="G6424" s="158"/>
      <c r="H6424" s="158"/>
      <c r="I6424" s="158"/>
      <c r="J6424" s="158"/>
      <c r="K6424" s="158"/>
      <c r="L6424" s="158"/>
      <c r="M6424" s="158"/>
      <c r="N6424" s="158"/>
      <c r="O6424" s="158"/>
      <c r="P6424" s="158"/>
      <c r="Q6424" s="158"/>
      <c r="R6424" s="158"/>
      <c r="S6424" s="158"/>
      <c r="T6424" s="158"/>
      <c r="U6424" s="158"/>
      <c r="V6424" s="158"/>
      <c r="W6424" s="158"/>
    </row>
    <row r="6425" spans="1:23">
      <c r="A6425" s="154"/>
      <c r="B6425" s="161"/>
      <c r="C6425" s="161"/>
      <c r="D6425" s="160"/>
      <c r="E6425" s="164"/>
      <c r="F6425" s="162"/>
      <c r="G6425" s="162"/>
      <c r="H6425" s="162"/>
      <c r="I6425" s="162"/>
      <c r="J6425" s="162"/>
      <c r="K6425" s="162"/>
      <c r="L6425" s="158"/>
      <c r="M6425" s="158"/>
      <c r="N6425" s="158"/>
      <c r="O6425" s="158"/>
      <c r="P6425" s="158"/>
      <c r="Q6425" s="158"/>
      <c r="R6425" s="158"/>
      <c r="S6425" s="158"/>
      <c r="T6425" s="158"/>
      <c r="U6425" s="158"/>
      <c r="V6425" s="158"/>
      <c r="W6425" s="158"/>
    </row>
    <row r="6426" spans="1:23">
      <c r="A6426" s="163"/>
      <c r="B6426" s="161"/>
      <c r="C6426" s="161"/>
      <c r="D6426" s="160"/>
      <c r="E6426" s="164"/>
      <c r="F6426" s="160"/>
      <c r="G6426" s="160"/>
      <c r="H6426" s="160"/>
      <c r="I6426" s="160"/>
      <c r="J6426" s="160"/>
      <c r="K6426" s="160"/>
      <c r="L6426" s="158"/>
      <c r="M6426" s="158"/>
      <c r="N6426" s="158"/>
      <c r="O6426" s="158"/>
      <c r="P6426" s="158"/>
      <c r="Q6426" s="158"/>
      <c r="R6426" s="158"/>
      <c r="S6426" s="158"/>
      <c r="T6426" s="158"/>
      <c r="U6426" s="158"/>
      <c r="V6426" s="158"/>
      <c r="W6426" s="158"/>
    </row>
    <row r="6427" spans="1:23">
      <c r="A6427" s="154"/>
      <c r="B6427" s="155"/>
      <c r="C6427" s="155"/>
      <c r="D6427" s="156"/>
      <c r="E6427" s="157"/>
      <c r="F6427" s="158"/>
      <c r="G6427" s="158"/>
      <c r="H6427" s="158"/>
      <c r="I6427" s="158"/>
      <c r="J6427" s="158"/>
      <c r="K6427" s="158"/>
      <c r="L6427" s="158"/>
      <c r="M6427" s="158"/>
      <c r="N6427" s="158"/>
      <c r="O6427" s="158"/>
      <c r="P6427" s="158"/>
      <c r="Q6427" s="158"/>
      <c r="R6427" s="158"/>
      <c r="S6427" s="158"/>
      <c r="T6427" s="158"/>
      <c r="U6427" s="158"/>
      <c r="V6427" s="158"/>
      <c r="W6427" s="158"/>
    </row>
    <row r="6428" spans="1:23">
      <c r="A6428" s="154"/>
      <c r="B6428" s="161"/>
      <c r="C6428" s="161"/>
      <c r="D6428" s="160"/>
      <c r="E6428" s="164"/>
      <c r="F6428" s="162"/>
      <c r="G6428" s="162"/>
      <c r="H6428" s="162"/>
      <c r="I6428" s="162"/>
      <c r="J6428" s="162"/>
      <c r="K6428" s="162"/>
      <c r="L6428" s="158"/>
      <c r="M6428" s="158"/>
      <c r="N6428" s="158"/>
      <c r="O6428" s="158"/>
      <c r="P6428" s="158"/>
      <c r="Q6428" s="158"/>
      <c r="R6428" s="158"/>
      <c r="S6428" s="158"/>
      <c r="T6428" s="158"/>
      <c r="U6428" s="158"/>
      <c r="V6428" s="158"/>
      <c r="W6428" s="158"/>
    </row>
    <row r="6429" spans="1:23">
      <c r="A6429" s="163"/>
      <c r="B6429" s="161"/>
      <c r="C6429" s="161"/>
      <c r="D6429" s="160"/>
      <c r="E6429" s="164"/>
      <c r="F6429" s="160"/>
      <c r="G6429" s="160"/>
      <c r="H6429" s="160"/>
      <c r="I6429" s="160"/>
      <c r="J6429" s="160"/>
      <c r="K6429" s="160"/>
      <c r="L6429" s="158"/>
      <c r="M6429" s="158"/>
      <c r="N6429" s="158"/>
      <c r="O6429" s="158"/>
      <c r="P6429" s="158"/>
      <c r="Q6429" s="158"/>
      <c r="R6429" s="158"/>
      <c r="S6429" s="158"/>
      <c r="T6429" s="158"/>
      <c r="U6429" s="158"/>
      <c r="V6429" s="158"/>
      <c r="W6429" s="158"/>
    </row>
    <row r="6430" spans="1:23">
      <c r="A6430" s="154"/>
      <c r="B6430" s="155"/>
      <c r="C6430" s="155"/>
      <c r="D6430" s="156"/>
      <c r="E6430" s="157"/>
      <c r="F6430" s="158"/>
      <c r="G6430" s="158"/>
      <c r="H6430" s="158"/>
      <c r="I6430" s="158"/>
      <c r="J6430" s="158"/>
      <c r="K6430" s="158"/>
      <c r="L6430" s="158"/>
      <c r="M6430" s="158"/>
      <c r="N6430" s="158"/>
      <c r="O6430" s="158"/>
      <c r="P6430" s="158"/>
      <c r="Q6430" s="158"/>
      <c r="R6430" s="158"/>
      <c r="S6430" s="158"/>
      <c r="T6430" s="158"/>
      <c r="U6430" s="158"/>
      <c r="V6430" s="158"/>
      <c r="W6430" s="158"/>
    </row>
    <row r="6431" spans="1:23">
      <c r="A6431" s="154"/>
      <c r="B6431" s="161"/>
      <c r="C6431" s="161"/>
      <c r="D6431" s="160"/>
      <c r="E6431" s="164"/>
      <c r="F6431" s="162"/>
      <c r="G6431" s="162"/>
      <c r="H6431" s="162"/>
      <c r="I6431" s="162"/>
      <c r="J6431" s="162"/>
      <c r="K6431" s="162"/>
      <c r="L6431" s="158"/>
      <c r="M6431" s="158"/>
      <c r="N6431" s="158"/>
      <c r="O6431" s="158"/>
      <c r="P6431" s="158"/>
      <c r="Q6431" s="158"/>
      <c r="R6431" s="158"/>
      <c r="S6431" s="158"/>
      <c r="T6431" s="158"/>
      <c r="U6431" s="158"/>
      <c r="V6431" s="158"/>
      <c r="W6431" s="158"/>
    </row>
    <row r="6432" spans="1:23">
      <c r="A6432" s="163"/>
      <c r="B6432" s="161"/>
      <c r="C6432" s="161"/>
      <c r="D6432" s="160"/>
      <c r="E6432" s="164"/>
      <c r="F6432" s="160"/>
      <c r="G6432" s="160"/>
      <c r="H6432" s="160"/>
      <c r="I6432" s="160"/>
      <c r="J6432" s="160"/>
      <c r="K6432" s="160"/>
      <c r="L6432" s="158"/>
      <c r="M6432" s="158"/>
      <c r="N6432" s="158"/>
      <c r="O6432" s="158"/>
      <c r="P6432" s="158"/>
      <c r="Q6432" s="158"/>
      <c r="R6432" s="158"/>
      <c r="S6432" s="158"/>
      <c r="T6432" s="158"/>
      <c r="U6432" s="158"/>
      <c r="V6432" s="158"/>
      <c r="W6432" s="158"/>
    </row>
    <row r="6433" spans="1:23">
      <c r="A6433" s="154"/>
      <c r="B6433" s="155"/>
      <c r="C6433" s="155"/>
      <c r="D6433" s="156"/>
      <c r="E6433" s="157"/>
      <c r="F6433" s="158"/>
      <c r="G6433" s="158"/>
      <c r="H6433" s="158"/>
      <c r="I6433" s="158"/>
      <c r="J6433" s="158"/>
      <c r="K6433" s="158"/>
      <c r="L6433" s="158"/>
      <c r="M6433" s="158"/>
      <c r="N6433" s="158"/>
      <c r="O6433" s="158"/>
      <c r="P6433" s="158"/>
      <c r="Q6433" s="158"/>
      <c r="R6433" s="158"/>
      <c r="S6433" s="158"/>
      <c r="T6433" s="158"/>
      <c r="U6433" s="158"/>
      <c r="V6433" s="158"/>
      <c r="W6433" s="158"/>
    </row>
    <row r="6434" spans="1:23">
      <c r="A6434" s="154"/>
      <c r="B6434" s="161"/>
      <c r="C6434" s="161"/>
      <c r="D6434" s="160"/>
      <c r="E6434" s="164"/>
      <c r="F6434" s="162"/>
      <c r="G6434" s="162"/>
      <c r="H6434" s="162"/>
      <c r="I6434" s="162"/>
      <c r="J6434" s="162"/>
      <c r="K6434" s="162"/>
      <c r="L6434" s="158"/>
      <c r="M6434" s="158"/>
      <c r="N6434" s="158"/>
      <c r="O6434" s="158"/>
      <c r="P6434" s="158"/>
      <c r="Q6434" s="158"/>
      <c r="R6434" s="158"/>
      <c r="S6434" s="158"/>
      <c r="T6434" s="158"/>
      <c r="U6434" s="158"/>
      <c r="V6434" s="158"/>
      <c r="W6434" s="158"/>
    </row>
    <row r="6435" spans="1:23">
      <c r="A6435" s="163"/>
      <c r="B6435" s="161"/>
      <c r="C6435" s="161"/>
      <c r="D6435" s="160"/>
      <c r="E6435" s="164"/>
      <c r="F6435" s="160"/>
      <c r="G6435" s="160"/>
      <c r="H6435" s="160"/>
      <c r="I6435" s="160"/>
      <c r="J6435" s="160"/>
      <c r="K6435" s="160"/>
      <c r="L6435" s="158"/>
      <c r="M6435" s="158"/>
      <c r="N6435" s="158"/>
      <c r="O6435" s="158"/>
      <c r="P6435" s="158"/>
      <c r="Q6435" s="158"/>
      <c r="R6435" s="158"/>
      <c r="S6435" s="158"/>
      <c r="T6435" s="158"/>
      <c r="U6435" s="158"/>
      <c r="V6435" s="158"/>
      <c r="W6435" s="158"/>
    </row>
    <row r="6436" spans="1:23">
      <c r="A6436" s="154"/>
      <c r="B6436" s="155"/>
      <c r="C6436" s="155"/>
      <c r="D6436" s="156"/>
      <c r="E6436" s="157"/>
      <c r="F6436" s="158"/>
      <c r="G6436" s="158"/>
      <c r="H6436" s="158"/>
      <c r="I6436" s="158"/>
      <c r="J6436" s="158"/>
      <c r="K6436" s="158"/>
      <c r="L6436" s="158"/>
      <c r="M6436" s="158"/>
      <c r="N6436" s="158"/>
      <c r="O6436" s="158"/>
      <c r="P6436" s="158"/>
      <c r="Q6436" s="158"/>
      <c r="R6436" s="158"/>
      <c r="S6436" s="158"/>
      <c r="T6436" s="158"/>
      <c r="U6436" s="158"/>
      <c r="V6436" s="158"/>
      <c r="W6436" s="158"/>
    </row>
    <row r="6437" spans="1:23">
      <c r="A6437" s="154"/>
      <c r="B6437" s="161"/>
      <c r="C6437" s="161"/>
      <c r="D6437" s="160"/>
      <c r="E6437" s="164"/>
      <c r="F6437" s="162"/>
      <c r="G6437" s="162"/>
      <c r="H6437" s="162"/>
      <c r="I6437" s="162"/>
      <c r="J6437" s="162"/>
      <c r="K6437" s="162"/>
      <c r="L6437" s="158"/>
      <c r="M6437" s="158"/>
      <c r="N6437" s="158"/>
      <c r="O6437" s="158"/>
      <c r="P6437" s="158"/>
      <c r="Q6437" s="158"/>
      <c r="R6437" s="158"/>
      <c r="S6437" s="158"/>
      <c r="T6437" s="158"/>
      <c r="U6437" s="158"/>
      <c r="V6437" s="158"/>
      <c r="W6437" s="158"/>
    </row>
    <row r="6438" spans="1:23">
      <c r="A6438" s="163"/>
      <c r="B6438" s="161"/>
      <c r="C6438" s="161"/>
      <c r="D6438" s="160"/>
      <c r="E6438" s="164"/>
      <c r="F6438" s="160"/>
      <c r="G6438" s="160"/>
      <c r="H6438" s="160"/>
      <c r="I6438" s="160"/>
      <c r="J6438" s="160"/>
      <c r="K6438" s="160"/>
      <c r="L6438" s="158"/>
      <c r="M6438" s="158"/>
      <c r="N6438" s="158"/>
      <c r="O6438" s="158"/>
      <c r="P6438" s="158"/>
      <c r="Q6438" s="158"/>
      <c r="R6438" s="158"/>
      <c r="S6438" s="158"/>
      <c r="T6438" s="158"/>
      <c r="U6438" s="158"/>
      <c r="V6438" s="158"/>
      <c r="W6438" s="158"/>
    </row>
    <row r="6439" spans="1:23">
      <c r="A6439" s="154"/>
      <c r="B6439" s="155"/>
      <c r="C6439" s="155"/>
      <c r="D6439" s="156"/>
      <c r="E6439" s="157"/>
      <c r="F6439" s="158"/>
      <c r="G6439" s="158"/>
      <c r="H6439" s="158"/>
      <c r="I6439" s="158"/>
      <c r="J6439" s="158"/>
      <c r="K6439" s="158"/>
      <c r="L6439" s="158"/>
      <c r="M6439" s="158"/>
      <c r="N6439" s="158"/>
      <c r="O6439" s="158"/>
      <c r="P6439" s="158"/>
      <c r="Q6439" s="158"/>
      <c r="R6439" s="158"/>
      <c r="S6439" s="158"/>
      <c r="T6439" s="158"/>
      <c r="U6439" s="158"/>
      <c r="V6439" s="158"/>
      <c r="W6439" s="158"/>
    </row>
    <row r="6440" spans="1:23">
      <c r="A6440" s="154"/>
      <c r="B6440" s="161"/>
      <c r="C6440" s="161"/>
      <c r="D6440" s="160"/>
      <c r="E6440" s="164"/>
      <c r="F6440" s="162"/>
      <c r="G6440" s="162"/>
      <c r="H6440" s="162"/>
      <c r="I6440" s="162"/>
      <c r="J6440" s="162"/>
      <c r="K6440" s="162"/>
      <c r="L6440" s="158"/>
      <c r="M6440" s="158"/>
      <c r="N6440" s="158"/>
      <c r="O6440" s="158"/>
      <c r="P6440" s="158"/>
      <c r="Q6440" s="158"/>
      <c r="R6440" s="158"/>
      <c r="S6440" s="158"/>
      <c r="T6440" s="158"/>
      <c r="U6440" s="158"/>
      <c r="V6440" s="158"/>
      <c r="W6440" s="158"/>
    </row>
    <row r="6441" spans="1:23">
      <c r="A6441" s="163"/>
      <c r="B6441" s="161"/>
      <c r="C6441" s="161"/>
      <c r="D6441" s="160"/>
      <c r="E6441" s="164"/>
      <c r="F6441" s="160"/>
      <c r="G6441" s="160"/>
      <c r="H6441" s="160"/>
      <c r="I6441" s="160"/>
      <c r="J6441" s="160"/>
      <c r="K6441" s="160"/>
      <c r="L6441" s="158"/>
      <c r="M6441" s="158"/>
      <c r="N6441" s="158"/>
      <c r="O6441" s="158"/>
      <c r="P6441" s="158"/>
      <c r="Q6441" s="158"/>
      <c r="R6441" s="158"/>
      <c r="S6441" s="158"/>
      <c r="T6441" s="158"/>
      <c r="U6441" s="158"/>
      <c r="V6441" s="158"/>
      <c r="W6441" s="158"/>
    </row>
    <row r="6442" spans="1:23">
      <c r="A6442" s="154"/>
      <c r="B6442" s="155"/>
      <c r="C6442" s="155"/>
      <c r="D6442" s="156"/>
      <c r="E6442" s="157"/>
      <c r="F6442" s="158"/>
      <c r="G6442" s="158"/>
      <c r="H6442" s="158"/>
      <c r="I6442" s="158"/>
      <c r="J6442" s="158"/>
      <c r="K6442" s="158"/>
      <c r="L6442" s="158"/>
      <c r="M6442" s="158"/>
      <c r="N6442" s="158"/>
      <c r="O6442" s="158"/>
      <c r="P6442" s="158"/>
      <c r="Q6442" s="158"/>
      <c r="R6442" s="158"/>
      <c r="S6442" s="158"/>
      <c r="T6442" s="158"/>
      <c r="U6442" s="158"/>
      <c r="V6442" s="158"/>
      <c r="W6442" s="158"/>
    </row>
    <row r="6443" spans="1:23">
      <c r="A6443" s="154"/>
      <c r="B6443" s="161"/>
      <c r="C6443" s="161"/>
      <c r="D6443" s="160"/>
      <c r="E6443" s="164"/>
      <c r="F6443" s="162"/>
      <c r="G6443" s="162"/>
      <c r="H6443" s="162"/>
      <c r="I6443" s="162"/>
      <c r="J6443" s="162"/>
      <c r="K6443" s="162"/>
      <c r="L6443" s="158"/>
      <c r="M6443" s="158"/>
      <c r="N6443" s="158"/>
      <c r="O6443" s="158"/>
      <c r="P6443" s="158"/>
      <c r="Q6443" s="158"/>
      <c r="R6443" s="158"/>
      <c r="S6443" s="158"/>
      <c r="T6443" s="158"/>
      <c r="U6443" s="158"/>
      <c r="V6443" s="158"/>
      <c r="W6443" s="158"/>
    </row>
    <row r="6444" spans="1:23">
      <c r="A6444" s="163"/>
      <c r="B6444" s="161"/>
      <c r="C6444" s="161"/>
      <c r="D6444" s="160"/>
      <c r="E6444" s="164"/>
      <c r="F6444" s="160"/>
      <c r="G6444" s="160"/>
      <c r="H6444" s="160"/>
      <c r="I6444" s="160"/>
      <c r="J6444" s="160"/>
      <c r="K6444" s="160"/>
      <c r="L6444" s="158"/>
      <c r="M6444" s="158"/>
      <c r="N6444" s="158"/>
      <c r="O6444" s="158"/>
      <c r="P6444" s="158"/>
      <c r="Q6444" s="158"/>
      <c r="R6444" s="158"/>
      <c r="S6444" s="158"/>
      <c r="T6444" s="158"/>
      <c r="U6444" s="158"/>
      <c r="V6444" s="158"/>
      <c r="W6444" s="158"/>
    </row>
    <row r="6445" spans="1:23">
      <c r="A6445" s="154"/>
      <c r="B6445" s="155"/>
      <c r="C6445" s="155"/>
      <c r="D6445" s="156"/>
      <c r="E6445" s="157"/>
      <c r="F6445" s="158"/>
      <c r="G6445" s="158"/>
      <c r="H6445" s="158"/>
      <c r="I6445" s="158"/>
      <c r="J6445" s="158"/>
      <c r="K6445" s="158"/>
      <c r="L6445" s="158"/>
      <c r="M6445" s="158"/>
      <c r="N6445" s="158"/>
      <c r="O6445" s="158"/>
      <c r="P6445" s="158"/>
      <c r="Q6445" s="158"/>
      <c r="R6445" s="158"/>
      <c r="S6445" s="158"/>
      <c r="T6445" s="158"/>
      <c r="U6445" s="158"/>
      <c r="V6445" s="158"/>
      <c r="W6445" s="158"/>
    </row>
    <row r="6446" spans="1:23">
      <c r="A6446" s="154"/>
      <c r="B6446" s="161"/>
      <c r="C6446" s="161"/>
      <c r="D6446" s="160"/>
      <c r="E6446" s="164"/>
      <c r="F6446" s="162"/>
      <c r="G6446" s="162"/>
      <c r="H6446" s="162"/>
      <c r="I6446" s="162"/>
      <c r="J6446" s="162"/>
      <c r="K6446" s="162"/>
      <c r="L6446" s="158"/>
      <c r="M6446" s="158"/>
      <c r="N6446" s="158"/>
      <c r="O6446" s="158"/>
      <c r="P6446" s="158"/>
      <c r="Q6446" s="158"/>
      <c r="R6446" s="158"/>
      <c r="S6446" s="158"/>
      <c r="T6446" s="158"/>
      <c r="U6446" s="158"/>
      <c r="V6446" s="158"/>
      <c r="W6446" s="158"/>
    </row>
    <row r="6447" spans="1:23">
      <c r="A6447" s="163"/>
      <c r="B6447" s="161"/>
      <c r="C6447" s="161"/>
      <c r="D6447" s="160"/>
      <c r="E6447" s="164"/>
      <c r="F6447" s="160"/>
      <c r="G6447" s="160"/>
      <c r="H6447" s="160"/>
      <c r="I6447" s="160"/>
      <c r="J6447" s="160"/>
      <c r="K6447" s="160"/>
      <c r="L6447" s="158"/>
      <c r="M6447" s="158"/>
      <c r="N6447" s="158"/>
      <c r="O6447" s="158"/>
      <c r="P6447" s="158"/>
      <c r="Q6447" s="158"/>
      <c r="R6447" s="158"/>
      <c r="S6447" s="158"/>
      <c r="T6447" s="158"/>
      <c r="U6447" s="158"/>
      <c r="V6447" s="158"/>
      <c r="W6447" s="158"/>
    </row>
    <row r="6448" spans="1:23">
      <c r="A6448" s="154"/>
      <c r="B6448" s="155"/>
      <c r="C6448" s="155"/>
      <c r="D6448" s="156"/>
      <c r="E6448" s="157"/>
      <c r="F6448" s="158"/>
      <c r="G6448" s="158"/>
      <c r="H6448" s="158"/>
      <c r="I6448" s="158"/>
      <c r="J6448" s="158"/>
      <c r="K6448" s="158"/>
      <c r="L6448" s="158"/>
      <c r="M6448" s="158"/>
      <c r="N6448" s="158"/>
      <c r="O6448" s="158"/>
      <c r="P6448" s="158"/>
      <c r="Q6448" s="158"/>
      <c r="R6448" s="158"/>
      <c r="S6448" s="158"/>
      <c r="T6448" s="158"/>
      <c r="U6448" s="158"/>
      <c r="V6448" s="158"/>
      <c r="W6448" s="158"/>
    </row>
    <row r="6449" spans="1:23">
      <c r="A6449" s="154"/>
      <c r="B6449" s="161"/>
      <c r="C6449" s="161"/>
      <c r="D6449" s="160"/>
      <c r="E6449" s="164"/>
      <c r="F6449" s="162"/>
      <c r="G6449" s="162"/>
      <c r="H6449" s="162"/>
      <c r="I6449" s="162"/>
      <c r="J6449" s="162"/>
      <c r="K6449" s="162"/>
      <c r="L6449" s="158"/>
      <c r="M6449" s="158"/>
      <c r="N6449" s="158"/>
      <c r="O6449" s="158"/>
      <c r="P6449" s="158"/>
      <c r="Q6449" s="158"/>
      <c r="R6449" s="158"/>
      <c r="S6449" s="158"/>
      <c r="T6449" s="158"/>
      <c r="U6449" s="158"/>
      <c r="V6449" s="158"/>
      <c r="W6449" s="158"/>
    </row>
    <row r="6450" spans="1:23">
      <c r="A6450" s="163"/>
      <c r="B6450" s="161"/>
      <c r="C6450" s="161"/>
      <c r="D6450" s="160"/>
      <c r="E6450" s="164"/>
      <c r="F6450" s="160"/>
      <c r="G6450" s="160"/>
      <c r="H6450" s="160"/>
      <c r="I6450" s="160"/>
      <c r="J6450" s="160"/>
      <c r="K6450" s="160"/>
      <c r="L6450" s="158"/>
      <c r="M6450" s="158"/>
      <c r="N6450" s="158"/>
      <c r="O6450" s="158"/>
      <c r="P6450" s="158"/>
      <c r="Q6450" s="158"/>
      <c r="R6450" s="158"/>
      <c r="S6450" s="158"/>
      <c r="T6450" s="158"/>
      <c r="U6450" s="158"/>
      <c r="V6450" s="158"/>
      <c r="W6450" s="158"/>
    </row>
    <row r="6451" spans="1:23">
      <c r="A6451" s="154"/>
      <c r="B6451" s="155"/>
      <c r="C6451" s="155"/>
      <c r="D6451" s="156"/>
      <c r="E6451" s="157"/>
      <c r="F6451" s="158"/>
      <c r="G6451" s="158"/>
      <c r="H6451" s="158"/>
      <c r="I6451" s="158"/>
      <c r="J6451" s="158"/>
      <c r="K6451" s="158"/>
      <c r="L6451" s="158"/>
      <c r="M6451" s="158"/>
      <c r="N6451" s="158"/>
      <c r="O6451" s="158"/>
      <c r="P6451" s="158"/>
      <c r="Q6451" s="158"/>
      <c r="R6451" s="158"/>
      <c r="S6451" s="158"/>
      <c r="T6451" s="158"/>
      <c r="U6451" s="158"/>
      <c r="V6451" s="158"/>
      <c r="W6451" s="158"/>
    </row>
    <row r="6452" spans="1:23">
      <c r="A6452" s="154"/>
      <c r="B6452" s="161"/>
      <c r="C6452" s="161"/>
      <c r="D6452" s="160"/>
      <c r="E6452" s="164"/>
      <c r="F6452" s="162"/>
      <c r="G6452" s="162"/>
      <c r="H6452" s="162"/>
      <c r="I6452" s="162"/>
      <c r="J6452" s="162"/>
      <c r="K6452" s="162"/>
      <c r="L6452" s="158"/>
      <c r="M6452" s="158"/>
      <c r="N6452" s="158"/>
      <c r="O6452" s="158"/>
      <c r="P6452" s="158"/>
      <c r="Q6452" s="158"/>
      <c r="R6452" s="158"/>
      <c r="S6452" s="158"/>
      <c r="T6452" s="158"/>
      <c r="U6452" s="158"/>
      <c r="V6452" s="158"/>
      <c r="W6452" s="158"/>
    </row>
    <row r="6453" spans="1:23">
      <c r="A6453" s="163"/>
      <c r="B6453" s="161"/>
      <c r="C6453" s="161"/>
      <c r="D6453" s="160"/>
      <c r="E6453" s="164"/>
      <c r="F6453" s="160"/>
      <c r="G6453" s="160"/>
      <c r="H6453" s="160"/>
      <c r="I6453" s="160"/>
      <c r="J6453" s="160"/>
      <c r="K6453" s="160"/>
      <c r="L6453" s="158"/>
      <c r="M6453" s="158"/>
      <c r="N6453" s="158"/>
      <c r="O6453" s="158"/>
      <c r="P6453" s="158"/>
      <c r="Q6453" s="158"/>
      <c r="R6453" s="158"/>
      <c r="S6453" s="158"/>
      <c r="T6453" s="158"/>
      <c r="U6453" s="158"/>
      <c r="V6453" s="158"/>
      <c r="W6453" s="158"/>
    </row>
    <row r="6454" spans="1:23">
      <c r="A6454" s="154"/>
      <c r="B6454" s="155"/>
      <c r="C6454" s="155"/>
      <c r="D6454" s="156"/>
      <c r="E6454" s="157"/>
      <c r="F6454" s="158"/>
      <c r="G6454" s="158"/>
      <c r="H6454" s="158"/>
      <c r="I6454" s="158"/>
      <c r="J6454" s="158"/>
      <c r="K6454" s="158"/>
      <c r="L6454" s="158"/>
      <c r="M6454" s="158"/>
      <c r="N6454" s="158"/>
      <c r="O6454" s="158"/>
      <c r="P6454" s="158"/>
      <c r="Q6454" s="158"/>
      <c r="R6454" s="158"/>
      <c r="S6454" s="158"/>
      <c r="T6454" s="158"/>
      <c r="U6454" s="158"/>
      <c r="V6454" s="158"/>
      <c r="W6454" s="158"/>
    </row>
    <row r="6455" spans="1:23">
      <c r="A6455" s="154"/>
      <c r="B6455" s="161"/>
      <c r="C6455" s="161"/>
      <c r="D6455" s="160"/>
      <c r="E6455" s="164"/>
      <c r="F6455" s="162"/>
      <c r="G6455" s="162"/>
      <c r="H6455" s="162"/>
      <c r="I6455" s="162"/>
      <c r="J6455" s="162"/>
      <c r="K6455" s="162"/>
      <c r="L6455" s="158"/>
      <c r="M6455" s="158"/>
      <c r="N6455" s="158"/>
      <c r="O6455" s="158"/>
      <c r="P6455" s="158"/>
      <c r="Q6455" s="158"/>
      <c r="R6455" s="158"/>
      <c r="S6455" s="158"/>
      <c r="T6455" s="158"/>
      <c r="U6455" s="158"/>
      <c r="V6455" s="158"/>
      <c r="W6455" s="158"/>
    </row>
    <row r="6456" spans="1:23">
      <c r="A6456" s="163"/>
      <c r="B6456" s="161"/>
      <c r="C6456" s="161"/>
      <c r="D6456" s="160"/>
      <c r="E6456" s="164"/>
      <c r="F6456" s="160"/>
      <c r="G6456" s="160"/>
      <c r="H6456" s="160"/>
      <c r="I6456" s="160"/>
      <c r="J6456" s="160"/>
      <c r="K6456" s="160"/>
      <c r="L6456" s="158"/>
      <c r="M6456" s="158"/>
      <c r="N6456" s="158"/>
      <c r="O6456" s="158"/>
      <c r="P6456" s="158"/>
      <c r="Q6456" s="158"/>
      <c r="R6456" s="158"/>
      <c r="S6456" s="158"/>
      <c r="T6456" s="158"/>
      <c r="U6456" s="158"/>
      <c r="V6456" s="158"/>
      <c r="W6456" s="158"/>
    </row>
    <row r="6457" spans="1:23">
      <c r="A6457" s="154"/>
      <c r="B6457" s="155"/>
      <c r="C6457" s="155"/>
      <c r="D6457" s="156"/>
      <c r="E6457" s="157"/>
      <c r="F6457" s="158"/>
      <c r="G6457" s="158"/>
      <c r="H6457" s="158"/>
      <c r="I6457" s="158"/>
      <c r="J6457" s="158"/>
      <c r="K6457" s="158"/>
      <c r="L6457" s="158"/>
      <c r="M6457" s="158"/>
      <c r="N6457" s="158"/>
      <c r="O6457" s="158"/>
      <c r="P6457" s="158"/>
      <c r="Q6457" s="158"/>
      <c r="R6457" s="158"/>
      <c r="S6457" s="158"/>
      <c r="T6457" s="158"/>
      <c r="U6457" s="158"/>
      <c r="V6457" s="158"/>
      <c r="W6457" s="158"/>
    </row>
    <row r="6458" spans="1:23">
      <c r="A6458" s="154"/>
      <c r="B6458" s="161"/>
      <c r="C6458" s="161"/>
      <c r="D6458" s="160"/>
      <c r="E6458" s="164"/>
      <c r="F6458" s="162"/>
      <c r="G6458" s="162"/>
      <c r="H6458" s="162"/>
      <c r="I6458" s="162"/>
      <c r="J6458" s="162"/>
      <c r="K6458" s="162"/>
      <c r="L6458" s="158"/>
      <c r="M6458" s="158"/>
      <c r="N6458" s="158"/>
      <c r="O6458" s="158"/>
      <c r="P6458" s="158"/>
      <c r="Q6458" s="158"/>
      <c r="R6458" s="158"/>
      <c r="S6458" s="158"/>
      <c r="T6458" s="158"/>
      <c r="U6458" s="158"/>
      <c r="V6458" s="158"/>
      <c r="W6458" s="158"/>
    </row>
    <row r="6459" spans="1:23">
      <c r="A6459" s="163"/>
      <c r="B6459" s="161"/>
      <c r="C6459" s="161"/>
      <c r="D6459" s="160"/>
      <c r="E6459" s="164"/>
      <c r="F6459" s="160"/>
      <c r="G6459" s="160"/>
      <c r="H6459" s="160"/>
      <c r="I6459" s="160"/>
      <c r="J6459" s="160"/>
      <c r="K6459" s="160"/>
      <c r="L6459" s="158"/>
      <c r="M6459" s="158"/>
      <c r="N6459" s="158"/>
      <c r="O6459" s="158"/>
      <c r="P6459" s="158"/>
      <c r="Q6459" s="158"/>
      <c r="R6459" s="158"/>
      <c r="S6459" s="158"/>
      <c r="T6459" s="158"/>
      <c r="U6459" s="158"/>
      <c r="V6459" s="158"/>
      <c r="W6459" s="158"/>
    </row>
    <row r="6460" spans="1:23">
      <c r="A6460" s="154"/>
      <c r="B6460" s="155"/>
      <c r="C6460" s="155"/>
      <c r="D6460" s="156"/>
      <c r="E6460" s="157"/>
      <c r="F6460" s="158"/>
      <c r="G6460" s="158"/>
      <c r="H6460" s="158"/>
      <c r="I6460" s="158"/>
      <c r="J6460" s="158"/>
      <c r="K6460" s="158"/>
      <c r="L6460" s="158"/>
      <c r="M6460" s="158"/>
      <c r="N6460" s="158"/>
      <c r="O6460" s="158"/>
      <c r="P6460" s="158"/>
      <c r="Q6460" s="158"/>
      <c r="R6460" s="158"/>
      <c r="S6460" s="158"/>
      <c r="T6460" s="158"/>
      <c r="U6460" s="158"/>
      <c r="V6460" s="158"/>
      <c r="W6460" s="158"/>
    </row>
    <row r="6461" spans="1:23">
      <c r="A6461" s="154"/>
      <c r="B6461" s="161"/>
      <c r="C6461" s="161"/>
      <c r="D6461" s="160"/>
      <c r="E6461" s="164"/>
      <c r="F6461" s="162"/>
      <c r="G6461" s="162"/>
      <c r="H6461" s="162"/>
      <c r="I6461" s="162"/>
      <c r="J6461" s="162"/>
      <c r="K6461" s="162"/>
      <c r="L6461" s="158"/>
      <c r="M6461" s="158"/>
      <c r="N6461" s="158"/>
      <c r="O6461" s="158"/>
      <c r="P6461" s="158"/>
      <c r="Q6461" s="158"/>
      <c r="R6461" s="158"/>
      <c r="S6461" s="158"/>
      <c r="T6461" s="158"/>
      <c r="U6461" s="158"/>
      <c r="V6461" s="158"/>
      <c r="W6461" s="158"/>
    </row>
    <row r="6462" spans="1:23">
      <c r="A6462" s="163"/>
      <c r="B6462" s="161"/>
      <c r="C6462" s="161"/>
      <c r="D6462" s="160"/>
      <c r="E6462" s="164"/>
      <c r="F6462" s="160"/>
      <c r="G6462" s="160"/>
      <c r="H6462" s="160"/>
      <c r="I6462" s="160"/>
      <c r="J6462" s="160"/>
      <c r="K6462" s="160"/>
      <c r="L6462" s="158"/>
      <c r="M6462" s="158"/>
      <c r="N6462" s="158"/>
      <c r="O6462" s="158"/>
      <c r="P6462" s="158"/>
      <c r="Q6462" s="158"/>
      <c r="R6462" s="158"/>
      <c r="S6462" s="158"/>
      <c r="T6462" s="158"/>
      <c r="U6462" s="158"/>
      <c r="V6462" s="158"/>
      <c r="W6462" s="158"/>
    </row>
    <row r="6463" spans="1:23">
      <c r="A6463" s="154"/>
      <c r="B6463" s="155"/>
      <c r="C6463" s="155"/>
      <c r="D6463" s="156"/>
      <c r="E6463" s="157"/>
      <c r="F6463" s="158"/>
      <c r="G6463" s="158"/>
      <c r="H6463" s="158"/>
      <c r="I6463" s="158"/>
      <c r="J6463" s="158"/>
      <c r="K6463" s="158"/>
      <c r="L6463" s="158"/>
      <c r="M6463" s="158"/>
      <c r="N6463" s="158"/>
      <c r="O6463" s="158"/>
      <c r="P6463" s="158"/>
      <c r="Q6463" s="158"/>
      <c r="R6463" s="158"/>
      <c r="S6463" s="158"/>
      <c r="T6463" s="158"/>
      <c r="U6463" s="158"/>
      <c r="V6463" s="158"/>
      <c r="W6463" s="158"/>
    </row>
    <row r="6464" spans="1:23">
      <c r="A6464" s="154"/>
      <c r="B6464" s="161"/>
      <c r="C6464" s="161"/>
      <c r="D6464" s="160"/>
      <c r="E6464" s="164"/>
      <c r="F6464" s="162"/>
      <c r="G6464" s="162"/>
      <c r="H6464" s="162"/>
      <c r="I6464" s="162"/>
      <c r="J6464" s="162"/>
      <c r="K6464" s="162"/>
      <c r="L6464" s="158"/>
      <c r="M6464" s="158"/>
      <c r="N6464" s="158"/>
      <c r="O6464" s="158"/>
      <c r="P6464" s="158"/>
      <c r="Q6464" s="158"/>
      <c r="R6464" s="158"/>
      <c r="S6464" s="158"/>
      <c r="T6464" s="158"/>
      <c r="U6464" s="158"/>
      <c r="V6464" s="158"/>
      <c r="W6464" s="158"/>
    </row>
    <row r="6465" spans="1:23">
      <c r="A6465" s="163"/>
      <c r="B6465" s="161"/>
      <c r="C6465" s="161"/>
      <c r="D6465" s="160"/>
      <c r="E6465" s="164"/>
      <c r="F6465" s="160"/>
      <c r="G6465" s="160"/>
      <c r="H6465" s="160"/>
      <c r="I6465" s="160"/>
      <c r="J6465" s="160"/>
      <c r="K6465" s="160"/>
      <c r="L6465" s="158"/>
      <c r="M6465" s="158"/>
      <c r="N6465" s="158"/>
      <c r="O6465" s="158"/>
      <c r="P6465" s="158"/>
      <c r="Q6465" s="158"/>
      <c r="R6465" s="158"/>
      <c r="S6465" s="158"/>
      <c r="T6465" s="158"/>
      <c r="U6465" s="158"/>
      <c r="V6465" s="158"/>
      <c r="W6465" s="158"/>
    </row>
    <row r="6466" spans="1:23">
      <c r="A6466" s="154"/>
      <c r="B6466" s="155"/>
      <c r="C6466" s="155"/>
      <c r="D6466" s="156"/>
      <c r="E6466" s="157"/>
      <c r="F6466" s="158"/>
      <c r="G6466" s="158"/>
      <c r="H6466" s="158"/>
      <c r="I6466" s="158"/>
      <c r="J6466" s="158"/>
      <c r="K6466" s="158"/>
      <c r="L6466" s="158"/>
      <c r="M6466" s="158"/>
      <c r="N6466" s="158"/>
      <c r="O6466" s="158"/>
      <c r="P6466" s="158"/>
      <c r="Q6466" s="158"/>
      <c r="R6466" s="158"/>
      <c r="S6466" s="158"/>
      <c r="T6466" s="158"/>
      <c r="U6466" s="158"/>
      <c r="V6466" s="158"/>
      <c r="W6466" s="158"/>
    </row>
    <row r="6467" spans="1:23">
      <c r="A6467" s="154"/>
      <c r="B6467" s="161"/>
      <c r="C6467" s="161"/>
      <c r="D6467" s="160"/>
      <c r="E6467" s="164"/>
      <c r="F6467" s="162"/>
      <c r="G6467" s="162"/>
      <c r="H6467" s="162"/>
      <c r="I6467" s="162"/>
      <c r="J6467" s="162"/>
      <c r="K6467" s="162"/>
      <c r="L6467" s="158"/>
      <c r="M6467" s="158"/>
      <c r="N6467" s="158"/>
      <c r="O6467" s="158"/>
      <c r="P6467" s="158"/>
      <c r="Q6467" s="158"/>
      <c r="R6467" s="158"/>
      <c r="S6467" s="158"/>
      <c r="T6467" s="158"/>
      <c r="U6467" s="158"/>
      <c r="V6467" s="158"/>
      <c r="W6467" s="158"/>
    </row>
    <row r="6468" spans="1:23">
      <c r="A6468" s="163"/>
      <c r="B6468" s="161"/>
      <c r="C6468" s="161"/>
      <c r="D6468" s="160"/>
      <c r="E6468" s="164"/>
      <c r="F6468" s="160"/>
      <c r="G6468" s="160"/>
      <c r="H6468" s="160"/>
      <c r="I6468" s="160"/>
      <c r="J6468" s="160"/>
      <c r="K6468" s="160"/>
      <c r="L6468" s="158"/>
      <c r="M6468" s="158"/>
      <c r="N6468" s="158"/>
      <c r="O6468" s="158"/>
      <c r="P6468" s="158"/>
      <c r="Q6468" s="158"/>
      <c r="R6468" s="158"/>
      <c r="S6468" s="158"/>
      <c r="T6468" s="158"/>
      <c r="U6468" s="158"/>
      <c r="V6468" s="158"/>
      <c r="W6468" s="158"/>
    </row>
    <row r="6469" spans="1:23">
      <c r="A6469" s="154"/>
      <c r="B6469" s="155"/>
      <c r="C6469" s="155"/>
      <c r="D6469" s="156"/>
      <c r="E6469" s="157"/>
      <c r="F6469" s="158"/>
      <c r="G6469" s="158"/>
      <c r="H6469" s="158"/>
      <c r="I6469" s="158"/>
      <c r="J6469" s="158"/>
      <c r="K6469" s="158"/>
      <c r="L6469" s="158"/>
      <c r="M6469" s="158"/>
      <c r="N6469" s="158"/>
      <c r="O6469" s="158"/>
      <c r="P6469" s="158"/>
      <c r="Q6469" s="158"/>
      <c r="R6469" s="158"/>
      <c r="S6469" s="158"/>
      <c r="T6469" s="158"/>
      <c r="U6469" s="158"/>
      <c r="V6469" s="158"/>
      <c r="W6469" s="158"/>
    </row>
    <row r="6470" spans="1:23">
      <c r="A6470" s="154"/>
      <c r="B6470" s="161"/>
      <c r="C6470" s="161"/>
      <c r="D6470" s="160"/>
      <c r="E6470" s="164"/>
      <c r="F6470" s="162"/>
      <c r="G6470" s="162"/>
      <c r="H6470" s="162"/>
      <c r="I6470" s="162"/>
      <c r="J6470" s="162"/>
      <c r="K6470" s="162"/>
      <c r="L6470" s="158"/>
      <c r="M6470" s="158"/>
      <c r="N6470" s="158"/>
      <c r="O6470" s="158"/>
      <c r="P6470" s="158"/>
      <c r="Q6470" s="158"/>
      <c r="R6470" s="158"/>
      <c r="S6470" s="158"/>
      <c r="T6470" s="158"/>
      <c r="U6470" s="158"/>
      <c r="V6470" s="158"/>
      <c r="W6470" s="158"/>
    </row>
    <row r="6471" spans="1:23">
      <c r="A6471" s="163"/>
      <c r="B6471" s="161"/>
      <c r="C6471" s="161"/>
      <c r="D6471" s="160"/>
      <c r="E6471" s="164"/>
      <c r="F6471" s="160"/>
      <c r="G6471" s="160"/>
      <c r="H6471" s="160"/>
      <c r="I6471" s="160"/>
      <c r="J6471" s="160"/>
      <c r="K6471" s="160"/>
      <c r="L6471" s="158"/>
      <c r="M6471" s="158"/>
      <c r="N6471" s="158"/>
      <c r="O6471" s="158"/>
      <c r="P6471" s="158"/>
      <c r="Q6471" s="158"/>
      <c r="R6471" s="158"/>
      <c r="S6471" s="158"/>
      <c r="T6471" s="158"/>
      <c r="U6471" s="158"/>
      <c r="V6471" s="158"/>
      <c r="W6471" s="158"/>
    </row>
    <row r="6472" spans="1:23">
      <c r="A6472" s="154"/>
      <c r="B6472" s="155"/>
      <c r="C6472" s="155"/>
      <c r="D6472" s="156"/>
      <c r="E6472" s="157"/>
      <c r="F6472" s="158"/>
      <c r="G6472" s="158"/>
      <c r="H6472" s="158"/>
      <c r="I6472" s="158"/>
      <c r="J6472" s="158"/>
      <c r="K6472" s="158"/>
      <c r="L6472" s="158"/>
      <c r="M6472" s="158"/>
      <c r="N6472" s="158"/>
      <c r="O6472" s="158"/>
      <c r="P6472" s="158"/>
      <c r="Q6472" s="158"/>
      <c r="R6472" s="158"/>
      <c r="S6472" s="158"/>
      <c r="T6472" s="158"/>
      <c r="U6472" s="158"/>
      <c r="V6472" s="158"/>
      <c r="W6472" s="158"/>
    </row>
    <row r="6473" spans="1:23">
      <c r="A6473" s="154"/>
      <c r="B6473" s="161"/>
      <c r="C6473" s="161"/>
      <c r="D6473" s="160"/>
      <c r="E6473" s="164"/>
      <c r="F6473" s="162"/>
      <c r="G6473" s="162"/>
      <c r="H6473" s="162"/>
      <c r="I6473" s="162"/>
      <c r="J6473" s="162"/>
      <c r="K6473" s="162"/>
      <c r="L6473" s="158"/>
      <c r="M6473" s="158"/>
      <c r="N6473" s="158"/>
      <c r="O6473" s="158"/>
      <c r="P6473" s="158"/>
      <c r="Q6473" s="158"/>
      <c r="R6473" s="158"/>
      <c r="S6473" s="158"/>
      <c r="T6473" s="158"/>
      <c r="U6473" s="158"/>
      <c r="V6473" s="158"/>
      <c r="W6473" s="158"/>
    </row>
    <row r="6474" spans="1:23">
      <c r="A6474" s="163"/>
      <c r="B6474" s="161"/>
      <c r="C6474" s="161"/>
      <c r="D6474" s="160"/>
      <c r="E6474" s="164"/>
      <c r="F6474" s="160"/>
      <c r="G6474" s="160"/>
      <c r="H6474" s="160"/>
      <c r="I6474" s="160"/>
      <c r="J6474" s="160"/>
      <c r="K6474" s="160"/>
      <c r="L6474" s="158"/>
      <c r="M6474" s="158"/>
      <c r="N6474" s="158"/>
      <c r="O6474" s="158"/>
      <c r="P6474" s="158"/>
      <c r="Q6474" s="158"/>
      <c r="R6474" s="158"/>
      <c r="S6474" s="158"/>
      <c r="T6474" s="158"/>
      <c r="U6474" s="158"/>
      <c r="V6474" s="158"/>
      <c r="W6474" s="158"/>
    </row>
    <row r="6475" spans="1:23">
      <c r="A6475" s="154"/>
      <c r="B6475" s="155"/>
      <c r="C6475" s="155"/>
      <c r="D6475" s="156"/>
      <c r="E6475" s="157"/>
      <c r="F6475" s="158"/>
      <c r="G6475" s="158"/>
      <c r="H6475" s="158"/>
      <c r="I6475" s="158"/>
      <c r="J6475" s="158"/>
      <c r="K6475" s="158"/>
      <c r="L6475" s="158"/>
      <c r="M6475" s="158"/>
      <c r="N6475" s="158"/>
      <c r="O6475" s="158"/>
      <c r="P6475" s="158"/>
      <c r="Q6475" s="158"/>
      <c r="R6475" s="158"/>
      <c r="S6475" s="158"/>
      <c r="T6475" s="158"/>
      <c r="U6475" s="158"/>
      <c r="V6475" s="158"/>
      <c r="W6475" s="158"/>
    </row>
    <row r="6476" spans="1:23">
      <c r="A6476" s="154"/>
      <c r="B6476" s="161"/>
      <c r="C6476" s="161"/>
      <c r="D6476" s="160"/>
      <c r="E6476" s="164"/>
      <c r="F6476" s="162"/>
      <c r="G6476" s="162"/>
      <c r="H6476" s="162"/>
      <c r="I6476" s="162"/>
      <c r="J6476" s="162"/>
      <c r="K6476" s="162"/>
      <c r="L6476" s="158"/>
      <c r="M6476" s="158"/>
      <c r="N6476" s="158"/>
      <c r="O6476" s="158"/>
      <c r="P6476" s="158"/>
      <c r="Q6476" s="158"/>
      <c r="R6476" s="158"/>
      <c r="S6476" s="158"/>
      <c r="T6476" s="158"/>
      <c r="U6476" s="158"/>
      <c r="V6476" s="158"/>
      <c r="W6476" s="158"/>
    </row>
    <row r="6477" spans="1:23">
      <c r="A6477" s="163"/>
      <c r="B6477" s="161"/>
      <c r="C6477" s="161"/>
      <c r="D6477" s="160"/>
      <c r="E6477" s="164"/>
      <c r="F6477" s="160"/>
      <c r="G6477" s="160"/>
      <c r="H6477" s="160"/>
      <c r="I6477" s="160"/>
      <c r="J6477" s="160"/>
      <c r="K6477" s="160"/>
      <c r="L6477" s="158"/>
      <c r="M6477" s="158"/>
      <c r="N6477" s="158"/>
      <c r="O6477" s="158"/>
      <c r="P6477" s="158"/>
      <c r="Q6477" s="158"/>
      <c r="R6477" s="158"/>
      <c r="S6477" s="158"/>
      <c r="T6477" s="158"/>
      <c r="U6477" s="158"/>
      <c r="V6477" s="158"/>
      <c r="W6477" s="158"/>
    </row>
    <row r="6478" spans="1:23">
      <c r="A6478" s="154"/>
      <c r="B6478" s="155"/>
      <c r="C6478" s="155"/>
      <c r="D6478" s="156"/>
      <c r="E6478" s="157"/>
      <c r="F6478" s="158"/>
      <c r="G6478" s="158"/>
      <c r="H6478" s="158"/>
      <c r="I6478" s="158"/>
      <c r="J6478" s="158"/>
      <c r="K6478" s="158"/>
      <c r="L6478" s="158"/>
      <c r="M6478" s="158"/>
      <c r="N6478" s="158"/>
      <c r="O6478" s="158"/>
      <c r="P6478" s="158"/>
      <c r="Q6478" s="158"/>
      <c r="R6478" s="158"/>
      <c r="S6478" s="158"/>
      <c r="T6478" s="158"/>
      <c r="U6478" s="158"/>
      <c r="V6478" s="158"/>
      <c r="W6478" s="158"/>
    </row>
    <row r="6479" spans="1:23">
      <c r="A6479" s="154"/>
      <c r="B6479" s="161"/>
      <c r="C6479" s="161"/>
      <c r="D6479" s="160"/>
      <c r="E6479" s="164"/>
      <c r="F6479" s="162"/>
      <c r="G6479" s="162"/>
      <c r="H6479" s="162"/>
      <c r="I6479" s="162"/>
      <c r="J6479" s="162"/>
      <c r="K6479" s="162"/>
      <c r="L6479" s="158"/>
      <c r="M6479" s="158"/>
      <c r="N6479" s="158"/>
      <c r="O6479" s="158"/>
      <c r="P6479" s="158"/>
      <c r="Q6479" s="158"/>
      <c r="R6479" s="158"/>
      <c r="S6479" s="158"/>
      <c r="T6479" s="158"/>
      <c r="U6479" s="158"/>
      <c r="V6479" s="158"/>
      <c r="W6479" s="158"/>
    </row>
    <row r="6480" spans="1:23">
      <c r="A6480" s="163"/>
      <c r="B6480" s="161"/>
      <c r="C6480" s="161"/>
      <c r="D6480" s="160"/>
      <c r="E6480" s="164"/>
      <c r="F6480" s="160"/>
      <c r="G6480" s="160"/>
      <c r="H6480" s="160"/>
      <c r="I6480" s="160"/>
      <c r="J6480" s="160"/>
      <c r="K6480" s="160"/>
      <c r="L6480" s="158"/>
      <c r="M6480" s="158"/>
      <c r="N6480" s="158"/>
      <c r="O6480" s="158"/>
      <c r="P6480" s="158"/>
      <c r="Q6480" s="158"/>
      <c r="R6480" s="158"/>
      <c r="S6480" s="158"/>
      <c r="T6480" s="158"/>
      <c r="U6480" s="158"/>
      <c r="V6480" s="158"/>
      <c r="W6480" s="158"/>
    </row>
    <row r="6481" spans="1:23">
      <c r="A6481" s="154"/>
      <c r="B6481" s="155"/>
      <c r="C6481" s="155"/>
      <c r="D6481" s="156"/>
      <c r="E6481" s="157"/>
      <c r="F6481" s="158"/>
      <c r="G6481" s="158"/>
      <c r="H6481" s="158"/>
      <c r="I6481" s="158"/>
      <c r="J6481" s="158"/>
      <c r="K6481" s="158"/>
      <c r="L6481" s="158"/>
      <c r="M6481" s="158"/>
      <c r="N6481" s="158"/>
      <c r="O6481" s="158"/>
      <c r="P6481" s="158"/>
      <c r="Q6481" s="158"/>
      <c r="R6481" s="158"/>
      <c r="S6481" s="158"/>
      <c r="T6481" s="158"/>
      <c r="U6481" s="158"/>
      <c r="V6481" s="158"/>
      <c r="W6481" s="158"/>
    </row>
    <row r="6482" spans="1:23">
      <c r="A6482" s="154"/>
      <c r="B6482" s="161"/>
      <c r="C6482" s="161"/>
      <c r="D6482" s="160"/>
      <c r="E6482" s="164"/>
      <c r="F6482" s="162"/>
      <c r="G6482" s="162"/>
      <c r="H6482" s="162"/>
      <c r="I6482" s="162"/>
      <c r="J6482" s="162"/>
      <c r="K6482" s="162"/>
      <c r="L6482" s="158"/>
      <c r="M6482" s="158"/>
      <c r="N6482" s="158"/>
      <c r="O6482" s="158"/>
      <c r="P6482" s="158"/>
      <c r="Q6482" s="158"/>
      <c r="R6482" s="158"/>
      <c r="S6482" s="158"/>
      <c r="T6482" s="158"/>
      <c r="U6482" s="158"/>
      <c r="V6482" s="158"/>
      <c r="W6482" s="158"/>
    </row>
    <row r="6483" spans="1:23">
      <c r="A6483" s="163"/>
      <c r="B6483" s="161"/>
      <c r="C6483" s="161"/>
      <c r="D6483" s="160"/>
      <c r="E6483" s="164"/>
      <c r="F6483" s="160"/>
      <c r="G6483" s="160"/>
      <c r="H6483" s="160"/>
      <c r="I6483" s="160"/>
      <c r="J6483" s="160"/>
      <c r="K6483" s="160"/>
      <c r="L6483" s="158"/>
      <c r="M6483" s="158"/>
      <c r="N6483" s="158"/>
      <c r="O6483" s="158"/>
      <c r="P6483" s="158"/>
      <c r="Q6483" s="158"/>
      <c r="R6483" s="158"/>
      <c r="S6483" s="158"/>
      <c r="T6483" s="158"/>
      <c r="U6483" s="158"/>
      <c r="V6483" s="158"/>
      <c r="W6483" s="158"/>
    </row>
    <row r="6484" spans="1:23">
      <c r="A6484" s="154"/>
      <c r="B6484" s="155"/>
      <c r="C6484" s="155"/>
      <c r="D6484" s="156"/>
      <c r="E6484" s="157"/>
      <c r="F6484" s="158"/>
      <c r="G6484" s="158"/>
      <c r="H6484" s="158"/>
      <c r="I6484" s="158"/>
      <c r="J6484" s="158"/>
      <c r="K6484" s="158"/>
      <c r="L6484" s="158"/>
      <c r="M6484" s="158"/>
      <c r="N6484" s="158"/>
      <c r="O6484" s="158"/>
      <c r="P6484" s="158"/>
      <c r="Q6484" s="158"/>
      <c r="R6484" s="158"/>
      <c r="S6484" s="158"/>
      <c r="T6484" s="158"/>
      <c r="U6484" s="158"/>
      <c r="V6484" s="158"/>
      <c r="W6484" s="158"/>
    </row>
    <row r="6485" spans="1:23">
      <c r="A6485" s="154"/>
      <c r="B6485" s="161"/>
      <c r="C6485" s="161"/>
      <c r="D6485" s="160"/>
      <c r="E6485" s="164"/>
      <c r="F6485" s="162"/>
      <c r="G6485" s="162"/>
      <c r="H6485" s="162"/>
      <c r="I6485" s="162"/>
      <c r="J6485" s="162"/>
      <c r="K6485" s="162"/>
      <c r="L6485" s="158"/>
      <c r="M6485" s="158"/>
      <c r="N6485" s="158"/>
      <c r="O6485" s="158"/>
      <c r="P6485" s="158"/>
      <c r="Q6485" s="158"/>
      <c r="R6485" s="158"/>
      <c r="S6485" s="158"/>
      <c r="T6485" s="158"/>
      <c r="U6485" s="158"/>
      <c r="V6485" s="158"/>
      <c r="W6485" s="158"/>
    </row>
    <row r="6486" spans="1:23">
      <c r="A6486" s="163"/>
      <c r="B6486" s="161"/>
      <c r="C6486" s="161"/>
      <c r="D6486" s="160"/>
      <c r="E6486" s="164"/>
      <c r="F6486" s="160"/>
      <c r="G6486" s="160"/>
      <c r="H6486" s="160"/>
      <c r="I6486" s="160"/>
      <c r="J6486" s="160"/>
      <c r="K6486" s="160"/>
      <c r="L6486" s="158"/>
      <c r="M6486" s="158"/>
      <c r="N6486" s="158"/>
      <c r="O6486" s="158"/>
      <c r="P6486" s="158"/>
      <c r="Q6486" s="158"/>
      <c r="R6486" s="158"/>
      <c r="S6486" s="158"/>
      <c r="T6486" s="158"/>
      <c r="U6486" s="158"/>
      <c r="V6486" s="158"/>
      <c r="W6486" s="158"/>
    </row>
    <row r="6487" spans="1:23">
      <c r="A6487" s="154"/>
      <c r="B6487" s="155"/>
      <c r="C6487" s="155"/>
      <c r="D6487" s="156"/>
      <c r="E6487" s="157"/>
      <c r="F6487" s="158"/>
      <c r="G6487" s="158"/>
      <c r="H6487" s="158"/>
      <c r="I6487" s="158"/>
      <c r="J6487" s="158"/>
      <c r="K6487" s="158"/>
      <c r="L6487" s="158"/>
      <c r="M6487" s="158"/>
      <c r="N6487" s="158"/>
      <c r="O6487" s="158"/>
      <c r="P6487" s="158"/>
      <c r="Q6487" s="158"/>
      <c r="R6487" s="158"/>
      <c r="S6487" s="158"/>
      <c r="T6487" s="158"/>
      <c r="U6487" s="158"/>
      <c r="V6487" s="158"/>
      <c r="W6487" s="158"/>
    </row>
    <row r="6488" spans="1:23">
      <c r="A6488" s="154"/>
      <c r="B6488" s="161"/>
      <c r="C6488" s="161"/>
      <c r="D6488" s="160"/>
      <c r="E6488" s="164"/>
      <c r="F6488" s="162"/>
      <c r="G6488" s="162"/>
      <c r="H6488" s="162"/>
      <c r="I6488" s="162"/>
      <c r="J6488" s="162"/>
      <c r="K6488" s="162"/>
      <c r="L6488" s="158"/>
      <c r="M6488" s="158"/>
      <c r="N6488" s="158"/>
      <c r="O6488" s="158"/>
      <c r="P6488" s="158"/>
      <c r="Q6488" s="158"/>
      <c r="R6488" s="158"/>
      <c r="S6488" s="158"/>
      <c r="T6488" s="158"/>
      <c r="U6488" s="158"/>
      <c r="V6488" s="158"/>
      <c r="W6488" s="158"/>
    </row>
    <row r="6489" spans="1:23">
      <c r="A6489" s="163"/>
      <c r="B6489" s="161"/>
      <c r="C6489" s="161"/>
      <c r="D6489" s="160"/>
      <c r="E6489" s="164"/>
      <c r="F6489" s="160"/>
      <c r="G6489" s="160"/>
      <c r="H6489" s="160"/>
      <c r="I6489" s="160"/>
      <c r="J6489" s="160"/>
      <c r="K6489" s="160"/>
      <c r="L6489" s="158"/>
      <c r="M6489" s="158"/>
      <c r="N6489" s="158"/>
      <c r="O6489" s="158"/>
      <c r="P6489" s="158"/>
      <c r="Q6489" s="158"/>
      <c r="R6489" s="158"/>
      <c r="S6489" s="158"/>
      <c r="T6489" s="158"/>
      <c r="U6489" s="158"/>
      <c r="V6489" s="158"/>
      <c r="W6489" s="158"/>
    </row>
    <row r="6490" spans="1:23">
      <c r="A6490" s="154"/>
      <c r="B6490" s="155"/>
      <c r="C6490" s="155"/>
      <c r="D6490" s="156"/>
      <c r="E6490" s="157"/>
      <c r="F6490" s="158"/>
      <c r="G6490" s="158"/>
      <c r="H6490" s="158"/>
      <c r="I6490" s="158"/>
      <c r="J6490" s="158"/>
      <c r="K6490" s="158"/>
      <c r="L6490" s="158"/>
      <c r="M6490" s="158"/>
      <c r="N6490" s="158"/>
      <c r="O6490" s="158"/>
      <c r="P6490" s="158"/>
      <c r="Q6490" s="158"/>
      <c r="R6490" s="158"/>
      <c r="S6490" s="158"/>
      <c r="T6490" s="158"/>
      <c r="U6490" s="158"/>
      <c r="V6490" s="158"/>
      <c r="W6490" s="158"/>
    </row>
    <row r="6491" spans="1:23">
      <c r="A6491" s="154"/>
      <c r="B6491" s="161"/>
      <c r="C6491" s="161"/>
      <c r="D6491" s="160"/>
      <c r="E6491" s="164"/>
      <c r="F6491" s="162"/>
      <c r="G6491" s="162"/>
      <c r="H6491" s="162"/>
      <c r="I6491" s="162"/>
      <c r="J6491" s="162"/>
      <c r="K6491" s="162"/>
      <c r="L6491" s="158"/>
      <c r="M6491" s="158"/>
      <c r="N6491" s="158"/>
      <c r="O6491" s="158"/>
      <c r="P6491" s="158"/>
      <c r="Q6491" s="158"/>
      <c r="R6491" s="158"/>
      <c r="S6491" s="158"/>
      <c r="T6491" s="158"/>
      <c r="U6491" s="158"/>
      <c r="V6491" s="158"/>
      <c r="W6491" s="158"/>
    </row>
    <row r="6492" spans="1:23">
      <c r="A6492" s="163"/>
      <c r="B6492" s="161"/>
      <c r="C6492" s="161"/>
      <c r="D6492" s="160"/>
      <c r="E6492" s="164"/>
      <c r="F6492" s="160"/>
      <c r="G6492" s="160"/>
      <c r="H6492" s="160"/>
      <c r="I6492" s="160"/>
      <c r="J6492" s="160"/>
      <c r="K6492" s="160"/>
      <c r="L6492" s="158"/>
      <c r="M6492" s="158"/>
      <c r="N6492" s="158"/>
      <c r="O6492" s="158"/>
      <c r="P6492" s="158"/>
      <c r="Q6492" s="158"/>
      <c r="R6492" s="158"/>
      <c r="S6492" s="158"/>
      <c r="T6492" s="158"/>
      <c r="U6492" s="158"/>
      <c r="V6492" s="158"/>
      <c r="W6492" s="158"/>
    </row>
    <row r="6493" spans="1:23">
      <c r="A6493" s="154"/>
      <c r="B6493" s="155"/>
      <c r="C6493" s="155"/>
      <c r="D6493" s="156"/>
      <c r="E6493" s="157"/>
      <c r="F6493" s="158"/>
      <c r="G6493" s="158"/>
      <c r="H6493" s="158"/>
      <c r="I6493" s="158"/>
      <c r="J6493" s="158"/>
      <c r="K6493" s="158"/>
      <c r="L6493" s="158"/>
      <c r="M6493" s="158"/>
      <c r="N6493" s="158"/>
      <c r="O6493" s="158"/>
      <c r="P6493" s="158"/>
      <c r="Q6493" s="158"/>
      <c r="R6493" s="158"/>
      <c r="S6493" s="158"/>
      <c r="T6493" s="158"/>
      <c r="U6493" s="158"/>
      <c r="V6493" s="158"/>
      <c r="W6493" s="158"/>
    </row>
    <row r="6494" spans="1:23">
      <c r="A6494" s="154"/>
      <c r="B6494" s="161"/>
      <c r="C6494" s="161"/>
      <c r="D6494" s="160"/>
      <c r="E6494" s="164"/>
      <c r="F6494" s="162"/>
      <c r="G6494" s="162"/>
      <c r="H6494" s="162"/>
      <c r="I6494" s="162"/>
      <c r="J6494" s="162"/>
      <c r="K6494" s="162"/>
      <c r="L6494" s="158"/>
      <c r="M6494" s="158"/>
      <c r="N6494" s="158"/>
      <c r="O6494" s="158"/>
      <c r="P6494" s="158"/>
      <c r="Q6494" s="158"/>
      <c r="R6494" s="158"/>
      <c r="S6494" s="158"/>
      <c r="T6494" s="158"/>
      <c r="U6494" s="158"/>
      <c r="V6494" s="158"/>
      <c r="W6494" s="158"/>
    </row>
    <row r="6495" spans="1:23">
      <c r="A6495" s="163"/>
      <c r="B6495" s="161"/>
      <c r="C6495" s="161"/>
      <c r="D6495" s="160"/>
      <c r="E6495" s="164"/>
      <c r="F6495" s="160"/>
      <c r="G6495" s="160"/>
      <c r="H6495" s="160"/>
      <c r="I6495" s="160"/>
      <c r="J6495" s="160"/>
      <c r="K6495" s="160"/>
      <c r="L6495" s="158"/>
      <c r="M6495" s="158"/>
      <c r="N6495" s="158"/>
      <c r="O6495" s="158"/>
      <c r="P6495" s="158"/>
      <c r="Q6495" s="158"/>
      <c r="R6495" s="158"/>
      <c r="S6495" s="158"/>
      <c r="T6495" s="158"/>
      <c r="U6495" s="158"/>
      <c r="V6495" s="158"/>
      <c r="W6495" s="158"/>
    </row>
    <row r="6496" spans="1:23">
      <c r="A6496" s="154"/>
      <c r="B6496" s="155"/>
      <c r="C6496" s="155"/>
      <c r="D6496" s="156"/>
      <c r="E6496" s="157"/>
      <c r="F6496" s="158"/>
      <c r="G6496" s="158"/>
      <c r="H6496" s="158"/>
      <c r="I6496" s="158"/>
      <c r="J6496" s="158"/>
      <c r="K6496" s="158"/>
      <c r="L6496" s="158"/>
      <c r="M6496" s="158"/>
      <c r="N6496" s="158"/>
      <c r="O6496" s="158"/>
      <c r="P6496" s="158"/>
      <c r="Q6496" s="158"/>
      <c r="R6496" s="158"/>
      <c r="S6496" s="158"/>
      <c r="T6496" s="158"/>
      <c r="U6496" s="158"/>
      <c r="V6496" s="158"/>
      <c r="W6496" s="158"/>
    </row>
    <row r="6497" spans="1:23">
      <c r="A6497" s="154"/>
      <c r="B6497" s="161"/>
      <c r="C6497" s="161"/>
      <c r="D6497" s="160"/>
      <c r="E6497" s="164"/>
      <c r="F6497" s="162"/>
      <c r="G6497" s="162"/>
      <c r="H6497" s="162"/>
      <c r="I6497" s="162"/>
      <c r="J6497" s="162"/>
      <c r="K6497" s="162"/>
      <c r="L6497" s="158"/>
      <c r="M6497" s="158"/>
      <c r="N6497" s="158"/>
      <c r="O6497" s="158"/>
      <c r="P6497" s="158"/>
      <c r="Q6497" s="158"/>
      <c r="R6497" s="158"/>
      <c r="S6497" s="158"/>
      <c r="T6497" s="158"/>
      <c r="U6497" s="158"/>
      <c r="V6497" s="158"/>
      <c r="W6497" s="158"/>
    </row>
    <row r="6498" spans="1:23">
      <c r="A6498" s="163"/>
      <c r="B6498" s="161"/>
      <c r="C6498" s="161"/>
      <c r="D6498" s="160"/>
      <c r="E6498" s="164"/>
      <c r="F6498" s="160"/>
      <c r="G6498" s="160"/>
      <c r="H6498" s="160"/>
      <c r="I6498" s="160"/>
      <c r="J6498" s="160"/>
      <c r="K6498" s="160"/>
      <c r="L6498" s="158"/>
      <c r="M6498" s="158"/>
      <c r="N6498" s="158"/>
      <c r="O6498" s="158"/>
      <c r="P6498" s="158"/>
      <c r="Q6498" s="158"/>
      <c r="R6498" s="158"/>
      <c r="S6498" s="158"/>
      <c r="T6498" s="158"/>
      <c r="U6498" s="158"/>
      <c r="V6498" s="158"/>
      <c r="W6498" s="158"/>
    </row>
    <row r="6499" spans="1:23">
      <c r="A6499" s="154"/>
      <c r="B6499" s="155"/>
      <c r="C6499" s="155"/>
      <c r="D6499" s="156"/>
      <c r="E6499" s="157"/>
      <c r="F6499" s="158"/>
      <c r="G6499" s="158"/>
      <c r="H6499" s="158"/>
      <c r="I6499" s="158"/>
      <c r="J6499" s="158"/>
      <c r="K6499" s="158"/>
      <c r="L6499" s="158"/>
      <c r="M6499" s="158"/>
      <c r="N6499" s="158"/>
      <c r="O6499" s="158"/>
      <c r="P6499" s="158"/>
      <c r="Q6499" s="158"/>
      <c r="R6499" s="158"/>
      <c r="S6499" s="158"/>
      <c r="T6499" s="158"/>
      <c r="U6499" s="158"/>
      <c r="V6499" s="158"/>
      <c r="W6499" s="158"/>
    </row>
    <row r="6500" spans="1:23">
      <c r="A6500" s="154"/>
      <c r="B6500" s="161"/>
      <c r="C6500" s="161"/>
      <c r="D6500" s="160"/>
      <c r="E6500" s="164"/>
      <c r="F6500" s="162"/>
      <c r="G6500" s="162"/>
      <c r="H6500" s="162"/>
      <c r="I6500" s="162"/>
      <c r="J6500" s="162"/>
      <c r="K6500" s="162"/>
      <c r="L6500" s="158"/>
      <c r="M6500" s="158"/>
      <c r="N6500" s="158"/>
      <c r="O6500" s="158"/>
      <c r="P6500" s="158"/>
      <c r="Q6500" s="158"/>
      <c r="R6500" s="158"/>
      <c r="S6500" s="158"/>
      <c r="T6500" s="158"/>
      <c r="U6500" s="158"/>
      <c r="V6500" s="158"/>
      <c r="W6500" s="158"/>
    </row>
    <row r="6501" spans="1:23">
      <c r="A6501" s="163"/>
      <c r="B6501" s="161"/>
      <c r="C6501" s="161"/>
      <c r="D6501" s="160"/>
      <c r="E6501" s="164"/>
      <c r="F6501" s="160"/>
      <c r="G6501" s="160"/>
      <c r="H6501" s="160"/>
      <c r="I6501" s="160"/>
      <c r="J6501" s="160"/>
      <c r="K6501" s="160"/>
      <c r="L6501" s="158"/>
      <c r="M6501" s="158"/>
      <c r="N6501" s="158"/>
      <c r="O6501" s="158"/>
      <c r="P6501" s="158"/>
      <c r="Q6501" s="158"/>
      <c r="R6501" s="158"/>
      <c r="S6501" s="158"/>
      <c r="T6501" s="158"/>
      <c r="U6501" s="158"/>
      <c r="V6501" s="158"/>
      <c r="W6501" s="158"/>
    </row>
    <row r="6502" spans="1:23">
      <c r="A6502" s="154"/>
      <c r="B6502" s="155"/>
      <c r="C6502" s="155"/>
      <c r="D6502" s="156"/>
      <c r="E6502" s="157"/>
      <c r="F6502" s="158"/>
      <c r="G6502" s="158"/>
      <c r="H6502" s="158"/>
      <c r="I6502" s="158"/>
      <c r="J6502" s="158"/>
      <c r="K6502" s="158"/>
      <c r="L6502" s="158"/>
      <c r="M6502" s="158"/>
      <c r="N6502" s="158"/>
      <c r="O6502" s="158"/>
      <c r="P6502" s="158"/>
      <c r="Q6502" s="158"/>
      <c r="R6502" s="158"/>
      <c r="S6502" s="158"/>
      <c r="T6502" s="158"/>
      <c r="U6502" s="158"/>
      <c r="V6502" s="158"/>
      <c r="W6502" s="158"/>
    </row>
    <row r="6503" spans="1:23">
      <c r="A6503" s="154"/>
      <c r="B6503" s="161"/>
      <c r="C6503" s="161"/>
      <c r="D6503" s="160"/>
      <c r="E6503" s="164"/>
      <c r="F6503" s="162"/>
      <c r="G6503" s="162"/>
      <c r="H6503" s="162"/>
      <c r="I6503" s="162"/>
      <c r="J6503" s="162"/>
      <c r="K6503" s="162"/>
      <c r="L6503" s="158"/>
      <c r="M6503" s="158"/>
      <c r="N6503" s="158"/>
      <c r="O6503" s="158"/>
      <c r="P6503" s="158"/>
      <c r="Q6503" s="158"/>
      <c r="R6503" s="158"/>
      <c r="S6503" s="158"/>
      <c r="T6503" s="158"/>
      <c r="U6503" s="158"/>
      <c r="V6503" s="158"/>
      <c r="W6503" s="158"/>
    </row>
    <row r="6504" spans="1:23">
      <c r="A6504" s="163"/>
      <c r="B6504" s="161"/>
      <c r="C6504" s="161"/>
      <c r="D6504" s="160"/>
      <c r="E6504" s="164"/>
      <c r="F6504" s="160"/>
      <c r="G6504" s="160"/>
      <c r="H6504" s="160"/>
      <c r="I6504" s="160"/>
      <c r="J6504" s="160"/>
      <c r="K6504" s="160"/>
      <c r="L6504" s="158"/>
      <c r="M6504" s="158"/>
      <c r="N6504" s="158"/>
      <c r="O6504" s="158"/>
      <c r="P6504" s="158"/>
      <c r="Q6504" s="158"/>
      <c r="R6504" s="158"/>
      <c r="S6504" s="158"/>
      <c r="T6504" s="158"/>
      <c r="U6504" s="158"/>
      <c r="V6504" s="158"/>
      <c r="W6504" s="158"/>
    </row>
    <row r="6505" spans="1:23">
      <c r="A6505" s="154"/>
      <c r="B6505" s="155"/>
      <c r="C6505" s="155"/>
      <c r="D6505" s="156"/>
      <c r="E6505" s="157"/>
      <c r="F6505" s="158"/>
      <c r="G6505" s="158"/>
      <c r="H6505" s="158"/>
      <c r="I6505" s="158"/>
      <c r="J6505" s="158"/>
      <c r="K6505" s="158"/>
      <c r="L6505" s="158"/>
      <c r="M6505" s="158"/>
      <c r="N6505" s="158"/>
      <c r="O6505" s="158"/>
      <c r="P6505" s="158"/>
      <c r="Q6505" s="158"/>
      <c r="R6505" s="158"/>
      <c r="S6505" s="158"/>
      <c r="T6505" s="158"/>
      <c r="U6505" s="158"/>
      <c r="V6505" s="158"/>
      <c r="W6505" s="158"/>
    </row>
    <row r="6506" spans="1:23">
      <c r="A6506" s="154"/>
      <c r="B6506" s="161"/>
      <c r="C6506" s="161"/>
      <c r="D6506" s="160"/>
      <c r="E6506" s="164"/>
      <c r="F6506" s="162"/>
      <c r="G6506" s="162"/>
      <c r="H6506" s="162"/>
      <c r="I6506" s="162"/>
      <c r="J6506" s="162"/>
      <c r="K6506" s="162"/>
      <c r="L6506" s="158"/>
      <c r="M6506" s="158"/>
      <c r="N6506" s="158"/>
      <c r="O6506" s="158"/>
      <c r="P6506" s="158"/>
      <c r="Q6506" s="158"/>
      <c r="R6506" s="158"/>
      <c r="S6506" s="158"/>
      <c r="T6506" s="158"/>
      <c r="U6506" s="158"/>
      <c r="V6506" s="158"/>
      <c r="W6506" s="158"/>
    </row>
    <row r="6507" spans="1:23">
      <c r="A6507" s="163"/>
      <c r="B6507" s="161"/>
      <c r="C6507" s="161"/>
      <c r="D6507" s="160"/>
      <c r="E6507" s="164"/>
      <c r="F6507" s="160"/>
      <c r="G6507" s="160"/>
      <c r="H6507" s="160"/>
      <c r="I6507" s="160"/>
      <c r="J6507" s="160"/>
      <c r="K6507" s="160"/>
      <c r="L6507" s="158"/>
      <c r="M6507" s="158"/>
      <c r="N6507" s="158"/>
      <c r="O6507" s="158"/>
      <c r="P6507" s="158"/>
      <c r="Q6507" s="158"/>
      <c r="R6507" s="158"/>
      <c r="S6507" s="158"/>
      <c r="T6507" s="158"/>
      <c r="U6507" s="158"/>
      <c r="V6507" s="158"/>
      <c r="W6507" s="158"/>
    </row>
    <row r="6508" spans="1:23">
      <c r="A6508" s="154"/>
      <c r="B6508" s="155"/>
      <c r="C6508" s="155"/>
      <c r="D6508" s="156"/>
      <c r="E6508" s="157"/>
      <c r="F6508" s="158"/>
      <c r="G6508" s="158"/>
      <c r="H6508" s="158"/>
      <c r="I6508" s="158"/>
      <c r="J6508" s="158"/>
      <c r="K6508" s="158"/>
      <c r="L6508" s="158"/>
      <c r="M6508" s="158"/>
      <c r="N6508" s="158"/>
      <c r="O6508" s="158"/>
      <c r="P6508" s="158"/>
      <c r="Q6508" s="158"/>
      <c r="R6508" s="158"/>
      <c r="S6508" s="158"/>
      <c r="T6508" s="158"/>
      <c r="U6508" s="158"/>
      <c r="V6508" s="158"/>
      <c r="W6508" s="158"/>
    </row>
    <row r="6509" spans="1:23">
      <c r="A6509" s="154"/>
      <c r="B6509" s="161"/>
      <c r="C6509" s="161"/>
      <c r="D6509" s="160"/>
      <c r="E6509" s="164"/>
      <c r="F6509" s="162"/>
      <c r="G6509" s="162"/>
      <c r="H6509" s="162"/>
      <c r="I6509" s="162"/>
      <c r="J6509" s="162"/>
      <c r="K6509" s="162"/>
      <c r="L6509" s="158"/>
      <c r="M6509" s="158"/>
      <c r="N6509" s="158"/>
      <c r="O6509" s="158"/>
      <c r="P6509" s="158"/>
      <c r="Q6509" s="158"/>
      <c r="R6509" s="158"/>
      <c r="S6509" s="158"/>
      <c r="T6509" s="158"/>
      <c r="U6509" s="158"/>
      <c r="V6509" s="158"/>
      <c r="W6509" s="158"/>
    </row>
    <row r="6510" spans="1:23">
      <c r="A6510" s="163"/>
      <c r="B6510" s="161"/>
      <c r="C6510" s="161"/>
      <c r="D6510" s="160"/>
      <c r="E6510" s="164"/>
      <c r="F6510" s="160"/>
      <c r="G6510" s="160"/>
      <c r="H6510" s="160"/>
      <c r="I6510" s="160"/>
      <c r="J6510" s="160"/>
      <c r="K6510" s="160"/>
      <c r="L6510" s="158"/>
      <c r="M6510" s="158"/>
      <c r="N6510" s="158"/>
      <c r="O6510" s="158"/>
      <c r="P6510" s="158"/>
      <c r="Q6510" s="158"/>
      <c r="R6510" s="158"/>
      <c r="S6510" s="158"/>
      <c r="T6510" s="158"/>
      <c r="U6510" s="158"/>
      <c r="V6510" s="158"/>
      <c r="W6510" s="158"/>
    </row>
    <row r="6511" spans="1:23">
      <c r="A6511" s="154"/>
      <c r="B6511" s="155"/>
      <c r="C6511" s="155"/>
      <c r="D6511" s="156"/>
      <c r="E6511" s="157"/>
      <c r="F6511" s="158"/>
      <c r="G6511" s="158"/>
      <c r="H6511" s="158"/>
      <c r="I6511" s="158"/>
      <c r="J6511" s="158"/>
      <c r="K6511" s="158"/>
      <c r="L6511" s="158"/>
      <c r="M6511" s="158"/>
      <c r="N6511" s="158"/>
      <c r="O6511" s="158"/>
      <c r="P6511" s="158"/>
      <c r="Q6511" s="158"/>
      <c r="R6511" s="158"/>
      <c r="S6511" s="158"/>
      <c r="T6511" s="158"/>
      <c r="U6511" s="158"/>
      <c r="V6511" s="158"/>
      <c r="W6511" s="158"/>
    </row>
    <row r="6512" spans="1:23">
      <c r="A6512" s="154"/>
      <c r="B6512" s="161"/>
      <c r="C6512" s="161"/>
      <c r="D6512" s="160"/>
      <c r="E6512" s="164"/>
      <c r="F6512" s="162"/>
      <c r="G6512" s="162"/>
      <c r="H6512" s="162"/>
      <c r="I6512" s="162"/>
      <c r="J6512" s="162"/>
      <c r="K6512" s="162"/>
      <c r="L6512" s="158"/>
      <c r="M6512" s="158"/>
      <c r="N6512" s="158"/>
      <c r="O6512" s="158"/>
      <c r="P6512" s="158"/>
      <c r="Q6512" s="158"/>
      <c r="R6512" s="158"/>
      <c r="S6512" s="158"/>
      <c r="T6512" s="158"/>
      <c r="U6512" s="158"/>
      <c r="V6512" s="158"/>
      <c r="W6512" s="158"/>
    </row>
    <row r="6513" spans="1:23">
      <c r="A6513" s="163"/>
      <c r="B6513" s="161"/>
      <c r="C6513" s="161"/>
      <c r="D6513" s="160"/>
      <c r="E6513" s="164"/>
      <c r="F6513" s="160"/>
      <c r="G6513" s="160"/>
      <c r="H6513" s="160"/>
      <c r="I6513" s="160"/>
      <c r="J6513" s="160"/>
      <c r="K6513" s="160"/>
      <c r="L6513" s="158"/>
      <c r="M6513" s="158"/>
      <c r="N6513" s="158"/>
      <c r="O6513" s="158"/>
      <c r="P6513" s="158"/>
      <c r="Q6513" s="158"/>
      <c r="R6513" s="158"/>
      <c r="S6513" s="158"/>
      <c r="T6513" s="158"/>
      <c r="U6513" s="158"/>
      <c r="V6513" s="158"/>
      <c r="W6513" s="158"/>
    </row>
    <row r="6514" spans="1:23">
      <c r="A6514" s="154"/>
      <c r="B6514" s="155"/>
      <c r="C6514" s="155"/>
      <c r="D6514" s="156"/>
      <c r="E6514" s="157"/>
      <c r="F6514" s="158"/>
      <c r="G6514" s="158"/>
      <c r="H6514" s="158"/>
      <c r="I6514" s="158"/>
      <c r="J6514" s="158"/>
      <c r="K6514" s="158"/>
      <c r="L6514" s="158"/>
      <c r="M6514" s="158"/>
      <c r="N6514" s="158"/>
      <c r="O6514" s="158"/>
      <c r="P6514" s="158"/>
      <c r="Q6514" s="158"/>
      <c r="R6514" s="158"/>
      <c r="S6514" s="158"/>
      <c r="T6514" s="158"/>
      <c r="U6514" s="158"/>
      <c r="V6514" s="158"/>
      <c r="W6514" s="158"/>
    </row>
    <row r="6515" spans="1:23">
      <c r="A6515" s="154"/>
      <c r="B6515" s="161"/>
      <c r="C6515" s="161"/>
      <c r="D6515" s="160"/>
      <c r="E6515" s="164"/>
      <c r="F6515" s="162"/>
      <c r="G6515" s="162"/>
      <c r="H6515" s="162"/>
      <c r="I6515" s="162"/>
      <c r="J6515" s="162"/>
      <c r="K6515" s="162"/>
      <c r="L6515" s="158"/>
      <c r="M6515" s="158"/>
      <c r="N6515" s="158"/>
      <c r="O6515" s="158"/>
      <c r="P6515" s="158"/>
      <c r="Q6515" s="158"/>
      <c r="R6515" s="158"/>
      <c r="S6515" s="158"/>
      <c r="T6515" s="158"/>
      <c r="U6515" s="158"/>
      <c r="V6515" s="158"/>
      <c r="W6515" s="158"/>
    </row>
    <row r="6516" spans="1:23">
      <c r="A6516" s="163"/>
      <c r="B6516" s="161"/>
      <c r="C6516" s="161"/>
      <c r="D6516" s="160"/>
      <c r="E6516" s="164"/>
      <c r="F6516" s="160"/>
      <c r="G6516" s="160"/>
      <c r="H6516" s="160"/>
      <c r="I6516" s="160"/>
      <c r="J6516" s="160"/>
      <c r="K6516" s="160"/>
      <c r="L6516" s="158"/>
      <c r="M6516" s="158"/>
      <c r="N6516" s="158"/>
      <c r="O6516" s="158"/>
      <c r="P6516" s="158"/>
      <c r="Q6516" s="158"/>
      <c r="R6516" s="158"/>
      <c r="S6516" s="158"/>
      <c r="T6516" s="158"/>
      <c r="U6516" s="158"/>
      <c r="V6516" s="158"/>
      <c r="W6516" s="158"/>
    </row>
    <row r="6517" spans="1:23">
      <c r="A6517" s="154"/>
      <c r="B6517" s="155"/>
      <c r="C6517" s="155"/>
      <c r="D6517" s="156"/>
      <c r="E6517" s="157"/>
      <c r="F6517" s="158"/>
      <c r="G6517" s="158"/>
      <c r="H6517" s="158"/>
      <c r="I6517" s="158"/>
      <c r="J6517" s="158"/>
      <c r="K6517" s="158"/>
      <c r="L6517" s="158"/>
      <c r="M6517" s="158"/>
      <c r="N6517" s="158"/>
      <c r="O6517" s="158"/>
      <c r="P6517" s="158"/>
      <c r="Q6517" s="158"/>
      <c r="R6517" s="158"/>
      <c r="S6517" s="158"/>
      <c r="T6517" s="158"/>
      <c r="U6517" s="158"/>
      <c r="V6517" s="158"/>
      <c r="W6517" s="158"/>
    </row>
    <row r="6518" spans="1:23">
      <c r="A6518" s="154"/>
      <c r="B6518" s="161"/>
      <c r="C6518" s="161"/>
      <c r="D6518" s="160"/>
      <c r="E6518" s="164"/>
      <c r="F6518" s="162"/>
      <c r="G6518" s="162"/>
      <c r="H6518" s="162"/>
      <c r="I6518" s="162"/>
      <c r="J6518" s="162"/>
      <c r="K6518" s="162"/>
      <c r="L6518" s="158"/>
      <c r="M6518" s="158"/>
      <c r="N6518" s="158"/>
      <c r="O6518" s="158"/>
      <c r="P6518" s="158"/>
      <c r="Q6518" s="158"/>
      <c r="R6518" s="158"/>
      <c r="S6518" s="158"/>
      <c r="T6518" s="158"/>
      <c r="U6518" s="158"/>
      <c r="V6518" s="158"/>
      <c r="W6518" s="158"/>
    </row>
    <row r="6519" spans="1:23">
      <c r="A6519" s="163"/>
      <c r="B6519" s="161"/>
      <c r="C6519" s="161"/>
      <c r="D6519" s="160"/>
      <c r="E6519" s="164"/>
      <c r="F6519" s="160"/>
      <c r="G6519" s="160"/>
      <c r="H6519" s="160"/>
      <c r="I6519" s="160"/>
      <c r="J6519" s="160"/>
      <c r="K6519" s="160"/>
      <c r="L6519" s="158"/>
      <c r="M6519" s="158"/>
      <c r="N6519" s="158"/>
      <c r="O6519" s="158"/>
      <c r="P6519" s="158"/>
      <c r="Q6519" s="158"/>
      <c r="R6519" s="158"/>
      <c r="S6519" s="158"/>
      <c r="T6519" s="158"/>
      <c r="U6519" s="158"/>
      <c r="V6519" s="158"/>
      <c r="W6519" s="158"/>
    </row>
    <row r="6520" spans="1:23">
      <c r="A6520" s="154"/>
      <c r="B6520" s="155"/>
      <c r="C6520" s="155"/>
      <c r="D6520" s="156"/>
      <c r="E6520" s="157"/>
      <c r="F6520" s="158"/>
      <c r="G6520" s="158"/>
      <c r="H6520" s="158"/>
      <c r="I6520" s="158"/>
      <c r="J6520" s="158"/>
      <c r="K6520" s="158"/>
      <c r="L6520" s="158"/>
      <c r="M6520" s="158"/>
      <c r="N6520" s="158"/>
      <c r="O6520" s="158"/>
      <c r="P6520" s="158"/>
      <c r="Q6520" s="158"/>
      <c r="R6520" s="158"/>
      <c r="S6520" s="158"/>
      <c r="T6520" s="158"/>
      <c r="U6520" s="158"/>
      <c r="V6520" s="158"/>
      <c r="W6520" s="158"/>
    </row>
    <row r="6521" spans="1:23">
      <c r="A6521" s="154"/>
      <c r="B6521" s="161"/>
      <c r="C6521" s="161"/>
      <c r="D6521" s="160"/>
      <c r="E6521" s="164"/>
      <c r="F6521" s="162"/>
      <c r="G6521" s="162"/>
      <c r="H6521" s="162"/>
      <c r="I6521" s="162"/>
      <c r="J6521" s="162"/>
      <c r="K6521" s="162"/>
      <c r="L6521" s="158"/>
      <c r="M6521" s="158"/>
      <c r="N6521" s="158"/>
      <c r="O6521" s="158"/>
      <c r="P6521" s="158"/>
      <c r="Q6521" s="158"/>
      <c r="R6521" s="158"/>
      <c r="S6521" s="158"/>
      <c r="T6521" s="158"/>
      <c r="U6521" s="158"/>
      <c r="V6521" s="158"/>
      <c r="W6521" s="158"/>
    </row>
    <row r="6522" spans="1:23">
      <c r="A6522" s="163"/>
      <c r="B6522" s="161"/>
      <c r="C6522" s="161"/>
      <c r="D6522" s="160"/>
      <c r="E6522" s="164"/>
      <c r="F6522" s="160"/>
      <c r="G6522" s="160"/>
      <c r="H6522" s="160"/>
      <c r="I6522" s="160"/>
      <c r="J6522" s="160"/>
      <c r="K6522" s="160"/>
      <c r="L6522" s="158"/>
      <c r="M6522" s="158"/>
      <c r="N6522" s="158"/>
      <c r="O6522" s="158"/>
      <c r="P6522" s="158"/>
      <c r="Q6522" s="158"/>
      <c r="R6522" s="158"/>
      <c r="S6522" s="158"/>
      <c r="T6522" s="158"/>
      <c r="U6522" s="158"/>
      <c r="V6522" s="158"/>
      <c r="W6522" s="158"/>
    </row>
    <row r="6523" spans="1:23">
      <c r="A6523" s="154"/>
      <c r="B6523" s="155"/>
      <c r="C6523" s="155"/>
      <c r="D6523" s="156"/>
      <c r="E6523" s="157"/>
      <c r="F6523" s="158"/>
      <c r="G6523" s="158"/>
      <c r="H6523" s="158"/>
      <c r="I6523" s="158"/>
      <c r="J6523" s="158"/>
      <c r="K6523" s="158"/>
      <c r="L6523" s="158"/>
      <c r="M6523" s="158"/>
      <c r="N6523" s="158"/>
      <c r="O6523" s="158"/>
      <c r="P6523" s="158"/>
      <c r="Q6523" s="158"/>
      <c r="R6523" s="158"/>
      <c r="S6523" s="158"/>
      <c r="T6523" s="158"/>
      <c r="U6523" s="158"/>
      <c r="V6523" s="158"/>
      <c r="W6523" s="158"/>
    </row>
    <row r="6524" spans="1:23">
      <c r="A6524" s="154"/>
      <c r="B6524" s="161"/>
      <c r="C6524" s="161"/>
      <c r="D6524" s="160"/>
      <c r="E6524" s="164"/>
      <c r="F6524" s="162"/>
      <c r="G6524" s="162"/>
      <c r="H6524" s="162"/>
      <c r="I6524" s="162"/>
      <c r="J6524" s="162"/>
      <c r="K6524" s="162"/>
      <c r="L6524" s="158"/>
      <c r="M6524" s="158"/>
      <c r="N6524" s="158"/>
      <c r="O6524" s="158"/>
      <c r="P6524" s="158"/>
      <c r="Q6524" s="158"/>
      <c r="R6524" s="158"/>
      <c r="S6524" s="158"/>
      <c r="T6524" s="158"/>
      <c r="U6524" s="158"/>
      <c r="V6524" s="158"/>
      <c r="W6524" s="158"/>
    </row>
    <row r="6525" spans="1:23">
      <c r="A6525" s="163"/>
      <c r="B6525" s="161"/>
      <c r="C6525" s="161"/>
      <c r="D6525" s="160"/>
      <c r="E6525" s="164"/>
      <c r="F6525" s="160"/>
      <c r="G6525" s="160"/>
      <c r="H6525" s="160"/>
      <c r="I6525" s="160"/>
      <c r="J6525" s="160"/>
      <c r="K6525" s="160"/>
      <c r="L6525" s="158"/>
      <c r="M6525" s="158"/>
      <c r="N6525" s="158"/>
      <c r="O6525" s="158"/>
      <c r="P6525" s="158"/>
      <c r="Q6525" s="158"/>
      <c r="R6525" s="158"/>
      <c r="S6525" s="158"/>
      <c r="T6525" s="158"/>
      <c r="U6525" s="158"/>
      <c r="V6525" s="158"/>
      <c r="W6525" s="158"/>
    </row>
    <row r="6526" spans="1:23">
      <c r="A6526" s="154"/>
      <c r="B6526" s="155"/>
      <c r="C6526" s="155"/>
      <c r="D6526" s="156"/>
      <c r="E6526" s="157"/>
      <c r="F6526" s="158"/>
      <c r="G6526" s="158"/>
      <c r="H6526" s="158"/>
      <c r="I6526" s="158"/>
      <c r="J6526" s="158"/>
      <c r="K6526" s="158"/>
      <c r="L6526" s="158"/>
      <c r="M6526" s="158"/>
      <c r="N6526" s="158"/>
      <c r="O6526" s="158"/>
      <c r="P6526" s="158"/>
      <c r="Q6526" s="158"/>
      <c r="R6526" s="158"/>
      <c r="S6526" s="158"/>
      <c r="T6526" s="158"/>
      <c r="U6526" s="158"/>
      <c r="V6526" s="158"/>
      <c r="W6526" s="158"/>
    </row>
    <row r="6527" spans="1:23">
      <c r="A6527" s="154"/>
      <c r="B6527" s="161"/>
      <c r="C6527" s="161"/>
      <c r="D6527" s="160"/>
      <c r="E6527" s="164"/>
      <c r="F6527" s="162"/>
      <c r="G6527" s="162"/>
      <c r="H6527" s="162"/>
      <c r="I6527" s="162"/>
      <c r="J6527" s="162"/>
      <c r="K6527" s="162"/>
      <c r="L6527" s="158"/>
      <c r="M6527" s="158"/>
      <c r="N6527" s="158"/>
      <c r="O6527" s="158"/>
      <c r="P6527" s="158"/>
      <c r="Q6527" s="158"/>
      <c r="R6527" s="158"/>
      <c r="S6527" s="158"/>
      <c r="T6527" s="158"/>
      <c r="U6527" s="158"/>
      <c r="V6527" s="158"/>
      <c r="W6527" s="158"/>
    </row>
    <row r="6528" spans="1:23">
      <c r="A6528" s="163"/>
      <c r="B6528" s="161"/>
      <c r="C6528" s="161"/>
      <c r="D6528" s="160"/>
      <c r="E6528" s="164"/>
      <c r="F6528" s="160"/>
      <c r="G6528" s="160"/>
      <c r="H6528" s="160"/>
      <c r="I6528" s="160"/>
      <c r="J6528" s="160"/>
      <c r="K6528" s="160"/>
      <c r="L6528" s="158"/>
      <c r="M6528" s="158"/>
      <c r="N6528" s="158"/>
      <c r="O6528" s="158"/>
      <c r="P6528" s="158"/>
      <c r="Q6528" s="158"/>
      <c r="R6528" s="158"/>
      <c r="S6528" s="158"/>
      <c r="T6528" s="158"/>
      <c r="U6528" s="158"/>
      <c r="V6528" s="158"/>
      <c r="W6528" s="158"/>
    </row>
    <row r="6529" spans="1:23">
      <c r="A6529" s="154"/>
      <c r="B6529" s="155"/>
      <c r="C6529" s="155"/>
      <c r="D6529" s="156"/>
      <c r="E6529" s="157"/>
      <c r="F6529" s="158"/>
      <c r="G6529" s="158"/>
      <c r="H6529" s="158"/>
      <c r="I6529" s="158"/>
      <c r="J6529" s="158"/>
      <c r="K6529" s="158"/>
      <c r="L6529" s="158"/>
      <c r="M6529" s="158"/>
      <c r="N6529" s="158"/>
      <c r="O6529" s="158"/>
      <c r="P6529" s="158"/>
      <c r="Q6529" s="158"/>
      <c r="R6529" s="158"/>
      <c r="S6529" s="158"/>
      <c r="T6529" s="158"/>
      <c r="U6529" s="158"/>
      <c r="V6529" s="158"/>
      <c r="W6529" s="158"/>
    </row>
    <row r="6530" spans="1:23">
      <c r="A6530" s="154"/>
      <c r="B6530" s="161"/>
      <c r="C6530" s="161"/>
      <c r="D6530" s="160"/>
      <c r="E6530" s="164"/>
      <c r="F6530" s="162"/>
      <c r="G6530" s="162"/>
      <c r="H6530" s="162"/>
      <c r="I6530" s="162"/>
      <c r="J6530" s="162"/>
      <c r="K6530" s="162"/>
      <c r="L6530" s="158"/>
      <c r="M6530" s="158"/>
      <c r="N6530" s="158"/>
      <c r="O6530" s="158"/>
      <c r="P6530" s="158"/>
      <c r="Q6530" s="158"/>
      <c r="R6530" s="158"/>
      <c r="S6530" s="158"/>
      <c r="T6530" s="158"/>
      <c r="U6530" s="158"/>
      <c r="V6530" s="158"/>
      <c r="W6530" s="158"/>
    </row>
    <row r="6531" spans="1:23">
      <c r="A6531" s="163"/>
      <c r="B6531" s="161"/>
      <c r="C6531" s="161"/>
      <c r="D6531" s="160"/>
      <c r="E6531" s="164"/>
      <c r="F6531" s="160"/>
      <c r="G6531" s="160"/>
      <c r="H6531" s="160"/>
      <c r="I6531" s="160"/>
      <c r="J6531" s="160"/>
      <c r="K6531" s="160"/>
      <c r="L6531" s="158"/>
      <c r="M6531" s="158"/>
      <c r="N6531" s="158"/>
      <c r="O6531" s="158"/>
      <c r="P6531" s="158"/>
      <c r="Q6531" s="158"/>
      <c r="R6531" s="158"/>
      <c r="S6531" s="158"/>
      <c r="T6531" s="158"/>
      <c r="U6531" s="158"/>
      <c r="V6531" s="158"/>
      <c r="W6531" s="158"/>
    </row>
    <row r="6532" spans="1:23">
      <c r="A6532" s="154"/>
      <c r="B6532" s="155"/>
      <c r="C6532" s="155"/>
      <c r="D6532" s="156"/>
      <c r="E6532" s="157"/>
      <c r="F6532" s="158"/>
      <c r="G6532" s="158"/>
      <c r="H6532" s="158"/>
      <c r="I6532" s="158"/>
      <c r="J6532" s="158"/>
      <c r="K6532" s="158"/>
      <c r="L6532" s="158"/>
      <c r="M6532" s="158"/>
      <c r="N6532" s="158"/>
      <c r="O6532" s="158"/>
      <c r="P6532" s="158"/>
      <c r="Q6532" s="158"/>
      <c r="R6532" s="158"/>
      <c r="S6532" s="158"/>
      <c r="T6532" s="158"/>
      <c r="U6532" s="158"/>
      <c r="V6532" s="158"/>
      <c r="W6532" s="158"/>
    </row>
    <row r="6533" spans="1:23">
      <c r="A6533" s="154"/>
      <c r="B6533" s="161"/>
      <c r="C6533" s="161"/>
      <c r="D6533" s="160"/>
      <c r="E6533" s="164"/>
      <c r="F6533" s="162"/>
      <c r="G6533" s="162"/>
      <c r="H6533" s="162"/>
      <c r="I6533" s="162"/>
      <c r="J6533" s="162"/>
      <c r="K6533" s="162"/>
      <c r="L6533" s="158"/>
      <c r="M6533" s="158"/>
      <c r="N6533" s="158"/>
      <c r="O6533" s="158"/>
      <c r="P6533" s="158"/>
      <c r="Q6533" s="158"/>
      <c r="R6533" s="158"/>
      <c r="S6533" s="158"/>
      <c r="T6533" s="158"/>
      <c r="U6533" s="158"/>
      <c r="V6533" s="158"/>
      <c r="W6533" s="158"/>
    </row>
    <row r="6534" spans="1:23">
      <c r="A6534" s="163"/>
      <c r="B6534" s="161"/>
      <c r="C6534" s="161"/>
      <c r="D6534" s="160"/>
      <c r="E6534" s="164"/>
      <c r="F6534" s="160"/>
      <c r="G6534" s="160"/>
      <c r="H6534" s="160"/>
      <c r="I6534" s="160"/>
      <c r="J6534" s="160"/>
      <c r="K6534" s="160"/>
      <c r="L6534" s="158"/>
      <c r="M6534" s="158"/>
      <c r="N6534" s="158"/>
      <c r="O6534" s="158"/>
      <c r="P6534" s="158"/>
      <c r="Q6534" s="158"/>
      <c r="R6534" s="158"/>
      <c r="S6534" s="158"/>
      <c r="T6534" s="158"/>
      <c r="U6534" s="158"/>
      <c r="V6534" s="158"/>
      <c r="W6534" s="158"/>
    </row>
    <row r="6535" spans="1:23">
      <c r="A6535" s="154"/>
      <c r="B6535" s="155"/>
      <c r="C6535" s="155"/>
      <c r="D6535" s="156"/>
      <c r="E6535" s="157"/>
      <c r="F6535" s="158"/>
      <c r="G6535" s="158"/>
      <c r="H6535" s="158"/>
      <c r="I6535" s="158"/>
      <c r="J6535" s="158"/>
      <c r="K6535" s="158"/>
      <c r="L6535" s="158"/>
      <c r="M6535" s="158"/>
      <c r="N6535" s="158"/>
      <c r="O6535" s="158"/>
      <c r="P6535" s="158"/>
      <c r="Q6535" s="158"/>
      <c r="R6535" s="158"/>
      <c r="S6535" s="158"/>
      <c r="T6535" s="158"/>
      <c r="U6535" s="158"/>
      <c r="V6535" s="158"/>
      <c r="W6535" s="158"/>
    </row>
    <row r="6536" spans="1:23">
      <c r="A6536" s="154"/>
      <c r="B6536" s="161"/>
      <c r="C6536" s="161"/>
      <c r="D6536" s="160"/>
      <c r="E6536" s="164"/>
      <c r="F6536" s="162"/>
      <c r="G6536" s="162"/>
      <c r="H6536" s="162"/>
      <c r="I6536" s="162"/>
      <c r="J6536" s="162"/>
      <c r="K6536" s="162"/>
      <c r="L6536" s="158"/>
      <c r="M6536" s="158"/>
      <c r="N6536" s="158"/>
      <c r="O6536" s="158"/>
      <c r="P6536" s="158"/>
      <c r="Q6536" s="158"/>
      <c r="R6536" s="158"/>
      <c r="S6536" s="158"/>
      <c r="T6536" s="158"/>
      <c r="U6536" s="158"/>
      <c r="V6536" s="158"/>
      <c r="W6536" s="158"/>
    </row>
    <row r="6537" spans="1:23">
      <c r="A6537" s="163"/>
      <c r="B6537" s="161"/>
      <c r="C6537" s="161"/>
      <c r="D6537" s="160"/>
      <c r="E6537" s="164"/>
      <c r="F6537" s="160"/>
      <c r="G6537" s="160"/>
      <c r="H6537" s="160"/>
      <c r="I6537" s="160"/>
      <c r="J6537" s="160"/>
      <c r="K6537" s="160"/>
      <c r="L6537" s="158"/>
      <c r="M6537" s="158"/>
      <c r="N6537" s="158"/>
      <c r="O6537" s="158"/>
      <c r="P6537" s="158"/>
      <c r="Q6537" s="158"/>
      <c r="R6537" s="158"/>
      <c r="S6537" s="158"/>
      <c r="T6537" s="158"/>
      <c r="U6537" s="158"/>
      <c r="V6537" s="158"/>
      <c r="W6537" s="158"/>
    </row>
    <row r="6538" spans="1:23">
      <c r="A6538" s="154"/>
      <c r="B6538" s="155"/>
      <c r="C6538" s="155"/>
      <c r="D6538" s="156"/>
      <c r="E6538" s="157"/>
      <c r="F6538" s="158"/>
      <c r="G6538" s="158"/>
      <c r="H6538" s="158"/>
      <c r="I6538" s="158"/>
      <c r="J6538" s="158"/>
      <c r="K6538" s="158"/>
      <c r="L6538" s="158"/>
      <c r="M6538" s="158"/>
      <c r="N6538" s="158"/>
      <c r="O6538" s="158"/>
      <c r="P6538" s="158"/>
      <c r="Q6538" s="158"/>
      <c r="R6538" s="158"/>
      <c r="S6538" s="158"/>
      <c r="T6538" s="158"/>
      <c r="U6538" s="158"/>
      <c r="V6538" s="158"/>
      <c r="W6538" s="158"/>
    </row>
    <row r="6539" spans="1:23">
      <c r="A6539" s="154"/>
      <c r="B6539" s="161"/>
      <c r="C6539" s="161"/>
      <c r="D6539" s="160"/>
      <c r="E6539" s="164"/>
      <c r="F6539" s="162"/>
      <c r="G6539" s="162"/>
      <c r="H6539" s="162"/>
      <c r="I6539" s="162"/>
      <c r="J6539" s="162"/>
      <c r="K6539" s="162"/>
      <c r="L6539" s="158"/>
      <c r="M6539" s="158"/>
      <c r="N6539" s="158"/>
      <c r="O6539" s="158"/>
      <c r="P6539" s="158"/>
      <c r="Q6539" s="158"/>
      <c r="R6539" s="158"/>
      <c r="S6539" s="158"/>
      <c r="T6539" s="158"/>
      <c r="U6539" s="158"/>
      <c r="V6539" s="158"/>
      <c r="W6539" s="158"/>
    </row>
    <row r="6540" spans="1:23">
      <c r="A6540" s="163"/>
      <c r="B6540" s="161"/>
      <c r="C6540" s="161"/>
      <c r="D6540" s="160"/>
      <c r="E6540" s="164"/>
      <c r="F6540" s="160"/>
      <c r="G6540" s="160"/>
      <c r="H6540" s="160"/>
      <c r="I6540" s="160"/>
      <c r="J6540" s="160"/>
      <c r="K6540" s="160"/>
      <c r="L6540" s="158"/>
      <c r="M6540" s="158"/>
      <c r="N6540" s="158"/>
      <c r="O6540" s="158"/>
      <c r="P6540" s="158"/>
      <c r="Q6540" s="158"/>
      <c r="R6540" s="158"/>
      <c r="S6540" s="158"/>
      <c r="T6540" s="158"/>
      <c r="U6540" s="158"/>
      <c r="V6540" s="158"/>
      <c r="W6540" s="158"/>
    </row>
    <row r="6541" spans="1:23">
      <c r="A6541" s="154"/>
      <c r="B6541" s="155"/>
      <c r="C6541" s="155"/>
      <c r="D6541" s="156"/>
      <c r="E6541" s="157"/>
      <c r="F6541" s="158"/>
      <c r="G6541" s="158"/>
      <c r="H6541" s="158"/>
      <c r="I6541" s="158"/>
      <c r="J6541" s="158"/>
      <c r="K6541" s="158"/>
      <c r="L6541" s="158"/>
      <c r="M6541" s="158"/>
      <c r="N6541" s="158"/>
      <c r="O6541" s="158"/>
      <c r="P6541" s="158"/>
      <c r="Q6541" s="158"/>
      <c r="R6541" s="158"/>
      <c r="S6541" s="158"/>
      <c r="T6541" s="158"/>
      <c r="U6541" s="158"/>
      <c r="V6541" s="158"/>
      <c r="W6541" s="158"/>
    </row>
    <row r="6542" spans="1:23">
      <c r="A6542" s="154"/>
      <c r="B6542" s="161"/>
      <c r="C6542" s="161"/>
      <c r="D6542" s="160"/>
      <c r="E6542" s="164"/>
      <c r="F6542" s="162"/>
      <c r="G6542" s="162"/>
      <c r="H6542" s="162"/>
      <c r="I6542" s="162"/>
      <c r="J6542" s="162"/>
      <c r="K6542" s="162"/>
      <c r="L6542" s="158"/>
      <c r="M6542" s="158"/>
      <c r="N6542" s="158"/>
      <c r="O6542" s="158"/>
      <c r="P6542" s="158"/>
      <c r="Q6542" s="158"/>
      <c r="R6542" s="158"/>
      <c r="S6542" s="158"/>
      <c r="T6542" s="158"/>
      <c r="U6542" s="158"/>
      <c r="V6542" s="158"/>
      <c r="W6542" s="158"/>
    </row>
    <row r="6543" spans="1:23">
      <c r="A6543" s="163"/>
      <c r="B6543" s="161"/>
      <c r="C6543" s="161"/>
      <c r="D6543" s="160"/>
      <c r="E6543" s="164"/>
      <c r="F6543" s="160"/>
      <c r="G6543" s="160"/>
      <c r="H6543" s="160"/>
      <c r="I6543" s="160"/>
      <c r="J6543" s="160"/>
      <c r="K6543" s="160"/>
      <c r="L6543" s="158"/>
      <c r="M6543" s="158"/>
      <c r="N6543" s="158"/>
      <c r="O6543" s="158"/>
      <c r="P6543" s="158"/>
      <c r="Q6543" s="158"/>
      <c r="R6543" s="158"/>
      <c r="S6543" s="158"/>
      <c r="T6543" s="158"/>
      <c r="U6543" s="158"/>
      <c r="V6543" s="158"/>
      <c r="W6543" s="158"/>
    </row>
    <row r="6544" spans="1:23">
      <c r="A6544" s="154"/>
      <c r="B6544" s="155"/>
      <c r="C6544" s="155"/>
      <c r="D6544" s="156"/>
      <c r="E6544" s="157"/>
      <c r="F6544" s="158"/>
      <c r="G6544" s="158"/>
      <c r="H6544" s="158"/>
      <c r="I6544" s="158"/>
      <c r="J6544" s="158"/>
      <c r="K6544" s="158"/>
      <c r="L6544" s="158"/>
      <c r="M6544" s="158"/>
      <c r="N6544" s="158"/>
      <c r="O6544" s="158"/>
      <c r="P6544" s="158"/>
      <c r="Q6544" s="158"/>
      <c r="R6544" s="158"/>
      <c r="S6544" s="158"/>
      <c r="T6544" s="158"/>
      <c r="U6544" s="158"/>
      <c r="V6544" s="158"/>
      <c r="W6544" s="158"/>
    </row>
    <row r="6545" spans="1:23">
      <c r="A6545" s="154"/>
      <c r="B6545" s="161"/>
      <c r="C6545" s="161"/>
      <c r="D6545" s="160"/>
      <c r="E6545" s="164"/>
      <c r="F6545" s="162"/>
      <c r="G6545" s="162"/>
      <c r="H6545" s="162"/>
      <c r="I6545" s="162"/>
      <c r="J6545" s="162"/>
      <c r="K6545" s="162"/>
      <c r="L6545" s="158"/>
      <c r="M6545" s="158"/>
      <c r="N6545" s="158"/>
      <c r="O6545" s="158"/>
      <c r="P6545" s="158"/>
      <c r="Q6545" s="158"/>
      <c r="R6545" s="158"/>
      <c r="S6545" s="158"/>
      <c r="T6545" s="158"/>
      <c r="U6545" s="158"/>
      <c r="V6545" s="158"/>
      <c r="W6545" s="158"/>
    </row>
    <row r="6546" spans="1:23">
      <c r="A6546" s="163"/>
      <c r="B6546" s="161"/>
      <c r="C6546" s="161"/>
      <c r="D6546" s="160"/>
      <c r="E6546" s="164"/>
      <c r="F6546" s="160"/>
      <c r="G6546" s="160"/>
      <c r="H6546" s="160"/>
      <c r="I6546" s="160"/>
      <c r="J6546" s="160"/>
      <c r="K6546" s="160"/>
      <c r="L6546" s="158"/>
      <c r="M6546" s="158"/>
      <c r="N6546" s="158"/>
      <c r="O6546" s="158"/>
      <c r="P6546" s="158"/>
      <c r="Q6546" s="158"/>
      <c r="R6546" s="158"/>
      <c r="S6546" s="158"/>
      <c r="T6546" s="158"/>
      <c r="U6546" s="158"/>
      <c r="V6546" s="158"/>
      <c r="W6546" s="158"/>
    </row>
    <row r="6547" spans="1:23">
      <c r="A6547" s="154"/>
      <c r="B6547" s="155"/>
      <c r="C6547" s="155"/>
      <c r="D6547" s="156"/>
      <c r="E6547" s="157"/>
      <c r="F6547" s="158"/>
      <c r="G6547" s="158"/>
      <c r="H6547" s="158"/>
      <c r="I6547" s="158"/>
      <c r="J6547" s="158"/>
      <c r="K6547" s="158"/>
      <c r="L6547" s="158"/>
      <c r="M6547" s="158"/>
      <c r="N6547" s="158"/>
      <c r="O6547" s="158"/>
      <c r="P6547" s="158"/>
      <c r="Q6547" s="158"/>
      <c r="R6547" s="158"/>
      <c r="S6547" s="158"/>
      <c r="T6547" s="158"/>
      <c r="U6547" s="158"/>
      <c r="V6547" s="158"/>
      <c r="W6547" s="158"/>
    </row>
    <row r="6548" spans="1:23">
      <c r="A6548" s="154"/>
      <c r="B6548" s="161"/>
      <c r="C6548" s="161"/>
      <c r="D6548" s="160"/>
      <c r="E6548" s="164"/>
      <c r="F6548" s="162"/>
      <c r="G6548" s="162"/>
      <c r="H6548" s="162"/>
      <c r="I6548" s="162"/>
      <c r="J6548" s="162"/>
      <c r="K6548" s="162"/>
      <c r="L6548" s="158"/>
      <c r="M6548" s="158"/>
      <c r="N6548" s="158"/>
      <c r="O6548" s="158"/>
      <c r="P6548" s="158"/>
      <c r="Q6548" s="158"/>
      <c r="R6548" s="158"/>
      <c r="S6548" s="158"/>
      <c r="T6548" s="158"/>
      <c r="U6548" s="158"/>
      <c r="V6548" s="158"/>
      <c r="W6548" s="158"/>
    </row>
    <row r="6549" spans="1:23">
      <c r="A6549" s="163"/>
      <c r="B6549" s="161"/>
      <c r="C6549" s="161"/>
      <c r="D6549" s="160"/>
      <c r="E6549" s="164"/>
      <c r="F6549" s="160"/>
      <c r="G6549" s="160"/>
      <c r="H6549" s="160"/>
      <c r="I6549" s="160"/>
      <c r="J6549" s="160"/>
      <c r="K6549" s="160"/>
      <c r="L6549" s="158"/>
      <c r="M6549" s="158"/>
      <c r="N6549" s="158"/>
      <c r="O6549" s="158"/>
      <c r="P6549" s="158"/>
      <c r="Q6549" s="158"/>
      <c r="R6549" s="158"/>
      <c r="S6549" s="158"/>
      <c r="T6549" s="158"/>
      <c r="U6549" s="158"/>
      <c r="V6549" s="158"/>
      <c r="W6549" s="158"/>
    </row>
    <row r="6550" spans="1:23">
      <c r="A6550" s="154"/>
      <c r="B6550" s="155"/>
      <c r="C6550" s="155"/>
      <c r="D6550" s="156"/>
      <c r="E6550" s="157"/>
      <c r="F6550" s="158"/>
      <c r="G6550" s="158"/>
      <c r="H6550" s="158"/>
      <c r="I6550" s="158"/>
      <c r="J6550" s="158"/>
      <c r="K6550" s="158"/>
      <c r="L6550" s="158"/>
      <c r="M6550" s="158"/>
      <c r="N6550" s="158"/>
      <c r="O6550" s="158"/>
      <c r="P6550" s="158"/>
      <c r="Q6550" s="158"/>
      <c r="R6550" s="158"/>
      <c r="S6550" s="158"/>
      <c r="T6550" s="158"/>
      <c r="U6550" s="158"/>
      <c r="V6550" s="158"/>
      <c r="W6550" s="158"/>
    </row>
    <row r="6551" spans="1:23">
      <c r="A6551" s="154"/>
      <c r="B6551" s="161"/>
      <c r="C6551" s="161"/>
      <c r="D6551" s="160"/>
      <c r="E6551" s="164"/>
      <c r="F6551" s="162"/>
      <c r="G6551" s="162"/>
      <c r="H6551" s="162"/>
      <c r="I6551" s="162"/>
      <c r="J6551" s="162"/>
      <c r="K6551" s="162"/>
      <c r="L6551" s="158"/>
      <c r="M6551" s="158"/>
      <c r="N6551" s="158"/>
      <c r="O6551" s="158"/>
      <c r="P6551" s="158"/>
      <c r="Q6551" s="158"/>
      <c r="R6551" s="158"/>
      <c r="S6551" s="158"/>
      <c r="T6551" s="158"/>
      <c r="U6551" s="158"/>
      <c r="V6551" s="158"/>
      <c r="W6551" s="158"/>
    </row>
    <row r="6552" spans="1:23">
      <c r="A6552" s="163"/>
      <c r="B6552" s="161"/>
      <c r="C6552" s="161"/>
      <c r="D6552" s="160"/>
      <c r="E6552" s="164"/>
      <c r="F6552" s="160"/>
      <c r="G6552" s="160"/>
      <c r="H6552" s="160"/>
      <c r="I6552" s="160"/>
      <c r="J6552" s="160"/>
      <c r="K6552" s="160"/>
      <c r="L6552" s="158"/>
      <c r="M6552" s="158"/>
      <c r="N6552" s="158"/>
      <c r="O6552" s="158"/>
      <c r="P6552" s="158"/>
      <c r="Q6552" s="158"/>
      <c r="R6552" s="158"/>
      <c r="S6552" s="158"/>
      <c r="T6552" s="158"/>
      <c r="U6552" s="158"/>
      <c r="V6552" s="158"/>
      <c r="W6552" s="158"/>
    </row>
    <row r="6553" spans="1:23">
      <c r="A6553" s="154"/>
      <c r="B6553" s="155"/>
      <c r="C6553" s="155"/>
      <c r="D6553" s="156"/>
      <c r="E6553" s="157"/>
      <c r="F6553" s="158"/>
      <c r="G6553" s="158"/>
      <c r="H6553" s="158"/>
      <c r="I6553" s="158"/>
      <c r="J6553" s="158"/>
      <c r="K6553" s="158"/>
      <c r="L6553" s="158"/>
      <c r="M6553" s="158"/>
      <c r="N6553" s="158"/>
      <c r="O6553" s="158"/>
      <c r="P6553" s="158"/>
      <c r="Q6553" s="158"/>
      <c r="R6553" s="158"/>
      <c r="S6553" s="158"/>
      <c r="T6553" s="158"/>
      <c r="U6553" s="158"/>
      <c r="V6553" s="158"/>
      <c r="W6553" s="158"/>
    </row>
    <row r="6554" spans="1:23">
      <c r="A6554" s="154"/>
      <c r="B6554" s="161"/>
      <c r="C6554" s="161"/>
      <c r="D6554" s="160"/>
      <c r="E6554" s="164"/>
      <c r="F6554" s="162"/>
      <c r="G6554" s="162"/>
      <c r="H6554" s="162"/>
      <c r="I6554" s="162"/>
      <c r="J6554" s="162"/>
      <c r="K6554" s="162"/>
      <c r="L6554" s="158"/>
      <c r="M6554" s="158"/>
      <c r="N6554" s="158"/>
      <c r="O6554" s="158"/>
      <c r="P6554" s="158"/>
      <c r="Q6554" s="158"/>
      <c r="R6554" s="158"/>
      <c r="S6554" s="158"/>
      <c r="T6554" s="158"/>
      <c r="U6554" s="158"/>
      <c r="V6554" s="158"/>
      <c r="W6554" s="158"/>
    </row>
    <row r="6555" spans="1:23">
      <c r="A6555" s="163"/>
      <c r="B6555" s="161"/>
      <c r="C6555" s="161"/>
      <c r="D6555" s="160"/>
      <c r="E6555" s="164"/>
      <c r="F6555" s="160"/>
      <c r="G6555" s="160"/>
      <c r="H6555" s="160"/>
      <c r="I6555" s="160"/>
      <c r="J6555" s="160"/>
      <c r="K6555" s="160"/>
      <c r="L6555" s="158"/>
      <c r="M6555" s="158"/>
      <c r="N6555" s="158"/>
      <c r="O6555" s="158"/>
      <c r="P6555" s="158"/>
      <c r="Q6555" s="158"/>
      <c r="R6555" s="158"/>
      <c r="S6555" s="158"/>
      <c r="T6555" s="158"/>
      <c r="U6555" s="158"/>
      <c r="V6555" s="158"/>
      <c r="W6555" s="158"/>
    </row>
    <row r="6556" spans="1:23">
      <c r="A6556" s="154"/>
      <c r="B6556" s="155"/>
      <c r="C6556" s="155"/>
      <c r="D6556" s="156"/>
      <c r="E6556" s="157"/>
      <c r="F6556" s="158"/>
      <c r="G6556" s="158"/>
      <c r="H6556" s="158"/>
      <c r="I6556" s="158"/>
      <c r="J6556" s="158"/>
      <c r="K6556" s="158"/>
      <c r="L6556" s="158"/>
      <c r="M6556" s="158"/>
      <c r="N6556" s="158"/>
      <c r="O6556" s="158"/>
      <c r="P6556" s="158"/>
      <c r="Q6556" s="158"/>
      <c r="R6556" s="158"/>
      <c r="S6556" s="158"/>
      <c r="T6556" s="158"/>
      <c r="U6556" s="158"/>
      <c r="V6556" s="158"/>
      <c r="W6556" s="158"/>
    </row>
    <row r="6557" spans="1:23">
      <c r="A6557" s="154"/>
      <c r="B6557" s="161"/>
      <c r="C6557" s="161"/>
      <c r="D6557" s="160"/>
      <c r="E6557" s="164"/>
      <c r="F6557" s="162"/>
      <c r="G6557" s="162"/>
      <c r="H6557" s="162"/>
      <c r="I6557" s="162"/>
      <c r="J6557" s="162"/>
      <c r="K6557" s="162"/>
      <c r="L6557" s="158"/>
      <c r="M6557" s="158"/>
      <c r="N6557" s="158"/>
      <c r="O6557" s="158"/>
      <c r="P6557" s="158"/>
      <c r="Q6557" s="158"/>
      <c r="R6557" s="158"/>
      <c r="S6557" s="158"/>
      <c r="T6557" s="158"/>
      <c r="U6557" s="158"/>
      <c r="V6557" s="158"/>
      <c r="W6557" s="158"/>
    </row>
    <row r="6558" spans="1:23">
      <c r="A6558" s="163"/>
      <c r="B6558" s="161"/>
      <c r="C6558" s="161"/>
      <c r="D6558" s="160"/>
      <c r="E6558" s="164"/>
      <c r="F6558" s="160"/>
      <c r="G6558" s="160"/>
      <c r="H6558" s="160"/>
      <c r="I6558" s="160"/>
      <c r="J6558" s="160"/>
      <c r="K6558" s="160"/>
      <c r="L6558" s="158"/>
      <c r="M6558" s="158"/>
      <c r="N6558" s="158"/>
      <c r="O6558" s="158"/>
      <c r="P6558" s="158"/>
      <c r="Q6558" s="158"/>
      <c r="R6558" s="158"/>
      <c r="S6558" s="158"/>
      <c r="T6558" s="158"/>
      <c r="U6558" s="158"/>
      <c r="V6558" s="158"/>
      <c r="W6558" s="158"/>
    </row>
    <row r="6559" spans="1:23">
      <c r="A6559" s="154"/>
      <c r="B6559" s="155"/>
      <c r="C6559" s="155"/>
      <c r="D6559" s="156"/>
      <c r="E6559" s="157"/>
      <c r="F6559" s="158"/>
      <c r="G6559" s="158"/>
      <c r="H6559" s="158"/>
      <c r="I6559" s="158"/>
      <c r="J6559" s="158"/>
      <c r="K6559" s="158"/>
      <c r="L6559" s="158"/>
      <c r="M6559" s="158"/>
      <c r="N6559" s="158"/>
      <c r="O6559" s="158"/>
      <c r="P6559" s="158"/>
      <c r="Q6559" s="158"/>
      <c r="R6559" s="158"/>
      <c r="S6559" s="158"/>
      <c r="T6559" s="158"/>
      <c r="U6559" s="158"/>
      <c r="V6559" s="158"/>
      <c r="W6559" s="158"/>
    </row>
    <row r="6560" spans="1:23">
      <c r="A6560" s="154"/>
      <c r="B6560" s="161"/>
      <c r="C6560" s="161"/>
      <c r="D6560" s="160"/>
      <c r="E6560" s="164"/>
      <c r="F6560" s="162"/>
      <c r="G6560" s="162"/>
      <c r="H6560" s="162"/>
      <c r="I6560" s="162"/>
      <c r="J6560" s="162"/>
      <c r="K6560" s="162"/>
      <c r="L6560" s="158"/>
      <c r="M6560" s="158"/>
      <c r="N6560" s="158"/>
      <c r="O6560" s="158"/>
      <c r="P6560" s="158"/>
      <c r="Q6560" s="158"/>
      <c r="R6560" s="158"/>
      <c r="S6560" s="158"/>
      <c r="T6560" s="158"/>
      <c r="U6560" s="158"/>
      <c r="V6560" s="158"/>
      <c r="W6560" s="158"/>
    </row>
    <row r="6561" spans="1:23">
      <c r="A6561" s="163"/>
      <c r="B6561" s="161"/>
      <c r="C6561" s="161"/>
      <c r="D6561" s="160"/>
      <c r="E6561" s="164"/>
      <c r="F6561" s="160"/>
      <c r="G6561" s="160"/>
      <c r="H6561" s="160"/>
      <c r="I6561" s="160"/>
      <c r="J6561" s="160"/>
      <c r="K6561" s="160"/>
      <c r="L6561" s="158"/>
      <c r="M6561" s="158"/>
      <c r="N6561" s="158"/>
      <c r="O6561" s="158"/>
      <c r="P6561" s="158"/>
      <c r="Q6561" s="158"/>
      <c r="R6561" s="158"/>
      <c r="S6561" s="158"/>
      <c r="T6561" s="158"/>
      <c r="U6561" s="158"/>
      <c r="V6561" s="158"/>
      <c r="W6561" s="158"/>
    </row>
    <row r="6562" spans="1:23">
      <c r="A6562" s="154"/>
      <c r="B6562" s="155"/>
      <c r="C6562" s="155"/>
      <c r="D6562" s="156"/>
      <c r="E6562" s="157"/>
      <c r="F6562" s="158"/>
      <c r="G6562" s="158"/>
      <c r="H6562" s="158"/>
      <c r="I6562" s="158"/>
      <c r="J6562" s="158"/>
      <c r="K6562" s="158"/>
      <c r="L6562" s="158"/>
      <c r="M6562" s="158"/>
      <c r="N6562" s="158"/>
      <c r="O6562" s="158"/>
      <c r="P6562" s="158"/>
      <c r="Q6562" s="158"/>
      <c r="R6562" s="158"/>
      <c r="S6562" s="158"/>
      <c r="T6562" s="158"/>
      <c r="U6562" s="158"/>
      <c r="V6562" s="158"/>
      <c r="W6562" s="158"/>
    </row>
    <row r="6563" spans="1:23">
      <c r="A6563" s="154"/>
      <c r="B6563" s="161"/>
      <c r="C6563" s="161"/>
      <c r="D6563" s="160"/>
      <c r="E6563" s="164"/>
      <c r="F6563" s="162"/>
      <c r="G6563" s="162"/>
      <c r="H6563" s="162"/>
      <c r="I6563" s="162"/>
      <c r="J6563" s="162"/>
      <c r="K6563" s="162"/>
      <c r="L6563" s="158"/>
      <c r="M6563" s="158"/>
      <c r="N6563" s="158"/>
      <c r="O6563" s="158"/>
      <c r="P6563" s="158"/>
      <c r="Q6563" s="158"/>
      <c r="R6563" s="158"/>
      <c r="S6563" s="158"/>
      <c r="T6563" s="158"/>
      <c r="U6563" s="158"/>
      <c r="V6563" s="158"/>
      <c r="W6563" s="158"/>
    </row>
    <row r="6564" spans="1:23">
      <c r="A6564" s="163"/>
      <c r="B6564" s="161"/>
      <c r="C6564" s="161"/>
      <c r="D6564" s="160"/>
      <c r="E6564" s="164"/>
      <c r="F6564" s="160"/>
      <c r="G6564" s="160"/>
      <c r="H6564" s="160"/>
      <c r="I6564" s="160"/>
      <c r="J6564" s="160"/>
      <c r="K6564" s="160"/>
      <c r="L6564" s="158"/>
      <c r="M6564" s="158"/>
      <c r="N6564" s="158"/>
      <c r="O6564" s="158"/>
      <c r="P6564" s="158"/>
      <c r="Q6564" s="158"/>
      <c r="R6564" s="158"/>
      <c r="S6564" s="158"/>
      <c r="T6564" s="158"/>
      <c r="U6564" s="158"/>
      <c r="V6564" s="158"/>
      <c r="W6564" s="158"/>
    </row>
    <row r="6565" spans="1:23">
      <c r="A6565" s="154"/>
      <c r="B6565" s="155"/>
      <c r="C6565" s="155"/>
      <c r="D6565" s="156"/>
      <c r="E6565" s="157"/>
      <c r="F6565" s="158"/>
      <c r="G6565" s="158"/>
      <c r="H6565" s="158"/>
      <c r="I6565" s="158"/>
      <c r="J6565" s="158"/>
      <c r="K6565" s="158"/>
      <c r="L6565" s="158"/>
      <c r="M6565" s="158"/>
      <c r="N6565" s="158"/>
      <c r="O6565" s="158"/>
      <c r="P6565" s="158"/>
      <c r="Q6565" s="158"/>
      <c r="R6565" s="158"/>
      <c r="S6565" s="158"/>
      <c r="T6565" s="158"/>
      <c r="U6565" s="158"/>
      <c r="V6565" s="158"/>
      <c r="W6565" s="158"/>
    </row>
    <row r="6566" spans="1:23">
      <c r="A6566" s="154"/>
      <c r="B6566" s="161"/>
      <c r="C6566" s="161"/>
      <c r="D6566" s="160"/>
      <c r="E6566" s="164"/>
      <c r="F6566" s="162"/>
      <c r="G6566" s="162"/>
      <c r="H6566" s="162"/>
      <c r="I6566" s="162"/>
      <c r="J6566" s="162"/>
      <c r="K6566" s="162"/>
      <c r="L6566" s="158"/>
      <c r="M6566" s="158"/>
      <c r="N6566" s="158"/>
      <c r="O6566" s="158"/>
      <c r="P6566" s="158"/>
      <c r="Q6566" s="158"/>
      <c r="R6566" s="158"/>
      <c r="S6566" s="158"/>
      <c r="T6566" s="158"/>
      <c r="U6566" s="158"/>
      <c r="V6566" s="158"/>
      <c r="W6566" s="158"/>
    </row>
    <row r="6567" spans="1:23">
      <c r="A6567" s="163"/>
      <c r="B6567" s="161"/>
      <c r="C6567" s="161"/>
      <c r="D6567" s="160"/>
      <c r="E6567" s="164"/>
      <c r="F6567" s="160"/>
      <c r="G6567" s="160"/>
      <c r="H6567" s="160"/>
      <c r="I6567" s="160"/>
      <c r="J6567" s="160"/>
      <c r="K6567" s="160"/>
      <c r="L6567" s="158"/>
      <c r="M6567" s="158"/>
      <c r="N6567" s="158"/>
      <c r="O6567" s="158"/>
      <c r="P6567" s="158"/>
      <c r="Q6567" s="158"/>
      <c r="R6567" s="158"/>
      <c r="S6567" s="158"/>
      <c r="T6567" s="158"/>
      <c r="U6567" s="158"/>
      <c r="V6567" s="158"/>
      <c r="W6567" s="158"/>
    </row>
    <row r="6568" spans="1:23">
      <c r="A6568" s="154"/>
      <c r="B6568" s="155"/>
      <c r="C6568" s="155"/>
      <c r="D6568" s="156"/>
      <c r="E6568" s="157"/>
      <c r="F6568" s="158"/>
      <c r="G6568" s="158"/>
      <c r="H6568" s="158"/>
      <c r="I6568" s="158"/>
      <c r="J6568" s="158"/>
      <c r="K6568" s="158"/>
      <c r="L6568" s="158"/>
      <c r="M6568" s="158"/>
      <c r="N6568" s="158"/>
      <c r="O6568" s="158"/>
      <c r="P6568" s="158"/>
      <c r="Q6568" s="158"/>
      <c r="R6568" s="158"/>
      <c r="S6568" s="158"/>
      <c r="T6568" s="158"/>
      <c r="U6568" s="158"/>
      <c r="V6568" s="158"/>
      <c r="W6568" s="158"/>
    </row>
    <row r="6569" spans="1:23">
      <c r="A6569" s="154"/>
      <c r="B6569" s="161"/>
      <c r="C6569" s="161"/>
      <c r="D6569" s="160"/>
      <c r="E6569" s="164"/>
      <c r="F6569" s="162"/>
      <c r="G6569" s="162"/>
      <c r="H6569" s="162"/>
      <c r="I6569" s="162"/>
      <c r="J6569" s="162"/>
      <c r="K6569" s="162"/>
      <c r="L6569" s="158"/>
      <c r="M6569" s="158"/>
      <c r="N6569" s="158"/>
      <c r="O6569" s="158"/>
      <c r="P6569" s="158"/>
      <c r="Q6569" s="158"/>
      <c r="R6569" s="158"/>
      <c r="S6569" s="158"/>
      <c r="T6569" s="158"/>
      <c r="U6569" s="158"/>
      <c r="V6569" s="158"/>
      <c r="W6569" s="158"/>
    </row>
    <row r="6570" spans="1:23">
      <c r="A6570" s="163"/>
      <c r="B6570" s="161"/>
      <c r="C6570" s="161"/>
      <c r="D6570" s="160"/>
      <c r="E6570" s="164"/>
      <c r="F6570" s="160"/>
      <c r="G6570" s="160"/>
      <c r="H6570" s="160"/>
      <c r="I6570" s="160"/>
      <c r="J6570" s="160"/>
      <c r="K6570" s="160"/>
      <c r="L6570" s="158"/>
      <c r="M6570" s="158"/>
      <c r="N6570" s="158"/>
      <c r="O6570" s="158"/>
      <c r="P6570" s="158"/>
      <c r="Q6570" s="158"/>
      <c r="R6570" s="158"/>
      <c r="S6570" s="158"/>
      <c r="T6570" s="158"/>
      <c r="U6570" s="158"/>
      <c r="V6570" s="158"/>
      <c r="W6570" s="158"/>
    </row>
    <row r="6571" spans="1:23">
      <c r="A6571" s="154"/>
      <c r="B6571" s="155"/>
      <c r="C6571" s="155"/>
      <c r="D6571" s="156"/>
      <c r="E6571" s="157"/>
      <c r="F6571" s="158"/>
      <c r="G6571" s="158"/>
      <c r="H6571" s="158"/>
      <c r="I6571" s="158"/>
      <c r="J6571" s="158"/>
      <c r="K6571" s="158"/>
      <c r="L6571" s="158"/>
      <c r="M6571" s="158"/>
      <c r="N6571" s="158"/>
      <c r="O6571" s="158"/>
      <c r="P6571" s="158"/>
      <c r="Q6571" s="158"/>
      <c r="R6571" s="158"/>
      <c r="S6571" s="158"/>
      <c r="T6571" s="158"/>
      <c r="U6571" s="158"/>
      <c r="V6571" s="158"/>
      <c r="W6571" s="158"/>
    </row>
    <row r="6572" spans="1:23">
      <c r="A6572" s="154"/>
      <c r="B6572" s="161"/>
      <c r="C6572" s="161"/>
      <c r="D6572" s="160"/>
      <c r="E6572" s="164"/>
      <c r="F6572" s="162"/>
      <c r="G6572" s="162"/>
      <c r="H6572" s="162"/>
      <c r="I6572" s="162"/>
      <c r="J6572" s="162"/>
      <c r="K6572" s="162"/>
      <c r="L6572" s="158"/>
      <c r="M6572" s="158"/>
      <c r="N6572" s="158"/>
      <c r="O6572" s="158"/>
      <c r="P6572" s="158"/>
      <c r="Q6572" s="158"/>
      <c r="R6572" s="158"/>
      <c r="S6572" s="158"/>
      <c r="T6572" s="158"/>
      <c r="U6572" s="158"/>
      <c r="V6572" s="158"/>
      <c r="W6572" s="158"/>
    </row>
    <row r="6573" spans="1:23">
      <c r="A6573" s="163"/>
      <c r="B6573" s="161"/>
      <c r="C6573" s="161"/>
      <c r="D6573" s="160"/>
      <c r="E6573" s="164"/>
      <c r="F6573" s="160"/>
      <c r="G6573" s="160"/>
      <c r="H6573" s="160"/>
      <c r="I6573" s="160"/>
      <c r="J6573" s="160"/>
      <c r="K6573" s="160"/>
      <c r="L6573" s="158"/>
      <c r="M6573" s="158"/>
      <c r="N6573" s="158"/>
      <c r="O6573" s="158"/>
      <c r="P6573" s="158"/>
      <c r="Q6573" s="158"/>
      <c r="R6573" s="158"/>
      <c r="S6573" s="158"/>
      <c r="T6573" s="158"/>
      <c r="U6573" s="158"/>
      <c r="V6573" s="158"/>
      <c r="W6573" s="158"/>
    </row>
    <row r="6574" spans="1:23">
      <c r="A6574" s="154"/>
      <c r="B6574" s="155"/>
      <c r="C6574" s="155"/>
      <c r="D6574" s="156"/>
      <c r="E6574" s="157"/>
      <c r="F6574" s="158"/>
      <c r="G6574" s="158"/>
      <c r="H6574" s="158"/>
      <c r="I6574" s="158"/>
      <c r="J6574" s="158"/>
      <c r="K6574" s="158"/>
      <c r="L6574" s="158"/>
      <c r="M6574" s="158"/>
      <c r="N6574" s="158"/>
      <c r="O6574" s="158"/>
      <c r="P6574" s="158"/>
      <c r="Q6574" s="158"/>
      <c r="R6574" s="158"/>
      <c r="S6574" s="158"/>
      <c r="T6574" s="158"/>
      <c r="U6574" s="158"/>
      <c r="V6574" s="158"/>
      <c r="W6574" s="158"/>
    </row>
    <row r="6575" spans="1:23">
      <c r="A6575" s="154"/>
      <c r="B6575" s="161"/>
      <c r="C6575" s="161"/>
      <c r="D6575" s="160"/>
      <c r="E6575" s="164"/>
      <c r="F6575" s="162"/>
      <c r="G6575" s="162"/>
      <c r="H6575" s="162"/>
      <c r="I6575" s="162"/>
      <c r="J6575" s="162"/>
      <c r="K6575" s="162"/>
      <c r="L6575" s="158"/>
      <c r="M6575" s="158"/>
      <c r="N6575" s="158"/>
      <c r="O6575" s="158"/>
      <c r="P6575" s="158"/>
      <c r="Q6575" s="158"/>
      <c r="R6575" s="158"/>
      <c r="S6575" s="158"/>
      <c r="T6575" s="158"/>
      <c r="U6575" s="158"/>
      <c r="V6575" s="158"/>
      <c r="W6575" s="158"/>
    </row>
    <row r="6576" spans="1:23">
      <c r="A6576" s="163"/>
      <c r="B6576" s="161"/>
      <c r="C6576" s="161"/>
      <c r="D6576" s="160"/>
      <c r="E6576" s="164"/>
      <c r="F6576" s="160"/>
      <c r="G6576" s="160"/>
      <c r="H6576" s="160"/>
      <c r="I6576" s="160"/>
      <c r="J6576" s="160"/>
      <c r="K6576" s="160"/>
      <c r="L6576" s="158"/>
      <c r="M6576" s="158"/>
      <c r="N6576" s="158"/>
      <c r="O6576" s="158"/>
      <c r="P6576" s="158"/>
      <c r="Q6576" s="158"/>
      <c r="R6576" s="158"/>
      <c r="S6576" s="158"/>
      <c r="T6576" s="158"/>
      <c r="U6576" s="158"/>
      <c r="V6576" s="158"/>
      <c r="W6576" s="158"/>
    </row>
    <row r="6577" spans="1:23">
      <c r="A6577" s="154"/>
      <c r="B6577" s="155"/>
      <c r="C6577" s="155"/>
      <c r="D6577" s="156"/>
      <c r="E6577" s="157"/>
      <c r="F6577" s="158"/>
      <c r="G6577" s="158"/>
      <c r="H6577" s="158"/>
      <c r="I6577" s="158"/>
      <c r="J6577" s="158"/>
      <c r="K6577" s="158"/>
      <c r="L6577" s="158"/>
      <c r="M6577" s="158"/>
      <c r="N6577" s="158"/>
      <c r="O6577" s="158"/>
      <c r="P6577" s="158"/>
      <c r="Q6577" s="158"/>
      <c r="R6577" s="158"/>
      <c r="S6577" s="158"/>
      <c r="T6577" s="158"/>
      <c r="U6577" s="158"/>
      <c r="V6577" s="158"/>
      <c r="W6577" s="158"/>
    </row>
    <row r="6578" spans="1:23">
      <c r="A6578" s="154"/>
      <c r="B6578" s="161"/>
      <c r="C6578" s="161"/>
      <c r="D6578" s="160"/>
      <c r="E6578" s="164"/>
      <c r="F6578" s="162"/>
      <c r="G6578" s="162"/>
      <c r="H6578" s="162"/>
      <c r="I6578" s="162"/>
      <c r="J6578" s="162"/>
      <c r="K6578" s="162"/>
      <c r="L6578" s="158"/>
      <c r="M6578" s="158"/>
      <c r="N6578" s="158"/>
      <c r="O6578" s="158"/>
      <c r="P6578" s="158"/>
      <c r="Q6578" s="158"/>
      <c r="R6578" s="158"/>
      <c r="S6578" s="158"/>
      <c r="T6578" s="158"/>
      <c r="U6578" s="158"/>
      <c r="V6578" s="158"/>
      <c r="W6578" s="158"/>
    </row>
    <row r="6579" spans="1:23">
      <c r="A6579" s="163"/>
      <c r="B6579" s="161"/>
      <c r="C6579" s="161"/>
      <c r="D6579" s="160"/>
      <c r="E6579" s="164"/>
      <c r="F6579" s="160"/>
      <c r="G6579" s="160"/>
      <c r="H6579" s="160"/>
      <c r="I6579" s="160"/>
      <c r="J6579" s="160"/>
      <c r="K6579" s="160"/>
      <c r="L6579" s="158"/>
      <c r="M6579" s="158"/>
      <c r="N6579" s="158"/>
      <c r="O6579" s="158"/>
      <c r="P6579" s="158"/>
      <c r="Q6579" s="158"/>
      <c r="R6579" s="158"/>
      <c r="S6579" s="158"/>
      <c r="T6579" s="158"/>
      <c r="U6579" s="158"/>
      <c r="V6579" s="158"/>
      <c r="W6579" s="158"/>
    </row>
    <row r="6580" spans="1:23">
      <c r="A6580" s="154"/>
      <c r="B6580" s="155"/>
      <c r="C6580" s="155"/>
      <c r="D6580" s="156"/>
      <c r="E6580" s="157"/>
      <c r="F6580" s="158"/>
      <c r="G6580" s="158"/>
      <c r="H6580" s="158"/>
      <c r="I6580" s="158"/>
      <c r="J6580" s="158"/>
      <c r="K6580" s="158"/>
      <c r="L6580" s="158"/>
      <c r="M6580" s="158"/>
      <c r="N6580" s="158"/>
      <c r="O6580" s="158"/>
      <c r="P6580" s="158"/>
      <c r="Q6580" s="158"/>
      <c r="R6580" s="158"/>
      <c r="S6580" s="158"/>
      <c r="T6580" s="158"/>
      <c r="U6580" s="158"/>
      <c r="V6580" s="158"/>
      <c r="W6580" s="158"/>
    </row>
    <row r="6581" spans="1:23">
      <c r="A6581" s="154"/>
      <c r="B6581" s="161"/>
      <c r="C6581" s="161"/>
      <c r="D6581" s="160"/>
      <c r="E6581" s="164"/>
      <c r="F6581" s="162"/>
      <c r="G6581" s="162"/>
      <c r="H6581" s="162"/>
      <c r="I6581" s="162"/>
      <c r="J6581" s="162"/>
      <c r="K6581" s="162"/>
      <c r="L6581" s="158"/>
      <c r="M6581" s="158"/>
      <c r="N6581" s="158"/>
      <c r="O6581" s="158"/>
      <c r="P6581" s="158"/>
      <c r="Q6581" s="158"/>
      <c r="R6581" s="158"/>
      <c r="S6581" s="158"/>
      <c r="T6581" s="158"/>
      <c r="U6581" s="158"/>
      <c r="V6581" s="158"/>
      <c r="W6581" s="158"/>
    </row>
    <row r="6582" spans="1:23">
      <c r="A6582" s="163"/>
      <c r="B6582" s="161"/>
      <c r="C6582" s="161"/>
      <c r="D6582" s="160"/>
      <c r="E6582" s="164"/>
      <c r="F6582" s="160"/>
      <c r="G6582" s="160"/>
      <c r="H6582" s="160"/>
      <c r="I6582" s="160"/>
      <c r="J6582" s="160"/>
      <c r="K6582" s="160"/>
      <c r="L6582" s="158"/>
      <c r="M6582" s="158"/>
      <c r="N6582" s="158"/>
      <c r="O6582" s="158"/>
      <c r="P6582" s="158"/>
      <c r="Q6582" s="158"/>
      <c r="R6582" s="158"/>
      <c r="S6582" s="158"/>
      <c r="T6582" s="158"/>
      <c r="U6582" s="158"/>
      <c r="V6582" s="158"/>
      <c r="W6582" s="158"/>
    </row>
    <row r="6583" spans="1:23">
      <c r="A6583" s="154"/>
      <c r="B6583" s="155"/>
      <c r="C6583" s="155"/>
      <c r="D6583" s="156"/>
      <c r="E6583" s="157"/>
      <c r="F6583" s="158"/>
      <c r="G6583" s="158"/>
      <c r="H6583" s="158"/>
      <c r="I6583" s="158"/>
      <c r="J6583" s="158"/>
      <c r="K6583" s="158"/>
      <c r="L6583" s="158"/>
      <c r="M6583" s="158"/>
      <c r="N6583" s="158"/>
      <c r="O6583" s="158"/>
      <c r="P6583" s="158"/>
      <c r="Q6583" s="158"/>
      <c r="R6583" s="158"/>
      <c r="S6583" s="158"/>
      <c r="T6583" s="158"/>
      <c r="U6583" s="158"/>
      <c r="V6583" s="158"/>
      <c r="W6583" s="158"/>
    </row>
    <row r="6584" spans="1:23">
      <c r="A6584" s="154"/>
      <c r="B6584" s="161"/>
      <c r="C6584" s="161"/>
      <c r="D6584" s="160"/>
      <c r="E6584" s="164"/>
      <c r="F6584" s="162"/>
      <c r="G6584" s="162"/>
      <c r="H6584" s="162"/>
      <c r="I6584" s="162"/>
      <c r="J6584" s="162"/>
      <c r="K6584" s="162"/>
      <c r="L6584" s="158"/>
      <c r="M6584" s="158"/>
      <c r="N6584" s="158"/>
      <c r="O6584" s="158"/>
      <c r="P6584" s="158"/>
      <c r="Q6584" s="158"/>
      <c r="R6584" s="158"/>
      <c r="S6584" s="158"/>
      <c r="T6584" s="158"/>
      <c r="U6584" s="158"/>
      <c r="V6584" s="158"/>
      <c r="W6584" s="158"/>
    </row>
    <row r="6585" spans="1:23">
      <c r="A6585" s="163"/>
      <c r="B6585" s="161"/>
      <c r="C6585" s="161"/>
      <c r="D6585" s="160"/>
      <c r="E6585" s="164"/>
      <c r="F6585" s="160"/>
      <c r="G6585" s="160"/>
      <c r="H6585" s="160"/>
      <c r="I6585" s="160"/>
      <c r="J6585" s="160"/>
      <c r="K6585" s="160"/>
      <c r="L6585" s="158"/>
      <c r="M6585" s="158"/>
      <c r="N6585" s="158"/>
      <c r="O6585" s="158"/>
      <c r="P6585" s="158"/>
      <c r="Q6585" s="158"/>
      <c r="R6585" s="158"/>
      <c r="S6585" s="158"/>
      <c r="T6585" s="158"/>
      <c r="U6585" s="158"/>
      <c r="V6585" s="158"/>
      <c r="W6585" s="158"/>
    </row>
    <row r="6586" spans="1:23">
      <c r="A6586" s="154"/>
      <c r="B6586" s="155"/>
      <c r="C6586" s="155"/>
      <c r="D6586" s="156"/>
      <c r="E6586" s="157"/>
      <c r="F6586" s="158"/>
      <c r="G6586" s="158"/>
      <c r="H6586" s="158"/>
      <c r="I6586" s="158"/>
      <c r="J6586" s="158"/>
      <c r="K6586" s="158"/>
      <c r="L6586" s="158"/>
      <c r="M6586" s="158"/>
      <c r="N6586" s="158"/>
      <c r="O6586" s="158"/>
      <c r="P6586" s="158"/>
      <c r="Q6586" s="158"/>
      <c r="R6586" s="158"/>
      <c r="S6586" s="158"/>
      <c r="T6586" s="158"/>
      <c r="U6586" s="158"/>
      <c r="V6586" s="158"/>
      <c r="W6586" s="158"/>
    </row>
    <row r="6587" spans="1:23">
      <c r="A6587" s="154"/>
      <c r="B6587" s="161"/>
      <c r="C6587" s="161"/>
      <c r="D6587" s="160"/>
      <c r="E6587" s="164"/>
      <c r="F6587" s="162"/>
      <c r="G6587" s="162"/>
      <c r="H6587" s="162"/>
      <c r="I6587" s="162"/>
      <c r="J6587" s="162"/>
      <c r="K6587" s="162"/>
      <c r="L6587" s="158"/>
      <c r="M6587" s="158"/>
      <c r="N6587" s="158"/>
      <c r="O6587" s="158"/>
      <c r="P6587" s="158"/>
      <c r="Q6587" s="158"/>
      <c r="R6587" s="158"/>
      <c r="S6587" s="158"/>
      <c r="T6587" s="158"/>
      <c r="U6587" s="158"/>
      <c r="V6587" s="158"/>
      <c r="W6587" s="158"/>
    </row>
    <row r="6588" spans="1:23">
      <c r="A6588" s="163"/>
      <c r="B6588" s="161"/>
      <c r="C6588" s="161"/>
      <c r="D6588" s="160"/>
      <c r="E6588" s="164"/>
      <c r="F6588" s="160"/>
      <c r="G6588" s="160"/>
      <c r="H6588" s="160"/>
      <c r="I6588" s="160"/>
      <c r="J6588" s="160"/>
      <c r="K6588" s="160"/>
      <c r="L6588" s="158"/>
      <c r="M6588" s="158"/>
      <c r="N6588" s="158"/>
      <c r="O6588" s="158"/>
      <c r="P6588" s="158"/>
      <c r="Q6588" s="158"/>
      <c r="R6588" s="158"/>
      <c r="S6588" s="158"/>
      <c r="T6588" s="158"/>
      <c r="U6588" s="158"/>
      <c r="V6588" s="158"/>
      <c r="W6588" s="158"/>
    </row>
    <row r="6589" spans="1:23">
      <c r="A6589" s="154"/>
      <c r="B6589" s="155"/>
      <c r="C6589" s="155"/>
      <c r="D6589" s="156"/>
      <c r="E6589" s="157"/>
      <c r="F6589" s="158"/>
      <c r="G6589" s="158"/>
      <c r="H6589" s="158"/>
      <c r="I6589" s="158"/>
      <c r="J6589" s="158"/>
      <c r="K6589" s="158"/>
      <c r="L6589" s="158"/>
      <c r="M6589" s="158"/>
      <c r="N6589" s="158"/>
      <c r="O6589" s="158"/>
      <c r="P6589" s="158"/>
      <c r="Q6589" s="158"/>
      <c r="R6589" s="158"/>
      <c r="S6589" s="158"/>
      <c r="T6589" s="158"/>
      <c r="U6589" s="158"/>
      <c r="V6589" s="158"/>
      <c r="W6589" s="158"/>
    </row>
    <row r="6590" spans="1:23">
      <c r="A6590" s="154"/>
      <c r="B6590" s="161"/>
      <c r="C6590" s="161"/>
      <c r="D6590" s="160"/>
      <c r="E6590" s="164"/>
      <c r="F6590" s="162"/>
      <c r="G6590" s="162"/>
      <c r="H6590" s="162"/>
      <c r="I6590" s="162"/>
      <c r="J6590" s="162"/>
      <c r="K6590" s="162"/>
      <c r="L6590" s="158"/>
      <c r="M6590" s="158"/>
      <c r="N6590" s="158"/>
      <c r="O6590" s="158"/>
      <c r="P6590" s="158"/>
      <c r="Q6590" s="158"/>
      <c r="R6590" s="158"/>
      <c r="S6590" s="158"/>
      <c r="T6590" s="158"/>
      <c r="U6590" s="158"/>
      <c r="V6590" s="158"/>
      <c r="W6590" s="158"/>
    </row>
    <row r="6591" spans="1:23">
      <c r="A6591" s="163"/>
      <c r="B6591" s="161"/>
      <c r="C6591" s="161"/>
      <c r="D6591" s="160"/>
      <c r="E6591" s="164"/>
      <c r="F6591" s="160"/>
      <c r="G6591" s="160"/>
      <c r="H6591" s="160"/>
      <c r="I6591" s="160"/>
      <c r="J6591" s="160"/>
      <c r="K6591" s="160"/>
      <c r="L6591" s="158"/>
      <c r="M6591" s="158"/>
      <c r="N6591" s="158"/>
      <c r="O6591" s="158"/>
      <c r="P6591" s="158"/>
      <c r="Q6591" s="158"/>
      <c r="R6591" s="158"/>
      <c r="S6591" s="158"/>
      <c r="T6591" s="158"/>
      <c r="U6591" s="158"/>
      <c r="V6591" s="158"/>
      <c r="W6591" s="158"/>
    </row>
    <row r="6592" spans="1:23">
      <c r="A6592" s="154"/>
      <c r="B6592" s="155"/>
      <c r="C6592" s="155"/>
      <c r="D6592" s="156"/>
      <c r="E6592" s="157"/>
      <c r="F6592" s="158"/>
      <c r="G6592" s="158"/>
      <c r="H6592" s="158"/>
      <c r="I6592" s="158"/>
      <c r="J6592" s="158"/>
      <c r="K6592" s="158"/>
      <c r="L6592" s="158"/>
      <c r="M6592" s="158"/>
      <c r="N6592" s="158"/>
      <c r="O6592" s="158"/>
      <c r="P6592" s="158"/>
      <c r="Q6592" s="158"/>
      <c r="R6592" s="158"/>
      <c r="S6592" s="158"/>
      <c r="T6592" s="158"/>
      <c r="U6592" s="158"/>
      <c r="V6592" s="158"/>
      <c r="W6592" s="158"/>
    </row>
    <row r="6593" spans="1:23">
      <c r="A6593" s="154"/>
      <c r="B6593" s="161"/>
      <c r="C6593" s="161"/>
      <c r="D6593" s="160"/>
      <c r="E6593" s="164"/>
      <c r="F6593" s="162"/>
      <c r="G6593" s="162"/>
      <c r="H6593" s="162"/>
      <c r="I6593" s="162"/>
      <c r="J6593" s="162"/>
      <c r="K6593" s="162"/>
      <c r="L6593" s="158"/>
      <c r="M6593" s="158"/>
      <c r="N6593" s="158"/>
      <c r="O6593" s="158"/>
      <c r="P6593" s="158"/>
      <c r="Q6593" s="158"/>
      <c r="R6593" s="158"/>
      <c r="S6593" s="158"/>
      <c r="T6593" s="158"/>
      <c r="U6593" s="158"/>
      <c r="V6593" s="158"/>
      <c r="W6593" s="158"/>
    </row>
    <row r="6594" spans="1:23">
      <c r="A6594" s="163"/>
      <c r="B6594" s="161"/>
      <c r="C6594" s="161"/>
      <c r="D6594" s="160"/>
      <c r="E6594" s="164"/>
      <c r="F6594" s="160"/>
      <c r="G6594" s="160"/>
      <c r="H6594" s="160"/>
      <c r="I6594" s="160"/>
      <c r="J6594" s="160"/>
      <c r="K6594" s="160"/>
      <c r="L6594" s="158"/>
      <c r="M6594" s="158"/>
      <c r="N6594" s="158"/>
      <c r="O6594" s="158"/>
      <c r="P6594" s="158"/>
      <c r="Q6594" s="158"/>
      <c r="R6594" s="158"/>
      <c r="S6594" s="158"/>
      <c r="T6594" s="158"/>
      <c r="U6594" s="158"/>
      <c r="V6594" s="158"/>
      <c r="W6594" s="158"/>
    </row>
    <row r="6595" spans="1:23">
      <c r="A6595" s="154"/>
      <c r="B6595" s="155"/>
      <c r="C6595" s="155"/>
      <c r="D6595" s="156"/>
      <c r="E6595" s="157"/>
      <c r="F6595" s="158"/>
      <c r="G6595" s="158"/>
      <c r="H6595" s="158"/>
      <c r="I6595" s="158"/>
      <c r="J6595" s="158"/>
      <c r="K6595" s="158"/>
      <c r="L6595" s="158"/>
      <c r="M6595" s="158"/>
      <c r="N6595" s="158"/>
      <c r="O6595" s="158"/>
      <c r="P6595" s="158"/>
      <c r="Q6595" s="158"/>
      <c r="R6595" s="158"/>
      <c r="S6595" s="158"/>
      <c r="T6595" s="158"/>
      <c r="U6595" s="158"/>
      <c r="V6595" s="158"/>
      <c r="W6595" s="158"/>
    </row>
    <row r="6596" spans="1:23">
      <c r="A6596" s="154"/>
      <c r="B6596" s="161"/>
      <c r="C6596" s="161"/>
      <c r="D6596" s="160"/>
      <c r="E6596" s="164"/>
      <c r="F6596" s="162"/>
      <c r="G6596" s="162"/>
      <c r="H6596" s="162"/>
      <c r="I6596" s="162"/>
      <c r="J6596" s="162"/>
      <c r="K6596" s="162"/>
      <c r="L6596" s="158"/>
      <c r="M6596" s="158"/>
      <c r="N6596" s="158"/>
      <c r="O6596" s="158"/>
      <c r="P6596" s="158"/>
      <c r="Q6596" s="158"/>
      <c r="R6596" s="158"/>
      <c r="S6596" s="158"/>
      <c r="T6596" s="158"/>
      <c r="U6596" s="158"/>
      <c r="V6596" s="158"/>
      <c r="W6596" s="158"/>
    </row>
    <row r="6597" spans="1:23">
      <c r="A6597" s="163"/>
      <c r="B6597" s="161"/>
      <c r="C6597" s="161"/>
      <c r="D6597" s="160"/>
      <c r="E6597" s="164"/>
      <c r="F6597" s="160"/>
      <c r="G6597" s="160"/>
      <c r="H6597" s="160"/>
      <c r="I6597" s="160"/>
      <c r="J6597" s="160"/>
      <c r="K6597" s="160"/>
      <c r="L6597" s="158"/>
      <c r="M6597" s="158"/>
      <c r="N6597" s="158"/>
      <c r="O6597" s="158"/>
      <c r="P6597" s="158"/>
      <c r="Q6597" s="158"/>
      <c r="R6597" s="158"/>
      <c r="S6597" s="158"/>
      <c r="T6597" s="158"/>
      <c r="U6597" s="158"/>
      <c r="V6597" s="158"/>
      <c r="W6597" s="158"/>
    </row>
    <row r="6598" spans="1:23">
      <c r="A6598" s="154"/>
      <c r="B6598" s="155"/>
      <c r="C6598" s="155"/>
      <c r="D6598" s="156"/>
      <c r="E6598" s="157"/>
      <c r="F6598" s="158"/>
      <c r="G6598" s="158"/>
      <c r="H6598" s="158"/>
      <c r="I6598" s="158"/>
      <c r="J6598" s="158"/>
      <c r="K6598" s="158"/>
      <c r="L6598" s="158"/>
      <c r="M6598" s="158"/>
      <c r="N6598" s="158"/>
      <c r="O6598" s="158"/>
      <c r="P6598" s="158"/>
      <c r="Q6598" s="158"/>
      <c r="R6598" s="158"/>
      <c r="S6598" s="158"/>
      <c r="T6598" s="158"/>
      <c r="U6598" s="158"/>
      <c r="V6598" s="158"/>
      <c r="W6598" s="158"/>
    </row>
    <row r="6599" spans="1:23">
      <c r="A6599" s="154"/>
      <c r="B6599" s="161"/>
      <c r="C6599" s="161"/>
      <c r="D6599" s="160"/>
      <c r="E6599" s="164"/>
      <c r="F6599" s="162"/>
      <c r="G6599" s="162"/>
      <c r="H6599" s="162"/>
      <c r="I6599" s="162"/>
      <c r="J6599" s="162"/>
      <c r="K6599" s="162"/>
      <c r="L6599" s="158"/>
      <c r="M6599" s="158"/>
      <c r="N6599" s="158"/>
      <c r="O6599" s="158"/>
      <c r="P6599" s="158"/>
      <c r="Q6599" s="158"/>
      <c r="R6599" s="158"/>
      <c r="S6599" s="158"/>
      <c r="T6599" s="158"/>
      <c r="U6599" s="158"/>
      <c r="V6599" s="158"/>
      <c r="W6599" s="158"/>
    </row>
    <row r="6600" spans="1:23">
      <c r="A6600" s="163"/>
      <c r="B6600" s="161"/>
      <c r="C6600" s="161"/>
      <c r="D6600" s="160"/>
      <c r="E6600" s="164"/>
      <c r="F6600" s="160"/>
      <c r="G6600" s="160"/>
      <c r="H6600" s="160"/>
      <c r="I6600" s="160"/>
      <c r="J6600" s="160"/>
      <c r="K6600" s="160"/>
      <c r="L6600" s="158"/>
      <c r="M6600" s="158"/>
      <c r="N6600" s="158"/>
      <c r="O6600" s="158"/>
      <c r="P6600" s="158"/>
      <c r="Q6600" s="158"/>
      <c r="R6600" s="158"/>
      <c r="S6600" s="158"/>
      <c r="T6600" s="158"/>
      <c r="U6600" s="158"/>
      <c r="V6600" s="158"/>
      <c r="W6600" s="158"/>
    </row>
    <row r="6601" spans="1:23">
      <c r="A6601" s="154"/>
      <c r="B6601" s="155"/>
      <c r="C6601" s="155"/>
      <c r="D6601" s="156"/>
      <c r="E6601" s="157"/>
      <c r="F6601" s="158"/>
      <c r="G6601" s="158"/>
      <c r="H6601" s="158"/>
      <c r="I6601" s="158"/>
      <c r="J6601" s="158"/>
      <c r="K6601" s="158"/>
      <c r="L6601" s="158"/>
      <c r="M6601" s="158"/>
      <c r="N6601" s="158"/>
      <c r="O6601" s="158"/>
      <c r="P6601" s="158"/>
      <c r="Q6601" s="158"/>
      <c r="R6601" s="158"/>
      <c r="S6601" s="158"/>
      <c r="T6601" s="158"/>
      <c r="U6601" s="158"/>
      <c r="V6601" s="158"/>
      <c r="W6601" s="158"/>
    </row>
    <row r="6602" spans="1:23">
      <c r="A6602" s="154"/>
      <c r="B6602" s="161"/>
      <c r="C6602" s="161"/>
      <c r="D6602" s="160"/>
      <c r="E6602" s="164"/>
      <c r="F6602" s="162"/>
      <c r="G6602" s="162"/>
      <c r="H6602" s="162"/>
      <c r="I6602" s="162"/>
      <c r="J6602" s="162"/>
      <c r="K6602" s="162"/>
      <c r="L6602" s="158"/>
      <c r="M6602" s="158"/>
      <c r="N6602" s="158"/>
      <c r="O6602" s="158"/>
      <c r="P6602" s="158"/>
      <c r="Q6602" s="158"/>
      <c r="R6602" s="158"/>
      <c r="S6602" s="158"/>
      <c r="T6602" s="158"/>
      <c r="U6602" s="158"/>
      <c r="V6602" s="158"/>
      <c r="W6602" s="158"/>
    </row>
    <row r="6603" spans="1:23">
      <c r="A6603" s="163"/>
      <c r="B6603" s="161"/>
      <c r="C6603" s="161"/>
      <c r="D6603" s="160"/>
      <c r="E6603" s="164"/>
      <c r="F6603" s="160"/>
      <c r="G6603" s="160"/>
      <c r="H6603" s="160"/>
      <c r="I6603" s="160"/>
      <c r="J6603" s="160"/>
      <c r="K6603" s="160"/>
      <c r="L6603" s="158"/>
      <c r="M6603" s="158"/>
      <c r="N6603" s="158"/>
      <c r="O6603" s="158"/>
      <c r="P6603" s="158"/>
      <c r="Q6603" s="158"/>
      <c r="R6603" s="158"/>
      <c r="S6603" s="158"/>
      <c r="T6603" s="158"/>
      <c r="U6603" s="158"/>
      <c r="V6603" s="158"/>
      <c r="W6603" s="158"/>
    </row>
    <row r="6604" spans="1:23">
      <c r="A6604" s="154"/>
      <c r="B6604" s="155"/>
      <c r="C6604" s="155"/>
      <c r="D6604" s="156"/>
      <c r="E6604" s="157"/>
      <c r="F6604" s="158"/>
      <c r="G6604" s="158"/>
      <c r="H6604" s="158"/>
      <c r="I6604" s="158"/>
      <c r="J6604" s="158"/>
      <c r="K6604" s="158"/>
      <c r="L6604" s="158"/>
      <c r="M6604" s="158"/>
      <c r="N6604" s="158"/>
      <c r="O6604" s="158"/>
      <c r="P6604" s="158"/>
      <c r="Q6604" s="158"/>
      <c r="R6604" s="158"/>
      <c r="S6604" s="158"/>
      <c r="T6604" s="158"/>
      <c r="U6604" s="158"/>
      <c r="V6604" s="158"/>
      <c r="W6604" s="158"/>
    </row>
    <row r="6605" spans="1:23">
      <c r="A6605" s="154"/>
      <c r="B6605" s="161"/>
      <c r="C6605" s="161"/>
      <c r="D6605" s="160"/>
      <c r="E6605" s="164"/>
      <c r="F6605" s="162"/>
      <c r="G6605" s="162"/>
      <c r="H6605" s="162"/>
      <c r="I6605" s="162"/>
      <c r="J6605" s="162"/>
      <c r="K6605" s="162"/>
      <c r="L6605" s="158"/>
      <c r="M6605" s="158"/>
      <c r="N6605" s="158"/>
      <c r="O6605" s="158"/>
      <c r="P6605" s="158"/>
      <c r="Q6605" s="158"/>
      <c r="R6605" s="158"/>
      <c r="S6605" s="158"/>
      <c r="T6605" s="158"/>
      <c r="U6605" s="158"/>
      <c r="V6605" s="158"/>
      <c r="W6605" s="158"/>
    </row>
    <row r="6606" spans="1:23">
      <c r="A6606" s="163"/>
      <c r="B6606" s="161"/>
      <c r="C6606" s="161"/>
      <c r="D6606" s="160"/>
      <c r="E6606" s="164"/>
      <c r="F6606" s="160"/>
      <c r="G6606" s="160"/>
      <c r="H6606" s="160"/>
      <c r="I6606" s="160"/>
      <c r="J6606" s="160"/>
      <c r="K6606" s="160"/>
      <c r="L6606" s="158"/>
      <c r="M6606" s="158"/>
      <c r="N6606" s="158"/>
      <c r="O6606" s="158"/>
      <c r="P6606" s="158"/>
      <c r="Q6606" s="158"/>
      <c r="R6606" s="158"/>
      <c r="S6606" s="158"/>
      <c r="T6606" s="158"/>
      <c r="U6606" s="158"/>
      <c r="V6606" s="158"/>
      <c r="W6606" s="158"/>
    </row>
    <row r="6607" spans="1:23">
      <c r="A6607" s="154"/>
      <c r="B6607" s="155"/>
      <c r="C6607" s="155"/>
      <c r="D6607" s="156"/>
      <c r="E6607" s="157"/>
      <c r="F6607" s="158"/>
      <c r="G6607" s="158"/>
      <c r="H6607" s="158"/>
      <c r="I6607" s="158"/>
      <c r="J6607" s="158"/>
      <c r="K6607" s="158"/>
      <c r="L6607" s="158"/>
      <c r="M6607" s="158"/>
      <c r="N6607" s="158"/>
      <c r="O6607" s="158"/>
      <c r="P6607" s="158"/>
      <c r="Q6607" s="158"/>
      <c r="R6607" s="158"/>
      <c r="S6607" s="158"/>
      <c r="T6607" s="158"/>
      <c r="U6607" s="158"/>
      <c r="V6607" s="158"/>
      <c r="W6607" s="158"/>
    </row>
    <row r="6608" spans="1:23">
      <c r="A6608" s="154"/>
      <c r="B6608" s="161"/>
      <c r="C6608" s="161"/>
      <c r="D6608" s="160"/>
      <c r="E6608" s="164"/>
      <c r="F6608" s="162"/>
      <c r="G6608" s="162"/>
      <c r="H6608" s="162"/>
      <c r="I6608" s="162"/>
      <c r="J6608" s="162"/>
      <c r="K6608" s="162"/>
      <c r="L6608" s="158"/>
      <c r="M6608" s="158"/>
      <c r="N6608" s="158"/>
      <c r="O6608" s="158"/>
      <c r="P6608" s="158"/>
      <c r="Q6608" s="158"/>
      <c r="R6608" s="158"/>
      <c r="S6608" s="158"/>
      <c r="T6608" s="158"/>
      <c r="U6608" s="158"/>
      <c r="V6608" s="158"/>
      <c r="W6608" s="158"/>
    </row>
    <row r="6609" spans="1:23">
      <c r="A6609" s="163"/>
      <c r="B6609" s="161"/>
      <c r="C6609" s="161"/>
      <c r="D6609" s="160"/>
      <c r="E6609" s="164"/>
      <c r="F6609" s="160"/>
      <c r="G6609" s="160"/>
      <c r="H6609" s="160"/>
      <c r="I6609" s="160"/>
      <c r="J6609" s="160"/>
      <c r="K6609" s="160"/>
      <c r="L6609" s="158"/>
      <c r="M6609" s="158"/>
      <c r="N6609" s="158"/>
      <c r="O6609" s="158"/>
      <c r="P6609" s="158"/>
      <c r="Q6609" s="158"/>
      <c r="R6609" s="158"/>
      <c r="S6609" s="158"/>
      <c r="T6609" s="158"/>
      <c r="U6609" s="158"/>
      <c r="V6609" s="158"/>
      <c r="W6609" s="158"/>
    </row>
    <row r="6610" spans="1:23">
      <c r="A6610" s="154"/>
      <c r="B6610" s="155"/>
      <c r="C6610" s="155"/>
      <c r="D6610" s="156"/>
      <c r="E6610" s="157"/>
      <c r="F6610" s="158"/>
      <c r="G6610" s="158"/>
      <c r="H6610" s="158"/>
      <c r="I6610" s="158"/>
      <c r="J6610" s="158"/>
      <c r="K6610" s="158"/>
      <c r="L6610" s="158"/>
      <c r="M6610" s="158"/>
      <c r="N6610" s="158"/>
      <c r="O6610" s="158"/>
      <c r="P6610" s="158"/>
      <c r="Q6610" s="158"/>
      <c r="R6610" s="158"/>
      <c r="S6610" s="158"/>
      <c r="T6610" s="158"/>
      <c r="U6610" s="158"/>
      <c r="V6610" s="158"/>
      <c r="W6610" s="158"/>
    </row>
    <row r="6611" spans="1:23">
      <c r="A6611" s="154"/>
      <c r="B6611" s="161"/>
      <c r="C6611" s="161"/>
      <c r="D6611" s="160"/>
      <c r="E6611" s="164"/>
      <c r="F6611" s="162"/>
      <c r="G6611" s="162"/>
      <c r="H6611" s="162"/>
      <c r="I6611" s="162"/>
      <c r="J6611" s="162"/>
      <c r="K6611" s="162"/>
      <c r="L6611" s="158"/>
      <c r="M6611" s="158"/>
      <c r="N6611" s="158"/>
      <c r="O6611" s="158"/>
      <c r="P6611" s="158"/>
      <c r="Q6611" s="158"/>
      <c r="R6611" s="158"/>
      <c r="S6611" s="158"/>
      <c r="T6611" s="158"/>
      <c r="U6611" s="158"/>
      <c r="V6611" s="158"/>
      <c r="W6611" s="158"/>
    </row>
    <row r="6612" spans="1:23">
      <c r="A6612" s="163"/>
      <c r="B6612" s="161"/>
      <c r="C6612" s="161"/>
      <c r="D6612" s="160"/>
      <c r="E6612" s="164"/>
      <c r="F6612" s="160"/>
      <c r="G6612" s="160"/>
      <c r="H6612" s="160"/>
      <c r="I6612" s="160"/>
      <c r="J6612" s="160"/>
      <c r="K6612" s="160"/>
      <c r="L6612" s="158"/>
      <c r="M6612" s="158"/>
      <c r="N6612" s="158"/>
      <c r="O6612" s="158"/>
      <c r="P6612" s="158"/>
      <c r="Q6612" s="158"/>
      <c r="R6612" s="158"/>
      <c r="S6612" s="158"/>
      <c r="T6612" s="158"/>
      <c r="U6612" s="158"/>
      <c r="V6612" s="158"/>
      <c r="W6612" s="158"/>
    </row>
    <row r="6613" spans="1:23">
      <c r="A6613" s="154"/>
      <c r="B6613" s="155"/>
      <c r="C6613" s="155"/>
      <c r="D6613" s="156"/>
      <c r="E6613" s="157"/>
      <c r="F6613" s="158"/>
      <c r="G6613" s="158"/>
      <c r="H6613" s="158"/>
      <c r="I6613" s="158"/>
      <c r="J6613" s="158"/>
      <c r="K6613" s="158"/>
      <c r="L6613" s="158"/>
      <c r="M6613" s="158"/>
      <c r="N6613" s="158"/>
      <c r="O6613" s="158"/>
      <c r="P6613" s="158"/>
      <c r="Q6613" s="158"/>
      <c r="R6613" s="158"/>
      <c r="S6613" s="158"/>
      <c r="T6613" s="158"/>
      <c r="U6613" s="158"/>
      <c r="V6613" s="158"/>
      <c r="W6613" s="158"/>
    </row>
    <row r="6614" spans="1:23">
      <c r="A6614" s="154"/>
      <c r="B6614" s="161"/>
      <c r="C6614" s="161"/>
      <c r="D6614" s="160"/>
      <c r="E6614" s="164"/>
      <c r="F6614" s="162"/>
      <c r="G6614" s="162"/>
      <c r="H6614" s="162"/>
      <c r="I6614" s="162"/>
      <c r="J6614" s="162"/>
      <c r="K6614" s="162"/>
      <c r="L6614" s="158"/>
      <c r="M6614" s="158"/>
      <c r="N6614" s="158"/>
      <c r="O6614" s="158"/>
      <c r="P6614" s="158"/>
      <c r="Q6614" s="158"/>
      <c r="R6614" s="158"/>
      <c r="S6614" s="158"/>
      <c r="T6614" s="158"/>
      <c r="U6614" s="158"/>
      <c r="V6614" s="158"/>
      <c r="W6614" s="158"/>
    </row>
    <row r="6615" spans="1:23">
      <c r="A6615" s="163"/>
      <c r="B6615" s="161"/>
      <c r="C6615" s="161"/>
      <c r="D6615" s="160"/>
      <c r="E6615" s="164"/>
      <c r="F6615" s="160"/>
      <c r="G6615" s="160"/>
      <c r="H6615" s="160"/>
      <c r="I6615" s="160"/>
      <c r="J6615" s="160"/>
      <c r="K6615" s="160"/>
      <c r="L6615" s="158"/>
      <c r="M6615" s="158"/>
      <c r="N6615" s="158"/>
      <c r="O6615" s="158"/>
      <c r="P6615" s="158"/>
      <c r="Q6615" s="158"/>
      <c r="R6615" s="158"/>
      <c r="S6615" s="158"/>
      <c r="T6615" s="158"/>
      <c r="U6615" s="158"/>
      <c r="V6615" s="158"/>
      <c r="W6615" s="158"/>
    </row>
    <row r="6616" spans="1:23">
      <c r="A6616" s="154"/>
      <c r="B6616" s="155"/>
      <c r="C6616" s="155"/>
      <c r="D6616" s="156"/>
      <c r="E6616" s="157"/>
      <c r="F6616" s="158"/>
      <c r="G6616" s="158"/>
      <c r="H6616" s="158"/>
      <c r="I6616" s="158"/>
      <c r="J6616" s="158"/>
      <c r="K6616" s="158"/>
      <c r="L6616" s="158"/>
      <c r="M6616" s="158"/>
      <c r="N6616" s="158"/>
      <c r="O6616" s="158"/>
      <c r="P6616" s="158"/>
      <c r="Q6616" s="158"/>
      <c r="R6616" s="158"/>
      <c r="S6616" s="158"/>
      <c r="T6616" s="158"/>
      <c r="U6616" s="158"/>
      <c r="V6616" s="158"/>
      <c r="W6616" s="158"/>
    </row>
    <row r="6617" spans="1:23">
      <c r="A6617" s="154"/>
      <c r="B6617" s="161"/>
      <c r="C6617" s="161"/>
      <c r="D6617" s="160"/>
      <c r="E6617" s="164"/>
      <c r="F6617" s="162"/>
      <c r="G6617" s="162"/>
      <c r="H6617" s="162"/>
      <c r="I6617" s="162"/>
      <c r="J6617" s="162"/>
      <c r="K6617" s="162"/>
      <c r="L6617" s="158"/>
      <c r="M6617" s="158"/>
      <c r="N6617" s="158"/>
      <c r="O6617" s="158"/>
      <c r="P6617" s="158"/>
      <c r="Q6617" s="158"/>
      <c r="R6617" s="158"/>
      <c r="S6617" s="158"/>
      <c r="T6617" s="158"/>
      <c r="U6617" s="158"/>
      <c r="V6617" s="158"/>
      <c r="W6617" s="158"/>
    </row>
    <row r="6618" spans="1:23">
      <c r="A6618" s="163"/>
      <c r="B6618" s="161"/>
      <c r="C6618" s="161"/>
      <c r="D6618" s="160"/>
      <c r="E6618" s="164"/>
      <c r="F6618" s="160"/>
      <c r="G6618" s="160"/>
      <c r="H6618" s="160"/>
      <c r="I6618" s="160"/>
      <c r="J6618" s="160"/>
      <c r="K6618" s="160"/>
      <c r="L6618" s="158"/>
      <c r="M6618" s="158"/>
      <c r="N6618" s="158"/>
      <c r="O6618" s="158"/>
      <c r="P6618" s="158"/>
      <c r="Q6618" s="158"/>
      <c r="R6618" s="158"/>
      <c r="S6618" s="158"/>
      <c r="T6618" s="158"/>
      <c r="U6618" s="158"/>
      <c r="V6618" s="158"/>
      <c r="W6618" s="158"/>
    </row>
    <row r="6619" spans="1:23">
      <c r="A6619" s="154"/>
      <c r="B6619" s="155"/>
      <c r="C6619" s="155"/>
      <c r="D6619" s="156"/>
      <c r="E6619" s="157"/>
      <c r="F6619" s="158"/>
      <c r="G6619" s="158"/>
      <c r="H6619" s="158"/>
      <c r="I6619" s="158"/>
      <c r="J6619" s="158"/>
      <c r="K6619" s="158"/>
      <c r="L6619" s="158"/>
      <c r="M6619" s="158"/>
      <c r="N6619" s="158"/>
      <c r="O6619" s="158"/>
      <c r="P6619" s="158"/>
      <c r="Q6619" s="158"/>
      <c r="R6619" s="158"/>
      <c r="S6619" s="158"/>
      <c r="T6619" s="158"/>
      <c r="U6619" s="158"/>
      <c r="V6619" s="158"/>
      <c r="W6619" s="158"/>
    </row>
    <row r="6620" spans="1:23">
      <c r="A6620" s="154"/>
      <c r="B6620" s="161"/>
      <c r="C6620" s="161"/>
      <c r="D6620" s="160"/>
      <c r="E6620" s="164"/>
      <c r="F6620" s="162"/>
      <c r="G6620" s="162"/>
      <c r="H6620" s="162"/>
      <c r="I6620" s="162"/>
      <c r="J6620" s="162"/>
      <c r="K6620" s="162"/>
      <c r="L6620" s="158"/>
      <c r="M6620" s="158"/>
      <c r="N6620" s="158"/>
      <c r="O6620" s="158"/>
      <c r="P6620" s="158"/>
      <c r="Q6620" s="158"/>
      <c r="R6620" s="158"/>
      <c r="S6620" s="158"/>
      <c r="T6620" s="158"/>
      <c r="U6620" s="158"/>
      <c r="V6620" s="158"/>
      <c r="W6620" s="158"/>
    </row>
    <row r="6621" spans="1:23">
      <c r="A6621" s="163"/>
      <c r="B6621" s="161"/>
      <c r="C6621" s="161"/>
      <c r="D6621" s="160"/>
      <c r="E6621" s="164"/>
      <c r="F6621" s="160"/>
      <c r="G6621" s="160"/>
      <c r="H6621" s="160"/>
      <c r="I6621" s="160"/>
      <c r="J6621" s="160"/>
      <c r="K6621" s="160"/>
      <c r="L6621" s="158"/>
      <c r="M6621" s="158"/>
      <c r="N6621" s="158"/>
      <c r="O6621" s="158"/>
      <c r="P6621" s="158"/>
      <c r="Q6621" s="158"/>
      <c r="R6621" s="158"/>
      <c r="S6621" s="158"/>
      <c r="T6621" s="158"/>
      <c r="U6621" s="158"/>
      <c r="V6621" s="158"/>
      <c r="W6621" s="158"/>
    </row>
    <row r="6622" spans="1:23">
      <c r="A6622" s="154"/>
      <c r="B6622" s="155"/>
      <c r="C6622" s="155"/>
      <c r="D6622" s="156"/>
      <c r="E6622" s="157"/>
      <c r="F6622" s="158"/>
      <c r="G6622" s="158"/>
      <c r="H6622" s="158"/>
      <c r="I6622" s="158"/>
      <c r="J6622" s="158"/>
      <c r="K6622" s="158"/>
      <c r="L6622" s="158"/>
      <c r="M6622" s="158"/>
      <c r="N6622" s="158"/>
      <c r="O6622" s="158"/>
      <c r="P6622" s="158"/>
      <c r="Q6622" s="158"/>
      <c r="R6622" s="158"/>
      <c r="S6622" s="158"/>
      <c r="T6622" s="158"/>
      <c r="U6622" s="158"/>
      <c r="V6622" s="158"/>
      <c r="W6622" s="158"/>
    </row>
    <row r="6623" spans="1:23">
      <c r="A6623" s="154"/>
      <c r="B6623" s="161"/>
      <c r="C6623" s="161"/>
      <c r="D6623" s="160"/>
      <c r="E6623" s="164"/>
      <c r="F6623" s="162"/>
      <c r="G6623" s="162"/>
      <c r="H6623" s="162"/>
      <c r="I6623" s="162"/>
      <c r="J6623" s="162"/>
      <c r="K6623" s="162"/>
      <c r="L6623" s="158"/>
      <c r="M6623" s="158"/>
      <c r="N6623" s="158"/>
      <c r="O6623" s="158"/>
      <c r="P6623" s="158"/>
      <c r="Q6623" s="158"/>
      <c r="R6623" s="158"/>
      <c r="S6623" s="158"/>
      <c r="T6623" s="158"/>
      <c r="U6623" s="158"/>
      <c r="V6623" s="158"/>
      <c r="W6623" s="158"/>
    </row>
    <row r="6624" spans="1:23">
      <c r="A6624" s="163"/>
      <c r="B6624" s="161"/>
      <c r="C6624" s="161"/>
      <c r="D6624" s="160"/>
      <c r="E6624" s="164"/>
      <c r="F6624" s="160"/>
      <c r="G6624" s="160"/>
      <c r="H6624" s="160"/>
      <c r="I6624" s="160"/>
      <c r="J6624" s="160"/>
      <c r="K6624" s="160"/>
      <c r="L6624" s="158"/>
      <c r="M6624" s="158"/>
      <c r="N6624" s="158"/>
      <c r="O6624" s="158"/>
      <c r="P6624" s="158"/>
      <c r="Q6624" s="158"/>
      <c r="R6624" s="158"/>
      <c r="S6624" s="158"/>
      <c r="T6624" s="158"/>
      <c r="U6624" s="158"/>
      <c r="V6624" s="158"/>
      <c r="W6624" s="158"/>
    </row>
    <row r="6625" spans="1:23">
      <c r="A6625" s="154"/>
      <c r="B6625" s="155"/>
      <c r="C6625" s="155"/>
      <c r="D6625" s="156"/>
      <c r="E6625" s="157"/>
      <c r="F6625" s="158"/>
      <c r="G6625" s="158"/>
      <c r="H6625" s="158"/>
      <c r="I6625" s="158"/>
      <c r="J6625" s="158"/>
      <c r="K6625" s="158"/>
      <c r="L6625" s="158"/>
      <c r="M6625" s="158"/>
      <c r="N6625" s="158"/>
      <c r="O6625" s="158"/>
      <c r="P6625" s="158"/>
      <c r="Q6625" s="158"/>
      <c r="R6625" s="158"/>
      <c r="S6625" s="158"/>
      <c r="T6625" s="158"/>
      <c r="U6625" s="158"/>
      <c r="V6625" s="158"/>
      <c r="W6625" s="158"/>
    </row>
    <row r="6626" spans="1:23">
      <c r="A6626" s="154"/>
      <c r="B6626" s="161"/>
      <c r="C6626" s="161"/>
      <c r="D6626" s="160"/>
      <c r="E6626" s="164"/>
      <c r="F6626" s="162"/>
      <c r="G6626" s="162"/>
      <c r="H6626" s="162"/>
      <c r="I6626" s="162"/>
      <c r="J6626" s="162"/>
      <c r="K6626" s="162"/>
      <c r="L6626" s="158"/>
      <c r="M6626" s="158"/>
      <c r="N6626" s="158"/>
      <c r="O6626" s="158"/>
      <c r="P6626" s="158"/>
      <c r="Q6626" s="158"/>
      <c r="R6626" s="158"/>
      <c r="S6626" s="158"/>
      <c r="T6626" s="158"/>
      <c r="U6626" s="158"/>
      <c r="V6626" s="158"/>
      <c r="W6626" s="158"/>
    </row>
    <row r="6627" spans="1:23">
      <c r="A6627" s="163"/>
      <c r="B6627" s="161"/>
      <c r="C6627" s="161"/>
      <c r="D6627" s="160"/>
      <c r="E6627" s="164"/>
      <c r="F6627" s="160"/>
      <c r="G6627" s="160"/>
      <c r="H6627" s="160"/>
      <c r="I6627" s="160"/>
      <c r="J6627" s="160"/>
      <c r="K6627" s="160"/>
      <c r="L6627" s="158"/>
      <c r="M6627" s="158"/>
      <c r="N6627" s="158"/>
      <c r="O6627" s="158"/>
      <c r="P6627" s="158"/>
      <c r="Q6627" s="158"/>
      <c r="R6627" s="158"/>
      <c r="S6627" s="158"/>
      <c r="T6627" s="158"/>
      <c r="U6627" s="158"/>
      <c r="V6627" s="158"/>
      <c r="W6627" s="158"/>
    </row>
    <row r="6628" spans="1:23">
      <c r="A6628" s="154"/>
      <c r="B6628" s="155"/>
      <c r="C6628" s="155"/>
      <c r="D6628" s="156"/>
      <c r="E6628" s="157"/>
      <c r="F6628" s="158"/>
      <c r="G6628" s="158"/>
      <c r="H6628" s="158"/>
      <c r="I6628" s="158"/>
      <c r="J6628" s="158"/>
      <c r="K6628" s="158"/>
      <c r="L6628" s="158"/>
      <c r="M6628" s="158"/>
      <c r="N6628" s="158"/>
      <c r="O6628" s="158"/>
      <c r="P6628" s="158"/>
      <c r="Q6628" s="158"/>
      <c r="R6628" s="158"/>
      <c r="S6628" s="158"/>
      <c r="T6628" s="158"/>
      <c r="U6628" s="158"/>
      <c r="V6628" s="158"/>
      <c r="W6628" s="158"/>
    </row>
    <row r="6629" spans="1:23">
      <c r="A6629" s="154"/>
      <c r="B6629" s="161"/>
      <c r="C6629" s="161"/>
      <c r="D6629" s="160"/>
      <c r="E6629" s="164"/>
      <c r="F6629" s="162"/>
      <c r="G6629" s="162"/>
      <c r="H6629" s="162"/>
      <c r="I6629" s="162"/>
      <c r="J6629" s="162"/>
      <c r="K6629" s="162"/>
      <c r="L6629" s="158"/>
      <c r="M6629" s="158"/>
      <c r="N6629" s="158"/>
      <c r="O6629" s="158"/>
      <c r="P6629" s="158"/>
      <c r="Q6629" s="158"/>
      <c r="R6629" s="158"/>
      <c r="S6629" s="158"/>
      <c r="T6629" s="158"/>
      <c r="U6629" s="158"/>
      <c r="V6629" s="158"/>
      <c r="W6629" s="158"/>
    </row>
    <row r="6630" spans="1:23">
      <c r="A6630" s="163"/>
      <c r="B6630" s="161"/>
      <c r="C6630" s="161"/>
      <c r="D6630" s="160"/>
      <c r="E6630" s="164"/>
      <c r="F6630" s="160"/>
      <c r="G6630" s="160"/>
      <c r="H6630" s="160"/>
      <c r="I6630" s="160"/>
      <c r="J6630" s="160"/>
      <c r="K6630" s="160"/>
      <c r="L6630" s="158"/>
      <c r="M6630" s="158"/>
      <c r="N6630" s="158"/>
      <c r="O6630" s="158"/>
      <c r="P6630" s="158"/>
      <c r="Q6630" s="158"/>
      <c r="R6630" s="158"/>
      <c r="S6630" s="158"/>
      <c r="T6630" s="158"/>
      <c r="U6630" s="158"/>
      <c r="V6630" s="158"/>
      <c r="W6630" s="158"/>
    </row>
    <row r="6631" spans="1:23">
      <c r="A6631" s="154"/>
      <c r="B6631" s="155"/>
      <c r="C6631" s="155"/>
      <c r="D6631" s="156"/>
      <c r="E6631" s="157"/>
      <c r="F6631" s="158"/>
      <c r="G6631" s="158"/>
      <c r="H6631" s="158"/>
      <c r="I6631" s="158"/>
      <c r="J6631" s="158"/>
      <c r="K6631" s="158"/>
      <c r="L6631" s="158"/>
      <c r="M6631" s="158"/>
      <c r="N6631" s="158"/>
      <c r="O6631" s="158"/>
      <c r="P6631" s="158"/>
      <c r="Q6631" s="158"/>
      <c r="R6631" s="158"/>
      <c r="S6631" s="158"/>
      <c r="T6631" s="158"/>
      <c r="U6631" s="158"/>
      <c r="V6631" s="158"/>
      <c r="W6631" s="158"/>
    </row>
    <row r="6632" spans="1:23">
      <c r="A6632" s="154"/>
      <c r="B6632" s="161"/>
      <c r="C6632" s="161"/>
      <c r="D6632" s="160"/>
      <c r="E6632" s="164"/>
      <c r="F6632" s="162"/>
      <c r="G6632" s="162"/>
      <c r="H6632" s="162"/>
      <c r="I6632" s="162"/>
      <c r="J6632" s="162"/>
      <c r="K6632" s="162"/>
      <c r="L6632" s="158"/>
      <c r="M6632" s="158"/>
      <c r="N6632" s="158"/>
      <c r="O6632" s="158"/>
      <c r="P6632" s="158"/>
      <c r="Q6632" s="158"/>
      <c r="R6632" s="158"/>
      <c r="S6632" s="158"/>
      <c r="T6632" s="158"/>
      <c r="U6632" s="158"/>
      <c r="V6632" s="158"/>
      <c r="W6632" s="158"/>
    </row>
    <row r="6633" spans="1:23">
      <c r="A6633" s="163"/>
      <c r="B6633" s="161"/>
      <c r="C6633" s="161"/>
      <c r="D6633" s="160"/>
      <c r="E6633" s="164"/>
      <c r="F6633" s="160"/>
      <c r="G6633" s="160"/>
      <c r="H6633" s="160"/>
      <c r="I6633" s="160"/>
      <c r="J6633" s="160"/>
      <c r="K6633" s="160"/>
      <c r="L6633" s="158"/>
      <c r="M6633" s="158"/>
      <c r="N6633" s="158"/>
      <c r="O6633" s="158"/>
      <c r="P6633" s="158"/>
      <c r="Q6633" s="158"/>
      <c r="R6633" s="158"/>
      <c r="S6633" s="158"/>
      <c r="T6633" s="158"/>
      <c r="U6633" s="158"/>
      <c r="V6633" s="158"/>
      <c r="W6633" s="158"/>
    </row>
    <row r="6634" spans="1:23">
      <c r="A6634" s="154"/>
      <c r="B6634" s="155"/>
      <c r="C6634" s="155"/>
      <c r="D6634" s="156"/>
      <c r="E6634" s="157"/>
      <c r="F6634" s="158"/>
      <c r="G6634" s="158"/>
      <c r="H6634" s="158"/>
      <c r="I6634" s="158"/>
      <c r="J6634" s="158"/>
      <c r="K6634" s="158"/>
      <c r="L6634" s="158"/>
      <c r="M6634" s="158"/>
      <c r="N6634" s="158"/>
      <c r="O6634" s="158"/>
      <c r="P6634" s="158"/>
      <c r="Q6634" s="158"/>
      <c r="R6634" s="158"/>
      <c r="S6634" s="158"/>
      <c r="T6634" s="158"/>
      <c r="U6634" s="158"/>
      <c r="V6634" s="158"/>
      <c r="W6634" s="158"/>
    </row>
    <row r="6635" spans="1:23">
      <c r="A6635" s="154"/>
      <c r="B6635" s="161"/>
      <c r="C6635" s="161"/>
      <c r="D6635" s="160"/>
      <c r="E6635" s="164"/>
      <c r="F6635" s="162"/>
      <c r="G6635" s="162"/>
      <c r="H6635" s="162"/>
      <c r="I6635" s="162"/>
      <c r="J6635" s="162"/>
      <c r="K6635" s="162"/>
      <c r="L6635" s="158"/>
      <c r="M6635" s="158"/>
      <c r="N6635" s="158"/>
      <c r="O6635" s="158"/>
      <c r="P6635" s="158"/>
      <c r="Q6635" s="158"/>
      <c r="R6635" s="158"/>
      <c r="S6635" s="158"/>
      <c r="T6635" s="158"/>
      <c r="U6635" s="158"/>
      <c r="V6635" s="158"/>
      <c r="W6635" s="158"/>
    </row>
    <row r="6636" spans="1:23">
      <c r="A6636" s="163"/>
      <c r="B6636" s="161"/>
      <c r="C6636" s="161"/>
      <c r="D6636" s="160"/>
      <c r="E6636" s="164"/>
      <c r="F6636" s="160"/>
      <c r="G6636" s="160"/>
      <c r="H6636" s="160"/>
      <c r="I6636" s="160"/>
      <c r="J6636" s="160"/>
      <c r="K6636" s="160"/>
      <c r="L6636" s="158"/>
      <c r="M6636" s="158"/>
      <c r="N6636" s="158"/>
      <c r="O6636" s="158"/>
      <c r="P6636" s="158"/>
      <c r="Q6636" s="158"/>
      <c r="R6636" s="158"/>
      <c r="S6636" s="158"/>
      <c r="T6636" s="158"/>
      <c r="U6636" s="158"/>
      <c r="V6636" s="158"/>
      <c r="W6636" s="158"/>
    </row>
    <row r="6637" spans="1:23">
      <c r="A6637" s="154"/>
      <c r="B6637" s="155"/>
      <c r="C6637" s="155"/>
      <c r="D6637" s="156"/>
      <c r="E6637" s="157"/>
      <c r="F6637" s="158"/>
      <c r="G6637" s="158"/>
      <c r="H6637" s="158"/>
      <c r="I6637" s="158"/>
      <c r="J6637" s="158"/>
      <c r="K6637" s="158"/>
      <c r="L6637" s="158"/>
      <c r="M6637" s="158"/>
      <c r="N6637" s="158"/>
      <c r="O6637" s="158"/>
      <c r="P6637" s="158"/>
      <c r="Q6637" s="158"/>
      <c r="R6637" s="158"/>
      <c r="S6637" s="158"/>
      <c r="T6637" s="158"/>
      <c r="U6637" s="158"/>
      <c r="V6637" s="158"/>
      <c r="W6637" s="158"/>
    </row>
    <row r="6638" spans="1:23">
      <c r="A6638" s="154"/>
      <c r="B6638" s="161"/>
      <c r="C6638" s="161"/>
      <c r="D6638" s="160"/>
      <c r="E6638" s="164"/>
      <c r="F6638" s="162"/>
      <c r="G6638" s="162"/>
      <c r="H6638" s="162"/>
      <c r="I6638" s="162"/>
      <c r="J6638" s="162"/>
      <c r="K6638" s="162"/>
      <c r="L6638" s="158"/>
      <c r="M6638" s="158"/>
      <c r="N6638" s="158"/>
      <c r="O6638" s="158"/>
      <c r="P6638" s="158"/>
      <c r="Q6638" s="158"/>
      <c r="R6638" s="158"/>
      <c r="S6638" s="158"/>
      <c r="T6638" s="158"/>
      <c r="U6638" s="158"/>
      <c r="V6638" s="158"/>
      <c r="W6638" s="158"/>
    </row>
    <row r="6639" spans="1:23">
      <c r="A6639" s="163"/>
      <c r="B6639" s="161"/>
      <c r="C6639" s="161"/>
      <c r="D6639" s="160"/>
      <c r="E6639" s="164"/>
      <c r="F6639" s="160"/>
      <c r="G6639" s="160"/>
      <c r="H6639" s="160"/>
      <c r="I6639" s="160"/>
      <c r="J6639" s="160"/>
      <c r="K6639" s="160"/>
      <c r="L6639" s="158"/>
      <c r="M6639" s="158"/>
      <c r="N6639" s="158"/>
      <c r="O6639" s="158"/>
      <c r="P6639" s="158"/>
      <c r="Q6639" s="158"/>
      <c r="R6639" s="158"/>
      <c r="S6639" s="158"/>
      <c r="T6639" s="158"/>
      <c r="U6639" s="158"/>
      <c r="V6639" s="158"/>
      <c r="W6639" s="158"/>
    </row>
    <row r="6640" spans="1:23">
      <c r="A6640" s="154"/>
      <c r="B6640" s="155"/>
      <c r="C6640" s="155"/>
      <c r="D6640" s="156"/>
      <c r="E6640" s="157"/>
      <c r="F6640" s="158"/>
      <c r="G6640" s="158"/>
      <c r="H6640" s="158"/>
      <c r="I6640" s="158"/>
      <c r="J6640" s="158"/>
      <c r="K6640" s="158"/>
      <c r="L6640" s="158"/>
      <c r="M6640" s="158"/>
      <c r="N6640" s="158"/>
      <c r="O6640" s="158"/>
      <c r="P6640" s="158"/>
      <c r="Q6640" s="158"/>
      <c r="R6640" s="158"/>
      <c r="S6640" s="158"/>
      <c r="T6640" s="158"/>
      <c r="U6640" s="158"/>
      <c r="V6640" s="158"/>
      <c r="W6640" s="158"/>
    </row>
    <row r="6641" spans="1:23">
      <c r="A6641" s="154"/>
      <c r="B6641" s="161"/>
      <c r="C6641" s="161"/>
      <c r="D6641" s="160"/>
      <c r="E6641" s="164"/>
      <c r="F6641" s="162"/>
      <c r="G6641" s="162"/>
      <c r="H6641" s="162"/>
      <c r="I6641" s="162"/>
      <c r="J6641" s="162"/>
      <c r="K6641" s="162"/>
      <c r="L6641" s="158"/>
      <c r="M6641" s="158"/>
      <c r="N6641" s="158"/>
      <c r="O6641" s="158"/>
      <c r="P6641" s="158"/>
      <c r="Q6641" s="158"/>
      <c r="R6641" s="158"/>
      <c r="S6641" s="158"/>
      <c r="T6641" s="158"/>
      <c r="U6641" s="158"/>
      <c r="V6641" s="158"/>
      <c r="W6641" s="158"/>
    </row>
    <row r="6642" spans="1:23">
      <c r="A6642" s="163"/>
      <c r="B6642" s="161"/>
      <c r="C6642" s="161"/>
      <c r="D6642" s="160"/>
      <c r="E6642" s="164"/>
      <c r="F6642" s="160"/>
      <c r="G6642" s="160"/>
      <c r="H6642" s="160"/>
      <c r="I6642" s="160"/>
      <c r="J6642" s="160"/>
      <c r="K6642" s="160"/>
      <c r="L6642" s="158"/>
      <c r="M6642" s="158"/>
      <c r="N6642" s="158"/>
      <c r="O6642" s="158"/>
      <c r="P6642" s="158"/>
      <c r="Q6642" s="158"/>
      <c r="R6642" s="158"/>
      <c r="S6642" s="158"/>
      <c r="T6642" s="158"/>
      <c r="U6642" s="158"/>
      <c r="V6642" s="158"/>
      <c r="W6642" s="158"/>
    </row>
    <row r="6643" spans="1:23">
      <c r="A6643" s="154"/>
      <c r="B6643" s="155"/>
      <c r="C6643" s="155"/>
      <c r="D6643" s="156"/>
      <c r="E6643" s="157"/>
      <c r="F6643" s="158"/>
      <c r="G6643" s="158"/>
      <c r="H6643" s="158"/>
      <c r="I6643" s="158"/>
      <c r="J6643" s="158"/>
      <c r="K6643" s="158"/>
      <c r="L6643" s="158"/>
      <c r="M6643" s="158"/>
      <c r="N6643" s="158"/>
      <c r="O6643" s="158"/>
      <c r="P6643" s="158"/>
      <c r="Q6643" s="158"/>
      <c r="R6643" s="158"/>
      <c r="S6643" s="158"/>
      <c r="T6643" s="158"/>
      <c r="U6643" s="158"/>
      <c r="V6643" s="158"/>
      <c r="W6643" s="158"/>
    </row>
    <row r="6644" spans="1:23">
      <c r="A6644" s="154"/>
      <c r="B6644" s="161"/>
      <c r="C6644" s="161"/>
      <c r="D6644" s="160"/>
      <c r="E6644" s="164"/>
      <c r="F6644" s="162"/>
      <c r="G6644" s="162"/>
      <c r="H6644" s="162"/>
      <c r="I6644" s="162"/>
      <c r="J6644" s="162"/>
      <c r="K6644" s="162"/>
      <c r="L6644" s="158"/>
      <c r="M6644" s="158"/>
      <c r="N6644" s="158"/>
      <c r="O6644" s="158"/>
      <c r="P6644" s="158"/>
      <c r="Q6644" s="158"/>
      <c r="R6644" s="158"/>
      <c r="S6644" s="158"/>
      <c r="T6644" s="158"/>
      <c r="U6644" s="158"/>
      <c r="V6644" s="158"/>
      <c r="W6644" s="158"/>
    </row>
    <row r="6645" spans="1:23">
      <c r="A6645" s="163"/>
      <c r="B6645" s="161"/>
      <c r="C6645" s="161"/>
      <c r="D6645" s="160"/>
      <c r="E6645" s="164"/>
      <c r="F6645" s="160"/>
      <c r="G6645" s="160"/>
      <c r="H6645" s="160"/>
      <c r="I6645" s="160"/>
      <c r="J6645" s="160"/>
      <c r="K6645" s="160"/>
      <c r="L6645" s="158"/>
      <c r="M6645" s="158"/>
      <c r="N6645" s="158"/>
      <c r="O6645" s="158"/>
      <c r="P6645" s="158"/>
      <c r="Q6645" s="158"/>
      <c r="R6645" s="158"/>
      <c r="S6645" s="158"/>
      <c r="T6645" s="158"/>
      <c r="U6645" s="158"/>
      <c r="V6645" s="158"/>
      <c r="W6645" s="158"/>
    </row>
    <row r="6646" spans="1:23">
      <c r="A6646" s="154"/>
      <c r="B6646" s="155"/>
      <c r="C6646" s="155"/>
      <c r="D6646" s="156"/>
      <c r="E6646" s="157"/>
      <c r="F6646" s="158"/>
      <c r="G6646" s="158"/>
      <c r="H6646" s="158"/>
      <c r="I6646" s="158"/>
      <c r="J6646" s="158"/>
      <c r="K6646" s="158"/>
      <c r="L6646" s="158"/>
      <c r="M6646" s="158"/>
      <c r="N6646" s="158"/>
      <c r="O6646" s="158"/>
      <c r="P6646" s="158"/>
      <c r="Q6646" s="158"/>
      <c r="R6646" s="158"/>
      <c r="S6646" s="158"/>
      <c r="T6646" s="158"/>
      <c r="U6646" s="158"/>
      <c r="V6646" s="158"/>
      <c r="W6646" s="158"/>
    </row>
    <row r="6647" spans="1:23">
      <c r="A6647" s="154"/>
      <c r="B6647" s="161"/>
      <c r="C6647" s="161"/>
      <c r="D6647" s="160"/>
      <c r="E6647" s="164"/>
      <c r="F6647" s="162"/>
      <c r="G6647" s="162"/>
      <c r="H6647" s="162"/>
      <c r="I6647" s="162"/>
      <c r="J6647" s="162"/>
      <c r="K6647" s="162"/>
      <c r="L6647" s="158"/>
      <c r="M6647" s="158"/>
      <c r="N6647" s="158"/>
      <c r="O6647" s="158"/>
      <c r="P6647" s="158"/>
      <c r="Q6647" s="158"/>
      <c r="R6647" s="158"/>
      <c r="S6647" s="158"/>
      <c r="T6647" s="158"/>
      <c r="U6647" s="158"/>
      <c r="V6647" s="158"/>
      <c r="W6647" s="158"/>
    </row>
    <row r="6648" spans="1:23">
      <c r="A6648" s="163"/>
      <c r="B6648" s="161"/>
      <c r="C6648" s="161"/>
      <c r="D6648" s="160"/>
      <c r="E6648" s="164"/>
      <c r="F6648" s="160"/>
      <c r="G6648" s="160"/>
      <c r="H6648" s="160"/>
      <c r="I6648" s="160"/>
      <c r="J6648" s="160"/>
      <c r="K6648" s="160"/>
      <c r="L6648" s="158"/>
      <c r="M6648" s="158"/>
      <c r="N6648" s="158"/>
      <c r="O6648" s="158"/>
      <c r="P6648" s="158"/>
      <c r="Q6648" s="158"/>
      <c r="R6648" s="158"/>
      <c r="S6648" s="158"/>
      <c r="T6648" s="158"/>
      <c r="U6648" s="158"/>
      <c r="V6648" s="158"/>
      <c r="W6648" s="158"/>
    </row>
    <row r="6649" spans="1:23">
      <c r="A6649" s="154"/>
      <c r="B6649" s="155"/>
      <c r="C6649" s="155"/>
      <c r="D6649" s="156"/>
      <c r="E6649" s="157"/>
      <c r="F6649" s="158"/>
      <c r="G6649" s="158"/>
      <c r="H6649" s="158"/>
      <c r="I6649" s="158"/>
      <c r="J6649" s="158"/>
      <c r="K6649" s="158"/>
      <c r="L6649" s="158"/>
      <c r="M6649" s="158"/>
      <c r="N6649" s="158"/>
      <c r="O6649" s="158"/>
      <c r="P6649" s="158"/>
      <c r="Q6649" s="158"/>
      <c r="R6649" s="158"/>
      <c r="S6649" s="158"/>
      <c r="T6649" s="158"/>
      <c r="U6649" s="158"/>
      <c r="V6649" s="158"/>
      <c r="W6649" s="158"/>
    </row>
    <row r="6650" spans="1:23">
      <c r="A6650" s="154"/>
      <c r="B6650" s="161"/>
      <c r="C6650" s="161"/>
      <c r="D6650" s="160"/>
      <c r="E6650" s="164"/>
      <c r="F6650" s="162"/>
      <c r="G6650" s="162"/>
      <c r="H6650" s="162"/>
      <c r="I6650" s="162"/>
      <c r="J6650" s="162"/>
      <c r="K6650" s="162"/>
      <c r="L6650" s="158"/>
      <c r="M6650" s="158"/>
      <c r="N6650" s="158"/>
      <c r="O6650" s="158"/>
      <c r="P6650" s="158"/>
      <c r="Q6650" s="158"/>
      <c r="R6650" s="158"/>
      <c r="S6650" s="158"/>
      <c r="T6650" s="158"/>
      <c r="U6650" s="158"/>
      <c r="V6650" s="158"/>
      <c r="W6650" s="158"/>
    </row>
    <row r="6651" spans="1:23">
      <c r="A6651" s="163"/>
      <c r="B6651" s="161"/>
      <c r="C6651" s="161"/>
      <c r="D6651" s="160"/>
      <c r="E6651" s="164"/>
      <c r="F6651" s="160"/>
      <c r="G6651" s="160"/>
      <c r="H6651" s="160"/>
      <c r="I6651" s="160"/>
      <c r="J6651" s="160"/>
      <c r="K6651" s="160"/>
      <c r="L6651" s="158"/>
      <c r="M6651" s="158"/>
      <c r="N6651" s="158"/>
      <c r="O6651" s="158"/>
      <c r="P6651" s="158"/>
      <c r="Q6651" s="158"/>
      <c r="R6651" s="158"/>
      <c r="S6651" s="158"/>
      <c r="T6651" s="158"/>
      <c r="U6651" s="158"/>
      <c r="V6651" s="158"/>
      <c r="W6651" s="158"/>
    </row>
    <row r="6652" spans="1:23">
      <c r="A6652" s="154"/>
      <c r="B6652" s="155"/>
      <c r="C6652" s="155"/>
      <c r="D6652" s="156"/>
      <c r="E6652" s="157"/>
      <c r="F6652" s="158"/>
      <c r="G6652" s="158"/>
      <c r="H6652" s="158"/>
      <c r="I6652" s="158"/>
      <c r="J6652" s="158"/>
      <c r="K6652" s="158"/>
      <c r="L6652" s="158"/>
      <c r="M6652" s="158"/>
      <c r="N6652" s="158"/>
      <c r="O6652" s="158"/>
      <c r="P6652" s="158"/>
      <c r="Q6652" s="158"/>
      <c r="R6652" s="158"/>
      <c r="S6652" s="158"/>
      <c r="T6652" s="158"/>
      <c r="U6652" s="158"/>
      <c r="V6652" s="158"/>
      <c r="W6652" s="158"/>
    </row>
    <row r="6653" spans="1:23">
      <c r="A6653" s="154"/>
      <c r="B6653" s="161"/>
      <c r="C6653" s="161"/>
      <c r="D6653" s="160"/>
      <c r="E6653" s="164"/>
      <c r="F6653" s="162"/>
      <c r="G6653" s="162"/>
      <c r="H6653" s="162"/>
      <c r="I6653" s="162"/>
      <c r="J6653" s="162"/>
      <c r="K6653" s="162"/>
      <c r="L6653" s="158"/>
      <c r="M6653" s="158"/>
      <c r="N6653" s="158"/>
      <c r="O6653" s="158"/>
      <c r="P6653" s="158"/>
      <c r="Q6653" s="158"/>
      <c r="R6653" s="158"/>
      <c r="S6653" s="158"/>
      <c r="T6653" s="158"/>
      <c r="U6653" s="158"/>
      <c r="V6653" s="158"/>
      <c r="W6653" s="158"/>
    </row>
    <row r="6654" spans="1:23">
      <c r="A6654" s="163"/>
      <c r="B6654" s="161"/>
      <c r="C6654" s="161"/>
      <c r="D6654" s="160"/>
      <c r="E6654" s="164"/>
      <c r="F6654" s="160"/>
      <c r="G6654" s="160"/>
      <c r="H6654" s="160"/>
      <c r="I6654" s="160"/>
      <c r="J6654" s="160"/>
      <c r="K6654" s="160"/>
      <c r="L6654" s="158"/>
      <c r="M6654" s="158"/>
      <c r="N6654" s="158"/>
      <c r="O6654" s="158"/>
      <c r="P6654" s="158"/>
      <c r="Q6654" s="158"/>
      <c r="R6654" s="158"/>
      <c r="S6654" s="158"/>
      <c r="T6654" s="158"/>
      <c r="U6654" s="158"/>
      <c r="V6654" s="158"/>
      <c r="W6654" s="158"/>
    </row>
    <row r="6655" spans="1:23">
      <c r="A6655" s="154"/>
      <c r="B6655" s="155"/>
      <c r="C6655" s="155"/>
      <c r="D6655" s="156"/>
      <c r="E6655" s="157"/>
      <c r="F6655" s="158"/>
      <c r="G6655" s="158"/>
      <c r="H6655" s="158"/>
      <c r="I6655" s="158"/>
      <c r="J6655" s="158"/>
      <c r="K6655" s="158"/>
      <c r="L6655" s="158"/>
      <c r="M6655" s="158"/>
      <c r="N6655" s="158"/>
      <c r="O6655" s="158"/>
      <c r="P6655" s="158"/>
      <c r="Q6655" s="158"/>
      <c r="R6655" s="158"/>
      <c r="S6655" s="158"/>
      <c r="T6655" s="158"/>
      <c r="U6655" s="158"/>
      <c r="V6655" s="158"/>
      <c r="W6655" s="158"/>
    </row>
    <row r="6656" spans="1:23">
      <c r="A6656" s="154"/>
      <c r="B6656" s="161"/>
      <c r="C6656" s="161"/>
      <c r="D6656" s="160"/>
      <c r="E6656" s="164"/>
      <c r="F6656" s="162"/>
      <c r="G6656" s="162"/>
      <c r="H6656" s="162"/>
      <c r="I6656" s="162"/>
      <c r="J6656" s="162"/>
      <c r="K6656" s="162"/>
      <c r="L6656" s="158"/>
      <c r="M6656" s="158"/>
      <c r="N6656" s="158"/>
      <c r="O6656" s="158"/>
      <c r="P6656" s="158"/>
      <c r="Q6656" s="158"/>
      <c r="R6656" s="158"/>
      <c r="S6656" s="158"/>
      <c r="T6656" s="158"/>
      <c r="U6656" s="158"/>
      <c r="V6656" s="158"/>
      <c r="W6656" s="158"/>
    </row>
    <row r="6657" spans="1:23">
      <c r="A6657" s="163"/>
      <c r="B6657" s="161"/>
      <c r="C6657" s="161"/>
      <c r="D6657" s="160"/>
      <c r="E6657" s="164"/>
      <c r="F6657" s="160"/>
      <c r="G6657" s="160"/>
      <c r="H6657" s="160"/>
      <c r="I6657" s="160"/>
      <c r="J6657" s="160"/>
      <c r="K6657" s="160"/>
      <c r="L6657" s="158"/>
      <c r="M6657" s="158"/>
      <c r="N6657" s="158"/>
      <c r="O6657" s="158"/>
      <c r="P6657" s="158"/>
      <c r="Q6657" s="158"/>
      <c r="R6657" s="158"/>
      <c r="S6657" s="158"/>
      <c r="T6657" s="158"/>
      <c r="U6657" s="158"/>
      <c r="V6657" s="158"/>
      <c r="W6657" s="158"/>
    </row>
    <row r="6658" spans="1:23">
      <c r="A6658" s="154"/>
      <c r="B6658" s="155"/>
      <c r="C6658" s="155"/>
      <c r="D6658" s="156"/>
      <c r="E6658" s="157"/>
      <c r="F6658" s="158"/>
      <c r="G6658" s="158"/>
      <c r="H6658" s="158"/>
      <c r="I6658" s="158"/>
      <c r="J6658" s="158"/>
      <c r="K6658" s="158"/>
      <c r="L6658" s="158"/>
      <c r="M6658" s="158"/>
      <c r="N6658" s="158"/>
      <c r="O6658" s="158"/>
      <c r="P6658" s="158"/>
      <c r="Q6658" s="158"/>
      <c r="R6658" s="158"/>
      <c r="S6658" s="158"/>
      <c r="T6658" s="158"/>
      <c r="U6658" s="158"/>
      <c r="V6658" s="158"/>
      <c r="W6658" s="158"/>
    </row>
    <row r="6659" spans="1:23">
      <c r="A6659" s="154"/>
      <c r="B6659" s="161"/>
      <c r="C6659" s="161"/>
      <c r="D6659" s="160"/>
      <c r="E6659" s="164"/>
      <c r="F6659" s="162"/>
      <c r="G6659" s="162"/>
      <c r="H6659" s="162"/>
      <c r="I6659" s="162"/>
      <c r="J6659" s="162"/>
      <c r="K6659" s="162"/>
      <c r="L6659" s="158"/>
      <c r="M6659" s="158"/>
      <c r="N6659" s="158"/>
      <c r="O6659" s="158"/>
      <c r="P6659" s="158"/>
      <c r="Q6659" s="158"/>
      <c r="R6659" s="158"/>
      <c r="S6659" s="158"/>
      <c r="T6659" s="158"/>
      <c r="U6659" s="158"/>
      <c r="V6659" s="158"/>
      <c r="W6659" s="158"/>
    </row>
    <row r="6660" spans="1:23">
      <c r="A6660" s="163"/>
      <c r="B6660" s="161"/>
      <c r="C6660" s="161"/>
      <c r="D6660" s="160"/>
      <c r="E6660" s="164"/>
      <c r="F6660" s="160"/>
      <c r="G6660" s="160"/>
      <c r="H6660" s="160"/>
      <c r="I6660" s="160"/>
      <c r="J6660" s="160"/>
      <c r="K6660" s="160"/>
      <c r="L6660" s="158"/>
      <c r="M6660" s="158"/>
      <c r="N6660" s="158"/>
      <c r="O6660" s="158"/>
      <c r="P6660" s="158"/>
      <c r="Q6660" s="158"/>
      <c r="R6660" s="158"/>
      <c r="S6660" s="158"/>
      <c r="T6660" s="158"/>
      <c r="U6660" s="158"/>
      <c r="V6660" s="158"/>
      <c r="W6660" s="158"/>
    </row>
    <row r="6661" spans="1:23">
      <c r="A6661" s="154"/>
      <c r="B6661" s="155"/>
      <c r="C6661" s="155"/>
      <c r="D6661" s="156"/>
      <c r="E6661" s="157"/>
      <c r="F6661" s="158"/>
      <c r="G6661" s="158"/>
      <c r="H6661" s="158"/>
      <c r="I6661" s="158"/>
      <c r="J6661" s="158"/>
      <c r="K6661" s="158"/>
      <c r="L6661" s="158"/>
      <c r="M6661" s="158"/>
      <c r="N6661" s="158"/>
      <c r="O6661" s="158"/>
      <c r="P6661" s="158"/>
      <c r="Q6661" s="158"/>
      <c r="R6661" s="158"/>
      <c r="S6661" s="158"/>
      <c r="T6661" s="158"/>
      <c r="U6661" s="158"/>
      <c r="V6661" s="158"/>
      <c r="W6661" s="158"/>
    </row>
    <row r="6662" spans="1:23">
      <c r="A6662" s="154"/>
      <c r="B6662" s="161"/>
      <c r="C6662" s="161"/>
      <c r="D6662" s="160"/>
      <c r="E6662" s="164"/>
      <c r="F6662" s="162"/>
      <c r="G6662" s="162"/>
      <c r="H6662" s="162"/>
      <c r="I6662" s="162"/>
      <c r="J6662" s="162"/>
      <c r="K6662" s="162"/>
      <c r="L6662" s="158"/>
      <c r="M6662" s="158"/>
      <c r="N6662" s="158"/>
      <c r="O6662" s="158"/>
      <c r="P6662" s="158"/>
      <c r="Q6662" s="158"/>
      <c r="R6662" s="158"/>
      <c r="S6662" s="158"/>
      <c r="T6662" s="158"/>
      <c r="U6662" s="158"/>
      <c r="V6662" s="158"/>
      <c r="W6662" s="158"/>
    </row>
    <row r="6663" spans="1:23">
      <c r="A6663" s="163"/>
      <c r="B6663" s="161"/>
      <c r="C6663" s="161"/>
      <c r="D6663" s="160"/>
      <c r="E6663" s="164"/>
      <c r="F6663" s="160"/>
      <c r="G6663" s="160"/>
      <c r="H6663" s="160"/>
      <c r="I6663" s="160"/>
      <c r="J6663" s="160"/>
      <c r="K6663" s="160"/>
      <c r="L6663" s="158"/>
      <c r="M6663" s="158"/>
      <c r="N6663" s="158"/>
      <c r="O6663" s="158"/>
      <c r="P6663" s="158"/>
      <c r="Q6663" s="158"/>
      <c r="R6663" s="158"/>
      <c r="S6663" s="158"/>
      <c r="T6663" s="158"/>
      <c r="U6663" s="158"/>
      <c r="V6663" s="158"/>
      <c r="W6663" s="158"/>
    </row>
    <row r="6664" spans="1:23">
      <c r="A6664" s="154"/>
      <c r="B6664" s="155"/>
      <c r="C6664" s="155"/>
      <c r="D6664" s="156"/>
      <c r="E6664" s="157"/>
      <c r="F6664" s="158"/>
      <c r="G6664" s="158"/>
      <c r="H6664" s="158"/>
      <c r="I6664" s="158"/>
      <c r="J6664" s="158"/>
      <c r="K6664" s="158"/>
      <c r="L6664" s="158"/>
      <c r="M6664" s="158"/>
      <c r="N6664" s="158"/>
      <c r="O6664" s="158"/>
      <c r="P6664" s="158"/>
      <c r="Q6664" s="158"/>
      <c r="R6664" s="158"/>
      <c r="S6664" s="158"/>
      <c r="T6664" s="158"/>
      <c r="U6664" s="158"/>
      <c r="V6664" s="158"/>
      <c r="W6664" s="158"/>
    </row>
    <row r="6665" spans="1:23">
      <c r="A6665" s="154"/>
      <c r="B6665" s="161"/>
      <c r="C6665" s="161"/>
      <c r="D6665" s="160"/>
      <c r="E6665" s="164"/>
      <c r="F6665" s="162"/>
      <c r="G6665" s="162"/>
      <c r="H6665" s="162"/>
      <c r="I6665" s="162"/>
      <c r="J6665" s="162"/>
      <c r="K6665" s="162"/>
      <c r="L6665" s="158"/>
      <c r="M6665" s="158"/>
      <c r="N6665" s="158"/>
      <c r="O6665" s="158"/>
      <c r="P6665" s="158"/>
      <c r="Q6665" s="158"/>
      <c r="R6665" s="158"/>
      <c r="S6665" s="158"/>
      <c r="T6665" s="158"/>
      <c r="U6665" s="158"/>
      <c r="V6665" s="158"/>
      <c r="W6665" s="158"/>
    </row>
    <row r="6666" spans="1:23">
      <c r="A6666" s="163"/>
      <c r="B6666" s="161"/>
      <c r="C6666" s="161"/>
      <c r="D6666" s="160"/>
      <c r="E6666" s="164"/>
      <c r="F6666" s="160"/>
      <c r="G6666" s="160"/>
      <c r="H6666" s="160"/>
      <c r="I6666" s="160"/>
      <c r="J6666" s="160"/>
      <c r="K6666" s="160"/>
      <c r="L6666" s="158"/>
      <c r="M6666" s="158"/>
      <c r="N6666" s="158"/>
      <c r="O6666" s="158"/>
      <c r="P6666" s="158"/>
      <c r="Q6666" s="158"/>
      <c r="R6666" s="158"/>
      <c r="S6666" s="158"/>
      <c r="T6666" s="158"/>
      <c r="U6666" s="158"/>
      <c r="V6666" s="158"/>
      <c r="W6666" s="158"/>
    </row>
    <row r="6667" spans="1:23">
      <c r="A6667" s="154"/>
      <c r="B6667" s="155"/>
      <c r="C6667" s="155"/>
      <c r="D6667" s="156"/>
      <c r="E6667" s="157"/>
      <c r="F6667" s="158"/>
      <c r="G6667" s="158"/>
      <c r="H6667" s="158"/>
      <c r="I6667" s="158"/>
      <c r="J6667" s="158"/>
      <c r="K6667" s="158"/>
      <c r="L6667" s="158"/>
      <c r="M6667" s="158"/>
      <c r="N6667" s="158"/>
      <c r="O6667" s="158"/>
      <c r="P6667" s="158"/>
      <c r="Q6667" s="158"/>
      <c r="R6667" s="158"/>
      <c r="S6667" s="158"/>
      <c r="T6667" s="158"/>
      <c r="U6667" s="158"/>
      <c r="V6667" s="158"/>
      <c r="W6667" s="158"/>
    </row>
    <row r="6668" spans="1:23">
      <c r="A6668" s="154"/>
      <c r="B6668" s="161"/>
      <c r="C6668" s="161"/>
      <c r="D6668" s="160"/>
      <c r="E6668" s="164"/>
      <c r="F6668" s="162"/>
      <c r="G6668" s="162"/>
      <c r="H6668" s="162"/>
      <c r="I6668" s="162"/>
      <c r="J6668" s="162"/>
      <c r="K6668" s="162"/>
      <c r="L6668" s="158"/>
      <c r="M6668" s="158"/>
      <c r="N6668" s="158"/>
      <c r="O6668" s="158"/>
      <c r="P6668" s="158"/>
      <c r="Q6668" s="158"/>
      <c r="R6668" s="158"/>
      <c r="S6668" s="158"/>
      <c r="T6668" s="158"/>
      <c r="U6668" s="158"/>
      <c r="V6668" s="158"/>
      <c r="W6668" s="158"/>
    </row>
    <row r="6669" spans="1:23">
      <c r="A6669" s="163"/>
      <c r="B6669" s="161"/>
      <c r="C6669" s="161"/>
      <c r="D6669" s="160"/>
      <c r="E6669" s="164"/>
      <c r="F6669" s="160"/>
      <c r="G6669" s="160"/>
      <c r="H6669" s="160"/>
      <c r="I6669" s="160"/>
      <c r="J6669" s="160"/>
      <c r="K6669" s="160"/>
      <c r="L6669" s="158"/>
      <c r="M6669" s="158"/>
      <c r="N6669" s="158"/>
      <c r="O6669" s="158"/>
      <c r="P6669" s="158"/>
      <c r="Q6669" s="158"/>
      <c r="R6669" s="158"/>
      <c r="S6669" s="158"/>
      <c r="T6669" s="158"/>
      <c r="U6669" s="158"/>
      <c r="V6669" s="158"/>
      <c r="W6669" s="158"/>
    </row>
    <row r="6670" spans="1:23">
      <c r="A6670" s="154"/>
      <c r="B6670" s="155"/>
      <c r="C6670" s="155"/>
      <c r="D6670" s="156"/>
      <c r="E6670" s="157"/>
      <c r="F6670" s="158"/>
      <c r="G6670" s="158"/>
      <c r="H6670" s="158"/>
      <c r="I6670" s="158"/>
      <c r="J6670" s="158"/>
      <c r="K6670" s="158"/>
      <c r="L6670" s="158"/>
      <c r="M6670" s="158"/>
      <c r="N6670" s="158"/>
      <c r="O6670" s="158"/>
      <c r="P6670" s="158"/>
      <c r="Q6670" s="158"/>
      <c r="R6670" s="158"/>
      <c r="S6670" s="158"/>
      <c r="T6670" s="158"/>
      <c r="U6670" s="158"/>
      <c r="V6670" s="158"/>
      <c r="W6670" s="158"/>
    </row>
    <row r="6671" spans="1:23">
      <c r="A6671" s="154"/>
      <c r="B6671" s="161"/>
      <c r="C6671" s="161"/>
      <c r="D6671" s="160"/>
      <c r="E6671" s="164"/>
      <c r="F6671" s="162"/>
      <c r="G6671" s="162"/>
      <c r="H6671" s="162"/>
      <c r="I6671" s="162"/>
      <c r="J6671" s="162"/>
      <c r="K6671" s="162"/>
      <c r="L6671" s="158"/>
      <c r="M6671" s="158"/>
      <c r="N6671" s="158"/>
      <c r="O6671" s="158"/>
      <c r="P6671" s="158"/>
      <c r="Q6671" s="158"/>
      <c r="R6671" s="158"/>
      <c r="S6671" s="158"/>
      <c r="T6671" s="158"/>
      <c r="U6671" s="158"/>
      <c r="V6671" s="158"/>
      <c r="W6671" s="158"/>
    </row>
    <row r="6672" spans="1:23">
      <c r="A6672" s="163"/>
      <c r="B6672" s="161"/>
      <c r="C6672" s="161"/>
      <c r="D6672" s="160"/>
      <c r="E6672" s="164"/>
      <c r="F6672" s="160"/>
      <c r="G6672" s="160"/>
      <c r="H6672" s="160"/>
      <c r="I6672" s="160"/>
      <c r="J6672" s="160"/>
      <c r="K6672" s="160"/>
      <c r="L6672" s="158"/>
      <c r="M6672" s="158"/>
      <c r="N6672" s="158"/>
      <c r="O6672" s="158"/>
      <c r="P6672" s="158"/>
      <c r="Q6672" s="158"/>
      <c r="R6672" s="158"/>
      <c r="S6672" s="158"/>
      <c r="T6672" s="158"/>
      <c r="U6672" s="158"/>
      <c r="V6672" s="158"/>
      <c r="W6672" s="158"/>
    </row>
    <row r="6673" spans="1:23">
      <c r="A6673" s="154"/>
      <c r="B6673" s="155"/>
      <c r="C6673" s="155"/>
      <c r="D6673" s="156"/>
      <c r="E6673" s="157"/>
      <c r="F6673" s="158"/>
      <c r="G6673" s="158"/>
      <c r="H6673" s="158"/>
      <c r="I6673" s="158"/>
      <c r="J6673" s="158"/>
      <c r="K6673" s="158"/>
      <c r="L6673" s="158"/>
      <c r="M6673" s="158"/>
      <c r="N6673" s="158"/>
      <c r="O6673" s="158"/>
      <c r="P6673" s="158"/>
      <c r="Q6673" s="158"/>
      <c r="R6673" s="158"/>
      <c r="S6673" s="158"/>
      <c r="T6673" s="158"/>
      <c r="U6673" s="158"/>
      <c r="V6673" s="158"/>
      <c r="W6673" s="158"/>
    </row>
    <row r="6674" spans="1:23">
      <c r="A6674" s="154"/>
      <c r="B6674" s="161"/>
      <c r="C6674" s="161"/>
      <c r="D6674" s="160"/>
      <c r="E6674" s="164"/>
      <c r="F6674" s="162"/>
      <c r="G6674" s="162"/>
      <c r="H6674" s="162"/>
      <c r="I6674" s="162"/>
      <c r="J6674" s="162"/>
      <c r="K6674" s="162"/>
      <c r="L6674" s="158"/>
      <c r="M6674" s="158"/>
      <c r="N6674" s="158"/>
      <c r="O6674" s="158"/>
      <c r="P6674" s="158"/>
      <c r="Q6674" s="158"/>
      <c r="R6674" s="158"/>
      <c r="S6674" s="158"/>
      <c r="T6674" s="158"/>
      <c r="U6674" s="158"/>
      <c r="V6674" s="158"/>
      <c r="W6674" s="158"/>
    </row>
    <row r="6675" spans="1:23">
      <c r="A6675" s="163"/>
      <c r="B6675" s="161"/>
      <c r="C6675" s="161"/>
      <c r="D6675" s="160"/>
      <c r="E6675" s="164"/>
      <c r="F6675" s="160"/>
      <c r="G6675" s="160"/>
      <c r="H6675" s="160"/>
      <c r="I6675" s="160"/>
      <c r="J6675" s="160"/>
      <c r="K6675" s="160"/>
      <c r="L6675" s="158"/>
      <c r="M6675" s="158"/>
      <c r="N6675" s="158"/>
      <c r="O6675" s="158"/>
      <c r="P6675" s="158"/>
      <c r="Q6675" s="158"/>
      <c r="R6675" s="158"/>
      <c r="S6675" s="158"/>
      <c r="T6675" s="158"/>
      <c r="U6675" s="158"/>
      <c r="V6675" s="158"/>
      <c r="W6675" s="158"/>
    </row>
    <row r="6676" spans="1:23">
      <c r="A6676" s="154"/>
      <c r="B6676" s="155"/>
      <c r="C6676" s="155"/>
      <c r="D6676" s="156"/>
      <c r="E6676" s="157"/>
      <c r="F6676" s="158"/>
      <c r="G6676" s="158"/>
      <c r="H6676" s="158"/>
      <c r="I6676" s="158"/>
      <c r="J6676" s="158"/>
      <c r="K6676" s="158"/>
      <c r="L6676" s="158"/>
      <c r="M6676" s="158"/>
      <c r="N6676" s="158"/>
      <c r="O6676" s="158"/>
      <c r="P6676" s="158"/>
      <c r="Q6676" s="158"/>
      <c r="R6676" s="158"/>
      <c r="S6676" s="158"/>
      <c r="T6676" s="158"/>
      <c r="U6676" s="158"/>
      <c r="V6676" s="158"/>
      <c r="W6676" s="158"/>
    </row>
    <row r="6677" spans="1:23">
      <c r="A6677" s="154"/>
      <c r="B6677" s="161"/>
      <c r="C6677" s="161"/>
      <c r="D6677" s="160"/>
      <c r="E6677" s="164"/>
      <c r="F6677" s="162"/>
      <c r="G6677" s="162"/>
      <c r="H6677" s="162"/>
      <c r="I6677" s="162"/>
      <c r="J6677" s="162"/>
      <c r="K6677" s="162"/>
      <c r="L6677" s="158"/>
      <c r="M6677" s="158"/>
      <c r="N6677" s="158"/>
      <c r="O6677" s="158"/>
      <c r="P6677" s="158"/>
      <c r="Q6677" s="158"/>
      <c r="R6677" s="158"/>
      <c r="S6677" s="158"/>
      <c r="T6677" s="158"/>
      <c r="U6677" s="158"/>
      <c r="V6677" s="158"/>
      <c r="W6677" s="158"/>
    </row>
    <row r="6678" spans="1:23">
      <c r="A6678" s="163"/>
      <c r="B6678" s="161"/>
      <c r="C6678" s="161"/>
      <c r="D6678" s="160"/>
      <c r="E6678" s="164"/>
      <c r="F6678" s="160"/>
      <c r="G6678" s="160"/>
      <c r="H6678" s="160"/>
      <c r="I6678" s="160"/>
      <c r="J6678" s="160"/>
      <c r="K6678" s="160"/>
      <c r="L6678" s="158"/>
      <c r="M6678" s="158"/>
      <c r="N6678" s="158"/>
      <c r="O6678" s="158"/>
      <c r="P6678" s="158"/>
      <c r="Q6678" s="158"/>
      <c r="R6678" s="158"/>
      <c r="S6678" s="158"/>
      <c r="T6678" s="158"/>
      <c r="U6678" s="158"/>
      <c r="V6678" s="158"/>
      <c r="W6678" s="158"/>
    </row>
    <row r="6679" spans="1:23">
      <c r="A6679" s="154"/>
      <c r="B6679" s="155"/>
      <c r="C6679" s="155"/>
      <c r="D6679" s="156"/>
      <c r="E6679" s="157"/>
      <c r="F6679" s="158"/>
      <c r="G6679" s="158"/>
      <c r="H6679" s="158"/>
      <c r="I6679" s="158"/>
      <c r="J6679" s="158"/>
      <c r="K6679" s="158"/>
      <c r="L6679" s="158"/>
      <c r="M6679" s="158"/>
      <c r="N6679" s="158"/>
      <c r="O6679" s="158"/>
      <c r="P6679" s="158"/>
      <c r="Q6679" s="158"/>
      <c r="R6679" s="158"/>
      <c r="S6679" s="158"/>
      <c r="T6679" s="158"/>
      <c r="U6679" s="158"/>
      <c r="V6679" s="158"/>
      <c r="W6679" s="158"/>
    </row>
    <row r="6680" spans="1:23">
      <c r="A6680" s="154"/>
      <c r="B6680" s="161"/>
      <c r="C6680" s="161"/>
      <c r="D6680" s="160"/>
      <c r="E6680" s="164"/>
      <c r="F6680" s="162"/>
      <c r="G6680" s="162"/>
      <c r="H6680" s="162"/>
      <c r="I6680" s="162"/>
      <c r="J6680" s="162"/>
      <c r="K6680" s="162"/>
      <c r="L6680" s="158"/>
      <c r="M6680" s="158"/>
      <c r="N6680" s="158"/>
      <c r="O6680" s="158"/>
      <c r="P6680" s="158"/>
      <c r="Q6680" s="158"/>
      <c r="R6680" s="158"/>
      <c r="S6680" s="158"/>
      <c r="T6680" s="158"/>
      <c r="U6680" s="158"/>
      <c r="V6680" s="158"/>
      <c r="W6680" s="158"/>
    </row>
    <row r="6681" spans="1:23">
      <c r="A6681" s="163"/>
      <c r="B6681" s="161"/>
      <c r="C6681" s="161"/>
      <c r="D6681" s="160"/>
      <c r="E6681" s="164"/>
      <c r="F6681" s="160"/>
      <c r="G6681" s="160"/>
      <c r="H6681" s="160"/>
      <c r="I6681" s="160"/>
      <c r="J6681" s="160"/>
      <c r="K6681" s="160"/>
      <c r="L6681" s="158"/>
      <c r="M6681" s="158"/>
      <c r="N6681" s="158"/>
      <c r="O6681" s="158"/>
      <c r="P6681" s="158"/>
      <c r="Q6681" s="158"/>
      <c r="R6681" s="158"/>
      <c r="S6681" s="158"/>
      <c r="T6681" s="158"/>
      <c r="U6681" s="158"/>
      <c r="V6681" s="158"/>
      <c r="W6681" s="158"/>
    </row>
    <row r="6682" spans="1:23">
      <c r="A6682" s="154"/>
      <c r="B6682" s="155"/>
      <c r="C6682" s="155"/>
      <c r="D6682" s="156"/>
      <c r="E6682" s="157"/>
      <c r="F6682" s="158"/>
      <c r="G6682" s="158"/>
      <c r="H6682" s="158"/>
      <c r="I6682" s="158"/>
      <c r="J6682" s="158"/>
      <c r="K6682" s="158"/>
      <c r="L6682" s="158"/>
      <c r="M6682" s="158"/>
      <c r="N6682" s="158"/>
      <c r="O6682" s="158"/>
      <c r="P6682" s="158"/>
      <c r="Q6682" s="158"/>
      <c r="R6682" s="158"/>
      <c r="S6682" s="158"/>
      <c r="T6682" s="158"/>
      <c r="U6682" s="158"/>
      <c r="V6682" s="158"/>
      <c r="W6682" s="158"/>
    </row>
    <row r="6683" spans="1:23">
      <c r="A6683" s="154"/>
      <c r="B6683" s="161"/>
      <c r="C6683" s="161"/>
      <c r="D6683" s="160"/>
      <c r="E6683" s="164"/>
      <c r="F6683" s="162"/>
      <c r="G6683" s="162"/>
      <c r="H6683" s="162"/>
      <c r="I6683" s="162"/>
      <c r="J6683" s="162"/>
      <c r="K6683" s="162"/>
      <c r="L6683" s="158"/>
      <c r="M6683" s="158"/>
      <c r="N6683" s="158"/>
      <c r="O6683" s="158"/>
      <c r="P6683" s="158"/>
      <c r="Q6683" s="158"/>
      <c r="R6683" s="158"/>
      <c r="S6683" s="158"/>
      <c r="T6683" s="158"/>
      <c r="U6683" s="158"/>
      <c r="V6683" s="158"/>
      <c r="W6683" s="158"/>
    </row>
    <row r="6684" spans="1:23">
      <c r="A6684" s="163"/>
      <c r="B6684" s="161"/>
      <c r="C6684" s="161"/>
      <c r="D6684" s="160"/>
      <c r="E6684" s="164"/>
      <c r="F6684" s="160"/>
      <c r="G6684" s="160"/>
      <c r="H6684" s="160"/>
      <c r="I6684" s="160"/>
      <c r="J6684" s="160"/>
      <c r="K6684" s="160"/>
      <c r="L6684" s="158"/>
      <c r="M6684" s="158"/>
      <c r="N6684" s="158"/>
      <c r="O6684" s="158"/>
      <c r="P6684" s="158"/>
      <c r="Q6684" s="158"/>
      <c r="R6684" s="158"/>
      <c r="S6684" s="158"/>
      <c r="T6684" s="158"/>
      <c r="U6684" s="158"/>
      <c r="V6684" s="158"/>
      <c r="W6684" s="158"/>
    </row>
    <row r="6685" spans="1:23">
      <c r="A6685" s="154"/>
      <c r="B6685" s="155"/>
      <c r="C6685" s="155"/>
      <c r="D6685" s="156"/>
      <c r="E6685" s="157"/>
      <c r="F6685" s="158"/>
      <c r="G6685" s="158"/>
      <c r="H6685" s="158"/>
      <c r="I6685" s="158"/>
      <c r="J6685" s="158"/>
      <c r="K6685" s="158"/>
      <c r="L6685" s="158"/>
      <c r="M6685" s="158"/>
      <c r="N6685" s="158"/>
      <c r="O6685" s="158"/>
      <c r="P6685" s="158"/>
      <c r="Q6685" s="158"/>
      <c r="R6685" s="158"/>
      <c r="S6685" s="158"/>
      <c r="T6685" s="158"/>
      <c r="U6685" s="158"/>
      <c r="V6685" s="158"/>
      <c r="W6685" s="158"/>
    </row>
    <row r="6686" spans="1:23">
      <c r="A6686" s="154"/>
      <c r="B6686" s="161"/>
      <c r="C6686" s="161"/>
      <c r="D6686" s="160"/>
      <c r="E6686" s="164"/>
      <c r="F6686" s="162"/>
      <c r="G6686" s="162"/>
      <c r="H6686" s="162"/>
      <c r="I6686" s="162"/>
      <c r="J6686" s="162"/>
      <c r="K6686" s="162"/>
      <c r="L6686" s="158"/>
      <c r="M6686" s="158"/>
      <c r="N6686" s="158"/>
      <c r="O6686" s="158"/>
      <c r="P6686" s="158"/>
      <c r="Q6686" s="158"/>
      <c r="R6686" s="158"/>
      <c r="S6686" s="158"/>
      <c r="T6686" s="158"/>
      <c r="U6686" s="158"/>
      <c r="V6686" s="158"/>
      <c r="W6686" s="158"/>
    </row>
    <row r="6687" spans="1:23">
      <c r="A6687" s="163"/>
      <c r="B6687" s="161"/>
      <c r="C6687" s="161"/>
      <c r="D6687" s="160"/>
      <c r="E6687" s="164"/>
      <c r="F6687" s="160"/>
      <c r="G6687" s="160"/>
      <c r="H6687" s="160"/>
      <c r="I6687" s="160"/>
      <c r="J6687" s="160"/>
      <c r="K6687" s="160"/>
      <c r="L6687" s="158"/>
      <c r="M6687" s="158"/>
      <c r="N6687" s="158"/>
      <c r="O6687" s="158"/>
      <c r="P6687" s="158"/>
      <c r="Q6687" s="158"/>
      <c r="R6687" s="158"/>
      <c r="S6687" s="158"/>
      <c r="T6687" s="158"/>
      <c r="U6687" s="158"/>
      <c r="V6687" s="158"/>
      <c r="W6687" s="158"/>
    </row>
    <row r="6688" spans="1:23">
      <c r="A6688" s="154"/>
      <c r="B6688" s="155"/>
      <c r="C6688" s="155"/>
      <c r="D6688" s="156"/>
      <c r="E6688" s="157"/>
      <c r="F6688" s="158"/>
      <c r="G6688" s="158"/>
      <c r="H6688" s="158"/>
      <c r="I6688" s="158"/>
      <c r="J6688" s="158"/>
      <c r="K6688" s="158"/>
      <c r="L6688" s="158"/>
      <c r="M6688" s="158"/>
      <c r="N6688" s="158"/>
      <c r="O6688" s="158"/>
      <c r="P6688" s="158"/>
      <c r="Q6688" s="158"/>
      <c r="R6688" s="158"/>
      <c r="S6688" s="158"/>
      <c r="T6688" s="158"/>
      <c r="U6688" s="158"/>
      <c r="V6688" s="158"/>
      <c r="W6688" s="158"/>
    </row>
    <row r="6689" spans="1:23">
      <c r="A6689" s="154"/>
      <c r="B6689" s="161"/>
      <c r="C6689" s="161"/>
      <c r="D6689" s="160"/>
      <c r="E6689" s="164"/>
      <c r="F6689" s="162"/>
      <c r="G6689" s="162"/>
      <c r="H6689" s="162"/>
      <c r="I6689" s="162"/>
      <c r="J6689" s="162"/>
      <c r="K6689" s="162"/>
      <c r="L6689" s="158"/>
      <c r="M6689" s="158"/>
      <c r="N6689" s="158"/>
      <c r="O6689" s="158"/>
      <c r="P6689" s="158"/>
      <c r="Q6689" s="158"/>
      <c r="R6689" s="158"/>
      <c r="S6689" s="158"/>
      <c r="T6689" s="158"/>
      <c r="U6689" s="158"/>
      <c r="V6689" s="158"/>
      <c r="W6689" s="158"/>
    </row>
    <row r="6690" spans="1:23">
      <c r="A6690" s="163"/>
      <c r="B6690" s="161"/>
      <c r="C6690" s="161"/>
      <c r="D6690" s="160"/>
      <c r="E6690" s="164"/>
      <c r="F6690" s="160"/>
      <c r="G6690" s="160"/>
      <c r="H6690" s="160"/>
      <c r="I6690" s="160"/>
      <c r="J6690" s="160"/>
      <c r="K6690" s="160"/>
      <c r="L6690" s="158"/>
      <c r="M6690" s="158"/>
      <c r="N6690" s="158"/>
      <c r="O6690" s="158"/>
      <c r="P6690" s="158"/>
      <c r="Q6690" s="158"/>
      <c r="R6690" s="158"/>
      <c r="S6690" s="158"/>
      <c r="T6690" s="158"/>
      <c r="U6690" s="158"/>
      <c r="V6690" s="158"/>
      <c r="W6690" s="158"/>
    </row>
    <row r="6691" spans="1:23">
      <c r="A6691" s="154"/>
      <c r="B6691" s="155"/>
      <c r="C6691" s="155"/>
      <c r="D6691" s="156"/>
      <c r="E6691" s="157"/>
      <c r="F6691" s="158"/>
      <c r="G6691" s="158"/>
      <c r="H6691" s="158"/>
      <c r="I6691" s="158"/>
      <c r="J6691" s="158"/>
      <c r="K6691" s="158"/>
      <c r="L6691" s="158"/>
      <c r="M6691" s="158"/>
      <c r="N6691" s="158"/>
      <c r="O6691" s="158"/>
      <c r="P6691" s="158"/>
      <c r="Q6691" s="158"/>
      <c r="R6691" s="158"/>
      <c r="S6691" s="158"/>
      <c r="T6691" s="158"/>
      <c r="U6691" s="158"/>
      <c r="V6691" s="158"/>
      <c r="W6691" s="158"/>
    </row>
    <row r="6692" spans="1:23">
      <c r="A6692" s="154"/>
      <c r="B6692" s="161"/>
      <c r="C6692" s="161"/>
      <c r="D6692" s="160"/>
      <c r="E6692" s="164"/>
      <c r="F6692" s="162"/>
      <c r="G6692" s="162"/>
      <c r="H6692" s="162"/>
      <c r="I6692" s="162"/>
      <c r="J6692" s="162"/>
      <c r="K6692" s="162"/>
      <c r="L6692" s="158"/>
      <c r="M6692" s="158"/>
      <c r="N6692" s="158"/>
      <c r="O6692" s="158"/>
      <c r="P6692" s="158"/>
      <c r="Q6692" s="158"/>
      <c r="R6692" s="158"/>
      <c r="S6692" s="158"/>
      <c r="T6692" s="158"/>
      <c r="U6692" s="158"/>
      <c r="V6692" s="158"/>
      <c r="W6692" s="158"/>
    </row>
    <row r="6693" spans="1:23">
      <c r="A6693" s="163"/>
      <c r="B6693" s="161"/>
      <c r="C6693" s="161"/>
      <c r="D6693" s="160"/>
      <c r="E6693" s="164"/>
      <c r="F6693" s="160"/>
      <c r="G6693" s="160"/>
      <c r="H6693" s="160"/>
      <c r="I6693" s="160"/>
      <c r="J6693" s="160"/>
      <c r="K6693" s="160"/>
      <c r="L6693" s="158"/>
      <c r="M6693" s="158"/>
      <c r="N6693" s="158"/>
      <c r="O6693" s="158"/>
      <c r="P6693" s="158"/>
      <c r="Q6693" s="158"/>
      <c r="R6693" s="158"/>
      <c r="S6693" s="158"/>
      <c r="T6693" s="158"/>
      <c r="U6693" s="158"/>
      <c r="V6693" s="158"/>
      <c r="W6693" s="158"/>
    </row>
    <row r="6694" spans="1:23">
      <c r="A6694" s="154"/>
      <c r="B6694" s="155"/>
      <c r="C6694" s="155"/>
      <c r="D6694" s="156"/>
      <c r="E6694" s="157"/>
      <c r="F6694" s="158"/>
      <c r="G6694" s="158"/>
      <c r="H6694" s="158"/>
      <c r="I6694" s="158"/>
      <c r="J6694" s="158"/>
      <c r="K6694" s="158"/>
      <c r="L6694" s="158"/>
      <c r="M6694" s="158"/>
      <c r="N6694" s="158"/>
      <c r="O6694" s="158"/>
      <c r="P6694" s="158"/>
      <c r="Q6694" s="158"/>
      <c r="R6694" s="158"/>
      <c r="S6694" s="158"/>
      <c r="T6694" s="158"/>
      <c r="U6694" s="158"/>
      <c r="V6694" s="158"/>
      <c r="W6694" s="158"/>
    </row>
    <row r="6695" spans="1:23">
      <c r="A6695" s="154"/>
      <c r="B6695" s="161"/>
      <c r="C6695" s="161"/>
      <c r="D6695" s="160"/>
      <c r="E6695" s="164"/>
      <c r="F6695" s="162"/>
      <c r="G6695" s="162"/>
      <c r="H6695" s="162"/>
      <c r="I6695" s="162"/>
      <c r="J6695" s="162"/>
      <c r="K6695" s="162"/>
      <c r="L6695" s="158"/>
      <c r="M6695" s="158"/>
      <c r="N6695" s="158"/>
      <c r="O6695" s="158"/>
      <c r="P6695" s="158"/>
      <c r="Q6695" s="158"/>
      <c r="R6695" s="158"/>
      <c r="S6695" s="158"/>
      <c r="T6695" s="158"/>
      <c r="U6695" s="158"/>
      <c r="V6695" s="158"/>
      <c r="W6695" s="158"/>
    </row>
    <row r="6696" spans="1:23">
      <c r="A6696" s="163"/>
      <c r="B6696" s="161"/>
      <c r="C6696" s="161"/>
      <c r="D6696" s="160"/>
      <c r="E6696" s="164"/>
      <c r="F6696" s="160"/>
      <c r="G6696" s="160"/>
      <c r="H6696" s="160"/>
      <c r="I6696" s="160"/>
      <c r="J6696" s="160"/>
      <c r="K6696" s="160"/>
      <c r="L6696" s="158"/>
      <c r="M6696" s="158"/>
      <c r="N6696" s="158"/>
      <c r="O6696" s="158"/>
      <c r="P6696" s="158"/>
      <c r="Q6696" s="158"/>
      <c r="R6696" s="158"/>
      <c r="S6696" s="158"/>
      <c r="T6696" s="158"/>
      <c r="U6696" s="158"/>
      <c r="V6696" s="158"/>
      <c r="W6696" s="158"/>
    </row>
    <row r="6697" spans="1:23">
      <c r="A6697" s="154"/>
      <c r="B6697" s="155"/>
      <c r="C6697" s="155"/>
      <c r="D6697" s="156"/>
      <c r="E6697" s="157"/>
      <c r="F6697" s="158"/>
      <c r="G6697" s="158"/>
      <c r="H6697" s="158"/>
      <c r="I6697" s="158"/>
      <c r="J6697" s="158"/>
      <c r="K6697" s="158"/>
      <c r="L6697" s="158"/>
      <c r="M6697" s="158"/>
      <c r="N6697" s="158"/>
      <c r="O6697" s="158"/>
      <c r="P6697" s="158"/>
      <c r="Q6697" s="158"/>
      <c r="R6697" s="158"/>
      <c r="S6697" s="158"/>
      <c r="T6697" s="158"/>
      <c r="U6697" s="158"/>
      <c r="V6697" s="158"/>
      <c r="W6697" s="158"/>
    </row>
    <row r="6698" spans="1:23">
      <c r="A6698" s="154"/>
      <c r="B6698" s="161"/>
      <c r="C6698" s="161"/>
      <c r="D6698" s="160"/>
      <c r="E6698" s="164"/>
      <c r="F6698" s="162"/>
      <c r="G6698" s="162"/>
      <c r="H6698" s="162"/>
      <c r="I6698" s="162"/>
      <c r="J6698" s="162"/>
      <c r="K6698" s="162"/>
      <c r="L6698" s="158"/>
      <c r="M6698" s="158"/>
      <c r="N6698" s="158"/>
      <c r="O6698" s="158"/>
      <c r="P6698" s="158"/>
      <c r="Q6698" s="158"/>
      <c r="R6698" s="158"/>
      <c r="S6698" s="158"/>
      <c r="T6698" s="158"/>
      <c r="U6698" s="158"/>
      <c r="V6698" s="158"/>
      <c r="W6698" s="158"/>
    </row>
    <row r="6699" spans="1:23">
      <c r="A6699" s="163"/>
      <c r="B6699" s="161"/>
      <c r="C6699" s="161"/>
      <c r="D6699" s="160"/>
      <c r="E6699" s="164"/>
      <c r="F6699" s="160"/>
      <c r="G6699" s="160"/>
      <c r="H6699" s="160"/>
      <c r="I6699" s="160"/>
      <c r="J6699" s="160"/>
      <c r="K6699" s="160"/>
      <c r="L6699" s="158"/>
      <c r="M6699" s="158"/>
      <c r="N6699" s="158"/>
      <c r="O6699" s="158"/>
      <c r="P6699" s="158"/>
      <c r="Q6699" s="158"/>
      <c r="R6699" s="158"/>
      <c r="S6699" s="158"/>
      <c r="T6699" s="158"/>
      <c r="U6699" s="158"/>
      <c r="V6699" s="158"/>
      <c r="W6699" s="158"/>
    </row>
    <row r="6700" spans="1:23">
      <c r="A6700" s="154"/>
      <c r="B6700" s="155"/>
      <c r="C6700" s="155"/>
      <c r="D6700" s="156"/>
      <c r="E6700" s="157"/>
      <c r="F6700" s="158"/>
      <c r="G6700" s="158"/>
      <c r="H6700" s="158"/>
      <c r="I6700" s="158"/>
      <c r="J6700" s="158"/>
      <c r="K6700" s="158"/>
      <c r="L6700" s="158"/>
      <c r="M6700" s="158"/>
      <c r="N6700" s="158"/>
      <c r="O6700" s="158"/>
      <c r="P6700" s="158"/>
      <c r="Q6700" s="158"/>
      <c r="R6700" s="158"/>
      <c r="S6700" s="158"/>
      <c r="T6700" s="158"/>
      <c r="U6700" s="158"/>
      <c r="V6700" s="158"/>
      <c r="W6700" s="158"/>
    </row>
    <row r="6701" spans="1:23">
      <c r="A6701" s="154"/>
      <c r="B6701" s="161"/>
      <c r="C6701" s="161"/>
      <c r="D6701" s="160"/>
      <c r="E6701" s="164"/>
      <c r="F6701" s="162"/>
      <c r="G6701" s="162"/>
      <c r="H6701" s="162"/>
      <c r="I6701" s="162"/>
      <c r="J6701" s="162"/>
      <c r="K6701" s="162"/>
      <c r="L6701" s="158"/>
      <c r="M6701" s="158"/>
      <c r="N6701" s="158"/>
      <c r="O6701" s="158"/>
      <c r="P6701" s="158"/>
      <c r="Q6701" s="158"/>
      <c r="R6701" s="158"/>
      <c r="S6701" s="158"/>
      <c r="T6701" s="158"/>
      <c r="U6701" s="158"/>
      <c r="V6701" s="158"/>
      <c r="W6701" s="158"/>
    </row>
    <row r="6702" spans="1:23">
      <c r="A6702" s="163"/>
      <c r="B6702" s="161"/>
      <c r="C6702" s="161"/>
      <c r="D6702" s="160"/>
      <c r="E6702" s="164"/>
      <c r="F6702" s="160"/>
      <c r="G6702" s="160"/>
      <c r="H6702" s="160"/>
      <c r="I6702" s="160"/>
      <c r="J6702" s="160"/>
      <c r="K6702" s="160"/>
      <c r="L6702" s="158"/>
      <c r="M6702" s="158"/>
      <c r="N6702" s="158"/>
      <c r="O6702" s="158"/>
      <c r="P6702" s="158"/>
      <c r="Q6702" s="158"/>
      <c r="R6702" s="158"/>
      <c r="S6702" s="158"/>
      <c r="T6702" s="158"/>
      <c r="U6702" s="158"/>
      <c r="V6702" s="158"/>
      <c r="W6702" s="158"/>
    </row>
    <row r="6703" spans="1:23">
      <c r="A6703" s="154"/>
      <c r="B6703" s="155"/>
      <c r="C6703" s="155"/>
      <c r="D6703" s="156"/>
      <c r="E6703" s="157"/>
      <c r="F6703" s="158"/>
      <c r="G6703" s="158"/>
      <c r="H6703" s="158"/>
      <c r="I6703" s="158"/>
      <c r="J6703" s="158"/>
      <c r="K6703" s="158"/>
      <c r="L6703" s="158"/>
      <c r="M6703" s="158"/>
      <c r="N6703" s="158"/>
      <c r="O6703" s="158"/>
      <c r="P6703" s="158"/>
      <c r="Q6703" s="158"/>
      <c r="R6703" s="158"/>
      <c r="S6703" s="158"/>
      <c r="T6703" s="158"/>
      <c r="U6703" s="158"/>
      <c r="V6703" s="158"/>
      <c r="W6703" s="158"/>
    </row>
    <row r="6704" spans="1:23">
      <c r="A6704" s="154"/>
      <c r="B6704" s="161"/>
      <c r="C6704" s="161"/>
      <c r="D6704" s="160"/>
      <c r="E6704" s="164"/>
      <c r="F6704" s="162"/>
      <c r="G6704" s="162"/>
      <c r="H6704" s="162"/>
      <c r="I6704" s="162"/>
      <c r="J6704" s="162"/>
      <c r="K6704" s="162"/>
      <c r="L6704" s="158"/>
      <c r="M6704" s="158"/>
      <c r="N6704" s="158"/>
      <c r="O6704" s="158"/>
      <c r="P6704" s="158"/>
      <c r="Q6704" s="158"/>
      <c r="R6704" s="158"/>
      <c r="S6704" s="158"/>
      <c r="T6704" s="158"/>
      <c r="U6704" s="158"/>
      <c r="V6704" s="158"/>
      <c r="W6704" s="158"/>
    </row>
    <row r="6705" spans="1:23">
      <c r="A6705" s="163"/>
      <c r="B6705" s="161"/>
      <c r="C6705" s="161"/>
      <c r="D6705" s="160"/>
      <c r="E6705" s="164"/>
      <c r="F6705" s="160"/>
      <c r="G6705" s="160"/>
      <c r="H6705" s="160"/>
      <c r="I6705" s="160"/>
      <c r="J6705" s="160"/>
      <c r="K6705" s="160"/>
      <c r="L6705" s="158"/>
      <c r="M6705" s="158"/>
      <c r="N6705" s="158"/>
      <c r="O6705" s="158"/>
      <c r="P6705" s="158"/>
      <c r="Q6705" s="158"/>
      <c r="R6705" s="158"/>
      <c r="S6705" s="158"/>
      <c r="T6705" s="158"/>
      <c r="U6705" s="158"/>
      <c r="V6705" s="158"/>
      <c r="W6705" s="158"/>
    </row>
    <row r="6706" spans="1:23">
      <c r="A6706" s="154"/>
      <c r="B6706" s="155"/>
      <c r="C6706" s="155"/>
      <c r="D6706" s="156"/>
      <c r="E6706" s="157"/>
      <c r="F6706" s="158"/>
      <c r="G6706" s="158"/>
      <c r="H6706" s="158"/>
      <c r="I6706" s="158"/>
      <c r="J6706" s="158"/>
      <c r="K6706" s="158"/>
      <c r="L6706" s="158"/>
      <c r="M6706" s="158"/>
      <c r="N6706" s="158"/>
      <c r="O6706" s="158"/>
      <c r="P6706" s="158"/>
      <c r="Q6706" s="158"/>
      <c r="R6706" s="158"/>
      <c r="S6706" s="158"/>
      <c r="T6706" s="158"/>
      <c r="U6706" s="158"/>
      <c r="V6706" s="158"/>
      <c r="W6706" s="158"/>
    </row>
    <row r="6707" spans="1:23">
      <c r="A6707" s="154"/>
      <c r="B6707" s="161"/>
      <c r="C6707" s="161"/>
      <c r="D6707" s="160"/>
      <c r="E6707" s="164"/>
      <c r="F6707" s="162"/>
      <c r="G6707" s="162"/>
      <c r="H6707" s="162"/>
      <c r="I6707" s="162"/>
      <c r="J6707" s="162"/>
      <c r="K6707" s="162"/>
      <c r="L6707" s="158"/>
      <c r="M6707" s="158"/>
      <c r="N6707" s="158"/>
      <c r="O6707" s="158"/>
      <c r="P6707" s="158"/>
      <c r="Q6707" s="158"/>
      <c r="R6707" s="158"/>
      <c r="S6707" s="158"/>
      <c r="T6707" s="158"/>
      <c r="U6707" s="158"/>
      <c r="V6707" s="158"/>
      <c r="W6707" s="158"/>
    </row>
    <row r="6708" spans="1:23">
      <c r="A6708" s="163"/>
      <c r="B6708" s="161"/>
      <c r="C6708" s="161"/>
      <c r="D6708" s="160"/>
      <c r="E6708" s="164"/>
      <c r="F6708" s="160"/>
      <c r="G6708" s="160"/>
      <c r="H6708" s="160"/>
      <c r="I6708" s="160"/>
      <c r="J6708" s="160"/>
      <c r="K6708" s="160"/>
      <c r="L6708" s="158"/>
      <c r="M6708" s="158"/>
      <c r="N6708" s="158"/>
      <c r="O6708" s="158"/>
      <c r="P6708" s="158"/>
      <c r="Q6708" s="158"/>
      <c r="R6708" s="158"/>
      <c r="S6708" s="158"/>
      <c r="T6708" s="158"/>
      <c r="U6708" s="158"/>
      <c r="V6708" s="158"/>
      <c r="W6708" s="158"/>
    </row>
    <row r="6709" spans="1:23">
      <c r="A6709" s="154"/>
      <c r="B6709" s="155"/>
      <c r="C6709" s="155"/>
      <c r="D6709" s="156"/>
      <c r="E6709" s="157"/>
      <c r="F6709" s="158"/>
      <c r="G6709" s="158"/>
      <c r="H6709" s="158"/>
      <c r="I6709" s="158"/>
      <c r="J6709" s="158"/>
      <c r="K6709" s="158"/>
      <c r="L6709" s="158"/>
      <c r="M6709" s="158"/>
      <c r="N6709" s="158"/>
      <c r="O6709" s="158"/>
      <c r="P6709" s="158"/>
      <c r="Q6709" s="158"/>
      <c r="R6709" s="158"/>
      <c r="S6709" s="158"/>
      <c r="T6709" s="158"/>
      <c r="U6709" s="158"/>
      <c r="V6709" s="158"/>
      <c r="W6709" s="158"/>
    </row>
    <row r="6710" spans="1:23">
      <c r="A6710" s="154"/>
      <c r="B6710" s="161"/>
      <c r="C6710" s="161"/>
      <c r="D6710" s="160"/>
      <c r="E6710" s="164"/>
      <c r="F6710" s="162"/>
      <c r="G6710" s="162"/>
      <c r="H6710" s="162"/>
      <c r="I6710" s="162"/>
      <c r="J6710" s="162"/>
      <c r="K6710" s="162"/>
      <c r="L6710" s="158"/>
      <c r="M6710" s="158"/>
      <c r="N6710" s="158"/>
      <c r="O6710" s="158"/>
      <c r="P6710" s="158"/>
      <c r="Q6710" s="158"/>
      <c r="R6710" s="158"/>
      <c r="S6710" s="158"/>
      <c r="T6710" s="158"/>
      <c r="U6710" s="158"/>
      <c r="V6710" s="158"/>
      <c r="W6710" s="158"/>
    </row>
    <row r="6711" spans="1:23">
      <c r="A6711" s="163"/>
      <c r="B6711" s="161"/>
      <c r="C6711" s="161"/>
      <c r="D6711" s="160"/>
      <c r="E6711" s="164"/>
      <c r="F6711" s="160"/>
      <c r="G6711" s="160"/>
      <c r="H6711" s="160"/>
      <c r="I6711" s="160"/>
      <c r="J6711" s="160"/>
      <c r="K6711" s="160"/>
      <c r="L6711" s="158"/>
      <c r="M6711" s="158"/>
      <c r="N6711" s="158"/>
      <c r="O6711" s="158"/>
      <c r="P6711" s="158"/>
      <c r="Q6711" s="158"/>
      <c r="R6711" s="158"/>
      <c r="S6711" s="158"/>
      <c r="T6711" s="158"/>
      <c r="U6711" s="158"/>
      <c r="V6711" s="158"/>
      <c r="W6711" s="158"/>
    </row>
    <row r="6712" spans="1:23">
      <c r="A6712" s="154"/>
      <c r="B6712" s="155"/>
      <c r="C6712" s="155"/>
      <c r="D6712" s="156"/>
      <c r="E6712" s="157"/>
      <c r="F6712" s="158"/>
      <c r="G6712" s="158"/>
      <c r="H6712" s="158"/>
      <c r="I6712" s="158"/>
      <c r="J6712" s="158"/>
      <c r="K6712" s="158"/>
      <c r="L6712" s="158"/>
      <c r="M6712" s="158"/>
      <c r="N6712" s="158"/>
      <c r="O6712" s="158"/>
      <c r="P6712" s="158"/>
      <c r="Q6712" s="158"/>
      <c r="R6712" s="158"/>
      <c r="S6712" s="158"/>
      <c r="T6712" s="158"/>
      <c r="U6712" s="158"/>
      <c r="V6712" s="158"/>
      <c r="W6712" s="158"/>
    </row>
    <row r="6713" spans="1:23">
      <c r="A6713" s="154"/>
      <c r="B6713" s="161"/>
      <c r="C6713" s="161"/>
      <c r="D6713" s="160"/>
      <c r="E6713" s="164"/>
      <c r="F6713" s="162"/>
      <c r="G6713" s="162"/>
      <c r="H6713" s="162"/>
      <c r="I6713" s="162"/>
      <c r="J6713" s="162"/>
      <c r="K6713" s="162"/>
      <c r="L6713" s="158"/>
      <c r="M6713" s="158"/>
      <c r="N6713" s="158"/>
      <c r="O6713" s="158"/>
      <c r="P6713" s="158"/>
      <c r="Q6713" s="158"/>
      <c r="R6713" s="158"/>
      <c r="S6713" s="158"/>
      <c r="T6713" s="158"/>
      <c r="U6713" s="158"/>
      <c r="V6713" s="158"/>
      <c r="W6713" s="158"/>
    </row>
    <row r="6714" spans="1:23">
      <c r="A6714" s="163"/>
      <c r="B6714" s="161"/>
      <c r="C6714" s="161"/>
      <c r="D6714" s="160"/>
      <c r="E6714" s="164"/>
      <c r="F6714" s="160"/>
      <c r="G6714" s="160"/>
      <c r="H6714" s="160"/>
      <c r="I6714" s="160"/>
      <c r="J6714" s="160"/>
      <c r="K6714" s="160"/>
      <c r="L6714" s="158"/>
      <c r="M6714" s="158"/>
      <c r="N6714" s="158"/>
      <c r="O6714" s="158"/>
      <c r="P6714" s="158"/>
      <c r="Q6714" s="158"/>
      <c r="R6714" s="158"/>
      <c r="S6714" s="158"/>
      <c r="T6714" s="158"/>
      <c r="U6714" s="158"/>
      <c r="V6714" s="158"/>
      <c r="W6714" s="158"/>
    </row>
    <row r="6715" spans="1:23">
      <c r="A6715" s="154"/>
      <c r="B6715" s="155"/>
      <c r="C6715" s="155"/>
      <c r="D6715" s="156"/>
      <c r="E6715" s="157"/>
      <c r="F6715" s="158"/>
      <c r="G6715" s="158"/>
      <c r="H6715" s="158"/>
      <c r="I6715" s="158"/>
      <c r="J6715" s="158"/>
      <c r="K6715" s="158"/>
      <c r="L6715" s="158"/>
      <c r="M6715" s="158"/>
      <c r="N6715" s="158"/>
      <c r="O6715" s="158"/>
      <c r="P6715" s="158"/>
      <c r="Q6715" s="158"/>
      <c r="R6715" s="158"/>
      <c r="S6715" s="158"/>
      <c r="T6715" s="158"/>
      <c r="U6715" s="158"/>
      <c r="V6715" s="158"/>
      <c r="W6715" s="158"/>
    </row>
    <row r="6716" spans="1:23">
      <c r="A6716" s="154"/>
      <c r="B6716" s="161"/>
      <c r="C6716" s="161"/>
      <c r="D6716" s="160"/>
      <c r="E6716" s="164"/>
      <c r="F6716" s="162"/>
      <c r="G6716" s="162"/>
      <c r="H6716" s="162"/>
      <c r="I6716" s="162"/>
      <c r="J6716" s="162"/>
      <c r="K6716" s="162"/>
      <c r="L6716" s="158"/>
      <c r="M6716" s="158"/>
      <c r="N6716" s="158"/>
      <c r="O6716" s="158"/>
      <c r="P6716" s="158"/>
      <c r="Q6716" s="158"/>
      <c r="R6716" s="158"/>
      <c r="S6716" s="158"/>
      <c r="T6716" s="158"/>
      <c r="U6716" s="158"/>
      <c r="V6716" s="158"/>
      <c r="W6716" s="158"/>
    </row>
    <row r="6717" spans="1:23">
      <c r="A6717" s="163"/>
      <c r="B6717" s="161"/>
      <c r="C6717" s="161"/>
      <c r="D6717" s="160"/>
      <c r="E6717" s="164"/>
      <c r="F6717" s="160"/>
      <c r="G6717" s="160"/>
      <c r="H6717" s="160"/>
      <c r="I6717" s="160"/>
      <c r="J6717" s="160"/>
      <c r="K6717" s="160"/>
      <c r="L6717" s="158"/>
      <c r="M6717" s="158"/>
      <c r="N6717" s="158"/>
      <c r="O6717" s="158"/>
      <c r="P6717" s="158"/>
      <c r="Q6717" s="158"/>
      <c r="R6717" s="158"/>
      <c r="S6717" s="158"/>
      <c r="T6717" s="158"/>
      <c r="U6717" s="158"/>
      <c r="V6717" s="158"/>
      <c r="W6717" s="158"/>
    </row>
    <row r="6718" spans="1:23">
      <c r="A6718" s="154"/>
      <c r="B6718" s="155"/>
      <c r="C6718" s="155"/>
      <c r="D6718" s="156"/>
      <c r="E6718" s="157"/>
      <c r="F6718" s="158"/>
      <c r="G6718" s="158"/>
      <c r="H6718" s="158"/>
      <c r="I6718" s="158"/>
      <c r="J6718" s="158"/>
      <c r="K6718" s="158"/>
      <c r="L6718" s="158"/>
      <c r="M6718" s="158"/>
      <c r="N6718" s="158"/>
      <c r="O6718" s="158"/>
      <c r="P6718" s="158"/>
      <c r="Q6718" s="158"/>
      <c r="R6718" s="158"/>
      <c r="S6718" s="158"/>
      <c r="T6718" s="158"/>
      <c r="U6718" s="158"/>
      <c r="V6718" s="158"/>
      <c r="W6718" s="158"/>
    </row>
    <row r="6719" spans="1:23">
      <c r="A6719" s="154"/>
      <c r="B6719" s="161"/>
      <c r="C6719" s="161"/>
      <c r="D6719" s="160"/>
      <c r="E6719" s="164"/>
      <c r="F6719" s="162"/>
      <c r="G6719" s="162"/>
      <c r="H6719" s="162"/>
      <c r="I6719" s="162"/>
      <c r="J6719" s="162"/>
      <c r="K6719" s="162"/>
      <c r="L6719" s="158"/>
      <c r="M6719" s="158"/>
      <c r="N6719" s="158"/>
      <c r="O6719" s="158"/>
      <c r="P6719" s="158"/>
      <c r="Q6719" s="158"/>
      <c r="R6719" s="158"/>
      <c r="S6719" s="158"/>
      <c r="T6719" s="158"/>
      <c r="U6719" s="158"/>
      <c r="V6719" s="158"/>
      <c r="W6719" s="158"/>
    </row>
    <row r="6720" spans="1:23">
      <c r="A6720" s="163"/>
      <c r="B6720" s="161"/>
      <c r="C6720" s="161"/>
      <c r="D6720" s="160"/>
      <c r="E6720" s="164"/>
      <c r="F6720" s="160"/>
      <c r="G6720" s="160"/>
      <c r="H6720" s="160"/>
      <c r="I6720" s="160"/>
      <c r="J6720" s="160"/>
      <c r="K6720" s="160"/>
      <c r="L6720" s="158"/>
      <c r="M6720" s="158"/>
      <c r="N6720" s="158"/>
      <c r="O6720" s="158"/>
      <c r="P6720" s="158"/>
      <c r="Q6720" s="158"/>
      <c r="R6720" s="158"/>
      <c r="S6720" s="158"/>
      <c r="T6720" s="158"/>
      <c r="U6720" s="158"/>
      <c r="V6720" s="158"/>
      <c r="W6720" s="158"/>
    </row>
    <row r="6721" spans="1:23">
      <c r="A6721" s="154"/>
      <c r="B6721" s="155"/>
      <c r="C6721" s="155"/>
      <c r="D6721" s="156"/>
      <c r="E6721" s="157"/>
      <c r="F6721" s="158"/>
      <c r="G6721" s="158"/>
      <c r="H6721" s="158"/>
      <c r="I6721" s="158"/>
      <c r="J6721" s="158"/>
      <c r="K6721" s="158"/>
      <c r="L6721" s="158"/>
      <c r="M6721" s="158"/>
      <c r="N6721" s="158"/>
      <c r="O6721" s="158"/>
      <c r="P6721" s="158"/>
      <c r="Q6721" s="158"/>
      <c r="R6721" s="158"/>
      <c r="S6721" s="158"/>
      <c r="T6721" s="158"/>
      <c r="U6721" s="158"/>
      <c r="V6721" s="158"/>
      <c r="W6721" s="158"/>
    </row>
    <row r="6722" spans="1:23">
      <c r="A6722" s="154"/>
      <c r="B6722" s="161"/>
      <c r="C6722" s="161"/>
      <c r="D6722" s="160"/>
      <c r="E6722" s="164"/>
      <c r="F6722" s="162"/>
      <c r="G6722" s="162"/>
      <c r="H6722" s="162"/>
      <c r="I6722" s="162"/>
      <c r="J6722" s="162"/>
      <c r="K6722" s="162"/>
      <c r="L6722" s="158"/>
      <c r="M6722" s="158"/>
      <c r="N6722" s="158"/>
      <c r="O6722" s="158"/>
      <c r="P6722" s="158"/>
      <c r="Q6722" s="158"/>
      <c r="R6722" s="158"/>
      <c r="S6722" s="158"/>
      <c r="T6722" s="158"/>
      <c r="U6722" s="158"/>
      <c r="V6722" s="158"/>
      <c r="W6722" s="158"/>
    </row>
    <row r="6723" spans="1:23">
      <c r="A6723" s="163"/>
      <c r="B6723" s="161"/>
      <c r="C6723" s="161"/>
      <c r="D6723" s="160"/>
      <c r="E6723" s="164"/>
      <c r="F6723" s="160"/>
      <c r="G6723" s="160"/>
      <c r="H6723" s="160"/>
      <c r="I6723" s="160"/>
      <c r="J6723" s="160"/>
      <c r="K6723" s="160"/>
      <c r="L6723" s="158"/>
      <c r="M6723" s="158"/>
      <c r="N6723" s="158"/>
      <c r="O6723" s="158"/>
      <c r="P6723" s="158"/>
      <c r="Q6723" s="158"/>
      <c r="R6723" s="158"/>
      <c r="S6723" s="158"/>
      <c r="T6723" s="158"/>
      <c r="U6723" s="158"/>
      <c r="V6723" s="158"/>
      <c r="W6723" s="158"/>
    </row>
    <row r="6724" spans="1:23">
      <c r="A6724" s="154"/>
      <c r="B6724" s="155"/>
      <c r="C6724" s="155"/>
      <c r="D6724" s="156"/>
      <c r="E6724" s="157"/>
      <c r="F6724" s="158"/>
      <c r="G6724" s="158"/>
      <c r="H6724" s="158"/>
      <c r="I6724" s="158"/>
      <c r="J6724" s="158"/>
      <c r="K6724" s="158"/>
      <c r="L6724" s="158"/>
      <c r="M6724" s="158"/>
      <c r="N6724" s="158"/>
      <c r="O6724" s="158"/>
      <c r="P6724" s="158"/>
      <c r="Q6724" s="158"/>
      <c r="R6724" s="158"/>
      <c r="S6724" s="158"/>
      <c r="T6724" s="158"/>
      <c r="U6724" s="158"/>
      <c r="V6724" s="158"/>
      <c r="W6724" s="158"/>
    </row>
    <row r="6725" spans="1:23">
      <c r="A6725" s="154"/>
      <c r="B6725" s="161"/>
      <c r="C6725" s="161"/>
      <c r="D6725" s="160"/>
      <c r="E6725" s="164"/>
      <c r="F6725" s="162"/>
      <c r="G6725" s="162"/>
      <c r="H6725" s="162"/>
      <c r="I6725" s="162"/>
      <c r="J6725" s="162"/>
      <c r="K6725" s="162"/>
      <c r="L6725" s="158"/>
      <c r="M6725" s="158"/>
      <c r="N6725" s="158"/>
      <c r="O6725" s="158"/>
      <c r="P6725" s="158"/>
      <c r="Q6725" s="158"/>
      <c r="R6725" s="158"/>
      <c r="S6725" s="158"/>
      <c r="T6725" s="158"/>
      <c r="U6725" s="158"/>
      <c r="V6725" s="158"/>
      <c r="W6725" s="158"/>
    </row>
    <row r="6726" spans="1:23">
      <c r="A6726" s="163"/>
      <c r="B6726" s="161"/>
      <c r="C6726" s="161"/>
      <c r="D6726" s="160"/>
      <c r="E6726" s="164"/>
      <c r="F6726" s="160"/>
      <c r="G6726" s="160"/>
      <c r="H6726" s="160"/>
      <c r="I6726" s="160"/>
      <c r="J6726" s="160"/>
      <c r="K6726" s="160"/>
      <c r="L6726" s="158"/>
      <c r="M6726" s="158"/>
      <c r="N6726" s="158"/>
      <c r="O6726" s="158"/>
      <c r="P6726" s="158"/>
      <c r="Q6726" s="158"/>
      <c r="R6726" s="158"/>
      <c r="S6726" s="158"/>
      <c r="T6726" s="158"/>
      <c r="U6726" s="158"/>
      <c r="V6726" s="158"/>
      <c r="W6726" s="158"/>
    </row>
    <row r="6727" spans="1:23">
      <c r="A6727" s="154"/>
      <c r="B6727" s="155"/>
      <c r="C6727" s="155"/>
      <c r="D6727" s="156"/>
      <c r="E6727" s="157"/>
      <c r="F6727" s="158"/>
      <c r="G6727" s="158"/>
      <c r="H6727" s="158"/>
      <c r="I6727" s="158"/>
      <c r="J6727" s="158"/>
      <c r="K6727" s="158"/>
      <c r="L6727" s="158"/>
      <c r="M6727" s="158"/>
      <c r="N6727" s="158"/>
      <c r="O6727" s="158"/>
      <c r="P6727" s="158"/>
      <c r="Q6727" s="158"/>
      <c r="R6727" s="158"/>
      <c r="S6727" s="158"/>
      <c r="T6727" s="158"/>
      <c r="U6727" s="158"/>
      <c r="V6727" s="158"/>
      <c r="W6727" s="158"/>
    </row>
    <row r="6728" spans="1:23">
      <c r="A6728" s="154"/>
      <c r="B6728" s="161"/>
      <c r="C6728" s="161"/>
      <c r="D6728" s="160"/>
      <c r="E6728" s="164"/>
      <c r="F6728" s="162"/>
      <c r="G6728" s="162"/>
      <c r="H6728" s="162"/>
      <c r="I6728" s="162"/>
      <c r="J6728" s="162"/>
      <c r="K6728" s="162"/>
      <c r="L6728" s="158"/>
      <c r="M6728" s="158"/>
      <c r="N6728" s="158"/>
      <c r="O6728" s="158"/>
      <c r="P6728" s="158"/>
      <c r="Q6728" s="158"/>
      <c r="R6728" s="158"/>
      <c r="S6728" s="158"/>
      <c r="T6728" s="158"/>
      <c r="U6728" s="158"/>
      <c r="V6728" s="158"/>
      <c r="W6728" s="158"/>
    </row>
    <row r="6729" spans="1:23">
      <c r="A6729" s="163"/>
      <c r="B6729" s="161"/>
      <c r="C6729" s="161"/>
      <c r="D6729" s="160"/>
      <c r="E6729" s="164"/>
      <c r="F6729" s="160"/>
      <c r="G6729" s="160"/>
      <c r="H6729" s="160"/>
      <c r="I6729" s="160"/>
      <c r="J6729" s="160"/>
      <c r="K6729" s="160"/>
      <c r="L6729" s="158"/>
      <c r="M6729" s="158"/>
      <c r="N6729" s="158"/>
      <c r="O6729" s="158"/>
      <c r="P6729" s="158"/>
      <c r="Q6729" s="158"/>
      <c r="R6729" s="158"/>
      <c r="S6729" s="158"/>
      <c r="T6729" s="158"/>
      <c r="U6729" s="158"/>
      <c r="V6729" s="158"/>
      <c r="W6729" s="158"/>
    </row>
    <row r="6730" spans="1:23">
      <c r="A6730" s="154"/>
      <c r="B6730" s="155"/>
      <c r="C6730" s="155"/>
      <c r="D6730" s="156"/>
      <c r="E6730" s="157"/>
      <c r="F6730" s="158"/>
      <c r="G6730" s="158"/>
      <c r="H6730" s="158"/>
      <c r="I6730" s="158"/>
      <c r="J6730" s="158"/>
      <c r="K6730" s="158"/>
      <c r="L6730" s="158"/>
      <c r="M6730" s="158"/>
      <c r="N6730" s="158"/>
      <c r="O6730" s="158"/>
      <c r="P6730" s="158"/>
      <c r="Q6730" s="158"/>
      <c r="R6730" s="158"/>
      <c r="S6730" s="158"/>
      <c r="T6730" s="158"/>
      <c r="U6730" s="158"/>
      <c r="V6730" s="158"/>
      <c r="W6730" s="158"/>
    </row>
    <row r="6731" spans="1:23">
      <c r="A6731" s="154"/>
      <c r="B6731" s="161"/>
      <c r="C6731" s="161"/>
      <c r="D6731" s="160"/>
      <c r="E6731" s="164"/>
      <c r="F6731" s="162"/>
      <c r="G6731" s="162"/>
      <c r="H6731" s="162"/>
      <c r="I6731" s="162"/>
      <c r="J6731" s="162"/>
      <c r="K6731" s="162"/>
      <c r="L6731" s="158"/>
      <c r="M6731" s="158"/>
      <c r="N6731" s="158"/>
      <c r="O6731" s="158"/>
      <c r="P6731" s="158"/>
      <c r="Q6731" s="158"/>
      <c r="R6731" s="158"/>
      <c r="S6731" s="158"/>
      <c r="T6731" s="158"/>
      <c r="U6731" s="158"/>
      <c r="V6731" s="158"/>
      <c r="W6731" s="158"/>
    </row>
    <row r="6732" spans="1:23">
      <c r="A6732" s="163"/>
      <c r="B6732" s="161"/>
      <c r="C6732" s="161"/>
      <c r="D6732" s="160"/>
      <c r="E6732" s="164"/>
      <c r="F6732" s="160"/>
      <c r="G6732" s="160"/>
      <c r="H6732" s="160"/>
      <c r="I6732" s="160"/>
      <c r="J6732" s="160"/>
      <c r="K6732" s="160"/>
      <c r="L6732" s="158"/>
      <c r="M6732" s="158"/>
      <c r="N6732" s="158"/>
      <c r="O6732" s="158"/>
      <c r="P6732" s="158"/>
      <c r="Q6732" s="158"/>
      <c r="R6732" s="158"/>
      <c r="S6732" s="158"/>
      <c r="T6732" s="158"/>
      <c r="U6732" s="158"/>
      <c r="V6732" s="158"/>
      <c r="W6732" s="158"/>
    </row>
    <row r="6733" spans="1:23">
      <c r="A6733" s="154"/>
      <c r="B6733" s="155"/>
      <c r="C6733" s="155"/>
      <c r="D6733" s="156"/>
      <c r="E6733" s="157"/>
      <c r="F6733" s="158"/>
      <c r="G6733" s="158"/>
      <c r="H6733" s="158"/>
      <c r="I6733" s="158"/>
      <c r="J6733" s="158"/>
      <c r="K6733" s="158"/>
      <c r="L6733" s="158"/>
      <c r="M6733" s="158"/>
      <c r="N6733" s="158"/>
      <c r="O6733" s="158"/>
      <c r="P6733" s="158"/>
      <c r="Q6733" s="158"/>
      <c r="R6733" s="158"/>
      <c r="S6733" s="158"/>
      <c r="T6733" s="158"/>
      <c r="U6733" s="158"/>
      <c r="V6733" s="158"/>
      <c r="W6733" s="158"/>
    </row>
    <row r="6734" spans="1:23">
      <c r="A6734" s="154"/>
      <c r="B6734" s="161"/>
      <c r="C6734" s="161"/>
      <c r="D6734" s="160"/>
      <c r="E6734" s="164"/>
      <c r="F6734" s="162"/>
      <c r="G6734" s="162"/>
      <c r="H6734" s="162"/>
      <c r="I6734" s="162"/>
      <c r="J6734" s="162"/>
      <c r="K6734" s="162"/>
      <c r="L6734" s="158"/>
      <c r="M6734" s="158"/>
      <c r="N6734" s="158"/>
      <c r="O6734" s="158"/>
      <c r="P6734" s="158"/>
      <c r="Q6734" s="158"/>
      <c r="R6734" s="158"/>
      <c r="S6734" s="158"/>
      <c r="T6734" s="158"/>
      <c r="U6734" s="158"/>
      <c r="V6734" s="158"/>
      <c r="W6734" s="158"/>
    </row>
    <row r="6735" spans="1:23">
      <c r="A6735" s="163"/>
      <c r="B6735" s="161"/>
      <c r="C6735" s="161"/>
      <c r="D6735" s="160"/>
      <c r="E6735" s="164"/>
      <c r="F6735" s="160"/>
      <c r="G6735" s="160"/>
      <c r="H6735" s="160"/>
      <c r="I6735" s="160"/>
      <c r="J6735" s="160"/>
      <c r="K6735" s="160"/>
      <c r="L6735" s="158"/>
      <c r="M6735" s="158"/>
      <c r="N6735" s="158"/>
      <c r="O6735" s="158"/>
      <c r="P6735" s="158"/>
      <c r="Q6735" s="158"/>
      <c r="R6735" s="158"/>
      <c r="S6735" s="158"/>
      <c r="T6735" s="158"/>
      <c r="U6735" s="158"/>
      <c r="V6735" s="158"/>
      <c r="W6735" s="158"/>
    </row>
    <row r="6736" spans="1:23">
      <c r="A6736" s="154"/>
      <c r="B6736" s="155"/>
      <c r="C6736" s="155"/>
      <c r="D6736" s="156"/>
      <c r="E6736" s="157"/>
      <c r="F6736" s="158"/>
      <c r="G6736" s="158"/>
      <c r="H6736" s="158"/>
      <c r="I6736" s="158"/>
      <c r="J6736" s="158"/>
      <c r="K6736" s="158"/>
      <c r="L6736" s="158"/>
      <c r="M6736" s="158"/>
      <c r="N6736" s="158"/>
      <c r="O6736" s="158"/>
      <c r="P6736" s="158"/>
      <c r="Q6736" s="158"/>
      <c r="R6736" s="158"/>
      <c r="S6736" s="158"/>
      <c r="T6736" s="158"/>
      <c r="U6736" s="158"/>
      <c r="V6736" s="158"/>
      <c r="W6736" s="158"/>
    </row>
    <row r="6737" spans="1:23">
      <c r="A6737" s="154"/>
      <c r="B6737" s="161"/>
      <c r="C6737" s="161"/>
      <c r="D6737" s="160"/>
      <c r="E6737" s="164"/>
      <c r="F6737" s="162"/>
      <c r="G6737" s="162"/>
      <c r="H6737" s="162"/>
      <c r="I6737" s="162"/>
      <c r="J6737" s="162"/>
      <c r="K6737" s="162"/>
      <c r="L6737" s="158"/>
      <c r="M6737" s="158"/>
      <c r="N6737" s="158"/>
      <c r="O6737" s="158"/>
      <c r="P6737" s="158"/>
      <c r="Q6737" s="158"/>
      <c r="R6737" s="158"/>
      <c r="S6737" s="158"/>
      <c r="T6737" s="158"/>
      <c r="U6737" s="158"/>
      <c r="V6737" s="158"/>
      <c r="W6737" s="158"/>
    </row>
    <row r="6738" spans="1:23">
      <c r="A6738" s="163"/>
      <c r="B6738" s="161"/>
      <c r="C6738" s="161"/>
      <c r="D6738" s="160"/>
      <c r="E6738" s="164"/>
      <c r="F6738" s="160"/>
      <c r="G6738" s="160"/>
      <c r="H6738" s="160"/>
      <c r="I6738" s="160"/>
      <c r="J6738" s="160"/>
      <c r="K6738" s="160"/>
      <c r="L6738" s="158"/>
      <c r="M6738" s="158"/>
      <c r="N6738" s="158"/>
      <c r="O6738" s="158"/>
      <c r="P6738" s="158"/>
      <c r="Q6738" s="158"/>
      <c r="R6738" s="158"/>
      <c r="S6738" s="158"/>
      <c r="T6738" s="158"/>
      <c r="U6738" s="158"/>
      <c r="V6738" s="158"/>
      <c r="W6738" s="158"/>
    </row>
    <row r="6739" spans="1:23">
      <c r="A6739" s="154"/>
      <c r="B6739" s="155"/>
      <c r="C6739" s="155"/>
      <c r="D6739" s="156"/>
      <c r="E6739" s="157"/>
      <c r="F6739" s="158"/>
      <c r="G6739" s="158"/>
      <c r="H6739" s="158"/>
      <c r="I6739" s="158"/>
      <c r="J6739" s="158"/>
      <c r="K6739" s="158"/>
      <c r="L6739" s="158"/>
      <c r="M6739" s="158"/>
      <c r="N6739" s="158"/>
      <c r="O6739" s="158"/>
      <c r="P6739" s="158"/>
      <c r="Q6739" s="158"/>
      <c r="R6739" s="158"/>
      <c r="S6739" s="158"/>
      <c r="T6739" s="158"/>
      <c r="U6739" s="158"/>
      <c r="V6739" s="158"/>
      <c r="W6739" s="158"/>
    </row>
    <row r="6740" spans="1:23">
      <c r="A6740" s="154"/>
      <c r="B6740" s="161"/>
      <c r="C6740" s="161"/>
      <c r="D6740" s="160"/>
      <c r="E6740" s="164"/>
      <c r="F6740" s="162"/>
      <c r="G6740" s="162"/>
      <c r="H6740" s="162"/>
      <c r="I6740" s="162"/>
      <c r="J6740" s="162"/>
      <c r="K6740" s="162"/>
      <c r="L6740" s="158"/>
      <c r="M6740" s="158"/>
      <c r="N6740" s="158"/>
      <c r="O6740" s="158"/>
      <c r="P6740" s="158"/>
      <c r="Q6740" s="158"/>
      <c r="R6740" s="158"/>
      <c r="S6740" s="158"/>
      <c r="T6740" s="158"/>
      <c r="U6740" s="158"/>
      <c r="V6740" s="158"/>
      <c r="W6740" s="158"/>
    </row>
    <row r="6741" spans="1:23">
      <c r="A6741" s="163"/>
      <c r="B6741" s="161"/>
      <c r="C6741" s="161"/>
      <c r="D6741" s="160"/>
      <c r="E6741" s="164"/>
      <c r="F6741" s="160"/>
      <c r="G6741" s="160"/>
      <c r="H6741" s="160"/>
      <c r="I6741" s="160"/>
      <c r="J6741" s="160"/>
      <c r="K6741" s="160"/>
      <c r="L6741" s="158"/>
      <c r="M6741" s="158"/>
      <c r="N6741" s="158"/>
      <c r="O6741" s="158"/>
      <c r="P6741" s="158"/>
      <c r="Q6741" s="158"/>
      <c r="R6741" s="158"/>
      <c r="S6741" s="158"/>
      <c r="T6741" s="158"/>
      <c r="U6741" s="158"/>
      <c r="V6741" s="158"/>
      <c r="W6741" s="158"/>
    </row>
    <row r="6742" spans="1:23">
      <c r="A6742" s="154"/>
      <c r="B6742" s="155"/>
      <c r="C6742" s="155"/>
      <c r="D6742" s="156"/>
      <c r="E6742" s="157"/>
      <c r="F6742" s="158"/>
      <c r="G6742" s="158"/>
      <c r="H6742" s="158"/>
      <c r="I6742" s="158"/>
      <c r="J6742" s="158"/>
      <c r="K6742" s="158"/>
      <c r="L6742" s="158"/>
      <c r="M6742" s="158"/>
      <c r="N6742" s="158"/>
      <c r="O6742" s="158"/>
      <c r="P6742" s="158"/>
      <c r="Q6742" s="158"/>
      <c r="R6742" s="158"/>
      <c r="S6742" s="158"/>
      <c r="T6742" s="158"/>
      <c r="U6742" s="158"/>
      <c r="V6742" s="158"/>
      <c r="W6742" s="158"/>
    </row>
    <row r="6743" spans="1:23">
      <c r="A6743" s="154"/>
      <c r="B6743" s="161"/>
      <c r="C6743" s="161"/>
      <c r="D6743" s="160"/>
      <c r="E6743" s="164"/>
      <c r="F6743" s="162"/>
      <c r="G6743" s="162"/>
      <c r="H6743" s="162"/>
      <c r="I6743" s="162"/>
      <c r="J6743" s="162"/>
      <c r="K6743" s="162"/>
      <c r="L6743" s="158"/>
      <c r="M6743" s="158"/>
      <c r="N6743" s="158"/>
      <c r="O6743" s="158"/>
      <c r="P6743" s="158"/>
      <c r="Q6743" s="158"/>
      <c r="R6743" s="158"/>
      <c r="S6743" s="158"/>
      <c r="T6743" s="158"/>
      <c r="U6743" s="158"/>
      <c r="V6743" s="158"/>
      <c r="W6743" s="158"/>
    </row>
    <row r="6744" spans="1:23">
      <c r="A6744" s="163"/>
      <c r="B6744" s="161"/>
      <c r="C6744" s="161"/>
      <c r="D6744" s="160"/>
      <c r="E6744" s="164"/>
      <c r="F6744" s="160"/>
      <c r="G6744" s="160"/>
      <c r="H6744" s="160"/>
      <c r="I6744" s="160"/>
      <c r="J6744" s="160"/>
      <c r="K6744" s="160"/>
      <c r="L6744" s="158"/>
      <c r="M6744" s="158"/>
      <c r="N6744" s="158"/>
      <c r="O6744" s="158"/>
      <c r="P6744" s="158"/>
      <c r="Q6744" s="158"/>
      <c r="R6744" s="158"/>
      <c r="S6744" s="158"/>
      <c r="T6744" s="158"/>
      <c r="U6744" s="158"/>
      <c r="V6744" s="158"/>
      <c r="W6744" s="158"/>
    </row>
    <row r="6745" spans="1:23">
      <c r="A6745" s="154"/>
      <c r="B6745" s="155"/>
      <c r="C6745" s="155"/>
      <c r="D6745" s="156"/>
      <c r="E6745" s="157"/>
      <c r="F6745" s="158"/>
      <c r="G6745" s="158"/>
      <c r="H6745" s="158"/>
      <c r="I6745" s="158"/>
      <c r="J6745" s="158"/>
      <c r="K6745" s="158"/>
      <c r="L6745" s="158"/>
      <c r="M6745" s="158"/>
      <c r="N6745" s="158"/>
      <c r="O6745" s="158"/>
      <c r="P6745" s="158"/>
      <c r="Q6745" s="158"/>
      <c r="R6745" s="158"/>
      <c r="S6745" s="158"/>
      <c r="T6745" s="158"/>
      <c r="U6745" s="158"/>
      <c r="V6745" s="158"/>
      <c r="W6745" s="158"/>
    </row>
    <row r="6746" spans="1:23">
      <c r="A6746" s="154"/>
      <c r="B6746" s="161"/>
      <c r="C6746" s="161"/>
      <c r="D6746" s="160"/>
      <c r="E6746" s="164"/>
      <c r="F6746" s="162"/>
      <c r="G6746" s="162"/>
      <c r="H6746" s="162"/>
      <c r="I6746" s="162"/>
      <c r="J6746" s="162"/>
      <c r="K6746" s="162"/>
      <c r="L6746" s="158"/>
      <c r="M6746" s="158"/>
      <c r="N6746" s="158"/>
      <c r="O6746" s="158"/>
      <c r="P6746" s="158"/>
      <c r="Q6746" s="158"/>
      <c r="R6746" s="158"/>
      <c r="S6746" s="158"/>
      <c r="T6746" s="158"/>
      <c r="U6746" s="158"/>
      <c r="V6746" s="158"/>
      <c r="W6746" s="158"/>
    </row>
    <row r="6747" spans="1:23">
      <c r="A6747" s="163"/>
      <c r="B6747" s="161"/>
      <c r="C6747" s="161"/>
      <c r="D6747" s="160"/>
      <c r="E6747" s="164"/>
      <c r="F6747" s="160"/>
      <c r="G6747" s="160"/>
      <c r="H6747" s="160"/>
      <c r="I6747" s="160"/>
      <c r="J6747" s="160"/>
      <c r="K6747" s="160"/>
      <c r="L6747" s="158"/>
      <c r="M6747" s="158"/>
      <c r="N6747" s="158"/>
      <c r="O6747" s="158"/>
      <c r="P6747" s="158"/>
      <c r="Q6747" s="158"/>
      <c r="R6747" s="158"/>
      <c r="S6747" s="158"/>
      <c r="T6747" s="158"/>
      <c r="U6747" s="158"/>
      <c r="V6747" s="158"/>
      <c r="W6747" s="158"/>
    </row>
    <row r="6748" spans="1:23">
      <c r="A6748" s="154"/>
      <c r="B6748" s="155"/>
      <c r="C6748" s="155"/>
      <c r="D6748" s="156"/>
      <c r="E6748" s="157"/>
      <c r="F6748" s="158"/>
      <c r="G6748" s="158"/>
      <c r="H6748" s="158"/>
      <c r="I6748" s="158"/>
      <c r="J6748" s="158"/>
      <c r="K6748" s="158"/>
      <c r="L6748" s="158"/>
      <c r="M6748" s="158"/>
      <c r="N6748" s="158"/>
      <c r="O6748" s="158"/>
      <c r="P6748" s="158"/>
      <c r="Q6748" s="158"/>
      <c r="R6748" s="158"/>
      <c r="S6748" s="158"/>
      <c r="T6748" s="158"/>
      <c r="U6748" s="158"/>
      <c r="V6748" s="158"/>
      <c r="W6748" s="158"/>
    </row>
    <row r="6749" spans="1:23">
      <c r="A6749" s="154"/>
      <c r="B6749" s="161"/>
      <c r="C6749" s="161"/>
      <c r="D6749" s="160"/>
      <c r="E6749" s="164"/>
      <c r="F6749" s="162"/>
      <c r="G6749" s="162"/>
      <c r="H6749" s="162"/>
      <c r="I6749" s="162"/>
      <c r="J6749" s="162"/>
      <c r="K6749" s="162"/>
      <c r="L6749" s="158"/>
      <c r="M6749" s="158"/>
      <c r="N6749" s="158"/>
      <c r="O6749" s="158"/>
      <c r="P6749" s="158"/>
      <c r="Q6749" s="158"/>
      <c r="R6749" s="158"/>
      <c r="S6749" s="158"/>
      <c r="T6749" s="158"/>
      <c r="U6749" s="158"/>
      <c r="V6749" s="158"/>
      <c r="W6749" s="158"/>
    </row>
    <row r="6750" spans="1:23">
      <c r="A6750" s="163"/>
      <c r="B6750" s="161"/>
      <c r="C6750" s="161"/>
      <c r="D6750" s="160"/>
      <c r="E6750" s="164"/>
      <c r="F6750" s="160"/>
      <c r="G6750" s="160"/>
      <c r="H6750" s="160"/>
      <c r="I6750" s="160"/>
      <c r="J6750" s="160"/>
      <c r="K6750" s="160"/>
      <c r="L6750" s="158"/>
      <c r="M6750" s="158"/>
      <c r="N6750" s="158"/>
      <c r="O6750" s="158"/>
      <c r="P6750" s="158"/>
      <c r="Q6750" s="158"/>
      <c r="R6750" s="158"/>
      <c r="S6750" s="158"/>
      <c r="T6750" s="158"/>
      <c r="U6750" s="158"/>
      <c r="V6750" s="158"/>
      <c r="W6750" s="158"/>
    </row>
    <row r="6751" spans="1:23">
      <c r="A6751" s="154"/>
      <c r="B6751" s="155"/>
      <c r="C6751" s="155"/>
      <c r="D6751" s="156"/>
      <c r="E6751" s="157"/>
      <c r="F6751" s="158"/>
      <c r="G6751" s="158"/>
      <c r="H6751" s="158"/>
      <c r="I6751" s="158"/>
      <c r="J6751" s="158"/>
      <c r="K6751" s="158"/>
      <c r="L6751" s="158"/>
      <c r="M6751" s="158"/>
      <c r="N6751" s="158"/>
      <c r="O6751" s="158"/>
      <c r="P6751" s="158"/>
      <c r="Q6751" s="158"/>
      <c r="R6751" s="158"/>
      <c r="S6751" s="158"/>
      <c r="T6751" s="158"/>
      <c r="U6751" s="158"/>
      <c r="V6751" s="158"/>
      <c r="W6751" s="158"/>
    </row>
    <row r="6752" spans="1:23">
      <c r="A6752" s="154"/>
      <c r="B6752" s="161"/>
      <c r="C6752" s="161"/>
      <c r="D6752" s="160"/>
      <c r="E6752" s="164"/>
      <c r="F6752" s="162"/>
      <c r="G6752" s="162"/>
      <c r="H6752" s="162"/>
      <c r="I6752" s="162"/>
      <c r="J6752" s="162"/>
      <c r="K6752" s="162"/>
      <c r="L6752" s="158"/>
      <c r="M6752" s="158"/>
      <c r="N6752" s="158"/>
      <c r="O6752" s="158"/>
      <c r="P6752" s="158"/>
      <c r="Q6752" s="158"/>
      <c r="R6752" s="158"/>
      <c r="S6752" s="158"/>
      <c r="T6752" s="158"/>
      <c r="U6752" s="158"/>
      <c r="V6752" s="158"/>
      <c r="W6752" s="158"/>
    </row>
    <row r="6753" spans="1:23">
      <c r="A6753" s="163"/>
      <c r="B6753" s="161"/>
      <c r="C6753" s="161"/>
      <c r="D6753" s="160"/>
      <c r="E6753" s="164"/>
      <c r="F6753" s="160"/>
      <c r="G6753" s="160"/>
      <c r="H6753" s="160"/>
      <c r="I6753" s="160"/>
      <c r="J6753" s="160"/>
      <c r="K6753" s="160"/>
      <c r="L6753" s="158"/>
      <c r="M6753" s="158"/>
      <c r="N6753" s="158"/>
      <c r="O6753" s="158"/>
      <c r="P6753" s="158"/>
      <c r="Q6753" s="158"/>
      <c r="R6753" s="158"/>
      <c r="S6753" s="158"/>
      <c r="T6753" s="158"/>
      <c r="U6753" s="158"/>
      <c r="V6753" s="158"/>
      <c r="W6753" s="158"/>
    </row>
    <row r="6754" spans="1:23">
      <c r="A6754" s="154"/>
      <c r="B6754" s="155"/>
      <c r="C6754" s="155"/>
      <c r="D6754" s="156"/>
      <c r="E6754" s="157"/>
      <c r="F6754" s="158"/>
      <c r="G6754" s="158"/>
      <c r="H6754" s="158"/>
      <c r="I6754" s="158"/>
      <c r="J6754" s="158"/>
      <c r="K6754" s="158"/>
      <c r="L6754" s="158"/>
      <c r="M6754" s="158"/>
      <c r="N6754" s="158"/>
      <c r="O6754" s="158"/>
      <c r="P6754" s="158"/>
      <c r="Q6754" s="158"/>
      <c r="R6754" s="158"/>
      <c r="S6754" s="158"/>
      <c r="T6754" s="158"/>
      <c r="U6754" s="158"/>
      <c r="V6754" s="158"/>
      <c r="W6754" s="158"/>
    </row>
    <row r="6755" spans="1:23">
      <c r="A6755" s="154"/>
      <c r="B6755" s="161"/>
      <c r="C6755" s="161"/>
      <c r="D6755" s="160"/>
      <c r="E6755" s="164"/>
      <c r="F6755" s="162"/>
      <c r="G6755" s="162"/>
      <c r="H6755" s="162"/>
      <c r="I6755" s="162"/>
      <c r="J6755" s="162"/>
      <c r="K6755" s="162"/>
      <c r="L6755" s="158"/>
      <c r="M6755" s="158"/>
      <c r="N6755" s="158"/>
      <c r="O6755" s="158"/>
      <c r="P6755" s="158"/>
      <c r="Q6755" s="158"/>
      <c r="R6755" s="158"/>
      <c r="S6755" s="158"/>
      <c r="T6755" s="158"/>
      <c r="U6755" s="158"/>
      <c r="V6755" s="158"/>
      <c r="W6755" s="158"/>
    </row>
    <row r="6756" spans="1:23">
      <c r="A6756" s="163"/>
      <c r="B6756" s="161"/>
      <c r="C6756" s="161"/>
      <c r="D6756" s="160"/>
      <c r="E6756" s="164"/>
      <c r="F6756" s="160"/>
      <c r="G6756" s="160"/>
      <c r="H6756" s="160"/>
      <c r="I6756" s="160"/>
      <c r="J6756" s="160"/>
      <c r="K6756" s="160"/>
      <c r="L6756" s="158"/>
      <c r="M6756" s="158"/>
      <c r="N6756" s="158"/>
      <c r="O6756" s="158"/>
      <c r="P6756" s="158"/>
      <c r="Q6756" s="158"/>
      <c r="R6756" s="158"/>
      <c r="S6756" s="158"/>
      <c r="T6756" s="158"/>
      <c r="U6756" s="158"/>
      <c r="V6756" s="158"/>
      <c r="W6756" s="158"/>
    </row>
    <row r="6757" spans="1:23">
      <c r="A6757" s="154"/>
      <c r="B6757" s="155"/>
      <c r="C6757" s="155"/>
      <c r="D6757" s="156"/>
      <c r="E6757" s="157"/>
      <c r="F6757" s="158"/>
      <c r="G6757" s="158"/>
      <c r="H6757" s="158"/>
      <c r="I6757" s="158"/>
      <c r="J6757" s="158"/>
      <c r="K6757" s="158"/>
      <c r="L6757" s="158"/>
      <c r="M6757" s="158"/>
      <c r="N6757" s="158"/>
      <c r="O6757" s="158"/>
      <c r="P6757" s="158"/>
      <c r="Q6757" s="158"/>
      <c r="R6757" s="158"/>
      <c r="S6757" s="158"/>
      <c r="T6757" s="158"/>
      <c r="U6757" s="158"/>
      <c r="V6757" s="158"/>
      <c r="W6757" s="158"/>
    </row>
    <row r="6758" spans="1:23">
      <c r="A6758" s="154"/>
      <c r="B6758" s="161"/>
      <c r="C6758" s="161"/>
      <c r="D6758" s="160"/>
      <c r="E6758" s="164"/>
      <c r="F6758" s="162"/>
      <c r="G6758" s="162"/>
      <c r="H6758" s="162"/>
      <c r="I6758" s="162"/>
      <c r="J6758" s="162"/>
      <c r="K6758" s="162"/>
      <c r="L6758" s="158"/>
      <c r="M6758" s="158"/>
      <c r="N6758" s="158"/>
      <c r="O6758" s="158"/>
      <c r="P6758" s="158"/>
      <c r="Q6758" s="158"/>
      <c r="R6758" s="158"/>
      <c r="S6758" s="158"/>
      <c r="T6758" s="158"/>
      <c r="U6758" s="158"/>
      <c r="V6758" s="158"/>
      <c r="W6758" s="158"/>
    </row>
    <row r="6759" spans="1:23">
      <c r="A6759" s="163"/>
      <c r="B6759" s="161"/>
      <c r="C6759" s="161"/>
      <c r="D6759" s="160"/>
      <c r="E6759" s="164"/>
      <c r="F6759" s="160"/>
      <c r="G6759" s="160"/>
      <c r="H6759" s="160"/>
      <c r="I6759" s="160"/>
      <c r="J6759" s="160"/>
      <c r="K6759" s="160"/>
      <c r="L6759" s="158"/>
      <c r="M6759" s="158"/>
      <c r="N6759" s="158"/>
      <c r="O6759" s="158"/>
      <c r="P6759" s="158"/>
      <c r="Q6759" s="158"/>
      <c r="R6759" s="158"/>
      <c r="S6759" s="158"/>
      <c r="T6759" s="158"/>
      <c r="U6759" s="158"/>
      <c r="V6759" s="158"/>
      <c r="W6759" s="158"/>
    </row>
    <row r="6760" spans="1:23">
      <c r="A6760" s="154"/>
      <c r="B6760" s="155"/>
      <c r="C6760" s="155"/>
      <c r="D6760" s="156"/>
      <c r="E6760" s="157"/>
      <c r="F6760" s="158"/>
      <c r="G6760" s="158"/>
      <c r="H6760" s="158"/>
      <c r="I6760" s="158"/>
      <c r="J6760" s="158"/>
      <c r="K6760" s="158"/>
      <c r="L6760" s="158"/>
      <c r="M6760" s="158"/>
      <c r="N6760" s="158"/>
      <c r="O6760" s="158"/>
      <c r="P6760" s="158"/>
      <c r="Q6760" s="158"/>
      <c r="R6760" s="158"/>
      <c r="S6760" s="158"/>
      <c r="T6760" s="158"/>
      <c r="U6760" s="158"/>
      <c r="V6760" s="158"/>
      <c r="W6760" s="158"/>
    </row>
    <row r="6761" spans="1:23">
      <c r="A6761" s="154"/>
      <c r="B6761" s="161"/>
      <c r="C6761" s="161"/>
      <c r="D6761" s="160"/>
      <c r="E6761" s="164"/>
      <c r="F6761" s="162"/>
      <c r="G6761" s="162"/>
      <c r="H6761" s="162"/>
      <c r="I6761" s="162"/>
      <c r="J6761" s="162"/>
      <c r="K6761" s="162"/>
      <c r="L6761" s="158"/>
      <c r="M6761" s="158"/>
      <c r="N6761" s="158"/>
      <c r="O6761" s="158"/>
      <c r="P6761" s="158"/>
      <c r="Q6761" s="158"/>
      <c r="R6761" s="158"/>
      <c r="S6761" s="158"/>
      <c r="T6761" s="158"/>
      <c r="U6761" s="158"/>
      <c r="V6761" s="158"/>
      <c r="W6761" s="158"/>
    </row>
    <row r="6762" spans="1:23">
      <c r="A6762" s="163"/>
      <c r="B6762" s="161"/>
      <c r="C6762" s="161"/>
      <c r="D6762" s="160"/>
      <c r="E6762" s="164"/>
      <c r="F6762" s="160"/>
      <c r="G6762" s="160"/>
      <c r="H6762" s="160"/>
      <c r="I6762" s="160"/>
      <c r="J6762" s="160"/>
      <c r="K6762" s="160"/>
      <c r="L6762" s="158"/>
      <c r="M6762" s="158"/>
      <c r="N6762" s="158"/>
      <c r="O6762" s="158"/>
      <c r="P6762" s="158"/>
      <c r="Q6762" s="158"/>
      <c r="R6762" s="158"/>
      <c r="S6762" s="158"/>
      <c r="T6762" s="158"/>
      <c r="U6762" s="158"/>
      <c r="V6762" s="158"/>
      <c r="W6762" s="158"/>
    </row>
    <row r="6763" spans="1:23">
      <c r="A6763" s="154"/>
      <c r="B6763" s="155"/>
      <c r="C6763" s="155"/>
      <c r="D6763" s="156"/>
      <c r="E6763" s="157"/>
      <c r="F6763" s="158"/>
      <c r="G6763" s="158"/>
      <c r="H6763" s="158"/>
      <c r="I6763" s="158"/>
      <c r="J6763" s="158"/>
      <c r="K6763" s="158"/>
      <c r="L6763" s="158"/>
      <c r="M6763" s="158"/>
      <c r="N6763" s="158"/>
      <c r="O6763" s="158"/>
      <c r="P6763" s="158"/>
      <c r="Q6763" s="158"/>
      <c r="R6763" s="158"/>
      <c r="S6763" s="158"/>
      <c r="T6763" s="158"/>
      <c r="U6763" s="158"/>
      <c r="V6763" s="158"/>
      <c r="W6763" s="158"/>
    </row>
    <row r="6764" spans="1:23">
      <c r="A6764" s="154"/>
      <c r="B6764" s="161"/>
      <c r="C6764" s="161"/>
      <c r="D6764" s="160"/>
      <c r="E6764" s="164"/>
      <c r="F6764" s="162"/>
      <c r="G6764" s="162"/>
      <c r="H6764" s="162"/>
      <c r="I6764" s="162"/>
      <c r="J6764" s="162"/>
      <c r="K6764" s="162"/>
      <c r="L6764" s="158"/>
      <c r="M6764" s="158"/>
      <c r="N6764" s="158"/>
      <c r="O6764" s="158"/>
      <c r="P6764" s="158"/>
      <c r="Q6764" s="158"/>
      <c r="R6764" s="158"/>
      <c r="S6764" s="158"/>
      <c r="T6764" s="158"/>
      <c r="U6764" s="158"/>
      <c r="V6764" s="158"/>
      <c r="W6764" s="158"/>
    </row>
    <row r="6765" spans="1:23">
      <c r="A6765" s="163"/>
      <c r="B6765" s="161"/>
      <c r="C6765" s="161"/>
      <c r="D6765" s="160"/>
      <c r="E6765" s="164"/>
      <c r="F6765" s="160"/>
      <c r="G6765" s="160"/>
      <c r="H6765" s="160"/>
      <c r="I6765" s="160"/>
      <c r="J6765" s="160"/>
      <c r="K6765" s="160"/>
      <c r="L6765" s="158"/>
      <c r="M6765" s="158"/>
      <c r="N6765" s="158"/>
      <c r="O6765" s="158"/>
      <c r="P6765" s="158"/>
      <c r="Q6765" s="158"/>
      <c r="R6765" s="158"/>
      <c r="S6765" s="158"/>
      <c r="T6765" s="158"/>
      <c r="U6765" s="158"/>
      <c r="V6765" s="158"/>
      <c r="W6765" s="158"/>
    </row>
    <row r="6766" spans="1:23">
      <c r="A6766" s="154"/>
      <c r="B6766" s="155"/>
      <c r="C6766" s="155"/>
      <c r="D6766" s="156"/>
      <c r="E6766" s="157"/>
      <c r="F6766" s="158"/>
      <c r="G6766" s="158"/>
      <c r="H6766" s="158"/>
      <c r="I6766" s="158"/>
      <c r="J6766" s="158"/>
      <c r="K6766" s="158"/>
      <c r="L6766" s="158"/>
      <c r="M6766" s="158"/>
      <c r="N6766" s="158"/>
      <c r="O6766" s="158"/>
      <c r="P6766" s="158"/>
      <c r="Q6766" s="158"/>
      <c r="R6766" s="158"/>
      <c r="S6766" s="158"/>
      <c r="T6766" s="158"/>
      <c r="U6766" s="158"/>
      <c r="V6766" s="158"/>
      <c r="W6766" s="158"/>
    </row>
    <row r="6767" spans="1:23">
      <c r="A6767" s="154"/>
      <c r="B6767" s="161"/>
      <c r="C6767" s="161"/>
      <c r="D6767" s="160"/>
      <c r="E6767" s="164"/>
      <c r="F6767" s="162"/>
      <c r="G6767" s="162"/>
      <c r="H6767" s="162"/>
      <c r="I6767" s="162"/>
      <c r="J6767" s="162"/>
      <c r="K6767" s="162"/>
      <c r="L6767" s="158"/>
      <c r="M6767" s="158"/>
      <c r="N6767" s="158"/>
      <c r="O6767" s="158"/>
      <c r="P6767" s="158"/>
      <c r="Q6767" s="158"/>
      <c r="R6767" s="158"/>
      <c r="S6767" s="158"/>
      <c r="T6767" s="158"/>
      <c r="U6767" s="158"/>
      <c r="V6767" s="158"/>
      <c r="W6767" s="158"/>
    </row>
    <row r="6768" spans="1:23">
      <c r="A6768" s="163"/>
      <c r="B6768" s="161"/>
      <c r="C6768" s="161"/>
      <c r="D6768" s="160"/>
      <c r="E6768" s="164"/>
      <c r="F6768" s="160"/>
      <c r="G6768" s="160"/>
      <c r="H6768" s="160"/>
      <c r="I6768" s="160"/>
      <c r="J6768" s="160"/>
      <c r="K6768" s="160"/>
      <c r="L6768" s="158"/>
      <c r="M6768" s="158"/>
      <c r="N6768" s="158"/>
      <c r="O6768" s="158"/>
      <c r="P6768" s="158"/>
      <c r="Q6768" s="158"/>
      <c r="R6768" s="158"/>
      <c r="S6768" s="158"/>
      <c r="T6768" s="158"/>
      <c r="U6768" s="158"/>
      <c r="V6768" s="158"/>
      <c r="W6768" s="158"/>
    </row>
    <row r="6769" spans="1:23">
      <c r="A6769" s="154"/>
      <c r="B6769" s="155"/>
      <c r="C6769" s="155"/>
      <c r="D6769" s="156"/>
      <c r="E6769" s="157"/>
      <c r="F6769" s="158"/>
      <c r="G6769" s="158"/>
      <c r="H6769" s="158"/>
      <c r="I6769" s="158"/>
      <c r="J6769" s="158"/>
      <c r="K6769" s="158"/>
      <c r="L6769" s="158"/>
      <c r="M6769" s="158"/>
      <c r="N6769" s="158"/>
      <c r="O6769" s="158"/>
      <c r="P6769" s="158"/>
      <c r="Q6769" s="158"/>
      <c r="R6769" s="158"/>
      <c r="S6769" s="158"/>
      <c r="T6769" s="158"/>
      <c r="U6769" s="158"/>
      <c r="V6769" s="158"/>
      <c r="W6769" s="158"/>
    </row>
    <row r="6770" spans="1:23">
      <c r="A6770" s="154"/>
      <c r="B6770" s="161"/>
      <c r="C6770" s="161"/>
      <c r="D6770" s="160"/>
      <c r="E6770" s="164"/>
      <c r="F6770" s="162"/>
      <c r="G6770" s="162"/>
      <c r="H6770" s="162"/>
      <c r="I6770" s="162"/>
      <c r="J6770" s="162"/>
      <c r="K6770" s="162"/>
      <c r="L6770" s="158"/>
      <c r="M6770" s="158"/>
      <c r="N6770" s="158"/>
      <c r="O6770" s="158"/>
      <c r="P6770" s="158"/>
      <c r="Q6770" s="158"/>
      <c r="R6770" s="158"/>
      <c r="S6770" s="158"/>
      <c r="T6770" s="158"/>
      <c r="U6770" s="158"/>
      <c r="V6770" s="158"/>
      <c r="W6770" s="158"/>
    </row>
    <row r="6771" spans="1:23">
      <c r="A6771" s="163"/>
      <c r="B6771" s="161"/>
      <c r="C6771" s="161"/>
      <c r="D6771" s="160"/>
      <c r="E6771" s="164"/>
      <c r="F6771" s="160"/>
      <c r="G6771" s="160"/>
      <c r="H6771" s="160"/>
      <c r="I6771" s="160"/>
      <c r="J6771" s="160"/>
      <c r="K6771" s="160"/>
      <c r="L6771" s="158"/>
      <c r="M6771" s="158"/>
      <c r="N6771" s="158"/>
      <c r="O6771" s="158"/>
      <c r="P6771" s="158"/>
      <c r="Q6771" s="158"/>
      <c r="R6771" s="158"/>
      <c r="S6771" s="158"/>
      <c r="T6771" s="158"/>
      <c r="U6771" s="158"/>
      <c r="V6771" s="158"/>
      <c r="W6771" s="158"/>
    </row>
    <row r="6772" spans="1:23">
      <c r="A6772" s="154"/>
      <c r="B6772" s="155"/>
      <c r="C6772" s="155"/>
      <c r="D6772" s="156"/>
      <c r="E6772" s="157"/>
      <c r="F6772" s="158"/>
      <c r="G6772" s="158"/>
      <c r="H6772" s="158"/>
      <c r="I6772" s="158"/>
      <c r="J6772" s="158"/>
      <c r="K6772" s="158"/>
      <c r="L6772" s="158"/>
      <c r="M6772" s="158"/>
      <c r="N6772" s="158"/>
      <c r="O6772" s="158"/>
      <c r="P6772" s="158"/>
      <c r="Q6772" s="158"/>
      <c r="R6772" s="158"/>
      <c r="S6772" s="158"/>
      <c r="T6772" s="158"/>
      <c r="U6772" s="158"/>
      <c r="V6772" s="158"/>
      <c r="W6772" s="158"/>
    </row>
    <row r="6773" spans="1:23">
      <c r="A6773" s="154"/>
      <c r="B6773" s="161"/>
      <c r="C6773" s="161"/>
      <c r="D6773" s="160"/>
      <c r="E6773" s="164"/>
      <c r="F6773" s="162"/>
      <c r="G6773" s="162"/>
      <c r="H6773" s="162"/>
      <c r="I6773" s="162"/>
      <c r="J6773" s="162"/>
      <c r="K6773" s="162"/>
      <c r="L6773" s="158"/>
      <c r="M6773" s="158"/>
      <c r="N6773" s="158"/>
      <c r="O6773" s="158"/>
      <c r="P6773" s="158"/>
      <c r="Q6773" s="158"/>
      <c r="R6773" s="158"/>
      <c r="S6773" s="158"/>
      <c r="T6773" s="158"/>
      <c r="U6773" s="158"/>
      <c r="V6773" s="158"/>
      <c r="W6773" s="158"/>
    </row>
    <row r="6774" spans="1:23">
      <c r="A6774" s="163"/>
      <c r="B6774" s="161"/>
      <c r="C6774" s="161"/>
      <c r="D6774" s="160"/>
      <c r="E6774" s="164"/>
      <c r="F6774" s="160"/>
      <c r="G6774" s="160"/>
      <c r="H6774" s="160"/>
      <c r="I6774" s="160"/>
      <c r="J6774" s="160"/>
      <c r="K6774" s="160"/>
      <c r="L6774" s="158"/>
      <c r="M6774" s="158"/>
      <c r="N6774" s="158"/>
      <c r="O6774" s="158"/>
      <c r="P6774" s="158"/>
      <c r="Q6774" s="158"/>
      <c r="R6774" s="158"/>
      <c r="S6774" s="158"/>
      <c r="T6774" s="158"/>
      <c r="U6774" s="158"/>
      <c r="V6774" s="158"/>
      <c r="W6774" s="158"/>
    </row>
    <row r="6775" spans="1:23">
      <c r="A6775" s="154"/>
      <c r="B6775" s="155"/>
      <c r="C6775" s="155"/>
      <c r="D6775" s="156"/>
      <c r="E6775" s="157"/>
      <c r="F6775" s="158"/>
      <c r="G6775" s="158"/>
      <c r="H6775" s="158"/>
      <c r="I6775" s="158"/>
      <c r="J6775" s="158"/>
      <c r="K6775" s="158"/>
      <c r="L6775" s="158"/>
      <c r="M6775" s="158"/>
      <c r="N6775" s="158"/>
      <c r="O6775" s="158"/>
      <c r="P6775" s="158"/>
      <c r="Q6775" s="158"/>
      <c r="R6775" s="158"/>
      <c r="S6775" s="158"/>
      <c r="T6775" s="158"/>
      <c r="U6775" s="158"/>
      <c r="V6775" s="158"/>
      <c r="W6775" s="158"/>
    </row>
    <row r="6776" spans="1:23">
      <c r="A6776" s="154"/>
      <c r="B6776" s="161"/>
      <c r="C6776" s="161"/>
      <c r="D6776" s="160"/>
      <c r="E6776" s="164"/>
      <c r="F6776" s="162"/>
      <c r="G6776" s="162"/>
      <c r="H6776" s="162"/>
      <c r="I6776" s="162"/>
      <c r="J6776" s="162"/>
      <c r="K6776" s="162"/>
      <c r="L6776" s="158"/>
      <c r="M6776" s="158"/>
      <c r="N6776" s="158"/>
      <c r="O6776" s="158"/>
      <c r="P6776" s="158"/>
      <c r="Q6776" s="158"/>
      <c r="R6776" s="158"/>
      <c r="S6776" s="158"/>
      <c r="T6776" s="158"/>
      <c r="U6776" s="158"/>
      <c r="V6776" s="158"/>
      <c r="W6776" s="158"/>
    </row>
    <row r="6777" spans="1:23">
      <c r="A6777" s="163"/>
      <c r="B6777" s="161"/>
      <c r="C6777" s="161"/>
      <c r="D6777" s="160"/>
      <c r="E6777" s="164"/>
      <c r="F6777" s="160"/>
      <c r="G6777" s="160"/>
      <c r="H6777" s="160"/>
      <c r="I6777" s="160"/>
      <c r="J6777" s="160"/>
      <c r="K6777" s="160"/>
      <c r="L6777" s="158"/>
      <c r="M6777" s="158"/>
      <c r="N6777" s="158"/>
      <c r="O6777" s="158"/>
      <c r="P6777" s="158"/>
      <c r="Q6777" s="158"/>
      <c r="R6777" s="158"/>
      <c r="S6777" s="158"/>
      <c r="T6777" s="158"/>
      <c r="U6777" s="158"/>
      <c r="V6777" s="158"/>
      <c r="W6777" s="158"/>
    </row>
    <row r="6778" spans="1:23">
      <c r="A6778" s="154"/>
      <c r="B6778" s="155"/>
      <c r="C6778" s="155"/>
      <c r="D6778" s="156"/>
      <c r="E6778" s="157"/>
      <c r="F6778" s="158"/>
      <c r="G6778" s="158"/>
      <c r="H6778" s="158"/>
      <c r="I6778" s="158"/>
      <c r="J6778" s="158"/>
      <c r="K6778" s="158"/>
      <c r="L6778" s="158"/>
      <c r="M6778" s="158"/>
      <c r="N6778" s="158"/>
      <c r="O6778" s="158"/>
      <c r="P6778" s="158"/>
      <c r="Q6778" s="158"/>
      <c r="R6778" s="158"/>
      <c r="S6778" s="158"/>
      <c r="T6778" s="158"/>
      <c r="U6778" s="158"/>
      <c r="V6778" s="158"/>
      <c r="W6778" s="158"/>
    </row>
    <row r="6779" spans="1:23">
      <c r="A6779" s="154"/>
      <c r="B6779" s="161"/>
      <c r="C6779" s="161"/>
      <c r="D6779" s="160"/>
      <c r="E6779" s="164"/>
      <c r="F6779" s="162"/>
      <c r="G6779" s="162"/>
      <c r="H6779" s="162"/>
      <c r="I6779" s="162"/>
      <c r="J6779" s="162"/>
      <c r="K6779" s="162"/>
      <c r="L6779" s="158"/>
      <c r="M6779" s="158"/>
      <c r="N6779" s="158"/>
      <c r="O6779" s="158"/>
      <c r="P6779" s="158"/>
      <c r="Q6779" s="158"/>
      <c r="R6779" s="158"/>
      <c r="S6779" s="158"/>
      <c r="T6779" s="158"/>
      <c r="U6779" s="158"/>
      <c r="V6779" s="158"/>
      <c r="W6779" s="158"/>
    </row>
    <row r="6780" spans="1:23">
      <c r="A6780" s="163"/>
      <c r="B6780" s="161"/>
      <c r="C6780" s="161"/>
      <c r="D6780" s="160"/>
      <c r="E6780" s="164"/>
      <c r="F6780" s="160"/>
      <c r="G6780" s="160"/>
      <c r="H6780" s="160"/>
      <c r="I6780" s="160"/>
      <c r="J6780" s="160"/>
      <c r="K6780" s="160"/>
      <c r="L6780" s="158"/>
      <c r="M6780" s="158"/>
      <c r="N6780" s="158"/>
      <c r="O6780" s="158"/>
      <c r="P6780" s="158"/>
      <c r="Q6780" s="158"/>
      <c r="R6780" s="158"/>
      <c r="S6780" s="158"/>
      <c r="T6780" s="158"/>
      <c r="U6780" s="158"/>
      <c r="V6780" s="158"/>
      <c r="W6780" s="158"/>
    </row>
    <row r="6781" spans="1:23">
      <c r="A6781" s="154"/>
      <c r="B6781" s="155"/>
      <c r="C6781" s="155"/>
      <c r="D6781" s="156"/>
      <c r="E6781" s="157"/>
      <c r="F6781" s="158"/>
      <c r="G6781" s="158"/>
      <c r="H6781" s="158"/>
      <c r="I6781" s="158"/>
      <c r="J6781" s="158"/>
      <c r="K6781" s="158"/>
      <c r="L6781" s="158"/>
      <c r="M6781" s="158"/>
      <c r="N6781" s="158"/>
      <c r="O6781" s="158"/>
      <c r="P6781" s="158"/>
      <c r="Q6781" s="158"/>
      <c r="R6781" s="158"/>
      <c r="S6781" s="158"/>
      <c r="T6781" s="158"/>
      <c r="U6781" s="158"/>
      <c r="V6781" s="158"/>
      <c r="W6781" s="158"/>
    </row>
    <row r="6782" spans="1:23">
      <c r="A6782" s="154"/>
      <c r="B6782" s="161"/>
      <c r="C6782" s="161"/>
      <c r="D6782" s="160"/>
      <c r="E6782" s="164"/>
      <c r="F6782" s="162"/>
      <c r="G6782" s="162"/>
      <c r="H6782" s="162"/>
      <c r="I6782" s="162"/>
      <c r="J6782" s="162"/>
      <c r="K6782" s="162"/>
      <c r="L6782" s="158"/>
      <c r="M6782" s="158"/>
      <c r="N6782" s="158"/>
      <c r="O6782" s="158"/>
      <c r="P6782" s="158"/>
      <c r="Q6782" s="158"/>
      <c r="R6782" s="158"/>
      <c r="S6782" s="158"/>
      <c r="T6782" s="158"/>
      <c r="U6782" s="158"/>
      <c r="V6782" s="158"/>
      <c r="W6782" s="158"/>
    </row>
    <row r="6783" spans="1:23">
      <c r="A6783" s="163"/>
      <c r="B6783" s="161"/>
      <c r="C6783" s="161"/>
      <c r="D6783" s="160"/>
      <c r="E6783" s="164"/>
      <c r="F6783" s="160"/>
      <c r="G6783" s="160"/>
      <c r="H6783" s="160"/>
      <c r="I6783" s="160"/>
      <c r="J6783" s="160"/>
      <c r="K6783" s="160"/>
      <c r="L6783" s="158"/>
      <c r="M6783" s="158"/>
      <c r="N6783" s="158"/>
      <c r="O6783" s="158"/>
      <c r="P6783" s="158"/>
      <c r="Q6783" s="158"/>
      <c r="R6783" s="158"/>
      <c r="S6783" s="158"/>
      <c r="T6783" s="158"/>
      <c r="U6783" s="158"/>
      <c r="V6783" s="158"/>
      <c r="W6783" s="158"/>
    </row>
    <row r="6784" spans="1:23">
      <c r="A6784" s="154"/>
      <c r="B6784" s="155"/>
      <c r="C6784" s="155"/>
      <c r="D6784" s="156"/>
      <c r="E6784" s="157"/>
      <c r="F6784" s="158"/>
      <c r="G6784" s="158"/>
      <c r="H6784" s="158"/>
      <c r="I6784" s="158"/>
      <c r="J6784" s="158"/>
      <c r="K6784" s="158"/>
      <c r="L6784" s="158"/>
      <c r="M6784" s="158"/>
      <c r="N6784" s="158"/>
      <c r="O6784" s="158"/>
      <c r="P6784" s="158"/>
      <c r="Q6784" s="158"/>
      <c r="R6784" s="158"/>
      <c r="S6784" s="158"/>
      <c r="T6784" s="158"/>
      <c r="U6784" s="158"/>
      <c r="V6784" s="158"/>
      <c r="W6784" s="158"/>
    </row>
    <row r="6785" spans="1:23">
      <c r="A6785" s="154"/>
      <c r="B6785" s="161"/>
      <c r="C6785" s="161"/>
      <c r="D6785" s="160"/>
      <c r="E6785" s="164"/>
      <c r="F6785" s="162"/>
      <c r="G6785" s="162"/>
      <c r="H6785" s="162"/>
      <c r="I6785" s="162"/>
      <c r="J6785" s="162"/>
      <c r="K6785" s="162"/>
      <c r="L6785" s="158"/>
      <c r="M6785" s="158"/>
      <c r="N6785" s="158"/>
      <c r="O6785" s="158"/>
      <c r="P6785" s="158"/>
      <c r="Q6785" s="158"/>
      <c r="R6785" s="158"/>
      <c r="S6785" s="158"/>
      <c r="T6785" s="158"/>
      <c r="U6785" s="158"/>
      <c r="V6785" s="158"/>
      <c r="W6785" s="158"/>
    </row>
    <row r="6786" spans="1:23">
      <c r="A6786" s="163"/>
      <c r="B6786" s="161"/>
      <c r="C6786" s="161"/>
      <c r="D6786" s="160"/>
      <c r="E6786" s="164"/>
      <c r="F6786" s="160"/>
      <c r="G6786" s="160"/>
      <c r="H6786" s="160"/>
      <c r="I6786" s="160"/>
      <c r="J6786" s="160"/>
      <c r="K6786" s="160"/>
      <c r="L6786" s="158"/>
      <c r="M6786" s="158"/>
      <c r="N6786" s="158"/>
      <c r="O6786" s="158"/>
      <c r="P6786" s="158"/>
      <c r="Q6786" s="158"/>
      <c r="R6786" s="158"/>
      <c r="S6786" s="158"/>
      <c r="T6786" s="158"/>
      <c r="U6786" s="158"/>
      <c r="V6786" s="158"/>
      <c r="W6786" s="158"/>
    </row>
    <row r="6787" spans="1:23">
      <c r="A6787" s="154"/>
      <c r="B6787" s="155"/>
      <c r="C6787" s="155"/>
      <c r="D6787" s="156"/>
      <c r="E6787" s="157"/>
      <c r="F6787" s="158"/>
      <c r="G6787" s="158"/>
      <c r="H6787" s="158"/>
      <c r="I6787" s="158"/>
      <c r="J6787" s="158"/>
      <c r="K6787" s="158"/>
      <c r="L6787" s="158"/>
      <c r="M6787" s="158"/>
      <c r="N6787" s="158"/>
      <c r="O6787" s="158"/>
      <c r="P6787" s="158"/>
      <c r="Q6787" s="158"/>
      <c r="R6787" s="158"/>
      <c r="S6787" s="158"/>
      <c r="T6787" s="158"/>
      <c r="U6787" s="158"/>
      <c r="V6787" s="158"/>
      <c r="W6787" s="158"/>
    </row>
    <row r="6788" spans="1:23">
      <c r="A6788" s="154"/>
      <c r="B6788" s="161"/>
      <c r="C6788" s="161"/>
      <c r="D6788" s="160"/>
      <c r="E6788" s="164"/>
      <c r="F6788" s="162"/>
      <c r="G6788" s="162"/>
      <c r="H6788" s="162"/>
      <c r="I6788" s="162"/>
      <c r="J6788" s="162"/>
      <c r="K6788" s="162"/>
      <c r="L6788" s="158"/>
      <c r="M6788" s="158"/>
      <c r="N6788" s="158"/>
      <c r="O6788" s="158"/>
      <c r="P6788" s="158"/>
      <c r="Q6788" s="158"/>
      <c r="R6788" s="158"/>
      <c r="S6788" s="158"/>
      <c r="T6788" s="158"/>
      <c r="U6788" s="158"/>
      <c r="V6788" s="158"/>
      <c r="W6788" s="158"/>
    </row>
    <row r="6789" spans="1:23">
      <c r="A6789" s="163"/>
      <c r="B6789" s="161"/>
      <c r="C6789" s="161"/>
      <c r="D6789" s="160"/>
      <c r="E6789" s="164"/>
      <c r="F6789" s="160"/>
      <c r="G6789" s="160"/>
      <c r="H6789" s="160"/>
      <c r="I6789" s="160"/>
      <c r="J6789" s="160"/>
      <c r="K6789" s="160"/>
      <c r="L6789" s="158"/>
      <c r="M6789" s="158"/>
      <c r="N6789" s="158"/>
      <c r="O6789" s="158"/>
      <c r="P6789" s="158"/>
      <c r="Q6789" s="158"/>
      <c r="R6789" s="158"/>
      <c r="S6789" s="158"/>
      <c r="T6789" s="158"/>
      <c r="U6789" s="158"/>
      <c r="V6789" s="158"/>
      <c r="W6789" s="158"/>
    </row>
    <row r="6790" spans="1:23">
      <c r="A6790" s="154"/>
      <c r="B6790" s="155"/>
      <c r="C6790" s="155"/>
      <c r="D6790" s="156"/>
      <c r="E6790" s="157"/>
      <c r="F6790" s="158"/>
      <c r="G6790" s="158"/>
      <c r="H6790" s="158"/>
      <c r="I6790" s="158"/>
      <c r="J6790" s="158"/>
      <c r="K6790" s="158"/>
      <c r="L6790" s="158"/>
      <c r="M6790" s="158"/>
      <c r="N6790" s="158"/>
      <c r="O6790" s="158"/>
      <c r="P6790" s="158"/>
      <c r="Q6790" s="158"/>
      <c r="R6790" s="158"/>
      <c r="S6790" s="158"/>
      <c r="T6790" s="158"/>
      <c r="U6790" s="158"/>
      <c r="V6790" s="158"/>
      <c r="W6790" s="158"/>
    </row>
    <row r="6791" spans="1:23">
      <c r="A6791" s="154"/>
      <c r="B6791" s="161"/>
      <c r="C6791" s="161"/>
      <c r="D6791" s="160"/>
      <c r="E6791" s="164"/>
      <c r="F6791" s="162"/>
      <c r="G6791" s="162"/>
      <c r="H6791" s="162"/>
      <c r="I6791" s="162"/>
      <c r="J6791" s="162"/>
      <c r="K6791" s="162"/>
      <c r="L6791" s="158"/>
      <c r="M6791" s="158"/>
      <c r="N6791" s="158"/>
      <c r="O6791" s="158"/>
      <c r="P6791" s="158"/>
      <c r="Q6791" s="158"/>
      <c r="R6791" s="158"/>
      <c r="S6791" s="158"/>
      <c r="T6791" s="158"/>
      <c r="U6791" s="158"/>
      <c r="V6791" s="158"/>
      <c r="W6791" s="158"/>
    </row>
    <row r="6792" spans="1:23">
      <c r="A6792" s="163"/>
      <c r="B6792" s="161"/>
      <c r="C6792" s="161"/>
      <c r="D6792" s="160"/>
      <c r="E6792" s="164"/>
      <c r="F6792" s="160"/>
      <c r="G6792" s="160"/>
      <c r="H6792" s="160"/>
      <c r="I6792" s="160"/>
      <c r="J6792" s="160"/>
      <c r="K6792" s="160"/>
      <c r="L6792" s="158"/>
      <c r="M6792" s="158"/>
      <c r="N6792" s="158"/>
      <c r="O6792" s="158"/>
      <c r="P6792" s="158"/>
      <c r="Q6792" s="158"/>
      <c r="R6792" s="158"/>
      <c r="S6792" s="158"/>
      <c r="T6792" s="158"/>
      <c r="U6792" s="158"/>
      <c r="V6792" s="158"/>
      <c r="W6792" s="158"/>
    </row>
    <row r="6793" spans="1:23">
      <c r="A6793" s="154"/>
      <c r="B6793" s="155"/>
      <c r="C6793" s="155"/>
      <c r="D6793" s="156"/>
      <c r="E6793" s="157"/>
      <c r="F6793" s="158"/>
      <c r="G6793" s="158"/>
      <c r="H6793" s="158"/>
      <c r="I6793" s="158"/>
      <c r="J6793" s="158"/>
      <c r="K6793" s="158"/>
      <c r="L6793" s="158"/>
      <c r="M6793" s="158"/>
      <c r="N6793" s="158"/>
      <c r="O6793" s="158"/>
      <c r="P6793" s="158"/>
      <c r="Q6793" s="158"/>
      <c r="R6793" s="158"/>
      <c r="S6793" s="158"/>
      <c r="T6793" s="158"/>
      <c r="U6793" s="158"/>
      <c r="V6793" s="158"/>
      <c r="W6793" s="158"/>
    </row>
    <row r="6794" spans="1:23">
      <c r="A6794" s="154"/>
      <c r="B6794" s="161"/>
      <c r="C6794" s="161"/>
      <c r="D6794" s="160"/>
      <c r="E6794" s="164"/>
      <c r="F6794" s="162"/>
      <c r="G6794" s="162"/>
      <c r="H6794" s="162"/>
      <c r="I6794" s="162"/>
      <c r="J6794" s="162"/>
      <c r="K6794" s="162"/>
      <c r="L6794" s="158"/>
      <c r="M6794" s="158"/>
      <c r="N6794" s="158"/>
      <c r="O6794" s="158"/>
      <c r="P6794" s="158"/>
      <c r="Q6794" s="158"/>
      <c r="R6794" s="158"/>
      <c r="S6794" s="158"/>
      <c r="T6794" s="158"/>
      <c r="U6794" s="158"/>
      <c r="V6794" s="158"/>
      <c r="W6794" s="158"/>
    </row>
    <row r="6795" spans="1:23">
      <c r="A6795" s="163"/>
      <c r="B6795" s="161"/>
      <c r="C6795" s="161"/>
      <c r="D6795" s="160"/>
      <c r="E6795" s="164"/>
      <c r="F6795" s="160"/>
      <c r="G6795" s="160"/>
      <c r="H6795" s="160"/>
      <c r="I6795" s="160"/>
      <c r="J6795" s="160"/>
      <c r="K6795" s="160"/>
      <c r="L6795" s="158"/>
      <c r="M6795" s="158"/>
      <c r="N6795" s="158"/>
      <c r="O6795" s="158"/>
      <c r="P6795" s="158"/>
      <c r="Q6795" s="158"/>
      <c r="R6795" s="158"/>
      <c r="S6795" s="158"/>
      <c r="T6795" s="158"/>
      <c r="U6795" s="158"/>
      <c r="V6795" s="158"/>
      <c r="W6795" s="158"/>
    </row>
    <row r="6796" spans="1:23">
      <c r="A6796" s="154"/>
      <c r="B6796" s="155"/>
      <c r="C6796" s="155"/>
      <c r="D6796" s="156"/>
      <c r="E6796" s="157"/>
      <c r="F6796" s="158"/>
      <c r="G6796" s="158"/>
      <c r="H6796" s="158"/>
      <c r="I6796" s="158"/>
      <c r="J6796" s="158"/>
      <c r="K6796" s="158"/>
      <c r="L6796" s="158"/>
      <c r="M6796" s="158"/>
      <c r="N6796" s="158"/>
      <c r="O6796" s="158"/>
      <c r="P6796" s="158"/>
      <c r="Q6796" s="158"/>
      <c r="R6796" s="158"/>
      <c r="S6796" s="158"/>
      <c r="T6796" s="158"/>
      <c r="U6796" s="158"/>
      <c r="V6796" s="158"/>
      <c r="W6796" s="158"/>
    </row>
    <row r="6797" spans="1:23">
      <c r="A6797" s="154"/>
      <c r="B6797" s="161"/>
      <c r="C6797" s="161"/>
      <c r="D6797" s="160"/>
      <c r="E6797" s="164"/>
      <c r="F6797" s="162"/>
      <c r="G6797" s="162"/>
      <c r="H6797" s="162"/>
      <c r="I6797" s="162"/>
      <c r="J6797" s="162"/>
      <c r="K6797" s="162"/>
      <c r="L6797" s="158"/>
      <c r="M6797" s="158"/>
      <c r="N6797" s="158"/>
      <c r="O6797" s="158"/>
      <c r="P6797" s="158"/>
      <c r="Q6797" s="158"/>
      <c r="R6797" s="158"/>
      <c r="S6797" s="158"/>
      <c r="T6797" s="158"/>
      <c r="U6797" s="158"/>
      <c r="V6797" s="158"/>
      <c r="W6797" s="158"/>
    </row>
    <row r="6798" spans="1:23">
      <c r="A6798" s="163"/>
      <c r="B6798" s="161"/>
      <c r="C6798" s="161"/>
      <c r="D6798" s="160"/>
      <c r="E6798" s="164"/>
      <c r="F6798" s="160"/>
      <c r="G6798" s="160"/>
      <c r="H6798" s="160"/>
      <c r="I6798" s="160"/>
      <c r="J6798" s="160"/>
      <c r="K6798" s="160"/>
      <c r="L6798" s="158"/>
      <c r="M6798" s="158"/>
      <c r="N6798" s="158"/>
      <c r="O6798" s="158"/>
      <c r="P6798" s="158"/>
      <c r="Q6798" s="158"/>
      <c r="R6798" s="158"/>
      <c r="S6798" s="158"/>
      <c r="T6798" s="158"/>
      <c r="U6798" s="158"/>
      <c r="V6798" s="158"/>
      <c r="W6798" s="158"/>
    </row>
    <row r="6799" spans="1:23">
      <c r="A6799" s="154"/>
      <c r="B6799" s="155"/>
      <c r="C6799" s="155"/>
      <c r="D6799" s="156"/>
      <c r="E6799" s="157"/>
      <c r="F6799" s="158"/>
      <c r="G6799" s="158"/>
      <c r="H6799" s="158"/>
      <c r="I6799" s="158"/>
      <c r="J6799" s="158"/>
      <c r="K6799" s="158"/>
      <c r="L6799" s="158"/>
      <c r="M6799" s="158"/>
      <c r="N6799" s="158"/>
      <c r="O6799" s="158"/>
      <c r="P6799" s="158"/>
      <c r="Q6799" s="158"/>
      <c r="R6799" s="158"/>
      <c r="S6799" s="158"/>
      <c r="T6799" s="158"/>
      <c r="U6799" s="158"/>
      <c r="V6799" s="158"/>
      <c r="W6799" s="158"/>
    </row>
    <row r="6800" spans="1:23">
      <c r="A6800" s="154"/>
      <c r="B6800" s="161"/>
      <c r="C6800" s="161"/>
      <c r="D6800" s="160"/>
      <c r="E6800" s="164"/>
      <c r="F6800" s="162"/>
      <c r="G6800" s="162"/>
      <c r="H6800" s="162"/>
      <c r="I6800" s="162"/>
      <c r="J6800" s="162"/>
      <c r="K6800" s="162"/>
      <c r="L6800" s="158"/>
      <c r="M6800" s="158"/>
      <c r="N6800" s="158"/>
      <c r="O6800" s="158"/>
      <c r="P6800" s="158"/>
      <c r="Q6800" s="158"/>
      <c r="R6800" s="158"/>
      <c r="S6800" s="158"/>
      <c r="T6800" s="158"/>
      <c r="U6800" s="158"/>
      <c r="V6800" s="158"/>
      <c r="W6800" s="158"/>
    </row>
    <row r="6801" spans="1:23">
      <c r="A6801" s="163"/>
      <c r="B6801" s="161"/>
      <c r="C6801" s="161"/>
      <c r="D6801" s="160"/>
      <c r="E6801" s="164"/>
      <c r="F6801" s="160"/>
      <c r="G6801" s="160"/>
      <c r="H6801" s="160"/>
      <c r="I6801" s="160"/>
      <c r="J6801" s="160"/>
      <c r="K6801" s="160"/>
      <c r="L6801" s="158"/>
      <c r="M6801" s="158"/>
      <c r="N6801" s="158"/>
      <c r="O6801" s="158"/>
      <c r="P6801" s="158"/>
      <c r="Q6801" s="158"/>
      <c r="R6801" s="158"/>
      <c r="S6801" s="158"/>
      <c r="T6801" s="158"/>
      <c r="U6801" s="158"/>
      <c r="V6801" s="158"/>
      <c r="W6801" s="158"/>
    </row>
    <row r="6802" spans="1:23">
      <c r="A6802" s="154"/>
      <c r="B6802" s="155"/>
      <c r="C6802" s="155"/>
      <c r="D6802" s="156"/>
      <c r="E6802" s="157"/>
      <c r="F6802" s="158"/>
      <c r="G6802" s="158"/>
      <c r="H6802" s="158"/>
      <c r="I6802" s="158"/>
      <c r="J6802" s="158"/>
      <c r="K6802" s="158"/>
      <c r="L6802" s="158"/>
      <c r="M6802" s="158"/>
      <c r="N6802" s="158"/>
      <c r="O6802" s="158"/>
      <c r="P6802" s="158"/>
      <c r="Q6802" s="158"/>
      <c r="R6802" s="158"/>
      <c r="S6802" s="158"/>
      <c r="T6802" s="158"/>
      <c r="U6802" s="158"/>
      <c r="V6802" s="158"/>
      <c r="W6802" s="158"/>
    </row>
    <row r="6803" spans="1:23">
      <c r="A6803" s="154"/>
      <c r="B6803" s="161"/>
      <c r="C6803" s="161"/>
      <c r="D6803" s="160"/>
      <c r="E6803" s="164"/>
      <c r="F6803" s="162"/>
      <c r="G6803" s="162"/>
      <c r="H6803" s="162"/>
      <c r="I6803" s="162"/>
      <c r="J6803" s="162"/>
      <c r="K6803" s="162"/>
      <c r="L6803" s="158"/>
      <c r="M6803" s="158"/>
      <c r="N6803" s="158"/>
      <c r="O6803" s="158"/>
      <c r="P6803" s="158"/>
      <c r="Q6803" s="158"/>
      <c r="R6803" s="158"/>
      <c r="S6803" s="158"/>
      <c r="T6803" s="158"/>
      <c r="U6803" s="158"/>
      <c r="V6803" s="158"/>
      <c r="W6803" s="158"/>
    </row>
    <row r="6804" spans="1:23">
      <c r="A6804" s="163"/>
      <c r="B6804" s="161"/>
      <c r="C6804" s="161"/>
      <c r="D6804" s="160"/>
      <c r="E6804" s="164"/>
      <c r="F6804" s="160"/>
      <c r="G6804" s="160"/>
      <c r="H6804" s="160"/>
      <c r="I6804" s="160"/>
      <c r="J6804" s="160"/>
      <c r="K6804" s="160"/>
      <c r="L6804" s="158"/>
      <c r="M6804" s="158"/>
      <c r="N6804" s="158"/>
      <c r="O6804" s="158"/>
      <c r="P6804" s="158"/>
      <c r="Q6804" s="158"/>
      <c r="R6804" s="158"/>
      <c r="S6804" s="158"/>
      <c r="T6804" s="158"/>
      <c r="U6804" s="158"/>
      <c r="V6804" s="158"/>
      <c r="W6804" s="158"/>
    </row>
    <row r="6805" spans="1:23">
      <c r="A6805" s="154"/>
      <c r="B6805" s="155"/>
      <c r="C6805" s="155"/>
      <c r="D6805" s="156"/>
      <c r="E6805" s="157"/>
      <c r="F6805" s="158"/>
      <c r="G6805" s="158"/>
      <c r="H6805" s="158"/>
      <c r="I6805" s="158"/>
      <c r="J6805" s="158"/>
      <c r="K6805" s="158"/>
      <c r="L6805" s="158"/>
      <c r="M6805" s="158"/>
      <c r="N6805" s="158"/>
      <c r="O6805" s="158"/>
      <c r="P6805" s="158"/>
      <c r="Q6805" s="158"/>
      <c r="R6805" s="158"/>
      <c r="S6805" s="158"/>
      <c r="T6805" s="158"/>
      <c r="U6805" s="158"/>
      <c r="V6805" s="158"/>
      <c r="W6805" s="158"/>
    </row>
    <row r="6806" spans="1:23">
      <c r="A6806" s="154"/>
      <c r="B6806" s="161"/>
      <c r="C6806" s="161"/>
      <c r="D6806" s="160"/>
      <c r="E6806" s="164"/>
      <c r="F6806" s="162"/>
      <c r="G6806" s="162"/>
      <c r="H6806" s="162"/>
      <c r="I6806" s="162"/>
      <c r="J6806" s="162"/>
      <c r="K6806" s="162"/>
      <c r="L6806" s="158"/>
      <c r="M6806" s="158"/>
      <c r="N6806" s="158"/>
      <c r="O6806" s="158"/>
      <c r="P6806" s="158"/>
      <c r="Q6806" s="158"/>
      <c r="R6806" s="158"/>
      <c r="S6806" s="158"/>
      <c r="T6806" s="158"/>
      <c r="U6806" s="158"/>
      <c r="V6806" s="158"/>
      <c r="W6806" s="158"/>
    </row>
    <row r="6807" spans="1:23">
      <c r="A6807" s="163"/>
      <c r="B6807" s="161"/>
      <c r="C6807" s="161"/>
      <c r="D6807" s="160"/>
      <c r="E6807" s="164"/>
      <c r="F6807" s="160"/>
      <c r="G6807" s="160"/>
      <c r="H6807" s="160"/>
      <c r="I6807" s="160"/>
      <c r="J6807" s="160"/>
      <c r="K6807" s="160"/>
      <c r="L6807" s="158"/>
      <c r="M6807" s="158"/>
      <c r="N6807" s="158"/>
      <c r="O6807" s="158"/>
      <c r="P6807" s="158"/>
      <c r="Q6807" s="158"/>
      <c r="R6807" s="158"/>
      <c r="S6807" s="158"/>
      <c r="T6807" s="158"/>
      <c r="U6807" s="158"/>
      <c r="V6807" s="158"/>
      <c r="W6807" s="158"/>
    </row>
    <row r="6808" spans="1:23">
      <c r="A6808" s="154"/>
      <c r="B6808" s="155"/>
      <c r="C6808" s="155"/>
      <c r="D6808" s="156"/>
      <c r="E6808" s="157"/>
      <c r="F6808" s="158"/>
      <c r="G6808" s="158"/>
      <c r="H6808" s="158"/>
      <c r="I6808" s="158"/>
      <c r="J6808" s="158"/>
      <c r="K6808" s="158"/>
      <c r="L6808" s="158"/>
      <c r="M6808" s="158"/>
      <c r="N6808" s="158"/>
      <c r="O6808" s="158"/>
      <c r="P6808" s="158"/>
      <c r="Q6808" s="158"/>
      <c r="R6808" s="158"/>
      <c r="S6808" s="158"/>
      <c r="T6808" s="158"/>
      <c r="U6808" s="158"/>
      <c r="V6808" s="158"/>
      <c r="W6808" s="158"/>
    </row>
    <row r="6809" spans="1:23">
      <c r="A6809" s="154"/>
      <c r="B6809" s="161"/>
      <c r="C6809" s="161"/>
      <c r="D6809" s="160"/>
      <c r="E6809" s="164"/>
      <c r="F6809" s="162"/>
      <c r="G6809" s="162"/>
      <c r="H6809" s="162"/>
      <c r="I6809" s="162"/>
      <c r="J6809" s="162"/>
      <c r="K6809" s="162"/>
      <c r="L6809" s="158"/>
      <c r="M6809" s="158"/>
      <c r="N6809" s="158"/>
      <c r="O6809" s="158"/>
      <c r="P6809" s="158"/>
      <c r="Q6809" s="158"/>
      <c r="R6809" s="158"/>
      <c r="S6809" s="158"/>
      <c r="T6809" s="158"/>
      <c r="U6809" s="158"/>
      <c r="V6809" s="158"/>
      <c r="W6809" s="158"/>
    </row>
    <row r="6810" spans="1:23">
      <c r="A6810" s="163"/>
      <c r="B6810" s="161"/>
      <c r="C6810" s="161"/>
      <c r="D6810" s="160"/>
      <c r="E6810" s="164"/>
      <c r="F6810" s="160"/>
      <c r="G6810" s="160"/>
      <c r="H6810" s="160"/>
      <c r="I6810" s="160"/>
      <c r="J6810" s="160"/>
      <c r="K6810" s="160"/>
      <c r="L6810" s="158"/>
      <c r="M6810" s="158"/>
      <c r="N6810" s="158"/>
      <c r="O6810" s="158"/>
      <c r="P6810" s="158"/>
      <c r="Q6810" s="158"/>
      <c r="R6810" s="158"/>
      <c r="S6810" s="158"/>
      <c r="T6810" s="158"/>
      <c r="U6810" s="158"/>
      <c r="V6810" s="158"/>
      <c r="W6810" s="158"/>
    </row>
    <row r="6811" spans="1:23">
      <c r="A6811" s="154"/>
      <c r="B6811" s="155"/>
      <c r="C6811" s="155"/>
      <c r="D6811" s="156"/>
      <c r="E6811" s="157"/>
      <c r="F6811" s="158"/>
      <c r="G6811" s="158"/>
      <c r="H6811" s="158"/>
      <c r="I6811" s="158"/>
      <c r="J6811" s="158"/>
      <c r="K6811" s="158"/>
      <c r="L6811" s="158"/>
      <c r="M6811" s="158"/>
      <c r="N6811" s="158"/>
      <c r="O6811" s="158"/>
      <c r="P6811" s="158"/>
      <c r="Q6811" s="158"/>
      <c r="R6811" s="158"/>
      <c r="S6811" s="158"/>
      <c r="T6811" s="158"/>
      <c r="U6811" s="158"/>
      <c r="V6811" s="158"/>
      <c r="W6811" s="158"/>
    </row>
    <row r="6812" spans="1:23">
      <c r="A6812" s="154"/>
      <c r="B6812" s="161"/>
      <c r="C6812" s="161"/>
      <c r="D6812" s="160"/>
      <c r="E6812" s="164"/>
      <c r="F6812" s="162"/>
      <c r="G6812" s="162"/>
      <c r="H6812" s="162"/>
      <c r="I6812" s="162"/>
      <c r="J6812" s="162"/>
      <c r="K6812" s="162"/>
      <c r="L6812" s="158"/>
      <c r="M6812" s="158"/>
      <c r="N6812" s="158"/>
      <c r="O6812" s="158"/>
      <c r="P6812" s="158"/>
      <c r="Q6812" s="158"/>
      <c r="R6812" s="158"/>
      <c r="S6812" s="158"/>
      <c r="T6812" s="158"/>
      <c r="U6812" s="158"/>
      <c r="V6812" s="158"/>
      <c r="W6812" s="158"/>
    </row>
    <row r="6813" spans="1:23">
      <c r="A6813" s="163"/>
      <c r="B6813" s="161"/>
      <c r="C6813" s="161"/>
      <c r="D6813" s="160"/>
      <c r="E6813" s="164"/>
      <c r="F6813" s="160"/>
      <c r="G6813" s="160"/>
      <c r="H6813" s="160"/>
      <c r="I6813" s="160"/>
      <c r="J6813" s="160"/>
      <c r="K6813" s="160"/>
      <c r="L6813" s="158"/>
      <c r="M6813" s="158"/>
      <c r="N6813" s="158"/>
      <c r="O6813" s="158"/>
      <c r="P6813" s="158"/>
      <c r="Q6813" s="158"/>
      <c r="R6813" s="158"/>
      <c r="S6813" s="158"/>
      <c r="T6813" s="158"/>
      <c r="U6813" s="158"/>
      <c r="V6813" s="158"/>
      <c r="W6813" s="158"/>
    </row>
    <row r="6814" spans="1:23">
      <c r="A6814" s="154"/>
      <c r="B6814" s="155"/>
      <c r="C6814" s="155"/>
      <c r="D6814" s="156"/>
      <c r="E6814" s="157"/>
      <c r="F6814" s="158"/>
      <c r="G6814" s="158"/>
      <c r="H6814" s="158"/>
      <c r="I6814" s="158"/>
      <c r="J6814" s="158"/>
      <c r="K6814" s="158"/>
      <c r="L6814" s="158"/>
      <c r="M6814" s="158"/>
      <c r="N6814" s="158"/>
      <c r="O6814" s="158"/>
      <c r="P6814" s="158"/>
      <c r="Q6814" s="158"/>
      <c r="R6814" s="158"/>
      <c r="S6814" s="158"/>
      <c r="T6814" s="158"/>
      <c r="U6814" s="158"/>
      <c r="V6814" s="158"/>
      <c r="W6814" s="158"/>
    </row>
    <row r="6815" spans="1:23">
      <c r="A6815" s="154"/>
      <c r="B6815" s="161"/>
      <c r="C6815" s="161"/>
      <c r="D6815" s="160"/>
      <c r="E6815" s="164"/>
      <c r="F6815" s="162"/>
      <c r="G6815" s="162"/>
      <c r="H6815" s="162"/>
      <c r="I6815" s="162"/>
      <c r="J6815" s="162"/>
      <c r="K6815" s="162"/>
      <c r="L6815" s="158"/>
      <c r="M6815" s="158"/>
      <c r="N6815" s="158"/>
      <c r="O6815" s="158"/>
      <c r="P6815" s="158"/>
      <c r="Q6815" s="158"/>
      <c r="R6815" s="158"/>
      <c r="S6815" s="158"/>
      <c r="T6815" s="158"/>
      <c r="U6815" s="158"/>
      <c r="V6815" s="158"/>
      <c r="W6815" s="158"/>
    </row>
    <row r="6816" spans="1:23">
      <c r="A6816" s="163"/>
      <c r="B6816" s="161"/>
      <c r="C6816" s="161"/>
      <c r="D6816" s="160"/>
      <c r="E6816" s="164"/>
      <c r="F6816" s="160"/>
      <c r="G6816" s="160"/>
      <c r="H6816" s="160"/>
      <c r="I6816" s="160"/>
      <c r="J6816" s="160"/>
      <c r="K6816" s="160"/>
      <c r="L6816" s="158"/>
      <c r="M6816" s="158"/>
      <c r="N6816" s="158"/>
      <c r="O6816" s="158"/>
      <c r="P6816" s="158"/>
      <c r="Q6816" s="158"/>
      <c r="R6816" s="158"/>
      <c r="S6816" s="158"/>
      <c r="T6816" s="158"/>
      <c r="U6816" s="158"/>
      <c r="V6816" s="158"/>
      <c r="W6816" s="158"/>
    </row>
    <row r="6817" spans="1:23">
      <c r="A6817" s="154"/>
      <c r="B6817" s="155"/>
      <c r="C6817" s="155"/>
      <c r="D6817" s="156"/>
      <c r="E6817" s="157"/>
      <c r="F6817" s="158"/>
      <c r="G6817" s="158"/>
      <c r="H6817" s="158"/>
      <c r="I6817" s="158"/>
      <c r="J6817" s="158"/>
      <c r="K6817" s="158"/>
      <c r="L6817" s="158"/>
      <c r="M6817" s="158"/>
      <c r="N6817" s="158"/>
      <c r="O6817" s="158"/>
      <c r="P6817" s="158"/>
      <c r="Q6817" s="158"/>
      <c r="R6817" s="158"/>
      <c r="S6817" s="158"/>
      <c r="T6817" s="158"/>
      <c r="U6817" s="158"/>
      <c r="V6817" s="158"/>
      <c r="W6817" s="158"/>
    </row>
    <row r="6818" spans="1:23">
      <c r="A6818" s="154"/>
      <c r="B6818" s="161"/>
      <c r="C6818" s="161"/>
      <c r="D6818" s="160"/>
      <c r="E6818" s="164"/>
      <c r="F6818" s="162"/>
      <c r="G6818" s="162"/>
      <c r="H6818" s="162"/>
      <c r="I6818" s="162"/>
      <c r="J6818" s="162"/>
      <c r="K6818" s="162"/>
      <c r="L6818" s="158"/>
      <c r="M6818" s="158"/>
      <c r="N6818" s="158"/>
      <c r="O6818" s="158"/>
      <c r="P6818" s="158"/>
      <c r="Q6818" s="158"/>
      <c r="R6818" s="158"/>
      <c r="S6818" s="158"/>
      <c r="T6818" s="158"/>
      <c r="U6818" s="158"/>
      <c r="V6818" s="158"/>
      <c r="W6818" s="158"/>
    </row>
    <row r="6819" spans="1:23">
      <c r="A6819" s="163"/>
      <c r="B6819" s="161"/>
      <c r="C6819" s="161"/>
      <c r="D6819" s="160"/>
      <c r="E6819" s="164"/>
      <c r="F6819" s="160"/>
      <c r="G6819" s="160"/>
      <c r="H6819" s="160"/>
      <c r="I6819" s="160"/>
      <c r="J6819" s="160"/>
      <c r="K6819" s="160"/>
      <c r="L6819" s="158"/>
      <c r="M6819" s="158"/>
      <c r="N6819" s="158"/>
      <c r="O6819" s="158"/>
      <c r="P6819" s="158"/>
      <c r="Q6819" s="158"/>
      <c r="R6819" s="158"/>
      <c r="S6819" s="158"/>
      <c r="T6819" s="158"/>
      <c r="U6819" s="158"/>
      <c r="V6819" s="158"/>
      <c r="W6819" s="158"/>
    </row>
    <row r="6820" spans="1:23">
      <c r="A6820" s="154"/>
      <c r="B6820" s="155"/>
      <c r="C6820" s="155"/>
      <c r="D6820" s="156"/>
      <c r="E6820" s="157"/>
      <c r="F6820" s="158"/>
      <c r="G6820" s="158"/>
      <c r="H6820" s="158"/>
      <c r="I6820" s="158"/>
      <c r="J6820" s="158"/>
      <c r="K6820" s="158"/>
      <c r="L6820" s="158"/>
      <c r="M6820" s="158"/>
      <c r="N6820" s="158"/>
      <c r="O6820" s="158"/>
      <c r="P6820" s="158"/>
      <c r="Q6820" s="158"/>
      <c r="R6820" s="158"/>
      <c r="S6820" s="158"/>
      <c r="T6820" s="158"/>
      <c r="U6820" s="158"/>
      <c r="V6820" s="158"/>
      <c r="W6820" s="158"/>
    </row>
    <row r="6821" spans="1:23">
      <c r="A6821" s="154"/>
      <c r="B6821" s="161"/>
      <c r="C6821" s="161"/>
      <c r="D6821" s="160"/>
      <c r="E6821" s="164"/>
      <c r="F6821" s="162"/>
      <c r="G6821" s="162"/>
      <c r="H6821" s="162"/>
      <c r="I6821" s="162"/>
      <c r="J6821" s="162"/>
      <c r="K6821" s="162"/>
      <c r="L6821" s="158"/>
      <c r="M6821" s="158"/>
      <c r="N6821" s="158"/>
      <c r="O6821" s="158"/>
      <c r="P6821" s="158"/>
      <c r="Q6821" s="158"/>
      <c r="R6821" s="158"/>
      <c r="S6821" s="158"/>
      <c r="T6821" s="158"/>
      <c r="U6821" s="158"/>
      <c r="V6821" s="158"/>
      <c r="W6821" s="158"/>
    </row>
    <row r="6822" spans="1:23">
      <c r="A6822" s="163"/>
      <c r="B6822" s="161"/>
      <c r="C6822" s="161"/>
      <c r="D6822" s="160"/>
      <c r="E6822" s="164"/>
      <c r="F6822" s="160"/>
      <c r="G6822" s="160"/>
      <c r="H6822" s="160"/>
      <c r="I6822" s="160"/>
      <c r="J6822" s="160"/>
      <c r="K6822" s="160"/>
      <c r="L6822" s="158"/>
      <c r="M6822" s="158"/>
      <c r="N6822" s="158"/>
      <c r="O6822" s="158"/>
      <c r="P6822" s="158"/>
      <c r="Q6822" s="158"/>
      <c r="R6822" s="158"/>
      <c r="S6822" s="158"/>
      <c r="T6822" s="158"/>
      <c r="U6822" s="158"/>
      <c r="V6822" s="158"/>
      <c r="W6822" s="158"/>
    </row>
    <row r="6823" spans="1:23">
      <c r="A6823" s="154"/>
      <c r="B6823" s="155"/>
      <c r="C6823" s="155"/>
      <c r="D6823" s="156"/>
      <c r="E6823" s="157"/>
      <c r="F6823" s="158"/>
      <c r="G6823" s="158"/>
      <c r="H6823" s="158"/>
      <c r="I6823" s="158"/>
      <c r="J6823" s="158"/>
      <c r="K6823" s="158"/>
      <c r="L6823" s="158"/>
      <c r="M6823" s="158"/>
      <c r="N6823" s="158"/>
      <c r="O6823" s="158"/>
      <c r="P6823" s="158"/>
      <c r="Q6823" s="158"/>
      <c r="R6823" s="158"/>
      <c r="S6823" s="158"/>
      <c r="T6823" s="158"/>
      <c r="U6823" s="158"/>
      <c r="V6823" s="158"/>
      <c r="W6823" s="158"/>
    </row>
    <row r="6824" spans="1:23">
      <c r="A6824" s="154"/>
      <c r="B6824" s="161"/>
      <c r="C6824" s="161"/>
      <c r="D6824" s="160"/>
      <c r="E6824" s="164"/>
      <c r="F6824" s="162"/>
      <c r="G6824" s="162"/>
      <c r="H6824" s="162"/>
      <c r="I6824" s="162"/>
      <c r="J6824" s="162"/>
      <c r="K6824" s="162"/>
      <c r="L6824" s="158"/>
      <c r="M6824" s="158"/>
      <c r="N6824" s="158"/>
      <c r="O6824" s="158"/>
      <c r="P6824" s="158"/>
      <c r="Q6824" s="158"/>
      <c r="R6824" s="158"/>
      <c r="S6824" s="158"/>
      <c r="T6824" s="158"/>
      <c r="U6824" s="158"/>
      <c r="V6824" s="158"/>
      <c r="W6824" s="158"/>
    </row>
    <row r="6825" spans="1:23">
      <c r="A6825" s="163"/>
      <c r="B6825" s="161"/>
      <c r="C6825" s="161"/>
      <c r="D6825" s="160"/>
      <c r="E6825" s="164"/>
      <c r="F6825" s="160"/>
      <c r="G6825" s="160"/>
      <c r="H6825" s="160"/>
      <c r="I6825" s="160"/>
      <c r="J6825" s="160"/>
      <c r="K6825" s="160"/>
      <c r="L6825" s="158"/>
      <c r="M6825" s="158"/>
      <c r="N6825" s="158"/>
      <c r="O6825" s="158"/>
      <c r="P6825" s="158"/>
      <c r="Q6825" s="158"/>
      <c r="R6825" s="158"/>
      <c r="S6825" s="158"/>
      <c r="T6825" s="158"/>
      <c r="U6825" s="158"/>
      <c r="V6825" s="158"/>
      <c r="W6825" s="158"/>
    </row>
    <row r="6826" spans="1:23">
      <c r="A6826" s="154"/>
      <c r="B6826" s="155"/>
      <c r="C6826" s="155"/>
      <c r="D6826" s="156"/>
      <c r="E6826" s="157"/>
      <c r="F6826" s="158"/>
      <c r="G6826" s="158"/>
      <c r="H6826" s="158"/>
      <c r="I6826" s="158"/>
      <c r="J6826" s="158"/>
      <c r="K6826" s="158"/>
      <c r="L6826" s="158"/>
      <c r="M6826" s="158"/>
      <c r="N6826" s="158"/>
      <c r="O6826" s="158"/>
      <c r="P6826" s="158"/>
      <c r="Q6826" s="158"/>
      <c r="R6826" s="158"/>
      <c r="S6826" s="158"/>
      <c r="T6826" s="158"/>
      <c r="U6826" s="158"/>
      <c r="V6826" s="158"/>
      <c r="W6826" s="158"/>
    </row>
    <row r="6827" spans="1:23">
      <c r="A6827" s="154"/>
      <c r="B6827" s="161"/>
      <c r="C6827" s="161"/>
      <c r="D6827" s="160"/>
      <c r="E6827" s="164"/>
      <c r="F6827" s="162"/>
      <c r="G6827" s="162"/>
      <c r="H6827" s="162"/>
      <c r="I6827" s="162"/>
      <c r="J6827" s="162"/>
      <c r="K6827" s="162"/>
      <c r="L6827" s="158"/>
      <c r="M6827" s="158"/>
      <c r="N6827" s="158"/>
      <c r="O6827" s="158"/>
      <c r="P6827" s="158"/>
      <c r="Q6827" s="158"/>
      <c r="R6827" s="158"/>
      <c r="S6827" s="158"/>
      <c r="T6827" s="158"/>
      <c r="U6827" s="158"/>
      <c r="V6827" s="158"/>
      <c r="W6827" s="158"/>
    </row>
    <row r="6828" spans="1:23">
      <c r="A6828" s="163"/>
      <c r="B6828" s="161"/>
      <c r="C6828" s="161"/>
      <c r="D6828" s="160"/>
      <c r="E6828" s="164"/>
      <c r="F6828" s="160"/>
      <c r="G6828" s="160"/>
      <c r="H6828" s="160"/>
      <c r="I6828" s="160"/>
      <c r="J6828" s="160"/>
      <c r="K6828" s="160"/>
      <c r="L6828" s="158"/>
      <c r="M6828" s="158"/>
      <c r="N6828" s="158"/>
      <c r="O6828" s="158"/>
      <c r="P6828" s="158"/>
      <c r="Q6828" s="158"/>
      <c r="R6828" s="158"/>
      <c r="S6828" s="158"/>
      <c r="T6828" s="158"/>
      <c r="U6828" s="158"/>
      <c r="V6828" s="158"/>
      <c r="W6828" s="158"/>
    </row>
    <row r="6829" spans="1:23">
      <c r="A6829" s="154"/>
      <c r="B6829" s="155"/>
      <c r="C6829" s="155"/>
      <c r="D6829" s="156"/>
      <c r="E6829" s="157"/>
      <c r="F6829" s="158"/>
      <c r="G6829" s="158"/>
      <c r="H6829" s="158"/>
      <c r="I6829" s="158"/>
      <c r="J6829" s="158"/>
      <c r="K6829" s="158"/>
      <c r="L6829" s="158"/>
      <c r="M6829" s="158"/>
      <c r="N6829" s="158"/>
      <c r="O6829" s="158"/>
      <c r="P6829" s="158"/>
      <c r="Q6829" s="158"/>
      <c r="R6829" s="158"/>
      <c r="S6829" s="158"/>
      <c r="T6829" s="158"/>
      <c r="U6829" s="158"/>
      <c r="V6829" s="158"/>
      <c r="W6829" s="158"/>
    </row>
    <row r="6830" spans="1:23">
      <c r="A6830" s="154"/>
      <c r="B6830" s="161"/>
      <c r="C6830" s="161"/>
      <c r="D6830" s="160"/>
      <c r="E6830" s="164"/>
      <c r="F6830" s="162"/>
      <c r="G6830" s="162"/>
      <c r="H6830" s="162"/>
      <c r="I6830" s="162"/>
      <c r="J6830" s="162"/>
      <c r="K6830" s="162"/>
      <c r="L6830" s="158"/>
      <c r="M6830" s="158"/>
      <c r="N6830" s="158"/>
      <c r="O6830" s="158"/>
      <c r="P6830" s="158"/>
      <c r="Q6830" s="158"/>
      <c r="R6830" s="158"/>
      <c r="S6830" s="158"/>
      <c r="T6830" s="158"/>
      <c r="U6830" s="158"/>
      <c r="V6830" s="158"/>
      <c r="W6830" s="158"/>
    </row>
    <row r="6831" spans="1:23">
      <c r="A6831" s="163"/>
      <c r="B6831" s="161"/>
      <c r="C6831" s="161"/>
      <c r="D6831" s="160"/>
      <c r="E6831" s="164"/>
      <c r="F6831" s="160"/>
      <c r="G6831" s="160"/>
      <c r="H6831" s="160"/>
      <c r="I6831" s="160"/>
      <c r="J6831" s="160"/>
      <c r="K6831" s="160"/>
      <c r="L6831" s="158"/>
      <c r="M6831" s="158"/>
      <c r="N6831" s="158"/>
      <c r="O6831" s="158"/>
      <c r="P6831" s="158"/>
      <c r="Q6831" s="158"/>
      <c r="R6831" s="158"/>
      <c r="S6831" s="158"/>
      <c r="T6831" s="158"/>
      <c r="U6831" s="158"/>
      <c r="V6831" s="158"/>
      <c r="W6831" s="158"/>
    </row>
    <row r="6832" spans="1:23">
      <c r="A6832" s="154"/>
      <c r="B6832" s="155"/>
      <c r="C6832" s="155"/>
      <c r="D6832" s="156"/>
      <c r="E6832" s="157"/>
      <c r="F6832" s="158"/>
      <c r="G6832" s="158"/>
      <c r="H6832" s="158"/>
      <c r="I6832" s="158"/>
      <c r="J6832" s="158"/>
      <c r="K6832" s="158"/>
      <c r="L6832" s="158"/>
      <c r="M6832" s="158"/>
      <c r="N6832" s="158"/>
      <c r="O6832" s="158"/>
      <c r="P6832" s="158"/>
      <c r="Q6832" s="158"/>
      <c r="R6832" s="158"/>
      <c r="S6832" s="158"/>
      <c r="T6832" s="158"/>
      <c r="U6832" s="158"/>
      <c r="V6832" s="158"/>
      <c r="W6832" s="158"/>
    </row>
    <row r="6833" spans="1:23">
      <c r="A6833" s="154"/>
      <c r="B6833" s="161"/>
      <c r="C6833" s="161"/>
      <c r="D6833" s="160"/>
      <c r="E6833" s="164"/>
      <c r="F6833" s="162"/>
      <c r="G6833" s="162"/>
      <c r="H6833" s="162"/>
      <c r="I6833" s="162"/>
      <c r="J6833" s="162"/>
      <c r="K6833" s="162"/>
      <c r="L6833" s="158"/>
      <c r="M6833" s="158"/>
      <c r="N6833" s="158"/>
      <c r="O6833" s="158"/>
      <c r="P6833" s="158"/>
      <c r="Q6833" s="158"/>
      <c r="R6833" s="158"/>
      <c r="S6833" s="158"/>
      <c r="T6833" s="158"/>
      <c r="U6833" s="158"/>
      <c r="V6833" s="158"/>
      <c r="W6833" s="158"/>
    </row>
    <row r="6834" spans="1:23">
      <c r="A6834" s="163"/>
      <c r="B6834" s="161"/>
      <c r="C6834" s="161"/>
      <c r="D6834" s="160"/>
      <c r="E6834" s="164"/>
      <c r="F6834" s="160"/>
      <c r="G6834" s="160"/>
      <c r="H6834" s="160"/>
      <c r="I6834" s="160"/>
      <c r="J6834" s="160"/>
      <c r="K6834" s="160"/>
      <c r="L6834" s="158"/>
      <c r="M6834" s="158"/>
      <c r="N6834" s="158"/>
      <c r="O6834" s="158"/>
      <c r="P6834" s="158"/>
      <c r="Q6834" s="158"/>
      <c r="R6834" s="158"/>
      <c r="S6834" s="158"/>
      <c r="T6834" s="158"/>
      <c r="U6834" s="158"/>
      <c r="V6834" s="158"/>
      <c r="W6834" s="158"/>
    </row>
    <row r="6835" spans="1:23">
      <c r="A6835" s="154"/>
      <c r="B6835" s="155"/>
      <c r="C6835" s="155"/>
      <c r="D6835" s="156"/>
      <c r="E6835" s="157"/>
      <c r="F6835" s="158"/>
      <c r="G6835" s="158"/>
      <c r="H6835" s="158"/>
      <c r="I6835" s="158"/>
      <c r="J6835" s="158"/>
      <c r="K6835" s="158"/>
      <c r="L6835" s="158"/>
      <c r="M6835" s="158"/>
      <c r="N6835" s="158"/>
      <c r="O6835" s="158"/>
      <c r="P6835" s="158"/>
      <c r="Q6835" s="158"/>
      <c r="R6835" s="158"/>
      <c r="S6835" s="158"/>
      <c r="T6835" s="158"/>
      <c r="U6835" s="158"/>
      <c r="V6835" s="158"/>
      <c r="W6835" s="158"/>
    </row>
    <row r="6836" spans="1:23">
      <c r="A6836" s="154"/>
      <c r="B6836" s="161"/>
      <c r="C6836" s="161"/>
      <c r="D6836" s="160"/>
      <c r="E6836" s="164"/>
      <c r="F6836" s="162"/>
      <c r="G6836" s="162"/>
      <c r="H6836" s="162"/>
      <c r="I6836" s="162"/>
      <c r="J6836" s="162"/>
      <c r="K6836" s="162"/>
      <c r="L6836" s="158"/>
      <c r="M6836" s="158"/>
      <c r="N6836" s="158"/>
      <c r="O6836" s="158"/>
      <c r="P6836" s="158"/>
      <c r="Q6836" s="158"/>
      <c r="R6836" s="158"/>
      <c r="S6836" s="158"/>
      <c r="T6836" s="158"/>
      <c r="U6836" s="158"/>
      <c r="V6836" s="158"/>
      <c r="W6836" s="158"/>
    </row>
    <row r="6837" spans="1:23">
      <c r="A6837" s="163"/>
      <c r="B6837" s="161"/>
      <c r="C6837" s="161"/>
      <c r="D6837" s="160"/>
      <c r="E6837" s="164"/>
      <c r="F6837" s="160"/>
      <c r="G6837" s="160"/>
      <c r="H6837" s="160"/>
      <c r="I6837" s="160"/>
      <c r="J6837" s="160"/>
      <c r="K6837" s="160"/>
      <c r="L6837" s="158"/>
      <c r="M6837" s="158"/>
      <c r="N6837" s="158"/>
      <c r="O6837" s="158"/>
      <c r="P6837" s="158"/>
      <c r="Q6837" s="158"/>
      <c r="R6837" s="158"/>
      <c r="S6837" s="158"/>
      <c r="T6837" s="158"/>
      <c r="U6837" s="158"/>
      <c r="V6837" s="158"/>
      <c r="W6837" s="158"/>
    </row>
    <row r="6838" spans="1:23">
      <c r="A6838" s="154"/>
      <c r="B6838" s="155"/>
      <c r="C6838" s="155"/>
      <c r="D6838" s="156"/>
      <c r="E6838" s="157"/>
      <c r="F6838" s="158"/>
      <c r="G6838" s="158"/>
      <c r="H6838" s="158"/>
      <c r="I6838" s="158"/>
      <c r="J6838" s="158"/>
      <c r="K6838" s="158"/>
      <c r="L6838" s="158"/>
      <c r="M6838" s="158"/>
      <c r="N6838" s="158"/>
      <c r="O6838" s="158"/>
      <c r="P6838" s="158"/>
      <c r="Q6838" s="158"/>
      <c r="R6838" s="158"/>
      <c r="S6838" s="158"/>
      <c r="T6838" s="158"/>
      <c r="U6838" s="158"/>
      <c r="V6838" s="158"/>
      <c r="W6838" s="158"/>
    </row>
    <row r="6839" spans="1:23">
      <c r="A6839" s="154"/>
      <c r="B6839" s="161"/>
      <c r="C6839" s="161"/>
      <c r="D6839" s="160"/>
      <c r="E6839" s="164"/>
      <c r="F6839" s="162"/>
      <c r="G6839" s="162"/>
      <c r="H6839" s="162"/>
      <c r="I6839" s="162"/>
      <c r="J6839" s="162"/>
      <c r="K6839" s="162"/>
      <c r="L6839" s="158"/>
      <c r="M6839" s="158"/>
      <c r="N6839" s="158"/>
      <c r="O6839" s="158"/>
      <c r="P6839" s="158"/>
      <c r="Q6839" s="158"/>
      <c r="R6839" s="158"/>
      <c r="S6839" s="158"/>
      <c r="T6839" s="158"/>
      <c r="U6839" s="158"/>
      <c r="V6839" s="158"/>
      <c r="W6839" s="158"/>
    </row>
    <row r="6840" spans="1:23">
      <c r="A6840" s="163"/>
      <c r="B6840" s="161"/>
      <c r="C6840" s="161"/>
      <c r="D6840" s="160"/>
      <c r="E6840" s="164"/>
      <c r="F6840" s="160"/>
      <c r="G6840" s="160"/>
      <c r="H6840" s="160"/>
      <c r="I6840" s="160"/>
      <c r="J6840" s="160"/>
      <c r="K6840" s="160"/>
      <c r="L6840" s="158"/>
      <c r="M6840" s="158"/>
      <c r="N6840" s="158"/>
      <c r="O6840" s="158"/>
      <c r="P6840" s="158"/>
      <c r="Q6840" s="158"/>
      <c r="R6840" s="158"/>
      <c r="S6840" s="158"/>
      <c r="T6840" s="158"/>
      <c r="U6840" s="158"/>
      <c r="V6840" s="158"/>
      <c r="W6840" s="158"/>
    </row>
    <row r="6841" spans="1:23">
      <c r="A6841" s="154"/>
      <c r="B6841" s="155"/>
      <c r="C6841" s="155"/>
      <c r="D6841" s="156"/>
      <c r="E6841" s="157"/>
      <c r="F6841" s="158"/>
      <c r="G6841" s="158"/>
      <c r="H6841" s="158"/>
      <c r="I6841" s="158"/>
      <c r="J6841" s="158"/>
      <c r="K6841" s="158"/>
      <c r="L6841" s="158"/>
      <c r="M6841" s="158"/>
      <c r="N6841" s="158"/>
      <c r="O6841" s="158"/>
      <c r="P6841" s="158"/>
      <c r="Q6841" s="158"/>
      <c r="R6841" s="158"/>
      <c r="S6841" s="158"/>
      <c r="T6841" s="158"/>
      <c r="U6841" s="158"/>
      <c r="V6841" s="158"/>
      <c r="W6841" s="158"/>
    </row>
    <row r="6842" spans="1:23">
      <c r="A6842" s="154"/>
      <c r="B6842" s="161"/>
      <c r="C6842" s="161"/>
      <c r="D6842" s="160"/>
      <c r="E6842" s="164"/>
      <c r="F6842" s="162"/>
      <c r="G6842" s="162"/>
      <c r="H6842" s="162"/>
      <c r="I6842" s="162"/>
      <c r="J6842" s="162"/>
      <c r="K6842" s="162"/>
      <c r="L6842" s="158"/>
      <c r="M6842" s="158"/>
      <c r="N6842" s="158"/>
      <c r="O6842" s="158"/>
      <c r="P6842" s="158"/>
      <c r="Q6842" s="158"/>
      <c r="R6842" s="158"/>
      <c r="S6842" s="158"/>
      <c r="T6842" s="158"/>
      <c r="U6842" s="158"/>
      <c r="V6842" s="158"/>
      <c r="W6842" s="158"/>
    </row>
    <row r="6843" spans="1:23">
      <c r="A6843" s="163"/>
      <c r="B6843" s="161"/>
      <c r="C6843" s="161"/>
      <c r="D6843" s="160"/>
      <c r="E6843" s="164"/>
      <c r="F6843" s="160"/>
      <c r="G6843" s="160"/>
      <c r="H6843" s="160"/>
      <c r="I6843" s="160"/>
      <c r="J6843" s="160"/>
      <c r="K6843" s="160"/>
      <c r="L6843" s="158"/>
      <c r="M6843" s="158"/>
      <c r="N6843" s="158"/>
      <c r="O6843" s="158"/>
      <c r="P6843" s="158"/>
      <c r="Q6843" s="158"/>
      <c r="R6843" s="158"/>
      <c r="S6843" s="158"/>
      <c r="T6843" s="158"/>
      <c r="U6843" s="158"/>
      <c r="V6843" s="158"/>
      <c r="W6843" s="158"/>
    </row>
    <row r="6844" spans="1:23">
      <c r="A6844" s="154"/>
      <c r="B6844" s="155"/>
      <c r="C6844" s="155"/>
      <c r="D6844" s="156"/>
      <c r="E6844" s="157"/>
      <c r="F6844" s="158"/>
      <c r="G6844" s="158"/>
      <c r="H6844" s="158"/>
      <c r="I6844" s="158"/>
      <c r="J6844" s="158"/>
      <c r="K6844" s="158"/>
      <c r="L6844" s="158"/>
      <c r="M6844" s="158"/>
      <c r="N6844" s="158"/>
      <c r="O6844" s="158"/>
      <c r="P6844" s="158"/>
      <c r="Q6844" s="158"/>
      <c r="R6844" s="158"/>
      <c r="S6844" s="158"/>
      <c r="T6844" s="158"/>
      <c r="U6844" s="158"/>
      <c r="V6844" s="158"/>
      <c r="W6844" s="158"/>
    </row>
    <row r="6845" spans="1:23">
      <c r="A6845" s="154"/>
      <c r="B6845" s="161"/>
      <c r="C6845" s="161"/>
      <c r="D6845" s="160"/>
      <c r="E6845" s="164"/>
      <c r="F6845" s="162"/>
      <c r="G6845" s="162"/>
      <c r="H6845" s="162"/>
      <c r="I6845" s="162"/>
      <c r="J6845" s="162"/>
      <c r="K6845" s="162"/>
      <c r="L6845" s="158"/>
      <c r="M6845" s="158"/>
      <c r="N6845" s="158"/>
      <c r="O6845" s="158"/>
      <c r="P6845" s="158"/>
      <c r="Q6845" s="158"/>
      <c r="R6845" s="158"/>
      <c r="S6845" s="158"/>
      <c r="T6845" s="158"/>
      <c r="U6845" s="158"/>
      <c r="V6845" s="158"/>
      <c r="W6845" s="158"/>
    </row>
    <row r="6846" spans="1:23">
      <c r="A6846" s="163"/>
      <c r="B6846" s="161"/>
      <c r="C6846" s="161"/>
      <c r="D6846" s="160"/>
      <c r="E6846" s="164"/>
      <c r="F6846" s="160"/>
      <c r="G6846" s="160"/>
      <c r="H6846" s="160"/>
      <c r="I6846" s="160"/>
      <c r="J6846" s="160"/>
      <c r="K6846" s="160"/>
      <c r="L6846" s="158"/>
      <c r="M6846" s="158"/>
      <c r="N6846" s="158"/>
      <c r="O6846" s="158"/>
      <c r="P6846" s="158"/>
      <c r="Q6846" s="158"/>
      <c r="R6846" s="158"/>
      <c r="S6846" s="158"/>
      <c r="T6846" s="158"/>
      <c r="U6846" s="158"/>
      <c r="V6846" s="158"/>
      <c r="W6846" s="158"/>
    </row>
    <row r="6847" spans="1:23">
      <c r="A6847" s="154"/>
      <c r="B6847" s="155"/>
      <c r="C6847" s="155"/>
      <c r="D6847" s="156"/>
      <c r="E6847" s="157"/>
      <c r="F6847" s="158"/>
      <c r="G6847" s="158"/>
      <c r="H6847" s="158"/>
      <c r="I6847" s="158"/>
      <c r="J6847" s="158"/>
      <c r="K6847" s="158"/>
      <c r="L6847" s="158"/>
      <c r="M6847" s="158"/>
      <c r="N6847" s="158"/>
      <c r="O6847" s="158"/>
      <c r="P6847" s="158"/>
      <c r="Q6847" s="158"/>
      <c r="R6847" s="158"/>
      <c r="S6847" s="158"/>
      <c r="T6847" s="158"/>
      <c r="U6847" s="158"/>
      <c r="V6847" s="158"/>
      <c r="W6847" s="158"/>
    </row>
    <row r="6848" spans="1:23">
      <c r="A6848" s="154"/>
      <c r="B6848" s="161"/>
      <c r="C6848" s="161"/>
      <c r="D6848" s="160"/>
      <c r="E6848" s="164"/>
      <c r="F6848" s="162"/>
      <c r="G6848" s="162"/>
      <c r="H6848" s="162"/>
      <c r="I6848" s="162"/>
      <c r="J6848" s="162"/>
      <c r="K6848" s="162"/>
      <c r="L6848" s="158"/>
      <c r="M6848" s="158"/>
      <c r="N6848" s="158"/>
      <c r="O6848" s="158"/>
      <c r="P6848" s="158"/>
      <c r="Q6848" s="158"/>
      <c r="R6848" s="158"/>
      <c r="S6848" s="158"/>
      <c r="T6848" s="158"/>
      <c r="U6848" s="158"/>
      <c r="V6848" s="158"/>
      <c r="W6848" s="158"/>
    </row>
    <row r="6849" spans="1:23">
      <c r="A6849" s="163"/>
      <c r="B6849" s="161"/>
      <c r="C6849" s="161"/>
      <c r="D6849" s="160"/>
      <c r="E6849" s="164"/>
      <c r="F6849" s="160"/>
      <c r="G6849" s="160"/>
      <c r="H6849" s="160"/>
      <c r="I6849" s="160"/>
      <c r="J6849" s="160"/>
      <c r="K6849" s="160"/>
      <c r="L6849" s="158"/>
      <c r="M6849" s="158"/>
      <c r="N6849" s="158"/>
      <c r="O6849" s="158"/>
      <c r="P6849" s="158"/>
      <c r="Q6849" s="158"/>
      <c r="R6849" s="158"/>
      <c r="S6849" s="158"/>
      <c r="T6849" s="158"/>
      <c r="U6849" s="158"/>
      <c r="V6849" s="158"/>
      <c r="W6849" s="158"/>
    </row>
    <row r="6850" spans="1:23">
      <c r="A6850" s="154"/>
      <c r="B6850" s="155"/>
      <c r="C6850" s="155"/>
      <c r="D6850" s="156"/>
      <c r="E6850" s="157"/>
      <c r="F6850" s="158"/>
      <c r="G6850" s="158"/>
      <c r="H6850" s="158"/>
      <c r="I6850" s="158"/>
      <c r="J6850" s="158"/>
      <c r="K6850" s="158"/>
      <c r="L6850" s="158"/>
      <c r="M6850" s="158"/>
      <c r="N6850" s="158"/>
      <c r="O6850" s="158"/>
      <c r="P6850" s="158"/>
      <c r="Q6850" s="158"/>
      <c r="R6850" s="158"/>
      <c r="S6850" s="158"/>
      <c r="T6850" s="158"/>
      <c r="U6850" s="158"/>
      <c r="V6850" s="158"/>
      <c r="W6850" s="158"/>
    </row>
    <row r="6851" spans="1:23">
      <c r="A6851" s="154"/>
      <c r="B6851" s="161"/>
      <c r="C6851" s="161"/>
      <c r="D6851" s="160"/>
      <c r="E6851" s="164"/>
      <c r="F6851" s="162"/>
      <c r="G6851" s="162"/>
      <c r="H6851" s="162"/>
      <c r="I6851" s="162"/>
      <c r="J6851" s="162"/>
      <c r="K6851" s="162"/>
      <c r="L6851" s="158"/>
      <c r="M6851" s="158"/>
      <c r="N6851" s="158"/>
      <c r="O6851" s="158"/>
      <c r="P6851" s="158"/>
      <c r="Q6851" s="158"/>
      <c r="R6851" s="158"/>
      <c r="S6851" s="158"/>
      <c r="T6851" s="158"/>
      <c r="U6851" s="158"/>
      <c r="V6851" s="158"/>
      <c r="W6851" s="158"/>
    </row>
    <row r="6852" spans="1:23">
      <c r="A6852" s="163"/>
      <c r="B6852" s="161"/>
      <c r="C6852" s="161"/>
      <c r="D6852" s="160"/>
      <c r="E6852" s="164"/>
      <c r="F6852" s="160"/>
      <c r="G6852" s="160"/>
      <c r="H6852" s="160"/>
      <c r="I6852" s="160"/>
      <c r="J6852" s="160"/>
      <c r="K6852" s="160"/>
      <c r="L6852" s="158"/>
      <c r="M6852" s="158"/>
      <c r="N6852" s="158"/>
      <c r="O6852" s="158"/>
      <c r="P6852" s="158"/>
      <c r="Q6852" s="158"/>
      <c r="R6852" s="158"/>
      <c r="S6852" s="158"/>
      <c r="T6852" s="158"/>
      <c r="U6852" s="158"/>
      <c r="V6852" s="158"/>
      <c r="W6852" s="158"/>
    </row>
    <row r="6853" spans="1:23">
      <c r="A6853" s="154"/>
      <c r="B6853" s="155"/>
      <c r="C6853" s="155"/>
      <c r="D6853" s="156"/>
      <c r="E6853" s="157"/>
      <c r="F6853" s="158"/>
      <c r="G6853" s="158"/>
      <c r="H6853" s="158"/>
      <c r="I6853" s="158"/>
      <c r="J6853" s="158"/>
      <c r="K6853" s="158"/>
      <c r="L6853" s="158"/>
      <c r="M6853" s="158"/>
      <c r="N6853" s="158"/>
      <c r="O6853" s="158"/>
      <c r="P6853" s="158"/>
      <c r="Q6853" s="158"/>
      <c r="R6853" s="158"/>
      <c r="S6853" s="158"/>
      <c r="T6853" s="158"/>
      <c r="U6853" s="158"/>
      <c r="V6853" s="158"/>
      <c r="W6853" s="158"/>
    </row>
    <row r="6854" spans="1:23">
      <c r="A6854" s="154"/>
      <c r="B6854" s="161"/>
      <c r="C6854" s="161"/>
      <c r="D6854" s="160"/>
      <c r="E6854" s="164"/>
      <c r="F6854" s="162"/>
      <c r="G6854" s="162"/>
      <c r="H6854" s="162"/>
      <c r="I6854" s="162"/>
      <c r="J6854" s="162"/>
      <c r="K6854" s="162"/>
      <c r="L6854" s="158"/>
      <c r="M6854" s="158"/>
      <c r="N6854" s="158"/>
      <c r="O6854" s="158"/>
      <c r="P6854" s="158"/>
      <c r="Q6854" s="158"/>
      <c r="R6854" s="158"/>
      <c r="S6854" s="158"/>
      <c r="T6854" s="158"/>
      <c r="U6854" s="158"/>
      <c r="V6854" s="158"/>
      <c r="W6854" s="158"/>
    </row>
    <row r="6855" spans="1:23">
      <c r="A6855" s="163"/>
      <c r="B6855" s="161"/>
      <c r="C6855" s="161"/>
      <c r="D6855" s="160"/>
      <c r="E6855" s="164"/>
      <c r="F6855" s="160"/>
      <c r="G6855" s="160"/>
      <c r="H6855" s="160"/>
      <c r="I6855" s="160"/>
      <c r="J6855" s="160"/>
      <c r="K6855" s="160"/>
      <c r="L6855" s="158"/>
      <c r="M6855" s="158"/>
      <c r="N6855" s="158"/>
      <c r="O6855" s="158"/>
      <c r="P6855" s="158"/>
      <c r="Q6855" s="158"/>
      <c r="R6855" s="158"/>
      <c r="S6855" s="158"/>
      <c r="T6855" s="158"/>
      <c r="U6855" s="158"/>
      <c r="V6855" s="158"/>
      <c r="W6855" s="158"/>
    </row>
    <row r="6856" spans="1:23">
      <c r="A6856" s="154"/>
      <c r="B6856" s="155"/>
      <c r="C6856" s="155"/>
      <c r="D6856" s="156"/>
      <c r="E6856" s="157"/>
      <c r="F6856" s="158"/>
      <c r="G6856" s="158"/>
      <c r="H6856" s="158"/>
      <c r="I6856" s="158"/>
      <c r="J6856" s="158"/>
      <c r="K6856" s="158"/>
      <c r="L6856" s="158"/>
      <c r="M6856" s="158"/>
      <c r="N6856" s="158"/>
      <c r="O6856" s="158"/>
      <c r="P6856" s="158"/>
      <c r="Q6856" s="158"/>
      <c r="R6856" s="158"/>
      <c r="S6856" s="158"/>
      <c r="T6856" s="158"/>
      <c r="U6856" s="158"/>
      <c r="V6856" s="158"/>
      <c r="W6856" s="158"/>
    </row>
    <row r="6857" spans="1:23">
      <c r="A6857" s="154"/>
      <c r="B6857" s="161"/>
      <c r="C6857" s="161"/>
      <c r="D6857" s="160"/>
      <c r="E6857" s="164"/>
      <c r="F6857" s="162"/>
      <c r="G6857" s="162"/>
      <c r="H6857" s="162"/>
      <c r="I6857" s="162"/>
      <c r="J6857" s="162"/>
      <c r="K6857" s="162"/>
      <c r="L6857" s="158"/>
      <c r="M6857" s="158"/>
      <c r="N6857" s="158"/>
      <c r="O6857" s="158"/>
      <c r="P6857" s="158"/>
      <c r="Q6857" s="158"/>
      <c r="R6857" s="158"/>
      <c r="S6857" s="158"/>
      <c r="T6857" s="158"/>
      <c r="U6857" s="158"/>
      <c r="V6857" s="158"/>
      <c r="W6857" s="158"/>
    </row>
    <row r="6858" spans="1:23">
      <c r="A6858" s="163"/>
      <c r="B6858" s="161"/>
      <c r="C6858" s="161"/>
      <c r="D6858" s="160"/>
      <c r="E6858" s="164"/>
      <c r="F6858" s="160"/>
      <c r="G6858" s="160"/>
      <c r="H6858" s="160"/>
      <c r="I6858" s="160"/>
      <c r="J6858" s="160"/>
      <c r="K6858" s="160"/>
      <c r="L6858" s="158"/>
      <c r="M6858" s="158"/>
      <c r="N6858" s="158"/>
      <c r="O6858" s="158"/>
      <c r="P6858" s="158"/>
      <c r="Q6858" s="158"/>
      <c r="R6858" s="158"/>
      <c r="S6858" s="158"/>
      <c r="T6858" s="158"/>
      <c r="U6858" s="158"/>
      <c r="V6858" s="158"/>
      <c r="W6858" s="158"/>
    </row>
    <row r="6859" spans="1:23">
      <c r="A6859" s="154"/>
      <c r="B6859" s="155"/>
      <c r="C6859" s="155"/>
      <c r="D6859" s="156"/>
      <c r="E6859" s="157"/>
      <c r="F6859" s="158"/>
      <c r="G6859" s="158"/>
      <c r="H6859" s="158"/>
      <c r="I6859" s="158"/>
      <c r="J6859" s="158"/>
      <c r="K6859" s="158"/>
      <c r="L6859" s="158"/>
      <c r="M6859" s="158"/>
      <c r="N6859" s="158"/>
      <c r="O6859" s="158"/>
      <c r="P6859" s="158"/>
      <c r="Q6859" s="158"/>
      <c r="R6859" s="158"/>
      <c r="S6859" s="158"/>
      <c r="T6859" s="158"/>
      <c r="U6859" s="158"/>
      <c r="V6859" s="158"/>
      <c r="W6859" s="158"/>
    </row>
    <row r="6860" spans="1:23">
      <c r="A6860" s="154"/>
      <c r="B6860" s="161"/>
      <c r="C6860" s="161"/>
      <c r="D6860" s="160"/>
      <c r="E6860" s="164"/>
      <c r="F6860" s="162"/>
      <c r="G6860" s="162"/>
      <c r="H6860" s="162"/>
      <c r="I6860" s="162"/>
      <c r="J6860" s="162"/>
      <c r="K6860" s="162"/>
      <c r="L6860" s="158"/>
      <c r="M6860" s="158"/>
      <c r="N6860" s="158"/>
      <c r="O6860" s="158"/>
      <c r="P6860" s="158"/>
      <c r="Q6860" s="158"/>
      <c r="R6860" s="158"/>
      <c r="S6860" s="158"/>
      <c r="T6860" s="158"/>
      <c r="U6860" s="158"/>
      <c r="V6860" s="158"/>
      <c r="W6860" s="158"/>
    </row>
    <row r="6861" spans="1:23">
      <c r="A6861" s="163"/>
      <c r="B6861" s="161"/>
      <c r="C6861" s="161"/>
      <c r="D6861" s="160"/>
      <c r="E6861" s="164"/>
      <c r="F6861" s="160"/>
      <c r="G6861" s="160"/>
      <c r="H6861" s="160"/>
      <c r="I6861" s="160"/>
      <c r="J6861" s="160"/>
      <c r="K6861" s="160"/>
      <c r="L6861" s="158"/>
      <c r="M6861" s="158"/>
      <c r="N6861" s="158"/>
      <c r="O6861" s="158"/>
      <c r="P6861" s="158"/>
      <c r="Q6861" s="158"/>
      <c r="R6861" s="158"/>
      <c r="S6861" s="158"/>
      <c r="T6861" s="158"/>
      <c r="U6861" s="158"/>
      <c r="V6861" s="158"/>
      <c r="W6861" s="158"/>
    </row>
    <row r="6862" spans="1:23">
      <c r="A6862" s="154"/>
      <c r="B6862" s="155"/>
      <c r="C6862" s="155"/>
      <c r="D6862" s="156"/>
      <c r="E6862" s="157"/>
      <c r="F6862" s="158"/>
      <c r="G6862" s="158"/>
      <c r="H6862" s="158"/>
      <c r="I6862" s="158"/>
      <c r="J6862" s="158"/>
      <c r="K6862" s="158"/>
      <c r="L6862" s="158"/>
      <c r="M6862" s="158"/>
      <c r="N6862" s="158"/>
      <c r="O6862" s="158"/>
      <c r="P6862" s="158"/>
      <c r="Q6862" s="158"/>
      <c r="R6862" s="158"/>
      <c r="S6862" s="158"/>
      <c r="T6862" s="158"/>
      <c r="U6862" s="158"/>
      <c r="V6862" s="158"/>
      <c r="W6862" s="158"/>
    </row>
    <row r="6863" spans="1:23">
      <c r="A6863" s="154"/>
      <c r="B6863" s="161"/>
      <c r="C6863" s="161"/>
      <c r="D6863" s="160"/>
      <c r="E6863" s="164"/>
      <c r="F6863" s="162"/>
      <c r="G6863" s="162"/>
      <c r="H6863" s="162"/>
      <c r="I6863" s="162"/>
      <c r="J6863" s="162"/>
      <c r="K6863" s="162"/>
      <c r="L6863" s="158"/>
      <c r="M6863" s="158"/>
      <c r="N6863" s="158"/>
      <c r="O6863" s="158"/>
      <c r="P6863" s="158"/>
      <c r="Q6863" s="158"/>
      <c r="R6863" s="158"/>
      <c r="S6863" s="158"/>
      <c r="T6863" s="158"/>
      <c r="U6863" s="158"/>
      <c r="V6863" s="158"/>
      <c r="W6863" s="158"/>
    </row>
    <row r="6864" spans="1:23">
      <c r="A6864" s="163"/>
      <c r="B6864" s="161"/>
      <c r="C6864" s="161"/>
      <c r="D6864" s="160"/>
      <c r="E6864" s="164"/>
      <c r="F6864" s="160"/>
      <c r="G6864" s="160"/>
      <c r="H6864" s="160"/>
      <c r="I6864" s="160"/>
      <c r="J6864" s="160"/>
      <c r="K6864" s="160"/>
      <c r="L6864" s="158"/>
      <c r="M6864" s="158"/>
      <c r="N6864" s="158"/>
      <c r="O6864" s="158"/>
      <c r="P6864" s="158"/>
      <c r="Q6864" s="158"/>
      <c r="R6864" s="158"/>
      <c r="S6864" s="158"/>
      <c r="T6864" s="158"/>
      <c r="U6864" s="158"/>
      <c r="V6864" s="158"/>
      <c r="W6864" s="158"/>
    </row>
    <row r="6865" spans="1:23">
      <c r="A6865" s="154"/>
      <c r="B6865" s="155"/>
      <c r="C6865" s="155"/>
      <c r="D6865" s="156"/>
      <c r="E6865" s="157"/>
      <c r="F6865" s="158"/>
      <c r="G6865" s="158"/>
      <c r="H6865" s="158"/>
      <c r="I6865" s="158"/>
      <c r="J6865" s="158"/>
      <c r="K6865" s="158"/>
      <c r="L6865" s="158"/>
      <c r="M6865" s="158"/>
      <c r="N6865" s="158"/>
      <c r="O6865" s="158"/>
      <c r="P6865" s="158"/>
      <c r="Q6865" s="158"/>
      <c r="R6865" s="158"/>
      <c r="S6865" s="158"/>
      <c r="T6865" s="158"/>
      <c r="U6865" s="158"/>
      <c r="V6865" s="158"/>
      <c r="W6865" s="158"/>
    </row>
    <row r="6866" spans="1:23">
      <c r="A6866" s="154"/>
      <c r="B6866" s="161"/>
      <c r="C6866" s="161"/>
      <c r="D6866" s="160"/>
      <c r="E6866" s="164"/>
      <c r="F6866" s="162"/>
      <c r="G6866" s="162"/>
      <c r="H6866" s="162"/>
      <c r="I6866" s="162"/>
      <c r="J6866" s="162"/>
      <c r="K6866" s="162"/>
      <c r="L6866" s="158"/>
      <c r="M6866" s="158"/>
      <c r="N6866" s="158"/>
      <c r="O6866" s="158"/>
      <c r="P6866" s="158"/>
      <c r="Q6866" s="158"/>
      <c r="R6866" s="158"/>
      <c r="S6866" s="158"/>
      <c r="T6866" s="158"/>
      <c r="U6866" s="158"/>
      <c r="V6866" s="158"/>
      <c r="W6866" s="158"/>
    </row>
    <row r="6867" spans="1:23">
      <c r="A6867" s="163"/>
      <c r="B6867" s="161"/>
      <c r="C6867" s="161"/>
      <c r="D6867" s="160"/>
      <c r="E6867" s="164"/>
      <c r="F6867" s="160"/>
      <c r="G6867" s="160"/>
      <c r="H6867" s="160"/>
      <c r="I6867" s="160"/>
      <c r="J6867" s="160"/>
      <c r="K6867" s="160"/>
      <c r="L6867" s="158"/>
      <c r="M6867" s="158"/>
      <c r="N6867" s="158"/>
      <c r="O6867" s="158"/>
      <c r="P6867" s="158"/>
      <c r="Q6867" s="158"/>
      <c r="R6867" s="158"/>
      <c r="S6867" s="158"/>
      <c r="T6867" s="158"/>
      <c r="U6867" s="158"/>
      <c r="V6867" s="158"/>
      <c r="W6867" s="158"/>
    </row>
    <row r="6868" spans="1:23">
      <c r="A6868" s="154"/>
      <c r="B6868" s="155"/>
      <c r="C6868" s="155"/>
      <c r="D6868" s="156"/>
      <c r="E6868" s="157"/>
      <c r="F6868" s="158"/>
      <c r="G6868" s="158"/>
      <c r="H6868" s="158"/>
      <c r="I6868" s="158"/>
      <c r="J6868" s="158"/>
      <c r="K6868" s="158"/>
      <c r="L6868" s="158"/>
      <c r="M6868" s="158"/>
      <c r="N6868" s="158"/>
      <c r="O6868" s="158"/>
      <c r="P6868" s="158"/>
      <c r="Q6868" s="158"/>
      <c r="R6868" s="158"/>
      <c r="S6868" s="158"/>
      <c r="T6868" s="158"/>
      <c r="U6868" s="158"/>
      <c r="V6868" s="158"/>
      <c r="W6868" s="158"/>
    </row>
    <row r="6869" spans="1:23">
      <c r="A6869" s="154"/>
      <c r="B6869" s="161"/>
      <c r="C6869" s="161"/>
      <c r="D6869" s="160"/>
      <c r="E6869" s="164"/>
      <c r="F6869" s="162"/>
      <c r="G6869" s="162"/>
      <c r="H6869" s="162"/>
      <c r="I6869" s="162"/>
      <c r="J6869" s="162"/>
      <c r="K6869" s="162"/>
      <c r="L6869" s="158"/>
      <c r="M6869" s="158"/>
      <c r="N6869" s="158"/>
      <c r="O6869" s="158"/>
      <c r="P6869" s="158"/>
      <c r="Q6869" s="158"/>
      <c r="R6869" s="158"/>
      <c r="S6869" s="158"/>
      <c r="T6869" s="158"/>
      <c r="U6869" s="158"/>
      <c r="V6869" s="158"/>
      <c r="W6869" s="158"/>
    </row>
    <row r="6870" spans="1:23">
      <c r="A6870" s="163"/>
      <c r="B6870" s="161"/>
      <c r="C6870" s="161"/>
      <c r="D6870" s="160"/>
      <c r="E6870" s="164"/>
      <c r="F6870" s="160"/>
      <c r="G6870" s="160"/>
      <c r="H6870" s="160"/>
      <c r="I6870" s="160"/>
      <c r="J6870" s="160"/>
      <c r="K6870" s="160"/>
      <c r="L6870" s="158"/>
      <c r="M6870" s="158"/>
      <c r="N6870" s="158"/>
      <c r="O6870" s="158"/>
      <c r="P6870" s="158"/>
      <c r="Q6870" s="158"/>
      <c r="R6870" s="158"/>
      <c r="S6870" s="158"/>
      <c r="T6870" s="158"/>
      <c r="U6870" s="158"/>
      <c r="V6870" s="158"/>
      <c r="W6870" s="158"/>
    </row>
    <row r="6871" spans="1:23">
      <c r="A6871" s="154"/>
      <c r="B6871" s="155"/>
      <c r="C6871" s="155"/>
      <c r="D6871" s="156"/>
      <c r="E6871" s="157"/>
      <c r="F6871" s="158"/>
      <c r="G6871" s="158"/>
      <c r="H6871" s="158"/>
      <c r="I6871" s="158"/>
      <c r="J6871" s="158"/>
      <c r="K6871" s="158"/>
      <c r="L6871" s="158"/>
      <c r="M6871" s="158"/>
      <c r="N6871" s="158"/>
      <c r="O6871" s="158"/>
      <c r="P6871" s="158"/>
      <c r="Q6871" s="158"/>
      <c r="R6871" s="158"/>
      <c r="S6871" s="158"/>
      <c r="T6871" s="158"/>
      <c r="U6871" s="158"/>
      <c r="V6871" s="158"/>
      <c r="W6871" s="158"/>
    </row>
    <row r="6872" spans="1:23">
      <c r="A6872" s="154"/>
      <c r="B6872" s="161"/>
      <c r="C6872" s="161"/>
      <c r="D6872" s="160"/>
      <c r="E6872" s="164"/>
      <c r="F6872" s="162"/>
      <c r="G6872" s="162"/>
      <c r="H6872" s="162"/>
      <c r="I6872" s="162"/>
      <c r="J6872" s="162"/>
      <c r="K6872" s="162"/>
      <c r="L6872" s="158"/>
      <c r="M6872" s="158"/>
      <c r="N6872" s="158"/>
      <c r="O6872" s="158"/>
      <c r="P6872" s="158"/>
      <c r="Q6872" s="158"/>
      <c r="R6872" s="158"/>
      <c r="S6872" s="158"/>
      <c r="T6872" s="158"/>
      <c r="U6872" s="158"/>
      <c r="V6872" s="158"/>
      <c r="W6872" s="158"/>
    </row>
    <row r="6873" spans="1:23">
      <c r="A6873" s="163"/>
      <c r="B6873" s="161"/>
      <c r="C6873" s="161"/>
      <c r="D6873" s="160"/>
      <c r="E6873" s="164"/>
      <c r="F6873" s="160"/>
      <c r="G6873" s="160"/>
      <c r="H6873" s="160"/>
      <c r="I6873" s="160"/>
      <c r="J6873" s="160"/>
      <c r="K6873" s="160"/>
      <c r="L6873" s="158"/>
      <c r="M6873" s="158"/>
      <c r="N6873" s="158"/>
      <c r="O6873" s="158"/>
      <c r="P6873" s="158"/>
      <c r="Q6873" s="158"/>
      <c r="R6873" s="158"/>
      <c r="S6873" s="158"/>
      <c r="T6873" s="158"/>
      <c r="U6873" s="158"/>
      <c r="V6873" s="158"/>
      <c r="W6873" s="158"/>
    </row>
    <row r="6874" spans="1:23">
      <c r="A6874" s="154"/>
      <c r="B6874" s="155"/>
      <c r="C6874" s="155"/>
      <c r="D6874" s="156"/>
      <c r="E6874" s="157"/>
      <c r="F6874" s="158"/>
      <c r="G6874" s="158"/>
      <c r="H6874" s="158"/>
      <c r="I6874" s="158"/>
      <c r="J6874" s="158"/>
      <c r="K6874" s="158"/>
      <c r="L6874" s="158"/>
      <c r="M6874" s="158"/>
      <c r="N6874" s="158"/>
      <c r="O6874" s="158"/>
      <c r="P6874" s="158"/>
      <c r="Q6874" s="158"/>
      <c r="R6874" s="158"/>
      <c r="S6874" s="158"/>
      <c r="T6874" s="158"/>
      <c r="U6874" s="158"/>
      <c r="V6874" s="158"/>
      <c r="W6874" s="158"/>
    </row>
    <row r="6875" spans="1:23">
      <c r="A6875" s="154"/>
      <c r="B6875" s="161"/>
      <c r="C6875" s="161"/>
      <c r="D6875" s="160"/>
      <c r="E6875" s="164"/>
      <c r="F6875" s="162"/>
      <c r="G6875" s="162"/>
      <c r="H6875" s="162"/>
      <c r="I6875" s="162"/>
      <c r="J6875" s="162"/>
      <c r="K6875" s="162"/>
      <c r="L6875" s="158"/>
      <c r="M6875" s="158"/>
      <c r="N6875" s="158"/>
      <c r="O6875" s="158"/>
      <c r="P6875" s="158"/>
      <c r="Q6875" s="158"/>
      <c r="R6875" s="158"/>
      <c r="S6875" s="158"/>
      <c r="T6875" s="158"/>
      <c r="U6875" s="158"/>
      <c r="V6875" s="158"/>
      <c r="W6875" s="158"/>
    </row>
    <row r="6876" spans="1:23">
      <c r="A6876" s="163"/>
      <c r="B6876" s="161"/>
      <c r="C6876" s="161"/>
      <c r="D6876" s="160"/>
      <c r="E6876" s="164"/>
      <c r="F6876" s="160"/>
      <c r="G6876" s="160"/>
      <c r="H6876" s="160"/>
      <c r="I6876" s="160"/>
      <c r="J6876" s="160"/>
      <c r="K6876" s="160"/>
      <c r="L6876" s="158"/>
      <c r="M6876" s="158"/>
      <c r="N6876" s="158"/>
      <c r="O6876" s="158"/>
      <c r="P6876" s="158"/>
      <c r="Q6876" s="158"/>
      <c r="R6876" s="158"/>
      <c r="S6876" s="158"/>
      <c r="T6876" s="158"/>
      <c r="U6876" s="158"/>
      <c r="V6876" s="158"/>
      <c r="W6876" s="158"/>
    </row>
    <row r="6877" spans="1:23">
      <c r="A6877" s="154"/>
      <c r="B6877" s="155"/>
      <c r="C6877" s="155"/>
      <c r="D6877" s="156"/>
      <c r="E6877" s="157"/>
      <c r="F6877" s="158"/>
      <c r="G6877" s="158"/>
      <c r="H6877" s="158"/>
      <c r="I6877" s="158"/>
      <c r="J6877" s="158"/>
      <c r="K6877" s="158"/>
      <c r="L6877" s="158"/>
      <c r="M6877" s="158"/>
      <c r="N6877" s="158"/>
      <c r="O6877" s="158"/>
      <c r="P6877" s="158"/>
      <c r="Q6877" s="158"/>
      <c r="R6877" s="158"/>
      <c r="S6877" s="158"/>
      <c r="T6877" s="158"/>
      <c r="U6877" s="158"/>
      <c r="V6877" s="158"/>
      <c r="W6877" s="158"/>
    </row>
    <row r="6878" spans="1:23">
      <c r="A6878" s="154"/>
      <c r="B6878" s="161"/>
      <c r="C6878" s="161"/>
      <c r="D6878" s="160"/>
      <c r="E6878" s="164"/>
      <c r="F6878" s="162"/>
      <c r="G6878" s="162"/>
      <c r="H6878" s="162"/>
      <c r="I6878" s="162"/>
      <c r="J6878" s="162"/>
      <c r="K6878" s="162"/>
      <c r="L6878" s="158"/>
      <c r="M6878" s="158"/>
      <c r="N6878" s="158"/>
      <c r="O6878" s="158"/>
      <c r="P6878" s="158"/>
      <c r="Q6878" s="158"/>
      <c r="R6878" s="158"/>
      <c r="S6878" s="158"/>
      <c r="T6878" s="158"/>
      <c r="U6878" s="158"/>
      <c r="V6878" s="158"/>
      <c r="W6878" s="158"/>
    </row>
    <row r="6879" spans="1:23">
      <c r="A6879" s="163"/>
      <c r="B6879" s="161"/>
      <c r="C6879" s="161"/>
      <c r="D6879" s="160"/>
      <c r="E6879" s="164"/>
      <c r="F6879" s="160"/>
      <c r="G6879" s="160"/>
      <c r="H6879" s="160"/>
      <c r="I6879" s="160"/>
      <c r="J6879" s="160"/>
      <c r="K6879" s="160"/>
      <c r="L6879" s="158"/>
      <c r="M6879" s="158"/>
      <c r="N6879" s="158"/>
      <c r="O6879" s="158"/>
      <c r="P6879" s="158"/>
      <c r="Q6879" s="158"/>
      <c r="R6879" s="158"/>
      <c r="S6879" s="158"/>
      <c r="T6879" s="158"/>
      <c r="U6879" s="158"/>
      <c r="V6879" s="158"/>
      <c r="W6879" s="158"/>
    </row>
    <row r="6880" spans="1:23">
      <c r="A6880" s="154"/>
      <c r="B6880" s="155"/>
      <c r="C6880" s="155"/>
      <c r="D6880" s="156"/>
      <c r="E6880" s="157"/>
      <c r="F6880" s="158"/>
      <c r="G6880" s="158"/>
      <c r="H6880" s="158"/>
      <c r="I6880" s="158"/>
      <c r="J6880" s="158"/>
      <c r="K6880" s="158"/>
      <c r="L6880" s="158"/>
      <c r="M6880" s="158"/>
      <c r="N6880" s="158"/>
      <c r="O6880" s="158"/>
      <c r="P6880" s="158"/>
      <c r="Q6880" s="158"/>
      <c r="R6880" s="158"/>
      <c r="S6880" s="158"/>
      <c r="T6880" s="158"/>
      <c r="U6880" s="158"/>
      <c r="V6880" s="158"/>
      <c r="W6880" s="158"/>
    </row>
    <row r="6881" spans="1:23">
      <c r="A6881" s="154"/>
      <c r="B6881" s="161"/>
      <c r="C6881" s="161"/>
      <c r="D6881" s="160"/>
      <c r="E6881" s="164"/>
      <c r="F6881" s="162"/>
      <c r="G6881" s="162"/>
      <c r="H6881" s="162"/>
      <c r="I6881" s="162"/>
      <c r="J6881" s="162"/>
      <c r="K6881" s="162"/>
      <c r="L6881" s="158"/>
      <c r="M6881" s="158"/>
      <c r="N6881" s="158"/>
      <c r="O6881" s="158"/>
      <c r="P6881" s="158"/>
      <c r="Q6881" s="158"/>
      <c r="R6881" s="158"/>
      <c r="S6881" s="158"/>
      <c r="T6881" s="158"/>
      <c r="U6881" s="158"/>
      <c r="V6881" s="158"/>
      <c r="W6881" s="158"/>
    </row>
    <row r="6882" spans="1:23">
      <c r="A6882" s="163"/>
      <c r="B6882" s="161"/>
      <c r="C6882" s="161"/>
      <c r="D6882" s="160"/>
      <c r="E6882" s="164"/>
      <c r="F6882" s="160"/>
      <c r="G6882" s="160"/>
      <c r="H6882" s="160"/>
      <c r="I6882" s="160"/>
      <c r="J6882" s="160"/>
      <c r="K6882" s="160"/>
      <c r="L6882" s="158"/>
      <c r="M6882" s="158"/>
      <c r="N6882" s="158"/>
      <c r="O6882" s="158"/>
      <c r="P6882" s="158"/>
      <c r="Q6882" s="158"/>
      <c r="R6882" s="158"/>
      <c r="S6882" s="158"/>
      <c r="T6882" s="158"/>
      <c r="U6882" s="158"/>
      <c r="V6882" s="158"/>
      <c r="W6882" s="158"/>
    </row>
    <row r="6883" spans="1:23">
      <c r="A6883" s="154"/>
      <c r="B6883" s="155"/>
      <c r="C6883" s="155"/>
      <c r="D6883" s="156"/>
      <c r="E6883" s="157"/>
      <c r="F6883" s="158"/>
      <c r="G6883" s="158"/>
      <c r="H6883" s="158"/>
      <c r="I6883" s="158"/>
      <c r="J6883" s="158"/>
      <c r="K6883" s="158"/>
      <c r="L6883" s="158"/>
      <c r="M6883" s="158"/>
      <c r="N6883" s="158"/>
      <c r="O6883" s="158"/>
      <c r="P6883" s="158"/>
      <c r="Q6883" s="158"/>
      <c r="R6883" s="158"/>
      <c r="S6883" s="158"/>
      <c r="T6883" s="158"/>
      <c r="U6883" s="158"/>
      <c r="V6883" s="158"/>
      <c r="W6883" s="158"/>
    </row>
    <row r="6884" spans="1:23">
      <c r="A6884" s="154"/>
      <c r="B6884" s="161"/>
      <c r="C6884" s="161"/>
      <c r="D6884" s="160"/>
      <c r="E6884" s="164"/>
      <c r="F6884" s="162"/>
      <c r="G6884" s="162"/>
      <c r="H6884" s="162"/>
      <c r="I6884" s="162"/>
      <c r="J6884" s="162"/>
      <c r="K6884" s="162"/>
      <c r="L6884" s="158"/>
      <c r="M6884" s="158"/>
      <c r="N6884" s="158"/>
      <c r="O6884" s="158"/>
      <c r="P6884" s="158"/>
      <c r="Q6884" s="158"/>
      <c r="R6884" s="158"/>
      <c r="S6884" s="158"/>
      <c r="T6884" s="158"/>
      <c r="U6884" s="158"/>
      <c r="V6884" s="158"/>
      <c r="W6884" s="158"/>
    </row>
    <row r="6885" spans="1:23">
      <c r="A6885" s="163"/>
      <c r="B6885" s="161"/>
      <c r="C6885" s="161"/>
      <c r="D6885" s="160"/>
      <c r="E6885" s="164"/>
      <c r="F6885" s="160"/>
      <c r="G6885" s="160"/>
      <c r="H6885" s="160"/>
      <c r="I6885" s="160"/>
      <c r="J6885" s="160"/>
      <c r="K6885" s="160"/>
      <c r="L6885" s="158"/>
      <c r="M6885" s="158"/>
      <c r="N6885" s="158"/>
      <c r="O6885" s="158"/>
      <c r="P6885" s="158"/>
      <c r="Q6885" s="158"/>
      <c r="R6885" s="158"/>
      <c r="S6885" s="158"/>
      <c r="T6885" s="158"/>
      <c r="U6885" s="158"/>
      <c r="V6885" s="158"/>
      <c r="W6885" s="158"/>
    </row>
    <row r="6886" spans="1:23">
      <c r="A6886" s="154"/>
      <c r="B6886" s="155"/>
      <c r="C6886" s="155"/>
      <c r="D6886" s="156"/>
      <c r="E6886" s="157"/>
      <c r="F6886" s="158"/>
      <c r="G6886" s="158"/>
      <c r="H6886" s="158"/>
      <c r="I6886" s="158"/>
      <c r="J6886" s="158"/>
      <c r="K6886" s="158"/>
      <c r="L6886" s="158"/>
      <c r="M6886" s="158"/>
      <c r="N6886" s="158"/>
      <c r="O6886" s="158"/>
      <c r="P6886" s="158"/>
      <c r="Q6886" s="158"/>
      <c r="R6886" s="158"/>
      <c r="S6886" s="158"/>
      <c r="T6886" s="158"/>
      <c r="U6886" s="158"/>
      <c r="V6886" s="158"/>
      <c r="W6886" s="158"/>
    </row>
    <row r="6887" spans="1:23">
      <c r="A6887" s="154"/>
      <c r="B6887" s="161"/>
      <c r="C6887" s="161"/>
      <c r="D6887" s="160"/>
      <c r="E6887" s="164"/>
      <c r="F6887" s="162"/>
      <c r="G6887" s="162"/>
      <c r="H6887" s="162"/>
      <c r="I6887" s="162"/>
      <c r="J6887" s="162"/>
      <c r="K6887" s="162"/>
      <c r="L6887" s="158"/>
      <c r="M6887" s="158"/>
      <c r="N6887" s="158"/>
      <c r="O6887" s="158"/>
      <c r="P6887" s="158"/>
      <c r="Q6887" s="158"/>
      <c r="R6887" s="158"/>
      <c r="S6887" s="158"/>
      <c r="T6887" s="158"/>
      <c r="U6887" s="158"/>
      <c r="V6887" s="158"/>
      <c r="W6887" s="158"/>
    </row>
    <row r="6888" spans="1:23">
      <c r="A6888" s="163"/>
      <c r="B6888" s="161"/>
      <c r="C6888" s="161"/>
      <c r="D6888" s="160"/>
      <c r="E6888" s="164"/>
      <c r="F6888" s="160"/>
      <c r="G6888" s="160"/>
      <c r="H6888" s="160"/>
      <c r="I6888" s="160"/>
      <c r="J6888" s="160"/>
      <c r="K6888" s="160"/>
      <c r="L6888" s="158"/>
      <c r="M6888" s="158"/>
      <c r="N6888" s="158"/>
      <c r="O6888" s="158"/>
      <c r="P6888" s="158"/>
      <c r="Q6888" s="158"/>
      <c r="R6888" s="158"/>
      <c r="S6888" s="158"/>
      <c r="T6888" s="158"/>
      <c r="U6888" s="158"/>
      <c r="V6888" s="158"/>
      <c r="W6888" s="158"/>
    </row>
    <row r="6889" spans="1:23">
      <c r="A6889" s="154"/>
      <c r="B6889" s="155"/>
      <c r="C6889" s="155"/>
      <c r="D6889" s="156"/>
      <c r="E6889" s="157"/>
      <c r="F6889" s="158"/>
      <c r="G6889" s="158"/>
      <c r="H6889" s="158"/>
      <c r="I6889" s="158"/>
      <c r="J6889" s="158"/>
      <c r="K6889" s="158"/>
      <c r="L6889" s="158"/>
      <c r="M6889" s="158"/>
      <c r="N6889" s="158"/>
      <c r="O6889" s="158"/>
      <c r="P6889" s="158"/>
      <c r="Q6889" s="158"/>
      <c r="R6889" s="158"/>
      <c r="S6889" s="158"/>
      <c r="T6889" s="158"/>
      <c r="U6889" s="158"/>
      <c r="V6889" s="158"/>
      <c r="W6889" s="158"/>
    </row>
    <row r="6890" spans="1:23">
      <c r="A6890" s="154"/>
      <c r="B6890" s="161"/>
      <c r="C6890" s="161"/>
      <c r="D6890" s="160"/>
      <c r="E6890" s="164"/>
      <c r="F6890" s="162"/>
      <c r="G6890" s="162"/>
      <c r="H6890" s="162"/>
      <c r="I6890" s="162"/>
      <c r="J6890" s="162"/>
      <c r="K6890" s="162"/>
      <c r="L6890" s="158"/>
      <c r="M6890" s="158"/>
      <c r="N6890" s="158"/>
      <c r="O6890" s="158"/>
      <c r="P6890" s="158"/>
      <c r="Q6890" s="158"/>
      <c r="R6890" s="158"/>
      <c r="S6890" s="158"/>
      <c r="T6890" s="158"/>
      <c r="U6890" s="158"/>
      <c r="V6890" s="158"/>
      <c r="W6890" s="158"/>
    </row>
    <row r="6891" spans="1:23">
      <c r="A6891" s="163"/>
      <c r="B6891" s="161"/>
      <c r="C6891" s="161"/>
      <c r="D6891" s="160"/>
      <c r="E6891" s="164"/>
      <c r="F6891" s="160"/>
      <c r="G6891" s="160"/>
      <c r="H6891" s="160"/>
      <c r="I6891" s="160"/>
      <c r="J6891" s="160"/>
      <c r="K6891" s="160"/>
      <c r="L6891" s="158"/>
      <c r="M6891" s="158"/>
      <c r="N6891" s="158"/>
      <c r="O6891" s="158"/>
      <c r="P6891" s="158"/>
      <c r="Q6891" s="158"/>
      <c r="R6891" s="158"/>
      <c r="S6891" s="158"/>
      <c r="T6891" s="158"/>
      <c r="U6891" s="158"/>
      <c r="V6891" s="158"/>
      <c r="W6891" s="158"/>
    </row>
    <row r="6892" spans="1:23">
      <c r="A6892" s="154"/>
      <c r="B6892" s="155"/>
      <c r="C6892" s="155"/>
      <c r="D6892" s="156"/>
      <c r="E6892" s="157"/>
      <c r="F6892" s="158"/>
      <c r="G6892" s="158"/>
      <c r="H6892" s="158"/>
      <c r="I6892" s="158"/>
      <c r="J6892" s="158"/>
      <c r="K6892" s="158"/>
      <c r="L6892" s="158"/>
      <c r="M6892" s="158"/>
      <c r="N6892" s="158"/>
      <c r="O6892" s="158"/>
      <c r="P6892" s="158"/>
      <c r="Q6892" s="158"/>
      <c r="R6892" s="158"/>
      <c r="S6892" s="158"/>
      <c r="T6892" s="158"/>
      <c r="U6892" s="158"/>
      <c r="V6892" s="158"/>
      <c r="W6892" s="158"/>
    </row>
    <row r="6893" spans="1:23">
      <c r="A6893" s="154"/>
      <c r="B6893" s="161"/>
      <c r="C6893" s="161"/>
      <c r="D6893" s="160"/>
      <c r="E6893" s="164"/>
      <c r="F6893" s="162"/>
      <c r="G6893" s="162"/>
      <c r="H6893" s="162"/>
      <c r="I6893" s="162"/>
      <c r="J6893" s="162"/>
      <c r="K6893" s="162"/>
      <c r="L6893" s="158"/>
      <c r="M6893" s="158"/>
      <c r="N6893" s="158"/>
      <c r="O6893" s="158"/>
      <c r="P6893" s="158"/>
      <c r="Q6893" s="158"/>
      <c r="R6893" s="158"/>
      <c r="S6893" s="158"/>
      <c r="T6893" s="158"/>
      <c r="U6893" s="158"/>
      <c r="V6893" s="158"/>
      <c r="W6893" s="158"/>
    </row>
    <row r="6894" spans="1:23">
      <c r="A6894" s="163"/>
      <c r="B6894" s="161"/>
      <c r="C6894" s="161"/>
      <c r="D6894" s="160"/>
      <c r="E6894" s="164"/>
      <c r="F6894" s="160"/>
      <c r="G6894" s="160"/>
      <c r="H6894" s="160"/>
      <c r="I6894" s="160"/>
      <c r="J6894" s="160"/>
      <c r="K6894" s="160"/>
      <c r="L6894" s="158"/>
      <c r="M6894" s="158"/>
      <c r="N6894" s="158"/>
      <c r="O6894" s="158"/>
      <c r="P6894" s="158"/>
      <c r="Q6894" s="158"/>
      <c r="R6894" s="158"/>
      <c r="S6894" s="158"/>
      <c r="T6894" s="158"/>
      <c r="U6894" s="158"/>
      <c r="V6894" s="158"/>
      <c r="W6894" s="158"/>
    </row>
    <row r="6895" spans="1:23">
      <c r="A6895" s="154"/>
      <c r="B6895" s="155"/>
      <c r="C6895" s="155"/>
      <c r="D6895" s="156"/>
      <c r="E6895" s="157"/>
      <c r="F6895" s="158"/>
      <c r="G6895" s="158"/>
      <c r="H6895" s="158"/>
      <c r="I6895" s="158"/>
      <c r="J6895" s="158"/>
      <c r="K6895" s="158"/>
      <c r="L6895" s="158"/>
      <c r="M6895" s="158"/>
      <c r="N6895" s="158"/>
      <c r="O6895" s="158"/>
      <c r="P6895" s="158"/>
      <c r="Q6895" s="158"/>
      <c r="R6895" s="158"/>
      <c r="S6895" s="158"/>
      <c r="T6895" s="158"/>
      <c r="U6895" s="158"/>
      <c r="V6895" s="158"/>
      <c r="W6895" s="158"/>
    </row>
    <row r="6896" spans="1:23">
      <c r="A6896" s="154"/>
      <c r="B6896" s="161"/>
      <c r="C6896" s="161"/>
      <c r="D6896" s="160"/>
      <c r="E6896" s="164"/>
      <c r="F6896" s="162"/>
      <c r="G6896" s="162"/>
      <c r="H6896" s="162"/>
      <c r="I6896" s="162"/>
      <c r="J6896" s="162"/>
      <c r="K6896" s="162"/>
      <c r="L6896" s="158"/>
      <c r="M6896" s="158"/>
      <c r="N6896" s="158"/>
      <c r="O6896" s="158"/>
      <c r="P6896" s="158"/>
      <c r="Q6896" s="158"/>
      <c r="R6896" s="158"/>
      <c r="S6896" s="158"/>
      <c r="T6896" s="158"/>
      <c r="U6896" s="158"/>
      <c r="V6896" s="158"/>
      <c r="W6896" s="158"/>
    </row>
    <row r="6897" spans="1:23">
      <c r="A6897" s="163"/>
      <c r="B6897" s="161"/>
      <c r="C6897" s="161"/>
      <c r="D6897" s="160"/>
      <c r="E6897" s="164"/>
      <c r="F6897" s="160"/>
      <c r="G6897" s="160"/>
      <c r="H6897" s="160"/>
      <c r="I6897" s="160"/>
      <c r="J6897" s="160"/>
      <c r="K6897" s="160"/>
      <c r="L6897" s="158"/>
      <c r="M6897" s="158"/>
      <c r="N6897" s="158"/>
      <c r="O6897" s="158"/>
      <c r="P6897" s="158"/>
      <c r="Q6897" s="158"/>
      <c r="R6897" s="158"/>
      <c r="S6897" s="158"/>
      <c r="T6897" s="158"/>
      <c r="U6897" s="158"/>
      <c r="V6897" s="158"/>
      <c r="W6897" s="158"/>
    </row>
    <row r="6898" spans="1:23">
      <c r="A6898" s="154"/>
      <c r="B6898" s="155"/>
      <c r="C6898" s="155"/>
      <c r="D6898" s="156"/>
      <c r="E6898" s="157"/>
      <c r="F6898" s="158"/>
      <c r="G6898" s="158"/>
      <c r="H6898" s="158"/>
      <c r="I6898" s="158"/>
      <c r="J6898" s="158"/>
      <c r="K6898" s="158"/>
      <c r="L6898" s="158"/>
      <c r="M6898" s="158"/>
      <c r="N6898" s="158"/>
      <c r="O6898" s="158"/>
      <c r="P6898" s="158"/>
      <c r="Q6898" s="158"/>
      <c r="R6898" s="158"/>
      <c r="S6898" s="158"/>
      <c r="T6898" s="158"/>
      <c r="U6898" s="158"/>
      <c r="V6898" s="158"/>
      <c r="W6898" s="158"/>
    </row>
    <row r="6899" spans="1:23">
      <c r="A6899" s="154"/>
      <c r="B6899" s="161"/>
      <c r="C6899" s="161"/>
      <c r="D6899" s="160"/>
      <c r="E6899" s="164"/>
      <c r="F6899" s="162"/>
      <c r="G6899" s="162"/>
      <c r="H6899" s="162"/>
      <c r="I6899" s="162"/>
      <c r="J6899" s="162"/>
      <c r="K6899" s="162"/>
      <c r="L6899" s="158"/>
      <c r="M6899" s="158"/>
      <c r="N6899" s="158"/>
      <c r="O6899" s="158"/>
      <c r="P6899" s="158"/>
      <c r="Q6899" s="158"/>
      <c r="R6899" s="158"/>
      <c r="S6899" s="158"/>
      <c r="T6899" s="158"/>
      <c r="U6899" s="158"/>
      <c r="V6899" s="158"/>
      <c r="W6899" s="158"/>
    </row>
    <row r="6900" spans="1:23">
      <c r="A6900" s="163"/>
      <c r="B6900" s="161"/>
      <c r="C6900" s="161"/>
      <c r="D6900" s="160"/>
      <c r="E6900" s="164"/>
      <c r="F6900" s="160"/>
      <c r="G6900" s="160"/>
      <c r="H6900" s="160"/>
      <c r="I6900" s="160"/>
      <c r="J6900" s="160"/>
      <c r="K6900" s="160"/>
      <c r="L6900" s="158"/>
      <c r="M6900" s="158"/>
      <c r="N6900" s="158"/>
      <c r="O6900" s="158"/>
      <c r="P6900" s="158"/>
      <c r="Q6900" s="158"/>
      <c r="R6900" s="158"/>
      <c r="S6900" s="158"/>
      <c r="T6900" s="158"/>
      <c r="U6900" s="158"/>
      <c r="V6900" s="158"/>
      <c r="W6900" s="158"/>
    </row>
    <row r="6901" spans="1:23">
      <c r="A6901" s="154"/>
      <c r="B6901" s="155"/>
      <c r="C6901" s="155"/>
      <c r="D6901" s="156"/>
      <c r="E6901" s="157"/>
      <c r="F6901" s="158"/>
      <c r="G6901" s="158"/>
      <c r="H6901" s="158"/>
      <c r="I6901" s="158"/>
      <c r="J6901" s="158"/>
      <c r="K6901" s="158"/>
      <c r="L6901" s="158"/>
      <c r="M6901" s="158"/>
      <c r="N6901" s="158"/>
      <c r="O6901" s="158"/>
      <c r="P6901" s="158"/>
      <c r="Q6901" s="158"/>
      <c r="R6901" s="158"/>
      <c r="S6901" s="158"/>
      <c r="T6901" s="158"/>
      <c r="U6901" s="158"/>
      <c r="V6901" s="158"/>
      <c r="W6901" s="158"/>
    </row>
    <row r="6902" spans="1:23">
      <c r="A6902" s="154"/>
      <c r="B6902" s="161"/>
      <c r="C6902" s="161"/>
      <c r="D6902" s="160"/>
      <c r="E6902" s="164"/>
      <c r="F6902" s="162"/>
      <c r="G6902" s="162"/>
      <c r="H6902" s="162"/>
      <c r="I6902" s="162"/>
      <c r="J6902" s="162"/>
      <c r="K6902" s="162"/>
      <c r="L6902" s="158"/>
      <c r="M6902" s="158"/>
      <c r="N6902" s="158"/>
      <c r="O6902" s="158"/>
      <c r="P6902" s="158"/>
      <c r="Q6902" s="158"/>
      <c r="R6902" s="158"/>
      <c r="S6902" s="158"/>
      <c r="T6902" s="158"/>
      <c r="U6902" s="158"/>
      <c r="V6902" s="158"/>
      <c r="W6902" s="158"/>
    </row>
    <row r="6903" spans="1:23">
      <c r="A6903" s="163"/>
      <c r="B6903" s="161"/>
      <c r="C6903" s="161"/>
      <c r="D6903" s="160"/>
      <c r="E6903" s="164"/>
      <c r="F6903" s="160"/>
      <c r="G6903" s="160"/>
      <c r="H6903" s="160"/>
      <c r="I6903" s="160"/>
      <c r="J6903" s="160"/>
      <c r="K6903" s="160"/>
      <c r="L6903" s="158"/>
      <c r="M6903" s="158"/>
      <c r="N6903" s="158"/>
      <c r="O6903" s="158"/>
      <c r="P6903" s="158"/>
      <c r="Q6903" s="158"/>
      <c r="R6903" s="158"/>
      <c r="S6903" s="158"/>
      <c r="T6903" s="158"/>
      <c r="U6903" s="158"/>
      <c r="V6903" s="158"/>
      <c r="W6903" s="158"/>
    </row>
    <row r="6904" spans="1:23">
      <c r="A6904" s="154"/>
      <c r="B6904" s="155"/>
      <c r="C6904" s="155"/>
      <c r="D6904" s="156"/>
      <c r="E6904" s="157"/>
      <c r="F6904" s="158"/>
      <c r="G6904" s="158"/>
      <c r="H6904" s="158"/>
      <c r="I6904" s="158"/>
      <c r="J6904" s="158"/>
      <c r="K6904" s="158"/>
      <c r="L6904" s="158"/>
      <c r="M6904" s="158"/>
      <c r="N6904" s="158"/>
      <c r="O6904" s="158"/>
      <c r="P6904" s="158"/>
      <c r="Q6904" s="158"/>
      <c r="R6904" s="158"/>
      <c r="S6904" s="158"/>
      <c r="T6904" s="158"/>
      <c r="U6904" s="158"/>
      <c r="V6904" s="158"/>
      <c r="W6904" s="158"/>
    </row>
    <row r="6905" spans="1:23">
      <c r="A6905" s="154"/>
      <c r="B6905" s="161"/>
      <c r="C6905" s="161"/>
      <c r="D6905" s="160"/>
      <c r="E6905" s="164"/>
      <c r="F6905" s="162"/>
      <c r="G6905" s="162"/>
      <c r="H6905" s="162"/>
      <c r="I6905" s="162"/>
      <c r="J6905" s="162"/>
      <c r="K6905" s="162"/>
      <c r="L6905" s="158"/>
      <c r="M6905" s="158"/>
      <c r="N6905" s="158"/>
      <c r="O6905" s="158"/>
      <c r="P6905" s="158"/>
      <c r="Q6905" s="158"/>
      <c r="R6905" s="158"/>
      <c r="S6905" s="158"/>
      <c r="T6905" s="158"/>
      <c r="U6905" s="158"/>
      <c r="V6905" s="158"/>
      <c r="W6905" s="158"/>
    </row>
    <row r="6906" spans="1:23">
      <c r="A6906" s="163"/>
      <c r="B6906" s="161"/>
      <c r="C6906" s="161"/>
      <c r="D6906" s="160"/>
      <c r="E6906" s="164"/>
      <c r="F6906" s="160"/>
      <c r="G6906" s="160"/>
      <c r="H6906" s="160"/>
      <c r="I6906" s="160"/>
      <c r="J6906" s="160"/>
      <c r="K6906" s="160"/>
      <c r="L6906" s="158"/>
      <c r="M6906" s="158"/>
      <c r="N6906" s="158"/>
      <c r="O6906" s="158"/>
      <c r="P6906" s="158"/>
      <c r="Q6906" s="158"/>
      <c r="R6906" s="158"/>
      <c r="S6906" s="158"/>
      <c r="T6906" s="158"/>
      <c r="U6906" s="158"/>
      <c r="V6906" s="158"/>
      <c r="W6906" s="158"/>
    </row>
    <row r="6907" spans="1:23">
      <c r="A6907" s="154"/>
      <c r="B6907" s="155"/>
      <c r="C6907" s="155"/>
      <c r="D6907" s="156"/>
      <c r="E6907" s="157"/>
      <c r="F6907" s="158"/>
      <c r="G6907" s="158"/>
      <c r="H6907" s="158"/>
      <c r="I6907" s="158"/>
      <c r="J6907" s="158"/>
      <c r="K6907" s="158"/>
      <c r="L6907" s="158"/>
      <c r="M6907" s="158"/>
      <c r="N6907" s="158"/>
      <c r="O6907" s="158"/>
      <c r="P6907" s="158"/>
      <c r="Q6907" s="158"/>
      <c r="R6907" s="158"/>
      <c r="S6907" s="158"/>
      <c r="T6907" s="158"/>
      <c r="U6907" s="158"/>
      <c r="V6907" s="158"/>
      <c r="W6907" s="158"/>
    </row>
    <row r="6908" spans="1:23">
      <c r="A6908" s="154"/>
      <c r="B6908" s="161"/>
      <c r="C6908" s="161"/>
      <c r="D6908" s="160"/>
      <c r="E6908" s="164"/>
      <c r="F6908" s="162"/>
      <c r="G6908" s="162"/>
      <c r="H6908" s="162"/>
      <c r="I6908" s="162"/>
      <c r="J6908" s="162"/>
      <c r="K6908" s="162"/>
      <c r="L6908" s="158"/>
      <c r="M6908" s="158"/>
      <c r="N6908" s="158"/>
      <c r="O6908" s="158"/>
      <c r="P6908" s="158"/>
      <c r="Q6908" s="158"/>
      <c r="R6908" s="158"/>
      <c r="S6908" s="158"/>
      <c r="T6908" s="158"/>
      <c r="U6908" s="158"/>
      <c r="V6908" s="158"/>
      <c r="W6908" s="158"/>
    </row>
    <row r="6909" spans="1:23">
      <c r="A6909" s="163"/>
      <c r="B6909" s="161"/>
      <c r="C6909" s="161"/>
      <c r="D6909" s="160"/>
      <c r="E6909" s="164"/>
      <c r="F6909" s="160"/>
      <c r="G6909" s="160"/>
      <c r="H6909" s="160"/>
      <c r="I6909" s="160"/>
      <c r="J6909" s="160"/>
      <c r="K6909" s="160"/>
      <c r="L6909" s="158"/>
      <c r="M6909" s="158"/>
      <c r="N6909" s="158"/>
      <c r="O6909" s="158"/>
      <c r="P6909" s="158"/>
      <c r="Q6909" s="158"/>
      <c r="R6909" s="158"/>
      <c r="S6909" s="158"/>
      <c r="T6909" s="158"/>
      <c r="U6909" s="158"/>
      <c r="V6909" s="158"/>
      <c r="W6909" s="158"/>
    </row>
    <row r="6910" spans="1:23">
      <c r="A6910" s="154"/>
      <c r="B6910" s="155"/>
      <c r="C6910" s="155"/>
      <c r="D6910" s="156"/>
      <c r="E6910" s="157"/>
      <c r="F6910" s="158"/>
      <c r="G6910" s="158"/>
      <c r="H6910" s="158"/>
      <c r="I6910" s="158"/>
      <c r="J6910" s="158"/>
      <c r="K6910" s="158"/>
      <c r="L6910" s="158"/>
      <c r="M6910" s="158"/>
      <c r="N6910" s="158"/>
      <c r="O6910" s="158"/>
      <c r="P6910" s="158"/>
      <c r="Q6910" s="158"/>
      <c r="R6910" s="158"/>
      <c r="S6910" s="158"/>
      <c r="T6910" s="158"/>
      <c r="U6910" s="158"/>
      <c r="V6910" s="158"/>
      <c r="W6910" s="158"/>
    </row>
    <row r="6911" spans="1:23">
      <c r="A6911" s="154"/>
      <c r="B6911" s="161"/>
      <c r="C6911" s="161"/>
      <c r="D6911" s="160"/>
      <c r="E6911" s="164"/>
      <c r="F6911" s="162"/>
      <c r="G6911" s="162"/>
      <c r="H6911" s="162"/>
      <c r="I6911" s="162"/>
      <c r="J6911" s="162"/>
      <c r="K6911" s="162"/>
      <c r="L6911" s="158"/>
      <c r="M6911" s="158"/>
      <c r="N6911" s="158"/>
      <c r="O6911" s="158"/>
      <c r="P6911" s="158"/>
      <c r="Q6911" s="158"/>
      <c r="R6911" s="158"/>
      <c r="S6911" s="158"/>
      <c r="T6911" s="158"/>
      <c r="U6911" s="158"/>
      <c r="V6911" s="158"/>
      <c r="W6911" s="158"/>
    </row>
    <row r="6912" spans="1:23">
      <c r="A6912" s="163"/>
      <c r="B6912" s="161"/>
      <c r="C6912" s="161"/>
      <c r="D6912" s="160"/>
      <c r="E6912" s="164"/>
      <c r="F6912" s="160"/>
      <c r="G6912" s="160"/>
      <c r="H6912" s="160"/>
      <c r="I6912" s="160"/>
      <c r="J6912" s="160"/>
      <c r="K6912" s="160"/>
      <c r="L6912" s="158"/>
      <c r="M6912" s="158"/>
      <c r="N6912" s="158"/>
      <c r="O6912" s="158"/>
      <c r="P6912" s="158"/>
      <c r="Q6912" s="158"/>
      <c r="R6912" s="158"/>
      <c r="S6912" s="158"/>
      <c r="T6912" s="158"/>
      <c r="U6912" s="158"/>
      <c r="V6912" s="158"/>
      <c r="W6912" s="158"/>
    </row>
    <row r="6913" spans="1:23">
      <c r="A6913" s="154"/>
      <c r="B6913" s="155"/>
      <c r="C6913" s="155"/>
      <c r="D6913" s="156"/>
      <c r="E6913" s="157"/>
      <c r="F6913" s="158"/>
      <c r="G6913" s="158"/>
      <c r="H6913" s="158"/>
      <c r="I6913" s="158"/>
      <c r="J6913" s="158"/>
      <c r="K6913" s="158"/>
      <c r="L6913" s="158"/>
      <c r="M6913" s="158"/>
      <c r="N6913" s="158"/>
      <c r="O6913" s="158"/>
      <c r="P6913" s="158"/>
      <c r="Q6913" s="158"/>
      <c r="R6913" s="158"/>
      <c r="S6913" s="158"/>
      <c r="T6913" s="158"/>
      <c r="U6913" s="158"/>
      <c r="V6913" s="158"/>
      <c r="W6913" s="158"/>
    </row>
    <row r="6914" spans="1:23">
      <c r="A6914" s="154"/>
      <c r="B6914" s="161"/>
      <c r="C6914" s="161"/>
      <c r="D6914" s="160"/>
      <c r="E6914" s="164"/>
      <c r="F6914" s="162"/>
      <c r="G6914" s="162"/>
      <c r="H6914" s="162"/>
      <c r="I6914" s="162"/>
      <c r="J6914" s="162"/>
      <c r="K6914" s="162"/>
      <c r="L6914" s="158"/>
      <c r="M6914" s="158"/>
      <c r="N6914" s="158"/>
      <c r="O6914" s="158"/>
      <c r="P6914" s="158"/>
      <c r="Q6914" s="158"/>
      <c r="R6914" s="158"/>
      <c r="S6914" s="158"/>
      <c r="T6914" s="158"/>
      <c r="U6914" s="158"/>
      <c r="V6914" s="158"/>
      <c r="W6914" s="158"/>
    </row>
    <row r="6915" spans="1:23">
      <c r="A6915" s="163"/>
      <c r="B6915" s="161"/>
      <c r="C6915" s="161"/>
      <c r="D6915" s="160"/>
      <c r="E6915" s="164"/>
      <c r="F6915" s="160"/>
      <c r="G6915" s="160"/>
      <c r="H6915" s="160"/>
      <c r="I6915" s="160"/>
      <c r="J6915" s="160"/>
      <c r="K6915" s="160"/>
      <c r="L6915" s="158"/>
      <c r="M6915" s="158"/>
      <c r="N6915" s="158"/>
      <c r="O6915" s="158"/>
      <c r="P6915" s="158"/>
      <c r="Q6915" s="158"/>
      <c r="R6915" s="158"/>
      <c r="S6915" s="158"/>
      <c r="T6915" s="158"/>
      <c r="U6915" s="158"/>
      <c r="V6915" s="158"/>
      <c r="W6915" s="158"/>
    </row>
    <row r="6916" spans="1:23">
      <c r="A6916" s="154"/>
      <c r="B6916" s="155"/>
      <c r="C6916" s="155"/>
      <c r="D6916" s="156"/>
      <c r="E6916" s="157"/>
      <c r="F6916" s="158"/>
      <c r="G6916" s="158"/>
      <c r="H6916" s="158"/>
      <c r="I6916" s="158"/>
      <c r="J6916" s="158"/>
      <c r="K6916" s="158"/>
      <c r="L6916" s="158"/>
      <c r="M6916" s="158"/>
      <c r="N6916" s="158"/>
      <c r="O6916" s="158"/>
      <c r="P6916" s="158"/>
      <c r="Q6916" s="158"/>
      <c r="R6916" s="158"/>
      <c r="S6916" s="158"/>
      <c r="T6916" s="158"/>
      <c r="U6916" s="158"/>
      <c r="V6916" s="158"/>
      <c r="W6916" s="158"/>
    </row>
    <row r="6917" spans="1:23">
      <c r="A6917" s="154"/>
      <c r="B6917" s="161"/>
      <c r="C6917" s="161"/>
      <c r="D6917" s="160"/>
      <c r="E6917" s="164"/>
      <c r="F6917" s="162"/>
      <c r="G6917" s="162"/>
      <c r="H6917" s="162"/>
      <c r="I6917" s="162"/>
      <c r="J6917" s="162"/>
      <c r="K6917" s="162"/>
      <c r="L6917" s="158"/>
      <c r="M6917" s="158"/>
      <c r="N6917" s="158"/>
      <c r="O6917" s="158"/>
      <c r="P6917" s="158"/>
      <c r="Q6917" s="158"/>
      <c r="R6917" s="158"/>
      <c r="S6917" s="158"/>
      <c r="T6917" s="158"/>
      <c r="U6917" s="158"/>
      <c r="V6917" s="158"/>
      <c r="W6917" s="158"/>
    </row>
    <row r="6918" spans="1:23">
      <c r="A6918" s="163"/>
      <c r="B6918" s="161"/>
      <c r="C6918" s="161"/>
      <c r="D6918" s="160"/>
      <c r="E6918" s="164"/>
      <c r="F6918" s="160"/>
      <c r="G6918" s="160"/>
      <c r="H6918" s="160"/>
      <c r="I6918" s="160"/>
      <c r="J6918" s="160"/>
      <c r="K6918" s="160"/>
      <c r="L6918" s="158"/>
      <c r="M6918" s="158"/>
      <c r="N6918" s="158"/>
      <c r="O6918" s="158"/>
      <c r="P6918" s="158"/>
      <c r="Q6918" s="158"/>
      <c r="R6918" s="158"/>
      <c r="S6918" s="158"/>
      <c r="T6918" s="158"/>
      <c r="U6918" s="158"/>
      <c r="V6918" s="158"/>
      <c r="W6918" s="158"/>
    </row>
    <row r="6919" spans="1:23">
      <c r="A6919" s="154"/>
      <c r="B6919" s="155"/>
      <c r="C6919" s="155"/>
      <c r="D6919" s="156"/>
      <c r="E6919" s="157"/>
      <c r="F6919" s="158"/>
      <c r="G6919" s="158"/>
      <c r="H6919" s="158"/>
      <c r="I6919" s="158"/>
      <c r="J6919" s="158"/>
      <c r="K6919" s="158"/>
      <c r="L6919" s="158"/>
      <c r="M6919" s="158"/>
      <c r="N6919" s="158"/>
      <c r="O6919" s="158"/>
      <c r="P6919" s="158"/>
      <c r="Q6919" s="158"/>
      <c r="R6919" s="158"/>
      <c r="S6919" s="158"/>
      <c r="T6919" s="158"/>
      <c r="U6919" s="158"/>
      <c r="V6919" s="158"/>
      <c r="W6919" s="158"/>
    </row>
    <row r="6920" spans="1:23">
      <c r="A6920" s="154"/>
      <c r="B6920" s="161"/>
      <c r="C6920" s="161"/>
      <c r="D6920" s="160"/>
      <c r="E6920" s="164"/>
      <c r="F6920" s="162"/>
      <c r="G6920" s="162"/>
      <c r="H6920" s="162"/>
      <c r="I6920" s="162"/>
      <c r="J6920" s="162"/>
      <c r="K6920" s="162"/>
      <c r="L6920" s="158"/>
      <c r="M6920" s="158"/>
      <c r="N6920" s="158"/>
      <c r="O6920" s="158"/>
      <c r="P6920" s="158"/>
      <c r="Q6920" s="158"/>
      <c r="R6920" s="158"/>
      <c r="S6920" s="158"/>
      <c r="T6920" s="158"/>
      <c r="U6920" s="158"/>
      <c r="V6920" s="158"/>
      <c r="W6920" s="158"/>
    </row>
    <row r="6921" spans="1:23">
      <c r="A6921" s="163"/>
      <c r="B6921" s="161"/>
      <c r="C6921" s="161"/>
      <c r="D6921" s="160"/>
      <c r="E6921" s="164"/>
      <c r="F6921" s="160"/>
      <c r="G6921" s="160"/>
      <c r="H6921" s="160"/>
      <c r="I6921" s="160"/>
      <c r="J6921" s="160"/>
      <c r="K6921" s="160"/>
      <c r="L6921" s="158"/>
      <c r="M6921" s="158"/>
      <c r="N6921" s="158"/>
      <c r="O6921" s="158"/>
      <c r="P6921" s="158"/>
      <c r="Q6921" s="158"/>
      <c r="R6921" s="158"/>
      <c r="S6921" s="158"/>
      <c r="T6921" s="158"/>
      <c r="U6921" s="158"/>
      <c r="V6921" s="158"/>
      <c r="W6921" s="158"/>
    </row>
    <row r="6922" spans="1:23">
      <c r="A6922" s="154"/>
      <c r="B6922" s="155"/>
      <c r="C6922" s="155"/>
      <c r="D6922" s="156"/>
      <c r="E6922" s="157"/>
      <c r="F6922" s="158"/>
      <c r="G6922" s="158"/>
      <c r="H6922" s="158"/>
      <c r="I6922" s="158"/>
      <c r="J6922" s="158"/>
      <c r="K6922" s="158"/>
      <c r="L6922" s="158"/>
      <c r="M6922" s="158"/>
      <c r="N6922" s="158"/>
      <c r="O6922" s="158"/>
      <c r="P6922" s="158"/>
      <c r="Q6922" s="158"/>
      <c r="R6922" s="158"/>
      <c r="S6922" s="158"/>
      <c r="T6922" s="158"/>
      <c r="U6922" s="158"/>
      <c r="V6922" s="158"/>
      <c r="W6922" s="158"/>
    </row>
    <row r="6923" spans="1:23">
      <c r="A6923" s="154"/>
      <c r="B6923" s="161"/>
      <c r="C6923" s="161"/>
      <c r="D6923" s="160"/>
      <c r="E6923" s="164"/>
      <c r="F6923" s="162"/>
      <c r="G6923" s="162"/>
      <c r="H6923" s="162"/>
      <c r="I6923" s="162"/>
      <c r="J6923" s="162"/>
      <c r="K6923" s="162"/>
      <c r="L6923" s="158"/>
      <c r="M6923" s="158"/>
      <c r="N6923" s="158"/>
      <c r="O6923" s="158"/>
      <c r="P6923" s="158"/>
      <c r="Q6923" s="158"/>
      <c r="R6923" s="158"/>
      <c r="S6923" s="158"/>
      <c r="T6923" s="158"/>
      <c r="U6923" s="158"/>
      <c r="V6923" s="158"/>
      <c r="W6923" s="158"/>
    </row>
    <row r="6924" spans="1:23">
      <c r="A6924" s="163"/>
      <c r="B6924" s="161"/>
      <c r="C6924" s="161"/>
      <c r="D6924" s="160"/>
      <c r="E6924" s="164"/>
      <c r="F6924" s="160"/>
      <c r="G6924" s="160"/>
      <c r="H6924" s="160"/>
      <c r="I6924" s="160"/>
      <c r="J6924" s="160"/>
      <c r="K6924" s="160"/>
      <c r="L6924" s="158"/>
      <c r="M6924" s="158"/>
      <c r="N6924" s="158"/>
      <c r="O6924" s="158"/>
      <c r="P6924" s="158"/>
      <c r="Q6924" s="158"/>
      <c r="R6924" s="158"/>
      <c r="S6924" s="158"/>
      <c r="T6924" s="158"/>
      <c r="U6924" s="158"/>
      <c r="V6924" s="158"/>
      <c r="W6924" s="158"/>
    </row>
    <row r="6925" spans="1:23">
      <c r="A6925" s="154"/>
      <c r="B6925" s="155"/>
      <c r="C6925" s="155"/>
      <c r="D6925" s="156"/>
      <c r="E6925" s="157"/>
      <c r="F6925" s="158"/>
      <c r="G6925" s="158"/>
      <c r="H6925" s="158"/>
      <c r="I6925" s="158"/>
      <c r="J6925" s="158"/>
      <c r="K6925" s="158"/>
      <c r="L6925" s="158"/>
      <c r="M6925" s="158"/>
      <c r="N6925" s="158"/>
      <c r="O6925" s="158"/>
      <c r="P6925" s="158"/>
      <c r="Q6925" s="158"/>
      <c r="R6925" s="158"/>
      <c r="S6925" s="158"/>
      <c r="T6925" s="158"/>
      <c r="U6925" s="158"/>
      <c r="V6925" s="158"/>
      <c r="W6925" s="158"/>
    </row>
    <row r="6926" spans="1:23">
      <c r="A6926" s="154"/>
      <c r="B6926" s="161"/>
      <c r="C6926" s="161"/>
      <c r="D6926" s="160"/>
      <c r="E6926" s="164"/>
      <c r="F6926" s="162"/>
      <c r="G6926" s="162"/>
      <c r="H6926" s="162"/>
      <c r="I6926" s="162"/>
      <c r="J6926" s="162"/>
      <c r="K6926" s="162"/>
      <c r="L6926" s="158"/>
      <c r="M6926" s="158"/>
      <c r="N6926" s="158"/>
      <c r="O6926" s="158"/>
      <c r="P6926" s="158"/>
      <c r="Q6926" s="158"/>
      <c r="R6926" s="158"/>
      <c r="S6926" s="158"/>
      <c r="T6926" s="158"/>
      <c r="U6926" s="158"/>
      <c r="V6926" s="158"/>
      <c r="W6926" s="158"/>
    </row>
    <row r="6927" spans="1:23">
      <c r="A6927" s="163"/>
      <c r="B6927" s="161"/>
      <c r="C6927" s="161"/>
      <c r="D6927" s="160"/>
      <c r="E6927" s="164"/>
      <c r="F6927" s="160"/>
      <c r="G6927" s="160"/>
      <c r="H6927" s="160"/>
      <c r="I6927" s="160"/>
      <c r="J6927" s="160"/>
      <c r="K6927" s="160"/>
      <c r="L6927" s="158"/>
      <c r="M6927" s="158"/>
      <c r="N6927" s="158"/>
      <c r="O6927" s="158"/>
      <c r="P6927" s="158"/>
      <c r="Q6927" s="158"/>
      <c r="R6927" s="158"/>
      <c r="S6927" s="158"/>
      <c r="T6927" s="158"/>
      <c r="U6927" s="158"/>
      <c r="V6927" s="158"/>
      <c r="W6927" s="158"/>
    </row>
    <row r="6928" spans="1:23">
      <c r="A6928" s="154"/>
      <c r="B6928" s="155"/>
      <c r="C6928" s="155"/>
      <c r="D6928" s="156"/>
      <c r="E6928" s="157"/>
      <c r="F6928" s="158"/>
      <c r="G6928" s="158"/>
      <c r="H6928" s="158"/>
      <c r="I6928" s="158"/>
      <c r="J6928" s="158"/>
      <c r="K6928" s="158"/>
      <c r="L6928" s="158"/>
      <c r="M6928" s="158"/>
      <c r="N6928" s="158"/>
      <c r="O6928" s="158"/>
      <c r="P6928" s="158"/>
      <c r="Q6928" s="158"/>
      <c r="R6928" s="158"/>
      <c r="S6928" s="158"/>
      <c r="T6928" s="158"/>
      <c r="U6928" s="158"/>
      <c r="V6928" s="158"/>
      <c r="W6928" s="158"/>
    </row>
    <row r="6929" spans="1:23">
      <c r="A6929" s="154"/>
      <c r="B6929" s="161"/>
      <c r="C6929" s="161"/>
      <c r="D6929" s="160"/>
      <c r="E6929" s="164"/>
      <c r="F6929" s="162"/>
      <c r="G6929" s="162"/>
      <c r="H6929" s="162"/>
      <c r="I6929" s="162"/>
      <c r="J6929" s="162"/>
      <c r="K6929" s="162"/>
      <c r="L6929" s="158"/>
      <c r="M6929" s="158"/>
      <c r="N6929" s="158"/>
      <c r="O6929" s="158"/>
      <c r="P6929" s="158"/>
      <c r="Q6929" s="158"/>
      <c r="R6929" s="158"/>
      <c r="S6929" s="158"/>
      <c r="T6929" s="158"/>
      <c r="U6929" s="158"/>
      <c r="V6929" s="158"/>
      <c r="W6929" s="158"/>
    </row>
    <row r="6930" spans="1:23">
      <c r="A6930" s="163"/>
      <c r="B6930" s="161"/>
      <c r="C6930" s="161"/>
      <c r="D6930" s="160"/>
      <c r="E6930" s="164"/>
      <c r="F6930" s="160"/>
      <c r="G6930" s="160"/>
      <c r="H6930" s="160"/>
      <c r="I6930" s="160"/>
      <c r="J6930" s="160"/>
      <c r="K6930" s="160"/>
      <c r="L6930" s="158"/>
      <c r="M6930" s="158"/>
      <c r="N6930" s="158"/>
      <c r="O6930" s="158"/>
      <c r="P6930" s="158"/>
      <c r="Q6930" s="158"/>
      <c r="R6930" s="158"/>
      <c r="S6930" s="158"/>
      <c r="T6930" s="158"/>
      <c r="U6930" s="158"/>
      <c r="V6930" s="158"/>
      <c r="W6930" s="158"/>
    </row>
    <row r="6931" spans="1:23">
      <c r="A6931" s="154"/>
      <c r="B6931" s="155"/>
      <c r="C6931" s="155"/>
      <c r="D6931" s="156"/>
      <c r="E6931" s="157"/>
      <c r="F6931" s="158"/>
      <c r="G6931" s="158"/>
      <c r="H6931" s="158"/>
      <c r="I6931" s="158"/>
      <c r="J6931" s="158"/>
      <c r="K6931" s="158"/>
      <c r="L6931" s="158"/>
      <c r="M6931" s="158"/>
      <c r="N6931" s="158"/>
      <c r="O6931" s="158"/>
      <c r="P6931" s="158"/>
      <c r="Q6931" s="158"/>
      <c r="R6931" s="158"/>
      <c r="S6931" s="158"/>
      <c r="T6931" s="158"/>
      <c r="U6931" s="158"/>
      <c r="V6931" s="158"/>
      <c r="W6931" s="158"/>
    </row>
    <row r="6932" spans="1:23">
      <c r="A6932" s="154"/>
      <c r="B6932" s="161"/>
      <c r="C6932" s="161"/>
      <c r="D6932" s="160"/>
      <c r="E6932" s="164"/>
      <c r="F6932" s="162"/>
      <c r="G6932" s="162"/>
      <c r="H6932" s="162"/>
      <c r="I6932" s="162"/>
      <c r="J6932" s="162"/>
      <c r="K6932" s="162"/>
      <c r="L6932" s="158"/>
      <c r="M6932" s="158"/>
      <c r="N6932" s="158"/>
      <c r="O6932" s="158"/>
      <c r="P6932" s="158"/>
      <c r="Q6932" s="158"/>
      <c r="R6932" s="158"/>
      <c r="S6932" s="158"/>
      <c r="T6932" s="158"/>
      <c r="U6932" s="158"/>
      <c r="V6932" s="158"/>
      <c r="W6932" s="158"/>
    </row>
    <row r="6933" spans="1:23">
      <c r="A6933" s="163"/>
      <c r="B6933" s="161"/>
      <c r="C6933" s="161"/>
      <c r="D6933" s="160"/>
      <c r="E6933" s="164"/>
      <c r="F6933" s="160"/>
      <c r="G6933" s="160"/>
      <c r="H6933" s="160"/>
      <c r="I6933" s="160"/>
      <c r="J6933" s="160"/>
      <c r="K6933" s="160"/>
      <c r="L6933" s="158"/>
      <c r="M6933" s="158"/>
      <c r="N6933" s="158"/>
      <c r="O6933" s="158"/>
      <c r="P6933" s="158"/>
      <c r="Q6933" s="158"/>
      <c r="R6933" s="158"/>
      <c r="S6933" s="158"/>
      <c r="T6933" s="158"/>
      <c r="U6933" s="158"/>
      <c r="V6933" s="158"/>
      <c r="W6933" s="158"/>
    </row>
    <row r="6934" spans="1:23">
      <c r="A6934" s="154"/>
      <c r="B6934" s="155"/>
      <c r="C6934" s="155"/>
      <c r="D6934" s="156"/>
      <c r="E6934" s="157"/>
      <c r="F6934" s="158"/>
      <c r="G6934" s="158"/>
      <c r="H6934" s="158"/>
      <c r="I6934" s="158"/>
      <c r="J6934" s="158"/>
      <c r="K6934" s="158"/>
      <c r="L6934" s="158"/>
      <c r="M6934" s="158"/>
      <c r="N6934" s="158"/>
      <c r="O6934" s="158"/>
      <c r="P6934" s="158"/>
      <c r="Q6934" s="158"/>
      <c r="R6934" s="158"/>
      <c r="S6934" s="158"/>
      <c r="T6934" s="158"/>
      <c r="U6934" s="158"/>
      <c r="V6934" s="158"/>
      <c r="W6934" s="158"/>
    </row>
    <row r="6935" spans="1:23">
      <c r="A6935" s="154"/>
      <c r="B6935" s="161"/>
      <c r="C6935" s="161"/>
      <c r="D6935" s="160"/>
      <c r="E6935" s="164"/>
      <c r="F6935" s="162"/>
      <c r="G6935" s="162"/>
      <c r="H6935" s="162"/>
      <c r="I6935" s="162"/>
      <c r="J6935" s="162"/>
      <c r="K6935" s="162"/>
      <c r="L6935" s="158"/>
      <c r="M6935" s="158"/>
      <c r="N6935" s="158"/>
      <c r="O6935" s="158"/>
      <c r="P6935" s="158"/>
      <c r="Q6935" s="158"/>
      <c r="R6935" s="158"/>
      <c r="S6935" s="158"/>
      <c r="T6935" s="158"/>
      <c r="U6935" s="158"/>
      <c r="V6935" s="158"/>
      <c r="W6935" s="158"/>
    </row>
    <row r="6936" spans="1:23">
      <c r="A6936" s="163"/>
      <c r="B6936" s="161"/>
      <c r="C6936" s="161"/>
      <c r="D6936" s="160"/>
      <c r="E6936" s="164"/>
      <c r="F6936" s="160"/>
      <c r="G6936" s="160"/>
      <c r="H6936" s="160"/>
      <c r="I6936" s="160"/>
      <c r="J6936" s="160"/>
      <c r="K6936" s="160"/>
      <c r="L6936" s="158"/>
      <c r="M6936" s="158"/>
      <c r="N6936" s="158"/>
      <c r="O6936" s="158"/>
      <c r="P6936" s="158"/>
      <c r="Q6936" s="158"/>
      <c r="R6936" s="158"/>
      <c r="S6936" s="158"/>
      <c r="T6936" s="158"/>
      <c r="U6936" s="158"/>
      <c r="V6936" s="158"/>
      <c r="W6936" s="158"/>
    </row>
    <row r="6937" spans="1:23">
      <c r="A6937" s="154"/>
      <c r="B6937" s="155"/>
      <c r="C6937" s="155"/>
      <c r="D6937" s="156"/>
      <c r="E6937" s="157"/>
      <c r="F6937" s="158"/>
      <c r="G6937" s="158"/>
      <c r="H6937" s="158"/>
      <c r="I6937" s="158"/>
      <c r="J6937" s="158"/>
      <c r="K6937" s="158"/>
      <c r="L6937" s="158"/>
      <c r="M6937" s="158"/>
      <c r="N6937" s="158"/>
      <c r="O6937" s="158"/>
      <c r="P6937" s="158"/>
      <c r="Q6937" s="158"/>
      <c r="R6937" s="158"/>
      <c r="S6937" s="158"/>
      <c r="T6937" s="158"/>
      <c r="U6937" s="158"/>
      <c r="V6937" s="158"/>
      <c r="W6937" s="158"/>
    </row>
    <row r="6938" spans="1:23">
      <c r="A6938" s="154"/>
      <c r="B6938" s="161"/>
      <c r="C6938" s="161"/>
      <c r="D6938" s="160"/>
      <c r="E6938" s="164"/>
      <c r="F6938" s="162"/>
      <c r="G6938" s="162"/>
      <c r="H6938" s="162"/>
      <c r="I6938" s="162"/>
      <c r="J6938" s="162"/>
      <c r="K6938" s="162"/>
      <c r="L6938" s="158"/>
      <c r="M6938" s="158"/>
      <c r="N6938" s="158"/>
      <c r="O6938" s="158"/>
      <c r="P6938" s="158"/>
      <c r="Q6938" s="158"/>
      <c r="R6938" s="158"/>
      <c r="S6938" s="158"/>
      <c r="T6938" s="158"/>
      <c r="U6938" s="158"/>
      <c r="V6938" s="158"/>
      <c r="W6938" s="158"/>
    </row>
    <row r="6939" spans="1:23">
      <c r="A6939" s="163"/>
      <c r="B6939" s="161"/>
      <c r="C6939" s="161"/>
      <c r="D6939" s="160"/>
      <c r="E6939" s="164"/>
      <c r="F6939" s="160"/>
      <c r="G6939" s="160"/>
      <c r="H6939" s="160"/>
      <c r="I6939" s="160"/>
      <c r="J6939" s="160"/>
      <c r="K6939" s="160"/>
      <c r="L6939" s="158"/>
      <c r="M6939" s="158"/>
      <c r="N6939" s="158"/>
      <c r="O6939" s="158"/>
      <c r="P6939" s="158"/>
      <c r="Q6939" s="158"/>
      <c r="R6939" s="158"/>
      <c r="S6939" s="158"/>
      <c r="T6939" s="158"/>
      <c r="U6939" s="158"/>
      <c r="V6939" s="158"/>
      <c r="W6939" s="158"/>
    </row>
    <row r="6940" spans="1:23">
      <c r="A6940" s="154"/>
      <c r="B6940" s="155"/>
      <c r="C6940" s="155"/>
      <c r="D6940" s="156"/>
      <c r="E6940" s="157"/>
      <c r="F6940" s="158"/>
      <c r="G6940" s="158"/>
      <c r="H6940" s="158"/>
      <c r="I6940" s="158"/>
      <c r="J6940" s="158"/>
      <c r="K6940" s="158"/>
      <c r="L6940" s="158"/>
      <c r="M6940" s="158"/>
      <c r="N6940" s="158"/>
      <c r="O6940" s="158"/>
      <c r="P6940" s="158"/>
      <c r="Q6940" s="158"/>
      <c r="R6940" s="158"/>
      <c r="S6940" s="158"/>
      <c r="T6940" s="158"/>
      <c r="U6940" s="158"/>
      <c r="V6940" s="158"/>
      <c r="W6940" s="158"/>
    </row>
    <row r="6941" spans="1:23">
      <c r="A6941" s="154"/>
      <c r="B6941" s="161"/>
      <c r="C6941" s="161"/>
      <c r="D6941" s="160"/>
      <c r="E6941" s="164"/>
      <c r="F6941" s="162"/>
      <c r="G6941" s="162"/>
      <c r="H6941" s="162"/>
      <c r="I6941" s="162"/>
      <c r="J6941" s="162"/>
      <c r="K6941" s="162"/>
      <c r="L6941" s="158"/>
      <c r="M6941" s="158"/>
      <c r="N6941" s="158"/>
      <c r="O6941" s="158"/>
      <c r="P6941" s="158"/>
      <c r="Q6941" s="158"/>
      <c r="R6941" s="158"/>
      <c r="S6941" s="158"/>
      <c r="T6941" s="158"/>
      <c r="U6941" s="158"/>
      <c r="V6941" s="158"/>
      <c r="W6941" s="158"/>
    </row>
    <row r="6942" spans="1:23">
      <c r="A6942" s="163"/>
      <c r="B6942" s="161"/>
      <c r="C6942" s="161"/>
      <c r="D6942" s="160"/>
      <c r="E6942" s="164"/>
      <c r="F6942" s="160"/>
      <c r="G6942" s="160"/>
      <c r="H6942" s="160"/>
      <c r="I6942" s="160"/>
      <c r="J6942" s="160"/>
      <c r="K6942" s="160"/>
      <c r="L6942" s="158"/>
      <c r="M6942" s="158"/>
      <c r="N6942" s="158"/>
      <c r="O6942" s="158"/>
      <c r="P6942" s="158"/>
      <c r="Q6942" s="158"/>
      <c r="R6942" s="158"/>
      <c r="S6942" s="158"/>
      <c r="T6942" s="158"/>
      <c r="U6942" s="158"/>
      <c r="V6942" s="158"/>
      <c r="W6942" s="158"/>
    </row>
    <row r="6943" spans="1:23">
      <c r="A6943" s="154"/>
      <c r="B6943" s="155"/>
      <c r="C6943" s="155"/>
      <c r="D6943" s="156"/>
      <c r="E6943" s="157"/>
      <c r="F6943" s="158"/>
      <c r="G6943" s="158"/>
      <c r="H6943" s="158"/>
      <c r="I6943" s="158"/>
      <c r="J6943" s="158"/>
      <c r="K6943" s="158"/>
      <c r="L6943" s="158"/>
      <c r="M6943" s="158"/>
      <c r="N6943" s="158"/>
      <c r="O6943" s="158"/>
      <c r="P6943" s="158"/>
      <c r="Q6943" s="158"/>
      <c r="R6943" s="158"/>
      <c r="S6943" s="158"/>
      <c r="T6943" s="158"/>
      <c r="U6943" s="158"/>
      <c r="V6943" s="158"/>
      <c r="W6943" s="158"/>
    </row>
    <row r="6944" spans="1:23">
      <c r="A6944" s="154"/>
      <c r="B6944" s="161"/>
      <c r="C6944" s="161"/>
      <c r="D6944" s="160"/>
      <c r="E6944" s="164"/>
      <c r="F6944" s="162"/>
      <c r="G6944" s="162"/>
      <c r="H6944" s="162"/>
      <c r="I6944" s="162"/>
      <c r="J6944" s="162"/>
      <c r="K6944" s="162"/>
      <c r="L6944" s="158"/>
      <c r="M6944" s="158"/>
      <c r="N6944" s="158"/>
      <c r="O6944" s="158"/>
      <c r="P6944" s="158"/>
      <c r="Q6944" s="158"/>
      <c r="R6944" s="158"/>
      <c r="S6944" s="158"/>
      <c r="T6944" s="158"/>
      <c r="U6944" s="158"/>
      <c r="V6944" s="158"/>
      <c r="W6944" s="158"/>
    </row>
    <row r="6945" spans="1:23">
      <c r="A6945" s="163"/>
      <c r="B6945" s="161"/>
      <c r="C6945" s="161"/>
      <c r="D6945" s="160"/>
      <c r="E6945" s="164"/>
      <c r="F6945" s="160"/>
      <c r="G6945" s="160"/>
      <c r="H6945" s="160"/>
      <c r="I6945" s="160"/>
      <c r="J6945" s="160"/>
      <c r="K6945" s="160"/>
      <c r="L6945" s="158"/>
      <c r="M6945" s="158"/>
      <c r="N6945" s="158"/>
      <c r="O6945" s="158"/>
      <c r="P6945" s="158"/>
      <c r="Q6945" s="158"/>
      <c r="R6945" s="158"/>
      <c r="S6945" s="158"/>
      <c r="T6945" s="158"/>
      <c r="U6945" s="158"/>
      <c r="V6945" s="158"/>
      <c r="W6945" s="158"/>
    </row>
    <row r="6946" spans="1:23">
      <c r="A6946" s="154"/>
      <c r="B6946" s="155"/>
      <c r="C6946" s="155"/>
      <c r="D6946" s="156"/>
      <c r="E6946" s="157"/>
      <c r="F6946" s="158"/>
      <c r="G6946" s="158"/>
      <c r="H6946" s="158"/>
      <c r="I6946" s="158"/>
      <c r="J6946" s="158"/>
      <c r="K6946" s="158"/>
      <c r="L6946" s="158"/>
      <c r="M6946" s="158"/>
      <c r="N6946" s="158"/>
      <c r="O6946" s="158"/>
      <c r="P6946" s="158"/>
      <c r="Q6946" s="158"/>
      <c r="R6946" s="158"/>
      <c r="S6946" s="158"/>
      <c r="T6946" s="158"/>
      <c r="U6946" s="158"/>
      <c r="V6946" s="158"/>
      <c r="W6946" s="158"/>
    </row>
    <row r="6947" spans="1:23">
      <c r="A6947" s="154"/>
      <c r="B6947" s="161"/>
      <c r="C6947" s="161"/>
      <c r="D6947" s="160"/>
      <c r="E6947" s="164"/>
      <c r="F6947" s="162"/>
      <c r="G6947" s="162"/>
      <c r="H6947" s="162"/>
      <c r="I6947" s="162"/>
      <c r="J6947" s="162"/>
      <c r="K6947" s="162"/>
      <c r="L6947" s="158"/>
      <c r="M6947" s="158"/>
      <c r="N6947" s="158"/>
      <c r="O6947" s="158"/>
      <c r="P6947" s="158"/>
      <c r="Q6947" s="158"/>
      <c r="R6947" s="158"/>
      <c r="S6947" s="158"/>
      <c r="T6947" s="158"/>
      <c r="U6947" s="158"/>
      <c r="V6947" s="158"/>
      <c r="W6947" s="158"/>
    </row>
    <row r="6948" spans="1:23">
      <c r="A6948" s="163"/>
      <c r="B6948" s="161"/>
      <c r="C6948" s="161"/>
      <c r="D6948" s="160"/>
      <c r="E6948" s="164"/>
      <c r="F6948" s="160"/>
      <c r="G6948" s="160"/>
      <c r="H6948" s="160"/>
      <c r="I6948" s="160"/>
      <c r="J6948" s="160"/>
      <c r="K6948" s="160"/>
      <c r="L6948" s="158"/>
      <c r="M6948" s="158"/>
      <c r="N6948" s="158"/>
      <c r="O6948" s="158"/>
      <c r="P6948" s="158"/>
      <c r="Q6948" s="158"/>
      <c r="R6948" s="158"/>
      <c r="S6948" s="158"/>
      <c r="T6948" s="158"/>
      <c r="U6948" s="158"/>
      <c r="V6948" s="158"/>
      <c r="W6948" s="158"/>
    </row>
    <row r="6949" spans="1:23">
      <c r="A6949" s="154"/>
      <c r="B6949" s="155"/>
      <c r="C6949" s="155"/>
      <c r="D6949" s="156"/>
      <c r="E6949" s="157"/>
      <c r="F6949" s="158"/>
      <c r="G6949" s="158"/>
      <c r="H6949" s="158"/>
      <c r="I6949" s="158"/>
      <c r="J6949" s="158"/>
      <c r="K6949" s="158"/>
      <c r="L6949" s="158"/>
      <c r="M6949" s="158"/>
      <c r="N6949" s="158"/>
      <c r="O6949" s="158"/>
      <c r="P6949" s="158"/>
      <c r="Q6949" s="158"/>
      <c r="R6949" s="158"/>
      <c r="S6949" s="158"/>
      <c r="T6949" s="158"/>
      <c r="U6949" s="158"/>
      <c r="V6949" s="158"/>
      <c r="W6949" s="158"/>
    </row>
    <row r="6950" spans="1:23">
      <c r="A6950" s="154"/>
      <c r="B6950" s="161"/>
      <c r="C6950" s="161"/>
      <c r="D6950" s="160"/>
      <c r="E6950" s="164"/>
      <c r="F6950" s="162"/>
      <c r="G6950" s="162"/>
      <c r="H6950" s="162"/>
      <c r="I6950" s="162"/>
      <c r="J6950" s="162"/>
      <c r="K6950" s="162"/>
      <c r="L6950" s="158"/>
      <c r="M6950" s="158"/>
      <c r="N6950" s="158"/>
      <c r="O6950" s="158"/>
      <c r="P6950" s="158"/>
      <c r="Q6950" s="158"/>
      <c r="R6950" s="158"/>
      <c r="S6950" s="158"/>
      <c r="T6950" s="158"/>
      <c r="U6950" s="158"/>
      <c r="V6950" s="158"/>
      <c r="W6950" s="158"/>
    </row>
    <row r="6951" spans="1:23">
      <c r="A6951" s="163"/>
      <c r="B6951" s="161"/>
      <c r="C6951" s="161"/>
      <c r="D6951" s="160"/>
      <c r="E6951" s="164"/>
      <c r="F6951" s="160"/>
      <c r="G6951" s="160"/>
      <c r="H6951" s="160"/>
      <c r="I6951" s="160"/>
      <c r="J6951" s="160"/>
      <c r="K6951" s="160"/>
      <c r="L6951" s="158"/>
      <c r="M6951" s="158"/>
      <c r="N6951" s="158"/>
      <c r="O6951" s="158"/>
      <c r="P6951" s="158"/>
      <c r="Q6951" s="158"/>
      <c r="R6951" s="158"/>
      <c r="S6951" s="158"/>
      <c r="T6951" s="158"/>
      <c r="U6951" s="158"/>
      <c r="V6951" s="158"/>
      <c r="W6951" s="158"/>
    </row>
    <row r="6952" spans="1:23">
      <c r="A6952" s="154"/>
      <c r="B6952" s="155"/>
      <c r="C6952" s="155"/>
      <c r="D6952" s="156"/>
      <c r="E6952" s="157"/>
      <c r="F6952" s="158"/>
      <c r="G6952" s="158"/>
      <c r="H6952" s="158"/>
      <c r="I6952" s="158"/>
      <c r="J6952" s="158"/>
      <c r="K6952" s="158"/>
      <c r="L6952" s="158"/>
      <c r="M6952" s="158"/>
      <c r="N6952" s="158"/>
      <c r="O6952" s="158"/>
      <c r="P6952" s="158"/>
      <c r="Q6952" s="158"/>
      <c r="R6952" s="158"/>
      <c r="S6952" s="158"/>
      <c r="T6952" s="158"/>
      <c r="U6952" s="158"/>
      <c r="V6952" s="158"/>
      <c r="W6952" s="158"/>
    </row>
    <row r="6953" spans="1:23">
      <c r="A6953" s="154"/>
      <c r="B6953" s="161"/>
      <c r="C6953" s="161"/>
      <c r="D6953" s="160"/>
      <c r="E6953" s="164"/>
      <c r="F6953" s="162"/>
      <c r="G6953" s="162"/>
      <c r="H6953" s="162"/>
      <c r="I6953" s="162"/>
      <c r="J6953" s="162"/>
      <c r="K6953" s="162"/>
      <c r="L6953" s="158"/>
      <c r="M6953" s="158"/>
      <c r="N6953" s="158"/>
      <c r="O6953" s="158"/>
      <c r="P6953" s="158"/>
      <c r="Q6953" s="158"/>
      <c r="R6953" s="158"/>
      <c r="S6953" s="158"/>
      <c r="T6953" s="158"/>
      <c r="U6953" s="158"/>
      <c r="V6953" s="158"/>
      <c r="W6953" s="158"/>
    </row>
    <row r="6954" spans="1:23">
      <c r="A6954" s="163"/>
      <c r="B6954" s="161"/>
      <c r="C6954" s="161"/>
      <c r="D6954" s="160"/>
      <c r="E6954" s="164"/>
      <c r="F6954" s="160"/>
      <c r="G6954" s="160"/>
      <c r="H6954" s="160"/>
      <c r="I6954" s="160"/>
      <c r="J6954" s="160"/>
      <c r="K6954" s="160"/>
      <c r="L6954" s="158"/>
      <c r="M6954" s="158"/>
      <c r="N6954" s="158"/>
      <c r="O6954" s="158"/>
      <c r="P6954" s="158"/>
      <c r="Q6954" s="158"/>
      <c r="R6954" s="158"/>
      <c r="S6954" s="158"/>
      <c r="T6954" s="158"/>
      <c r="U6954" s="158"/>
      <c r="V6954" s="158"/>
      <c r="W6954" s="158"/>
    </row>
    <row r="6955" spans="1:23">
      <c r="A6955" s="154"/>
      <c r="B6955" s="155"/>
      <c r="C6955" s="155"/>
      <c r="D6955" s="156"/>
      <c r="E6955" s="157"/>
      <c r="F6955" s="158"/>
      <c r="G6955" s="158"/>
      <c r="H6955" s="158"/>
      <c r="I6955" s="158"/>
      <c r="J6955" s="158"/>
      <c r="K6955" s="158"/>
      <c r="L6955" s="158"/>
      <c r="M6955" s="158"/>
      <c r="N6955" s="158"/>
      <c r="O6955" s="158"/>
      <c r="P6955" s="158"/>
      <c r="Q6955" s="158"/>
      <c r="R6955" s="158"/>
      <c r="S6955" s="158"/>
      <c r="T6955" s="158"/>
      <c r="U6955" s="158"/>
      <c r="V6955" s="158"/>
      <c r="W6955" s="158"/>
    </row>
    <row r="6956" spans="1:23">
      <c r="A6956" s="154"/>
      <c r="B6956" s="161"/>
      <c r="C6956" s="161"/>
      <c r="D6956" s="160"/>
      <c r="E6956" s="164"/>
      <c r="F6956" s="162"/>
      <c r="G6956" s="162"/>
      <c r="H6956" s="162"/>
      <c r="I6956" s="162"/>
      <c r="J6956" s="162"/>
      <c r="K6956" s="162"/>
      <c r="L6956" s="158"/>
      <c r="M6956" s="158"/>
      <c r="N6956" s="158"/>
      <c r="O6956" s="158"/>
      <c r="P6956" s="158"/>
      <c r="Q6956" s="158"/>
      <c r="R6956" s="158"/>
      <c r="S6956" s="158"/>
      <c r="T6956" s="158"/>
      <c r="U6956" s="158"/>
      <c r="V6956" s="158"/>
      <c r="W6956" s="158"/>
    </row>
    <row r="6957" spans="1:23">
      <c r="A6957" s="163"/>
      <c r="B6957" s="161"/>
      <c r="C6957" s="161"/>
      <c r="D6957" s="160"/>
      <c r="E6957" s="164"/>
      <c r="F6957" s="160"/>
      <c r="G6957" s="160"/>
      <c r="H6957" s="160"/>
      <c r="I6957" s="160"/>
      <c r="J6957" s="160"/>
      <c r="K6957" s="160"/>
      <c r="L6957" s="158"/>
      <c r="M6957" s="158"/>
      <c r="N6957" s="158"/>
      <c r="O6957" s="158"/>
      <c r="P6957" s="158"/>
      <c r="Q6957" s="158"/>
      <c r="R6957" s="158"/>
      <c r="S6957" s="158"/>
      <c r="T6957" s="158"/>
      <c r="U6957" s="158"/>
      <c r="V6957" s="158"/>
      <c r="W6957" s="158"/>
    </row>
    <row r="6958" spans="1:23">
      <c r="A6958" s="154"/>
      <c r="B6958" s="155"/>
      <c r="C6958" s="155"/>
      <c r="D6958" s="156"/>
      <c r="E6958" s="157"/>
      <c r="F6958" s="158"/>
      <c r="G6958" s="158"/>
      <c r="H6958" s="158"/>
      <c r="I6958" s="158"/>
      <c r="J6958" s="158"/>
      <c r="K6958" s="158"/>
      <c r="L6958" s="158"/>
      <c r="M6958" s="158"/>
      <c r="N6958" s="158"/>
      <c r="O6958" s="158"/>
      <c r="P6958" s="158"/>
      <c r="Q6958" s="158"/>
      <c r="R6958" s="158"/>
      <c r="S6958" s="158"/>
      <c r="T6958" s="158"/>
      <c r="U6958" s="158"/>
      <c r="V6958" s="158"/>
      <c r="W6958" s="158"/>
    </row>
    <row r="6959" spans="1:23">
      <c r="A6959" s="154"/>
      <c r="B6959" s="161"/>
      <c r="C6959" s="161"/>
      <c r="D6959" s="160"/>
      <c r="E6959" s="164"/>
      <c r="F6959" s="162"/>
      <c r="G6959" s="162"/>
      <c r="H6959" s="162"/>
      <c r="I6959" s="162"/>
      <c r="J6959" s="162"/>
      <c r="K6959" s="162"/>
      <c r="L6959" s="158"/>
      <c r="M6959" s="158"/>
      <c r="N6959" s="158"/>
      <c r="O6959" s="158"/>
      <c r="P6959" s="158"/>
      <c r="Q6959" s="158"/>
      <c r="R6959" s="158"/>
      <c r="S6959" s="158"/>
      <c r="T6959" s="158"/>
      <c r="U6959" s="158"/>
      <c r="V6959" s="158"/>
      <c r="W6959" s="158"/>
    </row>
    <row r="6960" spans="1:23">
      <c r="A6960" s="163"/>
      <c r="B6960" s="161"/>
      <c r="C6960" s="161"/>
      <c r="D6960" s="160"/>
      <c r="E6960" s="164"/>
      <c r="F6960" s="160"/>
      <c r="G6960" s="160"/>
      <c r="H6960" s="160"/>
      <c r="I6960" s="160"/>
      <c r="J6960" s="160"/>
      <c r="K6960" s="160"/>
      <c r="L6960" s="158"/>
      <c r="M6960" s="158"/>
      <c r="N6960" s="158"/>
      <c r="O6960" s="158"/>
      <c r="P6960" s="158"/>
      <c r="Q6960" s="158"/>
      <c r="R6960" s="158"/>
      <c r="S6960" s="158"/>
      <c r="T6960" s="158"/>
      <c r="U6960" s="158"/>
      <c r="V6960" s="158"/>
      <c r="W6960" s="158"/>
    </row>
    <row r="6961" spans="1:23">
      <c r="A6961" s="154"/>
      <c r="B6961" s="155"/>
      <c r="C6961" s="155"/>
      <c r="D6961" s="156"/>
      <c r="E6961" s="157"/>
      <c r="F6961" s="158"/>
      <c r="G6961" s="158"/>
      <c r="H6961" s="158"/>
      <c r="I6961" s="158"/>
      <c r="J6961" s="158"/>
      <c r="K6961" s="158"/>
      <c r="L6961" s="158"/>
      <c r="M6961" s="158"/>
      <c r="N6961" s="158"/>
      <c r="O6961" s="158"/>
      <c r="P6961" s="158"/>
      <c r="Q6961" s="158"/>
      <c r="R6961" s="158"/>
      <c r="S6961" s="158"/>
      <c r="T6961" s="158"/>
      <c r="U6961" s="158"/>
      <c r="V6961" s="158"/>
      <c r="W6961" s="158"/>
    </row>
    <row r="6962" spans="1:23">
      <c r="A6962" s="154"/>
      <c r="B6962" s="161"/>
      <c r="C6962" s="161"/>
      <c r="D6962" s="160"/>
      <c r="E6962" s="164"/>
      <c r="F6962" s="162"/>
      <c r="G6962" s="162"/>
      <c r="H6962" s="162"/>
      <c r="I6962" s="162"/>
      <c r="J6962" s="162"/>
      <c r="K6962" s="162"/>
      <c r="L6962" s="158"/>
      <c r="M6962" s="158"/>
      <c r="N6962" s="158"/>
      <c r="O6962" s="158"/>
      <c r="P6962" s="158"/>
      <c r="Q6962" s="158"/>
      <c r="R6962" s="158"/>
      <c r="S6962" s="158"/>
      <c r="T6962" s="158"/>
      <c r="U6962" s="158"/>
      <c r="V6962" s="158"/>
      <c r="W6962" s="158"/>
    </row>
    <row r="6963" spans="1:23">
      <c r="A6963" s="163"/>
      <c r="B6963" s="161"/>
      <c r="C6963" s="161"/>
      <c r="D6963" s="160"/>
      <c r="E6963" s="164"/>
      <c r="F6963" s="160"/>
      <c r="G6963" s="160"/>
      <c r="H6963" s="160"/>
      <c r="I6963" s="160"/>
      <c r="J6963" s="160"/>
      <c r="K6963" s="160"/>
      <c r="L6963" s="158"/>
      <c r="M6963" s="158"/>
      <c r="N6963" s="158"/>
      <c r="O6963" s="158"/>
      <c r="P6963" s="158"/>
      <c r="Q6963" s="158"/>
      <c r="R6963" s="158"/>
      <c r="S6963" s="158"/>
      <c r="T6963" s="158"/>
      <c r="U6963" s="158"/>
      <c r="V6963" s="158"/>
      <c r="W6963" s="158"/>
    </row>
    <row r="6964" spans="1:23">
      <c r="A6964" s="154"/>
      <c r="B6964" s="155"/>
      <c r="C6964" s="155"/>
      <c r="D6964" s="156"/>
      <c r="E6964" s="157"/>
      <c r="F6964" s="158"/>
      <c r="G6964" s="158"/>
      <c r="H6964" s="158"/>
      <c r="I6964" s="158"/>
      <c r="J6964" s="158"/>
      <c r="K6964" s="158"/>
      <c r="L6964" s="158"/>
      <c r="M6964" s="158"/>
      <c r="N6964" s="158"/>
      <c r="O6964" s="158"/>
      <c r="P6964" s="158"/>
      <c r="Q6964" s="158"/>
      <c r="R6964" s="158"/>
      <c r="S6964" s="158"/>
      <c r="T6964" s="158"/>
      <c r="U6964" s="158"/>
      <c r="V6964" s="158"/>
      <c r="W6964" s="158"/>
    </row>
    <row r="6965" spans="1:23">
      <c r="A6965" s="154"/>
      <c r="B6965" s="161"/>
      <c r="C6965" s="161"/>
      <c r="D6965" s="160"/>
      <c r="E6965" s="164"/>
      <c r="F6965" s="162"/>
      <c r="G6965" s="162"/>
      <c r="H6965" s="162"/>
      <c r="I6965" s="162"/>
      <c r="J6965" s="162"/>
      <c r="K6965" s="162"/>
      <c r="L6965" s="158"/>
      <c r="M6965" s="158"/>
      <c r="N6965" s="158"/>
      <c r="O6965" s="158"/>
      <c r="P6965" s="158"/>
      <c r="Q6965" s="158"/>
      <c r="R6965" s="158"/>
      <c r="S6965" s="158"/>
      <c r="T6965" s="158"/>
      <c r="U6965" s="158"/>
      <c r="V6965" s="158"/>
      <c r="W6965" s="158"/>
    </row>
    <row r="6966" spans="1:23">
      <c r="A6966" s="163"/>
      <c r="B6966" s="161"/>
      <c r="C6966" s="161"/>
      <c r="D6966" s="160"/>
      <c r="E6966" s="164"/>
      <c r="F6966" s="160"/>
      <c r="G6966" s="160"/>
      <c r="H6966" s="160"/>
      <c r="I6966" s="160"/>
      <c r="J6966" s="160"/>
      <c r="K6966" s="160"/>
      <c r="L6966" s="158"/>
      <c r="M6966" s="158"/>
      <c r="N6966" s="158"/>
      <c r="O6966" s="158"/>
      <c r="P6966" s="158"/>
      <c r="Q6966" s="158"/>
      <c r="R6966" s="158"/>
      <c r="S6966" s="158"/>
      <c r="T6966" s="158"/>
      <c r="U6966" s="158"/>
      <c r="V6966" s="158"/>
      <c r="W6966" s="158"/>
    </row>
    <row r="6967" spans="1:23">
      <c r="A6967" s="154"/>
      <c r="B6967" s="155"/>
      <c r="C6967" s="155"/>
      <c r="D6967" s="156"/>
      <c r="E6967" s="157"/>
      <c r="F6967" s="158"/>
      <c r="G6967" s="158"/>
      <c r="H6967" s="158"/>
      <c r="I6967" s="158"/>
      <c r="J6967" s="158"/>
      <c r="K6967" s="158"/>
      <c r="L6967" s="158"/>
      <c r="M6967" s="158"/>
      <c r="N6967" s="158"/>
      <c r="O6967" s="158"/>
      <c r="P6967" s="158"/>
      <c r="Q6967" s="158"/>
      <c r="R6967" s="158"/>
      <c r="S6967" s="158"/>
      <c r="T6967" s="158"/>
      <c r="U6967" s="158"/>
      <c r="V6967" s="158"/>
      <c r="W6967" s="158"/>
    </row>
    <row r="6968" spans="1:23">
      <c r="A6968" s="154"/>
      <c r="B6968" s="161"/>
      <c r="C6968" s="161"/>
      <c r="D6968" s="160"/>
      <c r="E6968" s="164"/>
      <c r="F6968" s="162"/>
      <c r="G6968" s="162"/>
      <c r="H6968" s="162"/>
      <c r="I6968" s="162"/>
      <c r="J6968" s="162"/>
      <c r="K6968" s="162"/>
      <c r="L6968" s="158"/>
      <c r="M6968" s="158"/>
      <c r="N6968" s="158"/>
      <c r="O6968" s="158"/>
      <c r="P6968" s="158"/>
      <c r="Q6968" s="158"/>
      <c r="R6968" s="158"/>
      <c r="S6968" s="158"/>
      <c r="T6968" s="158"/>
      <c r="U6968" s="158"/>
      <c r="V6968" s="158"/>
      <c r="W6968" s="158"/>
    </row>
    <row r="6969" spans="1:23">
      <c r="A6969" s="163"/>
      <c r="B6969" s="161"/>
      <c r="C6969" s="161"/>
      <c r="D6969" s="160"/>
      <c r="E6969" s="164"/>
      <c r="F6969" s="160"/>
      <c r="G6969" s="160"/>
      <c r="H6969" s="160"/>
      <c r="I6969" s="160"/>
      <c r="J6969" s="160"/>
      <c r="K6969" s="160"/>
      <c r="L6969" s="158"/>
      <c r="M6969" s="158"/>
      <c r="N6969" s="158"/>
      <c r="O6969" s="158"/>
      <c r="P6969" s="158"/>
      <c r="Q6969" s="158"/>
      <c r="R6969" s="158"/>
      <c r="S6969" s="158"/>
      <c r="T6969" s="158"/>
      <c r="U6969" s="158"/>
      <c r="V6969" s="158"/>
      <c r="W6969" s="158"/>
    </row>
    <row r="6970" spans="1:23">
      <c r="A6970" s="154"/>
      <c r="B6970" s="155"/>
      <c r="C6970" s="155"/>
      <c r="D6970" s="156"/>
      <c r="E6970" s="157"/>
      <c r="F6970" s="158"/>
      <c r="G6970" s="158"/>
      <c r="H6970" s="158"/>
      <c r="I6970" s="158"/>
      <c r="J6970" s="158"/>
      <c r="K6970" s="158"/>
      <c r="L6970" s="158"/>
      <c r="M6970" s="158"/>
      <c r="N6970" s="158"/>
      <c r="O6970" s="158"/>
      <c r="P6970" s="158"/>
      <c r="Q6970" s="158"/>
      <c r="R6970" s="158"/>
      <c r="S6970" s="158"/>
      <c r="T6970" s="158"/>
      <c r="U6970" s="158"/>
      <c r="V6970" s="158"/>
      <c r="W6970" s="158"/>
    </row>
    <row r="6971" spans="1:23">
      <c r="A6971" s="154"/>
      <c r="B6971" s="161"/>
      <c r="C6971" s="161"/>
      <c r="D6971" s="160"/>
      <c r="E6971" s="164"/>
      <c r="F6971" s="162"/>
      <c r="G6971" s="162"/>
      <c r="H6971" s="162"/>
      <c r="I6971" s="162"/>
      <c r="J6971" s="162"/>
      <c r="K6971" s="162"/>
      <c r="L6971" s="158"/>
      <c r="M6971" s="158"/>
      <c r="N6971" s="158"/>
      <c r="O6971" s="158"/>
      <c r="P6971" s="158"/>
      <c r="Q6971" s="158"/>
      <c r="R6971" s="158"/>
      <c r="S6971" s="158"/>
      <c r="T6971" s="158"/>
      <c r="U6971" s="158"/>
      <c r="V6971" s="158"/>
      <c r="W6971" s="158"/>
    </row>
    <row r="6972" spans="1:23">
      <c r="A6972" s="163"/>
      <c r="B6972" s="161"/>
      <c r="C6972" s="161"/>
      <c r="D6972" s="160"/>
      <c r="E6972" s="164"/>
      <c r="F6972" s="160"/>
      <c r="G6972" s="160"/>
      <c r="H6972" s="160"/>
      <c r="I6972" s="160"/>
      <c r="J6972" s="160"/>
      <c r="K6972" s="160"/>
      <c r="L6972" s="158"/>
      <c r="M6972" s="158"/>
      <c r="N6972" s="158"/>
      <c r="O6972" s="158"/>
      <c r="P6972" s="158"/>
      <c r="Q6972" s="158"/>
      <c r="R6972" s="158"/>
      <c r="S6972" s="158"/>
      <c r="T6972" s="158"/>
      <c r="U6972" s="158"/>
      <c r="V6972" s="158"/>
      <c r="W6972" s="158"/>
    </row>
    <row r="6973" spans="1:23">
      <c r="A6973" s="154"/>
      <c r="B6973" s="155"/>
      <c r="C6973" s="155"/>
      <c r="D6973" s="156"/>
      <c r="E6973" s="157"/>
      <c r="F6973" s="158"/>
      <c r="G6973" s="158"/>
      <c r="H6973" s="158"/>
      <c r="I6973" s="158"/>
      <c r="J6973" s="158"/>
      <c r="K6973" s="158"/>
      <c r="L6973" s="158"/>
      <c r="M6973" s="158"/>
      <c r="N6973" s="158"/>
      <c r="O6973" s="158"/>
      <c r="P6973" s="158"/>
      <c r="Q6973" s="158"/>
      <c r="R6973" s="158"/>
      <c r="S6973" s="158"/>
      <c r="T6973" s="158"/>
      <c r="U6973" s="158"/>
      <c r="V6973" s="158"/>
      <c r="W6973" s="158"/>
    </row>
    <row r="6974" spans="1:23">
      <c r="A6974" s="154"/>
      <c r="B6974" s="161"/>
      <c r="C6974" s="161"/>
      <c r="D6974" s="160"/>
      <c r="E6974" s="164"/>
      <c r="F6974" s="162"/>
      <c r="G6974" s="162"/>
      <c r="H6974" s="162"/>
      <c r="I6974" s="162"/>
      <c r="J6974" s="162"/>
      <c r="K6974" s="162"/>
      <c r="L6974" s="158"/>
      <c r="M6974" s="158"/>
      <c r="N6974" s="158"/>
      <c r="O6974" s="158"/>
      <c r="P6974" s="158"/>
      <c r="Q6974" s="158"/>
      <c r="R6974" s="158"/>
      <c r="S6974" s="158"/>
      <c r="T6974" s="158"/>
      <c r="U6974" s="158"/>
      <c r="V6974" s="158"/>
      <c r="W6974" s="158"/>
    </row>
    <row r="6975" spans="1:23">
      <c r="A6975" s="163"/>
      <c r="B6975" s="161"/>
      <c r="C6975" s="161"/>
      <c r="D6975" s="160"/>
      <c r="E6975" s="164"/>
      <c r="F6975" s="160"/>
      <c r="G6975" s="160"/>
      <c r="H6975" s="160"/>
      <c r="I6975" s="160"/>
      <c r="J6975" s="160"/>
      <c r="K6975" s="160"/>
      <c r="L6975" s="158"/>
      <c r="M6975" s="158"/>
      <c r="N6975" s="158"/>
      <c r="O6975" s="158"/>
      <c r="P6975" s="158"/>
      <c r="Q6975" s="158"/>
      <c r="R6975" s="158"/>
      <c r="S6975" s="158"/>
      <c r="T6975" s="158"/>
      <c r="U6975" s="158"/>
      <c r="V6975" s="158"/>
      <c r="W6975" s="158"/>
    </row>
    <row r="6976" spans="1:23">
      <c r="A6976" s="154"/>
      <c r="B6976" s="155"/>
      <c r="C6976" s="155"/>
      <c r="D6976" s="156"/>
      <c r="E6976" s="157"/>
      <c r="F6976" s="158"/>
      <c r="G6976" s="158"/>
      <c r="H6976" s="158"/>
      <c r="I6976" s="158"/>
      <c r="J6976" s="158"/>
      <c r="K6976" s="158"/>
      <c r="L6976" s="158"/>
      <c r="M6976" s="158"/>
      <c r="N6976" s="158"/>
      <c r="O6976" s="158"/>
      <c r="P6976" s="158"/>
      <c r="Q6976" s="158"/>
      <c r="R6976" s="158"/>
      <c r="S6976" s="158"/>
      <c r="T6976" s="158"/>
      <c r="U6976" s="158"/>
      <c r="V6976" s="158"/>
      <c r="W6976" s="158"/>
    </row>
    <row r="6977" spans="1:23">
      <c r="A6977" s="154"/>
      <c r="B6977" s="161"/>
      <c r="C6977" s="161"/>
      <c r="D6977" s="160"/>
      <c r="E6977" s="164"/>
      <c r="F6977" s="162"/>
      <c r="G6977" s="162"/>
      <c r="H6977" s="162"/>
      <c r="I6977" s="162"/>
      <c r="J6977" s="162"/>
      <c r="K6977" s="162"/>
      <c r="L6977" s="158"/>
      <c r="M6977" s="158"/>
      <c r="N6977" s="158"/>
      <c r="O6977" s="158"/>
      <c r="P6977" s="158"/>
      <c r="Q6977" s="158"/>
      <c r="R6977" s="158"/>
      <c r="S6977" s="158"/>
      <c r="T6977" s="158"/>
      <c r="U6977" s="158"/>
      <c r="V6977" s="158"/>
      <c r="W6977" s="158"/>
    </row>
    <row r="6978" spans="1:23">
      <c r="A6978" s="163"/>
      <c r="B6978" s="161"/>
      <c r="C6978" s="161"/>
      <c r="D6978" s="160"/>
      <c r="E6978" s="164"/>
      <c r="F6978" s="160"/>
      <c r="G6978" s="160"/>
      <c r="H6978" s="160"/>
      <c r="I6978" s="160"/>
      <c r="J6978" s="160"/>
      <c r="K6978" s="160"/>
      <c r="L6978" s="158"/>
      <c r="M6978" s="158"/>
      <c r="N6978" s="158"/>
      <c r="O6978" s="158"/>
      <c r="P6978" s="158"/>
      <c r="Q6978" s="158"/>
      <c r="R6978" s="158"/>
      <c r="S6978" s="158"/>
      <c r="T6978" s="158"/>
      <c r="U6978" s="158"/>
      <c r="V6978" s="158"/>
      <c r="W6978" s="158"/>
    </row>
    <row r="6979" spans="1:23">
      <c r="A6979" s="154"/>
      <c r="B6979" s="155"/>
      <c r="C6979" s="155"/>
      <c r="D6979" s="156"/>
      <c r="E6979" s="157"/>
      <c r="F6979" s="158"/>
      <c r="G6979" s="158"/>
      <c r="H6979" s="158"/>
      <c r="I6979" s="158"/>
      <c r="J6979" s="158"/>
      <c r="K6979" s="158"/>
      <c r="L6979" s="158"/>
      <c r="M6979" s="158"/>
      <c r="N6979" s="158"/>
      <c r="O6979" s="158"/>
      <c r="P6979" s="158"/>
      <c r="Q6979" s="158"/>
      <c r="R6979" s="158"/>
      <c r="S6979" s="158"/>
      <c r="T6979" s="158"/>
      <c r="U6979" s="158"/>
      <c r="V6979" s="158"/>
      <c r="W6979" s="158"/>
    </row>
    <row r="6980" spans="1:23">
      <c r="A6980" s="154"/>
      <c r="B6980" s="161"/>
      <c r="C6980" s="161"/>
      <c r="D6980" s="160"/>
      <c r="E6980" s="164"/>
      <c r="F6980" s="162"/>
      <c r="G6980" s="162"/>
      <c r="H6980" s="162"/>
      <c r="I6980" s="162"/>
      <c r="J6980" s="162"/>
      <c r="K6980" s="162"/>
      <c r="L6980" s="158"/>
      <c r="M6980" s="158"/>
      <c r="N6980" s="158"/>
      <c r="O6980" s="158"/>
      <c r="P6980" s="158"/>
      <c r="Q6980" s="158"/>
      <c r="R6980" s="158"/>
      <c r="S6980" s="158"/>
      <c r="T6980" s="158"/>
      <c r="U6980" s="158"/>
      <c r="V6980" s="158"/>
      <c r="W6980" s="158"/>
    </row>
    <row r="6981" spans="1:23">
      <c r="A6981" s="163"/>
      <c r="B6981" s="161"/>
      <c r="C6981" s="161"/>
      <c r="D6981" s="160"/>
      <c r="E6981" s="164"/>
      <c r="F6981" s="160"/>
      <c r="G6981" s="160"/>
      <c r="H6981" s="160"/>
      <c r="I6981" s="160"/>
      <c r="J6981" s="160"/>
      <c r="K6981" s="160"/>
      <c r="L6981" s="158"/>
      <c r="M6981" s="158"/>
      <c r="N6981" s="158"/>
      <c r="O6981" s="158"/>
      <c r="P6981" s="158"/>
      <c r="Q6981" s="158"/>
      <c r="R6981" s="158"/>
      <c r="S6981" s="158"/>
      <c r="T6981" s="158"/>
      <c r="U6981" s="158"/>
      <c r="V6981" s="158"/>
      <c r="W6981" s="158"/>
    </row>
    <row r="6982" spans="1:23">
      <c r="A6982" s="154"/>
      <c r="B6982" s="155"/>
      <c r="C6982" s="155"/>
      <c r="D6982" s="156"/>
      <c r="E6982" s="157"/>
      <c r="F6982" s="158"/>
      <c r="G6982" s="158"/>
      <c r="H6982" s="158"/>
      <c r="I6982" s="158"/>
      <c r="J6982" s="158"/>
      <c r="K6982" s="158"/>
      <c r="L6982" s="158"/>
      <c r="M6982" s="158"/>
      <c r="N6982" s="158"/>
      <c r="O6982" s="158"/>
      <c r="P6982" s="158"/>
      <c r="Q6982" s="158"/>
      <c r="R6982" s="158"/>
      <c r="S6982" s="158"/>
      <c r="T6982" s="158"/>
      <c r="U6982" s="158"/>
      <c r="V6982" s="158"/>
      <c r="W6982" s="158"/>
    </row>
    <row r="6983" spans="1:23">
      <c r="A6983" s="154"/>
      <c r="B6983" s="161"/>
      <c r="C6983" s="161"/>
      <c r="D6983" s="160"/>
      <c r="E6983" s="164"/>
      <c r="F6983" s="162"/>
      <c r="G6983" s="162"/>
      <c r="H6983" s="162"/>
      <c r="I6983" s="162"/>
      <c r="J6983" s="162"/>
      <c r="K6983" s="162"/>
      <c r="L6983" s="158"/>
      <c r="M6983" s="158"/>
      <c r="N6983" s="158"/>
      <c r="O6983" s="158"/>
      <c r="P6983" s="158"/>
      <c r="Q6983" s="158"/>
      <c r="R6983" s="158"/>
      <c r="S6983" s="158"/>
      <c r="T6983" s="158"/>
      <c r="U6983" s="158"/>
      <c r="V6983" s="158"/>
      <c r="W6983" s="158"/>
    </row>
    <row r="6984" spans="1:23">
      <c r="A6984" s="163"/>
      <c r="B6984" s="161"/>
      <c r="C6984" s="161"/>
      <c r="D6984" s="160"/>
      <c r="E6984" s="164"/>
      <c r="F6984" s="160"/>
      <c r="G6984" s="160"/>
      <c r="H6984" s="160"/>
      <c r="I6984" s="160"/>
      <c r="J6984" s="160"/>
      <c r="K6984" s="160"/>
      <c r="L6984" s="158"/>
      <c r="M6984" s="158"/>
      <c r="N6984" s="158"/>
      <c r="O6984" s="158"/>
      <c r="P6984" s="158"/>
      <c r="Q6984" s="158"/>
      <c r="R6984" s="158"/>
      <c r="S6984" s="158"/>
      <c r="T6984" s="158"/>
      <c r="U6984" s="158"/>
      <c r="V6984" s="158"/>
      <c r="W6984" s="158"/>
    </row>
    <row r="6985" spans="1:23">
      <c r="A6985" s="154"/>
      <c r="B6985" s="155"/>
      <c r="C6985" s="155"/>
      <c r="D6985" s="156"/>
      <c r="E6985" s="157"/>
      <c r="F6985" s="158"/>
      <c r="G6985" s="158"/>
      <c r="H6985" s="158"/>
      <c r="I6985" s="158"/>
      <c r="J6985" s="158"/>
      <c r="K6985" s="158"/>
      <c r="L6985" s="158"/>
      <c r="M6985" s="158"/>
      <c r="N6985" s="158"/>
      <c r="O6985" s="158"/>
      <c r="P6985" s="158"/>
      <c r="Q6985" s="158"/>
      <c r="R6985" s="158"/>
      <c r="S6985" s="158"/>
      <c r="T6985" s="158"/>
      <c r="U6985" s="158"/>
      <c r="V6985" s="158"/>
      <c r="W6985" s="158"/>
    </row>
    <row r="6986" spans="1:23">
      <c r="A6986" s="154"/>
      <c r="B6986" s="161"/>
      <c r="C6986" s="161"/>
      <c r="D6986" s="160"/>
      <c r="E6986" s="164"/>
      <c r="F6986" s="162"/>
      <c r="G6986" s="162"/>
      <c r="H6986" s="162"/>
      <c r="I6986" s="162"/>
      <c r="J6986" s="162"/>
      <c r="K6986" s="162"/>
      <c r="L6986" s="158"/>
      <c r="M6986" s="158"/>
      <c r="N6986" s="158"/>
      <c r="O6986" s="158"/>
      <c r="P6986" s="158"/>
      <c r="Q6986" s="158"/>
      <c r="R6986" s="158"/>
      <c r="S6986" s="158"/>
      <c r="T6986" s="158"/>
      <c r="U6986" s="158"/>
      <c r="V6986" s="158"/>
      <c r="W6986" s="158"/>
    </row>
    <row r="6987" spans="1:23">
      <c r="A6987" s="163"/>
      <c r="B6987" s="161"/>
      <c r="C6987" s="161"/>
      <c r="D6987" s="160"/>
      <c r="E6987" s="164"/>
      <c r="F6987" s="160"/>
      <c r="G6987" s="160"/>
      <c r="H6987" s="160"/>
      <c r="I6987" s="160"/>
      <c r="J6987" s="160"/>
      <c r="K6987" s="160"/>
      <c r="L6987" s="158"/>
      <c r="M6987" s="158"/>
      <c r="N6987" s="158"/>
      <c r="O6987" s="158"/>
      <c r="P6987" s="158"/>
      <c r="Q6987" s="158"/>
      <c r="R6987" s="158"/>
      <c r="S6987" s="158"/>
      <c r="T6987" s="158"/>
      <c r="U6987" s="158"/>
      <c r="V6987" s="158"/>
      <c r="W6987" s="158"/>
    </row>
    <row r="6988" spans="1:23">
      <c r="A6988" s="154"/>
      <c r="B6988" s="155"/>
      <c r="C6988" s="155"/>
      <c r="D6988" s="156"/>
      <c r="E6988" s="157"/>
      <c r="F6988" s="158"/>
      <c r="G6988" s="158"/>
      <c r="H6988" s="158"/>
      <c r="I6988" s="158"/>
      <c r="J6988" s="158"/>
      <c r="K6988" s="158"/>
      <c r="L6988" s="158"/>
      <c r="M6988" s="158"/>
      <c r="N6988" s="158"/>
      <c r="O6988" s="158"/>
      <c r="P6988" s="158"/>
      <c r="Q6988" s="158"/>
      <c r="R6988" s="158"/>
      <c r="S6988" s="158"/>
      <c r="T6988" s="158"/>
      <c r="U6988" s="158"/>
      <c r="V6988" s="158"/>
      <c r="W6988" s="158"/>
    </row>
    <row r="6989" spans="1:23">
      <c r="A6989" s="154"/>
      <c r="B6989" s="161"/>
      <c r="C6989" s="161"/>
      <c r="D6989" s="160"/>
      <c r="E6989" s="164"/>
      <c r="F6989" s="162"/>
      <c r="G6989" s="162"/>
      <c r="H6989" s="162"/>
      <c r="I6989" s="162"/>
      <c r="J6989" s="162"/>
      <c r="K6989" s="162"/>
      <c r="L6989" s="158"/>
      <c r="M6989" s="158"/>
      <c r="N6989" s="158"/>
      <c r="O6989" s="158"/>
      <c r="P6989" s="158"/>
      <c r="Q6989" s="158"/>
      <c r="R6989" s="158"/>
      <c r="S6989" s="158"/>
      <c r="T6989" s="158"/>
      <c r="U6989" s="158"/>
      <c r="V6989" s="158"/>
      <c r="W6989" s="158"/>
    </row>
    <row r="6990" spans="1:23">
      <c r="A6990" s="163"/>
      <c r="B6990" s="161"/>
      <c r="C6990" s="161"/>
      <c r="D6990" s="160"/>
      <c r="E6990" s="164"/>
      <c r="F6990" s="160"/>
      <c r="G6990" s="160"/>
      <c r="H6990" s="160"/>
      <c r="I6990" s="160"/>
      <c r="J6990" s="160"/>
      <c r="K6990" s="160"/>
      <c r="L6990" s="158"/>
      <c r="M6990" s="158"/>
      <c r="N6990" s="158"/>
      <c r="O6990" s="158"/>
      <c r="P6990" s="158"/>
      <c r="Q6990" s="158"/>
      <c r="R6990" s="158"/>
      <c r="S6990" s="158"/>
      <c r="T6990" s="158"/>
      <c r="U6990" s="158"/>
      <c r="V6990" s="158"/>
      <c r="W6990" s="158"/>
    </row>
    <row r="6991" spans="1:23">
      <c r="A6991" s="154"/>
      <c r="B6991" s="155"/>
      <c r="C6991" s="155"/>
      <c r="D6991" s="156"/>
      <c r="E6991" s="157"/>
      <c r="F6991" s="158"/>
      <c r="G6991" s="158"/>
      <c r="H6991" s="158"/>
      <c r="I6991" s="158"/>
      <c r="J6991" s="158"/>
      <c r="K6991" s="158"/>
      <c r="L6991" s="158"/>
      <c r="M6991" s="158"/>
      <c r="N6991" s="158"/>
      <c r="O6991" s="158"/>
      <c r="P6991" s="158"/>
      <c r="Q6991" s="158"/>
      <c r="R6991" s="158"/>
      <c r="S6991" s="158"/>
      <c r="T6991" s="158"/>
      <c r="U6991" s="158"/>
      <c r="V6991" s="158"/>
      <c r="W6991" s="158"/>
    </row>
    <row r="6992" spans="1:23">
      <c r="A6992" s="154"/>
      <c r="B6992" s="161"/>
      <c r="C6992" s="161"/>
      <c r="D6992" s="160"/>
      <c r="E6992" s="164"/>
      <c r="F6992" s="162"/>
      <c r="G6992" s="162"/>
      <c r="H6992" s="162"/>
      <c r="I6992" s="162"/>
      <c r="J6992" s="162"/>
      <c r="K6992" s="162"/>
      <c r="L6992" s="158"/>
      <c r="M6992" s="158"/>
      <c r="N6992" s="158"/>
      <c r="O6992" s="158"/>
      <c r="P6992" s="158"/>
      <c r="Q6992" s="158"/>
      <c r="R6992" s="158"/>
      <c r="S6992" s="158"/>
      <c r="T6992" s="158"/>
      <c r="U6992" s="158"/>
      <c r="V6992" s="158"/>
      <c r="W6992" s="158"/>
    </row>
    <row r="6993" spans="1:23">
      <c r="A6993" s="163"/>
      <c r="B6993" s="161"/>
      <c r="C6993" s="161"/>
      <c r="D6993" s="160"/>
      <c r="E6993" s="164"/>
      <c r="F6993" s="160"/>
      <c r="G6993" s="160"/>
      <c r="H6993" s="160"/>
      <c r="I6993" s="160"/>
      <c r="J6993" s="160"/>
      <c r="K6993" s="160"/>
      <c r="L6993" s="158"/>
      <c r="M6993" s="158"/>
      <c r="N6993" s="158"/>
      <c r="O6993" s="158"/>
      <c r="P6993" s="158"/>
      <c r="Q6993" s="158"/>
      <c r="R6993" s="158"/>
      <c r="S6993" s="158"/>
      <c r="T6993" s="158"/>
      <c r="U6993" s="158"/>
      <c r="V6993" s="158"/>
      <c r="W6993" s="158"/>
    </row>
    <row r="6994" spans="1:23">
      <c r="A6994" s="154"/>
      <c r="B6994" s="155"/>
      <c r="C6994" s="155"/>
      <c r="D6994" s="156"/>
      <c r="E6994" s="157"/>
      <c r="F6994" s="158"/>
      <c r="G6994" s="158"/>
      <c r="H6994" s="158"/>
      <c r="I6994" s="158"/>
      <c r="J6994" s="158"/>
      <c r="K6994" s="158"/>
      <c r="L6994" s="158"/>
      <c r="M6994" s="158"/>
      <c r="N6994" s="158"/>
      <c r="O6994" s="158"/>
      <c r="P6994" s="158"/>
      <c r="Q6994" s="158"/>
      <c r="R6994" s="158"/>
      <c r="S6994" s="158"/>
      <c r="T6994" s="158"/>
      <c r="U6994" s="158"/>
      <c r="V6994" s="158"/>
      <c r="W6994" s="158"/>
    </row>
    <row r="6995" spans="1:23">
      <c r="A6995" s="154"/>
      <c r="B6995" s="161"/>
      <c r="C6995" s="161"/>
      <c r="D6995" s="160"/>
      <c r="E6995" s="164"/>
      <c r="F6995" s="162"/>
      <c r="G6995" s="162"/>
      <c r="H6995" s="162"/>
      <c r="I6995" s="162"/>
      <c r="J6995" s="162"/>
      <c r="K6995" s="162"/>
      <c r="L6995" s="158"/>
      <c r="M6995" s="158"/>
      <c r="N6995" s="158"/>
      <c r="O6995" s="158"/>
      <c r="P6995" s="158"/>
      <c r="Q6995" s="158"/>
      <c r="R6995" s="158"/>
      <c r="S6995" s="158"/>
      <c r="T6995" s="158"/>
      <c r="U6995" s="158"/>
      <c r="V6995" s="158"/>
      <c r="W6995" s="158"/>
    </row>
    <row r="6996" spans="1:23">
      <c r="A6996" s="163"/>
      <c r="B6996" s="161"/>
      <c r="C6996" s="161"/>
      <c r="D6996" s="160"/>
      <c r="E6996" s="164"/>
      <c r="F6996" s="160"/>
      <c r="G6996" s="160"/>
      <c r="H6996" s="160"/>
      <c r="I6996" s="160"/>
      <c r="J6996" s="160"/>
      <c r="K6996" s="160"/>
      <c r="L6996" s="158"/>
      <c r="M6996" s="158"/>
      <c r="N6996" s="158"/>
      <c r="O6996" s="158"/>
      <c r="P6996" s="158"/>
      <c r="Q6996" s="158"/>
      <c r="R6996" s="158"/>
      <c r="S6996" s="158"/>
      <c r="T6996" s="158"/>
      <c r="U6996" s="158"/>
      <c r="V6996" s="158"/>
      <c r="W6996" s="158"/>
    </row>
    <row r="6997" spans="1:23">
      <c r="A6997" s="154"/>
      <c r="B6997" s="155"/>
      <c r="C6997" s="155"/>
      <c r="D6997" s="156"/>
      <c r="E6997" s="157"/>
      <c r="F6997" s="158"/>
      <c r="G6997" s="158"/>
      <c r="H6997" s="158"/>
      <c r="I6997" s="158"/>
      <c r="J6997" s="158"/>
      <c r="K6997" s="158"/>
      <c r="L6997" s="158"/>
      <c r="M6997" s="158"/>
      <c r="N6997" s="158"/>
      <c r="O6997" s="158"/>
      <c r="P6997" s="158"/>
      <c r="Q6997" s="158"/>
      <c r="R6997" s="158"/>
      <c r="S6997" s="158"/>
      <c r="T6997" s="158"/>
      <c r="U6997" s="158"/>
      <c r="V6997" s="158"/>
      <c r="W6997" s="158"/>
    </row>
    <row r="6998" spans="1:23">
      <c r="A6998" s="154"/>
      <c r="B6998" s="161"/>
      <c r="C6998" s="161"/>
      <c r="D6998" s="160"/>
      <c r="E6998" s="164"/>
      <c r="F6998" s="162"/>
      <c r="G6998" s="162"/>
      <c r="H6998" s="162"/>
      <c r="I6998" s="162"/>
      <c r="J6998" s="162"/>
      <c r="K6998" s="162"/>
      <c r="L6998" s="158"/>
      <c r="M6998" s="158"/>
      <c r="N6998" s="158"/>
      <c r="O6998" s="158"/>
      <c r="P6998" s="158"/>
      <c r="Q6998" s="158"/>
      <c r="R6998" s="158"/>
      <c r="S6998" s="158"/>
      <c r="T6998" s="158"/>
      <c r="U6998" s="158"/>
      <c r="V6998" s="158"/>
      <c r="W6998" s="158"/>
    </row>
    <row r="6999" spans="1:23">
      <c r="A6999" s="163"/>
      <c r="B6999" s="161"/>
      <c r="C6999" s="161"/>
      <c r="D6999" s="160"/>
      <c r="E6999" s="164"/>
      <c r="F6999" s="160"/>
      <c r="G6999" s="160"/>
      <c r="H6999" s="160"/>
      <c r="I6999" s="160"/>
      <c r="J6999" s="160"/>
      <c r="K6999" s="160"/>
      <c r="L6999" s="158"/>
      <c r="M6999" s="158"/>
      <c r="N6999" s="158"/>
      <c r="O6999" s="158"/>
      <c r="P6999" s="158"/>
      <c r="Q6999" s="158"/>
      <c r="R6999" s="158"/>
      <c r="S6999" s="158"/>
      <c r="T6999" s="158"/>
      <c r="U6999" s="158"/>
      <c r="V6999" s="158"/>
      <c r="W6999" s="158"/>
    </row>
    <row r="7000" spans="1:23">
      <c r="A7000" s="154"/>
      <c r="B7000" s="155"/>
      <c r="C7000" s="155"/>
      <c r="D7000" s="156"/>
      <c r="E7000" s="157"/>
      <c r="F7000" s="158"/>
      <c r="G7000" s="158"/>
      <c r="H7000" s="158"/>
      <c r="I7000" s="158"/>
      <c r="J7000" s="158"/>
      <c r="K7000" s="158"/>
      <c r="L7000" s="158"/>
      <c r="M7000" s="158"/>
      <c r="N7000" s="158"/>
      <c r="O7000" s="158"/>
      <c r="P7000" s="158"/>
      <c r="Q7000" s="158"/>
      <c r="R7000" s="158"/>
      <c r="S7000" s="158"/>
      <c r="T7000" s="158"/>
      <c r="U7000" s="158"/>
      <c r="V7000" s="158"/>
      <c r="W7000" s="158"/>
    </row>
    <row r="7001" spans="1:23">
      <c r="A7001" s="154"/>
      <c r="B7001" s="161"/>
      <c r="C7001" s="161"/>
      <c r="D7001" s="160"/>
      <c r="E7001" s="164"/>
      <c r="F7001" s="162"/>
      <c r="G7001" s="162"/>
      <c r="H7001" s="162"/>
      <c r="I7001" s="162"/>
      <c r="J7001" s="162"/>
      <c r="K7001" s="162"/>
      <c r="L7001" s="158"/>
      <c r="M7001" s="158"/>
      <c r="N7001" s="158"/>
      <c r="O7001" s="158"/>
      <c r="P7001" s="158"/>
      <c r="Q7001" s="158"/>
      <c r="R7001" s="158"/>
      <c r="S7001" s="158"/>
      <c r="T7001" s="158"/>
      <c r="U7001" s="158"/>
      <c r="V7001" s="158"/>
      <c r="W7001" s="158"/>
    </row>
    <row r="7002" spans="1:23">
      <c r="A7002" s="163"/>
      <c r="B7002" s="161"/>
      <c r="C7002" s="161"/>
      <c r="D7002" s="160"/>
      <c r="E7002" s="164"/>
      <c r="F7002" s="160"/>
      <c r="G7002" s="160"/>
      <c r="H7002" s="160"/>
      <c r="I7002" s="160"/>
      <c r="J7002" s="160"/>
      <c r="K7002" s="160"/>
      <c r="L7002" s="158"/>
      <c r="M7002" s="158"/>
      <c r="N7002" s="158"/>
      <c r="O7002" s="158"/>
      <c r="P7002" s="158"/>
      <c r="Q7002" s="158"/>
      <c r="R7002" s="158"/>
      <c r="S7002" s="158"/>
      <c r="T7002" s="158"/>
      <c r="U7002" s="158"/>
      <c r="V7002" s="158"/>
      <c r="W7002" s="158"/>
    </row>
    <row r="7003" spans="1:23">
      <c r="A7003" s="154"/>
      <c r="B7003" s="155"/>
      <c r="C7003" s="155"/>
      <c r="D7003" s="156"/>
      <c r="E7003" s="157"/>
      <c r="F7003" s="158"/>
      <c r="G7003" s="158"/>
      <c r="H7003" s="158"/>
      <c r="I7003" s="158"/>
      <c r="J7003" s="158"/>
      <c r="K7003" s="158"/>
      <c r="L7003" s="158"/>
      <c r="M7003" s="158"/>
      <c r="N7003" s="158"/>
      <c r="O7003" s="158"/>
      <c r="P7003" s="158"/>
      <c r="Q7003" s="158"/>
      <c r="R7003" s="158"/>
      <c r="S7003" s="158"/>
      <c r="T7003" s="158"/>
      <c r="U7003" s="158"/>
      <c r="V7003" s="158"/>
      <c r="W7003" s="158"/>
    </row>
    <row r="7004" spans="1:23">
      <c r="A7004" s="154"/>
      <c r="B7004" s="161"/>
      <c r="C7004" s="161"/>
      <c r="D7004" s="160"/>
      <c r="E7004" s="164"/>
      <c r="F7004" s="162"/>
      <c r="G7004" s="162"/>
      <c r="H7004" s="162"/>
      <c r="I7004" s="162"/>
      <c r="J7004" s="162"/>
      <c r="K7004" s="162"/>
      <c r="L7004" s="158"/>
      <c r="M7004" s="158"/>
      <c r="N7004" s="158"/>
      <c r="O7004" s="158"/>
      <c r="P7004" s="158"/>
      <c r="Q7004" s="158"/>
      <c r="R7004" s="158"/>
      <c r="S7004" s="158"/>
      <c r="T7004" s="158"/>
      <c r="U7004" s="158"/>
      <c r="V7004" s="158"/>
      <c r="W7004" s="158"/>
    </row>
    <row r="7005" spans="1:23">
      <c r="A7005" s="163"/>
      <c r="B7005" s="161"/>
      <c r="C7005" s="161"/>
      <c r="D7005" s="160"/>
      <c r="E7005" s="164"/>
      <c r="F7005" s="160"/>
      <c r="G7005" s="160"/>
      <c r="H7005" s="160"/>
      <c r="I7005" s="160"/>
      <c r="J7005" s="160"/>
      <c r="K7005" s="160"/>
      <c r="L7005" s="158"/>
      <c r="M7005" s="158"/>
      <c r="N7005" s="158"/>
      <c r="O7005" s="158"/>
      <c r="P7005" s="158"/>
      <c r="Q7005" s="158"/>
      <c r="R7005" s="158"/>
      <c r="S7005" s="158"/>
      <c r="T7005" s="158"/>
      <c r="U7005" s="158"/>
      <c r="V7005" s="158"/>
      <c r="W7005" s="158"/>
    </row>
    <row r="7006" spans="1:23">
      <c r="A7006" s="154"/>
      <c r="B7006" s="155"/>
      <c r="C7006" s="155"/>
      <c r="D7006" s="156"/>
      <c r="E7006" s="157"/>
      <c r="F7006" s="158"/>
      <c r="G7006" s="158"/>
      <c r="H7006" s="158"/>
      <c r="I7006" s="158"/>
      <c r="J7006" s="158"/>
      <c r="K7006" s="158"/>
      <c r="L7006" s="158"/>
      <c r="M7006" s="158"/>
      <c r="N7006" s="158"/>
      <c r="O7006" s="158"/>
      <c r="P7006" s="158"/>
      <c r="Q7006" s="158"/>
      <c r="R7006" s="158"/>
      <c r="S7006" s="158"/>
      <c r="T7006" s="158"/>
      <c r="U7006" s="158"/>
      <c r="V7006" s="158"/>
      <c r="W7006" s="158"/>
    </row>
    <row r="7007" spans="1:23">
      <c r="A7007" s="154"/>
      <c r="B7007" s="161"/>
      <c r="C7007" s="161"/>
      <c r="D7007" s="160"/>
      <c r="E7007" s="164"/>
      <c r="F7007" s="162"/>
      <c r="G7007" s="162"/>
      <c r="H7007" s="162"/>
      <c r="I7007" s="162"/>
      <c r="J7007" s="162"/>
      <c r="K7007" s="162"/>
      <c r="L7007" s="158"/>
      <c r="M7007" s="158"/>
      <c r="N7007" s="158"/>
      <c r="O7007" s="158"/>
      <c r="P7007" s="158"/>
      <c r="Q7007" s="158"/>
      <c r="R7007" s="158"/>
      <c r="S7007" s="158"/>
      <c r="T7007" s="158"/>
      <c r="U7007" s="158"/>
      <c r="V7007" s="158"/>
      <c r="W7007" s="158"/>
    </row>
    <row r="7008" spans="1:23">
      <c r="A7008" s="163"/>
      <c r="B7008" s="161"/>
      <c r="C7008" s="161"/>
      <c r="D7008" s="160"/>
      <c r="E7008" s="164"/>
      <c r="F7008" s="160"/>
      <c r="G7008" s="160"/>
      <c r="H7008" s="160"/>
      <c r="I7008" s="160"/>
      <c r="J7008" s="160"/>
      <c r="K7008" s="160"/>
      <c r="L7008" s="158"/>
      <c r="M7008" s="158"/>
      <c r="N7008" s="158"/>
      <c r="O7008" s="158"/>
      <c r="P7008" s="158"/>
      <c r="Q7008" s="158"/>
      <c r="R7008" s="158"/>
      <c r="S7008" s="158"/>
      <c r="T7008" s="158"/>
      <c r="U7008" s="158"/>
      <c r="V7008" s="158"/>
      <c r="W7008" s="158"/>
    </row>
    <row r="7009" spans="1:23">
      <c r="A7009" s="154"/>
      <c r="B7009" s="155"/>
      <c r="C7009" s="155"/>
      <c r="D7009" s="156"/>
      <c r="E7009" s="157"/>
      <c r="F7009" s="158"/>
      <c r="G7009" s="158"/>
      <c r="H7009" s="158"/>
      <c r="I7009" s="158"/>
      <c r="J7009" s="158"/>
      <c r="K7009" s="158"/>
      <c r="L7009" s="158"/>
      <c r="M7009" s="158"/>
      <c r="N7009" s="158"/>
      <c r="O7009" s="158"/>
      <c r="P7009" s="158"/>
      <c r="Q7009" s="158"/>
      <c r="R7009" s="158"/>
      <c r="S7009" s="158"/>
      <c r="T7009" s="158"/>
      <c r="U7009" s="158"/>
      <c r="V7009" s="158"/>
      <c r="W7009" s="158"/>
    </row>
    <row r="7010" spans="1:23">
      <c r="A7010" s="154"/>
      <c r="B7010" s="161"/>
      <c r="C7010" s="161"/>
      <c r="D7010" s="160"/>
      <c r="E7010" s="164"/>
      <c r="F7010" s="162"/>
      <c r="G7010" s="162"/>
      <c r="H7010" s="162"/>
      <c r="I7010" s="162"/>
      <c r="J7010" s="162"/>
      <c r="K7010" s="162"/>
      <c r="L7010" s="158"/>
      <c r="M7010" s="158"/>
      <c r="N7010" s="158"/>
      <c r="O7010" s="158"/>
      <c r="P7010" s="158"/>
      <c r="Q7010" s="158"/>
      <c r="R7010" s="158"/>
      <c r="S7010" s="158"/>
      <c r="T7010" s="158"/>
      <c r="U7010" s="158"/>
      <c r="V7010" s="158"/>
      <c r="W7010" s="158"/>
    </row>
    <row r="7011" spans="1:23">
      <c r="A7011" s="163"/>
      <c r="B7011" s="161"/>
      <c r="C7011" s="161"/>
      <c r="D7011" s="160"/>
      <c r="E7011" s="164"/>
      <c r="F7011" s="160"/>
      <c r="G7011" s="160"/>
      <c r="H7011" s="160"/>
      <c r="I7011" s="160"/>
      <c r="J7011" s="160"/>
      <c r="K7011" s="160"/>
      <c r="L7011" s="158"/>
      <c r="M7011" s="158"/>
      <c r="N7011" s="158"/>
      <c r="O7011" s="158"/>
      <c r="P7011" s="158"/>
      <c r="Q7011" s="158"/>
      <c r="R7011" s="158"/>
      <c r="S7011" s="158"/>
      <c r="T7011" s="158"/>
      <c r="U7011" s="158"/>
      <c r="V7011" s="158"/>
      <c r="W7011" s="158"/>
    </row>
    <row r="7012" spans="1:23">
      <c r="A7012" s="154"/>
      <c r="B7012" s="155"/>
      <c r="C7012" s="155"/>
      <c r="D7012" s="156"/>
      <c r="E7012" s="157"/>
      <c r="F7012" s="158"/>
      <c r="G7012" s="158"/>
      <c r="H7012" s="158"/>
      <c r="I7012" s="158"/>
      <c r="J7012" s="158"/>
      <c r="K7012" s="158"/>
      <c r="L7012" s="158"/>
      <c r="M7012" s="158"/>
      <c r="N7012" s="158"/>
      <c r="O7012" s="158"/>
      <c r="P7012" s="158"/>
      <c r="Q7012" s="158"/>
      <c r="R7012" s="158"/>
      <c r="S7012" s="158"/>
      <c r="T7012" s="158"/>
      <c r="U7012" s="158"/>
      <c r="V7012" s="158"/>
      <c r="W7012" s="158"/>
    </row>
    <row r="7013" spans="1:23">
      <c r="A7013" s="154"/>
      <c r="B7013" s="161"/>
      <c r="C7013" s="161"/>
      <c r="D7013" s="160"/>
      <c r="E7013" s="164"/>
      <c r="F7013" s="162"/>
      <c r="G7013" s="162"/>
      <c r="H7013" s="162"/>
      <c r="I7013" s="162"/>
      <c r="J7013" s="162"/>
      <c r="K7013" s="162"/>
      <c r="L7013" s="158"/>
      <c r="M7013" s="158"/>
      <c r="N7013" s="158"/>
      <c r="O7013" s="158"/>
      <c r="P7013" s="158"/>
      <c r="Q7013" s="158"/>
      <c r="R7013" s="158"/>
      <c r="S7013" s="158"/>
      <c r="T7013" s="158"/>
      <c r="U7013" s="158"/>
      <c r="V7013" s="158"/>
      <c r="W7013" s="158"/>
    </row>
    <row r="7014" spans="1:23">
      <c r="A7014" s="163"/>
      <c r="B7014" s="161"/>
      <c r="C7014" s="161"/>
      <c r="D7014" s="160"/>
      <c r="E7014" s="164"/>
      <c r="F7014" s="160"/>
      <c r="G7014" s="160"/>
      <c r="H7014" s="160"/>
      <c r="I7014" s="160"/>
      <c r="J7014" s="160"/>
      <c r="K7014" s="160"/>
      <c r="L7014" s="158"/>
      <c r="M7014" s="158"/>
      <c r="N7014" s="158"/>
      <c r="O7014" s="158"/>
      <c r="P7014" s="158"/>
      <c r="Q7014" s="158"/>
      <c r="R7014" s="158"/>
      <c r="S7014" s="158"/>
      <c r="T7014" s="158"/>
      <c r="U7014" s="158"/>
      <c r="V7014" s="158"/>
      <c r="W7014" s="158"/>
    </row>
    <row r="7015" spans="1:23">
      <c r="A7015" s="154"/>
      <c r="B7015" s="155"/>
      <c r="C7015" s="155"/>
      <c r="D7015" s="156"/>
      <c r="E7015" s="157"/>
      <c r="F7015" s="158"/>
      <c r="G7015" s="158"/>
      <c r="H7015" s="158"/>
      <c r="I7015" s="158"/>
      <c r="J7015" s="158"/>
      <c r="K7015" s="158"/>
      <c r="L7015" s="158"/>
      <c r="M7015" s="158"/>
      <c r="N7015" s="158"/>
      <c r="O7015" s="158"/>
      <c r="P7015" s="158"/>
      <c r="Q7015" s="158"/>
      <c r="R7015" s="158"/>
      <c r="S7015" s="158"/>
      <c r="T7015" s="158"/>
      <c r="U7015" s="158"/>
      <c r="V7015" s="158"/>
      <c r="W7015" s="158"/>
    </row>
    <row r="7016" spans="1:23">
      <c r="A7016" s="154"/>
      <c r="B7016" s="161"/>
      <c r="C7016" s="161"/>
      <c r="D7016" s="160"/>
      <c r="E7016" s="164"/>
      <c r="F7016" s="162"/>
      <c r="G7016" s="162"/>
      <c r="H7016" s="162"/>
      <c r="I7016" s="162"/>
      <c r="J7016" s="162"/>
      <c r="K7016" s="162"/>
      <c r="L7016" s="158"/>
      <c r="M7016" s="158"/>
      <c r="N7016" s="158"/>
      <c r="O7016" s="158"/>
      <c r="P7016" s="158"/>
      <c r="Q7016" s="158"/>
      <c r="R7016" s="158"/>
      <c r="S7016" s="158"/>
      <c r="T7016" s="158"/>
      <c r="U7016" s="158"/>
      <c r="V7016" s="158"/>
      <c r="W7016" s="158"/>
    </row>
    <row r="7017" spans="1:23">
      <c r="A7017" s="163"/>
      <c r="B7017" s="161"/>
      <c r="C7017" s="161"/>
      <c r="D7017" s="160"/>
      <c r="E7017" s="164"/>
      <c r="F7017" s="160"/>
      <c r="G7017" s="160"/>
      <c r="H7017" s="160"/>
      <c r="I7017" s="160"/>
      <c r="J7017" s="160"/>
      <c r="K7017" s="160"/>
      <c r="L7017" s="158"/>
      <c r="M7017" s="158"/>
      <c r="N7017" s="158"/>
      <c r="O7017" s="158"/>
      <c r="P7017" s="158"/>
      <c r="Q7017" s="158"/>
      <c r="R7017" s="158"/>
      <c r="S7017" s="158"/>
      <c r="T7017" s="158"/>
      <c r="U7017" s="158"/>
      <c r="V7017" s="158"/>
      <c r="W7017" s="158"/>
    </row>
    <row r="7018" spans="1:23">
      <c r="A7018" s="154"/>
      <c r="B7018" s="155"/>
      <c r="C7018" s="155"/>
      <c r="D7018" s="156"/>
      <c r="E7018" s="157"/>
      <c r="F7018" s="158"/>
      <c r="G7018" s="158"/>
      <c r="H7018" s="158"/>
      <c r="I7018" s="158"/>
      <c r="J7018" s="158"/>
      <c r="K7018" s="158"/>
      <c r="L7018" s="158"/>
      <c r="M7018" s="158"/>
      <c r="N7018" s="158"/>
      <c r="O7018" s="158"/>
      <c r="P7018" s="158"/>
      <c r="Q7018" s="158"/>
      <c r="R7018" s="158"/>
      <c r="S7018" s="158"/>
      <c r="T7018" s="158"/>
      <c r="U7018" s="158"/>
      <c r="V7018" s="158"/>
      <c r="W7018" s="158"/>
    </row>
    <row r="7019" spans="1:23">
      <c r="A7019" s="154"/>
      <c r="B7019" s="161"/>
      <c r="C7019" s="161"/>
      <c r="D7019" s="160"/>
      <c r="E7019" s="164"/>
      <c r="F7019" s="162"/>
      <c r="G7019" s="162"/>
      <c r="H7019" s="162"/>
      <c r="I7019" s="162"/>
      <c r="J7019" s="162"/>
      <c r="K7019" s="162"/>
      <c r="L7019" s="158"/>
      <c r="M7019" s="158"/>
      <c r="N7019" s="158"/>
      <c r="O7019" s="158"/>
      <c r="P7019" s="158"/>
      <c r="Q7019" s="158"/>
      <c r="R7019" s="158"/>
      <c r="S7019" s="158"/>
      <c r="T7019" s="158"/>
      <c r="U7019" s="158"/>
      <c r="V7019" s="158"/>
      <c r="W7019" s="158"/>
    </row>
    <row r="7020" spans="1:23">
      <c r="A7020" s="163"/>
      <c r="B7020" s="161"/>
      <c r="C7020" s="161"/>
      <c r="D7020" s="160"/>
      <c r="E7020" s="164"/>
      <c r="F7020" s="160"/>
      <c r="G7020" s="160"/>
      <c r="H7020" s="160"/>
      <c r="I7020" s="160"/>
      <c r="J7020" s="160"/>
      <c r="K7020" s="160"/>
      <c r="L7020" s="158"/>
      <c r="M7020" s="158"/>
      <c r="N7020" s="158"/>
      <c r="O7020" s="158"/>
      <c r="P7020" s="158"/>
      <c r="Q7020" s="158"/>
      <c r="R7020" s="158"/>
      <c r="S7020" s="158"/>
      <c r="T7020" s="158"/>
      <c r="U7020" s="158"/>
      <c r="V7020" s="158"/>
      <c r="W7020" s="158"/>
    </row>
    <row r="7021" spans="1:23">
      <c r="A7021" s="154"/>
      <c r="B7021" s="155"/>
      <c r="C7021" s="155"/>
      <c r="D7021" s="156"/>
      <c r="E7021" s="157"/>
      <c r="F7021" s="158"/>
      <c r="G7021" s="158"/>
      <c r="H7021" s="158"/>
      <c r="I7021" s="158"/>
      <c r="J7021" s="158"/>
      <c r="K7021" s="158"/>
      <c r="L7021" s="158"/>
      <c r="M7021" s="158"/>
      <c r="N7021" s="158"/>
      <c r="O7021" s="158"/>
      <c r="P7021" s="158"/>
      <c r="Q7021" s="158"/>
      <c r="R7021" s="158"/>
      <c r="S7021" s="158"/>
      <c r="T7021" s="158"/>
      <c r="U7021" s="158"/>
      <c r="V7021" s="158"/>
      <c r="W7021" s="158"/>
    </row>
    <row r="7022" spans="1:23">
      <c r="A7022" s="154"/>
      <c r="B7022" s="161"/>
      <c r="C7022" s="161"/>
      <c r="D7022" s="160"/>
      <c r="E7022" s="164"/>
      <c r="F7022" s="162"/>
      <c r="G7022" s="162"/>
      <c r="H7022" s="162"/>
      <c r="I7022" s="162"/>
      <c r="J7022" s="162"/>
      <c r="K7022" s="162"/>
      <c r="L7022" s="158"/>
      <c r="M7022" s="158"/>
      <c r="N7022" s="158"/>
      <c r="O7022" s="158"/>
      <c r="P7022" s="158"/>
      <c r="Q7022" s="158"/>
      <c r="R7022" s="158"/>
      <c r="S7022" s="158"/>
      <c r="T7022" s="158"/>
      <c r="U7022" s="158"/>
      <c r="V7022" s="158"/>
      <c r="W7022" s="158"/>
    </row>
    <row r="7023" spans="1:23">
      <c r="A7023" s="163"/>
      <c r="B7023" s="161"/>
      <c r="C7023" s="161"/>
      <c r="D7023" s="160"/>
      <c r="E7023" s="164"/>
      <c r="F7023" s="160"/>
      <c r="G7023" s="160"/>
      <c r="H7023" s="160"/>
      <c r="I7023" s="160"/>
      <c r="J7023" s="160"/>
      <c r="K7023" s="160"/>
      <c r="L7023" s="158"/>
      <c r="M7023" s="158"/>
      <c r="N7023" s="158"/>
      <c r="O7023" s="158"/>
      <c r="P7023" s="158"/>
      <c r="Q7023" s="158"/>
      <c r="R7023" s="158"/>
      <c r="S7023" s="158"/>
      <c r="T7023" s="158"/>
      <c r="U7023" s="158"/>
      <c r="V7023" s="158"/>
      <c r="W7023" s="158"/>
    </row>
    <row r="7024" spans="1:23">
      <c r="A7024" s="154"/>
      <c r="B7024" s="155"/>
      <c r="C7024" s="155"/>
      <c r="D7024" s="156"/>
      <c r="E7024" s="157"/>
      <c r="F7024" s="158"/>
      <c r="G7024" s="158"/>
      <c r="H7024" s="158"/>
      <c r="I7024" s="158"/>
      <c r="J7024" s="158"/>
      <c r="K7024" s="158"/>
      <c r="L7024" s="158"/>
      <c r="M7024" s="158"/>
      <c r="N7024" s="158"/>
      <c r="O7024" s="158"/>
      <c r="P7024" s="158"/>
      <c r="Q7024" s="158"/>
      <c r="R7024" s="158"/>
      <c r="S7024" s="158"/>
      <c r="T7024" s="158"/>
      <c r="U7024" s="158"/>
      <c r="V7024" s="158"/>
      <c r="W7024" s="158"/>
    </row>
    <row r="7025" spans="1:23">
      <c r="A7025" s="154"/>
      <c r="B7025" s="161"/>
      <c r="C7025" s="161"/>
      <c r="D7025" s="160"/>
      <c r="E7025" s="164"/>
      <c r="F7025" s="162"/>
      <c r="G7025" s="162"/>
      <c r="H7025" s="162"/>
      <c r="I7025" s="162"/>
      <c r="J7025" s="162"/>
      <c r="K7025" s="162"/>
      <c r="L7025" s="158"/>
      <c r="M7025" s="158"/>
      <c r="N7025" s="158"/>
      <c r="O7025" s="158"/>
      <c r="P7025" s="158"/>
      <c r="Q7025" s="158"/>
      <c r="R7025" s="158"/>
      <c r="S7025" s="158"/>
      <c r="T7025" s="158"/>
      <c r="U7025" s="158"/>
      <c r="V7025" s="158"/>
      <c r="W7025" s="158"/>
    </row>
    <row r="7026" spans="1:23">
      <c r="A7026" s="163"/>
      <c r="B7026" s="161"/>
      <c r="C7026" s="161"/>
      <c r="D7026" s="160"/>
      <c r="E7026" s="164"/>
      <c r="F7026" s="160"/>
      <c r="G7026" s="160"/>
      <c r="H7026" s="160"/>
      <c r="I7026" s="160"/>
      <c r="J7026" s="160"/>
      <c r="K7026" s="160"/>
      <c r="L7026" s="158"/>
      <c r="M7026" s="158"/>
      <c r="N7026" s="158"/>
      <c r="O7026" s="158"/>
      <c r="P7026" s="158"/>
      <c r="Q7026" s="158"/>
      <c r="R7026" s="158"/>
      <c r="S7026" s="158"/>
      <c r="T7026" s="158"/>
      <c r="U7026" s="158"/>
      <c r="V7026" s="158"/>
      <c r="W7026" s="158"/>
    </row>
    <row r="7027" spans="1:23">
      <c r="A7027" s="154"/>
      <c r="B7027" s="155"/>
      <c r="C7027" s="155"/>
      <c r="D7027" s="156"/>
      <c r="E7027" s="157"/>
      <c r="F7027" s="158"/>
      <c r="G7027" s="158"/>
      <c r="H7027" s="158"/>
      <c r="I7027" s="158"/>
      <c r="J7027" s="158"/>
      <c r="K7027" s="158"/>
      <c r="L7027" s="158"/>
      <c r="M7027" s="158"/>
      <c r="N7027" s="158"/>
      <c r="O7027" s="158"/>
      <c r="P7027" s="158"/>
      <c r="Q7027" s="158"/>
      <c r="R7027" s="158"/>
      <c r="S7027" s="158"/>
      <c r="T7027" s="158"/>
      <c r="U7027" s="158"/>
      <c r="V7027" s="158"/>
      <c r="W7027" s="158"/>
    </row>
    <row r="7028" spans="1:23">
      <c r="A7028" s="154"/>
      <c r="B7028" s="161"/>
      <c r="C7028" s="161"/>
      <c r="D7028" s="160"/>
      <c r="E7028" s="164"/>
      <c r="F7028" s="162"/>
      <c r="G7028" s="162"/>
      <c r="H7028" s="162"/>
      <c r="I7028" s="162"/>
      <c r="J7028" s="162"/>
      <c r="K7028" s="162"/>
      <c r="L7028" s="158"/>
      <c r="M7028" s="158"/>
      <c r="N7028" s="158"/>
      <c r="O7028" s="158"/>
      <c r="P7028" s="158"/>
      <c r="Q7028" s="158"/>
      <c r="R7028" s="158"/>
      <c r="S7028" s="158"/>
      <c r="T7028" s="158"/>
      <c r="U7028" s="158"/>
      <c r="V7028" s="158"/>
      <c r="W7028" s="158"/>
    </row>
    <row r="7029" spans="1:23">
      <c r="A7029" s="163"/>
      <c r="B7029" s="161"/>
      <c r="C7029" s="161"/>
      <c r="D7029" s="160"/>
      <c r="E7029" s="164"/>
      <c r="F7029" s="160"/>
      <c r="G7029" s="160"/>
      <c r="H7029" s="160"/>
      <c r="I7029" s="160"/>
      <c r="J7029" s="160"/>
      <c r="K7029" s="160"/>
      <c r="L7029" s="158"/>
      <c r="M7029" s="158"/>
      <c r="N7029" s="158"/>
      <c r="O7029" s="158"/>
      <c r="P7029" s="158"/>
      <c r="Q7029" s="158"/>
      <c r="R7029" s="158"/>
      <c r="S7029" s="158"/>
      <c r="T7029" s="158"/>
      <c r="U7029" s="158"/>
      <c r="V7029" s="158"/>
      <c r="W7029" s="158"/>
    </row>
    <row r="7030" spans="1:23">
      <c r="A7030" s="154"/>
      <c r="B7030" s="155"/>
      <c r="C7030" s="155"/>
      <c r="D7030" s="156"/>
      <c r="E7030" s="157"/>
      <c r="F7030" s="158"/>
      <c r="G7030" s="158"/>
      <c r="H7030" s="158"/>
      <c r="I7030" s="158"/>
      <c r="J7030" s="158"/>
      <c r="K7030" s="158"/>
      <c r="L7030" s="158"/>
      <c r="M7030" s="158"/>
      <c r="N7030" s="158"/>
      <c r="O7030" s="158"/>
      <c r="P7030" s="158"/>
      <c r="Q7030" s="158"/>
      <c r="R7030" s="158"/>
      <c r="S7030" s="158"/>
      <c r="T7030" s="158"/>
      <c r="U7030" s="158"/>
      <c r="V7030" s="158"/>
      <c r="W7030" s="158"/>
    </row>
    <row r="7031" spans="1:23">
      <c r="A7031" s="154"/>
      <c r="B7031" s="161"/>
      <c r="C7031" s="161"/>
      <c r="D7031" s="160"/>
      <c r="E7031" s="164"/>
      <c r="F7031" s="162"/>
      <c r="G7031" s="162"/>
      <c r="H7031" s="162"/>
      <c r="I7031" s="162"/>
      <c r="J7031" s="162"/>
      <c r="K7031" s="162"/>
      <c r="L7031" s="158"/>
      <c r="M7031" s="158"/>
      <c r="N7031" s="158"/>
      <c r="O7031" s="158"/>
      <c r="P7031" s="158"/>
      <c r="Q7031" s="158"/>
      <c r="R7031" s="158"/>
      <c r="S7031" s="158"/>
      <c r="T7031" s="158"/>
      <c r="U7031" s="158"/>
      <c r="V7031" s="158"/>
      <c r="W7031" s="158"/>
    </row>
    <row r="7032" spans="1:23">
      <c r="A7032" s="163"/>
      <c r="B7032" s="161"/>
      <c r="C7032" s="161"/>
      <c r="D7032" s="160"/>
      <c r="E7032" s="164"/>
      <c r="F7032" s="160"/>
      <c r="G7032" s="160"/>
      <c r="H7032" s="160"/>
      <c r="I7032" s="160"/>
      <c r="J7032" s="160"/>
      <c r="K7032" s="160"/>
      <c r="L7032" s="158"/>
      <c r="M7032" s="158"/>
      <c r="N7032" s="158"/>
      <c r="O7032" s="158"/>
      <c r="P7032" s="158"/>
      <c r="Q7032" s="158"/>
      <c r="R7032" s="158"/>
      <c r="S7032" s="158"/>
      <c r="T7032" s="158"/>
      <c r="U7032" s="158"/>
      <c r="V7032" s="158"/>
      <c r="W7032" s="158"/>
    </row>
    <row r="7033" spans="1:23">
      <c r="A7033" s="154"/>
      <c r="B7033" s="155"/>
      <c r="C7033" s="155"/>
      <c r="D7033" s="156"/>
      <c r="E7033" s="157"/>
      <c r="F7033" s="158"/>
      <c r="G7033" s="158"/>
      <c r="H7033" s="158"/>
      <c r="I7033" s="158"/>
      <c r="J7033" s="158"/>
      <c r="K7033" s="158"/>
      <c r="L7033" s="158"/>
      <c r="M7033" s="158"/>
      <c r="N7033" s="158"/>
      <c r="O7033" s="158"/>
      <c r="P7033" s="158"/>
      <c r="Q7033" s="158"/>
      <c r="R7033" s="158"/>
      <c r="S7033" s="158"/>
      <c r="T7033" s="158"/>
      <c r="U7033" s="158"/>
      <c r="V7033" s="158"/>
      <c r="W7033" s="158"/>
    </row>
    <row r="7034" spans="1:23">
      <c r="A7034" s="154"/>
      <c r="B7034" s="161"/>
      <c r="C7034" s="161"/>
      <c r="D7034" s="160"/>
      <c r="E7034" s="164"/>
      <c r="F7034" s="162"/>
      <c r="G7034" s="162"/>
      <c r="H7034" s="162"/>
      <c r="I7034" s="162"/>
      <c r="J7034" s="162"/>
      <c r="K7034" s="162"/>
      <c r="L7034" s="158"/>
      <c r="M7034" s="158"/>
      <c r="N7034" s="158"/>
      <c r="O7034" s="158"/>
      <c r="P7034" s="158"/>
      <c r="Q7034" s="158"/>
      <c r="R7034" s="158"/>
      <c r="S7034" s="158"/>
      <c r="T7034" s="158"/>
      <c r="U7034" s="158"/>
      <c r="V7034" s="158"/>
      <c r="W7034" s="158"/>
    </row>
    <row r="7035" spans="1:23">
      <c r="A7035" s="163"/>
      <c r="B7035" s="161"/>
      <c r="C7035" s="161"/>
      <c r="D7035" s="160"/>
      <c r="E7035" s="164"/>
      <c r="F7035" s="160"/>
      <c r="G7035" s="160"/>
      <c r="H7035" s="160"/>
      <c r="I7035" s="160"/>
      <c r="J7035" s="160"/>
      <c r="K7035" s="160"/>
      <c r="L7035" s="158"/>
      <c r="M7035" s="158"/>
      <c r="N7035" s="158"/>
      <c r="O7035" s="158"/>
      <c r="P7035" s="158"/>
      <c r="Q7035" s="158"/>
      <c r="R7035" s="158"/>
      <c r="S7035" s="158"/>
      <c r="T7035" s="158"/>
      <c r="U7035" s="158"/>
      <c r="V7035" s="158"/>
      <c r="W7035" s="158"/>
    </row>
    <row r="7036" spans="1:23">
      <c r="A7036" s="154"/>
      <c r="B7036" s="155"/>
      <c r="C7036" s="155"/>
      <c r="D7036" s="156"/>
      <c r="E7036" s="157"/>
      <c r="F7036" s="158"/>
      <c r="G7036" s="158"/>
      <c r="H7036" s="158"/>
      <c r="I7036" s="158"/>
      <c r="J7036" s="158"/>
      <c r="K7036" s="158"/>
      <c r="L7036" s="158"/>
      <c r="M7036" s="158"/>
      <c r="N7036" s="158"/>
      <c r="O7036" s="158"/>
      <c r="P7036" s="158"/>
      <c r="Q7036" s="158"/>
      <c r="R7036" s="158"/>
      <c r="S7036" s="158"/>
      <c r="T7036" s="158"/>
      <c r="U7036" s="158"/>
      <c r="V7036" s="158"/>
      <c r="W7036" s="158"/>
    </row>
    <row r="7037" spans="1:23">
      <c r="A7037" s="154"/>
      <c r="B7037" s="161"/>
      <c r="C7037" s="161"/>
      <c r="D7037" s="160"/>
      <c r="E7037" s="164"/>
      <c r="F7037" s="162"/>
      <c r="G7037" s="162"/>
      <c r="H7037" s="162"/>
      <c r="I7037" s="162"/>
      <c r="J7037" s="162"/>
      <c r="K7037" s="162"/>
      <c r="L7037" s="158"/>
      <c r="M7037" s="158"/>
      <c r="N7037" s="158"/>
      <c r="O7037" s="158"/>
      <c r="P7037" s="158"/>
      <c r="Q7037" s="158"/>
      <c r="R7037" s="158"/>
      <c r="S7037" s="158"/>
      <c r="T7037" s="158"/>
      <c r="U7037" s="158"/>
      <c r="V7037" s="158"/>
      <c r="W7037" s="158"/>
    </row>
    <row r="7038" spans="1:23">
      <c r="A7038" s="163"/>
      <c r="B7038" s="161"/>
      <c r="C7038" s="161"/>
      <c r="D7038" s="160"/>
      <c r="E7038" s="164"/>
      <c r="F7038" s="160"/>
      <c r="G7038" s="160"/>
      <c r="H7038" s="160"/>
      <c r="I7038" s="160"/>
      <c r="J7038" s="160"/>
      <c r="K7038" s="160"/>
      <c r="L7038" s="158"/>
      <c r="M7038" s="158"/>
      <c r="N7038" s="158"/>
      <c r="O7038" s="158"/>
      <c r="P7038" s="158"/>
      <c r="Q7038" s="158"/>
      <c r="R7038" s="158"/>
      <c r="S7038" s="158"/>
      <c r="T7038" s="158"/>
      <c r="U7038" s="158"/>
      <c r="V7038" s="158"/>
      <c r="W7038" s="158"/>
    </row>
    <row r="7039" spans="1:23">
      <c r="A7039" s="154"/>
      <c r="B7039" s="155"/>
      <c r="C7039" s="155"/>
      <c r="D7039" s="156"/>
      <c r="E7039" s="157"/>
      <c r="F7039" s="158"/>
      <c r="G7039" s="158"/>
      <c r="H7039" s="158"/>
      <c r="I7039" s="158"/>
      <c r="J7039" s="158"/>
      <c r="K7039" s="158"/>
      <c r="L7039" s="158"/>
      <c r="M7039" s="158"/>
      <c r="N7039" s="158"/>
      <c r="O7039" s="158"/>
      <c r="P7039" s="158"/>
      <c r="Q7039" s="158"/>
      <c r="R7039" s="158"/>
      <c r="S7039" s="158"/>
      <c r="T7039" s="158"/>
      <c r="U7039" s="158"/>
      <c r="V7039" s="158"/>
      <c r="W7039" s="158"/>
    </row>
    <row r="7040" spans="1:23">
      <c r="A7040" s="154"/>
      <c r="B7040" s="161"/>
      <c r="C7040" s="161"/>
      <c r="D7040" s="160"/>
      <c r="E7040" s="164"/>
      <c r="F7040" s="162"/>
      <c r="G7040" s="162"/>
      <c r="H7040" s="162"/>
      <c r="I7040" s="162"/>
      <c r="J7040" s="162"/>
      <c r="K7040" s="162"/>
      <c r="L7040" s="158"/>
      <c r="M7040" s="158"/>
      <c r="N7040" s="158"/>
      <c r="O7040" s="158"/>
      <c r="P7040" s="158"/>
      <c r="Q7040" s="158"/>
      <c r="R7040" s="158"/>
      <c r="S7040" s="158"/>
      <c r="T7040" s="158"/>
      <c r="U7040" s="158"/>
      <c r="V7040" s="158"/>
      <c r="W7040" s="158"/>
    </row>
    <row r="7041" spans="1:23">
      <c r="A7041" s="163"/>
      <c r="B7041" s="161"/>
      <c r="C7041" s="161"/>
      <c r="D7041" s="160"/>
      <c r="E7041" s="164"/>
      <c r="F7041" s="160"/>
      <c r="G7041" s="160"/>
      <c r="H7041" s="160"/>
      <c r="I7041" s="160"/>
      <c r="J7041" s="160"/>
      <c r="K7041" s="160"/>
      <c r="L7041" s="158"/>
      <c r="M7041" s="158"/>
      <c r="N7041" s="158"/>
      <c r="O7041" s="158"/>
      <c r="P7041" s="158"/>
      <c r="Q7041" s="158"/>
      <c r="R7041" s="158"/>
      <c r="S7041" s="158"/>
      <c r="T7041" s="158"/>
      <c r="U7041" s="158"/>
      <c r="V7041" s="158"/>
      <c r="W7041" s="158"/>
    </row>
    <row r="7042" spans="1:23">
      <c r="A7042" s="154"/>
      <c r="B7042" s="155"/>
      <c r="C7042" s="155"/>
      <c r="D7042" s="156"/>
      <c r="E7042" s="157"/>
      <c r="F7042" s="158"/>
      <c r="G7042" s="158"/>
      <c r="H7042" s="158"/>
      <c r="I7042" s="158"/>
      <c r="J7042" s="158"/>
      <c r="K7042" s="158"/>
      <c r="L7042" s="158"/>
      <c r="M7042" s="158"/>
      <c r="N7042" s="158"/>
      <c r="O7042" s="158"/>
      <c r="P7042" s="158"/>
      <c r="Q7042" s="158"/>
      <c r="R7042" s="158"/>
      <c r="S7042" s="158"/>
      <c r="T7042" s="158"/>
      <c r="U7042" s="158"/>
      <c r="V7042" s="158"/>
      <c r="W7042" s="158"/>
    </row>
    <row r="7043" spans="1:23">
      <c r="A7043" s="154"/>
      <c r="B7043" s="161"/>
      <c r="C7043" s="161"/>
      <c r="D7043" s="160"/>
      <c r="E7043" s="164"/>
      <c r="F7043" s="162"/>
      <c r="G7043" s="162"/>
      <c r="H7043" s="162"/>
      <c r="I7043" s="162"/>
      <c r="J7043" s="162"/>
      <c r="K7043" s="162"/>
      <c r="L7043" s="158"/>
      <c r="M7043" s="158"/>
      <c r="N7043" s="158"/>
      <c r="O7043" s="158"/>
      <c r="P7043" s="158"/>
      <c r="Q7043" s="158"/>
      <c r="R7043" s="158"/>
      <c r="S7043" s="158"/>
      <c r="T7043" s="158"/>
      <c r="U7043" s="158"/>
      <c r="V7043" s="158"/>
      <c r="W7043" s="158"/>
    </row>
    <row r="7044" spans="1:23">
      <c r="A7044" s="163"/>
      <c r="B7044" s="161"/>
      <c r="C7044" s="161"/>
      <c r="D7044" s="160"/>
      <c r="E7044" s="164"/>
      <c r="F7044" s="160"/>
      <c r="G7044" s="160"/>
      <c r="H7044" s="160"/>
      <c r="I7044" s="160"/>
      <c r="J7044" s="160"/>
      <c r="K7044" s="160"/>
      <c r="L7044" s="158"/>
      <c r="M7044" s="158"/>
      <c r="N7044" s="158"/>
      <c r="O7044" s="158"/>
      <c r="P7044" s="158"/>
      <c r="Q7044" s="158"/>
      <c r="R7044" s="158"/>
      <c r="S7044" s="158"/>
      <c r="T7044" s="158"/>
      <c r="U7044" s="158"/>
      <c r="V7044" s="158"/>
      <c r="W7044" s="158"/>
    </row>
    <row r="7045" spans="1:23">
      <c r="A7045" s="154"/>
      <c r="B7045" s="155"/>
      <c r="C7045" s="155"/>
      <c r="D7045" s="156"/>
      <c r="E7045" s="157"/>
      <c r="F7045" s="158"/>
      <c r="G7045" s="158"/>
      <c r="H7045" s="158"/>
      <c r="I7045" s="158"/>
      <c r="J7045" s="158"/>
      <c r="K7045" s="158"/>
      <c r="L7045" s="158"/>
      <c r="M7045" s="158"/>
      <c r="N7045" s="158"/>
      <c r="O7045" s="158"/>
      <c r="P7045" s="158"/>
      <c r="Q7045" s="158"/>
      <c r="R7045" s="158"/>
      <c r="S7045" s="158"/>
      <c r="T7045" s="158"/>
      <c r="U7045" s="158"/>
      <c r="V7045" s="158"/>
      <c r="W7045" s="158"/>
    </row>
    <row r="7046" spans="1:23">
      <c r="A7046" s="154"/>
      <c r="B7046" s="161"/>
      <c r="C7046" s="161"/>
      <c r="D7046" s="160"/>
      <c r="E7046" s="164"/>
      <c r="F7046" s="162"/>
      <c r="G7046" s="162"/>
      <c r="H7046" s="162"/>
      <c r="I7046" s="162"/>
      <c r="J7046" s="162"/>
      <c r="K7046" s="162"/>
      <c r="L7046" s="158"/>
      <c r="M7046" s="158"/>
      <c r="N7046" s="158"/>
      <c r="O7046" s="158"/>
      <c r="P7046" s="158"/>
      <c r="Q7046" s="158"/>
      <c r="R7046" s="158"/>
      <c r="S7046" s="158"/>
      <c r="T7046" s="158"/>
      <c r="U7046" s="158"/>
      <c r="V7046" s="158"/>
      <c r="W7046" s="158"/>
    </row>
    <row r="7047" spans="1:23">
      <c r="A7047" s="163"/>
      <c r="B7047" s="161"/>
      <c r="C7047" s="161"/>
      <c r="D7047" s="160"/>
      <c r="E7047" s="164"/>
      <c r="F7047" s="160"/>
      <c r="G7047" s="160"/>
      <c r="H7047" s="160"/>
      <c r="I7047" s="160"/>
      <c r="J7047" s="160"/>
      <c r="K7047" s="160"/>
      <c r="L7047" s="158"/>
      <c r="M7047" s="158"/>
      <c r="N7047" s="158"/>
      <c r="O7047" s="158"/>
      <c r="P7047" s="158"/>
      <c r="Q7047" s="158"/>
      <c r="R7047" s="158"/>
      <c r="S7047" s="158"/>
      <c r="T7047" s="158"/>
      <c r="U7047" s="158"/>
      <c r="V7047" s="158"/>
      <c r="W7047" s="158"/>
    </row>
    <row r="7048" spans="1:23">
      <c r="A7048" s="154"/>
      <c r="B7048" s="155"/>
      <c r="C7048" s="155"/>
      <c r="D7048" s="156"/>
      <c r="E7048" s="157"/>
      <c r="F7048" s="158"/>
      <c r="G7048" s="158"/>
      <c r="H7048" s="158"/>
      <c r="I7048" s="158"/>
      <c r="J7048" s="158"/>
      <c r="K7048" s="158"/>
      <c r="L7048" s="158"/>
      <c r="M7048" s="158"/>
      <c r="N7048" s="158"/>
      <c r="O7048" s="158"/>
      <c r="P7048" s="158"/>
      <c r="Q7048" s="158"/>
      <c r="R7048" s="158"/>
      <c r="S7048" s="158"/>
      <c r="T7048" s="158"/>
      <c r="U7048" s="158"/>
      <c r="V7048" s="158"/>
      <c r="W7048" s="158"/>
    </row>
    <row r="7049" spans="1:23">
      <c r="A7049" s="154"/>
      <c r="B7049" s="161"/>
      <c r="C7049" s="161"/>
      <c r="D7049" s="160"/>
      <c r="E7049" s="164"/>
      <c r="F7049" s="162"/>
      <c r="G7049" s="162"/>
      <c r="H7049" s="162"/>
      <c r="I7049" s="162"/>
      <c r="J7049" s="162"/>
      <c r="K7049" s="162"/>
      <c r="L7049" s="158"/>
      <c r="M7049" s="158"/>
      <c r="N7049" s="158"/>
      <c r="O7049" s="158"/>
      <c r="P7049" s="158"/>
      <c r="Q7049" s="158"/>
      <c r="R7049" s="158"/>
      <c r="S7049" s="158"/>
      <c r="T7049" s="158"/>
      <c r="U7049" s="158"/>
      <c r="V7049" s="158"/>
      <c r="W7049" s="158"/>
    </row>
    <row r="7050" spans="1:23">
      <c r="A7050" s="163"/>
      <c r="B7050" s="161"/>
      <c r="C7050" s="161"/>
      <c r="D7050" s="160"/>
      <c r="E7050" s="164"/>
      <c r="F7050" s="160"/>
      <c r="G7050" s="160"/>
      <c r="H7050" s="160"/>
      <c r="I7050" s="160"/>
      <c r="J7050" s="160"/>
      <c r="K7050" s="160"/>
      <c r="L7050" s="158"/>
      <c r="M7050" s="158"/>
      <c r="N7050" s="158"/>
      <c r="O7050" s="158"/>
      <c r="P7050" s="158"/>
      <c r="Q7050" s="158"/>
      <c r="R7050" s="158"/>
      <c r="S7050" s="158"/>
      <c r="T7050" s="158"/>
      <c r="U7050" s="158"/>
      <c r="V7050" s="158"/>
      <c r="W7050" s="158"/>
    </row>
    <row r="7051" spans="1:23">
      <c r="A7051" s="154"/>
      <c r="B7051" s="155"/>
      <c r="C7051" s="155"/>
      <c r="D7051" s="156"/>
      <c r="E7051" s="157"/>
      <c r="F7051" s="158"/>
      <c r="G7051" s="158"/>
      <c r="H7051" s="158"/>
      <c r="I7051" s="158"/>
      <c r="J7051" s="158"/>
      <c r="K7051" s="158"/>
      <c r="L7051" s="158"/>
      <c r="M7051" s="158"/>
      <c r="N7051" s="158"/>
      <c r="O7051" s="158"/>
      <c r="P7051" s="158"/>
      <c r="Q7051" s="158"/>
      <c r="R7051" s="158"/>
      <c r="S7051" s="158"/>
      <c r="T7051" s="158"/>
      <c r="U7051" s="158"/>
      <c r="V7051" s="158"/>
      <c r="W7051" s="158"/>
    </row>
    <row r="7052" spans="1:23">
      <c r="A7052" s="154"/>
      <c r="B7052" s="161"/>
      <c r="C7052" s="161"/>
      <c r="D7052" s="160"/>
      <c r="E7052" s="164"/>
      <c r="F7052" s="162"/>
      <c r="G7052" s="162"/>
      <c r="H7052" s="162"/>
      <c r="I7052" s="162"/>
      <c r="J7052" s="162"/>
      <c r="K7052" s="162"/>
      <c r="L7052" s="158"/>
      <c r="M7052" s="158"/>
      <c r="N7052" s="158"/>
      <c r="O7052" s="158"/>
      <c r="P7052" s="158"/>
      <c r="Q7052" s="158"/>
      <c r="R7052" s="158"/>
      <c r="S7052" s="158"/>
      <c r="T7052" s="158"/>
      <c r="U7052" s="158"/>
      <c r="V7052" s="158"/>
      <c r="W7052" s="158"/>
    </row>
    <row r="7053" spans="1:23">
      <c r="A7053" s="163"/>
      <c r="B7053" s="161"/>
      <c r="C7053" s="161"/>
      <c r="D7053" s="160"/>
      <c r="E7053" s="164"/>
      <c r="F7053" s="160"/>
      <c r="G7053" s="160"/>
      <c r="H7053" s="160"/>
      <c r="I7053" s="160"/>
      <c r="J7053" s="160"/>
      <c r="K7053" s="160"/>
      <c r="L7053" s="158"/>
      <c r="M7053" s="158"/>
      <c r="N7053" s="158"/>
      <c r="O7053" s="158"/>
      <c r="P7053" s="158"/>
      <c r="Q7053" s="158"/>
      <c r="R7053" s="158"/>
      <c r="S7053" s="158"/>
      <c r="T7053" s="158"/>
      <c r="U7053" s="158"/>
      <c r="V7053" s="158"/>
      <c r="W7053" s="158"/>
    </row>
    <row r="7054" spans="1:23">
      <c r="A7054" s="154"/>
      <c r="B7054" s="155"/>
      <c r="C7054" s="155"/>
      <c r="D7054" s="156"/>
      <c r="E7054" s="157"/>
      <c r="F7054" s="158"/>
      <c r="G7054" s="158"/>
      <c r="H7054" s="158"/>
      <c r="I7054" s="158"/>
      <c r="J7054" s="158"/>
      <c r="K7054" s="158"/>
      <c r="L7054" s="158"/>
      <c r="M7054" s="158"/>
      <c r="N7054" s="158"/>
      <c r="O7054" s="158"/>
      <c r="P7054" s="158"/>
      <c r="Q7054" s="158"/>
      <c r="R7054" s="158"/>
      <c r="S7054" s="158"/>
      <c r="T7054" s="158"/>
      <c r="U7054" s="158"/>
      <c r="V7054" s="158"/>
      <c r="W7054" s="158"/>
    </row>
    <row r="7055" spans="1:23">
      <c r="A7055" s="154"/>
      <c r="B7055" s="161"/>
      <c r="C7055" s="161"/>
      <c r="D7055" s="160"/>
      <c r="E7055" s="164"/>
      <c r="F7055" s="162"/>
      <c r="G7055" s="162"/>
      <c r="H7055" s="162"/>
      <c r="I7055" s="162"/>
      <c r="J7055" s="162"/>
      <c r="K7055" s="162"/>
      <c r="L7055" s="158"/>
      <c r="M7055" s="158"/>
      <c r="N7055" s="158"/>
      <c r="O7055" s="158"/>
      <c r="P7055" s="158"/>
      <c r="Q7055" s="158"/>
      <c r="R7055" s="158"/>
      <c r="S7055" s="158"/>
      <c r="T7055" s="158"/>
      <c r="U7055" s="158"/>
      <c r="V7055" s="158"/>
      <c r="W7055" s="158"/>
    </row>
    <row r="7056" spans="1:23">
      <c r="A7056" s="163"/>
      <c r="B7056" s="161"/>
      <c r="C7056" s="161"/>
      <c r="D7056" s="160"/>
      <c r="E7056" s="164"/>
      <c r="F7056" s="160"/>
      <c r="G7056" s="160"/>
      <c r="H7056" s="160"/>
      <c r="I7056" s="160"/>
      <c r="J7056" s="160"/>
      <c r="K7056" s="160"/>
      <c r="L7056" s="158"/>
      <c r="M7056" s="158"/>
      <c r="N7056" s="158"/>
      <c r="O7056" s="158"/>
      <c r="P7056" s="158"/>
      <c r="Q7056" s="158"/>
      <c r="R7056" s="158"/>
      <c r="S7056" s="158"/>
      <c r="T7056" s="158"/>
      <c r="U7056" s="158"/>
      <c r="V7056" s="158"/>
      <c r="W7056" s="158"/>
    </row>
    <row r="7057" spans="1:23">
      <c r="A7057" s="154"/>
      <c r="B7057" s="155"/>
      <c r="C7057" s="155"/>
      <c r="D7057" s="156"/>
      <c r="E7057" s="157"/>
      <c r="F7057" s="158"/>
      <c r="G7057" s="158"/>
      <c r="H7057" s="158"/>
      <c r="I7057" s="158"/>
      <c r="J7057" s="158"/>
      <c r="K7057" s="158"/>
      <c r="L7057" s="158"/>
      <c r="M7057" s="158"/>
      <c r="N7057" s="158"/>
      <c r="O7057" s="158"/>
      <c r="P7057" s="158"/>
      <c r="Q7057" s="158"/>
      <c r="R7057" s="158"/>
      <c r="S7057" s="158"/>
      <c r="T7057" s="158"/>
      <c r="U7057" s="158"/>
      <c r="V7057" s="158"/>
      <c r="W7057" s="158"/>
    </row>
    <row r="7058" spans="1:23">
      <c r="A7058" s="154"/>
      <c r="B7058" s="161"/>
      <c r="C7058" s="161"/>
      <c r="D7058" s="160"/>
      <c r="E7058" s="164"/>
      <c r="F7058" s="162"/>
      <c r="G7058" s="162"/>
      <c r="H7058" s="162"/>
      <c r="I7058" s="162"/>
      <c r="J7058" s="162"/>
      <c r="K7058" s="162"/>
      <c r="L7058" s="158"/>
      <c r="M7058" s="158"/>
      <c r="N7058" s="158"/>
      <c r="O7058" s="158"/>
      <c r="P7058" s="158"/>
      <c r="Q7058" s="158"/>
      <c r="R7058" s="158"/>
      <c r="S7058" s="158"/>
      <c r="T7058" s="158"/>
      <c r="U7058" s="158"/>
      <c r="V7058" s="158"/>
      <c r="W7058" s="158"/>
    </row>
    <row r="7059" spans="1:23">
      <c r="A7059" s="163"/>
      <c r="B7059" s="161"/>
      <c r="C7059" s="161"/>
      <c r="D7059" s="160"/>
      <c r="E7059" s="164"/>
      <c r="F7059" s="160"/>
      <c r="G7059" s="160"/>
      <c r="H7059" s="160"/>
      <c r="I7059" s="160"/>
      <c r="J7059" s="160"/>
      <c r="K7059" s="160"/>
      <c r="L7059" s="158"/>
      <c r="M7059" s="158"/>
      <c r="N7059" s="158"/>
      <c r="O7059" s="158"/>
      <c r="P7059" s="158"/>
      <c r="Q7059" s="158"/>
      <c r="R7059" s="158"/>
      <c r="S7059" s="158"/>
      <c r="T7059" s="158"/>
      <c r="U7059" s="158"/>
      <c r="V7059" s="158"/>
      <c r="W7059" s="158"/>
    </row>
    <row r="7060" spans="1:23">
      <c r="A7060" s="154"/>
      <c r="B7060" s="155"/>
      <c r="C7060" s="155"/>
      <c r="D7060" s="156"/>
      <c r="E7060" s="157"/>
      <c r="F7060" s="158"/>
      <c r="G7060" s="158"/>
      <c r="H7060" s="158"/>
      <c r="I7060" s="158"/>
      <c r="J7060" s="158"/>
      <c r="K7060" s="158"/>
      <c r="L7060" s="158"/>
      <c r="M7060" s="158"/>
      <c r="N7060" s="158"/>
      <c r="O7060" s="158"/>
      <c r="P7060" s="158"/>
      <c r="Q7060" s="158"/>
      <c r="R7060" s="158"/>
      <c r="S7060" s="158"/>
      <c r="T7060" s="158"/>
      <c r="U7060" s="158"/>
      <c r="V7060" s="158"/>
      <c r="W7060" s="158"/>
    </row>
    <row r="7061" spans="1:23">
      <c r="A7061" s="154"/>
      <c r="B7061" s="161"/>
      <c r="C7061" s="161"/>
      <c r="D7061" s="160"/>
      <c r="E7061" s="164"/>
      <c r="F7061" s="162"/>
      <c r="G7061" s="162"/>
      <c r="H7061" s="162"/>
      <c r="I7061" s="162"/>
      <c r="J7061" s="162"/>
      <c r="K7061" s="162"/>
      <c r="L7061" s="158"/>
      <c r="M7061" s="158"/>
      <c r="N7061" s="158"/>
      <c r="O7061" s="158"/>
      <c r="P7061" s="158"/>
      <c r="Q7061" s="158"/>
      <c r="R7061" s="158"/>
      <c r="S7061" s="158"/>
      <c r="T7061" s="158"/>
      <c r="U7061" s="158"/>
      <c r="V7061" s="158"/>
      <c r="W7061" s="158"/>
    </row>
    <row r="7062" spans="1:23">
      <c r="A7062" s="163"/>
      <c r="B7062" s="161"/>
      <c r="C7062" s="161"/>
      <c r="D7062" s="160"/>
      <c r="E7062" s="164"/>
      <c r="F7062" s="160"/>
      <c r="G7062" s="160"/>
      <c r="H7062" s="160"/>
      <c r="I7062" s="160"/>
      <c r="J7062" s="160"/>
      <c r="K7062" s="160"/>
      <c r="L7062" s="158"/>
      <c r="M7062" s="158"/>
      <c r="N7062" s="158"/>
      <c r="O7062" s="158"/>
      <c r="P7062" s="158"/>
      <c r="Q7062" s="158"/>
      <c r="R7062" s="158"/>
      <c r="S7062" s="158"/>
      <c r="T7062" s="158"/>
      <c r="U7062" s="158"/>
      <c r="V7062" s="158"/>
      <c r="W7062" s="158"/>
    </row>
    <row r="7063" spans="1:23">
      <c r="A7063" s="154"/>
      <c r="B7063" s="155"/>
      <c r="C7063" s="155"/>
      <c r="D7063" s="156"/>
      <c r="E7063" s="157"/>
      <c r="F7063" s="158"/>
      <c r="G7063" s="158"/>
      <c r="H7063" s="158"/>
      <c r="I7063" s="158"/>
      <c r="J7063" s="158"/>
      <c r="K7063" s="158"/>
      <c r="L7063" s="158"/>
      <c r="M7063" s="158"/>
      <c r="N7063" s="158"/>
      <c r="O7063" s="158"/>
      <c r="P7063" s="158"/>
      <c r="Q7063" s="158"/>
      <c r="R7063" s="158"/>
      <c r="S7063" s="158"/>
      <c r="T7063" s="158"/>
      <c r="U7063" s="158"/>
      <c r="V7063" s="158"/>
      <c r="W7063" s="158"/>
    </row>
    <row r="7064" spans="1:23">
      <c r="A7064" s="154"/>
      <c r="B7064" s="161"/>
      <c r="C7064" s="161"/>
      <c r="D7064" s="160"/>
      <c r="E7064" s="164"/>
      <c r="F7064" s="162"/>
      <c r="G7064" s="162"/>
      <c r="H7064" s="162"/>
      <c r="I7064" s="162"/>
      <c r="J7064" s="162"/>
      <c r="K7064" s="162"/>
      <c r="L7064" s="158"/>
      <c r="M7064" s="158"/>
      <c r="N7064" s="158"/>
      <c r="O7064" s="158"/>
      <c r="P7064" s="158"/>
      <c r="Q7064" s="158"/>
      <c r="R7064" s="158"/>
      <c r="S7064" s="158"/>
      <c r="T7064" s="158"/>
      <c r="U7064" s="158"/>
      <c r="V7064" s="158"/>
      <c r="W7064" s="158"/>
    </row>
    <row r="7065" spans="1:23">
      <c r="A7065" s="163"/>
      <c r="B7065" s="161"/>
      <c r="C7065" s="161"/>
      <c r="D7065" s="160"/>
      <c r="E7065" s="164"/>
      <c r="F7065" s="160"/>
      <c r="G7065" s="160"/>
      <c r="H7065" s="160"/>
      <c r="I7065" s="160"/>
      <c r="J7065" s="160"/>
      <c r="K7065" s="160"/>
      <c r="L7065" s="158"/>
      <c r="M7065" s="158"/>
      <c r="N7065" s="158"/>
      <c r="O7065" s="158"/>
      <c r="P7065" s="158"/>
      <c r="Q7065" s="158"/>
      <c r="R7065" s="158"/>
      <c r="S7065" s="158"/>
      <c r="T7065" s="158"/>
      <c r="U7065" s="158"/>
      <c r="V7065" s="158"/>
      <c r="W7065" s="158"/>
    </row>
    <row r="7066" spans="1:23">
      <c r="A7066" s="154"/>
      <c r="B7066" s="155"/>
      <c r="C7066" s="155"/>
      <c r="D7066" s="156"/>
      <c r="E7066" s="157"/>
      <c r="F7066" s="158"/>
      <c r="G7066" s="158"/>
      <c r="H7066" s="158"/>
      <c r="I7066" s="158"/>
      <c r="J7066" s="158"/>
      <c r="K7066" s="158"/>
      <c r="L7066" s="158"/>
      <c r="M7066" s="158"/>
      <c r="N7066" s="158"/>
      <c r="O7066" s="158"/>
      <c r="P7066" s="158"/>
      <c r="Q7066" s="158"/>
      <c r="R7066" s="158"/>
      <c r="S7066" s="158"/>
      <c r="T7066" s="158"/>
      <c r="U7066" s="158"/>
      <c r="V7066" s="158"/>
      <c r="W7066" s="158"/>
    </row>
    <row r="7067" spans="1:23">
      <c r="A7067" s="154"/>
      <c r="B7067" s="161"/>
      <c r="C7067" s="161"/>
      <c r="D7067" s="160"/>
      <c r="E7067" s="164"/>
      <c r="F7067" s="162"/>
      <c r="G7067" s="162"/>
      <c r="H7067" s="162"/>
      <c r="I7067" s="162"/>
      <c r="J7067" s="162"/>
      <c r="K7067" s="162"/>
      <c r="L7067" s="158"/>
      <c r="M7067" s="158"/>
      <c r="N7067" s="158"/>
      <c r="O7067" s="158"/>
      <c r="P7067" s="158"/>
      <c r="Q7067" s="158"/>
      <c r="R7067" s="158"/>
      <c r="S7067" s="158"/>
      <c r="T7067" s="158"/>
      <c r="U7067" s="158"/>
      <c r="V7067" s="158"/>
      <c r="W7067" s="158"/>
    </row>
    <row r="7068" spans="1:23">
      <c r="A7068" s="163"/>
      <c r="B7068" s="161"/>
      <c r="C7068" s="161"/>
      <c r="D7068" s="160"/>
      <c r="E7068" s="164"/>
      <c r="F7068" s="160"/>
      <c r="G7068" s="160"/>
      <c r="H7068" s="160"/>
      <c r="I7068" s="160"/>
      <c r="J7068" s="160"/>
      <c r="K7068" s="160"/>
      <c r="L7068" s="158"/>
      <c r="M7068" s="158"/>
      <c r="N7068" s="158"/>
      <c r="O7068" s="158"/>
      <c r="P7068" s="158"/>
      <c r="Q7068" s="158"/>
      <c r="R7068" s="158"/>
      <c r="S7068" s="158"/>
      <c r="T7068" s="158"/>
      <c r="U7068" s="158"/>
      <c r="V7068" s="158"/>
      <c r="W7068" s="158"/>
    </row>
    <row r="7069" spans="1:23">
      <c r="A7069" s="154"/>
      <c r="B7069" s="155"/>
      <c r="C7069" s="155"/>
      <c r="D7069" s="156"/>
      <c r="E7069" s="157"/>
      <c r="F7069" s="158"/>
      <c r="G7069" s="158"/>
      <c r="H7069" s="158"/>
      <c r="I7069" s="158"/>
      <c r="J7069" s="158"/>
      <c r="K7069" s="158"/>
      <c r="L7069" s="158"/>
      <c r="M7069" s="158"/>
      <c r="N7069" s="158"/>
      <c r="O7069" s="158"/>
      <c r="P7069" s="158"/>
      <c r="Q7069" s="158"/>
      <c r="R7069" s="158"/>
      <c r="S7069" s="158"/>
      <c r="T7069" s="158"/>
      <c r="U7069" s="158"/>
      <c r="V7069" s="158"/>
      <c r="W7069" s="158"/>
    </row>
    <row r="7070" spans="1:23">
      <c r="A7070" s="154"/>
      <c r="B7070" s="161"/>
      <c r="C7070" s="161"/>
      <c r="D7070" s="160"/>
      <c r="E7070" s="164"/>
      <c r="F7070" s="162"/>
      <c r="G7070" s="162"/>
      <c r="H7070" s="162"/>
      <c r="I7070" s="162"/>
      <c r="J7070" s="162"/>
      <c r="K7070" s="162"/>
      <c r="L7070" s="158"/>
      <c r="M7070" s="158"/>
      <c r="N7070" s="158"/>
      <c r="O7070" s="158"/>
      <c r="P7070" s="158"/>
      <c r="Q7070" s="158"/>
      <c r="R7070" s="158"/>
      <c r="S7070" s="158"/>
      <c r="T7070" s="158"/>
      <c r="U7070" s="158"/>
      <c r="V7070" s="158"/>
      <c r="W7070" s="158"/>
    </row>
    <row r="7071" spans="1:23">
      <c r="A7071" s="163"/>
      <c r="B7071" s="161"/>
      <c r="C7071" s="161"/>
      <c r="D7071" s="160"/>
      <c r="E7071" s="164"/>
      <c r="F7071" s="160"/>
      <c r="G7071" s="160"/>
      <c r="H7071" s="160"/>
      <c r="I7071" s="160"/>
      <c r="J7071" s="160"/>
      <c r="K7071" s="160"/>
      <c r="L7071" s="158"/>
      <c r="M7071" s="158"/>
      <c r="N7071" s="158"/>
      <c r="O7071" s="158"/>
      <c r="P7071" s="158"/>
      <c r="Q7071" s="158"/>
      <c r="R7071" s="158"/>
      <c r="S7071" s="158"/>
      <c r="T7071" s="158"/>
      <c r="U7071" s="158"/>
      <c r="V7071" s="158"/>
      <c r="W7071" s="158"/>
    </row>
    <row r="7072" spans="1:23">
      <c r="A7072" s="154"/>
      <c r="B7072" s="155"/>
      <c r="C7072" s="155"/>
      <c r="D7072" s="156"/>
      <c r="E7072" s="157"/>
      <c r="F7072" s="158"/>
      <c r="G7072" s="158"/>
      <c r="H7072" s="158"/>
      <c r="I7072" s="158"/>
      <c r="J7072" s="158"/>
      <c r="K7072" s="158"/>
      <c r="L7072" s="158"/>
      <c r="M7072" s="158"/>
      <c r="N7072" s="158"/>
      <c r="O7072" s="158"/>
      <c r="P7072" s="158"/>
      <c r="Q7072" s="158"/>
      <c r="R7072" s="158"/>
      <c r="S7072" s="158"/>
      <c r="T7072" s="158"/>
      <c r="U7072" s="158"/>
      <c r="V7072" s="158"/>
      <c r="W7072" s="158"/>
    </row>
    <row r="7073" spans="1:23">
      <c r="A7073" s="154"/>
      <c r="B7073" s="161"/>
      <c r="C7073" s="161"/>
      <c r="D7073" s="160"/>
      <c r="E7073" s="164"/>
      <c r="F7073" s="162"/>
      <c r="G7073" s="162"/>
      <c r="H7073" s="162"/>
      <c r="I7073" s="162"/>
      <c r="J7073" s="162"/>
      <c r="K7073" s="162"/>
      <c r="L7073" s="158"/>
      <c r="M7073" s="158"/>
      <c r="N7073" s="158"/>
      <c r="O7073" s="158"/>
      <c r="P7073" s="158"/>
      <c r="Q7073" s="158"/>
      <c r="R7073" s="158"/>
      <c r="S7073" s="158"/>
      <c r="T7073" s="158"/>
      <c r="U7073" s="158"/>
      <c r="V7073" s="158"/>
      <c r="W7073" s="158"/>
    </row>
    <row r="7074" spans="1:23">
      <c r="A7074" s="163"/>
      <c r="B7074" s="161"/>
      <c r="C7074" s="161"/>
      <c r="D7074" s="160"/>
      <c r="E7074" s="164"/>
      <c r="F7074" s="160"/>
      <c r="G7074" s="160"/>
      <c r="H7074" s="160"/>
      <c r="I7074" s="160"/>
      <c r="J7074" s="160"/>
      <c r="K7074" s="160"/>
      <c r="L7074" s="158"/>
      <c r="M7074" s="158"/>
      <c r="N7074" s="158"/>
      <c r="O7074" s="158"/>
      <c r="P7074" s="158"/>
      <c r="Q7074" s="158"/>
      <c r="R7074" s="158"/>
      <c r="S7074" s="158"/>
      <c r="T7074" s="158"/>
      <c r="U7074" s="158"/>
      <c r="V7074" s="158"/>
      <c r="W7074" s="158"/>
    </row>
    <row r="7075" spans="1:23">
      <c r="A7075" s="154"/>
      <c r="B7075" s="155"/>
      <c r="C7075" s="155"/>
      <c r="D7075" s="156"/>
      <c r="E7075" s="157"/>
      <c r="F7075" s="158"/>
      <c r="G7075" s="158"/>
      <c r="H7075" s="158"/>
      <c r="I7075" s="158"/>
      <c r="J7075" s="158"/>
      <c r="K7075" s="158"/>
      <c r="L7075" s="158"/>
      <c r="M7075" s="158"/>
      <c r="N7075" s="158"/>
      <c r="O7075" s="158"/>
      <c r="P7075" s="158"/>
      <c r="Q7075" s="158"/>
      <c r="R7075" s="158"/>
      <c r="S7075" s="158"/>
      <c r="T7075" s="158"/>
      <c r="U7075" s="158"/>
      <c r="V7075" s="158"/>
      <c r="W7075" s="158"/>
    </row>
    <row r="7076" spans="1:23">
      <c r="A7076" s="154"/>
      <c r="B7076" s="161"/>
      <c r="C7076" s="161"/>
      <c r="D7076" s="160"/>
      <c r="E7076" s="164"/>
      <c r="F7076" s="162"/>
      <c r="G7076" s="162"/>
      <c r="H7076" s="162"/>
      <c r="I7076" s="162"/>
      <c r="J7076" s="162"/>
      <c r="K7076" s="162"/>
      <c r="L7076" s="158"/>
      <c r="M7076" s="158"/>
      <c r="N7076" s="158"/>
      <c r="O7076" s="158"/>
      <c r="P7076" s="158"/>
      <c r="Q7076" s="158"/>
      <c r="R7076" s="158"/>
      <c r="S7076" s="158"/>
      <c r="T7076" s="158"/>
      <c r="U7076" s="158"/>
      <c r="V7076" s="158"/>
      <c r="W7076" s="158"/>
    </row>
    <row r="7077" spans="1:23">
      <c r="A7077" s="163"/>
      <c r="B7077" s="161"/>
      <c r="C7077" s="161"/>
      <c r="D7077" s="160"/>
      <c r="E7077" s="164"/>
      <c r="F7077" s="160"/>
      <c r="G7077" s="160"/>
      <c r="H7077" s="160"/>
      <c r="I7077" s="160"/>
      <c r="J7077" s="160"/>
      <c r="K7077" s="160"/>
      <c r="L7077" s="158"/>
      <c r="M7077" s="158"/>
      <c r="N7077" s="158"/>
      <c r="O7077" s="158"/>
      <c r="P7077" s="158"/>
      <c r="Q7077" s="158"/>
      <c r="R7077" s="158"/>
      <c r="S7077" s="158"/>
      <c r="T7077" s="158"/>
      <c r="U7077" s="158"/>
      <c r="V7077" s="158"/>
      <c r="W7077" s="158"/>
    </row>
    <row r="7078" spans="1:23">
      <c r="A7078" s="154"/>
      <c r="B7078" s="155"/>
      <c r="C7078" s="155"/>
      <c r="D7078" s="156"/>
      <c r="E7078" s="157"/>
      <c r="F7078" s="158"/>
      <c r="G7078" s="158"/>
      <c r="H7078" s="158"/>
      <c r="I7078" s="158"/>
      <c r="J7078" s="158"/>
      <c r="K7078" s="158"/>
      <c r="L7078" s="158"/>
      <c r="M7078" s="158"/>
      <c r="N7078" s="158"/>
      <c r="O7078" s="158"/>
      <c r="P7078" s="158"/>
      <c r="Q7078" s="158"/>
      <c r="R7078" s="158"/>
      <c r="S7078" s="158"/>
      <c r="T7078" s="158"/>
      <c r="U7078" s="158"/>
      <c r="V7078" s="158"/>
      <c r="W7078" s="158"/>
    </row>
    <row r="7079" spans="1:23">
      <c r="A7079" s="154"/>
      <c r="B7079" s="161"/>
      <c r="C7079" s="161"/>
      <c r="D7079" s="160"/>
      <c r="E7079" s="164"/>
      <c r="F7079" s="162"/>
      <c r="G7079" s="162"/>
      <c r="H7079" s="162"/>
      <c r="I7079" s="162"/>
      <c r="J7079" s="162"/>
      <c r="K7079" s="162"/>
      <c r="L7079" s="158"/>
      <c r="M7079" s="158"/>
      <c r="N7079" s="158"/>
      <c r="O7079" s="158"/>
      <c r="P7079" s="158"/>
      <c r="Q7079" s="158"/>
      <c r="R7079" s="158"/>
      <c r="S7079" s="158"/>
      <c r="T7079" s="158"/>
      <c r="U7079" s="158"/>
      <c r="V7079" s="158"/>
      <c r="W7079" s="158"/>
    </row>
    <row r="7080" spans="1:23">
      <c r="A7080" s="163"/>
      <c r="B7080" s="161"/>
      <c r="C7080" s="161"/>
      <c r="D7080" s="160"/>
      <c r="E7080" s="164"/>
      <c r="F7080" s="160"/>
      <c r="G7080" s="160"/>
      <c r="H7080" s="160"/>
      <c r="I7080" s="160"/>
      <c r="J7080" s="160"/>
      <c r="K7080" s="160"/>
      <c r="L7080" s="158"/>
      <c r="M7080" s="158"/>
      <c r="N7080" s="158"/>
      <c r="O7080" s="158"/>
      <c r="P7080" s="158"/>
      <c r="Q7080" s="158"/>
      <c r="R7080" s="158"/>
      <c r="S7080" s="158"/>
      <c r="T7080" s="158"/>
      <c r="U7080" s="158"/>
      <c r="V7080" s="158"/>
      <c r="W7080" s="158"/>
    </row>
    <row r="7081" spans="1:23">
      <c r="A7081" s="154"/>
      <c r="B7081" s="155"/>
      <c r="C7081" s="155"/>
      <c r="D7081" s="156"/>
      <c r="E7081" s="157"/>
      <c r="F7081" s="158"/>
      <c r="G7081" s="158"/>
      <c r="H7081" s="158"/>
      <c r="I7081" s="158"/>
      <c r="J7081" s="158"/>
      <c r="K7081" s="158"/>
      <c r="L7081" s="158"/>
      <c r="M7081" s="158"/>
      <c r="N7081" s="158"/>
      <c r="O7081" s="158"/>
      <c r="P7081" s="158"/>
      <c r="Q7081" s="158"/>
      <c r="R7081" s="158"/>
      <c r="S7081" s="158"/>
      <c r="T7081" s="158"/>
      <c r="U7081" s="158"/>
      <c r="V7081" s="158"/>
      <c r="W7081" s="158"/>
    </row>
    <row r="7082" spans="1:23">
      <c r="A7082" s="154"/>
      <c r="B7082" s="161"/>
      <c r="C7082" s="161"/>
      <c r="D7082" s="160"/>
      <c r="E7082" s="164"/>
      <c r="F7082" s="162"/>
      <c r="G7082" s="162"/>
      <c r="H7082" s="162"/>
      <c r="I7082" s="162"/>
      <c r="J7082" s="162"/>
      <c r="K7082" s="162"/>
      <c r="L7082" s="158"/>
      <c r="M7082" s="158"/>
      <c r="N7082" s="158"/>
      <c r="O7082" s="158"/>
      <c r="P7082" s="158"/>
      <c r="Q7082" s="158"/>
      <c r="R7082" s="158"/>
      <c r="S7082" s="158"/>
      <c r="T7082" s="158"/>
      <c r="U7082" s="158"/>
      <c r="V7082" s="158"/>
      <c r="W7082" s="158"/>
    </row>
    <row r="7083" spans="1:23">
      <c r="A7083" s="163"/>
      <c r="B7083" s="161"/>
      <c r="C7083" s="161"/>
      <c r="D7083" s="160"/>
      <c r="E7083" s="164"/>
      <c r="F7083" s="160"/>
      <c r="G7083" s="160"/>
      <c r="H7083" s="160"/>
      <c r="I7083" s="160"/>
      <c r="J7083" s="160"/>
      <c r="K7083" s="160"/>
      <c r="L7083" s="158"/>
      <c r="M7083" s="158"/>
      <c r="N7083" s="158"/>
      <c r="O7083" s="158"/>
      <c r="P7083" s="158"/>
      <c r="Q7083" s="158"/>
      <c r="R7083" s="158"/>
      <c r="S7083" s="158"/>
      <c r="T7083" s="158"/>
      <c r="U7083" s="158"/>
      <c r="V7083" s="158"/>
      <c r="W7083" s="158"/>
    </row>
    <row r="7084" spans="1:23">
      <c r="A7084" s="154"/>
      <c r="B7084" s="155"/>
      <c r="C7084" s="155"/>
      <c r="D7084" s="156"/>
      <c r="E7084" s="157"/>
      <c r="F7084" s="158"/>
      <c r="G7084" s="158"/>
      <c r="H7084" s="158"/>
      <c r="I7084" s="158"/>
      <c r="J7084" s="158"/>
      <c r="K7084" s="158"/>
      <c r="L7084" s="158"/>
      <c r="M7084" s="158"/>
      <c r="N7084" s="158"/>
      <c r="O7084" s="158"/>
      <c r="P7084" s="158"/>
      <c r="Q7084" s="158"/>
      <c r="R7084" s="158"/>
      <c r="S7084" s="158"/>
      <c r="T7084" s="158"/>
      <c r="U7084" s="158"/>
      <c r="V7084" s="158"/>
      <c r="W7084" s="158"/>
    </row>
    <row r="7085" spans="1:23">
      <c r="A7085" s="154"/>
      <c r="B7085" s="161"/>
      <c r="C7085" s="161"/>
      <c r="D7085" s="160"/>
      <c r="E7085" s="164"/>
      <c r="F7085" s="162"/>
      <c r="G7085" s="162"/>
      <c r="H7085" s="162"/>
      <c r="I7085" s="162"/>
      <c r="J7085" s="162"/>
      <c r="K7085" s="162"/>
      <c r="L7085" s="158"/>
      <c r="M7085" s="158"/>
      <c r="N7085" s="158"/>
      <c r="O7085" s="158"/>
      <c r="P7085" s="158"/>
      <c r="Q7085" s="158"/>
      <c r="R7085" s="158"/>
      <c r="S7085" s="158"/>
      <c r="T7085" s="158"/>
      <c r="U7085" s="158"/>
      <c r="V7085" s="158"/>
      <c r="W7085" s="158"/>
    </row>
    <row r="7086" spans="1:23">
      <c r="A7086" s="163"/>
      <c r="B7086" s="161"/>
      <c r="C7086" s="161"/>
      <c r="D7086" s="160"/>
      <c r="E7086" s="164"/>
      <c r="F7086" s="160"/>
      <c r="G7086" s="160"/>
      <c r="H7086" s="160"/>
      <c r="I7086" s="160"/>
      <c r="J7086" s="160"/>
      <c r="K7086" s="160"/>
      <c r="L7086" s="158"/>
      <c r="M7086" s="158"/>
      <c r="N7086" s="158"/>
      <c r="O7086" s="158"/>
      <c r="P7086" s="158"/>
      <c r="Q7086" s="158"/>
      <c r="R7086" s="158"/>
      <c r="S7086" s="158"/>
      <c r="T7086" s="158"/>
      <c r="U7086" s="158"/>
      <c r="V7086" s="158"/>
      <c r="W7086" s="158"/>
    </row>
    <row r="7087" spans="1:23">
      <c r="A7087" s="154"/>
      <c r="B7087" s="155"/>
      <c r="C7087" s="155"/>
      <c r="D7087" s="156"/>
      <c r="E7087" s="157"/>
      <c r="F7087" s="158"/>
      <c r="G7087" s="158"/>
      <c r="H7087" s="158"/>
      <c r="I7087" s="158"/>
      <c r="J7087" s="158"/>
      <c r="K7087" s="158"/>
      <c r="L7087" s="158"/>
      <c r="M7087" s="158"/>
      <c r="N7087" s="158"/>
      <c r="O7087" s="158"/>
      <c r="P7087" s="158"/>
      <c r="Q7087" s="158"/>
      <c r="R7087" s="158"/>
      <c r="S7087" s="158"/>
      <c r="T7087" s="158"/>
      <c r="U7087" s="158"/>
      <c r="V7087" s="158"/>
      <c r="W7087" s="158"/>
    </row>
    <row r="7088" spans="1:23">
      <c r="A7088" s="154"/>
      <c r="B7088" s="161"/>
      <c r="C7088" s="161"/>
      <c r="D7088" s="160"/>
      <c r="E7088" s="164"/>
      <c r="F7088" s="162"/>
      <c r="G7088" s="162"/>
      <c r="H7088" s="162"/>
      <c r="I7088" s="162"/>
      <c r="J7088" s="162"/>
      <c r="K7088" s="162"/>
      <c r="L7088" s="158"/>
      <c r="M7088" s="158"/>
      <c r="N7088" s="158"/>
      <c r="O7088" s="158"/>
      <c r="P7088" s="158"/>
      <c r="Q7088" s="158"/>
      <c r="R7088" s="158"/>
      <c r="S7088" s="158"/>
      <c r="T7088" s="158"/>
      <c r="U7088" s="158"/>
      <c r="V7088" s="158"/>
      <c r="W7088" s="158"/>
    </row>
    <row r="7089" spans="1:23">
      <c r="A7089" s="163"/>
      <c r="B7089" s="161"/>
      <c r="C7089" s="161"/>
      <c r="D7089" s="160"/>
      <c r="E7089" s="164"/>
      <c r="F7089" s="160"/>
      <c r="G7089" s="160"/>
      <c r="H7089" s="160"/>
      <c r="I7089" s="160"/>
      <c r="J7089" s="160"/>
      <c r="K7089" s="160"/>
      <c r="L7089" s="158"/>
      <c r="M7089" s="158"/>
      <c r="N7089" s="158"/>
      <c r="O7089" s="158"/>
      <c r="P7089" s="158"/>
      <c r="Q7089" s="158"/>
      <c r="R7089" s="158"/>
      <c r="S7089" s="158"/>
      <c r="T7089" s="158"/>
      <c r="U7089" s="158"/>
      <c r="V7089" s="158"/>
      <c r="W7089" s="158"/>
    </row>
    <row r="7090" spans="1:23">
      <c r="A7090" s="154"/>
      <c r="B7090" s="155"/>
      <c r="C7090" s="155"/>
      <c r="D7090" s="156"/>
      <c r="E7090" s="157"/>
      <c r="F7090" s="158"/>
      <c r="G7090" s="158"/>
      <c r="H7090" s="158"/>
      <c r="I7090" s="158"/>
      <c r="J7090" s="158"/>
      <c r="K7090" s="158"/>
      <c r="L7090" s="158"/>
      <c r="M7090" s="158"/>
      <c r="N7090" s="158"/>
      <c r="O7090" s="158"/>
      <c r="P7090" s="158"/>
      <c r="Q7090" s="158"/>
      <c r="R7090" s="158"/>
      <c r="S7090" s="158"/>
      <c r="T7090" s="158"/>
      <c r="U7090" s="158"/>
      <c r="V7090" s="158"/>
      <c r="W7090" s="158"/>
    </row>
    <row r="7091" spans="1:23">
      <c r="A7091" s="154"/>
      <c r="B7091" s="161"/>
      <c r="C7091" s="161"/>
      <c r="D7091" s="160"/>
      <c r="E7091" s="164"/>
      <c r="F7091" s="162"/>
      <c r="G7091" s="162"/>
      <c r="H7091" s="162"/>
      <c r="I7091" s="162"/>
      <c r="J7091" s="162"/>
      <c r="K7091" s="162"/>
      <c r="L7091" s="158"/>
      <c r="M7091" s="158"/>
      <c r="N7091" s="158"/>
      <c r="O7091" s="158"/>
      <c r="P7091" s="158"/>
      <c r="Q7091" s="158"/>
      <c r="R7091" s="158"/>
      <c r="S7091" s="158"/>
      <c r="T7091" s="158"/>
      <c r="U7091" s="158"/>
      <c r="V7091" s="158"/>
      <c r="W7091" s="158"/>
    </row>
    <row r="7092" spans="1:23">
      <c r="A7092" s="163"/>
      <c r="B7092" s="161"/>
      <c r="C7092" s="161"/>
      <c r="D7092" s="160"/>
      <c r="E7092" s="164"/>
      <c r="F7092" s="160"/>
      <c r="G7092" s="160"/>
      <c r="H7092" s="160"/>
      <c r="I7092" s="160"/>
      <c r="J7092" s="160"/>
      <c r="K7092" s="160"/>
      <c r="L7092" s="158"/>
      <c r="M7092" s="158"/>
      <c r="N7092" s="158"/>
      <c r="O7092" s="158"/>
      <c r="P7092" s="158"/>
      <c r="Q7092" s="158"/>
      <c r="R7092" s="158"/>
      <c r="S7092" s="158"/>
      <c r="T7092" s="158"/>
      <c r="U7092" s="158"/>
      <c r="V7092" s="158"/>
      <c r="W7092" s="158"/>
    </row>
    <row r="7093" spans="1:23">
      <c r="A7093" s="154"/>
      <c r="B7093" s="155"/>
      <c r="C7093" s="155"/>
      <c r="D7093" s="156"/>
      <c r="E7093" s="157"/>
      <c r="F7093" s="158"/>
      <c r="G7093" s="158"/>
      <c r="H7093" s="158"/>
      <c r="I7093" s="158"/>
      <c r="J7093" s="158"/>
      <c r="K7093" s="158"/>
      <c r="L7093" s="158"/>
      <c r="M7093" s="158"/>
      <c r="N7093" s="158"/>
      <c r="O7093" s="158"/>
      <c r="P7093" s="158"/>
      <c r="Q7093" s="158"/>
      <c r="R7093" s="158"/>
      <c r="S7093" s="158"/>
      <c r="T7093" s="158"/>
      <c r="U7093" s="158"/>
      <c r="V7093" s="158"/>
      <c r="W7093" s="158"/>
    </row>
    <row r="7094" spans="1:23">
      <c r="A7094" s="154"/>
      <c r="B7094" s="161"/>
      <c r="C7094" s="161"/>
      <c r="D7094" s="160"/>
      <c r="E7094" s="164"/>
      <c r="F7094" s="162"/>
      <c r="G7094" s="162"/>
      <c r="H7094" s="162"/>
      <c r="I7094" s="162"/>
      <c r="J7094" s="162"/>
      <c r="K7094" s="162"/>
      <c r="L7094" s="158"/>
      <c r="M7094" s="158"/>
      <c r="N7094" s="158"/>
      <c r="O7094" s="158"/>
      <c r="P7094" s="158"/>
      <c r="Q7094" s="158"/>
      <c r="R7094" s="158"/>
      <c r="S7094" s="158"/>
      <c r="T7094" s="158"/>
      <c r="U7094" s="158"/>
      <c r="V7094" s="158"/>
      <c r="W7094" s="158"/>
    </row>
    <row r="7095" spans="1:23">
      <c r="A7095" s="163"/>
      <c r="B7095" s="161"/>
      <c r="C7095" s="161"/>
      <c r="D7095" s="160"/>
      <c r="E7095" s="164"/>
      <c r="F7095" s="160"/>
      <c r="G7095" s="160"/>
      <c r="H7095" s="160"/>
      <c r="I7095" s="160"/>
      <c r="J7095" s="160"/>
      <c r="K7095" s="160"/>
      <c r="L7095" s="158"/>
      <c r="M7095" s="158"/>
      <c r="N7095" s="158"/>
      <c r="O7095" s="158"/>
      <c r="P7095" s="158"/>
      <c r="Q7095" s="158"/>
      <c r="R7095" s="158"/>
      <c r="S7095" s="158"/>
      <c r="T7095" s="158"/>
      <c r="U7095" s="158"/>
      <c r="V7095" s="158"/>
      <c r="W7095" s="158"/>
    </row>
    <row r="7096" spans="1:23">
      <c r="A7096" s="154"/>
      <c r="B7096" s="155"/>
      <c r="C7096" s="155"/>
      <c r="D7096" s="156"/>
      <c r="E7096" s="157"/>
      <c r="F7096" s="158"/>
      <c r="G7096" s="158"/>
      <c r="H7096" s="158"/>
      <c r="I7096" s="158"/>
      <c r="J7096" s="158"/>
      <c r="K7096" s="158"/>
      <c r="L7096" s="158"/>
      <c r="M7096" s="158"/>
      <c r="N7096" s="158"/>
      <c r="O7096" s="158"/>
      <c r="P7096" s="158"/>
      <c r="Q7096" s="158"/>
      <c r="R7096" s="158"/>
      <c r="S7096" s="158"/>
      <c r="T7096" s="158"/>
      <c r="U7096" s="158"/>
      <c r="V7096" s="158"/>
      <c r="W7096" s="158"/>
    </row>
    <row r="7097" spans="1:23">
      <c r="A7097" s="154"/>
      <c r="B7097" s="161"/>
      <c r="C7097" s="161"/>
      <c r="D7097" s="160"/>
      <c r="E7097" s="164"/>
      <c r="F7097" s="162"/>
      <c r="G7097" s="162"/>
      <c r="H7097" s="162"/>
      <c r="I7097" s="162"/>
      <c r="J7097" s="162"/>
      <c r="K7097" s="162"/>
      <c r="L7097" s="158"/>
      <c r="M7097" s="158"/>
      <c r="N7097" s="158"/>
      <c r="O7097" s="158"/>
      <c r="P7097" s="158"/>
      <c r="Q7097" s="158"/>
      <c r="R7097" s="158"/>
      <c r="S7097" s="158"/>
      <c r="T7097" s="158"/>
      <c r="U7097" s="158"/>
      <c r="V7097" s="158"/>
      <c r="W7097" s="158"/>
    </row>
    <row r="7098" spans="1:23">
      <c r="A7098" s="163"/>
      <c r="B7098" s="161"/>
      <c r="C7098" s="161"/>
      <c r="D7098" s="160"/>
      <c r="E7098" s="164"/>
      <c r="F7098" s="160"/>
      <c r="G7098" s="160"/>
      <c r="H7098" s="160"/>
      <c r="I7098" s="160"/>
      <c r="J7098" s="160"/>
      <c r="K7098" s="160"/>
      <c r="L7098" s="158"/>
      <c r="M7098" s="158"/>
      <c r="N7098" s="158"/>
      <c r="O7098" s="158"/>
      <c r="P7098" s="158"/>
      <c r="Q7098" s="158"/>
      <c r="R7098" s="158"/>
      <c r="S7098" s="158"/>
      <c r="T7098" s="158"/>
      <c r="U7098" s="158"/>
      <c r="V7098" s="158"/>
      <c r="W7098" s="158"/>
    </row>
    <row r="7099" spans="1:23">
      <c r="A7099" s="154"/>
      <c r="B7099" s="155"/>
      <c r="C7099" s="155"/>
      <c r="D7099" s="156"/>
      <c r="E7099" s="157"/>
      <c r="F7099" s="158"/>
      <c r="G7099" s="158"/>
      <c r="H7099" s="158"/>
      <c r="I7099" s="158"/>
      <c r="J7099" s="158"/>
      <c r="K7099" s="158"/>
      <c r="L7099" s="158"/>
      <c r="M7099" s="158"/>
      <c r="N7099" s="158"/>
      <c r="O7099" s="158"/>
      <c r="P7099" s="158"/>
      <c r="Q7099" s="158"/>
      <c r="R7099" s="158"/>
      <c r="S7099" s="158"/>
      <c r="T7099" s="158"/>
      <c r="U7099" s="158"/>
      <c r="V7099" s="158"/>
      <c r="W7099" s="158"/>
    </row>
    <row r="7100" spans="1:23">
      <c r="A7100" s="154"/>
      <c r="B7100" s="161"/>
      <c r="C7100" s="161"/>
      <c r="D7100" s="160"/>
      <c r="E7100" s="164"/>
      <c r="F7100" s="162"/>
      <c r="G7100" s="162"/>
      <c r="H7100" s="162"/>
      <c r="I7100" s="162"/>
      <c r="J7100" s="162"/>
      <c r="K7100" s="162"/>
      <c r="L7100" s="158"/>
      <c r="M7100" s="158"/>
      <c r="N7100" s="158"/>
      <c r="O7100" s="158"/>
      <c r="P7100" s="158"/>
      <c r="Q7100" s="158"/>
      <c r="R7100" s="158"/>
      <c r="S7100" s="158"/>
      <c r="T7100" s="158"/>
      <c r="U7100" s="158"/>
      <c r="V7100" s="158"/>
      <c r="W7100" s="158"/>
    </row>
    <row r="7101" spans="1:23">
      <c r="A7101" s="163"/>
      <c r="B7101" s="161"/>
      <c r="C7101" s="161"/>
      <c r="D7101" s="160"/>
      <c r="E7101" s="164"/>
      <c r="F7101" s="160"/>
      <c r="G7101" s="160"/>
      <c r="H7101" s="160"/>
      <c r="I7101" s="160"/>
      <c r="J7101" s="160"/>
      <c r="K7101" s="160"/>
      <c r="L7101" s="158"/>
      <c r="M7101" s="158"/>
      <c r="N7101" s="158"/>
      <c r="O7101" s="158"/>
      <c r="P7101" s="158"/>
      <c r="Q7101" s="158"/>
      <c r="R7101" s="158"/>
      <c r="S7101" s="158"/>
      <c r="T7101" s="158"/>
      <c r="U7101" s="158"/>
      <c r="V7101" s="158"/>
      <c r="W7101" s="158"/>
    </row>
    <row r="7102" spans="1:23">
      <c r="A7102" s="154"/>
      <c r="B7102" s="155"/>
      <c r="C7102" s="155"/>
      <c r="D7102" s="156"/>
      <c r="E7102" s="157"/>
      <c r="F7102" s="158"/>
      <c r="G7102" s="158"/>
      <c r="H7102" s="158"/>
      <c r="I7102" s="158"/>
      <c r="J7102" s="158"/>
      <c r="K7102" s="158"/>
      <c r="L7102" s="158"/>
      <c r="M7102" s="158"/>
      <c r="N7102" s="158"/>
      <c r="O7102" s="158"/>
      <c r="P7102" s="158"/>
      <c r="Q7102" s="158"/>
      <c r="R7102" s="158"/>
      <c r="S7102" s="158"/>
      <c r="T7102" s="158"/>
      <c r="U7102" s="158"/>
      <c r="V7102" s="158"/>
      <c r="W7102" s="158"/>
    </row>
    <row r="7103" spans="1:23">
      <c r="A7103" s="154"/>
      <c r="B7103" s="161"/>
      <c r="C7103" s="161"/>
      <c r="D7103" s="160"/>
      <c r="E7103" s="164"/>
      <c r="F7103" s="162"/>
      <c r="G7103" s="162"/>
      <c r="H7103" s="162"/>
      <c r="I7103" s="162"/>
      <c r="J7103" s="162"/>
      <c r="K7103" s="162"/>
      <c r="L7103" s="158"/>
      <c r="M7103" s="158"/>
      <c r="N7103" s="158"/>
      <c r="O7103" s="158"/>
      <c r="P7103" s="158"/>
      <c r="Q7103" s="158"/>
      <c r="R7103" s="158"/>
      <c r="S7103" s="158"/>
      <c r="T7103" s="158"/>
      <c r="U7103" s="158"/>
      <c r="V7103" s="158"/>
      <c r="W7103" s="158"/>
    </row>
    <row r="7104" spans="1:23">
      <c r="A7104" s="163"/>
      <c r="B7104" s="161"/>
      <c r="C7104" s="161"/>
      <c r="D7104" s="160"/>
      <c r="E7104" s="164"/>
      <c r="F7104" s="160"/>
      <c r="G7104" s="160"/>
      <c r="H7104" s="160"/>
      <c r="I7104" s="160"/>
      <c r="J7104" s="160"/>
      <c r="K7104" s="160"/>
      <c r="L7104" s="158"/>
      <c r="M7104" s="158"/>
      <c r="N7104" s="158"/>
      <c r="O7104" s="158"/>
      <c r="P7104" s="158"/>
      <c r="Q7104" s="158"/>
      <c r="R7104" s="158"/>
      <c r="S7104" s="158"/>
      <c r="T7104" s="158"/>
      <c r="U7104" s="158"/>
      <c r="V7104" s="158"/>
      <c r="W7104" s="158"/>
    </row>
    <row r="7105" spans="1:23">
      <c r="A7105" s="154"/>
      <c r="B7105" s="155"/>
      <c r="C7105" s="155"/>
      <c r="D7105" s="156"/>
      <c r="E7105" s="157"/>
      <c r="F7105" s="158"/>
      <c r="G7105" s="158"/>
      <c r="H7105" s="158"/>
      <c r="I7105" s="158"/>
      <c r="J7105" s="158"/>
      <c r="K7105" s="158"/>
      <c r="L7105" s="158"/>
      <c r="M7105" s="158"/>
      <c r="N7105" s="158"/>
      <c r="O7105" s="158"/>
      <c r="P7105" s="158"/>
      <c r="Q7105" s="158"/>
      <c r="R7105" s="158"/>
      <c r="S7105" s="158"/>
      <c r="T7105" s="158"/>
      <c r="U7105" s="158"/>
      <c r="V7105" s="158"/>
      <c r="W7105" s="158"/>
    </row>
    <row r="7106" spans="1:23">
      <c r="A7106" s="154"/>
      <c r="B7106" s="161"/>
      <c r="C7106" s="161"/>
      <c r="D7106" s="160"/>
      <c r="E7106" s="164"/>
      <c r="F7106" s="162"/>
      <c r="G7106" s="162"/>
      <c r="H7106" s="162"/>
      <c r="I7106" s="162"/>
      <c r="J7106" s="162"/>
      <c r="K7106" s="162"/>
      <c r="L7106" s="158"/>
      <c r="M7106" s="158"/>
      <c r="N7106" s="158"/>
      <c r="O7106" s="158"/>
      <c r="P7106" s="158"/>
      <c r="Q7106" s="158"/>
      <c r="R7106" s="158"/>
      <c r="S7106" s="158"/>
      <c r="T7106" s="158"/>
      <c r="U7106" s="158"/>
      <c r="V7106" s="158"/>
      <c r="W7106" s="158"/>
    </row>
    <row r="7107" spans="1:23">
      <c r="A7107" s="163"/>
      <c r="B7107" s="161"/>
      <c r="C7107" s="161"/>
      <c r="D7107" s="160"/>
      <c r="E7107" s="164"/>
      <c r="F7107" s="160"/>
      <c r="G7107" s="160"/>
      <c r="H7107" s="160"/>
      <c r="I7107" s="160"/>
      <c r="J7107" s="160"/>
      <c r="K7107" s="160"/>
      <c r="L7107" s="158"/>
      <c r="M7107" s="158"/>
      <c r="N7107" s="158"/>
      <c r="O7107" s="158"/>
      <c r="P7107" s="158"/>
      <c r="Q7107" s="158"/>
      <c r="R7107" s="158"/>
      <c r="S7107" s="158"/>
      <c r="T7107" s="158"/>
      <c r="U7107" s="158"/>
      <c r="V7107" s="158"/>
      <c r="W7107" s="158"/>
    </row>
    <row r="7108" spans="1:23">
      <c r="A7108" s="154"/>
      <c r="B7108" s="155"/>
      <c r="C7108" s="155"/>
      <c r="D7108" s="156"/>
      <c r="E7108" s="157"/>
      <c r="F7108" s="158"/>
      <c r="G7108" s="158"/>
      <c r="H7108" s="158"/>
      <c r="I7108" s="158"/>
      <c r="J7108" s="158"/>
      <c r="K7108" s="158"/>
      <c r="L7108" s="158"/>
      <c r="M7108" s="158"/>
      <c r="N7108" s="158"/>
      <c r="O7108" s="158"/>
      <c r="P7108" s="158"/>
      <c r="Q7108" s="158"/>
      <c r="R7108" s="158"/>
      <c r="S7108" s="158"/>
      <c r="T7108" s="158"/>
      <c r="U7108" s="158"/>
      <c r="V7108" s="158"/>
      <c r="W7108" s="158"/>
    </row>
    <row r="7109" spans="1:23">
      <c r="A7109" s="154"/>
      <c r="B7109" s="161"/>
      <c r="C7109" s="161"/>
      <c r="D7109" s="160"/>
      <c r="E7109" s="164"/>
      <c r="F7109" s="162"/>
      <c r="G7109" s="162"/>
      <c r="H7109" s="162"/>
      <c r="I7109" s="162"/>
      <c r="J7109" s="162"/>
      <c r="K7109" s="162"/>
      <c r="L7109" s="158"/>
      <c r="M7109" s="158"/>
      <c r="N7109" s="158"/>
      <c r="O7109" s="158"/>
      <c r="P7109" s="158"/>
      <c r="Q7109" s="158"/>
      <c r="R7109" s="158"/>
      <c r="S7109" s="158"/>
      <c r="T7109" s="158"/>
      <c r="U7109" s="158"/>
      <c r="V7109" s="158"/>
      <c r="W7109" s="158"/>
    </row>
    <row r="7110" spans="1:23">
      <c r="A7110" s="163"/>
      <c r="B7110" s="161"/>
      <c r="C7110" s="161"/>
      <c r="D7110" s="160"/>
      <c r="E7110" s="164"/>
      <c r="F7110" s="160"/>
      <c r="G7110" s="160"/>
      <c r="H7110" s="160"/>
      <c r="I7110" s="160"/>
      <c r="J7110" s="160"/>
      <c r="K7110" s="160"/>
      <c r="L7110" s="158"/>
      <c r="M7110" s="158"/>
      <c r="N7110" s="158"/>
      <c r="O7110" s="158"/>
      <c r="P7110" s="158"/>
      <c r="Q7110" s="158"/>
      <c r="R7110" s="158"/>
      <c r="S7110" s="158"/>
      <c r="T7110" s="158"/>
      <c r="U7110" s="158"/>
      <c r="V7110" s="158"/>
      <c r="W7110" s="158"/>
    </row>
    <row r="7111" spans="1:23">
      <c r="A7111" s="154"/>
      <c r="B7111" s="155"/>
      <c r="C7111" s="155"/>
      <c r="D7111" s="156"/>
      <c r="E7111" s="157"/>
      <c r="F7111" s="158"/>
      <c r="G7111" s="158"/>
      <c r="H7111" s="158"/>
      <c r="I7111" s="158"/>
      <c r="J7111" s="158"/>
      <c r="K7111" s="158"/>
      <c r="L7111" s="158"/>
      <c r="M7111" s="158"/>
      <c r="N7111" s="158"/>
      <c r="O7111" s="158"/>
      <c r="P7111" s="158"/>
      <c r="Q7111" s="158"/>
      <c r="R7111" s="158"/>
      <c r="S7111" s="158"/>
      <c r="T7111" s="158"/>
      <c r="U7111" s="158"/>
      <c r="V7111" s="158"/>
      <c r="W7111" s="158"/>
    </row>
    <row r="7112" spans="1:23">
      <c r="A7112" s="154"/>
      <c r="B7112" s="161"/>
      <c r="C7112" s="161"/>
      <c r="D7112" s="160"/>
      <c r="E7112" s="164"/>
      <c r="F7112" s="162"/>
      <c r="G7112" s="162"/>
      <c r="H7112" s="162"/>
      <c r="I7112" s="162"/>
      <c r="J7112" s="162"/>
      <c r="K7112" s="162"/>
      <c r="L7112" s="158"/>
      <c r="M7112" s="158"/>
      <c r="N7112" s="158"/>
      <c r="O7112" s="158"/>
      <c r="P7112" s="158"/>
      <c r="Q7112" s="158"/>
      <c r="R7112" s="158"/>
      <c r="S7112" s="158"/>
      <c r="T7112" s="158"/>
      <c r="U7112" s="158"/>
      <c r="V7112" s="158"/>
      <c r="W7112" s="158"/>
    </row>
    <row r="7113" spans="1:23">
      <c r="A7113" s="163"/>
      <c r="B7113" s="161"/>
      <c r="C7113" s="161"/>
      <c r="D7113" s="160"/>
      <c r="E7113" s="164"/>
      <c r="F7113" s="160"/>
      <c r="G7113" s="160"/>
      <c r="H7113" s="160"/>
      <c r="I7113" s="160"/>
      <c r="J7113" s="160"/>
      <c r="K7113" s="160"/>
      <c r="L7113" s="158"/>
      <c r="M7113" s="158"/>
      <c r="N7113" s="158"/>
      <c r="O7113" s="158"/>
      <c r="P7113" s="158"/>
      <c r="Q7113" s="158"/>
      <c r="R7113" s="158"/>
      <c r="S7113" s="158"/>
      <c r="T7113" s="158"/>
      <c r="U7113" s="158"/>
      <c r="V7113" s="158"/>
      <c r="W7113" s="158"/>
    </row>
    <row r="7114" spans="1:23">
      <c r="A7114" s="154"/>
      <c r="B7114" s="155"/>
      <c r="C7114" s="155"/>
      <c r="D7114" s="156"/>
      <c r="E7114" s="157"/>
      <c r="F7114" s="158"/>
      <c r="G7114" s="158"/>
      <c r="H7114" s="158"/>
      <c r="I7114" s="158"/>
      <c r="J7114" s="158"/>
      <c r="K7114" s="158"/>
      <c r="L7114" s="158"/>
      <c r="M7114" s="158"/>
      <c r="N7114" s="158"/>
      <c r="O7114" s="158"/>
      <c r="P7114" s="158"/>
      <c r="Q7114" s="158"/>
      <c r="R7114" s="158"/>
      <c r="S7114" s="158"/>
      <c r="T7114" s="158"/>
      <c r="U7114" s="158"/>
      <c r="V7114" s="158"/>
      <c r="W7114" s="158"/>
    </row>
    <row r="7115" spans="1:23">
      <c r="A7115" s="154"/>
      <c r="B7115" s="161"/>
      <c r="C7115" s="161"/>
      <c r="D7115" s="160"/>
      <c r="E7115" s="164"/>
      <c r="F7115" s="162"/>
      <c r="G7115" s="162"/>
      <c r="H7115" s="162"/>
      <c r="I7115" s="162"/>
      <c r="J7115" s="162"/>
      <c r="K7115" s="162"/>
      <c r="L7115" s="158"/>
      <c r="M7115" s="158"/>
      <c r="N7115" s="158"/>
      <c r="O7115" s="158"/>
      <c r="P7115" s="158"/>
      <c r="Q7115" s="158"/>
      <c r="R7115" s="158"/>
      <c r="S7115" s="158"/>
      <c r="T7115" s="158"/>
      <c r="U7115" s="158"/>
      <c r="V7115" s="158"/>
      <c r="W7115" s="158"/>
    </row>
    <row r="7116" spans="1:23">
      <c r="A7116" s="163"/>
      <c r="B7116" s="161"/>
      <c r="C7116" s="161"/>
      <c r="D7116" s="160"/>
      <c r="E7116" s="164"/>
      <c r="F7116" s="160"/>
      <c r="G7116" s="160"/>
      <c r="H7116" s="160"/>
      <c r="I7116" s="160"/>
      <c r="J7116" s="160"/>
      <c r="K7116" s="160"/>
      <c r="L7116" s="158"/>
      <c r="M7116" s="158"/>
      <c r="N7116" s="158"/>
      <c r="O7116" s="158"/>
      <c r="P7116" s="158"/>
      <c r="Q7116" s="158"/>
      <c r="R7116" s="158"/>
      <c r="S7116" s="158"/>
      <c r="T7116" s="158"/>
      <c r="U7116" s="158"/>
      <c r="V7116" s="158"/>
      <c r="W7116" s="158"/>
    </row>
    <row r="7117" spans="1:23">
      <c r="A7117" s="154"/>
      <c r="B7117" s="155"/>
      <c r="C7117" s="155"/>
      <c r="D7117" s="156"/>
      <c r="E7117" s="157"/>
      <c r="F7117" s="158"/>
      <c r="G7117" s="158"/>
      <c r="H7117" s="158"/>
      <c r="I7117" s="158"/>
      <c r="J7117" s="158"/>
      <c r="K7117" s="158"/>
      <c r="L7117" s="158"/>
      <c r="M7117" s="158"/>
      <c r="N7117" s="158"/>
      <c r="O7117" s="158"/>
      <c r="P7117" s="158"/>
      <c r="Q7117" s="158"/>
      <c r="R7117" s="158"/>
      <c r="S7117" s="158"/>
      <c r="T7117" s="158"/>
      <c r="U7117" s="158"/>
      <c r="V7117" s="158"/>
      <c r="W7117" s="158"/>
    </row>
    <row r="7118" spans="1:23">
      <c r="A7118" s="154"/>
      <c r="B7118" s="161"/>
      <c r="C7118" s="161"/>
      <c r="D7118" s="160"/>
      <c r="E7118" s="164"/>
      <c r="F7118" s="162"/>
      <c r="G7118" s="162"/>
      <c r="H7118" s="162"/>
      <c r="I7118" s="162"/>
      <c r="J7118" s="162"/>
      <c r="K7118" s="162"/>
      <c r="L7118" s="158"/>
      <c r="M7118" s="158"/>
      <c r="N7118" s="158"/>
      <c r="O7118" s="158"/>
      <c r="P7118" s="158"/>
      <c r="Q7118" s="158"/>
      <c r="R7118" s="158"/>
      <c r="S7118" s="158"/>
      <c r="T7118" s="158"/>
      <c r="U7118" s="158"/>
      <c r="V7118" s="158"/>
      <c r="W7118" s="158"/>
    </row>
    <row r="7119" spans="1:23">
      <c r="A7119" s="163"/>
      <c r="B7119" s="161"/>
      <c r="C7119" s="161"/>
      <c r="D7119" s="160"/>
      <c r="E7119" s="164"/>
      <c r="F7119" s="160"/>
      <c r="G7119" s="160"/>
      <c r="H7119" s="160"/>
      <c r="I7119" s="160"/>
      <c r="J7119" s="160"/>
      <c r="K7119" s="160"/>
      <c r="L7119" s="158"/>
      <c r="M7119" s="158"/>
      <c r="N7119" s="158"/>
      <c r="O7119" s="158"/>
      <c r="P7119" s="158"/>
      <c r="Q7119" s="158"/>
      <c r="R7119" s="158"/>
      <c r="S7119" s="158"/>
      <c r="T7119" s="158"/>
      <c r="U7119" s="158"/>
      <c r="V7119" s="158"/>
      <c r="W7119" s="158"/>
    </row>
    <row r="7120" spans="1:23">
      <c r="A7120" s="154"/>
      <c r="B7120" s="155"/>
      <c r="C7120" s="155"/>
      <c r="D7120" s="156"/>
      <c r="E7120" s="157"/>
      <c r="F7120" s="158"/>
      <c r="G7120" s="158"/>
      <c r="H7120" s="158"/>
      <c r="I7120" s="158"/>
      <c r="J7120" s="158"/>
      <c r="K7120" s="158"/>
      <c r="L7120" s="158"/>
      <c r="M7120" s="158"/>
      <c r="N7120" s="158"/>
      <c r="O7120" s="158"/>
      <c r="P7120" s="158"/>
      <c r="Q7120" s="158"/>
      <c r="R7120" s="158"/>
      <c r="S7120" s="158"/>
      <c r="T7120" s="158"/>
      <c r="U7120" s="158"/>
      <c r="V7120" s="158"/>
      <c r="W7120" s="158"/>
    </row>
    <row r="7121" spans="1:23">
      <c r="A7121" s="154"/>
      <c r="B7121" s="161"/>
      <c r="C7121" s="161"/>
      <c r="D7121" s="160"/>
      <c r="E7121" s="164"/>
      <c r="F7121" s="162"/>
      <c r="G7121" s="162"/>
      <c r="H7121" s="162"/>
      <c r="I7121" s="162"/>
      <c r="J7121" s="162"/>
      <c r="K7121" s="162"/>
      <c r="L7121" s="158"/>
      <c r="M7121" s="158"/>
      <c r="N7121" s="158"/>
      <c r="O7121" s="158"/>
      <c r="P7121" s="158"/>
      <c r="Q7121" s="158"/>
      <c r="R7121" s="158"/>
      <c r="S7121" s="158"/>
      <c r="T7121" s="158"/>
      <c r="U7121" s="158"/>
      <c r="V7121" s="158"/>
      <c r="W7121" s="158"/>
    </row>
    <row r="7122" spans="1:23">
      <c r="A7122" s="163"/>
      <c r="B7122" s="161"/>
      <c r="C7122" s="161"/>
      <c r="D7122" s="160"/>
      <c r="E7122" s="164"/>
      <c r="F7122" s="160"/>
      <c r="G7122" s="160"/>
      <c r="H7122" s="160"/>
      <c r="I7122" s="160"/>
      <c r="J7122" s="160"/>
      <c r="K7122" s="160"/>
      <c r="L7122" s="158"/>
      <c r="M7122" s="158"/>
      <c r="N7122" s="158"/>
      <c r="O7122" s="158"/>
      <c r="P7122" s="158"/>
      <c r="Q7122" s="158"/>
      <c r="R7122" s="158"/>
      <c r="S7122" s="158"/>
      <c r="T7122" s="158"/>
      <c r="U7122" s="158"/>
      <c r="V7122" s="158"/>
      <c r="W7122" s="158"/>
    </row>
    <row r="7123" spans="1:23">
      <c r="A7123" s="154"/>
      <c r="B7123" s="155"/>
      <c r="C7123" s="155"/>
      <c r="D7123" s="156"/>
      <c r="E7123" s="157"/>
      <c r="F7123" s="158"/>
      <c r="G7123" s="158"/>
      <c r="H7123" s="158"/>
      <c r="I7123" s="158"/>
      <c r="J7123" s="158"/>
      <c r="K7123" s="158"/>
      <c r="L7123" s="158"/>
      <c r="M7123" s="158"/>
      <c r="N7123" s="158"/>
      <c r="O7123" s="158"/>
      <c r="P7123" s="158"/>
      <c r="Q7123" s="158"/>
      <c r="R7123" s="158"/>
      <c r="S7123" s="158"/>
      <c r="T7123" s="158"/>
      <c r="U7123" s="158"/>
      <c r="V7123" s="158"/>
      <c r="W7123" s="158"/>
    </row>
    <row r="7124" spans="1:23">
      <c r="A7124" s="154"/>
      <c r="B7124" s="161"/>
      <c r="C7124" s="161"/>
      <c r="D7124" s="160"/>
      <c r="E7124" s="164"/>
      <c r="F7124" s="162"/>
      <c r="G7124" s="162"/>
      <c r="H7124" s="162"/>
      <c r="I7124" s="162"/>
      <c r="J7124" s="162"/>
      <c r="K7124" s="162"/>
      <c r="L7124" s="158"/>
      <c r="M7124" s="158"/>
      <c r="N7124" s="158"/>
      <c r="O7124" s="158"/>
      <c r="P7124" s="158"/>
      <c r="Q7124" s="158"/>
      <c r="R7124" s="158"/>
      <c r="S7124" s="158"/>
      <c r="T7124" s="158"/>
      <c r="U7124" s="158"/>
      <c r="V7124" s="158"/>
      <c r="W7124" s="158"/>
    </row>
    <row r="7125" spans="1:23">
      <c r="A7125" s="163"/>
      <c r="B7125" s="161"/>
      <c r="C7125" s="161"/>
      <c r="D7125" s="160"/>
      <c r="E7125" s="164"/>
      <c r="F7125" s="160"/>
      <c r="G7125" s="160"/>
      <c r="H7125" s="160"/>
      <c r="I7125" s="160"/>
      <c r="J7125" s="160"/>
      <c r="K7125" s="160"/>
      <c r="L7125" s="158"/>
      <c r="M7125" s="158"/>
      <c r="N7125" s="158"/>
      <c r="O7125" s="158"/>
      <c r="P7125" s="158"/>
      <c r="Q7125" s="158"/>
      <c r="R7125" s="158"/>
      <c r="S7125" s="158"/>
      <c r="T7125" s="158"/>
      <c r="U7125" s="158"/>
      <c r="V7125" s="158"/>
      <c r="W7125" s="158"/>
    </row>
    <row r="7126" spans="1:23">
      <c r="A7126" s="154"/>
      <c r="B7126" s="155"/>
      <c r="C7126" s="155"/>
      <c r="D7126" s="156"/>
      <c r="E7126" s="157"/>
      <c r="F7126" s="158"/>
      <c r="G7126" s="158"/>
      <c r="H7126" s="158"/>
      <c r="I7126" s="158"/>
      <c r="J7126" s="158"/>
      <c r="K7126" s="158"/>
      <c r="L7126" s="158"/>
      <c r="M7126" s="158"/>
      <c r="N7126" s="158"/>
      <c r="O7126" s="158"/>
      <c r="P7126" s="158"/>
      <c r="Q7126" s="158"/>
      <c r="R7126" s="158"/>
      <c r="S7126" s="158"/>
      <c r="T7126" s="158"/>
      <c r="U7126" s="158"/>
      <c r="V7126" s="158"/>
      <c r="W7126" s="158"/>
    </row>
    <row r="7127" spans="1:23">
      <c r="A7127" s="154"/>
      <c r="B7127" s="161"/>
      <c r="C7127" s="161"/>
      <c r="D7127" s="160"/>
      <c r="E7127" s="164"/>
      <c r="F7127" s="162"/>
      <c r="G7127" s="162"/>
      <c r="H7127" s="162"/>
      <c r="I7127" s="162"/>
      <c r="J7127" s="162"/>
      <c r="K7127" s="162"/>
      <c r="L7127" s="158"/>
      <c r="M7127" s="158"/>
      <c r="N7127" s="158"/>
      <c r="O7127" s="158"/>
      <c r="P7127" s="158"/>
      <c r="Q7127" s="158"/>
      <c r="R7127" s="158"/>
      <c r="S7127" s="158"/>
      <c r="T7127" s="158"/>
      <c r="U7127" s="158"/>
      <c r="V7127" s="158"/>
      <c r="W7127" s="158"/>
    </row>
    <row r="7128" spans="1:23">
      <c r="A7128" s="163"/>
      <c r="B7128" s="161"/>
      <c r="C7128" s="161"/>
      <c r="D7128" s="160"/>
      <c r="E7128" s="164"/>
      <c r="F7128" s="160"/>
      <c r="G7128" s="160"/>
      <c r="H7128" s="160"/>
      <c r="I7128" s="160"/>
      <c r="J7128" s="160"/>
      <c r="K7128" s="160"/>
      <c r="L7128" s="158"/>
      <c r="M7128" s="158"/>
      <c r="N7128" s="158"/>
      <c r="O7128" s="158"/>
      <c r="P7128" s="158"/>
      <c r="Q7128" s="158"/>
      <c r="R7128" s="158"/>
      <c r="S7128" s="158"/>
      <c r="T7128" s="158"/>
      <c r="U7128" s="158"/>
      <c r="V7128" s="158"/>
      <c r="W7128" s="158"/>
    </row>
    <row r="7129" spans="1:23">
      <c r="A7129" s="154"/>
      <c r="B7129" s="155"/>
      <c r="C7129" s="155"/>
      <c r="D7129" s="156"/>
      <c r="E7129" s="157"/>
      <c r="F7129" s="158"/>
      <c r="G7129" s="158"/>
      <c r="H7129" s="158"/>
      <c r="I7129" s="158"/>
      <c r="J7129" s="158"/>
      <c r="K7129" s="158"/>
      <c r="L7129" s="158"/>
      <c r="M7129" s="158"/>
      <c r="N7129" s="158"/>
      <c r="O7129" s="158"/>
      <c r="P7129" s="158"/>
      <c r="Q7129" s="158"/>
      <c r="R7129" s="158"/>
      <c r="S7129" s="158"/>
      <c r="T7129" s="158"/>
      <c r="U7129" s="158"/>
      <c r="V7129" s="158"/>
      <c r="W7129" s="158"/>
    </row>
    <row r="7130" spans="1:23">
      <c r="A7130" s="154"/>
      <c r="B7130" s="161"/>
      <c r="C7130" s="161"/>
      <c r="D7130" s="160"/>
      <c r="E7130" s="164"/>
      <c r="F7130" s="162"/>
      <c r="G7130" s="162"/>
      <c r="H7130" s="162"/>
      <c r="I7130" s="162"/>
      <c r="J7130" s="162"/>
      <c r="K7130" s="162"/>
      <c r="L7130" s="158"/>
      <c r="M7130" s="158"/>
      <c r="N7130" s="158"/>
      <c r="O7130" s="158"/>
      <c r="P7130" s="158"/>
      <c r="Q7130" s="158"/>
      <c r="R7130" s="158"/>
      <c r="S7130" s="158"/>
      <c r="T7130" s="158"/>
      <c r="U7130" s="158"/>
      <c r="V7130" s="158"/>
      <c r="W7130" s="158"/>
    </row>
    <row r="7131" spans="1:23">
      <c r="A7131" s="163"/>
      <c r="B7131" s="161"/>
      <c r="C7131" s="161"/>
      <c r="D7131" s="160"/>
      <c r="E7131" s="164"/>
      <c r="F7131" s="160"/>
      <c r="G7131" s="160"/>
      <c r="H7131" s="160"/>
      <c r="I7131" s="160"/>
      <c r="J7131" s="160"/>
      <c r="K7131" s="160"/>
      <c r="L7131" s="158"/>
      <c r="M7131" s="158"/>
      <c r="N7131" s="158"/>
      <c r="O7131" s="158"/>
      <c r="P7131" s="158"/>
      <c r="Q7131" s="158"/>
      <c r="R7131" s="158"/>
      <c r="S7131" s="158"/>
      <c r="T7131" s="158"/>
      <c r="U7131" s="158"/>
      <c r="V7131" s="158"/>
      <c r="W7131" s="158"/>
    </row>
    <row r="7132" spans="1:23">
      <c r="A7132" s="154"/>
      <c r="B7132" s="155"/>
      <c r="C7132" s="155"/>
      <c r="D7132" s="156"/>
      <c r="E7132" s="157"/>
      <c r="F7132" s="158"/>
      <c r="G7132" s="158"/>
      <c r="H7132" s="158"/>
      <c r="I7132" s="158"/>
      <c r="J7132" s="158"/>
      <c r="K7132" s="158"/>
      <c r="L7132" s="158"/>
      <c r="M7132" s="158"/>
      <c r="N7132" s="158"/>
      <c r="O7132" s="158"/>
      <c r="P7132" s="158"/>
      <c r="Q7132" s="158"/>
      <c r="R7132" s="158"/>
      <c r="S7132" s="158"/>
      <c r="T7132" s="158"/>
      <c r="U7132" s="158"/>
      <c r="V7132" s="158"/>
      <c r="W7132" s="158"/>
    </row>
    <row r="7133" spans="1:23">
      <c r="A7133" s="154"/>
      <c r="B7133" s="161"/>
      <c r="C7133" s="161"/>
      <c r="D7133" s="160"/>
      <c r="E7133" s="164"/>
      <c r="F7133" s="162"/>
      <c r="G7133" s="162"/>
      <c r="H7133" s="162"/>
      <c r="I7133" s="162"/>
      <c r="J7133" s="162"/>
      <c r="K7133" s="162"/>
      <c r="L7133" s="158"/>
      <c r="M7133" s="158"/>
      <c r="N7133" s="158"/>
      <c r="O7133" s="158"/>
      <c r="P7133" s="158"/>
      <c r="Q7133" s="158"/>
      <c r="R7133" s="158"/>
      <c r="S7133" s="158"/>
      <c r="T7133" s="158"/>
      <c r="U7133" s="158"/>
      <c r="V7133" s="158"/>
      <c r="W7133" s="158"/>
    </row>
    <row r="7134" spans="1:23">
      <c r="A7134" s="163"/>
      <c r="B7134" s="161"/>
      <c r="C7134" s="161"/>
      <c r="D7134" s="160"/>
      <c r="E7134" s="164"/>
      <c r="F7134" s="160"/>
      <c r="G7134" s="160"/>
      <c r="H7134" s="160"/>
      <c r="I7134" s="160"/>
      <c r="J7134" s="160"/>
      <c r="K7134" s="160"/>
      <c r="L7134" s="158"/>
      <c r="M7134" s="158"/>
      <c r="N7134" s="158"/>
      <c r="O7134" s="158"/>
      <c r="P7134" s="158"/>
      <c r="Q7134" s="158"/>
      <c r="R7134" s="158"/>
      <c r="S7134" s="158"/>
      <c r="T7134" s="158"/>
      <c r="U7134" s="158"/>
      <c r="V7134" s="158"/>
      <c r="W7134" s="158"/>
    </row>
    <row r="7135" spans="1:23">
      <c r="A7135" s="154"/>
      <c r="B7135" s="155"/>
      <c r="C7135" s="155"/>
      <c r="D7135" s="156"/>
      <c r="E7135" s="157"/>
      <c r="F7135" s="158"/>
      <c r="G7135" s="158"/>
      <c r="H7135" s="158"/>
      <c r="I7135" s="158"/>
      <c r="J7135" s="158"/>
      <c r="K7135" s="158"/>
      <c r="L7135" s="158"/>
      <c r="M7135" s="158"/>
      <c r="N7135" s="158"/>
      <c r="O7135" s="158"/>
      <c r="P7135" s="158"/>
      <c r="Q7135" s="158"/>
      <c r="R7135" s="158"/>
      <c r="S7135" s="158"/>
      <c r="T7135" s="158"/>
      <c r="U7135" s="158"/>
      <c r="V7135" s="158"/>
      <c r="W7135" s="158"/>
    </row>
    <row r="7136" spans="1:23">
      <c r="A7136" s="154"/>
      <c r="B7136" s="161"/>
      <c r="C7136" s="161"/>
      <c r="D7136" s="160"/>
      <c r="E7136" s="164"/>
      <c r="F7136" s="162"/>
      <c r="G7136" s="162"/>
      <c r="H7136" s="162"/>
      <c r="I7136" s="162"/>
      <c r="J7136" s="162"/>
      <c r="K7136" s="162"/>
      <c r="L7136" s="158"/>
      <c r="M7136" s="158"/>
      <c r="N7136" s="158"/>
      <c r="O7136" s="158"/>
      <c r="P7136" s="158"/>
      <c r="Q7136" s="158"/>
      <c r="R7136" s="158"/>
      <c r="S7136" s="158"/>
      <c r="T7136" s="158"/>
      <c r="U7136" s="158"/>
      <c r="V7136" s="158"/>
      <c r="W7136" s="158"/>
    </row>
    <row r="7137" spans="1:23">
      <c r="A7137" s="163"/>
      <c r="B7137" s="161"/>
      <c r="C7137" s="161"/>
      <c r="D7137" s="160"/>
      <c r="E7137" s="164"/>
      <c r="F7137" s="160"/>
      <c r="G7137" s="160"/>
      <c r="H7137" s="160"/>
      <c r="I7137" s="160"/>
      <c r="J7137" s="160"/>
      <c r="K7137" s="160"/>
      <c r="L7137" s="158"/>
      <c r="M7137" s="158"/>
      <c r="N7137" s="158"/>
      <c r="O7137" s="158"/>
      <c r="P7137" s="158"/>
      <c r="Q7137" s="158"/>
      <c r="R7137" s="158"/>
      <c r="S7137" s="158"/>
      <c r="T7137" s="158"/>
      <c r="U7137" s="158"/>
      <c r="V7137" s="158"/>
      <c r="W7137" s="158"/>
    </row>
    <row r="7138" spans="1:23">
      <c r="A7138" s="154"/>
      <c r="B7138" s="155"/>
      <c r="C7138" s="155"/>
      <c r="D7138" s="156"/>
      <c r="E7138" s="157"/>
      <c r="F7138" s="158"/>
      <c r="G7138" s="158"/>
      <c r="H7138" s="158"/>
      <c r="I7138" s="158"/>
      <c r="J7138" s="158"/>
      <c r="K7138" s="158"/>
      <c r="L7138" s="158"/>
      <c r="M7138" s="158"/>
      <c r="N7138" s="158"/>
      <c r="O7138" s="158"/>
      <c r="P7138" s="158"/>
      <c r="Q7138" s="158"/>
      <c r="R7138" s="158"/>
      <c r="S7138" s="158"/>
      <c r="T7138" s="158"/>
      <c r="U7138" s="158"/>
      <c r="V7138" s="158"/>
      <c r="W7138" s="158"/>
    </row>
    <row r="7139" spans="1:23">
      <c r="A7139" s="154"/>
      <c r="B7139" s="161"/>
      <c r="C7139" s="161"/>
      <c r="D7139" s="160"/>
      <c r="E7139" s="164"/>
      <c r="F7139" s="162"/>
      <c r="G7139" s="162"/>
      <c r="H7139" s="162"/>
      <c r="I7139" s="162"/>
      <c r="J7139" s="162"/>
      <c r="K7139" s="162"/>
      <c r="L7139" s="158"/>
      <c r="M7139" s="158"/>
      <c r="N7139" s="158"/>
      <c r="O7139" s="158"/>
      <c r="P7139" s="158"/>
      <c r="Q7139" s="158"/>
      <c r="R7139" s="158"/>
      <c r="S7139" s="158"/>
      <c r="T7139" s="158"/>
      <c r="U7139" s="158"/>
      <c r="V7139" s="158"/>
      <c r="W7139" s="158"/>
    </row>
    <row r="7140" spans="1:23">
      <c r="A7140" s="163"/>
      <c r="B7140" s="161"/>
      <c r="C7140" s="161"/>
      <c r="D7140" s="160"/>
      <c r="E7140" s="164"/>
      <c r="F7140" s="160"/>
      <c r="G7140" s="160"/>
      <c r="H7140" s="160"/>
      <c r="I7140" s="160"/>
      <c r="J7140" s="160"/>
      <c r="K7140" s="160"/>
      <c r="L7140" s="158"/>
      <c r="M7140" s="158"/>
      <c r="N7140" s="158"/>
      <c r="O7140" s="158"/>
      <c r="P7140" s="158"/>
      <c r="Q7140" s="158"/>
      <c r="R7140" s="158"/>
      <c r="S7140" s="158"/>
      <c r="T7140" s="158"/>
      <c r="U7140" s="158"/>
      <c r="V7140" s="158"/>
      <c r="W7140" s="158"/>
    </row>
    <row r="7141" spans="1:23">
      <c r="A7141" s="154"/>
      <c r="B7141" s="155"/>
      <c r="C7141" s="155"/>
      <c r="D7141" s="156"/>
      <c r="E7141" s="157"/>
      <c r="F7141" s="158"/>
      <c r="G7141" s="158"/>
      <c r="H7141" s="158"/>
      <c r="I7141" s="158"/>
      <c r="J7141" s="158"/>
      <c r="K7141" s="158"/>
      <c r="L7141" s="158"/>
      <c r="M7141" s="158"/>
      <c r="N7141" s="158"/>
      <c r="O7141" s="158"/>
      <c r="P7141" s="158"/>
      <c r="Q7141" s="158"/>
      <c r="R7141" s="158"/>
      <c r="S7141" s="158"/>
      <c r="T7141" s="158"/>
      <c r="U7141" s="158"/>
      <c r="V7141" s="158"/>
      <c r="W7141" s="158"/>
    </row>
    <row r="7142" spans="1:23">
      <c r="A7142" s="154"/>
      <c r="B7142" s="161"/>
      <c r="C7142" s="161"/>
      <c r="D7142" s="160"/>
      <c r="E7142" s="164"/>
      <c r="F7142" s="162"/>
      <c r="G7142" s="162"/>
      <c r="H7142" s="162"/>
      <c r="I7142" s="162"/>
      <c r="J7142" s="162"/>
      <c r="K7142" s="162"/>
      <c r="L7142" s="158"/>
      <c r="M7142" s="158"/>
      <c r="N7142" s="158"/>
      <c r="O7142" s="158"/>
      <c r="P7142" s="158"/>
      <c r="Q7142" s="158"/>
      <c r="R7142" s="158"/>
      <c r="S7142" s="158"/>
      <c r="T7142" s="158"/>
      <c r="U7142" s="158"/>
      <c r="V7142" s="158"/>
      <c r="W7142" s="158"/>
    </row>
    <row r="7143" spans="1:23">
      <c r="A7143" s="163"/>
      <c r="B7143" s="161"/>
      <c r="C7143" s="161"/>
      <c r="D7143" s="160"/>
      <c r="E7143" s="164"/>
      <c r="F7143" s="160"/>
      <c r="G7143" s="160"/>
      <c r="H7143" s="160"/>
      <c r="I7143" s="160"/>
      <c r="J7143" s="160"/>
      <c r="K7143" s="160"/>
      <c r="L7143" s="158"/>
      <c r="M7143" s="158"/>
      <c r="N7143" s="158"/>
      <c r="O7143" s="158"/>
      <c r="P7143" s="158"/>
      <c r="Q7143" s="158"/>
      <c r="R7143" s="158"/>
      <c r="S7143" s="158"/>
      <c r="T7143" s="158"/>
      <c r="U7143" s="158"/>
      <c r="V7143" s="158"/>
      <c r="W7143" s="158"/>
    </row>
    <row r="7144" spans="1:23">
      <c r="A7144" s="154"/>
      <c r="B7144" s="155"/>
      <c r="C7144" s="155"/>
      <c r="D7144" s="156"/>
      <c r="E7144" s="157"/>
      <c r="F7144" s="158"/>
      <c r="G7144" s="158"/>
      <c r="H7144" s="158"/>
      <c r="I7144" s="158"/>
      <c r="J7144" s="158"/>
      <c r="K7144" s="158"/>
      <c r="L7144" s="158"/>
      <c r="M7144" s="158"/>
      <c r="N7144" s="158"/>
      <c r="O7144" s="158"/>
      <c r="P7144" s="158"/>
      <c r="Q7144" s="158"/>
      <c r="R7144" s="158"/>
      <c r="S7144" s="158"/>
      <c r="T7144" s="158"/>
      <c r="U7144" s="158"/>
      <c r="V7144" s="158"/>
      <c r="W7144" s="158"/>
    </row>
    <row r="7145" spans="1:23">
      <c r="A7145" s="154"/>
      <c r="B7145" s="161"/>
      <c r="C7145" s="161"/>
      <c r="D7145" s="160"/>
      <c r="E7145" s="164"/>
      <c r="F7145" s="162"/>
      <c r="G7145" s="162"/>
      <c r="H7145" s="162"/>
      <c r="I7145" s="162"/>
      <c r="J7145" s="162"/>
      <c r="K7145" s="162"/>
      <c r="L7145" s="158"/>
      <c r="M7145" s="158"/>
      <c r="N7145" s="158"/>
      <c r="O7145" s="158"/>
      <c r="P7145" s="158"/>
      <c r="Q7145" s="158"/>
      <c r="R7145" s="158"/>
      <c r="S7145" s="158"/>
      <c r="T7145" s="158"/>
      <c r="U7145" s="158"/>
      <c r="V7145" s="158"/>
      <c r="W7145" s="158"/>
    </row>
    <row r="7146" spans="1:23">
      <c r="A7146" s="163"/>
      <c r="B7146" s="161"/>
      <c r="C7146" s="161"/>
      <c r="D7146" s="160"/>
      <c r="E7146" s="164"/>
      <c r="F7146" s="160"/>
      <c r="G7146" s="160"/>
      <c r="H7146" s="160"/>
      <c r="I7146" s="160"/>
      <c r="J7146" s="160"/>
      <c r="K7146" s="160"/>
      <c r="L7146" s="158"/>
      <c r="M7146" s="158"/>
      <c r="N7146" s="158"/>
      <c r="O7146" s="158"/>
      <c r="P7146" s="158"/>
      <c r="Q7146" s="158"/>
      <c r="R7146" s="158"/>
      <c r="S7146" s="158"/>
      <c r="T7146" s="158"/>
      <c r="U7146" s="158"/>
      <c r="V7146" s="158"/>
      <c r="W7146" s="158"/>
    </row>
    <row r="7147" spans="1:23">
      <c r="A7147" s="154"/>
      <c r="B7147" s="155"/>
      <c r="C7147" s="155"/>
      <c r="D7147" s="156"/>
      <c r="E7147" s="157"/>
      <c r="F7147" s="158"/>
      <c r="G7147" s="158"/>
      <c r="H7147" s="158"/>
      <c r="I7147" s="158"/>
      <c r="J7147" s="158"/>
      <c r="K7147" s="158"/>
      <c r="L7147" s="158"/>
      <c r="M7147" s="158"/>
      <c r="N7147" s="158"/>
      <c r="O7147" s="158"/>
      <c r="P7147" s="158"/>
      <c r="Q7147" s="158"/>
      <c r="R7147" s="158"/>
      <c r="S7147" s="158"/>
      <c r="T7147" s="158"/>
      <c r="U7147" s="158"/>
      <c r="V7147" s="158"/>
      <c r="W7147" s="158"/>
    </row>
    <row r="7148" spans="1:23">
      <c r="A7148" s="154"/>
      <c r="B7148" s="161"/>
      <c r="C7148" s="161"/>
      <c r="D7148" s="160"/>
      <c r="E7148" s="164"/>
      <c r="F7148" s="162"/>
      <c r="G7148" s="162"/>
      <c r="H7148" s="162"/>
      <c r="I7148" s="162"/>
      <c r="J7148" s="162"/>
      <c r="K7148" s="162"/>
      <c r="L7148" s="158"/>
      <c r="M7148" s="158"/>
      <c r="N7148" s="158"/>
      <c r="O7148" s="158"/>
      <c r="P7148" s="158"/>
      <c r="Q7148" s="158"/>
      <c r="R7148" s="158"/>
      <c r="S7148" s="158"/>
      <c r="T7148" s="158"/>
      <c r="U7148" s="158"/>
      <c r="V7148" s="158"/>
      <c r="W7148" s="158"/>
    </row>
    <row r="7149" spans="1:23">
      <c r="A7149" s="163"/>
      <c r="B7149" s="161"/>
      <c r="C7149" s="161"/>
      <c r="D7149" s="160"/>
      <c r="E7149" s="164"/>
      <c r="F7149" s="160"/>
      <c r="G7149" s="160"/>
      <c r="H7149" s="160"/>
      <c r="I7149" s="160"/>
      <c r="J7149" s="160"/>
      <c r="K7149" s="160"/>
      <c r="L7149" s="158"/>
      <c r="M7149" s="158"/>
      <c r="N7149" s="158"/>
      <c r="O7149" s="158"/>
      <c r="P7149" s="158"/>
      <c r="Q7149" s="158"/>
      <c r="R7149" s="158"/>
      <c r="S7149" s="158"/>
      <c r="T7149" s="158"/>
      <c r="U7149" s="158"/>
      <c r="V7149" s="158"/>
      <c r="W7149" s="158"/>
    </row>
    <row r="7150" spans="1:23">
      <c r="A7150" s="154"/>
      <c r="B7150" s="155"/>
      <c r="C7150" s="155"/>
      <c r="D7150" s="156"/>
      <c r="E7150" s="157"/>
      <c r="F7150" s="158"/>
      <c r="G7150" s="158"/>
      <c r="H7150" s="158"/>
      <c r="I7150" s="158"/>
      <c r="J7150" s="158"/>
      <c r="K7150" s="158"/>
      <c r="L7150" s="158"/>
      <c r="M7150" s="158"/>
      <c r="N7150" s="158"/>
      <c r="O7150" s="158"/>
      <c r="P7150" s="158"/>
      <c r="Q7150" s="158"/>
      <c r="R7150" s="158"/>
      <c r="S7150" s="158"/>
      <c r="T7150" s="158"/>
      <c r="U7150" s="158"/>
      <c r="V7150" s="158"/>
      <c r="W7150" s="158"/>
    </row>
    <row r="7151" spans="1:23">
      <c r="A7151" s="154"/>
      <c r="B7151" s="161"/>
      <c r="C7151" s="161"/>
      <c r="D7151" s="160"/>
      <c r="E7151" s="164"/>
      <c r="F7151" s="162"/>
      <c r="G7151" s="162"/>
      <c r="H7151" s="162"/>
      <c r="I7151" s="162"/>
      <c r="J7151" s="162"/>
      <c r="K7151" s="162"/>
      <c r="L7151" s="158"/>
      <c r="M7151" s="158"/>
      <c r="N7151" s="158"/>
      <c r="O7151" s="158"/>
      <c r="P7151" s="158"/>
      <c r="Q7151" s="158"/>
      <c r="R7151" s="158"/>
      <c r="S7151" s="158"/>
      <c r="T7151" s="158"/>
      <c r="U7151" s="158"/>
      <c r="V7151" s="158"/>
      <c r="W7151" s="158"/>
    </row>
    <row r="7152" spans="1:23">
      <c r="A7152" s="163"/>
      <c r="B7152" s="161"/>
      <c r="C7152" s="161"/>
      <c r="D7152" s="160"/>
      <c r="E7152" s="164"/>
      <c r="F7152" s="160"/>
      <c r="G7152" s="160"/>
      <c r="H7152" s="160"/>
      <c r="I7152" s="160"/>
      <c r="J7152" s="160"/>
      <c r="K7152" s="160"/>
      <c r="L7152" s="158"/>
      <c r="M7152" s="158"/>
      <c r="N7152" s="158"/>
      <c r="O7152" s="158"/>
      <c r="P7152" s="158"/>
      <c r="Q7152" s="158"/>
      <c r="R7152" s="158"/>
      <c r="S7152" s="158"/>
      <c r="T7152" s="158"/>
      <c r="U7152" s="158"/>
      <c r="V7152" s="158"/>
      <c r="W7152" s="158"/>
    </row>
    <row r="7153" spans="1:23">
      <c r="A7153" s="154"/>
      <c r="B7153" s="155"/>
      <c r="C7153" s="155"/>
      <c r="D7153" s="156"/>
      <c r="E7153" s="157"/>
      <c r="F7153" s="158"/>
      <c r="G7153" s="158"/>
      <c r="H7153" s="158"/>
      <c r="I7153" s="158"/>
      <c r="J7153" s="158"/>
      <c r="K7153" s="158"/>
      <c r="L7153" s="158"/>
      <c r="M7153" s="158"/>
      <c r="N7153" s="158"/>
      <c r="O7153" s="158"/>
      <c r="P7153" s="158"/>
      <c r="Q7153" s="158"/>
      <c r="R7153" s="158"/>
      <c r="S7153" s="158"/>
      <c r="T7153" s="158"/>
      <c r="U7153" s="158"/>
      <c r="V7153" s="158"/>
      <c r="W7153" s="158"/>
    </row>
    <row r="7154" spans="1:23">
      <c r="A7154" s="154"/>
      <c r="B7154" s="161"/>
      <c r="C7154" s="161"/>
      <c r="D7154" s="160"/>
      <c r="E7154" s="164"/>
      <c r="F7154" s="162"/>
      <c r="G7154" s="162"/>
      <c r="H7154" s="162"/>
      <c r="I7154" s="162"/>
      <c r="J7154" s="162"/>
      <c r="K7154" s="162"/>
      <c r="L7154" s="158"/>
      <c r="M7154" s="158"/>
      <c r="N7154" s="158"/>
      <c r="O7154" s="158"/>
      <c r="P7154" s="158"/>
      <c r="Q7154" s="158"/>
      <c r="R7154" s="158"/>
      <c r="S7154" s="158"/>
      <c r="T7154" s="158"/>
      <c r="U7154" s="158"/>
      <c r="V7154" s="158"/>
      <c r="W7154" s="158"/>
    </row>
    <row r="7155" spans="1:23">
      <c r="A7155" s="163"/>
      <c r="B7155" s="161"/>
      <c r="C7155" s="161"/>
      <c r="D7155" s="160"/>
      <c r="E7155" s="164"/>
      <c r="F7155" s="160"/>
      <c r="G7155" s="160"/>
      <c r="H7155" s="160"/>
      <c r="I7155" s="160"/>
      <c r="J7155" s="160"/>
      <c r="K7155" s="160"/>
      <c r="L7155" s="158"/>
      <c r="M7155" s="158"/>
      <c r="N7155" s="158"/>
      <c r="O7155" s="158"/>
      <c r="P7155" s="158"/>
      <c r="Q7155" s="158"/>
      <c r="R7155" s="158"/>
      <c r="S7155" s="158"/>
      <c r="T7155" s="158"/>
      <c r="U7155" s="158"/>
      <c r="V7155" s="158"/>
      <c r="W7155" s="158"/>
    </row>
    <row r="7156" spans="1:23">
      <c r="A7156" s="154"/>
      <c r="B7156" s="155"/>
      <c r="C7156" s="155"/>
      <c r="D7156" s="156"/>
      <c r="E7156" s="157"/>
      <c r="F7156" s="158"/>
      <c r="G7156" s="158"/>
      <c r="H7156" s="158"/>
      <c r="I7156" s="158"/>
      <c r="J7156" s="158"/>
      <c r="K7156" s="158"/>
      <c r="L7156" s="158"/>
      <c r="M7156" s="158"/>
      <c r="N7156" s="158"/>
      <c r="O7156" s="158"/>
      <c r="P7156" s="158"/>
      <c r="Q7156" s="158"/>
      <c r="R7156" s="158"/>
      <c r="S7156" s="158"/>
      <c r="T7156" s="158"/>
      <c r="U7156" s="158"/>
      <c r="V7156" s="158"/>
      <c r="W7156" s="158"/>
    </row>
    <row r="7157" spans="1:23">
      <c r="A7157" s="154"/>
      <c r="B7157" s="161"/>
      <c r="C7157" s="161"/>
      <c r="D7157" s="160"/>
      <c r="E7157" s="164"/>
      <c r="F7157" s="162"/>
      <c r="G7157" s="162"/>
      <c r="H7157" s="162"/>
      <c r="I7157" s="162"/>
      <c r="J7157" s="162"/>
      <c r="K7157" s="162"/>
      <c r="L7157" s="158"/>
      <c r="M7157" s="158"/>
      <c r="N7157" s="158"/>
      <c r="O7157" s="158"/>
      <c r="P7157" s="158"/>
      <c r="Q7157" s="158"/>
      <c r="R7157" s="158"/>
      <c r="S7157" s="158"/>
      <c r="T7157" s="158"/>
      <c r="U7157" s="158"/>
      <c r="V7157" s="158"/>
      <c r="W7157" s="158"/>
    </row>
    <row r="7158" spans="1:23">
      <c r="A7158" s="163"/>
      <c r="B7158" s="161"/>
      <c r="C7158" s="161"/>
      <c r="D7158" s="160"/>
      <c r="E7158" s="164"/>
      <c r="F7158" s="160"/>
      <c r="G7158" s="160"/>
      <c r="H7158" s="160"/>
      <c r="I7158" s="160"/>
      <c r="J7158" s="160"/>
      <c r="K7158" s="160"/>
      <c r="L7158" s="158"/>
      <c r="M7158" s="158"/>
      <c r="N7158" s="158"/>
      <c r="O7158" s="158"/>
      <c r="P7158" s="158"/>
      <c r="Q7158" s="158"/>
      <c r="R7158" s="158"/>
      <c r="S7158" s="158"/>
      <c r="T7158" s="158"/>
      <c r="U7158" s="158"/>
      <c r="V7158" s="158"/>
      <c r="W7158" s="158"/>
    </row>
    <row r="7159" spans="1:23">
      <c r="A7159" s="154"/>
      <c r="B7159" s="155"/>
      <c r="C7159" s="155"/>
      <c r="D7159" s="156"/>
      <c r="E7159" s="157"/>
      <c r="F7159" s="158"/>
      <c r="G7159" s="158"/>
      <c r="H7159" s="158"/>
      <c r="I7159" s="158"/>
      <c r="J7159" s="158"/>
      <c r="K7159" s="158"/>
      <c r="L7159" s="158"/>
      <c r="M7159" s="158"/>
      <c r="N7159" s="158"/>
      <c r="O7159" s="158"/>
      <c r="P7159" s="158"/>
      <c r="Q7159" s="158"/>
      <c r="R7159" s="158"/>
      <c r="S7159" s="158"/>
      <c r="T7159" s="158"/>
      <c r="U7159" s="158"/>
      <c r="V7159" s="158"/>
      <c r="W7159" s="158"/>
    </row>
    <row r="7160" spans="1:23">
      <c r="A7160" s="154"/>
      <c r="B7160" s="161"/>
      <c r="C7160" s="161"/>
      <c r="D7160" s="160"/>
      <c r="E7160" s="164"/>
      <c r="F7160" s="162"/>
      <c r="G7160" s="162"/>
      <c r="H7160" s="162"/>
      <c r="I7160" s="162"/>
      <c r="J7160" s="162"/>
      <c r="K7160" s="162"/>
      <c r="L7160" s="158"/>
      <c r="M7160" s="158"/>
      <c r="N7160" s="158"/>
      <c r="O7160" s="158"/>
      <c r="P7160" s="158"/>
      <c r="Q7160" s="158"/>
      <c r="R7160" s="158"/>
      <c r="S7160" s="158"/>
      <c r="T7160" s="158"/>
      <c r="U7160" s="158"/>
      <c r="V7160" s="158"/>
      <c r="W7160" s="158"/>
    </row>
    <row r="7161" spans="1:23">
      <c r="A7161" s="163"/>
      <c r="B7161" s="161"/>
      <c r="C7161" s="161"/>
      <c r="D7161" s="160"/>
      <c r="E7161" s="164"/>
      <c r="F7161" s="160"/>
      <c r="G7161" s="160"/>
      <c r="H7161" s="160"/>
      <c r="I7161" s="160"/>
      <c r="J7161" s="160"/>
      <c r="K7161" s="160"/>
      <c r="L7161" s="158"/>
      <c r="M7161" s="158"/>
      <c r="N7161" s="158"/>
      <c r="O7161" s="158"/>
      <c r="P7161" s="158"/>
      <c r="Q7161" s="158"/>
      <c r="R7161" s="158"/>
      <c r="S7161" s="158"/>
      <c r="T7161" s="158"/>
      <c r="U7161" s="158"/>
      <c r="V7161" s="158"/>
      <c r="W7161" s="158"/>
    </row>
    <row r="7162" spans="1:23">
      <c r="A7162" s="154"/>
      <c r="B7162" s="155"/>
      <c r="C7162" s="155"/>
      <c r="D7162" s="156"/>
      <c r="E7162" s="157"/>
      <c r="F7162" s="158"/>
      <c r="G7162" s="158"/>
      <c r="H7162" s="158"/>
      <c r="I7162" s="158"/>
      <c r="J7162" s="158"/>
      <c r="K7162" s="158"/>
      <c r="L7162" s="158"/>
      <c r="M7162" s="158"/>
      <c r="N7162" s="158"/>
      <c r="O7162" s="158"/>
      <c r="P7162" s="158"/>
      <c r="Q7162" s="158"/>
      <c r="R7162" s="158"/>
      <c r="S7162" s="158"/>
      <c r="T7162" s="158"/>
      <c r="U7162" s="158"/>
      <c r="V7162" s="158"/>
      <c r="W7162" s="158"/>
    </row>
    <row r="7163" spans="1:23">
      <c r="A7163" s="154"/>
      <c r="B7163" s="161"/>
      <c r="C7163" s="161"/>
      <c r="D7163" s="160"/>
      <c r="E7163" s="164"/>
      <c r="F7163" s="162"/>
      <c r="G7163" s="162"/>
      <c r="H7163" s="162"/>
      <c r="I7163" s="162"/>
      <c r="J7163" s="162"/>
      <c r="K7163" s="162"/>
      <c r="L7163" s="158"/>
      <c r="M7163" s="158"/>
      <c r="N7163" s="158"/>
      <c r="O7163" s="158"/>
      <c r="P7163" s="158"/>
      <c r="Q7163" s="158"/>
      <c r="R7163" s="158"/>
      <c r="S7163" s="158"/>
      <c r="T7163" s="158"/>
      <c r="U7163" s="158"/>
      <c r="V7163" s="158"/>
      <c r="W7163" s="158"/>
    </row>
    <row r="7164" spans="1:23">
      <c r="A7164" s="163"/>
      <c r="B7164" s="161"/>
      <c r="C7164" s="161"/>
      <c r="D7164" s="160"/>
      <c r="E7164" s="164"/>
      <c r="F7164" s="160"/>
      <c r="G7164" s="160"/>
      <c r="H7164" s="160"/>
      <c r="I7164" s="160"/>
      <c r="J7164" s="160"/>
      <c r="K7164" s="160"/>
      <c r="L7164" s="158"/>
      <c r="M7164" s="158"/>
      <c r="N7164" s="158"/>
      <c r="O7164" s="158"/>
      <c r="P7164" s="158"/>
      <c r="Q7164" s="158"/>
      <c r="R7164" s="158"/>
      <c r="S7164" s="158"/>
      <c r="T7164" s="158"/>
      <c r="U7164" s="158"/>
      <c r="V7164" s="158"/>
      <c r="W7164" s="158"/>
    </row>
    <row r="7165" spans="1:23">
      <c r="A7165" s="154"/>
      <c r="B7165" s="155"/>
      <c r="C7165" s="155"/>
      <c r="D7165" s="156"/>
      <c r="E7165" s="157"/>
      <c r="F7165" s="158"/>
      <c r="G7165" s="158"/>
      <c r="H7165" s="158"/>
      <c r="I7165" s="158"/>
      <c r="J7165" s="158"/>
      <c r="K7165" s="158"/>
      <c r="L7165" s="158"/>
      <c r="M7165" s="158"/>
      <c r="N7165" s="158"/>
      <c r="O7165" s="158"/>
      <c r="P7165" s="158"/>
      <c r="Q7165" s="158"/>
      <c r="R7165" s="158"/>
      <c r="S7165" s="158"/>
      <c r="T7165" s="158"/>
      <c r="U7165" s="158"/>
      <c r="V7165" s="158"/>
      <c r="W7165" s="158"/>
    </row>
    <row r="7166" spans="1:23">
      <c r="A7166" s="154"/>
      <c r="B7166" s="161"/>
      <c r="C7166" s="161"/>
      <c r="D7166" s="160"/>
      <c r="E7166" s="164"/>
      <c r="F7166" s="162"/>
      <c r="G7166" s="162"/>
      <c r="H7166" s="162"/>
      <c r="I7166" s="162"/>
      <c r="J7166" s="162"/>
      <c r="K7166" s="162"/>
      <c r="L7166" s="158"/>
      <c r="M7166" s="158"/>
      <c r="N7166" s="158"/>
      <c r="O7166" s="158"/>
      <c r="P7166" s="158"/>
      <c r="Q7166" s="158"/>
      <c r="R7166" s="158"/>
      <c r="S7166" s="158"/>
      <c r="T7166" s="158"/>
      <c r="U7166" s="158"/>
      <c r="V7166" s="158"/>
      <c r="W7166" s="158"/>
    </row>
    <row r="7167" spans="1:23">
      <c r="A7167" s="163"/>
      <c r="B7167" s="161"/>
      <c r="C7167" s="161"/>
      <c r="D7167" s="160"/>
      <c r="E7167" s="164"/>
      <c r="F7167" s="160"/>
      <c r="G7167" s="160"/>
      <c r="H7167" s="160"/>
      <c r="I7167" s="160"/>
      <c r="J7167" s="160"/>
      <c r="K7167" s="160"/>
      <c r="L7167" s="158"/>
      <c r="M7167" s="158"/>
      <c r="N7167" s="158"/>
      <c r="O7167" s="158"/>
      <c r="P7167" s="158"/>
      <c r="Q7167" s="158"/>
      <c r="R7167" s="158"/>
      <c r="S7167" s="158"/>
      <c r="T7167" s="158"/>
      <c r="U7167" s="158"/>
      <c r="V7167" s="158"/>
      <c r="W7167" s="158"/>
    </row>
    <row r="7168" spans="1:23">
      <c r="A7168" s="154"/>
      <c r="B7168" s="155"/>
      <c r="C7168" s="155"/>
      <c r="D7168" s="156"/>
      <c r="E7168" s="157"/>
      <c r="F7168" s="158"/>
      <c r="G7168" s="158"/>
      <c r="H7168" s="158"/>
      <c r="I7168" s="158"/>
      <c r="J7168" s="158"/>
      <c r="K7168" s="158"/>
      <c r="L7168" s="158"/>
      <c r="M7168" s="158"/>
      <c r="N7168" s="158"/>
      <c r="O7168" s="158"/>
      <c r="P7168" s="158"/>
      <c r="Q7168" s="158"/>
      <c r="R7168" s="158"/>
      <c r="S7168" s="158"/>
      <c r="T7168" s="158"/>
      <c r="U7168" s="158"/>
      <c r="V7168" s="158"/>
      <c r="W7168" s="158"/>
    </row>
    <row r="7169" spans="1:23">
      <c r="A7169" s="154"/>
      <c r="B7169" s="161"/>
      <c r="C7169" s="161"/>
      <c r="D7169" s="160"/>
      <c r="E7169" s="164"/>
      <c r="F7169" s="162"/>
      <c r="G7169" s="162"/>
      <c r="H7169" s="162"/>
      <c r="I7169" s="162"/>
      <c r="J7169" s="162"/>
      <c r="K7169" s="162"/>
      <c r="L7169" s="158"/>
      <c r="M7169" s="158"/>
      <c r="N7169" s="158"/>
      <c r="O7169" s="158"/>
      <c r="P7169" s="158"/>
      <c r="Q7169" s="158"/>
      <c r="R7169" s="158"/>
      <c r="S7169" s="158"/>
      <c r="T7169" s="158"/>
      <c r="U7169" s="158"/>
      <c r="V7169" s="158"/>
      <c r="W7169" s="158"/>
    </row>
    <row r="7170" spans="1:23">
      <c r="A7170" s="163"/>
      <c r="B7170" s="161"/>
      <c r="C7170" s="161"/>
      <c r="D7170" s="160"/>
      <c r="E7170" s="164"/>
      <c r="F7170" s="160"/>
      <c r="G7170" s="160"/>
      <c r="H7170" s="160"/>
      <c r="I7170" s="160"/>
      <c r="J7170" s="160"/>
      <c r="K7170" s="160"/>
      <c r="L7170" s="158"/>
      <c r="M7170" s="158"/>
      <c r="N7170" s="158"/>
      <c r="O7170" s="158"/>
      <c r="P7170" s="158"/>
      <c r="Q7170" s="158"/>
      <c r="R7170" s="158"/>
      <c r="S7170" s="158"/>
      <c r="T7170" s="158"/>
      <c r="U7170" s="158"/>
      <c r="V7170" s="158"/>
      <c r="W7170" s="158"/>
    </row>
    <row r="7171" spans="1:23">
      <c r="A7171" s="154"/>
      <c r="B7171" s="155"/>
      <c r="C7171" s="155"/>
      <c r="D7171" s="156"/>
      <c r="E7171" s="157"/>
      <c r="F7171" s="158"/>
      <c r="G7171" s="158"/>
      <c r="H7171" s="158"/>
      <c r="I7171" s="158"/>
      <c r="J7171" s="158"/>
      <c r="K7171" s="158"/>
      <c r="L7171" s="158"/>
      <c r="M7171" s="158"/>
      <c r="N7171" s="158"/>
      <c r="O7171" s="158"/>
      <c r="P7171" s="158"/>
      <c r="Q7171" s="158"/>
      <c r="R7171" s="158"/>
      <c r="S7171" s="158"/>
      <c r="T7171" s="158"/>
      <c r="U7171" s="158"/>
      <c r="V7171" s="158"/>
      <c r="W7171" s="158"/>
    </row>
    <row r="7172" spans="1:23">
      <c r="A7172" s="154"/>
      <c r="B7172" s="161"/>
      <c r="C7172" s="161"/>
      <c r="D7172" s="160"/>
      <c r="E7172" s="164"/>
      <c r="F7172" s="162"/>
      <c r="G7172" s="162"/>
      <c r="H7172" s="162"/>
      <c r="I7172" s="162"/>
      <c r="J7172" s="162"/>
      <c r="K7172" s="162"/>
      <c r="L7172" s="158"/>
      <c r="M7172" s="158"/>
      <c r="N7172" s="158"/>
      <c r="O7172" s="158"/>
      <c r="P7172" s="158"/>
      <c r="Q7172" s="158"/>
      <c r="R7172" s="158"/>
      <c r="S7172" s="158"/>
      <c r="T7172" s="158"/>
      <c r="U7172" s="158"/>
      <c r="V7172" s="158"/>
      <c r="W7172" s="158"/>
    </row>
    <row r="7173" spans="1:23">
      <c r="A7173" s="163"/>
      <c r="B7173" s="161"/>
      <c r="C7173" s="161"/>
      <c r="D7173" s="160"/>
      <c r="E7173" s="164"/>
      <c r="F7173" s="160"/>
      <c r="G7173" s="160"/>
      <c r="H7173" s="160"/>
      <c r="I7173" s="160"/>
      <c r="J7173" s="160"/>
      <c r="K7173" s="160"/>
      <c r="L7173" s="158"/>
      <c r="M7173" s="158"/>
      <c r="N7173" s="158"/>
      <c r="O7173" s="158"/>
      <c r="P7173" s="158"/>
      <c r="Q7173" s="158"/>
      <c r="R7173" s="158"/>
      <c r="S7173" s="158"/>
      <c r="T7173" s="158"/>
      <c r="U7173" s="158"/>
      <c r="V7173" s="158"/>
      <c r="W7173" s="158"/>
    </row>
    <row r="7174" spans="1:23">
      <c r="A7174" s="154"/>
      <c r="B7174" s="155"/>
      <c r="C7174" s="155"/>
      <c r="D7174" s="156"/>
      <c r="E7174" s="157"/>
      <c r="F7174" s="158"/>
      <c r="G7174" s="158"/>
      <c r="H7174" s="158"/>
      <c r="I7174" s="158"/>
      <c r="J7174" s="158"/>
      <c r="K7174" s="158"/>
      <c r="L7174" s="158"/>
      <c r="M7174" s="158"/>
      <c r="N7174" s="158"/>
      <c r="O7174" s="158"/>
      <c r="P7174" s="158"/>
      <c r="Q7174" s="158"/>
      <c r="R7174" s="158"/>
      <c r="S7174" s="158"/>
      <c r="T7174" s="158"/>
      <c r="U7174" s="158"/>
      <c r="V7174" s="158"/>
      <c r="W7174" s="158"/>
    </row>
    <row r="7175" spans="1:23">
      <c r="A7175" s="154"/>
      <c r="B7175" s="161"/>
      <c r="C7175" s="161"/>
      <c r="D7175" s="160"/>
      <c r="E7175" s="164"/>
      <c r="F7175" s="162"/>
      <c r="G7175" s="162"/>
      <c r="H7175" s="162"/>
      <c r="I7175" s="162"/>
      <c r="J7175" s="162"/>
      <c r="K7175" s="162"/>
      <c r="L7175" s="158"/>
      <c r="M7175" s="158"/>
      <c r="N7175" s="158"/>
      <c r="O7175" s="158"/>
      <c r="P7175" s="158"/>
      <c r="Q7175" s="158"/>
      <c r="R7175" s="158"/>
      <c r="S7175" s="158"/>
      <c r="T7175" s="158"/>
      <c r="U7175" s="158"/>
      <c r="V7175" s="158"/>
      <c r="W7175" s="158"/>
    </row>
    <row r="7176" spans="1:23">
      <c r="A7176" s="163"/>
      <c r="B7176" s="161"/>
      <c r="C7176" s="161"/>
      <c r="D7176" s="160"/>
      <c r="E7176" s="164"/>
      <c r="F7176" s="160"/>
      <c r="G7176" s="160"/>
      <c r="H7176" s="160"/>
      <c r="I7176" s="160"/>
      <c r="J7176" s="160"/>
      <c r="K7176" s="160"/>
      <c r="L7176" s="158"/>
      <c r="M7176" s="158"/>
      <c r="N7176" s="158"/>
      <c r="O7176" s="158"/>
      <c r="P7176" s="158"/>
      <c r="Q7176" s="158"/>
      <c r="R7176" s="158"/>
      <c r="S7176" s="158"/>
      <c r="T7176" s="158"/>
      <c r="U7176" s="158"/>
      <c r="V7176" s="158"/>
      <c r="W7176" s="158"/>
    </row>
    <row r="7177" spans="1:23">
      <c r="A7177" s="154"/>
      <c r="B7177" s="155"/>
      <c r="C7177" s="155"/>
      <c r="D7177" s="156"/>
      <c r="E7177" s="157"/>
      <c r="F7177" s="158"/>
      <c r="G7177" s="158"/>
      <c r="H7177" s="158"/>
      <c r="I7177" s="158"/>
      <c r="J7177" s="158"/>
      <c r="K7177" s="158"/>
      <c r="L7177" s="158"/>
      <c r="M7177" s="158"/>
      <c r="N7177" s="158"/>
      <c r="O7177" s="158"/>
      <c r="P7177" s="158"/>
      <c r="Q7177" s="158"/>
      <c r="R7177" s="158"/>
      <c r="S7177" s="158"/>
      <c r="T7177" s="158"/>
      <c r="U7177" s="158"/>
      <c r="V7177" s="158"/>
      <c r="W7177" s="158"/>
    </row>
    <row r="7178" spans="1:23">
      <c r="A7178" s="154"/>
      <c r="B7178" s="161"/>
      <c r="C7178" s="161"/>
      <c r="D7178" s="160"/>
      <c r="E7178" s="164"/>
      <c r="F7178" s="162"/>
      <c r="G7178" s="162"/>
      <c r="H7178" s="162"/>
      <c r="I7178" s="162"/>
      <c r="J7178" s="162"/>
      <c r="K7178" s="162"/>
      <c r="L7178" s="158"/>
      <c r="M7178" s="158"/>
      <c r="N7178" s="158"/>
      <c r="O7178" s="158"/>
      <c r="P7178" s="158"/>
      <c r="Q7178" s="158"/>
      <c r="R7178" s="158"/>
      <c r="S7178" s="158"/>
      <c r="T7178" s="158"/>
      <c r="U7178" s="158"/>
      <c r="V7178" s="158"/>
      <c r="W7178" s="158"/>
    </row>
    <row r="7179" spans="1:23">
      <c r="A7179" s="163"/>
      <c r="B7179" s="161"/>
      <c r="C7179" s="161"/>
      <c r="D7179" s="160"/>
      <c r="E7179" s="164"/>
      <c r="F7179" s="160"/>
      <c r="G7179" s="160"/>
      <c r="H7179" s="160"/>
      <c r="I7179" s="160"/>
      <c r="J7179" s="160"/>
      <c r="K7179" s="160"/>
      <c r="L7179" s="158"/>
      <c r="M7179" s="158"/>
      <c r="N7179" s="158"/>
      <c r="O7179" s="158"/>
      <c r="P7179" s="158"/>
      <c r="Q7179" s="158"/>
      <c r="R7179" s="158"/>
      <c r="S7179" s="158"/>
      <c r="T7179" s="158"/>
      <c r="U7179" s="158"/>
      <c r="V7179" s="158"/>
      <c r="W7179" s="158"/>
    </row>
    <row r="7180" spans="1:23">
      <c r="A7180" s="154"/>
      <c r="B7180" s="155"/>
      <c r="C7180" s="155"/>
      <c r="D7180" s="156"/>
      <c r="E7180" s="157"/>
      <c r="F7180" s="158"/>
      <c r="G7180" s="158"/>
      <c r="H7180" s="158"/>
      <c r="I7180" s="158"/>
      <c r="J7180" s="158"/>
      <c r="K7180" s="158"/>
      <c r="L7180" s="158"/>
      <c r="M7180" s="158"/>
      <c r="N7180" s="158"/>
      <c r="O7180" s="158"/>
      <c r="P7180" s="158"/>
      <c r="Q7180" s="158"/>
      <c r="R7180" s="158"/>
      <c r="S7180" s="158"/>
      <c r="T7180" s="158"/>
      <c r="U7180" s="158"/>
      <c r="V7180" s="158"/>
      <c r="W7180" s="158"/>
    </row>
    <row r="7181" spans="1:23">
      <c r="A7181" s="154"/>
      <c r="B7181" s="161"/>
      <c r="C7181" s="161"/>
      <c r="D7181" s="160"/>
      <c r="E7181" s="164"/>
      <c r="F7181" s="162"/>
      <c r="G7181" s="162"/>
      <c r="H7181" s="162"/>
      <c r="I7181" s="162"/>
      <c r="J7181" s="162"/>
      <c r="K7181" s="162"/>
      <c r="L7181" s="158"/>
      <c r="M7181" s="158"/>
      <c r="N7181" s="158"/>
      <c r="O7181" s="158"/>
      <c r="P7181" s="158"/>
      <c r="Q7181" s="158"/>
      <c r="R7181" s="158"/>
      <c r="S7181" s="158"/>
      <c r="T7181" s="158"/>
      <c r="U7181" s="158"/>
      <c r="V7181" s="158"/>
      <c r="W7181" s="158"/>
    </row>
    <row r="7182" spans="1:23">
      <c r="A7182" s="163"/>
      <c r="B7182" s="161"/>
      <c r="C7182" s="161"/>
      <c r="D7182" s="160"/>
      <c r="E7182" s="164"/>
      <c r="F7182" s="160"/>
      <c r="G7182" s="160"/>
      <c r="H7182" s="160"/>
      <c r="I7182" s="160"/>
      <c r="J7182" s="160"/>
      <c r="K7182" s="160"/>
      <c r="L7182" s="158"/>
      <c r="M7182" s="158"/>
      <c r="N7182" s="158"/>
      <c r="O7182" s="158"/>
      <c r="P7182" s="158"/>
      <c r="Q7182" s="158"/>
      <c r="R7182" s="158"/>
      <c r="S7182" s="158"/>
      <c r="T7182" s="158"/>
      <c r="U7182" s="158"/>
      <c r="V7182" s="158"/>
      <c r="W7182" s="158"/>
    </row>
    <row r="7183" spans="1:23">
      <c r="A7183" s="154"/>
      <c r="B7183" s="155"/>
      <c r="C7183" s="155"/>
      <c r="D7183" s="156"/>
      <c r="E7183" s="157"/>
      <c r="F7183" s="158"/>
      <c r="G7183" s="158"/>
      <c r="H7183" s="158"/>
      <c r="I7183" s="158"/>
      <c r="J7183" s="158"/>
      <c r="K7183" s="158"/>
      <c r="L7183" s="158"/>
      <c r="M7183" s="158"/>
      <c r="N7183" s="158"/>
      <c r="O7183" s="158"/>
      <c r="P7183" s="158"/>
      <c r="Q7183" s="158"/>
      <c r="R7183" s="158"/>
      <c r="S7183" s="158"/>
      <c r="T7183" s="158"/>
      <c r="U7183" s="158"/>
      <c r="V7183" s="158"/>
      <c r="W7183" s="158"/>
    </row>
    <row r="7184" spans="1:23">
      <c r="A7184" s="154"/>
      <c r="B7184" s="161"/>
      <c r="C7184" s="161"/>
      <c r="D7184" s="160"/>
      <c r="E7184" s="164"/>
      <c r="F7184" s="162"/>
      <c r="G7184" s="162"/>
      <c r="H7184" s="162"/>
      <c r="I7184" s="162"/>
      <c r="J7184" s="162"/>
      <c r="K7184" s="162"/>
      <c r="L7184" s="158"/>
      <c r="M7184" s="158"/>
      <c r="N7184" s="158"/>
      <c r="O7184" s="158"/>
      <c r="P7184" s="158"/>
      <c r="Q7184" s="158"/>
      <c r="R7184" s="158"/>
      <c r="S7184" s="158"/>
      <c r="T7184" s="158"/>
      <c r="U7184" s="158"/>
      <c r="V7184" s="158"/>
      <c r="W7184" s="158"/>
    </row>
    <row r="7185" spans="1:23">
      <c r="A7185" s="163"/>
      <c r="B7185" s="161"/>
      <c r="C7185" s="161"/>
      <c r="D7185" s="160"/>
      <c r="E7185" s="164"/>
      <c r="F7185" s="160"/>
      <c r="G7185" s="160"/>
      <c r="H7185" s="160"/>
      <c r="I7185" s="160"/>
      <c r="J7185" s="160"/>
      <c r="K7185" s="160"/>
      <c r="L7185" s="158"/>
      <c r="M7185" s="158"/>
      <c r="N7185" s="158"/>
      <c r="O7185" s="158"/>
      <c r="P7185" s="158"/>
      <c r="Q7185" s="158"/>
      <c r="R7185" s="158"/>
      <c r="S7185" s="158"/>
      <c r="T7185" s="158"/>
      <c r="U7185" s="158"/>
      <c r="V7185" s="158"/>
      <c r="W7185" s="158"/>
    </row>
    <row r="7186" spans="1:23">
      <c r="A7186" s="154"/>
      <c r="B7186" s="155"/>
      <c r="C7186" s="155"/>
      <c r="D7186" s="156"/>
      <c r="E7186" s="157"/>
      <c r="F7186" s="158"/>
      <c r="G7186" s="158"/>
      <c r="H7186" s="158"/>
      <c r="I7186" s="158"/>
      <c r="J7186" s="158"/>
      <c r="K7186" s="158"/>
      <c r="L7186" s="158"/>
      <c r="M7186" s="158"/>
      <c r="N7186" s="158"/>
      <c r="O7186" s="158"/>
      <c r="P7186" s="158"/>
      <c r="Q7186" s="158"/>
      <c r="R7186" s="158"/>
      <c r="S7186" s="158"/>
      <c r="T7186" s="158"/>
      <c r="U7186" s="158"/>
      <c r="V7186" s="158"/>
      <c r="W7186" s="158"/>
    </row>
    <row r="7187" spans="1:23">
      <c r="A7187" s="154"/>
      <c r="B7187" s="161"/>
      <c r="C7187" s="161"/>
      <c r="D7187" s="160"/>
      <c r="E7187" s="164"/>
      <c r="F7187" s="162"/>
      <c r="G7187" s="162"/>
      <c r="H7187" s="162"/>
      <c r="I7187" s="162"/>
      <c r="J7187" s="162"/>
      <c r="K7187" s="162"/>
      <c r="L7187" s="158"/>
      <c r="M7187" s="158"/>
      <c r="N7187" s="158"/>
      <c r="O7187" s="158"/>
      <c r="P7187" s="158"/>
      <c r="Q7187" s="158"/>
      <c r="R7187" s="158"/>
      <c r="S7187" s="158"/>
      <c r="T7187" s="158"/>
      <c r="U7187" s="158"/>
      <c r="V7187" s="158"/>
      <c r="W7187" s="158"/>
    </row>
    <row r="7188" spans="1:23">
      <c r="A7188" s="163"/>
      <c r="B7188" s="161"/>
      <c r="C7188" s="161"/>
      <c r="D7188" s="160"/>
      <c r="E7188" s="164"/>
      <c r="F7188" s="160"/>
      <c r="G7188" s="160"/>
      <c r="H7188" s="160"/>
      <c r="I7188" s="160"/>
      <c r="J7188" s="160"/>
      <c r="K7188" s="160"/>
      <c r="L7188" s="158"/>
      <c r="M7188" s="158"/>
      <c r="N7188" s="158"/>
      <c r="O7188" s="158"/>
      <c r="P7188" s="158"/>
      <c r="Q7188" s="158"/>
      <c r="R7188" s="158"/>
      <c r="S7188" s="158"/>
      <c r="T7188" s="158"/>
      <c r="U7188" s="158"/>
      <c r="V7188" s="158"/>
      <c r="W7188" s="158"/>
    </row>
    <row r="7189" spans="1:23">
      <c r="A7189" s="154"/>
      <c r="B7189" s="155"/>
      <c r="C7189" s="155"/>
      <c r="D7189" s="156"/>
      <c r="E7189" s="157"/>
      <c r="F7189" s="158"/>
      <c r="G7189" s="158"/>
      <c r="H7189" s="158"/>
      <c r="I7189" s="158"/>
      <c r="J7189" s="158"/>
      <c r="K7189" s="158"/>
      <c r="L7189" s="158"/>
      <c r="M7189" s="158"/>
      <c r="N7189" s="158"/>
      <c r="O7189" s="158"/>
      <c r="P7189" s="158"/>
      <c r="Q7189" s="158"/>
      <c r="R7189" s="158"/>
      <c r="S7189" s="158"/>
      <c r="T7189" s="158"/>
      <c r="U7189" s="158"/>
      <c r="V7189" s="158"/>
      <c r="W7189" s="158"/>
    </row>
    <row r="7190" spans="1:23">
      <c r="A7190" s="154"/>
      <c r="B7190" s="161"/>
      <c r="C7190" s="161"/>
      <c r="D7190" s="160"/>
      <c r="E7190" s="164"/>
      <c r="F7190" s="162"/>
      <c r="G7190" s="162"/>
      <c r="H7190" s="162"/>
      <c r="I7190" s="162"/>
      <c r="J7190" s="162"/>
      <c r="K7190" s="162"/>
      <c r="L7190" s="158"/>
      <c r="M7190" s="158"/>
      <c r="N7190" s="158"/>
      <c r="O7190" s="158"/>
      <c r="P7190" s="158"/>
      <c r="Q7190" s="158"/>
      <c r="R7190" s="158"/>
      <c r="S7190" s="158"/>
      <c r="T7190" s="158"/>
      <c r="U7190" s="158"/>
      <c r="V7190" s="158"/>
      <c r="W7190" s="158"/>
    </row>
    <row r="7191" spans="1:23">
      <c r="A7191" s="163"/>
      <c r="B7191" s="161"/>
      <c r="C7191" s="161"/>
      <c r="D7191" s="160"/>
      <c r="E7191" s="164"/>
      <c r="F7191" s="160"/>
      <c r="G7191" s="160"/>
      <c r="H7191" s="160"/>
      <c r="I7191" s="160"/>
      <c r="J7191" s="160"/>
      <c r="K7191" s="160"/>
      <c r="L7191" s="158"/>
      <c r="M7191" s="158"/>
      <c r="N7191" s="158"/>
      <c r="O7191" s="158"/>
      <c r="P7191" s="158"/>
      <c r="Q7191" s="158"/>
      <c r="R7191" s="158"/>
      <c r="S7191" s="158"/>
      <c r="T7191" s="158"/>
      <c r="U7191" s="158"/>
      <c r="V7191" s="158"/>
      <c r="W7191" s="158"/>
    </row>
    <row r="7192" spans="1:23">
      <c r="A7192" s="154"/>
      <c r="B7192" s="155"/>
      <c r="C7192" s="155"/>
      <c r="D7192" s="156"/>
      <c r="E7192" s="157"/>
      <c r="F7192" s="158"/>
      <c r="G7192" s="158"/>
      <c r="H7192" s="158"/>
      <c r="I7192" s="158"/>
      <c r="J7192" s="158"/>
      <c r="K7192" s="158"/>
      <c r="L7192" s="158"/>
      <c r="M7192" s="158"/>
      <c r="N7192" s="158"/>
      <c r="O7192" s="158"/>
      <c r="P7192" s="158"/>
      <c r="Q7192" s="158"/>
      <c r="R7192" s="158"/>
      <c r="S7192" s="158"/>
      <c r="T7192" s="158"/>
      <c r="U7192" s="158"/>
      <c r="V7192" s="158"/>
      <c r="W7192" s="158"/>
    </row>
    <row r="7193" spans="1:23">
      <c r="A7193" s="154"/>
      <c r="B7193" s="161"/>
      <c r="C7193" s="161"/>
      <c r="D7193" s="160"/>
      <c r="E7193" s="164"/>
      <c r="F7193" s="162"/>
      <c r="G7193" s="162"/>
      <c r="H7193" s="162"/>
      <c r="I7193" s="162"/>
      <c r="J7193" s="162"/>
      <c r="K7193" s="162"/>
      <c r="L7193" s="158"/>
      <c r="M7193" s="158"/>
      <c r="N7193" s="158"/>
      <c r="O7193" s="158"/>
      <c r="P7193" s="158"/>
      <c r="Q7193" s="158"/>
      <c r="R7193" s="158"/>
      <c r="S7193" s="158"/>
      <c r="T7193" s="158"/>
      <c r="U7193" s="158"/>
      <c r="V7193" s="158"/>
      <c r="W7193" s="158"/>
    </row>
    <row r="7194" spans="1:23">
      <c r="A7194" s="163"/>
      <c r="B7194" s="161"/>
      <c r="C7194" s="161"/>
      <c r="D7194" s="160"/>
      <c r="E7194" s="164"/>
      <c r="F7194" s="160"/>
      <c r="G7194" s="160"/>
      <c r="H7194" s="160"/>
      <c r="I7194" s="160"/>
      <c r="J7194" s="160"/>
      <c r="K7194" s="160"/>
      <c r="L7194" s="158"/>
      <c r="M7194" s="158"/>
      <c r="N7194" s="158"/>
      <c r="O7194" s="158"/>
      <c r="P7194" s="158"/>
      <c r="Q7194" s="158"/>
      <c r="R7194" s="158"/>
      <c r="S7194" s="158"/>
      <c r="T7194" s="158"/>
      <c r="U7194" s="158"/>
      <c r="V7194" s="158"/>
      <c r="W7194" s="158"/>
    </row>
    <row r="7195" spans="1:23">
      <c r="A7195" s="154"/>
      <c r="B7195" s="155"/>
      <c r="C7195" s="155"/>
      <c r="D7195" s="156"/>
      <c r="E7195" s="157"/>
      <c r="F7195" s="158"/>
      <c r="G7195" s="158"/>
      <c r="H7195" s="158"/>
      <c r="I7195" s="158"/>
      <c r="J7195" s="158"/>
      <c r="K7195" s="158"/>
      <c r="L7195" s="158"/>
      <c r="M7195" s="158"/>
      <c r="N7195" s="158"/>
      <c r="O7195" s="158"/>
      <c r="P7195" s="158"/>
      <c r="Q7195" s="158"/>
      <c r="R7195" s="158"/>
      <c r="S7195" s="158"/>
      <c r="T7195" s="158"/>
      <c r="U7195" s="158"/>
      <c r="V7195" s="158"/>
      <c r="W7195" s="158"/>
    </row>
    <row r="7196" spans="1:23">
      <c r="A7196" s="154"/>
      <c r="B7196" s="161"/>
      <c r="C7196" s="161"/>
      <c r="D7196" s="160"/>
      <c r="E7196" s="164"/>
      <c r="F7196" s="162"/>
      <c r="G7196" s="162"/>
      <c r="H7196" s="162"/>
      <c r="I7196" s="162"/>
      <c r="J7196" s="162"/>
      <c r="K7196" s="162"/>
      <c r="L7196" s="158"/>
      <c r="M7196" s="158"/>
      <c r="N7196" s="158"/>
      <c r="O7196" s="158"/>
      <c r="P7196" s="158"/>
      <c r="Q7196" s="158"/>
      <c r="R7196" s="158"/>
      <c r="S7196" s="158"/>
      <c r="T7196" s="158"/>
      <c r="U7196" s="158"/>
      <c r="V7196" s="158"/>
      <c r="W7196" s="158"/>
    </row>
    <row r="7197" spans="1:23">
      <c r="A7197" s="163"/>
      <c r="B7197" s="161"/>
      <c r="C7197" s="161"/>
      <c r="D7197" s="160"/>
      <c r="E7197" s="164"/>
      <c r="F7197" s="160"/>
      <c r="G7197" s="160"/>
      <c r="H7197" s="160"/>
      <c r="I7197" s="160"/>
      <c r="J7197" s="160"/>
      <c r="K7197" s="160"/>
      <c r="L7197" s="158"/>
      <c r="M7197" s="158"/>
      <c r="N7197" s="158"/>
      <c r="O7197" s="158"/>
      <c r="P7197" s="158"/>
      <c r="Q7197" s="158"/>
      <c r="R7197" s="158"/>
      <c r="S7197" s="158"/>
      <c r="T7197" s="158"/>
      <c r="U7197" s="158"/>
      <c r="V7197" s="158"/>
      <c r="W7197" s="158"/>
    </row>
    <row r="7198" spans="1:23">
      <c r="A7198" s="154"/>
      <c r="B7198" s="155"/>
      <c r="C7198" s="155"/>
      <c r="D7198" s="156"/>
      <c r="E7198" s="157"/>
      <c r="F7198" s="158"/>
      <c r="G7198" s="158"/>
      <c r="H7198" s="158"/>
      <c r="I7198" s="158"/>
      <c r="J7198" s="158"/>
      <c r="K7198" s="158"/>
      <c r="L7198" s="158"/>
      <c r="M7198" s="158"/>
      <c r="N7198" s="158"/>
      <c r="O7198" s="158"/>
      <c r="P7198" s="158"/>
      <c r="Q7198" s="158"/>
      <c r="R7198" s="158"/>
      <c r="S7198" s="158"/>
      <c r="T7198" s="158"/>
      <c r="U7198" s="158"/>
      <c r="V7198" s="158"/>
      <c r="W7198" s="158"/>
    </row>
    <row r="7199" spans="1:23">
      <c r="A7199" s="154"/>
      <c r="B7199" s="161"/>
      <c r="C7199" s="161"/>
      <c r="D7199" s="160"/>
      <c r="E7199" s="164"/>
      <c r="F7199" s="162"/>
      <c r="G7199" s="162"/>
      <c r="H7199" s="162"/>
      <c r="I7199" s="162"/>
      <c r="J7199" s="162"/>
      <c r="K7199" s="162"/>
      <c r="L7199" s="158"/>
      <c r="M7199" s="158"/>
      <c r="N7199" s="158"/>
      <c r="O7199" s="158"/>
      <c r="P7199" s="158"/>
      <c r="Q7199" s="158"/>
      <c r="R7199" s="158"/>
      <c r="S7199" s="158"/>
      <c r="T7199" s="158"/>
      <c r="U7199" s="158"/>
      <c r="V7199" s="158"/>
      <c r="W7199" s="158"/>
    </row>
    <row r="7200" spans="1:23">
      <c r="A7200" s="163"/>
      <c r="B7200" s="161"/>
      <c r="C7200" s="161"/>
      <c r="D7200" s="160"/>
      <c r="E7200" s="164"/>
      <c r="F7200" s="160"/>
      <c r="G7200" s="160"/>
      <c r="H7200" s="160"/>
      <c r="I7200" s="160"/>
      <c r="J7200" s="160"/>
      <c r="K7200" s="160"/>
      <c r="L7200" s="158"/>
      <c r="M7200" s="158"/>
      <c r="N7200" s="158"/>
      <c r="O7200" s="158"/>
      <c r="P7200" s="158"/>
      <c r="Q7200" s="158"/>
      <c r="R7200" s="158"/>
      <c r="S7200" s="158"/>
      <c r="T7200" s="158"/>
      <c r="U7200" s="158"/>
      <c r="V7200" s="158"/>
      <c r="W7200" s="158"/>
    </row>
    <row r="7201" spans="1:23">
      <c r="A7201" s="154"/>
      <c r="B7201" s="155"/>
      <c r="C7201" s="155"/>
      <c r="D7201" s="156"/>
      <c r="E7201" s="157"/>
      <c r="F7201" s="158"/>
      <c r="G7201" s="158"/>
      <c r="H7201" s="158"/>
      <c r="I7201" s="158"/>
      <c r="J7201" s="158"/>
      <c r="K7201" s="158"/>
      <c r="L7201" s="158"/>
      <c r="M7201" s="158"/>
      <c r="N7201" s="158"/>
      <c r="O7201" s="158"/>
      <c r="P7201" s="158"/>
      <c r="Q7201" s="158"/>
      <c r="R7201" s="158"/>
      <c r="S7201" s="158"/>
      <c r="T7201" s="158"/>
      <c r="U7201" s="158"/>
      <c r="V7201" s="158"/>
      <c r="W7201" s="158"/>
    </row>
    <row r="7202" spans="1:23">
      <c r="A7202" s="154"/>
      <c r="B7202" s="161"/>
      <c r="C7202" s="161"/>
      <c r="D7202" s="160"/>
      <c r="E7202" s="164"/>
      <c r="F7202" s="162"/>
      <c r="G7202" s="162"/>
      <c r="H7202" s="162"/>
      <c r="I7202" s="162"/>
      <c r="J7202" s="162"/>
      <c r="K7202" s="162"/>
      <c r="L7202" s="158"/>
      <c r="M7202" s="158"/>
      <c r="N7202" s="158"/>
      <c r="O7202" s="158"/>
      <c r="P7202" s="158"/>
      <c r="Q7202" s="158"/>
      <c r="R7202" s="158"/>
      <c r="S7202" s="158"/>
      <c r="T7202" s="158"/>
      <c r="U7202" s="158"/>
      <c r="V7202" s="158"/>
      <c r="W7202" s="158"/>
    </row>
    <row r="7203" spans="1:23">
      <c r="A7203" s="163"/>
      <c r="B7203" s="161"/>
      <c r="C7203" s="161"/>
      <c r="D7203" s="160"/>
      <c r="E7203" s="164"/>
      <c r="F7203" s="160"/>
      <c r="G7203" s="160"/>
      <c r="H7203" s="160"/>
      <c r="I7203" s="160"/>
      <c r="J7203" s="160"/>
      <c r="K7203" s="160"/>
      <c r="L7203" s="158"/>
      <c r="M7203" s="158"/>
      <c r="N7203" s="158"/>
      <c r="O7203" s="158"/>
      <c r="P7203" s="158"/>
      <c r="Q7203" s="158"/>
      <c r="R7203" s="158"/>
      <c r="S7203" s="158"/>
      <c r="T7203" s="158"/>
      <c r="U7203" s="158"/>
      <c r="V7203" s="158"/>
      <c r="W7203" s="158"/>
    </row>
    <row r="7204" spans="1:23">
      <c r="A7204" s="154"/>
      <c r="B7204" s="155"/>
      <c r="C7204" s="155"/>
      <c r="D7204" s="156"/>
      <c r="E7204" s="157"/>
      <c r="F7204" s="158"/>
      <c r="G7204" s="158"/>
      <c r="H7204" s="158"/>
      <c r="I7204" s="158"/>
      <c r="J7204" s="158"/>
      <c r="K7204" s="158"/>
      <c r="L7204" s="158"/>
      <c r="M7204" s="158"/>
      <c r="N7204" s="158"/>
      <c r="O7204" s="158"/>
      <c r="P7204" s="158"/>
      <c r="Q7204" s="158"/>
      <c r="R7204" s="158"/>
      <c r="S7204" s="158"/>
      <c r="T7204" s="158"/>
      <c r="U7204" s="158"/>
      <c r="V7204" s="158"/>
      <c r="W7204" s="158"/>
    </row>
    <row r="7205" spans="1:23">
      <c r="A7205" s="154"/>
      <c r="B7205" s="161"/>
      <c r="C7205" s="161"/>
      <c r="D7205" s="160"/>
      <c r="E7205" s="164"/>
      <c r="F7205" s="162"/>
      <c r="G7205" s="162"/>
      <c r="H7205" s="162"/>
      <c r="I7205" s="162"/>
      <c r="J7205" s="162"/>
      <c r="K7205" s="162"/>
      <c r="L7205" s="158"/>
      <c r="M7205" s="158"/>
      <c r="N7205" s="158"/>
      <c r="O7205" s="158"/>
      <c r="P7205" s="158"/>
      <c r="Q7205" s="158"/>
      <c r="R7205" s="158"/>
      <c r="S7205" s="158"/>
      <c r="T7205" s="158"/>
      <c r="U7205" s="158"/>
      <c r="V7205" s="158"/>
      <c r="W7205" s="158"/>
    </row>
    <row r="7206" spans="1:23">
      <c r="A7206" s="163"/>
      <c r="B7206" s="161"/>
      <c r="C7206" s="161"/>
      <c r="D7206" s="160"/>
      <c r="E7206" s="164"/>
      <c r="F7206" s="160"/>
      <c r="G7206" s="160"/>
      <c r="H7206" s="160"/>
      <c r="I7206" s="160"/>
      <c r="J7206" s="160"/>
      <c r="K7206" s="160"/>
      <c r="L7206" s="158"/>
      <c r="M7206" s="158"/>
      <c r="N7206" s="158"/>
      <c r="O7206" s="158"/>
      <c r="P7206" s="158"/>
      <c r="Q7206" s="158"/>
      <c r="R7206" s="158"/>
      <c r="S7206" s="158"/>
      <c r="T7206" s="158"/>
      <c r="U7206" s="158"/>
      <c r="V7206" s="158"/>
      <c r="W7206" s="158"/>
    </row>
    <row r="7207" spans="1:23">
      <c r="A7207" s="154"/>
      <c r="B7207" s="155"/>
      <c r="C7207" s="155"/>
      <c r="D7207" s="156"/>
      <c r="E7207" s="157"/>
      <c r="F7207" s="158"/>
      <c r="G7207" s="158"/>
      <c r="H7207" s="158"/>
      <c r="I7207" s="158"/>
      <c r="J7207" s="158"/>
      <c r="K7207" s="158"/>
      <c r="L7207" s="158"/>
      <c r="M7207" s="158"/>
      <c r="N7207" s="158"/>
      <c r="O7207" s="158"/>
      <c r="P7207" s="158"/>
      <c r="Q7207" s="158"/>
      <c r="R7207" s="158"/>
      <c r="S7207" s="158"/>
      <c r="T7207" s="158"/>
      <c r="U7207" s="158"/>
      <c r="V7207" s="158"/>
      <c r="W7207" s="158"/>
    </row>
    <row r="7208" spans="1:23">
      <c r="A7208" s="154"/>
      <c r="B7208" s="161"/>
      <c r="C7208" s="161"/>
      <c r="D7208" s="160"/>
      <c r="E7208" s="164"/>
      <c r="F7208" s="162"/>
      <c r="G7208" s="162"/>
      <c r="H7208" s="162"/>
      <c r="I7208" s="162"/>
      <c r="J7208" s="162"/>
      <c r="K7208" s="162"/>
      <c r="L7208" s="158"/>
      <c r="M7208" s="158"/>
      <c r="N7208" s="158"/>
      <c r="O7208" s="158"/>
      <c r="P7208" s="158"/>
      <c r="Q7208" s="158"/>
      <c r="R7208" s="158"/>
      <c r="S7208" s="158"/>
      <c r="T7208" s="158"/>
      <c r="U7208" s="158"/>
      <c r="V7208" s="158"/>
      <c r="W7208" s="158"/>
    </row>
    <row r="7209" spans="1:23">
      <c r="A7209" s="163"/>
      <c r="B7209" s="161"/>
      <c r="C7209" s="161"/>
      <c r="D7209" s="160"/>
      <c r="E7209" s="164"/>
      <c r="F7209" s="160"/>
      <c r="G7209" s="160"/>
      <c r="H7209" s="160"/>
      <c r="I7209" s="160"/>
      <c r="J7209" s="160"/>
      <c r="K7209" s="160"/>
      <c r="L7209" s="158"/>
      <c r="M7209" s="158"/>
      <c r="N7209" s="158"/>
      <c r="O7209" s="158"/>
      <c r="P7209" s="158"/>
      <c r="Q7209" s="158"/>
      <c r="R7209" s="158"/>
      <c r="S7209" s="158"/>
      <c r="T7209" s="158"/>
      <c r="U7209" s="158"/>
      <c r="V7209" s="158"/>
      <c r="W7209" s="158"/>
    </row>
    <row r="7210" spans="1:23">
      <c r="A7210" s="154"/>
      <c r="B7210" s="155"/>
      <c r="C7210" s="155"/>
      <c r="D7210" s="156"/>
      <c r="E7210" s="157"/>
      <c r="F7210" s="158"/>
      <c r="G7210" s="158"/>
      <c r="H7210" s="158"/>
      <c r="I7210" s="158"/>
      <c r="J7210" s="158"/>
      <c r="K7210" s="158"/>
      <c r="L7210" s="158"/>
      <c r="M7210" s="158"/>
      <c r="N7210" s="158"/>
      <c r="O7210" s="158"/>
      <c r="P7210" s="158"/>
      <c r="Q7210" s="158"/>
      <c r="R7210" s="158"/>
      <c r="S7210" s="158"/>
      <c r="T7210" s="158"/>
      <c r="U7210" s="158"/>
      <c r="V7210" s="158"/>
      <c r="W7210" s="158"/>
    </row>
    <row r="7211" spans="1:23">
      <c r="A7211" s="154"/>
      <c r="B7211" s="161"/>
      <c r="C7211" s="161"/>
      <c r="D7211" s="160"/>
      <c r="E7211" s="164"/>
      <c r="F7211" s="162"/>
      <c r="G7211" s="162"/>
      <c r="H7211" s="162"/>
      <c r="I7211" s="162"/>
      <c r="J7211" s="162"/>
      <c r="K7211" s="162"/>
      <c r="L7211" s="158"/>
      <c r="M7211" s="158"/>
      <c r="N7211" s="158"/>
      <c r="O7211" s="158"/>
      <c r="P7211" s="158"/>
      <c r="Q7211" s="158"/>
      <c r="R7211" s="158"/>
      <c r="S7211" s="158"/>
      <c r="T7211" s="158"/>
      <c r="U7211" s="158"/>
      <c r="V7211" s="158"/>
      <c r="W7211" s="158"/>
    </row>
    <row r="7212" spans="1:23">
      <c r="A7212" s="163"/>
      <c r="B7212" s="161"/>
      <c r="C7212" s="161"/>
      <c r="D7212" s="160"/>
      <c r="E7212" s="164"/>
      <c r="F7212" s="160"/>
      <c r="G7212" s="160"/>
      <c r="H7212" s="160"/>
      <c r="I7212" s="160"/>
      <c r="J7212" s="160"/>
      <c r="K7212" s="160"/>
      <c r="L7212" s="158"/>
      <c r="M7212" s="158"/>
      <c r="N7212" s="158"/>
      <c r="O7212" s="158"/>
      <c r="P7212" s="158"/>
      <c r="Q7212" s="158"/>
      <c r="R7212" s="158"/>
      <c r="S7212" s="158"/>
      <c r="T7212" s="158"/>
      <c r="U7212" s="158"/>
      <c r="V7212" s="158"/>
      <c r="W7212" s="158"/>
    </row>
    <row r="7213" spans="1:23">
      <c r="A7213" s="154"/>
      <c r="B7213" s="155"/>
      <c r="C7213" s="155"/>
      <c r="D7213" s="156"/>
      <c r="E7213" s="157"/>
      <c r="F7213" s="158"/>
      <c r="G7213" s="158"/>
      <c r="H7213" s="158"/>
      <c r="I7213" s="158"/>
      <c r="J7213" s="158"/>
      <c r="K7213" s="158"/>
      <c r="L7213" s="158"/>
      <c r="M7213" s="158"/>
      <c r="N7213" s="158"/>
      <c r="O7213" s="158"/>
      <c r="P7213" s="158"/>
      <c r="Q7213" s="158"/>
      <c r="R7213" s="158"/>
      <c r="S7213" s="158"/>
      <c r="T7213" s="158"/>
      <c r="U7213" s="158"/>
      <c r="V7213" s="158"/>
      <c r="W7213" s="158"/>
    </row>
    <row r="7214" spans="1:23">
      <c r="A7214" s="154"/>
      <c r="B7214" s="161"/>
      <c r="C7214" s="161"/>
      <c r="D7214" s="160"/>
      <c r="E7214" s="164"/>
      <c r="F7214" s="162"/>
      <c r="G7214" s="162"/>
      <c r="H7214" s="162"/>
      <c r="I7214" s="162"/>
      <c r="J7214" s="162"/>
      <c r="K7214" s="162"/>
      <c r="L7214" s="158"/>
      <c r="M7214" s="158"/>
      <c r="N7214" s="158"/>
      <c r="O7214" s="158"/>
      <c r="P7214" s="158"/>
      <c r="Q7214" s="158"/>
      <c r="R7214" s="158"/>
      <c r="S7214" s="158"/>
      <c r="T7214" s="158"/>
      <c r="U7214" s="158"/>
      <c r="V7214" s="158"/>
      <c r="W7214" s="158"/>
    </row>
    <row r="7215" spans="1:23">
      <c r="A7215" s="163"/>
      <c r="B7215" s="161"/>
      <c r="C7215" s="161"/>
      <c r="D7215" s="160"/>
      <c r="E7215" s="164"/>
      <c r="F7215" s="160"/>
      <c r="G7215" s="160"/>
      <c r="H7215" s="160"/>
      <c r="I7215" s="160"/>
      <c r="J7215" s="160"/>
      <c r="K7215" s="160"/>
      <c r="L7215" s="158"/>
      <c r="M7215" s="158"/>
      <c r="N7215" s="158"/>
      <c r="O7215" s="158"/>
      <c r="P7215" s="158"/>
      <c r="Q7215" s="158"/>
      <c r="R7215" s="158"/>
      <c r="S7215" s="158"/>
      <c r="T7215" s="158"/>
      <c r="U7215" s="158"/>
      <c r="V7215" s="158"/>
      <c r="W7215" s="158"/>
    </row>
    <row r="7216" spans="1:23">
      <c r="A7216" s="154"/>
      <c r="B7216" s="155"/>
      <c r="C7216" s="155"/>
      <c r="D7216" s="156"/>
      <c r="E7216" s="157"/>
      <c r="F7216" s="158"/>
      <c r="G7216" s="158"/>
      <c r="H7216" s="158"/>
      <c r="I7216" s="158"/>
      <c r="J7216" s="158"/>
      <c r="K7216" s="158"/>
      <c r="L7216" s="158"/>
      <c r="M7216" s="158"/>
      <c r="N7216" s="158"/>
      <c r="O7216" s="158"/>
      <c r="P7216" s="158"/>
      <c r="Q7216" s="158"/>
      <c r="R7216" s="158"/>
      <c r="S7216" s="158"/>
      <c r="T7216" s="158"/>
      <c r="U7216" s="158"/>
      <c r="V7216" s="158"/>
      <c r="W7216" s="158"/>
    </row>
    <row r="7217" spans="1:23">
      <c r="A7217" s="154"/>
      <c r="B7217" s="161"/>
      <c r="C7217" s="161"/>
      <c r="D7217" s="160"/>
      <c r="E7217" s="164"/>
      <c r="F7217" s="162"/>
      <c r="G7217" s="162"/>
      <c r="H7217" s="162"/>
      <c r="I7217" s="162"/>
      <c r="J7217" s="162"/>
      <c r="K7217" s="162"/>
      <c r="L7217" s="158"/>
      <c r="M7217" s="158"/>
      <c r="N7217" s="158"/>
      <c r="O7217" s="158"/>
      <c r="P7217" s="158"/>
      <c r="Q7217" s="158"/>
      <c r="R7217" s="158"/>
      <c r="S7217" s="158"/>
      <c r="T7217" s="158"/>
      <c r="U7217" s="158"/>
      <c r="V7217" s="158"/>
      <c r="W7217" s="158"/>
    </row>
    <row r="7218" spans="1:23">
      <c r="A7218" s="163"/>
      <c r="B7218" s="161"/>
      <c r="C7218" s="161"/>
      <c r="D7218" s="160"/>
      <c r="E7218" s="164"/>
      <c r="F7218" s="160"/>
      <c r="G7218" s="160"/>
      <c r="H7218" s="160"/>
      <c r="I7218" s="160"/>
      <c r="J7218" s="160"/>
      <c r="K7218" s="160"/>
      <c r="L7218" s="158"/>
      <c r="M7218" s="158"/>
      <c r="N7218" s="158"/>
      <c r="O7218" s="158"/>
      <c r="P7218" s="158"/>
      <c r="Q7218" s="158"/>
      <c r="R7218" s="158"/>
      <c r="S7218" s="158"/>
      <c r="T7218" s="158"/>
      <c r="U7218" s="158"/>
      <c r="V7218" s="158"/>
      <c r="W7218" s="158"/>
    </row>
    <row r="7219" spans="1:23">
      <c r="A7219" s="154"/>
      <c r="B7219" s="155"/>
      <c r="C7219" s="155"/>
      <c r="D7219" s="156"/>
      <c r="E7219" s="157"/>
      <c r="F7219" s="158"/>
      <c r="G7219" s="158"/>
      <c r="H7219" s="158"/>
      <c r="I7219" s="158"/>
      <c r="J7219" s="158"/>
      <c r="K7219" s="158"/>
      <c r="L7219" s="158"/>
      <c r="M7219" s="158"/>
      <c r="N7219" s="158"/>
      <c r="O7219" s="158"/>
      <c r="P7219" s="158"/>
      <c r="Q7219" s="158"/>
      <c r="R7219" s="158"/>
      <c r="S7219" s="158"/>
      <c r="T7219" s="158"/>
      <c r="U7219" s="158"/>
      <c r="V7219" s="158"/>
      <c r="W7219" s="158"/>
    </row>
    <row r="7220" spans="1:23">
      <c r="A7220" s="154"/>
      <c r="B7220" s="161"/>
      <c r="C7220" s="161"/>
      <c r="D7220" s="160"/>
      <c r="E7220" s="164"/>
      <c r="F7220" s="162"/>
      <c r="G7220" s="162"/>
      <c r="H7220" s="162"/>
      <c r="I7220" s="162"/>
      <c r="J7220" s="162"/>
      <c r="K7220" s="162"/>
      <c r="L7220" s="158"/>
      <c r="M7220" s="158"/>
      <c r="N7220" s="158"/>
      <c r="O7220" s="158"/>
      <c r="P7220" s="158"/>
      <c r="Q7220" s="158"/>
      <c r="R7220" s="158"/>
      <c r="S7220" s="158"/>
      <c r="T7220" s="158"/>
      <c r="U7220" s="158"/>
      <c r="V7220" s="158"/>
      <c r="W7220" s="158"/>
    </row>
    <row r="7221" spans="1:23">
      <c r="A7221" s="163"/>
      <c r="B7221" s="161"/>
      <c r="C7221" s="161"/>
      <c r="D7221" s="160"/>
      <c r="E7221" s="164"/>
      <c r="F7221" s="160"/>
      <c r="G7221" s="160"/>
      <c r="H7221" s="160"/>
      <c r="I7221" s="160"/>
      <c r="J7221" s="160"/>
      <c r="K7221" s="160"/>
      <c r="L7221" s="158"/>
      <c r="M7221" s="158"/>
      <c r="N7221" s="158"/>
      <c r="O7221" s="158"/>
      <c r="P7221" s="158"/>
      <c r="Q7221" s="158"/>
      <c r="R7221" s="158"/>
      <c r="S7221" s="158"/>
      <c r="T7221" s="158"/>
      <c r="U7221" s="158"/>
      <c r="V7221" s="158"/>
      <c r="W7221" s="158"/>
    </row>
    <row r="7222" spans="1:23">
      <c r="A7222" s="154"/>
      <c r="B7222" s="155"/>
      <c r="C7222" s="155"/>
      <c r="D7222" s="156"/>
      <c r="E7222" s="157"/>
      <c r="F7222" s="158"/>
      <c r="G7222" s="158"/>
      <c r="H7222" s="158"/>
      <c r="I7222" s="158"/>
      <c r="J7222" s="158"/>
      <c r="K7222" s="158"/>
      <c r="L7222" s="158"/>
      <c r="M7222" s="158"/>
      <c r="N7222" s="158"/>
      <c r="O7222" s="158"/>
      <c r="P7222" s="158"/>
      <c r="Q7222" s="158"/>
      <c r="R7222" s="158"/>
      <c r="S7222" s="158"/>
      <c r="T7222" s="158"/>
      <c r="U7222" s="158"/>
      <c r="V7222" s="158"/>
      <c r="W7222" s="158"/>
    </row>
    <row r="7223" spans="1:23">
      <c r="A7223" s="154"/>
      <c r="B7223" s="161"/>
      <c r="C7223" s="161"/>
      <c r="D7223" s="160"/>
      <c r="E7223" s="164"/>
      <c r="F7223" s="162"/>
      <c r="G7223" s="162"/>
      <c r="H7223" s="162"/>
      <c r="I7223" s="162"/>
      <c r="J7223" s="162"/>
      <c r="K7223" s="162"/>
      <c r="L7223" s="158"/>
      <c r="M7223" s="158"/>
      <c r="N7223" s="158"/>
      <c r="O7223" s="158"/>
      <c r="P7223" s="158"/>
      <c r="Q7223" s="158"/>
      <c r="R7223" s="158"/>
      <c r="S7223" s="158"/>
      <c r="T7223" s="158"/>
      <c r="U7223" s="158"/>
      <c r="V7223" s="158"/>
      <c r="W7223" s="158"/>
    </row>
    <row r="7224" spans="1:23">
      <c r="A7224" s="163"/>
      <c r="B7224" s="161"/>
      <c r="C7224" s="161"/>
      <c r="D7224" s="160"/>
      <c r="E7224" s="164"/>
      <c r="F7224" s="160"/>
      <c r="G7224" s="160"/>
      <c r="H7224" s="160"/>
      <c r="I7224" s="160"/>
      <c r="J7224" s="160"/>
      <c r="K7224" s="160"/>
      <c r="L7224" s="158"/>
      <c r="M7224" s="158"/>
      <c r="N7224" s="158"/>
      <c r="O7224" s="158"/>
      <c r="P7224" s="158"/>
      <c r="Q7224" s="158"/>
      <c r="R7224" s="158"/>
      <c r="S7224" s="158"/>
      <c r="T7224" s="158"/>
      <c r="U7224" s="158"/>
      <c r="V7224" s="158"/>
      <c r="W7224" s="158"/>
    </row>
    <row r="7225" spans="1:23">
      <c r="A7225" s="154"/>
      <c r="B7225" s="155"/>
      <c r="C7225" s="155"/>
      <c r="D7225" s="156"/>
      <c r="E7225" s="157"/>
      <c r="F7225" s="158"/>
      <c r="G7225" s="158"/>
      <c r="H7225" s="158"/>
      <c r="I7225" s="158"/>
      <c r="J7225" s="158"/>
      <c r="K7225" s="158"/>
      <c r="L7225" s="158"/>
      <c r="M7225" s="158"/>
      <c r="N7225" s="158"/>
      <c r="O7225" s="158"/>
      <c r="P7225" s="158"/>
      <c r="Q7225" s="158"/>
      <c r="R7225" s="158"/>
      <c r="S7225" s="158"/>
      <c r="T7225" s="158"/>
      <c r="U7225" s="158"/>
      <c r="V7225" s="158"/>
      <c r="W7225" s="158"/>
    </row>
    <row r="7226" spans="1:23">
      <c r="A7226" s="154"/>
      <c r="B7226" s="161"/>
      <c r="C7226" s="161"/>
      <c r="D7226" s="160"/>
      <c r="E7226" s="164"/>
      <c r="F7226" s="162"/>
      <c r="G7226" s="162"/>
      <c r="H7226" s="162"/>
      <c r="I7226" s="162"/>
      <c r="J7226" s="162"/>
      <c r="K7226" s="162"/>
      <c r="L7226" s="158"/>
      <c r="M7226" s="158"/>
      <c r="N7226" s="158"/>
      <c r="O7226" s="158"/>
      <c r="P7226" s="158"/>
      <c r="Q7226" s="158"/>
      <c r="R7226" s="158"/>
      <c r="S7226" s="158"/>
      <c r="T7226" s="158"/>
      <c r="U7226" s="158"/>
      <c r="V7226" s="158"/>
      <c r="W7226" s="158"/>
    </row>
    <row r="7227" spans="1:23">
      <c r="A7227" s="163"/>
      <c r="B7227" s="161"/>
      <c r="C7227" s="161"/>
      <c r="D7227" s="160"/>
      <c r="E7227" s="164"/>
      <c r="F7227" s="160"/>
      <c r="G7227" s="160"/>
      <c r="H7227" s="160"/>
      <c r="I7227" s="160"/>
      <c r="J7227" s="160"/>
      <c r="K7227" s="160"/>
      <c r="L7227" s="158"/>
      <c r="M7227" s="158"/>
      <c r="N7227" s="158"/>
      <c r="O7227" s="158"/>
      <c r="P7227" s="158"/>
      <c r="Q7227" s="158"/>
      <c r="R7227" s="158"/>
      <c r="S7227" s="158"/>
      <c r="T7227" s="158"/>
      <c r="U7227" s="158"/>
      <c r="V7227" s="158"/>
      <c r="W7227" s="158"/>
    </row>
    <row r="7228" spans="1:23">
      <c r="A7228" s="154"/>
      <c r="B7228" s="155"/>
      <c r="C7228" s="155"/>
      <c r="D7228" s="156"/>
      <c r="E7228" s="157"/>
      <c r="F7228" s="158"/>
      <c r="G7228" s="158"/>
      <c r="H7228" s="158"/>
      <c r="I7228" s="158"/>
      <c r="J7228" s="158"/>
      <c r="K7228" s="158"/>
      <c r="L7228" s="158"/>
      <c r="M7228" s="158"/>
      <c r="N7228" s="158"/>
      <c r="O7228" s="158"/>
      <c r="P7228" s="158"/>
      <c r="Q7228" s="158"/>
      <c r="R7228" s="158"/>
      <c r="S7228" s="158"/>
      <c r="T7228" s="158"/>
      <c r="U7228" s="158"/>
      <c r="V7228" s="158"/>
      <c r="W7228" s="158"/>
    </row>
    <row r="7229" spans="1:23">
      <c r="A7229" s="154"/>
      <c r="B7229" s="161"/>
      <c r="C7229" s="161"/>
      <c r="D7229" s="160"/>
      <c r="E7229" s="164"/>
      <c r="F7229" s="162"/>
      <c r="G7229" s="162"/>
      <c r="H7229" s="162"/>
      <c r="I7229" s="162"/>
      <c r="J7229" s="162"/>
      <c r="K7229" s="162"/>
      <c r="L7229" s="158"/>
      <c r="M7229" s="158"/>
      <c r="N7229" s="158"/>
      <c r="O7229" s="158"/>
      <c r="P7229" s="158"/>
      <c r="Q7229" s="158"/>
      <c r="R7229" s="158"/>
      <c r="S7229" s="158"/>
      <c r="T7229" s="158"/>
      <c r="U7229" s="158"/>
      <c r="V7229" s="158"/>
      <c r="W7229" s="158"/>
    </row>
    <row r="7230" spans="1:23">
      <c r="A7230" s="163"/>
      <c r="B7230" s="161"/>
      <c r="C7230" s="161"/>
      <c r="D7230" s="160"/>
      <c r="E7230" s="164"/>
      <c r="F7230" s="160"/>
      <c r="G7230" s="160"/>
      <c r="H7230" s="160"/>
      <c r="I7230" s="160"/>
      <c r="J7230" s="160"/>
      <c r="K7230" s="160"/>
      <c r="L7230" s="158"/>
      <c r="M7230" s="158"/>
      <c r="N7230" s="158"/>
      <c r="O7230" s="158"/>
      <c r="P7230" s="158"/>
      <c r="Q7230" s="158"/>
      <c r="R7230" s="158"/>
      <c r="S7230" s="158"/>
      <c r="T7230" s="158"/>
      <c r="U7230" s="158"/>
      <c r="V7230" s="158"/>
      <c r="W7230" s="158"/>
    </row>
    <row r="7231" spans="1:23">
      <c r="A7231" s="154"/>
      <c r="B7231" s="155"/>
      <c r="C7231" s="155"/>
      <c r="D7231" s="156"/>
      <c r="E7231" s="157"/>
      <c r="F7231" s="158"/>
      <c r="G7231" s="158"/>
      <c r="H7231" s="158"/>
      <c r="I7231" s="158"/>
      <c r="J7231" s="158"/>
      <c r="K7231" s="158"/>
      <c r="L7231" s="158"/>
      <c r="M7231" s="158"/>
      <c r="N7231" s="158"/>
      <c r="O7231" s="158"/>
      <c r="P7231" s="158"/>
      <c r="Q7231" s="158"/>
      <c r="R7231" s="158"/>
      <c r="S7231" s="158"/>
      <c r="T7231" s="158"/>
      <c r="U7231" s="158"/>
      <c r="V7231" s="158"/>
      <c r="W7231" s="158"/>
    </row>
    <row r="7232" spans="1:23">
      <c r="A7232" s="154"/>
      <c r="B7232" s="161"/>
      <c r="C7232" s="161"/>
      <c r="D7232" s="160"/>
      <c r="E7232" s="164"/>
      <c r="F7232" s="162"/>
      <c r="G7232" s="162"/>
      <c r="H7232" s="162"/>
      <c r="I7232" s="162"/>
      <c r="J7232" s="162"/>
      <c r="K7232" s="162"/>
      <c r="L7232" s="158"/>
      <c r="M7232" s="158"/>
      <c r="N7232" s="158"/>
      <c r="O7232" s="158"/>
      <c r="P7232" s="158"/>
      <c r="Q7232" s="158"/>
      <c r="R7232" s="158"/>
      <c r="S7232" s="158"/>
      <c r="T7232" s="158"/>
      <c r="U7232" s="158"/>
      <c r="V7232" s="158"/>
      <c r="W7232" s="158"/>
    </row>
    <row r="7233" spans="1:23">
      <c r="A7233" s="163"/>
      <c r="B7233" s="161"/>
      <c r="C7233" s="161"/>
      <c r="D7233" s="160"/>
      <c r="E7233" s="164"/>
      <c r="F7233" s="160"/>
      <c r="G7233" s="160"/>
      <c r="H7233" s="160"/>
      <c r="I7233" s="160"/>
      <c r="J7233" s="160"/>
      <c r="K7233" s="160"/>
      <c r="L7233" s="158"/>
      <c r="M7233" s="158"/>
      <c r="N7233" s="158"/>
      <c r="O7233" s="158"/>
      <c r="P7233" s="158"/>
      <c r="Q7233" s="158"/>
      <c r="R7233" s="158"/>
      <c r="S7233" s="158"/>
      <c r="T7233" s="158"/>
      <c r="U7233" s="158"/>
      <c r="V7233" s="158"/>
      <c r="W7233" s="158"/>
    </row>
    <row r="7234" spans="1:23">
      <c r="A7234" s="154"/>
      <c r="B7234" s="155"/>
      <c r="C7234" s="155"/>
      <c r="D7234" s="156"/>
      <c r="E7234" s="157"/>
      <c r="F7234" s="158"/>
      <c r="G7234" s="158"/>
      <c r="H7234" s="158"/>
      <c r="I7234" s="158"/>
      <c r="J7234" s="158"/>
      <c r="K7234" s="158"/>
      <c r="L7234" s="158"/>
      <c r="M7234" s="158"/>
      <c r="N7234" s="158"/>
      <c r="O7234" s="158"/>
      <c r="P7234" s="158"/>
      <c r="Q7234" s="158"/>
      <c r="R7234" s="158"/>
      <c r="S7234" s="158"/>
      <c r="T7234" s="158"/>
      <c r="U7234" s="158"/>
      <c r="V7234" s="158"/>
      <c r="W7234" s="158"/>
    </row>
    <row r="7235" spans="1:23">
      <c r="A7235" s="154"/>
      <c r="B7235" s="161"/>
      <c r="C7235" s="161"/>
      <c r="D7235" s="160"/>
      <c r="E7235" s="164"/>
      <c r="F7235" s="162"/>
      <c r="G7235" s="162"/>
      <c r="H7235" s="162"/>
      <c r="I7235" s="162"/>
      <c r="J7235" s="162"/>
      <c r="K7235" s="162"/>
      <c r="L7235" s="158"/>
      <c r="M7235" s="158"/>
      <c r="N7235" s="158"/>
      <c r="O7235" s="158"/>
      <c r="P7235" s="158"/>
      <c r="Q7235" s="158"/>
      <c r="R7235" s="158"/>
      <c r="S7235" s="158"/>
      <c r="T7235" s="158"/>
      <c r="U7235" s="158"/>
      <c r="V7235" s="158"/>
      <c r="W7235" s="158"/>
    </row>
    <row r="7236" spans="1:23">
      <c r="A7236" s="163"/>
      <c r="B7236" s="161"/>
      <c r="C7236" s="161"/>
      <c r="D7236" s="160"/>
      <c r="E7236" s="164"/>
      <c r="F7236" s="160"/>
      <c r="G7236" s="160"/>
      <c r="H7236" s="160"/>
      <c r="I7236" s="160"/>
      <c r="J7236" s="160"/>
      <c r="K7236" s="160"/>
      <c r="L7236" s="158"/>
      <c r="M7236" s="158"/>
      <c r="N7236" s="158"/>
      <c r="O7236" s="158"/>
      <c r="P7236" s="158"/>
      <c r="Q7236" s="158"/>
      <c r="R7236" s="158"/>
      <c r="S7236" s="158"/>
      <c r="T7236" s="158"/>
      <c r="U7236" s="158"/>
      <c r="V7236" s="158"/>
      <c r="W7236" s="158"/>
    </row>
    <row r="7237" spans="1:23">
      <c r="A7237" s="154"/>
      <c r="B7237" s="155"/>
      <c r="C7237" s="155"/>
      <c r="D7237" s="156"/>
      <c r="E7237" s="157"/>
      <c r="F7237" s="158"/>
      <c r="G7237" s="158"/>
      <c r="H7237" s="158"/>
      <c r="I7237" s="158"/>
      <c r="J7237" s="158"/>
      <c r="K7237" s="158"/>
      <c r="L7237" s="158"/>
      <c r="M7237" s="158"/>
      <c r="N7237" s="158"/>
      <c r="O7237" s="158"/>
      <c r="P7237" s="158"/>
      <c r="Q7237" s="158"/>
      <c r="R7237" s="158"/>
      <c r="S7237" s="158"/>
      <c r="T7237" s="158"/>
      <c r="U7237" s="158"/>
      <c r="V7237" s="158"/>
      <c r="W7237" s="158"/>
    </row>
    <row r="7238" spans="1:23">
      <c r="A7238" s="154"/>
      <c r="B7238" s="161"/>
      <c r="C7238" s="161"/>
      <c r="D7238" s="160"/>
      <c r="E7238" s="164"/>
      <c r="F7238" s="162"/>
      <c r="G7238" s="162"/>
      <c r="H7238" s="162"/>
      <c r="I7238" s="162"/>
      <c r="J7238" s="162"/>
      <c r="K7238" s="162"/>
      <c r="L7238" s="158"/>
      <c r="M7238" s="158"/>
      <c r="N7238" s="158"/>
      <c r="O7238" s="158"/>
      <c r="P7238" s="158"/>
      <c r="Q7238" s="158"/>
      <c r="R7238" s="158"/>
      <c r="S7238" s="158"/>
      <c r="T7238" s="158"/>
      <c r="U7238" s="158"/>
      <c r="V7238" s="158"/>
      <c r="W7238" s="158"/>
    </row>
    <row r="7239" spans="1:23">
      <c r="A7239" s="163"/>
      <c r="B7239" s="161"/>
      <c r="C7239" s="161"/>
      <c r="D7239" s="160"/>
      <c r="E7239" s="164"/>
      <c r="F7239" s="160"/>
      <c r="G7239" s="160"/>
      <c r="H7239" s="160"/>
      <c r="I7239" s="160"/>
      <c r="J7239" s="160"/>
      <c r="K7239" s="160"/>
      <c r="L7239" s="158"/>
      <c r="M7239" s="158"/>
      <c r="N7239" s="158"/>
      <c r="O7239" s="158"/>
      <c r="P7239" s="158"/>
      <c r="Q7239" s="158"/>
      <c r="R7239" s="158"/>
      <c r="S7239" s="158"/>
      <c r="T7239" s="158"/>
      <c r="U7239" s="158"/>
      <c r="V7239" s="158"/>
      <c r="W7239" s="158"/>
    </row>
    <row r="7240" spans="1:23">
      <c r="A7240" s="154"/>
      <c r="B7240" s="155"/>
      <c r="C7240" s="155"/>
      <c r="D7240" s="156"/>
      <c r="E7240" s="157"/>
      <c r="F7240" s="158"/>
      <c r="G7240" s="158"/>
      <c r="H7240" s="158"/>
      <c r="I7240" s="158"/>
      <c r="J7240" s="158"/>
      <c r="K7240" s="158"/>
      <c r="L7240" s="158"/>
      <c r="M7240" s="158"/>
      <c r="N7240" s="158"/>
      <c r="O7240" s="158"/>
      <c r="P7240" s="158"/>
      <c r="Q7240" s="158"/>
      <c r="R7240" s="158"/>
      <c r="S7240" s="158"/>
      <c r="T7240" s="158"/>
      <c r="U7240" s="158"/>
      <c r="V7240" s="158"/>
      <c r="W7240" s="158"/>
    </row>
    <row r="7241" spans="1:23">
      <c r="A7241" s="154"/>
      <c r="B7241" s="161"/>
      <c r="C7241" s="161"/>
      <c r="D7241" s="160"/>
      <c r="E7241" s="164"/>
      <c r="F7241" s="162"/>
      <c r="G7241" s="162"/>
      <c r="H7241" s="162"/>
      <c r="I7241" s="162"/>
      <c r="J7241" s="162"/>
      <c r="K7241" s="162"/>
      <c r="L7241" s="158"/>
      <c r="M7241" s="158"/>
      <c r="N7241" s="158"/>
      <c r="O7241" s="158"/>
      <c r="P7241" s="158"/>
      <c r="Q7241" s="158"/>
      <c r="R7241" s="158"/>
      <c r="S7241" s="158"/>
      <c r="T7241" s="158"/>
      <c r="U7241" s="158"/>
      <c r="V7241" s="158"/>
      <c r="W7241" s="158"/>
    </row>
    <row r="7242" spans="1:23">
      <c r="A7242" s="163"/>
      <c r="B7242" s="161"/>
      <c r="C7242" s="161"/>
      <c r="D7242" s="160"/>
      <c r="E7242" s="164"/>
      <c r="F7242" s="160"/>
      <c r="G7242" s="160"/>
      <c r="H7242" s="160"/>
      <c r="I7242" s="160"/>
      <c r="J7242" s="160"/>
      <c r="K7242" s="160"/>
      <c r="L7242" s="158"/>
      <c r="M7242" s="158"/>
      <c r="N7242" s="158"/>
      <c r="O7242" s="158"/>
      <c r="P7242" s="158"/>
      <c r="Q7242" s="158"/>
      <c r="R7242" s="158"/>
      <c r="S7242" s="158"/>
      <c r="T7242" s="158"/>
      <c r="U7242" s="158"/>
      <c r="V7242" s="158"/>
      <c r="W7242" s="158"/>
    </row>
    <row r="7243" spans="1:23">
      <c r="A7243" s="154"/>
      <c r="B7243" s="155"/>
      <c r="C7243" s="155"/>
      <c r="D7243" s="156"/>
      <c r="E7243" s="157"/>
      <c r="F7243" s="158"/>
      <c r="G7243" s="158"/>
      <c r="H7243" s="158"/>
      <c r="I7243" s="158"/>
      <c r="J7243" s="158"/>
      <c r="K7243" s="158"/>
      <c r="L7243" s="158"/>
      <c r="M7243" s="158"/>
      <c r="N7243" s="158"/>
      <c r="O7243" s="158"/>
      <c r="P7243" s="158"/>
      <c r="Q7243" s="158"/>
      <c r="R7243" s="158"/>
      <c r="S7243" s="158"/>
      <c r="T7243" s="158"/>
      <c r="U7243" s="158"/>
      <c r="V7243" s="158"/>
      <c r="W7243" s="158"/>
    </row>
    <row r="7244" spans="1:23">
      <c r="A7244" s="154"/>
      <c r="B7244" s="161"/>
      <c r="C7244" s="161"/>
      <c r="D7244" s="160"/>
      <c r="E7244" s="164"/>
      <c r="F7244" s="162"/>
      <c r="G7244" s="162"/>
      <c r="H7244" s="162"/>
      <c r="I7244" s="162"/>
      <c r="J7244" s="162"/>
      <c r="K7244" s="162"/>
      <c r="L7244" s="158"/>
      <c r="M7244" s="158"/>
      <c r="N7244" s="158"/>
      <c r="O7244" s="158"/>
      <c r="P7244" s="158"/>
      <c r="Q7244" s="158"/>
      <c r="R7244" s="158"/>
      <c r="S7244" s="158"/>
      <c r="T7244" s="158"/>
      <c r="U7244" s="158"/>
      <c r="V7244" s="158"/>
      <c r="W7244" s="158"/>
    </row>
    <row r="7245" spans="1:23">
      <c r="A7245" s="163"/>
      <c r="B7245" s="161"/>
      <c r="C7245" s="161"/>
      <c r="D7245" s="160"/>
      <c r="E7245" s="164"/>
      <c r="F7245" s="160"/>
      <c r="G7245" s="160"/>
      <c r="H7245" s="160"/>
      <c r="I7245" s="160"/>
      <c r="J7245" s="160"/>
      <c r="K7245" s="160"/>
      <c r="L7245" s="158"/>
      <c r="M7245" s="158"/>
      <c r="N7245" s="158"/>
      <c r="O7245" s="158"/>
      <c r="P7245" s="158"/>
      <c r="Q7245" s="158"/>
      <c r="R7245" s="158"/>
      <c r="S7245" s="158"/>
      <c r="T7245" s="158"/>
      <c r="U7245" s="158"/>
      <c r="V7245" s="158"/>
      <c r="W7245" s="158"/>
    </row>
    <row r="7246" spans="1:23">
      <c r="A7246" s="154"/>
      <c r="B7246" s="155"/>
      <c r="C7246" s="155"/>
      <c r="D7246" s="156"/>
      <c r="E7246" s="157"/>
      <c r="F7246" s="158"/>
      <c r="G7246" s="158"/>
      <c r="H7246" s="158"/>
      <c r="I7246" s="158"/>
      <c r="J7246" s="158"/>
      <c r="K7246" s="158"/>
      <c r="L7246" s="158"/>
      <c r="M7246" s="158"/>
      <c r="N7246" s="158"/>
      <c r="O7246" s="158"/>
      <c r="P7246" s="158"/>
      <c r="Q7246" s="158"/>
      <c r="R7246" s="158"/>
      <c r="S7246" s="158"/>
      <c r="T7246" s="158"/>
      <c r="U7246" s="158"/>
      <c r="V7246" s="158"/>
      <c r="W7246" s="158"/>
    </row>
    <row r="7247" spans="1:23">
      <c r="A7247" s="154"/>
      <c r="B7247" s="161"/>
      <c r="C7247" s="161"/>
      <c r="D7247" s="160"/>
      <c r="E7247" s="164"/>
      <c r="F7247" s="162"/>
      <c r="G7247" s="162"/>
      <c r="H7247" s="162"/>
      <c r="I7247" s="162"/>
      <c r="J7247" s="162"/>
      <c r="K7247" s="162"/>
      <c r="L7247" s="158"/>
      <c r="M7247" s="158"/>
      <c r="N7247" s="158"/>
      <c r="O7247" s="158"/>
      <c r="P7247" s="158"/>
      <c r="Q7247" s="158"/>
      <c r="R7247" s="158"/>
      <c r="S7247" s="158"/>
      <c r="T7247" s="158"/>
      <c r="U7247" s="158"/>
      <c r="V7247" s="158"/>
      <c r="W7247" s="158"/>
    </row>
    <row r="7248" spans="1:23">
      <c r="A7248" s="163"/>
      <c r="B7248" s="161"/>
      <c r="C7248" s="161"/>
      <c r="D7248" s="160"/>
      <c r="E7248" s="164"/>
      <c r="F7248" s="160"/>
      <c r="G7248" s="160"/>
      <c r="H7248" s="160"/>
      <c r="I7248" s="160"/>
      <c r="J7248" s="160"/>
      <c r="K7248" s="160"/>
      <c r="L7248" s="158"/>
      <c r="M7248" s="158"/>
      <c r="N7248" s="158"/>
      <c r="O7248" s="158"/>
      <c r="P7248" s="158"/>
      <c r="Q7248" s="158"/>
      <c r="R7248" s="158"/>
      <c r="S7248" s="158"/>
      <c r="T7248" s="158"/>
      <c r="U7248" s="158"/>
      <c r="V7248" s="158"/>
      <c r="W7248" s="158"/>
    </row>
    <row r="7249" spans="1:23">
      <c r="A7249" s="154"/>
      <c r="B7249" s="155"/>
      <c r="C7249" s="155"/>
      <c r="D7249" s="156"/>
      <c r="E7249" s="157"/>
      <c r="F7249" s="158"/>
      <c r="G7249" s="158"/>
      <c r="H7249" s="158"/>
      <c r="I7249" s="158"/>
      <c r="J7249" s="158"/>
      <c r="K7249" s="158"/>
      <c r="L7249" s="158"/>
      <c r="M7249" s="158"/>
      <c r="N7249" s="158"/>
      <c r="O7249" s="158"/>
      <c r="P7249" s="158"/>
      <c r="Q7249" s="158"/>
      <c r="R7249" s="158"/>
      <c r="S7249" s="158"/>
      <c r="T7249" s="158"/>
      <c r="U7249" s="158"/>
      <c r="V7249" s="158"/>
      <c r="W7249" s="158"/>
    </row>
    <row r="7250" spans="1:23">
      <c r="A7250" s="154"/>
      <c r="B7250" s="161"/>
      <c r="C7250" s="161"/>
      <c r="D7250" s="160"/>
      <c r="E7250" s="164"/>
      <c r="F7250" s="162"/>
      <c r="G7250" s="162"/>
      <c r="H7250" s="162"/>
      <c r="I7250" s="162"/>
      <c r="J7250" s="162"/>
      <c r="K7250" s="162"/>
      <c r="L7250" s="158"/>
      <c r="M7250" s="158"/>
      <c r="N7250" s="158"/>
      <c r="O7250" s="158"/>
      <c r="P7250" s="158"/>
      <c r="Q7250" s="158"/>
      <c r="R7250" s="158"/>
      <c r="S7250" s="158"/>
      <c r="T7250" s="158"/>
      <c r="U7250" s="158"/>
      <c r="V7250" s="158"/>
      <c r="W7250" s="158"/>
    </row>
    <row r="7251" spans="1:23">
      <c r="A7251" s="163"/>
      <c r="B7251" s="161"/>
      <c r="C7251" s="161"/>
      <c r="D7251" s="160"/>
      <c r="E7251" s="164"/>
      <c r="F7251" s="160"/>
      <c r="G7251" s="160"/>
      <c r="H7251" s="160"/>
      <c r="I7251" s="160"/>
      <c r="J7251" s="160"/>
      <c r="K7251" s="160"/>
      <c r="L7251" s="158"/>
      <c r="M7251" s="158"/>
      <c r="N7251" s="158"/>
      <c r="O7251" s="158"/>
      <c r="P7251" s="158"/>
      <c r="Q7251" s="158"/>
      <c r="R7251" s="158"/>
      <c r="S7251" s="158"/>
      <c r="T7251" s="158"/>
      <c r="U7251" s="158"/>
      <c r="V7251" s="158"/>
      <c r="W7251" s="158"/>
    </row>
    <row r="7252" spans="1:23">
      <c r="A7252" s="154"/>
      <c r="B7252" s="155"/>
      <c r="C7252" s="155"/>
      <c r="D7252" s="156"/>
      <c r="E7252" s="157"/>
      <c r="F7252" s="158"/>
      <c r="G7252" s="158"/>
      <c r="H7252" s="158"/>
      <c r="I7252" s="158"/>
      <c r="J7252" s="158"/>
      <c r="K7252" s="158"/>
      <c r="L7252" s="158"/>
      <c r="M7252" s="158"/>
      <c r="N7252" s="158"/>
      <c r="O7252" s="158"/>
      <c r="P7252" s="158"/>
      <c r="Q7252" s="158"/>
      <c r="R7252" s="158"/>
      <c r="S7252" s="158"/>
      <c r="T7252" s="158"/>
      <c r="U7252" s="158"/>
      <c r="V7252" s="158"/>
      <c r="W7252" s="158"/>
    </row>
    <row r="7253" spans="1:23">
      <c r="A7253" s="154"/>
      <c r="B7253" s="161"/>
      <c r="C7253" s="161"/>
      <c r="D7253" s="160"/>
      <c r="E7253" s="164"/>
      <c r="F7253" s="162"/>
      <c r="G7253" s="162"/>
      <c r="H7253" s="162"/>
      <c r="I7253" s="162"/>
      <c r="J7253" s="162"/>
      <c r="K7253" s="162"/>
      <c r="L7253" s="158"/>
      <c r="M7253" s="158"/>
      <c r="N7253" s="158"/>
      <c r="O7253" s="158"/>
      <c r="P7253" s="158"/>
      <c r="Q7253" s="158"/>
      <c r="R7253" s="158"/>
      <c r="S7253" s="158"/>
      <c r="T7253" s="158"/>
      <c r="U7253" s="158"/>
      <c r="V7253" s="158"/>
      <c r="W7253" s="158"/>
    </row>
    <row r="7254" spans="1:23">
      <c r="A7254" s="163"/>
      <c r="B7254" s="161"/>
      <c r="C7254" s="161"/>
      <c r="D7254" s="160"/>
      <c r="E7254" s="164"/>
      <c r="F7254" s="160"/>
      <c r="G7254" s="160"/>
      <c r="H7254" s="160"/>
      <c r="I7254" s="160"/>
      <c r="J7254" s="160"/>
      <c r="K7254" s="160"/>
      <c r="L7254" s="158"/>
      <c r="M7254" s="158"/>
      <c r="N7254" s="158"/>
      <c r="O7254" s="158"/>
      <c r="P7254" s="158"/>
      <c r="Q7254" s="158"/>
      <c r="R7254" s="158"/>
      <c r="S7254" s="158"/>
      <c r="T7254" s="158"/>
      <c r="U7254" s="158"/>
      <c r="V7254" s="158"/>
      <c r="W7254" s="158"/>
    </row>
    <row r="7255" spans="1:23">
      <c r="A7255" s="154"/>
      <c r="B7255" s="155"/>
      <c r="C7255" s="155"/>
      <c r="D7255" s="156"/>
      <c r="E7255" s="157"/>
      <c r="F7255" s="158"/>
      <c r="G7255" s="158"/>
      <c r="H7255" s="158"/>
      <c r="I7255" s="158"/>
      <c r="J7255" s="158"/>
      <c r="K7255" s="158"/>
      <c r="L7255" s="158"/>
      <c r="M7255" s="158"/>
      <c r="N7255" s="158"/>
      <c r="O7255" s="158"/>
      <c r="P7255" s="158"/>
      <c r="Q7255" s="158"/>
      <c r="R7255" s="158"/>
      <c r="S7255" s="158"/>
      <c r="T7255" s="158"/>
      <c r="U7255" s="158"/>
      <c r="V7255" s="158"/>
      <c r="W7255" s="158"/>
    </row>
    <row r="7256" spans="1:23">
      <c r="A7256" s="154"/>
      <c r="B7256" s="161"/>
      <c r="C7256" s="161"/>
      <c r="D7256" s="160"/>
      <c r="E7256" s="164"/>
      <c r="F7256" s="162"/>
      <c r="G7256" s="162"/>
      <c r="H7256" s="162"/>
      <c r="I7256" s="162"/>
      <c r="J7256" s="162"/>
      <c r="K7256" s="162"/>
      <c r="L7256" s="158"/>
      <c r="M7256" s="158"/>
      <c r="N7256" s="158"/>
      <c r="O7256" s="158"/>
      <c r="P7256" s="158"/>
      <c r="Q7256" s="158"/>
      <c r="R7256" s="158"/>
      <c r="S7256" s="158"/>
      <c r="T7256" s="158"/>
      <c r="U7256" s="158"/>
      <c r="V7256" s="158"/>
      <c r="W7256" s="158"/>
    </row>
    <row r="7257" spans="1:23">
      <c r="A7257" s="163"/>
      <c r="B7257" s="161"/>
      <c r="C7257" s="161"/>
      <c r="D7257" s="160"/>
      <c r="E7257" s="164"/>
      <c r="F7257" s="160"/>
      <c r="G7257" s="160"/>
      <c r="H7257" s="160"/>
      <c r="I7257" s="160"/>
      <c r="J7257" s="160"/>
      <c r="K7257" s="160"/>
      <c r="L7257" s="158"/>
      <c r="M7257" s="158"/>
      <c r="N7257" s="158"/>
      <c r="O7257" s="158"/>
      <c r="P7257" s="158"/>
      <c r="Q7257" s="158"/>
      <c r="R7257" s="158"/>
      <c r="S7257" s="158"/>
      <c r="T7257" s="158"/>
      <c r="U7257" s="158"/>
      <c r="V7257" s="158"/>
      <c r="W7257" s="158"/>
    </row>
    <row r="7258" spans="1:23">
      <c r="A7258" s="154"/>
      <c r="B7258" s="155"/>
      <c r="C7258" s="155"/>
      <c r="D7258" s="156"/>
      <c r="E7258" s="157"/>
      <c r="F7258" s="158"/>
      <c r="G7258" s="158"/>
      <c r="H7258" s="158"/>
      <c r="I7258" s="158"/>
      <c r="J7258" s="158"/>
      <c r="K7258" s="158"/>
      <c r="L7258" s="158"/>
      <c r="M7258" s="158"/>
      <c r="N7258" s="158"/>
      <c r="O7258" s="158"/>
      <c r="P7258" s="158"/>
      <c r="Q7258" s="158"/>
      <c r="R7258" s="158"/>
      <c r="S7258" s="158"/>
      <c r="T7258" s="158"/>
      <c r="U7258" s="158"/>
      <c r="V7258" s="158"/>
      <c r="W7258" s="158"/>
    </row>
    <row r="7259" spans="1:23">
      <c r="A7259" s="154"/>
      <c r="B7259" s="161"/>
      <c r="C7259" s="161"/>
      <c r="D7259" s="160"/>
      <c r="E7259" s="164"/>
      <c r="F7259" s="162"/>
      <c r="G7259" s="162"/>
      <c r="H7259" s="162"/>
      <c r="I7259" s="162"/>
      <c r="J7259" s="162"/>
      <c r="K7259" s="162"/>
      <c r="L7259" s="158"/>
      <c r="M7259" s="158"/>
      <c r="N7259" s="158"/>
      <c r="O7259" s="158"/>
      <c r="P7259" s="158"/>
      <c r="Q7259" s="158"/>
      <c r="R7259" s="158"/>
      <c r="S7259" s="158"/>
      <c r="T7259" s="158"/>
      <c r="U7259" s="158"/>
      <c r="V7259" s="158"/>
      <c r="W7259" s="158"/>
    </row>
    <row r="7260" spans="1:23">
      <c r="A7260" s="163"/>
      <c r="B7260" s="161"/>
      <c r="C7260" s="161"/>
      <c r="D7260" s="160"/>
      <c r="E7260" s="164"/>
      <c r="F7260" s="160"/>
      <c r="G7260" s="160"/>
      <c r="H7260" s="160"/>
      <c r="I7260" s="160"/>
      <c r="J7260" s="160"/>
      <c r="K7260" s="160"/>
      <c r="L7260" s="158"/>
      <c r="M7260" s="158"/>
      <c r="N7260" s="158"/>
      <c r="O7260" s="158"/>
      <c r="P7260" s="158"/>
      <c r="Q7260" s="158"/>
      <c r="R7260" s="158"/>
      <c r="S7260" s="158"/>
      <c r="T7260" s="158"/>
      <c r="U7260" s="158"/>
      <c r="V7260" s="158"/>
      <c r="W7260" s="158"/>
    </row>
    <row r="7261" spans="1:23">
      <c r="A7261" s="154"/>
      <c r="B7261" s="155"/>
      <c r="C7261" s="155"/>
      <c r="D7261" s="156"/>
      <c r="E7261" s="157"/>
      <c r="F7261" s="158"/>
      <c r="G7261" s="158"/>
      <c r="H7261" s="158"/>
      <c r="I7261" s="158"/>
      <c r="J7261" s="158"/>
      <c r="K7261" s="158"/>
      <c r="L7261" s="158"/>
      <c r="M7261" s="158"/>
      <c r="N7261" s="158"/>
      <c r="O7261" s="158"/>
      <c r="P7261" s="158"/>
      <c r="Q7261" s="158"/>
      <c r="R7261" s="158"/>
      <c r="S7261" s="158"/>
      <c r="T7261" s="158"/>
      <c r="U7261" s="158"/>
      <c r="V7261" s="158"/>
      <c r="W7261" s="158"/>
    </row>
    <row r="7262" spans="1:23">
      <c r="A7262" s="154"/>
      <c r="B7262" s="161"/>
      <c r="C7262" s="161"/>
      <c r="D7262" s="160"/>
      <c r="E7262" s="164"/>
      <c r="F7262" s="162"/>
      <c r="G7262" s="162"/>
      <c r="H7262" s="162"/>
      <c r="I7262" s="162"/>
      <c r="J7262" s="162"/>
      <c r="K7262" s="162"/>
      <c r="L7262" s="158"/>
      <c r="M7262" s="158"/>
      <c r="N7262" s="158"/>
      <c r="O7262" s="158"/>
      <c r="P7262" s="158"/>
      <c r="Q7262" s="158"/>
      <c r="R7262" s="158"/>
      <c r="S7262" s="158"/>
      <c r="T7262" s="158"/>
      <c r="U7262" s="158"/>
      <c r="V7262" s="158"/>
      <c r="W7262" s="158"/>
    </row>
    <row r="7263" spans="1:23">
      <c r="A7263" s="163"/>
      <c r="B7263" s="161"/>
      <c r="C7263" s="161"/>
      <c r="D7263" s="160"/>
      <c r="E7263" s="164"/>
      <c r="F7263" s="160"/>
      <c r="G7263" s="160"/>
      <c r="H7263" s="160"/>
      <c r="I7263" s="160"/>
      <c r="J7263" s="160"/>
      <c r="K7263" s="160"/>
      <c r="L7263" s="158"/>
      <c r="M7263" s="158"/>
      <c r="N7263" s="158"/>
      <c r="O7263" s="158"/>
      <c r="P7263" s="158"/>
      <c r="Q7263" s="158"/>
      <c r="R7263" s="158"/>
      <c r="S7263" s="158"/>
      <c r="T7263" s="158"/>
      <c r="U7263" s="158"/>
      <c r="V7263" s="158"/>
      <c r="W7263" s="158"/>
    </row>
    <row r="7264" spans="1:23">
      <c r="A7264" s="154"/>
      <c r="B7264" s="155"/>
      <c r="C7264" s="155"/>
      <c r="D7264" s="156"/>
      <c r="E7264" s="157"/>
      <c r="F7264" s="158"/>
      <c r="G7264" s="158"/>
      <c r="H7264" s="158"/>
      <c r="I7264" s="158"/>
      <c r="J7264" s="158"/>
      <c r="K7264" s="158"/>
      <c r="L7264" s="158"/>
      <c r="M7264" s="158"/>
      <c r="N7264" s="158"/>
      <c r="O7264" s="158"/>
      <c r="P7264" s="158"/>
      <c r="Q7264" s="158"/>
      <c r="R7264" s="158"/>
      <c r="S7264" s="158"/>
      <c r="T7264" s="158"/>
      <c r="U7264" s="158"/>
      <c r="V7264" s="158"/>
      <c r="W7264" s="158"/>
    </row>
    <row r="7265" spans="1:23">
      <c r="A7265" s="154"/>
      <c r="B7265" s="161"/>
      <c r="C7265" s="161"/>
      <c r="D7265" s="160"/>
      <c r="E7265" s="164"/>
      <c r="F7265" s="162"/>
      <c r="G7265" s="162"/>
      <c r="H7265" s="162"/>
      <c r="I7265" s="162"/>
      <c r="J7265" s="162"/>
      <c r="K7265" s="162"/>
      <c r="L7265" s="158"/>
      <c r="M7265" s="158"/>
      <c r="N7265" s="158"/>
      <c r="O7265" s="158"/>
      <c r="P7265" s="158"/>
      <c r="Q7265" s="158"/>
      <c r="R7265" s="158"/>
      <c r="S7265" s="158"/>
      <c r="T7265" s="158"/>
      <c r="U7265" s="158"/>
      <c r="V7265" s="158"/>
      <c r="W7265" s="158"/>
    </row>
    <row r="7266" spans="1:23">
      <c r="A7266" s="163"/>
      <c r="B7266" s="161"/>
      <c r="C7266" s="161"/>
      <c r="D7266" s="160"/>
      <c r="E7266" s="164"/>
      <c r="F7266" s="160"/>
      <c r="G7266" s="160"/>
      <c r="H7266" s="160"/>
      <c r="I7266" s="160"/>
      <c r="J7266" s="160"/>
      <c r="K7266" s="160"/>
      <c r="L7266" s="158"/>
      <c r="M7266" s="158"/>
      <c r="N7266" s="158"/>
      <c r="O7266" s="158"/>
      <c r="P7266" s="158"/>
      <c r="Q7266" s="158"/>
      <c r="R7266" s="158"/>
      <c r="S7266" s="158"/>
      <c r="T7266" s="158"/>
      <c r="U7266" s="158"/>
      <c r="V7266" s="158"/>
      <c r="W7266" s="158"/>
    </row>
    <row r="7267" spans="1:23">
      <c r="A7267" s="154"/>
      <c r="B7267" s="155"/>
      <c r="C7267" s="155"/>
      <c r="D7267" s="156"/>
      <c r="E7267" s="157"/>
      <c r="F7267" s="158"/>
      <c r="G7267" s="158"/>
      <c r="H7267" s="158"/>
      <c r="I7267" s="158"/>
      <c r="J7267" s="158"/>
      <c r="K7267" s="158"/>
      <c r="L7267" s="158"/>
      <c r="M7267" s="158"/>
      <c r="N7267" s="158"/>
      <c r="O7267" s="158"/>
      <c r="P7267" s="158"/>
      <c r="Q7267" s="158"/>
      <c r="R7267" s="158"/>
      <c r="S7267" s="158"/>
      <c r="T7267" s="158"/>
      <c r="U7267" s="158"/>
      <c r="V7267" s="158"/>
      <c r="W7267" s="158"/>
    </row>
    <row r="7268" spans="1:23">
      <c r="A7268" s="154"/>
      <c r="B7268" s="161"/>
      <c r="C7268" s="161"/>
      <c r="D7268" s="160"/>
      <c r="E7268" s="164"/>
      <c r="F7268" s="162"/>
      <c r="G7268" s="162"/>
      <c r="H7268" s="162"/>
      <c r="I7268" s="162"/>
      <c r="J7268" s="162"/>
      <c r="K7268" s="162"/>
      <c r="L7268" s="158"/>
      <c r="M7268" s="158"/>
      <c r="N7268" s="158"/>
      <c r="O7268" s="158"/>
      <c r="P7268" s="158"/>
      <c r="Q7268" s="158"/>
      <c r="R7268" s="158"/>
      <c r="S7268" s="158"/>
      <c r="T7268" s="158"/>
      <c r="U7268" s="158"/>
      <c r="V7268" s="158"/>
      <c r="W7268" s="158"/>
    </row>
    <row r="7269" spans="1:23">
      <c r="A7269" s="163"/>
      <c r="B7269" s="161"/>
      <c r="C7269" s="161"/>
      <c r="D7269" s="160"/>
      <c r="E7269" s="164"/>
      <c r="F7269" s="160"/>
      <c r="G7269" s="160"/>
      <c r="H7269" s="160"/>
      <c r="I7269" s="160"/>
      <c r="J7269" s="160"/>
      <c r="K7269" s="160"/>
      <c r="L7269" s="158"/>
      <c r="M7269" s="158"/>
      <c r="N7269" s="158"/>
      <c r="O7269" s="158"/>
      <c r="P7269" s="158"/>
      <c r="Q7269" s="158"/>
      <c r="R7269" s="158"/>
      <c r="S7269" s="158"/>
      <c r="T7269" s="158"/>
      <c r="U7269" s="158"/>
      <c r="V7269" s="158"/>
      <c r="W7269" s="158"/>
    </row>
    <row r="7270" spans="1:23">
      <c r="A7270" s="154"/>
      <c r="B7270" s="155"/>
      <c r="C7270" s="155"/>
      <c r="D7270" s="156"/>
      <c r="E7270" s="157"/>
      <c r="F7270" s="158"/>
      <c r="G7270" s="158"/>
      <c r="H7270" s="158"/>
      <c r="I7270" s="158"/>
      <c r="J7270" s="158"/>
      <c r="K7270" s="158"/>
      <c r="L7270" s="158"/>
      <c r="M7270" s="158"/>
      <c r="N7270" s="158"/>
      <c r="O7270" s="158"/>
      <c r="P7270" s="158"/>
      <c r="Q7270" s="158"/>
      <c r="R7270" s="158"/>
      <c r="S7270" s="158"/>
      <c r="T7270" s="158"/>
      <c r="U7270" s="158"/>
      <c r="V7270" s="158"/>
      <c r="W7270" s="158"/>
    </row>
    <row r="7271" spans="1:23">
      <c r="A7271" s="154"/>
      <c r="B7271" s="161"/>
      <c r="C7271" s="161"/>
      <c r="D7271" s="160"/>
      <c r="E7271" s="164"/>
      <c r="F7271" s="162"/>
      <c r="G7271" s="162"/>
      <c r="H7271" s="162"/>
      <c r="I7271" s="162"/>
      <c r="J7271" s="162"/>
      <c r="K7271" s="162"/>
      <c r="L7271" s="158"/>
      <c r="M7271" s="158"/>
      <c r="N7271" s="158"/>
      <c r="O7271" s="158"/>
      <c r="P7271" s="158"/>
      <c r="Q7271" s="158"/>
      <c r="R7271" s="158"/>
      <c r="S7271" s="158"/>
      <c r="T7271" s="158"/>
      <c r="U7271" s="158"/>
      <c r="V7271" s="158"/>
      <c r="W7271" s="158"/>
    </row>
    <row r="7272" spans="1:23">
      <c r="A7272" s="163"/>
      <c r="B7272" s="161"/>
      <c r="C7272" s="161"/>
      <c r="D7272" s="160"/>
      <c r="E7272" s="164"/>
      <c r="F7272" s="160"/>
      <c r="G7272" s="160"/>
      <c r="H7272" s="160"/>
      <c r="I7272" s="160"/>
      <c r="J7272" s="160"/>
      <c r="K7272" s="160"/>
      <c r="L7272" s="158"/>
      <c r="M7272" s="158"/>
      <c r="N7272" s="158"/>
      <c r="O7272" s="158"/>
      <c r="P7272" s="158"/>
      <c r="Q7272" s="158"/>
      <c r="R7272" s="158"/>
      <c r="S7272" s="158"/>
      <c r="T7272" s="158"/>
      <c r="U7272" s="158"/>
      <c r="V7272" s="158"/>
      <c r="W7272" s="158"/>
    </row>
    <row r="7273" spans="1:23">
      <c r="A7273" s="154"/>
      <c r="B7273" s="155"/>
      <c r="C7273" s="155"/>
      <c r="D7273" s="156"/>
      <c r="E7273" s="157"/>
      <c r="F7273" s="158"/>
      <c r="G7273" s="158"/>
      <c r="H7273" s="158"/>
      <c r="I7273" s="158"/>
      <c r="J7273" s="158"/>
      <c r="K7273" s="158"/>
      <c r="L7273" s="158"/>
      <c r="M7273" s="158"/>
      <c r="N7273" s="158"/>
      <c r="O7273" s="158"/>
      <c r="P7273" s="158"/>
      <c r="Q7273" s="158"/>
      <c r="R7273" s="158"/>
      <c r="S7273" s="158"/>
      <c r="T7273" s="158"/>
      <c r="U7273" s="158"/>
      <c r="V7273" s="158"/>
      <c r="W7273" s="158"/>
    </row>
    <row r="7274" spans="1:23">
      <c r="A7274" s="154"/>
      <c r="B7274" s="161"/>
      <c r="C7274" s="161"/>
      <c r="D7274" s="160"/>
      <c r="E7274" s="164"/>
      <c r="F7274" s="162"/>
      <c r="G7274" s="162"/>
      <c r="H7274" s="162"/>
      <c r="I7274" s="162"/>
      <c r="J7274" s="162"/>
      <c r="K7274" s="162"/>
      <c r="L7274" s="158"/>
      <c r="M7274" s="158"/>
      <c r="N7274" s="158"/>
      <c r="O7274" s="158"/>
      <c r="P7274" s="158"/>
      <c r="Q7274" s="158"/>
      <c r="R7274" s="158"/>
      <c r="S7274" s="158"/>
      <c r="T7274" s="158"/>
      <c r="U7274" s="158"/>
      <c r="V7274" s="158"/>
      <c r="W7274" s="158"/>
    </row>
    <row r="7275" spans="1:23">
      <c r="A7275" s="163"/>
      <c r="B7275" s="161"/>
      <c r="C7275" s="161"/>
      <c r="D7275" s="160"/>
      <c r="E7275" s="164"/>
      <c r="F7275" s="160"/>
      <c r="G7275" s="160"/>
      <c r="H7275" s="160"/>
      <c r="I7275" s="160"/>
      <c r="J7275" s="160"/>
      <c r="K7275" s="160"/>
      <c r="L7275" s="158"/>
      <c r="M7275" s="158"/>
      <c r="N7275" s="158"/>
      <c r="O7275" s="158"/>
      <c r="P7275" s="158"/>
      <c r="Q7275" s="158"/>
      <c r="R7275" s="158"/>
      <c r="S7275" s="158"/>
      <c r="T7275" s="158"/>
      <c r="U7275" s="158"/>
      <c r="V7275" s="158"/>
      <c r="W7275" s="158"/>
    </row>
    <row r="7276" spans="1:23">
      <c r="A7276" s="154"/>
      <c r="B7276" s="155"/>
      <c r="C7276" s="155"/>
      <c r="D7276" s="156"/>
      <c r="E7276" s="157"/>
      <c r="F7276" s="158"/>
      <c r="G7276" s="158"/>
      <c r="H7276" s="158"/>
      <c r="I7276" s="158"/>
      <c r="J7276" s="158"/>
      <c r="K7276" s="158"/>
      <c r="L7276" s="158"/>
      <c r="M7276" s="158"/>
      <c r="N7276" s="158"/>
      <c r="O7276" s="158"/>
      <c r="P7276" s="158"/>
      <c r="Q7276" s="158"/>
      <c r="R7276" s="158"/>
      <c r="S7276" s="158"/>
      <c r="T7276" s="158"/>
      <c r="U7276" s="158"/>
      <c r="V7276" s="158"/>
      <c r="W7276" s="158"/>
    </row>
    <row r="7277" spans="1:23">
      <c r="A7277" s="154"/>
      <c r="B7277" s="161"/>
      <c r="C7277" s="161"/>
      <c r="D7277" s="160"/>
      <c r="E7277" s="164"/>
      <c r="F7277" s="162"/>
      <c r="G7277" s="162"/>
      <c r="H7277" s="162"/>
      <c r="I7277" s="162"/>
      <c r="J7277" s="162"/>
      <c r="K7277" s="162"/>
      <c r="L7277" s="158"/>
      <c r="M7277" s="158"/>
      <c r="N7277" s="158"/>
      <c r="O7277" s="158"/>
      <c r="P7277" s="158"/>
      <c r="Q7277" s="158"/>
      <c r="R7277" s="158"/>
      <c r="S7277" s="158"/>
      <c r="T7277" s="158"/>
      <c r="U7277" s="158"/>
      <c r="V7277" s="158"/>
      <c r="W7277" s="158"/>
    </row>
    <row r="7278" spans="1:23">
      <c r="A7278" s="163"/>
      <c r="B7278" s="161"/>
      <c r="C7278" s="161"/>
      <c r="D7278" s="160"/>
      <c r="E7278" s="164"/>
      <c r="F7278" s="160"/>
      <c r="G7278" s="160"/>
      <c r="H7278" s="160"/>
      <c r="I7278" s="160"/>
      <c r="J7278" s="160"/>
      <c r="K7278" s="160"/>
      <c r="L7278" s="158"/>
      <c r="M7278" s="158"/>
      <c r="N7278" s="158"/>
      <c r="O7278" s="158"/>
      <c r="P7278" s="158"/>
      <c r="Q7278" s="158"/>
      <c r="R7278" s="158"/>
      <c r="S7278" s="158"/>
      <c r="T7278" s="158"/>
      <c r="U7278" s="158"/>
      <c r="V7278" s="158"/>
      <c r="W7278" s="158"/>
    </row>
    <row r="7279" spans="1:23">
      <c r="A7279" s="154"/>
      <c r="B7279" s="155"/>
      <c r="C7279" s="155"/>
      <c r="D7279" s="156"/>
      <c r="E7279" s="157"/>
      <c r="F7279" s="158"/>
      <c r="G7279" s="158"/>
      <c r="H7279" s="158"/>
      <c r="I7279" s="158"/>
      <c r="J7279" s="158"/>
      <c r="K7279" s="158"/>
      <c r="L7279" s="158"/>
      <c r="M7279" s="158"/>
      <c r="N7279" s="158"/>
      <c r="O7279" s="158"/>
      <c r="P7279" s="158"/>
      <c r="Q7279" s="158"/>
      <c r="R7279" s="158"/>
      <c r="S7279" s="158"/>
      <c r="T7279" s="158"/>
      <c r="U7279" s="158"/>
      <c r="V7279" s="158"/>
      <c r="W7279" s="158"/>
    </row>
    <row r="7280" spans="1:23">
      <c r="A7280" s="154"/>
      <c r="B7280" s="161"/>
      <c r="C7280" s="161"/>
      <c r="D7280" s="160"/>
      <c r="E7280" s="164"/>
      <c r="F7280" s="162"/>
      <c r="G7280" s="162"/>
      <c r="H7280" s="162"/>
      <c r="I7280" s="162"/>
      <c r="J7280" s="162"/>
      <c r="K7280" s="162"/>
      <c r="L7280" s="158"/>
      <c r="M7280" s="158"/>
      <c r="N7280" s="158"/>
      <c r="O7280" s="158"/>
      <c r="P7280" s="158"/>
      <c r="Q7280" s="158"/>
      <c r="R7280" s="158"/>
      <c r="S7280" s="158"/>
      <c r="T7280" s="158"/>
      <c r="U7280" s="158"/>
      <c r="V7280" s="158"/>
      <c r="W7280" s="158"/>
    </row>
    <row r="7281" spans="1:23">
      <c r="A7281" s="163"/>
      <c r="B7281" s="161"/>
      <c r="C7281" s="161"/>
      <c r="D7281" s="160"/>
      <c r="E7281" s="164"/>
      <c r="F7281" s="160"/>
      <c r="G7281" s="160"/>
      <c r="H7281" s="160"/>
      <c r="I7281" s="160"/>
      <c r="J7281" s="160"/>
      <c r="K7281" s="160"/>
      <c r="L7281" s="158"/>
      <c r="M7281" s="158"/>
      <c r="N7281" s="158"/>
      <c r="O7281" s="158"/>
      <c r="P7281" s="158"/>
      <c r="Q7281" s="158"/>
      <c r="R7281" s="158"/>
      <c r="S7281" s="158"/>
      <c r="T7281" s="158"/>
      <c r="U7281" s="158"/>
      <c r="V7281" s="158"/>
      <c r="W7281" s="158"/>
    </row>
    <row r="7282" spans="1:23">
      <c r="A7282" s="154"/>
      <c r="B7282" s="155"/>
      <c r="C7282" s="155"/>
      <c r="D7282" s="156"/>
      <c r="E7282" s="157"/>
      <c r="F7282" s="158"/>
      <c r="G7282" s="158"/>
      <c r="H7282" s="158"/>
      <c r="I7282" s="158"/>
      <c r="J7282" s="158"/>
      <c r="K7282" s="158"/>
      <c r="L7282" s="158"/>
      <c r="M7282" s="158"/>
      <c r="N7282" s="158"/>
      <c r="O7282" s="158"/>
      <c r="P7282" s="158"/>
      <c r="Q7282" s="158"/>
      <c r="R7282" s="158"/>
      <c r="S7282" s="158"/>
      <c r="T7282" s="158"/>
      <c r="U7282" s="158"/>
      <c r="V7282" s="158"/>
      <c r="W7282" s="158"/>
    </row>
    <row r="7283" spans="1:23">
      <c r="A7283" s="154"/>
      <c r="B7283" s="161"/>
      <c r="C7283" s="161"/>
      <c r="D7283" s="160"/>
      <c r="E7283" s="164"/>
      <c r="F7283" s="162"/>
      <c r="G7283" s="162"/>
      <c r="H7283" s="162"/>
      <c r="I7283" s="162"/>
      <c r="J7283" s="162"/>
      <c r="K7283" s="162"/>
      <c r="L7283" s="158"/>
      <c r="M7283" s="158"/>
      <c r="N7283" s="158"/>
      <c r="O7283" s="158"/>
      <c r="P7283" s="158"/>
      <c r="Q7283" s="158"/>
      <c r="R7283" s="158"/>
      <c r="S7283" s="158"/>
      <c r="T7283" s="158"/>
      <c r="U7283" s="158"/>
      <c r="V7283" s="158"/>
      <c r="W7283" s="158"/>
    </row>
    <row r="7284" spans="1:23">
      <c r="A7284" s="163"/>
      <c r="B7284" s="161"/>
      <c r="C7284" s="161"/>
      <c r="D7284" s="160"/>
      <c r="E7284" s="164"/>
      <c r="F7284" s="160"/>
      <c r="G7284" s="160"/>
      <c r="H7284" s="160"/>
      <c r="I7284" s="160"/>
      <c r="J7284" s="160"/>
      <c r="K7284" s="160"/>
      <c r="L7284" s="158"/>
      <c r="M7284" s="158"/>
      <c r="N7284" s="158"/>
      <c r="O7284" s="158"/>
      <c r="P7284" s="158"/>
      <c r="Q7284" s="158"/>
      <c r="R7284" s="158"/>
      <c r="S7284" s="158"/>
      <c r="T7284" s="158"/>
      <c r="U7284" s="158"/>
      <c r="V7284" s="158"/>
      <c r="W7284" s="158"/>
    </row>
    <row r="7285" spans="1:23">
      <c r="A7285" s="154"/>
      <c r="B7285" s="155"/>
      <c r="C7285" s="155"/>
      <c r="D7285" s="156"/>
      <c r="E7285" s="157"/>
      <c r="F7285" s="158"/>
      <c r="G7285" s="158"/>
      <c r="H7285" s="158"/>
      <c r="I7285" s="158"/>
      <c r="J7285" s="158"/>
      <c r="K7285" s="158"/>
      <c r="L7285" s="158"/>
      <c r="M7285" s="158"/>
      <c r="N7285" s="158"/>
      <c r="O7285" s="158"/>
      <c r="P7285" s="158"/>
      <c r="Q7285" s="158"/>
      <c r="R7285" s="158"/>
      <c r="S7285" s="158"/>
      <c r="T7285" s="158"/>
      <c r="U7285" s="158"/>
      <c r="V7285" s="158"/>
      <c r="W7285" s="158"/>
    </row>
    <row r="7286" spans="1:23">
      <c r="A7286" s="154"/>
      <c r="B7286" s="161"/>
      <c r="C7286" s="161"/>
      <c r="D7286" s="160"/>
      <c r="E7286" s="164"/>
      <c r="F7286" s="162"/>
      <c r="G7286" s="162"/>
      <c r="H7286" s="162"/>
      <c r="I7286" s="162"/>
      <c r="J7286" s="162"/>
      <c r="K7286" s="162"/>
      <c r="L7286" s="158"/>
      <c r="M7286" s="158"/>
      <c r="N7286" s="158"/>
      <c r="O7286" s="158"/>
      <c r="P7286" s="158"/>
      <c r="Q7286" s="158"/>
      <c r="R7286" s="158"/>
      <c r="S7286" s="158"/>
      <c r="T7286" s="158"/>
      <c r="U7286" s="158"/>
      <c r="V7286" s="158"/>
      <c r="W7286" s="158"/>
    </row>
    <row r="7287" spans="1:23">
      <c r="A7287" s="163"/>
      <c r="B7287" s="161"/>
      <c r="C7287" s="161"/>
      <c r="D7287" s="160"/>
      <c r="E7287" s="164"/>
      <c r="F7287" s="160"/>
      <c r="G7287" s="160"/>
      <c r="H7287" s="160"/>
      <c r="I7287" s="160"/>
      <c r="J7287" s="160"/>
      <c r="K7287" s="160"/>
      <c r="L7287" s="158"/>
      <c r="M7287" s="158"/>
      <c r="N7287" s="158"/>
      <c r="O7287" s="158"/>
      <c r="P7287" s="158"/>
      <c r="Q7287" s="158"/>
      <c r="R7287" s="158"/>
      <c r="S7287" s="158"/>
      <c r="T7287" s="158"/>
      <c r="U7287" s="158"/>
      <c r="V7287" s="158"/>
      <c r="W7287" s="158"/>
    </row>
    <row r="7288" spans="1:23">
      <c r="A7288" s="154"/>
      <c r="B7288" s="155"/>
      <c r="C7288" s="155"/>
      <c r="D7288" s="156"/>
      <c r="E7288" s="157"/>
      <c r="F7288" s="158"/>
      <c r="G7288" s="158"/>
      <c r="H7288" s="158"/>
      <c r="I7288" s="158"/>
      <c r="J7288" s="158"/>
      <c r="K7288" s="158"/>
      <c r="L7288" s="158"/>
      <c r="M7288" s="158"/>
      <c r="N7288" s="158"/>
      <c r="O7288" s="158"/>
      <c r="P7288" s="158"/>
      <c r="Q7288" s="158"/>
      <c r="R7288" s="158"/>
      <c r="S7288" s="158"/>
      <c r="T7288" s="158"/>
      <c r="U7288" s="158"/>
      <c r="V7288" s="158"/>
      <c r="W7288" s="158"/>
    </row>
    <row r="7289" spans="1:23">
      <c r="A7289" s="154"/>
      <c r="B7289" s="161"/>
      <c r="C7289" s="161"/>
      <c r="D7289" s="160"/>
      <c r="E7289" s="164"/>
      <c r="F7289" s="162"/>
      <c r="G7289" s="162"/>
      <c r="H7289" s="162"/>
      <c r="I7289" s="162"/>
      <c r="J7289" s="162"/>
      <c r="K7289" s="162"/>
      <c r="L7289" s="158"/>
      <c r="M7289" s="158"/>
      <c r="N7289" s="158"/>
      <c r="O7289" s="158"/>
      <c r="P7289" s="158"/>
      <c r="Q7289" s="158"/>
      <c r="R7289" s="158"/>
      <c r="S7289" s="158"/>
      <c r="T7289" s="158"/>
      <c r="U7289" s="158"/>
      <c r="V7289" s="158"/>
      <c r="W7289" s="158"/>
    </row>
    <row r="7290" spans="1:23">
      <c r="A7290" s="163"/>
      <c r="B7290" s="161"/>
      <c r="C7290" s="161"/>
      <c r="D7290" s="160"/>
      <c r="E7290" s="164"/>
      <c r="F7290" s="160"/>
      <c r="G7290" s="160"/>
      <c r="H7290" s="160"/>
      <c r="I7290" s="160"/>
      <c r="J7290" s="160"/>
      <c r="K7290" s="160"/>
      <c r="L7290" s="158"/>
      <c r="M7290" s="158"/>
      <c r="N7290" s="158"/>
      <c r="O7290" s="158"/>
      <c r="P7290" s="158"/>
      <c r="Q7290" s="158"/>
      <c r="R7290" s="158"/>
      <c r="S7290" s="158"/>
      <c r="T7290" s="158"/>
      <c r="U7290" s="158"/>
      <c r="V7290" s="158"/>
      <c r="W7290" s="158"/>
    </row>
    <row r="7291" spans="1:23">
      <c r="A7291" s="154"/>
      <c r="B7291" s="155"/>
      <c r="C7291" s="155"/>
      <c r="D7291" s="156"/>
      <c r="E7291" s="157"/>
      <c r="F7291" s="158"/>
      <c r="G7291" s="158"/>
      <c r="H7291" s="158"/>
      <c r="I7291" s="158"/>
      <c r="J7291" s="158"/>
      <c r="K7291" s="158"/>
      <c r="L7291" s="158"/>
      <c r="M7291" s="158"/>
      <c r="N7291" s="158"/>
      <c r="O7291" s="158"/>
      <c r="P7291" s="158"/>
      <c r="Q7291" s="158"/>
      <c r="R7291" s="158"/>
      <c r="S7291" s="158"/>
      <c r="T7291" s="158"/>
      <c r="U7291" s="158"/>
      <c r="V7291" s="158"/>
      <c r="W7291" s="158"/>
    </row>
    <row r="7292" spans="1:23">
      <c r="A7292" s="154"/>
      <c r="B7292" s="161"/>
      <c r="C7292" s="161"/>
      <c r="D7292" s="160"/>
      <c r="E7292" s="164"/>
      <c r="F7292" s="162"/>
      <c r="G7292" s="162"/>
      <c r="H7292" s="162"/>
      <c r="I7292" s="162"/>
      <c r="J7292" s="162"/>
      <c r="K7292" s="162"/>
      <c r="L7292" s="158"/>
      <c r="M7292" s="158"/>
      <c r="N7292" s="158"/>
      <c r="O7292" s="158"/>
      <c r="P7292" s="158"/>
      <c r="Q7292" s="158"/>
      <c r="R7292" s="158"/>
      <c r="S7292" s="158"/>
      <c r="T7292" s="158"/>
      <c r="U7292" s="158"/>
      <c r="V7292" s="158"/>
      <c r="W7292" s="158"/>
    </row>
    <row r="7293" spans="1:23">
      <c r="A7293" s="163"/>
      <c r="B7293" s="161"/>
      <c r="C7293" s="161"/>
      <c r="D7293" s="160"/>
      <c r="E7293" s="164"/>
      <c r="F7293" s="160"/>
      <c r="G7293" s="160"/>
      <c r="H7293" s="160"/>
      <c r="I7293" s="160"/>
      <c r="J7293" s="160"/>
      <c r="K7293" s="160"/>
      <c r="L7293" s="158"/>
      <c r="M7293" s="158"/>
      <c r="N7293" s="158"/>
      <c r="O7293" s="158"/>
      <c r="P7293" s="158"/>
      <c r="Q7293" s="158"/>
      <c r="R7293" s="158"/>
      <c r="S7293" s="158"/>
      <c r="T7293" s="158"/>
      <c r="U7293" s="158"/>
      <c r="V7293" s="158"/>
      <c r="W7293" s="158"/>
    </row>
    <row r="7294" spans="1:23">
      <c r="A7294" s="154"/>
      <c r="B7294" s="155"/>
      <c r="C7294" s="155"/>
      <c r="D7294" s="156"/>
      <c r="E7294" s="157"/>
      <c r="F7294" s="158"/>
      <c r="G7294" s="158"/>
      <c r="H7294" s="158"/>
      <c r="I7294" s="158"/>
      <c r="J7294" s="158"/>
      <c r="K7294" s="158"/>
      <c r="L7294" s="158"/>
      <c r="M7294" s="158"/>
      <c r="N7294" s="158"/>
      <c r="O7294" s="158"/>
      <c r="P7294" s="158"/>
      <c r="Q7294" s="158"/>
      <c r="R7294" s="158"/>
      <c r="S7294" s="158"/>
      <c r="T7294" s="158"/>
      <c r="U7294" s="158"/>
      <c r="V7294" s="158"/>
      <c r="W7294" s="158"/>
    </row>
    <row r="7295" spans="1:23">
      <c r="A7295" s="154"/>
      <c r="B7295" s="161"/>
      <c r="C7295" s="161"/>
      <c r="D7295" s="160"/>
      <c r="E7295" s="164"/>
      <c r="F7295" s="162"/>
      <c r="G7295" s="162"/>
      <c r="H7295" s="162"/>
      <c r="I7295" s="162"/>
      <c r="J7295" s="162"/>
      <c r="K7295" s="162"/>
      <c r="L7295" s="158"/>
      <c r="M7295" s="158"/>
      <c r="N7295" s="158"/>
      <c r="O7295" s="158"/>
      <c r="P7295" s="158"/>
      <c r="Q7295" s="158"/>
      <c r="R7295" s="158"/>
      <c r="S7295" s="158"/>
      <c r="T7295" s="158"/>
      <c r="U7295" s="158"/>
      <c r="V7295" s="158"/>
      <c r="W7295" s="158"/>
    </row>
    <row r="7296" spans="1:23">
      <c r="A7296" s="163"/>
      <c r="B7296" s="161"/>
      <c r="C7296" s="161"/>
      <c r="D7296" s="160"/>
      <c r="E7296" s="164"/>
      <c r="F7296" s="160"/>
      <c r="G7296" s="160"/>
      <c r="H7296" s="160"/>
      <c r="I7296" s="160"/>
      <c r="J7296" s="160"/>
      <c r="K7296" s="160"/>
      <c r="L7296" s="158"/>
      <c r="M7296" s="158"/>
      <c r="N7296" s="158"/>
      <c r="O7296" s="158"/>
      <c r="P7296" s="158"/>
      <c r="Q7296" s="158"/>
      <c r="R7296" s="158"/>
      <c r="S7296" s="158"/>
      <c r="T7296" s="158"/>
      <c r="U7296" s="158"/>
      <c r="V7296" s="158"/>
      <c r="W7296" s="158"/>
    </row>
    <row r="7297" spans="1:23">
      <c r="A7297" s="154"/>
      <c r="B7297" s="155"/>
      <c r="C7297" s="155"/>
      <c r="D7297" s="156"/>
      <c r="E7297" s="157"/>
      <c r="F7297" s="158"/>
      <c r="G7297" s="158"/>
      <c r="H7297" s="158"/>
      <c r="I7297" s="158"/>
      <c r="J7297" s="158"/>
      <c r="K7297" s="158"/>
      <c r="L7297" s="158"/>
      <c r="M7297" s="158"/>
      <c r="N7297" s="158"/>
      <c r="O7297" s="158"/>
      <c r="P7297" s="158"/>
      <c r="Q7297" s="158"/>
      <c r="R7297" s="158"/>
      <c r="S7297" s="158"/>
      <c r="T7297" s="158"/>
      <c r="U7297" s="158"/>
      <c r="V7297" s="158"/>
      <c r="W7297" s="158"/>
    </row>
    <row r="7298" spans="1:23">
      <c r="A7298" s="154"/>
      <c r="B7298" s="161"/>
      <c r="C7298" s="161"/>
      <c r="D7298" s="160"/>
      <c r="E7298" s="164"/>
      <c r="F7298" s="162"/>
      <c r="G7298" s="162"/>
      <c r="H7298" s="162"/>
      <c r="I7298" s="162"/>
      <c r="J7298" s="162"/>
      <c r="K7298" s="162"/>
      <c r="L7298" s="158"/>
      <c r="M7298" s="158"/>
      <c r="N7298" s="158"/>
      <c r="O7298" s="158"/>
      <c r="P7298" s="158"/>
      <c r="Q7298" s="158"/>
      <c r="R7298" s="158"/>
      <c r="S7298" s="158"/>
      <c r="T7298" s="158"/>
      <c r="U7298" s="158"/>
      <c r="V7298" s="158"/>
      <c r="W7298" s="158"/>
    </row>
    <row r="7299" spans="1:23">
      <c r="A7299" s="163"/>
      <c r="B7299" s="161"/>
      <c r="C7299" s="161"/>
      <c r="D7299" s="160"/>
      <c r="E7299" s="164"/>
      <c r="F7299" s="160"/>
      <c r="G7299" s="160"/>
      <c r="H7299" s="160"/>
      <c r="I7299" s="160"/>
      <c r="J7299" s="160"/>
      <c r="K7299" s="160"/>
      <c r="L7299" s="158"/>
      <c r="M7299" s="158"/>
      <c r="N7299" s="158"/>
      <c r="O7299" s="158"/>
      <c r="P7299" s="158"/>
      <c r="Q7299" s="158"/>
      <c r="R7299" s="158"/>
      <c r="S7299" s="158"/>
      <c r="T7299" s="158"/>
      <c r="U7299" s="158"/>
      <c r="V7299" s="158"/>
      <c r="W7299" s="158"/>
    </row>
    <row r="7300" spans="1:23">
      <c r="A7300" s="154"/>
      <c r="B7300" s="155"/>
      <c r="C7300" s="155"/>
      <c r="D7300" s="156"/>
      <c r="E7300" s="157"/>
      <c r="F7300" s="158"/>
      <c r="G7300" s="158"/>
      <c r="H7300" s="158"/>
      <c r="I7300" s="158"/>
      <c r="J7300" s="158"/>
      <c r="K7300" s="158"/>
      <c r="L7300" s="158"/>
      <c r="M7300" s="158"/>
      <c r="N7300" s="158"/>
      <c r="O7300" s="158"/>
      <c r="P7300" s="158"/>
      <c r="Q7300" s="158"/>
      <c r="R7300" s="158"/>
      <c r="S7300" s="158"/>
      <c r="T7300" s="158"/>
      <c r="U7300" s="158"/>
      <c r="V7300" s="158"/>
      <c r="W7300" s="158"/>
    </row>
    <row r="7301" spans="1:23">
      <c r="A7301" s="154"/>
      <c r="B7301" s="161"/>
      <c r="C7301" s="161"/>
      <c r="D7301" s="160"/>
      <c r="E7301" s="164"/>
      <c r="F7301" s="162"/>
      <c r="G7301" s="162"/>
      <c r="H7301" s="162"/>
      <c r="I7301" s="162"/>
      <c r="J7301" s="162"/>
      <c r="K7301" s="162"/>
      <c r="L7301" s="158"/>
      <c r="M7301" s="158"/>
      <c r="N7301" s="158"/>
      <c r="O7301" s="158"/>
      <c r="P7301" s="158"/>
      <c r="Q7301" s="158"/>
      <c r="R7301" s="158"/>
      <c r="S7301" s="158"/>
      <c r="T7301" s="158"/>
      <c r="U7301" s="158"/>
      <c r="V7301" s="158"/>
      <c r="W7301" s="158"/>
    </row>
    <row r="7302" spans="1:23">
      <c r="A7302" s="163"/>
      <c r="B7302" s="161"/>
      <c r="C7302" s="161"/>
      <c r="D7302" s="160"/>
      <c r="E7302" s="164"/>
      <c r="F7302" s="160"/>
      <c r="G7302" s="160"/>
      <c r="H7302" s="160"/>
      <c r="I7302" s="160"/>
      <c r="J7302" s="160"/>
      <c r="K7302" s="160"/>
      <c r="L7302" s="158"/>
      <c r="M7302" s="158"/>
      <c r="N7302" s="158"/>
      <c r="O7302" s="158"/>
      <c r="P7302" s="158"/>
      <c r="Q7302" s="158"/>
      <c r="R7302" s="158"/>
      <c r="S7302" s="158"/>
      <c r="T7302" s="158"/>
      <c r="U7302" s="158"/>
      <c r="V7302" s="158"/>
      <c r="W7302" s="158"/>
    </row>
    <row r="7303" spans="1:23">
      <c r="A7303" s="154"/>
      <c r="B7303" s="155"/>
      <c r="C7303" s="155"/>
      <c r="D7303" s="156"/>
      <c r="E7303" s="157"/>
      <c r="F7303" s="158"/>
      <c r="G7303" s="158"/>
      <c r="H7303" s="158"/>
      <c r="I7303" s="158"/>
      <c r="J7303" s="158"/>
      <c r="K7303" s="158"/>
      <c r="L7303" s="158"/>
      <c r="M7303" s="158"/>
      <c r="N7303" s="158"/>
      <c r="O7303" s="158"/>
      <c r="P7303" s="158"/>
      <c r="Q7303" s="158"/>
      <c r="R7303" s="158"/>
      <c r="S7303" s="158"/>
      <c r="T7303" s="158"/>
      <c r="U7303" s="158"/>
      <c r="V7303" s="158"/>
      <c r="W7303" s="158"/>
    </row>
    <row r="7304" spans="1:23">
      <c r="A7304" s="154"/>
      <c r="B7304" s="161"/>
      <c r="C7304" s="161"/>
      <c r="D7304" s="160"/>
      <c r="E7304" s="164"/>
      <c r="F7304" s="162"/>
      <c r="G7304" s="162"/>
      <c r="H7304" s="162"/>
      <c r="I7304" s="162"/>
      <c r="J7304" s="162"/>
      <c r="K7304" s="162"/>
      <c r="L7304" s="158"/>
      <c r="M7304" s="158"/>
      <c r="N7304" s="158"/>
      <c r="O7304" s="158"/>
      <c r="P7304" s="158"/>
      <c r="Q7304" s="158"/>
      <c r="R7304" s="158"/>
      <c r="S7304" s="158"/>
      <c r="T7304" s="158"/>
      <c r="U7304" s="158"/>
      <c r="V7304" s="158"/>
      <c r="W7304" s="158"/>
    </row>
    <row r="7305" spans="1:23">
      <c r="A7305" s="163"/>
      <c r="B7305" s="161"/>
      <c r="C7305" s="161"/>
      <c r="D7305" s="160"/>
      <c r="E7305" s="164"/>
      <c r="F7305" s="160"/>
      <c r="G7305" s="160"/>
      <c r="H7305" s="160"/>
      <c r="I7305" s="160"/>
      <c r="J7305" s="160"/>
      <c r="K7305" s="160"/>
      <c r="L7305" s="158"/>
      <c r="M7305" s="158"/>
      <c r="N7305" s="158"/>
      <c r="O7305" s="158"/>
      <c r="P7305" s="158"/>
      <c r="Q7305" s="158"/>
      <c r="R7305" s="158"/>
      <c r="S7305" s="158"/>
      <c r="T7305" s="158"/>
      <c r="U7305" s="158"/>
      <c r="V7305" s="158"/>
      <c r="W7305" s="158"/>
    </row>
    <row r="7306" spans="1:23">
      <c r="A7306" s="154"/>
      <c r="B7306" s="155"/>
      <c r="C7306" s="155"/>
      <c r="D7306" s="156"/>
      <c r="E7306" s="157"/>
      <c r="F7306" s="158"/>
      <c r="G7306" s="158"/>
      <c r="H7306" s="158"/>
      <c r="I7306" s="158"/>
      <c r="J7306" s="158"/>
      <c r="K7306" s="158"/>
      <c r="L7306" s="158"/>
      <c r="M7306" s="158"/>
      <c r="N7306" s="158"/>
      <c r="O7306" s="158"/>
      <c r="P7306" s="158"/>
      <c r="Q7306" s="158"/>
      <c r="R7306" s="158"/>
      <c r="S7306" s="158"/>
      <c r="T7306" s="158"/>
      <c r="U7306" s="158"/>
      <c r="V7306" s="158"/>
      <c r="W7306" s="158"/>
    </row>
    <row r="7307" spans="1:23">
      <c r="A7307" s="154"/>
      <c r="B7307" s="161"/>
      <c r="C7307" s="161"/>
      <c r="D7307" s="160"/>
      <c r="E7307" s="164"/>
      <c r="F7307" s="162"/>
      <c r="G7307" s="162"/>
      <c r="H7307" s="162"/>
      <c r="I7307" s="162"/>
      <c r="J7307" s="162"/>
      <c r="K7307" s="162"/>
      <c r="L7307" s="158"/>
      <c r="M7307" s="158"/>
      <c r="N7307" s="158"/>
      <c r="O7307" s="158"/>
      <c r="P7307" s="158"/>
      <c r="Q7307" s="158"/>
      <c r="R7307" s="158"/>
      <c r="S7307" s="158"/>
      <c r="T7307" s="158"/>
      <c r="U7307" s="158"/>
      <c r="V7307" s="158"/>
      <c r="W7307" s="158"/>
    </row>
    <row r="7308" spans="1:23">
      <c r="A7308" s="163"/>
      <c r="B7308" s="161"/>
      <c r="C7308" s="161"/>
      <c r="D7308" s="160"/>
      <c r="E7308" s="164"/>
      <c r="F7308" s="160"/>
      <c r="G7308" s="160"/>
      <c r="H7308" s="160"/>
      <c r="I7308" s="160"/>
      <c r="J7308" s="160"/>
      <c r="K7308" s="160"/>
      <c r="L7308" s="158"/>
      <c r="M7308" s="158"/>
      <c r="N7308" s="158"/>
      <c r="O7308" s="158"/>
      <c r="P7308" s="158"/>
      <c r="Q7308" s="158"/>
      <c r="R7308" s="158"/>
      <c r="S7308" s="158"/>
      <c r="T7308" s="158"/>
      <c r="U7308" s="158"/>
      <c r="V7308" s="158"/>
      <c r="W7308" s="158"/>
    </row>
    <row r="7309" spans="1:23">
      <c r="A7309" s="154"/>
      <c r="B7309" s="155"/>
      <c r="C7309" s="155"/>
      <c r="D7309" s="156"/>
      <c r="E7309" s="157"/>
      <c r="F7309" s="158"/>
      <c r="G7309" s="158"/>
      <c r="H7309" s="158"/>
      <c r="I7309" s="158"/>
      <c r="J7309" s="158"/>
      <c r="K7309" s="158"/>
      <c r="L7309" s="158"/>
      <c r="M7309" s="158"/>
      <c r="N7309" s="158"/>
      <c r="O7309" s="158"/>
      <c r="P7309" s="158"/>
      <c r="Q7309" s="158"/>
      <c r="R7309" s="158"/>
      <c r="S7309" s="158"/>
      <c r="T7309" s="158"/>
      <c r="U7309" s="158"/>
      <c r="V7309" s="158"/>
      <c r="W7309" s="158"/>
    </row>
    <row r="7310" spans="1:23">
      <c r="A7310" s="154"/>
      <c r="B7310" s="161"/>
      <c r="C7310" s="161"/>
      <c r="D7310" s="160"/>
      <c r="E7310" s="164"/>
      <c r="F7310" s="162"/>
      <c r="G7310" s="162"/>
      <c r="H7310" s="162"/>
      <c r="I7310" s="162"/>
      <c r="J7310" s="162"/>
      <c r="K7310" s="162"/>
      <c r="L7310" s="158"/>
      <c r="M7310" s="158"/>
      <c r="N7310" s="158"/>
      <c r="O7310" s="158"/>
      <c r="P7310" s="158"/>
      <c r="Q7310" s="158"/>
      <c r="R7310" s="158"/>
      <c r="S7310" s="158"/>
      <c r="T7310" s="158"/>
      <c r="U7310" s="158"/>
      <c r="V7310" s="158"/>
      <c r="W7310" s="158"/>
    </row>
    <row r="7311" spans="1:23">
      <c r="A7311" s="163"/>
      <c r="B7311" s="161"/>
      <c r="C7311" s="161"/>
      <c r="D7311" s="160"/>
      <c r="E7311" s="164"/>
      <c r="F7311" s="160"/>
      <c r="G7311" s="160"/>
      <c r="H7311" s="160"/>
      <c r="I7311" s="160"/>
      <c r="J7311" s="160"/>
      <c r="K7311" s="160"/>
      <c r="L7311" s="158"/>
      <c r="M7311" s="158"/>
      <c r="N7311" s="158"/>
      <c r="O7311" s="158"/>
      <c r="P7311" s="158"/>
      <c r="Q7311" s="158"/>
      <c r="R7311" s="158"/>
      <c r="S7311" s="158"/>
      <c r="T7311" s="158"/>
      <c r="U7311" s="158"/>
      <c r="V7311" s="158"/>
      <c r="W7311" s="158"/>
    </row>
    <row r="7312" spans="1:23">
      <c r="A7312" s="154"/>
      <c r="B7312" s="155"/>
      <c r="C7312" s="155"/>
      <c r="D7312" s="156"/>
      <c r="E7312" s="157"/>
      <c r="F7312" s="158"/>
      <c r="G7312" s="158"/>
      <c r="H7312" s="158"/>
      <c r="I7312" s="158"/>
      <c r="J7312" s="158"/>
      <c r="K7312" s="158"/>
      <c r="L7312" s="158"/>
      <c r="M7312" s="158"/>
      <c r="N7312" s="158"/>
      <c r="O7312" s="158"/>
      <c r="P7312" s="158"/>
      <c r="Q7312" s="158"/>
      <c r="R7312" s="158"/>
      <c r="S7312" s="158"/>
      <c r="T7312" s="158"/>
      <c r="U7312" s="158"/>
      <c r="V7312" s="158"/>
      <c r="W7312" s="158"/>
    </row>
    <row r="7313" spans="1:23">
      <c r="A7313" s="154"/>
      <c r="B7313" s="161"/>
      <c r="C7313" s="161"/>
      <c r="D7313" s="160"/>
      <c r="E7313" s="164"/>
      <c r="F7313" s="162"/>
      <c r="G7313" s="162"/>
      <c r="H7313" s="162"/>
      <c r="I7313" s="162"/>
      <c r="J7313" s="162"/>
      <c r="K7313" s="162"/>
      <c r="L7313" s="158"/>
      <c r="M7313" s="158"/>
      <c r="N7313" s="158"/>
      <c r="O7313" s="158"/>
      <c r="P7313" s="158"/>
      <c r="Q7313" s="158"/>
      <c r="R7313" s="158"/>
      <c r="S7313" s="158"/>
      <c r="T7313" s="158"/>
      <c r="U7313" s="158"/>
      <c r="V7313" s="158"/>
      <c r="W7313" s="158"/>
    </row>
    <row r="7314" spans="1:23">
      <c r="A7314" s="163"/>
      <c r="B7314" s="161"/>
      <c r="C7314" s="161"/>
      <c r="D7314" s="160"/>
      <c r="E7314" s="164"/>
      <c r="F7314" s="160"/>
      <c r="G7314" s="160"/>
      <c r="H7314" s="160"/>
      <c r="I7314" s="160"/>
      <c r="J7314" s="160"/>
      <c r="K7314" s="160"/>
      <c r="L7314" s="158"/>
      <c r="M7314" s="158"/>
      <c r="N7314" s="158"/>
      <c r="O7314" s="158"/>
      <c r="P7314" s="158"/>
      <c r="Q7314" s="158"/>
      <c r="R7314" s="158"/>
      <c r="S7314" s="158"/>
      <c r="T7314" s="158"/>
      <c r="U7314" s="158"/>
      <c r="V7314" s="158"/>
      <c r="W7314" s="158"/>
    </row>
    <row r="7315" spans="1:23">
      <c r="A7315" s="154"/>
      <c r="B7315" s="155"/>
      <c r="C7315" s="155"/>
      <c r="D7315" s="156"/>
      <c r="E7315" s="157"/>
      <c r="F7315" s="158"/>
      <c r="G7315" s="158"/>
      <c r="H7315" s="158"/>
      <c r="I7315" s="158"/>
      <c r="J7315" s="158"/>
      <c r="K7315" s="158"/>
      <c r="L7315" s="158"/>
      <c r="M7315" s="158"/>
      <c r="N7315" s="158"/>
      <c r="O7315" s="158"/>
      <c r="P7315" s="158"/>
      <c r="Q7315" s="158"/>
      <c r="R7315" s="158"/>
      <c r="S7315" s="158"/>
      <c r="T7315" s="158"/>
      <c r="U7315" s="158"/>
      <c r="V7315" s="158"/>
      <c r="W7315" s="158"/>
    </row>
    <row r="7316" spans="1:23">
      <c r="A7316" s="154"/>
      <c r="B7316" s="161"/>
      <c r="C7316" s="161"/>
      <c r="D7316" s="160"/>
      <c r="E7316" s="164"/>
      <c r="F7316" s="162"/>
      <c r="G7316" s="162"/>
      <c r="H7316" s="162"/>
      <c r="I7316" s="162"/>
      <c r="J7316" s="162"/>
      <c r="K7316" s="162"/>
      <c r="L7316" s="158"/>
      <c r="M7316" s="158"/>
      <c r="N7316" s="158"/>
      <c r="O7316" s="158"/>
      <c r="P7316" s="158"/>
      <c r="Q7316" s="158"/>
      <c r="R7316" s="158"/>
      <c r="S7316" s="158"/>
      <c r="T7316" s="158"/>
      <c r="U7316" s="158"/>
      <c r="V7316" s="158"/>
      <c r="W7316" s="158"/>
    </row>
    <row r="7317" spans="1:23">
      <c r="A7317" s="163"/>
      <c r="B7317" s="161"/>
      <c r="C7317" s="161"/>
      <c r="D7317" s="160"/>
      <c r="E7317" s="164"/>
      <c r="F7317" s="160"/>
      <c r="G7317" s="160"/>
      <c r="H7317" s="160"/>
      <c r="I7317" s="160"/>
      <c r="J7317" s="160"/>
      <c r="K7317" s="160"/>
      <c r="L7317" s="158"/>
      <c r="M7317" s="158"/>
      <c r="N7317" s="158"/>
      <c r="O7317" s="158"/>
      <c r="P7317" s="158"/>
      <c r="Q7317" s="158"/>
      <c r="R7317" s="158"/>
      <c r="S7317" s="158"/>
      <c r="T7317" s="158"/>
      <c r="U7317" s="158"/>
      <c r="V7317" s="158"/>
      <c r="W7317" s="158"/>
    </row>
    <row r="7318" spans="1:23">
      <c r="A7318" s="154"/>
      <c r="B7318" s="155"/>
      <c r="C7318" s="155"/>
      <c r="D7318" s="156"/>
      <c r="E7318" s="157"/>
      <c r="F7318" s="158"/>
      <c r="G7318" s="158"/>
      <c r="H7318" s="158"/>
      <c r="I7318" s="158"/>
      <c r="J7318" s="158"/>
      <c r="K7318" s="158"/>
      <c r="L7318" s="158"/>
      <c r="M7318" s="158"/>
      <c r="N7318" s="158"/>
      <c r="O7318" s="158"/>
      <c r="P7318" s="158"/>
      <c r="Q7318" s="158"/>
      <c r="R7318" s="158"/>
      <c r="S7318" s="158"/>
      <c r="T7318" s="158"/>
      <c r="U7318" s="158"/>
      <c r="V7318" s="158"/>
      <c r="W7318" s="158"/>
    </row>
    <row r="7319" spans="1:23">
      <c r="A7319" s="154"/>
      <c r="B7319" s="161"/>
      <c r="C7319" s="161"/>
      <c r="D7319" s="160"/>
      <c r="E7319" s="164"/>
      <c r="F7319" s="162"/>
      <c r="G7319" s="162"/>
      <c r="H7319" s="162"/>
      <c r="I7319" s="162"/>
      <c r="J7319" s="162"/>
      <c r="K7319" s="162"/>
      <c r="L7319" s="158"/>
      <c r="M7319" s="158"/>
      <c r="N7319" s="158"/>
      <c r="O7319" s="158"/>
      <c r="P7319" s="158"/>
      <c r="Q7319" s="158"/>
      <c r="R7319" s="158"/>
      <c r="S7319" s="158"/>
      <c r="T7319" s="158"/>
      <c r="U7319" s="158"/>
      <c r="V7319" s="158"/>
      <c r="W7319" s="158"/>
    </row>
    <row r="7320" spans="1:23">
      <c r="A7320" s="163"/>
      <c r="B7320" s="161"/>
      <c r="C7320" s="161"/>
      <c r="D7320" s="160"/>
      <c r="E7320" s="164"/>
      <c r="F7320" s="160"/>
      <c r="G7320" s="160"/>
      <c r="H7320" s="160"/>
      <c r="I7320" s="160"/>
      <c r="J7320" s="160"/>
      <c r="K7320" s="160"/>
      <c r="L7320" s="158"/>
      <c r="M7320" s="158"/>
      <c r="N7320" s="158"/>
      <c r="O7320" s="158"/>
      <c r="P7320" s="158"/>
      <c r="Q7320" s="158"/>
      <c r="R7320" s="158"/>
      <c r="S7320" s="158"/>
      <c r="T7320" s="158"/>
      <c r="U7320" s="158"/>
      <c r="V7320" s="158"/>
      <c r="W7320" s="158"/>
    </row>
    <row r="7321" spans="1:23">
      <c r="A7321" s="154"/>
      <c r="B7321" s="155"/>
      <c r="C7321" s="155"/>
      <c r="D7321" s="156"/>
      <c r="E7321" s="157"/>
      <c r="F7321" s="158"/>
      <c r="G7321" s="158"/>
      <c r="H7321" s="158"/>
      <c r="I7321" s="158"/>
      <c r="J7321" s="158"/>
      <c r="K7321" s="158"/>
      <c r="L7321" s="158"/>
      <c r="M7321" s="158"/>
      <c r="N7321" s="158"/>
      <c r="O7321" s="158"/>
      <c r="P7321" s="158"/>
      <c r="Q7321" s="158"/>
      <c r="R7321" s="158"/>
      <c r="S7321" s="158"/>
      <c r="T7321" s="158"/>
      <c r="U7321" s="158"/>
      <c r="V7321" s="158"/>
      <c r="W7321" s="158"/>
    </row>
    <row r="7322" spans="1:23">
      <c r="A7322" s="154"/>
      <c r="B7322" s="161"/>
      <c r="C7322" s="161"/>
      <c r="D7322" s="160"/>
      <c r="E7322" s="164"/>
      <c r="F7322" s="162"/>
      <c r="G7322" s="162"/>
      <c r="H7322" s="162"/>
      <c r="I7322" s="162"/>
      <c r="J7322" s="162"/>
      <c r="K7322" s="162"/>
      <c r="L7322" s="158"/>
      <c r="M7322" s="158"/>
      <c r="N7322" s="158"/>
      <c r="O7322" s="158"/>
      <c r="P7322" s="158"/>
      <c r="Q7322" s="158"/>
      <c r="R7322" s="158"/>
      <c r="S7322" s="158"/>
      <c r="T7322" s="158"/>
      <c r="U7322" s="158"/>
      <c r="V7322" s="158"/>
      <c r="W7322" s="158"/>
    </row>
    <row r="7323" spans="1:23">
      <c r="A7323" s="163"/>
      <c r="B7323" s="161"/>
      <c r="C7323" s="161"/>
      <c r="D7323" s="160"/>
      <c r="E7323" s="164"/>
      <c r="F7323" s="160"/>
      <c r="G7323" s="160"/>
      <c r="H7323" s="160"/>
      <c r="I7323" s="160"/>
      <c r="J7323" s="160"/>
      <c r="K7323" s="160"/>
      <c r="L7323" s="158"/>
      <c r="M7323" s="158"/>
      <c r="N7323" s="158"/>
      <c r="O7323" s="158"/>
      <c r="P7323" s="158"/>
      <c r="Q7323" s="158"/>
      <c r="R7323" s="158"/>
      <c r="S7323" s="158"/>
      <c r="T7323" s="158"/>
      <c r="U7323" s="158"/>
      <c r="V7323" s="158"/>
      <c r="W7323" s="158"/>
    </row>
    <row r="7324" spans="1:23">
      <c r="A7324" s="154"/>
      <c r="B7324" s="155"/>
      <c r="C7324" s="155"/>
      <c r="D7324" s="156"/>
      <c r="E7324" s="157"/>
      <c r="F7324" s="158"/>
      <c r="G7324" s="158"/>
      <c r="H7324" s="158"/>
      <c r="I7324" s="158"/>
      <c r="J7324" s="158"/>
      <c r="K7324" s="158"/>
      <c r="L7324" s="158"/>
      <c r="M7324" s="158"/>
      <c r="N7324" s="158"/>
      <c r="O7324" s="158"/>
      <c r="P7324" s="158"/>
      <c r="Q7324" s="158"/>
      <c r="R7324" s="158"/>
      <c r="S7324" s="158"/>
      <c r="T7324" s="158"/>
      <c r="U7324" s="158"/>
      <c r="V7324" s="158"/>
      <c r="W7324" s="158"/>
    </row>
    <row r="7325" spans="1:23">
      <c r="A7325" s="154"/>
      <c r="B7325" s="161"/>
      <c r="C7325" s="161"/>
      <c r="D7325" s="160"/>
      <c r="E7325" s="164"/>
      <c r="F7325" s="162"/>
      <c r="G7325" s="162"/>
      <c r="H7325" s="162"/>
      <c r="I7325" s="162"/>
      <c r="J7325" s="162"/>
      <c r="K7325" s="162"/>
      <c r="L7325" s="158"/>
      <c r="M7325" s="158"/>
      <c r="N7325" s="158"/>
      <c r="O7325" s="158"/>
      <c r="P7325" s="158"/>
      <c r="Q7325" s="158"/>
      <c r="R7325" s="158"/>
      <c r="S7325" s="158"/>
      <c r="T7325" s="158"/>
      <c r="U7325" s="158"/>
      <c r="V7325" s="158"/>
      <c r="W7325" s="158"/>
    </row>
    <row r="7326" spans="1:23">
      <c r="A7326" s="163"/>
      <c r="B7326" s="161"/>
      <c r="C7326" s="161"/>
      <c r="D7326" s="160"/>
      <c r="E7326" s="164"/>
      <c r="F7326" s="160"/>
      <c r="G7326" s="160"/>
      <c r="H7326" s="160"/>
      <c r="I7326" s="160"/>
      <c r="J7326" s="160"/>
      <c r="K7326" s="160"/>
      <c r="L7326" s="158"/>
      <c r="M7326" s="158"/>
      <c r="N7326" s="158"/>
      <c r="O7326" s="158"/>
      <c r="P7326" s="158"/>
      <c r="Q7326" s="158"/>
      <c r="R7326" s="158"/>
      <c r="S7326" s="158"/>
      <c r="T7326" s="158"/>
      <c r="U7326" s="158"/>
      <c r="V7326" s="158"/>
      <c r="W7326" s="158"/>
    </row>
    <row r="7327" spans="1:23">
      <c r="A7327" s="154"/>
      <c r="B7327" s="155"/>
      <c r="C7327" s="155"/>
      <c r="D7327" s="156"/>
      <c r="E7327" s="157"/>
      <c r="F7327" s="158"/>
      <c r="G7327" s="158"/>
      <c r="H7327" s="158"/>
      <c r="I7327" s="158"/>
      <c r="J7327" s="158"/>
      <c r="K7327" s="158"/>
      <c r="L7327" s="158"/>
      <c r="M7327" s="158"/>
      <c r="N7327" s="158"/>
      <c r="O7327" s="158"/>
      <c r="P7327" s="158"/>
      <c r="Q7327" s="158"/>
      <c r="R7327" s="158"/>
      <c r="S7327" s="158"/>
      <c r="T7327" s="158"/>
      <c r="U7327" s="158"/>
      <c r="V7327" s="158"/>
      <c r="W7327" s="158"/>
    </row>
    <row r="7328" spans="1:23">
      <c r="A7328" s="154"/>
      <c r="B7328" s="161"/>
      <c r="C7328" s="161"/>
      <c r="D7328" s="160"/>
      <c r="E7328" s="164"/>
      <c r="F7328" s="162"/>
      <c r="G7328" s="162"/>
      <c r="H7328" s="162"/>
      <c r="I7328" s="162"/>
      <c r="J7328" s="162"/>
      <c r="K7328" s="162"/>
      <c r="L7328" s="158"/>
      <c r="M7328" s="158"/>
      <c r="N7328" s="158"/>
      <c r="O7328" s="158"/>
      <c r="P7328" s="158"/>
      <c r="Q7328" s="158"/>
      <c r="R7328" s="158"/>
      <c r="S7328" s="158"/>
      <c r="T7328" s="158"/>
      <c r="U7328" s="158"/>
      <c r="V7328" s="158"/>
      <c r="W7328" s="158"/>
    </row>
    <row r="7329" spans="1:23">
      <c r="A7329" s="163"/>
      <c r="B7329" s="161"/>
      <c r="C7329" s="161"/>
      <c r="D7329" s="160"/>
      <c r="E7329" s="164"/>
      <c r="F7329" s="160"/>
      <c r="G7329" s="160"/>
      <c r="H7329" s="160"/>
      <c r="I7329" s="160"/>
      <c r="J7329" s="160"/>
      <c r="K7329" s="160"/>
      <c r="L7329" s="158"/>
      <c r="M7329" s="158"/>
      <c r="N7329" s="158"/>
      <c r="O7329" s="158"/>
      <c r="P7329" s="158"/>
      <c r="Q7329" s="158"/>
      <c r="R7329" s="158"/>
      <c r="S7329" s="158"/>
      <c r="T7329" s="158"/>
      <c r="U7329" s="158"/>
      <c r="V7329" s="158"/>
      <c r="W7329" s="158"/>
    </row>
    <row r="7330" spans="1:23">
      <c r="A7330" s="154"/>
      <c r="B7330" s="155"/>
      <c r="C7330" s="155"/>
      <c r="D7330" s="156"/>
      <c r="E7330" s="157"/>
      <c r="F7330" s="158"/>
      <c r="G7330" s="158"/>
      <c r="H7330" s="158"/>
      <c r="I7330" s="158"/>
      <c r="J7330" s="158"/>
      <c r="K7330" s="158"/>
      <c r="L7330" s="158"/>
      <c r="M7330" s="158"/>
      <c r="N7330" s="158"/>
      <c r="O7330" s="158"/>
      <c r="P7330" s="158"/>
      <c r="Q7330" s="158"/>
      <c r="R7330" s="158"/>
      <c r="S7330" s="158"/>
      <c r="T7330" s="158"/>
      <c r="U7330" s="158"/>
      <c r="V7330" s="158"/>
      <c r="W7330" s="158"/>
    </row>
    <row r="7331" spans="1:23">
      <c r="A7331" s="154"/>
      <c r="B7331" s="161"/>
      <c r="C7331" s="161"/>
      <c r="D7331" s="160"/>
      <c r="E7331" s="164"/>
      <c r="F7331" s="162"/>
      <c r="G7331" s="162"/>
      <c r="H7331" s="162"/>
      <c r="I7331" s="162"/>
      <c r="J7331" s="162"/>
      <c r="K7331" s="162"/>
      <c r="L7331" s="158"/>
      <c r="M7331" s="158"/>
      <c r="N7331" s="158"/>
      <c r="O7331" s="158"/>
      <c r="P7331" s="158"/>
      <c r="Q7331" s="158"/>
      <c r="R7331" s="158"/>
      <c r="S7331" s="158"/>
      <c r="T7331" s="158"/>
      <c r="U7331" s="158"/>
      <c r="V7331" s="158"/>
      <c r="W7331" s="158"/>
    </row>
    <row r="7332" spans="1:23">
      <c r="A7332" s="163"/>
      <c r="B7332" s="161"/>
      <c r="C7332" s="161"/>
      <c r="D7332" s="160"/>
      <c r="E7332" s="164"/>
      <c r="F7332" s="160"/>
      <c r="G7332" s="160"/>
      <c r="H7332" s="160"/>
      <c r="I7332" s="160"/>
      <c r="J7332" s="160"/>
      <c r="K7332" s="160"/>
      <c r="L7332" s="158"/>
      <c r="M7332" s="158"/>
      <c r="N7332" s="158"/>
      <c r="O7332" s="158"/>
      <c r="P7332" s="158"/>
      <c r="Q7332" s="158"/>
      <c r="R7332" s="158"/>
      <c r="S7332" s="158"/>
      <c r="T7332" s="158"/>
      <c r="U7332" s="158"/>
      <c r="V7332" s="158"/>
      <c r="W7332" s="158"/>
    </row>
    <row r="7333" spans="1:23">
      <c r="A7333" s="154"/>
      <c r="B7333" s="155"/>
      <c r="C7333" s="155"/>
      <c r="D7333" s="156"/>
      <c r="E7333" s="157"/>
      <c r="F7333" s="158"/>
      <c r="G7333" s="158"/>
      <c r="H7333" s="158"/>
      <c r="I7333" s="158"/>
      <c r="J7333" s="158"/>
      <c r="K7333" s="158"/>
      <c r="L7333" s="158"/>
      <c r="M7333" s="158"/>
      <c r="N7333" s="158"/>
      <c r="O7333" s="158"/>
      <c r="P7333" s="158"/>
      <c r="Q7333" s="158"/>
      <c r="R7333" s="158"/>
      <c r="S7333" s="158"/>
      <c r="T7333" s="158"/>
      <c r="U7333" s="158"/>
      <c r="V7333" s="158"/>
      <c r="W7333" s="158"/>
    </row>
    <row r="7334" spans="1:23">
      <c r="A7334" s="154"/>
      <c r="B7334" s="161"/>
      <c r="C7334" s="161"/>
      <c r="D7334" s="160"/>
      <c r="E7334" s="164"/>
      <c r="F7334" s="162"/>
      <c r="G7334" s="162"/>
      <c r="H7334" s="162"/>
      <c r="I7334" s="162"/>
      <c r="J7334" s="162"/>
      <c r="K7334" s="162"/>
      <c r="L7334" s="158"/>
      <c r="M7334" s="158"/>
      <c r="N7334" s="158"/>
      <c r="O7334" s="158"/>
      <c r="P7334" s="158"/>
      <c r="Q7334" s="158"/>
      <c r="R7334" s="158"/>
      <c r="S7334" s="158"/>
      <c r="T7334" s="158"/>
      <c r="U7334" s="158"/>
      <c r="V7334" s="158"/>
      <c r="W7334" s="158"/>
    </row>
    <row r="7335" spans="1:23">
      <c r="A7335" s="163"/>
      <c r="B7335" s="161"/>
      <c r="C7335" s="161"/>
      <c r="D7335" s="160"/>
      <c r="E7335" s="164"/>
      <c r="F7335" s="160"/>
      <c r="G7335" s="160"/>
      <c r="H7335" s="160"/>
      <c r="I7335" s="160"/>
      <c r="J7335" s="160"/>
      <c r="K7335" s="160"/>
      <c r="L7335" s="158"/>
      <c r="M7335" s="158"/>
      <c r="N7335" s="158"/>
      <c r="O7335" s="158"/>
      <c r="P7335" s="158"/>
      <c r="Q7335" s="158"/>
      <c r="R7335" s="158"/>
      <c r="S7335" s="158"/>
      <c r="T7335" s="158"/>
      <c r="U7335" s="158"/>
      <c r="V7335" s="158"/>
      <c r="W7335" s="158"/>
    </row>
    <row r="7336" spans="1:23">
      <c r="A7336" s="154"/>
      <c r="B7336" s="155"/>
      <c r="C7336" s="155"/>
      <c r="D7336" s="156"/>
      <c r="E7336" s="157"/>
      <c r="F7336" s="158"/>
      <c r="G7336" s="158"/>
      <c r="H7336" s="158"/>
      <c r="I7336" s="158"/>
      <c r="J7336" s="158"/>
      <c r="K7336" s="158"/>
      <c r="L7336" s="158"/>
      <c r="M7336" s="158"/>
      <c r="N7336" s="158"/>
      <c r="O7336" s="158"/>
      <c r="P7336" s="158"/>
      <c r="Q7336" s="158"/>
      <c r="R7336" s="158"/>
      <c r="S7336" s="158"/>
      <c r="T7336" s="158"/>
      <c r="U7336" s="158"/>
      <c r="V7336" s="158"/>
      <c r="W7336" s="158"/>
    </row>
    <row r="7337" spans="1:23">
      <c r="A7337" s="154"/>
      <c r="B7337" s="161"/>
      <c r="C7337" s="161"/>
      <c r="D7337" s="160"/>
      <c r="E7337" s="164"/>
      <c r="F7337" s="162"/>
      <c r="G7337" s="162"/>
      <c r="H7337" s="162"/>
      <c r="I7337" s="162"/>
      <c r="J7337" s="162"/>
      <c r="K7337" s="162"/>
      <c r="L7337" s="158"/>
      <c r="M7337" s="158"/>
      <c r="N7337" s="158"/>
      <c r="O7337" s="158"/>
      <c r="P7337" s="158"/>
      <c r="Q7337" s="158"/>
      <c r="R7337" s="158"/>
      <c r="S7337" s="158"/>
      <c r="T7337" s="158"/>
      <c r="U7337" s="158"/>
      <c r="V7337" s="158"/>
      <c r="W7337" s="158"/>
    </row>
    <row r="7338" spans="1:23">
      <c r="A7338" s="163"/>
      <c r="B7338" s="161"/>
      <c r="C7338" s="161"/>
      <c r="D7338" s="160"/>
      <c r="E7338" s="164"/>
      <c r="F7338" s="160"/>
      <c r="G7338" s="160"/>
      <c r="H7338" s="160"/>
      <c r="I7338" s="160"/>
      <c r="J7338" s="160"/>
      <c r="K7338" s="160"/>
      <c r="L7338" s="158"/>
      <c r="M7338" s="158"/>
      <c r="N7338" s="158"/>
      <c r="O7338" s="158"/>
      <c r="P7338" s="158"/>
      <c r="Q7338" s="158"/>
      <c r="R7338" s="158"/>
      <c r="S7338" s="158"/>
      <c r="T7338" s="158"/>
      <c r="U7338" s="158"/>
      <c r="V7338" s="158"/>
      <c r="W7338" s="158"/>
    </row>
    <row r="7339" spans="1:23">
      <c r="A7339" s="154"/>
      <c r="B7339" s="155"/>
      <c r="C7339" s="155"/>
      <c r="D7339" s="156"/>
      <c r="E7339" s="157"/>
      <c r="F7339" s="158"/>
      <c r="G7339" s="158"/>
      <c r="H7339" s="158"/>
      <c r="I7339" s="158"/>
      <c r="J7339" s="158"/>
      <c r="K7339" s="158"/>
      <c r="L7339" s="158"/>
      <c r="M7339" s="158"/>
      <c r="N7339" s="158"/>
      <c r="O7339" s="158"/>
      <c r="P7339" s="158"/>
      <c r="Q7339" s="158"/>
      <c r="R7339" s="158"/>
      <c r="S7339" s="158"/>
      <c r="T7339" s="158"/>
      <c r="U7339" s="158"/>
      <c r="V7339" s="158"/>
      <c r="W7339" s="158"/>
    </row>
    <row r="7340" spans="1:23">
      <c r="A7340" s="154"/>
      <c r="B7340" s="161"/>
      <c r="C7340" s="161"/>
      <c r="D7340" s="160"/>
      <c r="E7340" s="164"/>
      <c r="F7340" s="162"/>
      <c r="G7340" s="162"/>
      <c r="H7340" s="162"/>
      <c r="I7340" s="162"/>
      <c r="J7340" s="162"/>
      <c r="K7340" s="162"/>
      <c r="L7340" s="158"/>
      <c r="M7340" s="158"/>
      <c r="N7340" s="158"/>
      <c r="O7340" s="158"/>
      <c r="P7340" s="158"/>
      <c r="Q7340" s="158"/>
      <c r="R7340" s="158"/>
      <c r="S7340" s="158"/>
      <c r="T7340" s="158"/>
      <c r="U7340" s="158"/>
      <c r="V7340" s="158"/>
      <c r="W7340" s="158"/>
    </row>
    <row r="7341" spans="1:23">
      <c r="A7341" s="163"/>
      <c r="B7341" s="161"/>
      <c r="C7341" s="161"/>
      <c r="D7341" s="160"/>
      <c r="E7341" s="164"/>
      <c r="F7341" s="160"/>
      <c r="G7341" s="160"/>
      <c r="H7341" s="160"/>
      <c r="I7341" s="160"/>
      <c r="J7341" s="160"/>
      <c r="K7341" s="160"/>
      <c r="L7341" s="158"/>
      <c r="M7341" s="158"/>
      <c r="N7341" s="158"/>
      <c r="O7341" s="158"/>
      <c r="P7341" s="158"/>
      <c r="Q7341" s="158"/>
      <c r="R7341" s="158"/>
      <c r="S7341" s="158"/>
      <c r="T7341" s="158"/>
      <c r="U7341" s="158"/>
      <c r="V7341" s="158"/>
      <c r="W7341" s="158"/>
    </row>
    <row r="7342" spans="1:23">
      <c r="A7342" s="154"/>
      <c r="B7342" s="155"/>
      <c r="C7342" s="155"/>
      <c r="D7342" s="156"/>
      <c r="E7342" s="157"/>
      <c r="F7342" s="158"/>
      <c r="G7342" s="158"/>
      <c r="H7342" s="158"/>
      <c r="I7342" s="158"/>
      <c r="J7342" s="158"/>
      <c r="K7342" s="158"/>
      <c r="L7342" s="158"/>
      <c r="M7342" s="158"/>
      <c r="N7342" s="158"/>
      <c r="O7342" s="158"/>
      <c r="P7342" s="158"/>
      <c r="Q7342" s="158"/>
      <c r="R7342" s="158"/>
      <c r="S7342" s="158"/>
      <c r="T7342" s="158"/>
      <c r="U7342" s="158"/>
      <c r="V7342" s="158"/>
      <c r="W7342" s="158"/>
    </row>
    <row r="7343" spans="1:23">
      <c r="A7343" s="154"/>
      <c r="B7343" s="161"/>
      <c r="C7343" s="161"/>
      <c r="D7343" s="160"/>
      <c r="E7343" s="164"/>
      <c r="F7343" s="162"/>
      <c r="G7343" s="162"/>
      <c r="H7343" s="162"/>
      <c r="I7343" s="162"/>
      <c r="J7343" s="162"/>
      <c r="K7343" s="162"/>
      <c r="L7343" s="158"/>
      <c r="M7343" s="158"/>
      <c r="N7343" s="158"/>
      <c r="O7343" s="158"/>
      <c r="P7343" s="158"/>
      <c r="Q7343" s="158"/>
      <c r="R7343" s="158"/>
      <c r="S7343" s="158"/>
      <c r="T7343" s="158"/>
      <c r="U7343" s="158"/>
      <c r="V7343" s="158"/>
      <c r="W7343" s="158"/>
    </row>
    <row r="7344" spans="1:23">
      <c r="A7344" s="163"/>
      <c r="B7344" s="161"/>
      <c r="C7344" s="161"/>
      <c r="D7344" s="160"/>
      <c r="E7344" s="164"/>
      <c r="F7344" s="160"/>
      <c r="G7344" s="160"/>
      <c r="H7344" s="160"/>
      <c r="I7344" s="160"/>
      <c r="J7344" s="160"/>
      <c r="K7344" s="160"/>
      <c r="L7344" s="158"/>
      <c r="M7344" s="158"/>
      <c r="N7344" s="158"/>
      <c r="O7344" s="158"/>
      <c r="P7344" s="158"/>
      <c r="Q7344" s="158"/>
      <c r="R7344" s="158"/>
      <c r="S7344" s="158"/>
      <c r="T7344" s="158"/>
      <c r="U7344" s="158"/>
      <c r="V7344" s="158"/>
      <c r="W7344" s="158"/>
    </row>
    <row r="7345" spans="1:23">
      <c r="A7345" s="154"/>
      <c r="B7345" s="155"/>
      <c r="C7345" s="155"/>
      <c r="D7345" s="156"/>
      <c r="E7345" s="157"/>
      <c r="F7345" s="158"/>
      <c r="G7345" s="158"/>
      <c r="H7345" s="158"/>
      <c r="I7345" s="158"/>
      <c r="J7345" s="158"/>
      <c r="K7345" s="158"/>
      <c r="L7345" s="158"/>
      <c r="M7345" s="158"/>
      <c r="N7345" s="158"/>
      <c r="O7345" s="158"/>
      <c r="P7345" s="158"/>
      <c r="Q7345" s="158"/>
      <c r="R7345" s="158"/>
      <c r="S7345" s="158"/>
      <c r="T7345" s="158"/>
      <c r="U7345" s="158"/>
      <c r="V7345" s="158"/>
      <c r="W7345" s="158"/>
    </row>
    <row r="7346" spans="1:23">
      <c r="A7346" s="154"/>
      <c r="B7346" s="161"/>
      <c r="C7346" s="161"/>
      <c r="D7346" s="160"/>
      <c r="E7346" s="164"/>
      <c r="F7346" s="162"/>
      <c r="G7346" s="162"/>
      <c r="H7346" s="162"/>
      <c r="I7346" s="162"/>
      <c r="J7346" s="162"/>
      <c r="K7346" s="162"/>
      <c r="L7346" s="158"/>
      <c r="M7346" s="158"/>
      <c r="N7346" s="158"/>
      <c r="O7346" s="158"/>
      <c r="P7346" s="158"/>
      <c r="Q7346" s="158"/>
      <c r="R7346" s="158"/>
      <c r="S7346" s="158"/>
      <c r="T7346" s="158"/>
      <c r="U7346" s="158"/>
      <c r="V7346" s="158"/>
      <c r="W7346" s="158"/>
    </row>
    <row r="7347" spans="1:23">
      <c r="A7347" s="163"/>
      <c r="B7347" s="161"/>
      <c r="C7347" s="161"/>
      <c r="D7347" s="160"/>
      <c r="E7347" s="164"/>
      <c r="F7347" s="160"/>
      <c r="G7347" s="160"/>
      <c r="H7347" s="160"/>
      <c r="I7347" s="160"/>
      <c r="J7347" s="160"/>
      <c r="K7347" s="160"/>
      <c r="L7347" s="158"/>
      <c r="M7347" s="158"/>
      <c r="N7347" s="158"/>
      <c r="O7347" s="158"/>
      <c r="P7347" s="158"/>
      <c r="Q7347" s="158"/>
      <c r="R7347" s="158"/>
      <c r="S7347" s="158"/>
      <c r="T7347" s="158"/>
      <c r="U7347" s="158"/>
      <c r="V7347" s="158"/>
      <c r="W7347" s="158"/>
    </row>
    <row r="7348" spans="1:23">
      <c r="A7348" s="154"/>
      <c r="B7348" s="155"/>
      <c r="C7348" s="155"/>
      <c r="D7348" s="156"/>
      <c r="E7348" s="157"/>
      <c r="F7348" s="158"/>
      <c r="G7348" s="158"/>
      <c r="H7348" s="158"/>
      <c r="I7348" s="158"/>
      <c r="J7348" s="158"/>
      <c r="K7348" s="158"/>
      <c r="L7348" s="158"/>
      <c r="M7348" s="158"/>
      <c r="N7348" s="158"/>
      <c r="O7348" s="158"/>
      <c r="P7348" s="158"/>
      <c r="Q7348" s="158"/>
      <c r="R7348" s="158"/>
      <c r="S7348" s="158"/>
      <c r="T7348" s="158"/>
      <c r="U7348" s="158"/>
      <c r="V7348" s="158"/>
      <c r="W7348" s="158"/>
    </row>
    <row r="7349" spans="1:23">
      <c r="A7349" s="154"/>
      <c r="B7349" s="161"/>
      <c r="C7349" s="161"/>
      <c r="D7349" s="160"/>
      <c r="E7349" s="164"/>
      <c r="F7349" s="162"/>
      <c r="G7349" s="162"/>
      <c r="H7349" s="162"/>
      <c r="I7349" s="162"/>
      <c r="J7349" s="162"/>
      <c r="K7349" s="162"/>
      <c r="L7349" s="158"/>
      <c r="M7349" s="158"/>
      <c r="N7349" s="158"/>
      <c r="O7349" s="158"/>
      <c r="P7349" s="158"/>
      <c r="Q7349" s="158"/>
      <c r="R7349" s="158"/>
      <c r="S7349" s="158"/>
      <c r="T7349" s="158"/>
      <c r="U7349" s="158"/>
      <c r="V7349" s="158"/>
      <c r="W7349" s="158"/>
    </row>
    <row r="7350" spans="1:23">
      <c r="A7350" s="163"/>
      <c r="B7350" s="161"/>
      <c r="C7350" s="161"/>
      <c r="D7350" s="160"/>
      <c r="E7350" s="164"/>
      <c r="F7350" s="160"/>
      <c r="G7350" s="160"/>
      <c r="H7350" s="160"/>
      <c r="I7350" s="160"/>
      <c r="J7350" s="160"/>
      <c r="K7350" s="160"/>
      <c r="L7350" s="158"/>
      <c r="M7350" s="158"/>
      <c r="N7350" s="158"/>
      <c r="O7350" s="158"/>
      <c r="P7350" s="158"/>
      <c r="Q7350" s="158"/>
      <c r="R7350" s="158"/>
      <c r="S7350" s="158"/>
      <c r="T7350" s="158"/>
      <c r="U7350" s="158"/>
      <c r="V7350" s="158"/>
      <c r="W7350" s="158"/>
    </row>
    <row r="7351" spans="1:23">
      <c r="A7351" s="154"/>
      <c r="B7351" s="155"/>
      <c r="C7351" s="155"/>
      <c r="D7351" s="156"/>
      <c r="E7351" s="157"/>
      <c r="F7351" s="158"/>
      <c r="G7351" s="158"/>
      <c r="H7351" s="158"/>
      <c r="I7351" s="158"/>
      <c r="J7351" s="158"/>
      <c r="K7351" s="158"/>
      <c r="L7351" s="158"/>
      <c r="M7351" s="158"/>
      <c r="N7351" s="158"/>
      <c r="O7351" s="158"/>
      <c r="P7351" s="158"/>
      <c r="Q7351" s="158"/>
      <c r="R7351" s="158"/>
      <c r="S7351" s="158"/>
      <c r="T7351" s="158"/>
      <c r="U7351" s="158"/>
      <c r="V7351" s="158"/>
      <c r="W7351" s="158"/>
    </row>
    <row r="7352" spans="1:23">
      <c r="A7352" s="154"/>
      <c r="B7352" s="161"/>
      <c r="C7352" s="161"/>
      <c r="D7352" s="160"/>
      <c r="E7352" s="164"/>
      <c r="F7352" s="162"/>
      <c r="G7352" s="162"/>
      <c r="H7352" s="162"/>
      <c r="I7352" s="162"/>
      <c r="J7352" s="162"/>
      <c r="K7352" s="162"/>
      <c r="L7352" s="158"/>
      <c r="M7352" s="158"/>
      <c r="N7352" s="158"/>
      <c r="O7352" s="158"/>
      <c r="P7352" s="158"/>
      <c r="Q7352" s="158"/>
      <c r="R7352" s="158"/>
      <c r="S7352" s="158"/>
      <c r="T7352" s="158"/>
      <c r="U7352" s="158"/>
      <c r="V7352" s="158"/>
      <c r="W7352" s="158"/>
    </row>
    <row r="7353" spans="1:23">
      <c r="A7353" s="163"/>
      <c r="B7353" s="161"/>
      <c r="C7353" s="161"/>
      <c r="D7353" s="160"/>
      <c r="E7353" s="164"/>
      <c r="F7353" s="160"/>
      <c r="G7353" s="160"/>
      <c r="H7353" s="160"/>
      <c r="I7353" s="160"/>
      <c r="J7353" s="160"/>
      <c r="K7353" s="160"/>
      <c r="L7353" s="158"/>
      <c r="M7353" s="158"/>
      <c r="N7353" s="158"/>
      <c r="O7353" s="158"/>
      <c r="P7353" s="158"/>
      <c r="Q7353" s="158"/>
      <c r="R7353" s="158"/>
      <c r="S7353" s="158"/>
      <c r="T7353" s="158"/>
      <c r="U7353" s="158"/>
      <c r="V7353" s="158"/>
      <c r="W7353" s="158"/>
    </row>
    <row r="7354" spans="1:23">
      <c r="A7354" s="154"/>
      <c r="B7354" s="155"/>
      <c r="C7354" s="155"/>
      <c r="D7354" s="156"/>
      <c r="E7354" s="157"/>
      <c r="F7354" s="158"/>
      <c r="G7354" s="158"/>
      <c r="H7354" s="158"/>
      <c r="I7354" s="158"/>
      <c r="J7354" s="158"/>
      <c r="K7354" s="158"/>
      <c r="L7354" s="158"/>
      <c r="M7354" s="158"/>
      <c r="N7354" s="158"/>
      <c r="O7354" s="158"/>
      <c r="P7354" s="158"/>
      <c r="Q7354" s="158"/>
      <c r="R7354" s="158"/>
      <c r="S7354" s="158"/>
      <c r="T7354" s="158"/>
      <c r="U7354" s="158"/>
      <c r="V7354" s="158"/>
      <c r="W7354" s="158"/>
    </row>
    <row r="7355" spans="1:23">
      <c r="A7355" s="154"/>
      <c r="B7355" s="161"/>
      <c r="C7355" s="161"/>
      <c r="D7355" s="160"/>
      <c r="E7355" s="164"/>
      <c r="F7355" s="162"/>
      <c r="G7355" s="162"/>
      <c r="H7355" s="162"/>
      <c r="I7355" s="162"/>
      <c r="J7355" s="162"/>
      <c r="K7355" s="162"/>
      <c r="L7355" s="158"/>
      <c r="M7355" s="158"/>
      <c r="N7355" s="158"/>
      <c r="O7355" s="158"/>
      <c r="P7355" s="158"/>
      <c r="Q7355" s="158"/>
      <c r="R7355" s="158"/>
      <c r="S7355" s="158"/>
      <c r="T7355" s="158"/>
      <c r="U7355" s="158"/>
      <c r="V7355" s="158"/>
      <c r="W7355" s="158"/>
    </row>
    <row r="7356" spans="1:23">
      <c r="A7356" s="163"/>
      <c r="B7356" s="161"/>
      <c r="C7356" s="161"/>
      <c r="D7356" s="160"/>
      <c r="E7356" s="164"/>
      <c r="F7356" s="160"/>
      <c r="G7356" s="160"/>
      <c r="H7356" s="160"/>
      <c r="I7356" s="160"/>
      <c r="J7356" s="160"/>
      <c r="K7356" s="160"/>
      <c r="L7356" s="158"/>
      <c r="M7356" s="158"/>
      <c r="N7356" s="158"/>
      <c r="O7356" s="158"/>
      <c r="P7356" s="158"/>
      <c r="Q7356" s="158"/>
      <c r="R7356" s="158"/>
      <c r="S7356" s="158"/>
      <c r="T7356" s="158"/>
      <c r="U7356" s="158"/>
      <c r="V7356" s="158"/>
      <c r="W7356" s="158"/>
    </row>
    <row r="7357" spans="1:23">
      <c r="A7357" s="154"/>
      <c r="B7357" s="155"/>
      <c r="C7357" s="155"/>
      <c r="D7357" s="156"/>
      <c r="E7357" s="157"/>
      <c r="F7357" s="158"/>
      <c r="G7357" s="158"/>
      <c r="H7357" s="158"/>
      <c r="I7357" s="158"/>
      <c r="J7357" s="158"/>
      <c r="K7357" s="158"/>
      <c r="L7357" s="158"/>
      <c r="M7357" s="158"/>
      <c r="N7357" s="158"/>
      <c r="O7357" s="158"/>
      <c r="P7357" s="158"/>
      <c r="Q7357" s="158"/>
      <c r="R7357" s="158"/>
      <c r="S7357" s="158"/>
      <c r="T7357" s="158"/>
      <c r="U7357" s="158"/>
      <c r="V7357" s="158"/>
      <c r="W7357" s="158"/>
    </row>
    <row r="7358" spans="1:23">
      <c r="A7358" s="154"/>
      <c r="B7358" s="161"/>
      <c r="C7358" s="161"/>
      <c r="D7358" s="160"/>
      <c r="E7358" s="164"/>
      <c r="F7358" s="162"/>
      <c r="G7358" s="162"/>
      <c r="H7358" s="162"/>
      <c r="I7358" s="162"/>
      <c r="J7358" s="162"/>
      <c r="K7358" s="162"/>
      <c r="L7358" s="158"/>
      <c r="M7358" s="158"/>
      <c r="N7358" s="158"/>
      <c r="O7358" s="158"/>
      <c r="P7358" s="158"/>
      <c r="Q7358" s="158"/>
      <c r="R7358" s="158"/>
      <c r="S7358" s="158"/>
      <c r="T7358" s="158"/>
      <c r="U7358" s="158"/>
      <c r="V7358" s="158"/>
      <c r="W7358" s="158"/>
    </row>
    <row r="7359" spans="1:23">
      <c r="A7359" s="163"/>
      <c r="B7359" s="161"/>
      <c r="C7359" s="161"/>
      <c r="D7359" s="160"/>
      <c r="E7359" s="164"/>
      <c r="F7359" s="160"/>
      <c r="G7359" s="160"/>
      <c r="H7359" s="160"/>
      <c r="I7359" s="160"/>
      <c r="J7359" s="160"/>
      <c r="K7359" s="160"/>
      <c r="L7359" s="158"/>
      <c r="M7359" s="158"/>
      <c r="N7359" s="158"/>
      <c r="O7359" s="158"/>
      <c r="P7359" s="158"/>
      <c r="Q7359" s="158"/>
      <c r="R7359" s="158"/>
      <c r="S7359" s="158"/>
      <c r="T7359" s="158"/>
      <c r="U7359" s="158"/>
      <c r="V7359" s="158"/>
      <c r="W7359" s="158"/>
    </row>
    <row r="7360" spans="1:23">
      <c r="A7360" s="154"/>
      <c r="B7360" s="155"/>
      <c r="C7360" s="155"/>
      <c r="D7360" s="156"/>
      <c r="E7360" s="157"/>
      <c r="F7360" s="158"/>
      <c r="G7360" s="158"/>
      <c r="H7360" s="158"/>
      <c r="I7360" s="158"/>
      <c r="J7360" s="158"/>
      <c r="K7360" s="158"/>
      <c r="L7360" s="158"/>
      <c r="M7360" s="158"/>
      <c r="N7360" s="158"/>
      <c r="O7360" s="158"/>
      <c r="P7360" s="158"/>
      <c r="Q7360" s="158"/>
      <c r="R7360" s="158"/>
      <c r="S7360" s="158"/>
      <c r="T7360" s="158"/>
      <c r="U7360" s="158"/>
      <c r="V7360" s="158"/>
      <c r="W7360" s="158"/>
    </row>
    <row r="7361" spans="1:23">
      <c r="A7361" s="154"/>
      <c r="B7361" s="161"/>
      <c r="C7361" s="161"/>
      <c r="D7361" s="160"/>
      <c r="E7361" s="164"/>
      <c r="F7361" s="162"/>
      <c r="G7361" s="162"/>
      <c r="H7361" s="162"/>
      <c r="I7361" s="162"/>
      <c r="J7361" s="162"/>
      <c r="K7361" s="162"/>
      <c r="L7361" s="158"/>
      <c r="M7361" s="158"/>
      <c r="N7361" s="158"/>
      <c r="O7361" s="158"/>
      <c r="P7361" s="158"/>
      <c r="Q7361" s="158"/>
      <c r="R7361" s="158"/>
      <c r="S7361" s="158"/>
      <c r="T7361" s="158"/>
      <c r="U7361" s="158"/>
      <c r="V7361" s="158"/>
      <c r="W7361" s="158"/>
    </row>
    <row r="7362" spans="1:23">
      <c r="A7362" s="163"/>
      <c r="B7362" s="161"/>
      <c r="C7362" s="161"/>
      <c r="D7362" s="160"/>
      <c r="E7362" s="164"/>
      <c r="F7362" s="160"/>
      <c r="G7362" s="160"/>
      <c r="H7362" s="160"/>
      <c r="I7362" s="160"/>
      <c r="J7362" s="160"/>
      <c r="K7362" s="160"/>
      <c r="L7362" s="158"/>
      <c r="M7362" s="158"/>
      <c r="N7362" s="158"/>
      <c r="O7362" s="158"/>
      <c r="P7362" s="158"/>
      <c r="Q7362" s="158"/>
      <c r="R7362" s="158"/>
      <c r="S7362" s="158"/>
      <c r="T7362" s="158"/>
      <c r="U7362" s="158"/>
      <c r="V7362" s="158"/>
      <c r="W7362" s="158"/>
    </row>
    <row r="7363" spans="1:23">
      <c r="A7363" s="154"/>
      <c r="B7363" s="155"/>
      <c r="C7363" s="155"/>
      <c r="D7363" s="156"/>
      <c r="E7363" s="157"/>
      <c r="F7363" s="158"/>
      <c r="G7363" s="158"/>
      <c r="H7363" s="158"/>
      <c r="I7363" s="158"/>
      <c r="J7363" s="158"/>
      <c r="K7363" s="158"/>
      <c r="L7363" s="158"/>
      <c r="M7363" s="158"/>
      <c r="N7363" s="158"/>
      <c r="O7363" s="158"/>
      <c r="P7363" s="158"/>
      <c r="Q7363" s="158"/>
      <c r="R7363" s="158"/>
      <c r="S7363" s="158"/>
      <c r="T7363" s="158"/>
      <c r="U7363" s="158"/>
      <c r="V7363" s="158"/>
      <c r="W7363" s="158"/>
    </row>
    <row r="7364" spans="1:23">
      <c r="A7364" s="154"/>
      <c r="B7364" s="161"/>
      <c r="C7364" s="161"/>
      <c r="D7364" s="160"/>
      <c r="E7364" s="164"/>
      <c r="F7364" s="162"/>
      <c r="G7364" s="162"/>
      <c r="H7364" s="162"/>
      <c r="I7364" s="162"/>
      <c r="J7364" s="162"/>
      <c r="K7364" s="162"/>
      <c r="L7364" s="158"/>
      <c r="M7364" s="158"/>
      <c r="N7364" s="158"/>
      <c r="O7364" s="158"/>
      <c r="P7364" s="158"/>
      <c r="Q7364" s="158"/>
      <c r="R7364" s="158"/>
      <c r="S7364" s="158"/>
      <c r="T7364" s="158"/>
      <c r="U7364" s="158"/>
      <c r="V7364" s="158"/>
      <c r="W7364" s="158"/>
    </row>
    <row r="7365" spans="1:23">
      <c r="A7365" s="163"/>
      <c r="B7365" s="161"/>
      <c r="C7365" s="161"/>
      <c r="D7365" s="160"/>
      <c r="E7365" s="164"/>
      <c r="F7365" s="160"/>
      <c r="G7365" s="160"/>
      <c r="H7365" s="160"/>
      <c r="I7365" s="160"/>
      <c r="J7365" s="160"/>
      <c r="K7365" s="160"/>
      <c r="L7365" s="158"/>
      <c r="M7365" s="158"/>
      <c r="N7365" s="158"/>
      <c r="O7365" s="158"/>
      <c r="P7365" s="158"/>
      <c r="Q7365" s="158"/>
      <c r="R7365" s="158"/>
      <c r="S7365" s="158"/>
      <c r="T7365" s="158"/>
      <c r="U7365" s="158"/>
      <c r="V7365" s="158"/>
      <c r="W7365" s="158"/>
    </row>
    <row r="7366" spans="1:23">
      <c r="A7366" s="154"/>
      <c r="B7366" s="155"/>
      <c r="C7366" s="155"/>
      <c r="D7366" s="156"/>
      <c r="E7366" s="157"/>
      <c r="F7366" s="158"/>
      <c r="G7366" s="158"/>
      <c r="H7366" s="158"/>
      <c r="I7366" s="158"/>
      <c r="J7366" s="158"/>
      <c r="K7366" s="158"/>
      <c r="L7366" s="158"/>
      <c r="M7366" s="158"/>
      <c r="N7366" s="158"/>
      <c r="O7366" s="158"/>
      <c r="P7366" s="158"/>
      <c r="Q7366" s="158"/>
      <c r="R7366" s="158"/>
      <c r="S7366" s="158"/>
      <c r="T7366" s="158"/>
      <c r="U7366" s="158"/>
      <c r="V7366" s="158"/>
      <c r="W7366" s="158"/>
    </row>
    <row r="7367" spans="1:23">
      <c r="A7367" s="154"/>
      <c r="B7367" s="161"/>
      <c r="C7367" s="161"/>
      <c r="D7367" s="160"/>
      <c r="E7367" s="164"/>
      <c r="F7367" s="162"/>
      <c r="G7367" s="162"/>
      <c r="H7367" s="162"/>
      <c r="I7367" s="162"/>
      <c r="J7367" s="162"/>
      <c r="K7367" s="162"/>
      <c r="L7367" s="158"/>
      <c r="M7367" s="158"/>
      <c r="N7367" s="158"/>
      <c r="O7367" s="158"/>
      <c r="P7367" s="158"/>
      <c r="Q7367" s="158"/>
      <c r="R7367" s="158"/>
      <c r="S7367" s="158"/>
      <c r="T7367" s="158"/>
      <c r="U7367" s="158"/>
      <c r="V7367" s="158"/>
      <c r="W7367" s="158"/>
    </row>
    <row r="7368" spans="1:23">
      <c r="A7368" s="163"/>
      <c r="B7368" s="161"/>
      <c r="C7368" s="161"/>
      <c r="D7368" s="160"/>
      <c r="E7368" s="164"/>
      <c r="F7368" s="160"/>
      <c r="G7368" s="160"/>
      <c r="H7368" s="160"/>
      <c r="I7368" s="160"/>
      <c r="J7368" s="160"/>
      <c r="K7368" s="160"/>
      <c r="L7368" s="158"/>
      <c r="M7368" s="158"/>
      <c r="N7368" s="158"/>
      <c r="O7368" s="158"/>
      <c r="P7368" s="158"/>
      <c r="Q7368" s="158"/>
      <c r="R7368" s="158"/>
      <c r="S7368" s="158"/>
      <c r="T7368" s="158"/>
      <c r="U7368" s="158"/>
      <c r="V7368" s="158"/>
      <c r="W7368" s="158"/>
    </row>
    <row r="7369" spans="1:23">
      <c r="A7369" s="154"/>
      <c r="B7369" s="155"/>
      <c r="C7369" s="155"/>
      <c r="D7369" s="156"/>
      <c r="E7369" s="157"/>
      <c r="F7369" s="158"/>
      <c r="G7369" s="158"/>
      <c r="H7369" s="158"/>
      <c r="I7369" s="158"/>
      <c r="J7369" s="158"/>
      <c r="K7369" s="158"/>
      <c r="L7369" s="158"/>
      <c r="M7369" s="158"/>
      <c r="N7369" s="158"/>
      <c r="O7369" s="158"/>
      <c r="P7369" s="158"/>
      <c r="Q7369" s="158"/>
      <c r="R7369" s="158"/>
      <c r="S7369" s="158"/>
      <c r="T7369" s="158"/>
      <c r="U7369" s="158"/>
      <c r="V7369" s="158"/>
      <c r="W7369" s="158"/>
    </row>
    <row r="7370" spans="1:23">
      <c r="A7370" s="154"/>
      <c r="B7370" s="161"/>
      <c r="C7370" s="161"/>
      <c r="D7370" s="160"/>
      <c r="E7370" s="164"/>
      <c r="F7370" s="162"/>
      <c r="G7370" s="162"/>
      <c r="H7370" s="162"/>
      <c r="I7370" s="162"/>
      <c r="J7370" s="162"/>
      <c r="K7370" s="162"/>
      <c r="L7370" s="158"/>
      <c r="M7370" s="158"/>
      <c r="N7370" s="158"/>
      <c r="O7370" s="158"/>
      <c r="P7370" s="158"/>
      <c r="Q7370" s="158"/>
      <c r="R7370" s="158"/>
      <c r="S7370" s="158"/>
      <c r="T7370" s="158"/>
      <c r="U7370" s="158"/>
      <c r="V7370" s="158"/>
      <c r="W7370" s="158"/>
    </row>
    <row r="7371" spans="1:23">
      <c r="A7371" s="163"/>
      <c r="B7371" s="161"/>
      <c r="C7371" s="161"/>
      <c r="D7371" s="160"/>
      <c r="E7371" s="164"/>
      <c r="F7371" s="160"/>
      <c r="G7371" s="160"/>
      <c r="H7371" s="160"/>
      <c r="I7371" s="160"/>
      <c r="J7371" s="160"/>
      <c r="K7371" s="160"/>
      <c r="L7371" s="158"/>
      <c r="M7371" s="158"/>
      <c r="N7371" s="158"/>
      <c r="O7371" s="158"/>
      <c r="P7371" s="158"/>
      <c r="Q7371" s="158"/>
      <c r="R7371" s="158"/>
      <c r="S7371" s="158"/>
      <c r="T7371" s="158"/>
      <c r="U7371" s="158"/>
      <c r="V7371" s="158"/>
      <c r="W7371" s="158"/>
    </row>
    <row r="7372" spans="1:23">
      <c r="A7372" s="154"/>
      <c r="B7372" s="155"/>
      <c r="C7372" s="155"/>
      <c r="D7372" s="156"/>
      <c r="E7372" s="157"/>
      <c r="F7372" s="158"/>
      <c r="G7372" s="158"/>
      <c r="H7372" s="158"/>
      <c r="I7372" s="158"/>
      <c r="J7372" s="158"/>
      <c r="K7372" s="158"/>
      <c r="L7372" s="158"/>
      <c r="M7372" s="158"/>
      <c r="N7372" s="158"/>
      <c r="O7372" s="158"/>
      <c r="P7372" s="158"/>
      <c r="Q7372" s="158"/>
      <c r="R7372" s="158"/>
      <c r="S7372" s="158"/>
      <c r="T7372" s="158"/>
      <c r="U7372" s="158"/>
      <c r="V7372" s="158"/>
      <c r="W7372" s="158"/>
    </row>
    <row r="7373" spans="1:23">
      <c r="A7373" s="154"/>
      <c r="B7373" s="161"/>
      <c r="C7373" s="161"/>
      <c r="D7373" s="160"/>
      <c r="E7373" s="164"/>
      <c r="F7373" s="162"/>
      <c r="G7373" s="162"/>
      <c r="H7373" s="162"/>
      <c r="I7373" s="162"/>
      <c r="J7373" s="162"/>
      <c r="K7373" s="162"/>
      <c r="L7373" s="158"/>
      <c r="M7373" s="158"/>
      <c r="N7373" s="158"/>
      <c r="O7373" s="158"/>
      <c r="P7373" s="158"/>
      <c r="Q7373" s="158"/>
      <c r="R7373" s="158"/>
      <c r="S7373" s="158"/>
      <c r="T7373" s="158"/>
      <c r="U7373" s="158"/>
      <c r="V7373" s="158"/>
      <c r="W7373" s="158"/>
    </row>
    <row r="7374" spans="1:23">
      <c r="A7374" s="163"/>
      <c r="B7374" s="161"/>
      <c r="C7374" s="161"/>
      <c r="D7374" s="160"/>
      <c r="E7374" s="164"/>
      <c r="F7374" s="160"/>
      <c r="G7374" s="160"/>
      <c r="H7374" s="160"/>
      <c r="I7374" s="160"/>
      <c r="J7374" s="160"/>
      <c r="K7374" s="160"/>
      <c r="L7374" s="158"/>
      <c r="M7374" s="158"/>
      <c r="N7374" s="158"/>
      <c r="O7374" s="158"/>
      <c r="P7374" s="158"/>
      <c r="Q7374" s="158"/>
      <c r="R7374" s="158"/>
      <c r="S7374" s="158"/>
      <c r="T7374" s="158"/>
      <c r="U7374" s="158"/>
      <c r="V7374" s="158"/>
      <c r="W7374" s="158"/>
    </row>
    <row r="7375" spans="1:23">
      <c r="A7375" s="154"/>
      <c r="B7375" s="155"/>
      <c r="C7375" s="155"/>
      <c r="D7375" s="156"/>
      <c r="E7375" s="157"/>
      <c r="F7375" s="158"/>
      <c r="G7375" s="158"/>
      <c r="H7375" s="158"/>
      <c r="I7375" s="158"/>
      <c r="J7375" s="158"/>
      <c r="K7375" s="158"/>
      <c r="L7375" s="158"/>
      <c r="M7375" s="158"/>
      <c r="N7375" s="158"/>
      <c r="O7375" s="158"/>
      <c r="P7375" s="158"/>
      <c r="Q7375" s="158"/>
      <c r="R7375" s="158"/>
      <c r="S7375" s="158"/>
      <c r="T7375" s="158"/>
      <c r="U7375" s="158"/>
      <c r="V7375" s="158"/>
      <c r="W7375" s="158"/>
    </row>
    <row r="7376" spans="1:23">
      <c r="A7376" s="154"/>
      <c r="B7376" s="161"/>
      <c r="C7376" s="161"/>
      <c r="D7376" s="160"/>
      <c r="E7376" s="164"/>
      <c r="F7376" s="162"/>
      <c r="G7376" s="162"/>
      <c r="H7376" s="162"/>
      <c r="I7376" s="162"/>
      <c r="J7376" s="162"/>
      <c r="K7376" s="162"/>
      <c r="L7376" s="158"/>
      <c r="M7376" s="158"/>
      <c r="N7376" s="158"/>
      <c r="O7376" s="158"/>
      <c r="P7376" s="158"/>
      <c r="Q7376" s="158"/>
      <c r="R7376" s="158"/>
      <c r="S7376" s="158"/>
      <c r="T7376" s="158"/>
      <c r="U7376" s="158"/>
      <c r="V7376" s="158"/>
      <c r="W7376" s="158"/>
    </row>
    <row r="7377" spans="1:23">
      <c r="A7377" s="163"/>
      <c r="B7377" s="161"/>
      <c r="C7377" s="161"/>
      <c r="D7377" s="160"/>
      <c r="E7377" s="164"/>
      <c r="F7377" s="160"/>
      <c r="G7377" s="160"/>
      <c r="H7377" s="160"/>
      <c r="I7377" s="160"/>
      <c r="J7377" s="160"/>
      <c r="K7377" s="160"/>
      <c r="L7377" s="158"/>
      <c r="M7377" s="158"/>
      <c r="N7377" s="158"/>
      <c r="O7377" s="158"/>
      <c r="P7377" s="158"/>
      <c r="Q7377" s="158"/>
      <c r="R7377" s="158"/>
      <c r="S7377" s="158"/>
      <c r="T7377" s="158"/>
      <c r="U7377" s="158"/>
      <c r="V7377" s="158"/>
      <c r="W7377" s="158"/>
    </row>
    <row r="7378" spans="1:23">
      <c r="A7378" s="154"/>
      <c r="B7378" s="155"/>
      <c r="C7378" s="155"/>
      <c r="D7378" s="156"/>
      <c r="E7378" s="157"/>
      <c r="F7378" s="158"/>
      <c r="G7378" s="158"/>
      <c r="H7378" s="158"/>
      <c r="I7378" s="158"/>
      <c r="J7378" s="158"/>
      <c r="K7378" s="158"/>
      <c r="L7378" s="158"/>
      <c r="M7378" s="158"/>
      <c r="N7378" s="158"/>
      <c r="O7378" s="158"/>
      <c r="P7378" s="158"/>
      <c r="Q7378" s="158"/>
      <c r="R7378" s="158"/>
      <c r="S7378" s="158"/>
      <c r="T7378" s="158"/>
      <c r="U7378" s="158"/>
      <c r="V7378" s="158"/>
      <c r="W7378" s="158"/>
    </row>
    <row r="7379" spans="1:23">
      <c r="A7379" s="154"/>
      <c r="B7379" s="161"/>
      <c r="C7379" s="161"/>
      <c r="D7379" s="160"/>
      <c r="E7379" s="164"/>
      <c r="F7379" s="162"/>
      <c r="G7379" s="162"/>
      <c r="H7379" s="162"/>
      <c r="I7379" s="162"/>
      <c r="J7379" s="162"/>
      <c r="K7379" s="162"/>
      <c r="L7379" s="158"/>
      <c r="M7379" s="158"/>
      <c r="N7379" s="158"/>
      <c r="O7379" s="158"/>
      <c r="P7379" s="158"/>
      <c r="Q7379" s="158"/>
      <c r="R7379" s="158"/>
      <c r="S7379" s="158"/>
      <c r="T7379" s="158"/>
      <c r="U7379" s="158"/>
      <c r="V7379" s="158"/>
      <c r="W7379" s="158"/>
    </row>
    <row r="7380" spans="1:23">
      <c r="A7380" s="163"/>
      <c r="B7380" s="161"/>
      <c r="C7380" s="161"/>
      <c r="D7380" s="160"/>
      <c r="E7380" s="164"/>
      <c r="F7380" s="160"/>
      <c r="G7380" s="160"/>
      <c r="H7380" s="160"/>
      <c r="I7380" s="160"/>
      <c r="J7380" s="160"/>
      <c r="K7380" s="160"/>
      <c r="L7380" s="158"/>
      <c r="M7380" s="158"/>
      <c r="N7380" s="158"/>
      <c r="O7380" s="158"/>
      <c r="P7380" s="158"/>
      <c r="Q7380" s="158"/>
      <c r="R7380" s="158"/>
      <c r="S7380" s="158"/>
      <c r="T7380" s="158"/>
      <c r="U7380" s="158"/>
      <c r="V7380" s="158"/>
      <c r="W7380" s="158"/>
    </row>
    <row r="7381" spans="1:23">
      <c r="A7381" s="154"/>
      <c r="B7381" s="155"/>
      <c r="C7381" s="155"/>
      <c r="D7381" s="156"/>
      <c r="E7381" s="157"/>
      <c r="F7381" s="158"/>
      <c r="G7381" s="158"/>
      <c r="H7381" s="158"/>
      <c r="I7381" s="158"/>
      <c r="J7381" s="158"/>
      <c r="K7381" s="158"/>
      <c r="L7381" s="158"/>
      <c r="M7381" s="158"/>
      <c r="N7381" s="158"/>
      <c r="O7381" s="158"/>
      <c r="P7381" s="158"/>
      <c r="Q7381" s="158"/>
      <c r="R7381" s="158"/>
      <c r="S7381" s="158"/>
      <c r="T7381" s="158"/>
      <c r="U7381" s="158"/>
      <c r="V7381" s="158"/>
      <c r="W7381" s="158"/>
    </row>
    <row r="7382" spans="1:23">
      <c r="A7382" s="154"/>
      <c r="B7382" s="161"/>
      <c r="C7382" s="161"/>
      <c r="D7382" s="160"/>
      <c r="E7382" s="164"/>
      <c r="F7382" s="162"/>
      <c r="G7382" s="162"/>
      <c r="H7382" s="162"/>
      <c r="I7382" s="162"/>
      <c r="J7382" s="162"/>
      <c r="K7382" s="162"/>
      <c r="L7382" s="158"/>
      <c r="M7382" s="158"/>
      <c r="N7382" s="158"/>
      <c r="O7382" s="158"/>
      <c r="P7382" s="158"/>
      <c r="Q7382" s="158"/>
      <c r="R7382" s="158"/>
      <c r="S7382" s="158"/>
      <c r="T7382" s="158"/>
      <c r="U7382" s="158"/>
      <c r="V7382" s="158"/>
      <c r="W7382" s="158"/>
    </row>
    <row r="7383" spans="1:23">
      <c r="A7383" s="163"/>
      <c r="B7383" s="161"/>
      <c r="C7383" s="161"/>
      <c r="D7383" s="160"/>
      <c r="E7383" s="164"/>
      <c r="F7383" s="160"/>
      <c r="G7383" s="160"/>
      <c r="H7383" s="160"/>
      <c r="I7383" s="160"/>
      <c r="J7383" s="160"/>
      <c r="K7383" s="160"/>
      <c r="L7383" s="158"/>
      <c r="M7383" s="158"/>
      <c r="N7383" s="158"/>
      <c r="O7383" s="158"/>
      <c r="P7383" s="158"/>
      <c r="Q7383" s="158"/>
      <c r="R7383" s="158"/>
      <c r="S7383" s="158"/>
      <c r="T7383" s="158"/>
      <c r="U7383" s="158"/>
      <c r="V7383" s="158"/>
      <c r="W7383" s="158"/>
    </row>
    <row r="7384" spans="1:23">
      <c r="A7384" s="154"/>
      <c r="B7384" s="155"/>
      <c r="C7384" s="155"/>
      <c r="D7384" s="156"/>
      <c r="E7384" s="157"/>
      <c r="F7384" s="158"/>
      <c r="G7384" s="158"/>
      <c r="H7384" s="158"/>
      <c r="I7384" s="158"/>
      <c r="J7384" s="158"/>
      <c r="K7384" s="158"/>
      <c r="L7384" s="158"/>
      <c r="M7384" s="158"/>
      <c r="N7384" s="158"/>
      <c r="O7384" s="158"/>
      <c r="P7384" s="158"/>
      <c r="Q7384" s="158"/>
      <c r="R7384" s="158"/>
      <c r="S7384" s="158"/>
      <c r="T7384" s="158"/>
      <c r="U7384" s="158"/>
      <c r="V7384" s="158"/>
      <c r="W7384" s="158"/>
    </row>
    <row r="7385" spans="1:23">
      <c r="A7385" s="154"/>
      <c r="B7385" s="161"/>
      <c r="C7385" s="161"/>
      <c r="D7385" s="160"/>
      <c r="E7385" s="164"/>
      <c r="F7385" s="162"/>
      <c r="G7385" s="162"/>
      <c r="H7385" s="162"/>
      <c r="I7385" s="162"/>
      <c r="J7385" s="162"/>
      <c r="K7385" s="162"/>
      <c r="L7385" s="158"/>
      <c r="M7385" s="158"/>
      <c r="N7385" s="158"/>
      <c r="O7385" s="158"/>
      <c r="P7385" s="158"/>
      <c r="Q7385" s="158"/>
      <c r="R7385" s="158"/>
      <c r="S7385" s="158"/>
      <c r="T7385" s="158"/>
      <c r="U7385" s="158"/>
      <c r="V7385" s="158"/>
      <c r="W7385" s="158"/>
    </row>
    <row r="7386" spans="1:23">
      <c r="A7386" s="163"/>
      <c r="B7386" s="161"/>
      <c r="C7386" s="161"/>
      <c r="D7386" s="160"/>
      <c r="E7386" s="164"/>
      <c r="F7386" s="160"/>
      <c r="G7386" s="160"/>
      <c r="H7386" s="160"/>
      <c r="I7386" s="160"/>
      <c r="J7386" s="160"/>
      <c r="K7386" s="160"/>
      <c r="L7386" s="158"/>
      <c r="M7386" s="158"/>
      <c r="N7386" s="158"/>
      <c r="O7386" s="158"/>
      <c r="P7386" s="158"/>
      <c r="Q7386" s="158"/>
      <c r="R7386" s="158"/>
      <c r="S7386" s="158"/>
      <c r="T7386" s="158"/>
      <c r="U7386" s="158"/>
      <c r="V7386" s="158"/>
      <c r="W7386" s="158"/>
    </row>
    <row r="7387" spans="1:23">
      <c r="A7387" s="154"/>
      <c r="B7387" s="155"/>
      <c r="C7387" s="155"/>
      <c r="D7387" s="156"/>
      <c r="E7387" s="157"/>
      <c r="F7387" s="158"/>
      <c r="G7387" s="158"/>
      <c r="H7387" s="158"/>
      <c r="I7387" s="158"/>
      <c r="J7387" s="158"/>
      <c r="K7387" s="158"/>
      <c r="L7387" s="158"/>
      <c r="M7387" s="158"/>
      <c r="N7387" s="158"/>
      <c r="O7387" s="158"/>
      <c r="P7387" s="158"/>
      <c r="Q7387" s="158"/>
      <c r="R7387" s="158"/>
      <c r="S7387" s="158"/>
      <c r="T7387" s="158"/>
      <c r="U7387" s="158"/>
      <c r="V7387" s="158"/>
      <c r="W7387" s="158"/>
    </row>
    <row r="7388" spans="1:23">
      <c r="A7388" s="154"/>
      <c r="B7388" s="161"/>
      <c r="C7388" s="161"/>
      <c r="D7388" s="160"/>
      <c r="E7388" s="164"/>
      <c r="F7388" s="162"/>
      <c r="G7388" s="162"/>
      <c r="H7388" s="162"/>
      <c r="I7388" s="162"/>
      <c r="J7388" s="162"/>
      <c r="K7388" s="162"/>
      <c r="L7388" s="158"/>
      <c r="M7388" s="158"/>
      <c r="N7388" s="158"/>
      <c r="O7388" s="158"/>
      <c r="P7388" s="158"/>
      <c r="Q7388" s="158"/>
      <c r="R7388" s="158"/>
      <c r="S7388" s="158"/>
      <c r="T7388" s="158"/>
      <c r="U7388" s="158"/>
      <c r="V7388" s="158"/>
      <c r="W7388" s="158"/>
    </row>
    <row r="7389" spans="1:23">
      <c r="A7389" s="163"/>
      <c r="B7389" s="161"/>
      <c r="C7389" s="161"/>
      <c r="D7389" s="160"/>
      <c r="E7389" s="164"/>
      <c r="F7389" s="160"/>
      <c r="G7389" s="160"/>
      <c r="H7389" s="160"/>
      <c r="I7389" s="160"/>
      <c r="J7389" s="160"/>
      <c r="K7389" s="160"/>
      <c r="L7389" s="158"/>
      <c r="M7389" s="158"/>
      <c r="N7389" s="158"/>
      <c r="O7389" s="158"/>
      <c r="P7389" s="158"/>
      <c r="Q7389" s="158"/>
      <c r="R7389" s="158"/>
      <c r="S7389" s="158"/>
      <c r="T7389" s="158"/>
      <c r="U7389" s="158"/>
      <c r="V7389" s="158"/>
      <c r="W7389" s="158"/>
    </row>
    <row r="7390" spans="1:23">
      <c r="A7390" s="154"/>
      <c r="B7390" s="155"/>
      <c r="C7390" s="155"/>
      <c r="D7390" s="156"/>
      <c r="E7390" s="157"/>
      <c r="F7390" s="158"/>
      <c r="G7390" s="158"/>
      <c r="H7390" s="158"/>
      <c r="I7390" s="158"/>
      <c r="J7390" s="158"/>
      <c r="K7390" s="158"/>
      <c r="L7390" s="158"/>
      <c r="M7390" s="158"/>
      <c r="N7390" s="158"/>
      <c r="O7390" s="158"/>
      <c r="P7390" s="158"/>
      <c r="Q7390" s="158"/>
      <c r="R7390" s="158"/>
      <c r="S7390" s="158"/>
      <c r="T7390" s="158"/>
      <c r="U7390" s="158"/>
      <c r="V7390" s="158"/>
      <c r="W7390" s="158"/>
    </row>
    <row r="7391" spans="1:23">
      <c r="A7391" s="154"/>
      <c r="B7391" s="161"/>
      <c r="C7391" s="161"/>
      <c r="D7391" s="160"/>
      <c r="E7391" s="164"/>
      <c r="F7391" s="162"/>
      <c r="G7391" s="162"/>
      <c r="H7391" s="162"/>
      <c r="I7391" s="162"/>
      <c r="J7391" s="162"/>
      <c r="K7391" s="162"/>
      <c r="L7391" s="158"/>
      <c r="M7391" s="158"/>
      <c r="N7391" s="158"/>
      <c r="O7391" s="158"/>
      <c r="P7391" s="158"/>
      <c r="Q7391" s="158"/>
      <c r="R7391" s="158"/>
      <c r="S7391" s="158"/>
      <c r="T7391" s="158"/>
      <c r="U7391" s="158"/>
      <c r="V7391" s="158"/>
      <c r="W7391" s="158"/>
    </row>
    <row r="7392" spans="1:23">
      <c r="A7392" s="163"/>
      <c r="B7392" s="161"/>
      <c r="C7392" s="161"/>
      <c r="D7392" s="160"/>
      <c r="E7392" s="164"/>
      <c r="F7392" s="160"/>
      <c r="G7392" s="160"/>
      <c r="H7392" s="160"/>
      <c r="I7392" s="160"/>
      <c r="J7392" s="160"/>
      <c r="K7392" s="160"/>
      <c r="L7392" s="158"/>
      <c r="M7392" s="158"/>
      <c r="N7392" s="158"/>
      <c r="O7392" s="158"/>
      <c r="P7392" s="158"/>
      <c r="Q7392" s="158"/>
      <c r="R7392" s="158"/>
      <c r="S7392" s="158"/>
      <c r="T7392" s="158"/>
      <c r="U7392" s="158"/>
      <c r="V7392" s="158"/>
      <c r="W7392" s="158"/>
    </row>
    <row r="7393" spans="1:23">
      <c r="A7393" s="154"/>
      <c r="B7393" s="155"/>
      <c r="C7393" s="155"/>
      <c r="D7393" s="156"/>
      <c r="E7393" s="157"/>
      <c r="F7393" s="158"/>
      <c r="G7393" s="158"/>
      <c r="H7393" s="158"/>
      <c r="I7393" s="158"/>
      <c r="J7393" s="158"/>
      <c r="K7393" s="158"/>
      <c r="L7393" s="158"/>
      <c r="M7393" s="158"/>
      <c r="N7393" s="158"/>
      <c r="O7393" s="158"/>
      <c r="P7393" s="158"/>
      <c r="Q7393" s="158"/>
      <c r="R7393" s="158"/>
      <c r="S7393" s="158"/>
      <c r="T7393" s="158"/>
      <c r="U7393" s="158"/>
      <c r="V7393" s="158"/>
      <c r="W7393" s="158"/>
    </row>
    <row r="7394" spans="1:23">
      <c r="A7394" s="154"/>
      <c r="B7394" s="161"/>
      <c r="C7394" s="161"/>
      <c r="D7394" s="160"/>
      <c r="E7394" s="164"/>
      <c r="F7394" s="162"/>
      <c r="G7394" s="162"/>
      <c r="H7394" s="162"/>
      <c r="I7394" s="162"/>
      <c r="J7394" s="162"/>
      <c r="K7394" s="162"/>
      <c r="L7394" s="158"/>
      <c r="M7394" s="158"/>
      <c r="N7394" s="158"/>
      <c r="O7394" s="158"/>
      <c r="P7394" s="158"/>
      <c r="Q7394" s="158"/>
      <c r="R7394" s="158"/>
      <c r="S7394" s="158"/>
      <c r="T7394" s="158"/>
      <c r="U7394" s="158"/>
      <c r="V7394" s="158"/>
      <c r="W7394" s="158"/>
    </row>
    <row r="7395" spans="1:23">
      <c r="A7395" s="163"/>
      <c r="B7395" s="161"/>
      <c r="C7395" s="161"/>
      <c r="D7395" s="160"/>
      <c r="E7395" s="164"/>
      <c r="F7395" s="160"/>
      <c r="G7395" s="160"/>
      <c r="H7395" s="160"/>
      <c r="I7395" s="160"/>
      <c r="J7395" s="160"/>
      <c r="K7395" s="160"/>
      <c r="L7395" s="158"/>
      <c r="M7395" s="158"/>
      <c r="N7395" s="158"/>
      <c r="O7395" s="158"/>
      <c r="P7395" s="158"/>
      <c r="Q7395" s="158"/>
      <c r="R7395" s="158"/>
      <c r="S7395" s="158"/>
      <c r="T7395" s="158"/>
      <c r="U7395" s="158"/>
      <c r="V7395" s="158"/>
      <c r="W7395" s="158"/>
    </row>
    <row r="7396" spans="1:23">
      <c r="A7396" s="154"/>
      <c r="B7396" s="155"/>
      <c r="C7396" s="155"/>
      <c r="D7396" s="156"/>
      <c r="E7396" s="157"/>
      <c r="F7396" s="158"/>
      <c r="G7396" s="158"/>
      <c r="H7396" s="158"/>
      <c r="I7396" s="158"/>
      <c r="J7396" s="158"/>
      <c r="K7396" s="158"/>
      <c r="L7396" s="158"/>
      <c r="M7396" s="158"/>
      <c r="N7396" s="158"/>
      <c r="O7396" s="158"/>
      <c r="P7396" s="158"/>
      <c r="Q7396" s="158"/>
      <c r="R7396" s="158"/>
      <c r="S7396" s="158"/>
      <c r="T7396" s="158"/>
      <c r="U7396" s="158"/>
      <c r="V7396" s="158"/>
      <c r="W7396" s="158"/>
    </row>
    <row r="7397" spans="1:23">
      <c r="A7397" s="154"/>
      <c r="B7397" s="161"/>
      <c r="C7397" s="161"/>
      <c r="D7397" s="160"/>
      <c r="E7397" s="164"/>
      <c r="F7397" s="162"/>
      <c r="G7397" s="162"/>
      <c r="H7397" s="162"/>
      <c r="I7397" s="162"/>
      <c r="J7397" s="162"/>
      <c r="K7397" s="162"/>
      <c r="L7397" s="158"/>
      <c r="M7397" s="158"/>
      <c r="N7397" s="158"/>
      <c r="O7397" s="158"/>
      <c r="P7397" s="158"/>
      <c r="Q7397" s="158"/>
      <c r="R7397" s="158"/>
      <c r="S7397" s="158"/>
      <c r="T7397" s="158"/>
      <c r="U7397" s="158"/>
      <c r="V7397" s="158"/>
      <c r="W7397" s="158"/>
    </row>
    <row r="7398" spans="1:23">
      <c r="A7398" s="163"/>
      <c r="B7398" s="161"/>
      <c r="C7398" s="161"/>
      <c r="D7398" s="160"/>
      <c r="E7398" s="164"/>
      <c r="F7398" s="160"/>
      <c r="G7398" s="160"/>
      <c r="H7398" s="160"/>
      <c r="I7398" s="160"/>
      <c r="J7398" s="160"/>
      <c r="K7398" s="160"/>
      <c r="L7398" s="158"/>
      <c r="M7398" s="158"/>
      <c r="N7398" s="158"/>
      <c r="O7398" s="158"/>
      <c r="P7398" s="158"/>
      <c r="Q7398" s="158"/>
      <c r="R7398" s="158"/>
      <c r="S7398" s="158"/>
      <c r="T7398" s="158"/>
      <c r="U7398" s="158"/>
      <c r="V7398" s="158"/>
      <c r="W7398" s="158"/>
    </row>
    <row r="7399" spans="1:23">
      <c r="A7399" s="154"/>
      <c r="B7399" s="155"/>
      <c r="C7399" s="155"/>
      <c r="D7399" s="156"/>
      <c r="E7399" s="157"/>
      <c r="F7399" s="158"/>
      <c r="G7399" s="158"/>
      <c r="H7399" s="158"/>
      <c r="I7399" s="158"/>
      <c r="J7399" s="158"/>
      <c r="K7399" s="158"/>
      <c r="L7399" s="158"/>
      <c r="M7399" s="158"/>
      <c r="N7399" s="158"/>
      <c r="O7399" s="158"/>
      <c r="P7399" s="158"/>
      <c r="Q7399" s="158"/>
      <c r="R7399" s="158"/>
      <c r="S7399" s="158"/>
      <c r="T7399" s="158"/>
      <c r="U7399" s="158"/>
      <c r="V7399" s="158"/>
      <c r="W7399" s="158"/>
    </row>
    <row r="7400" spans="1:23">
      <c r="A7400" s="154"/>
      <c r="B7400" s="161"/>
      <c r="C7400" s="161"/>
      <c r="D7400" s="160"/>
      <c r="E7400" s="164"/>
      <c r="F7400" s="162"/>
      <c r="G7400" s="162"/>
      <c r="H7400" s="162"/>
      <c r="I7400" s="162"/>
      <c r="J7400" s="162"/>
      <c r="K7400" s="162"/>
      <c r="L7400" s="158"/>
      <c r="M7400" s="158"/>
      <c r="N7400" s="158"/>
      <c r="O7400" s="158"/>
      <c r="P7400" s="158"/>
      <c r="Q7400" s="158"/>
      <c r="R7400" s="158"/>
      <c r="S7400" s="158"/>
      <c r="T7400" s="158"/>
      <c r="U7400" s="158"/>
      <c r="V7400" s="158"/>
      <c r="W7400" s="158"/>
    </row>
    <row r="7401" spans="1:23">
      <c r="A7401" s="163"/>
      <c r="B7401" s="161"/>
      <c r="C7401" s="161"/>
      <c r="D7401" s="160"/>
      <c r="E7401" s="164"/>
      <c r="F7401" s="160"/>
      <c r="G7401" s="160"/>
      <c r="H7401" s="160"/>
      <c r="I7401" s="160"/>
      <c r="J7401" s="160"/>
      <c r="K7401" s="160"/>
      <c r="L7401" s="158"/>
      <c r="M7401" s="158"/>
      <c r="N7401" s="158"/>
      <c r="O7401" s="158"/>
      <c r="P7401" s="158"/>
      <c r="Q7401" s="158"/>
      <c r="R7401" s="158"/>
      <c r="S7401" s="158"/>
      <c r="T7401" s="158"/>
      <c r="U7401" s="158"/>
      <c r="V7401" s="158"/>
      <c r="W7401" s="158"/>
    </row>
    <row r="7402" spans="1:23">
      <c r="A7402" s="154"/>
      <c r="B7402" s="155"/>
      <c r="C7402" s="155"/>
      <c r="D7402" s="156"/>
      <c r="E7402" s="157"/>
      <c r="F7402" s="158"/>
      <c r="G7402" s="158"/>
      <c r="H7402" s="158"/>
      <c r="I7402" s="158"/>
      <c r="J7402" s="158"/>
      <c r="K7402" s="158"/>
      <c r="L7402" s="158"/>
      <c r="M7402" s="158"/>
      <c r="N7402" s="158"/>
      <c r="O7402" s="158"/>
      <c r="P7402" s="158"/>
      <c r="Q7402" s="158"/>
      <c r="R7402" s="158"/>
      <c r="S7402" s="158"/>
      <c r="T7402" s="158"/>
      <c r="U7402" s="158"/>
      <c r="V7402" s="158"/>
      <c r="W7402" s="158"/>
    </row>
    <row r="7403" spans="1:23">
      <c r="A7403" s="154"/>
      <c r="B7403" s="161"/>
      <c r="C7403" s="161"/>
      <c r="D7403" s="160"/>
      <c r="E7403" s="164"/>
      <c r="F7403" s="162"/>
      <c r="G7403" s="162"/>
      <c r="H7403" s="162"/>
      <c r="I7403" s="162"/>
      <c r="J7403" s="162"/>
      <c r="K7403" s="162"/>
      <c r="L7403" s="158"/>
      <c r="M7403" s="158"/>
      <c r="N7403" s="158"/>
      <c r="O7403" s="158"/>
      <c r="P7403" s="158"/>
      <c r="Q7403" s="158"/>
      <c r="R7403" s="158"/>
      <c r="S7403" s="158"/>
      <c r="T7403" s="158"/>
      <c r="U7403" s="158"/>
      <c r="V7403" s="158"/>
      <c r="W7403" s="158"/>
    </row>
    <row r="7404" spans="1:23">
      <c r="A7404" s="163"/>
      <c r="B7404" s="161"/>
      <c r="C7404" s="161"/>
      <c r="D7404" s="160"/>
      <c r="E7404" s="164"/>
      <c r="F7404" s="160"/>
      <c r="G7404" s="160"/>
      <c r="H7404" s="160"/>
      <c r="I7404" s="160"/>
      <c r="J7404" s="160"/>
      <c r="K7404" s="160"/>
      <c r="L7404" s="158"/>
      <c r="M7404" s="158"/>
      <c r="N7404" s="158"/>
      <c r="O7404" s="158"/>
      <c r="P7404" s="158"/>
      <c r="Q7404" s="158"/>
      <c r="R7404" s="158"/>
      <c r="S7404" s="158"/>
      <c r="T7404" s="158"/>
      <c r="U7404" s="158"/>
      <c r="V7404" s="158"/>
      <c r="W7404" s="158"/>
    </row>
    <row r="7405" spans="1:23">
      <c r="A7405" s="154"/>
      <c r="B7405" s="155"/>
      <c r="C7405" s="155"/>
      <c r="D7405" s="156"/>
      <c r="E7405" s="157"/>
      <c r="F7405" s="158"/>
      <c r="G7405" s="158"/>
      <c r="H7405" s="158"/>
      <c r="I7405" s="158"/>
      <c r="J7405" s="158"/>
      <c r="K7405" s="158"/>
      <c r="L7405" s="158"/>
      <c r="M7405" s="158"/>
      <c r="N7405" s="158"/>
      <c r="O7405" s="158"/>
      <c r="P7405" s="158"/>
      <c r="Q7405" s="158"/>
      <c r="R7405" s="158"/>
      <c r="S7405" s="158"/>
      <c r="T7405" s="158"/>
      <c r="U7405" s="158"/>
      <c r="V7405" s="158"/>
      <c r="W7405" s="158"/>
    </row>
    <row r="7406" spans="1:23">
      <c r="A7406" s="154"/>
      <c r="B7406" s="161"/>
      <c r="C7406" s="161"/>
      <c r="D7406" s="160"/>
      <c r="E7406" s="164"/>
      <c r="F7406" s="162"/>
      <c r="G7406" s="162"/>
      <c r="H7406" s="162"/>
      <c r="I7406" s="162"/>
      <c r="J7406" s="162"/>
      <c r="K7406" s="162"/>
      <c r="L7406" s="158"/>
      <c r="M7406" s="158"/>
      <c r="N7406" s="158"/>
      <c r="O7406" s="158"/>
      <c r="P7406" s="158"/>
      <c r="Q7406" s="158"/>
      <c r="R7406" s="158"/>
      <c r="S7406" s="158"/>
      <c r="T7406" s="158"/>
      <c r="U7406" s="158"/>
      <c r="V7406" s="158"/>
      <c r="W7406" s="158"/>
    </row>
    <row r="7407" spans="1:23">
      <c r="A7407" s="163"/>
      <c r="B7407" s="161"/>
      <c r="C7407" s="161"/>
      <c r="D7407" s="160"/>
      <c r="E7407" s="164"/>
      <c r="F7407" s="160"/>
      <c r="G7407" s="160"/>
      <c r="H7407" s="160"/>
      <c r="I7407" s="160"/>
      <c r="J7407" s="160"/>
      <c r="K7407" s="160"/>
      <c r="L7407" s="158"/>
      <c r="M7407" s="158"/>
      <c r="N7407" s="158"/>
      <c r="O7407" s="158"/>
      <c r="P7407" s="158"/>
      <c r="Q7407" s="158"/>
      <c r="R7407" s="158"/>
      <c r="S7407" s="158"/>
      <c r="T7407" s="158"/>
      <c r="U7407" s="158"/>
      <c r="V7407" s="158"/>
      <c r="W7407" s="158"/>
    </row>
    <row r="7408" spans="1:23">
      <c r="A7408" s="154"/>
      <c r="B7408" s="155"/>
      <c r="C7408" s="155"/>
      <c r="D7408" s="156"/>
      <c r="E7408" s="157"/>
      <c r="F7408" s="158"/>
      <c r="G7408" s="158"/>
      <c r="H7408" s="158"/>
      <c r="I7408" s="158"/>
      <c r="J7408" s="158"/>
      <c r="K7408" s="158"/>
      <c r="L7408" s="158"/>
      <c r="M7408" s="158"/>
      <c r="N7408" s="158"/>
      <c r="O7408" s="158"/>
      <c r="P7408" s="158"/>
      <c r="Q7408" s="158"/>
      <c r="R7408" s="158"/>
      <c r="S7408" s="158"/>
      <c r="T7408" s="158"/>
      <c r="U7408" s="158"/>
      <c r="V7408" s="158"/>
      <c r="W7408" s="158"/>
    </row>
    <row r="7409" spans="1:23">
      <c r="A7409" s="154"/>
      <c r="B7409" s="161"/>
      <c r="C7409" s="161"/>
      <c r="D7409" s="160"/>
      <c r="E7409" s="164"/>
      <c r="F7409" s="162"/>
      <c r="G7409" s="162"/>
      <c r="H7409" s="162"/>
      <c r="I7409" s="162"/>
      <c r="J7409" s="162"/>
      <c r="K7409" s="162"/>
      <c r="L7409" s="158"/>
      <c r="M7409" s="158"/>
      <c r="N7409" s="158"/>
      <c r="O7409" s="158"/>
      <c r="P7409" s="158"/>
      <c r="Q7409" s="158"/>
      <c r="R7409" s="158"/>
      <c r="S7409" s="158"/>
      <c r="T7409" s="158"/>
      <c r="U7409" s="158"/>
      <c r="V7409" s="158"/>
      <c r="W7409" s="158"/>
    </row>
    <row r="7410" spans="1:23">
      <c r="A7410" s="163"/>
      <c r="B7410" s="161"/>
      <c r="C7410" s="161"/>
      <c r="D7410" s="160"/>
      <c r="E7410" s="164"/>
      <c r="F7410" s="160"/>
      <c r="G7410" s="160"/>
      <c r="H7410" s="160"/>
      <c r="I7410" s="160"/>
      <c r="J7410" s="160"/>
      <c r="K7410" s="160"/>
      <c r="L7410" s="158"/>
      <c r="M7410" s="158"/>
      <c r="N7410" s="158"/>
      <c r="O7410" s="158"/>
      <c r="P7410" s="158"/>
      <c r="Q7410" s="158"/>
      <c r="R7410" s="158"/>
      <c r="S7410" s="158"/>
      <c r="T7410" s="158"/>
      <c r="U7410" s="158"/>
      <c r="V7410" s="158"/>
      <c r="W7410" s="158"/>
    </row>
    <row r="7411" spans="1:23">
      <c r="A7411" s="154"/>
      <c r="B7411" s="155"/>
      <c r="C7411" s="155"/>
      <c r="D7411" s="156"/>
      <c r="E7411" s="157"/>
      <c r="F7411" s="158"/>
      <c r="G7411" s="158"/>
      <c r="H7411" s="158"/>
      <c r="I7411" s="158"/>
      <c r="J7411" s="158"/>
      <c r="K7411" s="158"/>
      <c r="L7411" s="158"/>
      <c r="M7411" s="158"/>
      <c r="N7411" s="158"/>
      <c r="O7411" s="158"/>
      <c r="P7411" s="158"/>
      <c r="Q7411" s="158"/>
      <c r="R7411" s="158"/>
      <c r="S7411" s="158"/>
      <c r="T7411" s="158"/>
      <c r="U7411" s="158"/>
      <c r="V7411" s="158"/>
      <c r="W7411" s="158"/>
    </row>
    <row r="7412" spans="1:23">
      <c r="A7412" s="154"/>
      <c r="B7412" s="161"/>
      <c r="C7412" s="161"/>
      <c r="D7412" s="160"/>
      <c r="E7412" s="164"/>
      <c r="F7412" s="162"/>
      <c r="G7412" s="162"/>
      <c r="H7412" s="162"/>
      <c r="I7412" s="162"/>
      <c r="J7412" s="162"/>
      <c r="K7412" s="162"/>
      <c r="L7412" s="158"/>
      <c r="M7412" s="158"/>
      <c r="N7412" s="158"/>
      <c r="O7412" s="158"/>
      <c r="P7412" s="158"/>
      <c r="Q7412" s="158"/>
      <c r="R7412" s="158"/>
      <c r="S7412" s="158"/>
      <c r="T7412" s="158"/>
      <c r="U7412" s="158"/>
      <c r="V7412" s="158"/>
      <c r="W7412" s="158"/>
    </row>
    <row r="7413" spans="1:23">
      <c r="A7413" s="163"/>
      <c r="B7413" s="161"/>
      <c r="C7413" s="161"/>
      <c r="D7413" s="160"/>
      <c r="E7413" s="164"/>
      <c r="F7413" s="160"/>
      <c r="G7413" s="160"/>
      <c r="H7413" s="160"/>
      <c r="I7413" s="160"/>
      <c r="J7413" s="160"/>
      <c r="K7413" s="160"/>
      <c r="L7413" s="158"/>
      <c r="M7413" s="158"/>
      <c r="N7413" s="158"/>
      <c r="O7413" s="158"/>
      <c r="P7413" s="158"/>
      <c r="Q7413" s="158"/>
      <c r="R7413" s="158"/>
      <c r="S7413" s="158"/>
      <c r="T7413" s="158"/>
      <c r="U7413" s="158"/>
      <c r="V7413" s="158"/>
      <c r="W7413" s="158"/>
    </row>
    <row r="7414" spans="1:23">
      <c r="A7414" s="154"/>
      <c r="B7414" s="155"/>
      <c r="C7414" s="155"/>
      <c r="D7414" s="156"/>
      <c r="E7414" s="157"/>
      <c r="F7414" s="158"/>
      <c r="G7414" s="158"/>
      <c r="H7414" s="158"/>
      <c r="I7414" s="158"/>
      <c r="J7414" s="158"/>
      <c r="K7414" s="158"/>
      <c r="L7414" s="158"/>
      <c r="M7414" s="158"/>
      <c r="N7414" s="158"/>
      <c r="O7414" s="158"/>
      <c r="P7414" s="158"/>
      <c r="Q7414" s="158"/>
      <c r="R7414" s="158"/>
      <c r="S7414" s="158"/>
      <c r="T7414" s="158"/>
      <c r="U7414" s="158"/>
      <c r="V7414" s="158"/>
      <c r="W7414" s="158"/>
    </row>
    <row r="7415" spans="1:23">
      <c r="A7415" s="154"/>
      <c r="B7415" s="161"/>
      <c r="C7415" s="161"/>
      <c r="D7415" s="160"/>
      <c r="E7415" s="164"/>
      <c r="F7415" s="162"/>
      <c r="G7415" s="162"/>
      <c r="H7415" s="162"/>
      <c r="I7415" s="162"/>
      <c r="J7415" s="162"/>
      <c r="K7415" s="162"/>
      <c r="L7415" s="158"/>
      <c r="M7415" s="158"/>
      <c r="N7415" s="158"/>
      <c r="O7415" s="158"/>
      <c r="P7415" s="158"/>
      <c r="Q7415" s="158"/>
      <c r="R7415" s="158"/>
      <c r="S7415" s="158"/>
      <c r="T7415" s="158"/>
      <c r="U7415" s="158"/>
      <c r="V7415" s="158"/>
      <c r="W7415" s="158"/>
    </row>
    <row r="7416" spans="1:23">
      <c r="A7416" s="163"/>
      <c r="B7416" s="161"/>
      <c r="C7416" s="161"/>
      <c r="D7416" s="160"/>
      <c r="E7416" s="164"/>
      <c r="F7416" s="160"/>
      <c r="G7416" s="160"/>
      <c r="H7416" s="160"/>
      <c r="I7416" s="160"/>
      <c r="J7416" s="160"/>
      <c r="K7416" s="160"/>
      <c r="L7416" s="158"/>
      <c r="M7416" s="158"/>
      <c r="N7416" s="158"/>
      <c r="O7416" s="158"/>
      <c r="P7416" s="158"/>
      <c r="Q7416" s="158"/>
      <c r="R7416" s="158"/>
      <c r="S7416" s="158"/>
      <c r="T7416" s="158"/>
      <c r="U7416" s="158"/>
      <c r="V7416" s="158"/>
      <c r="W7416" s="158"/>
    </row>
    <row r="7417" spans="1:23">
      <c r="A7417" s="154"/>
      <c r="B7417" s="155"/>
      <c r="C7417" s="155"/>
      <c r="D7417" s="156"/>
      <c r="E7417" s="157"/>
      <c r="F7417" s="158"/>
      <c r="G7417" s="158"/>
      <c r="H7417" s="158"/>
      <c r="I7417" s="158"/>
      <c r="J7417" s="158"/>
      <c r="K7417" s="158"/>
      <c r="L7417" s="158"/>
      <c r="M7417" s="158"/>
      <c r="N7417" s="158"/>
      <c r="O7417" s="158"/>
      <c r="P7417" s="158"/>
      <c r="Q7417" s="158"/>
      <c r="R7417" s="158"/>
      <c r="S7417" s="158"/>
      <c r="T7417" s="158"/>
      <c r="U7417" s="158"/>
      <c r="V7417" s="158"/>
      <c r="W7417" s="158"/>
    </row>
    <row r="7418" spans="1:23">
      <c r="A7418" s="154"/>
      <c r="B7418" s="161"/>
      <c r="C7418" s="161"/>
      <c r="D7418" s="160"/>
      <c r="E7418" s="164"/>
      <c r="F7418" s="162"/>
      <c r="G7418" s="162"/>
      <c r="H7418" s="162"/>
      <c r="I7418" s="162"/>
      <c r="J7418" s="162"/>
      <c r="K7418" s="162"/>
      <c r="L7418" s="158"/>
      <c r="M7418" s="158"/>
      <c r="N7418" s="158"/>
      <c r="O7418" s="158"/>
      <c r="P7418" s="158"/>
      <c r="Q7418" s="158"/>
      <c r="R7418" s="158"/>
      <c r="S7418" s="158"/>
      <c r="T7418" s="158"/>
      <c r="U7418" s="158"/>
      <c r="V7418" s="158"/>
      <c r="W7418" s="158"/>
    </row>
    <row r="7419" spans="1:23">
      <c r="A7419" s="163"/>
      <c r="B7419" s="161"/>
      <c r="C7419" s="161"/>
      <c r="D7419" s="160"/>
      <c r="E7419" s="164"/>
      <c r="F7419" s="160"/>
      <c r="G7419" s="160"/>
      <c r="H7419" s="160"/>
      <c r="I7419" s="160"/>
      <c r="J7419" s="160"/>
      <c r="K7419" s="160"/>
      <c r="L7419" s="158"/>
      <c r="M7419" s="158"/>
      <c r="N7419" s="158"/>
      <c r="O7419" s="158"/>
      <c r="P7419" s="158"/>
      <c r="Q7419" s="158"/>
      <c r="R7419" s="158"/>
      <c r="S7419" s="158"/>
      <c r="T7419" s="158"/>
      <c r="U7419" s="158"/>
      <c r="V7419" s="158"/>
      <c r="W7419" s="158"/>
    </row>
    <row r="7420" spans="1:23">
      <c r="A7420" s="154"/>
      <c r="B7420" s="155"/>
      <c r="C7420" s="155"/>
      <c r="D7420" s="156"/>
      <c r="E7420" s="157"/>
      <c r="F7420" s="158"/>
      <c r="G7420" s="158"/>
      <c r="H7420" s="158"/>
      <c r="I7420" s="158"/>
      <c r="J7420" s="158"/>
      <c r="K7420" s="158"/>
      <c r="L7420" s="158"/>
      <c r="M7420" s="158"/>
      <c r="N7420" s="158"/>
      <c r="O7420" s="158"/>
      <c r="P7420" s="158"/>
      <c r="Q7420" s="158"/>
      <c r="R7420" s="158"/>
      <c r="S7420" s="158"/>
      <c r="T7420" s="158"/>
      <c r="U7420" s="158"/>
      <c r="V7420" s="158"/>
      <c r="W7420" s="158"/>
    </row>
    <row r="7421" spans="1:23">
      <c r="A7421" s="154"/>
      <c r="B7421" s="161"/>
      <c r="C7421" s="161"/>
      <c r="D7421" s="160"/>
      <c r="E7421" s="164"/>
      <c r="F7421" s="162"/>
      <c r="G7421" s="162"/>
      <c r="H7421" s="162"/>
      <c r="I7421" s="162"/>
      <c r="J7421" s="162"/>
      <c r="K7421" s="162"/>
      <c r="L7421" s="158"/>
      <c r="M7421" s="158"/>
      <c r="N7421" s="158"/>
      <c r="O7421" s="158"/>
      <c r="P7421" s="158"/>
      <c r="Q7421" s="158"/>
      <c r="R7421" s="158"/>
      <c r="S7421" s="158"/>
      <c r="T7421" s="158"/>
      <c r="U7421" s="158"/>
      <c r="V7421" s="158"/>
      <c r="W7421" s="158"/>
    </row>
    <row r="7422" spans="1:23">
      <c r="A7422" s="163"/>
      <c r="B7422" s="161"/>
      <c r="C7422" s="161"/>
      <c r="D7422" s="160"/>
      <c r="E7422" s="164"/>
      <c r="F7422" s="160"/>
      <c r="G7422" s="160"/>
      <c r="H7422" s="160"/>
      <c r="I7422" s="160"/>
      <c r="J7422" s="160"/>
      <c r="K7422" s="160"/>
      <c r="L7422" s="158"/>
      <c r="M7422" s="158"/>
      <c r="N7422" s="158"/>
      <c r="O7422" s="158"/>
      <c r="P7422" s="158"/>
      <c r="Q7422" s="158"/>
      <c r="R7422" s="158"/>
      <c r="S7422" s="158"/>
      <c r="T7422" s="158"/>
      <c r="U7422" s="158"/>
      <c r="V7422" s="158"/>
      <c r="W7422" s="158"/>
    </row>
    <row r="7423" spans="1:23">
      <c r="A7423" s="154"/>
      <c r="B7423" s="155"/>
      <c r="C7423" s="155"/>
      <c r="D7423" s="156"/>
      <c r="E7423" s="157"/>
      <c r="F7423" s="158"/>
      <c r="G7423" s="158"/>
      <c r="H7423" s="158"/>
      <c r="I7423" s="158"/>
      <c r="J7423" s="158"/>
      <c r="K7423" s="158"/>
      <c r="L7423" s="158"/>
      <c r="M7423" s="158"/>
      <c r="N7423" s="158"/>
      <c r="O7423" s="158"/>
      <c r="P7423" s="158"/>
      <c r="Q7423" s="158"/>
      <c r="R7423" s="158"/>
      <c r="S7423" s="158"/>
      <c r="T7423" s="158"/>
      <c r="U7423" s="158"/>
      <c r="V7423" s="158"/>
      <c r="W7423" s="158"/>
    </row>
    <row r="7424" spans="1:23">
      <c r="A7424" s="154"/>
      <c r="B7424" s="161"/>
      <c r="C7424" s="161"/>
      <c r="D7424" s="160"/>
      <c r="E7424" s="164"/>
      <c r="F7424" s="162"/>
      <c r="G7424" s="162"/>
      <c r="H7424" s="162"/>
      <c r="I7424" s="162"/>
      <c r="J7424" s="162"/>
      <c r="K7424" s="162"/>
      <c r="L7424" s="158"/>
      <c r="M7424" s="158"/>
      <c r="N7424" s="158"/>
      <c r="O7424" s="158"/>
      <c r="P7424" s="158"/>
      <c r="Q7424" s="158"/>
      <c r="R7424" s="158"/>
      <c r="S7424" s="158"/>
      <c r="T7424" s="158"/>
      <c r="U7424" s="158"/>
      <c r="V7424" s="158"/>
      <c r="W7424" s="158"/>
    </row>
    <row r="7425" spans="1:23">
      <c r="A7425" s="163"/>
      <c r="B7425" s="161"/>
      <c r="C7425" s="161"/>
      <c r="D7425" s="160"/>
      <c r="E7425" s="164"/>
      <c r="F7425" s="160"/>
      <c r="G7425" s="160"/>
      <c r="H7425" s="160"/>
      <c r="I7425" s="160"/>
      <c r="J7425" s="160"/>
      <c r="K7425" s="160"/>
      <c r="L7425" s="158"/>
      <c r="M7425" s="158"/>
      <c r="N7425" s="158"/>
      <c r="O7425" s="158"/>
      <c r="P7425" s="158"/>
      <c r="Q7425" s="158"/>
      <c r="R7425" s="158"/>
      <c r="S7425" s="158"/>
      <c r="T7425" s="158"/>
      <c r="U7425" s="158"/>
      <c r="V7425" s="158"/>
      <c r="W7425" s="158"/>
    </row>
    <row r="7426" spans="1:23">
      <c r="A7426" s="154"/>
      <c r="B7426" s="155"/>
      <c r="C7426" s="155"/>
      <c r="D7426" s="156"/>
      <c r="E7426" s="157"/>
      <c r="F7426" s="158"/>
      <c r="G7426" s="158"/>
      <c r="H7426" s="158"/>
      <c r="I7426" s="158"/>
      <c r="J7426" s="158"/>
      <c r="K7426" s="158"/>
      <c r="L7426" s="158"/>
      <c r="M7426" s="158"/>
      <c r="N7426" s="158"/>
      <c r="O7426" s="158"/>
      <c r="P7426" s="158"/>
      <c r="Q7426" s="158"/>
      <c r="R7426" s="158"/>
      <c r="S7426" s="158"/>
      <c r="T7426" s="158"/>
      <c r="U7426" s="158"/>
      <c r="V7426" s="158"/>
      <c r="W7426" s="158"/>
    </row>
    <row r="7427" spans="1:23">
      <c r="A7427" s="154"/>
      <c r="B7427" s="161"/>
      <c r="C7427" s="161"/>
      <c r="D7427" s="160"/>
      <c r="E7427" s="164"/>
      <c r="F7427" s="162"/>
      <c r="G7427" s="162"/>
      <c r="H7427" s="162"/>
      <c r="I7427" s="162"/>
      <c r="J7427" s="162"/>
      <c r="K7427" s="162"/>
      <c r="L7427" s="158"/>
      <c r="M7427" s="158"/>
      <c r="N7427" s="158"/>
      <c r="O7427" s="158"/>
      <c r="P7427" s="158"/>
      <c r="Q7427" s="158"/>
      <c r="R7427" s="158"/>
      <c r="S7427" s="158"/>
      <c r="T7427" s="158"/>
      <c r="U7427" s="158"/>
      <c r="V7427" s="158"/>
      <c r="W7427" s="158"/>
    </row>
    <row r="7428" spans="1:23">
      <c r="A7428" s="163"/>
      <c r="B7428" s="161"/>
      <c r="C7428" s="161"/>
      <c r="D7428" s="160"/>
      <c r="E7428" s="164"/>
      <c r="F7428" s="160"/>
      <c r="G7428" s="160"/>
      <c r="H7428" s="160"/>
      <c r="I7428" s="160"/>
      <c r="J7428" s="160"/>
      <c r="K7428" s="160"/>
      <c r="L7428" s="158"/>
      <c r="M7428" s="158"/>
      <c r="N7428" s="158"/>
      <c r="O7428" s="158"/>
      <c r="P7428" s="158"/>
      <c r="Q7428" s="158"/>
      <c r="R7428" s="158"/>
      <c r="S7428" s="158"/>
      <c r="T7428" s="158"/>
      <c r="U7428" s="158"/>
      <c r="V7428" s="158"/>
      <c r="W7428" s="158"/>
    </row>
    <row r="7429" spans="1:23">
      <c r="A7429" s="154"/>
      <c r="B7429" s="155"/>
      <c r="C7429" s="155"/>
      <c r="D7429" s="156"/>
      <c r="E7429" s="157"/>
      <c r="F7429" s="158"/>
      <c r="G7429" s="158"/>
      <c r="H7429" s="158"/>
      <c r="I7429" s="158"/>
      <c r="J7429" s="158"/>
      <c r="K7429" s="158"/>
      <c r="L7429" s="158"/>
      <c r="M7429" s="158"/>
      <c r="N7429" s="158"/>
      <c r="O7429" s="158"/>
      <c r="P7429" s="158"/>
      <c r="Q7429" s="158"/>
      <c r="R7429" s="158"/>
      <c r="S7429" s="158"/>
      <c r="T7429" s="158"/>
      <c r="U7429" s="158"/>
      <c r="V7429" s="158"/>
      <c r="W7429" s="158"/>
    </row>
    <row r="7430" spans="1:23">
      <c r="A7430" s="154"/>
      <c r="B7430" s="161"/>
      <c r="C7430" s="161"/>
      <c r="D7430" s="160"/>
      <c r="E7430" s="164"/>
      <c r="F7430" s="162"/>
      <c r="G7430" s="162"/>
      <c r="H7430" s="162"/>
      <c r="I7430" s="162"/>
      <c r="J7430" s="162"/>
      <c r="K7430" s="162"/>
      <c r="L7430" s="158"/>
      <c r="M7430" s="158"/>
      <c r="N7430" s="158"/>
      <c r="O7430" s="158"/>
      <c r="P7430" s="158"/>
      <c r="Q7430" s="158"/>
      <c r="R7430" s="158"/>
      <c r="S7430" s="158"/>
      <c r="T7430" s="158"/>
      <c r="U7430" s="158"/>
      <c r="V7430" s="158"/>
      <c r="W7430" s="158"/>
    </row>
    <row r="7431" spans="1:23">
      <c r="A7431" s="163"/>
      <c r="B7431" s="161"/>
      <c r="C7431" s="161"/>
      <c r="D7431" s="160"/>
      <c r="E7431" s="164"/>
      <c r="F7431" s="160"/>
      <c r="G7431" s="160"/>
      <c r="H7431" s="160"/>
      <c r="I7431" s="160"/>
      <c r="J7431" s="160"/>
      <c r="K7431" s="160"/>
      <c r="L7431" s="158"/>
      <c r="M7431" s="158"/>
      <c r="N7431" s="158"/>
      <c r="O7431" s="158"/>
      <c r="P7431" s="158"/>
      <c r="Q7431" s="158"/>
      <c r="R7431" s="158"/>
      <c r="S7431" s="158"/>
      <c r="T7431" s="158"/>
      <c r="U7431" s="158"/>
      <c r="V7431" s="158"/>
      <c r="W7431" s="158"/>
    </row>
    <row r="7432" spans="1:23">
      <c r="A7432" s="154"/>
      <c r="B7432" s="155"/>
      <c r="C7432" s="155"/>
      <c r="D7432" s="156"/>
      <c r="E7432" s="157"/>
      <c r="F7432" s="158"/>
      <c r="G7432" s="158"/>
      <c r="H7432" s="158"/>
      <c r="I7432" s="158"/>
      <c r="J7432" s="158"/>
      <c r="K7432" s="158"/>
      <c r="L7432" s="158"/>
      <c r="M7432" s="158"/>
      <c r="N7432" s="158"/>
      <c r="O7432" s="158"/>
      <c r="P7432" s="158"/>
      <c r="Q7432" s="158"/>
      <c r="R7432" s="158"/>
      <c r="S7432" s="158"/>
      <c r="T7432" s="158"/>
      <c r="U7432" s="158"/>
      <c r="V7432" s="158"/>
      <c r="W7432" s="158"/>
    </row>
    <row r="7433" spans="1:23">
      <c r="A7433" s="154"/>
      <c r="B7433" s="161"/>
      <c r="C7433" s="161"/>
      <c r="D7433" s="160"/>
      <c r="E7433" s="164"/>
      <c r="F7433" s="162"/>
      <c r="G7433" s="162"/>
      <c r="H7433" s="162"/>
      <c r="I7433" s="162"/>
      <c r="J7433" s="162"/>
      <c r="K7433" s="162"/>
      <c r="L7433" s="158"/>
      <c r="M7433" s="158"/>
      <c r="N7433" s="158"/>
      <c r="O7433" s="158"/>
      <c r="P7433" s="158"/>
      <c r="Q7433" s="158"/>
      <c r="R7433" s="158"/>
      <c r="S7433" s="158"/>
      <c r="T7433" s="158"/>
      <c r="U7433" s="158"/>
      <c r="V7433" s="158"/>
      <c r="W7433" s="158"/>
    </row>
    <row r="7434" spans="1:23">
      <c r="A7434" s="163"/>
      <c r="B7434" s="161"/>
      <c r="C7434" s="161"/>
      <c r="D7434" s="160"/>
      <c r="E7434" s="164"/>
      <c r="F7434" s="160"/>
      <c r="G7434" s="160"/>
      <c r="H7434" s="160"/>
      <c r="I7434" s="160"/>
      <c r="J7434" s="160"/>
      <c r="K7434" s="160"/>
      <c r="L7434" s="158"/>
      <c r="M7434" s="158"/>
      <c r="N7434" s="158"/>
      <c r="O7434" s="158"/>
      <c r="P7434" s="158"/>
      <c r="Q7434" s="158"/>
      <c r="R7434" s="158"/>
      <c r="S7434" s="158"/>
      <c r="T7434" s="158"/>
      <c r="U7434" s="158"/>
      <c r="V7434" s="158"/>
      <c r="W7434" s="158"/>
    </row>
    <row r="7435" spans="1:23">
      <c r="A7435" s="154"/>
      <c r="B7435" s="155"/>
      <c r="C7435" s="155"/>
      <c r="D7435" s="156"/>
      <c r="E7435" s="157"/>
      <c r="F7435" s="158"/>
      <c r="G7435" s="158"/>
      <c r="H7435" s="158"/>
      <c r="I7435" s="158"/>
      <c r="J7435" s="158"/>
      <c r="K7435" s="158"/>
      <c r="L7435" s="158"/>
      <c r="M7435" s="158"/>
      <c r="N7435" s="158"/>
      <c r="O7435" s="158"/>
      <c r="P7435" s="158"/>
      <c r="Q7435" s="158"/>
      <c r="R7435" s="158"/>
      <c r="S7435" s="158"/>
      <c r="T7435" s="158"/>
      <c r="U7435" s="158"/>
      <c r="V7435" s="158"/>
      <c r="W7435" s="158"/>
    </row>
    <row r="7436" spans="1:23">
      <c r="A7436" s="154"/>
      <c r="B7436" s="161"/>
      <c r="C7436" s="161"/>
      <c r="D7436" s="160"/>
      <c r="E7436" s="164"/>
      <c r="F7436" s="162"/>
      <c r="G7436" s="162"/>
      <c r="H7436" s="162"/>
      <c r="I7436" s="162"/>
      <c r="J7436" s="162"/>
      <c r="K7436" s="162"/>
      <c r="L7436" s="158"/>
      <c r="M7436" s="158"/>
      <c r="N7436" s="158"/>
      <c r="O7436" s="158"/>
      <c r="P7436" s="158"/>
      <c r="Q7436" s="158"/>
      <c r="R7436" s="158"/>
      <c r="S7436" s="158"/>
      <c r="T7436" s="158"/>
      <c r="U7436" s="158"/>
      <c r="V7436" s="158"/>
      <c r="W7436" s="158"/>
    </row>
    <row r="7437" spans="1:23">
      <c r="A7437" s="163"/>
      <c r="B7437" s="161"/>
      <c r="C7437" s="161"/>
      <c r="D7437" s="160"/>
      <c r="E7437" s="164"/>
      <c r="F7437" s="160"/>
      <c r="G7437" s="160"/>
      <c r="H7437" s="160"/>
      <c r="I7437" s="160"/>
      <c r="J7437" s="160"/>
      <c r="K7437" s="160"/>
      <c r="L7437" s="158"/>
      <c r="M7437" s="158"/>
      <c r="N7437" s="158"/>
      <c r="O7437" s="158"/>
      <c r="P7437" s="158"/>
      <c r="Q7437" s="158"/>
      <c r="R7437" s="158"/>
      <c r="S7437" s="158"/>
      <c r="T7437" s="158"/>
      <c r="U7437" s="158"/>
      <c r="V7437" s="158"/>
      <c r="W7437" s="158"/>
    </row>
    <row r="7438" spans="1:23">
      <c r="A7438" s="154"/>
      <c r="B7438" s="155"/>
      <c r="C7438" s="155"/>
      <c r="D7438" s="156"/>
      <c r="E7438" s="157"/>
      <c r="F7438" s="158"/>
      <c r="G7438" s="158"/>
      <c r="H7438" s="158"/>
      <c r="I7438" s="158"/>
      <c r="J7438" s="158"/>
      <c r="K7438" s="158"/>
      <c r="L7438" s="158"/>
      <c r="M7438" s="158"/>
      <c r="N7438" s="158"/>
      <c r="O7438" s="158"/>
      <c r="P7438" s="158"/>
      <c r="Q7438" s="158"/>
      <c r="R7438" s="158"/>
      <c r="S7438" s="158"/>
      <c r="T7438" s="158"/>
      <c r="U7438" s="158"/>
      <c r="V7438" s="158"/>
      <c r="W7438" s="158"/>
    </row>
    <row r="7439" spans="1:23">
      <c r="A7439" s="154"/>
      <c r="B7439" s="161"/>
      <c r="C7439" s="161"/>
      <c r="D7439" s="160"/>
      <c r="E7439" s="164"/>
      <c r="F7439" s="162"/>
      <c r="G7439" s="162"/>
      <c r="H7439" s="162"/>
      <c r="I7439" s="162"/>
      <c r="J7439" s="162"/>
      <c r="K7439" s="162"/>
      <c r="L7439" s="158"/>
      <c r="M7439" s="158"/>
      <c r="N7439" s="158"/>
      <c r="O7439" s="158"/>
      <c r="P7439" s="158"/>
      <c r="Q7439" s="158"/>
      <c r="R7439" s="158"/>
      <c r="S7439" s="158"/>
      <c r="T7439" s="158"/>
      <c r="U7439" s="158"/>
      <c r="V7439" s="158"/>
      <c r="W7439" s="158"/>
    </row>
    <row r="7440" spans="1:23">
      <c r="A7440" s="163"/>
      <c r="B7440" s="161"/>
      <c r="C7440" s="161"/>
      <c r="D7440" s="160"/>
      <c r="E7440" s="164"/>
      <c r="F7440" s="160"/>
      <c r="G7440" s="160"/>
      <c r="H7440" s="160"/>
      <c r="I7440" s="160"/>
      <c r="J7440" s="160"/>
      <c r="K7440" s="160"/>
      <c r="L7440" s="158"/>
      <c r="M7440" s="158"/>
      <c r="N7440" s="158"/>
      <c r="O7440" s="158"/>
      <c r="P7440" s="158"/>
      <c r="Q7440" s="158"/>
      <c r="R7440" s="158"/>
      <c r="S7440" s="158"/>
      <c r="T7440" s="158"/>
      <c r="U7440" s="158"/>
      <c r="V7440" s="158"/>
      <c r="W7440" s="158"/>
    </row>
    <row r="7441" spans="1:23">
      <c r="A7441" s="154"/>
      <c r="B7441" s="155"/>
      <c r="C7441" s="155"/>
      <c r="D7441" s="156"/>
      <c r="E7441" s="157"/>
      <c r="F7441" s="158"/>
      <c r="G7441" s="158"/>
      <c r="H7441" s="158"/>
      <c r="I7441" s="158"/>
      <c r="J7441" s="158"/>
      <c r="K7441" s="158"/>
      <c r="L7441" s="158"/>
      <c r="M7441" s="158"/>
      <c r="N7441" s="158"/>
      <c r="O7441" s="158"/>
      <c r="P7441" s="158"/>
      <c r="Q7441" s="158"/>
      <c r="R7441" s="158"/>
      <c r="S7441" s="158"/>
      <c r="T7441" s="158"/>
      <c r="U7441" s="158"/>
      <c r="V7441" s="158"/>
      <c r="W7441" s="158"/>
    </row>
    <row r="7442" spans="1:23">
      <c r="A7442" s="154"/>
      <c r="B7442" s="161"/>
      <c r="C7442" s="161"/>
      <c r="D7442" s="160"/>
      <c r="E7442" s="164"/>
      <c r="F7442" s="162"/>
      <c r="G7442" s="162"/>
      <c r="H7442" s="162"/>
      <c r="I7442" s="162"/>
      <c r="J7442" s="162"/>
      <c r="K7442" s="162"/>
      <c r="L7442" s="158"/>
      <c r="M7442" s="158"/>
      <c r="N7442" s="158"/>
      <c r="O7442" s="158"/>
      <c r="P7442" s="158"/>
      <c r="Q7442" s="158"/>
      <c r="R7442" s="158"/>
      <c r="S7442" s="158"/>
      <c r="T7442" s="158"/>
      <c r="U7442" s="158"/>
      <c r="V7442" s="158"/>
      <c r="W7442" s="158"/>
    </row>
    <row r="7443" spans="1:23">
      <c r="A7443" s="163"/>
      <c r="B7443" s="161"/>
      <c r="C7443" s="161"/>
      <c r="D7443" s="160"/>
      <c r="E7443" s="164"/>
      <c r="F7443" s="160"/>
      <c r="G7443" s="160"/>
      <c r="H7443" s="160"/>
      <c r="I7443" s="160"/>
      <c r="J7443" s="160"/>
      <c r="K7443" s="160"/>
      <c r="L7443" s="158"/>
      <c r="M7443" s="158"/>
      <c r="N7443" s="158"/>
      <c r="O7443" s="158"/>
      <c r="P7443" s="158"/>
      <c r="Q7443" s="158"/>
      <c r="R7443" s="158"/>
      <c r="S7443" s="158"/>
      <c r="T7443" s="158"/>
      <c r="U7443" s="158"/>
      <c r="V7443" s="158"/>
      <c r="W7443" s="158"/>
    </row>
    <row r="7444" spans="1:23">
      <c r="A7444" s="154"/>
      <c r="B7444" s="155"/>
      <c r="C7444" s="155"/>
      <c r="D7444" s="156"/>
      <c r="E7444" s="157"/>
      <c r="F7444" s="158"/>
      <c r="G7444" s="158"/>
      <c r="H7444" s="158"/>
      <c r="I7444" s="158"/>
      <c r="J7444" s="158"/>
      <c r="K7444" s="158"/>
      <c r="L7444" s="158"/>
      <c r="M7444" s="158"/>
      <c r="N7444" s="158"/>
      <c r="O7444" s="158"/>
      <c r="P7444" s="158"/>
      <c r="Q7444" s="158"/>
      <c r="R7444" s="158"/>
      <c r="S7444" s="158"/>
      <c r="T7444" s="158"/>
      <c r="U7444" s="158"/>
      <c r="V7444" s="158"/>
      <c r="W7444" s="158"/>
    </row>
    <row r="7445" spans="1:23">
      <c r="A7445" s="154"/>
      <c r="B7445" s="161"/>
      <c r="C7445" s="161"/>
      <c r="D7445" s="160"/>
      <c r="E7445" s="164"/>
      <c r="F7445" s="162"/>
      <c r="G7445" s="162"/>
      <c r="H7445" s="162"/>
      <c r="I7445" s="162"/>
      <c r="J7445" s="162"/>
      <c r="K7445" s="162"/>
      <c r="L7445" s="158"/>
      <c r="M7445" s="158"/>
      <c r="N7445" s="158"/>
      <c r="O7445" s="158"/>
      <c r="P7445" s="158"/>
      <c r="Q7445" s="158"/>
      <c r="R7445" s="158"/>
      <c r="S7445" s="158"/>
      <c r="T7445" s="158"/>
      <c r="U7445" s="158"/>
      <c r="V7445" s="158"/>
      <c r="W7445" s="158"/>
    </row>
    <row r="7446" spans="1:23">
      <c r="A7446" s="163"/>
      <c r="B7446" s="161"/>
      <c r="C7446" s="161"/>
      <c r="D7446" s="160"/>
      <c r="E7446" s="164"/>
      <c r="F7446" s="160"/>
      <c r="G7446" s="160"/>
      <c r="H7446" s="160"/>
      <c r="I7446" s="160"/>
      <c r="J7446" s="160"/>
      <c r="K7446" s="160"/>
      <c r="L7446" s="158"/>
      <c r="M7446" s="158"/>
      <c r="N7446" s="158"/>
      <c r="O7446" s="158"/>
      <c r="P7446" s="158"/>
      <c r="Q7446" s="158"/>
      <c r="R7446" s="158"/>
      <c r="S7446" s="158"/>
      <c r="T7446" s="158"/>
      <c r="U7446" s="158"/>
      <c r="V7446" s="158"/>
      <c r="W7446" s="158"/>
    </row>
    <row r="7447" spans="1:23">
      <c r="A7447" s="154"/>
      <c r="B7447" s="155"/>
      <c r="C7447" s="155"/>
      <c r="D7447" s="156"/>
      <c r="E7447" s="157"/>
      <c r="F7447" s="158"/>
      <c r="G7447" s="158"/>
      <c r="H7447" s="158"/>
      <c r="I7447" s="158"/>
      <c r="J7447" s="158"/>
      <c r="K7447" s="158"/>
      <c r="L7447" s="158"/>
      <c r="M7447" s="158"/>
      <c r="N7447" s="158"/>
      <c r="O7447" s="158"/>
      <c r="P7447" s="158"/>
      <c r="Q7447" s="158"/>
      <c r="R7447" s="158"/>
      <c r="S7447" s="158"/>
      <c r="T7447" s="158"/>
      <c r="U7447" s="158"/>
      <c r="V7447" s="158"/>
      <c r="W7447" s="158"/>
    </row>
    <row r="7448" spans="1:23">
      <c r="A7448" s="154"/>
      <c r="B7448" s="161"/>
      <c r="C7448" s="161"/>
      <c r="D7448" s="160"/>
      <c r="E7448" s="164"/>
      <c r="F7448" s="162"/>
      <c r="G7448" s="162"/>
      <c r="H7448" s="162"/>
      <c r="I7448" s="162"/>
      <c r="J7448" s="162"/>
      <c r="K7448" s="162"/>
      <c r="L7448" s="158"/>
      <c r="M7448" s="158"/>
      <c r="N7448" s="158"/>
      <c r="O7448" s="158"/>
      <c r="P7448" s="158"/>
      <c r="Q7448" s="158"/>
      <c r="R7448" s="158"/>
      <c r="S7448" s="158"/>
      <c r="T7448" s="158"/>
      <c r="U7448" s="158"/>
      <c r="V7448" s="158"/>
      <c r="W7448" s="158"/>
    </row>
    <row r="7449" spans="1:23">
      <c r="A7449" s="163"/>
      <c r="B7449" s="161"/>
      <c r="C7449" s="161"/>
      <c r="D7449" s="160"/>
      <c r="E7449" s="164"/>
      <c r="F7449" s="160"/>
      <c r="G7449" s="160"/>
      <c r="H7449" s="160"/>
      <c r="I7449" s="160"/>
      <c r="J7449" s="160"/>
      <c r="K7449" s="160"/>
      <c r="L7449" s="158"/>
      <c r="M7449" s="158"/>
      <c r="N7449" s="158"/>
      <c r="O7449" s="158"/>
      <c r="P7449" s="158"/>
      <c r="Q7449" s="158"/>
      <c r="R7449" s="158"/>
      <c r="S7449" s="158"/>
      <c r="T7449" s="158"/>
      <c r="U7449" s="158"/>
      <c r="V7449" s="158"/>
      <c r="W7449" s="158"/>
    </row>
    <row r="7450" spans="1:23">
      <c r="A7450" s="154"/>
      <c r="B7450" s="155"/>
      <c r="C7450" s="155"/>
      <c r="D7450" s="156"/>
      <c r="E7450" s="157"/>
      <c r="F7450" s="158"/>
      <c r="G7450" s="158"/>
      <c r="H7450" s="158"/>
      <c r="I7450" s="158"/>
      <c r="J7450" s="158"/>
      <c r="K7450" s="158"/>
      <c r="L7450" s="158"/>
      <c r="M7450" s="158"/>
      <c r="N7450" s="158"/>
      <c r="O7450" s="158"/>
      <c r="P7450" s="158"/>
      <c r="Q7450" s="158"/>
      <c r="R7450" s="158"/>
      <c r="S7450" s="158"/>
      <c r="T7450" s="158"/>
      <c r="U7450" s="158"/>
      <c r="V7450" s="158"/>
      <c r="W7450" s="158"/>
    </row>
    <row r="7451" spans="1:23">
      <c r="A7451" s="154"/>
      <c r="B7451" s="161"/>
      <c r="C7451" s="161"/>
      <c r="D7451" s="160"/>
      <c r="E7451" s="164"/>
      <c r="F7451" s="162"/>
      <c r="G7451" s="162"/>
      <c r="H7451" s="162"/>
      <c r="I7451" s="162"/>
      <c r="J7451" s="162"/>
      <c r="K7451" s="162"/>
      <c r="L7451" s="158"/>
      <c r="M7451" s="158"/>
      <c r="N7451" s="158"/>
      <c r="O7451" s="158"/>
      <c r="P7451" s="158"/>
      <c r="Q7451" s="158"/>
      <c r="R7451" s="158"/>
      <c r="S7451" s="158"/>
      <c r="T7451" s="158"/>
      <c r="U7451" s="158"/>
      <c r="V7451" s="158"/>
      <c r="W7451" s="158"/>
    </row>
    <row r="7452" spans="1:23">
      <c r="A7452" s="163"/>
      <c r="B7452" s="161"/>
      <c r="C7452" s="161"/>
      <c r="D7452" s="160"/>
      <c r="E7452" s="164"/>
      <c r="F7452" s="160"/>
      <c r="G7452" s="160"/>
      <c r="H7452" s="160"/>
      <c r="I7452" s="160"/>
      <c r="J7452" s="160"/>
      <c r="K7452" s="160"/>
      <c r="L7452" s="158"/>
      <c r="M7452" s="158"/>
      <c r="N7452" s="158"/>
      <c r="O7452" s="158"/>
      <c r="P7452" s="158"/>
      <c r="Q7452" s="158"/>
      <c r="R7452" s="158"/>
      <c r="S7452" s="158"/>
      <c r="T7452" s="158"/>
      <c r="U7452" s="158"/>
      <c r="V7452" s="158"/>
      <c r="W7452" s="158"/>
    </row>
    <row r="7453" spans="1:23">
      <c r="A7453" s="154"/>
      <c r="B7453" s="155"/>
      <c r="C7453" s="155"/>
      <c r="D7453" s="156"/>
      <c r="E7453" s="157"/>
      <c r="F7453" s="158"/>
      <c r="G7453" s="158"/>
      <c r="H7453" s="158"/>
      <c r="I7453" s="158"/>
      <c r="J7453" s="158"/>
      <c r="K7453" s="158"/>
      <c r="L7453" s="158"/>
      <c r="M7453" s="158"/>
      <c r="N7453" s="158"/>
      <c r="O7453" s="158"/>
      <c r="P7453" s="158"/>
      <c r="Q7453" s="158"/>
      <c r="R7453" s="158"/>
      <c r="S7453" s="158"/>
      <c r="T7453" s="158"/>
      <c r="U7453" s="158"/>
      <c r="V7453" s="158"/>
      <c r="W7453" s="158"/>
    </row>
    <row r="7454" spans="1:23">
      <c r="A7454" s="154"/>
      <c r="B7454" s="161"/>
      <c r="C7454" s="161"/>
      <c r="D7454" s="160"/>
      <c r="E7454" s="164"/>
      <c r="F7454" s="162"/>
      <c r="G7454" s="162"/>
      <c r="H7454" s="162"/>
      <c r="I7454" s="162"/>
      <c r="J7454" s="162"/>
      <c r="K7454" s="162"/>
      <c r="L7454" s="158"/>
      <c r="M7454" s="158"/>
      <c r="N7454" s="158"/>
      <c r="O7454" s="158"/>
      <c r="P7454" s="158"/>
      <c r="Q7454" s="158"/>
      <c r="R7454" s="158"/>
      <c r="S7454" s="158"/>
      <c r="T7454" s="158"/>
      <c r="U7454" s="158"/>
      <c r="V7454" s="158"/>
      <c r="W7454" s="158"/>
    </row>
    <row r="7455" spans="1:23">
      <c r="A7455" s="163"/>
      <c r="B7455" s="161"/>
      <c r="C7455" s="161"/>
      <c r="D7455" s="160"/>
      <c r="E7455" s="164"/>
      <c r="F7455" s="160"/>
      <c r="G7455" s="160"/>
      <c r="H7455" s="160"/>
      <c r="I7455" s="160"/>
      <c r="J7455" s="160"/>
      <c r="K7455" s="160"/>
      <c r="L7455" s="158"/>
      <c r="M7455" s="158"/>
      <c r="N7455" s="158"/>
      <c r="O7455" s="158"/>
      <c r="P7455" s="158"/>
      <c r="Q7455" s="158"/>
      <c r="R7455" s="158"/>
      <c r="S7455" s="158"/>
      <c r="T7455" s="158"/>
      <c r="U7455" s="158"/>
      <c r="V7455" s="158"/>
      <c r="W7455" s="158"/>
    </row>
    <row r="7456" spans="1:23">
      <c r="A7456" s="154"/>
      <c r="B7456" s="155"/>
      <c r="C7456" s="155"/>
      <c r="D7456" s="156"/>
      <c r="E7456" s="157"/>
      <c r="F7456" s="158"/>
      <c r="G7456" s="158"/>
      <c r="H7456" s="158"/>
      <c r="I7456" s="158"/>
      <c r="J7456" s="158"/>
      <c r="K7456" s="158"/>
      <c r="L7456" s="158"/>
      <c r="M7456" s="158"/>
      <c r="N7456" s="158"/>
      <c r="O7456" s="158"/>
      <c r="P7456" s="158"/>
      <c r="Q7456" s="158"/>
      <c r="R7456" s="158"/>
      <c r="S7456" s="158"/>
      <c r="T7456" s="158"/>
      <c r="U7456" s="158"/>
      <c r="V7456" s="158"/>
      <c r="W7456" s="158"/>
    </row>
    <row r="7457" spans="1:23">
      <c r="A7457" s="154"/>
      <c r="B7457" s="161"/>
      <c r="C7457" s="161"/>
      <c r="D7457" s="160"/>
      <c r="E7457" s="164"/>
      <c r="F7457" s="162"/>
      <c r="G7457" s="162"/>
      <c r="H7457" s="162"/>
      <c r="I7457" s="162"/>
      <c r="J7457" s="162"/>
      <c r="K7457" s="162"/>
      <c r="L7457" s="158"/>
      <c r="M7457" s="158"/>
      <c r="N7457" s="158"/>
      <c r="O7457" s="158"/>
      <c r="P7457" s="158"/>
      <c r="Q7457" s="158"/>
      <c r="R7457" s="158"/>
      <c r="S7457" s="158"/>
      <c r="T7457" s="158"/>
      <c r="U7457" s="158"/>
      <c r="V7457" s="158"/>
      <c r="W7457" s="158"/>
    </row>
    <row r="7458" spans="1:23">
      <c r="A7458" s="163"/>
      <c r="B7458" s="161"/>
      <c r="C7458" s="161"/>
      <c r="D7458" s="160"/>
      <c r="E7458" s="164"/>
      <c r="F7458" s="160"/>
      <c r="G7458" s="160"/>
      <c r="H7458" s="160"/>
      <c r="I7458" s="160"/>
      <c r="J7458" s="160"/>
      <c r="K7458" s="160"/>
      <c r="L7458" s="158"/>
      <c r="M7458" s="158"/>
      <c r="N7458" s="158"/>
      <c r="O7458" s="158"/>
      <c r="P7458" s="158"/>
      <c r="Q7458" s="158"/>
      <c r="R7458" s="158"/>
      <c r="S7458" s="158"/>
      <c r="T7458" s="158"/>
      <c r="U7458" s="158"/>
      <c r="V7458" s="158"/>
      <c r="W7458" s="158"/>
    </row>
    <row r="7459" spans="1:23">
      <c r="A7459" s="154"/>
      <c r="B7459" s="155"/>
      <c r="C7459" s="155"/>
      <c r="D7459" s="156"/>
      <c r="E7459" s="157"/>
      <c r="F7459" s="158"/>
      <c r="G7459" s="158"/>
      <c r="H7459" s="158"/>
      <c r="I7459" s="158"/>
      <c r="J7459" s="158"/>
      <c r="K7459" s="158"/>
      <c r="L7459" s="158"/>
      <c r="M7459" s="158"/>
      <c r="N7459" s="158"/>
      <c r="O7459" s="158"/>
      <c r="P7459" s="158"/>
      <c r="Q7459" s="158"/>
      <c r="R7459" s="158"/>
      <c r="S7459" s="158"/>
      <c r="T7459" s="158"/>
      <c r="U7459" s="158"/>
      <c r="V7459" s="158"/>
      <c r="W7459" s="158"/>
    </row>
    <row r="7460" spans="1:23">
      <c r="A7460" s="154"/>
      <c r="B7460" s="161"/>
      <c r="C7460" s="161"/>
      <c r="D7460" s="160"/>
      <c r="E7460" s="164"/>
      <c r="F7460" s="162"/>
      <c r="G7460" s="162"/>
      <c r="H7460" s="162"/>
      <c r="I7460" s="162"/>
      <c r="J7460" s="162"/>
      <c r="K7460" s="162"/>
      <c r="L7460" s="158"/>
      <c r="M7460" s="158"/>
      <c r="N7460" s="158"/>
      <c r="O7460" s="158"/>
      <c r="P7460" s="158"/>
      <c r="Q7460" s="158"/>
      <c r="R7460" s="158"/>
      <c r="S7460" s="158"/>
      <c r="T7460" s="158"/>
      <c r="U7460" s="158"/>
      <c r="V7460" s="158"/>
      <c r="W7460" s="158"/>
    </row>
    <row r="7461" spans="1:23">
      <c r="A7461" s="163"/>
      <c r="B7461" s="161"/>
      <c r="C7461" s="161"/>
      <c r="D7461" s="160"/>
      <c r="E7461" s="164"/>
      <c r="F7461" s="160"/>
      <c r="G7461" s="160"/>
      <c r="H7461" s="160"/>
      <c r="I7461" s="160"/>
      <c r="J7461" s="160"/>
      <c r="K7461" s="160"/>
      <c r="L7461" s="158"/>
      <c r="M7461" s="158"/>
      <c r="N7461" s="158"/>
      <c r="O7461" s="158"/>
      <c r="P7461" s="158"/>
      <c r="Q7461" s="158"/>
      <c r="R7461" s="158"/>
      <c r="S7461" s="158"/>
      <c r="T7461" s="158"/>
      <c r="U7461" s="158"/>
      <c r="V7461" s="158"/>
      <c r="W7461" s="158"/>
    </row>
    <row r="7462" spans="1:23">
      <c r="A7462" s="154"/>
      <c r="B7462" s="155"/>
      <c r="C7462" s="155"/>
      <c r="D7462" s="156"/>
      <c r="E7462" s="157"/>
      <c r="F7462" s="158"/>
      <c r="G7462" s="158"/>
      <c r="H7462" s="158"/>
      <c r="I7462" s="158"/>
      <c r="J7462" s="158"/>
      <c r="K7462" s="158"/>
      <c r="L7462" s="158"/>
      <c r="M7462" s="158"/>
      <c r="N7462" s="158"/>
      <c r="O7462" s="158"/>
      <c r="P7462" s="158"/>
      <c r="Q7462" s="158"/>
      <c r="R7462" s="158"/>
      <c r="S7462" s="158"/>
      <c r="T7462" s="158"/>
      <c r="U7462" s="158"/>
      <c r="V7462" s="158"/>
      <c r="W7462" s="158"/>
    </row>
    <row r="7463" spans="1:23">
      <c r="A7463" s="154"/>
      <c r="B7463" s="161"/>
      <c r="C7463" s="161"/>
      <c r="D7463" s="160"/>
      <c r="E7463" s="164"/>
      <c r="F7463" s="162"/>
      <c r="G7463" s="162"/>
      <c r="H7463" s="162"/>
      <c r="I7463" s="162"/>
      <c r="J7463" s="162"/>
      <c r="K7463" s="162"/>
      <c r="L7463" s="158"/>
      <c r="M7463" s="158"/>
      <c r="N7463" s="158"/>
      <c r="O7463" s="158"/>
      <c r="P7463" s="158"/>
      <c r="Q7463" s="158"/>
      <c r="R7463" s="158"/>
      <c r="S7463" s="158"/>
      <c r="T7463" s="158"/>
      <c r="U7463" s="158"/>
      <c r="V7463" s="158"/>
      <c r="W7463" s="158"/>
    </row>
    <row r="7464" spans="1:23">
      <c r="A7464" s="163"/>
      <c r="B7464" s="161"/>
      <c r="C7464" s="161"/>
      <c r="D7464" s="160"/>
      <c r="E7464" s="164"/>
      <c r="F7464" s="160"/>
      <c r="G7464" s="160"/>
      <c r="H7464" s="160"/>
      <c r="I7464" s="160"/>
      <c r="J7464" s="160"/>
      <c r="K7464" s="160"/>
      <c r="L7464" s="158"/>
      <c r="M7464" s="158"/>
      <c r="N7464" s="158"/>
      <c r="O7464" s="158"/>
      <c r="P7464" s="158"/>
      <c r="Q7464" s="158"/>
      <c r="R7464" s="158"/>
      <c r="S7464" s="158"/>
      <c r="T7464" s="158"/>
      <c r="U7464" s="158"/>
      <c r="V7464" s="158"/>
      <c r="W7464" s="158"/>
    </row>
    <row r="7465" spans="1:23">
      <c r="A7465" s="154"/>
      <c r="B7465" s="155"/>
      <c r="C7465" s="155"/>
      <c r="D7465" s="156"/>
      <c r="E7465" s="157"/>
      <c r="F7465" s="158"/>
      <c r="G7465" s="158"/>
      <c r="H7465" s="158"/>
      <c r="I7465" s="158"/>
      <c r="J7465" s="158"/>
      <c r="K7465" s="158"/>
      <c r="L7465" s="158"/>
      <c r="M7465" s="158"/>
      <c r="N7465" s="158"/>
      <c r="O7465" s="158"/>
      <c r="P7465" s="158"/>
      <c r="Q7465" s="158"/>
      <c r="R7465" s="158"/>
      <c r="S7465" s="158"/>
      <c r="T7465" s="158"/>
      <c r="U7465" s="158"/>
      <c r="V7465" s="158"/>
      <c r="W7465" s="158"/>
    </row>
    <row r="7466" spans="1:23">
      <c r="A7466" s="154"/>
      <c r="B7466" s="161"/>
      <c r="C7466" s="161"/>
      <c r="D7466" s="160"/>
      <c r="E7466" s="164"/>
      <c r="F7466" s="162"/>
      <c r="G7466" s="162"/>
      <c r="H7466" s="162"/>
      <c r="I7466" s="162"/>
      <c r="J7466" s="162"/>
      <c r="K7466" s="162"/>
      <c r="L7466" s="158"/>
      <c r="M7466" s="158"/>
      <c r="N7466" s="158"/>
      <c r="O7466" s="158"/>
      <c r="P7466" s="158"/>
      <c r="Q7466" s="158"/>
      <c r="R7466" s="158"/>
      <c r="S7466" s="158"/>
      <c r="T7466" s="158"/>
      <c r="U7466" s="158"/>
      <c r="V7466" s="158"/>
      <c r="W7466" s="158"/>
    </row>
    <row r="7467" spans="1:23">
      <c r="A7467" s="163"/>
      <c r="B7467" s="161"/>
      <c r="C7467" s="161"/>
      <c r="D7467" s="160"/>
      <c r="E7467" s="164"/>
      <c r="F7467" s="160"/>
      <c r="G7467" s="160"/>
      <c r="H7467" s="160"/>
      <c r="I7467" s="160"/>
      <c r="J7467" s="160"/>
      <c r="K7467" s="160"/>
      <c r="L7467" s="158"/>
      <c r="M7467" s="158"/>
      <c r="N7467" s="158"/>
      <c r="O7467" s="158"/>
      <c r="P7467" s="158"/>
      <c r="Q7467" s="158"/>
      <c r="R7467" s="158"/>
      <c r="S7467" s="158"/>
      <c r="T7467" s="158"/>
      <c r="U7467" s="158"/>
      <c r="V7467" s="158"/>
      <c r="W7467" s="158"/>
    </row>
    <row r="7468" spans="1:23">
      <c r="A7468" s="154"/>
      <c r="B7468" s="155"/>
      <c r="C7468" s="155"/>
      <c r="D7468" s="156"/>
      <c r="E7468" s="157"/>
      <c r="F7468" s="158"/>
      <c r="G7468" s="158"/>
      <c r="H7468" s="158"/>
      <c r="I7468" s="158"/>
      <c r="J7468" s="158"/>
      <c r="K7468" s="158"/>
      <c r="L7468" s="158"/>
      <c r="M7468" s="158"/>
      <c r="N7468" s="158"/>
      <c r="O7468" s="158"/>
      <c r="P7468" s="158"/>
      <c r="Q7468" s="158"/>
      <c r="R7468" s="158"/>
      <c r="S7468" s="158"/>
      <c r="T7468" s="158"/>
      <c r="U7468" s="158"/>
      <c r="V7468" s="158"/>
      <c r="W7468" s="158"/>
    </row>
    <row r="7469" spans="1:23">
      <c r="A7469" s="154"/>
      <c r="B7469" s="161"/>
      <c r="C7469" s="161"/>
      <c r="D7469" s="160"/>
      <c r="E7469" s="164"/>
      <c r="F7469" s="162"/>
      <c r="G7469" s="162"/>
      <c r="H7469" s="162"/>
      <c r="I7469" s="162"/>
      <c r="J7469" s="162"/>
      <c r="K7469" s="162"/>
      <c r="L7469" s="158"/>
      <c r="M7469" s="158"/>
      <c r="N7469" s="158"/>
      <c r="O7469" s="158"/>
      <c r="P7469" s="158"/>
      <c r="Q7469" s="158"/>
      <c r="R7469" s="158"/>
      <c r="S7469" s="158"/>
      <c r="T7469" s="158"/>
      <c r="U7469" s="158"/>
      <c r="V7469" s="158"/>
      <c r="W7469" s="158"/>
    </row>
    <row r="7470" spans="1:23">
      <c r="A7470" s="163"/>
      <c r="B7470" s="161"/>
      <c r="C7470" s="161"/>
      <c r="D7470" s="160"/>
      <c r="E7470" s="164"/>
      <c r="F7470" s="160"/>
      <c r="G7470" s="160"/>
      <c r="H7470" s="160"/>
      <c r="I7470" s="160"/>
      <c r="J7470" s="160"/>
      <c r="K7470" s="160"/>
      <c r="L7470" s="158"/>
      <c r="M7470" s="158"/>
      <c r="N7470" s="158"/>
      <c r="O7470" s="158"/>
      <c r="P7470" s="158"/>
      <c r="Q7470" s="158"/>
      <c r="R7470" s="158"/>
      <c r="S7470" s="158"/>
      <c r="T7470" s="158"/>
      <c r="U7470" s="158"/>
      <c r="V7470" s="158"/>
      <c r="W7470" s="158"/>
    </row>
    <row r="7471" spans="1:23">
      <c r="A7471" s="154"/>
      <c r="B7471" s="155"/>
      <c r="C7471" s="155"/>
      <c r="D7471" s="156"/>
      <c r="E7471" s="157"/>
      <c r="F7471" s="158"/>
      <c r="G7471" s="158"/>
      <c r="H7471" s="158"/>
      <c r="I7471" s="158"/>
      <c r="J7471" s="158"/>
      <c r="K7471" s="158"/>
      <c r="L7471" s="158"/>
      <c r="M7471" s="158"/>
      <c r="N7471" s="158"/>
      <c r="O7471" s="158"/>
      <c r="P7471" s="158"/>
      <c r="Q7471" s="158"/>
      <c r="R7471" s="158"/>
      <c r="S7471" s="158"/>
      <c r="T7471" s="158"/>
      <c r="U7471" s="158"/>
      <c r="V7471" s="158"/>
      <c r="W7471" s="158"/>
    </row>
    <row r="7472" spans="1:23">
      <c r="A7472" s="154"/>
      <c r="B7472" s="161"/>
      <c r="C7472" s="161"/>
      <c r="D7472" s="160"/>
      <c r="E7472" s="164"/>
      <c r="F7472" s="162"/>
      <c r="G7472" s="162"/>
      <c r="H7472" s="162"/>
      <c r="I7472" s="162"/>
      <c r="J7472" s="162"/>
      <c r="K7472" s="162"/>
      <c r="L7472" s="158"/>
      <c r="M7472" s="158"/>
      <c r="N7472" s="158"/>
      <c r="O7472" s="158"/>
      <c r="P7472" s="158"/>
      <c r="Q7472" s="158"/>
      <c r="R7472" s="158"/>
      <c r="S7472" s="158"/>
      <c r="T7472" s="158"/>
      <c r="U7472" s="158"/>
      <c r="V7472" s="158"/>
      <c r="W7472" s="158"/>
    </row>
    <row r="7473" spans="1:23">
      <c r="A7473" s="163"/>
      <c r="B7473" s="161"/>
      <c r="C7473" s="161"/>
      <c r="D7473" s="160"/>
      <c r="E7473" s="164"/>
      <c r="F7473" s="160"/>
      <c r="G7473" s="160"/>
      <c r="H7473" s="160"/>
      <c r="I7473" s="160"/>
      <c r="J7473" s="160"/>
      <c r="K7473" s="160"/>
      <c r="L7473" s="158"/>
      <c r="M7473" s="158"/>
      <c r="N7473" s="158"/>
      <c r="O7473" s="158"/>
      <c r="P7473" s="158"/>
      <c r="Q7473" s="158"/>
      <c r="R7473" s="158"/>
      <c r="S7473" s="158"/>
      <c r="T7473" s="158"/>
      <c r="U7473" s="158"/>
      <c r="V7473" s="158"/>
      <c r="W7473" s="158"/>
    </row>
    <row r="7474" spans="1:23">
      <c r="A7474" s="154"/>
      <c r="B7474" s="155"/>
      <c r="C7474" s="155"/>
      <c r="D7474" s="156"/>
      <c r="E7474" s="157"/>
      <c r="F7474" s="158"/>
      <c r="G7474" s="158"/>
      <c r="H7474" s="158"/>
      <c r="I7474" s="158"/>
      <c r="J7474" s="158"/>
      <c r="K7474" s="158"/>
      <c r="L7474" s="158"/>
      <c r="M7474" s="158"/>
      <c r="N7474" s="158"/>
      <c r="O7474" s="158"/>
      <c r="P7474" s="158"/>
      <c r="Q7474" s="158"/>
      <c r="R7474" s="158"/>
      <c r="S7474" s="158"/>
      <c r="T7474" s="158"/>
      <c r="U7474" s="158"/>
      <c r="V7474" s="158"/>
      <c r="W7474" s="158"/>
    </row>
    <row r="7475" spans="1:23">
      <c r="A7475" s="154"/>
      <c r="B7475" s="161"/>
      <c r="C7475" s="161"/>
      <c r="D7475" s="160"/>
      <c r="E7475" s="164"/>
      <c r="F7475" s="162"/>
      <c r="G7475" s="162"/>
      <c r="H7475" s="162"/>
      <c r="I7475" s="162"/>
      <c r="J7475" s="162"/>
      <c r="K7475" s="162"/>
      <c r="L7475" s="158"/>
      <c r="M7475" s="158"/>
      <c r="N7475" s="158"/>
      <c r="O7475" s="158"/>
      <c r="P7475" s="158"/>
      <c r="Q7475" s="158"/>
      <c r="R7475" s="158"/>
      <c r="S7475" s="158"/>
      <c r="T7475" s="158"/>
      <c r="U7475" s="158"/>
      <c r="V7475" s="158"/>
      <c r="W7475" s="158"/>
    </row>
    <row r="7476" spans="1:23">
      <c r="A7476" s="163"/>
      <c r="B7476" s="161"/>
      <c r="C7476" s="161"/>
      <c r="D7476" s="160"/>
      <c r="E7476" s="164"/>
      <c r="F7476" s="160"/>
      <c r="G7476" s="160"/>
      <c r="H7476" s="160"/>
      <c r="I7476" s="160"/>
      <c r="J7476" s="160"/>
      <c r="K7476" s="160"/>
      <c r="L7476" s="158"/>
      <c r="M7476" s="158"/>
      <c r="N7476" s="158"/>
      <c r="O7476" s="158"/>
      <c r="P7476" s="158"/>
      <c r="Q7476" s="158"/>
      <c r="R7476" s="158"/>
      <c r="S7476" s="158"/>
      <c r="T7476" s="158"/>
      <c r="U7476" s="158"/>
      <c r="V7476" s="158"/>
      <c r="W7476" s="158"/>
    </row>
    <row r="7477" spans="1:23">
      <c r="A7477" s="154"/>
      <c r="B7477" s="155"/>
      <c r="C7477" s="155"/>
      <c r="D7477" s="156"/>
      <c r="E7477" s="157"/>
      <c r="F7477" s="158"/>
      <c r="G7477" s="158"/>
      <c r="H7477" s="158"/>
      <c r="I7477" s="158"/>
      <c r="J7477" s="158"/>
      <c r="K7477" s="158"/>
      <c r="L7477" s="158"/>
      <c r="M7477" s="158"/>
      <c r="N7477" s="158"/>
      <c r="O7477" s="158"/>
      <c r="P7477" s="158"/>
      <c r="Q7477" s="158"/>
      <c r="R7477" s="158"/>
      <c r="S7477" s="158"/>
      <c r="T7477" s="158"/>
      <c r="U7477" s="158"/>
      <c r="V7477" s="158"/>
      <c r="W7477" s="158"/>
    </row>
    <row r="7478" spans="1:23">
      <c r="A7478" s="154"/>
      <c r="B7478" s="161"/>
      <c r="C7478" s="161"/>
      <c r="D7478" s="160"/>
      <c r="E7478" s="164"/>
      <c r="F7478" s="162"/>
      <c r="G7478" s="162"/>
      <c r="H7478" s="162"/>
      <c r="I7478" s="162"/>
      <c r="J7478" s="162"/>
      <c r="K7478" s="162"/>
      <c r="L7478" s="158"/>
      <c r="M7478" s="158"/>
      <c r="N7478" s="158"/>
      <c r="O7478" s="158"/>
      <c r="P7478" s="158"/>
      <c r="Q7478" s="158"/>
      <c r="R7478" s="158"/>
      <c r="S7478" s="158"/>
      <c r="T7478" s="158"/>
      <c r="U7478" s="158"/>
      <c r="V7478" s="158"/>
      <c r="W7478" s="158"/>
    </row>
    <row r="7479" spans="1:23">
      <c r="A7479" s="163"/>
      <c r="B7479" s="161"/>
      <c r="C7479" s="161"/>
      <c r="D7479" s="160"/>
      <c r="E7479" s="164"/>
      <c r="F7479" s="160"/>
      <c r="G7479" s="160"/>
      <c r="H7479" s="160"/>
      <c r="I7479" s="160"/>
      <c r="J7479" s="160"/>
      <c r="K7479" s="160"/>
      <c r="L7479" s="158"/>
      <c r="M7479" s="158"/>
      <c r="N7479" s="158"/>
      <c r="O7479" s="158"/>
      <c r="P7479" s="158"/>
      <c r="Q7479" s="158"/>
      <c r="R7479" s="158"/>
      <c r="S7479" s="158"/>
      <c r="T7479" s="158"/>
      <c r="U7479" s="158"/>
      <c r="V7479" s="158"/>
      <c r="W7479" s="158"/>
    </row>
    <row r="7480" spans="1:23">
      <c r="A7480" s="154"/>
      <c r="B7480" s="155"/>
      <c r="C7480" s="155"/>
      <c r="D7480" s="156"/>
      <c r="E7480" s="157"/>
      <c r="F7480" s="158"/>
      <c r="G7480" s="158"/>
      <c r="H7480" s="158"/>
      <c r="I7480" s="158"/>
      <c r="J7480" s="158"/>
      <c r="K7480" s="158"/>
      <c r="L7480" s="158"/>
      <c r="M7480" s="158"/>
      <c r="N7480" s="158"/>
      <c r="O7480" s="158"/>
      <c r="P7480" s="158"/>
      <c r="Q7480" s="158"/>
      <c r="R7480" s="158"/>
      <c r="S7480" s="158"/>
      <c r="T7480" s="158"/>
      <c r="U7480" s="158"/>
      <c r="V7480" s="158"/>
      <c r="W7480" s="158"/>
    </row>
    <row r="7481" spans="1:23">
      <c r="A7481" s="154"/>
      <c r="B7481" s="161"/>
      <c r="C7481" s="161"/>
      <c r="D7481" s="160"/>
      <c r="E7481" s="164"/>
      <c r="F7481" s="162"/>
      <c r="G7481" s="162"/>
      <c r="H7481" s="162"/>
      <c r="I7481" s="162"/>
      <c r="J7481" s="162"/>
      <c r="K7481" s="162"/>
      <c r="L7481" s="158"/>
      <c r="M7481" s="158"/>
      <c r="N7481" s="158"/>
      <c r="O7481" s="158"/>
      <c r="P7481" s="158"/>
      <c r="Q7481" s="158"/>
      <c r="R7481" s="158"/>
      <c r="S7481" s="158"/>
      <c r="T7481" s="158"/>
      <c r="U7481" s="158"/>
      <c r="V7481" s="158"/>
      <c r="W7481" s="158"/>
    </row>
    <row r="7482" spans="1:23">
      <c r="A7482" s="163"/>
      <c r="B7482" s="161"/>
      <c r="C7482" s="161"/>
      <c r="D7482" s="160"/>
      <c r="E7482" s="164"/>
      <c r="F7482" s="160"/>
      <c r="G7482" s="160"/>
      <c r="H7482" s="160"/>
      <c r="I7482" s="160"/>
      <c r="J7482" s="160"/>
      <c r="K7482" s="160"/>
      <c r="L7482" s="158"/>
      <c r="M7482" s="158"/>
      <c r="N7482" s="158"/>
      <c r="O7482" s="158"/>
      <c r="P7482" s="158"/>
      <c r="Q7482" s="158"/>
      <c r="R7482" s="158"/>
      <c r="S7482" s="158"/>
      <c r="T7482" s="158"/>
      <c r="U7482" s="158"/>
      <c r="V7482" s="158"/>
      <c r="W7482" s="158"/>
    </row>
    <row r="7483" spans="1:23">
      <c r="A7483" s="154"/>
      <c r="B7483" s="155"/>
      <c r="C7483" s="155"/>
      <c r="D7483" s="156"/>
      <c r="E7483" s="157"/>
      <c r="F7483" s="158"/>
      <c r="G7483" s="158"/>
      <c r="H7483" s="158"/>
      <c r="I7483" s="158"/>
      <c r="J7483" s="158"/>
      <c r="K7483" s="158"/>
      <c r="L7483" s="158"/>
      <c r="M7483" s="158"/>
      <c r="N7483" s="158"/>
      <c r="O7483" s="158"/>
      <c r="P7483" s="158"/>
      <c r="Q7483" s="158"/>
      <c r="R7483" s="158"/>
      <c r="S7483" s="158"/>
      <c r="T7483" s="158"/>
      <c r="U7483" s="158"/>
      <c r="V7483" s="158"/>
      <c r="W7483" s="158"/>
    </row>
    <row r="7484" spans="1:23">
      <c r="A7484" s="154"/>
      <c r="B7484" s="161"/>
      <c r="C7484" s="161"/>
      <c r="D7484" s="160"/>
      <c r="E7484" s="164"/>
      <c r="F7484" s="162"/>
      <c r="G7484" s="162"/>
      <c r="H7484" s="162"/>
      <c r="I7484" s="162"/>
      <c r="J7484" s="162"/>
      <c r="K7484" s="162"/>
      <c r="L7484" s="158"/>
      <c r="M7484" s="158"/>
      <c r="N7484" s="158"/>
      <c r="O7484" s="158"/>
      <c r="P7484" s="158"/>
      <c r="Q7484" s="158"/>
      <c r="R7484" s="158"/>
      <c r="S7484" s="158"/>
      <c r="T7484" s="158"/>
      <c r="U7484" s="158"/>
      <c r="V7484" s="158"/>
      <c r="W7484" s="158"/>
    </row>
    <row r="7485" spans="1:23">
      <c r="A7485" s="163"/>
      <c r="B7485" s="161"/>
      <c r="C7485" s="161"/>
      <c r="D7485" s="160"/>
      <c r="E7485" s="164"/>
      <c r="F7485" s="160"/>
      <c r="G7485" s="160"/>
      <c r="H7485" s="160"/>
      <c r="I7485" s="160"/>
      <c r="J7485" s="160"/>
      <c r="K7485" s="160"/>
      <c r="L7485" s="158"/>
      <c r="M7485" s="158"/>
      <c r="N7485" s="158"/>
      <c r="O7485" s="158"/>
      <c r="P7485" s="158"/>
      <c r="Q7485" s="158"/>
      <c r="R7485" s="158"/>
      <c r="S7485" s="158"/>
      <c r="T7485" s="158"/>
      <c r="U7485" s="158"/>
      <c r="V7485" s="158"/>
      <c r="W7485" s="158"/>
    </row>
    <row r="7486" spans="1:23">
      <c r="A7486" s="154"/>
      <c r="B7486" s="155"/>
      <c r="C7486" s="155"/>
      <c r="D7486" s="156"/>
      <c r="E7486" s="157"/>
      <c r="F7486" s="158"/>
      <c r="G7486" s="158"/>
      <c r="H7486" s="158"/>
      <c r="I7486" s="158"/>
      <c r="J7486" s="158"/>
      <c r="K7486" s="158"/>
      <c r="L7486" s="158"/>
      <c r="M7486" s="158"/>
      <c r="N7486" s="158"/>
      <c r="O7486" s="158"/>
      <c r="P7486" s="158"/>
      <c r="Q7486" s="158"/>
      <c r="R7486" s="158"/>
      <c r="S7486" s="158"/>
      <c r="T7486" s="158"/>
      <c r="U7486" s="158"/>
      <c r="V7486" s="158"/>
      <c r="W7486" s="158"/>
    </row>
    <row r="7487" spans="1:23">
      <c r="A7487" s="154"/>
      <c r="B7487" s="161"/>
      <c r="C7487" s="161"/>
      <c r="D7487" s="160"/>
      <c r="E7487" s="164"/>
      <c r="F7487" s="162"/>
      <c r="G7487" s="162"/>
      <c r="H7487" s="162"/>
      <c r="I7487" s="162"/>
      <c r="J7487" s="162"/>
      <c r="K7487" s="162"/>
      <c r="L7487" s="158"/>
      <c r="M7487" s="158"/>
      <c r="N7487" s="158"/>
      <c r="O7487" s="158"/>
      <c r="P7487" s="158"/>
      <c r="Q7487" s="158"/>
      <c r="R7487" s="158"/>
      <c r="S7487" s="158"/>
      <c r="T7487" s="158"/>
      <c r="U7487" s="158"/>
      <c r="V7487" s="158"/>
      <c r="W7487" s="158"/>
    </row>
    <row r="7488" spans="1:23">
      <c r="A7488" s="163"/>
      <c r="B7488" s="161"/>
      <c r="C7488" s="161"/>
      <c r="D7488" s="160"/>
      <c r="E7488" s="164"/>
      <c r="F7488" s="160"/>
      <c r="G7488" s="160"/>
      <c r="H7488" s="160"/>
      <c r="I7488" s="160"/>
      <c r="J7488" s="160"/>
      <c r="K7488" s="160"/>
      <c r="L7488" s="158"/>
      <c r="M7488" s="158"/>
      <c r="N7488" s="158"/>
      <c r="O7488" s="158"/>
      <c r="P7488" s="158"/>
      <c r="Q7488" s="158"/>
      <c r="R7488" s="158"/>
      <c r="S7488" s="158"/>
      <c r="T7488" s="158"/>
      <c r="U7488" s="158"/>
      <c r="V7488" s="158"/>
      <c r="W7488" s="158"/>
    </row>
    <row r="7489" spans="1:23">
      <c r="A7489" s="154"/>
      <c r="B7489" s="155"/>
      <c r="C7489" s="155"/>
      <c r="D7489" s="156"/>
      <c r="E7489" s="157"/>
      <c r="F7489" s="158"/>
      <c r="G7489" s="158"/>
      <c r="H7489" s="158"/>
      <c r="I7489" s="158"/>
      <c r="J7489" s="158"/>
      <c r="K7489" s="158"/>
      <c r="L7489" s="158"/>
      <c r="M7489" s="158"/>
      <c r="N7489" s="158"/>
      <c r="O7489" s="158"/>
      <c r="P7489" s="158"/>
      <c r="Q7489" s="158"/>
      <c r="R7489" s="158"/>
      <c r="S7489" s="158"/>
      <c r="T7489" s="158"/>
      <c r="U7489" s="158"/>
      <c r="V7489" s="158"/>
      <c r="W7489" s="158"/>
    </row>
    <row r="7490" spans="1:23">
      <c r="A7490" s="154"/>
      <c r="B7490" s="161"/>
      <c r="C7490" s="161"/>
      <c r="D7490" s="160"/>
      <c r="E7490" s="164"/>
      <c r="F7490" s="162"/>
      <c r="G7490" s="162"/>
      <c r="H7490" s="162"/>
      <c r="I7490" s="162"/>
      <c r="J7490" s="162"/>
      <c r="K7490" s="162"/>
      <c r="L7490" s="158"/>
      <c r="M7490" s="158"/>
      <c r="N7490" s="158"/>
      <c r="O7490" s="158"/>
      <c r="P7490" s="158"/>
      <c r="Q7490" s="158"/>
      <c r="R7490" s="158"/>
      <c r="S7490" s="158"/>
      <c r="T7490" s="158"/>
      <c r="U7490" s="158"/>
      <c r="V7490" s="158"/>
      <c r="W7490" s="158"/>
    </row>
    <row r="7491" spans="1:23">
      <c r="A7491" s="163"/>
      <c r="B7491" s="161"/>
      <c r="C7491" s="161"/>
      <c r="D7491" s="160"/>
      <c r="E7491" s="164"/>
      <c r="F7491" s="160"/>
      <c r="G7491" s="160"/>
      <c r="H7491" s="160"/>
      <c r="I7491" s="160"/>
      <c r="J7491" s="160"/>
      <c r="K7491" s="160"/>
      <c r="L7491" s="158"/>
      <c r="M7491" s="158"/>
      <c r="N7491" s="158"/>
      <c r="O7491" s="158"/>
      <c r="P7491" s="158"/>
      <c r="Q7491" s="158"/>
      <c r="R7491" s="158"/>
      <c r="S7491" s="158"/>
      <c r="T7491" s="158"/>
      <c r="U7491" s="158"/>
      <c r="V7491" s="158"/>
      <c r="W7491" s="158"/>
    </row>
    <row r="7492" spans="1:23">
      <c r="A7492" s="154"/>
      <c r="B7492" s="155"/>
      <c r="C7492" s="155"/>
      <c r="D7492" s="156"/>
      <c r="E7492" s="157"/>
      <c r="F7492" s="158"/>
      <c r="G7492" s="158"/>
      <c r="H7492" s="158"/>
      <c r="I7492" s="158"/>
      <c r="J7492" s="158"/>
      <c r="K7492" s="158"/>
      <c r="L7492" s="158"/>
      <c r="M7492" s="158"/>
      <c r="N7492" s="158"/>
      <c r="O7492" s="158"/>
      <c r="P7492" s="158"/>
      <c r="Q7492" s="158"/>
      <c r="R7492" s="158"/>
      <c r="S7492" s="158"/>
      <c r="T7492" s="158"/>
      <c r="U7492" s="158"/>
      <c r="V7492" s="158"/>
      <c r="W7492" s="158"/>
    </row>
    <row r="7493" spans="1:23">
      <c r="A7493" s="154"/>
      <c r="B7493" s="161"/>
      <c r="C7493" s="161"/>
      <c r="D7493" s="160"/>
      <c r="E7493" s="164"/>
      <c r="F7493" s="162"/>
      <c r="G7493" s="162"/>
      <c r="H7493" s="162"/>
      <c r="I7493" s="162"/>
      <c r="J7493" s="162"/>
      <c r="K7493" s="162"/>
      <c r="L7493" s="158"/>
      <c r="M7493" s="158"/>
      <c r="N7493" s="158"/>
      <c r="O7493" s="158"/>
      <c r="P7493" s="158"/>
      <c r="Q7493" s="158"/>
      <c r="R7493" s="158"/>
      <c r="S7493" s="158"/>
      <c r="T7493" s="158"/>
      <c r="U7493" s="158"/>
      <c r="V7493" s="158"/>
      <c r="W7493" s="158"/>
    </row>
    <row r="7494" spans="1:23">
      <c r="A7494" s="163"/>
      <c r="B7494" s="161"/>
      <c r="C7494" s="161"/>
      <c r="D7494" s="160"/>
      <c r="E7494" s="164"/>
      <c r="F7494" s="160"/>
      <c r="G7494" s="160"/>
      <c r="H7494" s="160"/>
      <c r="I7494" s="160"/>
      <c r="J7494" s="160"/>
      <c r="K7494" s="160"/>
      <c r="L7494" s="158"/>
      <c r="M7494" s="158"/>
      <c r="N7494" s="158"/>
      <c r="O7494" s="158"/>
      <c r="P7494" s="158"/>
      <c r="Q7494" s="158"/>
      <c r="R7494" s="158"/>
      <c r="S7494" s="158"/>
      <c r="T7494" s="158"/>
      <c r="U7494" s="158"/>
      <c r="V7494" s="158"/>
      <c r="W7494" s="158"/>
    </row>
    <row r="7495" spans="1:23">
      <c r="A7495" s="154"/>
      <c r="B7495" s="155"/>
      <c r="C7495" s="155"/>
      <c r="D7495" s="156"/>
      <c r="E7495" s="157"/>
      <c r="F7495" s="158"/>
      <c r="G7495" s="158"/>
      <c r="H7495" s="158"/>
      <c r="I7495" s="158"/>
      <c r="J7495" s="158"/>
      <c r="K7495" s="158"/>
      <c r="L7495" s="158"/>
      <c r="M7495" s="158"/>
      <c r="N7495" s="158"/>
      <c r="O7495" s="158"/>
      <c r="P7495" s="158"/>
      <c r="Q7495" s="158"/>
      <c r="R7495" s="158"/>
      <c r="S7495" s="158"/>
      <c r="T7495" s="158"/>
      <c r="U7495" s="158"/>
      <c r="V7495" s="158"/>
      <c r="W7495" s="158"/>
    </row>
    <row r="7496" spans="1:23">
      <c r="A7496" s="154"/>
      <c r="B7496" s="161"/>
      <c r="C7496" s="161"/>
      <c r="D7496" s="160"/>
      <c r="E7496" s="164"/>
      <c r="F7496" s="162"/>
      <c r="G7496" s="162"/>
      <c r="H7496" s="162"/>
      <c r="I7496" s="162"/>
      <c r="J7496" s="162"/>
      <c r="K7496" s="162"/>
      <c r="L7496" s="158"/>
      <c r="M7496" s="158"/>
      <c r="N7496" s="158"/>
      <c r="O7496" s="158"/>
      <c r="P7496" s="158"/>
      <c r="Q7496" s="158"/>
      <c r="R7496" s="158"/>
      <c r="S7496" s="158"/>
      <c r="T7496" s="158"/>
      <c r="U7496" s="158"/>
      <c r="V7496" s="158"/>
      <c r="W7496" s="158"/>
    </row>
    <row r="7497" spans="1:23">
      <c r="A7497" s="163"/>
      <c r="B7497" s="161"/>
      <c r="C7497" s="161"/>
      <c r="D7497" s="160"/>
      <c r="E7497" s="164"/>
      <c r="F7497" s="160"/>
      <c r="G7497" s="160"/>
      <c r="H7497" s="160"/>
      <c r="I7497" s="160"/>
      <c r="J7497" s="160"/>
      <c r="K7497" s="160"/>
      <c r="L7497" s="158"/>
      <c r="M7497" s="158"/>
      <c r="N7497" s="158"/>
      <c r="O7497" s="158"/>
      <c r="P7497" s="158"/>
      <c r="Q7497" s="158"/>
      <c r="R7497" s="158"/>
      <c r="S7497" s="158"/>
      <c r="T7497" s="158"/>
      <c r="U7497" s="158"/>
      <c r="V7497" s="158"/>
      <c r="W7497" s="158"/>
    </row>
    <row r="7498" spans="1:23">
      <c r="A7498" s="154"/>
      <c r="B7498" s="155"/>
      <c r="C7498" s="155"/>
      <c r="D7498" s="156"/>
      <c r="E7498" s="157"/>
      <c r="F7498" s="158"/>
      <c r="G7498" s="158"/>
      <c r="H7498" s="158"/>
      <c r="I7498" s="158"/>
      <c r="J7498" s="158"/>
      <c r="K7498" s="158"/>
      <c r="L7498" s="158"/>
      <c r="M7498" s="158"/>
      <c r="N7498" s="158"/>
      <c r="O7498" s="158"/>
      <c r="P7498" s="158"/>
      <c r="Q7498" s="158"/>
      <c r="R7498" s="158"/>
      <c r="S7498" s="158"/>
      <c r="T7498" s="158"/>
      <c r="U7498" s="158"/>
      <c r="V7498" s="158"/>
      <c r="W7498" s="158"/>
    </row>
    <row r="7499" spans="1:23">
      <c r="A7499" s="154"/>
      <c r="B7499" s="161"/>
      <c r="C7499" s="161"/>
      <c r="D7499" s="160"/>
      <c r="E7499" s="164"/>
      <c r="F7499" s="162"/>
      <c r="G7499" s="162"/>
      <c r="H7499" s="162"/>
      <c r="I7499" s="162"/>
      <c r="J7499" s="162"/>
      <c r="K7499" s="162"/>
      <c r="L7499" s="158"/>
      <c r="M7499" s="158"/>
      <c r="N7499" s="158"/>
      <c r="O7499" s="158"/>
      <c r="P7499" s="158"/>
      <c r="Q7499" s="158"/>
      <c r="R7499" s="158"/>
      <c r="S7499" s="158"/>
      <c r="T7499" s="158"/>
      <c r="U7499" s="158"/>
      <c r="V7499" s="158"/>
      <c r="W7499" s="158"/>
    </row>
    <row r="7500" spans="1:23">
      <c r="A7500" s="163"/>
      <c r="B7500" s="161"/>
      <c r="C7500" s="161"/>
      <c r="D7500" s="160"/>
      <c r="E7500" s="164"/>
      <c r="F7500" s="160"/>
      <c r="G7500" s="160"/>
      <c r="H7500" s="160"/>
      <c r="I7500" s="160"/>
      <c r="J7500" s="160"/>
      <c r="K7500" s="160"/>
      <c r="L7500" s="158"/>
      <c r="M7500" s="158"/>
      <c r="N7500" s="158"/>
      <c r="O7500" s="158"/>
      <c r="P7500" s="158"/>
      <c r="Q7500" s="158"/>
      <c r="R7500" s="158"/>
      <c r="S7500" s="158"/>
      <c r="T7500" s="158"/>
      <c r="U7500" s="158"/>
      <c r="V7500" s="158"/>
      <c r="W7500" s="158"/>
    </row>
    <row r="7501" spans="1:23">
      <c r="A7501" s="154"/>
      <c r="B7501" s="155"/>
      <c r="C7501" s="155"/>
      <c r="D7501" s="156"/>
      <c r="E7501" s="157"/>
      <c r="F7501" s="158"/>
      <c r="G7501" s="158"/>
      <c r="H7501" s="158"/>
      <c r="I7501" s="158"/>
      <c r="J7501" s="158"/>
      <c r="K7501" s="158"/>
      <c r="L7501" s="158"/>
      <c r="M7501" s="158"/>
      <c r="N7501" s="158"/>
      <c r="O7501" s="158"/>
      <c r="P7501" s="158"/>
      <c r="Q7501" s="158"/>
      <c r="R7501" s="158"/>
      <c r="S7501" s="158"/>
      <c r="T7501" s="158"/>
      <c r="U7501" s="158"/>
      <c r="V7501" s="158"/>
      <c r="W7501" s="158"/>
    </row>
    <row r="7502" spans="1:23">
      <c r="A7502" s="154"/>
      <c r="B7502" s="161"/>
      <c r="C7502" s="161"/>
      <c r="D7502" s="160"/>
      <c r="E7502" s="164"/>
      <c r="F7502" s="162"/>
      <c r="G7502" s="162"/>
      <c r="H7502" s="162"/>
      <c r="I7502" s="162"/>
      <c r="J7502" s="162"/>
      <c r="K7502" s="162"/>
      <c r="L7502" s="158"/>
      <c r="M7502" s="158"/>
      <c r="N7502" s="158"/>
      <c r="O7502" s="158"/>
      <c r="P7502" s="158"/>
      <c r="Q7502" s="158"/>
      <c r="R7502" s="158"/>
      <c r="S7502" s="158"/>
      <c r="T7502" s="158"/>
      <c r="U7502" s="158"/>
      <c r="V7502" s="158"/>
      <c r="W7502" s="158"/>
    </row>
    <row r="7503" spans="1:23">
      <c r="A7503" s="163"/>
      <c r="B7503" s="161"/>
      <c r="C7503" s="161"/>
      <c r="D7503" s="160"/>
      <c r="E7503" s="164"/>
      <c r="F7503" s="160"/>
      <c r="G7503" s="160"/>
      <c r="H7503" s="160"/>
      <c r="I7503" s="160"/>
      <c r="J7503" s="160"/>
      <c r="K7503" s="160"/>
      <c r="L7503" s="158"/>
      <c r="M7503" s="158"/>
      <c r="N7503" s="158"/>
      <c r="O7503" s="158"/>
      <c r="P7503" s="158"/>
      <c r="Q7503" s="158"/>
      <c r="R7503" s="158"/>
      <c r="S7503" s="158"/>
      <c r="T7503" s="158"/>
      <c r="U7503" s="158"/>
      <c r="V7503" s="158"/>
      <c r="W7503" s="158"/>
    </row>
    <row r="7504" spans="1:23">
      <c r="A7504" s="154"/>
      <c r="B7504" s="155"/>
      <c r="C7504" s="155"/>
      <c r="D7504" s="156"/>
      <c r="E7504" s="157"/>
      <c r="F7504" s="158"/>
      <c r="G7504" s="158"/>
      <c r="H7504" s="158"/>
      <c r="I7504" s="158"/>
      <c r="J7504" s="158"/>
      <c r="K7504" s="158"/>
      <c r="L7504" s="158"/>
      <c r="M7504" s="158"/>
      <c r="N7504" s="158"/>
      <c r="O7504" s="158"/>
      <c r="P7504" s="158"/>
      <c r="Q7504" s="158"/>
      <c r="R7504" s="158"/>
      <c r="S7504" s="158"/>
      <c r="T7504" s="158"/>
      <c r="U7504" s="158"/>
      <c r="V7504" s="158"/>
      <c r="W7504" s="158"/>
    </row>
    <row r="7505" spans="1:23">
      <c r="A7505" s="154"/>
      <c r="B7505" s="161"/>
      <c r="C7505" s="161"/>
      <c r="D7505" s="160"/>
      <c r="E7505" s="164"/>
      <c r="F7505" s="162"/>
      <c r="G7505" s="162"/>
      <c r="H7505" s="162"/>
      <c r="I7505" s="162"/>
      <c r="J7505" s="162"/>
      <c r="K7505" s="162"/>
      <c r="L7505" s="158"/>
      <c r="M7505" s="158"/>
      <c r="N7505" s="158"/>
      <c r="O7505" s="158"/>
      <c r="P7505" s="158"/>
      <c r="Q7505" s="158"/>
      <c r="R7505" s="158"/>
      <c r="S7505" s="158"/>
      <c r="T7505" s="158"/>
      <c r="U7505" s="158"/>
      <c r="V7505" s="158"/>
      <c r="W7505" s="158"/>
    </row>
    <row r="7506" spans="1:23">
      <c r="A7506" s="163"/>
      <c r="B7506" s="161"/>
      <c r="C7506" s="161"/>
      <c r="D7506" s="160"/>
      <c r="E7506" s="164"/>
      <c r="F7506" s="160"/>
      <c r="G7506" s="160"/>
      <c r="H7506" s="160"/>
      <c r="I7506" s="160"/>
      <c r="J7506" s="160"/>
      <c r="K7506" s="160"/>
      <c r="L7506" s="158"/>
      <c r="M7506" s="158"/>
      <c r="N7506" s="158"/>
      <c r="O7506" s="158"/>
      <c r="P7506" s="158"/>
      <c r="Q7506" s="158"/>
      <c r="R7506" s="158"/>
      <c r="S7506" s="158"/>
      <c r="T7506" s="158"/>
      <c r="U7506" s="158"/>
      <c r="V7506" s="158"/>
      <c r="W7506" s="158"/>
    </row>
    <row r="7507" spans="1:23">
      <c r="A7507" s="154"/>
      <c r="B7507" s="155"/>
      <c r="C7507" s="155"/>
      <c r="D7507" s="156"/>
      <c r="E7507" s="157"/>
      <c r="F7507" s="158"/>
      <c r="G7507" s="158"/>
      <c r="H7507" s="158"/>
      <c r="I7507" s="158"/>
      <c r="J7507" s="158"/>
      <c r="K7507" s="158"/>
      <c r="L7507" s="158"/>
      <c r="M7507" s="158"/>
      <c r="N7507" s="158"/>
      <c r="O7507" s="158"/>
      <c r="P7507" s="158"/>
      <c r="Q7507" s="158"/>
      <c r="R7507" s="158"/>
      <c r="S7507" s="158"/>
      <c r="T7507" s="158"/>
      <c r="U7507" s="158"/>
      <c r="V7507" s="158"/>
      <c r="W7507" s="158"/>
    </row>
    <row r="7508" spans="1:23">
      <c r="A7508" s="154"/>
      <c r="B7508" s="161"/>
      <c r="C7508" s="161"/>
      <c r="D7508" s="160"/>
      <c r="E7508" s="164"/>
      <c r="F7508" s="162"/>
      <c r="G7508" s="162"/>
      <c r="H7508" s="162"/>
      <c r="I7508" s="162"/>
      <c r="J7508" s="162"/>
      <c r="K7508" s="162"/>
      <c r="L7508" s="158"/>
      <c r="M7508" s="158"/>
      <c r="N7508" s="158"/>
      <c r="O7508" s="158"/>
      <c r="P7508" s="158"/>
      <c r="Q7508" s="158"/>
      <c r="R7508" s="158"/>
      <c r="S7508" s="158"/>
      <c r="T7508" s="158"/>
      <c r="U7508" s="158"/>
      <c r="V7508" s="158"/>
      <c r="W7508" s="158"/>
    </row>
    <row r="7509" spans="1:23">
      <c r="A7509" s="163"/>
      <c r="B7509" s="161"/>
      <c r="C7509" s="161"/>
      <c r="D7509" s="160"/>
      <c r="E7509" s="164"/>
      <c r="F7509" s="160"/>
      <c r="G7509" s="160"/>
      <c r="H7509" s="160"/>
      <c r="I7509" s="160"/>
      <c r="J7509" s="160"/>
      <c r="K7509" s="160"/>
      <c r="L7509" s="158"/>
      <c r="M7509" s="158"/>
      <c r="N7509" s="158"/>
      <c r="O7509" s="158"/>
      <c r="P7509" s="158"/>
      <c r="Q7509" s="158"/>
      <c r="R7509" s="158"/>
      <c r="S7509" s="158"/>
      <c r="T7509" s="158"/>
      <c r="U7509" s="158"/>
      <c r="V7509" s="158"/>
      <c r="W7509" s="158"/>
    </row>
    <row r="7510" spans="1:23">
      <c r="A7510" s="154"/>
      <c r="B7510" s="155"/>
      <c r="C7510" s="155"/>
      <c r="D7510" s="156"/>
      <c r="E7510" s="157"/>
      <c r="F7510" s="158"/>
      <c r="G7510" s="158"/>
      <c r="H7510" s="158"/>
      <c r="I7510" s="158"/>
      <c r="J7510" s="158"/>
      <c r="K7510" s="158"/>
      <c r="L7510" s="158"/>
      <c r="M7510" s="158"/>
      <c r="N7510" s="158"/>
      <c r="O7510" s="158"/>
      <c r="P7510" s="158"/>
      <c r="Q7510" s="158"/>
      <c r="R7510" s="158"/>
      <c r="S7510" s="158"/>
      <c r="T7510" s="158"/>
      <c r="U7510" s="158"/>
      <c r="V7510" s="158"/>
      <c r="W7510" s="158"/>
    </row>
    <row r="7511" spans="1:23">
      <c r="A7511" s="154"/>
      <c r="B7511" s="161"/>
      <c r="C7511" s="161"/>
      <c r="D7511" s="160"/>
      <c r="E7511" s="164"/>
      <c r="F7511" s="162"/>
      <c r="G7511" s="162"/>
      <c r="H7511" s="162"/>
      <c r="I7511" s="162"/>
      <c r="J7511" s="162"/>
      <c r="K7511" s="162"/>
      <c r="L7511" s="158"/>
      <c r="M7511" s="158"/>
      <c r="N7511" s="158"/>
      <c r="O7511" s="158"/>
      <c r="P7511" s="158"/>
      <c r="Q7511" s="158"/>
      <c r="R7511" s="158"/>
      <c r="S7511" s="158"/>
      <c r="T7511" s="158"/>
      <c r="U7511" s="158"/>
      <c r="V7511" s="158"/>
      <c r="W7511" s="158"/>
    </row>
    <row r="7512" spans="1:23">
      <c r="A7512" s="163"/>
      <c r="B7512" s="161"/>
      <c r="C7512" s="161"/>
      <c r="D7512" s="160"/>
      <c r="E7512" s="164"/>
      <c r="F7512" s="160"/>
      <c r="G7512" s="160"/>
      <c r="H7512" s="160"/>
      <c r="I7512" s="160"/>
      <c r="J7512" s="160"/>
      <c r="K7512" s="160"/>
      <c r="L7512" s="158"/>
      <c r="M7512" s="158"/>
      <c r="N7512" s="158"/>
      <c r="O7512" s="158"/>
      <c r="P7512" s="158"/>
      <c r="Q7512" s="158"/>
      <c r="R7512" s="158"/>
      <c r="S7512" s="158"/>
      <c r="T7512" s="158"/>
      <c r="U7512" s="158"/>
      <c r="V7512" s="158"/>
      <c r="W7512" s="158"/>
    </row>
    <row r="7513" spans="1:23">
      <c r="A7513" s="154"/>
      <c r="B7513" s="155"/>
      <c r="C7513" s="155"/>
      <c r="D7513" s="156"/>
      <c r="E7513" s="157"/>
      <c r="F7513" s="158"/>
      <c r="G7513" s="158"/>
      <c r="H7513" s="158"/>
      <c r="I7513" s="158"/>
      <c r="J7513" s="158"/>
      <c r="K7513" s="158"/>
      <c r="L7513" s="158"/>
      <c r="M7513" s="158"/>
      <c r="N7513" s="158"/>
      <c r="O7513" s="158"/>
      <c r="P7513" s="158"/>
      <c r="Q7513" s="158"/>
      <c r="R7513" s="158"/>
      <c r="S7513" s="158"/>
      <c r="T7513" s="158"/>
      <c r="U7513" s="158"/>
      <c r="V7513" s="158"/>
      <c r="W7513" s="158"/>
    </row>
    <row r="7514" spans="1:23">
      <c r="A7514" s="154"/>
      <c r="B7514" s="161"/>
      <c r="C7514" s="161"/>
      <c r="D7514" s="160"/>
      <c r="E7514" s="164"/>
      <c r="F7514" s="162"/>
      <c r="G7514" s="162"/>
      <c r="H7514" s="162"/>
      <c r="I7514" s="162"/>
      <c r="J7514" s="162"/>
      <c r="K7514" s="162"/>
      <c r="L7514" s="158"/>
      <c r="M7514" s="158"/>
      <c r="N7514" s="158"/>
      <c r="O7514" s="158"/>
      <c r="P7514" s="158"/>
      <c r="Q7514" s="158"/>
      <c r="R7514" s="158"/>
      <c r="S7514" s="158"/>
      <c r="T7514" s="158"/>
      <c r="U7514" s="158"/>
      <c r="V7514" s="158"/>
      <c r="W7514" s="158"/>
    </row>
    <row r="7515" spans="1:23">
      <c r="A7515" s="163"/>
      <c r="B7515" s="161"/>
      <c r="C7515" s="161"/>
      <c r="D7515" s="160"/>
      <c r="E7515" s="164"/>
      <c r="F7515" s="160"/>
      <c r="G7515" s="160"/>
      <c r="H7515" s="160"/>
      <c r="I7515" s="160"/>
      <c r="J7515" s="160"/>
      <c r="K7515" s="160"/>
      <c r="L7515" s="158"/>
      <c r="M7515" s="158"/>
      <c r="N7515" s="158"/>
      <c r="O7515" s="158"/>
      <c r="P7515" s="158"/>
      <c r="Q7515" s="158"/>
      <c r="R7515" s="158"/>
      <c r="S7515" s="158"/>
      <c r="T7515" s="158"/>
      <c r="U7515" s="158"/>
      <c r="V7515" s="158"/>
      <c r="W7515" s="158"/>
    </row>
    <row r="7516" spans="1:23">
      <c r="A7516" s="154"/>
      <c r="B7516" s="155"/>
      <c r="C7516" s="155"/>
      <c r="D7516" s="156"/>
      <c r="E7516" s="157"/>
      <c r="F7516" s="158"/>
      <c r="G7516" s="158"/>
      <c r="H7516" s="158"/>
      <c r="I7516" s="158"/>
      <c r="J7516" s="158"/>
      <c r="K7516" s="158"/>
      <c r="L7516" s="158"/>
      <c r="M7516" s="158"/>
      <c r="N7516" s="158"/>
      <c r="O7516" s="158"/>
      <c r="P7516" s="158"/>
      <c r="Q7516" s="158"/>
      <c r="R7516" s="158"/>
      <c r="S7516" s="158"/>
      <c r="T7516" s="158"/>
      <c r="U7516" s="158"/>
      <c r="V7516" s="158"/>
      <c r="W7516" s="158"/>
    </row>
    <row r="7517" spans="1:23">
      <c r="A7517" s="154"/>
      <c r="B7517" s="161"/>
      <c r="C7517" s="161"/>
      <c r="D7517" s="160"/>
      <c r="E7517" s="164"/>
      <c r="F7517" s="162"/>
      <c r="G7517" s="162"/>
      <c r="H7517" s="162"/>
      <c r="I7517" s="162"/>
      <c r="J7517" s="162"/>
      <c r="K7517" s="162"/>
      <c r="L7517" s="158"/>
      <c r="M7517" s="158"/>
      <c r="N7517" s="158"/>
      <c r="O7517" s="158"/>
      <c r="P7517" s="158"/>
      <c r="Q7517" s="158"/>
      <c r="R7517" s="158"/>
      <c r="S7517" s="158"/>
      <c r="T7517" s="158"/>
      <c r="U7517" s="158"/>
      <c r="V7517" s="158"/>
      <c r="W7517" s="158"/>
    </row>
    <row r="7518" spans="1:23">
      <c r="A7518" s="163"/>
      <c r="B7518" s="161"/>
      <c r="C7518" s="161"/>
      <c r="D7518" s="160"/>
      <c r="E7518" s="164"/>
      <c r="F7518" s="160"/>
      <c r="G7518" s="160"/>
      <c r="H7518" s="160"/>
      <c r="I7518" s="160"/>
      <c r="J7518" s="160"/>
      <c r="K7518" s="160"/>
      <c r="L7518" s="158"/>
      <c r="M7518" s="158"/>
      <c r="N7518" s="158"/>
      <c r="O7518" s="158"/>
      <c r="P7518" s="158"/>
      <c r="Q7518" s="158"/>
      <c r="R7518" s="158"/>
      <c r="S7518" s="158"/>
      <c r="T7518" s="158"/>
      <c r="U7518" s="158"/>
      <c r="V7518" s="158"/>
      <c r="W7518" s="158"/>
    </row>
    <row r="7519" spans="1:23">
      <c r="A7519" s="154"/>
      <c r="B7519" s="155"/>
      <c r="C7519" s="155"/>
      <c r="D7519" s="156"/>
      <c r="E7519" s="157"/>
      <c r="F7519" s="158"/>
      <c r="G7519" s="158"/>
      <c r="H7519" s="158"/>
      <c r="I7519" s="158"/>
      <c r="J7519" s="158"/>
      <c r="K7519" s="158"/>
      <c r="L7519" s="158"/>
      <c r="M7519" s="158"/>
      <c r="N7519" s="158"/>
      <c r="O7519" s="158"/>
      <c r="P7519" s="158"/>
      <c r="Q7519" s="158"/>
      <c r="R7519" s="158"/>
      <c r="S7519" s="158"/>
      <c r="T7519" s="158"/>
      <c r="U7519" s="158"/>
      <c r="V7519" s="158"/>
      <c r="W7519" s="158"/>
    </row>
    <row r="7520" spans="1:23">
      <c r="A7520" s="154"/>
      <c r="B7520" s="161"/>
      <c r="C7520" s="161"/>
      <c r="D7520" s="160"/>
      <c r="E7520" s="164"/>
      <c r="F7520" s="162"/>
      <c r="G7520" s="162"/>
      <c r="H7520" s="162"/>
      <c r="I7520" s="162"/>
      <c r="J7520" s="162"/>
      <c r="K7520" s="162"/>
      <c r="L7520" s="158"/>
      <c r="M7520" s="158"/>
      <c r="N7520" s="158"/>
      <c r="O7520" s="158"/>
      <c r="P7520" s="158"/>
      <c r="Q7520" s="158"/>
      <c r="R7520" s="158"/>
      <c r="S7520" s="158"/>
      <c r="T7520" s="158"/>
      <c r="U7520" s="158"/>
      <c r="V7520" s="158"/>
      <c r="W7520" s="158"/>
    </row>
    <row r="7521" spans="1:23">
      <c r="A7521" s="163"/>
      <c r="B7521" s="161"/>
      <c r="C7521" s="161"/>
      <c r="D7521" s="160"/>
      <c r="E7521" s="164"/>
      <c r="F7521" s="160"/>
      <c r="G7521" s="160"/>
      <c r="H7521" s="160"/>
      <c r="I7521" s="160"/>
      <c r="J7521" s="160"/>
      <c r="K7521" s="160"/>
      <c r="L7521" s="158"/>
      <c r="M7521" s="158"/>
      <c r="N7521" s="158"/>
      <c r="O7521" s="158"/>
      <c r="P7521" s="158"/>
      <c r="Q7521" s="158"/>
      <c r="R7521" s="158"/>
      <c r="S7521" s="158"/>
      <c r="T7521" s="158"/>
      <c r="U7521" s="158"/>
      <c r="V7521" s="158"/>
      <c r="W7521" s="158"/>
    </row>
    <row r="7522" spans="1:23">
      <c r="A7522" s="154"/>
      <c r="B7522" s="155"/>
      <c r="C7522" s="155"/>
      <c r="D7522" s="156"/>
      <c r="E7522" s="157"/>
      <c r="F7522" s="158"/>
      <c r="G7522" s="158"/>
      <c r="H7522" s="158"/>
      <c r="I7522" s="158"/>
      <c r="J7522" s="158"/>
      <c r="K7522" s="158"/>
      <c r="L7522" s="158"/>
      <c r="M7522" s="158"/>
      <c r="N7522" s="158"/>
      <c r="O7522" s="158"/>
      <c r="P7522" s="158"/>
      <c r="Q7522" s="158"/>
      <c r="R7522" s="158"/>
      <c r="S7522" s="158"/>
      <c r="T7522" s="158"/>
      <c r="U7522" s="158"/>
      <c r="V7522" s="158"/>
      <c r="W7522" s="158"/>
    </row>
    <row r="7523" spans="1:23">
      <c r="A7523" s="154"/>
      <c r="B7523" s="161"/>
      <c r="C7523" s="161"/>
      <c r="D7523" s="160"/>
      <c r="E7523" s="164"/>
      <c r="F7523" s="162"/>
      <c r="G7523" s="162"/>
      <c r="H7523" s="162"/>
      <c r="I7523" s="162"/>
      <c r="J7523" s="162"/>
      <c r="K7523" s="162"/>
      <c r="L7523" s="158"/>
      <c r="M7523" s="158"/>
      <c r="N7523" s="158"/>
      <c r="O7523" s="158"/>
      <c r="P7523" s="158"/>
      <c r="Q7523" s="158"/>
      <c r="R7523" s="158"/>
      <c r="S7523" s="158"/>
      <c r="T7523" s="158"/>
      <c r="U7523" s="158"/>
      <c r="V7523" s="158"/>
      <c r="W7523" s="158"/>
    </row>
    <row r="7524" spans="1:23">
      <c r="A7524" s="163"/>
      <c r="B7524" s="161"/>
      <c r="C7524" s="161"/>
      <c r="D7524" s="160"/>
      <c r="E7524" s="164"/>
      <c r="F7524" s="160"/>
      <c r="G7524" s="160"/>
      <c r="H7524" s="160"/>
      <c r="I7524" s="160"/>
      <c r="J7524" s="160"/>
      <c r="K7524" s="160"/>
      <c r="L7524" s="158"/>
      <c r="M7524" s="158"/>
      <c r="N7524" s="158"/>
      <c r="O7524" s="158"/>
      <c r="P7524" s="158"/>
      <c r="Q7524" s="158"/>
      <c r="R7524" s="158"/>
      <c r="S7524" s="158"/>
      <c r="T7524" s="158"/>
      <c r="U7524" s="158"/>
      <c r="V7524" s="158"/>
      <c r="W7524" s="158"/>
    </row>
    <row r="7525" spans="1:23">
      <c r="A7525" s="154"/>
      <c r="B7525" s="155"/>
      <c r="C7525" s="155"/>
      <c r="D7525" s="156"/>
      <c r="E7525" s="157"/>
      <c r="F7525" s="158"/>
      <c r="G7525" s="158"/>
      <c r="H7525" s="158"/>
      <c r="I7525" s="158"/>
      <c r="J7525" s="158"/>
      <c r="K7525" s="158"/>
      <c r="L7525" s="158"/>
      <c r="M7525" s="158"/>
      <c r="N7525" s="158"/>
      <c r="O7525" s="158"/>
      <c r="P7525" s="158"/>
      <c r="Q7525" s="158"/>
      <c r="R7525" s="158"/>
      <c r="S7525" s="158"/>
      <c r="T7525" s="158"/>
      <c r="U7525" s="158"/>
      <c r="V7525" s="158"/>
      <c r="W7525" s="158"/>
    </row>
    <row r="7526" spans="1:23">
      <c r="A7526" s="154"/>
      <c r="B7526" s="161"/>
      <c r="C7526" s="161"/>
      <c r="D7526" s="160"/>
      <c r="E7526" s="164"/>
      <c r="F7526" s="162"/>
      <c r="G7526" s="162"/>
      <c r="H7526" s="162"/>
      <c r="I7526" s="162"/>
      <c r="J7526" s="162"/>
      <c r="K7526" s="162"/>
      <c r="L7526" s="158"/>
      <c r="M7526" s="158"/>
      <c r="N7526" s="158"/>
      <c r="O7526" s="158"/>
      <c r="P7526" s="158"/>
      <c r="Q7526" s="158"/>
      <c r="R7526" s="158"/>
      <c r="S7526" s="158"/>
      <c r="T7526" s="158"/>
      <c r="U7526" s="158"/>
      <c r="V7526" s="158"/>
      <c r="W7526" s="158"/>
    </row>
    <row r="7527" spans="1:23">
      <c r="A7527" s="163"/>
      <c r="B7527" s="161"/>
      <c r="C7527" s="161"/>
      <c r="D7527" s="160"/>
      <c r="E7527" s="164"/>
      <c r="F7527" s="160"/>
      <c r="G7527" s="160"/>
      <c r="H7527" s="160"/>
      <c r="I7527" s="160"/>
      <c r="J7527" s="160"/>
      <c r="K7527" s="160"/>
      <c r="L7527" s="158"/>
      <c r="M7527" s="158"/>
      <c r="N7527" s="158"/>
      <c r="O7527" s="158"/>
      <c r="P7527" s="158"/>
      <c r="Q7527" s="158"/>
      <c r="R7527" s="158"/>
      <c r="S7527" s="158"/>
      <c r="T7527" s="158"/>
      <c r="U7527" s="158"/>
      <c r="V7527" s="158"/>
      <c r="W7527" s="158"/>
    </row>
    <row r="7528" spans="1:23">
      <c r="A7528" s="154"/>
      <c r="B7528" s="155"/>
      <c r="C7528" s="155"/>
      <c r="D7528" s="156"/>
      <c r="E7528" s="157"/>
      <c r="F7528" s="158"/>
      <c r="G7528" s="158"/>
      <c r="H7528" s="158"/>
      <c r="I7528" s="158"/>
      <c r="J7528" s="158"/>
      <c r="K7528" s="158"/>
      <c r="L7528" s="158"/>
      <c r="M7528" s="158"/>
      <c r="N7528" s="158"/>
      <c r="O7528" s="158"/>
      <c r="P7528" s="158"/>
      <c r="Q7528" s="158"/>
      <c r="R7528" s="158"/>
      <c r="S7528" s="158"/>
      <c r="T7528" s="158"/>
      <c r="U7528" s="158"/>
      <c r="V7528" s="158"/>
      <c r="W7528" s="158"/>
    </row>
    <row r="7529" spans="1:23">
      <c r="A7529" s="154"/>
      <c r="B7529" s="161"/>
      <c r="C7529" s="161"/>
      <c r="D7529" s="160"/>
      <c r="E7529" s="164"/>
      <c r="F7529" s="162"/>
      <c r="G7529" s="162"/>
      <c r="H7529" s="162"/>
      <c r="I7529" s="162"/>
      <c r="J7529" s="162"/>
      <c r="K7529" s="162"/>
      <c r="L7529" s="158"/>
      <c r="M7529" s="158"/>
      <c r="N7529" s="158"/>
      <c r="O7529" s="158"/>
      <c r="P7529" s="158"/>
      <c r="Q7529" s="158"/>
      <c r="R7529" s="158"/>
      <c r="S7529" s="158"/>
      <c r="T7529" s="158"/>
      <c r="U7529" s="158"/>
      <c r="V7529" s="158"/>
      <c r="W7529" s="158"/>
    </row>
    <row r="7530" spans="1:23">
      <c r="A7530" s="163"/>
      <c r="B7530" s="161"/>
      <c r="C7530" s="161"/>
      <c r="D7530" s="160"/>
      <c r="E7530" s="164"/>
      <c r="F7530" s="160"/>
      <c r="G7530" s="160"/>
      <c r="H7530" s="160"/>
      <c r="I7530" s="160"/>
      <c r="J7530" s="160"/>
      <c r="K7530" s="160"/>
      <c r="L7530" s="158"/>
      <c r="M7530" s="158"/>
      <c r="N7530" s="158"/>
      <c r="O7530" s="158"/>
      <c r="P7530" s="158"/>
      <c r="Q7530" s="158"/>
      <c r="R7530" s="158"/>
      <c r="S7530" s="158"/>
      <c r="T7530" s="158"/>
      <c r="U7530" s="158"/>
      <c r="V7530" s="158"/>
      <c r="W7530" s="158"/>
    </row>
    <row r="7531" spans="1:23">
      <c r="A7531" s="154"/>
      <c r="B7531" s="155"/>
      <c r="C7531" s="155"/>
      <c r="D7531" s="156"/>
      <c r="E7531" s="157"/>
      <c r="F7531" s="158"/>
      <c r="G7531" s="158"/>
      <c r="H7531" s="158"/>
      <c r="I7531" s="158"/>
      <c r="J7531" s="158"/>
      <c r="K7531" s="158"/>
      <c r="L7531" s="158"/>
      <c r="M7531" s="158"/>
      <c r="N7531" s="158"/>
      <c r="O7531" s="158"/>
      <c r="P7531" s="158"/>
      <c r="Q7531" s="158"/>
      <c r="R7531" s="158"/>
      <c r="S7531" s="158"/>
      <c r="T7531" s="158"/>
      <c r="U7531" s="158"/>
      <c r="V7531" s="158"/>
      <c r="W7531" s="158"/>
    </row>
    <row r="7532" spans="1:23">
      <c r="A7532" s="154"/>
      <c r="B7532" s="161"/>
      <c r="C7532" s="161"/>
      <c r="D7532" s="160"/>
      <c r="E7532" s="164"/>
      <c r="F7532" s="162"/>
      <c r="G7532" s="162"/>
      <c r="H7532" s="162"/>
      <c r="I7532" s="162"/>
      <c r="J7532" s="162"/>
      <c r="K7532" s="162"/>
      <c r="L7532" s="158"/>
      <c r="M7532" s="158"/>
      <c r="N7532" s="158"/>
      <c r="O7532" s="158"/>
      <c r="P7532" s="158"/>
      <c r="Q7532" s="158"/>
      <c r="R7532" s="158"/>
      <c r="S7532" s="158"/>
      <c r="T7532" s="158"/>
      <c r="U7532" s="158"/>
      <c r="V7532" s="158"/>
      <c r="W7532" s="158"/>
    </row>
    <row r="7533" spans="1:23">
      <c r="A7533" s="163"/>
      <c r="B7533" s="161"/>
      <c r="C7533" s="161"/>
      <c r="D7533" s="160"/>
      <c r="E7533" s="164"/>
      <c r="F7533" s="160"/>
      <c r="G7533" s="160"/>
      <c r="H7533" s="160"/>
      <c r="I7533" s="160"/>
      <c r="J7533" s="160"/>
      <c r="K7533" s="160"/>
      <c r="L7533" s="158"/>
      <c r="M7533" s="158"/>
      <c r="N7533" s="158"/>
      <c r="O7533" s="158"/>
      <c r="P7533" s="158"/>
      <c r="Q7533" s="158"/>
      <c r="R7533" s="158"/>
      <c r="S7533" s="158"/>
      <c r="T7533" s="158"/>
      <c r="U7533" s="158"/>
      <c r="V7533" s="158"/>
      <c r="W7533" s="158"/>
    </row>
    <row r="7534" spans="1:23">
      <c r="A7534" s="154"/>
      <c r="B7534" s="155"/>
      <c r="C7534" s="155"/>
      <c r="D7534" s="156"/>
      <c r="E7534" s="157"/>
      <c r="F7534" s="158"/>
      <c r="G7534" s="158"/>
      <c r="H7534" s="158"/>
      <c r="I7534" s="158"/>
      <c r="J7534" s="158"/>
      <c r="K7534" s="158"/>
      <c r="L7534" s="158"/>
      <c r="M7534" s="158"/>
      <c r="N7534" s="158"/>
      <c r="O7534" s="158"/>
      <c r="P7534" s="158"/>
      <c r="Q7534" s="158"/>
      <c r="R7534" s="158"/>
      <c r="S7534" s="158"/>
      <c r="T7534" s="158"/>
      <c r="U7534" s="158"/>
      <c r="V7534" s="158"/>
      <c r="W7534" s="158"/>
    </row>
    <row r="7535" spans="1:23">
      <c r="A7535" s="154"/>
      <c r="B7535" s="161"/>
      <c r="C7535" s="161"/>
      <c r="D7535" s="160"/>
      <c r="E7535" s="164"/>
      <c r="F7535" s="162"/>
      <c r="G7535" s="162"/>
      <c r="H7535" s="162"/>
      <c r="I7535" s="162"/>
      <c r="J7535" s="162"/>
      <c r="K7535" s="162"/>
      <c r="L7535" s="158"/>
      <c r="M7535" s="158"/>
      <c r="N7535" s="158"/>
      <c r="O7535" s="158"/>
      <c r="P7535" s="158"/>
      <c r="Q7535" s="158"/>
      <c r="R7535" s="158"/>
      <c r="S7535" s="158"/>
      <c r="T7535" s="158"/>
      <c r="U7535" s="158"/>
      <c r="V7535" s="158"/>
      <c r="W7535" s="158"/>
    </row>
    <row r="7536" spans="1:23">
      <c r="A7536" s="163"/>
      <c r="B7536" s="161"/>
      <c r="C7536" s="161"/>
      <c r="D7536" s="160"/>
      <c r="E7536" s="164"/>
      <c r="F7536" s="160"/>
      <c r="G7536" s="160"/>
      <c r="H7536" s="160"/>
      <c r="I7536" s="160"/>
      <c r="J7536" s="160"/>
      <c r="K7536" s="160"/>
      <c r="L7536" s="158"/>
      <c r="M7536" s="158"/>
      <c r="N7536" s="158"/>
      <c r="O7536" s="158"/>
      <c r="P7536" s="158"/>
      <c r="Q7536" s="158"/>
      <c r="R7536" s="158"/>
      <c r="S7536" s="158"/>
      <c r="T7536" s="158"/>
      <c r="U7536" s="158"/>
      <c r="V7536" s="158"/>
      <c r="W7536" s="158"/>
    </row>
    <row r="7537" spans="1:23">
      <c r="A7537" s="154"/>
      <c r="B7537" s="155"/>
      <c r="C7537" s="155"/>
      <c r="D7537" s="156"/>
      <c r="E7537" s="157"/>
      <c r="F7537" s="158"/>
      <c r="G7537" s="158"/>
      <c r="H7537" s="158"/>
      <c r="I7537" s="158"/>
      <c r="J7537" s="158"/>
      <c r="K7537" s="158"/>
      <c r="L7537" s="158"/>
      <c r="M7537" s="158"/>
      <c r="N7537" s="158"/>
      <c r="O7537" s="158"/>
      <c r="P7537" s="158"/>
      <c r="Q7537" s="158"/>
      <c r="R7537" s="158"/>
      <c r="S7537" s="158"/>
      <c r="T7537" s="158"/>
      <c r="U7537" s="158"/>
      <c r="V7537" s="158"/>
      <c r="W7537" s="158"/>
    </row>
    <row r="7538" spans="1:23">
      <c r="A7538" s="154"/>
      <c r="B7538" s="161"/>
      <c r="C7538" s="161"/>
      <c r="D7538" s="160"/>
      <c r="E7538" s="164"/>
      <c r="F7538" s="162"/>
      <c r="G7538" s="162"/>
      <c r="H7538" s="162"/>
      <c r="I7538" s="162"/>
      <c r="J7538" s="162"/>
      <c r="K7538" s="162"/>
      <c r="L7538" s="158"/>
      <c r="M7538" s="158"/>
      <c r="N7538" s="158"/>
      <c r="O7538" s="158"/>
      <c r="P7538" s="158"/>
      <c r="Q7538" s="158"/>
      <c r="R7538" s="158"/>
      <c r="S7538" s="158"/>
      <c r="T7538" s="158"/>
      <c r="U7538" s="158"/>
      <c r="V7538" s="158"/>
      <c r="W7538" s="158"/>
    </row>
    <row r="7539" spans="1:23">
      <c r="A7539" s="163"/>
      <c r="B7539" s="161"/>
      <c r="C7539" s="161"/>
      <c r="D7539" s="160"/>
      <c r="E7539" s="164"/>
      <c r="F7539" s="160"/>
      <c r="G7539" s="160"/>
      <c r="H7539" s="160"/>
      <c r="I7539" s="160"/>
      <c r="J7539" s="160"/>
      <c r="K7539" s="160"/>
      <c r="L7539" s="158"/>
      <c r="M7539" s="158"/>
      <c r="N7539" s="158"/>
      <c r="O7539" s="158"/>
      <c r="P7539" s="158"/>
      <c r="Q7539" s="158"/>
      <c r="R7539" s="158"/>
      <c r="S7539" s="158"/>
      <c r="T7539" s="158"/>
      <c r="U7539" s="158"/>
      <c r="V7539" s="158"/>
      <c r="W7539" s="158"/>
    </row>
    <row r="7540" spans="1:23">
      <c r="A7540" s="154"/>
      <c r="B7540" s="155"/>
      <c r="C7540" s="155"/>
      <c r="D7540" s="156"/>
      <c r="E7540" s="157"/>
      <c r="F7540" s="158"/>
      <c r="G7540" s="158"/>
      <c r="H7540" s="158"/>
      <c r="I7540" s="158"/>
      <c r="J7540" s="158"/>
      <c r="K7540" s="158"/>
      <c r="L7540" s="158"/>
      <c r="M7540" s="158"/>
      <c r="N7540" s="158"/>
      <c r="O7540" s="158"/>
      <c r="P7540" s="158"/>
      <c r="Q7540" s="158"/>
      <c r="R7540" s="158"/>
      <c r="S7540" s="158"/>
      <c r="T7540" s="158"/>
      <c r="U7540" s="158"/>
      <c r="V7540" s="158"/>
      <c r="W7540" s="158"/>
    </row>
    <row r="7541" spans="1:23">
      <c r="A7541" s="154"/>
      <c r="B7541" s="161"/>
      <c r="C7541" s="161"/>
      <c r="D7541" s="160"/>
      <c r="E7541" s="164"/>
      <c r="F7541" s="162"/>
      <c r="G7541" s="162"/>
      <c r="H7541" s="162"/>
      <c r="I7541" s="162"/>
      <c r="J7541" s="162"/>
      <c r="K7541" s="162"/>
      <c r="L7541" s="158"/>
      <c r="M7541" s="158"/>
      <c r="N7541" s="158"/>
      <c r="O7541" s="158"/>
      <c r="P7541" s="158"/>
      <c r="Q7541" s="158"/>
      <c r="R7541" s="158"/>
      <c r="S7541" s="158"/>
      <c r="T7541" s="158"/>
      <c r="U7541" s="158"/>
      <c r="V7541" s="158"/>
      <c r="W7541" s="158"/>
    </row>
    <row r="7542" spans="1:23">
      <c r="A7542" s="163"/>
      <c r="B7542" s="161"/>
      <c r="C7542" s="161"/>
      <c r="D7542" s="160"/>
      <c r="E7542" s="164"/>
      <c r="F7542" s="160"/>
      <c r="G7542" s="160"/>
      <c r="H7542" s="160"/>
      <c r="I7542" s="160"/>
      <c r="J7542" s="160"/>
      <c r="K7542" s="160"/>
      <c r="L7542" s="158"/>
      <c r="M7542" s="158"/>
      <c r="N7542" s="158"/>
      <c r="O7542" s="158"/>
      <c r="P7542" s="158"/>
      <c r="Q7542" s="158"/>
      <c r="R7542" s="158"/>
      <c r="S7542" s="158"/>
      <c r="T7542" s="158"/>
      <c r="U7542" s="158"/>
      <c r="V7542" s="158"/>
      <c r="W7542" s="158"/>
    </row>
    <row r="7543" spans="1:23">
      <c r="A7543" s="154"/>
      <c r="B7543" s="155"/>
      <c r="C7543" s="155"/>
      <c r="D7543" s="156"/>
      <c r="E7543" s="157"/>
      <c r="F7543" s="158"/>
      <c r="G7543" s="158"/>
      <c r="H7543" s="158"/>
      <c r="I7543" s="158"/>
      <c r="J7543" s="158"/>
      <c r="K7543" s="158"/>
      <c r="L7543" s="158"/>
      <c r="M7543" s="158"/>
      <c r="N7543" s="158"/>
      <c r="O7543" s="158"/>
      <c r="P7543" s="158"/>
      <c r="Q7543" s="158"/>
      <c r="R7543" s="158"/>
      <c r="S7543" s="158"/>
      <c r="T7543" s="158"/>
      <c r="U7543" s="158"/>
      <c r="V7543" s="158"/>
      <c r="W7543" s="158"/>
    </row>
    <row r="7544" spans="1:23">
      <c r="A7544" s="154"/>
      <c r="B7544" s="161"/>
      <c r="C7544" s="161"/>
      <c r="D7544" s="160"/>
      <c r="E7544" s="164"/>
      <c r="F7544" s="162"/>
      <c r="G7544" s="162"/>
      <c r="H7544" s="162"/>
      <c r="I7544" s="162"/>
      <c r="J7544" s="162"/>
      <c r="K7544" s="162"/>
      <c r="L7544" s="158"/>
      <c r="M7544" s="158"/>
      <c r="N7544" s="158"/>
      <c r="O7544" s="158"/>
      <c r="P7544" s="158"/>
      <c r="Q7544" s="158"/>
      <c r="R7544" s="158"/>
      <c r="S7544" s="158"/>
      <c r="T7544" s="158"/>
      <c r="U7544" s="158"/>
      <c r="V7544" s="158"/>
      <c r="W7544" s="158"/>
    </row>
    <row r="7545" spans="1:23">
      <c r="A7545" s="163"/>
      <c r="B7545" s="161"/>
      <c r="C7545" s="161"/>
      <c r="D7545" s="160"/>
      <c r="E7545" s="164"/>
      <c r="F7545" s="160"/>
      <c r="G7545" s="160"/>
      <c r="H7545" s="160"/>
      <c r="I7545" s="160"/>
      <c r="J7545" s="160"/>
      <c r="K7545" s="160"/>
      <c r="L7545" s="158"/>
      <c r="M7545" s="158"/>
      <c r="N7545" s="158"/>
      <c r="O7545" s="158"/>
      <c r="P7545" s="158"/>
      <c r="Q7545" s="158"/>
      <c r="R7545" s="158"/>
      <c r="S7545" s="158"/>
      <c r="T7545" s="158"/>
      <c r="U7545" s="158"/>
      <c r="V7545" s="158"/>
      <c r="W7545" s="158"/>
    </row>
    <row r="7546" spans="1:23">
      <c r="A7546" s="154"/>
      <c r="B7546" s="155"/>
      <c r="C7546" s="155"/>
      <c r="D7546" s="156"/>
      <c r="E7546" s="157"/>
      <c r="F7546" s="158"/>
      <c r="G7546" s="158"/>
      <c r="H7546" s="158"/>
      <c r="I7546" s="158"/>
      <c r="J7546" s="158"/>
      <c r="K7546" s="158"/>
      <c r="L7546" s="158"/>
      <c r="M7546" s="158"/>
      <c r="N7546" s="158"/>
      <c r="O7546" s="158"/>
      <c r="P7546" s="158"/>
      <c r="Q7546" s="158"/>
      <c r="R7546" s="158"/>
      <c r="S7546" s="158"/>
      <c r="T7546" s="158"/>
      <c r="U7546" s="158"/>
      <c r="V7546" s="158"/>
      <c r="W7546" s="158"/>
    </row>
    <row r="7547" spans="1:23">
      <c r="A7547" s="154"/>
      <c r="B7547" s="161"/>
      <c r="C7547" s="161"/>
      <c r="D7547" s="160"/>
      <c r="E7547" s="164"/>
      <c r="F7547" s="162"/>
      <c r="G7547" s="162"/>
      <c r="H7547" s="162"/>
      <c r="I7547" s="162"/>
      <c r="J7547" s="162"/>
      <c r="K7547" s="162"/>
      <c r="L7547" s="158"/>
      <c r="M7547" s="158"/>
      <c r="N7547" s="158"/>
      <c r="O7547" s="158"/>
      <c r="P7547" s="158"/>
      <c r="Q7547" s="158"/>
      <c r="R7547" s="158"/>
      <c r="S7547" s="158"/>
      <c r="T7547" s="158"/>
      <c r="U7547" s="158"/>
      <c r="V7547" s="158"/>
      <c r="W7547" s="158"/>
    </row>
    <row r="7548" spans="1:23">
      <c r="A7548" s="163"/>
      <c r="B7548" s="161"/>
      <c r="C7548" s="161"/>
      <c r="D7548" s="160"/>
      <c r="E7548" s="164"/>
      <c r="F7548" s="160"/>
      <c r="G7548" s="160"/>
      <c r="H7548" s="160"/>
      <c r="I7548" s="160"/>
      <c r="J7548" s="160"/>
      <c r="K7548" s="160"/>
      <c r="L7548" s="158"/>
      <c r="M7548" s="158"/>
      <c r="N7548" s="158"/>
      <c r="O7548" s="158"/>
      <c r="P7548" s="158"/>
      <c r="Q7548" s="158"/>
      <c r="R7548" s="158"/>
      <c r="S7548" s="158"/>
      <c r="T7548" s="158"/>
      <c r="U7548" s="158"/>
      <c r="V7548" s="158"/>
      <c r="W7548" s="158"/>
    </row>
    <row r="7549" spans="1:23">
      <c r="A7549" s="154"/>
      <c r="B7549" s="155"/>
      <c r="C7549" s="155"/>
      <c r="D7549" s="156"/>
      <c r="E7549" s="157"/>
      <c r="F7549" s="158"/>
      <c r="G7549" s="158"/>
      <c r="H7549" s="158"/>
      <c r="I7549" s="158"/>
      <c r="J7549" s="158"/>
      <c r="K7549" s="158"/>
      <c r="L7549" s="158"/>
      <c r="M7549" s="158"/>
      <c r="N7549" s="158"/>
      <c r="O7549" s="158"/>
      <c r="P7549" s="158"/>
      <c r="Q7549" s="158"/>
      <c r="R7549" s="158"/>
      <c r="S7549" s="158"/>
      <c r="T7549" s="158"/>
      <c r="U7549" s="158"/>
      <c r="V7549" s="158"/>
      <c r="W7549" s="158"/>
    </row>
    <row r="7550" spans="1:23">
      <c r="A7550" s="154"/>
      <c r="B7550" s="161"/>
      <c r="C7550" s="161"/>
      <c r="D7550" s="160"/>
      <c r="E7550" s="164"/>
      <c r="F7550" s="162"/>
      <c r="G7550" s="162"/>
      <c r="H7550" s="162"/>
      <c r="I7550" s="162"/>
      <c r="J7550" s="162"/>
      <c r="K7550" s="162"/>
      <c r="L7550" s="158"/>
      <c r="M7550" s="158"/>
      <c r="N7550" s="158"/>
      <c r="O7550" s="158"/>
      <c r="P7550" s="158"/>
      <c r="Q7550" s="158"/>
      <c r="R7550" s="158"/>
      <c r="S7550" s="158"/>
      <c r="T7550" s="158"/>
      <c r="U7550" s="158"/>
      <c r="V7550" s="158"/>
      <c r="W7550" s="158"/>
    </row>
    <row r="7551" spans="1:23">
      <c r="A7551" s="163"/>
      <c r="B7551" s="161"/>
      <c r="C7551" s="161"/>
      <c r="D7551" s="160"/>
      <c r="E7551" s="164"/>
      <c r="F7551" s="160"/>
      <c r="G7551" s="160"/>
      <c r="H7551" s="160"/>
      <c r="I7551" s="160"/>
      <c r="J7551" s="160"/>
      <c r="K7551" s="160"/>
      <c r="L7551" s="158"/>
      <c r="M7551" s="158"/>
      <c r="N7551" s="158"/>
      <c r="O7551" s="158"/>
      <c r="P7551" s="158"/>
      <c r="Q7551" s="158"/>
      <c r="R7551" s="158"/>
      <c r="S7551" s="158"/>
      <c r="T7551" s="158"/>
      <c r="U7551" s="158"/>
      <c r="V7551" s="158"/>
      <c r="W7551" s="158"/>
    </row>
    <row r="7552" spans="1:23">
      <c r="A7552" s="154"/>
      <c r="B7552" s="155"/>
      <c r="C7552" s="155"/>
      <c r="D7552" s="156"/>
      <c r="E7552" s="157"/>
      <c r="F7552" s="158"/>
      <c r="G7552" s="158"/>
      <c r="H7552" s="158"/>
      <c r="I7552" s="158"/>
      <c r="J7552" s="158"/>
      <c r="K7552" s="158"/>
      <c r="L7552" s="158"/>
      <c r="M7552" s="158"/>
      <c r="N7552" s="158"/>
      <c r="O7552" s="158"/>
      <c r="P7552" s="158"/>
      <c r="Q7552" s="158"/>
      <c r="R7552" s="158"/>
      <c r="S7552" s="158"/>
      <c r="T7552" s="158"/>
      <c r="U7552" s="158"/>
      <c r="V7552" s="158"/>
      <c r="W7552" s="158"/>
    </row>
    <row r="7553" spans="1:23">
      <c r="A7553" s="154"/>
      <c r="B7553" s="161"/>
      <c r="C7553" s="161"/>
      <c r="D7553" s="160"/>
      <c r="E7553" s="164"/>
      <c r="F7553" s="162"/>
      <c r="G7553" s="162"/>
      <c r="H7553" s="162"/>
      <c r="I7553" s="162"/>
      <c r="J7553" s="162"/>
      <c r="K7553" s="162"/>
      <c r="L7553" s="158"/>
      <c r="M7553" s="158"/>
      <c r="N7553" s="158"/>
      <c r="O7553" s="158"/>
      <c r="P7553" s="158"/>
      <c r="Q7553" s="158"/>
      <c r="R7553" s="158"/>
      <c r="S7553" s="158"/>
      <c r="T7553" s="158"/>
      <c r="U7553" s="158"/>
      <c r="V7553" s="158"/>
      <c r="W7553" s="158"/>
    </row>
    <row r="7554" spans="1:23">
      <c r="A7554" s="163"/>
      <c r="B7554" s="161"/>
      <c r="C7554" s="161"/>
      <c r="D7554" s="160"/>
      <c r="E7554" s="164"/>
      <c r="F7554" s="160"/>
      <c r="G7554" s="160"/>
      <c r="H7554" s="160"/>
      <c r="I7554" s="160"/>
      <c r="J7554" s="160"/>
      <c r="K7554" s="160"/>
      <c r="L7554" s="158"/>
      <c r="M7554" s="158"/>
      <c r="N7554" s="158"/>
      <c r="O7554" s="158"/>
      <c r="P7554" s="158"/>
      <c r="Q7554" s="158"/>
      <c r="R7554" s="158"/>
      <c r="S7554" s="158"/>
      <c r="T7554" s="158"/>
      <c r="U7554" s="158"/>
      <c r="V7554" s="158"/>
      <c r="W7554" s="158"/>
    </row>
    <row r="7555" spans="1:23">
      <c r="A7555" s="154"/>
      <c r="B7555" s="155"/>
      <c r="C7555" s="155"/>
      <c r="D7555" s="156"/>
      <c r="E7555" s="157"/>
      <c r="F7555" s="158"/>
      <c r="G7555" s="158"/>
      <c r="H7555" s="158"/>
      <c r="I7555" s="158"/>
      <c r="J7555" s="158"/>
      <c r="K7555" s="158"/>
      <c r="L7555" s="158"/>
      <c r="M7555" s="158"/>
      <c r="N7555" s="158"/>
      <c r="O7555" s="158"/>
      <c r="P7555" s="158"/>
      <c r="Q7555" s="158"/>
      <c r="R7555" s="158"/>
      <c r="S7555" s="158"/>
      <c r="T7555" s="158"/>
      <c r="U7555" s="158"/>
      <c r="V7555" s="158"/>
      <c r="W7555" s="158"/>
    </row>
    <row r="7556" spans="1:23">
      <c r="A7556" s="154"/>
      <c r="B7556" s="161"/>
      <c r="C7556" s="161"/>
      <c r="D7556" s="160"/>
      <c r="E7556" s="164"/>
      <c r="F7556" s="162"/>
      <c r="G7556" s="162"/>
      <c r="H7556" s="162"/>
      <c r="I7556" s="162"/>
      <c r="J7556" s="162"/>
      <c r="K7556" s="162"/>
      <c r="L7556" s="158"/>
      <c r="M7556" s="158"/>
      <c r="N7556" s="158"/>
      <c r="O7556" s="158"/>
      <c r="P7556" s="158"/>
      <c r="Q7556" s="158"/>
      <c r="R7556" s="158"/>
      <c r="S7556" s="158"/>
      <c r="T7556" s="158"/>
      <c r="U7556" s="158"/>
      <c r="V7556" s="158"/>
      <c r="W7556" s="158"/>
    </row>
    <row r="7557" spans="1:23">
      <c r="A7557" s="163"/>
      <c r="B7557" s="161"/>
      <c r="C7557" s="161"/>
      <c r="D7557" s="160"/>
      <c r="E7557" s="164"/>
      <c r="F7557" s="160"/>
      <c r="G7557" s="160"/>
      <c r="H7557" s="160"/>
      <c r="I7557" s="160"/>
      <c r="J7557" s="160"/>
      <c r="K7557" s="160"/>
      <c r="L7557" s="158"/>
      <c r="M7557" s="158"/>
      <c r="N7557" s="158"/>
      <c r="O7557" s="158"/>
      <c r="P7557" s="158"/>
      <c r="Q7557" s="158"/>
      <c r="R7557" s="158"/>
      <c r="S7557" s="158"/>
      <c r="T7557" s="158"/>
      <c r="U7557" s="158"/>
      <c r="V7557" s="158"/>
      <c r="W7557" s="158"/>
    </row>
    <row r="7558" spans="1:23">
      <c r="A7558" s="154"/>
      <c r="B7558" s="155"/>
      <c r="C7558" s="155"/>
      <c r="D7558" s="156"/>
      <c r="E7558" s="157"/>
      <c r="F7558" s="158"/>
      <c r="G7558" s="158"/>
      <c r="H7558" s="158"/>
      <c r="I7558" s="158"/>
      <c r="J7558" s="158"/>
      <c r="K7558" s="158"/>
      <c r="L7558" s="158"/>
      <c r="M7558" s="158"/>
      <c r="N7558" s="158"/>
      <c r="O7558" s="158"/>
      <c r="P7558" s="158"/>
      <c r="Q7558" s="158"/>
      <c r="R7558" s="158"/>
      <c r="S7558" s="158"/>
      <c r="T7558" s="158"/>
      <c r="U7558" s="158"/>
      <c r="V7558" s="158"/>
      <c r="W7558" s="158"/>
    </row>
    <row r="7559" spans="1:23">
      <c r="A7559" s="154"/>
      <c r="B7559" s="161"/>
      <c r="C7559" s="161"/>
      <c r="D7559" s="160"/>
      <c r="E7559" s="164"/>
      <c r="F7559" s="162"/>
      <c r="G7559" s="162"/>
      <c r="H7559" s="162"/>
      <c r="I7559" s="162"/>
      <c r="J7559" s="162"/>
      <c r="K7559" s="162"/>
      <c r="L7559" s="158"/>
      <c r="M7559" s="158"/>
      <c r="N7559" s="158"/>
      <c r="O7559" s="158"/>
      <c r="P7559" s="158"/>
      <c r="Q7559" s="158"/>
      <c r="R7559" s="158"/>
      <c r="S7559" s="158"/>
      <c r="T7559" s="158"/>
      <c r="U7559" s="158"/>
      <c r="V7559" s="158"/>
      <c r="W7559" s="158"/>
    </row>
    <row r="7560" spans="1:23">
      <c r="A7560" s="163"/>
      <c r="B7560" s="161"/>
      <c r="C7560" s="161"/>
      <c r="D7560" s="160"/>
      <c r="E7560" s="164"/>
      <c r="F7560" s="160"/>
      <c r="G7560" s="160"/>
      <c r="H7560" s="160"/>
      <c r="I7560" s="160"/>
      <c r="J7560" s="160"/>
      <c r="K7560" s="160"/>
      <c r="L7560" s="158"/>
      <c r="M7560" s="158"/>
      <c r="N7560" s="158"/>
      <c r="O7560" s="158"/>
      <c r="P7560" s="158"/>
      <c r="Q7560" s="158"/>
      <c r="R7560" s="158"/>
      <c r="S7560" s="158"/>
      <c r="T7560" s="158"/>
      <c r="U7560" s="158"/>
      <c r="V7560" s="158"/>
      <c r="W7560" s="158"/>
    </row>
    <row r="7561" spans="1:23">
      <c r="A7561" s="154"/>
      <c r="B7561" s="155"/>
      <c r="C7561" s="155"/>
      <c r="D7561" s="156"/>
      <c r="E7561" s="157"/>
      <c r="F7561" s="158"/>
      <c r="G7561" s="158"/>
      <c r="H7561" s="158"/>
      <c r="I7561" s="158"/>
      <c r="J7561" s="158"/>
      <c r="K7561" s="158"/>
      <c r="L7561" s="158"/>
      <c r="M7561" s="158"/>
      <c r="N7561" s="158"/>
      <c r="O7561" s="158"/>
      <c r="P7561" s="158"/>
      <c r="Q7561" s="158"/>
      <c r="R7561" s="158"/>
      <c r="S7561" s="158"/>
      <c r="T7561" s="158"/>
      <c r="U7561" s="158"/>
      <c r="V7561" s="158"/>
      <c r="W7561" s="158"/>
    </row>
    <row r="7562" spans="1:23">
      <c r="A7562" s="154"/>
      <c r="B7562" s="161"/>
      <c r="C7562" s="161"/>
      <c r="D7562" s="160"/>
      <c r="E7562" s="164"/>
      <c r="F7562" s="162"/>
      <c r="G7562" s="162"/>
      <c r="H7562" s="162"/>
      <c r="I7562" s="162"/>
      <c r="J7562" s="162"/>
      <c r="K7562" s="162"/>
      <c r="L7562" s="158"/>
      <c r="M7562" s="158"/>
      <c r="N7562" s="158"/>
      <c r="O7562" s="158"/>
      <c r="P7562" s="158"/>
      <c r="Q7562" s="158"/>
      <c r="R7562" s="158"/>
      <c r="S7562" s="158"/>
      <c r="T7562" s="158"/>
      <c r="U7562" s="158"/>
      <c r="V7562" s="158"/>
      <c r="W7562" s="158"/>
    </row>
    <row r="7563" spans="1:23">
      <c r="A7563" s="163"/>
      <c r="B7563" s="161"/>
      <c r="C7563" s="161"/>
      <c r="D7563" s="160"/>
      <c r="E7563" s="164"/>
      <c r="F7563" s="160"/>
      <c r="G7563" s="160"/>
      <c r="H7563" s="160"/>
      <c r="I7563" s="160"/>
      <c r="J7563" s="160"/>
      <c r="K7563" s="160"/>
      <c r="L7563" s="158"/>
      <c r="M7563" s="158"/>
      <c r="N7563" s="158"/>
      <c r="O7563" s="158"/>
      <c r="P7563" s="158"/>
      <c r="Q7563" s="158"/>
      <c r="R7563" s="158"/>
      <c r="S7563" s="158"/>
      <c r="T7563" s="158"/>
      <c r="U7563" s="158"/>
      <c r="V7563" s="158"/>
      <c r="W7563" s="158"/>
    </row>
    <row r="7564" spans="1:23">
      <c r="A7564" s="154"/>
      <c r="B7564" s="155"/>
      <c r="C7564" s="155"/>
      <c r="D7564" s="156"/>
      <c r="E7564" s="157"/>
      <c r="F7564" s="158"/>
      <c r="G7564" s="158"/>
      <c r="H7564" s="158"/>
      <c r="I7564" s="158"/>
      <c r="J7564" s="158"/>
      <c r="K7564" s="158"/>
      <c r="L7564" s="158"/>
      <c r="M7564" s="158"/>
      <c r="N7564" s="158"/>
      <c r="O7564" s="158"/>
      <c r="P7564" s="158"/>
      <c r="Q7564" s="158"/>
      <c r="R7564" s="158"/>
      <c r="S7564" s="158"/>
      <c r="T7564" s="158"/>
      <c r="U7564" s="158"/>
      <c r="V7564" s="158"/>
      <c r="W7564" s="158"/>
    </row>
    <row r="7565" spans="1:23">
      <c r="A7565" s="154"/>
      <c r="B7565" s="161"/>
      <c r="C7565" s="161"/>
      <c r="D7565" s="160"/>
      <c r="E7565" s="164"/>
      <c r="F7565" s="162"/>
      <c r="G7565" s="162"/>
      <c r="H7565" s="162"/>
      <c r="I7565" s="162"/>
      <c r="J7565" s="162"/>
      <c r="K7565" s="162"/>
      <c r="L7565" s="158"/>
      <c r="M7565" s="158"/>
      <c r="N7565" s="158"/>
      <c r="O7565" s="158"/>
      <c r="P7565" s="158"/>
      <c r="Q7565" s="158"/>
      <c r="R7565" s="158"/>
      <c r="S7565" s="158"/>
      <c r="T7565" s="158"/>
      <c r="U7565" s="158"/>
      <c r="V7565" s="158"/>
      <c r="W7565" s="158"/>
    </row>
    <row r="7566" spans="1:23">
      <c r="A7566" s="163"/>
      <c r="B7566" s="161"/>
      <c r="C7566" s="161"/>
      <c r="D7566" s="160"/>
      <c r="E7566" s="164"/>
      <c r="F7566" s="160"/>
      <c r="G7566" s="160"/>
      <c r="H7566" s="160"/>
      <c r="I7566" s="160"/>
      <c r="J7566" s="160"/>
      <c r="K7566" s="160"/>
      <c r="L7566" s="158"/>
      <c r="M7566" s="158"/>
      <c r="N7566" s="158"/>
      <c r="O7566" s="158"/>
      <c r="P7566" s="158"/>
      <c r="Q7566" s="158"/>
      <c r="R7566" s="158"/>
      <c r="S7566" s="158"/>
      <c r="T7566" s="158"/>
      <c r="U7566" s="158"/>
      <c r="V7566" s="158"/>
      <c r="W7566" s="158"/>
    </row>
    <row r="7567" spans="1:23">
      <c r="A7567" s="154"/>
      <c r="B7567" s="155"/>
      <c r="C7567" s="155"/>
      <c r="D7567" s="156"/>
      <c r="E7567" s="157"/>
      <c r="F7567" s="158"/>
      <c r="G7567" s="158"/>
      <c r="H7567" s="158"/>
      <c r="I7567" s="158"/>
      <c r="J7567" s="158"/>
      <c r="K7567" s="158"/>
      <c r="L7567" s="158"/>
      <c r="M7567" s="158"/>
      <c r="N7567" s="158"/>
      <c r="O7567" s="158"/>
      <c r="P7567" s="158"/>
      <c r="Q7567" s="158"/>
      <c r="R7567" s="158"/>
      <c r="S7567" s="158"/>
      <c r="T7567" s="158"/>
      <c r="U7567" s="158"/>
      <c r="V7567" s="158"/>
      <c r="W7567" s="158"/>
    </row>
    <row r="7568" spans="1:23">
      <c r="A7568" s="154"/>
      <c r="B7568" s="161"/>
      <c r="C7568" s="161"/>
      <c r="D7568" s="160"/>
      <c r="E7568" s="164"/>
      <c r="F7568" s="162"/>
      <c r="G7568" s="162"/>
      <c r="H7568" s="162"/>
      <c r="I7568" s="162"/>
      <c r="J7568" s="162"/>
      <c r="K7568" s="162"/>
      <c r="L7568" s="158"/>
      <c r="M7568" s="158"/>
      <c r="N7568" s="158"/>
      <c r="O7568" s="158"/>
      <c r="P7568" s="158"/>
      <c r="Q7568" s="158"/>
      <c r="R7568" s="158"/>
      <c r="S7568" s="158"/>
      <c r="T7568" s="158"/>
      <c r="U7568" s="158"/>
      <c r="V7568" s="158"/>
      <c r="W7568" s="158"/>
    </row>
    <row r="7569" spans="1:23">
      <c r="A7569" s="163"/>
      <c r="B7569" s="161"/>
      <c r="C7569" s="161"/>
      <c r="D7569" s="160"/>
      <c r="E7569" s="164"/>
      <c r="F7569" s="160"/>
      <c r="G7569" s="160"/>
      <c r="H7569" s="160"/>
      <c r="I7569" s="160"/>
      <c r="J7569" s="160"/>
      <c r="K7569" s="160"/>
      <c r="L7569" s="158"/>
      <c r="M7569" s="158"/>
      <c r="N7569" s="158"/>
      <c r="O7569" s="158"/>
      <c r="P7569" s="158"/>
      <c r="Q7569" s="158"/>
      <c r="R7569" s="158"/>
      <c r="S7569" s="158"/>
      <c r="T7569" s="158"/>
      <c r="U7569" s="158"/>
      <c r="V7569" s="158"/>
      <c r="W7569" s="158"/>
    </row>
    <row r="7570" spans="1:23">
      <c r="A7570" s="154"/>
      <c r="B7570" s="155"/>
      <c r="C7570" s="155"/>
      <c r="D7570" s="156"/>
      <c r="E7570" s="157"/>
      <c r="F7570" s="158"/>
      <c r="G7570" s="158"/>
      <c r="H7570" s="158"/>
      <c r="I7570" s="158"/>
      <c r="J7570" s="158"/>
      <c r="K7570" s="158"/>
      <c r="L7570" s="158"/>
      <c r="M7570" s="158"/>
      <c r="N7570" s="158"/>
      <c r="O7570" s="158"/>
      <c r="P7570" s="158"/>
      <c r="Q7570" s="158"/>
      <c r="R7570" s="158"/>
      <c r="S7570" s="158"/>
      <c r="T7570" s="158"/>
      <c r="U7570" s="158"/>
      <c r="V7570" s="158"/>
      <c r="W7570" s="158"/>
    </row>
    <row r="7571" spans="1:23">
      <c r="A7571" s="154"/>
      <c r="B7571" s="161"/>
      <c r="C7571" s="161"/>
      <c r="D7571" s="160"/>
      <c r="E7571" s="164"/>
      <c r="F7571" s="162"/>
      <c r="G7571" s="162"/>
      <c r="H7571" s="162"/>
      <c r="I7571" s="162"/>
      <c r="J7571" s="162"/>
      <c r="K7571" s="162"/>
      <c r="L7571" s="158"/>
      <c r="M7571" s="158"/>
      <c r="N7571" s="158"/>
      <c r="O7571" s="158"/>
      <c r="P7571" s="158"/>
      <c r="Q7571" s="158"/>
      <c r="R7571" s="158"/>
      <c r="S7571" s="158"/>
      <c r="T7571" s="158"/>
      <c r="U7571" s="158"/>
      <c r="V7571" s="158"/>
      <c r="W7571" s="158"/>
    </row>
    <row r="7572" spans="1:23">
      <c r="A7572" s="163"/>
      <c r="B7572" s="161"/>
      <c r="C7572" s="161"/>
      <c r="D7572" s="160"/>
      <c r="E7572" s="164"/>
      <c r="F7572" s="160"/>
      <c r="G7572" s="160"/>
      <c r="H7572" s="160"/>
      <c r="I7572" s="160"/>
      <c r="J7572" s="160"/>
      <c r="K7572" s="160"/>
      <c r="L7572" s="158"/>
      <c r="M7572" s="158"/>
      <c r="N7572" s="158"/>
      <c r="O7572" s="158"/>
      <c r="P7572" s="158"/>
      <c r="Q7572" s="158"/>
      <c r="R7572" s="158"/>
      <c r="S7572" s="158"/>
      <c r="T7572" s="158"/>
      <c r="U7572" s="158"/>
      <c r="V7572" s="158"/>
      <c r="W7572" s="158"/>
    </row>
    <row r="7573" spans="1:23">
      <c r="A7573" s="154"/>
      <c r="B7573" s="155"/>
      <c r="C7573" s="155"/>
      <c r="D7573" s="156"/>
      <c r="E7573" s="157"/>
      <c r="F7573" s="158"/>
      <c r="G7573" s="158"/>
      <c r="H7573" s="158"/>
      <c r="I7573" s="158"/>
      <c r="J7573" s="158"/>
      <c r="K7573" s="158"/>
      <c r="L7573" s="158"/>
      <c r="M7573" s="158"/>
      <c r="N7573" s="158"/>
      <c r="O7573" s="158"/>
      <c r="P7573" s="158"/>
      <c r="Q7573" s="158"/>
      <c r="R7573" s="158"/>
      <c r="S7573" s="158"/>
      <c r="T7573" s="158"/>
      <c r="U7573" s="158"/>
      <c r="V7573" s="158"/>
      <c r="W7573" s="158"/>
    </row>
    <row r="7574" spans="1:23">
      <c r="A7574" s="154"/>
      <c r="B7574" s="161"/>
      <c r="C7574" s="161"/>
      <c r="D7574" s="160"/>
      <c r="E7574" s="164"/>
      <c r="F7574" s="162"/>
      <c r="G7574" s="162"/>
      <c r="H7574" s="162"/>
      <c r="I7574" s="162"/>
      <c r="J7574" s="162"/>
      <c r="K7574" s="162"/>
      <c r="L7574" s="158"/>
      <c r="M7574" s="158"/>
      <c r="N7574" s="158"/>
      <c r="O7574" s="158"/>
      <c r="P7574" s="158"/>
      <c r="Q7574" s="158"/>
      <c r="R7574" s="158"/>
      <c r="S7574" s="158"/>
      <c r="T7574" s="158"/>
      <c r="U7574" s="158"/>
      <c r="V7574" s="158"/>
      <c r="W7574" s="158"/>
    </row>
    <row r="7575" spans="1:23">
      <c r="A7575" s="163"/>
      <c r="B7575" s="161"/>
      <c r="C7575" s="161"/>
      <c r="D7575" s="160"/>
      <c r="E7575" s="164"/>
      <c r="F7575" s="160"/>
      <c r="G7575" s="160"/>
      <c r="H7575" s="160"/>
      <c r="I7575" s="160"/>
      <c r="J7575" s="160"/>
      <c r="K7575" s="160"/>
      <c r="L7575" s="158"/>
      <c r="M7575" s="158"/>
      <c r="N7575" s="158"/>
      <c r="O7575" s="158"/>
      <c r="P7575" s="158"/>
      <c r="Q7575" s="158"/>
      <c r="R7575" s="158"/>
      <c r="S7575" s="158"/>
      <c r="T7575" s="158"/>
      <c r="U7575" s="158"/>
      <c r="V7575" s="158"/>
      <c r="W7575" s="158"/>
    </row>
    <row r="7576" spans="1:23">
      <c r="A7576" s="154"/>
      <c r="B7576" s="155"/>
      <c r="C7576" s="155"/>
      <c r="D7576" s="156"/>
      <c r="E7576" s="157"/>
      <c r="F7576" s="158"/>
      <c r="G7576" s="158"/>
      <c r="H7576" s="158"/>
      <c r="I7576" s="158"/>
      <c r="J7576" s="158"/>
      <c r="K7576" s="158"/>
      <c r="L7576" s="158"/>
      <c r="M7576" s="158"/>
      <c r="N7576" s="158"/>
      <c r="O7576" s="158"/>
      <c r="P7576" s="158"/>
      <c r="Q7576" s="158"/>
      <c r="R7576" s="158"/>
      <c r="S7576" s="158"/>
      <c r="T7576" s="158"/>
      <c r="U7576" s="158"/>
      <c r="V7576" s="158"/>
      <c r="W7576" s="158"/>
    </row>
    <row r="7577" spans="1:23">
      <c r="A7577" s="154"/>
      <c r="B7577" s="161"/>
      <c r="C7577" s="161"/>
      <c r="D7577" s="160"/>
      <c r="E7577" s="164"/>
      <c r="F7577" s="162"/>
      <c r="G7577" s="162"/>
      <c r="H7577" s="162"/>
      <c r="I7577" s="162"/>
      <c r="J7577" s="162"/>
      <c r="K7577" s="162"/>
      <c r="L7577" s="158"/>
      <c r="M7577" s="158"/>
      <c r="N7577" s="158"/>
      <c r="O7577" s="158"/>
      <c r="P7577" s="158"/>
      <c r="Q7577" s="158"/>
      <c r="R7577" s="158"/>
      <c r="S7577" s="158"/>
      <c r="T7577" s="158"/>
      <c r="U7577" s="158"/>
      <c r="V7577" s="158"/>
      <c r="W7577" s="158"/>
    </row>
    <row r="7578" spans="1:23">
      <c r="A7578" s="163"/>
      <c r="B7578" s="161"/>
      <c r="C7578" s="161"/>
      <c r="D7578" s="160"/>
      <c r="E7578" s="164"/>
      <c r="F7578" s="160"/>
      <c r="G7578" s="160"/>
      <c r="H7578" s="160"/>
      <c r="I7578" s="160"/>
      <c r="J7578" s="160"/>
      <c r="K7578" s="160"/>
      <c r="L7578" s="158"/>
      <c r="M7578" s="158"/>
      <c r="N7578" s="158"/>
      <c r="O7578" s="158"/>
      <c r="P7578" s="158"/>
      <c r="Q7578" s="158"/>
      <c r="R7578" s="158"/>
      <c r="S7578" s="158"/>
      <c r="T7578" s="158"/>
      <c r="U7578" s="158"/>
      <c r="V7578" s="158"/>
      <c r="W7578" s="158"/>
    </row>
    <row r="7579" spans="1:23">
      <c r="A7579" s="154"/>
      <c r="B7579" s="155"/>
      <c r="C7579" s="155"/>
      <c r="D7579" s="156"/>
      <c r="E7579" s="157"/>
      <c r="F7579" s="158"/>
      <c r="G7579" s="158"/>
      <c r="H7579" s="158"/>
      <c r="I7579" s="158"/>
      <c r="J7579" s="158"/>
      <c r="K7579" s="158"/>
      <c r="L7579" s="158"/>
      <c r="M7579" s="158"/>
      <c r="N7579" s="158"/>
      <c r="O7579" s="158"/>
      <c r="P7579" s="158"/>
      <c r="Q7579" s="158"/>
      <c r="R7579" s="158"/>
      <c r="S7579" s="158"/>
      <c r="T7579" s="158"/>
      <c r="U7579" s="158"/>
      <c r="V7579" s="158"/>
      <c r="W7579" s="158"/>
    </row>
    <row r="7580" spans="1:23">
      <c r="A7580" s="154"/>
      <c r="B7580" s="161"/>
      <c r="C7580" s="161"/>
      <c r="D7580" s="160"/>
      <c r="E7580" s="164"/>
      <c r="F7580" s="162"/>
      <c r="G7580" s="162"/>
      <c r="H7580" s="162"/>
      <c r="I7580" s="162"/>
      <c r="J7580" s="162"/>
      <c r="K7580" s="162"/>
      <c r="L7580" s="158"/>
      <c r="M7580" s="158"/>
      <c r="N7580" s="158"/>
      <c r="O7580" s="158"/>
      <c r="P7580" s="158"/>
      <c r="Q7580" s="158"/>
      <c r="R7580" s="158"/>
      <c r="S7580" s="158"/>
      <c r="T7580" s="158"/>
      <c r="U7580" s="158"/>
      <c r="V7580" s="158"/>
      <c r="W7580" s="158"/>
    </row>
    <row r="7581" spans="1:23">
      <c r="A7581" s="163"/>
      <c r="B7581" s="161"/>
      <c r="C7581" s="161"/>
      <c r="D7581" s="160"/>
      <c r="E7581" s="164"/>
      <c r="F7581" s="160"/>
      <c r="G7581" s="160"/>
      <c r="H7581" s="160"/>
      <c r="I7581" s="160"/>
      <c r="J7581" s="160"/>
      <c r="K7581" s="160"/>
      <c r="L7581" s="158"/>
      <c r="M7581" s="158"/>
      <c r="N7581" s="158"/>
      <c r="O7581" s="158"/>
      <c r="P7581" s="158"/>
      <c r="Q7581" s="158"/>
      <c r="R7581" s="158"/>
      <c r="S7581" s="158"/>
      <c r="T7581" s="158"/>
      <c r="U7581" s="158"/>
      <c r="V7581" s="158"/>
      <c r="W7581" s="158"/>
    </row>
    <row r="7582" spans="1:23">
      <c r="A7582" s="154"/>
      <c r="B7582" s="155"/>
      <c r="C7582" s="155"/>
      <c r="D7582" s="156"/>
      <c r="E7582" s="157"/>
      <c r="F7582" s="158"/>
      <c r="G7582" s="158"/>
      <c r="H7582" s="158"/>
      <c r="I7582" s="158"/>
      <c r="J7582" s="158"/>
      <c r="K7582" s="158"/>
      <c r="L7582" s="158"/>
      <c r="M7582" s="158"/>
      <c r="N7582" s="158"/>
      <c r="O7582" s="158"/>
      <c r="P7582" s="158"/>
      <c r="Q7582" s="158"/>
      <c r="R7582" s="158"/>
      <c r="S7582" s="158"/>
      <c r="T7582" s="158"/>
      <c r="U7582" s="158"/>
      <c r="V7582" s="158"/>
      <c r="W7582" s="158"/>
    </row>
    <row r="7583" spans="1:23">
      <c r="A7583" s="154"/>
      <c r="B7583" s="161"/>
      <c r="C7583" s="161"/>
      <c r="D7583" s="160"/>
      <c r="E7583" s="164"/>
      <c r="F7583" s="162"/>
      <c r="G7583" s="162"/>
      <c r="H7583" s="162"/>
      <c r="I7583" s="162"/>
      <c r="J7583" s="162"/>
      <c r="K7583" s="162"/>
      <c r="L7583" s="158"/>
      <c r="M7583" s="158"/>
      <c r="N7583" s="158"/>
      <c r="O7583" s="158"/>
      <c r="P7583" s="158"/>
      <c r="Q7583" s="158"/>
      <c r="R7583" s="158"/>
      <c r="S7583" s="158"/>
      <c r="T7583" s="158"/>
      <c r="U7583" s="158"/>
      <c r="V7583" s="158"/>
      <c r="W7583" s="158"/>
    </row>
    <row r="7584" spans="1:23">
      <c r="A7584" s="163"/>
      <c r="B7584" s="161"/>
      <c r="C7584" s="161"/>
      <c r="D7584" s="160"/>
      <c r="E7584" s="164"/>
      <c r="F7584" s="160"/>
      <c r="G7584" s="160"/>
      <c r="H7584" s="160"/>
      <c r="I7584" s="160"/>
      <c r="J7584" s="160"/>
      <c r="K7584" s="160"/>
      <c r="L7584" s="158"/>
      <c r="M7584" s="158"/>
      <c r="N7584" s="158"/>
      <c r="O7584" s="158"/>
      <c r="P7584" s="158"/>
      <c r="Q7584" s="158"/>
      <c r="R7584" s="158"/>
      <c r="S7584" s="158"/>
      <c r="T7584" s="158"/>
      <c r="U7584" s="158"/>
      <c r="V7584" s="158"/>
      <c r="W7584" s="158"/>
    </row>
    <row r="7585" spans="1:23">
      <c r="A7585" s="154"/>
      <c r="B7585" s="155"/>
      <c r="C7585" s="155"/>
      <c r="D7585" s="156"/>
      <c r="E7585" s="157"/>
      <c r="F7585" s="158"/>
      <c r="G7585" s="158"/>
      <c r="H7585" s="158"/>
      <c r="I7585" s="158"/>
      <c r="J7585" s="158"/>
      <c r="K7585" s="158"/>
      <c r="L7585" s="158"/>
      <c r="M7585" s="158"/>
      <c r="N7585" s="158"/>
      <c r="O7585" s="158"/>
      <c r="P7585" s="158"/>
      <c r="Q7585" s="158"/>
      <c r="R7585" s="158"/>
      <c r="S7585" s="158"/>
      <c r="T7585" s="158"/>
      <c r="U7585" s="158"/>
      <c r="V7585" s="158"/>
      <c r="W7585" s="158"/>
    </row>
    <row r="7586" spans="1:23">
      <c r="A7586" s="154"/>
      <c r="B7586" s="161"/>
      <c r="C7586" s="161"/>
      <c r="D7586" s="160"/>
      <c r="E7586" s="164"/>
      <c r="F7586" s="162"/>
      <c r="G7586" s="162"/>
      <c r="H7586" s="162"/>
      <c r="I7586" s="162"/>
      <c r="J7586" s="162"/>
      <c r="K7586" s="162"/>
      <c r="L7586" s="158"/>
      <c r="M7586" s="158"/>
      <c r="N7586" s="158"/>
      <c r="O7586" s="158"/>
      <c r="P7586" s="158"/>
      <c r="Q7586" s="158"/>
      <c r="R7586" s="158"/>
      <c r="S7586" s="158"/>
      <c r="T7586" s="158"/>
      <c r="U7586" s="158"/>
      <c r="V7586" s="158"/>
      <c r="W7586" s="158"/>
    </row>
    <row r="7587" spans="1:23">
      <c r="A7587" s="163"/>
      <c r="B7587" s="161"/>
      <c r="C7587" s="161"/>
      <c r="D7587" s="160"/>
      <c r="E7587" s="164"/>
      <c r="F7587" s="160"/>
      <c r="G7587" s="160"/>
      <c r="H7587" s="160"/>
      <c r="I7587" s="160"/>
      <c r="J7587" s="160"/>
      <c r="K7587" s="160"/>
      <c r="L7587" s="158"/>
      <c r="M7587" s="158"/>
      <c r="N7587" s="158"/>
      <c r="O7587" s="158"/>
      <c r="P7587" s="158"/>
      <c r="Q7587" s="158"/>
      <c r="R7587" s="158"/>
      <c r="S7587" s="158"/>
      <c r="T7587" s="158"/>
      <c r="U7587" s="158"/>
      <c r="V7587" s="158"/>
      <c r="W7587" s="158"/>
    </row>
    <row r="7588" spans="1:23">
      <c r="A7588" s="154"/>
      <c r="B7588" s="155"/>
      <c r="C7588" s="155"/>
      <c r="D7588" s="156"/>
      <c r="E7588" s="157"/>
      <c r="F7588" s="158"/>
      <c r="G7588" s="158"/>
      <c r="H7588" s="158"/>
      <c r="I7588" s="158"/>
      <c r="J7588" s="158"/>
      <c r="K7588" s="158"/>
      <c r="L7588" s="158"/>
      <c r="M7588" s="158"/>
      <c r="N7588" s="158"/>
      <c r="O7588" s="158"/>
      <c r="P7588" s="158"/>
      <c r="Q7588" s="158"/>
      <c r="R7588" s="158"/>
      <c r="S7588" s="158"/>
      <c r="T7588" s="158"/>
      <c r="U7588" s="158"/>
      <c r="V7588" s="158"/>
      <c r="W7588" s="158"/>
    </row>
    <row r="7589" spans="1:23">
      <c r="A7589" s="154"/>
      <c r="B7589" s="161"/>
      <c r="C7589" s="161"/>
      <c r="D7589" s="160"/>
      <c r="E7589" s="164"/>
      <c r="F7589" s="162"/>
      <c r="G7589" s="162"/>
      <c r="H7589" s="162"/>
      <c r="I7589" s="162"/>
      <c r="J7589" s="162"/>
      <c r="K7589" s="162"/>
      <c r="L7589" s="158"/>
      <c r="M7589" s="158"/>
      <c r="N7589" s="158"/>
      <c r="O7589" s="158"/>
      <c r="P7589" s="158"/>
      <c r="Q7589" s="158"/>
      <c r="R7589" s="158"/>
      <c r="S7589" s="158"/>
      <c r="T7589" s="158"/>
      <c r="U7589" s="158"/>
      <c r="V7589" s="158"/>
      <c r="W7589" s="158"/>
    </row>
    <row r="7590" spans="1:23">
      <c r="A7590" s="163"/>
      <c r="B7590" s="161"/>
      <c r="C7590" s="161"/>
      <c r="D7590" s="160"/>
      <c r="E7590" s="164"/>
      <c r="F7590" s="160"/>
      <c r="G7590" s="160"/>
      <c r="H7590" s="160"/>
      <c r="I7590" s="160"/>
      <c r="J7590" s="160"/>
      <c r="K7590" s="160"/>
      <c r="L7590" s="158"/>
      <c r="M7590" s="158"/>
      <c r="N7590" s="158"/>
      <c r="O7590" s="158"/>
      <c r="P7590" s="158"/>
      <c r="Q7590" s="158"/>
      <c r="R7590" s="158"/>
      <c r="S7590" s="158"/>
      <c r="T7590" s="158"/>
      <c r="U7590" s="158"/>
      <c r="V7590" s="158"/>
      <c r="W7590" s="158"/>
    </row>
    <row r="7591" spans="1:23">
      <c r="A7591" s="154"/>
      <c r="B7591" s="155"/>
      <c r="C7591" s="155"/>
      <c r="D7591" s="156"/>
      <c r="E7591" s="157"/>
      <c r="F7591" s="158"/>
      <c r="G7591" s="158"/>
      <c r="H7591" s="158"/>
      <c r="I7591" s="158"/>
      <c r="J7591" s="158"/>
      <c r="K7591" s="158"/>
      <c r="L7591" s="158"/>
      <c r="M7591" s="158"/>
      <c r="N7591" s="158"/>
      <c r="O7591" s="158"/>
      <c r="P7591" s="158"/>
      <c r="Q7591" s="158"/>
      <c r="R7591" s="158"/>
      <c r="S7591" s="158"/>
      <c r="T7591" s="158"/>
      <c r="U7591" s="158"/>
      <c r="V7591" s="158"/>
      <c r="W7591" s="158"/>
    </row>
    <row r="7592" spans="1:23">
      <c r="A7592" s="154"/>
      <c r="B7592" s="161"/>
      <c r="C7592" s="161"/>
      <c r="D7592" s="160"/>
      <c r="E7592" s="164"/>
      <c r="F7592" s="162"/>
      <c r="G7592" s="162"/>
      <c r="H7592" s="162"/>
      <c r="I7592" s="162"/>
      <c r="J7592" s="162"/>
      <c r="K7592" s="162"/>
      <c r="L7592" s="158"/>
      <c r="M7592" s="158"/>
      <c r="N7592" s="158"/>
      <c r="O7592" s="158"/>
      <c r="P7592" s="158"/>
      <c r="Q7592" s="158"/>
      <c r="R7592" s="158"/>
      <c r="S7592" s="158"/>
      <c r="T7592" s="158"/>
      <c r="U7592" s="158"/>
      <c r="V7592" s="158"/>
      <c r="W7592" s="158"/>
    </row>
    <row r="7593" spans="1:23">
      <c r="A7593" s="163"/>
      <c r="B7593" s="161"/>
      <c r="C7593" s="161"/>
      <c r="D7593" s="160"/>
      <c r="E7593" s="164"/>
      <c r="F7593" s="160"/>
      <c r="G7593" s="160"/>
      <c r="H7593" s="160"/>
      <c r="I7593" s="160"/>
      <c r="J7593" s="160"/>
      <c r="K7593" s="160"/>
      <c r="L7593" s="158"/>
      <c r="M7593" s="158"/>
      <c r="N7593" s="158"/>
      <c r="O7593" s="158"/>
      <c r="P7593" s="158"/>
      <c r="Q7593" s="158"/>
      <c r="R7593" s="158"/>
      <c r="S7593" s="158"/>
      <c r="T7593" s="158"/>
      <c r="U7593" s="158"/>
      <c r="V7593" s="158"/>
      <c r="W7593" s="158"/>
    </row>
    <row r="7594" spans="1:23">
      <c r="A7594" s="154"/>
      <c r="B7594" s="155"/>
      <c r="C7594" s="155"/>
      <c r="D7594" s="156"/>
      <c r="E7594" s="157"/>
      <c r="F7594" s="158"/>
      <c r="G7594" s="158"/>
      <c r="H7594" s="158"/>
      <c r="I7594" s="158"/>
      <c r="J7594" s="158"/>
      <c r="K7594" s="158"/>
      <c r="L7594" s="158"/>
      <c r="M7594" s="158"/>
      <c r="N7594" s="158"/>
      <c r="O7594" s="158"/>
      <c r="P7594" s="158"/>
      <c r="Q7594" s="158"/>
      <c r="R7594" s="158"/>
      <c r="S7594" s="158"/>
      <c r="T7594" s="158"/>
      <c r="U7594" s="158"/>
      <c r="V7594" s="158"/>
      <c r="W7594" s="158"/>
    </row>
    <row r="7595" spans="1:23">
      <c r="A7595" s="154"/>
      <c r="B7595" s="161"/>
      <c r="C7595" s="161"/>
      <c r="D7595" s="160"/>
      <c r="E7595" s="164"/>
      <c r="F7595" s="162"/>
      <c r="G7595" s="162"/>
      <c r="H7595" s="162"/>
      <c r="I7595" s="162"/>
      <c r="J7595" s="162"/>
      <c r="K7595" s="162"/>
      <c r="L7595" s="158"/>
      <c r="M7595" s="158"/>
      <c r="N7595" s="158"/>
      <c r="O7595" s="158"/>
      <c r="P7595" s="158"/>
      <c r="Q7595" s="158"/>
      <c r="R7595" s="158"/>
      <c r="S7595" s="158"/>
      <c r="T7595" s="158"/>
      <c r="U7595" s="158"/>
      <c r="V7595" s="158"/>
      <c r="W7595" s="158"/>
    </row>
    <row r="7596" spans="1:23">
      <c r="A7596" s="163"/>
      <c r="B7596" s="161"/>
      <c r="C7596" s="161"/>
      <c r="D7596" s="160"/>
      <c r="E7596" s="164"/>
      <c r="F7596" s="160"/>
      <c r="G7596" s="160"/>
      <c r="H7596" s="160"/>
      <c r="I7596" s="160"/>
      <c r="J7596" s="160"/>
      <c r="K7596" s="160"/>
      <c r="L7596" s="158"/>
      <c r="M7596" s="158"/>
      <c r="N7596" s="158"/>
      <c r="O7596" s="158"/>
      <c r="P7596" s="158"/>
      <c r="Q7596" s="158"/>
      <c r="R7596" s="158"/>
      <c r="S7596" s="158"/>
      <c r="T7596" s="158"/>
      <c r="U7596" s="158"/>
      <c r="V7596" s="158"/>
      <c r="W7596" s="158"/>
    </row>
    <row r="7597" spans="1:23">
      <c r="A7597" s="154"/>
      <c r="B7597" s="155"/>
      <c r="C7597" s="155"/>
      <c r="D7597" s="156"/>
      <c r="E7597" s="157"/>
      <c r="F7597" s="158"/>
      <c r="G7597" s="158"/>
      <c r="H7597" s="158"/>
      <c r="I7597" s="158"/>
      <c r="J7597" s="158"/>
      <c r="K7597" s="158"/>
      <c r="L7597" s="158"/>
      <c r="M7597" s="158"/>
      <c r="N7597" s="158"/>
      <c r="O7597" s="158"/>
      <c r="P7597" s="158"/>
      <c r="Q7597" s="158"/>
      <c r="R7597" s="158"/>
      <c r="S7597" s="158"/>
      <c r="T7597" s="158"/>
      <c r="U7597" s="158"/>
      <c r="V7597" s="158"/>
      <c r="W7597" s="158"/>
    </row>
    <row r="7598" spans="1:23">
      <c r="A7598" s="154"/>
      <c r="B7598" s="161"/>
      <c r="C7598" s="161"/>
      <c r="D7598" s="160"/>
      <c r="E7598" s="164"/>
      <c r="F7598" s="162"/>
      <c r="G7598" s="162"/>
      <c r="H7598" s="162"/>
      <c r="I7598" s="162"/>
      <c r="J7598" s="162"/>
      <c r="K7598" s="162"/>
      <c r="L7598" s="158"/>
      <c r="M7598" s="158"/>
      <c r="N7598" s="158"/>
      <c r="O7598" s="158"/>
      <c r="P7598" s="158"/>
      <c r="Q7598" s="158"/>
      <c r="R7598" s="158"/>
      <c r="S7598" s="158"/>
      <c r="T7598" s="158"/>
      <c r="U7598" s="158"/>
      <c r="V7598" s="158"/>
      <c r="W7598" s="158"/>
    </row>
    <row r="7599" spans="1:23">
      <c r="A7599" s="163"/>
      <c r="B7599" s="161"/>
      <c r="C7599" s="161"/>
      <c r="D7599" s="160"/>
      <c r="E7599" s="164"/>
      <c r="F7599" s="160"/>
      <c r="G7599" s="160"/>
      <c r="H7599" s="160"/>
      <c r="I7599" s="160"/>
      <c r="J7599" s="160"/>
      <c r="K7599" s="160"/>
      <c r="L7599" s="158"/>
      <c r="M7599" s="158"/>
      <c r="N7599" s="158"/>
      <c r="O7599" s="158"/>
      <c r="P7599" s="158"/>
      <c r="Q7599" s="158"/>
      <c r="R7599" s="158"/>
      <c r="S7599" s="158"/>
      <c r="T7599" s="158"/>
      <c r="U7599" s="158"/>
      <c r="V7599" s="158"/>
      <c r="W7599" s="158"/>
    </row>
    <row r="7600" spans="1:23">
      <c r="A7600" s="154"/>
      <c r="B7600" s="155"/>
      <c r="C7600" s="155"/>
      <c r="D7600" s="156"/>
      <c r="E7600" s="157"/>
      <c r="F7600" s="158"/>
      <c r="G7600" s="158"/>
      <c r="H7600" s="158"/>
      <c r="I7600" s="158"/>
      <c r="J7600" s="158"/>
      <c r="K7600" s="158"/>
      <c r="L7600" s="158"/>
      <c r="M7600" s="158"/>
      <c r="N7600" s="158"/>
      <c r="O7600" s="158"/>
      <c r="P7600" s="158"/>
      <c r="Q7600" s="158"/>
      <c r="R7600" s="158"/>
      <c r="S7600" s="158"/>
      <c r="T7600" s="158"/>
      <c r="U7600" s="158"/>
      <c r="V7600" s="158"/>
      <c r="W7600" s="158"/>
    </row>
    <row r="7601" spans="1:23">
      <c r="A7601" s="154"/>
      <c r="B7601" s="161"/>
      <c r="C7601" s="161"/>
      <c r="D7601" s="160"/>
      <c r="E7601" s="164"/>
      <c r="F7601" s="162"/>
      <c r="G7601" s="162"/>
      <c r="H7601" s="162"/>
      <c r="I7601" s="162"/>
      <c r="J7601" s="162"/>
      <c r="K7601" s="162"/>
      <c r="L7601" s="158"/>
      <c r="M7601" s="158"/>
      <c r="N7601" s="158"/>
      <c r="O7601" s="158"/>
      <c r="P7601" s="158"/>
      <c r="Q7601" s="158"/>
      <c r="R7601" s="158"/>
      <c r="S7601" s="158"/>
      <c r="T7601" s="158"/>
      <c r="U7601" s="158"/>
      <c r="V7601" s="158"/>
      <c r="W7601" s="158"/>
    </row>
    <row r="7602" spans="1:23">
      <c r="A7602" s="163"/>
      <c r="B7602" s="161"/>
      <c r="C7602" s="161"/>
      <c r="D7602" s="160"/>
      <c r="E7602" s="164"/>
      <c r="F7602" s="160"/>
      <c r="G7602" s="160"/>
      <c r="H7602" s="160"/>
      <c r="I7602" s="160"/>
      <c r="J7602" s="160"/>
      <c r="K7602" s="160"/>
      <c r="L7602" s="158"/>
      <c r="M7602" s="158"/>
      <c r="N7602" s="158"/>
      <c r="O7602" s="158"/>
      <c r="P7602" s="158"/>
      <c r="Q7602" s="158"/>
      <c r="R7602" s="158"/>
      <c r="S7602" s="158"/>
      <c r="T7602" s="158"/>
      <c r="U7602" s="158"/>
      <c r="V7602" s="158"/>
      <c r="W7602" s="158"/>
    </row>
    <row r="7603" spans="1:23">
      <c r="A7603" s="154"/>
      <c r="B7603" s="155"/>
      <c r="C7603" s="155"/>
      <c r="D7603" s="156"/>
      <c r="E7603" s="157"/>
      <c r="F7603" s="158"/>
      <c r="G7603" s="158"/>
      <c r="H7603" s="158"/>
      <c r="I7603" s="158"/>
      <c r="J7603" s="158"/>
      <c r="K7603" s="158"/>
      <c r="L7603" s="158"/>
      <c r="M7603" s="158"/>
      <c r="N7603" s="158"/>
      <c r="O7603" s="158"/>
      <c r="P7603" s="158"/>
      <c r="Q7603" s="158"/>
      <c r="R7603" s="158"/>
      <c r="S7603" s="158"/>
      <c r="T7603" s="158"/>
      <c r="U7603" s="158"/>
      <c r="V7603" s="158"/>
      <c r="W7603" s="158"/>
    </row>
    <row r="7604" spans="1:23">
      <c r="A7604" s="154"/>
      <c r="B7604" s="161"/>
      <c r="C7604" s="161"/>
      <c r="D7604" s="160"/>
      <c r="E7604" s="164"/>
      <c r="F7604" s="162"/>
      <c r="G7604" s="162"/>
      <c r="H7604" s="162"/>
      <c r="I7604" s="162"/>
      <c r="J7604" s="162"/>
      <c r="K7604" s="162"/>
      <c r="L7604" s="158"/>
      <c r="M7604" s="158"/>
      <c r="N7604" s="158"/>
      <c r="O7604" s="158"/>
      <c r="P7604" s="158"/>
      <c r="Q7604" s="158"/>
      <c r="R7604" s="158"/>
      <c r="S7604" s="158"/>
      <c r="T7604" s="158"/>
      <c r="U7604" s="158"/>
      <c r="V7604" s="158"/>
      <c r="W7604" s="158"/>
    </row>
    <row r="7605" spans="1:23">
      <c r="A7605" s="163"/>
      <c r="B7605" s="161"/>
      <c r="C7605" s="161"/>
      <c r="D7605" s="160"/>
      <c r="E7605" s="164"/>
      <c r="F7605" s="160"/>
      <c r="G7605" s="160"/>
      <c r="H7605" s="160"/>
      <c r="I7605" s="160"/>
      <c r="J7605" s="160"/>
      <c r="K7605" s="160"/>
      <c r="L7605" s="158"/>
      <c r="M7605" s="158"/>
      <c r="N7605" s="158"/>
      <c r="O7605" s="158"/>
      <c r="P7605" s="158"/>
      <c r="Q7605" s="158"/>
      <c r="R7605" s="158"/>
      <c r="S7605" s="158"/>
      <c r="T7605" s="158"/>
      <c r="U7605" s="158"/>
      <c r="V7605" s="158"/>
      <c r="W7605" s="158"/>
    </row>
    <row r="7606" spans="1:23">
      <c r="A7606" s="154"/>
      <c r="B7606" s="155"/>
      <c r="C7606" s="155"/>
      <c r="D7606" s="156"/>
      <c r="E7606" s="157"/>
      <c r="F7606" s="158"/>
      <c r="G7606" s="158"/>
      <c r="H7606" s="158"/>
      <c r="I7606" s="158"/>
      <c r="J7606" s="158"/>
      <c r="K7606" s="158"/>
      <c r="L7606" s="158"/>
      <c r="M7606" s="158"/>
      <c r="N7606" s="158"/>
      <c r="O7606" s="158"/>
      <c r="P7606" s="158"/>
      <c r="Q7606" s="158"/>
      <c r="R7606" s="158"/>
      <c r="S7606" s="158"/>
      <c r="T7606" s="158"/>
      <c r="U7606" s="158"/>
      <c r="V7606" s="158"/>
      <c r="W7606" s="158"/>
    </row>
    <row r="7607" spans="1:23">
      <c r="A7607" s="154"/>
      <c r="B7607" s="161"/>
      <c r="C7607" s="161"/>
      <c r="D7607" s="160"/>
      <c r="E7607" s="164"/>
      <c r="F7607" s="162"/>
      <c r="G7607" s="162"/>
      <c r="H7607" s="162"/>
      <c r="I7607" s="162"/>
      <c r="J7607" s="162"/>
      <c r="K7607" s="162"/>
      <c r="L7607" s="158"/>
      <c r="M7607" s="158"/>
      <c r="N7607" s="158"/>
      <c r="O7607" s="158"/>
      <c r="P7607" s="158"/>
      <c r="Q7607" s="158"/>
      <c r="R7607" s="158"/>
      <c r="S7607" s="158"/>
      <c r="T7607" s="158"/>
      <c r="U7607" s="158"/>
      <c r="V7607" s="158"/>
      <c r="W7607" s="158"/>
    </row>
    <row r="7608" spans="1:23">
      <c r="A7608" s="163"/>
      <c r="B7608" s="161"/>
      <c r="C7608" s="161"/>
      <c r="D7608" s="160"/>
      <c r="E7608" s="164"/>
      <c r="F7608" s="160"/>
      <c r="G7608" s="160"/>
      <c r="H7608" s="160"/>
      <c r="I7608" s="160"/>
      <c r="J7608" s="160"/>
      <c r="K7608" s="160"/>
      <c r="L7608" s="158"/>
      <c r="M7608" s="158"/>
      <c r="N7608" s="158"/>
      <c r="O7608" s="158"/>
      <c r="P7608" s="158"/>
      <c r="Q7608" s="158"/>
      <c r="R7608" s="158"/>
      <c r="S7608" s="158"/>
      <c r="T7608" s="158"/>
      <c r="U7608" s="158"/>
      <c r="V7608" s="158"/>
      <c r="W7608" s="158"/>
    </row>
    <row r="7609" spans="1:23">
      <c r="A7609" s="154"/>
      <c r="B7609" s="155"/>
      <c r="C7609" s="155"/>
      <c r="D7609" s="156"/>
      <c r="E7609" s="157"/>
      <c r="F7609" s="158"/>
      <c r="G7609" s="158"/>
      <c r="H7609" s="158"/>
      <c r="I7609" s="158"/>
      <c r="J7609" s="158"/>
      <c r="K7609" s="158"/>
      <c r="L7609" s="158"/>
      <c r="M7609" s="158"/>
      <c r="N7609" s="158"/>
      <c r="O7609" s="158"/>
      <c r="P7609" s="158"/>
      <c r="Q7609" s="158"/>
      <c r="R7609" s="158"/>
      <c r="S7609" s="158"/>
      <c r="T7609" s="158"/>
      <c r="U7609" s="158"/>
      <c r="V7609" s="158"/>
      <c r="W7609" s="158"/>
    </row>
    <row r="7610" spans="1:23">
      <c r="A7610" s="154"/>
      <c r="B7610" s="161"/>
      <c r="C7610" s="161"/>
      <c r="D7610" s="160"/>
      <c r="E7610" s="164"/>
      <c r="F7610" s="162"/>
      <c r="G7610" s="162"/>
      <c r="H7610" s="162"/>
      <c r="I7610" s="162"/>
      <c r="J7610" s="162"/>
      <c r="K7610" s="162"/>
      <c r="L7610" s="158"/>
      <c r="M7610" s="158"/>
      <c r="N7610" s="158"/>
      <c r="O7610" s="158"/>
      <c r="P7610" s="158"/>
      <c r="Q7610" s="158"/>
      <c r="R7610" s="158"/>
      <c r="S7610" s="158"/>
      <c r="T7610" s="158"/>
      <c r="U7610" s="158"/>
      <c r="V7610" s="158"/>
      <c r="W7610" s="158"/>
    </row>
    <row r="7611" spans="1:23">
      <c r="A7611" s="163"/>
      <c r="B7611" s="161"/>
      <c r="C7611" s="161"/>
      <c r="D7611" s="160"/>
      <c r="E7611" s="164"/>
      <c r="F7611" s="160"/>
      <c r="G7611" s="160"/>
      <c r="H7611" s="160"/>
      <c r="I7611" s="160"/>
      <c r="J7611" s="160"/>
      <c r="K7611" s="160"/>
      <c r="L7611" s="158"/>
      <c r="M7611" s="158"/>
      <c r="N7611" s="158"/>
      <c r="O7611" s="158"/>
      <c r="P7611" s="158"/>
      <c r="Q7611" s="158"/>
      <c r="R7611" s="158"/>
      <c r="S7611" s="158"/>
      <c r="T7611" s="158"/>
      <c r="U7611" s="158"/>
      <c r="V7611" s="158"/>
      <c r="W7611" s="158"/>
    </row>
    <row r="7612" spans="1:23">
      <c r="A7612" s="154"/>
      <c r="B7612" s="155"/>
      <c r="C7612" s="155"/>
      <c r="D7612" s="156"/>
      <c r="E7612" s="157"/>
      <c r="F7612" s="158"/>
      <c r="G7612" s="158"/>
      <c r="H7612" s="158"/>
      <c r="I7612" s="158"/>
      <c r="J7612" s="158"/>
      <c r="K7612" s="158"/>
      <c r="L7612" s="158"/>
      <c r="M7612" s="158"/>
      <c r="N7612" s="158"/>
      <c r="O7612" s="158"/>
      <c r="P7612" s="158"/>
      <c r="Q7612" s="158"/>
      <c r="R7612" s="158"/>
      <c r="S7612" s="158"/>
      <c r="T7612" s="158"/>
      <c r="U7612" s="158"/>
      <c r="V7612" s="158"/>
      <c r="W7612" s="158"/>
    </row>
    <row r="7613" spans="1:23">
      <c r="A7613" s="154"/>
      <c r="B7613" s="161"/>
      <c r="C7613" s="161"/>
      <c r="D7613" s="160"/>
      <c r="E7613" s="164"/>
      <c r="F7613" s="162"/>
      <c r="G7613" s="162"/>
      <c r="H7613" s="162"/>
      <c r="I7613" s="162"/>
      <c r="J7613" s="162"/>
      <c r="K7613" s="162"/>
      <c r="L7613" s="158"/>
      <c r="M7613" s="158"/>
      <c r="N7613" s="158"/>
      <c r="O7613" s="158"/>
      <c r="P7613" s="158"/>
      <c r="Q7613" s="158"/>
      <c r="R7613" s="158"/>
      <c r="S7613" s="158"/>
      <c r="T7613" s="158"/>
      <c r="U7613" s="158"/>
      <c r="V7613" s="158"/>
      <c r="W7613" s="158"/>
    </row>
    <row r="7614" spans="1:23">
      <c r="A7614" s="163"/>
      <c r="B7614" s="161"/>
      <c r="C7614" s="161"/>
      <c r="D7614" s="160"/>
      <c r="E7614" s="164"/>
      <c r="F7614" s="160"/>
      <c r="G7614" s="160"/>
      <c r="H7614" s="160"/>
      <c r="I7614" s="160"/>
      <c r="J7614" s="160"/>
      <c r="K7614" s="160"/>
      <c r="L7614" s="158"/>
      <c r="M7614" s="158"/>
      <c r="N7614" s="158"/>
      <c r="O7614" s="158"/>
      <c r="P7614" s="158"/>
      <c r="Q7614" s="158"/>
      <c r="R7614" s="158"/>
      <c r="S7614" s="158"/>
      <c r="T7614" s="158"/>
      <c r="U7614" s="158"/>
      <c r="V7614" s="158"/>
      <c r="W7614" s="158"/>
    </row>
    <row r="7615" spans="1:23">
      <c r="A7615" s="154"/>
      <c r="B7615" s="155"/>
      <c r="C7615" s="155"/>
      <c r="D7615" s="156"/>
      <c r="E7615" s="157"/>
      <c r="F7615" s="158"/>
      <c r="G7615" s="158"/>
      <c r="H7615" s="158"/>
      <c r="I7615" s="158"/>
      <c r="J7615" s="158"/>
      <c r="K7615" s="158"/>
      <c r="L7615" s="158"/>
      <c r="M7615" s="158"/>
      <c r="N7615" s="158"/>
      <c r="O7615" s="158"/>
      <c r="P7615" s="158"/>
      <c r="Q7615" s="158"/>
      <c r="R7615" s="158"/>
      <c r="S7615" s="158"/>
      <c r="T7615" s="158"/>
      <c r="U7615" s="158"/>
      <c r="V7615" s="158"/>
      <c r="W7615" s="158"/>
    </row>
    <row r="7616" spans="1:23">
      <c r="A7616" s="154"/>
      <c r="B7616" s="161"/>
      <c r="C7616" s="161"/>
      <c r="D7616" s="160"/>
      <c r="E7616" s="164"/>
      <c r="F7616" s="162"/>
      <c r="G7616" s="162"/>
      <c r="H7616" s="162"/>
      <c r="I7616" s="162"/>
      <c r="J7616" s="162"/>
      <c r="K7616" s="162"/>
      <c r="L7616" s="158"/>
      <c r="M7616" s="158"/>
      <c r="N7616" s="158"/>
      <c r="O7616" s="158"/>
      <c r="P7616" s="158"/>
      <c r="Q7616" s="158"/>
      <c r="R7616" s="158"/>
      <c r="S7616" s="158"/>
      <c r="T7616" s="158"/>
      <c r="U7616" s="158"/>
      <c r="V7616" s="158"/>
      <c r="W7616" s="158"/>
    </row>
    <row r="7617" spans="1:23">
      <c r="A7617" s="163"/>
      <c r="B7617" s="161"/>
      <c r="C7617" s="161"/>
      <c r="D7617" s="160"/>
      <c r="E7617" s="164"/>
      <c r="F7617" s="160"/>
      <c r="G7617" s="160"/>
      <c r="H7617" s="160"/>
      <c r="I7617" s="160"/>
      <c r="J7617" s="160"/>
      <c r="K7617" s="160"/>
      <c r="L7617" s="158"/>
      <c r="M7617" s="158"/>
      <c r="N7617" s="158"/>
      <c r="O7617" s="158"/>
      <c r="P7617" s="158"/>
      <c r="Q7617" s="158"/>
      <c r="R7617" s="158"/>
      <c r="S7617" s="158"/>
      <c r="T7617" s="158"/>
      <c r="U7617" s="158"/>
      <c r="V7617" s="158"/>
      <c r="W7617" s="158"/>
    </row>
    <row r="7618" spans="1:23">
      <c r="A7618" s="154"/>
      <c r="B7618" s="155"/>
      <c r="C7618" s="155"/>
      <c r="D7618" s="156"/>
      <c r="E7618" s="157"/>
      <c r="F7618" s="158"/>
      <c r="G7618" s="158"/>
      <c r="H7618" s="158"/>
      <c r="I7618" s="158"/>
      <c r="J7618" s="158"/>
      <c r="K7618" s="158"/>
      <c r="L7618" s="158"/>
      <c r="M7618" s="158"/>
      <c r="N7618" s="158"/>
      <c r="O7618" s="158"/>
      <c r="P7618" s="158"/>
      <c r="Q7618" s="158"/>
      <c r="R7618" s="158"/>
      <c r="S7618" s="158"/>
      <c r="T7618" s="158"/>
      <c r="U7618" s="158"/>
      <c r="V7618" s="158"/>
      <c r="W7618" s="158"/>
    </row>
    <row r="7619" spans="1:23">
      <c r="A7619" s="154"/>
      <c r="B7619" s="161"/>
      <c r="C7619" s="161"/>
      <c r="D7619" s="160"/>
      <c r="E7619" s="164"/>
      <c r="F7619" s="162"/>
      <c r="G7619" s="162"/>
      <c r="H7619" s="162"/>
      <c r="I7619" s="162"/>
      <c r="J7619" s="162"/>
      <c r="K7619" s="162"/>
      <c r="L7619" s="158"/>
      <c r="M7619" s="158"/>
      <c r="N7619" s="158"/>
      <c r="O7619" s="158"/>
      <c r="P7619" s="158"/>
      <c r="Q7619" s="158"/>
      <c r="R7619" s="158"/>
      <c r="S7619" s="158"/>
      <c r="T7619" s="158"/>
      <c r="U7619" s="158"/>
      <c r="V7619" s="158"/>
      <c r="W7619" s="158"/>
    </row>
    <row r="7620" spans="1:23">
      <c r="A7620" s="163"/>
      <c r="B7620" s="161"/>
      <c r="C7620" s="161"/>
      <c r="D7620" s="160"/>
      <c r="E7620" s="164"/>
      <c r="F7620" s="160"/>
      <c r="G7620" s="160"/>
      <c r="H7620" s="160"/>
      <c r="I7620" s="160"/>
      <c r="J7620" s="160"/>
      <c r="K7620" s="160"/>
      <c r="L7620" s="158"/>
      <c r="M7620" s="158"/>
      <c r="N7620" s="158"/>
      <c r="O7620" s="158"/>
      <c r="P7620" s="158"/>
      <c r="Q7620" s="158"/>
      <c r="R7620" s="158"/>
      <c r="S7620" s="158"/>
      <c r="T7620" s="158"/>
      <c r="U7620" s="158"/>
      <c r="V7620" s="158"/>
      <c r="W7620" s="158"/>
    </row>
    <row r="7621" spans="1:23">
      <c r="A7621" s="154"/>
      <c r="B7621" s="155"/>
      <c r="C7621" s="155"/>
      <c r="D7621" s="156"/>
      <c r="E7621" s="157"/>
      <c r="F7621" s="158"/>
      <c r="G7621" s="158"/>
      <c r="H7621" s="158"/>
      <c r="I7621" s="158"/>
      <c r="J7621" s="158"/>
      <c r="K7621" s="158"/>
      <c r="L7621" s="158"/>
      <c r="M7621" s="158"/>
      <c r="N7621" s="158"/>
      <c r="O7621" s="158"/>
      <c r="P7621" s="158"/>
      <c r="Q7621" s="158"/>
      <c r="R7621" s="158"/>
      <c r="S7621" s="158"/>
      <c r="T7621" s="158"/>
      <c r="U7621" s="158"/>
      <c r="V7621" s="158"/>
      <c r="W7621" s="158"/>
    </row>
    <row r="7622" spans="1:23">
      <c r="A7622" s="154"/>
      <c r="B7622" s="161"/>
      <c r="C7622" s="161"/>
      <c r="D7622" s="160"/>
      <c r="E7622" s="164"/>
      <c r="F7622" s="162"/>
      <c r="G7622" s="162"/>
      <c r="H7622" s="162"/>
      <c r="I7622" s="162"/>
      <c r="J7622" s="162"/>
      <c r="K7622" s="162"/>
      <c r="L7622" s="158"/>
      <c r="M7622" s="158"/>
      <c r="N7622" s="158"/>
      <c r="O7622" s="158"/>
      <c r="P7622" s="158"/>
      <c r="Q7622" s="158"/>
      <c r="R7622" s="158"/>
      <c r="S7622" s="158"/>
      <c r="T7622" s="158"/>
      <c r="U7622" s="158"/>
      <c r="V7622" s="158"/>
      <c r="W7622" s="158"/>
    </row>
    <row r="7623" spans="1:23">
      <c r="A7623" s="163"/>
      <c r="B7623" s="161"/>
      <c r="C7623" s="161"/>
      <c r="D7623" s="160"/>
      <c r="E7623" s="164"/>
      <c r="F7623" s="160"/>
      <c r="G7623" s="160"/>
      <c r="H7623" s="160"/>
      <c r="I7623" s="160"/>
      <c r="J7623" s="160"/>
      <c r="K7623" s="160"/>
      <c r="L7623" s="158"/>
      <c r="M7623" s="158"/>
      <c r="N7623" s="158"/>
      <c r="O7623" s="158"/>
      <c r="P7623" s="158"/>
      <c r="Q7623" s="158"/>
      <c r="R7623" s="158"/>
      <c r="S7623" s="158"/>
      <c r="T7623" s="158"/>
      <c r="U7623" s="158"/>
      <c r="V7623" s="158"/>
      <c r="W7623" s="158"/>
    </row>
    <row r="7624" spans="1:23">
      <c r="A7624" s="154"/>
      <c r="B7624" s="155"/>
      <c r="C7624" s="155"/>
      <c r="D7624" s="156"/>
      <c r="E7624" s="157"/>
      <c r="F7624" s="158"/>
      <c r="G7624" s="158"/>
      <c r="H7624" s="158"/>
      <c r="I7624" s="158"/>
      <c r="J7624" s="158"/>
      <c r="K7624" s="158"/>
      <c r="L7624" s="158"/>
      <c r="M7624" s="158"/>
      <c r="N7624" s="158"/>
      <c r="O7624" s="158"/>
      <c r="P7624" s="158"/>
      <c r="Q7624" s="158"/>
      <c r="R7624" s="158"/>
      <c r="S7624" s="158"/>
      <c r="T7624" s="158"/>
      <c r="U7624" s="158"/>
      <c r="V7624" s="158"/>
      <c r="W7624" s="158"/>
    </row>
    <row r="7625" spans="1:23">
      <c r="A7625" s="154"/>
      <c r="B7625" s="161"/>
      <c r="C7625" s="161"/>
      <c r="D7625" s="160"/>
      <c r="E7625" s="164"/>
      <c r="F7625" s="162"/>
      <c r="G7625" s="162"/>
      <c r="H7625" s="162"/>
      <c r="I7625" s="162"/>
      <c r="J7625" s="162"/>
      <c r="K7625" s="162"/>
      <c r="L7625" s="158"/>
      <c r="M7625" s="158"/>
      <c r="N7625" s="158"/>
      <c r="O7625" s="158"/>
      <c r="P7625" s="158"/>
      <c r="Q7625" s="158"/>
      <c r="R7625" s="158"/>
      <c r="S7625" s="158"/>
      <c r="T7625" s="158"/>
      <c r="U7625" s="158"/>
      <c r="V7625" s="158"/>
      <c r="W7625" s="158"/>
    </row>
    <row r="7626" spans="1:23">
      <c r="A7626" s="163"/>
      <c r="B7626" s="161"/>
      <c r="C7626" s="161"/>
      <c r="D7626" s="160"/>
      <c r="E7626" s="164"/>
      <c r="F7626" s="160"/>
      <c r="G7626" s="160"/>
      <c r="H7626" s="160"/>
      <c r="I7626" s="160"/>
      <c r="J7626" s="160"/>
      <c r="K7626" s="160"/>
      <c r="L7626" s="158"/>
      <c r="M7626" s="158"/>
      <c r="N7626" s="158"/>
      <c r="O7626" s="158"/>
      <c r="P7626" s="158"/>
      <c r="Q7626" s="158"/>
      <c r="R7626" s="158"/>
      <c r="S7626" s="158"/>
      <c r="T7626" s="158"/>
      <c r="U7626" s="158"/>
      <c r="V7626" s="158"/>
      <c r="W7626" s="158"/>
    </row>
    <row r="7627" spans="1:23">
      <c r="A7627" s="154"/>
      <c r="B7627" s="155"/>
      <c r="C7627" s="155"/>
      <c r="D7627" s="156"/>
      <c r="E7627" s="157"/>
      <c r="F7627" s="158"/>
      <c r="G7627" s="158"/>
      <c r="H7627" s="158"/>
      <c r="I7627" s="158"/>
      <c r="J7627" s="158"/>
      <c r="K7627" s="158"/>
      <c r="L7627" s="158"/>
      <c r="M7627" s="158"/>
      <c r="N7627" s="158"/>
      <c r="O7627" s="158"/>
      <c r="P7627" s="158"/>
      <c r="Q7627" s="158"/>
      <c r="R7627" s="158"/>
      <c r="S7627" s="158"/>
      <c r="T7627" s="158"/>
      <c r="U7627" s="158"/>
      <c r="V7627" s="158"/>
      <c r="W7627" s="158"/>
    </row>
    <row r="7628" spans="1:23">
      <c r="A7628" s="154"/>
      <c r="B7628" s="161"/>
      <c r="C7628" s="161"/>
      <c r="D7628" s="160"/>
      <c r="E7628" s="164"/>
      <c r="F7628" s="162"/>
      <c r="G7628" s="162"/>
      <c r="H7628" s="162"/>
      <c r="I7628" s="162"/>
      <c r="J7628" s="162"/>
      <c r="K7628" s="162"/>
      <c r="L7628" s="158"/>
      <c r="M7628" s="158"/>
      <c r="N7628" s="158"/>
      <c r="O7628" s="158"/>
      <c r="P7628" s="158"/>
      <c r="Q7628" s="158"/>
      <c r="R7628" s="158"/>
      <c r="S7628" s="158"/>
      <c r="T7628" s="158"/>
      <c r="U7628" s="158"/>
      <c r="V7628" s="158"/>
      <c r="W7628" s="158"/>
    </row>
    <row r="7629" spans="1:23">
      <c r="A7629" s="163"/>
      <c r="B7629" s="161"/>
      <c r="C7629" s="161"/>
      <c r="D7629" s="160"/>
      <c r="E7629" s="164"/>
      <c r="F7629" s="160"/>
      <c r="G7629" s="160"/>
      <c r="H7629" s="160"/>
      <c r="I7629" s="160"/>
      <c r="J7629" s="160"/>
      <c r="K7629" s="160"/>
      <c r="L7629" s="158"/>
      <c r="M7629" s="158"/>
      <c r="N7629" s="158"/>
      <c r="O7629" s="158"/>
      <c r="P7629" s="158"/>
      <c r="Q7629" s="158"/>
      <c r="R7629" s="158"/>
      <c r="S7629" s="158"/>
      <c r="T7629" s="158"/>
      <c r="U7629" s="158"/>
      <c r="V7629" s="158"/>
      <c r="W7629" s="158"/>
    </row>
    <row r="7630" spans="1:23">
      <c r="A7630" s="154"/>
      <c r="B7630" s="155"/>
      <c r="C7630" s="155"/>
      <c r="D7630" s="156"/>
      <c r="E7630" s="157"/>
      <c r="F7630" s="158"/>
      <c r="G7630" s="158"/>
      <c r="H7630" s="158"/>
      <c r="I7630" s="158"/>
      <c r="J7630" s="158"/>
      <c r="K7630" s="158"/>
      <c r="L7630" s="158"/>
      <c r="M7630" s="158"/>
      <c r="N7630" s="158"/>
      <c r="O7630" s="158"/>
      <c r="P7630" s="158"/>
      <c r="Q7630" s="158"/>
      <c r="R7630" s="158"/>
      <c r="S7630" s="158"/>
      <c r="T7630" s="158"/>
      <c r="U7630" s="158"/>
      <c r="V7630" s="158"/>
      <c r="W7630" s="158"/>
    </row>
    <row r="7631" spans="1:23">
      <c r="A7631" s="154"/>
      <c r="B7631" s="161"/>
      <c r="C7631" s="161"/>
      <c r="D7631" s="160"/>
      <c r="E7631" s="164"/>
      <c r="F7631" s="162"/>
      <c r="G7631" s="162"/>
      <c r="H7631" s="162"/>
      <c r="I7631" s="162"/>
      <c r="J7631" s="162"/>
      <c r="K7631" s="162"/>
      <c r="L7631" s="158"/>
      <c r="M7631" s="158"/>
      <c r="N7631" s="158"/>
      <c r="O7631" s="158"/>
      <c r="P7631" s="158"/>
      <c r="Q7631" s="158"/>
      <c r="R7631" s="158"/>
      <c r="S7631" s="158"/>
      <c r="T7631" s="158"/>
      <c r="U7631" s="158"/>
      <c r="V7631" s="158"/>
      <c r="W7631" s="158"/>
    </row>
    <row r="7632" spans="1:23">
      <c r="A7632" s="163"/>
      <c r="B7632" s="161"/>
      <c r="C7632" s="161"/>
      <c r="D7632" s="160"/>
      <c r="E7632" s="164"/>
      <c r="F7632" s="160"/>
      <c r="G7632" s="160"/>
      <c r="H7632" s="160"/>
      <c r="I7632" s="160"/>
      <c r="J7632" s="160"/>
      <c r="K7632" s="160"/>
      <c r="L7632" s="158"/>
      <c r="M7632" s="158"/>
      <c r="N7632" s="158"/>
      <c r="O7632" s="158"/>
      <c r="P7632" s="158"/>
      <c r="Q7632" s="158"/>
      <c r="R7632" s="158"/>
      <c r="S7632" s="158"/>
      <c r="T7632" s="158"/>
      <c r="U7632" s="158"/>
      <c r="V7632" s="158"/>
      <c r="W7632" s="158"/>
    </row>
    <row r="7633" spans="1:23">
      <c r="A7633" s="154"/>
      <c r="B7633" s="155"/>
      <c r="C7633" s="155"/>
      <c r="D7633" s="156"/>
      <c r="E7633" s="157"/>
      <c r="F7633" s="158"/>
      <c r="G7633" s="158"/>
      <c r="H7633" s="158"/>
      <c r="I7633" s="158"/>
      <c r="J7633" s="158"/>
      <c r="K7633" s="158"/>
      <c r="L7633" s="158"/>
      <c r="M7633" s="158"/>
      <c r="N7633" s="158"/>
      <c r="O7633" s="158"/>
      <c r="P7633" s="158"/>
      <c r="Q7633" s="158"/>
      <c r="R7633" s="158"/>
      <c r="S7633" s="158"/>
      <c r="T7633" s="158"/>
      <c r="U7633" s="158"/>
      <c r="V7633" s="158"/>
      <c r="W7633" s="158"/>
    </row>
    <row r="7634" spans="1:23">
      <c r="A7634" s="154"/>
      <c r="B7634" s="161"/>
      <c r="C7634" s="161"/>
      <c r="D7634" s="160"/>
      <c r="E7634" s="164"/>
      <c r="F7634" s="162"/>
      <c r="G7634" s="162"/>
      <c r="H7634" s="162"/>
      <c r="I7634" s="162"/>
      <c r="J7634" s="162"/>
      <c r="K7634" s="162"/>
      <c r="L7634" s="158"/>
      <c r="M7634" s="158"/>
      <c r="N7634" s="158"/>
      <c r="O7634" s="158"/>
      <c r="P7634" s="158"/>
      <c r="Q7634" s="158"/>
      <c r="R7634" s="158"/>
      <c r="S7634" s="158"/>
      <c r="T7634" s="158"/>
      <c r="U7634" s="158"/>
      <c r="V7634" s="158"/>
      <c r="W7634" s="158"/>
    </row>
    <row r="7635" spans="1:23">
      <c r="A7635" s="163"/>
      <c r="B7635" s="161"/>
      <c r="C7635" s="161"/>
      <c r="D7635" s="160"/>
      <c r="E7635" s="164"/>
      <c r="F7635" s="160"/>
      <c r="G7635" s="160"/>
      <c r="H7635" s="160"/>
      <c r="I7635" s="160"/>
      <c r="J7635" s="160"/>
      <c r="K7635" s="160"/>
      <c r="L7635" s="158"/>
      <c r="M7635" s="158"/>
      <c r="N7635" s="158"/>
      <c r="O7635" s="158"/>
      <c r="P7635" s="158"/>
      <c r="Q7635" s="158"/>
      <c r="R7635" s="158"/>
      <c r="S7635" s="158"/>
      <c r="T7635" s="158"/>
      <c r="U7635" s="158"/>
      <c r="V7635" s="158"/>
      <c r="W7635" s="158"/>
    </row>
    <row r="7636" spans="1:23">
      <c r="A7636" s="154"/>
      <c r="B7636" s="155"/>
      <c r="C7636" s="155"/>
      <c r="D7636" s="156"/>
      <c r="E7636" s="157"/>
      <c r="F7636" s="158"/>
      <c r="G7636" s="158"/>
      <c r="H7636" s="158"/>
      <c r="I7636" s="158"/>
      <c r="J7636" s="158"/>
      <c r="K7636" s="158"/>
      <c r="L7636" s="158"/>
      <c r="M7636" s="158"/>
      <c r="N7636" s="158"/>
      <c r="O7636" s="158"/>
      <c r="P7636" s="158"/>
      <c r="Q7636" s="158"/>
      <c r="R7636" s="158"/>
      <c r="S7636" s="158"/>
      <c r="T7636" s="158"/>
      <c r="U7636" s="158"/>
      <c r="V7636" s="158"/>
      <c r="W7636" s="158"/>
    </row>
    <row r="7637" spans="1:23">
      <c r="A7637" s="154"/>
      <c r="B7637" s="161"/>
      <c r="C7637" s="161"/>
      <c r="D7637" s="160"/>
      <c r="E7637" s="164"/>
      <c r="F7637" s="162"/>
      <c r="G7637" s="162"/>
      <c r="H7637" s="162"/>
      <c r="I7637" s="162"/>
      <c r="J7637" s="162"/>
      <c r="K7637" s="162"/>
      <c r="L7637" s="158"/>
      <c r="M7637" s="158"/>
      <c r="N7637" s="158"/>
      <c r="O7637" s="158"/>
      <c r="P7637" s="158"/>
      <c r="Q7637" s="158"/>
      <c r="R7637" s="158"/>
      <c r="S7637" s="158"/>
      <c r="T7637" s="158"/>
      <c r="U7637" s="158"/>
      <c r="V7637" s="158"/>
      <c r="W7637" s="158"/>
    </row>
    <row r="7638" spans="1:23">
      <c r="A7638" s="163"/>
      <c r="B7638" s="161"/>
      <c r="C7638" s="161"/>
      <c r="D7638" s="160"/>
      <c r="E7638" s="164"/>
      <c r="F7638" s="160"/>
      <c r="G7638" s="160"/>
      <c r="H7638" s="160"/>
      <c r="I7638" s="160"/>
      <c r="J7638" s="160"/>
      <c r="K7638" s="160"/>
      <c r="L7638" s="158"/>
      <c r="M7638" s="158"/>
      <c r="N7638" s="158"/>
      <c r="O7638" s="158"/>
      <c r="P7638" s="158"/>
      <c r="Q7638" s="158"/>
      <c r="R7638" s="158"/>
      <c r="S7638" s="158"/>
      <c r="T7638" s="158"/>
      <c r="U7638" s="158"/>
      <c r="V7638" s="158"/>
      <c r="W7638" s="158"/>
    </row>
    <row r="7639" spans="1:23">
      <c r="A7639" s="154"/>
      <c r="B7639" s="155"/>
      <c r="C7639" s="155"/>
      <c r="D7639" s="156"/>
      <c r="E7639" s="157"/>
      <c r="F7639" s="158"/>
      <c r="G7639" s="158"/>
      <c r="H7639" s="158"/>
      <c r="I7639" s="158"/>
      <c r="J7639" s="158"/>
      <c r="K7639" s="158"/>
      <c r="L7639" s="158"/>
      <c r="M7639" s="158"/>
      <c r="N7639" s="158"/>
      <c r="O7639" s="158"/>
      <c r="P7639" s="158"/>
      <c r="Q7639" s="158"/>
      <c r="R7639" s="158"/>
      <c r="S7639" s="158"/>
      <c r="T7639" s="158"/>
      <c r="U7639" s="158"/>
      <c r="V7639" s="158"/>
      <c r="W7639" s="158"/>
    </row>
    <row r="7640" spans="1:23">
      <c r="A7640" s="154"/>
      <c r="B7640" s="161"/>
      <c r="C7640" s="161"/>
      <c r="D7640" s="160"/>
      <c r="E7640" s="164"/>
      <c r="F7640" s="162"/>
      <c r="G7640" s="162"/>
      <c r="H7640" s="162"/>
      <c r="I7640" s="162"/>
      <c r="J7640" s="162"/>
      <c r="K7640" s="162"/>
      <c r="L7640" s="158"/>
      <c r="M7640" s="158"/>
      <c r="N7640" s="158"/>
      <c r="O7640" s="158"/>
      <c r="P7640" s="158"/>
      <c r="Q7640" s="158"/>
      <c r="R7640" s="158"/>
      <c r="S7640" s="158"/>
      <c r="T7640" s="158"/>
      <c r="U7640" s="158"/>
      <c r="V7640" s="158"/>
      <c r="W7640" s="158"/>
    </row>
    <row r="7641" spans="1:23">
      <c r="A7641" s="163"/>
      <c r="B7641" s="161"/>
      <c r="C7641" s="161"/>
      <c r="D7641" s="160"/>
      <c r="E7641" s="164"/>
      <c r="F7641" s="160"/>
      <c r="G7641" s="160"/>
      <c r="H7641" s="160"/>
      <c r="I7641" s="160"/>
      <c r="J7641" s="160"/>
      <c r="K7641" s="160"/>
      <c r="L7641" s="158"/>
      <c r="M7641" s="158"/>
      <c r="N7641" s="158"/>
      <c r="O7641" s="158"/>
      <c r="P7641" s="158"/>
      <c r="Q7641" s="158"/>
      <c r="R7641" s="158"/>
      <c r="S7641" s="158"/>
      <c r="T7641" s="158"/>
      <c r="U7641" s="158"/>
      <c r="V7641" s="158"/>
      <c r="W7641" s="158"/>
    </row>
    <row r="7642" spans="1:23">
      <c r="A7642" s="154"/>
      <c r="B7642" s="155"/>
      <c r="C7642" s="155"/>
      <c r="D7642" s="156"/>
      <c r="E7642" s="157"/>
      <c r="F7642" s="158"/>
      <c r="G7642" s="158"/>
      <c r="H7642" s="158"/>
      <c r="I7642" s="158"/>
      <c r="J7642" s="158"/>
      <c r="K7642" s="158"/>
      <c r="L7642" s="158"/>
      <c r="M7642" s="158"/>
      <c r="N7642" s="158"/>
      <c r="O7642" s="158"/>
      <c r="P7642" s="158"/>
      <c r="Q7642" s="158"/>
      <c r="R7642" s="158"/>
      <c r="S7642" s="158"/>
      <c r="T7642" s="158"/>
      <c r="U7642" s="158"/>
      <c r="V7642" s="158"/>
      <c r="W7642" s="158"/>
    </row>
    <row r="7643" spans="1:23">
      <c r="A7643" s="154"/>
      <c r="B7643" s="161"/>
      <c r="C7643" s="161"/>
      <c r="D7643" s="160"/>
      <c r="E7643" s="164"/>
      <c r="F7643" s="162"/>
      <c r="G7643" s="162"/>
      <c r="H7643" s="162"/>
      <c r="I7643" s="162"/>
      <c r="J7643" s="162"/>
      <c r="K7643" s="162"/>
      <c r="L7643" s="158"/>
      <c r="M7643" s="158"/>
      <c r="N7643" s="158"/>
      <c r="O7643" s="158"/>
      <c r="P7643" s="158"/>
      <c r="Q7643" s="158"/>
      <c r="R7643" s="158"/>
      <c r="S7643" s="158"/>
      <c r="T7643" s="158"/>
      <c r="U7643" s="158"/>
      <c r="V7643" s="158"/>
      <c r="W7643" s="158"/>
    </row>
    <row r="7644" spans="1:23">
      <c r="A7644" s="163"/>
      <c r="B7644" s="161"/>
      <c r="C7644" s="161"/>
      <c r="D7644" s="160"/>
      <c r="E7644" s="164"/>
      <c r="F7644" s="160"/>
      <c r="G7644" s="160"/>
      <c r="H7644" s="160"/>
      <c r="I7644" s="160"/>
      <c r="J7644" s="160"/>
      <c r="K7644" s="160"/>
      <c r="L7644" s="158"/>
      <c r="M7644" s="158"/>
      <c r="N7644" s="158"/>
      <c r="O7644" s="158"/>
      <c r="P7644" s="158"/>
      <c r="Q7644" s="158"/>
      <c r="R7644" s="158"/>
      <c r="S7644" s="158"/>
      <c r="T7644" s="158"/>
      <c r="U7644" s="158"/>
      <c r="V7644" s="158"/>
      <c r="W7644" s="158"/>
    </row>
    <row r="7645" spans="1:23">
      <c r="A7645" s="154"/>
      <c r="B7645" s="155"/>
      <c r="C7645" s="155"/>
      <c r="D7645" s="156"/>
      <c r="E7645" s="157"/>
      <c r="F7645" s="158"/>
      <c r="G7645" s="158"/>
      <c r="H7645" s="158"/>
      <c r="I7645" s="158"/>
      <c r="J7645" s="158"/>
      <c r="K7645" s="158"/>
      <c r="L7645" s="158"/>
      <c r="M7645" s="158"/>
      <c r="N7645" s="158"/>
      <c r="O7645" s="158"/>
      <c r="P7645" s="158"/>
      <c r="Q7645" s="158"/>
      <c r="R7645" s="158"/>
      <c r="S7645" s="158"/>
      <c r="T7645" s="158"/>
      <c r="U7645" s="158"/>
      <c r="V7645" s="158"/>
      <c r="W7645" s="158"/>
    </row>
    <row r="7646" spans="1:23">
      <c r="A7646" s="154"/>
      <c r="B7646" s="161"/>
      <c r="C7646" s="161"/>
      <c r="D7646" s="160"/>
      <c r="E7646" s="164"/>
      <c r="F7646" s="162"/>
      <c r="G7646" s="162"/>
      <c r="H7646" s="162"/>
      <c r="I7646" s="162"/>
      <c r="J7646" s="162"/>
      <c r="K7646" s="162"/>
      <c r="L7646" s="158"/>
      <c r="M7646" s="158"/>
      <c r="N7646" s="158"/>
      <c r="O7646" s="158"/>
      <c r="P7646" s="158"/>
      <c r="Q7646" s="158"/>
      <c r="R7646" s="158"/>
      <c r="S7646" s="158"/>
      <c r="T7646" s="158"/>
      <c r="U7646" s="158"/>
      <c r="V7646" s="158"/>
      <c r="W7646" s="158"/>
    </row>
    <row r="7647" spans="1:23">
      <c r="A7647" s="163"/>
      <c r="B7647" s="161"/>
      <c r="C7647" s="161"/>
      <c r="D7647" s="160"/>
      <c r="E7647" s="164"/>
      <c r="F7647" s="160"/>
      <c r="G7647" s="160"/>
      <c r="H7647" s="160"/>
      <c r="I7647" s="160"/>
      <c r="J7647" s="160"/>
      <c r="K7647" s="160"/>
      <c r="L7647" s="158"/>
      <c r="M7647" s="158"/>
      <c r="N7647" s="158"/>
      <c r="O7647" s="158"/>
      <c r="P7647" s="158"/>
      <c r="Q7647" s="158"/>
      <c r="R7647" s="158"/>
      <c r="S7647" s="158"/>
      <c r="T7647" s="158"/>
      <c r="U7647" s="158"/>
      <c r="V7647" s="158"/>
      <c r="W7647" s="158"/>
    </row>
    <row r="7648" spans="1:23">
      <c r="A7648" s="154"/>
      <c r="B7648" s="155"/>
      <c r="C7648" s="155"/>
      <c r="D7648" s="156"/>
      <c r="E7648" s="157"/>
      <c r="F7648" s="158"/>
      <c r="G7648" s="158"/>
      <c r="H7648" s="158"/>
      <c r="I7648" s="158"/>
      <c r="J7648" s="158"/>
      <c r="K7648" s="158"/>
      <c r="L7648" s="158"/>
      <c r="M7648" s="158"/>
      <c r="N7648" s="158"/>
      <c r="O7648" s="158"/>
      <c r="P7648" s="158"/>
      <c r="Q7648" s="158"/>
      <c r="R7648" s="158"/>
      <c r="S7648" s="158"/>
      <c r="T7648" s="158"/>
      <c r="U7648" s="158"/>
      <c r="V7648" s="158"/>
      <c r="W7648" s="158"/>
    </row>
    <row r="7649" spans="1:23">
      <c r="A7649" s="154"/>
      <c r="B7649" s="161"/>
      <c r="C7649" s="161"/>
      <c r="D7649" s="160"/>
      <c r="E7649" s="164"/>
      <c r="F7649" s="162"/>
      <c r="G7649" s="162"/>
      <c r="H7649" s="162"/>
      <c r="I7649" s="162"/>
      <c r="J7649" s="162"/>
      <c r="K7649" s="162"/>
      <c r="L7649" s="158"/>
      <c r="M7649" s="158"/>
      <c r="N7649" s="158"/>
      <c r="O7649" s="158"/>
      <c r="P7649" s="158"/>
      <c r="Q7649" s="158"/>
      <c r="R7649" s="158"/>
      <c r="S7649" s="158"/>
      <c r="T7649" s="158"/>
      <c r="U7649" s="158"/>
      <c r="V7649" s="158"/>
      <c r="W7649" s="158"/>
    </row>
    <row r="7650" spans="1:23">
      <c r="A7650" s="163"/>
      <c r="B7650" s="161"/>
      <c r="C7650" s="161"/>
      <c r="D7650" s="160"/>
      <c r="E7650" s="164"/>
      <c r="F7650" s="160"/>
      <c r="G7650" s="160"/>
      <c r="H7650" s="160"/>
      <c r="I7650" s="160"/>
      <c r="J7650" s="160"/>
      <c r="K7650" s="160"/>
      <c r="L7650" s="158"/>
      <c r="M7650" s="158"/>
      <c r="N7650" s="158"/>
      <c r="O7650" s="158"/>
      <c r="P7650" s="158"/>
      <c r="Q7650" s="158"/>
      <c r="R7650" s="158"/>
      <c r="S7650" s="158"/>
      <c r="T7650" s="158"/>
      <c r="U7650" s="158"/>
      <c r="V7650" s="158"/>
      <c r="W7650" s="158"/>
    </row>
    <row r="7651" spans="1:23">
      <c r="A7651" s="154"/>
      <c r="B7651" s="155"/>
      <c r="C7651" s="155"/>
      <c r="D7651" s="156"/>
      <c r="E7651" s="157"/>
      <c r="F7651" s="158"/>
      <c r="G7651" s="158"/>
      <c r="H7651" s="158"/>
      <c r="I7651" s="158"/>
      <c r="J7651" s="158"/>
      <c r="K7651" s="158"/>
      <c r="L7651" s="158"/>
      <c r="M7651" s="158"/>
      <c r="N7651" s="158"/>
      <c r="O7651" s="158"/>
      <c r="P7651" s="158"/>
      <c r="Q7651" s="158"/>
      <c r="R7651" s="158"/>
      <c r="S7651" s="158"/>
      <c r="T7651" s="158"/>
      <c r="U7651" s="158"/>
      <c r="V7651" s="158"/>
      <c r="W7651" s="158"/>
    </row>
    <row r="7652" spans="1:23">
      <c r="A7652" s="154"/>
      <c r="B7652" s="161"/>
      <c r="C7652" s="161"/>
      <c r="D7652" s="160"/>
      <c r="E7652" s="164"/>
      <c r="F7652" s="162"/>
      <c r="G7652" s="162"/>
      <c r="H7652" s="162"/>
      <c r="I7652" s="162"/>
      <c r="J7652" s="162"/>
      <c r="K7652" s="162"/>
      <c r="L7652" s="158"/>
      <c r="M7652" s="158"/>
      <c r="N7652" s="158"/>
      <c r="O7652" s="158"/>
      <c r="P7652" s="158"/>
      <c r="Q7652" s="158"/>
      <c r="R7652" s="158"/>
      <c r="S7652" s="158"/>
      <c r="T7652" s="158"/>
      <c r="U7652" s="158"/>
      <c r="V7652" s="158"/>
      <c r="W7652" s="158"/>
    </row>
    <row r="7653" spans="1:23">
      <c r="A7653" s="163"/>
      <c r="B7653" s="161"/>
      <c r="C7653" s="161"/>
      <c r="D7653" s="160"/>
      <c r="E7653" s="164"/>
      <c r="F7653" s="160"/>
      <c r="G7653" s="160"/>
      <c r="H7653" s="160"/>
      <c r="I7653" s="160"/>
      <c r="J7653" s="160"/>
      <c r="K7653" s="160"/>
      <c r="L7653" s="158"/>
      <c r="M7653" s="158"/>
      <c r="N7653" s="158"/>
      <c r="O7653" s="158"/>
      <c r="P7653" s="158"/>
      <c r="Q7653" s="158"/>
      <c r="R7653" s="158"/>
      <c r="S7653" s="158"/>
      <c r="T7653" s="158"/>
      <c r="U7653" s="158"/>
      <c r="V7653" s="158"/>
      <c r="W7653" s="158"/>
    </row>
    <row r="7654" spans="1:23">
      <c r="A7654" s="154"/>
      <c r="B7654" s="155"/>
      <c r="C7654" s="155"/>
      <c r="D7654" s="156"/>
      <c r="E7654" s="157"/>
      <c r="F7654" s="158"/>
      <c r="G7654" s="158"/>
      <c r="H7654" s="158"/>
      <c r="I7654" s="158"/>
      <c r="J7654" s="158"/>
      <c r="K7654" s="158"/>
      <c r="L7654" s="158"/>
      <c r="M7654" s="158"/>
      <c r="N7654" s="158"/>
      <c r="O7654" s="158"/>
      <c r="P7654" s="158"/>
      <c r="Q7654" s="158"/>
      <c r="R7654" s="158"/>
      <c r="S7654" s="158"/>
      <c r="T7654" s="158"/>
      <c r="U7654" s="158"/>
      <c r="V7654" s="158"/>
      <c r="W7654" s="158"/>
    </row>
    <row r="7655" spans="1:23">
      <c r="A7655" s="154"/>
      <c r="B7655" s="161"/>
      <c r="C7655" s="161"/>
      <c r="D7655" s="160"/>
      <c r="E7655" s="164"/>
      <c r="F7655" s="162"/>
      <c r="G7655" s="162"/>
      <c r="H7655" s="162"/>
      <c r="I7655" s="162"/>
      <c r="J7655" s="162"/>
      <c r="K7655" s="162"/>
      <c r="L7655" s="158"/>
      <c r="M7655" s="158"/>
      <c r="N7655" s="158"/>
      <c r="O7655" s="158"/>
      <c r="P7655" s="158"/>
      <c r="Q7655" s="158"/>
      <c r="R7655" s="158"/>
      <c r="S7655" s="158"/>
      <c r="T7655" s="158"/>
      <c r="U7655" s="158"/>
      <c r="V7655" s="158"/>
      <c r="W7655" s="158"/>
    </row>
    <row r="7656" spans="1:23">
      <c r="A7656" s="163"/>
      <c r="B7656" s="161"/>
      <c r="C7656" s="161"/>
      <c r="D7656" s="160"/>
      <c r="E7656" s="164"/>
      <c r="F7656" s="160"/>
      <c r="G7656" s="160"/>
      <c r="H7656" s="160"/>
      <c r="I7656" s="160"/>
      <c r="J7656" s="160"/>
      <c r="K7656" s="160"/>
      <c r="L7656" s="158"/>
      <c r="M7656" s="158"/>
      <c r="N7656" s="158"/>
      <c r="O7656" s="158"/>
      <c r="P7656" s="158"/>
      <c r="Q7656" s="158"/>
      <c r="R7656" s="158"/>
      <c r="S7656" s="158"/>
      <c r="T7656" s="158"/>
      <c r="U7656" s="158"/>
      <c r="V7656" s="158"/>
      <c r="W7656" s="158"/>
    </row>
    <row r="7657" spans="1:23">
      <c r="A7657" s="154"/>
      <c r="B7657" s="155"/>
      <c r="C7657" s="155"/>
      <c r="D7657" s="156"/>
      <c r="E7657" s="157"/>
      <c r="F7657" s="158"/>
      <c r="G7657" s="158"/>
      <c r="H7657" s="158"/>
      <c r="I7657" s="158"/>
      <c r="J7657" s="158"/>
      <c r="K7657" s="158"/>
      <c r="L7657" s="158"/>
      <c r="M7657" s="158"/>
      <c r="N7657" s="158"/>
      <c r="O7657" s="158"/>
      <c r="P7657" s="158"/>
      <c r="Q7657" s="158"/>
      <c r="R7657" s="158"/>
      <c r="S7657" s="158"/>
      <c r="T7657" s="158"/>
      <c r="U7657" s="158"/>
      <c r="V7657" s="158"/>
      <c r="W7657" s="158"/>
    </row>
    <row r="7658" spans="1:23">
      <c r="A7658" s="154"/>
      <c r="B7658" s="161"/>
      <c r="C7658" s="161"/>
      <c r="D7658" s="160"/>
      <c r="E7658" s="164"/>
      <c r="F7658" s="162"/>
      <c r="G7658" s="162"/>
      <c r="H7658" s="162"/>
      <c r="I7658" s="162"/>
      <c r="J7658" s="162"/>
      <c r="K7658" s="162"/>
      <c r="L7658" s="158"/>
      <c r="M7658" s="158"/>
      <c r="N7658" s="158"/>
      <c r="O7658" s="158"/>
      <c r="P7658" s="158"/>
      <c r="Q7658" s="158"/>
      <c r="R7658" s="158"/>
      <c r="S7658" s="158"/>
      <c r="T7658" s="158"/>
      <c r="U7658" s="158"/>
      <c r="V7658" s="158"/>
      <c r="W7658" s="158"/>
    </row>
    <row r="7659" spans="1:23">
      <c r="A7659" s="163"/>
      <c r="B7659" s="161"/>
      <c r="C7659" s="161"/>
      <c r="D7659" s="160"/>
      <c r="E7659" s="164"/>
      <c r="F7659" s="160"/>
      <c r="G7659" s="160"/>
      <c r="H7659" s="160"/>
      <c r="I7659" s="160"/>
      <c r="J7659" s="160"/>
      <c r="K7659" s="160"/>
      <c r="L7659" s="158"/>
      <c r="M7659" s="158"/>
      <c r="N7659" s="158"/>
      <c r="O7659" s="158"/>
      <c r="P7659" s="158"/>
      <c r="Q7659" s="158"/>
      <c r="R7659" s="158"/>
      <c r="S7659" s="158"/>
      <c r="T7659" s="158"/>
      <c r="U7659" s="158"/>
      <c r="V7659" s="158"/>
      <c r="W7659" s="158"/>
    </row>
    <row r="7660" spans="1:23">
      <c r="A7660" s="154"/>
      <c r="B7660" s="155"/>
      <c r="C7660" s="155"/>
      <c r="D7660" s="156"/>
      <c r="E7660" s="157"/>
      <c r="F7660" s="158"/>
      <c r="G7660" s="158"/>
      <c r="H7660" s="158"/>
      <c r="I7660" s="158"/>
      <c r="J7660" s="158"/>
      <c r="K7660" s="158"/>
      <c r="L7660" s="158"/>
      <c r="M7660" s="158"/>
      <c r="N7660" s="158"/>
      <c r="O7660" s="158"/>
      <c r="P7660" s="158"/>
      <c r="Q7660" s="158"/>
      <c r="R7660" s="158"/>
      <c r="S7660" s="158"/>
      <c r="T7660" s="158"/>
      <c r="U7660" s="158"/>
      <c r="V7660" s="158"/>
      <c r="W7660" s="158"/>
    </row>
    <row r="7661" spans="1:23">
      <c r="A7661" s="154"/>
      <c r="B7661" s="161"/>
      <c r="C7661" s="161"/>
      <c r="D7661" s="160"/>
      <c r="E7661" s="164"/>
      <c r="F7661" s="162"/>
      <c r="G7661" s="162"/>
      <c r="H7661" s="162"/>
      <c r="I7661" s="162"/>
      <c r="J7661" s="162"/>
      <c r="K7661" s="162"/>
      <c r="L7661" s="158"/>
      <c r="M7661" s="158"/>
      <c r="N7661" s="158"/>
      <c r="O7661" s="158"/>
      <c r="P7661" s="158"/>
      <c r="Q7661" s="158"/>
      <c r="R7661" s="158"/>
      <c r="S7661" s="158"/>
      <c r="T7661" s="158"/>
      <c r="U7661" s="158"/>
      <c r="V7661" s="158"/>
      <c r="W7661" s="158"/>
    </row>
    <row r="7662" spans="1:23">
      <c r="A7662" s="163"/>
      <c r="B7662" s="161"/>
      <c r="C7662" s="161"/>
      <c r="D7662" s="160"/>
      <c r="E7662" s="164"/>
      <c r="F7662" s="160"/>
      <c r="G7662" s="160"/>
      <c r="H7662" s="160"/>
      <c r="I7662" s="160"/>
      <c r="J7662" s="160"/>
      <c r="K7662" s="160"/>
      <c r="L7662" s="158"/>
      <c r="M7662" s="158"/>
      <c r="N7662" s="158"/>
      <c r="O7662" s="158"/>
      <c r="P7662" s="158"/>
      <c r="Q7662" s="158"/>
      <c r="R7662" s="158"/>
      <c r="S7662" s="158"/>
      <c r="T7662" s="158"/>
      <c r="U7662" s="158"/>
      <c r="V7662" s="158"/>
      <c r="W7662" s="158"/>
    </row>
    <row r="7663" spans="1:23">
      <c r="A7663" s="154"/>
      <c r="B7663" s="155"/>
      <c r="C7663" s="155"/>
      <c r="D7663" s="156"/>
      <c r="E7663" s="157"/>
      <c r="F7663" s="158"/>
      <c r="G7663" s="158"/>
      <c r="H7663" s="158"/>
      <c r="I7663" s="158"/>
      <c r="J7663" s="158"/>
      <c r="K7663" s="158"/>
      <c r="L7663" s="158"/>
      <c r="M7663" s="158"/>
      <c r="N7663" s="158"/>
      <c r="O7663" s="158"/>
      <c r="P7663" s="158"/>
      <c r="Q7663" s="158"/>
      <c r="R7663" s="158"/>
      <c r="S7663" s="158"/>
      <c r="T7663" s="158"/>
      <c r="U7663" s="158"/>
      <c r="V7663" s="158"/>
      <c r="W7663" s="158"/>
    </row>
    <row r="7664" spans="1:23">
      <c r="A7664" s="154"/>
      <c r="B7664" s="161"/>
      <c r="C7664" s="161"/>
      <c r="D7664" s="160"/>
      <c r="E7664" s="164"/>
      <c r="F7664" s="162"/>
      <c r="G7664" s="162"/>
      <c r="H7664" s="162"/>
      <c r="I7664" s="162"/>
      <c r="J7664" s="162"/>
      <c r="K7664" s="162"/>
      <c r="L7664" s="158"/>
      <c r="M7664" s="158"/>
      <c r="N7664" s="158"/>
      <c r="O7664" s="158"/>
      <c r="P7664" s="158"/>
      <c r="Q7664" s="158"/>
      <c r="R7664" s="158"/>
      <c r="S7664" s="158"/>
      <c r="T7664" s="158"/>
      <c r="U7664" s="158"/>
      <c r="V7664" s="158"/>
      <c r="W7664" s="158"/>
    </row>
    <row r="7665" spans="1:23">
      <c r="A7665" s="163"/>
      <c r="B7665" s="161"/>
      <c r="C7665" s="161"/>
      <c r="D7665" s="160"/>
      <c r="E7665" s="164"/>
      <c r="F7665" s="160"/>
      <c r="G7665" s="160"/>
      <c r="H7665" s="160"/>
      <c r="I7665" s="160"/>
      <c r="J7665" s="160"/>
      <c r="K7665" s="160"/>
      <c r="L7665" s="158"/>
      <c r="M7665" s="158"/>
      <c r="N7665" s="158"/>
      <c r="O7665" s="158"/>
      <c r="P7665" s="158"/>
      <c r="Q7665" s="158"/>
      <c r="R7665" s="158"/>
      <c r="S7665" s="158"/>
      <c r="T7665" s="158"/>
      <c r="U7665" s="158"/>
      <c r="V7665" s="158"/>
      <c r="W7665" s="158"/>
    </row>
    <row r="7666" spans="1:23">
      <c r="A7666" s="154"/>
      <c r="B7666" s="155"/>
      <c r="C7666" s="155"/>
      <c r="D7666" s="156"/>
      <c r="E7666" s="157"/>
      <c r="F7666" s="158"/>
      <c r="G7666" s="158"/>
      <c r="H7666" s="158"/>
      <c r="I7666" s="158"/>
      <c r="J7666" s="158"/>
      <c r="K7666" s="158"/>
      <c r="L7666" s="158"/>
      <c r="M7666" s="158"/>
      <c r="N7666" s="158"/>
      <c r="O7666" s="158"/>
      <c r="P7666" s="158"/>
      <c r="Q7666" s="158"/>
      <c r="R7666" s="158"/>
      <c r="S7666" s="158"/>
      <c r="T7666" s="158"/>
      <c r="U7666" s="158"/>
      <c r="V7666" s="158"/>
      <c r="W7666" s="158"/>
    </row>
    <row r="7667" spans="1:23">
      <c r="A7667" s="154"/>
      <c r="B7667" s="161"/>
      <c r="C7667" s="161"/>
      <c r="D7667" s="160"/>
      <c r="E7667" s="164"/>
      <c r="F7667" s="162"/>
      <c r="G7667" s="162"/>
      <c r="H7667" s="162"/>
      <c r="I7667" s="162"/>
      <c r="J7667" s="162"/>
      <c r="K7667" s="162"/>
      <c r="L7667" s="158"/>
      <c r="M7667" s="158"/>
      <c r="N7667" s="158"/>
      <c r="O7667" s="158"/>
      <c r="P7667" s="158"/>
      <c r="Q7667" s="158"/>
      <c r="R7667" s="158"/>
      <c r="S7667" s="158"/>
      <c r="T7667" s="158"/>
      <c r="U7667" s="158"/>
      <c r="V7667" s="158"/>
      <c r="W7667" s="158"/>
    </row>
    <row r="7668" spans="1:23">
      <c r="A7668" s="163"/>
      <c r="B7668" s="161"/>
      <c r="C7668" s="161"/>
      <c r="D7668" s="160"/>
      <c r="E7668" s="164"/>
      <c r="F7668" s="160"/>
      <c r="G7668" s="160"/>
      <c r="H7668" s="160"/>
      <c r="I7668" s="160"/>
      <c r="J7668" s="160"/>
      <c r="K7668" s="160"/>
      <c r="L7668" s="158"/>
      <c r="M7668" s="158"/>
      <c r="N7668" s="158"/>
      <c r="O7668" s="158"/>
      <c r="P7668" s="158"/>
      <c r="Q7668" s="158"/>
      <c r="R7668" s="158"/>
      <c r="S7668" s="158"/>
      <c r="T7668" s="158"/>
      <c r="U7668" s="158"/>
      <c r="V7668" s="158"/>
      <c r="W7668" s="158"/>
    </row>
    <row r="7669" spans="1:23">
      <c r="A7669" s="154"/>
      <c r="B7669" s="155"/>
      <c r="C7669" s="155"/>
      <c r="D7669" s="156"/>
      <c r="E7669" s="157"/>
      <c r="F7669" s="158"/>
      <c r="G7669" s="158"/>
      <c r="H7669" s="158"/>
      <c r="I7669" s="158"/>
      <c r="J7669" s="158"/>
      <c r="K7669" s="158"/>
      <c r="L7669" s="158"/>
      <c r="M7669" s="158"/>
      <c r="N7669" s="158"/>
      <c r="O7669" s="158"/>
      <c r="P7669" s="158"/>
      <c r="Q7669" s="158"/>
      <c r="R7669" s="158"/>
      <c r="S7669" s="158"/>
      <c r="T7669" s="158"/>
      <c r="U7669" s="158"/>
      <c r="V7669" s="158"/>
      <c r="W7669" s="158"/>
    </row>
    <row r="7670" spans="1:23">
      <c r="A7670" s="154"/>
      <c r="B7670" s="161"/>
      <c r="C7670" s="161"/>
      <c r="D7670" s="160"/>
      <c r="E7670" s="164"/>
      <c r="F7670" s="162"/>
      <c r="G7670" s="162"/>
      <c r="H7670" s="162"/>
      <c r="I7670" s="162"/>
      <c r="J7670" s="162"/>
      <c r="K7670" s="162"/>
      <c r="L7670" s="158"/>
      <c r="M7670" s="158"/>
      <c r="N7670" s="158"/>
      <c r="O7670" s="158"/>
      <c r="P7670" s="158"/>
      <c r="Q7670" s="158"/>
      <c r="R7670" s="158"/>
      <c r="S7670" s="158"/>
      <c r="T7670" s="158"/>
      <c r="U7670" s="158"/>
      <c r="V7670" s="158"/>
      <c r="W7670" s="158"/>
    </row>
    <row r="7671" spans="1:23">
      <c r="A7671" s="163"/>
      <c r="B7671" s="161"/>
      <c r="C7671" s="161"/>
      <c r="D7671" s="160"/>
      <c r="E7671" s="164"/>
      <c r="F7671" s="160"/>
      <c r="G7671" s="160"/>
      <c r="H7671" s="160"/>
      <c r="I7671" s="160"/>
      <c r="J7671" s="160"/>
      <c r="K7671" s="160"/>
      <c r="L7671" s="158"/>
      <c r="M7671" s="158"/>
      <c r="N7671" s="158"/>
      <c r="O7671" s="158"/>
      <c r="P7671" s="158"/>
      <c r="Q7671" s="158"/>
      <c r="R7671" s="158"/>
      <c r="S7671" s="158"/>
      <c r="T7671" s="158"/>
      <c r="U7671" s="158"/>
      <c r="V7671" s="158"/>
      <c r="W7671" s="158"/>
    </row>
    <row r="7672" spans="1:23">
      <c r="A7672" s="154"/>
      <c r="B7672" s="155"/>
      <c r="C7672" s="155"/>
      <c r="D7672" s="156"/>
      <c r="E7672" s="157"/>
      <c r="F7672" s="158"/>
      <c r="G7672" s="158"/>
      <c r="H7672" s="158"/>
      <c r="I7672" s="158"/>
      <c r="J7672" s="158"/>
      <c r="K7672" s="158"/>
      <c r="L7672" s="158"/>
      <c r="M7672" s="158"/>
      <c r="N7672" s="158"/>
      <c r="O7672" s="158"/>
      <c r="P7672" s="158"/>
      <c r="Q7672" s="158"/>
      <c r="R7672" s="158"/>
      <c r="S7672" s="158"/>
      <c r="T7672" s="158"/>
      <c r="U7672" s="158"/>
      <c r="V7672" s="158"/>
      <c r="W7672" s="158"/>
    </row>
    <row r="7673" spans="1:23">
      <c r="A7673" s="154"/>
      <c r="B7673" s="161"/>
      <c r="C7673" s="161"/>
      <c r="D7673" s="160"/>
      <c r="E7673" s="164"/>
      <c r="F7673" s="162"/>
      <c r="G7673" s="162"/>
      <c r="H7673" s="162"/>
      <c r="I7673" s="162"/>
      <c r="J7673" s="162"/>
      <c r="K7673" s="162"/>
      <c r="L7673" s="158"/>
      <c r="M7673" s="158"/>
      <c r="N7673" s="158"/>
      <c r="O7673" s="158"/>
      <c r="P7673" s="158"/>
      <c r="Q7673" s="158"/>
      <c r="R7673" s="158"/>
      <c r="S7673" s="158"/>
      <c r="T7673" s="158"/>
      <c r="U7673" s="158"/>
      <c r="V7673" s="158"/>
      <c r="W7673" s="158"/>
    </row>
    <row r="7674" spans="1:23">
      <c r="A7674" s="163"/>
      <c r="B7674" s="161"/>
      <c r="C7674" s="161"/>
      <c r="D7674" s="160"/>
      <c r="E7674" s="164"/>
      <c r="F7674" s="160"/>
      <c r="G7674" s="160"/>
      <c r="H7674" s="160"/>
      <c r="I7674" s="160"/>
      <c r="J7674" s="160"/>
      <c r="K7674" s="160"/>
      <c r="L7674" s="158"/>
      <c r="M7674" s="158"/>
      <c r="N7674" s="158"/>
      <c r="O7674" s="158"/>
      <c r="P7674" s="158"/>
      <c r="Q7674" s="158"/>
      <c r="R7674" s="158"/>
      <c r="S7674" s="158"/>
      <c r="T7674" s="158"/>
      <c r="U7674" s="158"/>
      <c r="V7674" s="158"/>
      <c r="W7674" s="158"/>
    </row>
    <row r="7675" spans="1:23">
      <c r="A7675" s="154"/>
      <c r="B7675" s="155"/>
      <c r="C7675" s="155"/>
      <c r="D7675" s="156"/>
      <c r="E7675" s="157"/>
      <c r="F7675" s="158"/>
      <c r="G7675" s="158"/>
      <c r="H7675" s="158"/>
      <c r="I7675" s="158"/>
      <c r="J7675" s="158"/>
      <c r="K7675" s="158"/>
      <c r="L7675" s="158"/>
      <c r="M7675" s="158"/>
      <c r="N7675" s="158"/>
      <c r="O7675" s="158"/>
      <c r="P7675" s="158"/>
      <c r="Q7675" s="158"/>
      <c r="R7675" s="158"/>
      <c r="S7675" s="158"/>
      <c r="T7675" s="158"/>
      <c r="U7675" s="158"/>
      <c r="V7675" s="158"/>
      <c r="W7675" s="158"/>
    </row>
    <row r="7676" spans="1:23">
      <c r="A7676" s="154"/>
      <c r="B7676" s="161"/>
      <c r="C7676" s="161"/>
      <c r="D7676" s="160"/>
      <c r="E7676" s="164"/>
      <c r="F7676" s="162"/>
      <c r="G7676" s="162"/>
      <c r="H7676" s="162"/>
      <c r="I7676" s="162"/>
      <c r="J7676" s="162"/>
      <c r="K7676" s="162"/>
      <c r="L7676" s="158"/>
      <c r="M7676" s="158"/>
      <c r="N7676" s="158"/>
      <c r="O7676" s="158"/>
      <c r="P7676" s="158"/>
      <c r="Q7676" s="158"/>
      <c r="R7676" s="158"/>
      <c r="S7676" s="158"/>
      <c r="T7676" s="158"/>
      <c r="U7676" s="158"/>
      <c r="V7676" s="158"/>
      <c r="W7676" s="158"/>
    </row>
    <row r="7677" spans="1:23">
      <c r="A7677" s="163"/>
      <c r="B7677" s="161"/>
      <c r="C7677" s="161"/>
      <c r="D7677" s="160"/>
      <c r="E7677" s="164"/>
      <c r="F7677" s="160"/>
      <c r="G7677" s="160"/>
      <c r="H7677" s="160"/>
      <c r="I7677" s="160"/>
      <c r="J7677" s="160"/>
      <c r="K7677" s="160"/>
      <c r="L7677" s="158"/>
      <c r="M7677" s="158"/>
      <c r="N7677" s="158"/>
      <c r="O7677" s="158"/>
      <c r="P7677" s="158"/>
      <c r="Q7677" s="158"/>
      <c r="R7677" s="158"/>
      <c r="S7677" s="158"/>
      <c r="T7677" s="158"/>
      <c r="U7677" s="158"/>
      <c r="V7677" s="158"/>
      <c r="W7677" s="158"/>
    </row>
    <row r="7678" spans="1:23">
      <c r="A7678" s="154"/>
      <c r="B7678" s="155"/>
      <c r="C7678" s="155"/>
      <c r="D7678" s="156"/>
      <c r="E7678" s="157"/>
      <c r="F7678" s="158"/>
      <c r="G7678" s="158"/>
      <c r="H7678" s="158"/>
      <c r="I7678" s="158"/>
      <c r="J7678" s="158"/>
      <c r="K7678" s="158"/>
      <c r="L7678" s="158"/>
      <c r="M7678" s="158"/>
      <c r="N7678" s="158"/>
      <c r="O7678" s="158"/>
      <c r="P7678" s="158"/>
      <c r="Q7678" s="158"/>
      <c r="R7678" s="158"/>
      <c r="S7678" s="158"/>
      <c r="T7678" s="158"/>
      <c r="U7678" s="158"/>
      <c r="V7678" s="158"/>
      <c r="W7678" s="158"/>
    </row>
    <row r="7679" spans="1:23">
      <c r="A7679" s="154"/>
      <c r="B7679" s="161"/>
      <c r="C7679" s="161"/>
      <c r="D7679" s="160"/>
      <c r="E7679" s="164"/>
      <c r="F7679" s="162"/>
      <c r="G7679" s="162"/>
      <c r="H7679" s="162"/>
      <c r="I7679" s="162"/>
      <c r="J7679" s="162"/>
      <c r="K7679" s="162"/>
      <c r="L7679" s="158"/>
      <c r="M7679" s="158"/>
      <c r="N7679" s="158"/>
      <c r="O7679" s="158"/>
      <c r="P7679" s="158"/>
      <c r="Q7679" s="158"/>
      <c r="R7679" s="158"/>
      <c r="S7679" s="158"/>
      <c r="T7679" s="158"/>
      <c r="U7679" s="158"/>
      <c r="V7679" s="158"/>
      <c r="W7679" s="158"/>
    </row>
    <row r="7680" spans="1:23">
      <c r="A7680" s="163"/>
      <c r="B7680" s="161"/>
      <c r="C7680" s="161"/>
      <c r="D7680" s="160"/>
      <c r="E7680" s="164"/>
      <c r="F7680" s="160"/>
      <c r="G7680" s="160"/>
      <c r="H7680" s="160"/>
      <c r="I7680" s="160"/>
      <c r="J7680" s="160"/>
      <c r="K7680" s="160"/>
      <c r="L7680" s="158"/>
      <c r="M7680" s="158"/>
      <c r="N7680" s="158"/>
      <c r="O7680" s="158"/>
      <c r="P7680" s="158"/>
      <c r="Q7680" s="158"/>
      <c r="R7680" s="158"/>
      <c r="S7680" s="158"/>
      <c r="T7680" s="158"/>
      <c r="U7680" s="158"/>
      <c r="V7680" s="158"/>
      <c r="W7680" s="158"/>
    </row>
    <row r="7681" spans="1:23">
      <c r="A7681" s="154"/>
      <c r="B7681" s="155"/>
      <c r="C7681" s="155"/>
      <c r="D7681" s="156"/>
      <c r="E7681" s="157"/>
      <c r="F7681" s="158"/>
      <c r="G7681" s="158"/>
      <c r="H7681" s="158"/>
      <c r="I7681" s="158"/>
      <c r="J7681" s="158"/>
      <c r="K7681" s="158"/>
      <c r="L7681" s="158"/>
      <c r="M7681" s="158"/>
      <c r="N7681" s="158"/>
      <c r="O7681" s="158"/>
      <c r="P7681" s="158"/>
      <c r="Q7681" s="158"/>
      <c r="R7681" s="158"/>
      <c r="S7681" s="158"/>
      <c r="T7681" s="158"/>
      <c r="U7681" s="158"/>
      <c r="V7681" s="158"/>
      <c r="W7681" s="158"/>
    </row>
    <row r="7682" spans="1:23">
      <c r="A7682" s="154"/>
      <c r="B7682" s="161"/>
      <c r="C7682" s="161"/>
      <c r="D7682" s="160"/>
      <c r="E7682" s="164"/>
      <c r="F7682" s="162"/>
      <c r="G7682" s="162"/>
      <c r="H7682" s="162"/>
      <c r="I7682" s="162"/>
      <c r="J7682" s="162"/>
      <c r="K7682" s="162"/>
      <c r="L7682" s="158"/>
      <c r="M7682" s="158"/>
      <c r="N7682" s="158"/>
      <c r="O7682" s="158"/>
      <c r="P7682" s="158"/>
      <c r="Q7682" s="158"/>
      <c r="R7682" s="158"/>
      <c r="S7682" s="158"/>
      <c r="T7682" s="158"/>
      <c r="U7682" s="158"/>
      <c r="V7682" s="158"/>
      <c r="W7682" s="158"/>
    </row>
    <row r="7683" spans="1:23">
      <c r="A7683" s="163"/>
      <c r="B7683" s="161"/>
      <c r="C7683" s="161"/>
      <c r="D7683" s="160"/>
      <c r="E7683" s="164"/>
      <c r="F7683" s="160"/>
      <c r="G7683" s="160"/>
      <c r="H7683" s="160"/>
      <c r="I7683" s="160"/>
      <c r="J7683" s="160"/>
      <c r="K7683" s="160"/>
      <c r="L7683" s="158"/>
      <c r="M7683" s="158"/>
      <c r="N7683" s="158"/>
      <c r="O7683" s="158"/>
      <c r="P7683" s="158"/>
      <c r="Q7683" s="158"/>
      <c r="R7683" s="158"/>
      <c r="S7683" s="158"/>
      <c r="T7683" s="158"/>
      <c r="U7683" s="158"/>
      <c r="V7683" s="158"/>
      <c r="W7683" s="158"/>
    </row>
    <row r="7684" spans="1:23">
      <c r="A7684" s="154"/>
      <c r="B7684" s="155"/>
      <c r="C7684" s="155"/>
      <c r="D7684" s="156"/>
      <c r="E7684" s="157"/>
      <c r="F7684" s="158"/>
      <c r="G7684" s="158"/>
      <c r="H7684" s="158"/>
      <c r="I7684" s="158"/>
      <c r="J7684" s="158"/>
      <c r="K7684" s="158"/>
      <c r="L7684" s="158"/>
      <c r="M7684" s="158"/>
      <c r="N7684" s="158"/>
      <c r="O7684" s="158"/>
      <c r="P7684" s="158"/>
      <c r="Q7684" s="158"/>
      <c r="R7684" s="158"/>
      <c r="S7684" s="158"/>
      <c r="T7684" s="158"/>
      <c r="U7684" s="158"/>
      <c r="V7684" s="158"/>
      <c r="W7684" s="158"/>
    </row>
    <row r="7685" spans="1:23">
      <c r="A7685" s="154"/>
      <c r="B7685" s="161"/>
      <c r="C7685" s="161"/>
      <c r="D7685" s="160"/>
      <c r="E7685" s="164"/>
      <c r="F7685" s="162"/>
      <c r="G7685" s="162"/>
      <c r="H7685" s="162"/>
      <c r="I7685" s="162"/>
      <c r="J7685" s="162"/>
      <c r="K7685" s="162"/>
      <c r="L7685" s="158"/>
      <c r="M7685" s="158"/>
      <c r="N7685" s="158"/>
      <c r="O7685" s="158"/>
      <c r="P7685" s="158"/>
      <c r="Q7685" s="158"/>
      <c r="R7685" s="158"/>
      <c r="S7685" s="158"/>
      <c r="T7685" s="158"/>
      <c r="U7685" s="158"/>
      <c r="V7685" s="158"/>
      <c r="W7685" s="158"/>
    </row>
    <row r="7686" spans="1:23">
      <c r="A7686" s="163"/>
      <c r="B7686" s="161"/>
      <c r="C7686" s="161"/>
      <c r="D7686" s="160"/>
      <c r="E7686" s="164"/>
      <c r="F7686" s="160"/>
      <c r="G7686" s="160"/>
      <c r="H7686" s="160"/>
      <c r="I7686" s="160"/>
      <c r="J7686" s="160"/>
      <c r="K7686" s="160"/>
      <c r="L7686" s="158"/>
      <c r="M7686" s="158"/>
      <c r="N7686" s="158"/>
      <c r="O7686" s="158"/>
      <c r="P7686" s="158"/>
      <c r="Q7686" s="158"/>
      <c r="R7686" s="158"/>
      <c r="S7686" s="158"/>
      <c r="T7686" s="158"/>
      <c r="U7686" s="158"/>
      <c r="V7686" s="158"/>
      <c r="W7686" s="158"/>
    </row>
    <row r="7687" spans="1:23">
      <c r="A7687" s="154"/>
      <c r="B7687" s="155"/>
      <c r="C7687" s="155"/>
      <c r="D7687" s="156"/>
      <c r="E7687" s="157"/>
      <c r="F7687" s="158"/>
      <c r="G7687" s="158"/>
      <c r="H7687" s="158"/>
      <c r="I7687" s="158"/>
      <c r="J7687" s="158"/>
      <c r="K7687" s="158"/>
      <c r="L7687" s="158"/>
      <c r="M7687" s="158"/>
      <c r="N7687" s="158"/>
      <c r="O7687" s="158"/>
      <c r="P7687" s="158"/>
      <c r="Q7687" s="158"/>
      <c r="R7687" s="158"/>
      <c r="S7687" s="158"/>
      <c r="T7687" s="158"/>
      <c r="U7687" s="158"/>
      <c r="V7687" s="158"/>
      <c r="W7687" s="158"/>
    </row>
    <row r="7688" spans="1:23">
      <c r="A7688" s="154"/>
      <c r="B7688" s="161"/>
      <c r="C7688" s="161"/>
      <c r="D7688" s="160"/>
      <c r="E7688" s="164"/>
      <c r="F7688" s="162"/>
      <c r="G7688" s="162"/>
      <c r="H7688" s="162"/>
      <c r="I7688" s="162"/>
      <c r="J7688" s="162"/>
      <c r="K7688" s="162"/>
      <c r="L7688" s="158"/>
      <c r="M7688" s="158"/>
      <c r="N7688" s="158"/>
      <c r="O7688" s="158"/>
      <c r="P7688" s="158"/>
      <c r="Q7688" s="158"/>
      <c r="R7688" s="158"/>
      <c r="S7688" s="158"/>
      <c r="T7688" s="158"/>
      <c r="U7688" s="158"/>
      <c r="V7688" s="158"/>
      <c r="W7688" s="158"/>
    </row>
    <row r="7689" spans="1:23">
      <c r="A7689" s="163"/>
      <c r="B7689" s="161"/>
      <c r="C7689" s="161"/>
      <c r="D7689" s="160"/>
      <c r="E7689" s="164"/>
      <c r="F7689" s="160"/>
      <c r="G7689" s="160"/>
      <c r="H7689" s="160"/>
      <c r="I7689" s="160"/>
      <c r="J7689" s="160"/>
      <c r="K7689" s="160"/>
      <c r="L7689" s="158"/>
      <c r="M7689" s="158"/>
      <c r="N7689" s="158"/>
      <c r="O7689" s="158"/>
      <c r="P7689" s="158"/>
      <c r="Q7689" s="158"/>
      <c r="R7689" s="158"/>
      <c r="S7689" s="158"/>
      <c r="T7689" s="158"/>
      <c r="U7689" s="158"/>
      <c r="V7689" s="158"/>
      <c r="W7689" s="158"/>
    </row>
    <row r="7690" spans="1:23">
      <c r="A7690" s="154"/>
      <c r="B7690" s="155"/>
      <c r="C7690" s="155"/>
      <c r="D7690" s="156"/>
      <c r="E7690" s="157"/>
      <c r="F7690" s="158"/>
      <c r="G7690" s="158"/>
      <c r="H7690" s="158"/>
      <c r="I7690" s="158"/>
      <c r="J7690" s="158"/>
      <c r="K7690" s="158"/>
      <c r="L7690" s="158"/>
      <c r="M7690" s="158"/>
      <c r="N7690" s="158"/>
      <c r="O7690" s="158"/>
      <c r="P7690" s="158"/>
      <c r="Q7690" s="158"/>
      <c r="R7690" s="158"/>
      <c r="S7690" s="158"/>
      <c r="T7690" s="158"/>
      <c r="U7690" s="158"/>
      <c r="V7690" s="158"/>
      <c r="W7690" s="158"/>
    </row>
    <row r="7691" spans="1:23">
      <c r="A7691" s="154"/>
      <c r="B7691" s="161"/>
      <c r="C7691" s="161"/>
      <c r="D7691" s="160"/>
      <c r="E7691" s="164"/>
      <c r="F7691" s="162"/>
      <c r="G7691" s="162"/>
      <c r="H7691" s="162"/>
      <c r="I7691" s="162"/>
      <c r="J7691" s="162"/>
      <c r="K7691" s="162"/>
      <c r="L7691" s="158"/>
      <c r="M7691" s="158"/>
      <c r="N7691" s="158"/>
      <c r="O7691" s="158"/>
      <c r="P7691" s="158"/>
      <c r="Q7691" s="158"/>
      <c r="R7691" s="158"/>
      <c r="S7691" s="158"/>
      <c r="T7691" s="158"/>
      <c r="U7691" s="158"/>
      <c r="V7691" s="158"/>
      <c r="W7691" s="158"/>
    </row>
    <row r="7692" spans="1:23">
      <c r="A7692" s="163"/>
      <c r="B7692" s="161"/>
      <c r="C7692" s="161"/>
      <c r="D7692" s="160"/>
      <c r="E7692" s="164"/>
      <c r="F7692" s="160"/>
      <c r="G7692" s="160"/>
      <c r="H7692" s="160"/>
      <c r="I7692" s="160"/>
      <c r="J7692" s="160"/>
      <c r="K7692" s="160"/>
      <c r="L7692" s="158"/>
      <c r="M7692" s="158"/>
      <c r="N7692" s="158"/>
      <c r="O7692" s="158"/>
      <c r="P7692" s="158"/>
      <c r="Q7692" s="158"/>
      <c r="R7692" s="158"/>
      <c r="S7692" s="158"/>
      <c r="T7692" s="158"/>
      <c r="U7692" s="158"/>
      <c r="V7692" s="158"/>
      <c r="W7692" s="158"/>
    </row>
    <row r="7693" spans="1:23">
      <c r="A7693" s="154"/>
      <c r="B7693" s="155"/>
      <c r="C7693" s="155"/>
      <c r="D7693" s="156"/>
      <c r="E7693" s="157"/>
      <c r="F7693" s="158"/>
      <c r="G7693" s="158"/>
      <c r="H7693" s="158"/>
      <c r="I7693" s="158"/>
      <c r="J7693" s="158"/>
      <c r="K7693" s="158"/>
      <c r="L7693" s="158"/>
      <c r="M7693" s="158"/>
      <c r="N7693" s="158"/>
      <c r="O7693" s="158"/>
      <c r="P7693" s="158"/>
      <c r="Q7693" s="158"/>
      <c r="R7693" s="158"/>
      <c r="S7693" s="158"/>
      <c r="T7693" s="158"/>
      <c r="U7693" s="158"/>
      <c r="V7693" s="158"/>
      <c r="W7693" s="158"/>
    </row>
    <row r="7694" spans="1:23">
      <c r="A7694" s="154"/>
      <c r="B7694" s="161"/>
      <c r="C7694" s="161"/>
      <c r="D7694" s="160"/>
      <c r="E7694" s="164"/>
      <c r="F7694" s="162"/>
      <c r="G7694" s="162"/>
      <c r="H7694" s="162"/>
      <c r="I7694" s="162"/>
      <c r="J7694" s="162"/>
      <c r="K7694" s="162"/>
      <c r="L7694" s="158"/>
      <c r="M7694" s="158"/>
      <c r="N7694" s="158"/>
      <c r="O7694" s="158"/>
      <c r="P7694" s="158"/>
      <c r="Q7694" s="158"/>
      <c r="R7694" s="158"/>
      <c r="S7694" s="158"/>
      <c r="T7694" s="158"/>
      <c r="U7694" s="158"/>
      <c r="V7694" s="158"/>
      <c r="W7694" s="158"/>
    </row>
    <row r="7695" spans="1:23">
      <c r="A7695" s="163"/>
      <c r="B7695" s="161"/>
      <c r="C7695" s="161"/>
      <c r="D7695" s="160"/>
      <c r="E7695" s="164"/>
      <c r="F7695" s="160"/>
      <c r="G7695" s="160"/>
      <c r="H7695" s="160"/>
      <c r="I7695" s="160"/>
      <c r="J7695" s="160"/>
      <c r="K7695" s="160"/>
      <c r="L7695" s="158"/>
      <c r="M7695" s="158"/>
      <c r="N7695" s="158"/>
      <c r="O7695" s="158"/>
      <c r="P7695" s="158"/>
      <c r="Q7695" s="158"/>
      <c r="R7695" s="158"/>
      <c r="S7695" s="158"/>
      <c r="T7695" s="158"/>
      <c r="U7695" s="158"/>
      <c r="V7695" s="158"/>
      <c r="W7695" s="158"/>
    </row>
    <row r="7696" spans="1:23">
      <c r="A7696" s="154"/>
      <c r="B7696" s="155"/>
      <c r="C7696" s="155"/>
      <c r="D7696" s="156"/>
      <c r="E7696" s="157"/>
      <c r="F7696" s="158"/>
      <c r="G7696" s="158"/>
      <c r="H7696" s="158"/>
      <c r="I7696" s="158"/>
      <c r="J7696" s="158"/>
      <c r="K7696" s="158"/>
      <c r="L7696" s="158"/>
      <c r="M7696" s="158"/>
      <c r="N7696" s="158"/>
      <c r="O7696" s="158"/>
      <c r="P7696" s="158"/>
      <c r="Q7696" s="158"/>
      <c r="R7696" s="158"/>
      <c r="S7696" s="158"/>
      <c r="T7696" s="158"/>
      <c r="U7696" s="158"/>
      <c r="V7696" s="158"/>
      <c r="W7696" s="158"/>
    </row>
    <row r="7697" spans="1:23">
      <c r="A7697" s="154"/>
      <c r="B7697" s="161"/>
      <c r="C7697" s="161"/>
      <c r="D7697" s="160"/>
      <c r="E7697" s="164"/>
      <c r="F7697" s="162"/>
      <c r="G7697" s="162"/>
      <c r="H7697" s="162"/>
      <c r="I7697" s="162"/>
      <c r="J7697" s="162"/>
      <c r="K7697" s="162"/>
      <c r="L7697" s="158"/>
      <c r="M7697" s="158"/>
      <c r="N7697" s="158"/>
      <c r="O7697" s="158"/>
      <c r="P7697" s="158"/>
      <c r="Q7697" s="158"/>
      <c r="R7697" s="158"/>
      <c r="S7697" s="158"/>
      <c r="T7697" s="158"/>
      <c r="U7697" s="158"/>
      <c r="V7697" s="158"/>
      <c r="W7697" s="158"/>
    </row>
    <row r="7698" spans="1:23">
      <c r="A7698" s="163"/>
      <c r="B7698" s="161"/>
      <c r="C7698" s="161"/>
      <c r="D7698" s="160"/>
      <c r="E7698" s="164"/>
      <c r="F7698" s="160"/>
      <c r="G7698" s="160"/>
      <c r="H7698" s="160"/>
      <c r="I7698" s="160"/>
      <c r="J7698" s="160"/>
      <c r="K7698" s="160"/>
      <c r="L7698" s="158"/>
      <c r="M7698" s="158"/>
      <c r="N7698" s="158"/>
      <c r="O7698" s="158"/>
      <c r="P7698" s="158"/>
      <c r="Q7698" s="158"/>
      <c r="R7698" s="158"/>
      <c r="S7698" s="158"/>
      <c r="T7698" s="158"/>
      <c r="U7698" s="158"/>
      <c r="V7698" s="158"/>
      <c r="W7698" s="158"/>
    </row>
    <row r="7699" spans="1:23">
      <c r="A7699" s="154"/>
      <c r="B7699" s="155"/>
      <c r="C7699" s="155"/>
      <c r="D7699" s="156"/>
      <c r="E7699" s="157"/>
      <c r="F7699" s="158"/>
      <c r="G7699" s="158"/>
      <c r="H7699" s="158"/>
      <c r="I7699" s="158"/>
      <c r="J7699" s="158"/>
      <c r="K7699" s="158"/>
      <c r="L7699" s="158"/>
      <c r="M7699" s="158"/>
      <c r="N7699" s="158"/>
      <c r="O7699" s="158"/>
      <c r="P7699" s="158"/>
      <c r="Q7699" s="158"/>
      <c r="R7699" s="158"/>
      <c r="S7699" s="158"/>
      <c r="T7699" s="158"/>
      <c r="U7699" s="158"/>
      <c r="V7699" s="158"/>
      <c r="W7699" s="158"/>
    </row>
    <row r="7700" spans="1:23">
      <c r="A7700" s="154"/>
      <c r="B7700" s="161"/>
      <c r="C7700" s="161"/>
      <c r="D7700" s="160"/>
      <c r="E7700" s="164"/>
      <c r="F7700" s="162"/>
      <c r="G7700" s="162"/>
      <c r="H7700" s="162"/>
      <c r="I7700" s="162"/>
      <c r="J7700" s="162"/>
      <c r="K7700" s="162"/>
      <c r="L7700" s="158"/>
      <c r="M7700" s="158"/>
      <c r="N7700" s="158"/>
      <c r="O7700" s="158"/>
      <c r="P7700" s="158"/>
      <c r="Q7700" s="158"/>
      <c r="R7700" s="158"/>
      <c r="S7700" s="158"/>
      <c r="T7700" s="158"/>
      <c r="U7700" s="158"/>
      <c r="V7700" s="158"/>
      <c r="W7700" s="158"/>
    </row>
    <row r="7701" spans="1:23">
      <c r="A7701" s="163"/>
      <c r="B7701" s="161"/>
      <c r="C7701" s="161"/>
      <c r="D7701" s="160"/>
      <c r="E7701" s="164"/>
      <c r="F7701" s="160"/>
      <c r="G7701" s="160"/>
      <c r="H7701" s="160"/>
      <c r="I7701" s="160"/>
      <c r="J7701" s="160"/>
      <c r="K7701" s="160"/>
      <c r="L7701" s="158"/>
      <c r="M7701" s="158"/>
      <c r="N7701" s="158"/>
      <c r="O7701" s="158"/>
      <c r="P7701" s="158"/>
      <c r="Q7701" s="158"/>
      <c r="R7701" s="158"/>
      <c r="S7701" s="158"/>
      <c r="T7701" s="158"/>
      <c r="U7701" s="158"/>
      <c r="V7701" s="158"/>
      <c r="W7701" s="158"/>
    </row>
    <row r="7702" spans="1:23">
      <c r="A7702" s="154"/>
      <c r="B7702" s="155"/>
      <c r="C7702" s="155"/>
      <c r="D7702" s="156"/>
      <c r="E7702" s="157"/>
      <c r="F7702" s="158"/>
      <c r="G7702" s="158"/>
      <c r="H7702" s="158"/>
      <c r="I7702" s="158"/>
      <c r="J7702" s="158"/>
      <c r="K7702" s="158"/>
      <c r="L7702" s="158"/>
      <c r="M7702" s="158"/>
      <c r="N7702" s="158"/>
      <c r="O7702" s="158"/>
      <c r="P7702" s="158"/>
      <c r="Q7702" s="158"/>
      <c r="R7702" s="158"/>
      <c r="S7702" s="158"/>
      <c r="T7702" s="158"/>
      <c r="U7702" s="158"/>
      <c r="V7702" s="158"/>
      <c r="W7702" s="158"/>
    </row>
    <row r="7703" spans="1:23">
      <c r="A7703" s="154"/>
      <c r="B7703" s="161"/>
      <c r="C7703" s="161"/>
      <c r="D7703" s="160"/>
      <c r="E7703" s="164"/>
      <c r="F7703" s="162"/>
      <c r="G7703" s="162"/>
      <c r="H7703" s="162"/>
      <c r="I7703" s="162"/>
      <c r="J7703" s="162"/>
      <c r="K7703" s="162"/>
      <c r="L7703" s="158"/>
      <c r="M7703" s="158"/>
      <c r="N7703" s="158"/>
      <c r="O7703" s="158"/>
      <c r="P7703" s="158"/>
      <c r="Q7703" s="158"/>
      <c r="R7703" s="158"/>
      <c r="S7703" s="158"/>
      <c r="T7703" s="158"/>
      <c r="U7703" s="158"/>
      <c r="V7703" s="158"/>
      <c r="W7703" s="158"/>
    </row>
    <row r="7704" spans="1:23">
      <c r="A7704" s="163"/>
      <c r="B7704" s="161"/>
      <c r="C7704" s="161"/>
      <c r="D7704" s="160"/>
      <c r="E7704" s="164"/>
      <c r="F7704" s="160"/>
      <c r="G7704" s="160"/>
      <c r="H7704" s="160"/>
      <c r="I7704" s="160"/>
      <c r="J7704" s="160"/>
      <c r="K7704" s="160"/>
      <c r="L7704" s="158"/>
      <c r="M7704" s="158"/>
      <c r="N7704" s="158"/>
      <c r="O7704" s="158"/>
      <c r="P7704" s="158"/>
      <c r="Q7704" s="158"/>
      <c r="R7704" s="158"/>
      <c r="S7704" s="158"/>
      <c r="T7704" s="158"/>
      <c r="U7704" s="158"/>
      <c r="V7704" s="158"/>
      <c r="W7704" s="158"/>
    </row>
    <row r="7705" spans="1:23">
      <c r="A7705" s="154"/>
      <c r="B7705" s="155"/>
      <c r="C7705" s="155"/>
      <c r="D7705" s="156"/>
      <c r="E7705" s="157"/>
      <c r="F7705" s="158"/>
      <c r="G7705" s="158"/>
      <c r="H7705" s="158"/>
      <c r="I7705" s="158"/>
      <c r="J7705" s="158"/>
      <c r="K7705" s="158"/>
      <c r="L7705" s="158"/>
      <c r="M7705" s="158"/>
      <c r="N7705" s="158"/>
      <c r="O7705" s="158"/>
      <c r="P7705" s="158"/>
      <c r="Q7705" s="158"/>
      <c r="R7705" s="158"/>
      <c r="S7705" s="158"/>
      <c r="T7705" s="158"/>
      <c r="U7705" s="158"/>
      <c r="V7705" s="158"/>
      <c r="W7705" s="158"/>
    </row>
    <row r="7706" spans="1:23">
      <c r="A7706" s="154"/>
      <c r="B7706" s="161"/>
      <c r="C7706" s="161"/>
      <c r="D7706" s="160"/>
      <c r="E7706" s="164"/>
      <c r="F7706" s="162"/>
      <c r="G7706" s="162"/>
      <c r="H7706" s="162"/>
      <c r="I7706" s="162"/>
      <c r="J7706" s="162"/>
      <c r="K7706" s="162"/>
      <c r="L7706" s="158"/>
      <c r="M7706" s="158"/>
      <c r="N7706" s="158"/>
      <c r="O7706" s="158"/>
      <c r="P7706" s="158"/>
      <c r="Q7706" s="158"/>
      <c r="R7706" s="158"/>
      <c r="S7706" s="158"/>
      <c r="T7706" s="158"/>
      <c r="U7706" s="158"/>
      <c r="V7706" s="158"/>
      <c r="W7706" s="158"/>
    </row>
    <row r="7707" spans="1:23">
      <c r="A7707" s="163"/>
      <c r="B7707" s="161"/>
      <c r="C7707" s="161"/>
      <c r="D7707" s="160"/>
      <c r="E7707" s="164"/>
      <c r="F7707" s="160"/>
      <c r="G7707" s="160"/>
      <c r="H7707" s="160"/>
      <c r="I7707" s="160"/>
      <c r="J7707" s="160"/>
      <c r="K7707" s="160"/>
      <c r="L7707" s="158"/>
      <c r="M7707" s="158"/>
      <c r="N7707" s="158"/>
      <c r="O7707" s="158"/>
      <c r="P7707" s="158"/>
      <c r="Q7707" s="158"/>
      <c r="R7707" s="158"/>
      <c r="S7707" s="158"/>
      <c r="T7707" s="158"/>
      <c r="U7707" s="158"/>
      <c r="V7707" s="158"/>
      <c r="W7707" s="158"/>
    </row>
    <row r="7708" spans="1:23">
      <c r="A7708" s="154"/>
      <c r="B7708" s="155"/>
      <c r="C7708" s="155"/>
      <c r="D7708" s="156"/>
      <c r="E7708" s="157"/>
      <c r="F7708" s="158"/>
      <c r="G7708" s="158"/>
      <c r="H7708" s="158"/>
      <c r="I7708" s="158"/>
      <c r="J7708" s="158"/>
      <c r="K7708" s="158"/>
      <c r="L7708" s="158"/>
      <c r="M7708" s="158"/>
      <c r="N7708" s="158"/>
      <c r="O7708" s="158"/>
      <c r="P7708" s="158"/>
      <c r="Q7708" s="158"/>
      <c r="R7708" s="158"/>
      <c r="S7708" s="158"/>
      <c r="T7708" s="158"/>
      <c r="U7708" s="158"/>
      <c r="V7708" s="158"/>
      <c r="W7708" s="158"/>
    </row>
    <row r="7709" spans="1:23">
      <c r="A7709" s="154"/>
      <c r="B7709" s="161"/>
      <c r="C7709" s="161"/>
      <c r="D7709" s="160"/>
      <c r="E7709" s="164"/>
      <c r="F7709" s="162"/>
      <c r="G7709" s="162"/>
      <c r="H7709" s="162"/>
      <c r="I7709" s="162"/>
      <c r="J7709" s="162"/>
      <c r="K7709" s="162"/>
      <c r="L7709" s="158"/>
      <c r="M7709" s="158"/>
      <c r="N7709" s="158"/>
      <c r="O7709" s="158"/>
      <c r="P7709" s="158"/>
      <c r="Q7709" s="158"/>
      <c r="R7709" s="158"/>
      <c r="S7709" s="158"/>
      <c r="T7709" s="158"/>
      <c r="U7709" s="158"/>
      <c r="V7709" s="158"/>
      <c r="W7709" s="158"/>
    </row>
    <row r="7710" spans="1:23">
      <c r="A7710" s="163"/>
      <c r="B7710" s="161"/>
      <c r="C7710" s="161"/>
      <c r="D7710" s="160"/>
      <c r="E7710" s="164"/>
      <c r="F7710" s="160"/>
      <c r="G7710" s="160"/>
      <c r="H7710" s="160"/>
      <c r="I7710" s="160"/>
      <c r="J7710" s="160"/>
      <c r="K7710" s="160"/>
      <c r="L7710" s="158"/>
      <c r="M7710" s="158"/>
      <c r="N7710" s="158"/>
      <c r="O7710" s="158"/>
      <c r="P7710" s="158"/>
      <c r="Q7710" s="158"/>
      <c r="R7710" s="158"/>
      <c r="S7710" s="158"/>
      <c r="T7710" s="158"/>
      <c r="U7710" s="158"/>
      <c r="V7710" s="158"/>
      <c r="W7710" s="158"/>
    </row>
    <row r="7711" spans="1:23">
      <c r="A7711" s="154"/>
      <c r="B7711" s="155"/>
      <c r="C7711" s="155"/>
      <c r="D7711" s="156"/>
      <c r="E7711" s="157"/>
      <c r="F7711" s="158"/>
      <c r="G7711" s="158"/>
      <c r="H7711" s="158"/>
      <c r="I7711" s="158"/>
      <c r="J7711" s="158"/>
      <c r="K7711" s="158"/>
      <c r="L7711" s="158"/>
      <c r="M7711" s="158"/>
      <c r="N7711" s="158"/>
      <c r="O7711" s="158"/>
      <c r="P7711" s="158"/>
      <c r="Q7711" s="158"/>
      <c r="R7711" s="158"/>
      <c r="S7711" s="158"/>
      <c r="T7711" s="158"/>
      <c r="U7711" s="158"/>
      <c r="V7711" s="158"/>
      <c r="W7711" s="158"/>
    </row>
    <row r="7712" spans="1:23">
      <c r="A7712" s="154"/>
      <c r="B7712" s="161"/>
      <c r="C7712" s="161"/>
      <c r="D7712" s="160"/>
      <c r="E7712" s="164"/>
      <c r="F7712" s="162"/>
      <c r="G7712" s="162"/>
      <c r="H7712" s="162"/>
      <c r="I7712" s="162"/>
      <c r="J7712" s="162"/>
      <c r="K7712" s="162"/>
      <c r="L7712" s="158"/>
      <c r="M7712" s="158"/>
      <c r="N7712" s="158"/>
      <c r="O7712" s="158"/>
      <c r="P7712" s="158"/>
      <c r="Q7712" s="158"/>
      <c r="R7712" s="158"/>
      <c r="S7712" s="158"/>
      <c r="T7712" s="158"/>
      <c r="U7712" s="158"/>
      <c r="V7712" s="158"/>
      <c r="W7712" s="158"/>
    </row>
    <row r="7713" spans="1:23">
      <c r="A7713" s="163"/>
      <c r="B7713" s="161"/>
      <c r="C7713" s="161"/>
      <c r="D7713" s="160"/>
      <c r="E7713" s="164"/>
      <c r="F7713" s="160"/>
      <c r="G7713" s="160"/>
      <c r="H7713" s="160"/>
      <c r="I7713" s="160"/>
      <c r="J7713" s="160"/>
      <c r="K7713" s="160"/>
      <c r="L7713" s="158"/>
      <c r="M7713" s="158"/>
      <c r="N7713" s="158"/>
      <c r="O7713" s="158"/>
      <c r="P7713" s="158"/>
      <c r="Q7713" s="158"/>
      <c r="R7713" s="158"/>
      <c r="S7713" s="158"/>
      <c r="T7713" s="158"/>
      <c r="U7713" s="158"/>
      <c r="V7713" s="158"/>
      <c r="W7713" s="158"/>
    </row>
    <row r="7714" spans="1:23">
      <c r="A7714" s="154"/>
      <c r="B7714" s="155"/>
      <c r="C7714" s="155"/>
      <c r="D7714" s="156"/>
      <c r="E7714" s="157"/>
      <c r="F7714" s="158"/>
      <c r="G7714" s="158"/>
      <c r="H7714" s="158"/>
      <c r="I7714" s="158"/>
      <c r="J7714" s="158"/>
      <c r="K7714" s="158"/>
      <c r="L7714" s="158"/>
      <c r="M7714" s="158"/>
      <c r="N7714" s="158"/>
      <c r="O7714" s="158"/>
      <c r="P7714" s="158"/>
      <c r="Q7714" s="158"/>
      <c r="R7714" s="158"/>
      <c r="S7714" s="158"/>
      <c r="T7714" s="158"/>
      <c r="U7714" s="158"/>
      <c r="V7714" s="158"/>
      <c r="W7714" s="158"/>
    </row>
    <row r="7715" spans="1:23">
      <c r="A7715" s="154"/>
      <c r="B7715" s="161"/>
      <c r="C7715" s="161"/>
      <c r="D7715" s="160"/>
      <c r="E7715" s="164"/>
      <c r="F7715" s="162"/>
      <c r="G7715" s="162"/>
      <c r="H7715" s="162"/>
      <c r="I7715" s="162"/>
      <c r="J7715" s="162"/>
      <c r="K7715" s="162"/>
      <c r="L7715" s="158"/>
      <c r="M7715" s="158"/>
      <c r="N7715" s="158"/>
      <c r="O7715" s="158"/>
      <c r="P7715" s="158"/>
      <c r="Q7715" s="158"/>
      <c r="R7715" s="158"/>
      <c r="S7715" s="158"/>
      <c r="T7715" s="158"/>
      <c r="U7715" s="158"/>
      <c r="V7715" s="158"/>
      <c r="W7715" s="158"/>
    </row>
    <row r="7716" spans="1:23">
      <c r="A7716" s="163"/>
      <c r="B7716" s="161"/>
      <c r="C7716" s="161"/>
      <c r="D7716" s="160"/>
      <c r="E7716" s="164"/>
      <c r="F7716" s="160"/>
      <c r="G7716" s="160"/>
      <c r="H7716" s="160"/>
      <c r="I7716" s="160"/>
      <c r="J7716" s="160"/>
      <c r="K7716" s="160"/>
      <c r="L7716" s="158"/>
      <c r="M7716" s="158"/>
      <c r="N7716" s="158"/>
      <c r="O7716" s="158"/>
      <c r="P7716" s="158"/>
      <c r="Q7716" s="158"/>
      <c r="R7716" s="158"/>
      <c r="S7716" s="158"/>
      <c r="T7716" s="158"/>
      <c r="U7716" s="158"/>
      <c r="V7716" s="158"/>
      <c r="W7716" s="158"/>
    </row>
    <row r="7717" spans="1:23">
      <c r="A7717" s="154"/>
      <c r="B7717" s="155"/>
      <c r="C7717" s="155"/>
      <c r="D7717" s="156"/>
      <c r="E7717" s="157"/>
      <c r="F7717" s="158"/>
      <c r="G7717" s="158"/>
      <c r="H7717" s="158"/>
      <c r="I7717" s="158"/>
      <c r="J7717" s="158"/>
      <c r="K7717" s="158"/>
      <c r="L7717" s="158"/>
      <c r="M7717" s="158"/>
      <c r="N7717" s="158"/>
      <c r="O7717" s="158"/>
      <c r="P7717" s="158"/>
      <c r="Q7717" s="158"/>
      <c r="R7717" s="158"/>
      <c r="S7717" s="158"/>
      <c r="T7717" s="158"/>
      <c r="U7717" s="158"/>
      <c r="V7717" s="158"/>
      <c r="W7717" s="158"/>
    </row>
    <row r="7718" spans="1:23">
      <c r="A7718" s="154"/>
      <c r="B7718" s="161"/>
      <c r="C7718" s="161"/>
      <c r="D7718" s="160"/>
      <c r="E7718" s="164"/>
      <c r="F7718" s="162"/>
      <c r="G7718" s="162"/>
      <c r="H7718" s="162"/>
      <c r="I7718" s="162"/>
      <c r="J7718" s="162"/>
      <c r="K7718" s="162"/>
      <c r="L7718" s="158"/>
      <c r="M7718" s="158"/>
      <c r="N7718" s="158"/>
      <c r="O7718" s="158"/>
      <c r="P7718" s="158"/>
      <c r="Q7718" s="158"/>
      <c r="R7718" s="158"/>
      <c r="S7718" s="158"/>
      <c r="T7718" s="158"/>
      <c r="U7718" s="158"/>
      <c r="V7718" s="158"/>
      <c r="W7718" s="158"/>
    </row>
    <row r="7719" spans="1:23">
      <c r="A7719" s="163"/>
      <c r="B7719" s="161"/>
      <c r="C7719" s="161"/>
      <c r="D7719" s="160"/>
      <c r="E7719" s="164"/>
      <c r="F7719" s="160"/>
      <c r="G7719" s="160"/>
      <c r="H7719" s="160"/>
      <c r="I7719" s="160"/>
      <c r="J7719" s="160"/>
      <c r="K7719" s="160"/>
      <c r="L7719" s="158"/>
      <c r="M7719" s="158"/>
      <c r="N7719" s="158"/>
      <c r="O7719" s="158"/>
      <c r="P7719" s="158"/>
      <c r="Q7719" s="158"/>
      <c r="R7719" s="158"/>
      <c r="S7719" s="158"/>
      <c r="T7719" s="158"/>
      <c r="U7719" s="158"/>
      <c r="V7719" s="158"/>
      <c r="W7719" s="158"/>
    </row>
    <row r="7720" spans="1:23">
      <c r="A7720" s="154"/>
      <c r="B7720" s="155"/>
      <c r="C7720" s="155"/>
      <c r="D7720" s="156"/>
      <c r="E7720" s="157"/>
      <c r="F7720" s="158"/>
      <c r="G7720" s="158"/>
      <c r="H7720" s="158"/>
      <c r="I7720" s="158"/>
      <c r="J7720" s="158"/>
      <c r="K7720" s="158"/>
      <c r="L7720" s="158"/>
      <c r="M7720" s="158"/>
      <c r="N7720" s="158"/>
      <c r="O7720" s="158"/>
      <c r="P7720" s="158"/>
      <c r="Q7720" s="158"/>
      <c r="R7720" s="158"/>
      <c r="S7720" s="158"/>
      <c r="T7720" s="158"/>
      <c r="U7720" s="158"/>
      <c r="V7720" s="158"/>
      <c r="W7720" s="158"/>
    </row>
    <row r="7721" spans="1:23">
      <c r="A7721" s="154"/>
      <c r="B7721" s="161"/>
      <c r="C7721" s="161"/>
      <c r="D7721" s="160"/>
      <c r="E7721" s="164"/>
      <c r="F7721" s="162"/>
      <c r="G7721" s="162"/>
      <c r="H7721" s="162"/>
      <c r="I7721" s="162"/>
      <c r="J7721" s="162"/>
      <c r="K7721" s="162"/>
      <c r="L7721" s="158"/>
      <c r="M7721" s="158"/>
      <c r="N7721" s="158"/>
      <c r="O7721" s="158"/>
      <c r="P7721" s="158"/>
      <c r="Q7721" s="158"/>
      <c r="R7721" s="158"/>
      <c r="S7721" s="158"/>
      <c r="T7721" s="158"/>
      <c r="U7721" s="158"/>
      <c r="V7721" s="158"/>
      <c r="W7721" s="158"/>
    </row>
    <row r="7722" spans="1:23">
      <c r="A7722" s="163"/>
      <c r="B7722" s="161"/>
      <c r="C7722" s="161"/>
      <c r="D7722" s="160"/>
      <c r="E7722" s="164"/>
      <c r="F7722" s="160"/>
      <c r="G7722" s="160"/>
      <c r="H7722" s="160"/>
      <c r="I7722" s="160"/>
      <c r="J7722" s="160"/>
      <c r="K7722" s="160"/>
      <c r="L7722" s="158"/>
      <c r="M7722" s="158"/>
      <c r="N7722" s="158"/>
      <c r="O7722" s="158"/>
      <c r="P7722" s="158"/>
      <c r="Q7722" s="158"/>
      <c r="R7722" s="158"/>
      <c r="S7722" s="158"/>
      <c r="T7722" s="158"/>
      <c r="U7722" s="158"/>
      <c r="V7722" s="158"/>
      <c r="W7722" s="158"/>
    </row>
    <row r="7723" spans="1:23">
      <c r="A7723" s="154"/>
      <c r="B7723" s="155"/>
      <c r="C7723" s="155"/>
      <c r="D7723" s="156"/>
      <c r="E7723" s="157"/>
      <c r="F7723" s="158"/>
      <c r="G7723" s="158"/>
      <c r="H7723" s="158"/>
      <c r="I7723" s="158"/>
      <c r="J7723" s="158"/>
      <c r="K7723" s="158"/>
      <c r="L7723" s="158"/>
      <c r="M7723" s="158"/>
      <c r="N7723" s="158"/>
      <c r="O7723" s="158"/>
      <c r="P7723" s="158"/>
      <c r="Q7723" s="158"/>
      <c r="R7723" s="158"/>
      <c r="S7723" s="158"/>
      <c r="T7723" s="158"/>
      <c r="U7723" s="158"/>
      <c r="V7723" s="158"/>
      <c r="W7723" s="158"/>
    </row>
    <row r="7724" spans="1:23">
      <c r="A7724" s="154"/>
      <c r="B7724" s="161"/>
      <c r="C7724" s="161"/>
      <c r="D7724" s="160"/>
      <c r="E7724" s="164"/>
      <c r="F7724" s="162"/>
      <c r="G7724" s="162"/>
      <c r="H7724" s="162"/>
      <c r="I7724" s="162"/>
      <c r="J7724" s="162"/>
      <c r="K7724" s="162"/>
      <c r="L7724" s="158"/>
      <c r="M7724" s="158"/>
      <c r="N7724" s="158"/>
      <c r="O7724" s="158"/>
      <c r="P7724" s="158"/>
      <c r="Q7724" s="158"/>
      <c r="R7724" s="158"/>
      <c r="S7724" s="158"/>
      <c r="T7724" s="158"/>
      <c r="U7724" s="158"/>
      <c r="V7724" s="158"/>
      <c r="W7724" s="158"/>
    </row>
    <row r="7725" spans="1:23">
      <c r="A7725" s="163"/>
      <c r="B7725" s="161"/>
      <c r="C7725" s="161"/>
      <c r="D7725" s="160"/>
      <c r="E7725" s="164"/>
      <c r="F7725" s="160"/>
      <c r="G7725" s="160"/>
      <c r="H7725" s="160"/>
      <c r="I7725" s="160"/>
      <c r="J7725" s="160"/>
      <c r="K7725" s="160"/>
      <c r="L7725" s="158"/>
      <c r="M7725" s="158"/>
      <c r="N7725" s="158"/>
      <c r="O7725" s="158"/>
      <c r="P7725" s="158"/>
      <c r="Q7725" s="158"/>
      <c r="R7725" s="158"/>
      <c r="S7725" s="158"/>
      <c r="T7725" s="158"/>
      <c r="U7725" s="158"/>
      <c r="V7725" s="158"/>
      <c r="W7725" s="158"/>
    </row>
    <row r="7726" spans="1:23">
      <c r="A7726" s="154"/>
      <c r="B7726" s="155"/>
      <c r="C7726" s="155"/>
      <c r="D7726" s="156"/>
      <c r="E7726" s="157"/>
      <c r="F7726" s="158"/>
      <c r="G7726" s="158"/>
      <c r="H7726" s="158"/>
      <c r="I7726" s="158"/>
      <c r="J7726" s="158"/>
      <c r="K7726" s="158"/>
      <c r="L7726" s="158"/>
      <c r="M7726" s="158"/>
      <c r="N7726" s="158"/>
      <c r="O7726" s="158"/>
      <c r="P7726" s="158"/>
      <c r="Q7726" s="158"/>
      <c r="R7726" s="158"/>
      <c r="S7726" s="158"/>
      <c r="T7726" s="158"/>
      <c r="U7726" s="158"/>
      <c r="V7726" s="158"/>
      <c r="W7726" s="158"/>
    </row>
    <row r="7727" spans="1:23">
      <c r="A7727" s="154"/>
      <c r="B7727" s="161"/>
      <c r="C7727" s="161"/>
      <c r="D7727" s="160"/>
      <c r="E7727" s="164"/>
      <c r="F7727" s="162"/>
      <c r="G7727" s="162"/>
      <c r="H7727" s="162"/>
      <c r="I7727" s="162"/>
      <c r="J7727" s="162"/>
      <c r="K7727" s="162"/>
      <c r="L7727" s="158"/>
      <c r="M7727" s="158"/>
      <c r="N7727" s="158"/>
      <c r="O7727" s="158"/>
      <c r="P7727" s="158"/>
      <c r="Q7727" s="158"/>
      <c r="R7727" s="158"/>
      <c r="S7727" s="158"/>
      <c r="T7727" s="158"/>
      <c r="U7727" s="158"/>
      <c r="V7727" s="158"/>
      <c r="W7727" s="158"/>
    </row>
    <row r="7728" spans="1:23">
      <c r="A7728" s="163"/>
      <c r="B7728" s="161"/>
      <c r="C7728" s="161"/>
      <c r="D7728" s="160"/>
      <c r="E7728" s="164"/>
      <c r="F7728" s="160"/>
      <c r="G7728" s="160"/>
      <c r="H7728" s="160"/>
      <c r="I7728" s="160"/>
      <c r="J7728" s="160"/>
      <c r="K7728" s="160"/>
      <c r="L7728" s="158"/>
      <c r="M7728" s="158"/>
      <c r="N7728" s="158"/>
      <c r="O7728" s="158"/>
      <c r="P7728" s="158"/>
      <c r="Q7728" s="158"/>
      <c r="R7728" s="158"/>
      <c r="S7728" s="158"/>
      <c r="T7728" s="158"/>
      <c r="U7728" s="158"/>
      <c r="V7728" s="158"/>
      <c r="W7728" s="158"/>
    </row>
    <row r="7729" spans="1:23">
      <c r="A7729" s="154"/>
      <c r="B7729" s="155"/>
      <c r="C7729" s="155"/>
      <c r="D7729" s="156"/>
      <c r="E7729" s="157"/>
      <c r="F7729" s="158"/>
      <c r="G7729" s="158"/>
      <c r="H7729" s="158"/>
      <c r="I7729" s="158"/>
      <c r="J7729" s="158"/>
      <c r="K7729" s="158"/>
      <c r="L7729" s="158"/>
      <c r="M7729" s="158"/>
      <c r="N7729" s="158"/>
      <c r="O7729" s="158"/>
      <c r="P7729" s="158"/>
      <c r="Q7729" s="158"/>
      <c r="R7729" s="158"/>
      <c r="S7729" s="158"/>
      <c r="T7729" s="158"/>
      <c r="U7729" s="158"/>
      <c r="V7729" s="158"/>
      <c r="W7729" s="158"/>
    </row>
    <row r="7730" spans="1:23">
      <c r="A7730" s="154"/>
      <c r="B7730" s="161"/>
      <c r="C7730" s="161"/>
      <c r="D7730" s="160"/>
      <c r="E7730" s="164"/>
      <c r="F7730" s="162"/>
      <c r="G7730" s="162"/>
      <c r="H7730" s="162"/>
      <c r="I7730" s="162"/>
      <c r="J7730" s="162"/>
      <c r="K7730" s="162"/>
      <c r="L7730" s="158"/>
      <c r="M7730" s="158"/>
      <c r="N7730" s="158"/>
      <c r="O7730" s="158"/>
      <c r="P7730" s="158"/>
      <c r="Q7730" s="158"/>
      <c r="R7730" s="158"/>
      <c r="S7730" s="158"/>
      <c r="T7730" s="158"/>
      <c r="U7730" s="158"/>
      <c r="V7730" s="158"/>
      <c r="W7730" s="158"/>
    </row>
    <row r="7731" spans="1:23">
      <c r="A7731" s="163"/>
      <c r="B7731" s="161"/>
      <c r="C7731" s="161"/>
      <c r="D7731" s="160"/>
      <c r="E7731" s="164"/>
      <c r="F7731" s="160"/>
      <c r="G7731" s="160"/>
      <c r="H7731" s="160"/>
      <c r="I7731" s="160"/>
      <c r="J7731" s="160"/>
      <c r="K7731" s="160"/>
      <c r="L7731" s="158"/>
      <c r="M7731" s="158"/>
      <c r="N7731" s="158"/>
      <c r="O7731" s="158"/>
      <c r="P7731" s="158"/>
      <c r="Q7731" s="158"/>
      <c r="R7731" s="158"/>
      <c r="S7731" s="158"/>
      <c r="T7731" s="158"/>
      <c r="U7731" s="158"/>
      <c r="V7731" s="158"/>
      <c r="W7731" s="158"/>
    </row>
    <row r="7732" spans="1:23">
      <c r="A7732" s="154"/>
      <c r="B7732" s="155"/>
      <c r="C7732" s="155"/>
      <c r="D7732" s="156"/>
      <c r="E7732" s="157"/>
      <c r="F7732" s="158"/>
      <c r="G7732" s="158"/>
      <c r="H7732" s="158"/>
      <c r="I7732" s="158"/>
      <c r="J7732" s="158"/>
      <c r="K7732" s="158"/>
      <c r="L7732" s="158"/>
      <c r="M7732" s="158"/>
      <c r="N7732" s="158"/>
      <c r="O7732" s="158"/>
      <c r="P7732" s="158"/>
      <c r="Q7732" s="158"/>
      <c r="R7732" s="158"/>
      <c r="S7732" s="158"/>
      <c r="T7732" s="158"/>
      <c r="U7732" s="158"/>
      <c r="V7732" s="158"/>
      <c r="W7732" s="158"/>
    </row>
    <row r="7733" spans="1:23">
      <c r="A7733" s="154"/>
      <c r="B7733" s="161"/>
      <c r="C7733" s="161"/>
      <c r="D7733" s="160"/>
      <c r="E7733" s="164"/>
      <c r="F7733" s="162"/>
      <c r="G7733" s="162"/>
      <c r="H7733" s="162"/>
      <c r="I7733" s="162"/>
      <c r="J7733" s="162"/>
      <c r="K7733" s="162"/>
      <c r="L7733" s="158"/>
      <c r="M7733" s="158"/>
      <c r="N7733" s="158"/>
      <c r="O7733" s="158"/>
      <c r="P7733" s="158"/>
      <c r="Q7733" s="158"/>
      <c r="R7733" s="158"/>
      <c r="S7733" s="158"/>
      <c r="T7733" s="158"/>
      <c r="U7733" s="158"/>
      <c r="V7733" s="158"/>
      <c r="W7733" s="158"/>
    </row>
    <row r="7734" spans="1:23">
      <c r="A7734" s="163"/>
      <c r="B7734" s="161"/>
      <c r="C7734" s="161"/>
      <c r="D7734" s="160"/>
      <c r="E7734" s="164"/>
      <c r="F7734" s="160"/>
      <c r="G7734" s="160"/>
      <c r="H7734" s="160"/>
      <c r="I7734" s="160"/>
      <c r="J7734" s="160"/>
      <c r="K7734" s="160"/>
      <c r="L7734" s="158"/>
      <c r="M7734" s="158"/>
      <c r="N7734" s="158"/>
      <c r="O7734" s="158"/>
      <c r="P7734" s="158"/>
      <c r="Q7734" s="158"/>
      <c r="R7734" s="158"/>
      <c r="S7734" s="158"/>
      <c r="T7734" s="158"/>
      <c r="U7734" s="158"/>
      <c r="V7734" s="158"/>
      <c r="W7734" s="158"/>
    </row>
    <row r="7735" spans="1:23">
      <c r="A7735" s="154"/>
      <c r="B7735" s="155"/>
      <c r="C7735" s="155"/>
      <c r="D7735" s="156"/>
      <c r="E7735" s="157"/>
      <c r="F7735" s="158"/>
      <c r="G7735" s="158"/>
      <c r="H7735" s="158"/>
      <c r="I7735" s="158"/>
      <c r="J7735" s="158"/>
      <c r="K7735" s="158"/>
      <c r="L7735" s="158"/>
      <c r="M7735" s="158"/>
      <c r="N7735" s="158"/>
      <c r="O7735" s="158"/>
      <c r="P7735" s="158"/>
      <c r="Q7735" s="158"/>
      <c r="R7735" s="158"/>
      <c r="S7735" s="158"/>
      <c r="T7735" s="158"/>
      <c r="U7735" s="158"/>
      <c r="V7735" s="158"/>
      <c r="W7735" s="158"/>
    </row>
    <row r="7736" spans="1:23">
      <c r="A7736" s="154"/>
      <c r="B7736" s="161"/>
      <c r="C7736" s="161"/>
      <c r="D7736" s="160"/>
      <c r="E7736" s="164"/>
      <c r="F7736" s="162"/>
      <c r="G7736" s="162"/>
      <c r="H7736" s="162"/>
      <c r="I7736" s="162"/>
      <c r="J7736" s="162"/>
      <c r="K7736" s="162"/>
      <c r="L7736" s="158"/>
      <c r="M7736" s="158"/>
      <c r="N7736" s="158"/>
      <c r="O7736" s="158"/>
      <c r="P7736" s="158"/>
      <c r="Q7736" s="158"/>
      <c r="R7736" s="158"/>
      <c r="S7736" s="158"/>
      <c r="T7736" s="158"/>
      <c r="U7736" s="158"/>
      <c r="V7736" s="158"/>
      <c r="W7736" s="158"/>
    </row>
    <row r="7737" spans="1:23">
      <c r="A7737" s="163"/>
      <c r="B7737" s="161"/>
      <c r="C7737" s="161"/>
      <c r="D7737" s="160"/>
      <c r="E7737" s="164"/>
      <c r="F7737" s="160"/>
      <c r="G7737" s="160"/>
      <c r="H7737" s="160"/>
      <c r="I7737" s="160"/>
      <c r="J7737" s="160"/>
      <c r="K7737" s="160"/>
      <c r="L7737" s="158"/>
      <c r="M7737" s="158"/>
      <c r="N7737" s="158"/>
      <c r="O7737" s="158"/>
      <c r="P7737" s="158"/>
      <c r="Q7737" s="158"/>
      <c r="R7737" s="158"/>
      <c r="S7737" s="158"/>
      <c r="T7737" s="158"/>
      <c r="U7737" s="158"/>
      <c r="V7737" s="158"/>
      <c r="W7737" s="158"/>
    </row>
    <row r="7738" spans="1:23">
      <c r="A7738" s="154"/>
      <c r="B7738" s="155"/>
      <c r="C7738" s="155"/>
      <c r="D7738" s="156"/>
      <c r="E7738" s="157"/>
      <c r="F7738" s="158"/>
      <c r="G7738" s="158"/>
      <c r="H7738" s="158"/>
      <c r="I7738" s="158"/>
      <c r="J7738" s="158"/>
      <c r="K7738" s="158"/>
      <c r="L7738" s="158"/>
      <c r="M7738" s="158"/>
      <c r="N7738" s="158"/>
      <c r="O7738" s="158"/>
      <c r="P7738" s="158"/>
      <c r="Q7738" s="158"/>
      <c r="R7738" s="158"/>
      <c r="S7738" s="158"/>
      <c r="T7738" s="158"/>
      <c r="U7738" s="158"/>
      <c r="V7738" s="158"/>
      <c r="W7738" s="158"/>
    </row>
    <row r="7739" spans="1:23">
      <c r="A7739" s="154"/>
      <c r="B7739" s="161"/>
      <c r="C7739" s="161"/>
      <c r="D7739" s="160"/>
      <c r="E7739" s="164"/>
      <c r="F7739" s="162"/>
      <c r="G7739" s="162"/>
      <c r="H7739" s="162"/>
      <c r="I7739" s="162"/>
      <c r="J7739" s="162"/>
      <c r="K7739" s="162"/>
      <c r="L7739" s="158"/>
      <c r="M7739" s="158"/>
      <c r="N7739" s="158"/>
      <c r="O7739" s="158"/>
      <c r="P7739" s="158"/>
      <c r="Q7739" s="158"/>
      <c r="R7739" s="158"/>
      <c r="S7739" s="158"/>
      <c r="T7739" s="158"/>
      <c r="U7739" s="158"/>
      <c r="V7739" s="158"/>
      <c r="W7739" s="158"/>
    </row>
    <row r="7740" spans="1:23">
      <c r="A7740" s="163"/>
      <c r="B7740" s="161"/>
      <c r="C7740" s="161"/>
      <c r="D7740" s="160"/>
      <c r="E7740" s="164"/>
      <c r="F7740" s="160"/>
      <c r="G7740" s="160"/>
      <c r="H7740" s="160"/>
      <c r="I7740" s="160"/>
      <c r="J7740" s="160"/>
      <c r="K7740" s="160"/>
      <c r="L7740" s="158"/>
      <c r="M7740" s="158"/>
      <c r="N7740" s="158"/>
      <c r="O7740" s="158"/>
      <c r="P7740" s="158"/>
      <c r="Q7740" s="158"/>
      <c r="R7740" s="158"/>
      <c r="S7740" s="158"/>
      <c r="T7740" s="158"/>
      <c r="U7740" s="158"/>
      <c r="V7740" s="158"/>
      <c r="W7740" s="158"/>
    </row>
    <row r="7741" spans="1:23">
      <c r="A7741" s="154"/>
      <c r="B7741" s="155"/>
      <c r="C7741" s="155"/>
      <c r="D7741" s="156"/>
      <c r="E7741" s="157"/>
      <c r="F7741" s="158"/>
      <c r="G7741" s="158"/>
      <c r="H7741" s="158"/>
      <c r="I7741" s="158"/>
      <c r="J7741" s="158"/>
      <c r="K7741" s="158"/>
      <c r="L7741" s="158"/>
      <c r="M7741" s="158"/>
      <c r="N7741" s="158"/>
      <c r="O7741" s="158"/>
      <c r="P7741" s="158"/>
      <c r="Q7741" s="158"/>
      <c r="R7741" s="158"/>
      <c r="S7741" s="158"/>
      <c r="T7741" s="158"/>
      <c r="U7741" s="158"/>
      <c r="V7741" s="158"/>
      <c r="W7741" s="158"/>
    </row>
    <row r="7742" spans="1:23">
      <c r="A7742" s="154"/>
      <c r="B7742" s="161"/>
      <c r="C7742" s="161"/>
      <c r="D7742" s="160"/>
      <c r="E7742" s="164"/>
      <c r="F7742" s="162"/>
      <c r="G7742" s="162"/>
      <c r="H7742" s="162"/>
      <c r="I7742" s="162"/>
      <c r="J7742" s="162"/>
      <c r="K7742" s="162"/>
      <c r="L7742" s="158"/>
      <c r="M7742" s="158"/>
      <c r="N7742" s="158"/>
      <c r="O7742" s="158"/>
      <c r="P7742" s="158"/>
      <c r="Q7742" s="158"/>
      <c r="R7742" s="158"/>
      <c r="S7742" s="158"/>
      <c r="T7742" s="158"/>
      <c r="U7742" s="158"/>
      <c r="V7742" s="158"/>
      <c r="W7742" s="158"/>
    </row>
    <row r="7743" spans="1:23">
      <c r="A7743" s="163"/>
      <c r="B7743" s="161"/>
      <c r="C7743" s="161"/>
      <c r="D7743" s="160"/>
      <c r="E7743" s="164"/>
      <c r="F7743" s="160"/>
      <c r="G7743" s="160"/>
      <c r="H7743" s="160"/>
      <c r="I7743" s="160"/>
      <c r="J7743" s="160"/>
      <c r="K7743" s="160"/>
      <c r="L7743" s="158"/>
      <c r="M7743" s="158"/>
      <c r="N7743" s="158"/>
      <c r="O7743" s="158"/>
      <c r="P7743" s="158"/>
      <c r="Q7743" s="158"/>
      <c r="R7743" s="158"/>
      <c r="S7743" s="158"/>
      <c r="T7743" s="158"/>
      <c r="U7743" s="158"/>
      <c r="V7743" s="158"/>
      <c r="W7743" s="158"/>
    </row>
    <row r="7744" spans="1:23">
      <c r="A7744" s="154"/>
      <c r="B7744" s="155"/>
      <c r="C7744" s="155"/>
      <c r="D7744" s="156"/>
      <c r="E7744" s="157"/>
      <c r="F7744" s="158"/>
      <c r="G7744" s="158"/>
      <c r="H7744" s="158"/>
      <c r="I7744" s="158"/>
      <c r="J7744" s="158"/>
      <c r="K7744" s="158"/>
      <c r="L7744" s="158"/>
      <c r="M7744" s="158"/>
      <c r="N7744" s="158"/>
      <c r="O7744" s="158"/>
      <c r="P7744" s="158"/>
      <c r="Q7744" s="158"/>
      <c r="R7744" s="158"/>
      <c r="S7744" s="158"/>
      <c r="T7744" s="158"/>
      <c r="U7744" s="158"/>
      <c r="V7744" s="158"/>
      <c r="W7744" s="158"/>
    </row>
    <row r="7745" spans="1:23">
      <c r="A7745" s="154"/>
      <c r="B7745" s="161"/>
      <c r="C7745" s="161"/>
      <c r="D7745" s="160"/>
      <c r="E7745" s="164"/>
      <c r="F7745" s="162"/>
      <c r="G7745" s="162"/>
      <c r="H7745" s="162"/>
      <c r="I7745" s="162"/>
      <c r="J7745" s="162"/>
      <c r="K7745" s="162"/>
      <c r="L7745" s="158"/>
      <c r="M7745" s="158"/>
      <c r="N7745" s="158"/>
      <c r="O7745" s="158"/>
      <c r="P7745" s="158"/>
      <c r="Q7745" s="158"/>
      <c r="R7745" s="158"/>
      <c r="S7745" s="158"/>
      <c r="T7745" s="158"/>
      <c r="U7745" s="158"/>
      <c r="V7745" s="158"/>
      <c r="W7745" s="158"/>
    </row>
    <row r="7746" spans="1:23">
      <c r="A7746" s="163"/>
      <c r="B7746" s="161"/>
      <c r="C7746" s="161"/>
      <c r="D7746" s="160"/>
      <c r="E7746" s="164"/>
      <c r="F7746" s="160"/>
      <c r="G7746" s="160"/>
      <c r="H7746" s="160"/>
      <c r="I7746" s="160"/>
      <c r="J7746" s="160"/>
      <c r="K7746" s="160"/>
      <c r="L7746" s="158"/>
      <c r="M7746" s="158"/>
      <c r="N7746" s="158"/>
      <c r="O7746" s="158"/>
      <c r="P7746" s="158"/>
      <c r="Q7746" s="158"/>
      <c r="R7746" s="158"/>
      <c r="S7746" s="158"/>
      <c r="T7746" s="158"/>
      <c r="U7746" s="158"/>
      <c r="V7746" s="158"/>
      <c r="W7746" s="158"/>
    </row>
    <row r="7747" spans="1:23">
      <c r="A7747" s="154"/>
      <c r="B7747" s="155"/>
      <c r="C7747" s="155"/>
      <c r="D7747" s="156"/>
      <c r="E7747" s="157"/>
      <c r="F7747" s="158"/>
      <c r="G7747" s="158"/>
      <c r="H7747" s="158"/>
      <c r="I7747" s="158"/>
      <c r="J7747" s="158"/>
      <c r="K7747" s="158"/>
      <c r="L7747" s="158"/>
      <c r="M7747" s="158"/>
      <c r="N7747" s="158"/>
      <c r="O7747" s="158"/>
      <c r="P7747" s="158"/>
      <c r="Q7747" s="158"/>
      <c r="R7747" s="158"/>
      <c r="S7747" s="158"/>
      <c r="T7747" s="158"/>
      <c r="U7747" s="158"/>
      <c r="V7747" s="158"/>
      <c r="W7747" s="158"/>
    </row>
    <row r="7748" spans="1:23">
      <c r="A7748" s="154"/>
      <c r="B7748" s="161"/>
      <c r="C7748" s="161"/>
      <c r="D7748" s="160"/>
      <c r="E7748" s="164"/>
      <c r="F7748" s="162"/>
      <c r="G7748" s="162"/>
      <c r="H7748" s="162"/>
      <c r="I7748" s="162"/>
      <c r="J7748" s="162"/>
      <c r="K7748" s="162"/>
      <c r="L7748" s="158"/>
      <c r="M7748" s="158"/>
      <c r="N7748" s="158"/>
      <c r="O7748" s="158"/>
      <c r="P7748" s="158"/>
      <c r="Q7748" s="158"/>
      <c r="R7748" s="158"/>
      <c r="S7748" s="158"/>
      <c r="T7748" s="158"/>
      <c r="U7748" s="158"/>
      <c r="V7748" s="158"/>
      <c r="W7748" s="158"/>
    </row>
    <row r="7749" spans="1:23">
      <c r="A7749" s="163"/>
      <c r="B7749" s="161"/>
      <c r="C7749" s="161"/>
      <c r="D7749" s="160"/>
      <c r="E7749" s="164"/>
      <c r="F7749" s="160"/>
      <c r="G7749" s="160"/>
      <c r="H7749" s="160"/>
      <c r="I7749" s="160"/>
      <c r="J7749" s="160"/>
      <c r="K7749" s="160"/>
      <c r="L7749" s="158"/>
      <c r="M7749" s="158"/>
      <c r="N7749" s="158"/>
      <c r="O7749" s="158"/>
      <c r="P7749" s="158"/>
      <c r="Q7749" s="158"/>
      <c r="R7749" s="158"/>
      <c r="S7749" s="158"/>
      <c r="T7749" s="158"/>
      <c r="U7749" s="158"/>
      <c r="V7749" s="158"/>
      <c r="W7749" s="158"/>
    </row>
    <row r="7750" spans="1:23">
      <c r="A7750" s="154"/>
      <c r="B7750" s="155"/>
      <c r="C7750" s="155"/>
      <c r="D7750" s="156"/>
      <c r="E7750" s="157"/>
      <c r="F7750" s="158"/>
      <c r="G7750" s="158"/>
      <c r="H7750" s="158"/>
      <c r="I7750" s="158"/>
      <c r="J7750" s="158"/>
      <c r="K7750" s="158"/>
      <c r="L7750" s="158"/>
      <c r="M7750" s="158"/>
      <c r="N7750" s="158"/>
      <c r="O7750" s="158"/>
      <c r="P7750" s="158"/>
      <c r="Q7750" s="158"/>
      <c r="R7750" s="158"/>
      <c r="S7750" s="158"/>
      <c r="T7750" s="158"/>
      <c r="U7750" s="158"/>
      <c r="V7750" s="158"/>
      <c r="W7750" s="158"/>
    </row>
    <row r="7751" spans="1:23">
      <c r="A7751" s="154"/>
      <c r="B7751" s="161"/>
      <c r="C7751" s="161"/>
      <c r="D7751" s="160"/>
      <c r="E7751" s="164"/>
      <c r="F7751" s="162"/>
      <c r="G7751" s="162"/>
      <c r="H7751" s="162"/>
      <c r="I7751" s="162"/>
      <c r="J7751" s="162"/>
      <c r="K7751" s="162"/>
      <c r="L7751" s="158"/>
      <c r="M7751" s="158"/>
      <c r="N7751" s="158"/>
      <c r="O7751" s="158"/>
      <c r="P7751" s="158"/>
      <c r="Q7751" s="158"/>
      <c r="R7751" s="158"/>
      <c r="S7751" s="158"/>
      <c r="T7751" s="158"/>
      <c r="U7751" s="158"/>
      <c r="V7751" s="158"/>
      <c r="W7751" s="158"/>
    </row>
    <row r="7752" spans="1:23">
      <c r="A7752" s="163"/>
      <c r="B7752" s="161"/>
      <c r="C7752" s="161"/>
      <c r="D7752" s="160"/>
      <c r="E7752" s="164"/>
      <c r="F7752" s="160"/>
      <c r="G7752" s="160"/>
      <c r="H7752" s="160"/>
      <c r="I7752" s="160"/>
      <c r="J7752" s="160"/>
      <c r="K7752" s="160"/>
      <c r="L7752" s="158"/>
      <c r="M7752" s="158"/>
      <c r="N7752" s="158"/>
      <c r="O7752" s="158"/>
      <c r="P7752" s="158"/>
      <c r="Q7752" s="158"/>
      <c r="R7752" s="158"/>
      <c r="S7752" s="158"/>
      <c r="T7752" s="158"/>
      <c r="U7752" s="158"/>
      <c r="V7752" s="158"/>
      <c r="W7752" s="158"/>
    </row>
    <row r="7753" spans="1:23">
      <c r="A7753" s="154"/>
      <c r="B7753" s="155"/>
      <c r="C7753" s="155"/>
      <c r="D7753" s="156"/>
      <c r="E7753" s="157"/>
      <c r="F7753" s="158"/>
      <c r="G7753" s="158"/>
      <c r="H7753" s="158"/>
      <c r="I7753" s="158"/>
      <c r="J7753" s="158"/>
      <c r="K7753" s="158"/>
      <c r="L7753" s="158"/>
      <c r="M7753" s="158"/>
      <c r="N7753" s="158"/>
      <c r="O7753" s="158"/>
      <c r="P7753" s="158"/>
      <c r="Q7753" s="158"/>
      <c r="R7753" s="158"/>
      <c r="S7753" s="158"/>
      <c r="T7753" s="158"/>
      <c r="U7753" s="158"/>
      <c r="V7753" s="158"/>
      <c r="W7753" s="158"/>
    </row>
    <row r="7754" spans="1:23">
      <c r="A7754" s="154"/>
      <c r="B7754" s="161"/>
      <c r="C7754" s="161"/>
      <c r="D7754" s="160"/>
      <c r="E7754" s="164"/>
      <c r="F7754" s="162"/>
      <c r="G7754" s="162"/>
      <c r="H7754" s="162"/>
      <c r="I7754" s="162"/>
      <c r="J7754" s="162"/>
      <c r="K7754" s="162"/>
      <c r="L7754" s="158"/>
      <c r="M7754" s="158"/>
      <c r="N7754" s="158"/>
      <c r="O7754" s="158"/>
      <c r="P7754" s="158"/>
      <c r="Q7754" s="158"/>
      <c r="R7754" s="158"/>
      <c r="S7754" s="158"/>
      <c r="T7754" s="158"/>
      <c r="U7754" s="158"/>
      <c r="V7754" s="158"/>
      <c r="W7754" s="158"/>
    </row>
    <row r="7755" spans="1:23">
      <c r="A7755" s="163"/>
      <c r="B7755" s="161"/>
      <c r="C7755" s="161"/>
      <c r="D7755" s="160"/>
      <c r="E7755" s="164"/>
      <c r="F7755" s="160"/>
      <c r="G7755" s="160"/>
      <c r="H7755" s="160"/>
      <c r="I7755" s="160"/>
      <c r="J7755" s="160"/>
      <c r="K7755" s="160"/>
      <c r="L7755" s="158"/>
      <c r="M7755" s="158"/>
      <c r="N7755" s="158"/>
      <c r="O7755" s="158"/>
      <c r="P7755" s="158"/>
      <c r="Q7755" s="158"/>
      <c r="R7755" s="158"/>
      <c r="S7755" s="158"/>
      <c r="T7755" s="158"/>
      <c r="U7755" s="158"/>
      <c r="V7755" s="158"/>
      <c r="W7755" s="158"/>
    </row>
    <row r="7756" spans="1:23">
      <c r="A7756" s="154"/>
      <c r="B7756" s="155"/>
      <c r="C7756" s="155"/>
      <c r="D7756" s="156"/>
      <c r="E7756" s="157"/>
      <c r="F7756" s="158"/>
      <c r="G7756" s="158"/>
      <c r="H7756" s="158"/>
      <c r="I7756" s="158"/>
      <c r="J7756" s="158"/>
      <c r="K7756" s="158"/>
      <c r="L7756" s="158"/>
      <c r="M7756" s="158"/>
      <c r="N7756" s="158"/>
      <c r="O7756" s="158"/>
      <c r="P7756" s="158"/>
      <c r="Q7756" s="158"/>
      <c r="R7756" s="158"/>
      <c r="S7756" s="158"/>
      <c r="T7756" s="158"/>
      <c r="U7756" s="158"/>
      <c r="V7756" s="158"/>
      <c r="W7756" s="158"/>
    </row>
    <row r="7757" spans="1:23">
      <c r="A7757" s="154"/>
      <c r="B7757" s="161"/>
      <c r="C7757" s="161"/>
      <c r="D7757" s="160"/>
      <c r="E7757" s="164"/>
      <c r="F7757" s="162"/>
      <c r="G7757" s="162"/>
      <c r="H7757" s="162"/>
      <c r="I7757" s="162"/>
      <c r="J7757" s="162"/>
      <c r="K7757" s="162"/>
      <c r="L7757" s="158"/>
      <c r="M7757" s="158"/>
      <c r="N7757" s="158"/>
      <c r="O7757" s="158"/>
      <c r="P7757" s="158"/>
      <c r="Q7757" s="158"/>
      <c r="R7757" s="158"/>
      <c r="S7757" s="158"/>
      <c r="T7757" s="158"/>
      <c r="U7757" s="158"/>
      <c r="V7757" s="158"/>
      <c r="W7757" s="158"/>
    </row>
    <row r="7758" spans="1:23">
      <c r="A7758" s="163"/>
      <c r="B7758" s="161"/>
      <c r="C7758" s="161"/>
      <c r="D7758" s="160"/>
      <c r="E7758" s="164"/>
      <c r="F7758" s="160"/>
      <c r="G7758" s="160"/>
      <c r="H7758" s="160"/>
      <c r="I7758" s="160"/>
      <c r="J7758" s="160"/>
      <c r="K7758" s="160"/>
      <c r="L7758" s="158"/>
      <c r="M7758" s="158"/>
      <c r="N7758" s="158"/>
      <c r="O7758" s="158"/>
      <c r="P7758" s="158"/>
      <c r="Q7758" s="158"/>
      <c r="R7758" s="158"/>
      <c r="S7758" s="158"/>
      <c r="T7758" s="158"/>
      <c r="U7758" s="158"/>
      <c r="V7758" s="158"/>
      <c r="W7758" s="158"/>
    </row>
    <row r="7759" spans="1:23">
      <c r="A7759" s="154"/>
      <c r="B7759" s="155"/>
      <c r="C7759" s="155"/>
      <c r="D7759" s="156"/>
      <c r="E7759" s="157"/>
      <c r="F7759" s="158"/>
      <c r="G7759" s="158"/>
      <c r="H7759" s="158"/>
      <c r="I7759" s="158"/>
      <c r="J7759" s="158"/>
      <c r="K7759" s="158"/>
      <c r="L7759" s="158"/>
      <c r="M7759" s="158"/>
      <c r="N7759" s="158"/>
      <c r="O7759" s="158"/>
      <c r="P7759" s="158"/>
      <c r="Q7759" s="158"/>
      <c r="R7759" s="158"/>
      <c r="S7759" s="158"/>
      <c r="T7759" s="158"/>
      <c r="U7759" s="158"/>
      <c r="V7759" s="158"/>
      <c r="W7759" s="158"/>
    </row>
    <row r="7760" spans="1:23">
      <c r="A7760" s="154"/>
      <c r="B7760" s="161"/>
      <c r="C7760" s="161"/>
      <c r="D7760" s="160"/>
      <c r="E7760" s="164"/>
      <c r="F7760" s="162"/>
      <c r="G7760" s="162"/>
      <c r="H7760" s="162"/>
      <c r="I7760" s="162"/>
      <c r="J7760" s="162"/>
      <c r="K7760" s="162"/>
      <c r="L7760" s="158"/>
      <c r="M7760" s="158"/>
      <c r="N7760" s="158"/>
      <c r="O7760" s="158"/>
      <c r="P7760" s="158"/>
      <c r="Q7760" s="158"/>
      <c r="R7760" s="158"/>
      <c r="S7760" s="158"/>
      <c r="T7760" s="158"/>
      <c r="U7760" s="158"/>
      <c r="V7760" s="158"/>
      <c r="W7760" s="158"/>
    </row>
    <row r="7761" spans="1:23">
      <c r="A7761" s="163"/>
      <c r="B7761" s="161"/>
      <c r="C7761" s="161"/>
      <c r="D7761" s="160"/>
      <c r="E7761" s="164"/>
      <c r="F7761" s="160"/>
      <c r="G7761" s="160"/>
      <c r="H7761" s="160"/>
      <c r="I7761" s="160"/>
      <c r="J7761" s="160"/>
      <c r="K7761" s="160"/>
      <c r="L7761" s="158"/>
      <c r="M7761" s="158"/>
      <c r="N7761" s="158"/>
      <c r="O7761" s="158"/>
      <c r="P7761" s="158"/>
      <c r="Q7761" s="158"/>
      <c r="R7761" s="158"/>
      <c r="S7761" s="158"/>
      <c r="T7761" s="158"/>
      <c r="U7761" s="158"/>
      <c r="V7761" s="158"/>
      <c r="W7761" s="158"/>
    </row>
    <row r="7762" spans="1:23">
      <c r="A7762" s="154"/>
      <c r="B7762" s="155"/>
      <c r="C7762" s="155"/>
      <c r="D7762" s="156"/>
      <c r="E7762" s="157"/>
      <c r="F7762" s="158"/>
      <c r="G7762" s="158"/>
      <c r="H7762" s="158"/>
      <c r="I7762" s="158"/>
      <c r="J7762" s="158"/>
      <c r="K7762" s="158"/>
      <c r="L7762" s="158"/>
      <c r="M7762" s="158"/>
      <c r="N7762" s="158"/>
      <c r="O7762" s="158"/>
      <c r="P7762" s="158"/>
      <c r="Q7762" s="158"/>
      <c r="R7762" s="158"/>
      <c r="S7762" s="158"/>
      <c r="T7762" s="158"/>
      <c r="U7762" s="158"/>
      <c r="V7762" s="158"/>
      <c r="W7762" s="158"/>
    </row>
    <row r="7763" spans="1:23">
      <c r="A7763" s="154"/>
      <c r="B7763" s="161"/>
      <c r="C7763" s="161"/>
      <c r="D7763" s="160"/>
      <c r="E7763" s="164"/>
      <c r="F7763" s="162"/>
      <c r="G7763" s="162"/>
      <c r="H7763" s="162"/>
      <c r="I7763" s="162"/>
      <c r="J7763" s="162"/>
      <c r="K7763" s="162"/>
      <c r="L7763" s="158"/>
      <c r="M7763" s="158"/>
      <c r="N7763" s="158"/>
      <c r="O7763" s="158"/>
      <c r="P7763" s="158"/>
      <c r="Q7763" s="158"/>
      <c r="R7763" s="158"/>
      <c r="S7763" s="158"/>
      <c r="T7763" s="158"/>
      <c r="U7763" s="158"/>
      <c r="V7763" s="158"/>
      <c r="W7763" s="158"/>
    </row>
    <row r="7764" spans="1:23">
      <c r="A7764" s="163"/>
      <c r="B7764" s="161"/>
      <c r="C7764" s="161"/>
      <c r="D7764" s="160"/>
      <c r="E7764" s="164"/>
      <c r="F7764" s="160"/>
      <c r="G7764" s="160"/>
      <c r="H7764" s="160"/>
      <c r="I7764" s="160"/>
      <c r="J7764" s="160"/>
      <c r="K7764" s="160"/>
      <c r="L7764" s="158"/>
      <c r="M7764" s="158"/>
      <c r="N7764" s="158"/>
      <c r="O7764" s="158"/>
      <c r="P7764" s="158"/>
      <c r="Q7764" s="158"/>
      <c r="R7764" s="158"/>
      <c r="S7764" s="158"/>
      <c r="T7764" s="158"/>
      <c r="U7764" s="158"/>
      <c r="V7764" s="158"/>
      <c r="W7764" s="158"/>
    </row>
    <row r="7765" spans="1:23">
      <c r="A7765" s="154"/>
      <c r="B7765" s="155"/>
      <c r="C7765" s="155"/>
      <c r="D7765" s="156"/>
      <c r="E7765" s="157"/>
      <c r="F7765" s="158"/>
      <c r="G7765" s="158"/>
      <c r="H7765" s="158"/>
      <c r="I7765" s="158"/>
      <c r="J7765" s="158"/>
      <c r="K7765" s="158"/>
      <c r="L7765" s="158"/>
      <c r="M7765" s="158"/>
      <c r="N7765" s="158"/>
      <c r="O7765" s="158"/>
      <c r="P7765" s="158"/>
      <c r="Q7765" s="158"/>
      <c r="R7765" s="158"/>
      <c r="S7765" s="158"/>
      <c r="T7765" s="158"/>
      <c r="U7765" s="158"/>
      <c r="V7765" s="158"/>
      <c r="W7765" s="158"/>
    </row>
    <row r="7766" spans="1:23">
      <c r="A7766" s="154"/>
      <c r="B7766" s="161"/>
      <c r="C7766" s="161"/>
      <c r="D7766" s="160"/>
      <c r="E7766" s="164"/>
      <c r="F7766" s="162"/>
      <c r="G7766" s="162"/>
      <c r="H7766" s="162"/>
      <c r="I7766" s="162"/>
      <c r="J7766" s="162"/>
      <c r="K7766" s="162"/>
      <c r="L7766" s="158"/>
      <c r="M7766" s="158"/>
      <c r="N7766" s="158"/>
      <c r="O7766" s="158"/>
      <c r="P7766" s="158"/>
      <c r="Q7766" s="158"/>
      <c r="R7766" s="158"/>
      <c r="S7766" s="158"/>
      <c r="T7766" s="158"/>
      <c r="U7766" s="158"/>
      <c r="V7766" s="158"/>
      <c r="W7766" s="158"/>
    </row>
    <row r="7767" spans="1:23">
      <c r="A7767" s="163"/>
      <c r="B7767" s="161"/>
      <c r="C7767" s="161"/>
      <c r="D7767" s="160"/>
      <c r="E7767" s="164"/>
      <c r="F7767" s="160"/>
      <c r="G7767" s="160"/>
      <c r="H7767" s="160"/>
      <c r="I7767" s="160"/>
      <c r="J7767" s="160"/>
      <c r="K7767" s="160"/>
      <c r="L7767" s="158"/>
      <c r="M7767" s="158"/>
      <c r="N7767" s="158"/>
      <c r="O7767" s="158"/>
      <c r="P7767" s="158"/>
      <c r="Q7767" s="158"/>
      <c r="R7767" s="158"/>
      <c r="S7767" s="158"/>
      <c r="T7767" s="158"/>
      <c r="U7767" s="158"/>
      <c r="V7767" s="158"/>
      <c r="W7767" s="158"/>
    </row>
    <row r="7768" spans="1:23">
      <c r="A7768" s="154"/>
      <c r="B7768" s="155"/>
      <c r="C7768" s="155"/>
      <c r="D7768" s="156"/>
      <c r="E7768" s="157"/>
      <c r="F7768" s="158"/>
      <c r="G7768" s="158"/>
      <c r="H7768" s="158"/>
      <c r="I7768" s="158"/>
      <c r="J7768" s="158"/>
      <c r="K7768" s="158"/>
      <c r="L7768" s="158"/>
      <c r="M7768" s="158"/>
      <c r="N7768" s="158"/>
      <c r="O7768" s="158"/>
      <c r="P7768" s="158"/>
      <c r="Q7768" s="158"/>
      <c r="R7768" s="158"/>
      <c r="S7768" s="158"/>
      <c r="T7768" s="158"/>
      <c r="U7768" s="158"/>
      <c r="V7768" s="158"/>
      <c r="W7768" s="158"/>
    </row>
    <row r="7769" spans="1:23">
      <c r="A7769" s="154"/>
      <c r="B7769" s="161"/>
      <c r="C7769" s="161"/>
      <c r="D7769" s="160"/>
      <c r="E7769" s="164"/>
      <c r="F7769" s="162"/>
      <c r="G7769" s="162"/>
      <c r="H7769" s="162"/>
      <c r="I7769" s="162"/>
      <c r="J7769" s="162"/>
      <c r="K7769" s="162"/>
      <c r="L7769" s="158"/>
      <c r="M7769" s="158"/>
      <c r="N7769" s="158"/>
      <c r="O7769" s="158"/>
      <c r="P7769" s="158"/>
      <c r="Q7769" s="158"/>
      <c r="R7769" s="158"/>
      <c r="S7769" s="158"/>
      <c r="T7769" s="158"/>
      <c r="U7769" s="158"/>
      <c r="V7769" s="158"/>
      <c r="W7769" s="158"/>
    </row>
    <row r="7770" spans="1:23">
      <c r="A7770" s="163"/>
      <c r="B7770" s="161"/>
      <c r="C7770" s="161"/>
      <c r="D7770" s="160"/>
      <c r="E7770" s="164"/>
      <c r="F7770" s="160"/>
      <c r="G7770" s="160"/>
      <c r="H7770" s="160"/>
      <c r="I7770" s="160"/>
      <c r="J7770" s="160"/>
      <c r="K7770" s="160"/>
      <c r="L7770" s="158"/>
      <c r="M7770" s="158"/>
      <c r="N7770" s="158"/>
      <c r="O7770" s="158"/>
      <c r="P7770" s="158"/>
      <c r="Q7770" s="158"/>
      <c r="R7770" s="158"/>
      <c r="S7770" s="158"/>
      <c r="T7770" s="158"/>
      <c r="U7770" s="158"/>
      <c r="V7770" s="158"/>
      <c r="W7770" s="158"/>
    </row>
    <row r="7771" spans="1:23">
      <c r="A7771" s="154"/>
      <c r="B7771" s="155"/>
      <c r="C7771" s="155"/>
      <c r="D7771" s="156"/>
      <c r="E7771" s="157"/>
      <c r="F7771" s="158"/>
      <c r="G7771" s="158"/>
      <c r="H7771" s="158"/>
      <c r="I7771" s="158"/>
      <c r="J7771" s="158"/>
      <c r="K7771" s="158"/>
      <c r="L7771" s="158"/>
      <c r="M7771" s="158"/>
      <c r="N7771" s="158"/>
      <c r="O7771" s="158"/>
      <c r="P7771" s="158"/>
      <c r="Q7771" s="158"/>
      <c r="R7771" s="158"/>
      <c r="S7771" s="158"/>
      <c r="T7771" s="158"/>
      <c r="U7771" s="158"/>
      <c r="V7771" s="158"/>
      <c r="W7771" s="158"/>
    </row>
    <row r="7772" spans="1:23">
      <c r="A7772" s="154"/>
      <c r="B7772" s="161"/>
      <c r="C7772" s="161"/>
      <c r="D7772" s="160"/>
      <c r="E7772" s="164"/>
      <c r="F7772" s="162"/>
      <c r="G7772" s="162"/>
      <c r="H7772" s="162"/>
      <c r="I7772" s="162"/>
      <c r="J7772" s="162"/>
      <c r="K7772" s="162"/>
      <c r="L7772" s="158"/>
      <c r="M7772" s="158"/>
      <c r="N7772" s="158"/>
      <c r="O7772" s="158"/>
      <c r="P7772" s="158"/>
      <c r="Q7772" s="158"/>
      <c r="R7772" s="158"/>
      <c r="S7772" s="158"/>
      <c r="T7772" s="158"/>
      <c r="U7772" s="158"/>
      <c r="V7772" s="158"/>
      <c r="W7772" s="158"/>
    </row>
    <row r="7773" spans="1:23">
      <c r="A7773" s="163"/>
      <c r="B7773" s="161"/>
      <c r="C7773" s="161"/>
      <c r="D7773" s="160"/>
      <c r="E7773" s="164"/>
      <c r="F7773" s="160"/>
      <c r="G7773" s="160"/>
      <c r="H7773" s="160"/>
      <c r="I7773" s="160"/>
      <c r="J7773" s="160"/>
      <c r="K7773" s="160"/>
      <c r="L7773" s="158"/>
      <c r="M7773" s="158"/>
      <c r="N7773" s="158"/>
      <c r="O7773" s="158"/>
      <c r="P7773" s="158"/>
      <c r="Q7773" s="158"/>
      <c r="R7773" s="158"/>
      <c r="S7773" s="158"/>
      <c r="T7773" s="158"/>
      <c r="U7773" s="158"/>
      <c r="V7773" s="158"/>
      <c r="W7773" s="158"/>
    </row>
    <row r="7774" spans="1:23">
      <c r="A7774" s="154"/>
      <c r="B7774" s="155"/>
      <c r="C7774" s="155"/>
      <c r="D7774" s="156"/>
      <c r="E7774" s="157"/>
      <c r="F7774" s="158"/>
      <c r="G7774" s="158"/>
      <c r="H7774" s="158"/>
      <c r="I7774" s="158"/>
      <c r="J7774" s="158"/>
      <c r="K7774" s="158"/>
      <c r="L7774" s="158"/>
      <c r="M7774" s="158"/>
      <c r="N7774" s="158"/>
      <c r="O7774" s="158"/>
      <c r="P7774" s="158"/>
      <c r="Q7774" s="158"/>
      <c r="R7774" s="158"/>
      <c r="S7774" s="158"/>
      <c r="T7774" s="158"/>
      <c r="U7774" s="158"/>
      <c r="V7774" s="158"/>
      <c r="W7774" s="158"/>
    </row>
    <row r="7775" spans="1:23">
      <c r="A7775" s="154"/>
      <c r="B7775" s="161"/>
      <c r="C7775" s="161"/>
      <c r="D7775" s="160"/>
      <c r="E7775" s="164"/>
      <c r="F7775" s="162"/>
      <c r="G7775" s="162"/>
      <c r="H7775" s="162"/>
      <c r="I7775" s="162"/>
      <c r="J7775" s="162"/>
      <c r="K7775" s="162"/>
      <c r="L7775" s="158"/>
      <c r="M7775" s="158"/>
      <c r="N7775" s="158"/>
      <c r="O7775" s="158"/>
      <c r="P7775" s="158"/>
      <c r="Q7775" s="158"/>
      <c r="R7775" s="158"/>
      <c r="S7775" s="158"/>
      <c r="T7775" s="158"/>
      <c r="U7775" s="158"/>
      <c r="V7775" s="158"/>
      <c r="W7775" s="158"/>
    </row>
    <row r="7776" spans="1:23">
      <c r="A7776" s="163"/>
      <c r="B7776" s="161"/>
      <c r="C7776" s="161"/>
      <c r="D7776" s="160"/>
      <c r="E7776" s="164"/>
      <c r="F7776" s="160"/>
      <c r="G7776" s="160"/>
      <c r="H7776" s="160"/>
      <c r="I7776" s="160"/>
      <c r="J7776" s="160"/>
      <c r="K7776" s="160"/>
      <c r="L7776" s="158"/>
      <c r="M7776" s="158"/>
      <c r="N7776" s="158"/>
      <c r="O7776" s="158"/>
      <c r="P7776" s="158"/>
      <c r="Q7776" s="158"/>
      <c r="R7776" s="158"/>
      <c r="S7776" s="158"/>
      <c r="T7776" s="158"/>
      <c r="U7776" s="158"/>
      <c r="V7776" s="158"/>
      <c r="W7776" s="158"/>
    </row>
    <row r="7777" spans="1:23">
      <c r="A7777" s="154"/>
      <c r="B7777" s="155"/>
      <c r="C7777" s="155"/>
      <c r="D7777" s="156"/>
      <c r="E7777" s="157"/>
      <c r="F7777" s="158"/>
      <c r="G7777" s="158"/>
      <c r="H7777" s="158"/>
      <c r="I7777" s="158"/>
      <c r="J7777" s="158"/>
      <c r="K7777" s="158"/>
      <c r="L7777" s="158"/>
      <c r="M7777" s="158"/>
      <c r="N7777" s="158"/>
      <c r="O7777" s="158"/>
      <c r="P7777" s="158"/>
      <c r="Q7777" s="158"/>
      <c r="R7777" s="158"/>
      <c r="S7777" s="158"/>
      <c r="T7777" s="158"/>
      <c r="U7777" s="158"/>
      <c r="V7777" s="158"/>
      <c r="W7777" s="158"/>
    </row>
    <row r="7778" spans="1:23">
      <c r="A7778" s="154"/>
      <c r="B7778" s="161"/>
      <c r="C7778" s="161"/>
      <c r="D7778" s="160"/>
      <c r="E7778" s="164"/>
      <c r="F7778" s="162"/>
      <c r="G7778" s="162"/>
      <c r="H7778" s="162"/>
      <c r="I7778" s="162"/>
      <c r="J7778" s="162"/>
      <c r="K7778" s="162"/>
      <c r="L7778" s="158"/>
      <c r="M7778" s="158"/>
      <c r="N7778" s="158"/>
      <c r="O7778" s="158"/>
      <c r="P7778" s="158"/>
      <c r="Q7778" s="158"/>
      <c r="R7778" s="158"/>
      <c r="S7778" s="158"/>
      <c r="T7778" s="158"/>
      <c r="U7778" s="158"/>
      <c r="V7778" s="158"/>
      <c r="W7778" s="158"/>
    </row>
    <row r="7779" spans="1:23">
      <c r="A7779" s="163"/>
      <c r="B7779" s="161"/>
      <c r="C7779" s="161"/>
      <c r="D7779" s="160"/>
      <c r="E7779" s="164"/>
      <c r="F7779" s="160"/>
      <c r="G7779" s="160"/>
      <c r="H7779" s="160"/>
      <c r="I7779" s="160"/>
      <c r="J7779" s="160"/>
      <c r="K7779" s="160"/>
      <c r="L7779" s="158"/>
      <c r="M7779" s="158"/>
      <c r="N7779" s="158"/>
      <c r="O7779" s="158"/>
      <c r="P7779" s="158"/>
      <c r="Q7779" s="158"/>
      <c r="R7779" s="158"/>
      <c r="S7779" s="158"/>
      <c r="T7779" s="158"/>
      <c r="U7779" s="158"/>
      <c r="V7779" s="158"/>
      <c r="W7779" s="158"/>
    </row>
    <row r="7780" spans="1:23">
      <c r="A7780" s="154"/>
      <c r="B7780" s="155"/>
      <c r="C7780" s="155"/>
      <c r="D7780" s="156"/>
      <c r="E7780" s="157"/>
      <c r="F7780" s="158"/>
      <c r="G7780" s="158"/>
      <c r="H7780" s="158"/>
      <c r="I7780" s="158"/>
      <c r="J7780" s="158"/>
      <c r="K7780" s="158"/>
      <c r="L7780" s="158"/>
      <c r="M7780" s="158"/>
      <c r="N7780" s="158"/>
      <c r="O7780" s="158"/>
      <c r="P7780" s="158"/>
      <c r="Q7780" s="158"/>
      <c r="R7780" s="158"/>
      <c r="S7780" s="158"/>
      <c r="T7780" s="158"/>
      <c r="U7780" s="158"/>
      <c r="V7780" s="158"/>
      <c r="W7780" s="158"/>
    </row>
    <row r="7781" spans="1:23">
      <c r="A7781" s="154"/>
      <c r="B7781" s="161"/>
      <c r="C7781" s="161"/>
      <c r="D7781" s="160"/>
      <c r="E7781" s="164"/>
      <c r="F7781" s="162"/>
      <c r="G7781" s="162"/>
      <c r="H7781" s="162"/>
      <c r="I7781" s="162"/>
      <c r="J7781" s="162"/>
      <c r="K7781" s="162"/>
      <c r="L7781" s="158"/>
      <c r="M7781" s="158"/>
      <c r="N7781" s="158"/>
      <c r="O7781" s="158"/>
      <c r="P7781" s="158"/>
      <c r="Q7781" s="158"/>
      <c r="R7781" s="158"/>
      <c r="S7781" s="158"/>
      <c r="T7781" s="158"/>
      <c r="U7781" s="158"/>
      <c r="V7781" s="158"/>
      <c r="W7781" s="158"/>
    </row>
    <row r="7782" spans="1:23">
      <c r="A7782" s="163"/>
      <c r="B7782" s="161"/>
      <c r="C7782" s="161"/>
      <c r="D7782" s="160"/>
      <c r="E7782" s="164"/>
      <c r="F7782" s="160"/>
      <c r="G7782" s="160"/>
      <c r="H7782" s="160"/>
      <c r="I7782" s="160"/>
      <c r="J7782" s="160"/>
      <c r="K7782" s="160"/>
      <c r="L7782" s="158"/>
      <c r="M7782" s="158"/>
      <c r="N7782" s="158"/>
      <c r="O7782" s="158"/>
      <c r="P7782" s="158"/>
      <c r="Q7782" s="158"/>
      <c r="R7782" s="158"/>
      <c r="S7782" s="158"/>
      <c r="T7782" s="158"/>
      <c r="U7782" s="158"/>
      <c r="V7782" s="158"/>
      <c r="W7782" s="158"/>
    </row>
    <row r="7783" spans="1:23">
      <c r="A7783" s="154"/>
      <c r="B7783" s="155"/>
      <c r="C7783" s="155"/>
      <c r="D7783" s="156"/>
      <c r="E7783" s="157"/>
      <c r="F7783" s="158"/>
      <c r="G7783" s="158"/>
      <c r="H7783" s="158"/>
      <c r="I7783" s="158"/>
      <c r="J7783" s="158"/>
      <c r="K7783" s="158"/>
      <c r="L7783" s="158"/>
      <c r="M7783" s="158"/>
      <c r="N7783" s="158"/>
      <c r="O7783" s="158"/>
      <c r="P7783" s="158"/>
      <c r="Q7783" s="158"/>
      <c r="R7783" s="158"/>
      <c r="S7783" s="158"/>
      <c r="T7783" s="158"/>
      <c r="U7783" s="158"/>
      <c r="V7783" s="158"/>
      <c r="W7783" s="158"/>
    </row>
    <row r="7784" spans="1:23">
      <c r="A7784" s="154"/>
      <c r="B7784" s="161"/>
      <c r="C7784" s="161"/>
      <c r="D7784" s="160"/>
      <c r="E7784" s="164"/>
      <c r="F7784" s="162"/>
      <c r="G7784" s="162"/>
      <c r="H7784" s="162"/>
      <c r="I7784" s="162"/>
      <c r="J7784" s="162"/>
      <c r="K7784" s="162"/>
      <c r="L7784" s="158"/>
      <c r="M7784" s="158"/>
      <c r="N7784" s="158"/>
      <c r="O7784" s="158"/>
      <c r="P7784" s="158"/>
      <c r="Q7784" s="158"/>
      <c r="R7784" s="158"/>
      <c r="S7784" s="158"/>
      <c r="T7784" s="158"/>
      <c r="U7784" s="158"/>
      <c r="V7784" s="158"/>
      <c r="W7784" s="158"/>
    </row>
    <row r="7785" spans="1:23">
      <c r="A7785" s="163"/>
      <c r="B7785" s="161"/>
      <c r="C7785" s="161"/>
      <c r="D7785" s="160"/>
      <c r="E7785" s="164"/>
      <c r="F7785" s="160"/>
      <c r="G7785" s="160"/>
      <c r="H7785" s="160"/>
      <c r="I7785" s="160"/>
      <c r="J7785" s="160"/>
      <c r="K7785" s="160"/>
      <c r="L7785" s="158"/>
      <c r="M7785" s="158"/>
      <c r="N7785" s="158"/>
      <c r="O7785" s="158"/>
      <c r="P7785" s="158"/>
      <c r="Q7785" s="158"/>
      <c r="R7785" s="158"/>
      <c r="S7785" s="158"/>
      <c r="T7785" s="158"/>
      <c r="U7785" s="158"/>
      <c r="V7785" s="158"/>
      <c r="W7785" s="158"/>
    </row>
    <row r="7786" spans="1:23">
      <c r="A7786" s="154"/>
      <c r="B7786" s="155"/>
      <c r="C7786" s="155"/>
      <c r="D7786" s="156"/>
      <c r="E7786" s="157"/>
      <c r="F7786" s="158"/>
      <c r="G7786" s="158"/>
      <c r="H7786" s="158"/>
      <c r="I7786" s="158"/>
      <c r="J7786" s="158"/>
      <c r="K7786" s="158"/>
      <c r="L7786" s="158"/>
      <c r="M7786" s="158"/>
      <c r="N7786" s="158"/>
      <c r="O7786" s="158"/>
      <c r="P7786" s="158"/>
      <c r="Q7786" s="158"/>
      <c r="R7786" s="158"/>
      <c r="S7786" s="158"/>
      <c r="T7786" s="158"/>
      <c r="U7786" s="158"/>
      <c r="V7786" s="158"/>
      <c r="W7786" s="158"/>
    </row>
    <row r="7787" spans="1:23">
      <c r="A7787" s="154"/>
      <c r="B7787" s="161"/>
      <c r="C7787" s="161"/>
      <c r="D7787" s="160"/>
      <c r="E7787" s="164"/>
      <c r="F7787" s="162"/>
      <c r="G7787" s="162"/>
      <c r="H7787" s="162"/>
      <c r="I7787" s="162"/>
      <c r="J7787" s="162"/>
      <c r="K7787" s="162"/>
      <c r="L7787" s="158"/>
      <c r="M7787" s="158"/>
      <c r="N7787" s="158"/>
      <c r="O7787" s="158"/>
      <c r="P7787" s="158"/>
      <c r="Q7787" s="158"/>
      <c r="R7787" s="158"/>
      <c r="S7787" s="158"/>
      <c r="T7787" s="158"/>
      <c r="U7787" s="158"/>
      <c r="V7787" s="158"/>
      <c r="W7787" s="158"/>
    </row>
    <row r="7788" spans="1:23">
      <c r="A7788" s="163"/>
      <c r="B7788" s="161"/>
      <c r="C7788" s="161"/>
      <c r="D7788" s="160"/>
      <c r="E7788" s="164"/>
      <c r="F7788" s="160"/>
      <c r="G7788" s="160"/>
      <c r="H7788" s="160"/>
      <c r="I7788" s="160"/>
      <c r="J7788" s="160"/>
      <c r="K7788" s="160"/>
      <c r="L7788" s="158"/>
      <c r="M7788" s="158"/>
      <c r="N7788" s="158"/>
      <c r="O7788" s="158"/>
      <c r="P7788" s="158"/>
      <c r="Q7788" s="158"/>
      <c r="R7788" s="158"/>
      <c r="S7788" s="158"/>
      <c r="T7788" s="158"/>
      <c r="U7788" s="158"/>
      <c r="V7788" s="158"/>
      <c r="W7788" s="158"/>
    </row>
    <row r="7789" spans="1:23">
      <c r="A7789" s="154"/>
      <c r="B7789" s="155"/>
      <c r="C7789" s="155"/>
      <c r="D7789" s="156"/>
      <c r="E7789" s="157"/>
      <c r="F7789" s="158"/>
      <c r="G7789" s="158"/>
      <c r="H7789" s="158"/>
      <c r="I7789" s="158"/>
      <c r="J7789" s="158"/>
      <c r="K7789" s="158"/>
      <c r="L7789" s="158"/>
      <c r="M7789" s="158"/>
      <c r="N7789" s="158"/>
      <c r="O7789" s="158"/>
      <c r="P7789" s="158"/>
      <c r="Q7789" s="158"/>
      <c r="R7789" s="158"/>
      <c r="S7789" s="158"/>
      <c r="T7789" s="158"/>
      <c r="U7789" s="158"/>
      <c r="V7789" s="158"/>
      <c r="W7789" s="158"/>
    </row>
    <row r="7790" spans="1:23">
      <c r="A7790" s="154"/>
      <c r="B7790" s="161"/>
      <c r="C7790" s="161"/>
      <c r="D7790" s="160"/>
      <c r="E7790" s="164"/>
      <c r="F7790" s="162"/>
      <c r="G7790" s="162"/>
      <c r="H7790" s="162"/>
      <c r="I7790" s="162"/>
      <c r="J7790" s="162"/>
      <c r="K7790" s="162"/>
      <c r="L7790" s="158"/>
      <c r="M7790" s="158"/>
      <c r="N7790" s="158"/>
      <c r="O7790" s="158"/>
      <c r="P7790" s="158"/>
      <c r="Q7790" s="158"/>
      <c r="R7790" s="158"/>
      <c r="S7790" s="158"/>
      <c r="T7790" s="158"/>
      <c r="U7790" s="158"/>
      <c r="V7790" s="158"/>
      <c r="W7790" s="158"/>
    </row>
    <row r="7791" spans="1:23">
      <c r="A7791" s="163"/>
      <c r="B7791" s="161"/>
      <c r="C7791" s="161"/>
      <c r="D7791" s="160"/>
      <c r="E7791" s="164"/>
      <c r="F7791" s="160"/>
      <c r="G7791" s="160"/>
      <c r="H7791" s="160"/>
      <c r="I7791" s="160"/>
      <c r="J7791" s="160"/>
      <c r="K7791" s="160"/>
      <c r="L7791" s="158"/>
      <c r="M7791" s="158"/>
      <c r="N7791" s="158"/>
      <c r="O7791" s="158"/>
      <c r="P7791" s="158"/>
      <c r="Q7791" s="158"/>
      <c r="R7791" s="158"/>
      <c r="S7791" s="158"/>
      <c r="T7791" s="158"/>
      <c r="U7791" s="158"/>
      <c r="V7791" s="158"/>
      <c r="W7791" s="158"/>
    </row>
    <row r="7792" spans="1:23">
      <c r="A7792" s="154"/>
      <c r="B7792" s="155"/>
      <c r="C7792" s="155"/>
      <c r="D7792" s="156"/>
      <c r="E7792" s="157"/>
      <c r="F7792" s="158"/>
      <c r="G7792" s="158"/>
      <c r="H7792" s="158"/>
      <c r="I7792" s="158"/>
      <c r="J7792" s="158"/>
      <c r="K7792" s="158"/>
      <c r="L7792" s="158"/>
      <c r="M7792" s="158"/>
      <c r="N7792" s="158"/>
      <c r="O7792" s="158"/>
      <c r="P7792" s="158"/>
      <c r="Q7792" s="158"/>
      <c r="R7792" s="158"/>
      <c r="S7792" s="158"/>
      <c r="T7792" s="158"/>
      <c r="U7792" s="158"/>
      <c r="V7792" s="158"/>
      <c r="W7792" s="158"/>
    </row>
    <row r="7793" spans="1:23">
      <c r="A7793" s="154"/>
      <c r="B7793" s="161"/>
      <c r="C7793" s="161"/>
      <c r="D7793" s="160"/>
      <c r="E7793" s="164"/>
      <c r="F7793" s="162"/>
      <c r="G7793" s="162"/>
      <c r="H7793" s="162"/>
      <c r="I7793" s="162"/>
      <c r="J7793" s="162"/>
      <c r="K7793" s="162"/>
      <c r="L7793" s="158"/>
      <c r="M7793" s="158"/>
      <c r="N7793" s="158"/>
      <c r="O7793" s="158"/>
      <c r="P7793" s="158"/>
      <c r="Q7793" s="158"/>
      <c r="R7793" s="158"/>
      <c r="S7793" s="158"/>
      <c r="T7793" s="158"/>
      <c r="U7793" s="158"/>
      <c r="V7793" s="158"/>
      <c r="W7793" s="158"/>
    </row>
    <row r="7794" spans="1:23">
      <c r="A7794" s="163"/>
      <c r="B7794" s="161"/>
      <c r="C7794" s="161"/>
      <c r="D7794" s="160"/>
      <c r="E7794" s="164"/>
      <c r="F7794" s="160"/>
      <c r="G7794" s="160"/>
      <c r="H7794" s="160"/>
      <c r="I7794" s="160"/>
      <c r="J7794" s="160"/>
      <c r="K7794" s="160"/>
      <c r="L7794" s="158"/>
      <c r="M7794" s="158"/>
      <c r="N7794" s="158"/>
      <c r="O7794" s="158"/>
      <c r="P7794" s="158"/>
      <c r="Q7794" s="158"/>
      <c r="R7794" s="158"/>
      <c r="S7794" s="158"/>
      <c r="T7794" s="158"/>
      <c r="U7794" s="158"/>
      <c r="V7794" s="158"/>
      <c r="W7794" s="158"/>
    </row>
    <row r="7795" spans="1:23">
      <c r="A7795" s="154"/>
      <c r="B7795" s="155"/>
      <c r="C7795" s="155"/>
      <c r="D7795" s="156"/>
      <c r="E7795" s="157"/>
      <c r="F7795" s="158"/>
      <c r="G7795" s="158"/>
      <c r="H7795" s="158"/>
      <c r="I7795" s="158"/>
      <c r="J7795" s="158"/>
      <c r="K7795" s="158"/>
      <c r="L7795" s="158"/>
      <c r="M7795" s="158"/>
      <c r="N7795" s="158"/>
      <c r="O7795" s="158"/>
      <c r="P7795" s="158"/>
      <c r="Q7795" s="158"/>
      <c r="R7795" s="158"/>
      <c r="S7795" s="158"/>
      <c r="T7795" s="158"/>
      <c r="U7795" s="158"/>
      <c r="V7795" s="158"/>
      <c r="W7795" s="158"/>
    </row>
    <row r="7796" spans="1:23">
      <c r="A7796" s="154"/>
      <c r="B7796" s="161"/>
      <c r="C7796" s="161"/>
      <c r="D7796" s="160"/>
      <c r="E7796" s="164"/>
      <c r="F7796" s="162"/>
      <c r="G7796" s="162"/>
      <c r="H7796" s="162"/>
      <c r="I7796" s="162"/>
      <c r="J7796" s="162"/>
      <c r="K7796" s="162"/>
      <c r="L7796" s="158"/>
      <c r="M7796" s="158"/>
      <c r="N7796" s="158"/>
      <c r="O7796" s="158"/>
      <c r="P7796" s="158"/>
      <c r="Q7796" s="158"/>
      <c r="R7796" s="158"/>
      <c r="S7796" s="158"/>
      <c r="T7796" s="158"/>
      <c r="U7796" s="158"/>
      <c r="V7796" s="158"/>
      <c r="W7796" s="158"/>
    </row>
    <row r="7797" spans="1:23">
      <c r="A7797" s="163"/>
      <c r="B7797" s="161"/>
      <c r="C7797" s="161"/>
      <c r="D7797" s="160"/>
      <c r="E7797" s="164"/>
      <c r="F7797" s="160"/>
      <c r="G7797" s="160"/>
      <c r="H7797" s="160"/>
      <c r="I7797" s="160"/>
      <c r="J7797" s="160"/>
      <c r="K7797" s="160"/>
      <c r="L7797" s="158"/>
      <c r="M7797" s="158"/>
      <c r="N7797" s="158"/>
      <c r="O7797" s="158"/>
      <c r="P7797" s="158"/>
      <c r="Q7797" s="158"/>
      <c r="R7797" s="158"/>
      <c r="S7797" s="158"/>
      <c r="T7797" s="158"/>
      <c r="U7797" s="158"/>
      <c r="V7797" s="158"/>
      <c r="W7797" s="158"/>
    </row>
    <row r="7798" spans="1:23">
      <c r="A7798" s="154"/>
      <c r="B7798" s="155"/>
      <c r="C7798" s="155"/>
      <c r="D7798" s="156"/>
      <c r="E7798" s="157"/>
      <c r="F7798" s="158"/>
      <c r="G7798" s="158"/>
      <c r="H7798" s="158"/>
      <c r="I7798" s="158"/>
      <c r="J7798" s="158"/>
      <c r="K7798" s="158"/>
      <c r="L7798" s="158"/>
      <c r="M7798" s="158"/>
      <c r="N7798" s="158"/>
      <c r="O7798" s="158"/>
      <c r="P7798" s="158"/>
      <c r="Q7798" s="158"/>
      <c r="R7798" s="158"/>
      <c r="S7798" s="158"/>
      <c r="T7798" s="158"/>
      <c r="U7798" s="158"/>
      <c r="V7798" s="158"/>
      <c r="W7798" s="158"/>
    </row>
    <row r="7799" spans="1:23">
      <c r="A7799" s="154"/>
      <c r="B7799" s="161"/>
      <c r="C7799" s="161"/>
      <c r="D7799" s="160"/>
      <c r="E7799" s="164"/>
      <c r="F7799" s="162"/>
      <c r="G7799" s="162"/>
      <c r="H7799" s="162"/>
      <c r="I7799" s="162"/>
      <c r="J7799" s="162"/>
      <c r="K7799" s="162"/>
      <c r="L7799" s="158"/>
      <c r="M7799" s="158"/>
      <c r="N7799" s="158"/>
      <c r="O7799" s="158"/>
      <c r="P7799" s="158"/>
      <c r="Q7799" s="158"/>
      <c r="R7799" s="158"/>
      <c r="S7799" s="158"/>
      <c r="T7799" s="158"/>
      <c r="U7799" s="158"/>
      <c r="V7799" s="158"/>
      <c r="W7799" s="158"/>
    </row>
    <row r="7800" spans="1:23">
      <c r="A7800" s="163"/>
      <c r="B7800" s="161"/>
      <c r="C7800" s="161"/>
      <c r="D7800" s="160"/>
      <c r="E7800" s="164"/>
      <c r="F7800" s="160"/>
      <c r="G7800" s="160"/>
      <c r="H7800" s="160"/>
      <c r="I7800" s="160"/>
      <c r="J7800" s="160"/>
      <c r="K7800" s="160"/>
      <c r="L7800" s="158"/>
      <c r="M7800" s="158"/>
      <c r="N7800" s="158"/>
      <c r="O7800" s="158"/>
      <c r="P7800" s="158"/>
      <c r="Q7800" s="158"/>
      <c r="R7800" s="158"/>
      <c r="S7800" s="158"/>
      <c r="T7800" s="158"/>
      <c r="U7800" s="158"/>
      <c r="V7800" s="158"/>
      <c r="W7800" s="158"/>
    </row>
    <row r="7801" spans="1:23">
      <c r="A7801" s="154"/>
      <c r="B7801" s="155"/>
      <c r="C7801" s="155"/>
      <c r="D7801" s="156"/>
      <c r="E7801" s="157"/>
      <c r="F7801" s="158"/>
      <c r="G7801" s="158"/>
      <c r="H7801" s="158"/>
      <c r="I7801" s="158"/>
      <c r="J7801" s="158"/>
      <c r="K7801" s="158"/>
      <c r="L7801" s="158"/>
      <c r="M7801" s="158"/>
      <c r="N7801" s="158"/>
      <c r="O7801" s="158"/>
      <c r="P7801" s="158"/>
      <c r="Q7801" s="158"/>
      <c r="R7801" s="158"/>
      <c r="S7801" s="158"/>
      <c r="T7801" s="158"/>
      <c r="U7801" s="158"/>
      <c r="V7801" s="158"/>
      <c r="W7801" s="158"/>
    </row>
    <row r="7802" spans="1:23">
      <c r="A7802" s="154"/>
      <c r="B7802" s="161"/>
      <c r="C7802" s="161"/>
      <c r="D7802" s="160"/>
      <c r="E7802" s="164"/>
      <c r="F7802" s="162"/>
      <c r="G7802" s="162"/>
      <c r="H7802" s="162"/>
      <c r="I7802" s="162"/>
      <c r="J7802" s="162"/>
      <c r="K7802" s="162"/>
      <c r="L7802" s="158"/>
      <c r="M7802" s="158"/>
      <c r="N7802" s="158"/>
      <c r="O7802" s="158"/>
      <c r="P7802" s="158"/>
      <c r="Q7802" s="158"/>
      <c r="R7802" s="158"/>
      <c r="S7802" s="158"/>
      <c r="T7802" s="158"/>
      <c r="U7802" s="158"/>
      <c r="V7802" s="158"/>
      <c r="W7802" s="158"/>
    </row>
    <row r="7803" spans="1:23">
      <c r="A7803" s="163"/>
      <c r="B7803" s="161"/>
      <c r="C7803" s="161"/>
      <c r="D7803" s="160"/>
      <c r="E7803" s="164"/>
      <c r="F7803" s="160"/>
      <c r="G7803" s="160"/>
      <c r="H7803" s="160"/>
      <c r="I7803" s="160"/>
      <c r="J7803" s="160"/>
      <c r="K7803" s="160"/>
      <c r="L7803" s="158"/>
      <c r="M7803" s="158"/>
      <c r="N7803" s="158"/>
      <c r="O7803" s="158"/>
      <c r="P7803" s="158"/>
      <c r="Q7803" s="158"/>
      <c r="R7803" s="158"/>
      <c r="S7803" s="158"/>
      <c r="T7803" s="158"/>
      <c r="U7803" s="158"/>
      <c r="V7803" s="158"/>
      <c r="W7803" s="158"/>
    </row>
    <row r="7804" spans="1:23">
      <c r="A7804" s="154"/>
      <c r="B7804" s="155"/>
      <c r="C7804" s="155"/>
      <c r="D7804" s="156"/>
      <c r="E7804" s="157"/>
      <c r="F7804" s="158"/>
      <c r="G7804" s="158"/>
      <c r="H7804" s="158"/>
      <c r="I7804" s="158"/>
      <c r="J7804" s="158"/>
      <c r="K7804" s="158"/>
      <c r="L7804" s="158"/>
      <c r="M7804" s="158"/>
      <c r="N7804" s="158"/>
      <c r="O7804" s="158"/>
      <c r="P7804" s="158"/>
      <c r="Q7804" s="158"/>
      <c r="R7804" s="158"/>
      <c r="S7804" s="158"/>
      <c r="T7804" s="158"/>
      <c r="U7804" s="158"/>
      <c r="V7804" s="158"/>
      <c r="W7804" s="158"/>
    </row>
    <row r="7805" spans="1:23">
      <c r="A7805" s="154"/>
      <c r="B7805" s="161"/>
      <c r="C7805" s="161"/>
      <c r="D7805" s="160"/>
      <c r="E7805" s="164"/>
      <c r="F7805" s="162"/>
      <c r="G7805" s="162"/>
      <c r="H7805" s="162"/>
      <c r="I7805" s="162"/>
      <c r="J7805" s="162"/>
      <c r="K7805" s="162"/>
      <c r="L7805" s="158"/>
      <c r="M7805" s="158"/>
      <c r="N7805" s="158"/>
      <c r="O7805" s="158"/>
      <c r="P7805" s="158"/>
      <c r="Q7805" s="158"/>
      <c r="R7805" s="158"/>
      <c r="S7805" s="158"/>
      <c r="T7805" s="158"/>
      <c r="U7805" s="158"/>
      <c r="V7805" s="158"/>
      <c r="W7805" s="158"/>
    </row>
    <row r="7806" spans="1:23">
      <c r="A7806" s="163"/>
      <c r="B7806" s="161"/>
      <c r="C7806" s="161"/>
      <c r="D7806" s="160"/>
      <c r="E7806" s="164"/>
      <c r="F7806" s="160"/>
      <c r="G7806" s="160"/>
      <c r="H7806" s="160"/>
      <c r="I7806" s="160"/>
      <c r="J7806" s="160"/>
      <c r="K7806" s="160"/>
      <c r="L7806" s="158"/>
      <c r="M7806" s="158"/>
      <c r="N7806" s="158"/>
      <c r="O7806" s="158"/>
      <c r="P7806" s="158"/>
      <c r="Q7806" s="158"/>
      <c r="R7806" s="158"/>
      <c r="S7806" s="158"/>
      <c r="T7806" s="158"/>
      <c r="U7806" s="158"/>
      <c r="V7806" s="158"/>
      <c r="W7806" s="158"/>
    </row>
    <row r="7807" spans="1:23">
      <c r="A7807" s="154"/>
      <c r="B7807" s="155"/>
      <c r="C7807" s="155"/>
      <c r="D7807" s="156"/>
      <c r="E7807" s="157"/>
      <c r="F7807" s="158"/>
      <c r="G7807" s="158"/>
      <c r="H7807" s="158"/>
      <c r="I7807" s="158"/>
      <c r="J7807" s="158"/>
      <c r="K7807" s="158"/>
      <c r="L7807" s="158"/>
      <c r="M7807" s="158"/>
      <c r="N7807" s="158"/>
      <c r="O7807" s="158"/>
      <c r="P7807" s="158"/>
      <c r="Q7807" s="158"/>
      <c r="R7807" s="158"/>
      <c r="S7807" s="158"/>
      <c r="T7807" s="158"/>
      <c r="U7807" s="158"/>
      <c r="V7807" s="158"/>
      <c r="W7807" s="158"/>
    </row>
    <row r="7808" spans="1:23">
      <c r="A7808" s="154"/>
      <c r="B7808" s="161"/>
      <c r="C7808" s="161"/>
      <c r="D7808" s="160"/>
      <c r="E7808" s="164"/>
      <c r="F7808" s="162"/>
      <c r="G7808" s="162"/>
      <c r="H7808" s="162"/>
      <c r="I7808" s="162"/>
      <c r="J7808" s="162"/>
      <c r="K7808" s="162"/>
      <c r="L7808" s="158"/>
      <c r="M7808" s="158"/>
      <c r="N7808" s="158"/>
      <c r="O7808" s="158"/>
      <c r="P7808" s="158"/>
      <c r="Q7808" s="158"/>
      <c r="R7808" s="158"/>
      <c r="S7808" s="158"/>
      <c r="T7808" s="158"/>
      <c r="U7808" s="158"/>
      <c r="V7808" s="158"/>
      <c r="W7808" s="158"/>
    </row>
    <row r="7809" spans="1:23">
      <c r="A7809" s="163"/>
      <c r="B7809" s="161"/>
      <c r="C7809" s="161"/>
      <c r="D7809" s="160"/>
      <c r="E7809" s="164"/>
      <c r="F7809" s="160"/>
      <c r="G7809" s="160"/>
      <c r="H7809" s="160"/>
      <c r="I7809" s="160"/>
      <c r="J7809" s="160"/>
      <c r="K7809" s="160"/>
      <c r="L7809" s="158"/>
      <c r="M7809" s="158"/>
      <c r="N7809" s="158"/>
      <c r="O7809" s="158"/>
      <c r="P7809" s="158"/>
      <c r="Q7809" s="158"/>
      <c r="R7809" s="158"/>
      <c r="S7809" s="158"/>
      <c r="T7809" s="158"/>
      <c r="U7809" s="158"/>
      <c r="V7809" s="158"/>
      <c r="W7809" s="158"/>
    </row>
    <row r="7810" spans="1:23">
      <c r="A7810" s="154"/>
      <c r="B7810" s="155"/>
      <c r="C7810" s="155"/>
      <c r="D7810" s="156"/>
      <c r="E7810" s="157"/>
      <c r="F7810" s="158"/>
      <c r="G7810" s="158"/>
      <c r="H7810" s="158"/>
      <c r="I7810" s="158"/>
      <c r="J7810" s="158"/>
      <c r="K7810" s="158"/>
      <c r="L7810" s="158"/>
      <c r="M7810" s="158"/>
      <c r="N7810" s="158"/>
      <c r="O7810" s="158"/>
      <c r="P7810" s="158"/>
      <c r="Q7810" s="158"/>
      <c r="R7810" s="158"/>
      <c r="S7810" s="158"/>
      <c r="T7810" s="158"/>
      <c r="U7810" s="158"/>
      <c r="V7810" s="158"/>
      <c r="W7810" s="158"/>
    </row>
    <row r="7811" spans="1:23">
      <c r="A7811" s="154"/>
      <c r="B7811" s="161"/>
      <c r="C7811" s="161"/>
      <c r="D7811" s="160"/>
      <c r="E7811" s="164"/>
      <c r="F7811" s="162"/>
      <c r="G7811" s="162"/>
      <c r="H7811" s="162"/>
      <c r="I7811" s="162"/>
      <c r="J7811" s="162"/>
      <c r="K7811" s="162"/>
      <c r="L7811" s="158"/>
      <c r="M7811" s="158"/>
      <c r="N7811" s="158"/>
      <c r="O7811" s="158"/>
      <c r="P7811" s="158"/>
      <c r="Q7811" s="158"/>
      <c r="R7811" s="158"/>
      <c r="S7811" s="158"/>
      <c r="T7811" s="158"/>
      <c r="U7811" s="158"/>
      <c r="V7811" s="158"/>
      <c r="W7811" s="158"/>
    </row>
    <row r="7812" spans="1:23">
      <c r="A7812" s="163"/>
      <c r="B7812" s="161"/>
      <c r="C7812" s="161"/>
      <c r="D7812" s="160"/>
      <c r="E7812" s="164"/>
      <c r="F7812" s="160"/>
      <c r="G7812" s="160"/>
      <c r="H7812" s="160"/>
      <c r="I7812" s="160"/>
      <c r="J7812" s="160"/>
      <c r="K7812" s="160"/>
      <c r="L7812" s="158"/>
      <c r="M7812" s="158"/>
      <c r="N7812" s="158"/>
      <c r="O7812" s="158"/>
      <c r="P7812" s="158"/>
      <c r="Q7812" s="158"/>
      <c r="R7812" s="158"/>
      <c r="S7812" s="158"/>
      <c r="T7812" s="158"/>
      <c r="U7812" s="158"/>
      <c r="V7812" s="158"/>
      <c r="W7812" s="158"/>
    </row>
    <row r="7813" spans="1:23">
      <c r="A7813" s="154"/>
      <c r="B7813" s="155"/>
      <c r="C7813" s="155"/>
      <c r="D7813" s="156"/>
      <c r="E7813" s="157"/>
      <c r="F7813" s="158"/>
      <c r="G7813" s="158"/>
      <c r="H7813" s="158"/>
      <c r="I7813" s="158"/>
      <c r="J7813" s="158"/>
      <c r="K7813" s="158"/>
      <c r="L7813" s="158"/>
      <c r="M7813" s="158"/>
      <c r="N7813" s="158"/>
      <c r="O7813" s="158"/>
      <c r="P7813" s="158"/>
      <c r="Q7813" s="158"/>
      <c r="R7813" s="158"/>
      <c r="S7813" s="158"/>
      <c r="T7813" s="158"/>
      <c r="U7813" s="158"/>
      <c r="V7813" s="158"/>
      <c r="W7813" s="158"/>
    </row>
    <row r="7814" spans="1:23">
      <c r="A7814" s="154"/>
      <c r="B7814" s="161"/>
      <c r="C7814" s="161"/>
      <c r="D7814" s="160"/>
      <c r="E7814" s="164"/>
      <c r="F7814" s="162"/>
      <c r="G7814" s="162"/>
      <c r="H7814" s="162"/>
      <c r="I7814" s="162"/>
      <c r="J7814" s="162"/>
      <c r="K7814" s="162"/>
      <c r="L7814" s="158"/>
      <c r="M7814" s="158"/>
      <c r="N7814" s="158"/>
      <c r="O7814" s="158"/>
      <c r="P7814" s="158"/>
      <c r="Q7814" s="158"/>
      <c r="R7814" s="158"/>
      <c r="S7814" s="158"/>
      <c r="T7814" s="158"/>
      <c r="U7814" s="158"/>
      <c r="V7814" s="158"/>
      <c r="W7814" s="158"/>
    </row>
    <row r="7815" spans="1:23">
      <c r="A7815" s="163"/>
      <c r="B7815" s="161"/>
      <c r="C7815" s="161"/>
      <c r="D7815" s="160"/>
      <c r="E7815" s="164"/>
      <c r="F7815" s="160"/>
      <c r="G7815" s="160"/>
      <c r="H7815" s="160"/>
      <c r="I7815" s="160"/>
      <c r="J7815" s="160"/>
      <c r="K7815" s="160"/>
      <c r="L7815" s="158"/>
      <c r="M7815" s="158"/>
      <c r="N7815" s="158"/>
      <c r="O7815" s="158"/>
      <c r="P7815" s="158"/>
      <c r="Q7815" s="158"/>
      <c r="R7815" s="158"/>
      <c r="S7815" s="158"/>
      <c r="T7815" s="158"/>
      <c r="U7815" s="158"/>
      <c r="V7815" s="158"/>
      <c r="W7815" s="158"/>
    </row>
    <row r="7816" spans="1:23">
      <c r="A7816" s="154"/>
      <c r="B7816" s="155"/>
      <c r="C7816" s="155"/>
      <c r="D7816" s="156"/>
      <c r="E7816" s="157"/>
      <c r="F7816" s="158"/>
      <c r="G7816" s="158"/>
      <c r="H7816" s="158"/>
      <c r="I7816" s="158"/>
      <c r="J7816" s="158"/>
      <c r="K7816" s="158"/>
      <c r="L7816" s="158"/>
      <c r="M7816" s="158"/>
      <c r="N7816" s="158"/>
      <c r="O7816" s="158"/>
      <c r="P7816" s="158"/>
      <c r="Q7816" s="158"/>
      <c r="R7816" s="158"/>
      <c r="S7816" s="158"/>
      <c r="T7816" s="158"/>
      <c r="U7816" s="158"/>
      <c r="V7816" s="158"/>
      <c r="W7816" s="158"/>
    </row>
    <row r="7817" spans="1:23">
      <c r="A7817" s="154"/>
      <c r="B7817" s="161"/>
      <c r="C7817" s="161"/>
      <c r="D7817" s="160"/>
      <c r="E7817" s="164"/>
      <c r="F7817" s="162"/>
      <c r="G7817" s="162"/>
      <c r="H7817" s="162"/>
      <c r="I7817" s="162"/>
      <c r="J7817" s="162"/>
      <c r="K7817" s="162"/>
      <c r="L7817" s="158"/>
      <c r="M7817" s="158"/>
      <c r="N7817" s="158"/>
      <c r="O7817" s="158"/>
      <c r="P7817" s="158"/>
      <c r="Q7817" s="158"/>
      <c r="R7817" s="158"/>
      <c r="S7817" s="158"/>
      <c r="T7817" s="158"/>
      <c r="U7817" s="158"/>
      <c r="V7817" s="158"/>
      <c r="W7817" s="158"/>
    </row>
    <row r="7818" spans="1:23">
      <c r="A7818" s="163"/>
      <c r="B7818" s="161"/>
      <c r="C7818" s="161"/>
      <c r="D7818" s="160"/>
      <c r="E7818" s="164"/>
      <c r="F7818" s="160"/>
      <c r="G7818" s="160"/>
      <c r="H7818" s="160"/>
      <c r="I7818" s="160"/>
      <c r="J7818" s="160"/>
      <c r="K7818" s="160"/>
      <c r="L7818" s="158"/>
      <c r="M7818" s="158"/>
      <c r="N7818" s="158"/>
      <c r="O7818" s="158"/>
      <c r="P7818" s="158"/>
      <c r="Q7818" s="158"/>
      <c r="R7818" s="158"/>
      <c r="S7818" s="158"/>
      <c r="T7818" s="158"/>
      <c r="U7818" s="158"/>
      <c r="V7818" s="158"/>
      <c r="W7818" s="158"/>
    </row>
    <row r="7819" spans="1:23">
      <c r="A7819" s="154"/>
      <c r="B7819" s="155"/>
      <c r="C7819" s="155"/>
      <c r="D7819" s="156"/>
      <c r="E7819" s="157"/>
      <c r="F7819" s="158"/>
      <c r="G7819" s="158"/>
      <c r="H7819" s="158"/>
      <c r="I7819" s="158"/>
      <c r="J7819" s="158"/>
      <c r="K7819" s="158"/>
      <c r="L7819" s="158"/>
      <c r="M7819" s="158"/>
      <c r="N7819" s="158"/>
      <c r="O7819" s="158"/>
      <c r="P7819" s="158"/>
      <c r="Q7819" s="158"/>
      <c r="R7819" s="158"/>
      <c r="S7819" s="158"/>
      <c r="T7819" s="158"/>
      <c r="U7819" s="158"/>
      <c r="V7819" s="158"/>
      <c r="W7819" s="158"/>
    </row>
    <row r="7820" spans="1:23">
      <c r="A7820" s="154"/>
      <c r="B7820" s="161"/>
      <c r="C7820" s="161"/>
      <c r="D7820" s="160"/>
      <c r="E7820" s="164"/>
      <c r="F7820" s="162"/>
      <c r="G7820" s="162"/>
      <c r="H7820" s="162"/>
      <c r="I7820" s="162"/>
      <c r="J7820" s="162"/>
      <c r="K7820" s="162"/>
      <c r="L7820" s="158"/>
      <c r="M7820" s="158"/>
      <c r="N7820" s="158"/>
      <c r="O7820" s="158"/>
      <c r="P7820" s="158"/>
      <c r="Q7820" s="158"/>
      <c r="R7820" s="158"/>
      <c r="S7820" s="158"/>
      <c r="T7820" s="158"/>
      <c r="U7820" s="158"/>
      <c r="V7820" s="158"/>
      <c r="W7820" s="158"/>
    </row>
    <row r="7821" spans="1:23">
      <c r="A7821" s="163"/>
      <c r="B7821" s="161"/>
      <c r="C7821" s="161"/>
      <c r="D7821" s="160"/>
      <c r="E7821" s="164"/>
      <c r="F7821" s="160"/>
      <c r="G7821" s="160"/>
      <c r="H7821" s="160"/>
      <c r="I7821" s="160"/>
      <c r="J7821" s="160"/>
      <c r="K7821" s="160"/>
      <c r="L7821" s="158"/>
      <c r="M7821" s="158"/>
      <c r="N7821" s="158"/>
      <c r="O7821" s="158"/>
      <c r="P7821" s="158"/>
      <c r="Q7821" s="158"/>
      <c r="R7821" s="158"/>
      <c r="S7821" s="158"/>
      <c r="T7821" s="158"/>
      <c r="U7821" s="158"/>
      <c r="V7821" s="158"/>
      <c r="W7821" s="158"/>
    </row>
    <row r="7822" spans="1:23">
      <c r="A7822" s="154"/>
      <c r="B7822" s="155"/>
      <c r="C7822" s="155"/>
      <c r="D7822" s="156"/>
      <c r="E7822" s="157"/>
      <c r="F7822" s="158"/>
      <c r="G7822" s="158"/>
      <c r="H7822" s="158"/>
      <c r="I7822" s="158"/>
      <c r="J7822" s="158"/>
      <c r="K7822" s="158"/>
      <c r="L7822" s="158"/>
      <c r="M7822" s="158"/>
      <c r="N7822" s="158"/>
      <c r="O7822" s="158"/>
      <c r="P7822" s="158"/>
      <c r="Q7822" s="158"/>
      <c r="R7822" s="158"/>
      <c r="S7822" s="158"/>
      <c r="T7822" s="158"/>
      <c r="U7822" s="158"/>
      <c r="V7822" s="158"/>
      <c r="W7822" s="158"/>
    </row>
    <row r="7823" spans="1:23">
      <c r="A7823" s="154"/>
      <c r="B7823" s="161"/>
      <c r="C7823" s="161"/>
      <c r="D7823" s="160"/>
      <c r="E7823" s="164"/>
      <c r="F7823" s="162"/>
      <c r="G7823" s="162"/>
      <c r="H7823" s="162"/>
      <c r="I7823" s="162"/>
      <c r="J7823" s="162"/>
      <c r="K7823" s="162"/>
      <c r="L7823" s="158"/>
      <c r="M7823" s="158"/>
      <c r="N7823" s="158"/>
      <c r="O7823" s="158"/>
      <c r="P7823" s="158"/>
      <c r="Q7823" s="158"/>
      <c r="R7823" s="158"/>
      <c r="S7823" s="158"/>
      <c r="T7823" s="158"/>
      <c r="U7823" s="158"/>
      <c r="V7823" s="158"/>
      <c r="W7823" s="158"/>
    </row>
    <row r="7824" spans="1:23">
      <c r="A7824" s="163"/>
      <c r="B7824" s="161"/>
      <c r="C7824" s="161"/>
      <c r="D7824" s="160"/>
      <c r="E7824" s="164"/>
      <c r="F7824" s="160"/>
      <c r="G7824" s="160"/>
      <c r="H7824" s="160"/>
      <c r="I7824" s="160"/>
      <c r="J7824" s="160"/>
      <c r="K7824" s="160"/>
      <c r="L7824" s="158"/>
      <c r="M7824" s="158"/>
      <c r="N7824" s="158"/>
      <c r="O7824" s="158"/>
      <c r="P7824" s="158"/>
      <c r="Q7824" s="158"/>
      <c r="R7824" s="158"/>
      <c r="S7824" s="158"/>
      <c r="T7824" s="158"/>
      <c r="U7824" s="158"/>
      <c r="V7824" s="158"/>
      <c r="W7824" s="158"/>
    </row>
    <row r="7825" spans="1:23">
      <c r="A7825" s="154"/>
      <c r="B7825" s="155"/>
      <c r="C7825" s="155"/>
      <c r="D7825" s="156"/>
      <c r="E7825" s="157"/>
      <c r="F7825" s="158"/>
      <c r="G7825" s="158"/>
      <c r="H7825" s="158"/>
      <c r="I7825" s="158"/>
      <c r="J7825" s="158"/>
      <c r="K7825" s="158"/>
      <c r="L7825" s="158"/>
      <c r="M7825" s="158"/>
      <c r="N7825" s="158"/>
      <c r="O7825" s="158"/>
      <c r="P7825" s="158"/>
      <c r="Q7825" s="158"/>
      <c r="R7825" s="158"/>
      <c r="S7825" s="158"/>
      <c r="T7825" s="158"/>
      <c r="U7825" s="158"/>
      <c r="V7825" s="158"/>
      <c r="W7825" s="158"/>
    </row>
    <row r="7826" spans="1:23">
      <c r="A7826" s="154"/>
      <c r="B7826" s="161"/>
      <c r="C7826" s="161"/>
      <c r="D7826" s="160"/>
      <c r="E7826" s="164"/>
      <c r="F7826" s="162"/>
      <c r="G7826" s="162"/>
      <c r="H7826" s="162"/>
      <c r="I7826" s="162"/>
      <c r="J7826" s="162"/>
      <c r="K7826" s="162"/>
      <c r="L7826" s="158"/>
      <c r="M7826" s="158"/>
      <c r="N7826" s="158"/>
      <c r="O7826" s="158"/>
      <c r="P7826" s="158"/>
      <c r="Q7826" s="158"/>
      <c r="R7826" s="158"/>
      <c r="S7826" s="158"/>
      <c r="T7826" s="158"/>
      <c r="U7826" s="158"/>
      <c r="V7826" s="158"/>
      <c r="W7826" s="158"/>
    </row>
    <row r="7827" spans="1:23">
      <c r="A7827" s="163"/>
      <c r="B7827" s="161"/>
      <c r="C7827" s="161"/>
      <c r="D7827" s="160"/>
      <c r="E7827" s="164"/>
      <c r="F7827" s="160"/>
      <c r="G7827" s="160"/>
      <c r="H7827" s="160"/>
      <c r="I7827" s="160"/>
      <c r="J7827" s="160"/>
      <c r="K7827" s="160"/>
      <c r="L7827" s="158"/>
      <c r="M7827" s="158"/>
      <c r="N7827" s="158"/>
      <c r="O7827" s="158"/>
      <c r="P7827" s="158"/>
      <c r="Q7827" s="158"/>
      <c r="R7827" s="158"/>
      <c r="S7827" s="158"/>
      <c r="T7827" s="158"/>
      <c r="U7827" s="158"/>
      <c r="V7827" s="158"/>
      <c r="W7827" s="158"/>
    </row>
    <row r="7828" spans="1:23">
      <c r="A7828" s="154"/>
      <c r="B7828" s="155"/>
      <c r="C7828" s="155"/>
      <c r="D7828" s="156"/>
      <c r="E7828" s="157"/>
      <c r="F7828" s="158"/>
      <c r="G7828" s="158"/>
      <c r="H7828" s="158"/>
      <c r="I7828" s="158"/>
      <c r="J7828" s="158"/>
      <c r="K7828" s="158"/>
      <c r="L7828" s="158"/>
      <c r="M7828" s="158"/>
      <c r="N7828" s="158"/>
      <c r="O7828" s="158"/>
      <c r="P7828" s="158"/>
      <c r="Q7828" s="158"/>
      <c r="R7828" s="158"/>
      <c r="S7828" s="158"/>
      <c r="T7828" s="158"/>
      <c r="U7828" s="158"/>
      <c r="V7828" s="158"/>
      <c r="W7828" s="158"/>
    </row>
    <row r="7829" spans="1:23">
      <c r="A7829" s="154"/>
      <c r="B7829" s="161"/>
      <c r="C7829" s="161"/>
      <c r="D7829" s="160"/>
      <c r="E7829" s="164"/>
      <c r="F7829" s="162"/>
      <c r="G7829" s="162"/>
      <c r="H7829" s="162"/>
      <c r="I7829" s="162"/>
      <c r="J7829" s="162"/>
      <c r="K7829" s="162"/>
      <c r="L7829" s="158"/>
      <c r="M7829" s="158"/>
      <c r="N7829" s="158"/>
      <c r="O7829" s="158"/>
      <c r="P7829" s="158"/>
      <c r="Q7829" s="158"/>
      <c r="R7829" s="158"/>
      <c r="S7829" s="158"/>
      <c r="T7829" s="158"/>
      <c r="U7829" s="158"/>
      <c r="V7829" s="158"/>
      <c r="W7829" s="158"/>
    </row>
    <row r="7830" spans="1:23">
      <c r="A7830" s="163"/>
      <c r="B7830" s="161"/>
      <c r="C7830" s="161"/>
      <c r="D7830" s="160"/>
      <c r="E7830" s="164"/>
      <c r="F7830" s="160"/>
      <c r="G7830" s="160"/>
      <c r="H7830" s="160"/>
      <c r="I7830" s="160"/>
      <c r="J7830" s="160"/>
      <c r="K7830" s="160"/>
      <c r="L7830" s="158"/>
      <c r="M7830" s="158"/>
      <c r="N7830" s="158"/>
      <c r="O7830" s="158"/>
      <c r="P7830" s="158"/>
      <c r="Q7830" s="158"/>
      <c r="R7830" s="158"/>
      <c r="S7830" s="158"/>
      <c r="T7830" s="158"/>
      <c r="U7830" s="158"/>
      <c r="V7830" s="158"/>
      <c r="W7830" s="158"/>
    </row>
    <row r="7831" spans="1:23">
      <c r="A7831" s="154"/>
      <c r="B7831" s="155"/>
      <c r="C7831" s="155"/>
      <c r="D7831" s="156"/>
      <c r="E7831" s="157"/>
      <c r="F7831" s="158"/>
      <c r="G7831" s="158"/>
      <c r="H7831" s="158"/>
      <c r="I7831" s="158"/>
      <c r="J7831" s="158"/>
      <c r="K7831" s="158"/>
      <c r="L7831" s="158"/>
      <c r="M7831" s="158"/>
      <c r="N7831" s="158"/>
      <c r="O7831" s="158"/>
      <c r="P7831" s="158"/>
      <c r="Q7831" s="158"/>
      <c r="R7831" s="158"/>
      <c r="S7831" s="158"/>
      <c r="T7831" s="158"/>
      <c r="U7831" s="158"/>
      <c r="V7831" s="158"/>
      <c r="W7831" s="158"/>
    </row>
    <row r="7832" spans="1:23">
      <c r="A7832" s="154"/>
      <c r="B7832" s="161"/>
      <c r="C7832" s="161"/>
      <c r="D7832" s="160"/>
      <c r="E7832" s="164"/>
      <c r="F7832" s="162"/>
      <c r="G7832" s="162"/>
      <c r="H7832" s="162"/>
      <c r="I7832" s="162"/>
      <c r="J7832" s="162"/>
      <c r="K7832" s="162"/>
      <c r="L7832" s="158"/>
      <c r="M7832" s="158"/>
      <c r="N7832" s="158"/>
      <c r="O7832" s="158"/>
      <c r="P7832" s="158"/>
      <c r="Q7832" s="158"/>
      <c r="R7832" s="158"/>
      <c r="S7832" s="158"/>
      <c r="T7832" s="158"/>
      <c r="U7832" s="158"/>
      <c r="V7832" s="158"/>
      <c r="W7832" s="158"/>
    </row>
    <row r="7833" spans="1:23">
      <c r="A7833" s="163"/>
      <c r="B7833" s="161"/>
      <c r="C7833" s="161"/>
      <c r="D7833" s="160"/>
      <c r="E7833" s="164"/>
      <c r="F7833" s="160"/>
      <c r="G7833" s="160"/>
      <c r="H7833" s="160"/>
      <c r="I7833" s="160"/>
      <c r="J7833" s="160"/>
      <c r="K7833" s="160"/>
      <c r="L7833" s="158"/>
      <c r="M7833" s="158"/>
      <c r="N7833" s="158"/>
      <c r="O7833" s="158"/>
      <c r="P7833" s="158"/>
      <c r="Q7833" s="158"/>
      <c r="R7833" s="158"/>
      <c r="S7833" s="158"/>
      <c r="T7833" s="158"/>
      <c r="U7833" s="158"/>
      <c r="V7833" s="158"/>
      <c r="W7833" s="158"/>
    </row>
    <row r="7834" spans="1:23">
      <c r="A7834" s="154"/>
      <c r="B7834" s="155"/>
      <c r="C7834" s="155"/>
      <c r="D7834" s="156"/>
      <c r="E7834" s="157"/>
      <c r="F7834" s="158"/>
      <c r="G7834" s="158"/>
      <c r="H7834" s="158"/>
      <c r="I7834" s="158"/>
      <c r="J7834" s="158"/>
      <c r="K7834" s="158"/>
      <c r="L7834" s="158"/>
      <c r="M7834" s="158"/>
      <c r="N7834" s="158"/>
      <c r="O7834" s="158"/>
      <c r="P7834" s="158"/>
      <c r="Q7834" s="158"/>
      <c r="R7834" s="158"/>
      <c r="S7834" s="158"/>
      <c r="T7834" s="158"/>
      <c r="U7834" s="158"/>
      <c r="V7834" s="158"/>
      <c r="W7834" s="158"/>
    </row>
    <row r="7835" spans="1:23">
      <c r="A7835" s="154"/>
      <c r="B7835" s="161"/>
      <c r="C7835" s="161"/>
      <c r="D7835" s="160"/>
      <c r="E7835" s="164"/>
      <c r="F7835" s="162"/>
      <c r="G7835" s="162"/>
      <c r="H7835" s="162"/>
      <c r="I7835" s="162"/>
      <c r="J7835" s="162"/>
      <c r="K7835" s="162"/>
      <c r="L7835" s="158"/>
      <c r="M7835" s="158"/>
      <c r="N7835" s="158"/>
      <c r="O7835" s="158"/>
      <c r="P7835" s="158"/>
      <c r="Q7835" s="158"/>
      <c r="R7835" s="158"/>
      <c r="S7835" s="158"/>
      <c r="T7835" s="158"/>
      <c r="U7835" s="158"/>
      <c r="V7835" s="158"/>
      <c r="W7835" s="158"/>
    </row>
    <row r="7836" spans="1:23">
      <c r="A7836" s="163"/>
      <c r="B7836" s="161"/>
      <c r="C7836" s="161"/>
      <c r="D7836" s="160"/>
      <c r="E7836" s="164"/>
      <c r="F7836" s="160"/>
      <c r="G7836" s="160"/>
      <c r="H7836" s="160"/>
      <c r="I7836" s="160"/>
      <c r="J7836" s="160"/>
      <c r="K7836" s="160"/>
      <c r="L7836" s="158"/>
      <c r="M7836" s="158"/>
      <c r="N7836" s="158"/>
      <c r="O7836" s="158"/>
      <c r="P7836" s="158"/>
      <c r="Q7836" s="158"/>
      <c r="R7836" s="158"/>
      <c r="S7836" s="158"/>
      <c r="T7836" s="158"/>
      <c r="U7836" s="158"/>
      <c r="V7836" s="158"/>
      <c r="W7836" s="158"/>
    </row>
    <row r="7837" spans="1:23">
      <c r="A7837" s="154"/>
      <c r="B7837" s="155"/>
      <c r="C7837" s="155"/>
      <c r="D7837" s="156"/>
      <c r="E7837" s="157"/>
      <c r="F7837" s="158"/>
      <c r="G7837" s="158"/>
      <c r="H7837" s="158"/>
      <c r="I7837" s="158"/>
      <c r="J7837" s="158"/>
      <c r="K7837" s="158"/>
      <c r="L7837" s="158"/>
      <c r="M7837" s="158"/>
      <c r="N7837" s="158"/>
      <c r="O7837" s="158"/>
      <c r="P7837" s="158"/>
      <c r="Q7837" s="158"/>
      <c r="R7837" s="158"/>
      <c r="S7837" s="158"/>
      <c r="T7837" s="158"/>
      <c r="U7837" s="158"/>
      <c r="V7837" s="158"/>
      <c r="W7837" s="158"/>
    </row>
    <row r="7838" spans="1:23">
      <c r="A7838" s="154"/>
      <c r="B7838" s="161"/>
      <c r="C7838" s="161"/>
      <c r="D7838" s="160"/>
      <c r="E7838" s="164"/>
      <c r="F7838" s="162"/>
      <c r="G7838" s="162"/>
      <c r="H7838" s="162"/>
      <c r="I7838" s="162"/>
      <c r="J7838" s="162"/>
      <c r="K7838" s="162"/>
      <c r="L7838" s="158"/>
      <c r="M7838" s="158"/>
      <c r="N7838" s="158"/>
      <c r="O7838" s="158"/>
      <c r="P7838" s="158"/>
      <c r="Q7838" s="158"/>
      <c r="R7838" s="158"/>
      <c r="S7838" s="158"/>
      <c r="T7838" s="158"/>
      <c r="U7838" s="158"/>
      <c r="V7838" s="158"/>
      <c r="W7838" s="158"/>
    </row>
    <row r="7839" spans="1:23">
      <c r="A7839" s="163"/>
      <c r="B7839" s="161"/>
      <c r="C7839" s="161"/>
      <c r="D7839" s="160"/>
      <c r="E7839" s="164"/>
      <c r="F7839" s="160"/>
      <c r="G7839" s="160"/>
      <c r="H7839" s="160"/>
      <c r="I7839" s="160"/>
      <c r="J7839" s="160"/>
      <c r="K7839" s="160"/>
      <c r="L7839" s="158"/>
      <c r="M7839" s="158"/>
      <c r="N7839" s="158"/>
      <c r="O7839" s="158"/>
      <c r="P7839" s="158"/>
      <c r="Q7839" s="158"/>
      <c r="R7839" s="158"/>
      <c r="S7839" s="158"/>
      <c r="T7839" s="158"/>
      <c r="U7839" s="158"/>
      <c r="V7839" s="158"/>
      <c r="W7839" s="158"/>
    </row>
    <row r="7840" spans="1:23">
      <c r="A7840" s="154"/>
      <c r="B7840" s="155"/>
      <c r="C7840" s="155"/>
      <c r="D7840" s="156"/>
      <c r="E7840" s="157"/>
      <c r="F7840" s="158"/>
      <c r="G7840" s="158"/>
      <c r="H7840" s="158"/>
      <c r="I7840" s="158"/>
      <c r="J7840" s="158"/>
      <c r="K7840" s="158"/>
      <c r="L7840" s="158"/>
      <c r="M7840" s="158"/>
      <c r="N7840" s="158"/>
      <c r="O7840" s="158"/>
      <c r="P7840" s="158"/>
      <c r="Q7840" s="158"/>
      <c r="R7840" s="158"/>
      <c r="S7840" s="158"/>
      <c r="T7840" s="158"/>
      <c r="U7840" s="158"/>
      <c r="V7840" s="158"/>
      <c r="W7840" s="158"/>
    </row>
    <row r="7841" spans="1:23">
      <c r="A7841" s="154"/>
      <c r="B7841" s="161"/>
      <c r="C7841" s="161"/>
      <c r="D7841" s="160"/>
      <c r="E7841" s="164"/>
      <c r="F7841" s="162"/>
      <c r="G7841" s="162"/>
      <c r="H7841" s="162"/>
      <c r="I7841" s="162"/>
      <c r="J7841" s="162"/>
      <c r="K7841" s="162"/>
      <c r="L7841" s="158"/>
      <c r="M7841" s="158"/>
      <c r="N7841" s="158"/>
      <c r="O7841" s="158"/>
      <c r="P7841" s="158"/>
      <c r="Q7841" s="158"/>
      <c r="R7841" s="158"/>
      <c r="S7841" s="158"/>
      <c r="T7841" s="158"/>
      <c r="U7841" s="158"/>
      <c r="V7841" s="158"/>
      <c r="W7841" s="158"/>
    </row>
    <row r="7842" spans="1:23">
      <c r="A7842" s="163"/>
      <c r="B7842" s="161"/>
      <c r="C7842" s="161"/>
      <c r="D7842" s="160"/>
      <c r="E7842" s="164"/>
      <c r="F7842" s="160"/>
      <c r="G7842" s="160"/>
      <c r="H7842" s="160"/>
      <c r="I7842" s="160"/>
      <c r="J7842" s="160"/>
      <c r="K7842" s="160"/>
      <c r="L7842" s="158"/>
      <c r="M7842" s="158"/>
      <c r="N7842" s="158"/>
      <c r="O7842" s="158"/>
      <c r="P7842" s="158"/>
      <c r="Q7842" s="158"/>
      <c r="R7842" s="158"/>
      <c r="S7842" s="158"/>
      <c r="T7842" s="158"/>
      <c r="U7842" s="158"/>
      <c r="V7842" s="158"/>
      <c r="W7842" s="158"/>
    </row>
    <row r="7843" spans="1:23">
      <c r="A7843" s="154"/>
      <c r="B7843" s="155"/>
      <c r="C7843" s="155"/>
      <c r="D7843" s="156"/>
      <c r="E7843" s="157"/>
      <c r="F7843" s="158"/>
      <c r="G7843" s="158"/>
      <c r="H7843" s="158"/>
      <c r="I7843" s="158"/>
      <c r="J7843" s="158"/>
      <c r="K7843" s="158"/>
      <c r="L7843" s="158"/>
      <c r="M7843" s="158"/>
      <c r="N7843" s="158"/>
      <c r="O7843" s="158"/>
      <c r="P7843" s="158"/>
      <c r="Q7843" s="158"/>
      <c r="R7843" s="158"/>
      <c r="S7843" s="158"/>
      <c r="T7843" s="158"/>
      <c r="U7843" s="158"/>
      <c r="V7843" s="158"/>
      <c r="W7843" s="158"/>
    </row>
    <row r="7844" spans="1:23">
      <c r="A7844" s="154"/>
      <c r="B7844" s="161"/>
      <c r="C7844" s="161"/>
      <c r="D7844" s="160"/>
      <c r="E7844" s="164"/>
      <c r="F7844" s="162"/>
      <c r="G7844" s="162"/>
      <c r="H7844" s="162"/>
      <c r="I7844" s="162"/>
      <c r="J7844" s="162"/>
      <c r="K7844" s="162"/>
      <c r="L7844" s="158"/>
      <c r="M7844" s="158"/>
      <c r="N7844" s="158"/>
      <c r="O7844" s="158"/>
      <c r="P7844" s="158"/>
      <c r="Q7844" s="158"/>
      <c r="R7844" s="158"/>
      <c r="S7844" s="158"/>
      <c r="T7844" s="158"/>
      <c r="U7844" s="158"/>
      <c r="V7844" s="158"/>
      <c r="W7844" s="158"/>
    </row>
    <row r="7845" spans="1:23">
      <c r="A7845" s="163"/>
      <c r="B7845" s="161"/>
      <c r="C7845" s="161"/>
      <c r="D7845" s="160"/>
      <c r="E7845" s="164"/>
      <c r="F7845" s="160"/>
      <c r="G7845" s="160"/>
      <c r="H7845" s="160"/>
      <c r="I7845" s="160"/>
      <c r="J7845" s="160"/>
      <c r="K7845" s="160"/>
      <c r="L7845" s="158"/>
      <c r="M7845" s="158"/>
      <c r="N7845" s="158"/>
      <c r="O7845" s="158"/>
      <c r="P7845" s="158"/>
      <c r="Q7845" s="158"/>
      <c r="R7845" s="158"/>
      <c r="S7845" s="158"/>
      <c r="T7845" s="158"/>
      <c r="U7845" s="158"/>
      <c r="V7845" s="158"/>
      <c r="W7845" s="158"/>
    </row>
    <row r="7846" spans="1:23">
      <c r="A7846" s="154"/>
      <c r="B7846" s="155"/>
      <c r="C7846" s="155"/>
      <c r="D7846" s="156"/>
      <c r="E7846" s="157"/>
      <c r="F7846" s="158"/>
      <c r="G7846" s="158"/>
      <c r="H7846" s="158"/>
      <c r="I7846" s="158"/>
      <c r="J7846" s="158"/>
      <c r="K7846" s="158"/>
      <c r="L7846" s="158"/>
      <c r="M7846" s="158"/>
      <c r="N7846" s="158"/>
      <c r="O7846" s="158"/>
      <c r="P7846" s="158"/>
      <c r="Q7846" s="158"/>
      <c r="R7846" s="158"/>
      <c r="S7846" s="158"/>
      <c r="T7846" s="158"/>
      <c r="U7846" s="158"/>
      <c r="V7846" s="158"/>
      <c r="W7846" s="158"/>
    </row>
    <row r="7847" spans="1:23">
      <c r="A7847" s="154"/>
      <c r="B7847" s="161"/>
      <c r="C7847" s="161"/>
      <c r="D7847" s="160"/>
      <c r="E7847" s="164"/>
      <c r="F7847" s="162"/>
      <c r="G7847" s="162"/>
      <c r="H7847" s="162"/>
      <c r="I7847" s="162"/>
      <c r="J7847" s="162"/>
      <c r="K7847" s="162"/>
      <c r="L7847" s="158"/>
      <c r="M7847" s="158"/>
      <c r="N7847" s="158"/>
      <c r="O7847" s="158"/>
      <c r="P7847" s="158"/>
      <c r="Q7847" s="158"/>
      <c r="R7847" s="158"/>
      <c r="S7847" s="158"/>
      <c r="T7847" s="158"/>
      <c r="U7847" s="158"/>
      <c r="V7847" s="158"/>
      <c r="W7847" s="158"/>
    </row>
    <row r="7848" spans="1:23">
      <c r="A7848" s="163"/>
      <c r="B7848" s="161"/>
      <c r="C7848" s="161"/>
      <c r="D7848" s="160"/>
      <c r="E7848" s="164"/>
      <c r="F7848" s="160"/>
      <c r="G7848" s="160"/>
      <c r="H7848" s="160"/>
      <c r="I7848" s="160"/>
      <c r="J7848" s="160"/>
      <c r="K7848" s="160"/>
      <c r="L7848" s="158"/>
      <c r="M7848" s="158"/>
      <c r="N7848" s="158"/>
      <c r="O7848" s="158"/>
      <c r="P7848" s="158"/>
      <c r="Q7848" s="158"/>
      <c r="R7848" s="158"/>
      <c r="S7848" s="158"/>
      <c r="T7848" s="158"/>
      <c r="U7848" s="158"/>
      <c r="V7848" s="158"/>
      <c r="W7848" s="158"/>
    </row>
    <row r="7849" spans="1:23">
      <c r="A7849" s="154"/>
      <c r="B7849" s="155"/>
      <c r="C7849" s="155"/>
      <c r="D7849" s="156"/>
      <c r="E7849" s="157"/>
      <c r="F7849" s="158"/>
      <c r="G7849" s="158"/>
      <c r="H7849" s="158"/>
      <c r="I7849" s="158"/>
      <c r="J7849" s="158"/>
      <c r="K7849" s="158"/>
      <c r="L7849" s="158"/>
      <c r="M7849" s="158"/>
      <c r="N7849" s="158"/>
      <c r="O7849" s="158"/>
      <c r="P7849" s="158"/>
      <c r="Q7849" s="158"/>
      <c r="R7849" s="158"/>
      <c r="S7849" s="158"/>
      <c r="T7849" s="158"/>
      <c r="U7849" s="158"/>
      <c r="V7849" s="158"/>
      <c r="W7849" s="158"/>
    </row>
    <row r="7850" spans="1:23">
      <c r="A7850" s="154"/>
      <c r="B7850" s="161"/>
      <c r="C7850" s="161"/>
      <c r="D7850" s="160"/>
      <c r="E7850" s="164"/>
      <c r="F7850" s="162"/>
      <c r="G7850" s="162"/>
      <c r="H7850" s="162"/>
      <c r="I7850" s="162"/>
      <c r="J7850" s="162"/>
      <c r="K7850" s="162"/>
      <c r="L7850" s="158"/>
      <c r="M7850" s="158"/>
      <c r="N7850" s="158"/>
      <c r="O7850" s="158"/>
      <c r="P7850" s="158"/>
      <c r="Q7850" s="158"/>
      <c r="R7850" s="158"/>
      <c r="S7850" s="158"/>
      <c r="T7850" s="158"/>
      <c r="U7850" s="158"/>
      <c r="V7850" s="158"/>
      <c r="W7850" s="158"/>
    </row>
    <row r="7851" spans="1:23">
      <c r="A7851" s="163"/>
      <c r="B7851" s="161"/>
      <c r="C7851" s="161"/>
      <c r="D7851" s="160"/>
      <c r="E7851" s="164"/>
      <c r="F7851" s="160"/>
      <c r="G7851" s="160"/>
      <c r="H7851" s="160"/>
      <c r="I7851" s="160"/>
      <c r="J7851" s="160"/>
      <c r="K7851" s="160"/>
      <c r="L7851" s="158"/>
      <c r="M7851" s="158"/>
      <c r="N7851" s="158"/>
      <c r="O7851" s="158"/>
      <c r="P7851" s="158"/>
      <c r="Q7851" s="158"/>
      <c r="R7851" s="158"/>
      <c r="S7851" s="158"/>
      <c r="T7851" s="158"/>
      <c r="U7851" s="158"/>
      <c r="V7851" s="158"/>
      <c r="W7851" s="158"/>
    </row>
    <row r="7852" spans="1:23">
      <c r="A7852" s="154"/>
      <c r="B7852" s="155"/>
      <c r="C7852" s="155"/>
      <c r="D7852" s="156"/>
      <c r="E7852" s="157"/>
      <c r="F7852" s="158"/>
      <c r="G7852" s="158"/>
      <c r="H7852" s="158"/>
      <c r="I7852" s="158"/>
      <c r="J7852" s="158"/>
      <c r="K7852" s="158"/>
      <c r="L7852" s="158"/>
      <c r="M7852" s="158"/>
      <c r="N7852" s="158"/>
      <c r="O7852" s="158"/>
      <c r="P7852" s="158"/>
      <c r="Q7852" s="158"/>
      <c r="R7852" s="158"/>
      <c r="S7852" s="158"/>
      <c r="T7852" s="158"/>
      <c r="U7852" s="158"/>
      <c r="V7852" s="158"/>
      <c r="W7852" s="158"/>
    </row>
    <row r="7853" spans="1:23">
      <c r="A7853" s="154"/>
      <c r="B7853" s="161"/>
      <c r="C7853" s="161"/>
      <c r="D7853" s="160"/>
      <c r="E7853" s="164"/>
      <c r="F7853" s="162"/>
      <c r="G7853" s="162"/>
      <c r="H7853" s="162"/>
      <c r="I7853" s="162"/>
      <c r="J7853" s="162"/>
      <c r="K7853" s="162"/>
      <c r="L7853" s="158"/>
      <c r="M7853" s="158"/>
      <c r="N7853" s="158"/>
      <c r="O7853" s="158"/>
      <c r="P7853" s="158"/>
      <c r="Q7853" s="158"/>
      <c r="R7853" s="158"/>
      <c r="S7853" s="158"/>
      <c r="T7853" s="158"/>
      <c r="U7853" s="158"/>
      <c r="V7853" s="158"/>
      <c r="W7853" s="158"/>
    </row>
    <row r="7854" spans="1:23">
      <c r="A7854" s="163"/>
      <c r="B7854" s="161"/>
      <c r="C7854" s="161"/>
      <c r="D7854" s="160"/>
      <c r="E7854" s="164"/>
      <c r="F7854" s="160"/>
      <c r="G7854" s="160"/>
      <c r="H7854" s="160"/>
      <c r="I7854" s="160"/>
      <c r="J7854" s="160"/>
      <c r="K7854" s="160"/>
      <c r="L7854" s="158"/>
      <c r="M7854" s="158"/>
      <c r="N7854" s="158"/>
      <c r="O7854" s="158"/>
      <c r="P7854" s="158"/>
      <c r="Q7854" s="158"/>
      <c r="R7854" s="158"/>
      <c r="S7854" s="158"/>
      <c r="T7854" s="158"/>
      <c r="U7854" s="158"/>
      <c r="V7854" s="158"/>
      <c r="W7854" s="158"/>
    </row>
    <row r="7855" spans="1:23">
      <c r="A7855" s="154"/>
      <c r="B7855" s="155"/>
      <c r="C7855" s="155"/>
      <c r="D7855" s="156"/>
      <c r="E7855" s="157"/>
      <c r="F7855" s="158"/>
      <c r="G7855" s="158"/>
      <c r="H7855" s="158"/>
      <c r="I7855" s="158"/>
      <c r="J7855" s="158"/>
      <c r="K7855" s="158"/>
      <c r="L7855" s="158"/>
      <c r="M7855" s="158"/>
      <c r="N7855" s="158"/>
      <c r="O7855" s="158"/>
      <c r="P7855" s="158"/>
      <c r="Q7855" s="158"/>
      <c r="R7855" s="158"/>
      <c r="S7855" s="158"/>
      <c r="T7855" s="158"/>
      <c r="U7855" s="158"/>
      <c r="V7855" s="158"/>
      <c r="W7855" s="158"/>
    </row>
    <row r="7856" spans="1:23">
      <c r="A7856" s="154"/>
      <c r="B7856" s="161"/>
      <c r="C7856" s="161"/>
      <c r="D7856" s="160"/>
      <c r="E7856" s="164"/>
      <c r="F7856" s="162"/>
      <c r="G7856" s="162"/>
      <c r="H7856" s="162"/>
      <c r="I7856" s="162"/>
      <c r="J7856" s="162"/>
      <c r="K7856" s="162"/>
      <c r="L7856" s="158"/>
      <c r="M7856" s="158"/>
      <c r="N7856" s="158"/>
      <c r="O7856" s="158"/>
      <c r="P7856" s="158"/>
      <c r="Q7856" s="158"/>
      <c r="R7856" s="158"/>
      <c r="S7856" s="158"/>
      <c r="T7856" s="158"/>
      <c r="U7856" s="158"/>
      <c r="V7856" s="158"/>
      <c r="W7856" s="158"/>
    </row>
    <row r="7857" spans="1:23">
      <c r="A7857" s="163"/>
      <c r="B7857" s="161"/>
      <c r="C7857" s="161"/>
      <c r="D7857" s="160"/>
      <c r="E7857" s="164"/>
      <c r="F7857" s="160"/>
      <c r="G7857" s="160"/>
      <c r="H7857" s="160"/>
      <c r="I7857" s="160"/>
      <c r="J7857" s="160"/>
      <c r="K7857" s="160"/>
      <c r="L7857" s="158"/>
      <c r="M7857" s="158"/>
      <c r="N7857" s="158"/>
      <c r="O7857" s="158"/>
      <c r="P7857" s="158"/>
      <c r="Q7857" s="158"/>
      <c r="R7857" s="158"/>
      <c r="S7857" s="158"/>
      <c r="T7857" s="158"/>
      <c r="U7857" s="158"/>
      <c r="V7857" s="158"/>
      <c r="W7857" s="158"/>
    </row>
    <row r="7858" spans="1:23">
      <c r="A7858" s="154"/>
      <c r="B7858" s="155"/>
      <c r="C7858" s="155"/>
      <c r="D7858" s="156"/>
      <c r="E7858" s="157"/>
      <c r="F7858" s="158"/>
      <c r="G7858" s="158"/>
      <c r="H7858" s="158"/>
      <c r="I7858" s="158"/>
      <c r="J7858" s="158"/>
      <c r="K7858" s="158"/>
      <c r="L7858" s="158"/>
      <c r="M7858" s="158"/>
      <c r="N7858" s="158"/>
      <c r="O7858" s="158"/>
      <c r="P7858" s="158"/>
      <c r="Q7858" s="158"/>
      <c r="R7858" s="158"/>
      <c r="S7858" s="158"/>
      <c r="T7858" s="158"/>
      <c r="U7858" s="158"/>
      <c r="V7858" s="158"/>
      <c r="W7858" s="158"/>
    </row>
    <row r="7859" spans="1:23">
      <c r="A7859" s="154"/>
      <c r="B7859" s="161"/>
      <c r="C7859" s="161"/>
      <c r="D7859" s="160"/>
      <c r="E7859" s="164"/>
      <c r="F7859" s="162"/>
      <c r="G7859" s="162"/>
      <c r="H7859" s="162"/>
      <c r="I7859" s="162"/>
      <c r="J7859" s="162"/>
      <c r="K7859" s="162"/>
      <c r="L7859" s="158"/>
      <c r="M7859" s="158"/>
      <c r="N7859" s="158"/>
      <c r="O7859" s="158"/>
      <c r="P7859" s="158"/>
      <c r="Q7859" s="158"/>
      <c r="R7859" s="158"/>
      <c r="S7859" s="158"/>
      <c r="T7859" s="158"/>
      <c r="U7859" s="158"/>
      <c r="V7859" s="158"/>
      <c r="W7859" s="158"/>
    </row>
    <row r="7860" spans="1:23">
      <c r="A7860" s="163"/>
      <c r="B7860" s="161"/>
      <c r="C7860" s="161"/>
      <c r="D7860" s="160"/>
      <c r="E7860" s="164"/>
      <c r="F7860" s="160"/>
      <c r="G7860" s="160"/>
      <c r="H7860" s="160"/>
      <c r="I7860" s="160"/>
      <c r="J7860" s="160"/>
      <c r="K7860" s="160"/>
      <c r="L7860" s="158"/>
      <c r="M7860" s="158"/>
      <c r="N7860" s="158"/>
      <c r="O7860" s="158"/>
      <c r="P7860" s="158"/>
      <c r="Q7860" s="158"/>
      <c r="R7860" s="158"/>
      <c r="S7860" s="158"/>
      <c r="T7860" s="158"/>
      <c r="U7860" s="158"/>
      <c r="V7860" s="158"/>
      <c r="W7860" s="158"/>
    </row>
    <row r="7861" spans="1:23">
      <c r="A7861" s="154"/>
      <c r="B7861" s="155"/>
      <c r="C7861" s="155"/>
      <c r="D7861" s="156"/>
      <c r="E7861" s="157"/>
      <c r="F7861" s="158"/>
      <c r="G7861" s="158"/>
      <c r="H7861" s="158"/>
      <c r="I7861" s="158"/>
      <c r="J7861" s="158"/>
      <c r="K7861" s="158"/>
      <c r="L7861" s="158"/>
      <c r="M7861" s="158"/>
      <c r="N7861" s="158"/>
      <c r="O7861" s="158"/>
      <c r="P7861" s="158"/>
      <c r="Q7861" s="158"/>
      <c r="R7861" s="158"/>
      <c r="S7861" s="158"/>
      <c r="T7861" s="158"/>
      <c r="U7861" s="158"/>
      <c r="V7861" s="158"/>
      <c r="W7861" s="158"/>
    </row>
    <row r="7862" spans="1:23">
      <c r="A7862" s="154"/>
      <c r="B7862" s="161"/>
      <c r="C7862" s="161"/>
      <c r="D7862" s="160"/>
      <c r="E7862" s="164"/>
      <c r="F7862" s="162"/>
      <c r="G7862" s="162"/>
      <c r="H7862" s="162"/>
      <c r="I7862" s="162"/>
      <c r="J7862" s="162"/>
      <c r="K7862" s="162"/>
      <c r="L7862" s="158"/>
      <c r="M7862" s="158"/>
      <c r="N7862" s="158"/>
      <c r="O7862" s="158"/>
      <c r="P7862" s="158"/>
      <c r="Q7862" s="158"/>
      <c r="R7862" s="158"/>
      <c r="S7862" s="158"/>
      <c r="T7862" s="158"/>
      <c r="U7862" s="158"/>
      <c r="V7862" s="158"/>
      <c r="W7862" s="158"/>
    </row>
    <row r="7863" spans="1:23">
      <c r="A7863" s="163"/>
      <c r="B7863" s="161"/>
      <c r="C7863" s="161"/>
      <c r="D7863" s="160"/>
      <c r="E7863" s="164"/>
      <c r="F7863" s="160"/>
      <c r="G7863" s="160"/>
      <c r="H7863" s="160"/>
      <c r="I7863" s="160"/>
      <c r="J7863" s="160"/>
      <c r="K7863" s="160"/>
      <c r="L7863" s="158"/>
      <c r="M7863" s="158"/>
      <c r="N7863" s="158"/>
      <c r="O7863" s="158"/>
      <c r="P7863" s="158"/>
      <c r="Q7863" s="158"/>
      <c r="R7863" s="158"/>
      <c r="S7863" s="158"/>
      <c r="T7863" s="158"/>
      <c r="U7863" s="158"/>
      <c r="V7863" s="158"/>
      <c r="W7863" s="158"/>
    </row>
    <row r="7864" spans="1:23">
      <c r="A7864" s="154"/>
      <c r="B7864" s="155"/>
      <c r="C7864" s="155"/>
      <c r="D7864" s="156"/>
      <c r="E7864" s="157"/>
      <c r="F7864" s="158"/>
      <c r="G7864" s="158"/>
      <c r="H7864" s="158"/>
      <c r="I7864" s="158"/>
      <c r="J7864" s="158"/>
      <c r="K7864" s="158"/>
      <c r="L7864" s="158"/>
      <c r="M7864" s="158"/>
      <c r="N7864" s="158"/>
      <c r="O7864" s="158"/>
      <c r="P7864" s="158"/>
      <c r="Q7864" s="158"/>
      <c r="R7864" s="158"/>
      <c r="S7864" s="158"/>
      <c r="T7864" s="158"/>
      <c r="U7864" s="158"/>
      <c r="V7864" s="158"/>
      <c r="W7864" s="158"/>
    </row>
    <row r="7865" spans="1:23">
      <c r="A7865" s="154"/>
      <c r="B7865" s="161"/>
      <c r="C7865" s="161"/>
      <c r="D7865" s="160"/>
      <c r="E7865" s="164"/>
      <c r="F7865" s="162"/>
      <c r="G7865" s="162"/>
      <c r="H7865" s="162"/>
      <c r="I7865" s="162"/>
      <c r="J7865" s="162"/>
      <c r="K7865" s="162"/>
      <c r="L7865" s="158"/>
      <c r="M7865" s="158"/>
      <c r="N7865" s="158"/>
      <c r="O7865" s="158"/>
      <c r="P7865" s="158"/>
      <c r="Q7865" s="158"/>
      <c r="R7865" s="158"/>
      <c r="S7865" s="158"/>
      <c r="T7865" s="158"/>
      <c r="U7865" s="158"/>
      <c r="V7865" s="158"/>
      <c r="W7865" s="158"/>
    </row>
    <row r="7866" spans="1:23">
      <c r="A7866" s="163"/>
      <c r="B7866" s="161"/>
      <c r="C7866" s="161"/>
      <c r="D7866" s="160"/>
      <c r="E7866" s="164"/>
      <c r="F7866" s="160"/>
      <c r="G7866" s="160"/>
      <c r="H7866" s="160"/>
      <c r="I7866" s="160"/>
      <c r="J7866" s="160"/>
      <c r="K7866" s="160"/>
      <c r="L7866" s="158"/>
      <c r="M7866" s="158"/>
      <c r="N7866" s="158"/>
      <c r="O7866" s="158"/>
      <c r="P7866" s="158"/>
      <c r="Q7866" s="158"/>
      <c r="R7866" s="158"/>
      <c r="S7866" s="158"/>
      <c r="T7866" s="158"/>
      <c r="U7866" s="158"/>
      <c r="V7866" s="158"/>
      <c r="W7866" s="158"/>
    </row>
    <row r="7867" spans="1:23">
      <c r="A7867" s="154"/>
      <c r="B7867" s="155"/>
      <c r="C7867" s="155"/>
      <c r="D7867" s="156"/>
      <c r="E7867" s="157"/>
      <c r="F7867" s="158"/>
      <c r="G7867" s="158"/>
      <c r="H7867" s="158"/>
      <c r="I7867" s="158"/>
      <c r="J7867" s="158"/>
      <c r="K7867" s="158"/>
      <c r="L7867" s="158"/>
      <c r="M7867" s="158"/>
      <c r="N7867" s="158"/>
      <c r="O7867" s="158"/>
      <c r="P7867" s="158"/>
      <c r="Q7867" s="158"/>
      <c r="R7867" s="158"/>
      <c r="S7867" s="158"/>
      <c r="T7867" s="158"/>
      <c r="U7867" s="158"/>
      <c r="V7867" s="158"/>
      <c r="W7867" s="158"/>
    </row>
    <row r="7868" spans="1:23">
      <c r="A7868" s="154"/>
      <c r="B7868" s="161"/>
      <c r="C7868" s="161"/>
      <c r="D7868" s="160"/>
      <c r="E7868" s="164"/>
      <c r="F7868" s="162"/>
      <c r="G7868" s="162"/>
      <c r="H7868" s="162"/>
      <c r="I7868" s="162"/>
      <c r="J7868" s="162"/>
      <c r="K7868" s="162"/>
      <c r="L7868" s="158"/>
      <c r="M7868" s="158"/>
      <c r="N7868" s="158"/>
      <c r="O7868" s="158"/>
      <c r="P7868" s="158"/>
      <c r="Q7868" s="158"/>
      <c r="R7868" s="158"/>
      <c r="S7868" s="158"/>
      <c r="T7868" s="158"/>
      <c r="U7868" s="158"/>
      <c r="V7868" s="158"/>
      <c r="W7868" s="158"/>
    </row>
    <row r="7869" spans="1:23">
      <c r="A7869" s="163"/>
      <c r="B7869" s="161"/>
      <c r="C7869" s="161"/>
      <c r="D7869" s="160"/>
      <c r="E7869" s="164"/>
      <c r="F7869" s="160"/>
      <c r="G7869" s="160"/>
      <c r="H7869" s="160"/>
      <c r="I7869" s="160"/>
      <c r="J7869" s="160"/>
      <c r="K7869" s="160"/>
      <c r="L7869" s="158"/>
      <c r="M7869" s="158"/>
      <c r="N7869" s="158"/>
      <c r="O7869" s="158"/>
      <c r="P7869" s="158"/>
      <c r="Q7869" s="158"/>
      <c r="R7869" s="158"/>
      <c r="S7869" s="158"/>
      <c r="T7869" s="158"/>
      <c r="U7869" s="158"/>
      <c r="V7869" s="158"/>
      <c r="W7869" s="158"/>
    </row>
    <row r="7870" spans="1:23">
      <c r="A7870" s="154"/>
      <c r="B7870" s="155"/>
      <c r="C7870" s="155"/>
      <c r="D7870" s="156"/>
      <c r="E7870" s="157"/>
      <c r="F7870" s="158"/>
      <c r="G7870" s="158"/>
      <c r="H7870" s="158"/>
      <c r="I7870" s="158"/>
      <c r="J7870" s="158"/>
      <c r="K7870" s="158"/>
      <c r="L7870" s="158"/>
      <c r="M7870" s="158"/>
      <c r="N7870" s="158"/>
      <c r="O7870" s="158"/>
      <c r="P7870" s="158"/>
      <c r="Q7870" s="158"/>
      <c r="R7870" s="158"/>
      <c r="S7870" s="158"/>
      <c r="T7870" s="158"/>
      <c r="U7870" s="158"/>
      <c r="V7870" s="158"/>
      <c r="W7870" s="158"/>
    </row>
    <row r="7871" spans="1:23">
      <c r="A7871" s="154"/>
      <c r="B7871" s="161"/>
      <c r="C7871" s="161"/>
      <c r="D7871" s="160"/>
      <c r="E7871" s="164"/>
      <c r="F7871" s="162"/>
      <c r="G7871" s="162"/>
      <c r="H7871" s="162"/>
      <c r="I7871" s="162"/>
      <c r="J7871" s="162"/>
      <c r="K7871" s="162"/>
      <c r="L7871" s="158"/>
      <c r="M7871" s="158"/>
      <c r="N7871" s="158"/>
      <c r="O7871" s="158"/>
      <c r="P7871" s="158"/>
      <c r="Q7871" s="158"/>
      <c r="R7871" s="158"/>
      <c r="S7871" s="158"/>
      <c r="T7871" s="158"/>
      <c r="U7871" s="158"/>
      <c r="V7871" s="158"/>
      <c r="W7871" s="158"/>
    </row>
    <row r="7872" spans="1:23">
      <c r="A7872" s="163"/>
      <c r="B7872" s="161"/>
      <c r="C7872" s="161"/>
      <c r="D7872" s="160"/>
      <c r="E7872" s="164"/>
      <c r="F7872" s="160"/>
      <c r="G7872" s="160"/>
      <c r="H7872" s="160"/>
      <c r="I7872" s="160"/>
      <c r="J7872" s="160"/>
      <c r="K7872" s="160"/>
      <c r="L7872" s="158"/>
      <c r="M7872" s="158"/>
      <c r="N7872" s="158"/>
      <c r="O7872" s="158"/>
      <c r="P7872" s="158"/>
      <c r="Q7872" s="158"/>
      <c r="R7872" s="158"/>
      <c r="S7872" s="158"/>
      <c r="T7872" s="158"/>
      <c r="U7872" s="158"/>
      <c r="V7872" s="158"/>
      <c r="W7872" s="158"/>
    </row>
    <row r="7873" spans="1:23">
      <c r="A7873" s="154"/>
      <c r="B7873" s="155"/>
      <c r="C7873" s="155"/>
      <c r="D7873" s="156"/>
      <c r="E7873" s="157"/>
      <c r="F7873" s="158"/>
      <c r="G7873" s="158"/>
      <c r="H7873" s="158"/>
      <c r="I7873" s="158"/>
      <c r="J7873" s="158"/>
      <c r="K7873" s="158"/>
      <c r="L7873" s="158"/>
      <c r="M7873" s="158"/>
      <c r="N7873" s="158"/>
      <c r="O7873" s="158"/>
      <c r="P7873" s="158"/>
      <c r="Q7873" s="158"/>
      <c r="R7873" s="158"/>
      <c r="S7873" s="158"/>
      <c r="T7873" s="158"/>
      <c r="U7873" s="158"/>
      <c r="V7873" s="158"/>
      <c r="W7873" s="158"/>
    </row>
    <row r="7874" spans="1:23">
      <c r="A7874" s="154"/>
      <c r="B7874" s="161"/>
      <c r="C7874" s="161"/>
      <c r="D7874" s="160"/>
      <c r="E7874" s="164"/>
      <c r="F7874" s="162"/>
      <c r="G7874" s="162"/>
      <c r="H7874" s="162"/>
      <c r="I7874" s="162"/>
      <c r="J7874" s="162"/>
      <c r="K7874" s="162"/>
      <c r="L7874" s="158"/>
      <c r="M7874" s="158"/>
      <c r="N7874" s="158"/>
      <c r="O7874" s="158"/>
      <c r="P7874" s="158"/>
      <c r="Q7874" s="158"/>
      <c r="R7874" s="158"/>
      <c r="S7874" s="158"/>
      <c r="T7874" s="158"/>
      <c r="U7874" s="158"/>
      <c r="V7874" s="158"/>
      <c r="W7874" s="158"/>
    </row>
    <row r="7875" spans="1:23">
      <c r="A7875" s="163"/>
      <c r="B7875" s="161"/>
      <c r="C7875" s="161"/>
      <c r="D7875" s="160"/>
      <c r="E7875" s="164"/>
      <c r="F7875" s="160"/>
      <c r="G7875" s="160"/>
      <c r="H7875" s="160"/>
      <c r="I7875" s="160"/>
      <c r="J7875" s="160"/>
      <c r="K7875" s="160"/>
      <c r="L7875" s="158"/>
      <c r="M7875" s="158"/>
      <c r="N7875" s="158"/>
      <c r="O7875" s="158"/>
      <c r="P7875" s="158"/>
      <c r="Q7875" s="158"/>
      <c r="R7875" s="158"/>
      <c r="S7875" s="158"/>
      <c r="T7875" s="158"/>
      <c r="U7875" s="158"/>
      <c r="V7875" s="158"/>
      <c r="W7875" s="158"/>
    </row>
    <row r="7876" spans="1:23">
      <c r="A7876" s="154"/>
      <c r="B7876" s="155"/>
      <c r="C7876" s="155"/>
      <c r="D7876" s="156"/>
      <c r="E7876" s="157"/>
      <c r="F7876" s="158"/>
      <c r="G7876" s="158"/>
      <c r="H7876" s="158"/>
      <c r="I7876" s="158"/>
      <c r="J7876" s="158"/>
      <c r="K7876" s="158"/>
      <c r="L7876" s="158"/>
      <c r="M7876" s="158"/>
      <c r="N7876" s="158"/>
      <c r="O7876" s="158"/>
      <c r="P7876" s="158"/>
      <c r="Q7876" s="158"/>
      <c r="R7876" s="158"/>
      <c r="S7876" s="158"/>
      <c r="T7876" s="158"/>
      <c r="U7876" s="158"/>
      <c r="V7876" s="158"/>
      <c r="W7876" s="158"/>
    </row>
    <row r="7877" spans="1:23">
      <c r="A7877" s="154"/>
      <c r="B7877" s="161"/>
      <c r="C7877" s="161"/>
      <c r="D7877" s="160"/>
      <c r="E7877" s="164"/>
      <c r="F7877" s="162"/>
      <c r="G7877" s="162"/>
      <c r="H7877" s="162"/>
      <c r="I7877" s="162"/>
      <c r="J7877" s="162"/>
      <c r="K7877" s="162"/>
      <c r="L7877" s="158"/>
      <c r="M7877" s="158"/>
      <c r="N7877" s="158"/>
      <c r="O7877" s="158"/>
      <c r="P7877" s="158"/>
      <c r="Q7877" s="158"/>
      <c r="R7877" s="158"/>
      <c r="S7877" s="158"/>
      <c r="T7877" s="158"/>
      <c r="U7877" s="158"/>
      <c r="V7877" s="158"/>
      <c r="W7877" s="158"/>
    </row>
    <row r="7878" spans="1:23">
      <c r="A7878" s="163"/>
      <c r="B7878" s="161"/>
      <c r="C7878" s="161"/>
      <c r="D7878" s="160"/>
      <c r="E7878" s="164"/>
      <c r="F7878" s="160"/>
      <c r="G7878" s="160"/>
      <c r="H7878" s="160"/>
      <c r="I7878" s="160"/>
      <c r="J7878" s="160"/>
      <c r="K7878" s="160"/>
      <c r="L7878" s="158"/>
      <c r="M7878" s="158"/>
      <c r="N7878" s="158"/>
      <c r="O7878" s="158"/>
      <c r="P7878" s="158"/>
      <c r="Q7878" s="158"/>
      <c r="R7878" s="158"/>
      <c r="S7878" s="158"/>
      <c r="T7878" s="158"/>
      <c r="U7878" s="158"/>
      <c r="V7878" s="158"/>
      <c r="W7878" s="158"/>
    </row>
    <row r="7879" spans="1:23">
      <c r="A7879" s="154"/>
      <c r="B7879" s="155"/>
      <c r="C7879" s="155"/>
      <c r="D7879" s="156"/>
      <c r="E7879" s="157"/>
      <c r="F7879" s="158"/>
      <c r="G7879" s="158"/>
      <c r="H7879" s="158"/>
      <c r="I7879" s="158"/>
      <c r="J7879" s="158"/>
      <c r="K7879" s="158"/>
      <c r="L7879" s="158"/>
      <c r="M7879" s="158"/>
      <c r="N7879" s="158"/>
      <c r="O7879" s="158"/>
      <c r="P7879" s="158"/>
      <c r="Q7879" s="158"/>
      <c r="R7879" s="158"/>
      <c r="S7879" s="158"/>
      <c r="T7879" s="158"/>
      <c r="U7879" s="158"/>
      <c r="V7879" s="158"/>
      <c r="W7879" s="158"/>
    </row>
    <row r="7880" spans="1:23">
      <c r="A7880" s="154"/>
      <c r="B7880" s="161"/>
      <c r="C7880" s="161"/>
      <c r="D7880" s="160"/>
      <c r="E7880" s="164"/>
      <c r="F7880" s="162"/>
      <c r="G7880" s="162"/>
      <c r="H7880" s="162"/>
      <c r="I7880" s="162"/>
      <c r="J7880" s="162"/>
      <c r="K7880" s="162"/>
      <c r="L7880" s="158"/>
      <c r="M7880" s="158"/>
      <c r="N7880" s="158"/>
      <c r="O7880" s="158"/>
      <c r="P7880" s="158"/>
      <c r="Q7880" s="158"/>
      <c r="R7880" s="158"/>
      <c r="S7880" s="158"/>
      <c r="T7880" s="158"/>
      <c r="U7880" s="158"/>
      <c r="V7880" s="158"/>
      <c r="W7880" s="158"/>
    </row>
    <row r="7881" spans="1:23">
      <c r="A7881" s="163"/>
      <c r="B7881" s="161"/>
      <c r="C7881" s="161"/>
      <c r="D7881" s="160"/>
      <c r="E7881" s="164"/>
      <c r="F7881" s="160"/>
      <c r="G7881" s="160"/>
      <c r="H7881" s="160"/>
      <c r="I7881" s="160"/>
      <c r="J7881" s="160"/>
      <c r="K7881" s="160"/>
      <c r="L7881" s="158"/>
      <c r="M7881" s="158"/>
      <c r="N7881" s="158"/>
      <c r="O7881" s="158"/>
      <c r="P7881" s="158"/>
      <c r="Q7881" s="158"/>
      <c r="R7881" s="158"/>
      <c r="S7881" s="158"/>
      <c r="T7881" s="158"/>
      <c r="U7881" s="158"/>
      <c r="V7881" s="158"/>
      <c r="W7881" s="158"/>
    </row>
    <row r="7882" spans="1:23">
      <c r="A7882" s="154"/>
      <c r="B7882" s="155"/>
      <c r="C7882" s="155"/>
      <c r="D7882" s="156"/>
      <c r="E7882" s="157"/>
      <c r="F7882" s="158"/>
      <c r="G7882" s="158"/>
      <c r="H7882" s="158"/>
      <c r="I7882" s="158"/>
      <c r="J7882" s="158"/>
      <c r="K7882" s="158"/>
      <c r="L7882" s="158"/>
      <c r="M7882" s="158"/>
      <c r="N7882" s="158"/>
      <c r="O7882" s="158"/>
      <c r="P7882" s="158"/>
      <c r="Q7882" s="158"/>
      <c r="R7882" s="158"/>
      <c r="S7882" s="158"/>
      <c r="T7882" s="158"/>
      <c r="U7882" s="158"/>
      <c r="V7882" s="158"/>
      <c r="W7882" s="158"/>
    </row>
    <row r="7883" spans="1:23">
      <c r="A7883" s="154"/>
      <c r="B7883" s="161"/>
      <c r="C7883" s="161"/>
      <c r="D7883" s="160"/>
      <c r="E7883" s="164"/>
      <c r="F7883" s="162"/>
      <c r="G7883" s="162"/>
      <c r="H7883" s="162"/>
      <c r="I7883" s="162"/>
      <c r="J7883" s="162"/>
      <c r="K7883" s="162"/>
      <c r="L7883" s="158"/>
      <c r="M7883" s="158"/>
      <c r="N7883" s="158"/>
      <c r="O7883" s="158"/>
      <c r="P7883" s="158"/>
      <c r="Q7883" s="158"/>
      <c r="R7883" s="158"/>
      <c r="S7883" s="158"/>
      <c r="T7883" s="158"/>
      <c r="U7883" s="158"/>
      <c r="V7883" s="158"/>
      <c r="W7883" s="158"/>
    </row>
    <row r="7884" spans="1:23">
      <c r="A7884" s="163"/>
      <c r="B7884" s="161"/>
      <c r="C7884" s="161"/>
      <c r="D7884" s="160"/>
      <c r="E7884" s="164"/>
      <c r="F7884" s="160"/>
      <c r="G7884" s="160"/>
      <c r="H7884" s="160"/>
      <c r="I7884" s="160"/>
      <c r="J7884" s="160"/>
      <c r="K7884" s="160"/>
      <c r="L7884" s="158"/>
      <c r="M7884" s="158"/>
      <c r="N7884" s="158"/>
      <c r="O7884" s="158"/>
      <c r="P7884" s="158"/>
      <c r="Q7884" s="158"/>
      <c r="R7884" s="158"/>
      <c r="S7884" s="158"/>
      <c r="T7884" s="158"/>
      <c r="U7884" s="158"/>
      <c r="V7884" s="158"/>
      <c r="W7884" s="158"/>
    </row>
    <row r="7885" spans="1:23">
      <c r="A7885" s="154"/>
      <c r="B7885" s="155"/>
      <c r="C7885" s="155"/>
      <c r="D7885" s="156"/>
      <c r="E7885" s="157"/>
      <c r="F7885" s="158"/>
      <c r="G7885" s="158"/>
      <c r="H7885" s="158"/>
      <c r="I7885" s="158"/>
      <c r="J7885" s="158"/>
      <c r="K7885" s="158"/>
      <c r="L7885" s="158"/>
      <c r="M7885" s="158"/>
      <c r="N7885" s="158"/>
      <c r="O7885" s="158"/>
      <c r="P7885" s="158"/>
      <c r="Q7885" s="158"/>
      <c r="R7885" s="158"/>
      <c r="S7885" s="158"/>
      <c r="T7885" s="158"/>
      <c r="U7885" s="158"/>
      <c r="V7885" s="158"/>
      <c r="W7885" s="158"/>
    </row>
    <row r="7886" spans="1:23">
      <c r="A7886" s="154"/>
      <c r="B7886" s="161"/>
      <c r="C7886" s="161"/>
      <c r="D7886" s="160"/>
      <c r="E7886" s="164"/>
      <c r="F7886" s="162"/>
      <c r="G7886" s="162"/>
      <c r="H7886" s="162"/>
      <c r="I7886" s="162"/>
      <c r="J7886" s="162"/>
      <c r="K7886" s="162"/>
      <c r="L7886" s="158"/>
      <c r="M7886" s="158"/>
      <c r="N7886" s="158"/>
      <c r="O7886" s="158"/>
      <c r="P7886" s="158"/>
      <c r="Q7886" s="158"/>
      <c r="R7886" s="158"/>
      <c r="S7886" s="158"/>
      <c r="T7886" s="158"/>
      <c r="U7886" s="158"/>
      <c r="V7886" s="158"/>
      <c r="W7886" s="158"/>
    </row>
    <row r="7887" spans="1:23">
      <c r="A7887" s="163"/>
      <c r="B7887" s="161"/>
      <c r="C7887" s="161"/>
      <c r="D7887" s="160"/>
      <c r="E7887" s="164"/>
      <c r="F7887" s="160"/>
      <c r="G7887" s="160"/>
      <c r="H7887" s="160"/>
      <c r="I7887" s="160"/>
      <c r="J7887" s="160"/>
      <c r="K7887" s="160"/>
      <c r="L7887" s="158"/>
      <c r="M7887" s="158"/>
      <c r="N7887" s="158"/>
      <c r="O7887" s="158"/>
      <c r="P7887" s="158"/>
      <c r="Q7887" s="158"/>
      <c r="R7887" s="158"/>
      <c r="S7887" s="158"/>
      <c r="T7887" s="158"/>
      <c r="U7887" s="158"/>
      <c r="V7887" s="158"/>
      <c r="W7887" s="158"/>
    </row>
    <row r="7888" spans="1:23">
      <c r="A7888" s="154"/>
      <c r="B7888" s="155"/>
      <c r="C7888" s="155"/>
      <c r="D7888" s="156"/>
      <c r="E7888" s="157"/>
      <c r="F7888" s="158"/>
      <c r="G7888" s="158"/>
      <c r="H7888" s="158"/>
      <c r="I7888" s="158"/>
      <c r="J7888" s="158"/>
      <c r="K7888" s="158"/>
      <c r="L7888" s="158"/>
      <c r="M7888" s="158"/>
      <c r="N7888" s="158"/>
      <c r="O7888" s="158"/>
      <c r="P7888" s="158"/>
      <c r="Q7888" s="158"/>
      <c r="R7888" s="158"/>
      <c r="S7888" s="158"/>
      <c r="T7888" s="158"/>
      <c r="U7888" s="158"/>
      <c r="V7888" s="158"/>
      <c r="W7888" s="158"/>
    </row>
    <row r="7889" spans="1:23">
      <c r="A7889" s="154"/>
      <c r="B7889" s="161"/>
      <c r="C7889" s="161"/>
      <c r="D7889" s="160"/>
      <c r="E7889" s="164"/>
      <c r="F7889" s="162"/>
      <c r="G7889" s="162"/>
      <c r="H7889" s="162"/>
      <c r="I7889" s="162"/>
      <c r="J7889" s="162"/>
      <c r="K7889" s="162"/>
      <c r="L7889" s="158"/>
      <c r="M7889" s="158"/>
      <c r="N7889" s="158"/>
      <c r="O7889" s="158"/>
      <c r="P7889" s="158"/>
      <c r="Q7889" s="158"/>
      <c r="R7889" s="158"/>
      <c r="S7889" s="158"/>
      <c r="T7889" s="158"/>
      <c r="U7889" s="158"/>
      <c r="V7889" s="158"/>
      <c r="W7889" s="158"/>
    </row>
    <row r="7890" spans="1:23">
      <c r="A7890" s="163"/>
      <c r="B7890" s="161"/>
      <c r="C7890" s="161"/>
      <c r="D7890" s="160"/>
      <c r="E7890" s="164"/>
      <c r="F7890" s="160"/>
      <c r="G7890" s="160"/>
      <c r="H7890" s="160"/>
      <c r="I7890" s="160"/>
      <c r="J7890" s="160"/>
      <c r="K7890" s="160"/>
      <c r="L7890" s="158"/>
      <c r="M7890" s="158"/>
      <c r="N7890" s="158"/>
      <c r="O7890" s="158"/>
      <c r="P7890" s="158"/>
      <c r="Q7890" s="158"/>
      <c r="R7890" s="158"/>
      <c r="S7890" s="158"/>
      <c r="T7890" s="158"/>
      <c r="U7890" s="158"/>
      <c r="V7890" s="158"/>
      <c r="W7890" s="158"/>
    </row>
    <row r="7891" spans="1:23">
      <c r="A7891" s="154"/>
      <c r="B7891" s="155"/>
      <c r="C7891" s="155"/>
      <c r="D7891" s="156"/>
      <c r="E7891" s="157"/>
      <c r="F7891" s="158"/>
      <c r="G7891" s="158"/>
      <c r="H7891" s="158"/>
      <c r="I7891" s="158"/>
      <c r="J7891" s="158"/>
      <c r="K7891" s="158"/>
      <c r="L7891" s="158"/>
      <c r="M7891" s="158"/>
      <c r="N7891" s="158"/>
      <c r="O7891" s="158"/>
      <c r="P7891" s="158"/>
      <c r="Q7891" s="158"/>
      <c r="R7891" s="158"/>
      <c r="S7891" s="158"/>
      <c r="T7891" s="158"/>
      <c r="U7891" s="158"/>
      <c r="V7891" s="158"/>
      <c r="W7891" s="158"/>
    </row>
    <row r="7892" spans="1:23">
      <c r="A7892" s="154"/>
      <c r="B7892" s="161"/>
      <c r="C7892" s="161"/>
      <c r="D7892" s="160"/>
      <c r="E7892" s="164"/>
      <c r="F7892" s="162"/>
      <c r="G7892" s="162"/>
      <c r="H7892" s="162"/>
      <c r="I7892" s="162"/>
      <c r="J7892" s="162"/>
      <c r="K7892" s="162"/>
      <c r="L7892" s="158"/>
      <c r="M7892" s="158"/>
      <c r="N7892" s="158"/>
      <c r="O7892" s="158"/>
      <c r="P7892" s="158"/>
      <c r="Q7892" s="158"/>
      <c r="R7892" s="158"/>
      <c r="S7892" s="158"/>
      <c r="T7892" s="158"/>
      <c r="U7892" s="158"/>
      <c r="V7892" s="158"/>
      <c r="W7892" s="158"/>
    </row>
    <row r="7893" spans="1:23">
      <c r="A7893" s="163"/>
      <c r="B7893" s="161"/>
      <c r="C7893" s="161"/>
      <c r="D7893" s="160"/>
      <c r="E7893" s="164"/>
      <c r="F7893" s="160"/>
      <c r="G7893" s="160"/>
      <c r="H7893" s="160"/>
      <c r="I7893" s="160"/>
      <c r="J7893" s="160"/>
      <c r="K7893" s="160"/>
      <c r="L7893" s="158"/>
      <c r="M7893" s="158"/>
      <c r="N7893" s="158"/>
      <c r="O7893" s="158"/>
      <c r="P7893" s="158"/>
      <c r="Q7893" s="158"/>
      <c r="R7893" s="158"/>
      <c r="S7893" s="158"/>
      <c r="T7893" s="158"/>
      <c r="U7893" s="158"/>
      <c r="V7893" s="158"/>
      <c r="W7893" s="158"/>
    </row>
    <row r="7894" spans="1:23">
      <c r="A7894" s="154"/>
      <c r="B7894" s="155"/>
      <c r="C7894" s="155"/>
      <c r="D7894" s="156"/>
      <c r="E7894" s="157"/>
      <c r="F7894" s="158"/>
      <c r="G7894" s="158"/>
      <c r="H7894" s="158"/>
      <c r="I7894" s="158"/>
      <c r="J7894" s="158"/>
      <c r="K7894" s="158"/>
      <c r="L7894" s="158"/>
      <c r="M7894" s="158"/>
      <c r="N7894" s="158"/>
      <c r="O7894" s="158"/>
      <c r="P7894" s="158"/>
      <c r="Q7894" s="158"/>
      <c r="R7894" s="158"/>
      <c r="S7894" s="158"/>
      <c r="T7894" s="158"/>
      <c r="U7894" s="158"/>
      <c r="V7894" s="158"/>
      <c r="W7894" s="158"/>
    </row>
    <row r="7895" spans="1:23">
      <c r="A7895" s="154"/>
      <c r="B7895" s="161"/>
      <c r="C7895" s="161"/>
      <c r="D7895" s="160"/>
      <c r="E7895" s="164"/>
      <c r="F7895" s="162"/>
      <c r="G7895" s="162"/>
      <c r="H7895" s="162"/>
      <c r="I7895" s="162"/>
      <c r="J7895" s="162"/>
      <c r="K7895" s="162"/>
      <c r="L7895" s="158"/>
      <c r="M7895" s="158"/>
      <c r="N7895" s="158"/>
      <c r="O7895" s="158"/>
      <c r="P7895" s="158"/>
      <c r="Q7895" s="158"/>
      <c r="R7895" s="158"/>
      <c r="S7895" s="158"/>
      <c r="T7895" s="158"/>
      <c r="U7895" s="158"/>
      <c r="V7895" s="158"/>
      <c r="W7895" s="158"/>
    </row>
    <row r="7896" spans="1:23">
      <c r="A7896" s="163"/>
      <c r="B7896" s="161"/>
      <c r="C7896" s="161"/>
      <c r="D7896" s="160"/>
      <c r="E7896" s="164"/>
      <c r="F7896" s="160"/>
      <c r="G7896" s="160"/>
      <c r="H7896" s="160"/>
      <c r="I7896" s="160"/>
      <c r="J7896" s="160"/>
      <c r="K7896" s="160"/>
      <c r="L7896" s="158"/>
      <c r="M7896" s="158"/>
      <c r="N7896" s="158"/>
      <c r="O7896" s="158"/>
      <c r="P7896" s="158"/>
      <c r="Q7896" s="158"/>
      <c r="R7896" s="158"/>
      <c r="S7896" s="158"/>
      <c r="T7896" s="158"/>
      <c r="U7896" s="158"/>
      <c r="V7896" s="158"/>
      <c r="W7896" s="158"/>
    </row>
    <row r="7897" spans="1:23">
      <c r="A7897" s="154"/>
      <c r="B7897" s="155"/>
      <c r="C7897" s="155"/>
      <c r="D7897" s="156"/>
      <c r="E7897" s="157"/>
      <c r="F7897" s="158"/>
      <c r="G7897" s="158"/>
      <c r="H7897" s="158"/>
      <c r="I7897" s="158"/>
      <c r="J7897" s="158"/>
      <c r="K7897" s="158"/>
      <c r="L7897" s="158"/>
      <c r="M7897" s="158"/>
      <c r="N7897" s="158"/>
      <c r="O7897" s="158"/>
      <c r="P7897" s="158"/>
      <c r="Q7897" s="158"/>
      <c r="R7897" s="158"/>
      <c r="S7897" s="158"/>
      <c r="T7897" s="158"/>
      <c r="U7897" s="158"/>
      <c r="V7897" s="158"/>
      <c r="W7897" s="158"/>
    </row>
    <row r="7898" spans="1:23">
      <c r="A7898" s="154"/>
      <c r="B7898" s="161"/>
      <c r="C7898" s="161"/>
      <c r="D7898" s="160"/>
      <c r="E7898" s="164"/>
      <c r="F7898" s="162"/>
      <c r="G7898" s="162"/>
      <c r="H7898" s="162"/>
      <c r="I7898" s="162"/>
      <c r="J7898" s="162"/>
      <c r="K7898" s="162"/>
      <c r="L7898" s="158"/>
      <c r="M7898" s="158"/>
      <c r="N7898" s="158"/>
      <c r="O7898" s="158"/>
      <c r="P7898" s="158"/>
      <c r="Q7898" s="158"/>
      <c r="R7898" s="158"/>
      <c r="S7898" s="158"/>
      <c r="T7898" s="158"/>
      <c r="U7898" s="158"/>
      <c r="V7898" s="158"/>
      <c r="W7898" s="158"/>
    </row>
    <row r="7899" spans="1:23">
      <c r="A7899" s="163"/>
      <c r="B7899" s="161"/>
      <c r="C7899" s="161"/>
      <c r="D7899" s="160"/>
      <c r="E7899" s="164"/>
      <c r="F7899" s="160"/>
      <c r="G7899" s="160"/>
      <c r="H7899" s="160"/>
      <c r="I7899" s="160"/>
      <c r="J7899" s="160"/>
      <c r="K7899" s="160"/>
      <c r="L7899" s="158"/>
      <c r="M7899" s="158"/>
      <c r="N7899" s="158"/>
      <c r="O7899" s="158"/>
      <c r="P7899" s="158"/>
      <c r="Q7899" s="158"/>
      <c r="R7899" s="158"/>
      <c r="S7899" s="158"/>
      <c r="T7899" s="158"/>
      <c r="U7899" s="158"/>
      <c r="V7899" s="158"/>
      <c r="W7899" s="158"/>
    </row>
    <row r="7900" spans="1:23">
      <c r="A7900" s="154"/>
      <c r="B7900" s="155"/>
      <c r="C7900" s="155"/>
      <c r="D7900" s="156"/>
      <c r="E7900" s="157"/>
      <c r="F7900" s="158"/>
      <c r="G7900" s="158"/>
      <c r="H7900" s="158"/>
      <c r="I7900" s="158"/>
      <c r="J7900" s="158"/>
      <c r="K7900" s="158"/>
      <c r="L7900" s="158"/>
      <c r="M7900" s="158"/>
      <c r="N7900" s="158"/>
      <c r="O7900" s="158"/>
      <c r="P7900" s="158"/>
      <c r="Q7900" s="158"/>
      <c r="R7900" s="158"/>
      <c r="S7900" s="158"/>
      <c r="T7900" s="158"/>
      <c r="U7900" s="158"/>
      <c r="V7900" s="158"/>
      <c r="W7900" s="158"/>
    </row>
    <row r="7901" spans="1:23">
      <c r="A7901" s="154"/>
      <c r="B7901" s="161"/>
      <c r="C7901" s="161"/>
      <c r="D7901" s="160"/>
      <c r="E7901" s="164"/>
      <c r="F7901" s="162"/>
      <c r="G7901" s="162"/>
      <c r="H7901" s="162"/>
      <c r="I7901" s="162"/>
      <c r="J7901" s="162"/>
      <c r="K7901" s="162"/>
      <c r="L7901" s="158"/>
      <c r="M7901" s="158"/>
      <c r="N7901" s="158"/>
      <c r="O7901" s="158"/>
      <c r="P7901" s="158"/>
      <c r="Q7901" s="158"/>
      <c r="R7901" s="158"/>
      <c r="S7901" s="158"/>
      <c r="T7901" s="158"/>
      <c r="U7901" s="158"/>
      <c r="V7901" s="158"/>
      <c r="W7901" s="158"/>
    </row>
    <row r="7902" spans="1:23">
      <c r="A7902" s="163"/>
      <c r="B7902" s="161"/>
      <c r="C7902" s="161"/>
      <c r="D7902" s="160"/>
      <c r="E7902" s="164"/>
      <c r="F7902" s="160"/>
      <c r="G7902" s="160"/>
      <c r="H7902" s="160"/>
      <c r="I7902" s="160"/>
      <c r="J7902" s="160"/>
      <c r="K7902" s="160"/>
      <c r="L7902" s="158"/>
      <c r="M7902" s="158"/>
      <c r="N7902" s="158"/>
      <c r="O7902" s="158"/>
      <c r="P7902" s="158"/>
      <c r="Q7902" s="158"/>
      <c r="R7902" s="158"/>
      <c r="S7902" s="158"/>
      <c r="T7902" s="158"/>
      <c r="U7902" s="158"/>
      <c r="V7902" s="158"/>
      <c r="W7902" s="158"/>
    </row>
    <row r="7903" spans="1:23">
      <c r="A7903" s="154"/>
      <c r="B7903" s="155"/>
      <c r="C7903" s="155"/>
      <c r="D7903" s="156"/>
      <c r="E7903" s="157"/>
      <c r="F7903" s="158"/>
      <c r="G7903" s="158"/>
      <c r="H7903" s="158"/>
      <c r="I7903" s="158"/>
      <c r="J7903" s="158"/>
      <c r="K7903" s="158"/>
      <c r="L7903" s="158"/>
      <c r="M7903" s="158"/>
      <c r="N7903" s="158"/>
      <c r="O7903" s="158"/>
      <c r="P7903" s="158"/>
      <c r="Q7903" s="158"/>
      <c r="R7903" s="158"/>
      <c r="S7903" s="158"/>
      <c r="T7903" s="158"/>
      <c r="U7903" s="158"/>
      <c r="V7903" s="158"/>
      <c r="W7903" s="158"/>
    </row>
    <row r="7904" spans="1:23">
      <c r="A7904" s="154"/>
      <c r="B7904" s="161"/>
      <c r="C7904" s="161"/>
      <c r="D7904" s="160"/>
      <c r="E7904" s="164"/>
      <c r="F7904" s="162"/>
      <c r="G7904" s="162"/>
      <c r="H7904" s="162"/>
      <c r="I7904" s="162"/>
      <c r="J7904" s="162"/>
      <c r="K7904" s="162"/>
      <c r="L7904" s="158"/>
      <c r="M7904" s="158"/>
      <c r="N7904" s="158"/>
      <c r="O7904" s="158"/>
      <c r="P7904" s="158"/>
      <c r="Q7904" s="158"/>
      <c r="R7904" s="158"/>
      <c r="S7904" s="158"/>
      <c r="T7904" s="158"/>
      <c r="U7904" s="158"/>
      <c r="V7904" s="158"/>
      <c r="W7904" s="158"/>
    </row>
    <row r="7905" spans="1:23">
      <c r="A7905" s="163"/>
      <c r="B7905" s="161"/>
      <c r="C7905" s="161"/>
      <c r="D7905" s="160"/>
      <c r="E7905" s="164"/>
      <c r="F7905" s="160"/>
      <c r="G7905" s="160"/>
      <c r="H7905" s="160"/>
      <c r="I7905" s="160"/>
      <c r="J7905" s="160"/>
      <c r="K7905" s="160"/>
      <c r="L7905" s="158"/>
      <c r="M7905" s="158"/>
      <c r="N7905" s="158"/>
      <c r="O7905" s="158"/>
      <c r="P7905" s="158"/>
      <c r="Q7905" s="158"/>
      <c r="R7905" s="158"/>
      <c r="S7905" s="158"/>
      <c r="T7905" s="158"/>
      <c r="U7905" s="158"/>
      <c r="V7905" s="158"/>
      <c r="W7905" s="158"/>
    </row>
    <row r="7906" spans="1:23">
      <c r="A7906" s="154"/>
      <c r="B7906" s="155"/>
      <c r="C7906" s="155"/>
      <c r="D7906" s="156"/>
      <c r="E7906" s="157"/>
      <c r="F7906" s="158"/>
      <c r="G7906" s="158"/>
      <c r="H7906" s="158"/>
      <c r="I7906" s="158"/>
      <c r="J7906" s="158"/>
      <c r="K7906" s="158"/>
      <c r="L7906" s="158"/>
      <c r="M7906" s="158"/>
      <c r="N7906" s="158"/>
      <c r="O7906" s="158"/>
      <c r="P7906" s="158"/>
      <c r="Q7906" s="158"/>
      <c r="R7906" s="158"/>
      <c r="S7906" s="158"/>
      <c r="T7906" s="158"/>
      <c r="U7906" s="158"/>
      <c r="V7906" s="158"/>
      <c r="W7906" s="158"/>
    </row>
    <row r="7907" spans="1:23">
      <c r="A7907" s="154"/>
      <c r="B7907" s="161"/>
      <c r="C7907" s="161"/>
      <c r="D7907" s="160"/>
      <c r="E7907" s="164"/>
      <c r="F7907" s="162"/>
      <c r="G7907" s="162"/>
      <c r="H7907" s="162"/>
      <c r="I7907" s="162"/>
      <c r="J7907" s="162"/>
      <c r="K7907" s="162"/>
      <c r="L7907" s="158"/>
      <c r="M7907" s="158"/>
      <c r="N7907" s="158"/>
      <c r="O7907" s="158"/>
      <c r="P7907" s="158"/>
      <c r="Q7907" s="158"/>
      <c r="R7907" s="158"/>
      <c r="S7907" s="158"/>
      <c r="T7907" s="158"/>
      <c r="U7907" s="158"/>
      <c r="V7907" s="158"/>
      <c r="W7907" s="158"/>
    </row>
    <row r="7908" spans="1:23">
      <c r="A7908" s="163"/>
      <c r="B7908" s="161"/>
      <c r="C7908" s="161"/>
      <c r="D7908" s="160"/>
      <c r="E7908" s="164"/>
      <c r="F7908" s="160"/>
      <c r="G7908" s="160"/>
      <c r="H7908" s="160"/>
      <c r="I7908" s="160"/>
      <c r="J7908" s="160"/>
      <c r="K7908" s="160"/>
      <c r="L7908" s="158"/>
      <c r="M7908" s="158"/>
      <c r="N7908" s="158"/>
      <c r="O7908" s="158"/>
      <c r="P7908" s="158"/>
      <c r="Q7908" s="158"/>
      <c r="R7908" s="158"/>
      <c r="S7908" s="158"/>
      <c r="T7908" s="158"/>
      <c r="U7908" s="158"/>
      <c r="V7908" s="158"/>
      <c r="W7908" s="158"/>
    </row>
    <row r="7909" spans="1:23">
      <c r="A7909" s="154"/>
      <c r="B7909" s="155"/>
      <c r="C7909" s="155"/>
      <c r="D7909" s="156"/>
      <c r="E7909" s="157"/>
      <c r="F7909" s="158"/>
      <c r="G7909" s="158"/>
      <c r="H7909" s="158"/>
      <c r="I7909" s="158"/>
      <c r="J7909" s="158"/>
      <c r="K7909" s="158"/>
      <c r="L7909" s="158"/>
      <c r="M7909" s="158"/>
      <c r="N7909" s="158"/>
      <c r="O7909" s="158"/>
      <c r="P7909" s="158"/>
      <c r="Q7909" s="158"/>
      <c r="R7909" s="158"/>
      <c r="S7909" s="158"/>
      <c r="T7909" s="158"/>
      <c r="U7909" s="158"/>
      <c r="V7909" s="158"/>
      <c r="W7909" s="158"/>
    </row>
    <row r="7910" spans="1:23">
      <c r="A7910" s="154"/>
      <c r="B7910" s="161"/>
      <c r="C7910" s="161"/>
      <c r="D7910" s="160"/>
      <c r="E7910" s="164"/>
      <c r="F7910" s="162"/>
      <c r="G7910" s="162"/>
      <c r="H7910" s="162"/>
      <c r="I7910" s="162"/>
      <c r="J7910" s="162"/>
      <c r="K7910" s="162"/>
      <c r="L7910" s="158"/>
      <c r="M7910" s="158"/>
      <c r="N7910" s="158"/>
      <c r="O7910" s="158"/>
      <c r="P7910" s="158"/>
      <c r="Q7910" s="158"/>
      <c r="R7910" s="158"/>
      <c r="S7910" s="158"/>
      <c r="T7910" s="158"/>
      <c r="U7910" s="158"/>
      <c r="V7910" s="158"/>
      <c r="W7910" s="158"/>
    </row>
    <row r="7911" spans="1:23">
      <c r="A7911" s="163"/>
      <c r="B7911" s="161"/>
      <c r="C7911" s="161"/>
      <c r="D7911" s="160"/>
      <c r="E7911" s="164"/>
      <c r="F7911" s="160"/>
      <c r="G7911" s="160"/>
      <c r="H7911" s="160"/>
      <c r="I7911" s="160"/>
      <c r="J7911" s="160"/>
      <c r="K7911" s="160"/>
      <c r="L7911" s="158"/>
      <c r="M7911" s="158"/>
      <c r="N7911" s="158"/>
      <c r="O7911" s="158"/>
      <c r="P7911" s="158"/>
      <c r="Q7911" s="158"/>
      <c r="R7911" s="158"/>
      <c r="S7911" s="158"/>
      <c r="T7911" s="158"/>
      <c r="U7911" s="158"/>
      <c r="V7911" s="158"/>
      <c r="W7911" s="158"/>
    </row>
    <row r="7912" spans="1:23">
      <c r="A7912" s="154"/>
      <c r="B7912" s="155"/>
      <c r="C7912" s="155"/>
      <c r="D7912" s="156"/>
      <c r="E7912" s="157"/>
      <c r="F7912" s="158"/>
      <c r="G7912" s="158"/>
      <c r="H7912" s="158"/>
      <c r="I7912" s="158"/>
      <c r="J7912" s="158"/>
      <c r="K7912" s="158"/>
      <c r="L7912" s="158"/>
      <c r="M7912" s="158"/>
      <c r="N7912" s="158"/>
      <c r="O7912" s="158"/>
      <c r="P7912" s="158"/>
      <c r="Q7912" s="158"/>
      <c r="R7912" s="158"/>
      <c r="S7912" s="158"/>
      <c r="T7912" s="158"/>
      <c r="U7912" s="158"/>
      <c r="V7912" s="158"/>
      <c r="W7912" s="158"/>
    </row>
    <row r="7913" spans="1:23">
      <c r="A7913" s="154"/>
      <c r="B7913" s="161"/>
      <c r="C7913" s="161"/>
      <c r="D7913" s="160"/>
      <c r="E7913" s="164"/>
      <c r="F7913" s="162"/>
      <c r="G7913" s="162"/>
      <c r="H7913" s="162"/>
      <c r="I7913" s="162"/>
      <c r="J7913" s="162"/>
      <c r="K7913" s="162"/>
      <c r="L7913" s="158"/>
      <c r="M7913" s="158"/>
      <c r="N7913" s="158"/>
      <c r="O7913" s="158"/>
      <c r="P7913" s="158"/>
      <c r="Q7913" s="158"/>
      <c r="R7913" s="158"/>
      <c r="S7913" s="158"/>
      <c r="T7913" s="158"/>
      <c r="U7913" s="158"/>
      <c r="V7913" s="158"/>
      <c r="W7913" s="158"/>
    </row>
    <row r="7914" spans="1:23">
      <c r="A7914" s="163"/>
      <c r="B7914" s="161"/>
      <c r="C7914" s="161"/>
      <c r="D7914" s="160"/>
      <c r="E7914" s="164"/>
      <c r="F7914" s="160"/>
      <c r="G7914" s="160"/>
      <c r="H7914" s="160"/>
      <c r="I7914" s="160"/>
      <c r="J7914" s="160"/>
      <c r="K7914" s="160"/>
      <c r="L7914" s="158"/>
      <c r="M7914" s="158"/>
      <c r="N7914" s="158"/>
      <c r="O7914" s="158"/>
      <c r="P7914" s="158"/>
      <c r="Q7914" s="158"/>
      <c r="R7914" s="158"/>
      <c r="S7914" s="158"/>
      <c r="T7914" s="158"/>
      <c r="U7914" s="158"/>
      <c r="V7914" s="158"/>
      <c r="W7914" s="158"/>
    </row>
    <row r="7915" spans="1:23">
      <c r="A7915" s="154"/>
      <c r="B7915" s="155"/>
      <c r="C7915" s="155"/>
      <c r="D7915" s="156"/>
      <c r="E7915" s="157"/>
      <c r="F7915" s="158"/>
      <c r="G7915" s="158"/>
      <c r="H7915" s="158"/>
      <c r="I7915" s="158"/>
      <c r="J7915" s="158"/>
      <c r="K7915" s="158"/>
      <c r="L7915" s="158"/>
      <c r="M7915" s="158"/>
      <c r="N7915" s="158"/>
      <c r="O7915" s="158"/>
      <c r="P7915" s="158"/>
      <c r="Q7915" s="158"/>
      <c r="R7915" s="158"/>
      <c r="S7915" s="158"/>
      <c r="T7915" s="158"/>
      <c r="U7915" s="158"/>
      <c r="V7915" s="158"/>
      <c r="W7915" s="158"/>
    </row>
    <row r="7916" spans="1:23">
      <c r="A7916" s="154"/>
      <c r="B7916" s="161"/>
      <c r="C7916" s="161"/>
      <c r="D7916" s="160"/>
      <c r="E7916" s="164"/>
      <c r="F7916" s="162"/>
      <c r="G7916" s="162"/>
      <c r="H7916" s="162"/>
      <c r="I7916" s="162"/>
      <c r="J7916" s="162"/>
      <c r="K7916" s="162"/>
      <c r="L7916" s="158"/>
      <c r="M7916" s="158"/>
      <c r="N7916" s="158"/>
      <c r="O7916" s="158"/>
      <c r="P7916" s="158"/>
      <c r="Q7916" s="158"/>
      <c r="R7916" s="158"/>
      <c r="S7916" s="158"/>
      <c r="T7916" s="158"/>
      <c r="U7916" s="158"/>
      <c r="V7916" s="158"/>
      <c r="W7916" s="158"/>
    </row>
    <row r="7917" spans="1:23">
      <c r="A7917" s="163"/>
      <c r="B7917" s="161"/>
      <c r="C7917" s="161"/>
      <c r="D7917" s="160"/>
      <c r="E7917" s="164"/>
      <c r="F7917" s="160"/>
      <c r="G7917" s="160"/>
      <c r="H7917" s="160"/>
      <c r="I7917" s="160"/>
      <c r="J7917" s="160"/>
      <c r="K7917" s="160"/>
      <c r="L7917" s="158"/>
      <c r="M7917" s="158"/>
      <c r="N7917" s="158"/>
      <c r="O7917" s="158"/>
      <c r="P7917" s="158"/>
      <c r="Q7917" s="158"/>
      <c r="R7917" s="158"/>
      <c r="S7917" s="158"/>
      <c r="T7917" s="158"/>
      <c r="U7917" s="158"/>
      <c r="V7917" s="158"/>
      <c r="W7917" s="158"/>
    </row>
    <row r="7918" spans="1:23">
      <c r="A7918" s="154"/>
      <c r="B7918" s="155"/>
      <c r="C7918" s="155"/>
      <c r="D7918" s="156"/>
      <c r="E7918" s="157"/>
      <c r="F7918" s="158"/>
      <c r="G7918" s="158"/>
      <c r="H7918" s="158"/>
      <c r="I7918" s="158"/>
      <c r="J7918" s="158"/>
      <c r="K7918" s="158"/>
      <c r="L7918" s="158"/>
      <c r="M7918" s="158"/>
      <c r="N7918" s="158"/>
      <c r="O7918" s="158"/>
      <c r="P7918" s="158"/>
      <c r="Q7918" s="158"/>
      <c r="R7918" s="158"/>
      <c r="S7918" s="158"/>
      <c r="T7918" s="158"/>
      <c r="U7918" s="158"/>
      <c r="V7918" s="158"/>
      <c r="W7918" s="158"/>
    </row>
    <row r="7919" spans="1:23">
      <c r="A7919" s="154"/>
      <c r="B7919" s="161"/>
      <c r="C7919" s="161"/>
      <c r="D7919" s="160"/>
      <c r="E7919" s="164"/>
      <c r="F7919" s="162"/>
      <c r="G7919" s="162"/>
      <c r="H7919" s="162"/>
      <c r="I7919" s="162"/>
      <c r="J7919" s="162"/>
      <c r="K7919" s="162"/>
      <c r="L7919" s="158"/>
      <c r="M7919" s="158"/>
      <c r="N7919" s="158"/>
      <c r="O7919" s="158"/>
      <c r="P7919" s="158"/>
      <c r="Q7919" s="158"/>
      <c r="R7919" s="158"/>
      <c r="S7919" s="158"/>
      <c r="T7919" s="158"/>
      <c r="U7919" s="158"/>
      <c r="V7919" s="158"/>
      <c r="W7919" s="158"/>
    </row>
    <row r="7920" spans="1:23">
      <c r="A7920" s="163"/>
      <c r="B7920" s="161"/>
      <c r="C7920" s="161"/>
      <c r="D7920" s="160"/>
      <c r="E7920" s="164"/>
      <c r="F7920" s="160"/>
      <c r="G7920" s="160"/>
      <c r="H7920" s="160"/>
      <c r="I7920" s="160"/>
      <c r="J7920" s="160"/>
      <c r="K7920" s="160"/>
      <c r="L7920" s="158"/>
      <c r="M7920" s="158"/>
      <c r="N7920" s="158"/>
      <c r="O7920" s="158"/>
      <c r="P7920" s="158"/>
      <c r="Q7920" s="158"/>
      <c r="R7920" s="158"/>
      <c r="S7920" s="158"/>
      <c r="T7920" s="158"/>
      <c r="U7920" s="158"/>
      <c r="V7920" s="158"/>
      <c r="W7920" s="158"/>
    </row>
    <row r="7921" spans="1:23">
      <c r="A7921" s="154"/>
      <c r="B7921" s="155"/>
      <c r="C7921" s="155"/>
      <c r="D7921" s="156"/>
      <c r="E7921" s="157"/>
      <c r="F7921" s="158"/>
      <c r="G7921" s="158"/>
      <c r="H7921" s="158"/>
      <c r="I7921" s="158"/>
      <c r="J7921" s="158"/>
      <c r="K7921" s="158"/>
      <c r="L7921" s="158"/>
      <c r="M7921" s="158"/>
      <c r="N7921" s="158"/>
      <c r="O7921" s="158"/>
      <c r="P7921" s="158"/>
      <c r="Q7921" s="158"/>
      <c r="R7921" s="158"/>
      <c r="S7921" s="158"/>
      <c r="T7921" s="158"/>
      <c r="U7921" s="158"/>
      <c r="V7921" s="158"/>
      <c r="W7921" s="158"/>
    </row>
    <row r="7922" spans="1:23">
      <c r="A7922" s="154"/>
      <c r="B7922" s="161"/>
      <c r="C7922" s="161"/>
      <c r="D7922" s="160"/>
      <c r="E7922" s="164"/>
      <c r="F7922" s="162"/>
      <c r="G7922" s="162"/>
      <c r="H7922" s="162"/>
      <c r="I7922" s="162"/>
      <c r="J7922" s="162"/>
      <c r="K7922" s="162"/>
      <c r="L7922" s="158"/>
      <c r="M7922" s="158"/>
      <c r="N7922" s="158"/>
      <c r="O7922" s="158"/>
      <c r="P7922" s="158"/>
      <c r="Q7922" s="158"/>
      <c r="R7922" s="158"/>
      <c r="S7922" s="158"/>
      <c r="T7922" s="158"/>
      <c r="U7922" s="158"/>
      <c r="V7922" s="158"/>
      <c r="W7922" s="158"/>
    </row>
    <row r="7923" spans="1:23">
      <c r="A7923" s="163"/>
      <c r="B7923" s="161"/>
      <c r="C7923" s="161"/>
      <c r="D7923" s="160"/>
      <c r="E7923" s="164"/>
      <c r="F7923" s="160"/>
      <c r="G7923" s="160"/>
      <c r="H7923" s="160"/>
      <c r="I7923" s="160"/>
      <c r="J7923" s="160"/>
      <c r="K7923" s="160"/>
      <c r="L7923" s="158"/>
      <c r="M7923" s="158"/>
      <c r="N7923" s="158"/>
      <c r="O7923" s="158"/>
      <c r="P7923" s="158"/>
      <c r="Q7923" s="158"/>
      <c r="R7923" s="158"/>
      <c r="S7923" s="158"/>
      <c r="T7923" s="158"/>
      <c r="U7923" s="158"/>
      <c r="V7923" s="158"/>
      <c r="W7923" s="158"/>
    </row>
    <row r="7924" spans="1:23">
      <c r="A7924" s="154"/>
      <c r="B7924" s="155"/>
      <c r="C7924" s="155"/>
      <c r="D7924" s="156"/>
      <c r="E7924" s="157"/>
      <c r="F7924" s="158"/>
      <c r="G7924" s="158"/>
      <c r="H7924" s="158"/>
      <c r="I7924" s="158"/>
      <c r="J7924" s="158"/>
      <c r="K7924" s="158"/>
      <c r="L7924" s="158"/>
      <c r="M7924" s="158"/>
      <c r="N7924" s="158"/>
      <c r="O7924" s="158"/>
      <c r="P7924" s="158"/>
      <c r="Q7924" s="158"/>
      <c r="R7924" s="158"/>
      <c r="S7924" s="158"/>
      <c r="T7924" s="158"/>
      <c r="U7924" s="158"/>
      <c r="V7924" s="158"/>
      <c r="W7924" s="158"/>
    </row>
    <row r="7925" spans="1:23">
      <c r="A7925" s="154"/>
      <c r="B7925" s="161"/>
      <c r="C7925" s="161"/>
      <c r="D7925" s="160"/>
      <c r="E7925" s="164"/>
      <c r="F7925" s="162"/>
      <c r="G7925" s="162"/>
      <c r="H7925" s="162"/>
      <c r="I7925" s="162"/>
      <c r="J7925" s="162"/>
      <c r="K7925" s="162"/>
      <c r="L7925" s="158"/>
      <c r="M7925" s="158"/>
      <c r="N7925" s="158"/>
      <c r="O7925" s="158"/>
      <c r="P7925" s="158"/>
      <c r="Q7925" s="158"/>
      <c r="R7925" s="158"/>
      <c r="S7925" s="158"/>
      <c r="T7925" s="158"/>
      <c r="U7925" s="158"/>
      <c r="V7925" s="158"/>
      <c r="W7925" s="158"/>
    </row>
    <row r="7926" spans="1:23">
      <c r="A7926" s="163"/>
      <c r="B7926" s="161"/>
      <c r="C7926" s="161"/>
      <c r="D7926" s="160"/>
      <c r="E7926" s="164"/>
      <c r="F7926" s="160"/>
      <c r="G7926" s="160"/>
      <c r="H7926" s="160"/>
      <c r="I7926" s="160"/>
      <c r="J7926" s="160"/>
      <c r="K7926" s="160"/>
      <c r="L7926" s="158"/>
      <c r="M7926" s="158"/>
      <c r="N7926" s="158"/>
      <c r="O7926" s="158"/>
      <c r="P7926" s="158"/>
      <c r="Q7926" s="158"/>
      <c r="R7926" s="158"/>
      <c r="S7926" s="158"/>
      <c r="T7926" s="158"/>
      <c r="U7926" s="158"/>
      <c r="V7926" s="158"/>
      <c r="W7926" s="158"/>
    </row>
    <row r="7927" spans="1:23">
      <c r="A7927" s="154"/>
      <c r="B7927" s="155"/>
      <c r="C7927" s="155"/>
      <c r="D7927" s="156"/>
      <c r="E7927" s="157"/>
      <c r="F7927" s="158"/>
      <c r="G7927" s="158"/>
      <c r="H7927" s="158"/>
      <c r="I7927" s="158"/>
      <c r="J7927" s="158"/>
      <c r="K7927" s="158"/>
      <c r="L7927" s="158"/>
      <c r="M7927" s="158"/>
      <c r="N7927" s="158"/>
      <c r="O7927" s="158"/>
      <c r="P7927" s="158"/>
      <c r="Q7927" s="158"/>
      <c r="R7927" s="158"/>
      <c r="S7927" s="158"/>
      <c r="T7927" s="158"/>
      <c r="U7927" s="158"/>
      <c r="V7927" s="158"/>
      <c r="W7927" s="158"/>
    </row>
    <row r="7928" spans="1:23">
      <c r="A7928" s="154"/>
      <c r="B7928" s="161"/>
      <c r="C7928" s="161"/>
      <c r="D7928" s="160"/>
      <c r="E7928" s="164"/>
      <c r="F7928" s="162"/>
      <c r="G7928" s="162"/>
      <c r="H7928" s="162"/>
      <c r="I7928" s="162"/>
      <c r="J7928" s="162"/>
      <c r="K7928" s="162"/>
      <c r="L7928" s="158"/>
      <c r="M7928" s="158"/>
      <c r="N7928" s="158"/>
      <c r="O7928" s="158"/>
      <c r="P7928" s="158"/>
      <c r="Q7928" s="158"/>
      <c r="R7928" s="158"/>
      <c r="S7928" s="158"/>
      <c r="T7928" s="158"/>
      <c r="U7928" s="158"/>
      <c r="V7928" s="158"/>
      <c r="W7928" s="158"/>
    </row>
    <row r="7929" spans="1:23">
      <c r="A7929" s="163"/>
      <c r="B7929" s="161"/>
      <c r="C7929" s="161"/>
      <c r="D7929" s="160"/>
      <c r="E7929" s="164"/>
      <c r="F7929" s="160"/>
      <c r="G7929" s="160"/>
      <c r="H7929" s="160"/>
      <c r="I7929" s="160"/>
      <c r="J7929" s="160"/>
      <c r="K7929" s="160"/>
      <c r="L7929" s="158"/>
      <c r="M7929" s="158"/>
      <c r="N7929" s="158"/>
      <c r="O7929" s="158"/>
      <c r="P7929" s="158"/>
      <c r="Q7929" s="158"/>
      <c r="R7929" s="158"/>
      <c r="S7929" s="158"/>
      <c r="T7929" s="158"/>
      <c r="U7929" s="158"/>
      <c r="V7929" s="158"/>
      <c r="W7929" s="158"/>
    </row>
    <row r="7930" spans="1:23">
      <c r="A7930" s="154"/>
      <c r="B7930" s="155"/>
      <c r="C7930" s="155"/>
      <c r="D7930" s="156"/>
      <c r="E7930" s="157"/>
      <c r="F7930" s="158"/>
      <c r="G7930" s="158"/>
      <c r="H7930" s="158"/>
      <c r="I7930" s="158"/>
      <c r="J7930" s="158"/>
      <c r="K7930" s="158"/>
      <c r="L7930" s="158"/>
      <c r="M7930" s="158"/>
      <c r="N7930" s="158"/>
      <c r="O7930" s="158"/>
      <c r="P7930" s="158"/>
      <c r="Q7930" s="158"/>
      <c r="R7930" s="158"/>
      <c r="S7930" s="158"/>
      <c r="T7930" s="158"/>
      <c r="U7930" s="158"/>
      <c r="V7930" s="158"/>
      <c r="W7930" s="158"/>
    </row>
    <row r="7931" spans="1:23">
      <c r="A7931" s="154"/>
      <c r="B7931" s="161"/>
      <c r="C7931" s="161"/>
      <c r="D7931" s="160"/>
      <c r="E7931" s="164"/>
      <c r="F7931" s="162"/>
      <c r="G7931" s="162"/>
      <c r="H7931" s="162"/>
      <c r="I7931" s="162"/>
      <c r="J7931" s="162"/>
      <c r="K7931" s="162"/>
      <c r="L7931" s="158"/>
      <c r="M7931" s="158"/>
      <c r="N7931" s="158"/>
      <c r="O7931" s="158"/>
      <c r="P7931" s="158"/>
      <c r="Q7931" s="158"/>
      <c r="R7931" s="158"/>
      <c r="S7931" s="158"/>
      <c r="T7931" s="158"/>
      <c r="U7931" s="158"/>
      <c r="V7931" s="158"/>
      <c r="W7931" s="158"/>
    </row>
    <row r="7932" spans="1:23">
      <c r="A7932" s="163"/>
      <c r="B7932" s="161"/>
      <c r="C7932" s="161"/>
      <c r="D7932" s="160"/>
      <c r="E7932" s="164"/>
      <c r="F7932" s="160"/>
      <c r="G7932" s="160"/>
      <c r="H7932" s="160"/>
      <c r="I7932" s="160"/>
      <c r="J7932" s="160"/>
      <c r="K7932" s="160"/>
      <c r="L7932" s="158"/>
      <c r="M7932" s="158"/>
      <c r="N7932" s="158"/>
      <c r="O7932" s="158"/>
      <c r="P7932" s="158"/>
      <c r="Q7932" s="158"/>
      <c r="R7932" s="158"/>
      <c r="S7932" s="158"/>
      <c r="T7932" s="158"/>
      <c r="U7932" s="158"/>
      <c r="V7932" s="158"/>
      <c r="W7932" s="158"/>
    </row>
    <row r="7933" spans="1:23">
      <c r="A7933" s="154"/>
      <c r="B7933" s="155"/>
      <c r="C7933" s="155"/>
      <c r="D7933" s="156"/>
      <c r="E7933" s="157"/>
      <c r="F7933" s="158"/>
      <c r="G7933" s="158"/>
      <c r="H7933" s="158"/>
      <c r="I7933" s="158"/>
      <c r="J7933" s="158"/>
      <c r="K7933" s="158"/>
      <c r="L7933" s="158"/>
      <c r="M7933" s="158"/>
      <c r="N7933" s="158"/>
      <c r="O7933" s="158"/>
      <c r="P7933" s="158"/>
      <c r="Q7933" s="158"/>
      <c r="R7933" s="158"/>
      <c r="S7933" s="158"/>
      <c r="T7933" s="158"/>
      <c r="U7933" s="158"/>
      <c r="V7933" s="158"/>
      <c r="W7933" s="158"/>
    </row>
    <row r="7934" spans="1:23">
      <c r="A7934" s="154"/>
      <c r="B7934" s="161"/>
      <c r="C7934" s="161"/>
      <c r="D7934" s="160"/>
      <c r="E7934" s="164"/>
      <c r="F7934" s="162"/>
      <c r="G7934" s="162"/>
      <c r="H7934" s="162"/>
      <c r="I7934" s="162"/>
      <c r="J7934" s="162"/>
      <c r="K7934" s="162"/>
      <c r="L7934" s="158"/>
      <c r="M7934" s="158"/>
      <c r="N7934" s="158"/>
      <c r="O7934" s="158"/>
      <c r="P7934" s="158"/>
      <c r="Q7934" s="158"/>
      <c r="R7934" s="158"/>
      <c r="S7934" s="158"/>
      <c r="T7934" s="158"/>
      <c r="U7934" s="158"/>
      <c r="V7934" s="158"/>
      <c r="W7934" s="158"/>
    </row>
    <row r="7935" spans="1:23">
      <c r="A7935" s="163"/>
      <c r="B7935" s="161"/>
      <c r="C7935" s="161"/>
      <c r="D7935" s="160"/>
      <c r="E7935" s="164"/>
      <c r="F7935" s="160"/>
      <c r="G7935" s="160"/>
      <c r="H7935" s="160"/>
      <c r="I7935" s="160"/>
      <c r="J7935" s="160"/>
      <c r="K7935" s="160"/>
      <c r="L7935" s="158"/>
      <c r="M7935" s="158"/>
      <c r="N7935" s="158"/>
      <c r="O7935" s="158"/>
      <c r="P7935" s="158"/>
      <c r="Q7935" s="158"/>
      <c r="R7935" s="158"/>
      <c r="S7935" s="158"/>
      <c r="T7935" s="158"/>
      <c r="U7935" s="158"/>
      <c r="V7935" s="158"/>
      <c r="W7935" s="158"/>
    </row>
    <row r="7936" spans="1:23">
      <c r="A7936" s="154"/>
      <c r="B7936" s="155"/>
      <c r="C7936" s="155"/>
      <c r="D7936" s="156"/>
      <c r="E7936" s="157"/>
      <c r="F7936" s="158"/>
      <c r="G7936" s="158"/>
      <c r="H7936" s="158"/>
      <c r="I7936" s="158"/>
      <c r="J7936" s="158"/>
      <c r="K7936" s="158"/>
      <c r="L7936" s="158"/>
      <c r="M7936" s="158"/>
      <c r="N7936" s="158"/>
      <c r="O7936" s="158"/>
      <c r="P7936" s="158"/>
      <c r="Q7936" s="158"/>
      <c r="R7936" s="158"/>
      <c r="S7936" s="158"/>
      <c r="T7936" s="158"/>
      <c r="U7936" s="158"/>
      <c r="V7936" s="158"/>
      <c r="W7936" s="158"/>
    </row>
    <row r="7937" spans="1:23">
      <c r="A7937" s="154"/>
      <c r="B7937" s="161"/>
      <c r="C7937" s="161"/>
      <c r="D7937" s="160"/>
      <c r="E7937" s="164"/>
      <c r="F7937" s="162"/>
      <c r="G7937" s="162"/>
      <c r="H7937" s="162"/>
      <c r="I7937" s="162"/>
      <c r="J7937" s="162"/>
      <c r="K7937" s="162"/>
      <c r="L7937" s="158"/>
      <c r="M7937" s="158"/>
      <c r="N7937" s="158"/>
      <c r="O7937" s="158"/>
      <c r="P7937" s="158"/>
      <c r="Q7937" s="158"/>
      <c r="R7937" s="158"/>
      <c r="S7937" s="158"/>
      <c r="T7937" s="158"/>
      <c r="U7937" s="158"/>
      <c r="V7937" s="158"/>
      <c r="W7937" s="158"/>
    </row>
    <row r="7938" spans="1:23">
      <c r="A7938" s="163"/>
      <c r="B7938" s="161"/>
      <c r="C7938" s="161"/>
      <c r="D7938" s="160"/>
      <c r="E7938" s="164"/>
      <c r="F7938" s="160"/>
      <c r="G7938" s="160"/>
      <c r="H7938" s="160"/>
      <c r="I7938" s="160"/>
      <c r="J7938" s="160"/>
      <c r="K7938" s="160"/>
      <c r="L7938" s="158"/>
      <c r="M7938" s="158"/>
      <c r="N7938" s="158"/>
      <c r="O7938" s="158"/>
      <c r="P7938" s="158"/>
      <c r="Q7938" s="158"/>
      <c r="R7938" s="158"/>
      <c r="S7938" s="158"/>
      <c r="T7938" s="158"/>
      <c r="U7938" s="158"/>
      <c r="V7938" s="158"/>
      <c r="W7938" s="158"/>
    </row>
    <row r="7939" spans="1:23">
      <c r="A7939" s="154"/>
      <c r="B7939" s="155"/>
      <c r="C7939" s="155"/>
      <c r="D7939" s="156"/>
      <c r="E7939" s="157"/>
      <c r="F7939" s="158"/>
      <c r="G7939" s="158"/>
      <c r="H7939" s="158"/>
      <c r="I7939" s="158"/>
      <c r="J7939" s="158"/>
      <c r="K7939" s="158"/>
      <c r="L7939" s="158"/>
      <c r="M7939" s="158"/>
      <c r="N7939" s="158"/>
      <c r="O7939" s="158"/>
      <c r="P7939" s="158"/>
      <c r="Q7939" s="158"/>
      <c r="R7939" s="158"/>
      <c r="S7939" s="158"/>
      <c r="T7939" s="158"/>
      <c r="U7939" s="158"/>
      <c r="V7939" s="158"/>
      <c r="W7939" s="158"/>
    </row>
    <row r="7940" spans="1:23">
      <c r="A7940" s="154"/>
      <c r="B7940" s="161"/>
      <c r="C7940" s="161"/>
      <c r="D7940" s="160"/>
      <c r="E7940" s="164"/>
      <c r="F7940" s="162"/>
      <c r="G7940" s="162"/>
      <c r="H7940" s="162"/>
      <c r="I7940" s="162"/>
      <c r="J7940" s="162"/>
      <c r="K7940" s="162"/>
      <c r="L7940" s="158"/>
      <c r="M7940" s="158"/>
      <c r="N7940" s="158"/>
      <c r="O7940" s="158"/>
      <c r="P7940" s="158"/>
      <c r="Q7940" s="158"/>
      <c r="R7940" s="158"/>
      <c r="S7940" s="158"/>
      <c r="T7940" s="158"/>
      <c r="U7940" s="158"/>
      <c r="V7940" s="158"/>
      <c r="W7940" s="158"/>
    </row>
    <row r="7941" spans="1:23">
      <c r="A7941" s="163"/>
      <c r="B7941" s="161"/>
      <c r="C7941" s="161"/>
      <c r="D7941" s="160"/>
      <c r="E7941" s="164"/>
      <c r="F7941" s="160"/>
      <c r="G7941" s="160"/>
      <c r="H7941" s="160"/>
      <c r="I7941" s="160"/>
      <c r="J7941" s="160"/>
      <c r="K7941" s="160"/>
      <c r="L7941" s="158"/>
      <c r="M7941" s="158"/>
      <c r="N7941" s="158"/>
      <c r="O7941" s="158"/>
      <c r="P7941" s="158"/>
      <c r="Q7941" s="158"/>
      <c r="R7941" s="158"/>
      <c r="S7941" s="158"/>
      <c r="T7941" s="158"/>
      <c r="U7941" s="158"/>
      <c r="V7941" s="158"/>
      <c r="W7941" s="158"/>
    </row>
    <row r="7942" spans="1:23">
      <c r="A7942" s="154"/>
      <c r="B7942" s="155"/>
      <c r="C7942" s="155"/>
      <c r="D7942" s="156"/>
      <c r="E7942" s="157"/>
      <c r="F7942" s="158"/>
      <c r="G7942" s="158"/>
      <c r="H7942" s="158"/>
      <c r="I7942" s="158"/>
      <c r="J7942" s="158"/>
      <c r="K7942" s="158"/>
      <c r="L7942" s="158"/>
      <c r="M7942" s="158"/>
      <c r="N7942" s="158"/>
      <c r="O7942" s="158"/>
      <c r="P7942" s="158"/>
      <c r="Q7942" s="158"/>
      <c r="R7942" s="158"/>
      <c r="S7942" s="158"/>
      <c r="T7942" s="158"/>
      <c r="U7942" s="158"/>
      <c r="V7942" s="158"/>
      <c r="W7942" s="158"/>
    </row>
    <row r="7943" spans="1:23">
      <c r="A7943" s="154"/>
      <c r="B7943" s="161"/>
      <c r="C7943" s="161"/>
      <c r="D7943" s="160"/>
      <c r="E7943" s="164"/>
      <c r="F7943" s="162"/>
      <c r="G7943" s="162"/>
      <c r="H7943" s="162"/>
      <c r="I7943" s="162"/>
      <c r="J7943" s="162"/>
      <c r="K7943" s="162"/>
      <c r="L7943" s="158"/>
      <c r="M7943" s="158"/>
      <c r="N7943" s="158"/>
      <c r="O7943" s="158"/>
      <c r="P7943" s="158"/>
      <c r="Q7943" s="158"/>
      <c r="R7943" s="158"/>
      <c r="S7943" s="158"/>
      <c r="T7943" s="158"/>
      <c r="U7943" s="158"/>
      <c r="V7943" s="158"/>
      <c r="W7943" s="158"/>
    </row>
    <row r="7944" spans="1:23">
      <c r="A7944" s="163"/>
      <c r="B7944" s="161"/>
      <c r="C7944" s="161"/>
      <c r="D7944" s="160"/>
      <c r="E7944" s="164"/>
      <c r="F7944" s="160"/>
      <c r="G7944" s="160"/>
      <c r="H7944" s="160"/>
      <c r="I7944" s="160"/>
      <c r="J7944" s="160"/>
      <c r="K7944" s="160"/>
      <c r="L7944" s="158"/>
      <c r="M7944" s="158"/>
      <c r="N7944" s="158"/>
      <c r="O7944" s="158"/>
      <c r="P7944" s="158"/>
      <c r="Q7944" s="158"/>
      <c r="R7944" s="158"/>
      <c r="S7944" s="158"/>
      <c r="T7944" s="158"/>
      <c r="U7944" s="158"/>
      <c r="V7944" s="158"/>
      <c r="W7944" s="158"/>
    </row>
    <row r="7945" spans="1:23">
      <c r="A7945" s="154"/>
      <c r="B7945" s="155"/>
      <c r="C7945" s="155"/>
      <c r="D7945" s="156"/>
      <c r="E7945" s="157"/>
      <c r="F7945" s="158"/>
      <c r="G7945" s="158"/>
      <c r="H7945" s="158"/>
      <c r="I7945" s="158"/>
      <c r="J7945" s="158"/>
      <c r="K7945" s="158"/>
      <c r="L7945" s="158"/>
      <c r="M7945" s="158"/>
      <c r="N7945" s="158"/>
      <c r="O7945" s="158"/>
      <c r="P7945" s="158"/>
      <c r="Q7945" s="158"/>
      <c r="R7945" s="158"/>
      <c r="S7945" s="158"/>
      <c r="T7945" s="158"/>
      <c r="U7945" s="158"/>
      <c r="V7945" s="158"/>
      <c r="W7945" s="158"/>
    </row>
    <row r="7946" spans="1:23">
      <c r="A7946" s="154"/>
      <c r="B7946" s="161"/>
      <c r="C7946" s="161"/>
      <c r="D7946" s="160"/>
      <c r="E7946" s="164"/>
      <c r="F7946" s="162"/>
      <c r="G7946" s="162"/>
      <c r="H7946" s="162"/>
      <c r="I7946" s="162"/>
      <c r="J7946" s="162"/>
      <c r="K7946" s="162"/>
      <c r="L7946" s="158"/>
      <c r="M7946" s="158"/>
      <c r="N7946" s="158"/>
      <c r="O7946" s="158"/>
      <c r="P7946" s="158"/>
      <c r="Q7946" s="158"/>
      <c r="R7946" s="158"/>
      <c r="S7946" s="158"/>
      <c r="T7946" s="158"/>
      <c r="U7946" s="158"/>
      <c r="V7946" s="158"/>
      <c r="W7946" s="158"/>
    </row>
    <row r="7947" spans="1:23">
      <c r="A7947" s="163"/>
      <c r="B7947" s="161"/>
      <c r="C7947" s="161"/>
      <c r="D7947" s="160"/>
      <c r="E7947" s="164"/>
      <c r="F7947" s="160"/>
      <c r="G7947" s="160"/>
      <c r="H7947" s="160"/>
      <c r="I7947" s="160"/>
      <c r="J7947" s="160"/>
      <c r="K7947" s="160"/>
      <c r="L7947" s="158"/>
      <c r="M7947" s="158"/>
      <c r="N7947" s="158"/>
      <c r="O7947" s="158"/>
      <c r="P7947" s="158"/>
      <c r="Q7947" s="158"/>
      <c r="R7947" s="158"/>
      <c r="S7947" s="158"/>
      <c r="T7947" s="158"/>
      <c r="U7947" s="158"/>
      <c r="V7947" s="158"/>
      <c r="W7947" s="158"/>
    </row>
    <row r="7948" spans="1:23">
      <c r="A7948" s="154"/>
      <c r="B7948" s="155"/>
      <c r="C7948" s="155"/>
      <c r="D7948" s="156"/>
      <c r="E7948" s="157"/>
      <c r="F7948" s="158"/>
      <c r="G7948" s="158"/>
      <c r="H7948" s="158"/>
      <c r="I7948" s="158"/>
      <c r="J7948" s="158"/>
      <c r="K7948" s="158"/>
      <c r="L7948" s="158"/>
      <c r="M7948" s="158"/>
      <c r="N7948" s="158"/>
      <c r="O7948" s="158"/>
      <c r="P7948" s="158"/>
      <c r="Q7948" s="158"/>
      <c r="R7948" s="158"/>
      <c r="S7948" s="158"/>
      <c r="T7948" s="158"/>
      <c r="U7948" s="158"/>
      <c r="V7948" s="158"/>
      <c r="W7948" s="158"/>
    </row>
    <row r="7949" spans="1:23">
      <c r="A7949" s="154"/>
      <c r="B7949" s="161"/>
      <c r="C7949" s="161"/>
      <c r="D7949" s="160"/>
      <c r="E7949" s="164"/>
      <c r="F7949" s="162"/>
      <c r="G7949" s="162"/>
      <c r="H7949" s="162"/>
      <c r="I7949" s="162"/>
      <c r="J7949" s="162"/>
      <c r="K7949" s="162"/>
      <c r="L7949" s="158"/>
      <c r="M7949" s="158"/>
      <c r="N7949" s="158"/>
      <c r="O7949" s="158"/>
      <c r="P7949" s="158"/>
      <c r="Q7949" s="158"/>
      <c r="R7949" s="158"/>
      <c r="S7949" s="158"/>
      <c r="T7949" s="158"/>
      <c r="U7949" s="158"/>
      <c r="V7949" s="158"/>
      <c r="W7949" s="158"/>
    </row>
    <row r="7950" spans="1:23">
      <c r="A7950" s="163"/>
      <c r="B7950" s="161"/>
      <c r="C7950" s="161"/>
      <c r="D7950" s="160"/>
      <c r="E7950" s="164"/>
      <c r="F7950" s="160"/>
      <c r="G7950" s="160"/>
      <c r="H7950" s="160"/>
      <c r="I7950" s="160"/>
      <c r="J7950" s="160"/>
      <c r="K7950" s="160"/>
      <c r="L7950" s="158"/>
      <c r="M7950" s="158"/>
      <c r="N7950" s="158"/>
      <c r="O7950" s="158"/>
      <c r="P7950" s="158"/>
      <c r="Q7950" s="158"/>
      <c r="R7950" s="158"/>
      <c r="S7950" s="158"/>
      <c r="T7950" s="158"/>
      <c r="U7950" s="158"/>
      <c r="V7950" s="158"/>
      <c r="W7950" s="158"/>
    </row>
    <row r="7951" spans="1:23">
      <c r="A7951" s="154"/>
      <c r="B7951" s="155"/>
      <c r="C7951" s="155"/>
      <c r="D7951" s="156"/>
      <c r="E7951" s="157"/>
      <c r="F7951" s="158"/>
      <c r="G7951" s="158"/>
      <c r="H7951" s="158"/>
      <c r="I7951" s="158"/>
      <c r="J7951" s="158"/>
      <c r="K7951" s="158"/>
      <c r="L7951" s="158"/>
      <c r="M7951" s="158"/>
      <c r="N7951" s="158"/>
      <c r="O7951" s="158"/>
      <c r="P7951" s="158"/>
      <c r="Q7951" s="158"/>
      <c r="R7951" s="158"/>
      <c r="S7951" s="158"/>
      <c r="T7951" s="158"/>
      <c r="U7951" s="158"/>
      <c r="V7951" s="158"/>
      <c r="W7951" s="158"/>
    </row>
    <row r="7952" spans="1:23">
      <c r="A7952" s="154"/>
      <c r="B7952" s="161"/>
      <c r="C7952" s="161"/>
      <c r="D7952" s="160"/>
      <c r="E7952" s="164"/>
      <c r="F7952" s="162"/>
      <c r="G7952" s="162"/>
      <c r="H7952" s="162"/>
      <c r="I7952" s="162"/>
      <c r="J7952" s="162"/>
      <c r="K7952" s="162"/>
      <c r="L7952" s="158"/>
      <c r="M7952" s="158"/>
      <c r="N7952" s="158"/>
      <c r="O7952" s="158"/>
      <c r="P7952" s="158"/>
      <c r="Q7952" s="158"/>
      <c r="R7952" s="158"/>
      <c r="S7952" s="158"/>
      <c r="T7952" s="158"/>
      <c r="U7952" s="158"/>
      <c r="V7952" s="158"/>
      <c r="W7952" s="158"/>
    </row>
    <row r="7953" spans="1:23">
      <c r="A7953" s="163"/>
      <c r="B7953" s="161"/>
      <c r="C7953" s="161"/>
      <c r="D7953" s="160"/>
      <c r="E7953" s="164"/>
      <c r="F7953" s="160"/>
      <c r="G7953" s="160"/>
      <c r="H7953" s="160"/>
      <c r="I7953" s="160"/>
      <c r="J7953" s="160"/>
      <c r="K7953" s="160"/>
      <c r="L7953" s="158"/>
      <c r="M7953" s="158"/>
      <c r="N7953" s="158"/>
      <c r="O7953" s="158"/>
      <c r="P7953" s="158"/>
      <c r="Q7953" s="158"/>
      <c r="R7953" s="158"/>
      <c r="S7953" s="158"/>
      <c r="T7953" s="158"/>
      <c r="U7953" s="158"/>
      <c r="V7953" s="158"/>
      <c r="W7953" s="158"/>
    </row>
    <row r="7954" spans="1:23">
      <c r="A7954" s="154"/>
      <c r="B7954" s="155"/>
      <c r="C7954" s="155"/>
      <c r="D7954" s="156"/>
      <c r="E7954" s="157"/>
      <c r="F7954" s="158"/>
      <c r="G7954" s="158"/>
      <c r="H7954" s="158"/>
      <c r="I7954" s="158"/>
      <c r="J7954" s="158"/>
      <c r="K7954" s="158"/>
      <c r="L7954" s="158"/>
      <c r="M7954" s="158"/>
      <c r="N7954" s="158"/>
      <c r="O7954" s="158"/>
      <c r="P7954" s="158"/>
      <c r="Q7954" s="158"/>
      <c r="R7954" s="158"/>
      <c r="S7954" s="158"/>
      <c r="T7954" s="158"/>
      <c r="U7954" s="158"/>
      <c r="V7954" s="158"/>
      <c r="W7954" s="158"/>
    </row>
    <row r="7955" spans="1:23">
      <c r="A7955" s="154"/>
      <c r="B7955" s="161"/>
      <c r="C7955" s="161"/>
      <c r="D7955" s="160"/>
      <c r="E7955" s="164"/>
      <c r="F7955" s="162"/>
      <c r="G7955" s="162"/>
      <c r="H7955" s="162"/>
      <c r="I7955" s="162"/>
      <c r="J7955" s="162"/>
      <c r="K7955" s="162"/>
      <c r="L7955" s="158"/>
      <c r="M7955" s="158"/>
      <c r="N7955" s="158"/>
      <c r="O7955" s="158"/>
      <c r="P7955" s="158"/>
      <c r="Q7955" s="158"/>
      <c r="R7955" s="158"/>
      <c r="S7955" s="158"/>
      <c r="T7955" s="158"/>
      <c r="U7955" s="158"/>
      <c r="V7955" s="158"/>
      <c r="W7955" s="158"/>
    </row>
    <row r="7956" spans="1:23">
      <c r="A7956" s="163"/>
      <c r="B7956" s="161"/>
      <c r="C7956" s="161"/>
      <c r="D7956" s="160"/>
      <c r="E7956" s="164"/>
      <c r="F7956" s="160"/>
      <c r="G7956" s="160"/>
      <c r="H7956" s="160"/>
      <c r="I7956" s="160"/>
      <c r="J7956" s="160"/>
      <c r="K7956" s="160"/>
      <c r="L7956" s="158"/>
      <c r="M7956" s="158"/>
      <c r="N7956" s="158"/>
      <c r="O7956" s="158"/>
      <c r="P7956" s="158"/>
      <c r="Q7956" s="158"/>
      <c r="R7956" s="158"/>
      <c r="S7956" s="158"/>
      <c r="T7956" s="158"/>
      <c r="U7956" s="158"/>
      <c r="V7956" s="158"/>
      <c r="W7956" s="158"/>
    </row>
    <row r="7957" spans="1:23">
      <c r="A7957" s="154"/>
      <c r="B7957" s="155"/>
      <c r="C7957" s="155"/>
      <c r="D7957" s="156"/>
      <c r="E7957" s="157"/>
      <c r="F7957" s="158"/>
      <c r="G7957" s="158"/>
      <c r="H7957" s="158"/>
      <c r="I7957" s="158"/>
      <c r="J7957" s="158"/>
      <c r="K7957" s="158"/>
      <c r="L7957" s="158"/>
      <c r="M7957" s="158"/>
      <c r="N7957" s="158"/>
      <c r="O7957" s="158"/>
      <c r="P7957" s="158"/>
      <c r="Q7957" s="158"/>
      <c r="R7957" s="158"/>
      <c r="S7957" s="158"/>
      <c r="T7957" s="158"/>
      <c r="U7957" s="158"/>
      <c r="V7957" s="158"/>
      <c r="W7957" s="158"/>
    </row>
    <row r="7958" spans="1:23">
      <c r="A7958" s="154"/>
      <c r="B7958" s="161"/>
      <c r="C7958" s="161"/>
      <c r="D7958" s="160"/>
      <c r="E7958" s="164"/>
      <c r="F7958" s="162"/>
      <c r="G7958" s="162"/>
      <c r="H7958" s="162"/>
      <c r="I7958" s="162"/>
      <c r="J7958" s="162"/>
      <c r="K7958" s="162"/>
      <c r="L7958" s="158"/>
      <c r="M7958" s="158"/>
      <c r="N7958" s="158"/>
      <c r="O7958" s="158"/>
      <c r="P7958" s="158"/>
      <c r="Q7958" s="158"/>
      <c r="R7958" s="158"/>
      <c r="S7958" s="158"/>
      <c r="T7958" s="158"/>
      <c r="U7958" s="158"/>
      <c r="V7958" s="158"/>
      <c r="W7958" s="158"/>
    </row>
    <row r="7959" spans="1:23">
      <c r="A7959" s="163"/>
      <c r="B7959" s="161"/>
      <c r="C7959" s="161"/>
      <c r="D7959" s="160"/>
      <c r="E7959" s="164"/>
      <c r="F7959" s="160"/>
      <c r="G7959" s="160"/>
      <c r="H7959" s="160"/>
      <c r="I7959" s="160"/>
      <c r="J7959" s="160"/>
      <c r="K7959" s="160"/>
      <c r="L7959" s="158"/>
      <c r="M7959" s="158"/>
      <c r="N7959" s="158"/>
      <c r="O7959" s="158"/>
      <c r="P7959" s="158"/>
      <c r="Q7959" s="158"/>
      <c r="R7959" s="158"/>
      <c r="S7959" s="158"/>
      <c r="T7959" s="158"/>
      <c r="U7959" s="158"/>
      <c r="V7959" s="158"/>
      <c r="W7959" s="158"/>
    </row>
    <row r="7960" spans="1:23">
      <c r="A7960" s="154"/>
      <c r="B7960" s="155"/>
      <c r="C7960" s="155"/>
      <c r="D7960" s="156"/>
      <c r="E7960" s="157"/>
      <c r="F7960" s="158"/>
      <c r="G7960" s="158"/>
      <c r="H7960" s="158"/>
      <c r="I7960" s="158"/>
      <c r="J7960" s="158"/>
      <c r="K7960" s="158"/>
      <c r="L7960" s="158"/>
      <c r="M7960" s="158"/>
      <c r="N7960" s="158"/>
      <c r="O7960" s="158"/>
      <c r="P7960" s="158"/>
      <c r="Q7960" s="158"/>
      <c r="R7960" s="158"/>
      <c r="S7960" s="158"/>
      <c r="T7960" s="158"/>
      <c r="U7960" s="158"/>
      <c r="V7960" s="158"/>
      <c r="W7960" s="158"/>
    </row>
    <row r="7961" spans="1:23">
      <c r="A7961" s="154"/>
      <c r="B7961" s="161"/>
      <c r="C7961" s="161"/>
      <c r="D7961" s="160"/>
      <c r="E7961" s="164"/>
      <c r="F7961" s="162"/>
      <c r="G7961" s="162"/>
      <c r="H7961" s="162"/>
      <c r="I7961" s="162"/>
      <c r="J7961" s="162"/>
      <c r="K7961" s="162"/>
      <c r="L7961" s="158"/>
      <c r="M7961" s="158"/>
      <c r="N7961" s="158"/>
      <c r="O7961" s="158"/>
      <c r="P7961" s="158"/>
      <c r="Q7961" s="158"/>
      <c r="R7961" s="158"/>
      <c r="S7961" s="158"/>
      <c r="T7961" s="158"/>
      <c r="U7961" s="158"/>
      <c r="V7961" s="158"/>
      <c r="W7961" s="158"/>
    </row>
    <row r="7962" spans="1:23">
      <c r="A7962" s="163"/>
      <c r="B7962" s="161"/>
      <c r="C7962" s="161"/>
      <c r="D7962" s="160"/>
      <c r="E7962" s="164"/>
      <c r="F7962" s="160"/>
      <c r="G7962" s="160"/>
      <c r="H7962" s="160"/>
      <c r="I7962" s="160"/>
      <c r="J7962" s="160"/>
      <c r="K7962" s="160"/>
      <c r="L7962" s="158"/>
      <c r="M7962" s="158"/>
      <c r="N7962" s="158"/>
      <c r="O7962" s="158"/>
      <c r="P7962" s="158"/>
      <c r="Q7962" s="158"/>
      <c r="R7962" s="158"/>
      <c r="S7962" s="158"/>
      <c r="T7962" s="158"/>
      <c r="U7962" s="158"/>
      <c r="V7962" s="158"/>
      <c r="W7962" s="158"/>
    </row>
    <row r="7963" spans="1:23">
      <c r="A7963" s="154"/>
      <c r="B7963" s="155"/>
      <c r="C7963" s="155"/>
      <c r="D7963" s="156"/>
      <c r="E7963" s="157"/>
      <c r="F7963" s="158"/>
      <c r="G7963" s="158"/>
      <c r="H7963" s="158"/>
      <c r="I7963" s="158"/>
      <c r="J7963" s="158"/>
      <c r="K7963" s="158"/>
      <c r="L7963" s="158"/>
      <c r="M7963" s="158"/>
      <c r="N7963" s="158"/>
      <c r="O7963" s="158"/>
      <c r="P7963" s="158"/>
      <c r="Q7963" s="158"/>
      <c r="R7963" s="158"/>
      <c r="S7963" s="158"/>
      <c r="T7963" s="158"/>
      <c r="U7963" s="158"/>
      <c r="V7963" s="158"/>
      <c r="W7963" s="158"/>
    </row>
    <row r="7964" spans="1:23">
      <c r="A7964" s="154"/>
      <c r="B7964" s="161"/>
      <c r="C7964" s="161"/>
      <c r="D7964" s="160"/>
      <c r="E7964" s="164"/>
      <c r="F7964" s="162"/>
      <c r="G7964" s="162"/>
      <c r="H7964" s="162"/>
      <c r="I7964" s="162"/>
      <c r="J7964" s="162"/>
      <c r="K7964" s="162"/>
      <c r="L7964" s="158"/>
      <c r="M7964" s="158"/>
      <c r="N7964" s="158"/>
      <c r="O7964" s="158"/>
      <c r="P7964" s="158"/>
      <c r="Q7964" s="158"/>
      <c r="R7964" s="158"/>
      <c r="S7964" s="158"/>
      <c r="T7964" s="158"/>
      <c r="U7964" s="158"/>
      <c r="V7964" s="158"/>
      <c r="W7964" s="158"/>
    </row>
    <row r="7965" spans="1:23">
      <c r="A7965" s="163"/>
      <c r="B7965" s="161"/>
      <c r="C7965" s="161"/>
      <c r="D7965" s="160"/>
      <c r="E7965" s="164"/>
      <c r="F7965" s="160"/>
      <c r="G7965" s="160"/>
      <c r="H7965" s="160"/>
      <c r="I7965" s="160"/>
      <c r="J7965" s="160"/>
      <c r="K7965" s="160"/>
      <c r="L7965" s="158"/>
      <c r="M7965" s="158"/>
      <c r="N7965" s="158"/>
      <c r="O7965" s="158"/>
      <c r="P7965" s="158"/>
      <c r="Q7965" s="158"/>
      <c r="R7965" s="158"/>
      <c r="S7965" s="158"/>
      <c r="T7965" s="158"/>
      <c r="U7965" s="158"/>
      <c r="V7965" s="158"/>
      <c r="W7965" s="158"/>
    </row>
    <row r="7966" spans="1:23">
      <c r="A7966" s="154"/>
      <c r="B7966" s="155"/>
      <c r="C7966" s="155"/>
      <c r="D7966" s="156"/>
      <c r="E7966" s="157"/>
      <c r="F7966" s="158"/>
      <c r="G7966" s="158"/>
      <c r="H7966" s="158"/>
      <c r="I7966" s="158"/>
      <c r="J7966" s="158"/>
      <c r="K7966" s="158"/>
      <c r="L7966" s="158"/>
      <c r="M7966" s="158"/>
      <c r="N7966" s="158"/>
      <c r="O7966" s="158"/>
      <c r="P7966" s="158"/>
      <c r="Q7966" s="158"/>
      <c r="R7966" s="158"/>
      <c r="S7966" s="158"/>
      <c r="T7966" s="158"/>
      <c r="U7966" s="158"/>
      <c r="V7966" s="158"/>
      <c r="W7966" s="158"/>
    </row>
    <row r="7967" spans="1:23">
      <c r="A7967" s="154"/>
      <c r="B7967" s="161"/>
      <c r="C7967" s="161"/>
      <c r="D7967" s="160"/>
      <c r="E7967" s="164"/>
      <c r="F7967" s="162"/>
      <c r="G7967" s="162"/>
      <c r="H7967" s="162"/>
      <c r="I7967" s="162"/>
      <c r="J7967" s="162"/>
      <c r="K7967" s="162"/>
      <c r="L7967" s="158"/>
      <c r="M7967" s="158"/>
      <c r="N7967" s="158"/>
      <c r="O7967" s="158"/>
      <c r="P7967" s="158"/>
      <c r="Q7967" s="158"/>
      <c r="R7967" s="158"/>
      <c r="S7967" s="158"/>
      <c r="T7967" s="158"/>
      <c r="U7967" s="158"/>
      <c r="V7967" s="158"/>
      <c r="W7967" s="158"/>
    </row>
    <row r="7968" spans="1:23">
      <c r="A7968" s="163"/>
      <c r="B7968" s="161"/>
      <c r="C7968" s="161"/>
      <c r="D7968" s="160"/>
      <c r="E7968" s="164"/>
      <c r="F7968" s="160"/>
      <c r="G7968" s="160"/>
      <c r="H7968" s="160"/>
      <c r="I7968" s="160"/>
      <c r="J7968" s="160"/>
      <c r="K7968" s="160"/>
      <c r="L7968" s="158"/>
      <c r="M7968" s="158"/>
      <c r="N7968" s="158"/>
      <c r="O7968" s="158"/>
      <c r="P7968" s="158"/>
      <c r="Q7968" s="158"/>
      <c r="R7968" s="158"/>
      <c r="S7968" s="158"/>
      <c r="T7968" s="158"/>
      <c r="U7968" s="158"/>
      <c r="V7968" s="158"/>
      <c r="W7968" s="158"/>
    </row>
    <row r="7969" spans="1:23">
      <c r="A7969" s="154"/>
      <c r="B7969" s="155"/>
      <c r="C7969" s="155"/>
      <c r="D7969" s="156"/>
      <c r="E7969" s="157"/>
      <c r="F7969" s="158"/>
      <c r="G7969" s="158"/>
      <c r="H7969" s="158"/>
      <c r="I7969" s="158"/>
      <c r="J7969" s="158"/>
      <c r="K7969" s="158"/>
      <c r="L7969" s="158"/>
      <c r="M7969" s="158"/>
      <c r="N7969" s="158"/>
      <c r="O7969" s="158"/>
      <c r="P7969" s="158"/>
      <c r="Q7969" s="158"/>
      <c r="R7969" s="158"/>
      <c r="S7969" s="158"/>
      <c r="T7969" s="158"/>
      <c r="U7969" s="158"/>
      <c r="V7969" s="158"/>
      <c r="W7969" s="158"/>
    </row>
    <row r="7970" spans="1:23">
      <c r="A7970" s="154"/>
      <c r="B7970" s="161"/>
      <c r="C7970" s="161"/>
      <c r="D7970" s="160"/>
      <c r="E7970" s="164"/>
      <c r="F7970" s="162"/>
      <c r="G7970" s="162"/>
      <c r="H7970" s="162"/>
      <c r="I7970" s="162"/>
      <c r="J7970" s="162"/>
      <c r="K7970" s="162"/>
      <c r="L7970" s="158"/>
      <c r="M7970" s="158"/>
      <c r="N7970" s="158"/>
      <c r="O7970" s="158"/>
      <c r="P7970" s="158"/>
      <c r="Q7970" s="158"/>
      <c r="R7970" s="158"/>
      <c r="S7970" s="158"/>
      <c r="T7970" s="158"/>
      <c r="U7970" s="158"/>
      <c r="V7970" s="158"/>
      <c r="W7970" s="158"/>
    </row>
    <row r="7971" spans="1:23">
      <c r="A7971" s="163"/>
      <c r="B7971" s="161"/>
      <c r="C7971" s="161"/>
      <c r="D7971" s="160"/>
      <c r="E7971" s="164"/>
      <c r="F7971" s="160"/>
      <c r="G7971" s="160"/>
      <c r="H7971" s="160"/>
      <c r="I7971" s="160"/>
      <c r="J7971" s="160"/>
      <c r="K7971" s="160"/>
      <c r="L7971" s="158"/>
      <c r="M7971" s="158"/>
      <c r="N7971" s="158"/>
      <c r="O7971" s="158"/>
      <c r="P7971" s="158"/>
      <c r="Q7971" s="158"/>
      <c r="R7971" s="158"/>
      <c r="S7971" s="158"/>
      <c r="T7971" s="158"/>
      <c r="U7971" s="158"/>
      <c r="V7971" s="158"/>
      <c r="W7971" s="158"/>
    </row>
    <row r="7972" spans="1:23">
      <c r="A7972" s="154"/>
      <c r="B7972" s="155"/>
      <c r="C7972" s="155"/>
      <c r="D7972" s="156"/>
      <c r="E7972" s="157"/>
      <c r="F7972" s="158"/>
      <c r="G7972" s="158"/>
      <c r="H7972" s="158"/>
      <c r="I7972" s="158"/>
      <c r="J7972" s="158"/>
      <c r="K7972" s="158"/>
      <c r="L7972" s="158"/>
      <c r="M7972" s="158"/>
      <c r="N7972" s="158"/>
      <c r="O7972" s="158"/>
      <c r="P7972" s="158"/>
      <c r="Q7972" s="158"/>
      <c r="R7972" s="158"/>
      <c r="S7972" s="158"/>
      <c r="T7972" s="158"/>
      <c r="U7972" s="158"/>
      <c r="V7972" s="158"/>
      <c r="W7972" s="158"/>
    </row>
    <row r="7973" spans="1:23">
      <c r="A7973" s="154"/>
      <c r="B7973" s="161"/>
      <c r="C7973" s="161"/>
      <c r="D7973" s="160"/>
      <c r="E7973" s="164"/>
      <c r="F7973" s="162"/>
      <c r="G7973" s="162"/>
      <c r="H7973" s="162"/>
      <c r="I7973" s="162"/>
      <c r="J7973" s="162"/>
      <c r="K7973" s="162"/>
      <c r="L7973" s="158"/>
      <c r="M7973" s="158"/>
      <c r="N7973" s="158"/>
      <c r="O7973" s="158"/>
      <c r="P7973" s="158"/>
      <c r="Q7973" s="158"/>
      <c r="R7973" s="158"/>
      <c r="S7973" s="158"/>
      <c r="T7973" s="158"/>
      <c r="U7973" s="158"/>
      <c r="V7973" s="158"/>
      <c r="W7973" s="158"/>
    </row>
    <row r="7974" spans="1:23">
      <c r="A7974" s="163"/>
      <c r="B7974" s="161"/>
      <c r="C7974" s="161"/>
      <c r="D7974" s="160"/>
      <c r="E7974" s="164"/>
      <c r="F7974" s="160"/>
      <c r="G7974" s="160"/>
      <c r="H7974" s="160"/>
      <c r="I7974" s="160"/>
      <c r="J7974" s="160"/>
      <c r="K7974" s="160"/>
      <c r="L7974" s="158"/>
      <c r="M7974" s="158"/>
      <c r="N7974" s="158"/>
      <c r="O7974" s="158"/>
      <c r="P7974" s="158"/>
      <c r="Q7974" s="158"/>
      <c r="R7974" s="158"/>
      <c r="S7974" s="158"/>
      <c r="T7974" s="158"/>
      <c r="U7974" s="158"/>
      <c r="V7974" s="158"/>
      <c r="W7974" s="158"/>
    </row>
    <row r="7975" spans="1:23">
      <c r="A7975" s="154"/>
      <c r="B7975" s="155"/>
      <c r="C7975" s="155"/>
      <c r="D7975" s="156"/>
      <c r="E7975" s="157"/>
      <c r="F7975" s="158"/>
      <c r="G7975" s="158"/>
      <c r="H7975" s="158"/>
      <c r="I7975" s="158"/>
      <c r="J7975" s="158"/>
      <c r="K7975" s="158"/>
      <c r="L7975" s="158"/>
      <c r="M7975" s="158"/>
      <c r="N7975" s="158"/>
      <c r="O7975" s="158"/>
      <c r="P7975" s="158"/>
      <c r="Q7975" s="158"/>
      <c r="R7975" s="158"/>
      <c r="S7975" s="158"/>
      <c r="T7975" s="158"/>
      <c r="U7975" s="158"/>
      <c r="V7975" s="158"/>
      <c r="W7975" s="158"/>
    </row>
    <row r="7976" spans="1:23">
      <c r="A7976" s="154"/>
      <c r="B7976" s="161"/>
      <c r="C7976" s="161"/>
      <c r="D7976" s="160"/>
      <c r="E7976" s="164"/>
      <c r="F7976" s="162"/>
      <c r="G7976" s="162"/>
      <c r="H7976" s="162"/>
      <c r="I7976" s="162"/>
      <c r="J7976" s="162"/>
      <c r="K7976" s="162"/>
      <c r="L7976" s="158"/>
      <c r="M7976" s="158"/>
      <c r="N7976" s="158"/>
      <c r="O7976" s="158"/>
      <c r="P7976" s="158"/>
      <c r="Q7976" s="158"/>
      <c r="R7976" s="158"/>
      <c r="S7976" s="158"/>
      <c r="T7976" s="158"/>
      <c r="U7976" s="158"/>
      <c r="V7976" s="158"/>
      <c r="W7976" s="158"/>
    </row>
    <row r="7977" spans="1:23">
      <c r="A7977" s="163"/>
      <c r="B7977" s="161"/>
      <c r="C7977" s="161"/>
      <c r="D7977" s="160"/>
      <c r="E7977" s="164"/>
      <c r="F7977" s="160"/>
      <c r="G7977" s="160"/>
      <c r="H7977" s="160"/>
      <c r="I7977" s="160"/>
      <c r="J7977" s="160"/>
      <c r="K7977" s="160"/>
      <c r="L7977" s="158"/>
      <c r="M7977" s="158"/>
      <c r="N7977" s="158"/>
      <c r="O7977" s="158"/>
      <c r="P7977" s="158"/>
      <c r="Q7977" s="158"/>
      <c r="R7977" s="158"/>
      <c r="S7977" s="158"/>
      <c r="T7977" s="158"/>
      <c r="U7977" s="158"/>
      <c r="V7977" s="158"/>
      <c r="W7977" s="158"/>
    </row>
    <row r="7978" spans="1:23">
      <c r="A7978" s="154"/>
      <c r="B7978" s="155"/>
      <c r="C7978" s="155"/>
      <c r="D7978" s="156"/>
      <c r="E7978" s="157"/>
      <c r="F7978" s="158"/>
      <c r="G7978" s="158"/>
      <c r="H7978" s="158"/>
      <c r="I7978" s="158"/>
      <c r="J7978" s="158"/>
      <c r="K7978" s="158"/>
      <c r="L7978" s="158"/>
      <c r="M7978" s="158"/>
      <c r="N7978" s="158"/>
      <c r="O7978" s="158"/>
      <c r="P7978" s="158"/>
      <c r="Q7978" s="158"/>
      <c r="R7978" s="158"/>
      <c r="S7978" s="158"/>
      <c r="T7978" s="158"/>
      <c r="U7978" s="158"/>
      <c r="V7978" s="158"/>
      <c r="W7978" s="158"/>
    </row>
    <row r="7979" spans="1:23">
      <c r="A7979" s="154"/>
      <c r="B7979" s="161"/>
      <c r="C7979" s="161"/>
      <c r="D7979" s="160"/>
      <c r="E7979" s="164"/>
      <c r="F7979" s="162"/>
      <c r="G7979" s="162"/>
      <c r="H7979" s="162"/>
      <c r="I7979" s="162"/>
      <c r="J7979" s="162"/>
      <c r="K7979" s="162"/>
      <c r="L7979" s="158"/>
      <c r="M7979" s="158"/>
      <c r="N7979" s="158"/>
      <c r="O7979" s="158"/>
      <c r="P7979" s="158"/>
      <c r="Q7979" s="158"/>
      <c r="R7979" s="158"/>
      <c r="S7979" s="158"/>
      <c r="T7979" s="158"/>
      <c r="U7979" s="158"/>
      <c r="V7979" s="158"/>
      <c r="W7979" s="158"/>
    </row>
    <row r="7980" spans="1:23">
      <c r="A7980" s="163"/>
      <c r="B7980" s="161"/>
      <c r="C7980" s="161"/>
      <c r="D7980" s="160"/>
      <c r="E7980" s="164"/>
      <c r="F7980" s="160"/>
      <c r="G7980" s="160"/>
      <c r="H7980" s="160"/>
      <c r="I7980" s="160"/>
      <c r="J7980" s="160"/>
      <c r="K7980" s="160"/>
      <c r="L7980" s="158"/>
      <c r="M7980" s="158"/>
      <c r="N7980" s="158"/>
      <c r="O7980" s="158"/>
      <c r="P7980" s="158"/>
      <c r="Q7980" s="158"/>
      <c r="R7980" s="158"/>
      <c r="S7980" s="158"/>
      <c r="T7980" s="158"/>
      <c r="U7980" s="158"/>
      <c r="V7980" s="158"/>
      <c r="W7980" s="158"/>
    </row>
    <row r="7981" spans="1:23">
      <c r="A7981" s="154"/>
      <c r="B7981" s="155"/>
      <c r="C7981" s="155"/>
      <c r="D7981" s="156"/>
      <c r="E7981" s="157"/>
      <c r="F7981" s="158"/>
      <c r="G7981" s="158"/>
      <c r="H7981" s="158"/>
      <c r="I7981" s="158"/>
      <c r="J7981" s="158"/>
      <c r="K7981" s="158"/>
      <c r="L7981" s="158"/>
      <c r="M7981" s="158"/>
      <c r="N7981" s="158"/>
      <c r="O7981" s="158"/>
      <c r="P7981" s="158"/>
      <c r="Q7981" s="158"/>
      <c r="R7981" s="158"/>
      <c r="S7981" s="158"/>
      <c r="T7981" s="158"/>
      <c r="U7981" s="158"/>
      <c r="V7981" s="158"/>
      <c r="W7981" s="158"/>
    </row>
    <row r="7982" spans="1:23">
      <c r="A7982" s="154"/>
      <c r="B7982" s="161"/>
      <c r="C7982" s="161"/>
      <c r="D7982" s="160"/>
      <c r="E7982" s="164"/>
      <c r="F7982" s="162"/>
      <c r="G7982" s="162"/>
      <c r="H7982" s="162"/>
      <c r="I7982" s="162"/>
      <c r="J7982" s="162"/>
      <c r="K7982" s="162"/>
      <c r="L7982" s="158"/>
      <c r="M7982" s="158"/>
      <c r="N7982" s="158"/>
      <c r="O7982" s="158"/>
      <c r="P7982" s="158"/>
      <c r="Q7982" s="158"/>
      <c r="R7982" s="158"/>
      <c r="S7982" s="158"/>
      <c r="T7982" s="158"/>
      <c r="U7982" s="158"/>
      <c r="V7982" s="158"/>
      <c r="W7982" s="158"/>
    </row>
    <row r="7983" spans="1:23">
      <c r="A7983" s="163"/>
      <c r="B7983" s="161"/>
      <c r="C7983" s="161"/>
      <c r="D7983" s="160"/>
      <c r="E7983" s="164"/>
      <c r="F7983" s="160"/>
      <c r="G7983" s="160"/>
      <c r="H7983" s="160"/>
      <c r="I7983" s="160"/>
      <c r="J7983" s="160"/>
      <c r="K7983" s="160"/>
      <c r="L7983" s="158"/>
      <c r="M7983" s="158"/>
      <c r="N7983" s="158"/>
      <c r="O7983" s="158"/>
      <c r="P7983" s="158"/>
      <c r="Q7983" s="158"/>
      <c r="R7983" s="158"/>
      <c r="S7983" s="158"/>
      <c r="T7983" s="158"/>
      <c r="U7983" s="158"/>
      <c r="V7983" s="158"/>
      <c r="W7983" s="158"/>
    </row>
    <row r="7984" spans="1:23">
      <c r="A7984" s="154"/>
      <c r="B7984" s="155"/>
      <c r="C7984" s="155"/>
      <c r="D7984" s="156"/>
      <c r="E7984" s="157"/>
      <c r="F7984" s="158"/>
      <c r="G7984" s="158"/>
      <c r="H7984" s="158"/>
      <c r="I7984" s="158"/>
      <c r="J7984" s="158"/>
      <c r="K7984" s="158"/>
      <c r="L7984" s="158"/>
      <c r="M7984" s="158"/>
      <c r="N7984" s="158"/>
      <c r="O7984" s="158"/>
      <c r="P7984" s="158"/>
      <c r="Q7984" s="158"/>
      <c r="R7984" s="158"/>
      <c r="S7984" s="158"/>
      <c r="T7984" s="158"/>
      <c r="U7984" s="158"/>
      <c r="V7984" s="158"/>
      <c r="W7984" s="158"/>
    </row>
    <row r="7985" spans="1:23">
      <c r="A7985" s="154"/>
      <c r="B7985" s="161"/>
      <c r="C7985" s="161"/>
      <c r="D7985" s="160"/>
      <c r="E7985" s="164"/>
      <c r="F7985" s="162"/>
      <c r="G7985" s="162"/>
      <c r="H7985" s="162"/>
      <c r="I7985" s="162"/>
      <c r="J7985" s="162"/>
      <c r="K7985" s="162"/>
      <c r="L7985" s="158"/>
      <c r="M7985" s="158"/>
      <c r="N7985" s="158"/>
      <c r="O7985" s="158"/>
      <c r="P7985" s="158"/>
      <c r="Q7985" s="158"/>
      <c r="R7985" s="158"/>
      <c r="S7985" s="158"/>
      <c r="T7985" s="158"/>
      <c r="U7985" s="158"/>
      <c r="V7985" s="158"/>
      <c r="W7985" s="158"/>
    </row>
    <row r="7986" spans="1:23">
      <c r="A7986" s="163"/>
      <c r="B7986" s="161"/>
      <c r="C7986" s="161"/>
      <c r="D7986" s="160"/>
      <c r="E7986" s="164"/>
      <c r="F7986" s="160"/>
      <c r="G7986" s="160"/>
      <c r="H7986" s="160"/>
      <c r="I7986" s="160"/>
      <c r="J7986" s="160"/>
      <c r="K7986" s="160"/>
      <c r="L7986" s="158"/>
      <c r="M7986" s="158"/>
      <c r="N7986" s="158"/>
      <c r="O7986" s="158"/>
      <c r="P7986" s="158"/>
      <c r="Q7986" s="158"/>
      <c r="R7986" s="158"/>
      <c r="S7986" s="158"/>
      <c r="T7986" s="158"/>
      <c r="U7986" s="158"/>
      <c r="V7986" s="158"/>
      <c r="W7986" s="158"/>
    </row>
    <row r="7987" spans="1:23">
      <c r="A7987" s="154"/>
      <c r="B7987" s="155"/>
      <c r="C7987" s="155"/>
      <c r="D7987" s="156"/>
      <c r="E7987" s="157"/>
      <c r="F7987" s="158"/>
      <c r="G7987" s="158"/>
      <c r="H7987" s="158"/>
      <c r="I7987" s="158"/>
      <c r="J7987" s="158"/>
      <c r="K7987" s="158"/>
      <c r="L7987" s="158"/>
      <c r="M7987" s="158"/>
      <c r="N7987" s="158"/>
      <c r="O7987" s="158"/>
      <c r="P7987" s="158"/>
      <c r="Q7987" s="158"/>
      <c r="R7987" s="158"/>
      <c r="S7987" s="158"/>
      <c r="T7987" s="158"/>
      <c r="U7987" s="158"/>
      <c r="V7987" s="158"/>
      <c r="W7987" s="158"/>
    </row>
    <row r="7988" spans="1:23">
      <c r="A7988" s="154"/>
      <c r="B7988" s="161"/>
      <c r="C7988" s="161"/>
      <c r="D7988" s="160"/>
      <c r="E7988" s="164"/>
      <c r="F7988" s="162"/>
      <c r="G7988" s="162"/>
      <c r="H7988" s="162"/>
      <c r="I7988" s="162"/>
      <c r="J7988" s="162"/>
      <c r="K7988" s="162"/>
      <c r="L7988" s="158"/>
      <c r="M7988" s="158"/>
      <c r="N7988" s="158"/>
      <c r="O7988" s="158"/>
      <c r="P7988" s="158"/>
      <c r="Q7988" s="158"/>
      <c r="R7988" s="158"/>
      <c r="S7988" s="158"/>
      <c r="T7988" s="158"/>
      <c r="U7988" s="158"/>
      <c r="V7988" s="158"/>
      <c r="W7988" s="158"/>
    </row>
    <row r="7989" spans="1:23">
      <c r="A7989" s="163"/>
      <c r="B7989" s="161"/>
      <c r="C7989" s="161"/>
      <c r="D7989" s="160"/>
      <c r="E7989" s="164"/>
      <c r="F7989" s="160"/>
      <c r="G7989" s="160"/>
      <c r="H7989" s="160"/>
      <c r="I7989" s="160"/>
      <c r="J7989" s="160"/>
      <c r="K7989" s="160"/>
      <c r="L7989" s="158"/>
      <c r="M7989" s="158"/>
      <c r="N7989" s="158"/>
      <c r="O7989" s="158"/>
      <c r="P7989" s="158"/>
      <c r="Q7989" s="158"/>
      <c r="R7989" s="158"/>
      <c r="S7989" s="158"/>
      <c r="T7989" s="158"/>
      <c r="U7989" s="158"/>
      <c r="V7989" s="158"/>
      <c r="W7989" s="158"/>
    </row>
    <row r="7990" spans="1:23">
      <c r="A7990" s="154"/>
      <c r="B7990" s="155"/>
      <c r="C7990" s="155"/>
      <c r="D7990" s="156"/>
      <c r="E7990" s="157"/>
      <c r="F7990" s="158"/>
      <c r="G7990" s="158"/>
      <c r="H7990" s="158"/>
      <c r="I7990" s="158"/>
      <c r="J7990" s="158"/>
      <c r="K7990" s="158"/>
      <c r="L7990" s="158"/>
      <c r="M7990" s="158"/>
      <c r="N7990" s="158"/>
      <c r="O7990" s="158"/>
      <c r="P7990" s="158"/>
      <c r="Q7990" s="158"/>
      <c r="R7990" s="158"/>
      <c r="S7990" s="158"/>
      <c r="T7990" s="158"/>
      <c r="U7990" s="158"/>
      <c r="V7990" s="158"/>
      <c r="W7990" s="158"/>
    </row>
    <row r="7991" spans="1:23">
      <c r="A7991" s="154"/>
      <c r="B7991" s="161"/>
      <c r="C7991" s="161"/>
      <c r="D7991" s="160"/>
      <c r="E7991" s="164"/>
      <c r="F7991" s="162"/>
      <c r="G7991" s="162"/>
      <c r="H7991" s="162"/>
      <c r="I7991" s="162"/>
      <c r="J7991" s="162"/>
      <c r="K7991" s="162"/>
      <c r="L7991" s="158"/>
      <c r="M7991" s="158"/>
      <c r="N7991" s="158"/>
      <c r="O7991" s="158"/>
      <c r="P7991" s="158"/>
      <c r="Q7991" s="158"/>
      <c r="R7991" s="158"/>
      <c r="S7991" s="158"/>
      <c r="T7991" s="158"/>
      <c r="U7991" s="158"/>
      <c r="V7991" s="158"/>
      <c r="W7991" s="158"/>
    </row>
    <row r="7992" spans="1:23">
      <c r="A7992" s="163"/>
      <c r="B7992" s="161"/>
      <c r="C7992" s="161"/>
      <c r="D7992" s="160"/>
      <c r="E7992" s="164"/>
      <c r="F7992" s="160"/>
      <c r="G7992" s="160"/>
      <c r="H7992" s="160"/>
      <c r="I7992" s="160"/>
      <c r="J7992" s="160"/>
      <c r="K7992" s="160"/>
      <c r="L7992" s="158"/>
      <c r="M7992" s="158"/>
      <c r="N7992" s="158"/>
      <c r="O7992" s="158"/>
      <c r="P7992" s="158"/>
      <c r="Q7992" s="158"/>
      <c r="R7992" s="158"/>
      <c r="S7992" s="158"/>
      <c r="T7992" s="158"/>
      <c r="U7992" s="158"/>
      <c r="V7992" s="158"/>
      <c r="W7992" s="158"/>
    </row>
    <row r="7993" spans="1:23">
      <c r="A7993" s="154"/>
      <c r="B7993" s="155"/>
      <c r="C7993" s="155"/>
      <c r="D7993" s="156"/>
      <c r="E7993" s="157"/>
      <c r="F7993" s="158"/>
      <c r="G7993" s="158"/>
      <c r="H7993" s="158"/>
      <c r="I7993" s="158"/>
      <c r="J7993" s="158"/>
      <c r="K7993" s="158"/>
      <c r="L7993" s="158"/>
      <c r="M7993" s="158"/>
      <c r="N7993" s="158"/>
      <c r="O7993" s="158"/>
      <c r="P7993" s="158"/>
      <c r="Q7993" s="158"/>
      <c r="R7993" s="158"/>
      <c r="S7993" s="158"/>
      <c r="T7993" s="158"/>
      <c r="U7993" s="158"/>
      <c r="V7993" s="158"/>
      <c r="W7993" s="158"/>
    </row>
    <row r="7994" spans="1:23">
      <c r="A7994" s="154"/>
      <c r="B7994" s="161"/>
      <c r="C7994" s="161"/>
      <c r="D7994" s="160"/>
      <c r="E7994" s="164"/>
      <c r="F7994" s="162"/>
      <c r="G7994" s="162"/>
      <c r="H7994" s="162"/>
      <c r="I7994" s="162"/>
      <c r="J7994" s="162"/>
      <c r="K7994" s="162"/>
      <c r="L7994" s="158"/>
      <c r="M7994" s="158"/>
      <c r="N7994" s="158"/>
      <c r="O7994" s="158"/>
      <c r="P7994" s="158"/>
      <c r="Q7994" s="158"/>
      <c r="R7994" s="158"/>
      <c r="S7994" s="158"/>
      <c r="T7994" s="158"/>
      <c r="U7994" s="158"/>
      <c r="V7994" s="158"/>
      <c r="W7994" s="158"/>
    </row>
    <row r="7995" spans="1:23">
      <c r="A7995" s="163"/>
      <c r="B7995" s="161"/>
      <c r="C7995" s="161"/>
      <c r="D7995" s="160"/>
      <c r="E7995" s="164"/>
      <c r="F7995" s="160"/>
      <c r="G7995" s="160"/>
      <c r="H7995" s="160"/>
      <c r="I7995" s="160"/>
      <c r="J7995" s="160"/>
      <c r="K7995" s="160"/>
      <c r="L7995" s="158"/>
      <c r="M7995" s="158"/>
      <c r="N7995" s="158"/>
      <c r="O7995" s="158"/>
      <c r="P7995" s="158"/>
      <c r="Q7995" s="158"/>
      <c r="R7995" s="158"/>
      <c r="S7995" s="158"/>
      <c r="T7995" s="158"/>
      <c r="U7995" s="158"/>
      <c r="V7995" s="158"/>
      <c r="W7995" s="158"/>
    </row>
    <row r="7996" spans="1:23">
      <c r="A7996" s="154"/>
      <c r="B7996" s="155"/>
      <c r="C7996" s="155"/>
      <c r="D7996" s="156"/>
      <c r="E7996" s="157"/>
      <c r="F7996" s="158"/>
      <c r="G7996" s="158"/>
      <c r="H7996" s="158"/>
      <c r="I7996" s="158"/>
      <c r="J7996" s="158"/>
      <c r="K7996" s="158"/>
      <c r="L7996" s="158"/>
      <c r="M7996" s="158"/>
      <c r="N7996" s="158"/>
      <c r="O7996" s="158"/>
      <c r="P7996" s="158"/>
      <c r="Q7996" s="158"/>
      <c r="R7996" s="158"/>
      <c r="S7996" s="158"/>
      <c r="T7996" s="158"/>
      <c r="U7996" s="158"/>
      <c r="V7996" s="158"/>
      <c r="W7996" s="158"/>
    </row>
    <row r="7997" spans="1:23">
      <c r="A7997" s="154"/>
      <c r="B7997" s="161"/>
      <c r="C7997" s="161"/>
      <c r="D7997" s="160"/>
      <c r="E7997" s="164"/>
      <c r="F7997" s="162"/>
      <c r="G7997" s="162"/>
      <c r="H7997" s="162"/>
      <c r="I7997" s="162"/>
      <c r="J7997" s="162"/>
      <c r="K7997" s="162"/>
      <c r="L7997" s="158"/>
      <c r="M7997" s="158"/>
      <c r="N7997" s="158"/>
      <c r="O7997" s="158"/>
      <c r="P7997" s="158"/>
      <c r="Q7997" s="158"/>
      <c r="R7997" s="158"/>
      <c r="S7997" s="158"/>
      <c r="T7997" s="158"/>
      <c r="U7997" s="158"/>
      <c r="V7997" s="158"/>
      <c r="W7997" s="158"/>
    </row>
    <row r="7998" spans="1:23">
      <c r="A7998" s="163"/>
      <c r="B7998" s="161"/>
      <c r="C7998" s="161"/>
      <c r="D7998" s="160"/>
      <c r="E7998" s="164"/>
      <c r="F7998" s="160"/>
      <c r="G7998" s="160"/>
      <c r="H7998" s="160"/>
      <c r="I7998" s="160"/>
      <c r="J7998" s="160"/>
      <c r="K7998" s="160"/>
      <c r="L7998" s="158"/>
      <c r="M7998" s="158"/>
      <c r="N7998" s="158"/>
      <c r="O7998" s="158"/>
      <c r="P7998" s="158"/>
      <c r="Q7998" s="158"/>
      <c r="R7998" s="158"/>
      <c r="S7998" s="158"/>
      <c r="T7998" s="158"/>
      <c r="U7998" s="158"/>
      <c r="V7998" s="158"/>
      <c r="W7998" s="158"/>
    </row>
    <row r="7999" spans="1:23">
      <c r="A7999" s="154"/>
      <c r="B7999" s="155"/>
      <c r="C7999" s="155"/>
      <c r="D7999" s="156"/>
      <c r="E7999" s="157"/>
      <c r="F7999" s="158"/>
      <c r="G7999" s="158"/>
      <c r="H7999" s="158"/>
      <c r="I7999" s="158"/>
      <c r="J7999" s="158"/>
      <c r="K7999" s="158"/>
      <c r="L7999" s="158"/>
      <c r="M7999" s="158"/>
      <c r="N7999" s="158"/>
      <c r="O7999" s="158"/>
      <c r="P7999" s="158"/>
      <c r="Q7999" s="158"/>
      <c r="R7999" s="158"/>
      <c r="S7999" s="158"/>
      <c r="T7999" s="158"/>
      <c r="U7999" s="158"/>
      <c r="V7999" s="158"/>
      <c r="W7999" s="158"/>
    </row>
    <row r="8000" spans="1:23">
      <c r="A8000" s="154"/>
      <c r="B8000" s="161"/>
      <c r="C8000" s="161"/>
      <c r="D8000" s="160"/>
      <c r="E8000" s="164"/>
      <c r="F8000" s="162"/>
      <c r="G8000" s="162"/>
      <c r="H8000" s="162"/>
      <c r="I8000" s="162"/>
      <c r="J8000" s="162"/>
      <c r="K8000" s="162"/>
      <c r="L8000" s="158"/>
      <c r="M8000" s="158"/>
      <c r="N8000" s="158"/>
      <c r="O8000" s="158"/>
      <c r="P8000" s="158"/>
      <c r="Q8000" s="158"/>
      <c r="R8000" s="158"/>
      <c r="S8000" s="158"/>
      <c r="T8000" s="158"/>
      <c r="U8000" s="158"/>
      <c r="V8000" s="158"/>
      <c r="W8000" s="158"/>
    </row>
    <row r="8001" spans="1:23">
      <c r="A8001" s="163"/>
      <c r="B8001" s="161"/>
      <c r="C8001" s="161"/>
      <c r="D8001" s="160"/>
      <c r="E8001" s="164"/>
      <c r="F8001" s="160"/>
      <c r="G8001" s="160"/>
      <c r="H8001" s="160"/>
      <c r="I8001" s="160"/>
      <c r="J8001" s="160"/>
      <c r="K8001" s="160"/>
      <c r="L8001" s="158"/>
      <c r="M8001" s="158"/>
      <c r="N8001" s="158"/>
      <c r="O8001" s="158"/>
      <c r="P8001" s="158"/>
      <c r="Q8001" s="158"/>
      <c r="R8001" s="158"/>
      <c r="S8001" s="158"/>
      <c r="T8001" s="158"/>
      <c r="U8001" s="158"/>
      <c r="V8001" s="158"/>
      <c r="W8001" s="158"/>
    </row>
    <row r="8002" spans="1:23">
      <c r="A8002" s="154"/>
      <c r="B8002" s="155"/>
      <c r="C8002" s="155"/>
      <c r="D8002" s="156"/>
      <c r="E8002" s="157"/>
      <c r="F8002" s="158"/>
      <c r="G8002" s="158"/>
      <c r="H8002" s="158"/>
      <c r="I8002" s="158"/>
      <c r="J8002" s="158"/>
      <c r="K8002" s="158"/>
      <c r="L8002" s="158"/>
      <c r="M8002" s="158"/>
      <c r="N8002" s="158"/>
      <c r="O8002" s="158"/>
      <c r="P8002" s="158"/>
      <c r="Q8002" s="158"/>
      <c r="R8002" s="158"/>
      <c r="S8002" s="158"/>
      <c r="T8002" s="158"/>
      <c r="U8002" s="158"/>
      <c r="V8002" s="158"/>
      <c r="W8002" s="158"/>
    </row>
    <row r="8003" spans="1:23">
      <c r="A8003" s="154"/>
      <c r="B8003" s="161"/>
      <c r="C8003" s="161"/>
      <c r="D8003" s="160"/>
      <c r="E8003" s="164"/>
      <c r="F8003" s="162"/>
      <c r="G8003" s="162"/>
      <c r="H8003" s="162"/>
      <c r="I8003" s="162"/>
      <c r="J8003" s="162"/>
      <c r="K8003" s="162"/>
      <c r="L8003" s="158"/>
      <c r="M8003" s="158"/>
      <c r="N8003" s="158"/>
      <c r="O8003" s="158"/>
      <c r="P8003" s="158"/>
      <c r="Q8003" s="158"/>
      <c r="R8003" s="158"/>
      <c r="S8003" s="158"/>
      <c r="T8003" s="158"/>
      <c r="U8003" s="158"/>
      <c r="V8003" s="158"/>
      <c r="W8003" s="158"/>
    </row>
    <row r="8004" spans="1:23">
      <c r="A8004" s="163"/>
      <c r="B8004" s="161"/>
      <c r="C8004" s="161"/>
      <c r="D8004" s="160"/>
      <c r="E8004" s="164"/>
      <c r="F8004" s="160"/>
      <c r="G8004" s="160"/>
      <c r="H8004" s="160"/>
      <c r="I8004" s="160"/>
      <c r="J8004" s="160"/>
      <c r="K8004" s="160"/>
      <c r="L8004" s="158"/>
      <c r="M8004" s="158"/>
      <c r="N8004" s="158"/>
      <c r="O8004" s="158"/>
      <c r="P8004" s="158"/>
      <c r="Q8004" s="158"/>
      <c r="R8004" s="158"/>
      <c r="S8004" s="158"/>
      <c r="T8004" s="158"/>
      <c r="U8004" s="158"/>
      <c r="V8004" s="158"/>
      <c r="W8004" s="158"/>
    </row>
    <row r="8005" spans="1:23">
      <c r="A8005" s="154"/>
      <c r="B8005" s="155"/>
      <c r="C8005" s="155"/>
      <c r="D8005" s="156"/>
      <c r="E8005" s="157"/>
      <c r="F8005" s="158"/>
      <c r="G8005" s="158"/>
      <c r="H8005" s="158"/>
      <c r="I8005" s="158"/>
      <c r="J8005" s="158"/>
      <c r="K8005" s="158"/>
      <c r="L8005" s="158"/>
      <c r="M8005" s="158"/>
      <c r="N8005" s="158"/>
      <c r="O8005" s="158"/>
      <c r="P8005" s="158"/>
      <c r="Q8005" s="158"/>
      <c r="R8005" s="158"/>
      <c r="S8005" s="158"/>
      <c r="T8005" s="158"/>
      <c r="U8005" s="158"/>
      <c r="V8005" s="158"/>
      <c r="W8005" s="158"/>
    </row>
    <row r="8006" spans="1:23">
      <c r="A8006" s="154"/>
      <c r="B8006" s="161"/>
      <c r="C8006" s="161"/>
      <c r="D8006" s="160"/>
      <c r="E8006" s="164"/>
      <c r="F8006" s="162"/>
      <c r="G8006" s="162"/>
      <c r="H8006" s="162"/>
      <c r="I8006" s="162"/>
      <c r="J8006" s="162"/>
      <c r="K8006" s="162"/>
      <c r="L8006" s="158"/>
      <c r="M8006" s="158"/>
      <c r="N8006" s="158"/>
      <c r="O8006" s="158"/>
      <c r="P8006" s="158"/>
      <c r="Q8006" s="158"/>
      <c r="R8006" s="158"/>
      <c r="S8006" s="158"/>
      <c r="T8006" s="158"/>
      <c r="U8006" s="158"/>
      <c r="V8006" s="158"/>
      <c r="W8006" s="158"/>
    </row>
    <row r="8007" spans="1:23">
      <c r="A8007" s="163"/>
      <c r="B8007" s="161"/>
      <c r="C8007" s="161"/>
      <c r="D8007" s="160"/>
      <c r="E8007" s="164"/>
      <c r="F8007" s="160"/>
      <c r="G8007" s="160"/>
      <c r="H8007" s="160"/>
      <c r="I8007" s="160"/>
      <c r="J8007" s="160"/>
      <c r="K8007" s="160"/>
      <c r="L8007" s="158"/>
      <c r="M8007" s="158"/>
      <c r="N8007" s="158"/>
      <c r="O8007" s="158"/>
      <c r="P8007" s="158"/>
      <c r="Q8007" s="158"/>
      <c r="R8007" s="158"/>
      <c r="S8007" s="158"/>
      <c r="T8007" s="158"/>
      <c r="U8007" s="158"/>
      <c r="V8007" s="158"/>
      <c r="W8007" s="158"/>
    </row>
    <row r="8008" spans="1:23">
      <c r="A8008" s="154"/>
      <c r="B8008" s="155"/>
      <c r="C8008" s="155"/>
      <c r="D8008" s="156"/>
      <c r="E8008" s="157"/>
      <c r="F8008" s="158"/>
      <c r="G8008" s="158"/>
      <c r="H8008" s="158"/>
      <c r="I8008" s="158"/>
      <c r="J8008" s="158"/>
      <c r="K8008" s="158"/>
      <c r="L8008" s="158"/>
      <c r="M8008" s="158"/>
      <c r="N8008" s="158"/>
      <c r="O8008" s="158"/>
      <c r="P8008" s="158"/>
      <c r="Q8008" s="158"/>
      <c r="R8008" s="158"/>
      <c r="S8008" s="158"/>
      <c r="T8008" s="158"/>
      <c r="U8008" s="158"/>
      <c r="V8008" s="158"/>
      <c r="W8008" s="158"/>
    </row>
    <row r="8009" spans="1:23">
      <c r="A8009" s="154"/>
      <c r="B8009" s="161"/>
      <c r="C8009" s="161"/>
      <c r="D8009" s="160"/>
      <c r="E8009" s="164"/>
      <c r="F8009" s="162"/>
      <c r="G8009" s="162"/>
      <c r="H8009" s="162"/>
      <c r="I8009" s="162"/>
      <c r="J8009" s="162"/>
      <c r="K8009" s="162"/>
      <c r="L8009" s="158"/>
      <c r="M8009" s="158"/>
      <c r="N8009" s="158"/>
      <c r="O8009" s="158"/>
      <c r="P8009" s="158"/>
      <c r="Q8009" s="158"/>
      <c r="R8009" s="158"/>
      <c r="S8009" s="158"/>
      <c r="T8009" s="158"/>
      <c r="U8009" s="158"/>
      <c r="V8009" s="158"/>
      <c r="W8009" s="158"/>
    </row>
    <row r="8010" spans="1:23">
      <c r="A8010" s="163"/>
      <c r="B8010" s="161"/>
      <c r="C8010" s="161"/>
      <c r="D8010" s="160"/>
      <c r="E8010" s="164"/>
      <c r="F8010" s="160"/>
      <c r="G8010" s="160"/>
      <c r="H8010" s="160"/>
      <c r="I8010" s="160"/>
      <c r="J8010" s="160"/>
      <c r="K8010" s="160"/>
      <c r="L8010" s="158"/>
      <c r="M8010" s="158"/>
      <c r="N8010" s="158"/>
      <c r="O8010" s="158"/>
      <c r="P8010" s="158"/>
      <c r="Q8010" s="158"/>
      <c r="R8010" s="158"/>
      <c r="S8010" s="158"/>
      <c r="T8010" s="158"/>
      <c r="U8010" s="158"/>
      <c r="V8010" s="158"/>
      <c r="W8010" s="158"/>
    </row>
    <row r="8011" spans="1:23">
      <c r="A8011" s="154"/>
      <c r="B8011" s="155"/>
      <c r="C8011" s="155"/>
      <c r="D8011" s="156"/>
      <c r="E8011" s="157"/>
      <c r="F8011" s="158"/>
      <c r="G8011" s="158"/>
      <c r="H8011" s="158"/>
      <c r="I8011" s="158"/>
      <c r="J8011" s="158"/>
      <c r="K8011" s="158"/>
      <c r="L8011" s="158"/>
      <c r="M8011" s="158"/>
      <c r="N8011" s="158"/>
      <c r="O8011" s="158"/>
      <c r="P8011" s="158"/>
      <c r="Q8011" s="158"/>
      <c r="R8011" s="158"/>
      <c r="S8011" s="158"/>
      <c r="T8011" s="158"/>
      <c r="U8011" s="158"/>
      <c r="V8011" s="158"/>
      <c r="W8011" s="158"/>
    </row>
    <row r="8012" spans="1:23">
      <c r="A8012" s="154"/>
      <c r="B8012" s="161"/>
      <c r="C8012" s="161"/>
      <c r="D8012" s="160"/>
      <c r="E8012" s="164"/>
      <c r="F8012" s="162"/>
      <c r="G8012" s="162"/>
      <c r="H8012" s="162"/>
      <c r="I8012" s="162"/>
      <c r="J8012" s="162"/>
      <c r="K8012" s="162"/>
      <c r="L8012" s="158"/>
      <c r="M8012" s="158"/>
      <c r="N8012" s="158"/>
      <c r="O8012" s="158"/>
      <c r="P8012" s="158"/>
      <c r="Q8012" s="158"/>
      <c r="R8012" s="158"/>
      <c r="S8012" s="158"/>
      <c r="T8012" s="158"/>
      <c r="U8012" s="158"/>
      <c r="V8012" s="158"/>
      <c r="W8012" s="158"/>
    </row>
    <row r="8013" spans="1:23">
      <c r="A8013" s="163"/>
      <c r="B8013" s="161"/>
      <c r="C8013" s="161"/>
      <c r="D8013" s="160"/>
      <c r="E8013" s="164"/>
      <c r="F8013" s="160"/>
      <c r="G8013" s="160"/>
      <c r="H8013" s="160"/>
      <c r="I8013" s="160"/>
      <c r="J8013" s="160"/>
      <c r="K8013" s="160"/>
      <c r="L8013" s="158"/>
      <c r="M8013" s="158"/>
      <c r="N8013" s="158"/>
      <c r="O8013" s="158"/>
      <c r="P8013" s="158"/>
      <c r="Q8013" s="158"/>
      <c r="R8013" s="158"/>
      <c r="S8013" s="158"/>
      <c r="T8013" s="158"/>
      <c r="U8013" s="158"/>
      <c r="V8013" s="158"/>
      <c r="W8013" s="158"/>
    </row>
    <row r="8014" spans="1:23">
      <c r="A8014" s="154"/>
      <c r="B8014" s="155"/>
      <c r="C8014" s="155"/>
      <c r="D8014" s="156"/>
      <c r="E8014" s="157"/>
      <c r="F8014" s="158"/>
      <c r="G8014" s="158"/>
      <c r="H8014" s="158"/>
      <c r="I8014" s="158"/>
      <c r="J8014" s="158"/>
      <c r="K8014" s="158"/>
      <c r="L8014" s="158"/>
      <c r="M8014" s="158"/>
      <c r="N8014" s="158"/>
      <c r="O8014" s="158"/>
      <c r="P8014" s="158"/>
      <c r="Q8014" s="158"/>
      <c r="R8014" s="158"/>
      <c r="S8014" s="158"/>
      <c r="T8014" s="158"/>
      <c r="U8014" s="158"/>
      <c r="V8014" s="158"/>
      <c r="W8014" s="158"/>
    </row>
    <row r="8015" spans="1:23">
      <c r="A8015" s="154"/>
      <c r="B8015" s="161"/>
      <c r="C8015" s="161"/>
      <c r="D8015" s="160"/>
      <c r="E8015" s="164"/>
      <c r="F8015" s="162"/>
      <c r="G8015" s="162"/>
      <c r="H8015" s="162"/>
      <c r="I8015" s="162"/>
      <c r="J8015" s="162"/>
      <c r="K8015" s="162"/>
      <c r="L8015" s="158"/>
      <c r="M8015" s="158"/>
      <c r="N8015" s="158"/>
      <c r="O8015" s="158"/>
      <c r="P8015" s="158"/>
      <c r="Q8015" s="158"/>
      <c r="R8015" s="158"/>
      <c r="S8015" s="158"/>
      <c r="T8015" s="158"/>
      <c r="U8015" s="158"/>
      <c r="V8015" s="158"/>
      <c r="W8015" s="158"/>
    </row>
    <row r="8016" spans="1:23">
      <c r="A8016" s="163"/>
      <c r="B8016" s="161"/>
      <c r="C8016" s="161"/>
      <c r="D8016" s="160"/>
      <c r="E8016" s="164"/>
      <c r="F8016" s="160"/>
      <c r="G8016" s="160"/>
      <c r="H8016" s="160"/>
      <c r="I8016" s="160"/>
      <c r="J8016" s="160"/>
      <c r="K8016" s="160"/>
      <c r="L8016" s="158"/>
      <c r="M8016" s="158"/>
      <c r="N8016" s="158"/>
      <c r="O8016" s="158"/>
      <c r="P8016" s="158"/>
      <c r="Q8016" s="158"/>
      <c r="R8016" s="158"/>
      <c r="S8016" s="158"/>
      <c r="T8016" s="158"/>
      <c r="U8016" s="158"/>
      <c r="V8016" s="158"/>
      <c r="W8016" s="158"/>
    </row>
    <row r="8017" spans="1:23">
      <c r="A8017" s="154"/>
      <c r="B8017" s="155"/>
      <c r="C8017" s="155"/>
      <c r="D8017" s="156"/>
      <c r="E8017" s="157"/>
      <c r="F8017" s="158"/>
      <c r="G8017" s="158"/>
      <c r="H8017" s="158"/>
      <c r="I8017" s="158"/>
      <c r="J8017" s="158"/>
      <c r="K8017" s="158"/>
      <c r="L8017" s="158"/>
      <c r="M8017" s="158"/>
      <c r="N8017" s="158"/>
      <c r="O8017" s="158"/>
      <c r="P8017" s="158"/>
      <c r="Q8017" s="158"/>
      <c r="R8017" s="158"/>
      <c r="S8017" s="158"/>
      <c r="T8017" s="158"/>
      <c r="U8017" s="158"/>
      <c r="V8017" s="158"/>
      <c r="W8017" s="158"/>
    </row>
    <row r="8018" spans="1:23">
      <c r="A8018" s="154"/>
      <c r="B8018" s="161"/>
      <c r="C8018" s="161"/>
      <c r="D8018" s="160"/>
      <c r="E8018" s="164"/>
      <c r="F8018" s="162"/>
      <c r="G8018" s="162"/>
      <c r="H8018" s="162"/>
      <c r="I8018" s="162"/>
      <c r="J8018" s="162"/>
      <c r="K8018" s="162"/>
      <c r="L8018" s="158"/>
      <c r="M8018" s="158"/>
      <c r="N8018" s="158"/>
      <c r="O8018" s="158"/>
      <c r="P8018" s="158"/>
      <c r="Q8018" s="158"/>
      <c r="R8018" s="158"/>
      <c r="S8018" s="158"/>
      <c r="T8018" s="158"/>
      <c r="U8018" s="158"/>
      <c r="V8018" s="158"/>
      <c r="W8018" s="158"/>
    </row>
    <row r="8019" spans="1:23">
      <c r="A8019" s="163"/>
      <c r="B8019" s="161"/>
      <c r="C8019" s="161"/>
      <c r="D8019" s="160"/>
      <c r="E8019" s="164"/>
      <c r="F8019" s="160"/>
      <c r="G8019" s="160"/>
      <c r="H8019" s="160"/>
      <c r="I8019" s="160"/>
      <c r="J8019" s="160"/>
      <c r="K8019" s="160"/>
      <c r="L8019" s="158"/>
      <c r="M8019" s="158"/>
      <c r="N8019" s="158"/>
      <c r="O8019" s="158"/>
      <c r="P8019" s="158"/>
      <c r="Q8019" s="158"/>
      <c r="R8019" s="158"/>
      <c r="S8019" s="158"/>
      <c r="T8019" s="158"/>
      <c r="U8019" s="158"/>
      <c r="V8019" s="158"/>
      <c r="W8019" s="158"/>
    </row>
    <row r="8020" spans="1:23">
      <c r="A8020" s="154"/>
      <c r="B8020" s="155"/>
      <c r="C8020" s="155"/>
      <c r="D8020" s="156"/>
      <c r="E8020" s="157"/>
      <c r="F8020" s="158"/>
      <c r="G8020" s="158"/>
      <c r="H8020" s="158"/>
      <c r="I8020" s="158"/>
      <c r="J8020" s="158"/>
      <c r="K8020" s="158"/>
      <c r="L8020" s="158"/>
      <c r="M8020" s="158"/>
      <c r="N8020" s="158"/>
      <c r="O8020" s="158"/>
      <c r="P8020" s="158"/>
      <c r="Q8020" s="158"/>
      <c r="R8020" s="158"/>
      <c r="S8020" s="158"/>
      <c r="T8020" s="158"/>
      <c r="U8020" s="158"/>
      <c r="V8020" s="158"/>
      <c r="W8020" s="158"/>
    </row>
    <row r="8021" spans="1:23">
      <c r="A8021" s="154"/>
      <c r="B8021" s="161"/>
      <c r="C8021" s="161"/>
      <c r="D8021" s="160"/>
      <c r="E8021" s="164"/>
      <c r="F8021" s="162"/>
      <c r="G8021" s="162"/>
      <c r="H8021" s="162"/>
      <c r="I8021" s="162"/>
      <c r="J8021" s="162"/>
      <c r="K8021" s="162"/>
      <c r="L8021" s="158"/>
      <c r="M8021" s="158"/>
      <c r="N8021" s="158"/>
      <c r="O8021" s="158"/>
      <c r="P8021" s="158"/>
      <c r="Q8021" s="158"/>
      <c r="R8021" s="158"/>
      <c r="S8021" s="158"/>
      <c r="T8021" s="158"/>
      <c r="U8021" s="158"/>
      <c r="V8021" s="158"/>
      <c r="W8021" s="158"/>
    </row>
    <row r="8022" spans="1:23">
      <c r="A8022" s="163"/>
      <c r="B8022" s="161"/>
      <c r="C8022" s="161"/>
      <c r="D8022" s="160"/>
      <c r="E8022" s="164"/>
      <c r="F8022" s="160"/>
      <c r="G8022" s="160"/>
      <c r="H8022" s="160"/>
      <c r="I8022" s="160"/>
      <c r="J8022" s="160"/>
      <c r="K8022" s="160"/>
      <c r="L8022" s="158"/>
      <c r="M8022" s="158"/>
      <c r="N8022" s="158"/>
      <c r="O8022" s="158"/>
      <c r="P8022" s="158"/>
      <c r="Q8022" s="158"/>
      <c r="R8022" s="158"/>
      <c r="S8022" s="158"/>
      <c r="T8022" s="158"/>
      <c r="U8022" s="158"/>
      <c r="V8022" s="158"/>
      <c r="W8022" s="158"/>
    </row>
    <row r="8023" spans="1:23">
      <c r="A8023" s="154"/>
      <c r="B8023" s="155"/>
      <c r="C8023" s="155"/>
      <c r="D8023" s="156"/>
      <c r="E8023" s="157"/>
      <c r="F8023" s="158"/>
      <c r="G8023" s="158"/>
      <c r="H8023" s="158"/>
      <c r="I8023" s="158"/>
      <c r="J8023" s="158"/>
      <c r="K8023" s="158"/>
      <c r="L8023" s="158"/>
      <c r="M8023" s="158"/>
      <c r="N8023" s="158"/>
      <c r="O8023" s="158"/>
      <c r="P8023" s="158"/>
      <c r="Q8023" s="158"/>
      <c r="R8023" s="158"/>
      <c r="S8023" s="158"/>
      <c r="T8023" s="158"/>
      <c r="U8023" s="158"/>
      <c r="V8023" s="158"/>
      <c r="W8023" s="158"/>
    </row>
    <row r="8024" spans="1:23">
      <c r="A8024" s="154"/>
      <c r="B8024" s="161"/>
      <c r="C8024" s="161"/>
      <c r="D8024" s="160"/>
      <c r="E8024" s="164"/>
      <c r="F8024" s="162"/>
      <c r="G8024" s="162"/>
      <c r="H8024" s="162"/>
      <c r="I8024" s="162"/>
      <c r="J8024" s="162"/>
      <c r="K8024" s="162"/>
      <c r="L8024" s="158"/>
      <c r="M8024" s="158"/>
      <c r="N8024" s="158"/>
      <c r="O8024" s="158"/>
      <c r="P8024" s="158"/>
      <c r="Q8024" s="158"/>
      <c r="R8024" s="158"/>
      <c r="S8024" s="158"/>
      <c r="T8024" s="158"/>
      <c r="U8024" s="158"/>
      <c r="V8024" s="158"/>
      <c r="W8024" s="158"/>
    </row>
    <row r="8025" spans="1:23">
      <c r="A8025" s="163"/>
      <c r="B8025" s="161"/>
      <c r="C8025" s="161"/>
      <c r="D8025" s="160"/>
      <c r="E8025" s="164"/>
      <c r="F8025" s="160"/>
      <c r="G8025" s="160"/>
      <c r="H8025" s="160"/>
      <c r="I8025" s="160"/>
      <c r="J8025" s="160"/>
      <c r="K8025" s="160"/>
      <c r="L8025" s="158"/>
      <c r="M8025" s="158"/>
      <c r="N8025" s="158"/>
      <c r="O8025" s="158"/>
      <c r="P8025" s="158"/>
      <c r="Q8025" s="158"/>
      <c r="R8025" s="158"/>
      <c r="S8025" s="158"/>
      <c r="T8025" s="158"/>
      <c r="U8025" s="158"/>
      <c r="V8025" s="158"/>
      <c r="W8025" s="158"/>
    </row>
    <row r="8026" spans="1:23">
      <c r="A8026" s="154"/>
      <c r="B8026" s="155"/>
      <c r="C8026" s="155"/>
      <c r="D8026" s="156"/>
      <c r="E8026" s="157"/>
      <c r="F8026" s="158"/>
      <c r="G8026" s="158"/>
      <c r="H8026" s="158"/>
      <c r="I8026" s="158"/>
      <c r="J8026" s="158"/>
      <c r="K8026" s="158"/>
      <c r="L8026" s="158"/>
      <c r="M8026" s="158"/>
      <c r="N8026" s="158"/>
      <c r="O8026" s="158"/>
      <c r="P8026" s="158"/>
      <c r="Q8026" s="158"/>
      <c r="R8026" s="158"/>
      <c r="S8026" s="158"/>
      <c r="T8026" s="158"/>
      <c r="U8026" s="158"/>
      <c r="V8026" s="158"/>
      <c r="W8026" s="158"/>
    </row>
    <row r="8027" spans="1:23">
      <c r="A8027" s="154"/>
      <c r="B8027" s="161"/>
      <c r="C8027" s="161"/>
      <c r="D8027" s="160"/>
      <c r="E8027" s="164"/>
      <c r="F8027" s="162"/>
      <c r="G8027" s="162"/>
      <c r="H8027" s="162"/>
      <c r="I8027" s="162"/>
      <c r="J8027" s="162"/>
      <c r="K8027" s="162"/>
      <c r="L8027" s="158"/>
      <c r="M8027" s="158"/>
      <c r="N8027" s="158"/>
      <c r="O8027" s="158"/>
      <c r="P8027" s="158"/>
      <c r="Q8027" s="158"/>
      <c r="R8027" s="158"/>
      <c r="S8027" s="158"/>
      <c r="T8027" s="158"/>
      <c r="U8027" s="158"/>
      <c r="V8027" s="158"/>
      <c r="W8027" s="158"/>
    </row>
    <row r="8028" spans="1:23">
      <c r="A8028" s="163"/>
      <c r="B8028" s="161"/>
      <c r="C8028" s="161"/>
      <c r="D8028" s="160"/>
      <c r="E8028" s="164"/>
      <c r="F8028" s="160"/>
      <c r="G8028" s="160"/>
      <c r="H8028" s="160"/>
      <c r="I8028" s="160"/>
      <c r="J8028" s="160"/>
      <c r="K8028" s="160"/>
      <c r="L8028" s="158"/>
      <c r="M8028" s="158"/>
      <c r="N8028" s="158"/>
      <c r="O8028" s="158"/>
      <c r="P8028" s="158"/>
      <c r="Q8028" s="158"/>
      <c r="R8028" s="158"/>
      <c r="S8028" s="158"/>
      <c r="T8028" s="158"/>
      <c r="U8028" s="158"/>
      <c r="V8028" s="158"/>
      <c r="W8028" s="158"/>
    </row>
    <row r="8029" spans="1:23">
      <c r="A8029" s="154"/>
      <c r="B8029" s="155"/>
      <c r="C8029" s="155"/>
      <c r="D8029" s="156"/>
      <c r="E8029" s="157"/>
      <c r="F8029" s="158"/>
      <c r="G8029" s="158"/>
      <c r="H8029" s="158"/>
      <c r="I8029" s="158"/>
      <c r="J8029" s="158"/>
      <c r="K8029" s="158"/>
      <c r="L8029" s="158"/>
      <c r="M8029" s="158"/>
      <c r="N8029" s="158"/>
      <c r="O8029" s="158"/>
      <c r="P8029" s="158"/>
      <c r="Q8029" s="158"/>
      <c r="R8029" s="158"/>
      <c r="S8029" s="158"/>
      <c r="T8029" s="158"/>
      <c r="U8029" s="158"/>
      <c r="V8029" s="158"/>
      <c r="W8029" s="158"/>
    </row>
    <row r="8030" spans="1:23">
      <c r="A8030" s="154"/>
      <c r="B8030" s="161"/>
      <c r="C8030" s="161"/>
      <c r="D8030" s="160"/>
      <c r="E8030" s="164"/>
      <c r="F8030" s="162"/>
      <c r="G8030" s="162"/>
      <c r="H8030" s="162"/>
      <c r="I8030" s="162"/>
      <c r="J8030" s="162"/>
      <c r="K8030" s="162"/>
      <c r="L8030" s="158"/>
      <c r="M8030" s="158"/>
      <c r="N8030" s="158"/>
      <c r="O8030" s="158"/>
      <c r="P8030" s="158"/>
      <c r="Q8030" s="158"/>
      <c r="R8030" s="158"/>
      <c r="S8030" s="158"/>
      <c r="T8030" s="158"/>
      <c r="U8030" s="158"/>
      <c r="V8030" s="158"/>
      <c r="W8030" s="158"/>
    </row>
    <row r="8031" spans="1:23">
      <c r="A8031" s="163"/>
      <c r="B8031" s="161"/>
      <c r="C8031" s="161"/>
      <c r="D8031" s="160"/>
      <c r="E8031" s="164"/>
      <c r="F8031" s="160"/>
      <c r="G8031" s="160"/>
      <c r="H8031" s="160"/>
      <c r="I8031" s="160"/>
      <c r="J8031" s="160"/>
      <c r="K8031" s="160"/>
      <c r="L8031" s="158"/>
      <c r="M8031" s="158"/>
      <c r="N8031" s="158"/>
      <c r="O8031" s="158"/>
      <c r="P8031" s="158"/>
      <c r="Q8031" s="158"/>
      <c r="R8031" s="158"/>
      <c r="S8031" s="158"/>
      <c r="T8031" s="158"/>
      <c r="U8031" s="158"/>
      <c r="V8031" s="158"/>
      <c r="W8031" s="158"/>
    </row>
    <row r="8032" spans="1:23">
      <c r="A8032" s="154"/>
      <c r="B8032" s="155"/>
      <c r="C8032" s="155"/>
      <c r="D8032" s="156"/>
      <c r="E8032" s="157"/>
      <c r="F8032" s="158"/>
      <c r="G8032" s="158"/>
      <c r="H8032" s="158"/>
      <c r="I8032" s="158"/>
      <c r="J8032" s="158"/>
      <c r="K8032" s="158"/>
      <c r="L8032" s="158"/>
      <c r="M8032" s="158"/>
      <c r="N8032" s="158"/>
      <c r="O8032" s="158"/>
      <c r="P8032" s="158"/>
      <c r="Q8032" s="158"/>
      <c r="R8032" s="158"/>
      <c r="S8032" s="158"/>
      <c r="T8032" s="158"/>
      <c r="U8032" s="158"/>
      <c r="V8032" s="158"/>
      <c r="W8032" s="158"/>
    </row>
    <row r="8033" spans="1:23">
      <c r="A8033" s="154"/>
      <c r="B8033" s="161"/>
      <c r="C8033" s="161"/>
      <c r="D8033" s="160"/>
      <c r="E8033" s="164"/>
      <c r="F8033" s="162"/>
      <c r="G8033" s="162"/>
      <c r="H8033" s="162"/>
      <c r="I8033" s="162"/>
      <c r="J8033" s="162"/>
      <c r="K8033" s="162"/>
      <c r="L8033" s="158"/>
      <c r="M8033" s="158"/>
      <c r="N8033" s="158"/>
      <c r="O8033" s="158"/>
      <c r="P8033" s="158"/>
      <c r="Q8033" s="158"/>
      <c r="R8033" s="158"/>
      <c r="S8033" s="158"/>
      <c r="T8033" s="158"/>
      <c r="U8033" s="158"/>
      <c r="V8033" s="158"/>
      <c r="W8033" s="158"/>
    </row>
    <row r="8034" spans="1:23">
      <c r="A8034" s="163"/>
      <c r="B8034" s="161"/>
      <c r="C8034" s="161"/>
      <c r="D8034" s="160"/>
      <c r="E8034" s="164"/>
      <c r="F8034" s="160"/>
      <c r="G8034" s="160"/>
      <c r="H8034" s="160"/>
      <c r="I8034" s="160"/>
      <c r="J8034" s="160"/>
      <c r="K8034" s="160"/>
      <c r="L8034" s="158"/>
      <c r="M8034" s="158"/>
      <c r="N8034" s="158"/>
      <c r="O8034" s="158"/>
      <c r="P8034" s="158"/>
      <c r="Q8034" s="158"/>
      <c r="R8034" s="158"/>
      <c r="S8034" s="158"/>
      <c r="T8034" s="158"/>
      <c r="U8034" s="158"/>
      <c r="V8034" s="158"/>
      <c r="W8034" s="158"/>
    </row>
    <row r="8035" spans="1:23">
      <c r="A8035" s="154"/>
      <c r="B8035" s="155"/>
      <c r="C8035" s="155"/>
      <c r="D8035" s="156"/>
      <c r="E8035" s="157"/>
      <c r="F8035" s="158"/>
      <c r="G8035" s="158"/>
      <c r="H8035" s="158"/>
      <c r="I8035" s="158"/>
      <c r="J8035" s="158"/>
      <c r="K8035" s="158"/>
      <c r="L8035" s="158"/>
      <c r="M8035" s="158"/>
      <c r="N8035" s="158"/>
      <c r="O8035" s="158"/>
      <c r="P8035" s="158"/>
      <c r="Q8035" s="158"/>
      <c r="R8035" s="158"/>
      <c r="S8035" s="158"/>
      <c r="T8035" s="158"/>
      <c r="U8035" s="158"/>
      <c r="V8035" s="158"/>
      <c r="W8035" s="158"/>
    </row>
    <row r="8036" spans="1:23">
      <c r="A8036" s="154"/>
      <c r="B8036" s="161"/>
      <c r="C8036" s="161"/>
      <c r="D8036" s="160"/>
      <c r="E8036" s="164"/>
      <c r="F8036" s="162"/>
      <c r="G8036" s="162"/>
      <c r="H8036" s="162"/>
      <c r="I8036" s="162"/>
      <c r="J8036" s="162"/>
      <c r="K8036" s="162"/>
      <c r="L8036" s="158"/>
      <c r="M8036" s="158"/>
      <c r="N8036" s="158"/>
      <c r="O8036" s="158"/>
      <c r="P8036" s="158"/>
      <c r="Q8036" s="158"/>
      <c r="R8036" s="158"/>
      <c r="S8036" s="158"/>
      <c r="T8036" s="158"/>
      <c r="U8036" s="158"/>
      <c r="V8036" s="158"/>
      <c r="W8036" s="158"/>
    </row>
    <row r="8037" spans="1:23">
      <c r="A8037" s="163"/>
      <c r="B8037" s="161"/>
      <c r="C8037" s="161"/>
      <c r="D8037" s="160"/>
      <c r="E8037" s="164"/>
      <c r="F8037" s="160"/>
      <c r="G8037" s="160"/>
      <c r="H8037" s="160"/>
      <c r="I8037" s="160"/>
      <c r="J8037" s="160"/>
      <c r="K8037" s="160"/>
      <c r="L8037" s="158"/>
      <c r="M8037" s="158"/>
      <c r="N8037" s="158"/>
      <c r="O8037" s="158"/>
      <c r="P8037" s="158"/>
      <c r="Q8037" s="158"/>
      <c r="R8037" s="158"/>
      <c r="S8037" s="158"/>
      <c r="T8037" s="158"/>
      <c r="U8037" s="158"/>
      <c r="V8037" s="158"/>
      <c r="W8037" s="158"/>
    </row>
    <row r="8038" spans="1:23">
      <c r="A8038" s="154"/>
      <c r="B8038" s="155"/>
      <c r="C8038" s="155"/>
      <c r="D8038" s="156"/>
      <c r="E8038" s="157"/>
      <c r="F8038" s="158"/>
      <c r="G8038" s="158"/>
      <c r="H8038" s="158"/>
      <c r="I8038" s="158"/>
      <c r="J8038" s="158"/>
      <c r="K8038" s="158"/>
      <c r="L8038" s="158"/>
      <c r="M8038" s="158"/>
      <c r="N8038" s="158"/>
      <c r="O8038" s="158"/>
      <c r="P8038" s="158"/>
      <c r="Q8038" s="158"/>
      <c r="R8038" s="158"/>
      <c r="S8038" s="158"/>
      <c r="T8038" s="158"/>
      <c r="U8038" s="158"/>
      <c r="V8038" s="158"/>
      <c r="W8038" s="158"/>
    </row>
    <row r="8039" spans="1:23">
      <c r="A8039" s="154"/>
      <c r="B8039" s="161"/>
      <c r="C8039" s="161"/>
      <c r="D8039" s="160"/>
      <c r="E8039" s="164"/>
      <c r="F8039" s="162"/>
      <c r="G8039" s="162"/>
      <c r="H8039" s="162"/>
      <c r="I8039" s="162"/>
      <c r="J8039" s="162"/>
      <c r="K8039" s="162"/>
      <c r="L8039" s="158"/>
      <c r="M8039" s="158"/>
      <c r="N8039" s="158"/>
      <c r="O8039" s="158"/>
      <c r="P8039" s="158"/>
      <c r="Q8039" s="158"/>
      <c r="R8039" s="158"/>
      <c r="S8039" s="158"/>
      <c r="T8039" s="158"/>
      <c r="U8039" s="158"/>
      <c r="V8039" s="158"/>
      <c r="W8039" s="158"/>
    </row>
    <row r="8040" spans="1:23">
      <c r="A8040" s="163"/>
      <c r="B8040" s="161"/>
      <c r="C8040" s="161"/>
      <c r="D8040" s="160"/>
      <c r="E8040" s="164"/>
      <c r="F8040" s="160"/>
      <c r="G8040" s="160"/>
      <c r="H8040" s="160"/>
      <c r="I8040" s="160"/>
      <c r="J8040" s="160"/>
      <c r="K8040" s="160"/>
      <c r="L8040" s="158"/>
      <c r="M8040" s="158"/>
      <c r="N8040" s="158"/>
      <c r="O8040" s="158"/>
      <c r="P8040" s="158"/>
      <c r="Q8040" s="158"/>
      <c r="R8040" s="158"/>
      <c r="S8040" s="158"/>
      <c r="T8040" s="158"/>
      <c r="U8040" s="158"/>
      <c r="V8040" s="158"/>
      <c r="W8040" s="158"/>
    </row>
    <row r="8041" spans="1:23">
      <c r="A8041" s="154"/>
      <c r="B8041" s="155"/>
      <c r="C8041" s="155"/>
      <c r="D8041" s="156"/>
      <c r="E8041" s="157"/>
      <c r="F8041" s="158"/>
      <c r="G8041" s="158"/>
      <c r="H8041" s="158"/>
      <c r="I8041" s="158"/>
      <c r="J8041" s="158"/>
      <c r="K8041" s="158"/>
      <c r="L8041" s="158"/>
      <c r="M8041" s="158"/>
      <c r="N8041" s="158"/>
      <c r="O8041" s="158"/>
      <c r="P8041" s="158"/>
      <c r="Q8041" s="158"/>
      <c r="R8041" s="158"/>
      <c r="S8041" s="158"/>
      <c r="T8041" s="158"/>
      <c r="U8041" s="158"/>
      <c r="V8041" s="158"/>
      <c r="W8041" s="158"/>
    </row>
    <row r="8042" spans="1:23">
      <c r="A8042" s="154"/>
      <c r="B8042" s="161"/>
      <c r="C8042" s="161"/>
      <c r="D8042" s="160"/>
      <c r="E8042" s="164"/>
      <c r="F8042" s="162"/>
      <c r="G8042" s="162"/>
      <c r="H8042" s="162"/>
      <c r="I8042" s="162"/>
      <c r="J8042" s="162"/>
      <c r="K8042" s="162"/>
      <c r="L8042" s="158"/>
      <c r="M8042" s="158"/>
      <c r="N8042" s="158"/>
      <c r="O8042" s="158"/>
      <c r="P8042" s="158"/>
      <c r="Q8042" s="158"/>
      <c r="R8042" s="158"/>
      <c r="S8042" s="158"/>
      <c r="T8042" s="158"/>
      <c r="U8042" s="158"/>
      <c r="V8042" s="158"/>
      <c r="W8042" s="158"/>
    </row>
    <row r="8043" spans="1:23">
      <c r="A8043" s="163"/>
      <c r="B8043" s="161"/>
      <c r="C8043" s="161"/>
      <c r="D8043" s="160"/>
      <c r="E8043" s="164"/>
      <c r="F8043" s="160"/>
      <c r="G8043" s="160"/>
      <c r="H8043" s="160"/>
      <c r="I8043" s="160"/>
      <c r="J8043" s="160"/>
      <c r="K8043" s="160"/>
      <c r="L8043" s="158"/>
      <c r="M8043" s="158"/>
      <c r="N8043" s="158"/>
      <c r="O8043" s="158"/>
      <c r="P8043" s="158"/>
      <c r="Q8043" s="158"/>
      <c r="R8043" s="158"/>
      <c r="S8043" s="158"/>
      <c r="T8043" s="158"/>
      <c r="U8043" s="158"/>
      <c r="V8043" s="158"/>
      <c r="W8043" s="158"/>
    </row>
    <row r="8044" spans="1:23">
      <c r="A8044" s="154"/>
      <c r="B8044" s="155"/>
      <c r="C8044" s="155"/>
      <c r="D8044" s="156"/>
      <c r="E8044" s="157"/>
      <c r="F8044" s="158"/>
      <c r="G8044" s="158"/>
      <c r="H8044" s="158"/>
      <c r="I8044" s="158"/>
      <c r="J8044" s="158"/>
      <c r="K8044" s="158"/>
      <c r="L8044" s="158"/>
      <c r="M8044" s="158"/>
      <c r="N8044" s="158"/>
      <c r="O8044" s="158"/>
      <c r="P8044" s="158"/>
      <c r="Q8044" s="158"/>
      <c r="R8044" s="158"/>
      <c r="S8044" s="158"/>
      <c r="T8044" s="158"/>
      <c r="U8044" s="158"/>
      <c r="V8044" s="158"/>
      <c r="W8044" s="158"/>
    </row>
    <row r="8045" spans="1:23">
      <c r="A8045" s="154"/>
      <c r="B8045" s="161"/>
      <c r="C8045" s="161"/>
      <c r="D8045" s="160"/>
      <c r="E8045" s="164"/>
      <c r="F8045" s="162"/>
      <c r="G8045" s="162"/>
      <c r="H8045" s="162"/>
      <c r="I8045" s="162"/>
      <c r="J8045" s="162"/>
      <c r="K8045" s="162"/>
      <c r="L8045" s="158"/>
      <c r="M8045" s="158"/>
      <c r="N8045" s="158"/>
      <c r="O8045" s="158"/>
      <c r="P8045" s="158"/>
      <c r="Q8045" s="158"/>
      <c r="R8045" s="158"/>
      <c r="S8045" s="158"/>
      <c r="T8045" s="158"/>
      <c r="U8045" s="158"/>
      <c r="V8045" s="158"/>
      <c r="W8045" s="158"/>
    </row>
    <row r="8046" spans="1:23">
      <c r="A8046" s="163"/>
      <c r="B8046" s="161"/>
      <c r="C8046" s="161"/>
      <c r="D8046" s="160"/>
      <c r="E8046" s="164"/>
      <c r="F8046" s="160"/>
      <c r="G8046" s="160"/>
      <c r="H8046" s="160"/>
      <c r="I8046" s="160"/>
      <c r="J8046" s="160"/>
      <c r="K8046" s="160"/>
      <c r="L8046" s="158"/>
      <c r="M8046" s="158"/>
      <c r="N8046" s="158"/>
      <c r="O8046" s="158"/>
      <c r="P8046" s="158"/>
      <c r="Q8046" s="158"/>
      <c r="R8046" s="158"/>
      <c r="S8046" s="158"/>
      <c r="T8046" s="158"/>
      <c r="U8046" s="158"/>
      <c r="V8046" s="158"/>
      <c r="W8046" s="158"/>
    </row>
    <row r="8047" spans="1:23">
      <c r="A8047" s="154"/>
      <c r="B8047" s="155"/>
      <c r="C8047" s="155"/>
      <c r="D8047" s="156"/>
      <c r="E8047" s="157"/>
      <c r="F8047" s="158"/>
      <c r="G8047" s="158"/>
      <c r="H8047" s="158"/>
      <c r="I8047" s="158"/>
      <c r="J8047" s="158"/>
      <c r="K8047" s="158"/>
      <c r="L8047" s="158"/>
      <c r="M8047" s="158"/>
      <c r="N8047" s="158"/>
      <c r="O8047" s="158"/>
      <c r="P8047" s="158"/>
      <c r="Q8047" s="158"/>
      <c r="R8047" s="158"/>
      <c r="S8047" s="158"/>
      <c r="T8047" s="158"/>
      <c r="U8047" s="158"/>
      <c r="V8047" s="158"/>
      <c r="W8047" s="158"/>
    </row>
    <row r="8048" spans="1:23">
      <c r="A8048" s="154"/>
      <c r="B8048" s="161"/>
      <c r="C8048" s="161"/>
      <c r="D8048" s="160"/>
      <c r="E8048" s="164"/>
      <c r="F8048" s="162"/>
      <c r="G8048" s="162"/>
      <c r="H8048" s="162"/>
      <c r="I8048" s="162"/>
      <c r="J8048" s="162"/>
      <c r="K8048" s="162"/>
      <c r="L8048" s="158"/>
      <c r="M8048" s="158"/>
      <c r="N8048" s="158"/>
      <c r="O8048" s="158"/>
      <c r="P8048" s="158"/>
      <c r="Q8048" s="158"/>
      <c r="R8048" s="158"/>
      <c r="S8048" s="158"/>
      <c r="T8048" s="158"/>
      <c r="U8048" s="158"/>
      <c r="V8048" s="158"/>
      <c r="W8048" s="158"/>
    </row>
    <row r="8049" spans="1:23">
      <c r="A8049" s="163"/>
      <c r="B8049" s="161"/>
      <c r="C8049" s="161"/>
      <c r="D8049" s="160"/>
      <c r="E8049" s="164"/>
      <c r="F8049" s="160"/>
      <c r="G8049" s="160"/>
      <c r="H8049" s="160"/>
      <c r="I8049" s="160"/>
      <c r="J8049" s="160"/>
      <c r="K8049" s="160"/>
      <c r="L8049" s="158"/>
      <c r="M8049" s="158"/>
      <c r="N8049" s="158"/>
      <c r="O8049" s="158"/>
      <c r="P8049" s="158"/>
      <c r="Q8049" s="158"/>
      <c r="R8049" s="158"/>
      <c r="S8049" s="158"/>
      <c r="T8049" s="158"/>
      <c r="U8049" s="158"/>
      <c r="V8049" s="158"/>
      <c r="W8049" s="158"/>
    </row>
    <row r="8050" spans="1:23">
      <c r="A8050" s="154"/>
      <c r="B8050" s="155"/>
      <c r="C8050" s="155"/>
      <c r="D8050" s="156"/>
      <c r="E8050" s="157"/>
      <c r="F8050" s="158"/>
      <c r="G8050" s="158"/>
      <c r="H8050" s="158"/>
      <c r="I8050" s="158"/>
      <c r="J8050" s="158"/>
      <c r="K8050" s="158"/>
      <c r="L8050" s="158"/>
      <c r="M8050" s="158"/>
      <c r="N8050" s="158"/>
      <c r="O8050" s="158"/>
      <c r="P8050" s="158"/>
      <c r="Q8050" s="158"/>
      <c r="R8050" s="158"/>
      <c r="S8050" s="158"/>
      <c r="T8050" s="158"/>
      <c r="U8050" s="158"/>
      <c r="V8050" s="158"/>
      <c r="W8050" s="158"/>
    </row>
    <row r="8051" spans="1:23">
      <c r="A8051" s="154"/>
      <c r="B8051" s="161"/>
      <c r="C8051" s="161"/>
      <c r="D8051" s="160"/>
      <c r="E8051" s="164"/>
      <c r="F8051" s="162"/>
      <c r="G8051" s="162"/>
      <c r="H8051" s="162"/>
      <c r="I8051" s="162"/>
      <c r="J8051" s="162"/>
      <c r="K8051" s="162"/>
      <c r="L8051" s="158"/>
      <c r="M8051" s="158"/>
      <c r="N8051" s="158"/>
      <c r="O8051" s="158"/>
      <c r="P8051" s="158"/>
      <c r="Q8051" s="158"/>
      <c r="R8051" s="158"/>
      <c r="S8051" s="158"/>
      <c r="T8051" s="158"/>
      <c r="U8051" s="158"/>
      <c r="V8051" s="158"/>
      <c r="W8051" s="158"/>
    </row>
    <row r="8052" spans="1:23">
      <c r="A8052" s="163"/>
      <c r="B8052" s="161"/>
      <c r="C8052" s="161"/>
      <c r="D8052" s="160"/>
      <c r="E8052" s="164"/>
      <c r="F8052" s="160"/>
      <c r="G8052" s="160"/>
      <c r="H8052" s="160"/>
      <c r="I8052" s="160"/>
      <c r="J8052" s="160"/>
      <c r="K8052" s="160"/>
      <c r="L8052" s="158"/>
      <c r="M8052" s="158"/>
      <c r="N8052" s="158"/>
      <c r="O8052" s="158"/>
      <c r="P8052" s="158"/>
      <c r="Q8052" s="158"/>
      <c r="R8052" s="158"/>
      <c r="S8052" s="158"/>
      <c r="T8052" s="158"/>
      <c r="U8052" s="158"/>
      <c r="V8052" s="158"/>
      <c r="W8052" s="158"/>
    </row>
    <row r="8053" spans="1:23">
      <c r="A8053" s="154"/>
      <c r="B8053" s="155"/>
      <c r="C8053" s="155"/>
      <c r="D8053" s="156"/>
      <c r="E8053" s="157"/>
      <c r="F8053" s="158"/>
      <c r="G8053" s="158"/>
      <c r="H8053" s="158"/>
      <c r="I8053" s="158"/>
      <c r="J8053" s="158"/>
      <c r="K8053" s="158"/>
      <c r="L8053" s="158"/>
      <c r="M8053" s="158"/>
      <c r="N8053" s="158"/>
      <c r="O8053" s="158"/>
      <c r="P8053" s="158"/>
      <c r="Q8053" s="158"/>
      <c r="R8053" s="158"/>
      <c r="S8053" s="158"/>
      <c r="T8053" s="158"/>
      <c r="U8053" s="158"/>
      <c r="V8053" s="158"/>
      <c r="W8053" s="158"/>
    </row>
    <row r="8054" spans="1:23">
      <c r="A8054" s="154"/>
      <c r="B8054" s="161"/>
      <c r="C8054" s="161"/>
      <c r="D8054" s="160"/>
      <c r="E8054" s="164"/>
      <c r="F8054" s="162"/>
      <c r="G8054" s="162"/>
      <c r="H8054" s="162"/>
      <c r="I8054" s="162"/>
      <c r="J8054" s="162"/>
      <c r="K8054" s="162"/>
      <c r="L8054" s="158"/>
      <c r="M8054" s="158"/>
      <c r="N8054" s="158"/>
      <c r="O8054" s="158"/>
      <c r="P8054" s="158"/>
      <c r="Q8054" s="158"/>
      <c r="R8054" s="158"/>
      <c r="S8054" s="158"/>
      <c r="T8054" s="158"/>
      <c r="U8054" s="158"/>
      <c r="V8054" s="158"/>
      <c r="W8054" s="158"/>
    </row>
    <row r="8055" spans="1:23">
      <c r="A8055" s="163"/>
      <c r="B8055" s="161"/>
      <c r="C8055" s="161"/>
      <c r="D8055" s="160"/>
      <c r="E8055" s="164"/>
      <c r="F8055" s="160"/>
      <c r="G8055" s="160"/>
      <c r="H8055" s="160"/>
      <c r="I8055" s="160"/>
      <c r="J8055" s="160"/>
      <c r="K8055" s="160"/>
      <c r="L8055" s="158"/>
      <c r="M8055" s="158"/>
      <c r="N8055" s="158"/>
      <c r="O8055" s="158"/>
      <c r="P8055" s="158"/>
      <c r="Q8055" s="158"/>
      <c r="R8055" s="158"/>
      <c r="S8055" s="158"/>
      <c r="T8055" s="158"/>
      <c r="U8055" s="158"/>
      <c r="V8055" s="158"/>
      <c r="W8055" s="158"/>
    </row>
    <row r="8056" spans="1:23">
      <c r="A8056" s="154"/>
      <c r="B8056" s="155"/>
      <c r="C8056" s="155"/>
      <c r="D8056" s="156"/>
      <c r="E8056" s="157"/>
      <c r="F8056" s="158"/>
      <c r="G8056" s="158"/>
      <c r="H8056" s="158"/>
      <c r="I8056" s="158"/>
      <c r="J8056" s="158"/>
      <c r="K8056" s="158"/>
      <c r="L8056" s="158"/>
      <c r="M8056" s="158"/>
      <c r="N8056" s="158"/>
      <c r="O8056" s="158"/>
      <c r="P8056" s="158"/>
      <c r="Q8056" s="158"/>
      <c r="R8056" s="158"/>
      <c r="S8056" s="158"/>
      <c r="T8056" s="158"/>
      <c r="U8056" s="158"/>
      <c r="V8056" s="158"/>
      <c r="W8056" s="158"/>
    </row>
    <row r="8057" spans="1:23">
      <c r="A8057" s="154"/>
      <c r="B8057" s="161"/>
      <c r="C8057" s="161"/>
      <c r="D8057" s="160"/>
      <c r="E8057" s="164"/>
      <c r="F8057" s="162"/>
      <c r="G8057" s="162"/>
      <c r="H8057" s="162"/>
      <c r="I8057" s="162"/>
      <c r="J8057" s="162"/>
      <c r="K8057" s="162"/>
      <c r="L8057" s="158"/>
      <c r="M8057" s="158"/>
      <c r="N8057" s="158"/>
      <c r="O8057" s="158"/>
      <c r="P8057" s="158"/>
      <c r="Q8057" s="158"/>
      <c r="R8057" s="158"/>
      <c r="S8057" s="158"/>
      <c r="T8057" s="158"/>
      <c r="U8057" s="158"/>
      <c r="V8057" s="158"/>
      <c r="W8057" s="158"/>
    </row>
    <row r="8058" spans="1:23">
      <c r="A8058" s="163"/>
      <c r="B8058" s="161"/>
      <c r="C8058" s="161"/>
      <c r="D8058" s="160"/>
      <c r="E8058" s="164"/>
      <c r="F8058" s="160"/>
      <c r="G8058" s="160"/>
      <c r="H8058" s="160"/>
      <c r="I8058" s="160"/>
      <c r="J8058" s="160"/>
      <c r="K8058" s="160"/>
      <c r="L8058" s="158"/>
      <c r="M8058" s="158"/>
      <c r="N8058" s="158"/>
      <c r="O8058" s="158"/>
      <c r="P8058" s="158"/>
      <c r="Q8058" s="158"/>
      <c r="R8058" s="158"/>
      <c r="S8058" s="158"/>
      <c r="T8058" s="158"/>
      <c r="U8058" s="158"/>
      <c r="V8058" s="158"/>
      <c r="W8058" s="158"/>
    </row>
    <row r="8059" spans="1:23">
      <c r="A8059" s="154"/>
      <c r="B8059" s="155"/>
      <c r="C8059" s="155"/>
      <c r="D8059" s="156"/>
      <c r="E8059" s="157"/>
      <c r="F8059" s="158"/>
      <c r="G8059" s="158"/>
      <c r="H8059" s="158"/>
      <c r="I8059" s="158"/>
      <c r="J8059" s="158"/>
      <c r="K8059" s="158"/>
      <c r="L8059" s="158"/>
      <c r="M8059" s="158"/>
      <c r="N8059" s="158"/>
      <c r="O8059" s="158"/>
      <c r="P8059" s="158"/>
      <c r="Q8059" s="158"/>
      <c r="R8059" s="158"/>
      <c r="S8059" s="158"/>
      <c r="T8059" s="158"/>
      <c r="U8059" s="158"/>
      <c r="V8059" s="158"/>
      <c r="W8059" s="158"/>
    </row>
    <row r="8060" spans="1:23">
      <c r="A8060" s="154"/>
      <c r="B8060" s="161"/>
      <c r="C8060" s="161"/>
      <c r="D8060" s="160"/>
      <c r="E8060" s="164"/>
      <c r="F8060" s="162"/>
      <c r="G8060" s="162"/>
      <c r="H8060" s="162"/>
      <c r="I8060" s="162"/>
      <c r="J8060" s="162"/>
      <c r="K8060" s="162"/>
      <c r="L8060" s="158"/>
      <c r="M8060" s="158"/>
      <c r="N8060" s="158"/>
      <c r="O8060" s="158"/>
      <c r="P8060" s="158"/>
      <c r="Q8060" s="158"/>
      <c r="R8060" s="158"/>
      <c r="S8060" s="158"/>
      <c r="T8060" s="158"/>
      <c r="U8060" s="158"/>
      <c r="V8060" s="158"/>
      <c r="W8060" s="158"/>
    </row>
    <row r="8061" spans="1:23">
      <c r="A8061" s="163"/>
      <c r="B8061" s="161"/>
      <c r="C8061" s="161"/>
      <c r="D8061" s="160"/>
      <c r="E8061" s="164"/>
      <c r="F8061" s="160"/>
      <c r="G8061" s="160"/>
      <c r="H8061" s="160"/>
      <c r="I8061" s="160"/>
      <c r="J8061" s="160"/>
      <c r="K8061" s="160"/>
      <c r="L8061" s="158"/>
      <c r="M8061" s="158"/>
      <c r="N8061" s="158"/>
      <c r="O8061" s="158"/>
      <c r="P8061" s="158"/>
      <c r="Q8061" s="158"/>
      <c r="R8061" s="158"/>
      <c r="S8061" s="158"/>
      <c r="T8061" s="158"/>
      <c r="U8061" s="158"/>
      <c r="V8061" s="158"/>
      <c r="W8061" s="158"/>
    </row>
    <row r="8062" spans="1:23">
      <c r="A8062" s="154"/>
      <c r="B8062" s="155"/>
      <c r="C8062" s="155"/>
      <c r="D8062" s="156"/>
      <c r="E8062" s="157"/>
      <c r="F8062" s="158"/>
      <c r="G8062" s="158"/>
      <c r="H8062" s="158"/>
      <c r="I8062" s="158"/>
      <c r="J8062" s="158"/>
      <c r="K8062" s="158"/>
      <c r="L8062" s="158"/>
      <c r="M8062" s="158"/>
      <c r="N8062" s="158"/>
      <c r="O8062" s="158"/>
      <c r="P8062" s="158"/>
      <c r="Q8062" s="158"/>
      <c r="R8062" s="158"/>
      <c r="S8062" s="158"/>
      <c r="T8062" s="158"/>
      <c r="U8062" s="158"/>
      <c r="V8062" s="158"/>
      <c r="W8062" s="158"/>
    </row>
    <row r="8063" spans="1:23">
      <c r="A8063" s="154"/>
      <c r="B8063" s="161"/>
      <c r="C8063" s="161"/>
      <c r="D8063" s="160"/>
      <c r="E8063" s="164"/>
      <c r="F8063" s="162"/>
      <c r="G8063" s="162"/>
      <c r="H8063" s="162"/>
      <c r="I8063" s="162"/>
      <c r="J8063" s="162"/>
      <c r="K8063" s="162"/>
      <c r="L8063" s="158"/>
      <c r="M8063" s="158"/>
      <c r="N8063" s="158"/>
      <c r="O8063" s="158"/>
      <c r="P8063" s="158"/>
      <c r="Q8063" s="158"/>
      <c r="R8063" s="158"/>
      <c r="S8063" s="158"/>
      <c r="T8063" s="158"/>
      <c r="U8063" s="158"/>
      <c r="V8063" s="158"/>
      <c r="W8063" s="158"/>
    </row>
    <row r="8064" spans="1:23">
      <c r="A8064" s="163"/>
      <c r="B8064" s="161"/>
      <c r="C8064" s="161"/>
      <c r="D8064" s="160"/>
      <c r="E8064" s="164"/>
      <c r="F8064" s="160"/>
      <c r="G8064" s="160"/>
      <c r="H8064" s="160"/>
      <c r="I8064" s="160"/>
      <c r="J8064" s="160"/>
      <c r="K8064" s="160"/>
      <c r="L8064" s="158"/>
      <c r="M8064" s="158"/>
      <c r="N8064" s="158"/>
      <c r="O8064" s="158"/>
      <c r="P8064" s="158"/>
      <c r="Q8064" s="158"/>
      <c r="R8064" s="158"/>
      <c r="S8064" s="158"/>
      <c r="T8064" s="158"/>
      <c r="U8064" s="158"/>
      <c r="V8064" s="158"/>
      <c r="W8064" s="158"/>
    </row>
    <row r="8065" spans="1:23">
      <c r="A8065" s="154"/>
      <c r="B8065" s="155"/>
      <c r="C8065" s="155"/>
      <c r="D8065" s="156"/>
      <c r="E8065" s="157"/>
      <c r="F8065" s="158"/>
      <c r="G8065" s="158"/>
      <c r="H8065" s="158"/>
      <c r="I8065" s="158"/>
      <c r="J8065" s="158"/>
      <c r="K8065" s="158"/>
      <c r="L8065" s="158"/>
      <c r="M8065" s="158"/>
      <c r="N8065" s="158"/>
      <c r="O8065" s="158"/>
      <c r="P8065" s="158"/>
      <c r="Q8065" s="158"/>
      <c r="R8065" s="158"/>
      <c r="S8065" s="158"/>
      <c r="T8065" s="158"/>
      <c r="U8065" s="158"/>
      <c r="V8065" s="158"/>
      <c r="W8065" s="158"/>
    </row>
    <row r="8066" spans="1:23">
      <c r="A8066" s="154"/>
      <c r="B8066" s="161"/>
      <c r="C8066" s="161"/>
      <c r="D8066" s="160"/>
      <c r="E8066" s="164"/>
      <c r="F8066" s="162"/>
      <c r="G8066" s="162"/>
      <c r="H8066" s="162"/>
      <c r="I8066" s="162"/>
      <c r="J8066" s="162"/>
      <c r="K8066" s="162"/>
      <c r="L8066" s="158"/>
      <c r="M8066" s="158"/>
      <c r="N8066" s="158"/>
      <c r="O8066" s="158"/>
      <c r="P8066" s="158"/>
      <c r="Q8066" s="158"/>
      <c r="R8066" s="158"/>
      <c r="S8066" s="158"/>
      <c r="T8066" s="158"/>
      <c r="U8066" s="158"/>
      <c r="V8066" s="158"/>
      <c r="W8066" s="158"/>
    </row>
    <row r="8067" spans="1:23">
      <c r="A8067" s="163"/>
      <c r="B8067" s="161"/>
      <c r="C8067" s="161"/>
      <c r="D8067" s="160"/>
      <c r="E8067" s="164"/>
      <c r="F8067" s="160"/>
      <c r="G8067" s="160"/>
      <c r="H8067" s="160"/>
      <c r="I8067" s="160"/>
      <c r="J8067" s="160"/>
      <c r="K8067" s="160"/>
      <c r="L8067" s="158"/>
      <c r="M8067" s="158"/>
      <c r="N8067" s="158"/>
      <c r="O8067" s="158"/>
      <c r="P8067" s="158"/>
      <c r="Q8067" s="158"/>
      <c r="R8067" s="158"/>
      <c r="S8067" s="158"/>
      <c r="T8067" s="158"/>
      <c r="U8067" s="158"/>
      <c r="V8067" s="158"/>
      <c r="W8067" s="158"/>
    </row>
    <row r="8068" spans="1:23">
      <c r="A8068" s="154"/>
      <c r="B8068" s="155"/>
      <c r="C8068" s="155"/>
      <c r="D8068" s="156"/>
      <c r="E8068" s="157"/>
      <c r="F8068" s="158"/>
      <c r="G8068" s="158"/>
      <c r="H8068" s="158"/>
      <c r="I8068" s="158"/>
      <c r="J8068" s="158"/>
      <c r="K8068" s="158"/>
      <c r="L8068" s="158"/>
      <c r="M8068" s="158"/>
      <c r="N8068" s="158"/>
      <c r="O8068" s="158"/>
      <c r="P8068" s="158"/>
      <c r="Q8068" s="158"/>
      <c r="R8068" s="158"/>
      <c r="S8068" s="158"/>
      <c r="T8068" s="158"/>
      <c r="U8068" s="158"/>
      <c r="V8068" s="158"/>
      <c r="W8068" s="158"/>
    </row>
    <row r="8069" spans="1:23">
      <c r="A8069" s="154"/>
      <c r="B8069" s="161"/>
      <c r="C8069" s="161"/>
      <c r="D8069" s="160"/>
      <c r="E8069" s="164"/>
      <c r="F8069" s="162"/>
      <c r="G8069" s="162"/>
      <c r="H8069" s="162"/>
      <c r="I8069" s="162"/>
      <c r="J8069" s="162"/>
      <c r="K8069" s="162"/>
      <c r="L8069" s="158"/>
      <c r="M8069" s="158"/>
      <c r="N8069" s="158"/>
      <c r="O8069" s="158"/>
      <c r="P8069" s="158"/>
      <c r="Q8069" s="158"/>
      <c r="R8069" s="158"/>
      <c r="S8069" s="158"/>
      <c r="T8069" s="158"/>
      <c r="U8069" s="158"/>
      <c r="V8069" s="158"/>
      <c r="W8069" s="158"/>
    </row>
    <row r="8070" spans="1:23">
      <c r="A8070" s="163"/>
      <c r="B8070" s="161"/>
      <c r="C8070" s="161"/>
      <c r="D8070" s="160"/>
      <c r="E8070" s="164"/>
      <c r="F8070" s="160"/>
      <c r="G8070" s="160"/>
      <c r="H8070" s="160"/>
      <c r="I8070" s="160"/>
      <c r="J8070" s="160"/>
      <c r="K8070" s="160"/>
      <c r="L8070" s="158"/>
      <c r="M8070" s="158"/>
      <c r="N8070" s="158"/>
      <c r="O8070" s="158"/>
      <c r="P8070" s="158"/>
      <c r="Q8070" s="158"/>
      <c r="R8070" s="158"/>
      <c r="S8070" s="158"/>
      <c r="T8070" s="158"/>
      <c r="U8070" s="158"/>
      <c r="V8070" s="158"/>
      <c r="W8070" s="158"/>
    </row>
    <row r="8071" spans="1:23">
      <c r="A8071" s="154"/>
      <c r="B8071" s="155"/>
      <c r="C8071" s="155"/>
      <c r="D8071" s="156"/>
      <c r="E8071" s="157"/>
      <c r="F8071" s="158"/>
      <c r="G8071" s="158"/>
      <c r="H8071" s="158"/>
      <c r="I8071" s="158"/>
      <c r="J8071" s="158"/>
      <c r="K8071" s="158"/>
      <c r="L8071" s="158"/>
      <c r="M8071" s="158"/>
      <c r="N8071" s="158"/>
      <c r="O8071" s="158"/>
      <c r="P8071" s="158"/>
      <c r="Q8071" s="158"/>
      <c r="R8071" s="158"/>
      <c r="S8071" s="158"/>
      <c r="T8071" s="158"/>
      <c r="U8071" s="158"/>
      <c r="V8071" s="158"/>
      <c r="W8071" s="158"/>
    </row>
    <row r="8072" spans="1:23">
      <c r="A8072" s="154"/>
      <c r="B8072" s="161"/>
      <c r="C8072" s="161"/>
      <c r="D8072" s="160"/>
      <c r="E8072" s="164"/>
      <c r="F8072" s="162"/>
      <c r="G8072" s="162"/>
      <c r="H8072" s="162"/>
      <c r="I8072" s="162"/>
      <c r="J8072" s="162"/>
      <c r="K8072" s="162"/>
      <c r="L8072" s="158"/>
      <c r="M8072" s="158"/>
      <c r="N8072" s="158"/>
      <c r="O8072" s="158"/>
      <c r="P8072" s="158"/>
      <c r="Q8072" s="158"/>
      <c r="R8072" s="158"/>
      <c r="S8072" s="158"/>
      <c r="T8072" s="158"/>
      <c r="U8072" s="158"/>
      <c r="V8072" s="158"/>
      <c r="W8072" s="158"/>
    </row>
    <row r="8073" spans="1:23">
      <c r="A8073" s="163"/>
      <c r="B8073" s="161"/>
      <c r="C8073" s="161"/>
      <c r="D8073" s="160"/>
      <c r="E8073" s="164"/>
      <c r="F8073" s="160"/>
      <c r="G8073" s="160"/>
      <c r="H8073" s="160"/>
      <c r="I8073" s="160"/>
      <c r="J8073" s="160"/>
      <c r="K8073" s="160"/>
      <c r="L8073" s="158"/>
      <c r="M8073" s="158"/>
      <c r="N8073" s="158"/>
      <c r="O8073" s="158"/>
      <c r="P8073" s="158"/>
      <c r="Q8073" s="158"/>
      <c r="R8073" s="158"/>
      <c r="S8073" s="158"/>
      <c r="T8073" s="158"/>
      <c r="U8073" s="158"/>
      <c r="V8073" s="158"/>
      <c r="W8073" s="158"/>
    </row>
    <row r="8074" spans="1:23">
      <c r="A8074" s="154"/>
      <c r="B8074" s="155"/>
      <c r="C8074" s="155"/>
      <c r="D8074" s="156"/>
      <c r="E8074" s="157"/>
      <c r="F8074" s="158"/>
      <c r="G8074" s="158"/>
      <c r="H8074" s="158"/>
      <c r="I8074" s="158"/>
      <c r="J8074" s="158"/>
      <c r="K8074" s="158"/>
      <c r="L8074" s="158"/>
      <c r="M8074" s="158"/>
      <c r="N8074" s="158"/>
      <c r="O8074" s="158"/>
      <c r="P8074" s="158"/>
      <c r="Q8074" s="158"/>
      <c r="R8074" s="158"/>
      <c r="S8074" s="158"/>
      <c r="T8074" s="158"/>
      <c r="U8074" s="158"/>
      <c r="V8074" s="158"/>
      <c r="W8074" s="158"/>
    </row>
    <row r="8075" spans="1:23">
      <c r="A8075" s="154"/>
      <c r="B8075" s="161"/>
      <c r="C8075" s="161"/>
      <c r="D8075" s="160"/>
      <c r="E8075" s="164"/>
      <c r="F8075" s="162"/>
      <c r="G8075" s="162"/>
      <c r="H8075" s="162"/>
      <c r="I8075" s="162"/>
      <c r="J8075" s="162"/>
      <c r="K8075" s="162"/>
      <c r="L8075" s="158"/>
      <c r="M8075" s="158"/>
      <c r="N8075" s="158"/>
      <c r="O8075" s="158"/>
      <c r="P8075" s="158"/>
      <c r="Q8075" s="158"/>
      <c r="R8075" s="158"/>
      <c r="S8075" s="158"/>
      <c r="T8075" s="158"/>
      <c r="U8075" s="158"/>
      <c r="V8075" s="158"/>
      <c r="W8075" s="158"/>
    </row>
    <row r="8076" spans="1:23">
      <c r="A8076" s="163"/>
      <c r="B8076" s="161"/>
      <c r="C8076" s="161"/>
      <c r="D8076" s="160"/>
      <c r="E8076" s="164"/>
      <c r="F8076" s="160"/>
      <c r="G8076" s="160"/>
      <c r="H8076" s="160"/>
      <c r="I8076" s="160"/>
      <c r="J8076" s="160"/>
      <c r="K8076" s="160"/>
      <c r="L8076" s="158"/>
      <c r="M8076" s="158"/>
      <c r="N8076" s="158"/>
      <c r="O8076" s="158"/>
      <c r="P8076" s="158"/>
      <c r="Q8076" s="158"/>
      <c r="R8076" s="158"/>
      <c r="S8076" s="158"/>
      <c r="T8076" s="158"/>
      <c r="U8076" s="158"/>
      <c r="V8076" s="158"/>
      <c r="W8076" s="158"/>
    </row>
    <row r="8077" spans="1:23">
      <c r="A8077" s="154"/>
      <c r="B8077" s="155"/>
      <c r="C8077" s="155"/>
      <c r="D8077" s="156"/>
      <c r="E8077" s="157"/>
      <c r="F8077" s="158"/>
      <c r="G8077" s="158"/>
      <c r="H8077" s="158"/>
      <c r="I8077" s="158"/>
      <c r="J8077" s="158"/>
      <c r="K8077" s="158"/>
      <c r="L8077" s="158"/>
      <c r="M8077" s="158"/>
      <c r="N8077" s="158"/>
      <c r="O8077" s="158"/>
      <c r="P8077" s="158"/>
      <c r="Q8077" s="158"/>
      <c r="R8077" s="158"/>
      <c r="S8077" s="158"/>
      <c r="T8077" s="158"/>
      <c r="U8077" s="158"/>
      <c r="V8077" s="158"/>
      <c r="W8077" s="158"/>
    </row>
    <row r="8078" spans="1:23">
      <c r="A8078" s="154"/>
      <c r="B8078" s="161"/>
      <c r="C8078" s="161"/>
      <c r="D8078" s="160"/>
      <c r="E8078" s="164"/>
      <c r="F8078" s="162"/>
      <c r="G8078" s="162"/>
      <c r="H8078" s="162"/>
      <c r="I8078" s="162"/>
      <c r="J8078" s="162"/>
      <c r="K8078" s="162"/>
      <c r="L8078" s="158"/>
      <c r="M8078" s="158"/>
      <c r="N8078" s="158"/>
      <c r="O8078" s="158"/>
      <c r="P8078" s="158"/>
      <c r="Q8078" s="158"/>
      <c r="R8078" s="158"/>
      <c r="S8078" s="158"/>
      <c r="T8078" s="158"/>
      <c r="U8078" s="158"/>
      <c r="V8078" s="158"/>
      <c r="W8078" s="158"/>
    </row>
    <row r="8079" spans="1:23">
      <c r="A8079" s="163"/>
      <c r="B8079" s="161"/>
      <c r="C8079" s="161"/>
      <c r="D8079" s="160"/>
      <c r="E8079" s="164"/>
      <c r="F8079" s="160"/>
      <c r="G8079" s="160"/>
      <c r="H8079" s="160"/>
      <c r="I8079" s="160"/>
      <c r="J8079" s="160"/>
      <c r="K8079" s="160"/>
      <c r="L8079" s="158"/>
      <c r="M8079" s="158"/>
      <c r="N8079" s="158"/>
      <c r="O8079" s="158"/>
      <c r="P8079" s="158"/>
      <c r="Q8079" s="158"/>
      <c r="R8079" s="158"/>
      <c r="S8079" s="158"/>
      <c r="T8079" s="158"/>
      <c r="U8079" s="158"/>
      <c r="V8079" s="158"/>
      <c r="W8079" s="158"/>
    </row>
    <row r="8080" spans="1:23">
      <c r="A8080" s="154"/>
      <c r="B8080" s="155"/>
      <c r="C8080" s="155"/>
      <c r="D8080" s="156"/>
      <c r="E8080" s="157"/>
      <c r="F8080" s="158"/>
      <c r="G8080" s="158"/>
      <c r="H8080" s="158"/>
      <c r="I8080" s="158"/>
      <c r="J8080" s="158"/>
      <c r="K8080" s="158"/>
      <c r="L8080" s="158"/>
      <c r="M8080" s="158"/>
      <c r="N8080" s="158"/>
      <c r="O8080" s="158"/>
      <c r="P8080" s="158"/>
      <c r="Q8080" s="158"/>
      <c r="R8080" s="158"/>
      <c r="S8080" s="158"/>
      <c r="T8080" s="158"/>
      <c r="U8080" s="158"/>
      <c r="V8080" s="158"/>
      <c r="W8080" s="158"/>
    </row>
    <row r="8081" spans="1:23">
      <c r="A8081" s="154"/>
      <c r="B8081" s="161"/>
      <c r="C8081" s="161"/>
      <c r="D8081" s="160"/>
      <c r="E8081" s="164"/>
      <c r="F8081" s="162"/>
      <c r="G8081" s="162"/>
      <c r="H8081" s="162"/>
      <c r="I8081" s="162"/>
      <c r="J8081" s="162"/>
      <c r="K8081" s="162"/>
      <c r="L8081" s="158"/>
      <c r="M8081" s="158"/>
      <c r="N8081" s="158"/>
      <c r="O8081" s="158"/>
      <c r="P8081" s="158"/>
      <c r="Q8081" s="158"/>
      <c r="R8081" s="158"/>
      <c r="S8081" s="158"/>
      <c r="T8081" s="158"/>
      <c r="U8081" s="158"/>
      <c r="V8081" s="158"/>
      <c r="W8081" s="158"/>
    </row>
    <row r="8082" spans="1:23">
      <c r="A8082" s="163"/>
      <c r="B8082" s="161"/>
      <c r="C8082" s="161"/>
      <c r="D8082" s="160"/>
      <c r="E8082" s="164"/>
      <c r="F8082" s="160"/>
      <c r="G8082" s="160"/>
      <c r="H8082" s="160"/>
      <c r="I8082" s="160"/>
      <c r="J8082" s="160"/>
      <c r="K8082" s="160"/>
      <c r="L8082" s="158"/>
      <c r="M8082" s="158"/>
      <c r="N8082" s="158"/>
      <c r="O8082" s="158"/>
      <c r="P8082" s="158"/>
      <c r="Q8082" s="158"/>
      <c r="R8082" s="158"/>
      <c r="S8082" s="158"/>
      <c r="T8082" s="158"/>
      <c r="U8082" s="158"/>
      <c r="V8082" s="158"/>
      <c r="W8082" s="158"/>
    </row>
    <row r="8083" spans="1:23">
      <c r="A8083" s="154"/>
      <c r="B8083" s="155"/>
      <c r="C8083" s="155"/>
      <c r="D8083" s="156"/>
      <c r="E8083" s="157"/>
      <c r="F8083" s="158"/>
      <c r="G8083" s="158"/>
      <c r="H8083" s="158"/>
      <c r="I8083" s="158"/>
      <c r="J8083" s="158"/>
      <c r="K8083" s="158"/>
      <c r="L8083" s="158"/>
      <c r="M8083" s="158"/>
      <c r="N8083" s="158"/>
      <c r="O8083" s="158"/>
      <c r="P8083" s="158"/>
      <c r="Q8083" s="158"/>
      <c r="R8083" s="158"/>
      <c r="S8083" s="158"/>
      <c r="T8083" s="158"/>
      <c r="U8083" s="158"/>
      <c r="V8083" s="158"/>
      <c r="W8083" s="158"/>
    </row>
    <row r="8084" spans="1:23">
      <c r="A8084" s="154"/>
      <c r="B8084" s="161"/>
      <c r="C8084" s="161"/>
      <c r="D8084" s="160"/>
      <c r="E8084" s="164"/>
      <c r="F8084" s="162"/>
      <c r="G8084" s="162"/>
      <c r="H8084" s="162"/>
      <c r="I8084" s="162"/>
      <c r="J8084" s="162"/>
      <c r="K8084" s="162"/>
      <c r="L8084" s="158"/>
      <c r="M8084" s="158"/>
      <c r="N8084" s="158"/>
      <c r="O8084" s="158"/>
      <c r="P8084" s="158"/>
      <c r="Q8084" s="158"/>
      <c r="R8084" s="158"/>
      <c r="S8084" s="158"/>
      <c r="T8084" s="158"/>
      <c r="U8084" s="158"/>
      <c r="V8084" s="158"/>
      <c r="W8084" s="158"/>
    </row>
    <row r="8085" spans="1:23">
      <c r="A8085" s="163"/>
      <c r="B8085" s="161"/>
      <c r="C8085" s="161"/>
      <c r="D8085" s="160"/>
      <c r="E8085" s="164"/>
      <c r="F8085" s="160"/>
      <c r="G8085" s="160"/>
      <c r="H8085" s="160"/>
      <c r="I8085" s="160"/>
      <c r="J8085" s="160"/>
      <c r="K8085" s="160"/>
      <c r="L8085" s="158"/>
      <c r="M8085" s="158"/>
      <c r="N8085" s="158"/>
      <c r="O8085" s="158"/>
      <c r="P8085" s="158"/>
      <c r="Q8085" s="158"/>
      <c r="R8085" s="158"/>
      <c r="S8085" s="158"/>
      <c r="T8085" s="158"/>
      <c r="U8085" s="158"/>
      <c r="V8085" s="158"/>
      <c r="W8085" s="158"/>
    </row>
    <row r="8086" spans="1:23">
      <c r="A8086" s="154"/>
      <c r="B8086" s="155"/>
      <c r="C8086" s="155"/>
      <c r="D8086" s="156"/>
      <c r="E8086" s="157"/>
      <c r="F8086" s="158"/>
      <c r="G8086" s="158"/>
      <c r="H8086" s="158"/>
      <c r="I8086" s="158"/>
      <c r="J8086" s="158"/>
      <c r="K8086" s="158"/>
      <c r="L8086" s="158"/>
      <c r="M8086" s="158"/>
      <c r="N8086" s="158"/>
      <c r="O8086" s="158"/>
      <c r="P8086" s="158"/>
      <c r="Q8086" s="158"/>
      <c r="R8086" s="158"/>
      <c r="S8086" s="158"/>
      <c r="T8086" s="158"/>
      <c r="U8086" s="158"/>
      <c r="V8086" s="158"/>
      <c r="W8086" s="158"/>
    </row>
    <row r="8087" spans="1:23">
      <c r="A8087" s="154"/>
      <c r="B8087" s="161"/>
      <c r="C8087" s="161"/>
      <c r="D8087" s="160"/>
      <c r="E8087" s="164"/>
      <c r="F8087" s="162"/>
      <c r="G8087" s="162"/>
      <c r="H8087" s="162"/>
      <c r="I8087" s="162"/>
      <c r="J8087" s="162"/>
      <c r="K8087" s="162"/>
      <c r="L8087" s="158"/>
      <c r="M8087" s="158"/>
      <c r="N8087" s="158"/>
      <c r="O8087" s="158"/>
      <c r="P8087" s="158"/>
      <c r="Q8087" s="158"/>
      <c r="R8087" s="158"/>
      <c r="S8087" s="158"/>
      <c r="T8087" s="158"/>
      <c r="U8087" s="158"/>
      <c r="V8087" s="158"/>
      <c r="W8087" s="158"/>
    </row>
    <row r="8088" spans="1:23">
      <c r="A8088" s="163"/>
      <c r="B8088" s="161"/>
      <c r="C8088" s="161"/>
      <c r="D8088" s="160"/>
      <c r="E8088" s="164"/>
      <c r="F8088" s="160"/>
      <c r="G8088" s="160"/>
      <c r="H8088" s="160"/>
      <c r="I8088" s="160"/>
      <c r="J8088" s="160"/>
      <c r="K8088" s="160"/>
      <c r="L8088" s="158"/>
      <c r="M8088" s="158"/>
      <c r="N8088" s="158"/>
      <c r="O8088" s="158"/>
      <c r="P8088" s="158"/>
      <c r="Q8088" s="158"/>
      <c r="R8088" s="158"/>
      <c r="S8088" s="158"/>
      <c r="T8088" s="158"/>
      <c r="U8088" s="158"/>
      <c r="V8088" s="158"/>
      <c r="W8088" s="158"/>
    </row>
    <row r="8089" spans="1:23">
      <c r="A8089" s="154"/>
      <c r="B8089" s="155"/>
      <c r="C8089" s="155"/>
      <c r="D8089" s="156"/>
      <c r="E8089" s="157"/>
      <c r="F8089" s="158"/>
      <c r="G8089" s="158"/>
      <c r="H8089" s="158"/>
      <c r="I8089" s="158"/>
      <c r="J8089" s="158"/>
      <c r="K8089" s="158"/>
      <c r="L8089" s="158"/>
      <c r="M8089" s="158"/>
      <c r="N8089" s="158"/>
      <c r="O8089" s="158"/>
      <c r="P8089" s="158"/>
      <c r="Q8089" s="158"/>
      <c r="R8089" s="158"/>
      <c r="S8089" s="158"/>
      <c r="T8089" s="158"/>
      <c r="U8089" s="158"/>
      <c r="V8089" s="158"/>
      <c r="W8089" s="158"/>
    </row>
    <row r="8090" spans="1:23">
      <c r="A8090" s="154"/>
      <c r="B8090" s="161"/>
      <c r="C8090" s="161"/>
      <c r="D8090" s="160"/>
      <c r="E8090" s="164"/>
      <c r="F8090" s="162"/>
      <c r="G8090" s="162"/>
      <c r="H8090" s="162"/>
      <c r="I8090" s="162"/>
      <c r="J8090" s="162"/>
      <c r="K8090" s="162"/>
      <c r="L8090" s="158"/>
      <c r="M8090" s="158"/>
      <c r="N8090" s="158"/>
      <c r="O8090" s="158"/>
      <c r="P8090" s="158"/>
      <c r="Q8090" s="158"/>
      <c r="R8090" s="158"/>
      <c r="S8090" s="158"/>
      <c r="T8090" s="158"/>
      <c r="U8090" s="158"/>
      <c r="V8090" s="158"/>
      <c r="W8090" s="158"/>
    </row>
    <row r="8091" spans="1:23">
      <c r="A8091" s="163"/>
      <c r="B8091" s="161"/>
      <c r="C8091" s="161"/>
      <c r="D8091" s="160"/>
      <c r="E8091" s="164"/>
      <c r="F8091" s="160"/>
      <c r="G8091" s="160"/>
      <c r="H8091" s="160"/>
      <c r="I8091" s="160"/>
      <c r="J8091" s="160"/>
      <c r="K8091" s="160"/>
      <c r="L8091" s="158"/>
      <c r="M8091" s="158"/>
      <c r="N8091" s="158"/>
      <c r="O8091" s="158"/>
      <c r="P8091" s="158"/>
      <c r="Q8091" s="158"/>
      <c r="R8091" s="158"/>
      <c r="S8091" s="158"/>
      <c r="T8091" s="158"/>
      <c r="U8091" s="158"/>
      <c r="V8091" s="158"/>
      <c r="W8091" s="158"/>
    </row>
    <row r="8092" spans="1:23">
      <c r="A8092" s="154"/>
      <c r="B8092" s="155"/>
      <c r="C8092" s="155"/>
      <c r="D8092" s="156"/>
      <c r="E8092" s="157"/>
      <c r="F8092" s="158"/>
      <c r="G8092" s="158"/>
      <c r="H8092" s="158"/>
      <c r="I8092" s="158"/>
      <c r="J8092" s="158"/>
      <c r="K8092" s="158"/>
      <c r="L8092" s="158"/>
      <c r="M8092" s="158"/>
      <c r="N8092" s="158"/>
      <c r="O8092" s="158"/>
      <c r="P8092" s="158"/>
      <c r="Q8092" s="158"/>
      <c r="R8092" s="158"/>
      <c r="S8092" s="158"/>
      <c r="T8092" s="158"/>
      <c r="U8092" s="158"/>
      <c r="V8092" s="158"/>
      <c r="W8092" s="158"/>
    </row>
    <row r="8093" spans="1:23">
      <c r="A8093" s="154"/>
      <c r="B8093" s="161"/>
      <c r="C8093" s="161"/>
      <c r="D8093" s="160"/>
      <c r="E8093" s="164"/>
      <c r="F8093" s="162"/>
      <c r="G8093" s="162"/>
      <c r="H8093" s="162"/>
      <c r="I8093" s="162"/>
      <c r="J8093" s="162"/>
      <c r="K8093" s="162"/>
      <c r="L8093" s="158"/>
      <c r="M8093" s="158"/>
      <c r="N8093" s="158"/>
      <c r="O8093" s="158"/>
      <c r="P8093" s="158"/>
      <c r="Q8093" s="158"/>
      <c r="R8093" s="158"/>
      <c r="S8093" s="158"/>
      <c r="T8093" s="158"/>
      <c r="U8093" s="158"/>
      <c r="V8093" s="158"/>
      <c r="W8093" s="158"/>
    </row>
    <row r="8094" spans="1:23">
      <c r="A8094" s="163"/>
      <c r="B8094" s="161"/>
      <c r="C8094" s="161"/>
      <c r="D8094" s="160"/>
      <c r="E8094" s="164"/>
      <c r="F8094" s="160"/>
      <c r="G8094" s="160"/>
      <c r="H8094" s="160"/>
      <c r="I8094" s="160"/>
      <c r="J8094" s="160"/>
      <c r="K8094" s="160"/>
      <c r="L8094" s="158"/>
      <c r="M8094" s="158"/>
      <c r="N8094" s="158"/>
      <c r="O8094" s="158"/>
      <c r="P8094" s="158"/>
      <c r="Q8094" s="158"/>
      <c r="R8094" s="158"/>
      <c r="S8094" s="158"/>
      <c r="T8094" s="158"/>
      <c r="U8094" s="158"/>
      <c r="V8094" s="158"/>
      <c r="W8094" s="158"/>
    </row>
    <row r="8095" spans="1:23">
      <c r="A8095" s="154"/>
      <c r="B8095" s="155"/>
      <c r="C8095" s="155"/>
      <c r="D8095" s="156"/>
      <c r="E8095" s="157"/>
      <c r="F8095" s="158"/>
      <c r="G8095" s="158"/>
      <c r="H8095" s="158"/>
      <c r="I8095" s="158"/>
      <c r="J8095" s="158"/>
      <c r="K8095" s="158"/>
      <c r="L8095" s="158"/>
      <c r="M8095" s="158"/>
      <c r="N8095" s="158"/>
      <c r="O8095" s="158"/>
      <c r="P8095" s="158"/>
      <c r="Q8095" s="158"/>
      <c r="R8095" s="158"/>
      <c r="S8095" s="158"/>
      <c r="T8095" s="158"/>
      <c r="U8095" s="158"/>
      <c r="V8095" s="158"/>
      <c r="W8095" s="158"/>
    </row>
    <row r="8096" spans="1:23">
      <c r="A8096" s="154"/>
      <c r="B8096" s="161"/>
      <c r="C8096" s="161"/>
      <c r="D8096" s="160"/>
      <c r="E8096" s="164"/>
      <c r="F8096" s="162"/>
      <c r="G8096" s="162"/>
      <c r="H8096" s="162"/>
      <c r="I8096" s="162"/>
      <c r="J8096" s="162"/>
      <c r="K8096" s="162"/>
      <c r="L8096" s="158"/>
      <c r="M8096" s="158"/>
      <c r="N8096" s="158"/>
      <c r="O8096" s="158"/>
      <c r="P8096" s="158"/>
      <c r="Q8096" s="158"/>
      <c r="R8096" s="158"/>
      <c r="S8096" s="158"/>
      <c r="T8096" s="158"/>
      <c r="U8096" s="158"/>
      <c r="V8096" s="158"/>
      <c r="W8096" s="158"/>
    </row>
    <row r="8097" spans="1:23">
      <c r="A8097" s="163"/>
      <c r="B8097" s="161"/>
      <c r="C8097" s="161"/>
      <c r="D8097" s="160"/>
      <c r="E8097" s="164"/>
      <c r="F8097" s="160"/>
      <c r="G8097" s="160"/>
      <c r="H8097" s="160"/>
      <c r="I8097" s="160"/>
      <c r="J8097" s="160"/>
      <c r="K8097" s="160"/>
      <c r="L8097" s="158"/>
      <c r="M8097" s="158"/>
      <c r="N8097" s="158"/>
      <c r="O8097" s="158"/>
      <c r="P8097" s="158"/>
      <c r="Q8097" s="158"/>
      <c r="R8097" s="158"/>
      <c r="S8097" s="158"/>
      <c r="T8097" s="158"/>
      <c r="U8097" s="158"/>
      <c r="V8097" s="158"/>
      <c r="W8097" s="158"/>
    </row>
    <row r="8098" spans="1:23">
      <c r="A8098" s="154"/>
      <c r="B8098" s="155"/>
      <c r="C8098" s="155"/>
      <c r="D8098" s="156"/>
      <c r="E8098" s="157"/>
      <c r="F8098" s="158"/>
      <c r="G8098" s="158"/>
      <c r="H8098" s="158"/>
      <c r="I8098" s="158"/>
      <c r="J8098" s="158"/>
      <c r="K8098" s="158"/>
      <c r="L8098" s="158"/>
      <c r="M8098" s="158"/>
      <c r="N8098" s="158"/>
      <c r="O8098" s="158"/>
      <c r="P8098" s="158"/>
      <c r="Q8098" s="158"/>
      <c r="R8098" s="158"/>
      <c r="S8098" s="158"/>
      <c r="T8098" s="158"/>
      <c r="U8098" s="158"/>
      <c r="V8098" s="158"/>
      <c r="W8098" s="158"/>
    </row>
    <row r="8099" spans="1:23">
      <c r="A8099" s="154"/>
      <c r="B8099" s="161"/>
      <c r="C8099" s="161"/>
      <c r="D8099" s="160"/>
      <c r="E8099" s="164"/>
      <c r="F8099" s="162"/>
      <c r="G8099" s="162"/>
      <c r="H8099" s="162"/>
      <c r="I8099" s="162"/>
      <c r="J8099" s="162"/>
      <c r="K8099" s="162"/>
      <c r="L8099" s="158"/>
      <c r="M8099" s="158"/>
      <c r="N8099" s="158"/>
      <c r="O8099" s="158"/>
      <c r="P8099" s="158"/>
      <c r="Q8099" s="158"/>
      <c r="R8099" s="158"/>
      <c r="S8099" s="158"/>
      <c r="T8099" s="158"/>
      <c r="U8099" s="158"/>
      <c r="V8099" s="158"/>
      <c r="W8099" s="158"/>
    </row>
    <row r="8100" spans="1:23">
      <c r="A8100" s="163"/>
      <c r="B8100" s="161"/>
      <c r="C8100" s="161"/>
      <c r="D8100" s="160"/>
      <c r="E8100" s="164"/>
      <c r="F8100" s="160"/>
      <c r="G8100" s="160"/>
      <c r="H8100" s="160"/>
      <c r="I8100" s="160"/>
      <c r="J8100" s="160"/>
      <c r="K8100" s="160"/>
      <c r="L8100" s="158"/>
      <c r="M8100" s="158"/>
      <c r="N8100" s="158"/>
      <c r="O8100" s="158"/>
      <c r="P8100" s="158"/>
      <c r="Q8100" s="158"/>
      <c r="R8100" s="158"/>
      <c r="S8100" s="158"/>
      <c r="T8100" s="158"/>
      <c r="U8100" s="158"/>
      <c r="V8100" s="158"/>
      <c r="W8100" s="158"/>
    </row>
    <row r="8101" spans="1:23">
      <c r="A8101" s="154"/>
      <c r="B8101" s="155"/>
      <c r="C8101" s="155"/>
      <c r="D8101" s="156"/>
      <c r="E8101" s="157"/>
      <c r="F8101" s="158"/>
      <c r="G8101" s="158"/>
      <c r="H8101" s="158"/>
      <c r="I8101" s="158"/>
      <c r="J8101" s="158"/>
      <c r="K8101" s="158"/>
      <c r="L8101" s="158"/>
      <c r="M8101" s="158"/>
      <c r="N8101" s="158"/>
      <c r="O8101" s="158"/>
      <c r="P8101" s="158"/>
      <c r="Q8101" s="158"/>
      <c r="R8101" s="158"/>
      <c r="S8101" s="158"/>
      <c r="T8101" s="158"/>
      <c r="U8101" s="158"/>
      <c r="V8101" s="158"/>
      <c r="W8101" s="158"/>
    </row>
    <row r="8102" spans="1:23">
      <c r="A8102" s="154"/>
      <c r="B8102" s="161"/>
      <c r="C8102" s="161"/>
      <c r="D8102" s="160"/>
      <c r="E8102" s="164"/>
      <c r="F8102" s="162"/>
      <c r="G8102" s="162"/>
      <c r="H8102" s="162"/>
      <c r="I8102" s="162"/>
      <c r="J8102" s="162"/>
      <c r="K8102" s="162"/>
      <c r="L8102" s="158"/>
      <c r="M8102" s="158"/>
      <c r="N8102" s="158"/>
      <c r="O8102" s="158"/>
      <c r="P8102" s="158"/>
      <c r="Q8102" s="158"/>
      <c r="R8102" s="158"/>
      <c r="S8102" s="158"/>
      <c r="T8102" s="158"/>
      <c r="U8102" s="158"/>
      <c r="V8102" s="158"/>
      <c r="W8102" s="158"/>
    </row>
    <row r="8103" spans="1:23">
      <c r="A8103" s="163"/>
      <c r="B8103" s="161"/>
      <c r="C8103" s="161"/>
      <c r="D8103" s="160"/>
      <c r="E8103" s="164"/>
      <c r="F8103" s="160"/>
      <c r="G8103" s="160"/>
      <c r="H8103" s="160"/>
      <c r="I8103" s="160"/>
      <c r="J8103" s="160"/>
      <c r="K8103" s="160"/>
      <c r="L8103" s="158"/>
      <c r="M8103" s="158"/>
      <c r="N8103" s="158"/>
      <c r="O8103" s="158"/>
      <c r="P8103" s="158"/>
      <c r="Q8103" s="158"/>
      <c r="R8103" s="158"/>
      <c r="S8103" s="158"/>
      <c r="T8103" s="158"/>
      <c r="U8103" s="158"/>
      <c r="V8103" s="158"/>
      <c r="W8103" s="158"/>
    </row>
    <row r="8104" spans="1:23">
      <c r="A8104" s="154"/>
      <c r="B8104" s="155"/>
      <c r="C8104" s="155"/>
      <c r="D8104" s="156"/>
      <c r="E8104" s="157"/>
      <c r="F8104" s="158"/>
      <c r="G8104" s="158"/>
      <c r="H8104" s="158"/>
      <c r="I8104" s="158"/>
      <c r="J8104" s="158"/>
      <c r="K8104" s="158"/>
      <c r="L8104" s="158"/>
      <c r="M8104" s="158"/>
      <c r="N8104" s="158"/>
      <c r="O8104" s="158"/>
      <c r="P8104" s="158"/>
      <c r="Q8104" s="158"/>
      <c r="R8104" s="158"/>
      <c r="S8104" s="158"/>
      <c r="T8104" s="158"/>
      <c r="U8104" s="158"/>
      <c r="V8104" s="158"/>
      <c r="W8104" s="158"/>
    </row>
    <row r="8105" spans="1:23">
      <c r="A8105" s="154"/>
      <c r="B8105" s="161"/>
      <c r="C8105" s="161"/>
      <c r="D8105" s="160"/>
      <c r="E8105" s="164"/>
      <c r="F8105" s="162"/>
      <c r="G8105" s="162"/>
      <c r="H8105" s="162"/>
      <c r="I8105" s="162"/>
      <c r="J8105" s="162"/>
      <c r="K8105" s="162"/>
      <c r="L8105" s="158"/>
      <c r="M8105" s="158"/>
      <c r="N8105" s="158"/>
      <c r="O8105" s="158"/>
      <c r="P8105" s="158"/>
      <c r="Q8105" s="158"/>
      <c r="R8105" s="158"/>
      <c r="S8105" s="158"/>
      <c r="T8105" s="158"/>
      <c r="U8105" s="158"/>
      <c r="V8105" s="158"/>
      <c r="W8105" s="158"/>
    </row>
    <row r="8106" spans="1:23">
      <c r="A8106" s="163"/>
      <c r="B8106" s="161"/>
      <c r="C8106" s="161"/>
      <c r="D8106" s="160"/>
      <c r="E8106" s="164"/>
      <c r="F8106" s="160"/>
      <c r="G8106" s="160"/>
      <c r="H8106" s="160"/>
      <c r="I8106" s="160"/>
      <c r="J8106" s="160"/>
      <c r="K8106" s="160"/>
      <c r="L8106" s="158"/>
      <c r="M8106" s="158"/>
      <c r="N8106" s="158"/>
      <c r="O8106" s="158"/>
      <c r="P8106" s="158"/>
      <c r="Q8106" s="158"/>
      <c r="R8106" s="158"/>
      <c r="S8106" s="158"/>
      <c r="T8106" s="158"/>
      <c r="U8106" s="158"/>
      <c r="V8106" s="158"/>
      <c r="W8106" s="158"/>
    </row>
    <row r="8107" spans="1:23">
      <c r="A8107" s="154"/>
      <c r="B8107" s="155"/>
      <c r="C8107" s="155"/>
      <c r="D8107" s="156"/>
      <c r="E8107" s="157"/>
      <c r="F8107" s="158"/>
      <c r="G8107" s="158"/>
      <c r="H8107" s="158"/>
      <c r="I8107" s="158"/>
      <c r="J8107" s="158"/>
      <c r="K8107" s="158"/>
      <c r="L8107" s="158"/>
      <c r="M8107" s="158"/>
      <c r="N8107" s="158"/>
      <c r="O8107" s="158"/>
      <c r="P8107" s="158"/>
      <c r="Q8107" s="158"/>
      <c r="R8107" s="158"/>
      <c r="S8107" s="158"/>
      <c r="T8107" s="158"/>
      <c r="U8107" s="158"/>
      <c r="V8107" s="158"/>
      <c r="W8107" s="158"/>
    </row>
    <row r="8108" spans="1:23">
      <c r="A8108" s="154"/>
      <c r="B8108" s="161"/>
      <c r="C8108" s="161"/>
      <c r="D8108" s="160"/>
      <c r="E8108" s="164"/>
      <c r="F8108" s="162"/>
      <c r="G8108" s="162"/>
      <c r="H8108" s="162"/>
      <c r="I8108" s="162"/>
      <c r="J8108" s="162"/>
      <c r="K8108" s="162"/>
      <c r="L8108" s="158"/>
      <c r="M8108" s="158"/>
      <c r="N8108" s="158"/>
      <c r="O8108" s="158"/>
      <c r="P8108" s="158"/>
      <c r="Q8108" s="158"/>
      <c r="R8108" s="158"/>
      <c r="S8108" s="158"/>
      <c r="T8108" s="158"/>
      <c r="U8108" s="158"/>
      <c r="V8108" s="158"/>
      <c r="W8108" s="158"/>
    </row>
    <row r="8109" spans="1:23">
      <c r="A8109" s="163"/>
      <c r="B8109" s="161"/>
      <c r="C8109" s="161"/>
      <c r="D8109" s="160"/>
      <c r="E8109" s="164"/>
      <c r="F8109" s="160"/>
      <c r="G8109" s="160"/>
      <c r="H8109" s="160"/>
      <c r="I8109" s="160"/>
      <c r="J8109" s="160"/>
      <c r="K8109" s="160"/>
      <c r="L8109" s="158"/>
      <c r="M8109" s="158"/>
      <c r="N8109" s="158"/>
      <c r="O8109" s="158"/>
      <c r="P8109" s="158"/>
      <c r="Q8109" s="158"/>
      <c r="R8109" s="158"/>
      <c r="S8109" s="158"/>
      <c r="T8109" s="158"/>
      <c r="U8109" s="158"/>
      <c r="V8109" s="158"/>
      <c r="W8109" s="158"/>
    </row>
    <row r="8110" spans="1:23">
      <c r="A8110" s="154"/>
      <c r="B8110" s="155"/>
      <c r="C8110" s="155"/>
      <c r="D8110" s="156"/>
      <c r="E8110" s="157"/>
      <c r="F8110" s="158"/>
      <c r="G8110" s="158"/>
      <c r="H8110" s="158"/>
      <c r="I8110" s="158"/>
      <c r="J8110" s="158"/>
      <c r="K8110" s="158"/>
      <c r="L8110" s="158"/>
      <c r="M8110" s="158"/>
      <c r="N8110" s="158"/>
      <c r="O8110" s="158"/>
      <c r="P8110" s="158"/>
      <c r="Q8110" s="158"/>
      <c r="R8110" s="158"/>
      <c r="S8110" s="158"/>
      <c r="T8110" s="158"/>
      <c r="U8110" s="158"/>
      <c r="V8110" s="158"/>
      <c r="W8110" s="158"/>
    </row>
    <row r="8111" spans="1:23">
      <c r="A8111" s="154"/>
      <c r="B8111" s="161"/>
      <c r="C8111" s="161"/>
      <c r="D8111" s="160"/>
      <c r="E8111" s="164"/>
      <c r="F8111" s="162"/>
      <c r="G8111" s="162"/>
      <c r="H8111" s="162"/>
      <c r="I8111" s="162"/>
      <c r="J8111" s="162"/>
      <c r="K8111" s="162"/>
      <c r="L8111" s="158"/>
      <c r="M8111" s="158"/>
      <c r="N8111" s="158"/>
      <c r="O8111" s="158"/>
      <c r="P8111" s="158"/>
      <c r="Q8111" s="158"/>
      <c r="R8111" s="158"/>
      <c r="S8111" s="158"/>
      <c r="T8111" s="158"/>
      <c r="U8111" s="158"/>
      <c r="V8111" s="158"/>
      <c r="W8111" s="158"/>
    </row>
    <row r="8112" spans="1:23">
      <c r="A8112" s="163"/>
      <c r="B8112" s="161"/>
      <c r="C8112" s="161"/>
      <c r="D8112" s="160"/>
      <c r="E8112" s="164"/>
      <c r="F8112" s="160"/>
      <c r="G8112" s="160"/>
      <c r="H8112" s="160"/>
      <c r="I8112" s="160"/>
      <c r="J8112" s="160"/>
      <c r="K8112" s="160"/>
      <c r="L8112" s="158"/>
      <c r="M8112" s="158"/>
      <c r="N8112" s="158"/>
      <c r="O8112" s="158"/>
      <c r="P8112" s="158"/>
      <c r="Q8112" s="158"/>
      <c r="R8112" s="158"/>
      <c r="S8112" s="158"/>
      <c r="T8112" s="158"/>
      <c r="U8112" s="158"/>
      <c r="V8112" s="158"/>
      <c r="W8112" s="158"/>
    </row>
    <row r="8113" spans="1:23">
      <c r="A8113" s="154"/>
      <c r="B8113" s="155"/>
      <c r="C8113" s="155"/>
      <c r="D8113" s="156"/>
      <c r="E8113" s="157"/>
      <c r="F8113" s="158"/>
      <c r="G8113" s="158"/>
      <c r="H8113" s="158"/>
      <c r="I8113" s="158"/>
      <c r="J8113" s="158"/>
      <c r="K8113" s="158"/>
      <c r="L8113" s="158"/>
      <c r="M8113" s="158"/>
      <c r="N8113" s="158"/>
      <c r="O8113" s="158"/>
      <c r="P8113" s="158"/>
      <c r="Q8113" s="158"/>
      <c r="R8113" s="158"/>
      <c r="S8113" s="158"/>
      <c r="T8113" s="158"/>
      <c r="U8113" s="158"/>
      <c r="V8113" s="158"/>
      <c r="W8113" s="158"/>
    </row>
    <row r="8114" spans="1:23">
      <c r="A8114" s="154"/>
      <c r="B8114" s="161"/>
      <c r="C8114" s="161"/>
      <c r="D8114" s="160"/>
      <c r="E8114" s="164"/>
      <c r="F8114" s="162"/>
      <c r="G8114" s="162"/>
      <c r="H8114" s="162"/>
      <c r="I8114" s="162"/>
      <c r="J8114" s="162"/>
      <c r="K8114" s="162"/>
      <c r="L8114" s="158"/>
      <c r="M8114" s="158"/>
      <c r="N8114" s="158"/>
      <c r="O8114" s="158"/>
      <c r="P8114" s="158"/>
      <c r="Q8114" s="158"/>
      <c r="R8114" s="158"/>
      <c r="S8114" s="158"/>
      <c r="T8114" s="158"/>
      <c r="U8114" s="158"/>
      <c r="V8114" s="158"/>
      <c r="W8114" s="158"/>
    </row>
    <row r="8115" spans="1:23">
      <c r="A8115" s="163"/>
      <c r="B8115" s="161"/>
      <c r="C8115" s="161"/>
      <c r="D8115" s="160"/>
      <c r="E8115" s="164"/>
      <c r="F8115" s="160"/>
      <c r="G8115" s="160"/>
      <c r="H8115" s="160"/>
      <c r="I8115" s="160"/>
      <c r="J8115" s="160"/>
      <c r="K8115" s="160"/>
      <c r="L8115" s="158"/>
      <c r="M8115" s="158"/>
      <c r="N8115" s="158"/>
      <c r="O8115" s="158"/>
      <c r="P8115" s="158"/>
      <c r="Q8115" s="158"/>
      <c r="R8115" s="158"/>
      <c r="S8115" s="158"/>
      <c r="T8115" s="158"/>
      <c r="U8115" s="158"/>
      <c r="V8115" s="158"/>
      <c r="W8115" s="158"/>
    </row>
    <row r="8116" spans="1:23">
      <c r="A8116" s="154"/>
      <c r="B8116" s="155"/>
      <c r="C8116" s="155"/>
      <c r="D8116" s="156"/>
      <c r="E8116" s="157"/>
      <c r="F8116" s="158"/>
      <c r="G8116" s="158"/>
      <c r="H8116" s="158"/>
      <c r="I8116" s="158"/>
      <c r="J8116" s="158"/>
      <c r="K8116" s="158"/>
      <c r="L8116" s="158"/>
      <c r="M8116" s="158"/>
      <c r="N8116" s="158"/>
      <c r="O8116" s="158"/>
      <c r="P8116" s="158"/>
      <c r="Q8116" s="158"/>
      <c r="R8116" s="158"/>
      <c r="S8116" s="158"/>
      <c r="T8116" s="158"/>
      <c r="U8116" s="158"/>
      <c r="V8116" s="158"/>
      <c r="W8116" s="158"/>
    </row>
    <row r="8117" spans="1:23">
      <c r="A8117" s="154"/>
      <c r="B8117" s="161"/>
      <c r="C8117" s="161"/>
      <c r="D8117" s="160"/>
      <c r="E8117" s="164"/>
      <c r="F8117" s="162"/>
      <c r="G8117" s="162"/>
      <c r="H8117" s="162"/>
      <c r="I8117" s="162"/>
      <c r="J8117" s="162"/>
      <c r="K8117" s="162"/>
      <c r="L8117" s="158"/>
      <c r="M8117" s="158"/>
      <c r="N8117" s="158"/>
      <c r="O8117" s="158"/>
      <c r="P8117" s="158"/>
      <c r="Q8117" s="158"/>
      <c r="R8117" s="158"/>
      <c r="S8117" s="158"/>
      <c r="T8117" s="158"/>
      <c r="U8117" s="158"/>
      <c r="V8117" s="158"/>
      <c r="W8117" s="158"/>
    </row>
    <row r="8118" spans="1:23">
      <c r="A8118" s="163"/>
      <c r="B8118" s="161"/>
      <c r="C8118" s="161"/>
      <c r="D8118" s="160"/>
      <c r="E8118" s="164"/>
      <c r="F8118" s="160"/>
      <c r="G8118" s="160"/>
      <c r="H8118" s="160"/>
      <c r="I8118" s="160"/>
      <c r="J8118" s="160"/>
      <c r="K8118" s="160"/>
      <c r="L8118" s="158"/>
      <c r="M8118" s="158"/>
      <c r="N8118" s="158"/>
      <c r="O8118" s="158"/>
      <c r="P8118" s="158"/>
      <c r="Q8118" s="158"/>
      <c r="R8118" s="158"/>
      <c r="S8118" s="158"/>
      <c r="T8118" s="158"/>
      <c r="U8118" s="158"/>
      <c r="V8118" s="158"/>
      <c r="W8118" s="158"/>
    </row>
    <row r="8119" spans="1:23">
      <c r="A8119" s="154"/>
      <c r="B8119" s="155"/>
      <c r="C8119" s="155"/>
      <c r="D8119" s="156"/>
      <c r="E8119" s="157"/>
      <c r="F8119" s="158"/>
      <c r="G8119" s="158"/>
      <c r="H8119" s="158"/>
      <c r="I8119" s="158"/>
      <c r="J8119" s="158"/>
      <c r="K8119" s="158"/>
      <c r="L8119" s="158"/>
      <c r="M8119" s="158"/>
      <c r="N8119" s="158"/>
      <c r="O8119" s="158"/>
      <c r="P8119" s="158"/>
      <c r="Q8119" s="158"/>
      <c r="R8119" s="158"/>
      <c r="S8119" s="158"/>
      <c r="T8119" s="158"/>
      <c r="U8119" s="158"/>
      <c r="V8119" s="158"/>
      <c r="W8119" s="158"/>
    </row>
    <row r="8120" spans="1:23">
      <c r="A8120" s="154"/>
      <c r="B8120" s="161"/>
      <c r="C8120" s="161"/>
      <c r="D8120" s="160"/>
      <c r="E8120" s="164"/>
      <c r="F8120" s="162"/>
      <c r="G8120" s="162"/>
      <c r="H8120" s="162"/>
      <c r="I8120" s="162"/>
      <c r="J8120" s="162"/>
      <c r="K8120" s="162"/>
      <c r="L8120" s="158"/>
      <c r="M8120" s="158"/>
      <c r="N8120" s="158"/>
      <c r="O8120" s="158"/>
      <c r="P8120" s="158"/>
      <c r="Q8120" s="158"/>
      <c r="R8120" s="158"/>
      <c r="S8120" s="158"/>
      <c r="T8120" s="158"/>
      <c r="U8120" s="158"/>
      <c r="V8120" s="158"/>
      <c r="W8120" s="158"/>
    </row>
    <row r="8121" spans="1:23">
      <c r="A8121" s="163"/>
      <c r="B8121" s="161"/>
      <c r="C8121" s="161"/>
      <c r="D8121" s="160"/>
      <c r="E8121" s="164"/>
      <c r="F8121" s="160"/>
      <c r="G8121" s="160"/>
      <c r="H8121" s="160"/>
      <c r="I8121" s="160"/>
      <c r="J8121" s="160"/>
      <c r="K8121" s="160"/>
      <c r="L8121" s="158"/>
      <c r="M8121" s="158"/>
      <c r="N8121" s="158"/>
      <c r="O8121" s="158"/>
      <c r="P8121" s="158"/>
      <c r="Q8121" s="158"/>
      <c r="R8121" s="158"/>
      <c r="S8121" s="158"/>
      <c r="T8121" s="158"/>
      <c r="U8121" s="158"/>
      <c r="V8121" s="158"/>
      <c r="W8121" s="158"/>
    </row>
    <row r="8122" spans="1:23">
      <c r="A8122" s="154"/>
      <c r="B8122" s="155"/>
      <c r="C8122" s="155"/>
      <c r="D8122" s="156"/>
      <c r="E8122" s="157"/>
      <c r="F8122" s="158"/>
      <c r="G8122" s="158"/>
      <c r="H8122" s="158"/>
      <c r="I8122" s="158"/>
      <c r="J8122" s="158"/>
      <c r="K8122" s="158"/>
      <c r="L8122" s="158"/>
      <c r="M8122" s="158"/>
      <c r="N8122" s="158"/>
      <c r="O8122" s="158"/>
      <c r="P8122" s="158"/>
      <c r="Q8122" s="158"/>
      <c r="R8122" s="158"/>
      <c r="S8122" s="158"/>
      <c r="T8122" s="158"/>
      <c r="U8122" s="158"/>
      <c r="V8122" s="158"/>
      <c r="W8122" s="158"/>
    </row>
    <row r="8123" spans="1:23">
      <c r="A8123" s="154"/>
      <c r="B8123" s="161"/>
      <c r="C8123" s="161"/>
      <c r="D8123" s="160"/>
      <c r="E8123" s="164"/>
      <c r="F8123" s="162"/>
      <c r="G8123" s="162"/>
      <c r="H8123" s="162"/>
      <c r="I8123" s="162"/>
      <c r="J8123" s="162"/>
      <c r="K8123" s="162"/>
      <c r="L8123" s="158"/>
      <c r="M8123" s="158"/>
      <c r="N8123" s="158"/>
      <c r="O8123" s="158"/>
      <c r="P8123" s="158"/>
      <c r="Q8123" s="158"/>
      <c r="R8123" s="158"/>
      <c r="S8123" s="158"/>
      <c r="T8123" s="158"/>
      <c r="U8123" s="158"/>
      <c r="V8123" s="158"/>
      <c r="W8123" s="158"/>
    </row>
    <row r="8124" spans="1:23">
      <c r="A8124" s="163"/>
      <c r="B8124" s="161"/>
      <c r="C8124" s="161"/>
      <c r="D8124" s="160"/>
      <c r="E8124" s="164"/>
      <c r="F8124" s="160"/>
      <c r="G8124" s="160"/>
      <c r="H8124" s="160"/>
      <c r="I8124" s="160"/>
      <c r="J8124" s="160"/>
      <c r="K8124" s="160"/>
      <c r="L8124" s="158"/>
      <c r="M8124" s="158"/>
      <c r="N8124" s="158"/>
      <c r="O8124" s="158"/>
      <c r="P8124" s="158"/>
      <c r="Q8124" s="158"/>
      <c r="R8124" s="158"/>
      <c r="S8124" s="158"/>
      <c r="T8124" s="158"/>
      <c r="U8124" s="158"/>
      <c r="V8124" s="158"/>
      <c r="W8124" s="158"/>
    </row>
    <row r="8125" spans="1:23">
      <c r="A8125" s="154"/>
      <c r="B8125" s="155"/>
      <c r="C8125" s="155"/>
      <c r="D8125" s="156"/>
      <c r="E8125" s="157"/>
      <c r="F8125" s="158"/>
      <c r="G8125" s="158"/>
      <c r="H8125" s="158"/>
      <c r="I8125" s="158"/>
      <c r="J8125" s="158"/>
      <c r="K8125" s="158"/>
      <c r="L8125" s="158"/>
      <c r="M8125" s="158"/>
      <c r="N8125" s="158"/>
      <c r="O8125" s="158"/>
      <c r="P8125" s="158"/>
      <c r="Q8125" s="158"/>
      <c r="R8125" s="158"/>
      <c r="S8125" s="158"/>
      <c r="T8125" s="158"/>
      <c r="U8125" s="158"/>
      <c r="V8125" s="158"/>
      <c r="W8125" s="158"/>
    </row>
    <row r="8126" spans="1:23">
      <c r="A8126" s="154"/>
      <c r="B8126" s="161"/>
      <c r="C8126" s="161"/>
      <c r="D8126" s="160"/>
      <c r="E8126" s="164"/>
      <c r="F8126" s="162"/>
      <c r="G8126" s="162"/>
      <c r="H8126" s="162"/>
      <c r="I8126" s="162"/>
      <c r="J8126" s="162"/>
      <c r="K8126" s="162"/>
      <c r="L8126" s="158"/>
      <c r="M8126" s="158"/>
      <c r="N8126" s="158"/>
      <c r="O8126" s="158"/>
      <c r="P8126" s="158"/>
      <c r="Q8126" s="158"/>
      <c r="R8126" s="158"/>
      <c r="S8126" s="158"/>
      <c r="T8126" s="158"/>
      <c r="U8126" s="158"/>
      <c r="V8126" s="158"/>
      <c r="W8126" s="158"/>
    </row>
    <row r="8127" spans="1:23">
      <c r="A8127" s="163"/>
      <c r="B8127" s="161"/>
      <c r="C8127" s="161"/>
      <c r="D8127" s="160"/>
      <c r="E8127" s="164"/>
      <c r="F8127" s="160"/>
      <c r="G8127" s="160"/>
      <c r="H8127" s="160"/>
      <c r="I8127" s="160"/>
      <c r="J8127" s="160"/>
      <c r="K8127" s="160"/>
      <c r="L8127" s="158"/>
      <c r="M8127" s="158"/>
      <c r="N8127" s="158"/>
      <c r="O8127" s="158"/>
      <c r="P8127" s="158"/>
      <c r="Q8127" s="158"/>
      <c r="R8127" s="158"/>
      <c r="S8127" s="158"/>
      <c r="T8127" s="158"/>
      <c r="U8127" s="158"/>
      <c r="V8127" s="158"/>
      <c r="W8127" s="158"/>
    </row>
    <row r="8128" spans="1:23">
      <c r="A8128" s="154"/>
      <c r="B8128" s="155"/>
      <c r="C8128" s="155"/>
      <c r="D8128" s="156"/>
      <c r="E8128" s="157"/>
      <c r="F8128" s="158"/>
      <c r="G8128" s="158"/>
      <c r="H8128" s="158"/>
      <c r="I8128" s="158"/>
      <c r="J8128" s="158"/>
      <c r="K8128" s="158"/>
      <c r="L8128" s="158"/>
      <c r="M8128" s="158"/>
      <c r="N8128" s="158"/>
      <c r="O8128" s="158"/>
      <c r="P8128" s="158"/>
      <c r="Q8128" s="158"/>
      <c r="R8128" s="158"/>
      <c r="S8128" s="158"/>
      <c r="T8128" s="158"/>
      <c r="U8128" s="158"/>
      <c r="V8128" s="158"/>
      <c r="W8128" s="158"/>
    </row>
    <row r="8129" spans="1:23">
      <c r="A8129" s="154"/>
      <c r="B8129" s="161"/>
      <c r="C8129" s="161"/>
      <c r="D8129" s="160"/>
      <c r="E8129" s="164"/>
      <c r="F8129" s="162"/>
      <c r="G8129" s="162"/>
      <c r="H8129" s="162"/>
      <c r="I8129" s="162"/>
      <c r="J8129" s="162"/>
      <c r="K8129" s="162"/>
      <c r="L8129" s="158"/>
      <c r="M8129" s="158"/>
      <c r="N8129" s="158"/>
      <c r="O8129" s="158"/>
      <c r="P8129" s="158"/>
      <c r="Q8129" s="158"/>
      <c r="R8129" s="158"/>
      <c r="S8129" s="158"/>
      <c r="T8129" s="158"/>
      <c r="U8129" s="158"/>
      <c r="V8129" s="158"/>
      <c r="W8129" s="158"/>
    </row>
    <row r="8130" spans="1:23">
      <c r="A8130" s="163"/>
      <c r="B8130" s="161"/>
      <c r="C8130" s="161"/>
      <c r="D8130" s="160"/>
      <c r="E8130" s="164"/>
      <c r="F8130" s="160"/>
      <c r="G8130" s="160"/>
      <c r="H8130" s="160"/>
      <c r="I8130" s="160"/>
      <c r="J8130" s="160"/>
      <c r="K8130" s="160"/>
      <c r="L8130" s="158"/>
      <c r="M8130" s="158"/>
      <c r="N8130" s="158"/>
      <c r="O8130" s="158"/>
      <c r="P8130" s="158"/>
      <c r="Q8130" s="158"/>
      <c r="R8130" s="158"/>
      <c r="S8130" s="158"/>
      <c r="T8130" s="158"/>
      <c r="U8130" s="158"/>
      <c r="V8130" s="158"/>
      <c r="W8130" s="158"/>
    </row>
    <row r="8131" spans="1:23">
      <c r="A8131" s="154"/>
      <c r="B8131" s="155"/>
      <c r="C8131" s="155"/>
      <c r="D8131" s="156"/>
      <c r="E8131" s="157"/>
      <c r="F8131" s="158"/>
      <c r="G8131" s="158"/>
      <c r="H8131" s="158"/>
      <c r="I8131" s="158"/>
      <c r="J8131" s="158"/>
      <c r="K8131" s="158"/>
      <c r="L8131" s="158"/>
      <c r="M8131" s="158"/>
      <c r="N8131" s="158"/>
      <c r="O8131" s="158"/>
      <c r="P8131" s="158"/>
      <c r="Q8131" s="158"/>
      <c r="R8131" s="158"/>
      <c r="S8131" s="158"/>
      <c r="T8131" s="158"/>
      <c r="U8131" s="158"/>
      <c r="V8131" s="158"/>
      <c r="W8131" s="158"/>
    </row>
    <row r="8132" spans="1:23">
      <c r="A8132" s="154"/>
      <c r="B8132" s="161"/>
      <c r="C8132" s="161"/>
      <c r="D8132" s="160"/>
      <c r="E8132" s="164"/>
      <c r="F8132" s="162"/>
      <c r="G8132" s="162"/>
      <c r="H8132" s="162"/>
      <c r="I8132" s="162"/>
      <c r="J8132" s="162"/>
      <c r="K8132" s="162"/>
      <c r="L8132" s="158"/>
      <c r="M8132" s="158"/>
      <c r="N8132" s="158"/>
      <c r="O8132" s="158"/>
      <c r="P8132" s="158"/>
      <c r="Q8132" s="158"/>
      <c r="R8132" s="158"/>
      <c r="S8132" s="158"/>
      <c r="T8132" s="158"/>
      <c r="U8132" s="158"/>
      <c r="V8132" s="158"/>
      <c r="W8132" s="158"/>
    </row>
    <row r="8133" spans="1:23">
      <c r="A8133" s="163"/>
      <c r="B8133" s="161"/>
      <c r="C8133" s="161"/>
      <c r="D8133" s="160"/>
      <c r="E8133" s="164"/>
      <c r="F8133" s="160"/>
      <c r="G8133" s="160"/>
      <c r="H8133" s="160"/>
      <c r="I8133" s="160"/>
      <c r="J8133" s="160"/>
      <c r="K8133" s="160"/>
      <c r="L8133" s="158"/>
      <c r="M8133" s="158"/>
      <c r="N8133" s="158"/>
      <c r="O8133" s="158"/>
      <c r="P8133" s="158"/>
      <c r="Q8133" s="158"/>
      <c r="R8133" s="158"/>
      <c r="S8133" s="158"/>
      <c r="T8133" s="158"/>
      <c r="U8133" s="158"/>
      <c r="V8133" s="158"/>
      <c r="W8133" s="158"/>
    </row>
    <row r="8134" spans="1:23">
      <c r="A8134" s="154"/>
      <c r="B8134" s="155"/>
      <c r="C8134" s="155"/>
      <c r="D8134" s="156"/>
      <c r="E8134" s="157"/>
      <c r="F8134" s="158"/>
      <c r="G8134" s="158"/>
      <c r="H8134" s="158"/>
      <c r="I8134" s="158"/>
      <c r="J8134" s="158"/>
      <c r="K8134" s="158"/>
      <c r="L8134" s="158"/>
      <c r="M8134" s="158"/>
      <c r="N8134" s="158"/>
      <c r="O8134" s="158"/>
      <c r="P8134" s="158"/>
      <c r="Q8134" s="158"/>
      <c r="R8134" s="158"/>
      <c r="S8134" s="158"/>
      <c r="T8134" s="158"/>
      <c r="U8134" s="158"/>
      <c r="V8134" s="158"/>
      <c r="W8134" s="158"/>
    </row>
    <row r="8135" spans="1:23">
      <c r="A8135" s="154"/>
      <c r="B8135" s="161"/>
      <c r="C8135" s="161"/>
      <c r="D8135" s="160"/>
      <c r="E8135" s="164"/>
      <c r="F8135" s="162"/>
      <c r="G8135" s="162"/>
      <c r="H8135" s="162"/>
      <c r="I8135" s="162"/>
      <c r="J8135" s="162"/>
      <c r="K8135" s="162"/>
      <c r="L8135" s="158"/>
      <c r="M8135" s="158"/>
      <c r="N8135" s="158"/>
      <c r="O8135" s="158"/>
      <c r="P8135" s="158"/>
      <c r="Q8135" s="158"/>
      <c r="R8135" s="158"/>
      <c r="S8135" s="158"/>
      <c r="T8135" s="158"/>
      <c r="U8135" s="158"/>
      <c r="V8135" s="158"/>
      <c r="W8135" s="158"/>
    </row>
    <row r="8136" spans="1:23">
      <c r="A8136" s="163"/>
      <c r="B8136" s="161"/>
      <c r="C8136" s="161"/>
      <c r="D8136" s="160"/>
      <c r="E8136" s="164"/>
      <c r="F8136" s="160"/>
      <c r="G8136" s="160"/>
      <c r="H8136" s="160"/>
      <c r="I8136" s="160"/>
      <c r="J8136" s="160"/>
      <c r="K8136" s="160"/>
      <c r="L8136" s="158"/>
      <c r="M8136" s="158"/>
      <c r="N8136" s="158"/>
      <c r="O8136" s="158"/>
      <c r="P8136" s="158"/>
      <c r="Q8136" s="158"/>
      <c r="R8136" s="158"/>
      <c r="S8136" s="158"/>
      <c r="T8136" s="158"/>
      <c r="U8136" s="158"/>
      <c r="V8136" s="158"/>
      <c r="W8136" s="158"/>
    </row>
    <row r="8137" spans="1:23">
      <c r="A8137" s="154"/>
      <c r="B8137" s="155"/>
      <c r="C8137" s="155"/>
      <c r="D8137" s="156"/>
      <c r="E8137" s="157"/>
      <c r="F8137" s="158"/>
      <c r="G8137" s="158"/>
      <c r="H8137" s="158"/>
      <c r="I8137" s="158"/>
      <c r="J8137" s="158"/>
      <c r="K8137" s="158"/>
      <c r="L8137" s="158"/>
      <c r="M8137" s="158"/>
      <c r="N8137" s="158"/>
      <c r="O8137" s="158"/>
      <c r="P8137" s="158"/>
      <c r="Q8137" s="158"/>
      <c r="R8137" s="158"/>
      <c r="S8137" s="158"/>
      <c r="T8137" s="158"/>
      <c r="U8137" s="158"/>
      <c r="V8137" s="158"/>
      <c r="W8137" s="158"/>
    </row>
    <row r="8138" spans="1:23">
      <c r="A8138" s="154"/>
      <c r="B8138" s="161"/>
      <c r="C8138" s="161"/>
      <c r="D8138" s="160"/>
      <c r="E8138" s="164"/>
      <c r="F8138" s="162"/>
      <c r="G8138" s="162"/>
      <c r="H8138" s="162"/>
      <c r="I8138" s="162"/>
      <c r="J8138" s="162"/>
      <c r="K8138" s="162"/>
      <c r="L8138" s="158"/>
      <c r="M8138" s="158"/>
      <c r="N8138" s="158"/>
      <c r="O8138" s="158"/>
      <c r="P8138" s="158"/>
      <c r="Q8138" s="158"/>
      <c r="R8138" s="158"/>
      <c r="S8138" s="158"/>
      <c r="T8138" s="158"/>
      <c r="U8138" s="158"/>
      <c r="V8138" s="158"/>
      <c r="W8138" s="158"/>
    </row>
    <row r="8139" spans="1:23">
      <c r="A8139" s="163"/>
      <c r="B8139" s="161"/>
      <c r="C8139" s="161"/>
      <c r="D8139" s="160"/>
      <c r="E8139" s="164"/>
      <c r="F8139" s="160"/>
      <c r="G8139" s="160"/>
      <c r="H8139" s="160"/>
      <c r="I8139" s="160"/>
      <c r="J8139" s="160"/>
      <c r="K8139" s="160"/>
      <c r="L8139" s="158"/>
      <c r="M8139" s="158"/>
      <c r="N8139" s="158"/>
      <c r="O8139" s="158"/>
      <c r="P8139" s="158"/>
      <c r="Q8139" s="158"/>
      <c r="R8139" s="158"/>
      <c r="S8139" s="158"/>
      <c r="T8139" s="158"/>
      <c r="U8139" s="158"/>
      <c r="V8139" s="158"/>
      <c r="W8139" s="158"/>
    </row>
    <row r="8140" spans="1:23">
      <c r="A8140" s="154"/>
      <c r="B8140" s="155"/>
      <c r="C8140" s="155"/>
      <c r="D8140" s="156"/>
      <c r="E8140" s="157"/>
      <c r="F8140" s="158"/>
      <c r="G8140" s="158"/>
      <c r="H8140" s="158"/>
      <c r="I8140" s="158"/>
      <c r="J8140" s="158"/>
      <c r="K8140" s="158"/>
      <c r="L8140" s="158"/>
      <c r="M8140" s="158"/>
      <c r="N8140" s="158"/>
      <c r="O8140" s="158"/>
      <c r="P8140" s="158"/>
      <c r="Q8140" s="158"/>
      <c r="R8140" s="158"/>
      <c r="S8140" s="158"/>
      <c r="T8140" s="158"/>
      <c r="U8140" s="158"/>
      <c r="V8140" s="158"/>
      <c r="W8140" s="158"/>
    </row>
    <row r="8141" spans="1:23">
      <c r="A8141" s="154"/>
      <c r="B8141" s="161"/>
      <c r="C8141" s="161"/>
      <c r="D8141" s="160"/>
      <c r="E8141" s="164"/>
      <c r="F8141" s="162"/>
      <c r="G8141" s="162"/>
      <c r="H8141" s="162"/>
      <c r="I8141" s="162"/>
      <c r="J8141" s="162"/>
      <c r="K8141" s="162"/>
      <c r="L8141" s="158"/>
      <c r="M8141" s="158"/>
      <c r="N8141" s="158"/>
      <c r="O8141" s="158"/>
      <c r="P8141" s="158"/>
      <c r="Q8141" s="158"/>
      <c r="R8141" s="158"/>
      <c r="S8141" s="158"/>
      <c r="T8141" s="158"/>
      <c r="U8141" s="158"/>
      <c r="V8141" s="158"/>
      <c r="W8141" s="158"/>
    </row>
    <row r="8142" spans="1:23">
      <c r="A8142" s="163"/>
      <c r="B8142" s="161"/>
      <c r="C8142" s="161"/>
      <c r="D8142" s="160"/>
      <c r="E8142" s="164"/>
      <c r="F8142" s="160"/>
      <c r="G8142" s="160"/>
      <c r="H8142" s="160"/>
      <c r="I8142" s="160"/>
      <c r="J8142" s="160"/>
      <c r="K8142" s="160"/>
      <c r="L8142" s="158"/>
      <c r="M8142" s="158"/>
      <c r="N8142" s="158"/>
      <c r="O8142" s="158"/>
      <c r="P8142" s="158"/>
      <c r="Q8142" s="158"/>
      <c r="R8142" s="158"/>
      <c r="S8142" s="158"/>
      <c r="T8142" s="158"/>
      <c r="U8142" s="158"/>
      <c r="V8142" s="158"/>
      <c r="W8142" s="158"/>
    </row>
    <row r="8143" spans="1:23">
      <c r="A8143" s="154"/>
      <c r="B8143" s="155"/>
      <c r="C8143" s="155"/>
      <c r="D8143" s="156"/>
      <c r="E8143" s="157"/>
      <c r="F8143" s="158"/>
      <c r="G8143" s="158"/>
      <c r="H8143" s="158"/>
      <c r="I8143" s="158"/>
      <c r="J8143" s="158"/>
      <c r="K8143" s="158"/>
      <c r="L8143" s="158"/>
      <c r="M8143" s="158"/>
      <c r="N8143" s="158"/>
      <c r="O8143" s="158"/>
      <c r="P8143" s="158"/>
      <c r="Q8143" s="158"/>
      <c r="R8143" s="158"/>
      <c r="S8143" s="158"/>
      <c r="T8143" s="158"/>
      <c r="U8143" s="158"/>
      <c r="V8143" s="158"/>
      <c r="W8143" s="158"/>
    </row>
    <row r="8144" spans="1:23">
      <c r="A8144" s="154"/>
      <c r="B8144" s="161"/>
      <c r="C8144" s="161"/>
      <c r="D8144" s="160"/>
      <c r="E8144" s="164"/>
      <c r="F8144" s="162"/>
      <c r="G8144" s="162"/>
      <c r="H8144" s="162"/>
      <c r="I8144" s="162"/>
      <c r="J8144" s="162"/>
      <c r="K8144" s="162"/>
      <c r="L8144" s="158"/>
      <c r="M8144" s="158"/>
      <c r="N8144" s="158"/>
      <c r="O8144" s="158"/>
      <c r="P8144" s="158"/>
      <c r="Q8144" s="158"/>
      <c r="R8144" s="158"/>
      <c r="S8144" s="158"/>
      <c r="T8144" s="158"/>
      <c r="U8144" s="158"/>
      <c r="V8144" s="158"/>
      <c r="W8144" s="158"/>
    </row>
    <row r="8145" spans="1:23">
      <c r="A8145" s="163"/>
      <c r="B8145" s="161"/>
      <c r="C8145" s="161"/>
      <c r="D8145" s="160"/>
      <c r="E8145" s="164"/>
      <c r="F8145" s="160"/>
      <c r="G8145" s="160"/>
      <c r="H8145" s="160"/>
      <c r="I8145" s="160"/>
      <c r="J8145" s="160"/>
      <c r="K8145" s="160"/>
      <c r="L8145" s="158"/>
      <c r="M8145" s="158"/>
      <c r="N8145" s="158"/>
      <c r="O8145" s="158"/>
      <c r="P8145" s="158"/>
      <c r="Q8145" s="158"/>
      <c r="R8145" s="158"/>
      <c r="S8145" s="158"/>
      <c r="T8145" s="158"/>
      <c r="U8145" s="158"/>
      <c r="V8145" s="158"/>
      <c r="W8145" s="158"/>
    </row>
    <row r="8146" spans="1:23">
      <c r="A8146" s="154"/>
      <c r="B8146" s="155"/>
      <c r="C8146" s="155"/>
      <c r="D8146" s="156"/>
      <c r="E8146" s="157"/>
      <c r="F8146" s="158"/>
      <c r="G8146" s="158"/>
      <c r="H8146" s="158"/>
      <c r="I8146" s="158"/>
      <c r="J8146" s="158"/>
      <c r="K8146" s="158"/>
      <c r="L8146" s="158"/>
      <c r="M8146" s="158"/>
      <c r="N8146" s="158"/>
      <c r="O8146" s="158"/>
      <c r="P8146" s="158"/>
      <c r="Q8146" s="158"/>
      <c r="R8146" s="158"/>
      <c r="S8146" s="158"/>
      <c r="T8146" s="158"/>
      <c r="U8146" s="158"/>
      <c r="V8146" s="158"/>
      <c r="W8146" s="158"/>
    </row>
    <row r="8147" spans="1:23">
      <c r="A8147" s="154"/>
      <c r="B8147" s="161"/>
      <c r="C8147" s="161"/>
      <c r="D8147" s="160"/>
      <c r="E8147" s="164"/>
      <c r="F8147" s="162"/>
      <c r="G8147" s="162"/>
      <c r="H8147" s="162"/>
      <c r="I8147" s="162"/>
      <c r="J8147" s="162"/>
      <c r="K8147" s="162"/>
      <c r="L8147" s="158"/>
      <c r="M8147" s="158"/>
      <c r="N8147" s="158"/>
      <c r="O8147" s="158"/>
      <c r="P8147" s="158"/>
      <c r="Q8147" s="158"/>
      <c r="R8147" s="158"/>
      <c r="S8147" s="158"/>
      <c r="T8147" s="158"/>
      <c r="U8147" s="158"/>
      <c r="V8147" s="158"/>
      <c r="W8147" s="158"/>
    </row>
    <row r="8148" spans="1:23">
      <c r="A8148" s="163"/>
      <c r="B8148" s="161"/>
      <c r="C8148" s="161"/>
      <c r="D8148" s="160"/>
      <c r="E8148" s="164"/>
      <c r="F8148" s="160"/>
      <c r="G8148" s="160"/>
      <c r="H8148" s="160"/>
      <c r="I8148" s="160"/>
      <c r="J8148" s="160"/>
      <c r="K8148" s="160"/>
      <c r="L8148" s="158"/>
      <c r="M8148" s="158"/>
      <c r="N8148" s="158"/>
      <c r="O8148" s="158"/>
      <c r="P8148" s="158"/>
      <c r="Q8148" s="158"/>
      <c r="R8148" s="158"/>
      <c r="S8148" s="158"/>
      <c r="T8148" s="158"/>
      <c r="U8148" s="158"/>
      <c r="V8148" s="158"/>
      <c r="W8148" s="158"/>
    </row>
    <row r="8149" spans="1:23">
      <c r="A8149" s="154"/>
      <c r="B8149" s="155"/>
      <c r="C8149" s="155"/>
      <c r="D8149" s="156"/>
      <c r="E8149" s="157"/>
      <c r="F8149" s="158"/>
      <c r="G8149" s="158"/>
      <c r="H8149" s="158"/>
      <c r="I8149" s="158"/>
      <c r="J8149" s="158"/>
      <c r="K8149" s="158"/>
      <c r="L8149" s="158"/>
      <c r="M8149" s="158"/>
      <c r="N8149" s="158"/>
      <c r="O8149" s="158"/>
      <c r="P8149" s="158"/>
      <c r="Q8149" s="158"/>
      <c r="R8149" s="158"/>
      <c r="S8149" s="158"/>
      <c r="T8149" s="158"/>
      <c r="U8149" s="158"/>
      <c r="V8149" s="158"/>
      <c r="W8149" s="158"/>
    </row>
    <row r="8150" spans="1:23">
      <c r="A8150" s="154"/>
      <c r="B8150" s="161"/>
      <c r="C8150" s="161"/>
      <c r="D8150" s="160"/>
      <c r="E8150" s="164"/>
      <c r="F8150" s="162"/>
      <c r="G8150" s="162"/>
      <c r="H8150" s="162"/>
      <c r="I8150" s="162"/>
      <c r="J8150" s="162"/>
      <c r="K8150" s="162"/>
      <c r="L8150" s="158"/>
      <c r="M8150" s="158"/>
      <c r="N8150" s="158"/>
      <c r="O8150" s="158"/>
      <c r="P8150" s="158"/>
      <c r="Q8150" s="158"/>
      <c r="R8150" s="158"/>
      <c r="S8150" s="158"/>
      <c r="T8150" s="158"/>
      <c r="U8150" s="158"/>
      <c r="V8150" s="158"/>
      <c r="W8150" s="158"/>
    </row>
    <row r="8151" spans="1:23">
      <c r="A8151" s="163"/>
      <c r="B8151" s="161"/>
      <c r="C8151" s="161"/>
      <c r="D8151" s="160"/>
      <c r="E8151" s="164"/>
      <c r="F8151" s="160"/>
      <c r="G8151" s="160"/>
      <c r="H8151" s="160"/>
      <c r="I8151" s="160"/>
      <c r="J8151" s="160"/>
      <c r="K8151" s="160"/>
      <c r="L8151" s="158"/>
      <c r="M8151" s="158"/>
      <c r="N8151" s="158"/>
      <c r="O8151" s="158"/>
      <c r="P8151" s="158"/>
      <c r="Q8151" s="158"/>
      <c r="R8151" s="158"/>
      <c r="S8151" s="158"/>
      <c r="T8151" s="158"/>
      <c r="U8151" s="158"/>
      <c r="V8151" s="158"/>
      <c r="W8151" s="158"/>
    </row>
    <row r="8152" spans="1:23">
      <c r="A8152" s="154"/>
      <c r="B8152" s="155"/>
      <c r="C8152" s="155"/>
      <c r="D8152" s="156"/>
      <c r="E8152" s="157"/>
      <c r="F8152" s="158"/>
      <c r="G8152" s="158"/>
      <c r="H8152" s="158"/>
      <c r="I8152" s="158"/>
      <c r="J8152" s="158"/>
      <c r="K8152" s="158"/>
      <c r="L8152" s="158"/>
      <c r="M8152" s="158"/>
      <c r="N8152" s="158"/>
      <c r="O8152" s="158"/>
      <c r="P8152" s="158"/>
      <c r="Q8152" s="158"/>
      <c r="R8152" s="158"/>
      <c r="S8152" s="158"/>
      <c r="T8152" s="158"/>
      <c r="U8152" s="158"/>
      <c r="V8152" s="158"/>
      <c r="W8152" s="158"/>
    </row>
    <row r="8153" spans="1:23">
      <c r="A8153" s="154"/>
      <c r="B8153" s="161"/>
      <c r="C8153" s="161"/>
      <c r="D8153" s="160"/>
      <c r="E8153" s="164"/>
      <c r="F8153" s="162"/>
      <c r="G8153" s="162"/>
      <c r="H8153" s="162"/>
      <c r="I8153" s="162"/>
      <c r="J8153" s="162"/>
      <c r="K8153" s="162"/>
      <c r="L8153" s="158"/>
      <c r="M8153" s="158"/>
      <c r="N8153" s="158"/>
      <c r="O8153" s="158"/>
      <c r="P8153" s="158"/>
      <c r="Q8153" s="158"/>
      <c r="R8153" s="158"/>
      <c r="S8153" s="158"/>
      <c r="T8153" s="158"/>
      <c r="U8153" s="158"/>
      <c r="V8153" s="158"/>
      <c r="W8153" s="158"/>
    </row>
    <row r="8154" spans="1:23">
      <c r="A8154" s="163"/>
      <c r="B8154" s="161"/>
      <c r="C8154" s="161"/>
      <c r="D8154" s="160"/>
      <c r="E8154" s="164"/>
      <c r="F8154" s="160"/>
      <c r="G8154" s="160"/>
      <c r="H8154" s="160"/>
      <c r="I8154" s="160"/>
      <c r="J8154" s="160"/>
      <c r="K8154" s="160"/>
      <c r="L8154" s="158"/>
      <c r="M8154" s="158"/>
      <c r="N8154" s="158"/>
      <c r="O8154" s="158"/>
      <c r="P8154" s="158"/>
      <c r="Q8154" s="158"/>
      <c r="R8154" s="158"/>
      <c r="S8154" s="158"/>
      <c r="T8154" s="158"/>
      <c r="U8154" s="158"/>
      <c r="V8154" s="158"/>
      <c r="W8154" s="158"/>
    </row>
    <row r="8155" spans="1:23">
      <c r="A8155" s="154"/>
      <c r="B8155" s="155"/>
      <c r="C8155" s="155"/>
      <c r="D8155" s="156"/>
      <c r="E8155" s="157"/>
      <c r="F8155" s="158"/>
      <c r="G8155" s="158"/>
      <c r="H8155" s="158"/>
      <c r="I8155" s="158"/>
      <c r="J8155" s="158"/>
      <c r="K8155" s="158"/>
      <c r="L8155" s="158"/>
      <c r="M8155" s="158"/>
      <c r="N8155" s="158"/>
      <c r="O8155" s="158"/>
      <c r="P8155" s="158"/>
      <c r="Q8155" s="158"/>
      <c r="R8155" s="158"/>
      <c r="S8155" s="158"/>
      <c r="T8155" s="158"/>
      <c r="U8155" s="158"/>
      <c r="V8155" s="158"/>
      <c r="W8155" s="158"/>
    </row>
    <row r="8156" spans="1:23">
      <c r="A8156" s="154"/>
      <c r="B8156" s="161"/>
      <c r="C8156" s="161"/>
      <c r="D8156" s="160"/>
      <c r="E8156" s="164"/>
      <c r="F8156" s="162"/>
      <c r="G8156" s="162"/>
      <c r="H8156" s="162"/>
      <c r="I8156" s="162"/>
      <c r="J8156" s="162"/>
      <c r="K8156" s="162"/>
      <c r="L8156" s="158"/>
      <c r="M8156" s="158"/>
      <c r="N8156" s="158"/>
      <c r="O8156" s="158"/>
      <c r="P8156" s="158"/>
      <c r="Q8156" s="158"/>
      <c r="R8156" s="158"/>
      <c r="S8156" s="158"/>
      <c r="T8156" s="158"/>
      <c r="U8156" s="158"/>
      <c r="V8156" s="158"/>
      <c r="W8156" s="158"/>
    </row>
    <row r="8157" spans="1:23">
      <c r="A8157" s="163"/>
      <c r="B8157" s="161"/>
      <c r="C8157" s="161"/>
      <c r="D8157" s="160"/>
      <c r="E8157" s="164"/>
      <c r="F8157" s="160"/>
      <c r="G8157" s="160"/>
      <c r="H8157" s="160"/>
      <c r="I8157" s="160"/>
      <c r="J8157" s="160"/>
      <c r="K8157" s="160"/>
      <c r="L8157" s="158"/>
      <c r="M8157" s="158"/>
      <c r="N8157" s="158"/>
      <c r="O8157" s="158"/>
      <c r="P8157" s="158"/>
      <c r="Q8157" s="158"/>
      <c r="R8157" s="158"/>
      <c r="S8157" s="158"/>
      <c r="T8157" s="158"/>
      <c r="U8157" s="158"/>
      <c r="V8157" s="158"/>
      <c r="W8157" s="158"/>
    </row>
    <row r="8158" spans="1:23">
      <c r="A8158" s="154"/>
      <c r="B8158" s="155"/>
      <c r="C8158" s="155"/>
      <c r="D8158" s="156"/>
      <c r="E8158" s="157"/>
      <c r="F8158" s="158"/>
      <c r="G8158" s="158"/>
      <c r="H8158" s="158"/>
      <c r="I8158" s="158"/>
      <c r="J8158" s="158"/>
      <c r="K8158" s="158"/>
      <c r="L8158" s="158"/>
      <c r="M8158" s="158"/>
      <c r="N8158" s="158"/>
      <c r="O8158" s="158"/>
      <c r="P8158" s="158"/>
      <c r="Q8158" s="158"/>
      <c r="R8158" s="158"/>
      <c r="S8158" s="158"/>
      <c r="T8158" s="158"/>
      <c r="U8158" s="158"/>
      <c r="V8158" s="158"/>
      <c r="W8158" s="158"/>
    </row>
    <row r="8159" spans="1:23">
      <c r="A8159" s="154"/>
      <c r="B8159" s="161"/>
      <c r="C8159" s="161"/>
      <c r="D8159" s="160"/>
      <c r="E8159" s="164"/>
      <c r="F8159" s="162"/>
      <c r="G8159" s="162"/>
      <c r="H8159" s="162"/>
      <c r="I8159" s="162"/>
      <c r="J8159" s="162"/>
      <c r="K8159" s="162"/>
      <c r="L8159" s="158"/>
      <c r="M8159" s="158"/>
      <c r="N8159" s="158"/>
      <c r="O8159" s="158"/>
      <c r="P8159" s="158"/>
      <c r="Q8159" s="158"/>
      <c r="R8159" s="158"/>
      <c r="S8159" s="158"/>
      <c r="T8159" s="158"/>
      <c r="U8159" s="158"/>
      <c r="V8159" s="158"/>
      <c r="W8159" s="158"/>
    </row>
    <row r="8160" spans="1:23">
      <c r="A8160" s="163"/>
      <c r="B8160" s="161"/>
      <c r="C8160" s="161"/>
      <c r="D8160" s="160"/>
      <c r="E8160" s="164"/>
      <c r="F8160" s="160"/>
      <c r="G8160" s="160"/>
      <c r="H8160" s="160"/>
      <c r="I8160" s="160"/>
      <c r="J8160" s="160"/>
      <c r="K8160" s="160"/>
      <c r="L8160" s="158"/>
      <c r="M8160" s="158"/>
      <c r="N8160" s="158"/>
      <c r="O8160" s="158"/>
      <c r="P8160" s="158"/>
      <c r="Q8160" s="158"/>
      <c r="R8160" s="158"/>
      <c r="S8160" s="158"/>
      <c r="T8160" s="158"/>
      <c r="U8160" s="158"/>
      <c r="V8160" s="158"/>
      <c r="W8160" s="158"/>
    </row>
    <row r="8161" spans="1:23">
      <c r="A8161" s="154"/>
      <c r="B8161" s="155"/>
      <c r="C8161" s="155"/>
      <c r="D8161" s="156"/>
      <c r="E8161" s="157"/>
      <c r="F8161" s="158"/>
      <c r="G8161" s="158"/>
      <c r="H8161" s="158"/>
      <c r="I8161" s="158"/>
      <c r="J8161" s="158"/>
      <c r="K8161" s="158"/>
      <c r="L8161" s="158"/>
      <c r="M8161" s="158"/>
      <c r="N8161" s="158"/>
      <c r="O8161" s="158"/>
      <c r="P8161" s="158"/>
      <c r="Q8161" s="158"/>
      <c r="R8161" s="158"/>
      <c r="S8161" s="158"/>
      <c r="T8161" s="158"/>
      <c r="U8161" s="158"/>
      <c r="V8161" s="158"/>
      <c r="W8161" s="158"/>
    </row>
    <row r="8162" spans="1:23">
      <c r="A8162" s="154"/>
      <c r="B8162" s="161"/>
      <c r="C8162" s="161"/>
      <c r="D8162" s="160"/>
      <c r="E8162" s="164"/>
      <c r="F8162" s="162"/>
      <c r="G8162" s="162"/>
      <c r="H8162" s="162"/>
      <c r="I8162" s="162"/>
      <c r="J8162" s="162"/>
      <c r="K8162" s="162"/>
      <c r="L8162" s="158"/>
      <c r="M8162" s="158"/>
      <c r="N8162" s="158"/>
      <c r="O8162" s="158"/>
      <c r="P8162" s="158"/>
      <c r="Q8162" s="158"/>
      <c r="R8162" s="158"/>
      <c r="S8162" s="158"/>
      <c r="T8162" s="158"/>
      <c r="U8162" s="158"/>
      <c r="V8162" s="158"/>
      <c r="W8162" s="158"/>
    </row>
    <row r="8163" spans="1:23">
      <c r="A8163" s="163"/>
      <c r="B8163" s="161"/>
      <c r="C8163" s="161"/>
      <c r="D8163" s="160"/>
      <c r="E8163" s="164"/>
      <c r="F8163" s="160"/>
      <c r="G8163" s="160"/>
      <c r="H8163" s="160"/>
      <c r="I8163" s="160"/>
      <c r="J8163" s="160"/>
      <c r="K8163" s="160"/>
      <c r="L8163" s="158"/>
      <c r="M8163" s="158"/>
      <c r="N8163" s="158"/>
      <c r="O8163" s="158"/>
      <c r="P8163" s="158"/>
      <c r="Q8163" s="158"/>
      <c r="R8163" s="158"/>
      <c r="S8163" s="158"/>
      <c r="T8163" s="158"/>
      <c r="U8163" s="158"/>
      <c r="V8163" s="158"/>
      <c r="W8163" s="158"/>
    </row>
    <row r="8164" spans="1:23">
      <c r="A8164" s="154"/>
      <c r="B8164" s="155"/>
      <c r="C8164" s="155"/>
      <c r="D8164" s="156"/>
      <c r="E8164" s="157"/>
      <c r="F8164" s="158"/>
      <c r="G8164" s="158"/>
      <c r="H8164" s="158"/>
      <c r="I8164" s="158"/>
      <c r="J8164" s="158"/>
      <c r="K8164" s="158"/>
      <c r="L8164" s="158"/>
      <c r="M8164" s="158"/>
      <c r="N8164" s="158"/>
      <c r="O8164" s="158"/>
      <c r="P8164" s="158"/>
      <c r="Q8164" s="158"/>
      <c r="R8164" s="158"/>
      <c r="S8164" s="158"/>
      <c r="T8164" s="158"/>
      <c r="U8164" s="158"/>
      <c r="V8164" s="158"/>
      <c r="W8164" s="158"/>
    </row>
    <row r="8165" spans="1:23">
      <c r="A8165" s="154"/>
      <c r="B8165" s="161"/>
      <c r="C8165" s="161"/>
      <c r="D8165" s="160"/>
      <c r="E8165" s="164"/>
      <c r="F8165" s="162"/>
      <c r="G8165" s="162"/>
      <c r="H8165" s="162"/>
      <c r="I8165" s="162"/>
      <c r="J8165" s="162"/>
      <c r="K8165" s="162"/>
      <c r="L8165" s="158"/>
      <c r="M8165" s="158"/>
      <c r="N8165" s="158"/>
      <c r="O8165" s="158"/>
      <c r="P8165" s="158"/>
      <c r="Q8165" s="158"/>
      <c r="R8165" s="158"/>
      <c r="S8165" s="158"/>
      <c r="T8165" s="158"/>
      <c r="U8165" s="158"/>
      <c r="V8165" s="158"/>
      <c r="W8165" s="158"/>
    </row>
    <row r="8166" spans="1:23">
      <c r="A8166" s="163"/>
      <c r="B8166" s="161"/>
      <c r="C8166" s="161"/>
      <c r="D8166" s="160"/>
      <c r="E8166" s="164"/>
      <c r="F8166" s="160"/>
      <c r="G8166" s="160"/>
      <c r="H8166" s="160"/>
      <c r="I8166" s="160"/>
      <c r="J8166" s="160"/>
      <c r="K8166" s="160"/>
      <c r="L8166" s="158"/>
      <c r="M8166" s="158"/>
      <c r="N8166" s="158"/>
      <c r="O8166" s="158"/>
      <c r="P8166" s="158"/>
      <c r="Q8166" s="158"/>
      <c r="R8166" s="158"/>
      <c r="S8166" s="158"/>
      <c r="T8166" s="158"/>
      <c r="U8166" s="158"/>
      <c r="V8166" s="158"/>
      <c r="W8166" s="158"/>
    </row>
    <row r="8167" spans="1:23">
      <c r="A8167" s="154"/>
      <c r="B8167" s="155"/>
      <c r="C8167" s="155"/>
      <c r="D8167" s="156"/>
      <c r="E8167" s="157"/>
      <c r="F8167" s="158"/>
      <c r="G8167" s="158"/>
      <c r="H8167" s="158"/>
      <c r="I8167" s="158"/>
      <c r="J8167" s="158"/>
      <c r="K8167" s="158"/>
      <c r="L8167" s="158"/>
      <c r="M8167" s="158"/>
      <c r="N8167" s="158"/>
      <c r="O8167" s="158"/>
      <c r="P8167" s="158"/>
      <c r="Q8167" s="158"/>
      <c r="R8167" s="158"/>
      <c r="S8167" s="158"/>
      <c r="T8167" s="158"/>
      <c r="U8167" s="158"/>
      <c r="V8167" s="158"/>
      <c r="W8167" s="158"/>
    </row>
    <row r="8168" spans="1:23">
      <c r="A8168" s="154"/>
      <c r="B8168" s="161"/>
      <c r="C8168" s="161"/>
      <c r="D8168" s="160"/>
      <c r="E8168" s="164"/>
      <c r="F8168" s="162"/>
      <c r="G8168" s="162"/>
      <c r="H8168" s="162"/>
      <c r="I8168" s="162"/>
      <c r="J8168" s="162"/>
      <c r="K8168" s="162"/>
      <c r="L8168" s="158"/>
      <c r="M8168" s="158"/>
      <c r="N8168" s="158"/>
      <c r="O8168" s="158"/>
      <c r="P8168" s="158"/>
      <c r="Q8168" s="158"/>
      <c r="R8168" s="158"/>
      <c r="S8168" s="158"/>
      <c r="T8168" s="158"/>
      <c r="U8168" s="158"/>
      <c r="V8168" s="158"/>
      <c r="W8168" s="158"/>
    </row>
    <row r="8169" spans="1:23">
      <c r="A8169" s="163"/>
      <c r="B8169" s="161"/>
      <c r="C8169" s="161"/>
      <c r="D8169" s="160"/>
      <c r="E8169" s="164"/>
      <c r="F8169" s="160"/>
      <c r="G8169" s="160"/>
      <c r="H8169" s="160"/>
      <c r="I8169" s="160"/>
      <c r="J8169" s="160"/>
      <c r="K8169" s="160"/>
      <c r="L8169" s="158"/>
      <c r="M8169" s="158"/>
      <c r="N8169" s="158"/>
      <c r="O8169" s="158"/>
      <c r="P8169" s="158"/>
      <c r="Q8169" s="158"/>
      <c r="R8169" s="158"/>
      <c r="S8169" s="158"/>
      <c r="T8169" s="158"/>
      <c r="U8169" s="158"/>
      <c r="V8169" s="158"/>
      <c r="W8169" s="158"/>
    </row>
    <row r="8170" spans="1:23">
      <c r="A8170" s="154"/>
      <c r="B8170" s="155"/>
      <c r="C8170" s="155"/>
      <c r="D8170" s="156"/>
      <c r="E8170" s="157"/>
      <c r="F8170" s="158"/>
      <c r="G8170" s="158"/>
      <c r="H8170" s="158"/>
      <c r="I8170" s="158"/>
      <c r="J8170" s="158"/>
      <c r="K8170" s="158"/>
      <c r="L8170" s="158"/>
      <c r="M8170" s="158"/>
      <c r="N8170" s="158"/>
      <c r="O8170" s="158"/>
      <c r="P8170" s="158"/>
      <c r="Q8170" s="158"/>
      <c r="R8170" s="158"/>
      <c r="S8170" s="158"/>
      <c r="T8170" s="158"/>
      <c r="U8170" s="158"/>
      <c r="V8170" s="158"/>
      <c r="W8170" s="158"/>
    </row>
    <row r="8171" spans="1:23">
      <c r="A8171" s="154"/>
      <c r="B8171" s="161"/>
      <c r="C8171" s="161"/>
      <c r="D8171" s="160"/>
      <c r="E8171" s="164"/>
      <c r="F8171" s="162"/>
      <c r="G8171" s="162"/>
      <c r="H8171" s="162"/>
      <c r="I8171" s="162"/>
      <c r="J8171" s="162"/>
      <c r="K8171" s="162"/>
      <c r="L8171" s="158"/>
      <c r="M8171" s="158"/>
      <c r="N8171" s="158"/>
      <c r="O8171" s="158"/>
      <c r="P8171" s="158"/>
      <c r="Q8171" s="158"/>
      <c r="R8171" s="158"/>
      <c r="S8171" s="158"/>
      <c r="T8171" s="158"/>
      <c r="U8171" s="158"/>
      <c r="V8171" s="158"/>
      <c r="W8171" s="158"/>
    </row>
    <row r="8172" spans="1:23">
      <c r="A8172" s="163"/>
      <c r="B8172" s="161"/>
      <c r="C8172" s="161"/>
      <c r="D8172" s="160"/>
      <c r="E8172" s="164"/>
      <c r="F8172" s="160"/>
      <c r="G8172" s="160"/>
      <c r="H8172" s="160"/>
      <c r="I8172" s="160"/>
      <c r="J8172" s="160"/>
      <c r="K8172" s="160"/>
      <c r="L8172" s="158"/>
      <c r="M8172" s="158"/>
      <c r="N8172" s="158"/>
      <c r="O8172" s="158"/>
      <c r="P8172" s="158"/>
      <c r="Q8172" s="158"/>
      <c r="R8172" s="158"/>
      <c r="S8172" s="158"/>
      <c r="T8172" s="158"/>
      <c r="U8172" s="158"/>
      <c r="V8172" s="158"/>
      <c r="W8172" s="158"/>
    </row>
    <row r="8173" spans="1:23">
      <c r="A8173" s="154"/>
      <c r="B8173" s="155"/>
      <c r="C8173" s="155"/>
      <c r="D8173" s="156"/>
      <c r="E8173" s="157"/>
      <c r="F8173" s="158"/>
      <c r="G8173" s="158"/>
      <c r="H8173" s="158"/>
      <c r="I8173" s="158"/>
      <c r="J8173" s="158"/>
      <c r="K8173" s="158"/>
      <c r="L8173" s="158"/>
      <c r="M8173" s="158"/>
      <c r="N8173" s="158"/>
      <c r="O8173" s="158"/>
      <c r="P8173" s="158"/>
      <c r="Q8173" s="158"/>
      <c r="R8173" s="158"/>
      <c r="S8173" s="158"/>
      <c r="T8173" s="158"/>
      <c r="U8173" s="158"/>
      <c r="V8173" s="158"/>
      <c r="W8173" s="158"/>
    </row>
    <row r="8174" spans="1:23">
      <c r="A8174" s="154"/>
      <c r="B8174" s="161"/>
      <c r="C8174" s="161"/>
      <c r="D8174" s="160"/>
      <c r="E8174" s="164"/>
      <c r="F8174" s="162"/>
      <c r="G8174" s="162"/>
      <c r="H8174" s="162"/>
      <c r="I8174" s="162"/>
      <c r="J8174" s="162"/>
      <c r="K8174" s="162"/>
      <c r="L8174" s="158"/>
      <c r="M8174" s="158"/>
      <c r="N8174" s="158"/>
      <c r="O8174" s="158"/>
      <c r="P8174" s="158"/>
      <c r="Q8174" s="158"/>
      <c r="R8174" s="158"/>
      <c r="S8174" s="158"/>
      <c r="T8174" s="158"/>
      <c r="U8174" s="158"/>
      <c r="V8174" s="158"/>
      <c r="W8174" s="158"/>
    </row>
    <row r="8175" spans="1:23">
      <c r="A8175" s="163"/>
      <c r="B8175" s="161"/>
      <c r="C8175" s="161"/>
      <c r="D8175" s="160"/>
      <c r="E8175" s="164"/>
      <c r="F8175" s="160"/>
      <c r="G8175" s="160"/>
      <c r="H8175" s="160"/>
      <c r="I8175" s="160"/>
      <c r="J8175" s="160"/>
      <c r="K8175" s="160"/>
      <c r="L8175" s="158"/>
      <c r="M8175" s="158"/>
      <c r="N8175" s="158"/>
      <c r="O8175" s="158"/>
      <c r="P8175" s="158"/>
      <c r="Q8175" s="158"/>
      <c r="R8175" s="158"/>
      <c r="S8175" s="158"/>
      <c r="T8175" s="158"/>
      <c r="U8175" s="158"/>
      <c r="V8175" s="158"/>
      <c r="W8175" s="158"/>
    </row>
    <row r="8176" spans="1:23">
      <c r="A8176" s="154"/>
      <c r="B8176" s="155"/>
      <c r="C8176" s="155"/>
      <c r="D8176" s="156"/>
      <c r="E8176" s="157"/>
      <c r="F8176" s="158"/>
      <c r="G8176" s="158"/>
      <c r="H8176" s="158"/>
      <c r="I8176" s="158"/>
      <c r="J8176" s="158"/>
      <c r="K8176" s="158"/>
      <c r="L8176" s="158"/>
      <c r="M8176" s="158"/>
      <c r="N8176" s="158"/>
      <c r="O8176" s="158"/>
      <c r="P8176" s="158"/>
      <c r="Q8176" s="158"/>
      <c r="R8176" s="158"/>
      <c r="S8176" s="158"/>
      <c r="T8176" s="158"/>
      <c r="U8176" s="158"/>
      <c r="V8176" s="158"/>
      <c r="W8176" s="158"/>
    </row>
    <row r="8177" spans="1:23">
      <c r="A8177" s="154"/>
      <c r="B8177" s="161"/>
      <c r="C8177" s="161"/>
      <c r="D8177" s="160"/>
      <c r="E8177" s="164"/>
      <c r="F8177" s="162"/>
      <c r="G8177" s="162"/>
      <c r="H8177" s="162"/>
      <c r="I8177" s="162"/>
      <c r="J8177" s="162"/>
      <c r="K8177" s="162"/>
      <c r="L8177" s="158"/>
      <c r="M8177" s="158"/>
      <c r="N8177" s="158"/>
      <c r="O8177" s="158"/>
      <c r="P8177" s="158"/>
      <c r="Q8177" s="158"/>
      <c r="R8177" s="158"/>
      <c r="S8177" s="158"/>
      <c r="T8177" s="158"/>
      <c r="U8177" s="158"/>
      <c r="V8177" s="158"/>
      <c r="W8177" s="158"/>
    </row>
    <row r="8178" spans="1:23">
      <c r="A8178" s="163"/>
      <c r="B8178" s="161"/>
      <c r="C8178" s="161"/>
      <c r="D8178" s="160"/>
      <c r="E8178" s="164"/>
      <c r="F8178" s="160"/>
      <c r="G8178" s="160"/>
      <c r="H8178" s="160"/>
      <c r="I8178" s="160"/>
      <c r="J8178" s="160"/>
      <c r="K8178" s="160"/>
      <c r="L8178" s="158"/>
      <c r="M8178" s="158"/>
      <c r="N8178" s="158"/>
      <c r="O8178" s="158"/>
      <c r="P8178" s="158"/>
      <c r="Q8178" s="158"/>
      <c r="R8178" s="158"/>
      <c r="S8178" s="158"/>
      <c r="T8178" s="158"/>
      <c r="U8178" s="158"/>
      <c r="V8178" s="158"/>
      <c r="W8178" s="158"/>
    </row>
    <row r="8179" spans="1:23">
      <c r="A8179" s="154"/>
      <c r="B8179" s="155"/>
      <c r="C8179" s="155"/>
      <c r="D8179" s="156"/>
      <c r="E8179" s="157"/>
      <c r="F8179" s="158"/>
      <c r="G8179" s="158"/>
      <c r="H8179" s="158"/>
      <c r="I8179" s="158"/>
      <c r="J8179" s="158"/>
      <c r="K8179" s="158"/>
      <c r="L8179" s="158"/>
      <c r="M8179" s="158"/>
      <c r="N8179" s="158"/>
      <c r="O8179" s="158"/>
      <c r="P8179" s="158"/>
      <c r="Q8179" s="158"/>
      <c r="R8179" s="158"/>
      <c r="S8179" s="158"/>
      <c r="T8179" s="158"/>
      <c r="U8179" s="158"/>
      <c r="V8179" s="158"/>
      <c r="W8179" s="158"/>
    </row>
    <row r="8180" spans="1:23">
      <c r="A8180" s="154"/>
      <c r="B8180" s="161"/>
      <c r="C8180" s="161"/>
      <c r="D8180" s="160"/>
      <c r="E8180" s="164"/>
      <c r="F8180" s="162"/>
      <c r="G8180" s="162"/>
      <c r="H8180" s="162"/>
      <c r="I8180" s="162"/>
      <c r="J8180" s="162"/>
      <c r="K8180" s="162"/>
      <c r="L8180" s="158"/>
      <c r="M8180" s="158"/>
      <c r="N8180" s="158"/>
      <c r="O8180" s="158"/>
      <c r="P8180" s="158"/>
      <c r="Q8180" s="158"/>
      <c r="R8180" s="158"/>
      <c r="S8180" s="158"/>
      <c r="T8180" s="158"/>
      <c r="U8180" s="158"/>
      <c r="V8180" s="158"/>
      <c r="W8180" s="158"/>
    </row>
    <row r="8181" spans="1:23">
      <c r="A8181" s="163"/>
      <c r="B8181" s="161"/>
      <c r="C8181" s="161"/>
      <c r="D8181" s="160"/>
      <c r="E8181" s="164"/>
      <c r="F8181" s="160"/>
      <c r="G8181" s="160"/>
      <c r="H8181" s="160"/>
      <c r="I8181" s="160"/>
      <c r="J8181" s="160"/>
      <c r="K8181" s="160"/>
      <c r="L8181" s="158"/>
      <c r="M8181" s="158"/>
      <c r="N8181" s="158"/>
      <c r="O8181" s="158"/>
      <c r="P8181" s="158"/>
      <c r="Q8181" s="158"/>
      <c r="R8181" s="158"/>
      <c r="S8181" s="158"/>
      <c r="T8181" s="158"/>
      <c r="U8181" s="158"/>
      <c r="V8181" s="158"/>
      <c r="W8181" s="158"/>
    </row>
    <row r="8182" spans="1:23">
      <c r="A8182" s="154"/>
      <c r="B8182" s="155"/>
      <c r="C8182" s="155"/>
      <c r="D8182" s="156"/>
      <c r="E8182" s="157"/>
      <c r="F8182" s="158"/>
      <c r="G8182" s="158"/>
      <c r="H8182" s="158"/>
      <c r="I8182" s="158"/>
      <c r="J8182" s="158"/>
      <c r="K8182" s="158"/>
      <c r="L8182" s="158"/>
      <c r="M8182" s="158"/>
      <c r="N8182" s="158"/>
      <c r="O8182" s="158"/>
      <c r="P8182" s="158"/>
      <c r="Q8182" s="158"/>
      <c r="R8182" s="158"/>
      <c r="S8182" s="158"/>
      <c r="T8182" s="158"/>
      <c r="U8182" s="158"/>
      <c r="V8182" s="158"/>
      <c r="W8182" s="158"/>
    </row>
    <row r="8183" spans="1:23">
      <c r="A8183" s="154"/>
      <c r="B8183" s="161"/>
      <c r="C8183" s="161"/>
      <c r="D8183" s="160"/>
      <c r="E8183" s="164"/>
      <c r="F8183" s="162"/>
      <c r="G8183" s="162"/>
      <c r="H8183" s="162"/>
      <c r="I8183" s="162"/>
      <c r="J8183" s="162"/>
      <c r="K8183" s="162"/>
      <c r="L8183" s="158"/>
      <c r="M8183" s="158"/>
      <c r="N8183" s="158"/>
      <c r="O8183" s="158"/>
      <c r="P8183" s="158"/>
      <c r="Q8183" s="158"/>
      <c r="R8183" s="158"/>
      <c r="S8183" s="158"/>
      <c r="T8183" s="158"/>
      <c r="U8183" s="158"/>
      <c r="V8183" s="158"/>
      <c r="W8183" s="158"/>
    </row>
    <row r="8184" spans="1:23">
      <c r="A8184" s="163"/>
      <c r="B8184" s="161"/>
      <c r="C8184" s="161"/>
      <c r="D8184" s="160"/>
      <c r="E8184" s="164"/>
      <c r="F8184" s="160"/>
      <c r="G8184" s="160"/>
      <c r="H8184" s="160"/>
      <c r="I8184" s="160"/>
      <c r="J8184" s="160"/>
      <c r="K8184" s="160"/>
      <c r="L8184" s="158"/>
      <c r="M8184" s="158"/>
      <c r="N8184" s="158"/>
      <c r="O8184" s="158"/>
      <c r="P8184" s="158"/>
      <c r="Q8184" s="158"/>
      <c r="R8184" s="158"/>
      <c r="S8184" s="158"/>
      <c r="T8184" s="158"/>
      <c r="U8184" s="158"/>
      <c r="V8184" s="158"/>
      <c r="W8184" s="158"/>
    </row>
    <row r="8185" spans="1:23">
      <c r="A8185" s="154"/>
      <c r="B8185" s="155"/>
      <c r="C8185" s="155"/>
      <c r="D8185" s="156"/>
      <c r="E8185" s="157"/>
      <c r="F8185" s="158"/>
      <c r="G8185" s="158"/>
      <c r="H8185" s="158"/>
      <c r="I8185" s="158"/>
      <c r="J8185" s="158"/>
      <c r="K8185" s="158"/>
      <c r="L8185" s="158"/>
      <c r="M8185" s="158"/>
      <c r="N8185" s="158"/>
      <c r="O8185" s="158"/>
      <c r="P8185" s="158"/>
      <c r="Q8185" s="158"/>
      <c r="R8185" s="158"/>
      <c r="S8185" s="158"/>
      <c r="T8185" s="158"/>
      <c r="U8185" s="158"/>
      <c r="V8185" s="158"/>
      <c r="W8185" s="158"/>
    </row>
    <row r="8186" spans="1:23">
      <c r="A8186" s="154"/>
      <c r="B8186" s="161"/>
      <c r="C8186" s="161"/>
      <c r="D8186" s="160"/>
      <c r="E8186" s="164"/>
      <c r="F8186" s="162"/>
      <c r="G8186" s="162"/>
      <c r="H8186" s="162"/>
      <c r="I8186" s="162"/>
      <c r="J8186" s="162"/>
      <c r="K8186" s="162"/>
      <c r="L8186" s="158"/>
      <c r="M8186" s="158"/>
      <c r="N8186" s="158"/>
      <c r="O8186" s="158"/>
      <c r="P8186" s="158"/>
      <c r="Q8186" s="158"/>
      <c r="R8186" s="158"/>
      <c r="S8186" s="158"/>
      <c r="T8186" s="158"/>
      <c r="U8186" s="158"/>
      <c r="V8186" s="158"/>
      <c r="W8186" s="158"/>
    </row>
    <row r="8187" spans="1:23">
      <c r="A8187" s="163"/>
      <c r="B8187" s="161"/>
      <c r="C8187" s="161"/>
      <c r="D8187" s="160"/>
      <c r="E8187" s="164"/>
      <c r="F8187" s="160"/>
      <c r="G8187" s="160"/>
      <c r="H8187" s="160"/>
      <c r="I8187" s="160"/>
      <c r="J8187" s="160"/>
      <c r="K8187" s="160"/>
      <c r="L8187" s="158"/>
      <c r="M8187" s="158"/>
      <c r="N8187" s="158"/>
      <c r="O8187" s="158"/>
      <c r="P8187" s="158"/>
      <c r="Q8187" s="158"/>
      <c r="R8187" s="158"/>
      <c r="S8187" s="158"/>
      <c r="T8187" s="158"/>
      <c r="U8187" s="158"/>
      <c r="V8187" s="158"/>
      <c r="W8187" s="158"/>
    </row>
    <row r="8188" spans="1:23">
      <c r="A8188" s="154"/>
      <c r="B8188" s="155"/>
      <c r="C8188" s="155"/>
      <c r="D8188" s="156"/>
      <c r="E8188" s="157"/>
      <c r="F8188" s="158"/>
      <c r="G8188" s="158"/>
      <c r="H8188" s="158"/>
      <c r="I8188" s="158"/>
      <c r="J8188" s="158"/>
      <c r="K8188" s="158"/>
      <c r="L8188" s="158"/>
      <c r="M8188" s="158"/>
      <c r="N8188" s="158"/>
      <c r="O8188" s="158"/>
      <c r="P8188" s="158"/>
      <c r="Q8188" s="158"/>
      <c r="R8188" s="158"/>
      <c r="S8188" s="158"/>
      <c r="T8188" s="158"/>
      <c r="U8188" s="158"/>
      <c r="V8188" s="158"/>
      <c r="W8188" s="158"/>
    </row>
    <row r="8189" spans="1:23">
      <c r="A8189" s="154"/>
      <c r="B8189" s="161"/>
      <c r="C8189" s="161"/>
      <c r="D8189" s="160"/>
      <c r="E8189" s="164"/>
      <c r="F8189" s="162"/>
      <c r="G8189" s="162"/>
      <c r="H8189" s="162"/>
      <c r="I8189" s="162"/>
      <c r="J8189" s="162"/>
      <c r="K8189" s="162"/>
      <c r="L8189" s="158"/>
      <c r="M8189" s="158"/>
      <c r="N8189" s="158"/>
      <c r="O8189" s="158"/>
      <c r="P8189" s="158"/>
      <c r="Q8189" s="158"/>
      <c r="R8189" s="158"/>
      <c r="S8189" s="158"/>
      <c r="T8189" s="158"/>
      <c r="U8189" s="158"/>
      <c r="V8189" s="158"/>
      <c r="W8189" s="158"/>
    </row>
    <row r="8190" spans="1:23">
      <c r="A8190" s="163"/>
      <c r="B8190" s="161"/>
      <c r="C8190" s="161"/>
      <c r="D8190" s="160"/>
      <c r="E8190" s="164"/>
      <c r="F8190" s="160"/>
      <c r="G8190" s="160"/>
      <c r="H8190" s="160"/>
      <c r="I8190" s="160"/>
      <c r="J8190" s="160"/>
      <c r="K8190" s="160"/>
      <c r="L8190" s="158"/>
      <c r="M8190" s="158"/>
      <c r="N8190" s="158"/>
      <c r="O8190" s="158"/>
      <c r="P8190" s="158"/>
      <c r="Q8190" s="158"/>
      <c r="R8190" s="158"/>
      <c r="S8190" s="158"/>
      <c r="T8190" s="158"/>
      <c r="U8190" s="158"/>
      <c r="V8190" s="158"/>
      <c r="W8190" s="158"/>
    </row>
    <row r="8191" spans="1:23">
      <c r="A8191" s="154"/>
      <c r="B8191" s="155"/>
      <c r="C8191" s="155"/>
      <c r="D8191" s="156"/>
      <c r="E8191" s="157"/>
      <c r="F8191" s="158"/>
      <c r="G8191" s="158"/>
      <c r="H8191" s="158"/>
      <c r="I8191" s="158"/>
      <c r="J8191" s="158"/>
      <c r="K8191" s="158"/>
      <c r="L8191" s="158"/>
      <c r="M8191" s="158"/>
      <c r="N8191" s="158"/>
      <c r="O8191" s="158"/>
      <c r="P8191" s="158"/>
      <c r="Q8191" s="158"/>
      <c r="R8191" s="158"/>
      <c r="S8191" s="158"/>
      <c r="T8191" s="158"/>
      <c r="U8191" s="158"/>
      <c r="V8191" s="158"/>
      <c r="W8191" s="158"/>
    </row>
    <row r="8192" spans="1:23">
      <c r="A8192" s="154"/>
      <c r="B8192" s="161"/>
      <c r="C8192" s="161"/>
      <c r="D8192" s="160"/>
      <c r="E8192" s="164"/>
      <c r="F8192" s="162"/>
      <c r="G8192" s="162"/>
      <c r="H8192" s="162"/>
      <c r="I8192" s="162"/>
      <c r="J8192" s="162"/>
      <c r="K8192" s="162"/>
      <c r="L8192" s="158"/>
      <c r="M8192" s="158"/>
      <c r="N8192" s="158"/>
      <c r="O8192" s="158"/>
      <c r="P8192" s="158"/>
      <c r="Q8192" s="158"/>
      <c r="R8192" s="158"/>
      <c r="S8192" s="158"/>
      <c r="T8192" s="158"/>
      <c r="U8192" s="158"/>
      <c r="V8192" s="158"/>
      <c r="W8192" s="158"/>
    </row>
    <row r="8193" spans="1:23">
      <c r="A8193" s="163"/>
      <c r="B8193" s="161"/>
      <c r="C8193" s="161"/>
      <c r="D8193" s="160"/>
      <c r="E8193" s="164"/>
      <c r="F8193" s="160"/>
      <c r="G8193" s="160"/>
      <c r="H8193" s="160"/>
      <c r="I8193" s="160"/>
      <c r="J8193" s="160"/>
      <c r="K8193" s="160"/>
      <c r="L8193" s="158"/>
      <c r="M8193" s="158"/>
      <c r="N8193" s="158"/>
      <c r="O8193" s="158"/>
      <c r="P8193" s="158"/>
      <c r="Q8193" s="158"/>
      <c r="R8193" s="158"/>
      <c r="S8193" s="158"/>
      <c r="T8193" s="158"/>
      <c r="U8193" s="158"/>
      <c r="V8193" s="158"/>
      <c r="W8193" s="158"/>
    </row>
    <row r="8194" spans="1:23">
      <c r="A8194" s="154"/>
      <c r="B8194" s="155"/>
      <c r="C8194" s="155"/>
      <c r="D8194" s="156"/>
      <c r="E8194" s="157"/>
      <c r="F8194" s="158"/>
      <c r="G8194" s="158"/>
      <c r="H8194" s="158"/>
      <c r="I8194" s="158"/>
      <c r="J8194" s="158"/>
      <c r="K8194" s="158"/>
      <c r="L8194" s="158"/>
      <c r="M8194" s="158"/>
      <c r="N8194" s="158"/>
      <c r="O8194" s="158"/>
      <c r="P8194" s="158"/>
      <c r="Q8194" s="158"/>
      <c r="R8194" s="158"/>
      <c r="S8194" s="158"/>
      <c r="T8194" s="158"/>
      <c r="U8194" s="158"/>
      <c r="V8194" s="158"/>
      <c r="W8194" s="158"/>
    </row>
    <row r="8195" spans="1:23">
      <c r="A8195" s="154"/>
      <c r="B8195" s="161"/>
      <c r="C8195" s="161"/>
      <c r="D8195" s="160"/>
      <c r="E8195" s="164"/>
      <c r="F8195" s="162"/>
      <c r="G8195" s="162"/>
      <c r="H8195" s="162"/>
      <c r="I8195" s="162"/>
      <c r="J8195" s="162"/>
      <c r="K8195" s="162"/>
      <c r="L8195" s="158"/>
      <c r="M8195" s="158"/>
      <c r="N8195" s="158"/>
      <c r="O8195" s="158"/>
      <c r="P8195" s="158"/>
      <c r="Q8195" s="158"/>
      <c r="R8195" s="158"/>
      <c r="S8195" s="158"/>
      <c r="T8195" s="158"/>
      <c r="U8195" s="158"/>
      <c r="V8195" s="158"/>
      <c r="W8195" s="158"/>
    </row>
    <row r="8196" spans="1:23">
      <c r="A8196" s="163"/>
      <c r="B8196" s="161"/>
      <c r="C8196" s="161"/>
      <c r="D8196" s="160"/>
      <c r="E8196" s="164"/>
      <c r="F8196" s="160"/>
      <c r="G8196" s="160"/>
      <c r="H8196" s="160"/>
      <c r="I8196" s="160"/>
      <c r="J8196" s="160"/>
      <c r="K8196" s="160"/>
      <c r="L8196" s="158"/>
      <c r="M8196" s="158"/>
      <c r="N8196" s="158"/>
      <c r="O8196" s="158"/>
      <c r="P8196" s="158"/>
      <c r="Q8196" s="158"/>
      <c r="R8196" s="158"/>
      <c r="S8196" s="158"/>
      <c r="T8196" s="158"/>
      <c r="U8196" s="158"/>
      <c r="V8196" s="158"/>
      <c r="W8196" s="158"/>
    </row>
    <row r="8197" spans="1:23">
      <c r="A8197" s="154"/>
      <c r="B8197" s="155"/>
      <c r="C8197" s="155"/>
      <c r="D8197" s="156"/>
      <c r="E8197" s="157"/>
      <c r="F8197" s="158"/>
      <c r="G8197" s="158"/>
      <c r="H8197" s="158"/>
      <c r="I8197" s="158"/>
      <c r="J8197" s="158"/>
      <c r="K8197" s="158"/>
      <c r="L8197" s="158"/>
      <c r="M8197" s="158"/>
      <c r="N8197" s="158"/>
      <c r="O8197" s="158"/>
      <c r="P8197" s="158"/>
      <c r="Q8197" s="158"/>
      <c r="R8197" s="158"/>
      <c r="S8197" s="158"/>
      <c r="T8197" s="158"/>
      <c r="U8197" s="158"/>
      <c r="V8197" s="158"/>
      <c r="W8197" s="158"/>
    </row>
    <row r="8198" spans="1:23">
      <c r="A8198" s="154"/>
      <c r="B8198" s="161"/>
      <c r="C8198" s="161"/>
      <c r="D8198" s="160"/>
      <c r="E8198" s="164"/>
      <c r="F8198" s="162"/>
      <c r="G8198" s="162"/>
      <c r="H8198" s="162"/>
      <c r="I8198" s="162"/>
      <c r="J8198" s="162"/>
      <c r="K8198" s="162"/>
      <c r="L8198" s="158"/>
      <c r="M8198" s="158"/>
      <c r="N8198" s="158"/>
      <c r="O8198" s="158"/>
      <c r="P8198" s="158"/>
      <c r="Q8198" s="158"/>
      <c r="R8198" s="158"/>
      <c r="S8198" s="158"/>
      <c r="T8198" s="158"/>
      <c r="U8198" s="158"/>
      <c r="V8198" s="158"/>
      <c r="W8198" s="158"/>
    </row>
    <row r="8199" spans="1:23">
      <c r="A8199" s="163"/>
      <c r="B8199" s="161"/>
      <c r="C8199" s="161"/>
      <c r="D8199" s="160"/>
      <c r="E8199" s="164"/>
      <c r="F8199" s="160"/>
      <c r="G8199" s="160"/>
      <c r="H8199" s="160"/>
      <c r="I8199" s="160"/>
      <c r="J8199" s="160"/>
      <c r="K8199" s="160"/>
      <c r="L8199" s="158"/>
      <c r="M8199" s="158"/>
      <c r="N8199" s="158"/>
      <c r="O8199" s="158"/>
      <c r="P8199" s="158"/>
      <c r="Q8199" s="158"/>
      <c r="R8199" s="158"/>
      <c r="S8199" s="158"/>
      <c r="T8199" s="158"/>
      <c r="U8199" s="158"/>
      <c r="V8199" s="158"/>
      <c r="W8199" s="158"/>
    </row>
    <row r="8200" spans="1:23">
      <c r="A8200" s="154"/>
      <c r="B8200" s="155"/>
      <c r="C8200" s="155"/>
      <c r="D8200" s="156"/>
      <c r="E8200" s="157"/>
      <c r="F8200" s="158"/>
      <c r="G8200" s="158"/>
      <c r="H8200" s="158"/>
      <c r="I8200" s="158"/>
      <c r="J8200" s="158"/>
      <c r="K8200" s="158"/>
      <c r="L8200" s="158"/>
      <c r="M8200" s="158"/>
      <c r="N8200" s="158"/>
      <c r="O8200" s="158"/>
      <c r="P8200" s="158"/>
      <c r="Q8200" s="158"/>
      <c r="R8200" s="158"/>
      <c r="S8200" s="158"/>
      <c r="T8200" s="158"/>
      <c r="U8200" s="158"/>
      <c r="V8200" s="158"/>
      <c r="W8200" s="158"/>
    </row>
    <row r="8201" spans="1:23">
      <c r="A8201" s="154"/>
      <c r="B8201" s="161"/>
      <c r="C8201" s="161"/>
      <c r="D8201" s="160"/>
      <c r="E8201" s="164"/>
      <c r="F8201" s="162"/>
      <c r="G8201" s="162"/>
      <c r="H8201" s="162"/>
      <c r="I8201" s="162"/>
      <c r="J8201" s="162"/>
      <c r="K8201" s="162"/>
      <c r="L8201" s="158"/>
      <c r="M8201" s="158"/>
      <c r="N8201" s="158"/>
      <c r="O8201" s="158"/>
      <c r="P8201" s="158"/>
      <c r="Q8201" s="158"/>
      <c r="R8201" s="158"/>
      <c r="S8201" s="158"/>
      <c r="T8201" s="158"/>
      <c r="U8201" s="158"/>
      <c r="V8201" s="158"/>
      <c r="W8201" s="158"/>
    </row>
    <row r="8202" spans="1:23">
      <c r="A8202" s="163"/>
      <c r="B8202" s="161"/>
      <c r="C8202" s="161"/>
      <c r="D8202" s="160"/>
      <c r="E8202" s="164"/>
      <c r="F8202" s="160"/>
      <c r="G8202" s="160"/>
      <c r="H8202" s="160"/>
      <c r="I8202" s="160"/>
      <c r="J8202" s="160"/>
      <c r="K8202" s="160"/>
      <c r="L8202" s="158"/>
      <c r="M8202" s="158"/>
      <c r="N8202" s="158"/>
      <c r="O8202" s="158"/>
      <c r="P8202" s="158"/>
      <c r="Q8202" s="158"/>
      <c r="R8202" s="158"/>
      <c r="S8202" s="158"/>
      <c r="T8202" s="158"/>
      <c r="U8202" s="158"/>
      <c r="V8202" s="158"/>
      <c r="W8202" s="158"/>
    </row>
    <row r="8203" spans="1:23">
      <c r="A8203" s="154"/>
      <c r="B8203" s="155"/>
      <c r="C8203" s="155"/>
      <c r="D8203" s="156"/>
      <c r="E8203" s="157"/>
      <c r="F8203" s="158"/>
      <c r="G8203" s="158"/>
      <c r="H8203" s="158"/>
      <c r="I8203" s="158"/>
      <c r="J8203" s="158"/>
      <c r="K8203" s="158"/>
      <c r="L8203" s="158"/>
      <c r="M8203" s="158"/>
      <c r="N8203" s="158"/>
      <c r="O8203" s="158"/>
      <c r="P8203" s="158"/>
      <c r="Q8203" s="158"/>
      <c r="R8203" s="158"/>
      <c r="S8203" s="158"/>
      <c r="T8203" s="158"/>
      <c r="U8203" s="158"/>
      <c r="V8203" s="158"/>
      <c r="W8203" s="158"/>
    </row>
    <row r="8204" spans="1:23">
      <c r="A8204" s="154"/>
      <c r="B8204" s="161"/>
      <c r="C8204" s="161"/>
      <c r="D8204" s="160"/>
      <c r="E8204" s="164"/>
      <c r="F8204" s="162"/>
      <c r="G8204" s="162"/>
      <c r="H8204" s="162"/>
      <c r="I8204" s="162"/>
      <c r="J8204" s="162"/>
      <c r="K8204" s="162"/>
      <c r="L8204" s="158"/>
      <c r="M8204" s="158"/>
      <c r="N8204" s="158"/>
      <c r="O8204" s="158"/>
      <c r="P8204" s="158"/>
      <c r="Q8204" s="158"/>
      <c r="R8204" s="158"/>
      <c r="S8204" s="158"/>
      <c r="T8204" s="158"/>
      <c r="U8204" s="158"/>
      <c r="V8204" s="158"/>
      <c r="W8204" s="158"/>
    </row>
    <row r="8205" spans="1:23">
      <c r="A8205" s="163"/>
      <c r="B8205" s="161"/>
      <c r="C8205" s="161"/>
      <c r="D8205" s="160"/>
      <c r="E8205" s="164"/>
      <c r="F8205" s="160"/>
      <c r="G8205" s="160"/>
      <c r="H8205" s="160"/>
      <c r="I8205" s="160"/>
      <c r="J8205" s="160"/>
      <c r="K8205" s="160"/>
      <c r="L8205" s="158"/>
      <c r="M8205" s="158"/>
      <c r="N8205" s="158"/>
      <c r="O8205" s="158"/>
      <c r="P8205" s="158"/>
      <c r="Q8205" s="158"/>
      <c r="R8205" s="158"/>
      <c r="S8205" s="158"/>
      <c r="T8205" s="158"/>
      <c r="U8205" s="158"/>
      <c r="V8205" s="158"/>
      <c r="W8205" s="158"/>
    </row>
    <row r="8206" spans="1:23">
      <c r="A8206" s="154"/>
      <c r="B8206" s="155"/>
      <c r="C8206" s="155"/>
      <c r="D8206" s="156"/>
      <c r="E8206" s="157"/>
      <c r="F8206" s="158"/>
      <c r="G8206" s="158"/>
      <c r="H8206" s="158"/>
      <c r="I8206" s="158"/>
      <c r="J8206" s="158"/>
      <c r="K8206" s="158"/>
      <c r="L8206" s="158"/>
      <c r="M8206" s="158"/>
      <c r="N8206" s="158"/>
      <c r="O8206" s="158"/>
      <c r="P8206" s="158"/>
      <c r="Q8206" s="158"/>
      <c r="R8206" s="158"/>
      <c r="S8206" s="158"/>
      <c r="T8206" s="158"/>
      <c r="U8206" s="158"/>
      <c r="V8206" s="158"/>
      <c r="W8206" s="158"/>
    </row>
    <row r="8207" spans="1:23">
      <c r="A8207" s="154"/>
      <c r="B8207" s="161"/>
      <c r="C8207" s="161"/>
      <c r="D8207" s="160"/>
      <c r="E8207" s="164"/>
      <c r="F8207" s="162"/>
      <c r="G8207" s="162"/>
      <c r="H8207" s="162"/>
      <c r="I8207" s="162"/>
      <c r="J8207" s="162"/>
      <c r="K8207" s="162"/>
      <c r="L8207" s="158"/>
      <c r="M8207" s="158"/>
      <c r="N8207" s="158"/>
      <c r="O8207" s="158"/>
      <c r="P8207" s="158"/>
      <c r="Q8207" s="158"/>
      <c r="R8207" s="158"/>
      <c r="S8207" s="158"/>
      <c r="T8207" s="158"/>
      <c r="U8207" s="158"/>
      <c r="V8207" s="158"/>
      <c r="W8207" s="158"/>
    </row>
    <row r="8208" spans="1:23">
      <c r="A8208" s="163"/>
      <c r="B8208" s="161"/>
      <c r="C8208" s="161"/>
      <c r="D8208" s="160"/>
      <c r="E8208" s="164"/>
      <c r="F8208" s="160"/>
      <c r="G8208" s="160"/>
      <c r="H8208" s="160"/>
      <c r="I8208" s="160"/>
      <c r="J8208" s="160"/>
      <c r="K8208" s="160"/>
      <c r="L8208" s="158"/>
      <c r="M8208" s="158"/>
      <c r="N8208" s="158"/>
      <c r="O8208" s="158"/>
      <c r="P8208" s="158"/>
      <c r="Q8208" s="158"/>
      <c r="R8208" s="158"/>
      <c r="S8208" s="158"/>
      <c r="T8208" s="158"/>
      <c r="U8208" s="158"/>
      <c r="V8208" s="158"/>
      <c r="W8208" s="158"/>
    </row>
    <row r="8209" spans="1:23">
      <c r="A8209" s="154"/>
      <c r="B8209" s="155"/>
      <c r="C8209" s="155"/>
      <c r="D8209" s="156"/>
      <c r="E8209" s="157"/>
      <c r="F8209" s="158"/>
      <c r="G8209" s="158"/>
      <c r="H8209" s="158"/>
      <c r="I8209" s="158"/>
      <c r="J8209" s="158"/>
      <c r="K8209" s="158"/>
      <c r="L8209" s="158"/>
      <c r="M8209" s="158"/>
      <c r="N8209" s="158"/>
      <c r="O8209" s="158"/>
      <c r="P8209" s="158"/>
      <c r="Q8209" s="158"/>
      <c r="R8209" s="158"/>
      <c r="S8209" s="158"/>
      <c r="T8209" s="158"/>
      <c r="U8209" s="158"/>
      <c r="V8209" s="158"/>
      <c r="W8209" s="158"/>
    </row>
    <row r="8210" spans="1:23">
      <c r="A8210" s="154"/>
      <c r="B8210" s="161"/>
      <c r="C8210" s="161"/>
      <c r="D8210" s="160"/>
      <c r="E8210" s="164"/>
      <c r="F8210" s="162"/>
      <c r="G8210" s="162"/>
      <c r="H8210" s="162"/>
      <c r="I8210" s="162"/>
      <c r="J8210" s="162"/>
      <c r="K8210" s="162"/>
      <c r="L8210" s="158"/>
      <c r="M8210" s="158"/>
      <c r="N8210" s="158"/>
      <c r="O8210" s="158"/>
      <c r="P8210" s="158"/>
      <c r="Q8210" s="158"/>
      <c r="R8210" s="158"/>
      <c r="S8210" s="158"/>
      <c r="T8210" s="158"/>
      <c r="U8210" s="158"/>
      <c r="V8210" s="158"/>
      <c r="W8210" s="158"/>
    </row>
    <row r="8211" spans="1:23">
      <c r="A8211" s="163"/>
      <c r="B8211" s="161"/>
      <c r="C8211" s="161"/>
      <c r="D8211" s="160"/>
      <c r="E8211" s="164"/>
      <c r="F8211" s="160"/>
      <c r="G8211" s="160"/>
      <c r="H8211" s="160"/>
      <c r="I8211" s="160"/>
      <c r="J8211" s="160"/>
      <c r="K8211" s="160"/>
      <c r="L8211" s="158"/>
      <c r="M8211" s="158"/>
      <c r="N8211" s="158"/>
      <c r="O8211" s="158"/>
      <c r="P8211" s="158"/>
      <c r="Q8211" s="158"/>
      <c r="R8211" s="158"/>
      <c r="S8211" s="158"/>
      <c r="T8211" s="158"/>
      <c r="U8211" s="158"/>
      <c r="V8211" s="158"/>
      <c r="W8211" s="158"/>
    </row>
    <row r="8212" spans="1:23">
      <c r="A8212" s="154"/>
      <c r="B8212" s="155"/>
      <c r="C8212" s="155"/>
      <c r="D8212" s="156"/>
      <c r="E8212" s="157"/>
      <c r="F8212" s="158"/>
      <c r="G8212" s="158"/>
      <c r="H8212" s="158"/>
      <c r="I8212" s="158"/>
      <c r="J8212" s="158"/>
      <c r="K8212" s="158"/>
      <c r="L8212" s="158"/>
      <c r="M8212" s="158"/>
      <c r="N8212" s="158"/>
      <c r="O8212" s="158"/>
      <c r="P8212" s="158"/>
      <c r="Q8212" s="158"/>
      <c r="R8212" s="158"/>
      <c r="S8212" s="158"/>
      <c r="T8212" s="158"/>
      <c r="U8212" s="158"/>
      <c r="V8212" s="158"/>
      <c r="W8212" s="158"/>
    </row>
    <row r="8213" spans="1:23">
      <c r="A8213" s="154"/>
      <c r="B8213" s="161"/>
      <c r="C8213" s="161"/>
      <c r="D8213" s="160"/>
      <c r="E8213" s="164"/>
      <c r="F8213" s="162"/>
      <c r="G8213" s="162"/>
      <c r="H8213" s="162"/>
      <c r="I8213" s="162"/>
      <c r="J8213" s="162"/>
      <c r="K8213" s="162"/>
      <c r="L8213" s="158"/>
      <c r="M8213" s="158"/>
      <c r="N8213" s="158"/>
      <c r="O8213" s="158"/>
      <c r="P8213" s="158"/>
      <c r="Q8213" s="158"/>
      <c r="R8213" s="158"/>
      <c r="S8213" s="158"/>
      <c r="T8213" s="158"/>
      <c r="U8213" s="158"/>
      <c r="V8213" s="158"/>
      <c r="W8213" s="158"/>
    </row>
    <row r="8214" spans="1:23">
      <c r="A8214" s="163"/>
      <c r="B8214" s="161"/>
      <c r="C8214" s="161"/>
      <c r="D8214" s="160"/>
      <c r="E8214" s="164"/>
      <c r="F8214" s="160"/>
      <c r="G8214" s="160"/>
      <c r="H8214" s="160"/>
      <c r="I8214" s="160"/>
      <c r="J8214" s="160"/>
      <c r="K8214" s="160"/>
      <c r="L8214" s="158"/>
      <c r="M8214" s="158"/>
      <c r="N8214" s="158"/>
      <c r="O8214" s="158"/>
      <c r="P8214" s="158"/>
      <c r="Q8214" s="158"/>
      <c r="R8214" s="158"/>
      <c r="S8214" s="158"/>
      <c r="T8214" s="158"/>
      <c r="U8214" s="158"/>
      <c r="V8214" s="158"/>
      <c r="W8214" s="158"/>
    </row>
    <row r="8215" spans="1:23">
      <c r="A8215" s="154"/>
      <c r="B8215" s="155"/>
      <c r="C8215" s="155"/>
      <c r="D8215" s="156"/>
      <c r="E8215" s="157"/>
      <c r="F8215" s="158"/>
      <c r="G8215" s="158"/>
      <c r="H8215" s="158"/>
      <c r="I8215" s="158"/>
      <c r="J8215" s="158"/>
      <c r="K8215" s="158"/>
      <c r="L8215" s="158"/>
      <c r="M8215" s="158"/>
      <c r="N8215" s="158"/>
      <c r="O8215" s="158"/>
      <c r="P8215" s="158"/>
      <c r="Q8215" s="158"/>
      <c r="R8215" s="158"/>
      <c r="S8215" s="158"/>
      <c r="T8215" s="158"/>
      <c r="U8215" s="158"/>
      <c r="V8215" s="158"/>
      <c r="W8215" s="158"/>
    </row>
    <row r="8216" spans="1:23">
      <c r="A8216" s="154"/>
      <c r="B8216" s="161"/>
      <c r="C8216" s="161"/>
      <c r="D8216" s="160"/>
      <c r="E8216" s="164"/>
      <c r="F8216" s="162"/>
      <c r="G8216" s="162"/>
      <c r="H8216" s="162"/>
      <c r="I8216" s="162"/>
      <c r="J8216" s="162"/>
      <c r="K8216" s="162"/>
      <c r="L8216" s="158"/>
      <c r="M8216" s="158"/>
      <c r="N8216" s="158"/>
      <c r="O8216" s="158"/>
      <c r="P8216" s="158"/>
      <c r="Q8216" s="158"/>
      <c r="R8216" s="158"/>
      <c r="S8216" s="158"/>
      <c r="T8216" s="158"/>
      <c r="U8216" s="158"/>
      <c r="V8216" s="158"/>
      <c r="W8216" s="158"/>
    </row>
    <row r="8217" spans="1:23">
      <c r="A8217" s="163"/>
      <c r="B8217" s="161"/>
      <c r="C8217" s="161"/>
      <c r="D8217" s="160"/>
      <c r="E8217" s="164"/>
      <c r="F8217" s="160"/>
      <c r="G8217" s="160"/>
      <c r="H8217" s="160"/>
      <c r="I8217" s="160"/>
      <c r="J8217" s="160"/>
      <c r="K8217" s="160"/>
      <c r="L8217" s="158"/>
      <c r="M8217" s="158"/>
      <c r="N8217" s="158"/>
      <c r="O8217" s="158"/>
      <c r="P8217" s="158"/>
      <c r="Q8217" s="158"/>
      <c r="R8217" s="158"/>
      <c r="S8217" s="158"/>
      <c r="T8217" s="158"/>
      <c r="U8217" s="158"/>
      <c r="V8217" s="158"/>
      <c r="W8217" s="158"/>
    </row>
    <row r="8218" spans="1:23">
      <c r="A8218" s="154"/>
      <c r="B8218" s="155"/>
      <c r="C8218" s="155"/>
      <c r="D8218" s="156"/>
      <c r="E8218" s="157"/>
      <c r="F8218" s="158"/>
      <c r="G8218" s="158"/>
      <c r="H8218" s="158"/>
      <c r="I8218" s="158"/>
      <c r="J8218" s="158"/>
      <c r="K8218" s="158"/>
      <c r="L8218" s="158"/>
      <c r="M8218" s="158"/>
      <c r="N8218" s="158"/>
      <c r="O8218" s="158"/>
      <c r="P8218" s="158"/>
      <c r="Q8218" s="158"/>
      <c r="R8218" s="158"/>
      <c r="S8218" s="158"/>
      <c r="T8218" s="158"/>
      <c r="U8218" s="158"/>
      <c r="V8218" s="158"/>
      <c r="W8218" s="158"/>
    </row>
    <row r="8219" spans="1:23">
      <c r="A8219" s="154"/>
      <c r="B8219" s="161"/>
      <c r="C8219" s="161"/>
      <c r="D8219" s="160"/>
      <c r="E8219" s="164"/>
      <c r="F8219" s="162"/>
      <c r="G8219" s="162"/>
      <c r="H8219" s="162"/>
      <c r="I8219" s="162"/>
      <c r="J8219" s="162"/>
      <c r="K8219" s="162"/>
      <c r="L8219" s="158"/>
      <c r="M8219" s="158"/>
      <c r="N8219" s="158"/>
      <c r="O8219" s="158"/>
      <c r="P8219" s="158"/>
      <c r="Q8219" s="158"/>
      <c r="R8219" s="158"/>
      <c r="S8219" s="158"/>
      <c r="T8219" s="158"/>
      <c r="U8219" s="158"/>
      <c r="V8219" s="158"/>
      <c r="W8219" s="158"/>
    </row>
    <row r="8220" spans="1:23">
      <c r="A8220" s="163"/>
      <c r="B8220" s="161"/>
      <c r="C8220" s="161"/>
      <c r="D8220" s="160"/>
      <c r="E8220" s="164"/>
      <c r="F8220" s="160"/>
      <c r="G8220" s="160"/>
      <c r="H8220" s="160"/>
      <c r="I8220" s="160"/>
      <c r="J8220" s="160"/>
      <c r="K8220" s="160"/>
      <c r="L8220" s="158"/>
      <c r="M8220" s="158"/>
      <c r="N8220" s="158"/>
      <c r="O8220" s="158"/>
      <c r="P8220" s="158"/>
      <c r="Q8220" s="158"/>
      <c r="R8220" s="158"/>
      <c r="S8220" s="158"/>
      <c r="T8220" s="158"/>
      <c r="U8220" s="158"/>
      <c r="V8220" s="158"/>
      <c r="W8220" s="158"/>
    </row>
    <row r="8221" spans="1:23">
      <c r="A8221" s="154"/>
      <c r="B8221" s="155"/>
      <c r="C8221" s="155"/>
      <c r="D8221" s="156"/>
      <c r="E8221" s="157"/>
      <c r="F8221" s="158"/>
      <c r="G8221" s="158"/>
      <c r="H8221" s="158"/>
      <c r="I8221" s="158"/>
      <c r="J8221" s="158"/>
      <c r="K8221" s="158"/>
      <c r="L8221" s="158"/>
      <c r="M8221" s="158"/>
      <c r="N8221" s="158"/>
      <c r="O8221" s="158"/>
      <c r="P8221" s="158"/>
      <c r="Q8221" s="158"/>
      <c r="R8221" s="158"/>
      <c r="S8221" s="158"/>
      <c r="T8221" s="158"/>
      <c r="U8221" s="158"/>
      <c r="V8221" s="158"/>
      <c r="W8221" s="158"/>
    </row>
    <row r="8222" spans="1:23">
      <c r="A8222" s="154"/>
      <c r="B8222" s="161"/>
      <c r="C8222" s="161"/>
      <c r="D8222" s="160"/>
      <c r="E8222" s="164"/>
      <c r="F8222" s="162"/>
      <c r="G8222" s="162"/>
      <c r="H8222" s="162"/>
      <c r="I8222" s="162"/>
      <c r="J8222" s="162"/>
      <c r="K8222" s="162"/>
      <c r="L8222" s="158"/>
      <c r="M8222" s="158"/>
      <c r="N8222" s="158"/>
      <c r="O8222" s="158"/>
      <c r="P8222" s="158"/>
      <c r="Q8222" s="158"/>
      <c r="R8222" s="158"/>
      <c r="S8222" s="158"/>
      <c r="T8222" s="158"/>
      <c r="U8222" s="158"/>
      <c r="V8222" s="158"/>
      <c r="W8222" s="158"/>
    </row>
    <row r="8223" spans="1:23">
      <c r="A8223" s="163"/>
      <c r="B8223" s="161"/>
      <c r="C8223" s="161"/>
      <c r="D8223" s="160"/>
      <c r="E8223" s="164"/>
      <c r="F8223" s="160"/>
      <c r="G8223" s="160"/>
      <c r="H8223" s="160"/>
      <c r="I8223" s="160"/>
      <c r="J8223" s="160"/>
      <c r="K8223" s="160"/>
      <c r="L8223" s="158"/>
      <c r="M8223" s="158"/>
      <c r="N8223" s="158"/>
      <c r="O8223" s="158"/>
      <c r="P8223" s="158"/>
      <c r="Q8223" s="158"/>
      <c r="R8223" s="158"/>
      <c r="S8223" s="158"/>
      <c r="T8223" s="158"/>
      <c r="U8223" s="158"/>
      <c r="V8223" s="158"/>
      <c r="W8223" s="158"/>
    </row>
    <row r="8224" spans="1:23">
      <c r="A8224" s="154"/>
      <c r="B8224" s="155"/>
      <c r="C8224" s="155"/>
      <c r="D8224" s="156"/>
      <c r="E8224" s="157"/>
      <c r="F8224" s="158"/>
      <c r="G8224" s="158"/>
      <c r="H8224" s="158"/>
      <c r="I8224" s="158"/>
      <c r="J8224" s="158"/>
      <c r="K8224" s="158"/>
      <c r="L8224" s="158"/>
      <c r="M8224" s="158"/>
      <c r="N8224" s="158"/>
      <c r="O8224" s="158"/>
      <c r="P8224" s="158"/>
      <c r="Q8224" s="158"/>
      <c r="R8224" s="158"/>
      <c r="S8224" s="158"/>
      <c r="T8224" s="158"/>
      <c r="U8224" s="158"/>
      <c r="V8224" s="158"/>
      <c r="W8224" s="158"/>
    </row>
    <row r="8225" spans="1:23">
      <c r="A8225" s="154"/>
      <c r="B8225" s="161"/>
      <c r="C8225" s="161"/>
      <c r="D8225" s="160"/>
      <c r="E8225" s="164"/>
      <c r="F8225" s="162"/>
      <c r="G8225" s="162"/>
      <c r="H8225" s="162"/>
      <c r="I8225" s="162"/>
      <c r="J8225" s="162"/>
      <c r="K8225" s="162"/>
      <c r="L8225" s="158"/>
      <c r="M8225" s="158"/>
      <c r="N8225" s="158"/>
      <c r="O8225" s="158"/>
      <c r="P8225" s="158"/>
      <c r="Q8225" s="158"/>
      <c r="R8225" s="158"/>
      <c r="S8225" s="158"/>
      <c r="T8225" s="158"/>
      <c r="U8225" s="158"/>
      <c r="V8225" s="158"/>
      <c r="W8225" s="158"/>
    </row>
    <row r="8226" spans="1:23">
      <c r="A8226" s="163"/>
      <c r="B8226" s="161"/>
      <c r="C8226" s="161"/>
      <c r="D8226" s="160"/>
      <c r="E8226" s="164"/>
      <c r="F8226" s="160"/>
      <c r="G8226" s="160"/>
      <c r="H8226" s="160"/>
      <c r="I8226" s="160"/>
      <c r="J8226" s="160"/>
      <c r="K8226" s="160"/>
      <c r="L8226" s="158"/>
      <c r="M8226" s="158"/>
      <c r="N8226" s="158"/>
      <c r="O8226" s="158"/>
      <c r="P8226" s="158"/>
      <c r="Q8226" s="158"/>
      <c r="R8226" s="158"/>
      <c r="S8226" s="158"/>
      <c r="T8226" s="158"/>
      <c r="U8226" s="158"/>
      <c r="V8226" s="158"/>
      <c r="W8226" s="158"/>
    </row>
    <row r="8227" spans="1:23">
      <c r="A8227" s="154"/>
      <c r="B8227" s="155"/>
      <c r="C8227" s="155"/>
      <c r="D8227" s="156"/>
      <c r="E8227" s="157"/>
      <c r="F8227" s="158"/>
      <c r="G8227" s="158"/>
      <c r="H8227" s="158"/>
      <c r="I8227" s="158"/>
      <c r="J8227" s="158"/>
      <c r="K8227" s="158"/>
      <c r="L8227" s="158"/>
      <c r="M8227" s="158"/>
      <c r="N8227" s="158"/>
      <c r="O8227" s="158"/>
      <c r="P8227" s="158"/>
      <c r="Q8227" s="158"/>
      <c r="R8227" s="158"/>
      <c r="S8227" s="158"/>
      <c r="T8227" s="158"/>
      <c r="U8227" s="158"/>
      <c r="V8227" s="158"/>
      <c r="W8227" s="158"/>
    </row>
    <row r="8228" spans="1:23">
      <c r="A8228" s="154"/>
      <c r="B8228" s="161"/>
      <c r="C8228" s="161"/>
      <c r="D8228" s="160"/>
      <c r="E8228" s="164"/>
      <c r="F8228" s="162"/>
      <c r="G8228" s="162"/>
      <c r="H8228" s="162"/>
      <c r="I8228" s="162"/>
      <c r="J8228" s="162"/>
      <c r="K8228" s="162"/>
      <c r="L8228" s="158"/>
      <c r="M8228" s="158"/>
      <c r="N8228" s="158"/>
      <c r="O8228" s="158"/>
      <c r="P8228" s="158"/>
      <c r="Q8228" s="158"/>
      <c r="R8228" s="158"/>
      <c r="S8228" s="158"/>
      <c r="T8228" s="158"/>
      <c r="U8228" s="158"/>
      <c r="V8228" s="158"/>
      <c r="W8228" s="158"/>
    </row>
    <row r="8229" spans="1:23">
      <c r="A8229" s="163"/>
      <c r="B8229" s="161"/>
      <c r="C8229" s="161"/>
      <c r="D8229" s="160"/>
      <c r="E8229" s="164"/>
      <c r="F8229" s="160"/>
      <c r="G8229" s="160"/>
      <c r="H8229" s="160"/>
      <c r="I8229" s="160"/>
      <c r="J8229" s="160"/>
      <c r="K8229" s="160"/>
      <c r="L8229" s="158"/>
      <c r="M8229" s="158"/>
      <c r="N8229" s="158"/>
      <c r="O8229" s="158"/>
      <c r="P8229" s="158"/>
      <c r="Q8229" s="158"/>
      <c r="R8229" s="158"/>
      <c r="S8229" s="158"/>
      <c r="T8229" s="158"/>
      <c r="U8229" s="158"/>
      <c r="V8229" s="158"/>
      <c r="W8229" s="158"/>
    </row>
    <row r="8230" spans="1:23">
      <c r="A8230" s="154"/>
      <c r="B8230" s="155"/>
      <c r="C8230" s="155"/>
      <c r="D8230" s="156"/>
      <c r="E8230" s="157"/>
      <c r="F8230" s="158"/>
      <c r="G8230" s="158"/>
      <c r="H8230" s="158"/>
      <c r="I8230" s="158"/>
      <c r="J8230" s="158"/>
      <c r="K8230" s="158"/>
      <c r="L8230" s="158"/>
      <c r="M8230" s="158"/>
      <c r="N8230" s="158"/>
      <c r="O8230" s="158"/>
      <c r="P8230" s="158"/>
      <c r="Q8230" s="158"/>
      <c r="R8230" s="158"/>
      <c r="S8230" s="158"/>
      <c r="T8230" s="158"/>
      <c r="U8230" s="158"/>
      <c r="V8230" s="158"/>
      <c r="W8230" s="158"/>
    </row>
    <row r="8231" spans="1:23">
      <c r="A8231" s="154"/>
      <c r="B8231" s="161"/>
      <c r="C8231" s="161"/>
      <c r="D8231" s="160"/>
      <c r="E8231" s="164"/>
      <c r="F8231" s="162"/>
      <c r="G8231" s="162"/>
      <c r="H8231" s="162"/>
      <c r="I8231" s="162"/>
      <c r="J8231" s="162"/>
      <c r="K8231" s="162"/>
      <c r="L8231" s="158"/>
      <c r="M8231" s="158"/>
      <c r="N8231" s="158"/>
      <c r="O8231" s="158"/>
      <c r="P8231" s="158"/>
      <c r="Q8231" s="158"/>
      <c r="R8231" s="158"/>
      <c r="S8231" s="158"/>
      <c r="T8231" s="158"/>
      <c r="U8231" s="158"/>
      <c r="V8231" s="158"/>
      <c r="W8231" s="158"/>
    </row>
    <row r="8232" spans="1:23">
      <c r="A8232" s="163"/>
      <c r="B8232" s="161"/>
      <c r="C8232" s="161"/>
      <c r="D8232" s="160"/>
      <c r="E8232" s="164"/>
      <c r="F8232" s="160"/>
      <c r="G8232" s="160"/>
      <c r="H8232" s="160"/>
      <c r="I8232" s="160"/>
      <c r="J8232" s="160"/>
      <c r="K8232" s="160"/>
      <c r="L8232" s="158"/>
      <c r="M8232" s="158"/>
      <c r="N8232" s="158"/>
      <c r="O8232" s="158"/>
      <c r="P8232" s="158"/>
      <c r="Q8232" s="158"/>
      <c r="R8232" s="158"/>
      <c r="S8232" s="158"/>
      <c r="T8232" s="158"/>
      <c r="U8232" s="158"/>
      <c r="V8232" s="158"/>
      <c r="W8232" s="158"/>
    </row>
    <row r="8233" spans="1:23">
      <c r="A8233" s="154"/>
      <c r="B8233" s="155"/>
      <c r="C8233" s="155"/>
      <c r="D8233" s="156"/>
      <c r="E8233" s="157"/>
      <c r="F8233" s="158"/>
      <c r="G8233" s="158"/>
      <c r="H8233" s="158"/>
      <c r="I8233" s="158"/>
      <c r="J8233" s="158"/>
      <c r="K8233" s="158"/>
      <c r="L8233" s="158"/>
      <c r="M8233" s="158"/>
      <c r="N8233" s="158"/>
      <c r="O8233" s="158"/>
      <c r="P8233" s="158"/>
      <c r="Q8233" s="158"/>
      <c r="R8233" s="158"/>
      <c r="S8233" s="158"/>
      <c r="T8233" s="158"/>
      <c r="U8233" s="158"/>
      <c r="V8233" s="158"/>
      <c r="W8233" s="158"/>
    </row>
    <row r="8234" spans="1:23">
      <c r="A8234" s="154"/>
      <c r="B8234" s="161"/>
      <c r="C8234" s="161"/>
      <c r="D8234" s="160"/>
      <c r="E8234" s="164"/>
      <c r="F8234" s="162"/>
      <c r="G8234" s="162"/>
      <c r="H8234" s="162"/>
      <c r="I8234" s="162"/>
      <c r="J8234" s="162"/>
      <c r="K8234" s="162"/>
      <c r="L8234" s="158"/>
      <c r="M8234" s="158"/>
      <c r="N8234" s="158"/>
      <c r="O8234" s="158"/>
      <c r="P8234" s="158"/>
      <c r="Q8234" s="158"/>
      <c r="R8234" s="158"/>
      <c r="S8234" s="158"/>
      <c r="T8234" s="158"/>
      <c r="U8234" s="158"/>
      <c r="V8234" s="158"/>
      <c r="W8234" s="158"/>
    </row>
    <row r="8235" spans="1:23">
      <c r="A8235" s="163"/>
      <c r="B8235" s="161"/>
      <c r="C8235" s="161"/>
      <c r="D8235" s="160"/>
      <c r="E8235" s="164"/>
      <c r="F8235" s="160"/>
      <c r="G8235" s="160"/>
      <c r="H8235" s="160"/>
      <c r="I8235" s="160"/>
      <c r="J8235" s="160"/>
      <c r="K8235" s="160"/>
      <c r="L8235" s="158"/>
      <c r="M8235" s="158"/>
      <c r="N8235" s="158"/>
      <c r="O8235" s="158"/>
      <c r="P8235" s="158"/>
      <c r="Q8235" s="158"/>
      <c r="R8235" s="158"/>
      <c r="S8235" s="158"/>
      <c r="T8235" s="158"/>
      <c r="U8235" s="158"/>
      <c r="V8235" s="158"/>
      <c r="W8235" s="158"/>
    </row>
    <row r="8236" spans="1:23">
      <c r="A8236" s="154"/>
      <c r="B8236" s="155"/>
      <c r="C8236" s="155"/>
      <c r="D8236" s="156"/>
      <c r="E8236" s="157"/>
      <c r="F8236" s="158"/>
      <c r="G8236" s="158"/>
      <c r="H8236" s="158"/>
      <c r="I8236" s="158"/>
      <c r="J8236" s="158"/>
      <c r="K8236" s="158"/>
      <c r="L8236" s="158"/>
      <c r="M8236" s="158"/>
      <c r="N8236" s="158"/>
      <c r="O8236" s="158"/>
      <c r="P8236" s="158"/>
      <c r="Q8236" s="158"/>
      <c r="R8236" s="158"/>
      <c r="S8236" s="158"/>
      <c r="T8236" s="158"/>
      <c r="U8236" s="158"/>
      <c r="V8236" s="158"/>
      <c r="W8236" s="158"/>
    </row>
    <row r="8237" spans="1:23">
      <c r="A8237" s="154"/>
      <c r="B8237" s="161"/>
      <c r="C8237" s="161"/>
      <c r="D8237" s="160"/>
      <c r="E8237" s="164"/>
      <c r="F8237" s="162"/>
      <c r="G8237" s="162"/>
      <c r="H8237" s="162"/>
      <c r="I8237" s="162"/>
      <c r="J8237" s="162"/>
      <c r="K8237" s="162"/>
      <c r="L8237" s="158"/>
      <c r="M8237" s="158"/>
      <c r="N8237" s="158"/>
      <c r="O8237" s="158"/>
      <c r="P8237" s="158"/>
      <c r="Q8237" s="158"/>
      <c r="R8237" s="158"/>
      <c r="S8237" s="158"/>
      <c r="T8237" s="158"/>
      <c r="U8237" s="158"/>
      <c r="V8237" s="158"/>
      <c r="W8237" s="158"/>
    </row>
    <row r="8238" spans="1:23">
      <c r="A8238" s="163"/>
      <c r="B8238" s="161"/>
      <c r="C8238" s="161"/>
      <c r="D8238" s="160"/>
      <c r="E8238" s="164"/>
      <c r="F8238" s="160"/>
      <c r="G8238" s="160"/>
      <c r="H8238" s="160"/>
      <c r="I8238" s="160"/>
      <c r="J8238" s="160"/>
      <c r="K8238" s="160"/>
      <c r="L8238" s="158"/>
      <c r="M8238" s="158"/>
      <c r="N8238" s="158"/>
      <c r="O8238" s="158"/>
      <c r="P8238" s="158"/>
      <c r="Q8238" s="158"/>
      <c r="R8238" s="158"/>
      <c r="S8238" s="158"/>
      <c r="T8238" s="158"/>
      <c r="U8238" s="158"/>
      <c r="V8238" s="158"/>
      <c r="W8238" s="158"/>
    </row>
    <row r="8239" spans="1:23">
      <c r="A8239" s="154"/>
      <c r="B8239" s="155"/>
      <c r="C8239" s="155"/>
      <c r="D8239" s="156"/>
      <c r="E8239" s="157"/>
      <c r="F8239" s="158"/>
      <c r="G8239" s="158"/>
      <c r="H8239" s="158"/>
      <c r="I8239" s="158"/>
      <c r="J8239" s="158"/>
      <c r="K8239" s="158"/>
      <c r="L8239" s="158"/>
      <c r="M8239" s="158"/>
      <c r="N8239" s="158"/>
      <c r="O8239" s="158"/>
      <c r="P8239" s="158"/>
      <c r="Q8239" s="158"/>
      <c r="R8239" s="158"/>
      <c r="S8239" s="158"/>
      <c r="T8239" s="158"/>
      <c r="U8239" s="158"/>
      <c r="V8239" s="158"/>
      <c r="W8239" s="158"/>
    </row>
    <row r="8240" spans="1:23">
      <c r="A8240" s="154"/>
      <c r="B8240" s="161"/>
      <c r="C8240" s="161"/>
      <c r="D8240" s="160"/>
      <c r="E8240" s="164"/>
      <c r="F8240" s="162"/>
      <c r="G8240" s="162"/>
      <c r="H8240" s="162"/>
      <c r="I8240" s="162"/>
      <c r="J8240" s="162"/>
      <c r="K8240" s="162"/>
      <c r="L8240" s="158"/>
      <c r="M8240" s="158"/>
      <c r="N8240" s="158"/>
      <c r="O8240" s="158"/>
      <c r="P8240" s="158"/>
      <c r="Q8240" s="158"/>
      <c r="R8240" s="158"/>
      <c r="S8240" s="158"/>
      <c r="T8240" s="158"/>
      <c r="U8240" s="158"/>
      <c r="V8240" s="158"/>
      <c r="W8240" s="158"/>
    </row>
    <row r="8241" spans="1:23">
      <c r="A8241" s="163"/>
      <c r="B8241" s="161"/>
      <c r="C8241" s="161"/>
      <c r="D8241" s="160"/>
      <c r="E8241" s="164"/>
      <c r="F8241" s="160"/>
      <c r="G8241" s="160"/>
      <c r="H8241" s="160"/>
      <c r="I8241" s="160"/>
      <c r="J8241" s="160"/>
      <c r="K8241" s="160"/>
      <c r="L8241" s="158"/>
      <c r="M8241" s="158"/>
      <c r="N8241" s="158"/>
      <c r="O8241" s="158"/>
      <c r="P8241" s="158"/>
      <c r="Q8241" s="158"/>
      <c r="R8241" s="158"/>
      <c r="S8241" s="158"/>
      <c r="T8241" s="158"/>
      <c r="U8241" s="158"/>
      <c r="V8241" s="158"/>
      <c r="W8241" s="158"/>
    </row>
    <row r="8242" spans="1:23">
      <c r="A8242" s="154"/>
      <c r="B8242" s="155"/>
      <c r="C8242" s="155"/>
      <c r="D8242" s="156"/>
      <c r="E8242" s="157"/>
      <c r="F8242" s="158"/>
      <c r="G8242" s="158"/>
      <c r="H8242" s="158"/>
      <c r="I8242" s="158"/>
      <c r="J8242" s="158"/>
      <c r="K8242" s="158"/>
      <c r="L8242" s="158"/>
      <c r="M8242" s="158"/>
      <c r="N8242" s="158"/>
      <c r="O8242" s="158"/>
      <c r="P8242" s="158"/>
      <c r="Q8242" s="158"/>
      <c r="R8242" s="158"/>
      <c r="S8242" s="158"/>
      <c r="T8242" s="158"/>
      <c r="U8242" s="158"/>
      <c r="V8242" s="158"/>
      <c r="W8242" s="158"/>
    </row>
    <row r="8243" spans="1:23">
      <c r="A8243" s="154"/>
      <c r="B8243" s="161"/>
      <c r="C8243" s="161"/>
      <c r="D8243" s="160"/>
      <c r="E8243" s="164"/>
      <c r="F8243" s="162"/>
      <c r="G8243" s="162"/>
      <c r="H8243" s="162"/>
      <c r="I8243" s="162"/>
      <c r="J8243" s="162"/>
      <c r="K8243" s="162"/>
      <c r="L8243" s="158"/>
      <c r="M8243" s="158"/>
      <c r="N8243" s="158"/>
      <c r="O8243" s="158"/>
      <c r="P8243" s="158"/>
      <c r="Q8243" s="158"/>
      <c r="R8243" s="158"/>
      <c r="S8243" s="158"/>
      <c r="T8243" s="158"/>
      <c r="U8243" s="158"/>
      <c r="V8243" s="158"/>
      <c r="W8243" s="158"/>
    </row>
    <row r="8244" spans="1:23">
      <c r="A8244" s="163"/>
      <c r="B8244" s="161"/>
      <c r="C8244" s="161"/>
      <c r="D8244" s="160"/>
      <c r="E8244" s="164"/>
      <c r="F8244" s="160"/>
      <c r="G8244" s="160"/>
      <c r="H8244" s="160"/>
      <c r="I8244" s="160"/>
      <c r="J8244" s="160"/>
      <c r="K8244" s="160"/>
      <c r="L8244" s="158"/>
      <c r="M8244" s="158"/>
      <c r="N8244" s="158"/>
      <c r="O8244" s="158"/>
      <c r="P8244" s="158"/>
      <c r="Q8244" s="158"/>
      <c r="R8244" s="158"/>
      <c r="S8244" s="158"/>
      <c r="T8244" s="158"/>
      <c r="U8244" s="158"/>
      <c r="V8244" s="158"/>
      <c r="W8244" s="158"/>
    </row>
    <row r="8245" spans="1:23">
      <c r="A8245" s="154"/>
      <c r="B8245" s="155"/>
      <c r="C8245" s="155"/>
      <c r="D8245" s="156"/>
      <c r="E8245" s="157"/>
      <c r="F8245" s="158"/>
      <c r="G8245" s="158"/>
      <c r="H8245" s="158"/>
      <c r="I8245" s="158"/>
      <c r="J8245" s="158"/>
      <c r="K8245" s="158"/>
      <c r="L8245" s="158"/>
      <c r="M8245" s="158"/>
      <c r="N8245" s="158"/>
      <c r="O8245" s="158"/>
      <c r="P8245" s="158"/>
      <c r="Q8245" s="158"/>
      <c r="R8245" s="158"/>
      <c r="S8245" s="158"/>
      <c r="T8245" s="158"/>
      <c r="U8245" s="158"/>
      <c r="V8245" s="158"/>
      <c r="W8245" s="158"/>
    </row>
    <row r="8246" spans="1:23">
      <c r="A8246" s="154"/>
      <c r="B8246" s="161"/>
      <c r="C8246" s="161"/>
      <c r="D8246" s="160"/>
      <c r="E8246" s="164"/>
      <c r="F8246" s="162"/>
      <c r="G8246" s="162"/>
      <c r="H8246" s="162"/>
      <c r="I8246" s="162"/>
      <c r="J8246" s="162"/>
      <c r="K8246" s="162"/>
      <c r="L8246" s="158"/>
      <c r="M8246" s="158"/>
      <c r="N8246" s="158"/>
      <c r="O8246" s="158"/>
      <c r="P8246" s="158"/>
      <c r="Q8246" s="158"/>
      <c r="R8246" s="158"/>
      <c r="S8246" s="158"/>
      <c r="T8246" s="158"/>
      <c r="U8246" s="158"/>
      <c r="V8246" s="158"/>
      <c r="W8246" s="158"/>
    </row>
    <row r="8247" spans="1:23">
      <c r="A8247" s="163"/>
      <c r="B8247" s="161"/>
      <c r="C8247" s="161"/>
      <c r="D8247" s="160"/>
      <c r="E8247" s="164"/>
      <c r="F8247" s="160"/>
      <c r="G8247" s="160"/>
      <c r="H8247" s="160"/>
      <c r="I8247" s="160"/>
      <c r="J8247" s="160"/>
      <c r="K8247" s="160"/>
      <c r="L8247" s="158"/>
      <c r="M8247" s="158"/>
      <c r="N8247" s="158"/>
      <c r="O8247" s="158"/>
      <c r="P8247" s="158"/>
      <c r="Q8247" s="158"/>
      <c r="R8247" s="158"/>
      <c r="S8247" s="158"/>
      <c r="T8247" s="158"/>
      <c r="U8247" s="158"/>
      <c r="V8247" s="158"/>
      <c r="W8247" s="158"/>
    </row>
    <row r="8248" spans="1:23">
      <c r="A8248" s="154"/>
      <c r="B8248" s="155"/>
      <c r="C8248" s="155"/>
      <c r="D8248" s="156"/>
      <c r="E8248" s="157"/>
      <c r="F8248" s="158"/>
      <c r="G8248" s="158"/>
      <c r="H8248" s="158"/>
      <c r="I8248" s="158"/>
      <c r="J8248" s="158"/>
      <c r="K8248" s="158"/>
      <c r="L8248" s="158"/>
      <c r="M8248" s="158"/>
      <c r="N8248" s="158"/>
      <c r="O8248" s="158"/>
      <c r="P8248" s="158"/>
      <c r="Q8248" s="158"/>
      <c r="R8248" s="158"/>
      <c r="S8248" s="158"/>
      <c r="T8248" s="158"/>
      <c r="U8248" s="158"/>
      <c r="V8248" s="158"/>
      <c r="W8248" s="158"/>
    </row>
    <row r="8249" spans="1:23">
      <c r="A8249" s="154"/>
      <c r="B8249" s="161"/>
      <c r="C8249" s="161"/>
      <c r="D8249" s="160"/>
      <c r="E8249" s="164"/>
      <c r="F8249" s="162"/>
      <c r="G8249" s="162"/>
      <c r="H8249" s="162"/>
      <c r="I8249" s="162"/>
      <c r="J8249" s="162"/>
      <c r="K8249" s="162"/>
      <c r="L8249" s="158"/>
      <c r="M8249" s="158"/>
      <c r="N8249" s="158"/>
      <c r="O8249" s="158"/>
      <c r="P8249" s="158"/>
      <c r="Q8249" s="158"/>
      <c r="R8249" s="158"/>
      <c r="S8249" s="158"/>
      <c r="T8249" s="158"/>
      <c r="U8249" s="158"/>
      <c r="V8249" s="158"/>
      <c r="W8249" s="158"/>
    </row>
    <row r="8250" spans="1:23">
      <c r="A8250" s="163"/>
      <c r="B8250" s="161"/>
      <c r="C8250" s="161"/>
      <c r="D8250" s="160"/>
      <c r="E8250" s="164"/>
      <c r="F8250" s="160"/>
      <c r="G8250" s="160"/>
      <c r="H8250" s="160"/>
      <c r="I8250" s="160"/>
      <c r="J8250" s="160"/>
      <c r="K8250" s="160"/>
      <c r="L8250" s="158"/>
      <c r="M8250" s="158"/>
      <c r="N8250" s="158"/>
      <c r="O8250" s="158"/>
      <c r="P8250" s="158"/>
      <c r="Q8250" s="158"/>
      <c r="R8250" s="158"/>
      <c r="S8250" s="158"/>
      <c r="T8250" s="158"/>
      <c r="U8250" s="158"/>
      <c r="V8250" s="158"/>
      <c r="W8250" s="158"/>
    </row>
    <row r="8251" spans="1:23">
      <c r="A8251" s="154"/>
      <c r="B8251" s="155"/>
      <c r="C8251" s="155"/>
      <c r="D8251" s="156"/>
      <c r="E8251" s="157"/>
      <c r="F8251" s="158"/>
      <c r="G8251" s="158"/>
      <c r="H8251" s="158"/>
      <c r="I8251" s="158"/>
      <c r="J8251" s="158"/>
      <c r="K8251" s="158"/>
      <c r="L8251" s="158"/>
      <c r="M8251" s="158"/>
      <c r="N8251" s="158"/>
      <c r="O8251" s="158"/>
      <c r="P8251" s="158"/>
      <c r="Q8251" s="158"/>
      <c r="R8251" s="158"/>
      <c r="S8251" s="158"/>
      <c r="T8251" s="158"/>
      <c r="U8251" s="158"/>
      <c r="V8251" s="158"/>
      <c r="W8251" s="158"/>
    </row>
    <row r="8252" spans="1:23">
      <c r="A8252" s="154"/>
      <c r="B8252" s="161"/>
      <c r="C8252" s="161"/>
      <c r="D8252" s="160"/>
      <c r="E8252" s="164"/>
      <c r="F8252" s="162"/>
      <c r="G8252" s="162"/>
      <c r="H8252" s="162"/>
      <c r="I8252" s="162"/>
      <c r="J8252" s="162"/>
      <c r="K8252" s="162"/>
      <c r="L8252" s="158"/>
      <c r="M8252" s="158"/>
      <c r="N8252" s="158"/>
      <c r="O8252" s="158"/>
      <c r="P8252" s="158"/>
      <c r="Q8252" s="158"/>
      <c r="R8252" s="158"/>
      <c r="S8252" s="158"/>
      <c r="T8252" s="158"/>
      <c r="U8252" s="158"/>
      <c r="V8252" s="158"/>
      <c r="W8252" s="158"/>
    </row>
    <row r="8253" spans="1:23">
      <c r="A8253" s="163"/>
      <c r="B8253" s="161"/>
      <c r="C8253" s="161"/>
      <c r="D8253" s="160"/>
      <c r="E8253" s="164"/>
      <c r="F8253" s="160"/>
      <c r="G8253" s="160"/>
      <c r="H8253" s="160"/>
      <c r="I8253" s="160"/>
      <c r="J8253" s="160"/>
      <c r="K8253" s="160"/>
      <c r="L8253" s="158"/>
      <c r="M8253" s="158"/>
      <c r="N8253" s="158"/>
      <c r="O8253" s="158"/>
      <c r="P8253" s="158"/>
      <c r="Q8253" s="158"/>
      <c r="R8253" s="158"/>
      <c r="S8253" s="158"/>
      <c r="T8253" s="158"/>
      <c r="U8253" s="158"/>
      <c r="V8253" s="158"/>
      <c r="W8253" s="158"/>
    </row>
    <row r="8254" spans="1:23">
      <c r="A8254" s="154"/>
      <c r="B8254" s="155"/>
      <c r="C8254" s="155"/>
      <c r="D8254" s="156"/>
      <c r="E8254" s="157"/>
      <c r="F8254" s="158"/>
      <c r="G8254" s="158"/>
      <c r="H8254" s="158"/>
      <c r="I8254" s="158"/>
      <c r="J8254" s="158"/>
      <c r="K8254" s="158"/>
      <c r="L8254" s="158"/>
      <c r="M8254" s="158"/>
      <c r="N8254" s="158"/>
      <c r="O8254" s="158"/>
      <c r="P8254" s="158"/>
      <c r="Q8254" s="158"/>
      <c r="R8254" s="158"/>
      <c r="S8254" s="158"/>
      <c r="T8254" s="158"/>
      <c r="U8254" s="158"/>
      <c r="V8254" s="158"/>
      <c r="W8254" s="158"/>
    </row>
    <row r="8255" spans="1:23">
      <c r="A8255" s="154"/>
      <c r="B8255" s="161"/>
      <c r="C8255" s="161"/>
      <c r="D8255" s="160"/>
      <c r="E8255" s="164"/>
      <c r="F8255" s="162"/>
      <c r="G8255" s="162"/>
      <c r="H8255" s="162"/>
      <c r="I8255" s="162"/>
      <c r="J8255" s="162"/>
      <c r="K8255" s="162"/>
      <c r="L8255" s="158"/>
      <c r="M8255" s="158"/>
      <c r="N8255" s="158"/>
      <c r="O8255" s="158"/>
      <c r="P8255" s="158"/>
      <c r="Q8255" s="158"/>
      <c r="R8255" s="158"/>
      <c r="S8255" s="158"/>
      <c r="T8255" s="158"/>
      <c r="U8255" s="158"/>
      <c r="V8255" s="158"/>
      <c r="W8255" s="158"/>
    </row>
    <row r="8256" spans="1:23">
      <c r="A8256" s="163"/>
      <c r="B8256" s="161"/>
      <c r="C8256" s="161"/>
      <c r="D8256" s="160"/>
      <c r="E8256" s="164"/>
      <c r="F8256" s="160"/>
      <c r="G8256" s="160"/>
      <c r="H8256" s="160"/>
      <c r="I8256" s="160"/>
      <c r="J8256" s="160"/>
      <c r="K8256" s="160"/>
      <c r="L8256" s="158"/>
      <c r="M8256" s="158"/>
      <c r="N8256" s="158"/>
      <c r="O8256" s="158"/>
      <c r="P8256" s="158"/>
      <c r="Q8256" s="158"/>
      <c r="R8256" s="158"/>
      <c r="S8256" s="158"/>
      <c r="T8256" s="158"/>
      <c r="U8256" s="158"/>
      <c r="V8256" s="158"/>
      <c r="W8256" s="158"/>
    </row>
    <row r="8257" spans="1:23">
      <c r="A8257" s="154"/>
      <c r="B8257" s="155"/>
      <c r="C8257" s="155"/>
      <c r="D8257" s="156"/>
      <c r="E8257" s="157"/>
      <c r="F8257" s="158"/>
      <c r="G8257" s="158"/>
      <c r="H8257" s="158"/>
      <c r="I8257" s="158"/>
      <c r="J8257" s="158"/>
      <c r="K8257" s="158"/>
      <c r="L8257" s="158"/>
      <c r="M8257" s="158"/>
      <c r="N8257" s="158"/>
      <c r="O8257" s="158"/>
      <c r="P8257" s="158"/>
      <c r="Q8257" s="158"/>
      <c r="R8257" s="158"/>
      <c r="S8257" s="158"/>
      <c r="T8257" s="158"/>
      <c r="U8257" s="158"/>
      <c r="V8257" s="158"/>
      <c r="W8257" s="158"/>
    </row>
    <row r="8258" spans="1:23">
      <c r="A8258" s="154"/>
      <c r="B8258" s="161"/>
      <c r="C8258" s="161"/>
      <c r="D8258" s="160"/>
      <c r="E8258" s="164"/>
      <c r="F8258" s="162"/>
      <c r="G8258" s="162"/>
      <c r="H8258" s="162"/>
      <c r="I8258" s="162"/>
      <c r="J8258" s="162"/>
      <c r="K8258" s="162"/>
      <c r="L8258" s="158"/>
      <c r="M8258" s="158"/>
      <c r="N8258" s="158"/>
      <c r="O8258" s="158"/>
      <c r="P8258" s="158"/>
      <c r="Q8258" s="158"/>
      <c r="R8258" s="158"/>
      <c r="S8258" s="158"/>
      <c r="T8258" s="158"/>
      <c r="U8258" s="158"/>
      <c r="V8258" s="158"/>
      <c r="W8258" s="158"/>
    </row>
    <row r="8259" spans="1:23">
      <c r="A8259" s="163"/>
      <c r="B8259" s="161"/>
      <c r="C8259" s="161"/>
      <c r="D8259" s="160"/>
      <c r="E8259" s="164"/>
      <c r="F8259" s="160"/>
      <c r="G8259" s="160"/>
      <c r="H8259" s="160"/>
      <c r="I8259" s="160"/>
      <c r="J8259" s="160"/>
      <c r="K8259" s="160"/>
      <c r="L8259" s="158"/>
      <c r="M8259" s="158"/>
      <c r="N8259" s="158"/>
      <c r="O8259" s="158"/>
      <c r="P8259" s="158"/>
      <c r="Q8259" s="158"/>
      <c r="R8259" s="158"/>
      <c r="S8259" s="158"/>
      <c r="T8259" s="158"/>
      <c r="U8259" s="158"/>
      <c r="V8259" s="158"/>
      <c r="W8259" s="158"/>
    </row>
    <row r="8260" spans="1:23">
      <c r="A8260" s="154"/>
      <c r="B8260" s="155"/>
      <c r="C8260" s="155"/>
      <c r="D8260" s="156"/>
      <c r="E8260" s="157"/>
      <c r="F8260" s="158"/>
      <c r="G8260" s="158"/>
      <c r="H8260" s="158"/>
      <c r="I8260" s="158"/>
      <c r="J8260" s="158"/>
      <c r="K8260" s="158"/>
      <c r="L8260" s="158"/>
      <c r="M8260" s="158"/>
      <c r="N8260" s="158"/>
      <c r="O8260" s="158"/>
      <c r="P8260" s="158"/>
      <c r="Q8260" s="158"/>
      <c r="R8260" s="158"/>
      <c r="S8260" s="158"/>
      <c r="T8260" s="158"/>
      <c r="U8260" s="158"/>
      <c r="V8260" s="158"/>
      <c r="W8260" s="158"/>
    </row>
    <row r="8261" spans="1:23">
      <c r="A8261" s="154"/>
      <c r="B8261" s="161"/>
      <c r="C8261" s="161"/>
      <c r="D8261" s="160"/>
      <c r="E8261" s="164"/>
      <c r="F8261" s="162"/>
      <c r="G8261" s="162"/>
      <c r="H8261" s="162"/>
      <c r="I8261" s="162"/>
      <c r="J8261" s="162"/>
      <c r="K8261" s="162"/>
      <c r="L8261" s="158"/>
      <c r="M8261" s="158"/>
      <c r="N8261" s="158"/>
      <c r="O8261" s="158"/>
      <c r="P8261" s="158"/>
      <c r="Q8261" s="158"/>
      <c r="R8261" s="158"/>
      <c r="S8261" s="158"/>
      <c r="T8261" s="158"/>
      <c r="U8261" s="158"/>
      <c r="V8261" s="158"/>
      <c r="W8261" s="158"/>
    </row>
    <row r="8262" spans="1:23">
      <c r="A8262" s="163"/>
      <c r="B8262" s="161"/>
      <c r="C8262" s="161"/>
      <c r="D8262" s="160"/>
      <c r="E8262" s="164"/>
      <c r="F8262" s="160"/>
      <c r="G8262" s="160"/>
      <c r="H8262" s="160"/>
      <c r="I8262" s="160"/>
      <c r="J8262" s="160"/>
      <c r="K8262" s="160"/>
      <c r="L8262" s="158"/>
      <c r="M8262" s="158"/>
      <c r="N8262" s="158"/>
      <c r="O8262" s="158"/>
      <c r="P8262" s="158"/>
      <c r="Q8262" s="158"/>
      <c r="R8262" s="158"/>
      <c r="S8262" s="158"/>
      <c r="T8262" s="158"/>
      <c r="U8262" s="158"/>
      <c r="V8262" s="158"/>
      <c r="W8262" s="158"/>
    </row>
    <row r="8263" spans="1:23">
      <c r="A8263" s="154"/>
      <c r="B8263" s="155"/>
      <c r="C8263" s="155"/>
      <c r="D8263" s="156"/>
      <c r="E8263" s="157"/>
      <c r="F8263" s="158"/>
      <c r="G8263" s="158"/>
      <c r="H8263" s="158"/>
      <c r="I8263" s="158"/>
      <c r="J8263" s="158"/>
      <c r="K8263" s="158"/>
      <c r="L8263" s="158"/>
      <c r="M8263" s="158"/>
      <c r="N8263" s="158"/>
      <c r="O8263" s="158"/>
      <c r="P8263" s="158"/>
      <c r="Q8263" s="158"/>
      <c r="R8263" s="158"/>
      <c r="S8263" s="158"/>
      <c r="T8263" s="158"/>
      <c r="U8263" s="158"/>
      <c r="V8263" s="158"/>
      <c r="W8263" s="158"/>
    </row>
    <row r="8264" spans="1:23">
      <c r="A8264" s="154"/>
      <c r="B8264" s="161"/>
      <c r="C8264" s="161"/>
      <c r="D8264" s="160"/>
      <c r="E8264" s="164"/>
      <c r="F8264" s="162"/>
      <c r="G8264" s="162"/>
      <c r="H8264" s="162"/>
      <c r="I8264" s="162"/>
      <c r="J8264" s="162"/>
      <c r="K8264" s="162"/>
      <c r="L8264" s="158"/>
      <c r="M8264" s="158"/>
      <c r="N8264" s="158"/>
      <c r="O8264" s="158"/>
      <c r="P8264" s="158"/>
      <c r="Q8264" s="158"/>
      <c r="R8264" s="158"/>
      <c r="S8264" s="158"/>
      <c r="T8264" s="158"/>
      <c r="U8264" s="158"/>
      <c r="V8264" s="158"/>
      <c r="W8264" s="158"/>
    </row>
    <row r="8265" spans="1:23">
      <c r="A8265" s="163"/>
      <c r="B8265" s="161"/>
      <c r="C8265" s="161"/>
      <c r="D8265" s="160"/>
      <c r="E8265" s="164"/>
      <c r="F8265" s="160"/>
      <c r="G8265" s="160"/>
      <c r="H8265" s="160"/>
      <c r="I8265" s="160"/>
      <c r="J8265" s="160"/>
      <c r="K8265" s="160"/>
      <c r="L8265" s="158"/>
      <c r="M8265" s="158"/>
      <c r="N8265" s="158"/>
      <c r="O8265" s="158"/>
      <c r="P8265" s="158"/>
      <c r="Q8265" s="158"/>
      <c r="R8265" s="158"/>
      <c r="S8265" s="158"/>
      <c r="T8265" s="158"/>
      <c r="U8265" s="158"/>
      <c r="V8265" s="158"/>
      <c r="W8265" s="158"/>
    </row>
    <row r="8266" spans="1:23">
      <c r="A8266" s="154"/>
      <c r="B8266" s="155"/>
      <c r="C8266" s="155"/>
      <c r="D8266" s="156"/>
      <c r="E8266" s="157"/>
      <c r="F8266" s="158"/>
      <c r="G8266" s="158"/>
      <c r="H8266" s="158"/>
      <c r="I8266" s="158"/>
      <c r="J8266" s="158"/>
      <c r="K8266" s="158"/>
      <c r="L8266" s="158"/>
      <c r="M8266" s="158"/>
      <c r="N8266" s="158"/>
      <c r="O8266" s="158"/>
      <c r="P8266" s="158"/>
      <c r="Q8266" s="158"/>
      <c r="R8266" s="158"/>
      <c r="S8266" s="158"/>
      <c r="T8266" s="158"/>
      <c r="U8266" s="158"/>
      <c r="V8266" s="158"/>
      <c r="W8266" s="158"/>
    </row>
    <row r="8267" spans="1:23">
      <c r="A8267" s="154"/>
      <c r="B8267" s="161"/>
      <c r="C8267" s="161"/>
      <c r="D8267" s="160"/>
      <c r="E8267" s="164"/>
      <c r="F8267" s="162"/>
      <c r="G8267" s="162"/>
      <c r="H8267" s="162"/>
      <c r="I8267" s="162"/>
      <c r="J8267" s="162"/>
      <c r="K8267" s="162"/>
      <c r="L8267" s="158"/>
      <c r="M8267" s="158"/>
      <c r="N8267" s="158"/>
      <c r="O8267" s="158"/>
      <c r="P8267" s="158"/>
      <c r="Q8267" s="158"/>
      <c r="R8267" s="158"/>
      <c r="S8267" s="158"/>
      <c r="T8267" s="158"/>
      <c r="U8267" s="158"/>
      <c r="V8267" s="158"/>
      <c r="W8267" s="158"/>
    </row>
    <row r="8268" spans="1:23">
      <c r="A8268" s="163"/>
      <c r="B8268" s="161"/>
      <c r="C8268" s="161"/>
      <c r="D8268" s="160"/>
      <c r="E8268" s="164"/>
      <c r="F8268" s="160"/>
      <c r="G8268" s="160"/>
      <c r="H8268" s="160"/>
      <c r="I8268" s="160"/>
      <c r="J8268" s="160"/>
      <c r="K8268" s="160"/>
      <c r="L8268" s="158"/>
      <c r="M8268" s="158"/>
      <c r="N8268" s="158"/>
      <c r="O8268" s="158"/>
      <c r="P8268" s="158"/>
      <c r="Q8268" s="158"/>
      <c r="R8268" s="158"/>
      <c r="S8268" s="158"/>
      <c r="T8268" s="158"/>
      <c r="U8268" s="158"/>
      <c r="V8268" s="158"/>
      <c r="W8268" s="158"/>
    </row>
    <row r="8269" spans="1:23">
      <c r="A8269" s="154"/>
      <c r="B8269" s="155"/>
      <c r="C8269" s="155"/>
      <c r="D8269" s="156"/>
      <c r="E8269" s="157"/>
      <c r="F8269" s="158"/>
      <c r="G8269" s="158"/>
      <c r="H8269" s="158"/>
      <c r="I8269" s="158"/>
      <c r="J8269" s="158"/>
      <c r="K8269" s="158"/>
      <c r="L8269" s="158"/>
      <c r="M8269" s="158"/>
      <c r="N8269" s="158"/>
      <c r="O8269" s="158"/>
      <c r="P8269" s="158"/>
      <c r="Q8269" s="158"/>
      <c r="R8269" s="158"/>
      <c r="S8269" s="158"/>
      <c r="T8269" s="158"/>
      <c r="U8269" s="158"/>
      <c r="V8269" s="158"/>
      <c r="W8269" s="158"/>
    </row>
    <row r="8270" spans="1:23">
      <c r="A8270" s="154"/>
      <c r="B8270" s="161"/>
      <c r="C8270" s="161"/>
      <c r="D8270" s="160"/>
      <c r="E8270" s="164"/>
      <c r="F8270" s="162"/>
      <c r="G8270" s="162"/>
      <c r="H8270" s="162"/>
      <c r="I8270" s="162"/>
      <c r="J8270" s="162"/>
      <c r="K8270" s="162"/>
      <c r="L8270" s="158"/>
      <c r="M8270" s="158"/>
      <c r="N8270" s="158"/>
      <c r="O8270" s="158"/>
      <c r="P8270" s="158"/>
      <c r="Q8270" s="158"/>
      <c r="R8270" s="158"/>
      <c r="S8270" s="158"/>
      <c r="T8270" s="158"/>
      <c r="U8270" s="158"/>
      <c r="V8270" s="158"/>
      <c r="W8270" s="158"/>
    </row>
    <row r="8271" spans="1:23">
      <c r="A8271" s="163"/>
      <c r="B8271" s="161"/>
      <c r="C8271" s="161"/>
      <c r="D8271" s="160"/>
      <c r="E8271" s="164"/>
      <c r="F8271" s="160"/>
      <c r="G8271" s="160"/>
      <c r="H8271" s="160"/>
      <c r="I8271" s="160"/>
      <c r="J8271" s="160"/>
      <c r="K8271" s="160"/>
      <c r="L8271" s="158"/>
      <c r="M8271" s="158"/>
      <c r="N8271" s="158"/>
      <c r="O8271" s="158"/>
      <c r="P8271" s="158"/>
      <c r="Q8271" s="158"/>
      <c r="R8271" s="158"/>
      <c r="S8271" s="158"/>
      <c r="T8271" s="158"/>
      <c r="U8271" s="158"/>
      <c r="V8271" s="158"/>
      <c r="W8271" s="158"/>
    </row>
    <row r="8272" spans="1:23">
      <c r="A8272" s="154"/>
      <c r="B8272" s="155"/>
      <c r="C8272" s="155"/>
      <c r="D8272" s="156"/>
      <c r="E8272" s="157"/>
      <c r="F8272" s="158"/>
      <c r="G8272" s="158"/>
      <c r="H8272" s="158"/>
      <c r="I8272" s="158"/>
      <c r="J8272" s="158"/>
      <c r="K8272" s="158"/>
      <c r="L8272" s="158"/>
      <c r="M8272" s="158"/>
      <c r="N8272" s="158"/>
      <c r="O8272" s="158"/>
      <c r="P8272" s="158"/>
      <c r="Q8272" s="158"/>
      <c r="R8272" s="158"/>
      <c r="S8272" s="158"/>
      <c r="T8272" s="158"/>
      <c r="U8272" s="158"/>
      <c r="V8272" s="158"/>
      <c r="W8272" s="158"/>
    </row>
    <row r="8273" spans="1:23">
      <c r="A8273" s="154"/>
      <c r="B8273" s="161"/>
      <c r="C8273" s="161"/>
      <c r="D8273" s="160"/>
      <c r="E8273" s="164"/>
      <c r="F8273" s="162"/>
      <c r="G8273" s="162"/>
      <c r="H8273" s="162"/>
      <c r="I8273" s="162"/>
      <c r="J8273" s="162"/>
      <c r="K8273" s="162"/>
      <c r="L8273" s="158"/>
      <c r="M8273" s="158"/>
      <c r="N8273" s="158"/>
      <c r="O8273" s="158"/>
      <c r="P8273" s="158"/>
      <c r="Q8273" s="158"/>
      <c r="R8273" s="158"/>
      <c r="S8273" s="158"/>
      <c r="T8273" s="158"/>
      <c r="U8273" s="158"/>
      <c r="V8273" s="158"/>
      <c r="W8273" s="158"/>
    </row>
    <row r="8274" spans="1:23">
      <c r="A8274" s="163"/>
      <c r="B8274" s="161"/>
      <c r="C8274" s="161"/>
      <c r="D8274" s="160"/>
      <c r="E8274" s="164"/>
      <c r="F8274" s="160"/>
      <c r="G8274" s="160"/>
      <c r="H8274" s="160"/>
      <c r="I8274" s="160"/>
      <c r="J8274" s="160"/>
      <c r="K8274" s="160"/>
      <c r="L8274" s="158"/>
      <c r="M8274" s="158"/>
      <c r="N8274" s="158"/>
      <c r="O8274" s="158"/>
      <c r="P8274" s="158"/>
      <c r="Q8274" s="158"/>
      <c r="R8274" s="158"/>
      <c r="S8274" s="158"/>
      <c r="T8274" s="158"/>
      <c r="U8274" s="158"/>
      <c r="V8274" s="158"/>
      <c r="W8274" s="158"/>
    </row>
    <row r="8275" spans="1:23">
      <c r="A8275" s="154"/>
      <c r="B8275" s="155"/>
      <c r="C8275" s="155"/>
      <c r="D8275" s="156"/>
      <c r="E8275" s="157"/>
      <c r="F8275" s="158"/>
      <c r="G8275" s="158"/>
      <c r="H8275" s="158"/>
      <c r="I8275" s="158"/>
      <c r="J8275" s="158"/>
      <c r="K8275" s="158"/>
      <c r="L8275" s="158"/>
      <c r="M8275" s="158"/>
      <c r="N8275" s="158"/>
      <c r="O8275" s="158"/>
      <c r="P8275" s="158"/>
      <c r="Q8275" s="158"/>
      <c r="R8275" s="158"/>
      <c r="S8275" s="158"/>
      <c r="T8275" s="158"/>
      <c r="U8275" s="158"/>
      <c r="V8275" s="158"/>
      <c r="W8275" s="158"/>
    </row>
    <row r="8276" spans="1:23">
      <c r="A8276" s="154"/>
      <c r="B8276" s="161"/>
      <c r="C8276" s="161"/>
      <c r="D8276" s="160"/>
      <c r="E8276" s="164"/>
      <c r="F8276" s="162"/>
      <c r="G8276" s="162"/>
      <c r="H8276" s="162"/>
      <c r="I8276" s="162"/>
      <c r="J8276" s="162"/>
      <c r="K8276" s="162"/>
      <c r="L8276" s="158"/>
      <c r="M8276" s="158"/>
      <c r="N8276" s="158"/>
      <c r="O8276" s="158"/>
      <c r="P8276" s="158"/>
      <c r="Q8276" s="158"/>
      <c r="R8276" s="158"/>
      <c r="S8276" s="158"/>
      <c r="T8276" s="158"/>
      <c r="U8276" s="158"/>
      <c r="V8276" s="158"/>
      <c r="W8276" s="158"/>
    </row>
    <row r="8277" spans="1:23">
      <c r="A8277" s="163"/>
      <c r="B8277" s="161"/>
      <c r="C8277" s="161"/>
      <c r="D8277" s="160"/>
      <c r="E8277" s="164"/>
      <c r="F8277" s="160"/>
      <c r="G8277" s="160"/>
      <c r="H8277" s="160"/>
      <c r="I8277" s="160"/>
      <c r="J8277" s="160"/>
      <c r="K8277" s="160"/>
      <c r="L8277" s="158"/>
      <c r="M8277" s="158"/>
      <c r="N8277" s="158"/>
      <c r="O8277" s="158"/>
      <c r="P8277" s="158"/>
      <c r="Q8277" s="158"/>
      <c r="R8277" s="158"/>
      <c r="S8277" s="158"/>
      <c r="T8277" s="158"/>
      <c r="U8277" s="158"/>
      <c r="V8277" s="158"/>
      <c r="W8277" s="158"/>
    </row>
    <row r="8278" spans="1:23">
      <c r="A8278" s="154"/>
      <c r="B8278" s="155"/>
      <c r="C8278" s="155"/>
      <c r="D8278" s="156"/>
      <c r="E8278" s="157"/>
      <c r="F8278" s="158"/>
      <c r="G8278" s="158"/>
      <c r="H8278" s="158"/>
      <c r="I8278" s="158"/>
      <c r="J8278" s="158"/>
      <c r="K8278" s="158"/>
      <c r="L8278" s="158"/>
      <c r="M8278" s="158"/>
      <c r="N8278" s="158"/>
      <c r="O8278" s="158"/>
      <c r="P8278" s="158"/>
      <c r="Q8278" s="158"/>
      <c r="R8278" s="158"/>
      <c r="S8278" s="158"/>
      <c r="T8278" s="158"/>
      <c r="U8278" s="158"/>
      <c r="V8278" s="158"/>
      <c r="W8278" s="158"/>
    </row>
    <row r="8279" spans="1:23">
      <c r="A8279" s="154"/>
      <c r="B8279" s="161"/>
      <c r="C8279" s="161"/>
      <c r="D8279" s="160"/>
      <c r="E8279" s="164"/>
      <c r="F8279" s="162"/>
      <c r="G8279" s="162"/>
      <c r="H8279" s="162"/>
      <c r="I8279" s="162"/>
      <c r="J8279" s="162"/>
      <c r="K8279" s="162"/>
      <c r="L8279" s="158"/>
      <c r="M8279" s="158"/>
      <c r="N8279" s="158"/>
      <c r="O8279" s="158"/>
      <c r="P8279" s="158"/>
      <c r="Q8279" s="158"/>
      <c r="R8279" s="158"/>
      <c r="S8279" s="158"/>
      <c r="T8279" s="158"/>
      <c r="U8279" s="158"/>
      <c r="V8279" s="158"/>
      <c r="W8279" s="158"/>
    </row>
    <row r="8280" spans="1:23">
      <c r="A8280" s="163"/>
      <c r="B8280" s="161"/>
      <c r="C8280" s="161"/>
      <c r="D8280" s="160"/>
      <c r="E8280" s="164"/>
      <c r="F8280" s="160"/>
      <c r="G8280" s="160"/>
      <c r="H8280" s="160"/>
      <c r="I8280" s="160"/>
      <c r="J8280" s="160"/>
      <c r="K8280" s="160"/>
      <c r="L8280" s="158"/>
      <c r="M8280" s="158"/>
      <c r="N8280" s="158"/>
      <c r="O8280" s="158"/>
      <c r="P8280" s="158"/>
      <c r="Q8280" s="158"/>
      <c r="R8280" s="158"/>
      <c r="S8280" s="158"/>
      <c r="T8280" s="158"/>
      <c r="U8280" s="158"/>
      <c r="V8280" s="158"/>
      <c r="W8280" s="158"/>
    </row>
    <row r="8281" spans="1:23">
      <c r="A8281" s="154"/>
      <c r="B8281" s="155"/>
      <c r="C8281" s="155"/>
      <c r="D8281" s="156"/>
      <c r="E8281" s="157"/>
      <c r="F8281" s="158"/>
      <c r="G8281" s="158"/>
      <c r="H8281" s="158"/>
      <c r="I8281" s="158"/>
      <c r="J8281" s="158"/>
      <c r="K8281" s="158"/>
      <c r="L8281" s="158"/>
      <c r="M8281" s="158"/>
      <c r="N8281" s="158"/>
      <c r="O8281" s="158"/>
      <c r="P8281" s="158"/>
      <c r="Q8281" s="158"/>
      <c r="R8281" s="158"/>
      <c r="S8281" s="158"/>
      <c r="T8281" s="158"/>
      <c r="U8281" s="158"/>
      <c r="V8281" s="158"/>
      <c r="W8281" s="158"/>
    </row>
    <row r="8282" spans="1:23">
      <c r="A8282" s="154"/>
      <c r="B8282" s="161"/>
      <c r="C8282" s="161"/>
      <c r="D8282" s="160"/>
      <c r="E8282" s="164"/>
      <c r="F8282" s="162"/>
      <c r="G8282" s="162"/>
      <c r="H8282" s="162"/>
      <c r="I8282" s="162"/>
      <c r="J8282" s="162"/>
      <c r="K8282" s="162"/>
      <c r="L8282" s="158"/>
      <c r="M8282" s="158"/>
      <c r="N8282" s="158"/>
      <c r="O8282" s="158"/>
      <c r="P8282" s="158"/>
      <c r="Q8282" s="158"/>
      <c r="R8282" s="158"/>
      <c r="S8282" s="158"/>
      <c r="T8282" s="158"/>
      <c r="U8282" s="158"/>
      <c r="V8282" s="158"/>
      <c r="W8282" s="158"/>
    </row>
    <row r="8283" spans="1:23">
      <c r="A8283" s="163"/>
      <c r="B8283" s="161"/>
      <c r="C8283" s="161"/>
      <c r="D8283" s="160"/>
      <c r="E8283" s="164"/>
      <c r="F8283" s="160"/>
      <c r="G8283" s="160"/>
      <c r="H8283" s="160"/>
      <c r="I8283" s="160"/>
      <c r="J8283" s="160"/>
      <c r="K8283" s="160"/>
      <c r="L8283" s="158"/>
      <c r="M8283" s="158"/>
      <c r="N8283" s="158"/>
      <c r="O8283" s="158"/>
      <c r="P8283" s="158"/>
      <c r="Q8283" s="158"/>
      <c r="R8283" s="158"/>
      <c r="S8283" s="158"/>
      <c r="T8283" s="158"/>
      <c r="U8283" s="158"/>
      <c r="V8283" s="158"/>
      <c r="W8283" s="158"/>
    </row>
    <row r="8284" spans="1:23">
      <c r="A8284" s="154"/>
      <c r="B8284" s="155"/>
      <c r="C8284" s="155"/>
      <c r="D8284" s="156"/>
      <c r="E8284" s="157"/>
      <c r="F8284" s="158"/>
      <c r="G8284" s="158"/>
      <c r="H8284" s="158"/>
      <c r="I8284" s="158"/>
      <c r="J8284" s="158"/>
      <c r="K8284" s="158"/>
      <c r="L8284" s="158"/>
      <c r="M8284" s="158"/>
      <c r="N8284" s="158"/>
      <c r="O8284" s="158"/>
      <c r="P8284" s="158"/>
      <c r="Q8284" s="158"/>
      <c r="R8284" s="158"/>
      <c r="S8284" s="158"/>
      <c r="T8284" s="158"/>
      <c r="U8284" s="158"/>
      <c r="V8284" s="158"/>
      <c r="W8284" s="158"/>
    </row>
    <row r="8285" spans="1:23">
      <c r="A8285" s="154"/>
      <c r="B8285" s="161"/>
      <c r="C8285" s="161"/>
      <c r="D8285" s="160"/>
      <c r="E8285" s="164"/>
      <c r="F8285" s="162"/>
      <c r="G8285" s="162"/>
      <c r="H8285" s="162"/>
      <c r="I8285" s="162"/>
      <c r="J8285" s="162"/>
      <c r="K8285" s="162"/>
      <c r="L8285" s="158"/>
      <c r="M8285" s="158"/>
      <c r="N8285" s="158"/>
      <c r="O8285" s="158"/>
      <c r="P8285" s="158"/>
      <c r="Q8285" s="158"/>
      <c r="R8285" s="158"/>
      <c r="S8285" s="158"/>
      <c r="T8285" s="158"/>
      <c r="U8285" s="158"/>
      <c r="V8285" s="158"/>
      <c r="W8285" s="158"/>
    </row>
    <row r="8286" spans="1:23">
      <c r="A8286" s="163"/>
      <c r="B8286" s="161"/>
      <c r="C8286" s="161"/>
      <c r="D8286" s="160"/>
      <c r="E8286" s="164"/>
      <c r="F8286" s="160"/>
      <c r="G8286" s="160"/>
      <c r="H8286" s="160"/>
      <c r="I8286" s="160"/>
      <c r="J8286" s="160"/>
      <c r="K8286" s="160"/>
      <c r="L8286" s="158"/>
      <c r="M8286" s="158"/>
      <c r="N8286" s="158"/>
      <c r="O8286" s="158"/>
      <c r="P8286" s="158"/>
      <c r="Q8286" s="158"/>
      <c r="R8286" s="158"/>
      <c r="S8286" s="158"/>
      <c r="T8286" s="158"/>
      <c r="U8286" s="158"/>
      <c r="V8286" s="158"/>
      <c r="W8286" s="158"/>
    </row>
    <row r="8287" spans="1:23">
      <c r="A8287" s="154"/>
      <c r="B8287" s="155"/>
      <c r="C8287" s="155"/>
      <c r="D8287" s="156"/>
      <c r="E8287" s="157"/>
      <c r="F8287" s="158"/>
      <c r="G8287" s="158"/>
      <c r="H8287" s="158"/>
      <c r="I8287" s="158"/>
      <c r="J8287" s="158"/>
      <c r="K8287" s="158"/>
      <c r="L8287" s="158"/>
      <c r="M8287" s="158"/>
      <c r="N8287" s="158"/>
      <c r="O8287" s="158"/>
      <c r="P8287" s="158"/>
      <c r="Q8287" s="158"/>
      <c r="R8287" s="158"/>
      <c r="S8287" s="158"/>
      <c r="T8287" s="158"/>
      <c r="U8287" s="158"/>
      <c r="V8287" s="158"/>
      <c r="W8287" s="158"/>
    </row>
    <row r="8288" spans="1:23">
      <c r="A8288" s="154"/>
      <c r="B8288" s="161"/>
      <c r="C8288" s="161"/>
      <c r="D8288" s="160"/>
      <c r="E8288" s="164"/>
      <c r="F8288" s="162"/>
      <c r="G8288" s="162"/>
      <c r="H8288" s="162"/>
      <c r="I8288" s="162"/>
      <c r="J8288" s="162"/>
      <c r="K8288" s="162"/>
      <c r="L8288" s="158"/>
      <c r="M8288" s="158"/>
      <c r="N8288" s="158"/>
      <c r="O8288" s="158"/>
      <c r="P8288" s="158"/>
      <c r="Q8288" s="158"/>
      <c r="R8288" s="158"/>
      <c r="S8288" s="158"/>
      <c r="T8288" s="158"/>
      <c r="U8288" s="158"/>
      <c r="V8288" s="158"/>
      <c r="W8288" s="158"/>
    </row>
    <row r="8289" spans="1:23">
      <c r="A8289" s="163"/>
      <c r="B8289" s="161"/>
      <c r="C8289" s="161"/>
      <c r="D8289" s="160"/>
      <c r="E8289" s="164"/>
      <c r="F8289" s="160"/>
      <c r="G8289" s="160"/>
      <c r="H8289" s="160"/>
      <c r="I8289" s="160"/>
      <c r="J8289" s="160"/>
      <c r="K8289" s="160"/>
      <c r="L8289" s="158"/>
      <c r="M8289" s="158"/>
      <c r="N8289" s="158"/>
      <c r="O8289" s="158"/>
      <c r="P8289" s="158"/>
      <c r="Q8289" s="158"/>
      <c r="R8289" s="158"/>
      <c r="S8289" s="158"/>
      <c r="T8289" s="158"/>
      <c r="U8289" s="158"/>
      <c r="V8289" s="158"/>
      <c r="W8289" s="158"/>
    </row>
    <row r="8290" spans="1:23">
      <c r="A8290" s="154"/>
      <c r="B8290" s="155"/>
      <c r="C8290" s="155"/>
      <c r="D8290" s="156"/>
      <c r="E8290" s="157"/>
      <c r="F8290" s="158"/>
      <c r="G8290" s="158"/>
      <c r="H8290" s="158"/>
      <c r="I8290" s="158"/>
      <c r="J8290" s="158"/>
      <c r="K8290" s="158"/>
      <c r="L8290" s="158"/>
      <c r="M8290" s="158"/>
      <c r="N8290" s="158"/>
      <c r="O8290" s="158"/>
      <c r="P8290" s="158"/>
      <c r="Q8290" s="158"/>
      <c r="R8290" s="158"/>
      <c r="S8290" s="158"/>
      <c r="T8290" s="158"/>
      <c r="U8290" s="158"/>
      <c r="V8290" s="158"/>
      <c r="W8290" s="158"/>
    </row>
    <row r="8291" spans="1:23">
      <c r="A8291" s="154"/>
      <c r="B8291" s="161"/>
      <c r="C8291" s="161"/>
      <c r="D8291" s="160"/>
      <c r="E8291" s="164"/>
      <c r="F8291" s="162"/>
      <c r="G8291" s="162"/>
      <c r="H8291" s="162"/>
      <c r="I8291" s="162"/>
      <c r="J8291" s="162"/>
      <c r="K8291" s="162"/>
      <c r="L8291" s="158"/>
      <c r="M8291" s="158"/>
      <c r="N8291" s="158"/>
      <c r="O8291" s="158"/>
      <c r="P8291" s="158"/>
      <c r="Q8291" s="158"/>
      <c r="R8291" s="158"/>
      <c r="S8291" s="158"/>
      <c r="T8291" s="158"/>
      <c r="U8291" s="158"/>
      <c r="V8291" s="158"/>
      <c r="W8291" s="158"/>
    </row>
    <row r="8292" spans="1:23">
      <c r="A8292" s="163"/>
      <c r="B8292" s="161"/>
      <c r="C8292" s="161"/>
      <c r="D8292" s="160"/>
      <c r="E8292" s="164"/>
      <c r="F8292" s="160"/>
      <c r="G8292" s="160"/>
      <c r="H8292" s="160"/>
      <c r="I8292" s="160"/>
      <c r="J8292" s="160"/>
      <c r="K8292" s="160"/>
      <c r="L8292" s="158"/>
      <c r="M8292" s="158"/>
      <c r="N8292" s="158"/>
      <c r="O8292" s="158"/>
      <c r="P8292" s="158"/>
      <c r="Q8292" s="158"/>
      <c r="R8292" s="158"/>
      <c r="S8292" s="158"/>
      <c r="T8292" s="158"/>
      <c r="U8292" s="158"/>
      <c r="V8292" s="158"/>
      <c r="W8292" s="158"/>
    </row>
    <row r="8293" spans="1:23">
      <c r="A8293" s="154"/>
      <c r="B8293" s="155"/>
      <c r="C8293" s="155"/>
      <c r="D8293" s="156"/>
      <c r="E8293" s="157"/>
      <c r="F8293" s="158"/>
      <c r="G8293" s="158"/>
      <c r="H8293" s="158"/>
      <c r="I8293" s="158"/>
      <c r="J8293" s="158"/>
      <c r="K8293" s="158"/>
      <c r="L8293" s="158"/>
      <c r="M8293" s="158"/>
      <c r="N8293" s="158"/>
      <c r="O8293" s="158"/>
      <c r="P8293" s="158"/>
      <c r="Q8293" s="158"/>
      <c r="R8293" s="158"/>
      <c r="S8293" s="158"/>
      <c r="T8293" s="158"/>
      <c r="U8293" s="158"/>
      <c r="V8293" s="158"/>
      <c r="W8293" s="158"/>
    </row>
    <row r="8294" spans="1:23">
      <c r="A8294" s="154"/>
      <c r="B8294" s="161"/>
      <c r="C8294" s="161"/>
      <c r="D8294" s="160"/>
      <c r="E8294" s="164"/>
      <c r="F8294" s="162"/>
      <c r="G8294" s="162"/>
      <c r="H8294" s="162"/>
      <c r="I8294" s="162"/>
      <c r="J8294" s="162"/>
      <c r="K8294" s="162"/>
      <c r="L8294" s="158"/>
      <c r="M8294" s="158"/>
      <c r="N8294" s="158"/>
      <c r="O8294" s="158"/>
      <c r="P8294" s="158"/>
      <c r="Q8294" s="158"/>
      <c r="R8294" s="158"/>
      <c r="S8294" s="158"/>
      <c r="T8294" s="158"/>
      <c r="U8294" s="158"/>
      <c r="V8294" s="158"/>
      <c r="W8294" s="158"/>
    </row>
    <row r="8295" spans="1:23">
      <c r="A8295" s="163"/>
      <c r="B8295" s="161"/>
      <c r="C8295" s="161"/>
      <c r="D8295" s="160"/>
      <c r="E8295" s="164"/>
      <c r="F8295" s="160"/>
      <c r="G8295" s="160"/>
      <c r="H8295" s="160"/>
      <c r="I8295" s="160"/>
      <c r="J8295" s="160"/>
      <c r="K8295" s="160"/>
      <c r="L8295" s="158"/>
      <c r="M8295" s="158"/>
      <c r="N8295" s="158"/>
      <c r="O8295" s="158"/>
      <c r="P8295" s="158"/>
      <c r="Q8295" s="158"/>
      <c r="R8295" s="158"/>
      <c r="S8295" s="158"/>
      <c r="T8295" s="158"/>
      <c r="U8295" s="158"/>
      <c r="V8295" s="158"/>
      <c r="W8295" s="158"/>
    </row>
    <row r="8296" spans="1:23">
      <c r="A8296" s="154"/>
      <c r="B8296" s="155"/>
      <c r="C8296" s="155"/>
      <c r="D8296" s="156"/>
      <c r="E8296" s="157"/>
      <c r="F8296" s="158"/>
      <c r="G8296" s="158"/>
      <c r="H8296" s="158"/>
      <c r="I8296" s="158"/>
      <c r="J8296" s="158"/>
      <c r="K8296" s="158"/>
      <c r="L8296" s="158"/>
      <c r="M8296" s="158"/>
      <c r="N8296" s="158"/>
      <c r="O8296" s="158"/>
      <c r="P8296" s="158"/>
      <c r="Q8296" s="158"/>
      <c r="R8296" s="158"/>
      <c r="S8296" s="158"/>
      <c r="T8296" s="158"/>
      <c r="U8296" s="158"/>
      <c r="V8296" s="158"/>
      <c r="W8296" s="158"/>
    </row>
    <row r="8297" spans="1:23">
      <c r="A8297" s="154"/>
      <c r="B8297" s="161"/>
      <c r="C8297" s="161"/>
      <c r="D8297" s="160"/>
      <c r="E8297" s="164"/>
      <c r="F8297" s="162"/>
      <c r="G8297" s="162"/>
      <c r="H8297" s="162"/>
      <c r="I8297" s="162"/>
      <c r="J8297" s="162"/>
      <c r="K8297" s="162"/>
      <c r="L8297" s="158"/>
      <c r="M8297" s="158"/>
      <c r="N8297" s="158"/>
      <c r="O8297" s="158"/>
      <c r="P8297" s="158"/>
      <c r="Q8297" s="158"/>
      <c r="R8297" s="158"/>
      <c r="S8297" s="158"/>
      <c r="T8297" s="158"/>
      <c r="U8297" s="158"/>
      <c r="V8297" s="158"/>
      <c r="W8297" s="158"/>
    </row>
    <row r="8298" spans="1:23">
      <c r="A8298" s="163"/>
      <c r="B8298" s="161"/>
      <c r="C8298" s="161"/>
      <c r="D8298" s="160"/>
      <c r="E8298" s="164"/>
      <c r="F8298" s="160"/>
      <c r="G8298" s="160"/>
      <c r="H8298" s="160"/>
      <c r="I8298" s="160"/>
      <c r="J8298" s="160"/>
      <c r="K8298" s="160"/>
      <c r="L8298" s="158"/>
      <c r="M8298" s="158"/>
      <c r="N8298" s="158"/>
      <c r="O8298" s="158"/>
      <c r="P8298" s="158"/>
      <c r="Q8298" s="158"/>
      <c r="R8298" s="158"/>
      <c r="S8298" s="158"/>
      <c r="T8298" s="158"/>
      <c r="U8298" s="158"/>
      <c r="V8298" s="158"/>
      <c r="W8298" s="158"/>
    </row>
    <row r="8299" spans="1:23">
      <c r="A8299" s="154"/>
      <c r="B8299" s="155"/>
      <c r="C8299" s="155"/>
      <c r="D8299" s="156"/>
      <c r="E8299" s="157"/>
      <c r="F8299" s="158"/>
      <c r="G8299" s="158"/>
      <c r="H8299" s="158"/>
      <c r="I8299" s="158"/>
      <c r="J8299" s="158"/>
      <c r="K8299" s="158"/>
      <c r="L8299" s="158"/>
      <c r="M8299" s="158"/>
      <c r="N8299" s="158"/>
      <c r="O8299" s="158"/>
      <c r="P8299" s="158"/>
      <c r="Q8299" s="158"/>
      <c r="R8299" s="158"/>
      <c r="S8299" s="158"/>
      <c r="T8299" s="158"/>
      <c r="U8299" s="158"/>
      <c r="V8299" s="158"/>
      <c r="W8299" s="158"/>
    </row>
    <row r="8300" spans="1:23">
      <c r="A8300" s="154"/>
      <c r="B8300" s="161"/>
      <c r="C8300" s="161"/>
      <c r="D8300" s="160"/>
      <c r="E8300" s="164"/>
      <c r="F8300" s="162"/>
      <c r="G8300" s="162"/>
      <c r="H8300" s="162"/>
      <c r="I8300" s="162"/>
      <c r="J8300" s="162"/>
      <c r="K8300" s="162"/>
      <c r="L8300" s="158"/>
      <c r="M8300" s="158"/>
      <c r="N8300" s="158"/>
      <c r="O8300" s="158"/>
      <c r="P8300" s="158"/>
      <c r="Q8300" s="158"/>
      <c r="R8300" s="158"/>
      <c r="S8300" s="158"/>
      <c r="T8300" s="158"/>
      <c r="U8300" s="158"/>
      <c r="V8300" s="158"/>
      <c r="W8300" s="158"/>
    </row>
    <row r="8301" spans="1:23">
      <c r="A8301" s="163"/>
      <c r="B8301" s="161"/>
      <c r="C8301" s="161"/>
      <c r="D8301" s="160"/>
      <c r="E8301" s="164"/>
      <c r="F8301" s="160"/>
      <c r="G8301" s="160"/>
      <c r="H8301" s="160"/>
      <c r="I8301" s="160"/>
      <c r="J8301" s="160"/>
      <c r="K8301" s="160"/>
      <c r="L8301" s="158"/>
      <c r="M8301" s="158"/>
      <c r="N8301" s="158"/>
      <c r="O8301" s="158"/>
      <c r="P8301" s="158"/>
      <c r="Q8301" s="158"/>
      <c r="R8301" s="158"/>
      <c r="S8301" s="158"/>
      <c r="T8301" s="158"/>
      <c r="U8301" s="158"/>
      <c r="V8301" s="158"/>
      <c r="W8301" s="158"/>
    </row>
    <row r="8302" spans="1:23">
      <c r="A8302" s="154"/>
      <c r="B8302" s="155"/>
      <c r="C8302" s="155"/>
      <c r="D8302" s="156"/>
      <c r="E8302" s="157"/>
      <c r="F8302" s="158"/>
      <c r="G8302" s="158"/>
      <c r="H8302" s="158"/>
      <c r="I8302" s="158"/>
      <c r="J8302" s="158"/>
      <c r="K8302" s="158"/>
      <c r="L8302" s="158"/>
      <c r="M8302" s="158"/>
      <c r="N8302" s="158"/>
      <c r="O8302" s="158"/>
      <c r="P8302" s="158"/>
      <c r="Q8302" s="158"/>
      <c r="R8302" s="158"/>
      <c r="S8302" s="158"/>
      <c r="T8302" s="158"/>
      <c r="U8302" s="158"/>
      <c r="V8302" s="158"/>
      <c r="W8302" s="158"/>
    </row>
    <row r="8303" spans="1:23">
      <c r="A8303" s="154"/>
      <c r="B8303" s="161"/>
      <c r="C8303" s="161"/>
      <c r="D8303" s="160"/>
      <c r="E8303" s="164"/>
      <c r="F8303" s="162"/>
      <c r="G8303" s="162"/>
      <c r="H8303" s="162"/>
      <c r="I8303" s="162"/>
      <c r="J8303" s="162"/>
      <c r="K8303" s="162"/>
      <c r="L8303" s="158"/>
      <c r="M8303" s="158"/>
      <c r="N8303" s="158"/>
      <c r="O8303" s="158"/>
      <c r="P8303" s="158"/>
      <c r="Q8303" s="158"/>
      <c r="R8303" s="158"/>
      <c r="S8303" s="158"/>
      <c r="T8303" s="158"/>
      <c r="U8303" s="158"/>
      <c r="V8303" s="158"/>
      <c r="W8303" s="158"/>
    </row>
    <row r="8304" spans="1:23">
      <c r="A8304" s="163"/>
      <c r="B8304" s="161"/>
      <c r="C8304" s="161"/>
      <c r="D8304" s="160"/>
      <c r="E8304" s="164"/>
      <c r="F8304" s="160"/>
      <c r="G8304" s="160"/>
      <c r="H8304" s="160"/>
      <c r="I8304" s="160"/>
      <c r="J8304" s="160"/>
      <c r="K8304" s="160"/>
      <c r="L8304" s="158"/>
      <c r="M8304" s="158"/>
      <c r="N8304" s="158"/>
      <c r="O8304" s="158"/>
      <c r="P8304" s="158"/>
      <c r="Q8304" s="158"/>
      <c r="R8304" s="158"/>
      <c r="S8304" s="158"/>
      <c r="T8304" s="158"/>
      <c r="U8304" s="158"/>
      <c r="V8304" s="158"/>
      <c r="W8304" s="158"/>
    </row>
    <row r="8305" spans="1:23">
      <c r="A8305" s="154"/>
      <c r="B8305" s="155"/>
      <c r="C8305" s="155"/>
      <c r="D8305" s="156"/>
      <c r="E8305" s="157"/>
      <c r="F8305" s="158"/>
      <c r="G8305" s="158"/>
      <c r="H8305" s="158"/>
      <c r="I8305" s="158"/>
      <c r="J8305" s="158"/>
      <c r="K8305" s="158"/>
      <c r="L8305" s="158"/>
      <c r="M8305" s="158"/>
      <c r="N8305" s="158"/>
      <c r="O8305" s="158"/>
      <c r="P8305" s="158"/>
      <c r="Q8305" s="158"/>
      <c r="R8305" s="158"/>
      <c r="S8305" s="158"/>
      <c r="T8305" s="158"/>
      <c r="U8305" s="158"/>
      <c r="V8305" s="158"/>
      <c r="W8305" s="158"/>
    </row>
    <row r="8306" spans="1:23">
      <c r="A8306" s="154"/>
      <c r="B8306" s="161"/>
      <c r="C8306" s="161"/>
      <c r="D8306" s="160"/>
      <c r="E8306" s="164"/>
      <c r="F8306" s="162"/>
      <c r="G8306" s="162"/>
      <c r="H8306" s="162"/>
      <c r="I8306" s="162"/>
      <c r="J8306" s="162"/>
      <c r="K8306" s="162"/>
      <c r="L8306" s="158"/>
      <c r="M8306" s="158"/>
      <c r="N8306" s="158"/>
      <c r="O8306" s="158"/>
      <c r="P8306" s="158"/>
      <c r="Q8306" s="158"/>
      <c r="R8306" s="158"/>
      <c r="S8306" s="158"/>
      <c r="T8306" s="158"/>
      <c r="U8306" s="158"/>
      <c r="V8306" s="158"/>
      <c r="W8306" s="158"/>
    </row>
    <row r="8307" spans="1:23">
      <c r="A8307" s="163"/>
      <c r="B8307" s="161"/>
      <c r="C8307" s="161"/>
      <c r="D8307" s="160"/>
      <c r="E8307" s="164"/>
      <c r="F8307" s="160"/>
      <c r="G8307" s="160"/>
      <c r="H8307" s="160"/>
      <c r="I8307" s="160"/>
      <c r="J8307" s="160"/>
      <c r="K8307" s="160"/>
      <c r="L8307" s="158"/>
      <c r="M8307" s="158"/>
      <c r="N8307" s="158"/>
      <c r="O8307" s="158"/>
      <c r="P8307" s="158"/>
      <c r="Q8307" s="158"/>
      <c r="R8307" s="158"/>
      <c r="S8307" s="158"/>
      <c r="T8307" s="158"/>
      <c r="U8307" s="158"/>
      <c r="V8307" s="158"/>
      <c r="W8307" s="158"/>
    </row>
    <row r="8308" spans="1:23">
      <c r="A8308" s="154"/>
      <c r="B8308" s="155"/>
      <c r="C8308" s="155"/>
      <c r="D8308" s="156"/>
      <c r="E8308" s="157"/>
      <c r="F8308" s="158"/>
      <c r="G8308" s="158"/>
      <c r="H8308" s="158"/>
      <c r="I8308" s="158"/>
      <c r="J8308" s="158"/>
      <c r="K8308" s="158"/>
      <c r="L8308" s="158"/>
      <c r="M8308" s="158"/>
      <c r="N8308" s="158"/>
      <c r="O8308" s="158"/>
      <c r="P8308" s="158"/>
      <c r="Q8308" s="158"/>
      <c r="R8308" s="158"/>
      <c r="S8308" s="158"/>
      <c r="T8308" s="158"/>
      <c r="U8308" s="158"/>
      <c r="V8308" s="158"/>
      <c r="W8308" s="158"/>
    </row>
    <row r="8309" spans="1:23">
      <c r="A8309" s="154"/>
      <c r="B8309" s="161"/>
      <c r="C8309" s="161"/>
      <c r="D8309" s="160"/>
      <c r="E8309" s="164"/>
      <c r="F8309" s="162"/>
      <c r="G8309" s="162"/>
      <c r="H8309" s="162"/>
      <c r="I8309" s="162"/>
      <c r="J8309" s="162"/>
      <c r="K8309" s="162"/>
      <c r="L8309" s="158"/>
      <c r="M8309" s="158"/>
      <c r="N8309" s="158"/>
      <c r="O8309" s="158"/>
      <c r="P8309" s="158"/>
      <c r="Q8309" s="158"/>
      <c r="R8309" s="158"/>
      <c r="S8309" s="158"/>
      <c r="T8309" s="158"/>
      <c r="U8309" s="158"/>
      <c r="V8309" s="158"/>
      <c r="W8309" s="158"/>
    </row>
    <row r="8310" spans="1:23">
      <c r="A8310" s="163"/>
      <c r="B8310" s="161"/>
      <c r="C8310" s="161"/>
      <c r="D8310" s="160"/>
      <c r="E8310" s="164"/>
      <c r="F8310" s="160"/>
      <c r="G8310" s="160"/>
      <c r="H8310" s="160"/>
      <c r="I8310" s="160"/>
      <c r="J8310" s="160"/>
      <c r="K8310" s="160"/>
      <c r="L8310" s="158"/>
      <c r="M8310" s="158"/>
      <c r="N8310" s="158"/>
      <c r="O8310" s="158"/>
      <c r="P8310" s="158"/>
      <c r="Q8310" s="158"/>
      <c r="R8310" s="158"/>
      <c r="S8310" s="158"/>
      <c r="T8310" s="158"/>
      <c r="U8310" s="158"/>
      <c r="V8310" s="158"/>
      <c r="W8310" s="158"/>
    </row>
    <row r="8311" spans="1:23">
      <c r="A8311" s="154"/>
      <c r="B8311" s="155"/>
      <c r="C8311" s="155"/>
      <c r="D8311" s="156"/>
      <c r="E8311" s="157"/>
      <c r="F8311" s="158"/>
      <c r="G8311" s="158"/>
      <c r="H8311" s="158"/>
      <c r="I8311" s="158"/>
      <c r="J8311" s="158"/>
      <c r="K8311" s="158"/>
      <c r="L8311" s="158"/>
      <c r="M8311" s="158"/>
      <c r="N8311" s="158"/>
      <c r="O8311" s="158"/>
      <c r="P8311" s="158"/>
      <c r="Q8311" s="158"/>
      <c r="R8311" s="158"/>
      <c r="S8311" s="158"/>
      <c r="T8311" s="158"/>
      <c r="U8311" s="158"/>
      <c r="V8311" s="158"/>
      <c r="W8311" s="158"/>
    </row>
    <row r="8312" spans="1:23">
      <c r="A8312" s="154"/>
      <c r="B8312" s="161"/>
      <c r="C8312" s="161"/>
      <c r="D8312" s="160"/>
      <c r="E8312" s="164"/>
      <c r="F8312" s="162"/>
      <c r="G8312" s="162"/>
      <c r="H8312" s="162"/>
      <c r="I8312" s="162"/>
      <c r="J8312" s="162"/>
      <c r="K8312" s="162"/>
      <c r="L8312" s="158"/>
      <c r="M8312" s="158"/>
      <c r="N8312" s="158"/>
      <c r="O8312" s="158"/>
      <c r="P8312" s="158"/>
      <c r="Q8312" s="158"/>
      <c r="R8312" s="158"/>
      <c r="S8312" s="158"/>
      <c r="T8312" s="158"/>
      <c r="U8312" s="158"/>
      <c r="V8312" s="158"/>
      <c r="W8312" s="158"/>
    </row>
    <row r="8313" spans="1:23">
      <c r="A8313" s="163"/>
      <c r="B8313" s="161"/>
      <c r="C8313" s="161"/>
      <c r="D8313" s="160"/>
      <c r="E8313" s="164"/>
      <c r="F8313" s="160"/>
      <c r="G8313" s="160"/>
      <c r="H8313" s="160"/>
      <c r="I8313" s="160"/>
      <c r="J8313" s="160"/>
      <c r="K8313" s="160"/>
      <c r="L8313" s="158"/>
      <c r="M8313" s="158"/>
      <c r="N8313" s="158"/>
      <c r="O8313" s="158"/>
      <c r="P8313" s="158"/>
      <c r="Q8313" s="158"/>
      <c r="R8313" s="158"/>
      <c r="S8313" s="158"/>
      <c r="T8313" s="158"/>
      <c r="U8313" s="158"/>
      <c r="V8313" s="158"/>
      <c r="W8313" s="158"/>
    </row>
    <row r="8314" spans="1:23">
      <c r="A8314" s="154"/>
      <c r="B8314" s="155"/>
      <c r="C8314" s="155"/>
      <c r="D8314" s="156"/>
      <c r="E8314" s="157"/>
      <c r="F8314" s="158"/>
      <c r="G8314" s="158"/>
      <c r="H8314" s="158"/>
      <c r="I8314" s="158"/>
      <c r="J8314" s="158"/>
      <c r="K8314" s="158"/>
      <c r="L8314" s="158"/>
      <c r="M8314" s="158"/>
      <c r="N8314" s="158"/>
      <c r="O8314" s="158"/>
      <c r="P8314" s="158"/>
      <c r="Q8314" s="158"/>
      <c r="R8314" s="158"/>
      <c r="S8314" s="158"/>
      <c r="T8314" s="158"/>
      <c r="U8314" s="158"/>
      <c r="V8314" s="158"/>
      <c r="W8314" s="158"/>
    </row>
    <row r="8315" spans="1:23">
      <c r="A8315" s="154"/>
      <c r="B8315" s="161"/>
      <c r="C8315" s="161"/>
      <c r="D8315" s="160"/>
      <c r="E8315" s="164"/>
      <c r="F8315" s="162"/>
      <c r="G8315" s="162"/>
      <c r="H8315" s="162"/>
      <c r="I8315" s="162"/>
      <c r="J8315" s="162"/>
      <c r="K8315" s="162"/>
      <c r="L8315" s="158"/>
      <c r="M8315" s="158"/>
      <c r="N8315" s="158"/>
      <c r="O8315" s="158"/>
      <c r="P8315" s="158"/>
      <c r="Q8315" s="158"/>
      <c r="R8315" s="158"/>
      <c r="S8315" s="158"/>
      <c r="T8315" s="158"/>
      <c r="U8315" s="158"/>
      <c r="V8315" s="158"/>
      <c r="W8315" s="158"/>
    </row>
    <row r="8316" spans="1:23">
      <c r="A8316" s="163"/>
      <c r="B8316" s="161"/>
      <c r="C8316" s="161"/>
      <c r="D8316" s="160"/>
      <c r="E8316" s="164"/>
      <c r="F8316" s="160"/>
      <c r="G8316" s="160"/>
      <c r="H8316" s="160"/>
      <c r="I8316" s="160"/>
      <c r="J8316" s="160"/>
      <c r="K8316" s="160"/>
      <c r="L8316" s="158"/>
      <c r="M8316" s="158"/>
      <c r="N8316" s="158"/>
      <c r="O8316" s="158"/>
      <c r="P8316" s="158"/>
      <c r="Q8316" s="158"/>
      <c r="R8316" s="158"/>
      <c r="S8316" s="158"/>
      <c r="T8316" s="158"/>
      <c r="U8316" s="158"/>
      <c r="V8316" s="158"/>
      <c r="W8316" s="158"/>
    </row>
    <row r="8317" spans="1:23">
      <c r="A8317" s="154"/>
      <c r="B8317" s="155"/>
      <c r="C8317" s="155"/>
      <c r="D8317" s="156"/>
      <c r="E8317" s="157"/>
      <c r="F8317" s="158"/>
      <c r="G8317" s="158"/>
      <c r="H8317" s="158"/>
      <c r="I8317" s="158"/>
      <c r="J8317" s="158"/>
      <c r="K8317" s="158"/>
      <c r="L8317" s="158"/>
      <c r="M8317" s="158"/>
      <c r="N8317" s="158"/>
      <c r="O8317" s="158"/>
      <c r="P8317" s="158"/>
      <c r="Q8317" s="158"/>
      <c r="R8317" s="158"/>
      <c r="S8317" s="158"/>
      <c r="T8317" s="158"/>
      <c r="U8317" s="158"/>
      <c r="V8317" s="158"/>
      <c r="W8317" s="158"/>
    </row>
    <row r="8318" spans="1:23">
      <c r="A8318" s="154"/>
      <c r="B8318" s="161"/>
      <c r="C8318" s="161"/>
      <c r="D8318" s="160"/>
      <c r="E8318" s="164"/>
      <c r="F8318" s="162"/>
      <c r="G8318" s="162"/>
      <c r="H8318" s="162"/>
      <c r="I8318" s="162"/>
      <c r="J8318" s="162"/>
      <c r="K8318" s="162"/>
      <c r="L8318" s="158"/>
      <c r="M8318" s="158"/>
      <c r="N8318" s="158"/>
      <c r="O8318" s="158"/>
      <c r="P8318" s="158"/>
      <c r="Q8318" s="158"/>
      <c r="R8318" s="158"/>
      <c r="S8318" s="158"/>
      <c r="T8318" s="158"/>
      <c r="U8318" s="158"/>
      <c r="V8318" s="158"/>
      <c r="W8318" s="158"/>
    </row>
    <row r="8319" spans="1:23">
      <c r="A8319" s="163"/>
      <c r="B8319" s="161"/>
      <c r="C8319" s="161"/>
      <c r="D8319" s="160"/>
      <c r="E8319" s="164"/>
      <c r="F8319" s="160"/>
      <c r="G8319" s="160"/>
      <c r="H8319" s="160"/>
      <c r="I8319" s="160"/>
      <c r="J8319" s="160"/>
      <c r="K8319" s="160"/>
      <c r="L8319" s="158"/>
      <c r="M8319" s="158"/>
      <c r="N8319" s="158"/>
      <c r="O8319" s="158"/>
      <c r="P8319" s="158"/>
      <c r="Q8319" s="158"/>
      <c r="R8319" s="158"/>
      <c r="S8319" s="158"/>
      <c r="T8319" s="158"/>
      <c r="U8319" s="158"/>
      <c r="V8319" s="158"/>
      <c r="W8319" s="158"/>
    </row>
    <row r="8320" spans="1:23">
      <c r="A8320" s="154"/>
      <c r="B8320" s="155"/>
      <c r="C8320" s="155"/>
      <c r="D8320" s="156"/>
      <c r="E8320" s="157"/>
      <c r="F8320" s="158"/>
      <c r="G8320" s="158"/>
      <c r="H8320" s="158"/>
      <c r="I8320" s="158"/>
      <c r="J8320" s="158"/>
      <c r="K8320" s="158"/>
      <c r="L8320" s="158"/>
      <c r="M8320" s="158"/>
      <c r="N8320" s="158"/>
      <c r="O8320" s="158"/>
      <c r="P8320" s="158"/>
      <c r="Q8320" s="158"/>
      <c r="R8320" s="158"/>
      <c r="S8320" s="158"/>
      <c r="T8320" s="158"/>
      <c r="U8320" s="158"/>
      <c r="V8320" s="158"/>
      <c r="W8320" s="158"/>
    </row>
    <row r="8321" spans="1:23">
      <c r="A8321" s="154"/>
      <c r="B8321" s="161"/>
      <c r="C8321" s="161"/>
      <c r="D8321" s="160"/>
      <c r="E8321" s="164"/>
      <c r="F8321" s="162"/>
      <c r="G8321" s="162"/>
      <c r="H8321" s="162"/>
      <c r="I8321" s="162"/>
      <c r="J8321" s="162"/>
      <c r="K8321" s="162"/>
      <c r="L8321" s="158"/>
      <c r="M8321" s="158"/>
      <c r="N8321" s="158"/>
      <c r="O8321" s="158"/>
      <c r="P8321" s="158"/>
      <c r="Q8321" s="158"/>
      <c r="R8321" s="158"/>
      <c r="S8321" s="158"/>
      <c r="T8321" s="158"/>
      <c r="U8321" s="158"/>
      <c r="V8321" s="158"/>
      <c r="W8321" s="158"/>
    </row>
    <row r="8322" spans="1:23">
      <c r="A8322" s="163"/>
      <c r="B8322" s="161"/>
      <c r="C8322" s="161"/>
      <c r="D8322" s="160"/>
      <c r="E8322" s="164"/>
      <c r="F8322" s="160"/>
      <c r="G8322" s="160"/>
      <c r="H8322" s="160"/>
      <c r="I8322" s="160"/>
      <c r="J8322" s="160"/>
      <c r="K8322" s="160"/>
      <c r="L8322" s="158"/>
      <c r="M8322" s="158"/>
      <c r="N8322" s="158"/>
      <c r="O8322" s="158"/>
      <c r="P8322" s="158"/>
      <c r="Q8322" s="158"/>
      <c r="R8322" s="158"/>
      <c r="S8322" s="158"/>
      <c r="T8322" s="158"/>
      <c r="U8322" s="158"/>
      <c r="V8322" s="158"/>
      <c r="W8322" s="158"/>
    </row>
    <row r="8323" spans="1:23">
      <c r="A8323" s="154"/>
      <c r="B8323" s="155"/>
      <c r="C8323" s="155"/>
      <c r="D8323" s="156"/>
      <c r="E8323" s="157"/>
      <c r="F8323" s="158"/>
      <c r="G8323" s="158"/>
      <c r="H8323" s="158"/>
      <c r="I8323" s="158"/>
      <c r="J8323" s="158"/>
      <c r="K8323" s="158"/>
      <c r="L8323" s="158"/>
      <c r="M8323" s="158"/>
      <c r="N8323" s="158"/>
      <c r="O8323" s="158"/>
      <c r="P8323" s="158"/>
      <c r="Q8323" s="158"/>
      <c r="R8323" s="158"/>
      <c r="S8323" s="158"/>
      <c r="T8323" s="158"/>
      <c r="U8323" s="158"/>
      <c r="V8323" s="158"/>
      <c r="W8323" s="158"/>
    </row>
    <row r="8324" spans="1:23">
      <c r="A8324" s="154"/>
      <c r="B8324" s="161"/>
      <c r="C8324" s="161"/>
      <c r="D8324" s="160"/>
      <c r="E8324" s="164"/>
      <c r="F8324" s="162"/>
      <c r="G8324" s="162"/>
      <c r="H8324" s="162"/>
      <c r="I8324" s="162"/>
      <c r="J8324" s="162"/>
      <c r="K8324" s="162"/>
      <c r="L8324" s="158"/>
      <c r="M8324" s="158"/>
      <c r="N8324" s="158"/>
      <c r="O8324" s="158"/>
      <c r="P8324" s="158"/>
      <c r="Q8324" s="158"/>
      <c r="R8324" s="158"/>
      <c r="S8324" s="158"/>
      <c r="T8324" s="158"/>
      <c r="U8324" s="158"/>
      <c r="V8324" s="158"/>
      <c r="W8324" s="158"/>
    </row>
    <row r="8325" spans="1:23">
      <c r="A8325" s="163"/>
      <c r="B8325" s="161"/>
      <c r="C8325" s="161"/>
      <c r="D8325" s="160"/>
      <c r="E8325" s="164"/>
      <c r="F8325" s="160"/>
      <c r="G8325" s="160"/>
      <c r="H8325" s="160"/>
      <c r="I8325" s="160"/>
      <c r="J8325" s="160"/>
      <c r="K8325" s="160"/>
      <c r="L8325" s="158"/>
      <c r="M8325" s="158"/>
      <c r="N8325" s="158"/>
      <c r="O8325" s="158"/>
      <c r="P8325" s="158"/>
      <c r="Q8325" s="158"/>
      <c r="R8325" s="158"/>
      <c r="S8325" s="158"/>
      <c r="T8325" s="158"/>
      <c r="U8325" s="158"/>
      <c r="V8325" s="158"/>
      <c r="W8325" s="158"/>
    </row>
    <row r="8326" spans="1:23">
      <c r="A8326" s="154"/>
      <c r="B8326" s="155"/>
      <c r="C8326" s="155"/>
      <c r="D8326" s="156"/>
      <c r="E8326" s="157"/>
      <c r="F8326" s="158"/>
      <c r="G8326" s="158"/>
      <c r="H8326" s="158"/>
      <c r="I8326" s="158"/>
      <c r="J8326" s="158"/>
      <c r="K8326" s="158"/>
      <c r="L8326" s="158"/>
      <c r="M8326" s="158"/>
      <c r="N8326" s="158"/>
      <c r="O8326" s="158"/>
      <c r="P8326" s="158"/>
      <c r="Q8326" s="158"/>
      <c r="R8326" s="158"/>
      <c r="S8326" s="158"/>
      <c r="T8326" s="158"/>
      <c r="U8326" s="158"/>
      <c r="V8326" s="158"/>
      <c r="W8326" s="158"/>
    </row>
    <row r="8327" spans="1:23">
      <c r="A8327" s="154"/>
      <c r="B8327" s="161"/>
      <c r="C8327" s="161"/>
      <c r="D8327" s="160"/>
      <c r="E8327" s="164"/>
      <c r="F8327" s="162"/>
      <c r="G8327" s="162"/>
      <c r="H8327" s="162"/>
      <c r="I8327" s="162"/>
      <c r="J8327" s="162"/>
      <c r="K8327" s="162"/>
      <c r="L8327" s="158"/>
      <c r="M8327" s="158"/>
      <c r="N8327" s="158"/>
      <c r="O8327" s="158"/>
      <c r="P8327" s="158"/>
      <c r="Q8327" s="158"/>
      <c r="R8327" s="158"/>
      <c r="S8327" s="158"/>
      <c r="T8327" s="158"/>
      <c r="U8327" s="158"/>
      <c r="V8327" s="158"/>
      <c r="W8327" s="158"/>
    </row>
    <row r="8328" spans="1:23">
      <c r="A8328" s="163"/>
      <c r="B8328" s="161"/>
      <c r="C8328" s="161"/>
      <c r="D8328" s="160"/>
      <c r="E8328" s="164"/>
      <c r="F8328" s="160"/>
      <c r="G8328" s="160"/>
      <c r="H8328" s="160"/>
      <c r="I8328" s="160"/>
      <c r="J8328" s="160"/>
      <c r="K8328" s="160"/>
      <c r="L8328" s="158"/>
      <c r="M8328" s="158"/>
      <c r="N8328" s="158"/>
      <c r="O8328" s="158"/>
      <c r="P8328" s="158"/>
      <c r="Q8328" s="158"/>
      <c r="R8328" s="158"/>
      <c r="S8328" s="158"/>
      <c r="T8328" s="158"/>
      <c r="U8328" s="158"/>
      <c r="V8328" s="158"/>
      <c r="W8328" s="158"/>
    </row>
    <row r="8329" spans="1:23">
      <c r="A8329" s="154"/>
      <c r="B8329" s="155"/>
      <c r="C8329" s="155"/>
      <c r="D8329" s="156"/>
      <c r="E8329" s="157"/>
      <c r="F8329" s="158"/>
      <c r="G8329" s="158"/>
      <c r="H8329" s="158"/>
      <c r="I8329" s="158"/>
      <c r="J8329" s="158"/>
      <c r="K8329" s="158"/>
      <c r="L8329" s="158"/>
      <c r="M8329" s="158"/>
      <c r="N8329" s="158"/>
      <c r="O8329" s="158"/>
      <c r="P8329" s="158"/>
      <c r="Q8329" s="158"/>
      <c r="R8329" s="158"/>
      <c r="S8329" s="158"/>
      <c r="T8329" s="158"/>
      <c r="U8329" s="158"/>
      <c r="V8329" s="158"/>
      <c r="W8329" s="158"/>
    </row>
    <row r="8330" spans="1:23">
      <c r="A8330" s="154"/>
      <c r="B8330" s="161"/>
      <c r="C8330" s="161"/>
      <c r="D8330" s="160"/>
      <c r="E8330" s="164"/>
      <c r="F8330" s="162"/>
      <c r="G8330" s="162"/>
      <c r="H8330" s="162"/>
      <c r="I8330" s="162"/>
      <c r="J8330" s="162"/>
      <c r="K8330" s="162"/>
      <c r="L8330" s="158"/>
      <c r="M8330" s="158"/>
      <c r="N8330" s="158"/>
      <c r="O8330" s="158"/>
      <c r="P8330" s="158"/>
      <c r="Q8330" s="158"/>
      <c r="R8330" s="158"/>
      <c r="S8330" s="158"/>
      <c r="T8330" s="158"/>
      <c r="U8330" s="158"/>
      <c r="V8330" s="158"/>
      <c r="W8330" s="158"/>
    </row>
    <row r="8331" spans="1:23">
      <c r="A8331" s="163"/>
      <c r="B8331" s="161"/>
      <c r="C8331" s="161"/>
      <c r="D8331" s="160"/>
      <c r="E8331" s="164"/>
      <c r="F8331" s="160"/>
      <c r="G8331" s="160"/>
      <c r="H8331" s="160"/>
      <c r="I8331" s="160"/>
      <c r="J8331" s="160"/>
      <c r="K8331" s="160"/>
      <c r="L8331" s="158"/>
      <c r="M8331" s="158"/>
      <c r="N8331" s="158"/>
      <c r="O8331" s="158"/>
      <c r="P8331" s="158"/>
      <c r="Q8331" s="158"/>
      <c r="R8331" s="158"/>
      <c r="S8331" s="158"/>
      <c r="T8331" s="158"/>
      <c r="U8331" s="158"/>
      <c r="V8331" s="158"/>
      <c r="W8331" s="158"/>
    </row>
    <row r="8332" spans="1:23">
      <c r="A8332" s="154"/>
      <c r="B8332" s="155"/>
      <c r="C8332" s="155"/>
      <c r="D8332" s="156"/>
      <c r="E8332" s="157"/>
      <c r="F8332" s="158"/>
      <c r="G8332" s="158"/>
      <c r="H8332" s="158"/>
      <c r="I8332" s="158"/>
      <c r="J8332" s="158"/>
      <c r="K8332" s="158"/>
      <c r="L8332" s="158"/>
      <c r="M8332" s="158"/>
      <c r="N8332" s="158"/>
      <c r="O8332" s="158"/>
      <c r="P8332" s="158"/>
      <c r="Q8332" s="158"/>
      <c r="R8332" s="158"/>
      <c r="S8332" s="158"/>
      <c r="T8332" s="158"/>
      <c r="U8332" s="158"/>
      <c r="V8332" s="158"/>
      <c r="W8332" s="158"/>
    </row>
    <row r="8333" spans="1:23">
      <c r="A8333" s="154"/>
      <c r="B8333" s="161"/>
      <c r="C8333" s="161"/>
      <c r="D8333" s="160"/>
      <c r="E8333" s="164"/>
      <c r="F8333" s="162"/>
      <c r="G8333" s="162"/>
      <c r="H8333" s="162"/>
      <c r="I8333" s="162"/>
      <c r="J8333" s="162"/>
      <c r="K8333" s="162"/>
      <c r="L8333" s="158"/>
      <c r="M8333" s="158"/>
      <c r="N8333" s="158"/>
      <c r="O8333" s="158"/>
      <c r="P8333" s="158"/>
      <c r="Q8333" s="158"/>
      <c r="R8333" s="158"/>
      <c r="S8333" s="158"/>
      <c r="T8333" s="158"/>
      <c r="U8333" s="158"/>
      <c r="V8333" s="158"/>
      <c r="W8333" s="158"/>
    </row>
    <row r="8334" spans="1:23">
      <c r="A8334" s="163"/>
      <c r="B8334" s="161"/>
      <c r="C8334" s="161"/>
      <c r="D8334" s="160"/>
      <c r="E8334" s="164"/>
      <c r="F8334" s="160"/>
      <c r="G8334" s="160"/>
      <c r="H8334" s="160"/>
      <c r="I8334" s="160"/>
      <c r="J8334" s="160"/>
      <c r="K8334" s="160"/>
      <c r="L8334" s="158"/>
      <c r="M8334" s="158"/>
      <c r="N8334" s="158"/>
      <c r="O8334" s="158"/>
      <c r="P8334" s="158"/>
      <c r="Q8334" s="158"/>
      <c r="R8334" s="158"/>
      <c r="S8334" s="158"/>
      <c r="T8334" s="158"/>
      <c r="U8334" s="158"/>
      <c r="V8334" s="158"/>
      <c r="W8334" s="158"/>
    </row>
    <row r="8335" spans="1:23">
      <c r="A8335" s="154"/>
      <c r="B8335" s="155"/>
      <c r="C8335" s="155"/>
      <c r="D8335" s="156"/>
      <c r="E8335" s="157"/>
      <c r="F8335" s="158"/>
      <c r="G8335" s="158"/>
      <c r="H8335" s="158"/>
      <c r="I8335" s="158"/>
      <c r="J8335" s="158"/>
      <c r="K8335" s="158"/>
      <c r="L8335" s="158"/>
      <c r="M8335" s="158"/>
      <c r="N8335" s="158"/>
      <c r="O8335" s="158"/>
      <c r="P8335" s="158"/>
      <c r="Q8335" s="158"/>
      <c r="R8335" s="158"/>
      <c r="S8335" s="158"/>
      <c r="T8335" s="158"/>
      <c r="U8335" s="158"/>
      <c r="V8335" s="158"/>
      <c r="W8335" s="158"/>
    </row>
    <row r="8336" spans="1:23">
      <c r="A8336" s="154"/>
      <c r="B8336" s="161"/>
      <c r="C8336" s="161"/>
      <c r="D8336" s="160"/>
      <c r="E8336" s="164"/>
      <c r="F8336" s="162"/>
      <c r="G8336" s="162"/>
      <c r="H8336" s="162"/>
      <c r="I8336" s="162"/>
      <c r="J8336" s="162"/>
      <c r="K8336" s="162"/>
      <c r="L8336" s="158"/>
      <c r="M8336" s="158"/>
      <c r="N8336" s="158"/>
      <c r="O8336" s="158"/>
      <c r="P8336" s="158"/>
      <c r="Q8336" s="158"/>
      <c r="R8336" s="158"/>
      <c r="S8336" s="158"/>
      <c r="T8336" s="158"/>
      <c r="U8336" s="158"/>
      <c r="V8336" s="158"/>
      <c r="W8336" s="158"/>
    </row>
    <row r="8337" spans="1:23">
      <c r="A8337" s="163"/>
      <c r="B8337" s="161"/>
      <c r="C8337" s="161"/>
      <c r="D8337" s="160"/>
      <c r="E8337" s="164"/>
      <c r="F8337" s="160"/>
      <c r="G8337" s="160"/>
      <c r="H8337" s="160"/>
      <c r="I8337" s="160"/>
      <c r="J8337" s="160"/>
      <c r="K8337" s="160"/>
      <c r="L8337" s="158"/>
      <c r="M8337" s="158"/>
      <c r="N8337" s="158"/>
      <c r="O8337" s="158"/>
      <c r="P8337" s="158"/>
      <c r="Q8337" s="158"/>
      <c r="R8337" s="158"/>
      <c r="S8337" s="158"/>
      <c r="T8337" s="158"/>
      <c r="U8337" s="158"/>
      <c r="V8337" s="158"/>
      <c r="W8337" s="158"/>
    </row>
    <row r="8338" spans="1:23">
      <c r="A8338" s="154"/>
      <c r="B8338" s="155"/>
      <c r="C8338" s="155"/>
      <c r="D8338" s="156"/>
      <c r="E8338" s="157"/>
      <c r="F8338" s="158"/>
      <c r="G8338" s="158"/>
      <c r="H8338" s="158"/>
      <c r="I8338" s="158"/>
      <c r="J8338" s="158"/>
      <c r="K8338" s="158"/>
      <c r="L8338" s="158"/>
      <c r="M8338" s="158"/>
      <c r="N8338" s="158"/>
      <c r="O8338" s="158"/>
      <c r="P8338" s="158"/>
      <c r="Q8338" s="158"/>
      <c r="R8338" s="158"/>
      <c r="S8338" s="158"/>
      <c r="T8338" s="158"/>
      <c r="U8338" s="158"/>
      <c r="V8338" s="158"/>
      <c r="W8338" s="158"/>
    </row>
    <row r="8339" spans="1:23">
      <c r="A8339" s="154"/>
      <c r="B8339" s="161"/>
      <c r="C8339" s="161"/>
      <c r="D8339" s="160"/>
      <c r="E8339" s="164"/>
      <c r="F8339" s="162"/>
      <c r="G8339" s="162"/>
      <c r="H8339" s="162"/>
      <c r="I8339" s="162"/>
      <c r="J8339" s="162"/>
      <c r="K8339" s="162"/>
      <c r="L8339" s="158"/>
      <c r="M8339" s="158"/>
      <c r="N8339" s="158"/>
      <c r="O8339" s="158"/>
      <c r="P8339" s="158"/>
      <c r="Q8339" s="158"/>
      <c r="R8339" s="158"/>
      <c r="S8339" s="158"/>
      <c r="T8339" s="158"/>
      <c r="U8339" s="158"/>
      <c r="V8339" s="158"/>
      <c r="W8339" s="158"/>
    </row>
    <row r="8340" spans="1:23">
      <c r="A8340" s="163"/>
      <c r="B8340" s="161"/>
      <c r="C8340" s="161"/>
      <c r="D8340" s="160"/>
      <c r="E8340" s="164"/>
      <c r="F8340" s="160"/>
      <c r="G8340" s="160"/>
      <c r="H8340" s="160"/>
      <c r="I8340" s="160"/>
      <c r="J8340" s="160"/>
      <c r="K8340" s="160"/>
      <c r="L8340" s="158"/>
      <c r="M8340" s="158"/>
      <c r="N8340" s="158"/>
      <c r="O8340" s="158"/>
      <c r="P8340" s="158"/>
      <c r="Q8340" s="158"/>
      <c r="R8340" s="158"/>
      <c r="S8340" s="158"/>
      <c r="T8340" s="158"/>
      <c r="U8340" s="158"/>
      <c r="V8340" s="158"/>
      <c r="W8340" s="158"/>
    </row>
    <row r="8341" spans="1:23">
      <c r="A8341" s="154"/>
      <c r="B8341" s="155"/>
      <c r="C8341" s="155"/>
      <c r="D8341" s="156"/>
      <c r="E8341" s="157"/>
      <c r="F8341" s="158"/>
      <c r="G8341" s="158"/>
      <c r="H8341" s="158"/>
      <c r="I8341" s="158"/>
      <c r="J8341" s="158"/>
      <c r="K8341" s="158"/>
      <c r="L8341" s="158"/>
      <c r="M8341" s="158"/>
      <c r="N8341" s="158"/>
      <c r="O8341" s="158"/>
      <c r="P8341" s="158"/>
      <c r="Q8341" s="158"/>
      <c r="R8341" s="158"/>
      <c r="S8341" s="158"/>
      <c r="T8341" s="158"/>
      <c r="U8341" s="158"/>
      <c r="V8341" s="158"/>
      <c r="W8341" s="158"/>
    </row>
    <row r="8342" spans="1:23">
      <c r="A8342" s="154"/>
      <c r="B8342" s="161"/>
      <c r="C8342" s="161"/>
      <c r="D8342" s="160"/>
      <c r="E8342" s="164"/>
      <c r="F8342" s="162"/>
      <c r="G8342" s="162"/>
      <c r="H8342" s="162"/>
      <c r="I8342" s="162"/>
      <c r="J8342" s="162"/>
      <c r="K8342" s="162"/>
      <c r="L8342" s="158"/>
      <c r="M8342" s="158"/>
      <c r="N8342" s="158"/>
      <c r="O8342" s="158"/>
      <c r="P8342" s="158"/>
      <c r="Q8342" s="158"/>
      <c r="R8342" s="158"/>
      <c r="S8342" s="158"/>
      <c r="T8342" s="158"/>
      <c r="U8342" s="158"/>
      <c r="V8342" s="158"/>
      <c r="W8342" s="158"/>
    </row>
    <row r="8343" spans="1:23">
      <c r="A8343" s="163"/>
      <c r="B8343" s="161"/>
      <c r="C8343" s="161"/>
      <c r="D8343" s="160"/>
      <c r="E8343" s="164"/>
      <c r="F8343" s="160"/>
      <c r="G8343" s="160"/>
      <c r="H8343" s="160"/>
      <c r="I8343" s="160"/>
      <c r="J8343" s="160"/>
      <c r="K8343" s="160"/>
      <c r="L8343" s="158"/>
      <c r="M8343" s="158"/>
      <c r="N8343" s="158"/>
      <c r="O8343" s="158"/>
      <c r="P8343" s="158"/>
      <c r="Q8343" s="158"/>
      <c r="R8343" s="158"/>
      <c r="S8343" s="158"/>
      <c r="T8343" s="158"/>
      <c r="U8343" s="158"/>
      <c r="V8343" s="158"/>
      <c r="W8343" s="158"/>
    </row>
    <row r="8344" spans="1:23">
      <c r="A8344" s="154"/>
      <c r="B8344" s="155"/>
      <c r="C8344" s="155"/>
      <c r="D8344" s="156"/>
      <c r="E8344" s="157"/>
      <c r="F8344" s="158"/>
      <c r="G8344" s="158"/>
      <c r="H8344" s="158"/>
      <c r="I8344" s="158"/>
      <c r="J8344" s="158"/>
      <c r="K8344" s="158"/>
      <c r="L8344" s="158"/>
      <c r="M8344" s="158"/>
      <c r="N8344" s="158"/>
      <c r="O8344" s="158"/>
      <c r="P8344" s="158"/>
      <c r="Q8344" s="158"/>
      <c r="R8344" s="158"/>
      <c r="S8344" s="158"/>
      <c r="T8344" s="158"/>
      <c r="U8344" s="158"/>
      <c r="V8344" s="158"/>
      <c r="W8344" s="158"/>
    </row>
    <row r="8345" spans="1:23">
      <c r="A8345" s="154"/>
      <c r="B8345" s="161"/>
      <c r="C8345" s="161"/>
      <c r="D8345" s="160"/>
      <c r="E8345" s="164"/>
      <c r="F8345" s="162"/>
      <c r="G8345" s="162"/>
      <c r="H8345" s="162"/>
      <c r="I8345" s="162"/>
      <c r="J8345" s="162"/>
      <c r="K8345" s="162"/>
      <c r="L8345" s="158"/>
      <c r="M8345" s="158"/>
      <c r="N8345" s="158"/>
      <c r="O8345" s="158"/>
      <c r="P8345" s="158"/>
      <c r="Q8345" s="158"/>
      <c r="R8345" s="158"/>
      <c r="S8345" s="158"/>
      <c r="T8345" s="158"/>
      <c r="U8345" s="158"/>
      <c r="V8345" s="158"/>
      <c r="W8345" s="158"/>
    </row>
    <row r="8346" spans="1:23">
      <c r="A8346" s="163"/>
      <c r="B8346" s="161"/>
      <c r="C8346" s="161"/>
      <c r="D8346" s="160"/>
      <c r="E8346" s="164"/>
      <c r="F8346" s="160"/>
      <c r="G8346" s="160"/>
      <c r="H8346" s="160"/>
      <c r="I8346" s="160"/>
      <c r="J8346" s="160"/>
      <c r="K8346" s="160"/>
      <c r="L8346" s="158"/>
      <c r="M8346" s="158"/>
      <c r="N8346" s="158"/>
      <c r="O8346" s="158"/>
      <c r="P8346" s="158"/>
      <c r="Q8346" s="158"/>
      <c r="R8346" s="158"/>
      <c r="S8346" s="158"/>
      <c r="T8346" s="158"/>
      <c r="U8346" s="158"/>
      <c r="V8346" s="158"/>
      <c r="W8346" s="158"/>
    </row>
    <row r="8347" spans="1:23">
      <c r="A8347" s="154"/>
      <c r="B8347" s="155"/>
      <c r="C8347" s="155"/>
      <c r="D8347" s="156"/>
      <c r="E8347" s="157"/>
      <c r="F8347" s="158"/>
      <c r="G8347" s="158"/>
      <c r="H8347" s="158"/>
      <c r="I8347" s="158"/>
      <c r="J8347" s="158"/>
      <c r="K8347" s="158"/>
      <c r="L8347" s="158"/>
      <c r="M8347" s="158"/>
      <c r="N8347" s="158"/>
      <c r="O8347" s="158"/>
      <c r="P8347" s="158"/>
      <c r="Q8347" s="158"/>
      <c r="R8347" s="158"/>
      <c r="S8347" s="158"/>
      <c r="T8347" s="158"/>
      <c r="U8347" s="158"/>
      <c r="V8347" s="158"/>
      <c r="W8347" s="158"/>
    </row>
    <row r="8348" spans="1:23">
      <c r="A8348" s="154"/>
      <c r="B8348" s="161"/>
      <c r="C8348" s="161"/>
      <c r="D8348" s="160"/>
      <c r="E8348" s="164"/>
      <c r="F8348" s="162"/>
      <c r="G8348" s="162"/>
      <c r="H8348" s="162"/>
      <c r="I8348" s="162"/>
      <c r="J8348" s="162"/>
      <c r="K8348" s="162"/>
      <c r="L8348" s="158"/>
      <c r="M8348" s="158"/>
      <c r="N8348" s="158"/>
      <c r="O8348" s="158"/>
      <c r="P8348" s="158"/>
      <c r="Q8348" s="158"/>
      <c r="R8348" s="158"/>
      <c r="S8348" s="158"/>
      <c r="T8348" s="158"/>
      <c r="U8348" s="158"/>
      <c r="V8348" s="158"/>
      <c r="W8348" s="158"/>
    </row>
    <row r="8349" spans="1:23">
      <c r="A8349" s="163"/>
      <c r="B8349" s="161"/>
      <c r="C8349" s="161"/>
      <c r="D8349" s="160"/>
      <c r="E8349" s="164"/>
      <c r="F8349" s="160"/>
      <c r="G8349" s="160"/>
      <c r="H8349" s="160"/>
      <c r="I8349" s="160"/>
      <c r="J8349" s="160"/>
      <c r="K8349" s="160"/>
      <c r="L8349" s="158"/>
      <c r="M8349" s="158"/>
      <c r="N8349" s="158"/>
      <c r="O8349" s="158"/>
      <c r="P8349" s="158"/>
      <c r="Q8349" s="158"/>
      <c r="R8349" s="158"/>
      <c r="S8349" s="158"/>
      <c r="T8349" s="158"/>
      <c r="U8349" s="158"/>
      <c r="V8349" s="158"/>
      <c r="W8349" s="158"/>
    </row>
    <row r="8350" spans="1:23">
      <c r="A8350" s="154"/>
      <c r="B8350" s="155"/>
      <c r="C8350" s="155"/>
      <c r="D8350" s="156"/>
      <c r="E8350" s="157"/>
      <c r="F8350" s="158"/>
      <c r="G8350" s="158"/>
      <c r="H8350" s="158"/>
      <c r="I8350" s="158"/>
      <c r="J8350" s="158"/>
      <c r="K8350" s="158"/>
      <c r="L8350" s="158"/>
      <c r="M8350" s="158"/>
      <c r="N8350" s="158"/>
      <c r="O8350" s="158"/>
      <c r="P8350" s="158"/>
      <c r="Q8350" s="158"/>
      <c r="R8350" s="158"/>
      <c r="S8350" s="158"/>
      <c r="T8350" s="158"/>
      <c r="U8350" s="158"/>
      <c r="V8350" s="158"/>
      <c r="W8350" s="158"/>
    </row>
    <row r="8351" spans="1:23">
      <c r="A8351" s="154"/>
      <c r="B8351" s="161"/>
      <c r="C8351" s="161"/>
      <c r="D8351" s="160"/>
      <c r="E8351" s="164"/>
      <c r="F8351" s="162"/>
      <c r="G8351" s="162"/>
      <c r="H8351" s="162"/>
      <c r="I8351" s="162"/>
      <c r="J8351" s="162"/>
      <c r="K8351" s="162"/>
      <c r="L8351" s="158"/>
      <c r="M8351" s="158"/>
      <c r="N8351" s="158"/>
      <c r="O8351" s="158"/>
      <c r="P8351" s="158"/>
      <c r="Q8351" s="158"/>
      <c r="R8351" s="158"/>
      <c r="S8351" s="158"/>
      <c r="T8351" s="158"/>
      <c r="U8351" s="158"/>
      <c r="V8351" s="158"/>
      <c r="W8351" s="158"/>
    </row>
    <row r="8352" spans="1:23">
      <c r="A8352" s="163"/>
      <c r="B8352" s="161"/>
      <c r="C8352" s="161"/>
      <c r="D8352" s="160"/>
      <c r="E8352" s="164"/>
      <c r="F8352" s="160"/>
      <c r="G8352" s="160"/>
      <c r="H8352" s="160"/>
      <c r="I8352" s="160"/>
      <c r="J8352" s="160"/>
      <c r="K8352" s="160"/>
      <c r="L8352" s="158"/>
      <c r="M8352" s="158"/>
      <c r="N8352" s="158"/>
      <c r="O8352" s="158"/>
      <c r="P8352" s="158"/>
      <c r="Q8352" s="158"/>
      <c r="R8352" s="158"/>
      <c r="S8352" s="158"/>
      <c r="T8352" s="158"/>
      <c r="U8352" s="158"/>
      <c r="V8352" s="158"/>
      <c r="W8352" s="158"/>
    </row>
    <row r="8353" spans="1:23">
      <c r="A8353" s="154"/>
      <c r="B8353" s="155"/>
      <c r="C8353" s="155"/>
      <c r="D8353" s="156"/>
      <c r="E8353" s="157"/>
      <c r="F8353" s="158"/>
      <c r="G8353" s="158"/>
      <c r="H8353" s="158"/>
      <c r="I8353" s="158"/>
      <c r="J8353" s="158"/>
      <c r="K8353" s="158"/>
      <c r="L8353" s="158"/>
      <c r="M8353" s="158"/>
      <c r="N8353" s="158"/>
      <c r="O8353" s="158"/>
      <c r="P8353" s="158"/>
      <c r="Q8353" s="158"/>
      <c r="R8353" s="158"/>
      <c r="S8353" s="158"/>
      <c r="T8353" s="158"/>
      <c r="U8353" s="158"/>
      <c r="V8353" s="158"/>
      <c r="W8353" s="158"/>
    </row>
    <row r="8354" spans="1:23">
      <c r="A8354" s="154"/>
      <c r="B8354" s="161"/>
      <c r="C8354" s="161"/>
      <c r="D8354" s="160"/>
      <c r="E8354" s="164"/>
      <c r="F8354" s="162"/>
      <c r="G8354" s="162"/>
      <c r="H8354" s="162"/>
      <c r="I8354" s="162"/>
      <c r="J8354" s="162"/>
      <c r="K8354" s="162"/>
      <c r="L8354" s="158"/>
      <c r="M8354" s="158"/>
      <c r="N8354" s="158"/>
      <c r="O8354" s="158"/>
      <c r="P8354" s="158"/>
      <c r="Q8354" s="158"/>
      <c r="R8354" s="158"/>
      <c r="S8354" s="158"/>
      <c r="T8354" s="158"/>
      <c r="U8354" s="158"/>
      <c r="V8354" s="158"/>
      <c r="W8354" s="158"/>
    </row>
    <row r="8355" spans="1:23">
      <c r="A8355" s="163"/>
      <c r="B8355" s="161"/>
      <c r="C8355" s="161"/>
      <c r="D8355" s="160"/>
      <c r="E8355" s="164"/>
      <c r="F8355" s="160"/>
      <c r="G8355" s="160"/>
      <c r="H8355" s="160"/>
      <c r="I8355" s="160"/>
      <c r="J8355" s="160"/>
      <c r="K8355" s="160"/>
      <c r="L8355" s="158"/>
      <c r="M8355" s="158"/>
      <c r="N8355" s="158"/>
      <c r="O8355" s="158"/>
      <c r="P8355" s="158"/>
      <c r="Q8355" s="158"/>
      <c r="R8355" s="158"/>
      <c r="S8355" s="158"/>
      <c r="T8355" s="158"/>
      <c r="U8355" s="158"/>
      <c r="V8355" s="158"/>
      <c r="W8355" s="158"/>
    </row>
    <row r="8356" spans="1:23">
      <c r="A8356" s="154"/>
      <c r="B8356" s="155"/>
      <c r="C8356" s="155"/>
      <c r="D8356" s="156"/>
      <c r="E8356" s="157"/>
      <c r="F8356" s="158"/>
      <c r="G8356" s="158"/>
      <c r="H8356" s="158"/>
      <c r="I8356" s="158"/>
      <c r="J8356" s="158"/>
      <c r="K8356" s="158"/>
      <c r="L8356" s="158"/>
      <c r="M8356" s="158"/>
      <c r="N8356" s="158"/>
      <c r="O8356" s="158"/>
      <c r="P8356" s="158"/>
      <c r="Q8356" s="158"/>
      <c r="R8356" s="158"/>
      <c r="S8356" s="158"/>
      <c r="T8356" s="158"/>
      <c r="U8356" s="158"/>
      <c r="V8356" s="158"/>
      <c r="W8356" s="158"/>
    </row>
    <row r="8357" spans="1:23">
      <c r="A8357" s="154"/>
      <c r="B8357" s="161"/>
      <c r="C8357" s="161"/>
      <c r="D8357" s="160"/>
      <c r="E8357" s="164"/>
      <c r="F8357" s="162"/>
      <c r="G8357" s="162"/>
      <c r="H8357" s="162"/>
      <c r="I8357" s="162"/>
      <c r="J8357" s="162"/>
      <c r="K8357" s="162"/>
      <c r="L8357" s="158"/>
      <c r="M8357" s="158"/>
      <c r="N8357" s="158"/>
      <c r="O8357" s="158"/>
      <c r="P8357" s="158"/>
      <c r="Q8357" s="158"/>
      <c r="R8357" s="158"/>
      <c r="S8357" s="158"/>
      <c r="T8357" s="158"/>
      <c r="U8357" s="158"/>
      <c r="V8357" s="158"/>
      <c r="W8357" s="158"/>
    </row>
    <row r="8358" spans="1:23">
      <c r="A8358" s="163"/>
      <c r="B8358" s="161"/>
      <c r="C8358" s="161"/>
      <c r="D8358" s="160"/>
      <c r="E8358" s="164"/>
      <c r="F8358" s="160"/>
      <c r="G8358" s="160"/>
      <c r="H8358" s="160"/>
      <c r="I8358" s="160"/>
      <c r="J8358" s="160"/>
      <c r="K8358" s="160"/>
      <c r="L8358" s="158"/>
      <c r="M8358" s="158"/>
      <c r="N8358" s="158"/>
      <c r="O8358" s="158"/>
      <c r="P8358" s="158"/>
      <c r="Q8358" s="158"/>
      <c r="R8358" s="158"/>
      <c r="S8358" s="158"/>
      <c r="T8358" s="158"/>
      <c r="U8358" s="158"/>
      <c r="V8358" s="158"/>
      <c r="W8358" s="158"/>
    </row>
    <row r="8359" spans="1:23">
      <c r="A8359" s="154"/>
      <c r="B8359" s="155"/>
      <c r="C8359" s="155"/>
      <c r="D8359" s="156"/>
      <c r="E8359" s="157"/>
      <c r="F8359" s="158"/>
      <c r="G8359" s="158"/>
      <c r="H8359" s="158"/>
      <c r="I8359" s="158"/>
      <c r="J8359" s="158"/>
      <c r="K8359" s="158"/>
      <c r="L8359" s="158"/>
      <c r="M8359" s="158"/>
      <c r="N8359" s="158"/>
      <c r="O8359" s="158"/>
      <c r="P8359" s="158"/>
      <c r="Q8359" s="158"/>
      <c r="R8359" s="158"/>
      <c r="S8359" s="158"/>
      <c r="T8359" s="158"/>
      <c r="U8359" s="158"/>
      <c r="V8359" s="158"/>
      <c r="W8359" s="158"/>
    </row>
    <row r="8360" spans="1:23">
      <c r="A8360" s="154"/>
      <c r="B8360" s="161"/>
      <c r="C8360" s="161"/>
      <c r="D8360" s="160"/>
      <c r="E8360" s="164"/>
      <c r="F8360" s="162"/>
      <c r="G8360" s="162"/>
      <c r="H8360" s="162"/>
      <c r="I8360" s="162"/>
      <c r="J8360" s="162"/>
      <c r="K8360" s="162"/>
      <c r="L8360" s="158"/>
      <c r="M8360" s="158"/>
      <c r="N8360" s="158"/>
      <c r="O8360" s="158"/>
      <c r="P8360" s="158"/>
      <c r="Q8360" s="158"/>
      <c r="R8360" s="158"/>
      <c r="S8360" s="158"/>
      <c r="T8360" s="158"/>
      <c r="U8360" s="158"/>
      <c r="V8360" s="158"/>
      <c r="W8360" s="158"/>
    </row>
    <row r="8361" spans="1:23">
      <c r="A8361" s="163"/>
      <c r="B8361" s="161"/>
      <c r="C8361" s="161"/>
      <c r="D8361" s="160"/>
      <c r="E8361" s="164"/>
      <c r="F8361" s="160"/>
      <c r="G8361" s="160"/>
      <c r="H8361" s="160"/>
      <c r="I8361" s="160"/>
      <c r="J8361" s="160"/>
      <c r="K8361" s="160"/>
      <c r="L8361" s="158"/>
      <c r="M8361" s="158"/>
      <c r="N8361" s="158"/>
      <c r="O8361" s="158"/>
      <c r="P8361" s="158"/>
      <c r="Q8361" s="158"/>
      <c r="R8361" s="158"/>
      <c r="S8361" s="158"/>
      <c r="T8361" s="158"/>
      <c r="U8361" s="158"/>
      <c r="V8361" s="158"/>
      <c r="W8361" s="158"/>
    </row>
    <row r="8362" spans="1:23">
      <c r="A8362" s="154"/>
      <c r="B8362" s="155"/>
      <c r="C8362" s="155"/>
      <c r="D8362" s="156"/>
      <c r="E8362" s="157"/>
      <c r="F8362" s="158"/>
      <c r="G8362" s="158"/>
      <c r="H8362" s="158"/>
      <c r="I8362" s="158"/>
      <c r="J8362" s="158"/>
      <c r="K8362" s="158"/>
      <c r="L8362" s="158"/>
      <c r="M8362" s="158"/>
      <c r="N8362" s="158"/>
      <c r="O8362" s="158"/>
      <c r="P8362" s="158"/>
      <c r="Q8362" s="158"/>
      <c r="R8362" s="158"/>
      <c r="S8362" s="158"/>
      <c r="T8362" s="158"/>
      <c r="U8362" s="158"/>
      <c r="V8362" s="158"/>
      <c r="W8362" s="158"/>
    </row>
    <row r="8363" spans="1:23">
      <c r="A8363" s="154"/>
      <c r="B8363" s="161"/>
      <c r="C8363" s="161"/>
      <c r="D8363" s="160"/>
      <c r="E8363" s="164"/>
      <c r="F8363" s="162"/>
      <c r="G8363" s="162"/>
      <c r="H8363" s="162"/>
      <c r="I8363" s="162"/>
      <c r="J8363" s="162"/>
      <c r="K8363" s="162"/>
      <c r="L8363" s="158"/>
      <c r="M8363" s="158"/>
      <c r="N8363" s="158"/>
      <c r="O8363" s="158"/>
      <c r="P8363" s="158"/>
      <c r="Q8363" s="158"/>
      <c r="R8363" s="158"/>
      <c r="S8363" s="158"/>
      <c r="T8363" s="158"/>
      <c r="U8363" s="158"/>
      <c r="V8363" s="158"/>
      <c r="W8363" s="158"/>
    </row>
    <row r="8364" spans="1:23">
      <c r="A8364" s="163"/>
      <c r="B8364" s="161"/>
      <c r="C8364" s="161"/>
      <c r="D8364" s="160"/>
      <c r="E8364" s="164"/>
      <c r="F8364" s="160"/>
      <c r="G8364" s="160"/>
      <c r="H8364" s="160"/>
      <c r="I8364" s="160"/>
      <c r="J8364" s="160"/>
      <c r="K8364" s="160"/>
      <c r="L8364" s="158"/>
      <c r="M8364" s="158"/>
      <c r="N8364" s="158"/>
      <c r="O8364" s="158"/>
      <c r="P8364" s="158"/>
      <c r="Q8364" s="158"/>
      <c r="R8364" s="158"/>
      <c r="S8364" s="158"/>
      <c r="T8364" s="158"/>
      <c r="U8364" s="158"/>
      <c r="V8364" s="158"/>
      <c r="W8364" s="158"/>
    </row>
    <row r="8365" spans="1:23">
      <c r="A8365" s="154"/>
      <c r="B8365" s="155"/>
      <c r="C8365" s="155"/>
      <c r="D8365" s="156"/>
      <c r="E8365" s="157"/>
      <c r="F8365" s="158"/>
      <c r="G8365" s="158"/>
      <c r="H8365" s="158"/>
      <c r="I8365" s="158"/>
      <c r="J8365" s="158"/>
      <c r="K8365" s="158"/>
      <c r="L8365" s="158"/>
      <c r="M8365" s="158"/>
      <c r="N8365" s="158"/>
      <c r="O8365" s="158"/>
      <c r="P8365" s="158"/>
      <c r="Q8365" s="158"/>
      <c r="R8365" s="158"/>
      <c r="S8365" s="158"/>
      <c r="T8365" s="158"/>
      <c r="U8365" s="158"/>
      <c r="V8365" s="158"/>
      <c r="W8365" s="158"/>
    </row>
    <row r="8366" spans="1:23">
      <c r="A8366" s="154"/>
      <c r="B8366" s="161"/>
      <c r="C8366" s="161"/>
      <c r="D8366" s="160"/>
      <c r="E8366" s="164"/>
      <c r="F8366" s="162"/>
      <c r="G8366" s="162"/>
      <c r="H8366" s="162"/>
      <c r="I8366" s="162"/>
      <c r="J8366" s="162"/>
      <c r="K8366" s="162"/>
      <c r="L8366" s="158"/>
      <c r="M8366" s="158"/>
      <c r="N8366" s="158"/>
      <c r="O8366" s="158"/>
      <c r="P8366" s="158"/>
      <c r="Q8366" s="158"/>
      <c r="R8366" s="158"/>
      <c r="S8366" s="158"/>
      <c r="T8366" s="158"/>
      <c r="U8366" s="158"/>
      <c r="V8366" s="158"/>
      <c r="W8366" s="158"/>
    </row>
    <row r="8367" spans="1:23">
      <c r="A8367" s="163"/>
      <c r="B8367" s="161"/>
      <c r="C8367" s="161"/>
      <c r="D8367" s="160"/>
      <c r="E8367" s="164"/>
      <c r="F8367" s="160"/>
      <c r="G8367" s="160"/>
      <c r="H8367" s="160"/>
      <c r="I8367" s="160"/>
      <c r="J8367" s="160"/>
      <c r="K8367" s="160"/>
      <c r="L8367" s="158"/>
      <c r="M8367" s="158"/>
      <c r="N8367" s="158"/>
      <c r="O8367" s="158"/>
      <c r="P8367" s="158"/>
      <c r="Q8367" s="158"/>
      <c r="R8367" s="158"/>
      <c r="S8367" s="158"/>
      <c r="T8367" s="158"/>
      <c r="U8367" s="158"/>
      <c r="V8367" s="158"/>
      <c r="W8367" s="158"/>
    </row>
    <row r="8368" spans="1:23">
      <c r="A8368" s="154"/>
      <c r="B8368" s="155"/>
      <c r="C8368" s="155"/>
      <c r="D8368" s="156"/>
      <c r="E8368" s="157"/>
      <c r="F8368" s="158"/>
      <c r="G8368" s="158"/>
      <c r="H8368" s="158"/>
      <c r="I8368" s="158"/>
      <c r="J8368" s="158"/>
      <c r="K8368" s="158"/>
      <c r="L8368" s="158"/>
      <c r="M8368" s="158"/>
      <c r="N8368" s="158"/>
      <c r="O8368" s="158"/>
      <c r="P8368" s="158"/>
      <c r="Q8368" s="158"/>
      <c r="R8368" s="158"/>
      <c r="S8368" s="158"/>
      <c r="T8368" s="158"/>
      <c r="U8368" s="158"/>
      <c r="V8368" s="158"/>
      <c r="W8368" s="158"/>
    </row>
    <row r="8369" spans="1:23">
      <c r="A8369" s="154"/>
      <c r="B8369" s="161"/>
      <c r="C8369" s="161"/>
      <c r="D8369" s="160"/>
      <c r="E8369" s="164"/>
      <c r="F8369" s="162"/>
      <c r="G8369" s="162"/>
      <c r="H8369" s="162"/>
      <c r="I8369" s="162"/>
      <c r="J8369" s="162"/>
      <c r="K8369" s="162"/>
      <c r="L8369" s="158"/>
      <c r="M8369" s="158"/>
      <c r="N8369" s="158"/>
      <c r="O8369" s="158"/>
      <c r="P8369" s="158"/>
      <c r="Q8369" s="158"/>
      <c r="R8369" s="158"/>
      <c r="S8369" s="158"/>
      <c r="T8369" s="158"/>
      <c r="U8369" s="158"/>
      <c r="V8369" s="158"/>
      <c r="W8369" s="158"/>
    </row>
    <row r="8370" spans="1:23">
      <c r="A8370" s="163"/>
      <c r="B8370" s="161"/>
      <c r="C8370" s="161"/>
      <c r="D8370" s="160"/>
      <c r="E8370" s="164"/>
      <c r="F8370" s="160"/>
      <c r="G8370" s="160"/>
      <c r="H8370" s="160"/>
      <c r="I8370" s="160"/>
      <c r="J8370" s="160"/>
      <c r="K8370" s="160"/>
      <c r="L8370" s="158"/>
      <c r="M8370" s="158"/>
      <c r="N8370" s="158"/>
      <c r="O8370" s="158"/>
      <c r="P8370" s="158"/>
      <c r="Q8370" s="158"/>
      <c r="R8370" s="158"/>
      <c r="S8370" s="158"/>
      <c r="T8370" s="158"/>
      <c r="U8370" s="158"/>
      <c r="V8370" s="158"/>
      <c r="W8370" s="158"/>
    </row>
    <row r="8371" spans="1:23">
      <c r="A8371" s="154"/>
      <c r="B8371" s="155"/>
      <c r="C8371" s="155"/>
      <c r="D8371" s="156"/>
      <c r="E8371" s="157"/>
      <c r="F8371" s="158"/>
      <c r="G8371" s="158"/>
      <c r="H8371" s="158"/>
      <c r="I8371" s="158"/>
      <c r="J8371" s="158"/>
      <c r="K8371" s="158"/>
      <c r="L8371" s="158"/>
      <c r="M8371" s="158"/>
      <c r="N8371" s="158"/>
      <c r="O8371" s="158"/>
      <c r="P8371" s="158"/>
      <c r="Q8371" s="158"/>
      <c r="R8371" s="158"/>
      <c r="S8371" s="158"/>
      <c r="T8371" s="158"/>
      <c r="U8371" s="158"/>
      <c r="V8371" s="158"/>
      <c r="W8371" s="158"/>
    </row>
    <row r="8372" spans="1:23">
      <c r="A8372" s="154"/>
      <c r="B8372" s="161"/>
      <c r="C8372" s="161"/>
      <c r="D8372" s="160"/>
      <c r="E8372" s="164"/>
      <c r="F8372" s="162"/>
      <c r="G8372" s="162"/>
      <c r="H8372" s="162"/>
      <c r="I8372" s="162"/>
      <c r="J8372" s="162"/>
      <c r="K8372" s="162"/>
      <c r="L8372" s="158"/>
      <c r="M8372" s="158"/>
      <c r="N8372" s="158"/>
      <c r="O8372" s="158"/>
      <c r="P8372" s="158"/>
      <c r="Q8372" s="158"/>
      <c r="R8372" s="158"/>
      <c r="S8372" s="158"/>
      <c r="T8372" s="158"/>
      <c r="U8372" s="158"/>
      <c r="V8372" s="158"/>
      <c r="W8372" s="158"/>
    </row>
    <row r="8373" spans="1:23">
      <c r="A8373" s="163"/>
      <c r="B8373" s="161"/>
      <c r="C8373" s="161"/>
      <c r="D8373" s="160"/>
      <c r="E8373" s="164"/>
      <c r="F8373" s="160"/>
      <c r="G8373" s="160"/>
      <c r="H8373" s="160"/>
      <c r="I8373" s="160"/>
      <c r="J8373" s="160"/>
      <c r="K8373" s="160"/>
      <c r="L8373" s="158"/>
      <c r="M8373" s="158"/>
      <c r="N8373" s="158"/>
      <c r="O8373" s="158"/>
      <c r="P8373" s="158"/>
      <c r="Q8373" s="158"/>
      <c r="R8373" s="158"/>
      <c r="S8373" s="158"/>
      <c r="T8373" s="158"/>
      <c r="U8373" s="158"/>
      <c r="V8373" s="158"/>
      <c r="W8373" s="158"/>
    </row>
    <row r="8374" spans="1:23">
      <c r="A8374" s="154"/>
      <c r="B8374" s="155"/>
      <c r="C8374" s="155"/>
      <c r="D8374" s="156"/>
      <c r="E8374" s="157"/>
      <c r="F8374" s="158"/>
      <c r="G8374" s="158"/>
      <c r="H8374" s="158"/>
      <c r="I8374" s="158"/>
      <c r="J8374" s="158"/>
      <c r="K8374" s="158"/>
      <c r="L8374" s="158"/>
      <c r="M8374" s="158"/>
      <c r="N8374" s="158"/>
      <c r="O8374" s="158"/>
      <c r="P8374" s="158"/>
      <c r="Q8374" s="158"/>
      <c r="R8374" s="158"/>
      <c r="S8374" s="158"/>
      <c r="T8374" s="158"/>
      <c r="U8374" s="158"/>
      <c r="V8374" s="158"/>
      <c r="W8374" s="158"/>
    </row>
    <row r="8375" spans="1:23">
      <c r="A8375" s="154"/>
      <c r="B8375" s="161"/>
      <c r="C8375" s="161"/>
      <c r="D8375" s="160"/>
      <c r="E8375" s="164"/>
      <c r="F8375" s="162"/>
      <c r="G8375" s="162"/>
      <c r="H8375" s="162"/>
      <c r="I8375" s="162"/>
      <c r="J8375" s="162"/>
      <c r="K8375" s="162"/>
      <c r="L8375" s="158"/>
      <c r="M8375" s="158"/>
      <c r="N8375" s="158"/>
      <c r="O8375" s="158"/>
      <c r="P8375" s="158"/>
      <c r="Q8375" s="158"/>
      <c r="R8375" s="158"/>
      <c r="S8375" s="158"/>
      <c r="T8375" s="158"/>
      <c r="U8375" s="158"/>
      <c r="V8375" s="158"/>
      <c r="W8375" s="158"/>
    </row>
    <row r="8376" spans="1:23">
      <c r="A8376" s="163"/>
      <c r="B8376" s="161"/>
      <c r="C8376" s="161"/>
      <c r="D8376" s="160"/>
      <c r="E8376" s="164"/>
      <c r="F8376" s="160"/>
      <c r="G8376" s="160"/>
      <c r="H8376" s="160"/>
      <c r="I8376" s="160"/>
      <c r="J8376" s="160"/>
      <c r="K8376" s="160"/>
      <c r="L8376" s="158"/>
      <c r="M8376" s="158"/>
      <c r="N8376" s="158"/>
      <c r="O8376" s="158"/>
      <c r="P8376" s="158"/>
      <c r="Q8376" s="158"/>
      <c r="R8376" s="158"/>
      <c r="S8376" s="158"/>
      <c r="T8376" s="158"/>
      <c r="U8376" s="158"/>
      <c r="V8376" s="158"/>
      <c r="W8376" s="158"/>
    </row>
    <row r="8377" spans="1:23">
      <c r="A8377" s="154"/>
      <c r="B8377" s="155"/>
      <c r="C8377" s="155"/>
      <c r="D8377" s="156"/>
      <c r="E8377" s="157"/>
      <c r="F8377" s="158"/>
      <c r="G8377" s="158"/>
      <c r="H8377" s="158"/>
      <c r="I8377" s="158"/>
      <c r="J8377" s="158"/>
      <c r="K8377" s="158"/>
      <c r="L8377" s="158"/>
      <c r="M8377" s="158"/>
      <c r="N8377" s="158"/>
      <c r="O8377" s="158"/>
      <c r="P8377" s="158"/>
      <c r="Q8377" s="158"/>
      <c r="R8377" s="158"/>
      <c r="S8377" s="158"/>
      <c r="T8377" s="158"/>
      <c r="U8377" s="158"/>
      <c r="V8377" s="158"/>
      <c r="W8377" s="158"/>
    </row>
    <row r="8378" spans="1:23">
      <c r="A8378" s="154"/>
      <c r="B8378" s="161"/>
      <c r="C8378" s="161"/>
      <c r="D8378" s="160"/>
      <c r="E8378" s="164"/>
      <c r="F8378" s="162"/>
      <c r="G8378" s="162"/>
      <c r="H8378" s="162"/>
      <c r="I8378" s="162"/>
      <c r="J8378" s="162"/>
      <c r="K8378" s="162"/>
      <c r="L8378" s="158"/>
      <c r="M8378" s="158"/>
      <c r="N8378" s="158"/>
      <c r="O8378" s="158"/>
      <c r="P8378" s="158"/>
      <c r="Q8378" s="158"/>
      <c r="R8378" s="158"/>
      <c r="S8378" s="158"/>
      <c r="T8378" s="158"/>
      <c r="U8378" s="158"/>
      <c r="V8378" s="158"/>
      <c r="W8378" s="158"/>
    </row>
    <row r="8379" spans="1:23">
      <c r="A8379" s="163"/>
      <c r="B8379" s="161"/>
      <c r="C8379" s="161"/>
      <c r="D8379" s="160"/>
      <c r="E8379" s="164"/>
      <c r="F8379" s="160"/>
      <c r="G8379" s="160"/>
      <c r="H8379" s="160"/>
      <c r="I8379" s="160"/>
      <c r="J8379" s="160"/>
      <c r="K8379" s="160"/>
      <c r="L8379" s="158"/>
      <c r="M8379" s="158"/>
      <c r="N8379" s="158"/>
      <c r="O8379" s="158"/>
      <c r="P8379" s="158"/>
      <c r="Q8379" s="158"/>
      <c r="R8379" s="158"/>
      <c r="S8379" s="158"/>
      <c r="T8379" s="158"/>
      <c r="U8379" s="158"/>
      <c r="V8379" s="158"/>
      <c r="W8379" s="158"/>
    </row>
    <row r="8380" spans="1:23">
      <c r="A8380" s="154"/>
      <c r="B8380" s="155"/>
      <c r="C8380" s="155"/>
      <c r="D8380" s="156"/>
      <c r="E8380" s="157"/>
      <c r="F8380" s="158"/>
      <c r="G8380" s="158"/>
      <c r="H8380" s="158"/>
      <c r="I8380" s="158"/>
      <c r="J8380" s="158"/>
      <c r="K8380" s="158"/>
      <c r="L8380" s="158"/>
      <c r="M8380" s="158"/>
      <c r="N8380" s="158"/>
      <c r="O8380" s="158"/>
      <c r="P8380" s="158"/>
      <c r="Q8380" s="158"/>
      <c r="R8380" s="158"/>
      <c r="S8380" s="158"/>
      <c r="T8380" s="158"/>
      <c r="U8380" s="158"/>
      <c r="V8380" s="158"/>
      <c r="W8380" s="158"/>
    </row>
    <row r="8381" spans="1:23">
      <c r="A8381" s="154"/>
      <c r="B8381" s="161"/>
      <c r="C8381" s="161"/>
      <c r="D8381" s="160"/>
      <c r="E8381" s="164"/>
      <c r="F8381" s="162"/>
      <c r="G8381" s="162"/>
      <c r="H8381" s="162"/>
      <c r="I8381" s="162"/>
      <c r="J8381" s="162"/>
      <c r="K8381" s="162"/>
      <c r="L8381" s="158"/>
      <c r="M8381" s="158"/>
      <c r="N8381" s="158"/>
      <c r="O8381" s="158"/>
      <c r="P8381" s="158"/>
      <c r="Q8381" s="158"/>
      <c r="R8381" s="158"/>
      <c r="S8381" s="158"/>
      <c r="T8381" s="158"/>
      <c r="U8381" s="158"/>
      <c r="V8381" s="158"/>
      <c r="W8381" s="158"/>
    </row>
    <row r="8382" spans="1:23">
      <c r="A8382" s="163"/>
      <c r="B8382" s="161"/>
      <c r="C8382" s="161"/>
      <c r="D8382" s="160"/>
      <c r="E8382" s="164"/>
      <c r="F8382" s="160"/>
      <c r="G8382" s="160"/>
      <c r="H8382" s="160"/>
      <c r="I8382" s="160"/>
      <c r="J8382" s="160"/>
      <c r="K8382" s="160"/>
      <c r="L8382" s="158"/>
      <c r="M8382" s="158"/>
      <c r="N8382" s="158"/>
      <c r="O8382" s="158"/>
      <c r="P8382" s="158"/>
      <c r="Q8382" s="158"/>
      <c r="R8382" s="158"/>
      <c r="S8382" s="158"/>
      <c r="T8382" s="158"/>
      <c r="U8382" s="158"/>
      <c r="V8382" s="158"/>
      <c r="W8382" s="158"/>
    </row>
    <row r="8383" spans="1:23">
      <c r="A8383" s="154"/>
      <c r="B8383" s="155"/>
      <c r="C8383" s="155"/>
      <c r="D8383" s="156"/>
      <c r="E8383" s="157"/>
      <c r="F8383" s="158"/>
      <c r="G8383" s="158"/>
      <c r="H8383" s="158"/>
      <c r="I8383" s="158"/>
      <c r="J8383" s="158"/>
      <c r="K8383" s="158"/>
      <c r="L8383" s="158"/>
      <c r="M8383" s="158"/>
      <c r="N8383" s="158"/>
      <c r="O8383" s="158"/>
      <c r="P8383" s="158"/>
      <c r="Q8383" s="158"/>
      <c r="R8383" s="158"/>
      <c r="S8383" s="158"/>
      <c r="T8383" s="158"/>
      <c r="U8383" s="158"/>
      <c r="V8383" s="158"/>
      <c r="W8383" s="158"/>
    </row>
    <row r="8384" spans="1:23">
      <c r="A8384" s="154"/>
      <c r="B8384" s="161"/>
      <c r="C8384" s="161"/>
      <c r="D8384" s="160"/>
      <c r="E8384" s="164"/>
      <c r="F8384" s="162"/>
      <c r="G8384" s="162"/>
      <c r="H8384" s="162"/>
      <c r="I8384" s="162"/>
      <c r="J8384" s="162"/>
      <c r="K8384" s="162"/>
      <c r="L8384" s="158"/>
      <c r="M8384" s="158"/>
      <c r="N8384" s="158"/>
      <c r="O8384" s="158"/>
      <c r="P8384" s="158"/>
      <c r="Q8384" s="158"/>
      <c r="R8384" s="158"/>
      <c r="S8384" s="158"/>
      <c r="T8384" s="158"/>
      <c r="U8384" s="158"/>
      <c r="V8384" s="158"/>
      <c r="W8384" s="158"/>
    </row>
    <row r="8385" spans="1:23">
      <c r="A8385" s="163"/>
      <c r="B8385" s="161"/>
      <c r="C8385" s="161"/>
      <c r="D8385" s="160"/>
      <c r="E8385" s="164"/>
      <c r="F8385" s="160"/>
      <c r="G8385" s="160"/>
      <c r="H8385" s="160"/>
      <c r="I8385" s="160"/>
      <c r="J8385" s="160"/>
      <c r="K8385" s="160"/>
      <c r="L8385" s="158"/>
      <c r="M8385" s="158"/>
      <c r="N8385" s="158"/>
      <c r="O8385" s="158"/>
      <c r="P8385" s="158"/>
      <c r="Q8385" s="158"/>
      <c r="R8385" s="158"/>
      <c r="S8385" s="158"/>
      <c r="T8385" s="158"/>
      <c r="U8385" s="158"/>
      <c r="V8385" s="158"/>
      <c r="W8385" s="158"/>
    </row>
    <row r="8386" spans="1:23">
      <c r="A8386" s="154"/>
      <c r="B8386" s="155"/>
      <c r="C8386" s="155"/>
      <c r="D8386" s="156"/>
      <c r="E8386" s="157"/>
      <c r="F8386" s="158"/>
      <c r="G8386" s="158"/>
      <c r="H8386" s="158"/>
      <c r="I8386" s="158"/>
      <c r="J8386" s="158"/>
      <c r="K8386" s="158"/>
      <c r="L8386" s="158"/>
      <c r="M8386" s="158"/>
      <c r="N8386" s="158"/>
      <c r="O8386" s="158"/>
      <c r="P8386" s="158"/>
      <c r="Q8386" s="158"/>
      <c r="R8386" s="158"/>
      <c r="S8386" s="158"/>
      <c r="T8386" s="158"/>
      <c r="U8386" s="158"/>
      <c r="V8386" s="158"/>
      <c r="W8386" s="158"/>
    </row>
    <row r="8387" spans="1:23">
      <c r="A8387" s="154"/>
      <c r="B8387" s="161"/>
      <c r="C8387" s="161"/>
      <c r="D8387" s="160"/>
      <c r="E8387" s="164"/>
      <c r="F8387" s="162"/>
      <c r="G8387" s="162"/>
      <c r="H8387" s="162"/>
      <c r="I8387" s="162"/>
      <c r="J8387" s="162"/>
      <c r="K8387" s="162"/>
      <c r="L8387" s="158"/>
      <c r="M8387" s="158"/>
      <c r="N8387" s="158"/>
      <c r="O8387" s="158"/>
      <c r="P8387" s="158"/>
      <c r="Q8387" s="158"/>
      <c r="R8387" s="158"/>
      <c r="S8387" s="158"/>
      <c r="T8387" s="158"/>
      <c r="U8387" s="158"/>
      <c r="V8387" s="158"/>
      <c r="W8387" s="158"/>
    </row>
    <row r="8388" spans="1:23">
      <c r="A8388" s="163"/>
      <c r="B8388" s="161"/>
      <c r="C8388" s="161"/>
      <c r="D8388" s="160"/>
      <c r="E8388" s="164"/>
      <c r="F8388" s="160"/>
      <c r="G8388" s="160"/>
      <c r="H8388" s="160"/>
      <c r="I8388" s="160"/>
      <c r="J8388" s="160"/>
      <c r="K8388" s="160"/>
      <c r="L8388" s="158"/>
      <c r="M8388" s="158"/>
      <c r="N8388" s="158"/>
      <c r="O8388" s="158"/>
      <c r="P8388" s="158"/>
      <c r="Q8388" s="158"/>
      <c r="R8388" s="158"/>
      <c r="S8388" s="158"/>
      <c r="T8388" s="158"/>
      <c r="U8388" s="158"/>
      <c r="V8388" s="158"/>
      <c r="W8388" s="158"/>
    </row>
    <row r="8389" spans="1:23">
      <c r="A8389" s="154"/>
      <c r="B8389" s="155"/>
      <c r="C8389" s="155"/>
      <c r="D8389" s="156"/>
      <c r="E8389" s="157"/>
      <c r="F8389" s="158"/>
      <c r="G8389" s="158"/>
      <c r="H8389" s="158"/>
      <c r="I8389" s="158"/>
      <c r="J8389" s="158"/>
      <c r="K8389" s="158"/>
      <c r="L8389" s="158"/>
      <c r="M8389" s="158"/>
      <c r="N8389" s="158"/>
      <c r="O8389" s="158"/>
      <c r="P8389" s="158"/>
      <c r="Q8389" s="158"/>
      <c r="R8389" s="158"/>
      <c r="S8389" s="158"/>
      <c r="T8389" s="158"/>
      <c r="U8389" s="158"/>
      <c r="V8389" s="158"/>
      <c r="W8389" s="158"/>
    </row>
    <row r="8390" spans="1:23">
      <c r="A8390" s="154"/>
      <c r="B8390" s="161"/>
      <c r="C8390" s="161"/>
      <c r="D8390" s="160"/>
      <c r="E8390" s="164"/>
      <c r="F8390" s="162"/>
      <c r="G8390" s="162"/>
      <c r="H8390" s="162"/>
      <c r="I8390" s="162"/>
      <c r="J8390" s="162"/>
      <c r="K8390" s="162"/>
      <c r="L8390" s="158"/>
      <c r="M8390" s="158"/>
      <c r="N8390" s="158"/>
      <c r="O8390" s="158"/>
      <c r="P8390" s="158"/>
      <c r="Q8390" s="158"/>
      <c r="R8390" s="158"/>
      <c r="S8390" s="158"/>
      <c r="T8390" s="158"/>
      <c r="U8390" s="158"/>
      <c r="V8390" s="158"/>
      <c r="W8390" s="158"/>
    </row>
    <row r="8391" spans="1:23">
      <c r="A8391" s="163"/>
      <c r="B8391" s="161"/>
      <c r="C8391" s="161"/>
      <c r="D8391" s="160"/>
      <c r="E8391" s="164"/>
      <c r="F8391" s="160"/>
      <c r="G8391" s="160"/>
      <c r="H8391" s="160"/>
      <c r="I8391" s="160"/>
      <c r="J8391" s="160"/>
      <c r="K8391" s="160"/>
      <c r="L8391" s="158"/>
      <c r="M8391" s="158"/>
      <c r="N8391" s="158"/>
      <c r="O8391" s="158"/>
      <c r="P8391" s="158"/>
      <c r="Q8391" s="158"/>
      <c r="R8391" s="158"/>
      <c r="S8391" s="158"/>
      <c r="T8391" s="158"/>
      <c r="U8391" s="158"/>
      <c r="V8391" s="158"/>
      <c r="W8391" s="158"/>
    </row>
    <row r="8392" spans="1:23">
      <c r="A8392" s="154"/>
      <c r="B8392" s="155"/>
      <c r="C8392" s="155"/>
      <c r="D8392" s="156"/>
      <c r="E8392" s="157"/>
      <c r="F8392" s="158"/>
      <c r="G8392" s="158"/>
      <c r="H8392" s="158"/>
      <c r="I8392" s="158"/>
      <c r="J8392" s="158"/>
      <c r="K8392" s="158"/>
      <c r="L8392" s="158"/>
      <c r="M8392" s="158"/>
      <c r="N8392" s="158"/>
      <c r="O8392" s="158"/>
      <c r="P8392" s="158"/>
      <c r="Q8392" s="158"/>
      <c r="R8392" s="158"/>
      <c r="S8392" s="158"/>
      <c r="T8392" s="158"/>
      <c r="U8392" s="158"/>
      <c r="V8392" s="158"/>
      <c r="W8392" s="158"/>
    </row>
    <row r="8393" spans="1:23">
      <c r="A8393" s="154"/>
      <c r="B8393" s="161"/>
      <c r="C8393" s="161"/>
      <c r="D8393" s="160"/>
      <c r="E8393" s="164"/>
      <c r="F8393" s="162"/>
      <c r="G8393" s="162"/>
      <c r="H8393" s="162"/>
      <c r="I8393" s="162"/>
      <c r="J8393" s="162"/>
      <c r="K8393" s="162"/>
      <c r="L8393" s="158"/>
      <c r="M8393" s="158"/>
      <c r="N8393" s="158"/>
      <c r="O8393" s="158"/>
      <c r="P8393" s="158"/>
      <c r="Q8393" s="158"/>
      <c r="R8393" s="158"/>
      <c r="S8393" s="158"/>
      <c r="T8393" s="158"/>
      <c r="U8393" s="158"/>
      <c r="V8393" s="158"/>
      <c r="W8393" s="158"/>
    </row>
    <row r="8394" spans="1:23">
      <c r="A8394" s="163"/>
      <c r="B8394" s="161"/>
      <c r="C8394" s="161"/>
      <c r="D8394" s="160"/>
      <c r="E8394" s="164"/>
      <c r="F8394" s="160"/>
      <c r="G8394" s="160"/>
      <c r="H8394" s="160"/>
      <c r="I8394" s="160"/>
      <c r="J8394" s="160"/>
      <c r="K8394" s="160"/>
      <c r="L8394" s="158"/>
      <c r="M8394" s="158"/>
      <c r="N8394" s="158"/>
      <c r="O8394" s="158"/>
      <c r="P8394" s="158"/>
      <c r="Q8394" s="158"/>
      <c r="R8394" s="158"/>
      <c r="S8394" s="158"/>
      <c r="T8394" s="158"/>
      <c r="U8394" s="158"/>
      <c r="V8394" s="158"/>
      <c r="W8394" s="158"/>
    </row>
    <row r="8395" spans="1:23">
      <c r="A8395" s="154"/>
      <c r="B8395" s="155"/>
      <c r="C8395" s="155"/>
      <c r="D8395" s="156"/>
      <c r="E8395" s="157"/>
      <c r="F8395" s="158"/>
      <c r="G8395" s="158"/>
      <c r="H8395" s="158"/>
      <c r="I8395" s="158"/>
      <c r="J8395" s="158"/>
      <c r="K8395" s="158"/>
      <c r="L8395" s="158"/>
      <c r="M8395" s="158"/>
      <c r="N8395" s="158"/>
      <c r="O8395" s="158"/>
      <c r="P8395" s="158"/>
      <c r="Q8395" s="158"/>
      <c r="R8395" s="158"/>
      <c r="S8395" s="158"/>
      <c r="T8395" s="158"/>
      <c r="U8395" s="158"/>
      <c r="V8395" s="158"/>
      <c r="W8395" s="158"/>
    </row>
    <row r="8396" spans="1:23">
      <c r="A8396" s="154"/>
      <c r="B8396" s="161"/>
      <c r="C8396" s="161"/>
      <c r="D8396" s="160"/>
      <c r="E8396" s="164"/>
      <c r="F8396" s="162"/>
      <c r="G8396" s="162"/>
      <c r="H8396" s="162"/>
      <c r="I8396" s="162"/>
      <c r="J8396" s="162"/>
      <c r="K8396" s="162"/>
      <c r="L8396" s="158"/>
      <c r="M8396" s="158"/>
      <c r="N8396" s="158"/>
      <c r="O8396" s="158"/>
      <c r="P8396" s="158"/>
      <c r="Q8396" s="158"/>
      <c r="R8396" s="158"/>
      <c r="S8396" s="158"/>
      <c r="T8396" s="158"/>
      <c r="U8396" s="158"/>
      <c r="V8396" s="158"/>
      <c r="W8396" s="158"/>
    </row>
    <row r="8397" spans="1:23">
      <c r="A8397" s="163"/>
      <c r="B8397" s="161"/>
      <c r="C8397" s="161"/>
      <c r="D8397" s="160"/>
      <c r="E8397" s="164"/>
      <c r="F8397" s="160"/>
      <c r="G8397" s="160"/>
      <c r="H8397" s="160"/>
      <c r="I8397" s="160"/>
      <c r="J8397" s="160"/>
      <c r="K8397" s="160"/>
      <c r="L8397" s="158"/>
      <c r="M8397" s="158"/>
      <c r="N8397" s="158"/>
      <c r="O8397" s="158"/>
      <c r="P8397" s="158"/>
      <c r="Q8397" s="158"/>
      <c r="R8397" s="158"/>
      <c r="S8397" s="158"/>
      <c r="T8397" s="158"/>
      <c r="U8397" s="158"/>
      <c r="V8397" s="158"/>
      <c r="W8397" s="158"/>
    </row>
    <row r="8398" spans="1:23">
      <c r="A8398" s="154"/>
      <c r="B8398" s="155"/>
      <c r="C8398" s="155"/>
      <c r="D8398" s="156"/>
      <c r="E8398" s="157"/>
      <c r="F8398" s="158"/>
      <c r="G8398" s="158"/>
      <c r="H8398" s="158"/>
      <c r="I8398" s="158"/>
      <c r="J8398" s="158"/>
      <c r="K8398" s="158"/>
      <c r="L8398" s="158"/>
      <c r="M8398" s="158"/>
      <c r="N8398" s="158"/>
      <c r="O8398" s="158"/>
      <c r="P8398" s="158"/>
      <c r="Q8398" s="158"/>
      <c r="R8398" s="158"/>
      <c r="S8398" s="158"/>
      <c r="T8398" s="158"/>
      <c r="U8398" s="158"/>
      <c r="V8398" s="158"/>
      <c r="W8398" s="158"/>
    </row>
    <row r="8399" spans="1:23">
      <c r="A8399" s="154"/>
      <c r="B8399" s="161"/>
      <c r="C8399" s="161"/>
      <c r="D8399" s="160"/>
      <c r="E8399" s="164"/>
      <c r="F8399" s="162"/>
      <c r="G8399" s="162"/>
      <c r="H8399" s="162"/>
      <c r="I8399" s="162"/>
      <c r="J8399" s="162"/>
      <c r="K8399" s="162"/>
      <c r="L8399" s="158"/>
      <c r="M8399" s="158"/>
      <c r="N8399" s="158"/>
      <c r="O8399" s="158"/>
      <c r="P8399" s="158"/>
      <c r="Q8399" s="158"/>
      <c r="R8399" s="158"/>
      <c r="S8399" s="158"/>
      <c r="T8399" s="158"/>
      <c r="U8399" s="158"/>
      <c r="V8399" s="158"/>
      <c r="W8399" s="158"/>
    </row>
    <row r="8400" spans="1:23">
      <c r="A8400" s="163"/>
      <c r="B8400" s="161"/>
      <c r="C8400" s="161"/>
      <c r="D8400" s="160"/>
      <c r="E8400" s="164"/>
      <c r="F8400" s="160"/>
      <c r="G8400" s="160"/>
      <c r="H8400" s="160"/>
      <c r="I8400" s="160"/>
      <c r="J8400" s="160"/>
      <c r="K8400" s="160"/>
      <c r="L8400" s="158"/>
      <c r="M8400" s="158"/>
      <c r="N8400" s="158"/>
      <c r="O8400" s="158"/>
      <c r="P8400" s="158"/>
      <c r="Q8400" s="158"/>
      <c r="R8400" s="158"/>
      <c r="S8400" s="158"/>
      <c r="T8400" s="158"/>
      <c r="U8400" s="158"/>
      <c r="V8400" s="158"/>
      <c r="W8400" s="158"/>
    </row>
    <row r="8401" spans="1:23">
      <c r="A8401" s="154"/>
      <c r="B8401" s="155"/>
      <c r="C8401" s="155"/>
      <c r="D8401" s="156"/>
      <c r="E8401" s="157"/>
      <c r="F8401" s="158"/>
      <c r="G8401" s="158"/>
      <c r="H8401" s="158"/>
      <c r="I8401" s="158"/>
      <c r="J8401" s="158"/>
      <c r="K8401" s="158"/>
      <c r="L8401" s="158"/>
      <c r="M8401" s="158"/>
      <c r="N8401" s="158"/>
      <c r="O8401" s="158"/>
      <c r="P8401" s="158"/>
      <c r="Q8401" s="158"/>
      <c r="R8401" s="158"/>
      <c r="S8401" s="158"/>
      <c r="T8401" s="158"/>
      <c r="U8401" s="158"/>
      <c r="V8401" s="158"/>
      <c r="W8401" s="158"/>
    </row>
    <row r="8402" spans="1:23">
      <c r="A8402" s="154"/>
      <c r="B8402" s="161"/>
      <c r="C8402" s="161"/>
      <c r="D8402" s="160"/>
      <c r="E8402" s="164"/>
      <c r="F8402" s="162"/>
      <c r="G8402" s="162"/>
      <c r="H8402" s="162"/>
      <c r="I8402" s="162"/>
      <c r="J8402" s="162"/>
      <c r="K8402" s="162"/>
      <c r="L8402" s="158"/>
      <c r="M8402" s="158"/>
      <c r="N8402" s="158"/>
      <c r="O8402" s="158"/>
      <c r="P8402" s="158"/>
      <c r="Q8402" s="158"/>
      <c r="R8402" s="158"/>
      <c r="S8402" s="158"/>
      <c r="T8402" s="158"/>
      <c r="U8402" s="158"/>
      <c r="V8402" s="158"/>
      <c r="W8402" s="158"/>
    </row>
    <row r="8403" spans="1:23">
      <c r="A8403" s="163"/>
      <c r="B8403" s="161"/>
      <c r="C8403" s="161"/>
      <c r="D8403" s="160"/>
      <c r="E8403" s="164"/>
      <c r="F8403" s="160"/>
      <c r="G8403" s="160"/>
      <c r="H8403" s="160"/>
      <c r="I8403" s="160"/>
      <c r="J8403" s="160"/>
      <c r="K8403" s="160"/>
      <c r="L8403" s="158"/>
      <c r="M8403" s="158"/>
      <c r="N8403" s="158"/>
      <c r="O8403" s="158"/>
      <c r="P8403" s="158"/>
      <c r="Q8403" s="158"/>
      <c r="R8403" s="158"/>
      <c r="S8403" s="158"/>
      <c r="T8403" s="158"/>
      <c r="U8403" s="158"/>
      <c r="V8403" s="158"/>
      <c r="W8403" s="158"/>
    </row>
    <row r="8404" spans="1:23">
      <c r="A8404" s="154"/>
      <c r="B8404" s="155"/>
      <c r="C8404" s="155"/>
      <c r="D8404" s="156"/>
      <c r="E8404" s="157"/>
      <c r="F8404" s="158"/>
      <c r="G8404" s="158"/>
      <c r="H8404" s="158"/>
      <c r="I8404" s="158"/>
      <c r="J8404" s="158"/>
      <c r="K8404" s="158"/>
      <c r="L8404" s="158"/>
      <c r="M8404" s="158"/>
      <c r="N8404" s="158"/>
      <c r="O8404" s="158"/>
      <c r="P8404" s="158"/>
      <c r="Q8404" s="158"/>
      <c r="R8404" s="158"/>
      <c r="S8404" s="158"/>
      <c r="T8404" s="158"/>
      <c r="U8404" s="158"/>
      <c r="V8404" s="158"/>
      <c r="W8404" s="158"/>
    </row>
    <row r="8405" spans="1:23">
      <c r="A8405" s="154"/>
      <c r="B8405" s="161"/>
      <c r="C8405" s="161"/>
      <c r="D8405" s="160"/>
      <c r="E8405" s="164"/>
      <c r="F8405" s="162"/>
      <c r="G8405" s="162"/>
      <c r="H8405" s="162"/>
      <c r="I8405" s="162"/>
      <c r="J8405" s="162"/>
      <c r="K8405" s="162"/>
      <c r="L8405" s="158"/>
      <c r="M8405" s="158"/>
      <c r="N8405" s="158"/>
      <c r="O8405" s="158"/>
      <c r="P8405" s="158"/>
      <c r="Q8405" s="158"/>
      <c r="R8405" s="158"/>
      <c r="S8405" s="158"/>
      <c r="T8405" s="158"/>
      <c r="U8405" s="158"/>
      <c r="V8405" s="158"/>
      <c r="W8405" s="158"/>
    </row>
    <row r="8406" spans="1:23">
      <c r="A8406" s="163"/>
      <c r="B8406" s="161"/>
      <c r="C8406" s="161"/>
      <c r="D8406" s="160"/>
      <c r="E8406" s="164"/>
      <c r="F8406" s="160"/>
      <c r="G8406" s="160"/>
      <c r="H8406" s="160"/>
      <c r="I8406" s="160"/>
      <c r="J8406" s="160"/>
      <c r="K8406" s="160"/>
      <c r="L8406" s="158"/>
      <c r="M8406" s="158"/>
      <c r="N8406" s="158"/>
      <c r="O8406" s="158"/>
      <c r="P8406" s="158"/>
      <c r="Q8406" s="158"/>
      <c r="R8406" s="158"/>
      <c r="S8406" s="158"/>
      <c r="T8406" s="158"/>
      <c r="U8406" s="158"/>
      <c r="V8406" s="158"/>
      <c r="W8406" s="158"/>
    </row>
    <row r="8407" spans="1:23">
      <c r="A8407" s="154"/>
      <c r="B8407" s="155"/>
      <c r="C8407" s="155"/>
      <c r="D8407" s="156"/>
      <c r="E8407" s="157"/>
      <c r="F8407" s="158"/>
      <c r="G8407" s="158"/>
      <c r="H8407" s="158"/>
      <c r="I8407" s="158"/>
      <c r="J8407" s="158"/>
      <c r="K8407" s="158"/>
      <c r="L8407" s="158"/>
      <c r="M8407" s="158"/>
      <c r="N8407" s="158"/>
      <c r="O8407" s="158"/>
      <c r="P8407" s="158"/>
      <c r="Q8407" s="158"/>
      <c r="R8407" s="158"/>
      <c r="S8407" s="158"/>
      <c r="T8407" s="158"/>
      <c r="U8407" s="158"/>
      <c r="V8407" s="158"/>
      <c r="W8407" s="158"/>
    </row>
    <row r="8408" spans="1:23">
      <c r="A8408" s="154"/>
      <c r="B8408" s="161"/>
      <c r="C8408" s="161"/>
      <c r="D8408" s="160"/>
      <c r="E8408" s="164"/>
      <c r="F8408" s="162"/>
      <c r="G8408" s="162"/>
      <c r="H8408" s="162"/>
      <c r="I8408" s="162"/>
      <c r="J8408" s="162"/>
      <c r="K8408" s="162"/>
      <c r="L8408" s="158"/>
      <c r="M8408" s="158"/>
      <c r="N8408" s="158"/>
      <c r="O8408" s="158"/>
      <c r="P8408" s="158"/>
      <c r="Q8408" s="158"/>
      <c r="R8408" s="158"/>
      <c r="S8408" s="158"/>
      <c r="T8408" s="158"/>
      <c r="U8408" s="158"/>
      <c r="V8408" s="158"/>
      <c r="W8408" s="158"/>
    </row>
    <row r="8409" spans="1:23">
      <c r="A8409" s="163"/>
      <c r="B8409" s="161"/>
      <c r="C8409" s="161"/>
      <c r="D8409" s="160"/>
      <c r="E8409" s="164"/>
      <c r="F8409" s="160"/>
      <c r="G8409" s="160"/>
      <c r="H8409" s="160"/>
      <c r="I8409" s="160"/>
      <c r="J8409" s="160"/>
      <c r="K8409" s="160"/>
      <c r="L8409" s="158"/>
      <c r="M8409" s="158"/>
      <c r="N8409" s="158"/>
      <c r="O8409" s="158"/>
      <c r="P8409" s="158"/>
      <c r="Q8409" s="158"/>
      <c r="R8409" s="158"/>
      <c r="S8409" s="158"/>
      <c r="T8409" s="158"/>
      <c r="U8409" s="158"/>
      <c r="V8409" s="158"/>
      <c r="W8409" s="158"/>
    </row>
    <row r="8410" spans="1:23">
      <c r="A8410" s="154"/>
      <c r="B8410" s="155"/>
      <c r="C8410" s="155"/>
      <c r="D8410" s="156"/>
      <c r="E8410" s="157"/>
      <c r="F8410" s="158"/>
      <c r="G8410" s="158"/>
      <c r="H8410" s="158"/>
      <c r="I8410" s="158"/>
      <c r="J8410" s="158"/>
      <c r="K8410" s="158"/>
      <c r="L8410" s="158"/>
      <c r="M8410" s="158"/>
      <c r="N8410" s="158"/>
      <c r="O8410" s="158"/>
      <c r="P8410" s="158"/>
      <c r="Q8410" s="158"/>
      <c r="R8410" s="158"/>
      <c r="S8410" s="158"/>
      <c r="T8410" s="158"/>
      <c r="U8410" s="158"/>
      <c r="V8410" s="158"/>
      <c r="W8410" s="158"/>
    </row>
    <row r="8411" spans="1:23">
      <c r="A8411" s="154"/>
      <c r="B8411" s="161"/>
      <c r="C8411" s="161"/>
      <c r="D8411" s="160"/>
      <c r="E8411" s="164"/>
      <c r="F8411" s="162"/>
      <c r="G8411" s="162"/>
      <c r="H8411" s="162"/>
      <c r="I8411" s="162"/>
      <c r="J8411" s="162"/>
      <c r="K8411" s="162"/>
      <c r="L8411" s="158"/>
      <c r="M8411" s="158"/>
      <c r="N8411" s="158"/>
      <c r="O8411" s="158"/>
      <c r="P8411" s="158"/>
      <c r="Q8411" s="158"/>
      <c r="R8411" s="158"/>
      <c r="S8411" s="158"/>
      <c r="T8411" s="158"/>
      <c r="U8411" s="158"/>
      <c r="V8411" s="158"/>
      <c r="W8411" s="158"/>
    </row>
    <row r="8412" spans="1:23">
      <c r="A8412" s="163"/>
      <c r="B8412" s="161"/>
      <c r="C8412" s="161"/>
      <c r="D8412" s="160"/>
      <c r="E8412" s="164"/>
      <c r="F8412" s="160"/>
      <c r="G8412" s="160"/>
      <c r="H8412" s="160"/>
      <c r="I8412" s="160"/>
      <c r="J8412" s="160"/>
      <c r="K8412" s="160"/>
      <c r="L8412" s="158"/>
      <c r="M8412" s="158"/>
      <c r="N8412" s="158"/>
      <c r="O8412" s="158"/>
      <c r="P8412" s="158"/>
      <c r="Q8412" s="158"/>
      <c r="R8412" s="158"/>
      <c r="S8412" s="158"/>
      <c r="T8412" s="158"/>
      <c r="U8412" s="158"/>
      <c r="V8412" s="158"/>
      <c r="W8412" s="158"/>
    </row>
    <row r="8413" spans="1:23">
      <c r="A8413" s="154"/>
      <c r="B8413" s="155"/>
      <c r="C8413" s="155"/>
      <c r="D8413" s="156"/>
      <c r="E8413" s="157"/>
      <c r="F8413" s="158"/>
      <c r="G8413" s="158"/>
      <c r="H8413" s="158"/>
      <c r="I8413" s="158"/>
      <c r="J8413" s="158"/>
      <c r="K8413" s="158"/>
      <c r="L8413" s="158"/>
      <c r="M8413" s="158"/>
      <c r="N8413" s="158"/>
      <c r="O8413" s="158"/>
      <c r="P8413" s="158"/>
      <c r="Q8413" s="158"/>
      <c r="R8413" s="158"/>
      <c r="S8413" s="158"/>
      <c r="T8413" s="158"/>
      <c r="U8413" s="158"/>
      <c r="V8413" s="158"/>
      <c r="W8413" s="158"/>
    </row>
    <row r="8414" spans="1:23">
      <c r="A8414" s="154"/>
      <c r="B8414" s="161"/>
      <c r="C8414" s="161"/>
      <c r="D8414" s="160"/>
      <c r="E8414" s="164"/>
      <c r="F8414" s="162"/>
      <c r="G8414" s="162"/>
      <c r="H8414" s="162"/>
      <c r="I8414" s="162"/>
      <c r="J8414" s="162"/>
      <c r="K8414" s="162"/>
      <c r="L8414" s="158"/>
      <c r="M8414" s="158"/>
      <c r="N8414" s="158"/>
      <c r="O8414" s="158"/>
      <c r="P8414" s="158"/>
      <c r="Q8414" s="158"/>
      <c r="R8414" s="158"/>
      <c r="S8414" s="158"/>
      <c r="T8414" s="158"/>
      <c r="U8414" s="158"/>
      <c r="V8414" s="158"/>
      <c r="W8414" s="158"/>
    </row>
    <row r="8415" spans="1:23">
      <c r="A8415" s="163"/>
      <c r="B8415" s="161"/>
      <c r="C8415" s="161"/>
      <c r="D8415" s="160"/>
      <c r="E8415" s="164"/>
      <c r="F8415" s="160"/>
      <c r="G8415" s="160"/>
      <c r="H8415" s="160"/>
      <c r="I8415" s="160"/>
      <c r="J8415" s="160"/>
      <c r="K8415" s="160"/>
      <c r="L8415" s="158"/>
      <c r="M8415" s="158"/>
      <c r="N8415" s="158"/>
      <c r="O8415" s="158"/>
      <c r="P8415" s="158"/>
      <c r="Q8415" s="158"/>
      <c r="R8415" s="158"/>
      <c r="S8415" s="158"/>
      <c r="T8415" s="158"/>
      <c r="U8415" s="158"/>
      <c r="V8415" s="158"/>
      <c r="W8415" s="158"/>
    </row>
    <row r="8416" spans="1:23">
      <c r="A8416" s="154"/>
      <c r="B8416" s="155"/>
      <c r="C8416" s="155"/>
      <c r="D8416" s="156"/>
      <c r="E8416" s="157"/>
      <c r="F8416" s="158"/>
      <c r="G8416" s="158"/>
      <c r="H8416" s="158"/>
      <c r="I8416" s="158"/>
      <c r="J8416" s="158"/>
      <c r="K8416" s="158"/>
      <c r="L8416" s="158"/>
      <c r="M8416" s="158"/>
      <c r="N8416" s="158"/>
      <c r="O8416" s="158"/>
      <c r="P8416" s="158"/>
      <c r="Q8416" s="158"/>
      <c r="R8416" s="158"/>
      <c r="S8416" s="158"/>
      <c r="T8416" s="158"/>
      <c r="U8416" s="158"/>
      <c r="V8416" s="158"/>
      <c r="W8416" s="158"/>
    </row>
    <row r="8417" spans="1:23">
      <c r="A8417" s="154"/>
      <c r="B8417" s="161"/>
      <c r="C8417" s="161"/>
      <c r="D8417" s="160"/>
      <c r="E8417" s="164"/>
      <c r="F8417" s="162"/>
      <c r="G8417" s="162"/>
      <c r="H8417" s="162"/>
      <c r="I8417" s="162"/>
      <c r="J8417" s="162"/>
      <c r="K8417" s="162"/>
      <c r="L8417" s="158"/>
      <c r="M8417" s="158"/>
      <c r="N8417" s="158"/>
      <c r="O8417" s="158"/>
      <c r="P8417" s="158"/>
      <c r="Q8417" s="158"/>
      <c r="R8417" s="158"/>
      <c r="S8417" s="158"/>
      <c r="T8417" s="158"/>
      <c r="U8417" s="158"/>
      <c r="V8417" s="158"/>
      <c r="W8417" s="158"/>
    </row>
    <row r="8418" spans="1:23">
      <c r="A8418" s="163"/>
      <c r="B8418" s="161"/>
      <c r="C8418" s="161"/>
      <c r="D8418" s="160"/>
      <c r="E8418" s="164"/>
      <c r="F8418" s="160"/>
      <c r="G8418" s="160"/>
      <c r="H8418" s="160"/>
      <c r="I8418" s="160"/>
      <c r="J8418" s="160"/>
      <c r="K8418" s="160"/>
      <c r="L8418" s="158"/>
      <c r="M8418" s="158"/>
      <c r="N8418" s="158"/>
      <c r="O8418" s="158"/>
      <c r="P8418" s="158"/>
      <c r="Q8418" s="158"/>
      <c r="R8418" s="158"/>
      <c r="S8418" s="158"/>
      <c r="T8418" s="158"/>
      <c r="U8418" s="158"/>
      <c r="V8418" s="158"/>
      <c r="W8418" s="158"/>
    </row>
    <row r="8419" spans="1:23">
      <c r="A8419" s="154"/>
      <c r="B8419" s="155"/>
      <c r="C8419" s="155"/>
      <c r="D8419" s="156"/>
      <c r="E8419" s="157"/>
      <c r="F8419" s="158"/>
      <c r="G8419" s="158"/>
      <c r="H8419" s="158"/>
      <c r="I8419" s="158"/>
      <c r="J8419" s="158"/>
      <c r="K8419" s="158"/>
      <c r="L8419" s="158"/>
      <c r="M8419" s="158"/>
      <c r="N8419" s="158"/>
      <c r="O8419" s="158"/>
      <c r="P8419" s="158"/>
      <c r="Q8419" s="158"/>
      <c r="R8419" s="158"/>
      <c r="S8419" s="158"/>
      <c r="T8419" s="158"/>
      <c r="U8419" s="158"/>
      <c r="V8419" s="158"/>
      <c r="W8419" s="158"/>
    </row>
    <row r="8420" spans="1:23">
      <c r="A8420" s="154"/>
      <c r="B8420" s="161"/>
      <c r="C8420" s="161"/>
      <c r="D8420" s="160"/>
      <c r="E8420" s="164"/>
      <c r="F8420" s="162"/>
      <c r="G8420" s="162"/>
      <c r="H8420" s="162"/>
      <c r="I8420" s="162"/>
      <c r="J8420" s="162"/>
      <c r="K8420" s="162"/>
      <c r="L8420" s="158"/>
      <c r="M8420" s="158"/>
      <c r="N8420" s="158"/>
      <c r="O8420" s="158"/>
      <c r="P8420" s="158"/>
      <c r="Q8420" s="158"/>
      <c r="R8420" s="158"/>
      <c r="S8420" s="158"/>
      <c r="T8420" s="158"/>
      <c r="U8420" s="158"/>
      <c r="V8420" s="158"/>
      <c r="W8420" s="158"/>
    </row>
    <row r="8421" spans="1:23">
      <c r="A8421" s="163"/>
      <c r="B8421" s="161"/>
      <c r="C8421" s="161"/>
      <c r="D8421" s="160"/>
      <c r="E8421" s="164"/>
      <c r="F8421" s="160"/>
      <c r="G8421" s="160"/>
      <c r="H8421" s="160"/>
      <c r="I8421" s="160"/>
      <c r="J8421" s="160"/>
      <c r="K8421" s="160"/>
      <c r="L8421" s="158"/>
      <c r="M8421" s="158"/>
      <c r="N8421" s="158"/>
      <c r="O8421" s="158"/>
      <c r="P8421" s="158"/>
      <c r="Q8421" s="158"/>
      <c r="R8421" s="158"/>
      <c r="S8421" s="158"/>
      <c r="T8421" s="158"/>
      <c r="U8421" s="158"/>
      <c r="V8421" s="158"/>
      <c r="W8421" s="158"/>
    </row>
    <row r="8422" spans="1:23">
      <c r="A8422" s="154"/>
      <c r="B8422" s="155"/>
      <c r="C8422" s="155"/>
      <c r="D8422" s="156"/>
      <c r="E8422" s="157"/>
      <c r="F8422" s="158"/>
      <c r="G8422" s="158"/>
      <c r="H8422" s="158"/>
      <c r="I8422" s="158"/>
      <c r="J8422" s="158"/>
      <c r="K8422" s="158"/>
      <c r="L8422" s="158"/>
      <c r="M8422" s="158"/>
      <c r="N8422" s="158"/>
      <c r="O8422" s="158"/>
      <c r="P8422" s="158"/>
      <c r="Q8422" s="158"/>
      <c r="R8422" s="158"/>
      <c r="S8422" s="158"/>
      <c r="T8422" s="158"/>
      <c r="U8422" s="158"/>
      <c r="V8422" s="158"/>
      <c r="W8422" s="158"/>
    </row>
    <row r="8423" spans="1:23">
      <c r="A8423" s="154"/>
      <c r="B8423" s="161"/>
      <c r="C8423" s="161"/>
      <c r="D8423" s="160"/>
      <c r="E8423" s="164"/>
      <c r="F8423" s="162"/>
      <c r="G8423" s="162"/>
      <c r="H8423" s="162"/>
      <c r="I8423" s="162"/>
      <c r="J8423" s="162"/>
      <c r="K8423" s="162"/>
      <c r="L8423" s="158"/>
      <c r="M8423" s="158"/>
      <c r="N8423" s="158"/>
      <c r="O8423" s="158"/>
      <c r="P8423" s="158"/>
      <c r="Q8423" s="158"/>
      <c r="R8423" s="158"/>
      <c r="S8423" s="158"/>
      <c r="T8423" s="158"/>
      <c r="U8423" s="158"/>
      <c r="V8423" s="158"/>
      <c r="W8423" s="158"/>
    </row>
    <row r="8424" spans="1:23">
      <c r="A8424" s="163"/>
      <c r="B8424" s="161"/>
      <c r="C8424" s="161"/>
      <c r="D8424" s="160"/>
      <c r="E8424" s="164"/>
      <c r="F8424" s="160"/>
      <c r="G8424" s="160"/>
      <c r="H8424" s="160"/>
      <c r="I8424" s="160"/>
      <c r="J8424" s="160"/>
      <c r="K8424" s="160"/>
      <c r="L8424" s="158"/>
      <c r="M8424" s="158"/>
      <c r="N8424" s="158"/>
      <c r="O8424" s="158"/>
      <c r="P8424" s="158"/>
      <c r="Q8424" s="158"/>
      <c r="R8424" s="158"/>
      <c r="S8424" s="158"/>
      <c r="T8424" s="158"/>
      <c r="U8424" s="158"/>
      <c r="V8424" s="158"/>
      <c r="W8424" s="158"/>
    </row>
    <row r="8425" spans="1:23">
      <c r="A8425" s="154"/>
      <c r="B8425" s="155"/>
      <c r="C8425" s="155"/>
      <c r="D8425" s="156"/>
      <c r="E8425" s="157"/>
      <c r="F8425" s="158"/>
      <c r="G8425" s="158"/>
      <c r="H8425" s="158"/>
      <c r="I8425" s="158"/>
      <c r="J8425" s="158"/>
      <c r="K8425" s="158"/>
      <c r="L8425" s="158"/>
      <c r="M8425" s="158"/>
      <c r="N8425" s="158"/>
      <c r="O8425" s="158"/>
      <c r="P8425" s="158"/>
      <c r="Q8425" s="158"/>
      <c r="R8425" s="158"/>
      <c r="S8425" s="158"/>
      <c r="T8425" s="158"/>
      <c r="U8425" s="158"/>
      <c r="V8425" s="158"/>
      <c r="W8425" s="158"/>
    </row>
    <row r="8426" spans="1:23">
      <c r="A8426" s="154"/>
      <c r="B8426" s="161"/>
      <c r="C8426" s="161"/>
      <c r="D8426" s="160"/>
      <c r="E8426" s="164"/>
      <c r="F8426" s="162"/>
      <c r="G8426" s="162"/>
      <c r="H8426" s="162"/>
      <c r="I8426" s="162"/>
      <c r="J8426" s="162"/>
      <c r="K8426" s="162"/>
      <c r="L8426" s="158"/>
      <c r="M8426" s="158"/>
      <c r="N8426" s="158"/>
      <c r="O8426" s="158"/>
      <c r="P8426" s="158"/>
      <c r="Q8426" s="158"/>
      <c r="R8426" s="158"/>
      <c r="S8426" s="158"/>
      <c r="T8426" s="158"/>
      <c r="U8426" s="158"/>
      <c r="V8426" s="158"/>
      <c r="W8426" s="158"/>
    </row>
    <row r="8427" spans="1:23">
      <c r="A8427" s="163"/>
      <c r="B8427" s="161"/>
      <c r="C8427" s="161"/>
      <c r="D8427" s="160"/>
      <c r="E8427" s="164"/>
      <c r="F8427" s="160"/>
      <c r="G8427" s="160"/>
      <c r="H8427" s="160"/>
      <c r="I8427" s="160"/>
      <c r="J8427" s="160"/>
      <c r="K8427" s="160"/>
      <c r="L8427" s="158"/>
      <c r="M8427" s="158"/>
      <c r="N8427" s="158"/>
      <c r="O8427" s="158"/>
      <c r="P8427" s="158"/>
      <c r="Q8427" s="158"/>
      <c r="R8427" s="158"/>
      <c r="S8427" s="158"/>
      <c r="T8427" s="158"/>
      <c r="U8427" s="158"/>
      <c r="V8427" s="158"/>
      <c r="W8427" s="158"/>
    </row>
    <row r="8428" spans="1:23">
      <c r="A8428" s="154"/>
      <c r="B8428" s="155"/>
      <c r="C8428" s="155"/>
      <c r="D8428" s="156"/>
      <c r="E8428" s="157"/>
      <c r="F8428" s="158"/>
      <c r="G8428" s="158"/>
      <c r="H8428" s="158"/>
      <c r="I8428" s="158"/>
      <c r="J8428" s="158"/>
      <c r="K8428" s="158"/>
      <c r="L8428" s="158"/>
      <c r="M8428" s="158"/>
      <c r="N8428" s="158"/>
      <c r="O8428" s="158"/>
      <c r="P8428" s="158"/>
      <c r="Q8428" s="158"/>
      <c r="R8428" s="158"/>
      <c r="S8428" s="158"/>
      <c r="T8428" s="158"/>
      <c r="U8428" s="158"/>
      <c r="V8428" s="158"/>
      <c r="W8428" s="158"/>
    </row>
    <row r="8429" spans="1:23">
      <c r="A8429" s="154"/>
      <c r="B8429" s="161"/>
      <c r="C8429" s="161"/>
      <c r="D8429" s="160"/>
      <c r="E8429" s="164"/>
      <c r="F8429" s="162"/>
      <c r="G8429" s="162"/>
      <c r="H8429" s="162"/>
      <c r="I8429" s="162"/>
      <c r="J8429" s="162"/>
      <c r="K8429" s="162"/>
      <c r="L8429" s="158"/>
      <c r="M8429" s="158"/>
      <c r="N8429" s="158"/>
      <c r="O8429" s="158"/>
      <c r="P8429" s="158"/>
      <c r="Q8429" s="158"/>
      <c r="R8429" s="158"/>
      <c r="S8429" s="158"/>
      <c r="T8429" s="158"/>
      <c r="U8429" s="158"/>
      <c r="V8429" s="158"/>
      <c r="W8429" s="158"/>
    </row>
    <row r="8430" spans="1:23">
      <c r="A8430" s="163"/>
      <c r="B8430" s="161"/>
      <c r="C8430" s="161"/>
      <c r="D8430" s="160"/>
      <c r="E8430" s="164"/>
      <c r="F8430" s="160"/>
      <c r="G8430" s="160"/>
      <c r="H8430" s="160"/>
      <c r="I8430" s="160"/>
      <c r="J8430" s="160"/>
      <c r="K8430" s="160"/>
      <c r="L8430" s="158"/>
      <c r="M8430" s="158"/>
      <c r="N8430" s="158"/>
      <c r="O8430" s="158"/>
      <c r="P8430" s="158"/>
      <c r="Q8430" s="158"/>
      <c r="R8430" s="158"/>
      <c r="S8430" s="158"/>
      <c r="T8430" s="158"/>
      <c r="U8430" s="158"/>
      <c r="V8430" s="158"/>
      <c r="W8430" s="158"/>
    </row>
    <row r="8431" spans="1:23">
      <c r="A8431" s="154"/>
      <c r="B8431" s="155"/>
      <c r="C8431" s="155"/>
      <c r="D8431" s="156"/>
      <c r="E8431" s="157"/>
      <c r="F8431" s="158"/>
      <c r="G8431" s="158"/>
      <c r="H8431" s="158"/>
      <c r="I8431" s="158"/>
      <c r="J8431" s="158"/>
      <c r="K8431" s="158"/>
      <c r="L8431" s="158"/>
      <c r="M8431" s="158"/>
      <c r="N8431" s="158"/>
      <c r="O8431" s="158"/>
      <c r="P8431" s="158"/>
      <c r="Q8431" s="158"/>
      <c r="R8431" s="158"/>
      <c r="S8431" s="158"/>
      <c r="T8431" s="158"/>
      <c r="U8431" s="158"/>
      <c r="V8431" s="158"/>
      <c r="W8431" s="158"/>
    </row>
    <row r="8432" spans="1:23">
      <c r="A8432" s="154"/>
      <c r="B8432" s="161"/>
      <c r="C8432" s="161"/>
      <c r="D8432" s="160"/>
      <c r="E8432" s="164"/>
      <c r="F8432" s="162"/>
      <c r="G8432" s="162"/>
      <c r="H8432" s="162"/>
      <c r="I8432" s="162"/>
      <c r="J8432" s="162"/>
      <c r="K8432" s="162"/>
      <c r="L8432" s="158"/>
      <c r="M8432" s="158"/>
      <c r="N8432" s="158"/>
      <c r="O8432" s="158"/>
      <c r="P8432" s="158"/>
      <c r="Q8432" s="158"/>
      <c r="R8432" s="158"/>
      <c r="S8432" s="158"/>
      <c r="T8432" s="158"/>
      <c r="U8432" s="158"/>
      <c r="V8432" s="158"/>
      <c r="W8432" s="158"/>
    </row>
    <row r="8433" spans="1:23">
      <c r="A8433" s="163"/>
      <c r="B8433" s="161"/>
      <c r="C8433" s="161"/>
      <c r="D8433" s="160"/>
      <c r="E8433" s="164"/>
      <c r="F8433" s="160"/>
      <c r="G8433" s="160"/>
      <c r="H8433" s="160"/>
      <c r="I8433" s="160"/>
      <c r="J8433" s="160"/>
      <c r="K8433" s="160"/>
      <c r="L8433" s="158"/>
      <c r="M8433" s="158"/>
      <c r="N8433" s="158"/>
      <c r="O8433" s="158"/>
      <c r="P8433" s="158"/>
      <c r="Q8433" s="158"/>
      <c r="R8433" s="158"/>
      <c r="S8433" s="158"/>
      <c r="T8433" s="158"/>
      <c r="U8433" s="158"/>
      <c r="V8433" s="158"/>
      <c r="W8433" s="158"/>
    </row>
    <row r="8434" spans="1:23">
      <c r="A8434" s="154"/>
      <c r="B8434" s="155"/>
      <c r="C8434" s="155"/>
      <c r="D8434" s="156"/>
      <c r="E8434" s="157"/>
      <c r="F8434" s="158"/>
      <c r="G8434" s="158"/>
      <c r="H8434" s="158"/>
      <c r="I8434" s="158"/>
      <c r="J8434" s="158"/>
      <c r="K8434" s="158"/>
      <c r="L8434" s="158"/>
      <c r="M8434" s="158"/>
      <c r="N8434" s="158"/>
      <c r="O8434" s="158"/>
      <c r="P8434" s="158"/>
      <c r="Q8434" s="158"/>
      <c r="R8434" s="158"/>
      <c r="S8434" s="158"/>
      <c r="T8434" s="158"/>
      <c r="U8434" s="158"/>
      <c r="V8434" s="158"/>
      <c r="W8434" s="158"/>
    </row>
    <row r="8435" spans="1:23">
      <c r="A8435" s="154"/>
      <c r="B8435" s="161"/>
      <c r="C8435" s="161"/>
      <c r="D8435" s="160"/>
      <c r="E8435" s="164"/>
      <c r="F8435" s="162"/>
      <c r="G8435" s="162"/>
      <c r="H8435" s="162"/>
      <c r="I8435" s="162"/>
      <c r="J8435" s="162"/>
      <c r="K8435" s="162"/>
      <c r="L8435" s="158"/>
      <c r="M8435" s="158"/>
      <c r="N8435" s="158"/>
      <c r="O8435" s="158"/>
      <c r="P8435" s="158"/>
      <c r="Q8435" s="158"/>
      <c r="R8435" s="158"/>
      <c r="S8435" s="158"/>
      <c r="T8435" s="158"/>
      <c r="U8435" s="158"/>
      <c r="V8435" s="158"/>
      <c r="W8435" s="158"/>
    </row>
    <row r="8436" spans="1:23">
      <c r="A8436" s="163"/>
      <c r="B8436" s="161"/>
      <c r="C8436" s="161"/>
      <c r="D8436" s="160"/>
      <c r="E8436" s="164"/>
      <c r="F8436" s="160"/>
      <c r="G8436" s="160"/>
      <c r="H8436" s="160"/>
      <c r="I8436" s="160"/>
      <c r="J8436" s="160"/>
      <c r="K8436" s="160"/>
      <c r="L8436" s="158"/>
      <c r="M8436" s="158"/>
      <c r="N8436" s="158"/>
      <c r="O8436" s="158"/>
      <c r="P8436" s="158"/>
      <c r="Q8436" s="158"/>
      <c r="R8436" s="158"/>
      <c r="S8436" s="158"/>
      <c r="T8436" s="158"/>
      <c r="U8436" s="158"/>
      <c r="V8436" s="158"/>
      <c r="W8436" s="158"/>
    </row>
    <row r="8437" spans="1:23">
      <c r="A8437" s="154"/>
      <c r="B8437" s="155"/>
      <c r="C8437" s="155"/>
      <c r="D8437" s="156"/>
      <c r="E8437" s="157"/>
      <c r="F8437" s="158"/>
      <c r="G8437" s="158"/>
      <c r="H8437" s="158"/>
      <c r="I8437" s="158"/>
      <c r="J8437" s="158"/>
      <c r="K8437" s="158"/>
      <c r="L8437" s="158"/>
      <c r="M8437" s="158"/>
      <c r="N8437" s="158"/>
      <c r="O8437" s="158"/>
      <c r="P8437" s="158"/>
      <c r="Q8437" s="158"/>
      <c r="R8437" s="158"/>
      <c r="S8437" s="158"/>
      <c r="T8437" s="158"/>
      <c r="U8437" s="158"/>
      <c r="V8437" s="158"/>
      <c r="W8437" s="158"/>
    </row>
    <row r="8438" spans="1:23">
      <c r="A8438" s="154"/>
      <c r="B8438" s="161"/>
      <c r="C8438" s="161"/>
      <c r="D8438" s="160"/>
      <c r="E8438" s="164"/>
      <c r="F8438" s="162"/>
      <c r="G8438" s="162"/>
      <c r="H8438" s="162"/>
      <c r="I8438" s="162"/>
      <c r="J8438" s="162"/>
      <c r="K8438" s="162"/>
      <c r="L8438" s="158"/>
      <c r="M8438" s="158"/>
      <c r="N8438" s="158"/>
      <c r="O8438" s="158"/>
      <c r="P8438" s="158"/>
      <c r="Q8438" s="158"/>
      <c r="R8438" s="158"/>
      <c r="S8438" s="158"/>
      <c r="T8438" s="158"/>
      <c r="U8438" s="158"/>
      <c r="V8438" s="158"/>
      <c r="W8438" s="158"/>
    </row>
    <row r="8439" spans="1:23">
      <c r="A8439" s="163"/>
      <c r="B8439" s="161"/>
      <c r="C8439" s="161"/>
      <c r="D8439" s="160"/>
      <c r="E8439" s="164"/>
      <c r="F8439" s="160"/>
      <c r="G8439" s="160"/>
      <c r="H8439" s="160"/>
      <c r="I8439" s="160"/>
      <c r="J8439" s="160"/>
      <c r="K8439" s="160"/>
      <c r="L8439" s="158"/>
      <c r="M8439" s="158"/>
      <c r="N8439" s="158"/>
      <c r="O8439" s="158"/>
      <c r="P8439" s="158"/>
      <c r="Q8439" s="158"/>
      <c r="R8439" s="158"/>
      <c r="S8439" s="158"/>
      <c r="T8439" s="158"/>
      <c r="U8439" s="158"/>
      <c r="V8439" s="158"/>
      <c r="W8439" s="158"/>
    </row>
    <row r="8440" spans="1:23">
      <c r="A8440" s="154"/>
      <c r="B8440" s="155"/>
      <c r="C8440" s="155"/>
      <c r="D8440" s="156"/>
      <c r="E8440" s="157"/>
      <c r="F8440" s="158"/>
      <c r="G8440" s="158"/>
      <c r="H8440" s="158"/>
      <c r="I8440" s="158"/>
      <c r="J8440" s="158"/>
      <c r="K8440" s="158"/>
      <c r="L8440" s="158"/>
      <c r="M8440" s="158"/>
      <c r="N8440" s="158"/>
      <c r="O8440" s="158"/>
      <c r="P8440" s="158"/>
      <c r="Q8440" s="158"/>
      <c r="R8440" s="158"/>
      <c r="S8440" s="158"/>
      <c r="T8440" s="158"/>
      <c r="U8440" s="158"/>
      <c r="V8440" s="158"/>
      <c r="W8440" s="158"/>
    </row>
    <row r="8441" spans="1:23">
      <c r="A8441" s="154"/>
      <c r="B8441" s="161"/>
      <c r="C8441" s="161"/>
      <c r="D8441" s="160"/>
      <c r="E8441" s="164"/>
      <c r="F8441" s="162"/>
      <c r="G8441" s="162"/>
      <c r="H8441" s="162"/>
      <c r="I8441" s="162"/>
      <c r="J8441" s="162"/>
      <c r="K8441" s="162"/>
      <c r="L8441" s="158"/>
      <c r="M8441" s="158"/>
      <c r="N8441" s="158"/>
      <c r="O8441" s="158"/>
      <c r="P8441" s="158"/>
      <c r="Q8441" s="158"/>
      <c r="R8441" s="158"/>
      <c r="S8441" s="158"/>
      <c r="T8441" s="158"/>
      <c r="U8441" s="158"/>
      <c r="V8441" s="158"/>
      <c r="W8441" s="158"/>
    </row>
    <row r="8442" spans="1:23">
      <c r="A8442" s="163"/>
      <c r="B8442" s="161"/>
      <c r="C8442" s="161"/>
      <c r="D8442" s="160"/>
      <c r="E8442" s="164"/>
      <c r="F8442" s="160"/>
      <c r="G8442" s="160"/>
      <c r="H8442" s="160"/>
      <c r="I8442" s="160"/>
      <c r="J8442" s="160"/>
      <c r="K8442" s="160"/>
      <c r="L8442" s="158"/>
      <c r="M8442" s="158"/>
      <c r="N8442" s="158"/>
      <c r="O8442" s="158"/>
      <c r="P8442" s="158"/>
      <c r="Q8442" s="158"/>
      <c r="R8442" s="158"/>
      <c r="S8442" s="158"/>
      <c r="T8442" s="158"/>
      <c r="U8442" s="158"/>
      <c r="V8442" s="158"/>
      <c r="W8442" s="158"/>
    </row>
    <row r="8443" spans="1:23">
      <c r="A8443" s="154"/>
      <c r="B8443" s="155"/>
      <c r="C8443" s="155"/>
      <c r="D8443" s="156"/>
      <c r="E8443" s="157"/>
      <c r="F8443" s="158"/>
      <c r="G8443" s="158"/>
      <c r="H8443" s="158"/>
      <c r="I8443" s="158"/>
      <c r="J8443" s="158"/>
      <c r="K8443" s="158"/>
      <c r="L8443" s="158"/>
      <c r="M8443" s="158"/>
      <c r="N8443" s="158"/>
      <c r="O8443" s="158"/>
      <c r="P8443" s="158"/>
      <c r="Q8443" s="158"/>
      <c r="R8443" s="158"/>
      <c r="S8443" s="158"/>
      <c r="T8443" s="158"/>
      <c r="U8443" s="158"/>
      <c r="V8443" s="158"/>
      <c r="W8443" s="158"/>
    </row>
    <row r="8444" spans="1:23">
      <c r="A8444" s="154"/>
      <c r="B8444" s="161"/>
      <c r="C8444" s="161"/>
      <c r="D8444" s="160"/>
      <c r="E8444" s="164"/>
      <c r="F8444" s="162"/>
      <c r="G8444" s="162"/>
      <c r="H8444" s="162"/>
      <c r="I8444" s="162"/>
      <c r="J8444" s="162"/>
      <c r="K8444" s="162"/>
      <c r="L8444" s="158"/>
      <c r="M8444" s="158"/>
      <c r="N8444" s="158"/>
      <c r="O8444" s="158"/>
      <c r="P8444" s="158"/>
      <c r="Q8444" s="158"/>
      <c r="R8444" s="158"/>
      <c r="S8444" s="158"/>
      <c r="T8444" s="158"/>
      <c r="U8444" s="158"/>
      <c r="V8444" s="158"/>
      <c r="W8444" s="158"/>
    </row>
    <row r="8445" spans="1:23">
      <c r="A8445" s="163"/>
      <c r="B8445" s="161"/>
      <c r="C8445" s="161"/>
      <c r="D8445" s="160"/>
      <c r="E8445" s="164"/>
      <c r="F8445" s="160"/>
      <c r="G8445" s="160"/>
      <c r="H8445" s="160"/>
      <c r="I8445" s="160"/>
      <c r="J8445" s="160"/>
      <c r="K8445" s="160"/>
      <c r="L8445" s="158"/>
      <c r="M8445" s="158"/>
      <c r="N8445" s="158"/>
      <c r="O8445" s="158"/>
      <c r="P8445" s="158"/>
      <c r="Q8445" s="158"/>
      <c r="R8445" s="158"/>
      <c r="S8445" s="158"/>
      <c r="T8445" s="158"/>
      <c r="U8445" s="158"/>
      <c r="V8445" s="158"/>
      <c r="W8445" s="158"/>
    </row>
    <row r="8446" spans="1:23">
      <c r="A8446" s="154"/>
      <c r="B8446" s="155"/>
      <c r="C8446" s="155"/>
      <c r="D8446" s="156"/>
      <c r="E8446" s="157"/>
      <c r="F8446" s="158"/>
      <c r="G8446" s="158"/>
      <c r="H8446" s="158"/>
      <c r="I8446" s="158"/>
      <c r="J8446" s="158"/>
      <c r="K8446" s="158"/>
      <c r="L8446" s="158"/>
      <c r="M8446" s="158"/>
      <c r="N8446" s="158"/>
      <c r="O8446" s="158"/>
      <c r="P8446" s="158"/>
      <c r="Q8446" s="158"/>
      <c r="R8446" s="158"/>
      <c r="S8446" s="158"/>
      <c r="T8446" s="158"/>
      <c r="U8446" s="158"/>
      <c r="V8446" s="158"/>
      <c r="W8446" s="158"/>
    </row>
    <row r="8447" spans="1:23">
      <c r="A8447" s="154"/>
      <c r="B8447" s="161"/>
      <c r="C8447" s="161"/>
      <c r="D8447" s="160"/>
      <c r="E8447" s="164"/>
      <c r="F8447" s="162"/>
      <c r="G8447" s="162"/>
      <c r="H8447" s="162"/>
      <c r="I8447" s="162"/>
      <c r="J8447" s="162"/>
      <c r="K8447" s="162"/>
      <c r="L8447" s="158"/>
      <c r="M8447" s="158"/>
      <c r="N8447" s="158"/>
      <c r="O8447" s="158"/>
      <c r="P8447" s="158"/>
      <c r="Q8447" s="158"/>
      <c r="R8447" s="158"/>
      <c r="S8447" s="158"/>
      <c r="T8447" s="158"/>
      <c r="U8447" s="158"/>
      <c r="V8447" s="158"/>
      <c r="W8447" s="158"/>
    </row>
    <row r="8448" spans="1:23">
      <c r="A8448" s="163"/>
      <c r="B8448" s="161"/>
      <c r="C8448" s="161"/>
      <c r="D8448" s="160"/>
      <c r="E8448" s="164"/>
      <c r="F8448" s="160"/>
      <c r="G8448" s="160"/>
      <c r="H8448" s="160"/>
      <c r="I8448" s="160"/>
      <c r="J8448" s="160"/>
      <c r="K8448" s="160"/>
      <c r="L8448" s="158"/>
      <c r="M8448" s="158"/>
      <c r="N8448" s="158"/>
      <c r="O8448" s="158"/>
      <c r="P8448" s="158"/>
      <c r="Q8448" s="158"/>
      <c r="R8448" s="158"/>
      <c r="S8448" s="158"/>
      <c r="T8448" s="158"/>
      <c r="U8448" s="158"/>
      <c r="V8448" s="158"/>
      <c r="W8448" s="158"/>
    </row>
    <row r="8449" spans="1:23">
      <c r="A8449" s="154"/>
      <c r="B8449" s="155"/>
      <c r="C8449" s="155"/>
      <c r="D8449" s="156"/>
      <c r="E8449" s="157"/>
      <c r="F8449" s="158"/>
      <c r="G8449" s="158"/>
      <c r="H8449" s="158"/>
      <c r="I8449" s="158"/>
      <c r="J8449" s="158"/>
      <c r="K8449" s="158"/>
      <c r="L8449" s="158"/>
      <c r="M8449" s="158"/>
      <c r="N8449" s="158"/>
      <c r="O8449" s="158"/>
      <c r="P8449" s="158"/>
      <c r="Q8449" s="158"/>
      <c r="R8449" s="158"/>
      <c r="S8449" s="158"/>
      <c r="T8449" s="158"/>
      <c r="U8449" s="158"/>
      <c r="V8449" s="158"/>
      <c r="W8449" s="158"/>
    </row>
    <row r="8450" spans="1:23">
      <c r="A8450" s="154"/>
      <c r="B8450" s="161"/>
      <c r="C8450" s="161"/>
      <c r="D8450" s="160"/>
      <c r="E8450" s="164"/>
      <c r="F8450" s="162"/>
      <c r="G8450" s="162"/>
      <c r="H8450" s="162"/>
      <c r="I8450" s="162"/>
      <c r="J8450" s="162"/>
      <c r="K8450" s="162"/>
      <c r="L8450" s="158"/>
      <c r="M8450" s="158"/>
      <c r="N8450" s="158"/>
      <c r="O8450" s="158"/>
      <c r="P8450" s="158"/>
      <c r="Q8450" s="158"/>
      <c r="R8450" s="158"/>
      <c r="S8450" s="158"/>
      <c r="T8450" s="158"/>
      <c r="U8450" s="158"/>
      <c r="V8450" s="158"/>
      <c r="W8450" s="158"/>
    </row>
    <row r="8451" spans="1:23">
      <c r="A8451" s="163"/>
      <c r="B8451" s="161"/>
      <c r="C8451" s="161"/>
      <c r="D8451" s="160"/>
      <c r="E8451" s="164"/>
      <c r="F8451" s="160"/>
      <c r="G8451" s="160"/>
      <c r="H8451" s="160"/>
      <c r="I8451" s="160"/>
      <c r="J8451" s="160"/>
      <c r="K8451" s="160"/>
      <c r="L8451" s="158"/>
      <c r="M8451" s="158"/>
      <c r="N8451" s="158"/>
      <c r="O8451" s="158"/>
      <c r="P8451" s="158"/>
      <c r="Q8451" s="158"/>
      <c r="R8451" s="158"/>
      <c r="S8451" s="158"/>
      <c r="T8451" s="158"/>
      <c r="U8451" s="158"/>
      <c r="V8451" s="158"/>
      <c r="W8451" s="158"/>
    </row>
    <row r="8452" spans="1:23">
      <c r="A8452" s="154"/>
      <c r="B8452" s="155"/>
      <c r="C8452" s="155"/>
      <c r="D8452" s="156"/>
      <c r="E8452" s="157"/>
      <c r="F8452" s="158"/>
      <c r="G8452" s="158"/>
      <c r="H8452" s="158"/>
      <c r="I8452" s="158"/>
      <c r="J8452" s="158"/>
      <c r="K8452" s="158"/>
      <c r="L8452" s="158"/>
      <c r="M8452" s="158"/>
      <c r="N8452" s="158"/>
      <c r="O8452" s="158"/>
      <c r="P8452" s="158"/>
      <c r="Q8452" s="158"/>
      <c r="R8452" s="158"/>
      <c r="S8452" s="158"/>
      <c r="T8452" s="158"/>
      <c r="U8452" s="158"/>
      <c r="V8452" s="158"/>
      <c r="W8452" s="158"/>
    </row>
    <row r="8453" spans="1:23">
      <c r="A8453" s="154"/>
      <c r="B8453" s="161"/>
      <c r="C8453" s="161"/>
      <c r="D8453" s="160"/>
      <c r="E8453" s="164"/>
      <c r="F8453" s="162"/>
      <c r="G8453" s="162"/>
      <c r="H8453" s="162"/>
      <c r="I8453" s="162"/>
      <c r="J8453" s="162"/>
      <c r="K8453" s="162"/>
      <c r="L8453" s="158"/>
      <c r="M8453" s="158"/>
      <c r="N8453" s="158"/>
      <c r="O8453" s="158"/>
      <c r="P8453" s="158"/>
      <c r="Q8453" s="158"/>
      <c r="R8453" s="158"/>
      <c r="S8453" s="158"/>
      <c r="T8453" s="158"/>
      <c r="U8453" s="158"/>
      <c r="V8453" s="158"/>
      <c r="W8453" s="158"/>
    </row>
    <row r="8454" spans="1:23">
      <c r="A8454" s="163"/>
      <c r="B8454" s="161"/>
      <c r="C8454" s="161"/>
      <c r="D8454" s="160"/>
      <c r="E8454" s="164"/>
      <c r="F8454" s="160"/>
      <c r="G8454" s="160"/>
      <c r="H8454" s="160"/>
      <c r="I8454" s="160"/>
      <c r="J8454" s="160"/>
      <c r="K8454" s="160"/>
      <c r="L8454" s="158"/>
      <c r="M8454" s="158"/>
      <c r="N8454" s="158"/>
      <c r="O8454" s="158"/>
      <c r="P8454" s="158"/>
      <c r="Q8454" s="158"/>
      <c r="R8454" s="158"/>
      <c r="S8454" s="158"/>
      <c r="T8454" s="158"/>
      <c r="U8454" s="158"/>
      <c r="V8454" s="158"/>
      <c r="W8454" s="158"/>
    </row>
    <row r="8455" spans="1:23">
      <c r="A8455" s="154"/>
      <c r="B8455" s="155"/>
      <c r="C8455" s="155"/>
      <c r="D8455" s="156"/>
      <c r="E8455" s="157"/>
      <c r="F8455" s="158"/>
      <c r="G8455" s="158"/>
      <c r="H8455" s="158"/>
      <c r="I8455" s="158"/>
      <c r="J8455" s="158"/>
      <c r="K8455" s="158"/>
      <c r="L8455" s="158"/>
      <c r="M8455" s="158"/>
      <c r="N8455" s="158"/>
      <c r="O8455" s="158"/>
      <c r="P8455" s="158"/>
      <c r="Q8455" s="158"/>
      <c r="R8455" s="158"/>
      <c r="S8455" s="158"/>
      <c r="T8455" s="158"/>
      <c r="U8455" s="158"/>
      <c r="V8455" s="158"/>
      <c r="W8455" s="158"/>
    </row>
    <row r="8456" spans="1:23">
      <c r="A8456" s="154"/>
      <c r="B8456" s="161"/>
      <c r="C8456" s="161"/>
      <c r="D8456" s="160"/>
      <c r="E8456" s="164"/>
      <c r="F8456" s="162"/>
      <c r="G8456" s="162"/>
      <c r="H8456" s="162"/>
      <c r="I8456" s="162"/>
      <c r="J8456" s="162"/>
      <c r="K8456" s="162"/>
      <c r="L8456" s="158"/>
      <c r="M8456" s="158"/>
      <c r="N8456" s="158"/>
      <c r="O8456" s="158"/>
      <c r="P8456" s="158"/>
      <c r="Q8456" s="158"/>
      <c r="R8456" s="158"/>
      <c r="S8456" s="158"/>
      <c r="T8456" s="158"/>
      <c r="U8456" s="158"/>
      <c r="V8456" s="158"/>
      <c r="W8456" s="158"/>
    </row>
    <row r="8457" spans="1:23">
      <c r="A8457" s="163"/>
      <c r="B8457" s="161"/>
      <c r="C8457" s="161"/>
      <c r="D8457" s="160"/>
      <c r="E8457" s="164"/>
      <c r="F8457" s="160"/>
      <c r="G8457" s="160"/>
      <c r="H8457" s="160"/>
      <c r="I8457" s="160"/>
      <c r="J8457" s="160"/>
      <c r="K8457" s="160"/>
      <c r="L8457" s="158"/>
      <c r="M8457" s="158"/>
      <c r="N8457" s="158"/>
      <c r="O8457" s="158"/>
      <c r="P8457" s="158"/>
      <c r="Q8457" s="158"/>
      <c r="R8457" s="158"/>
      <c r="S8457" s="158"/>
      <c r="T8457" s="158"/>
      <c r="U8457" s="158"/>
      <c r="V8457" s="158"/>
      <c r="W8457" s="158"/>
    </row>
    <row r="8458" spans="1:23">
      <c r="A8458" s="154"/>
      <c r="B8458" s="155"/>
      <c r="C8458" s="155"/>
      <c r="D8458" s="156"/>
      <c r="E8458" s="157"/>
      <c r="F8458" s="158"/>
      <c r="G8458" s="158"/>
      <c r="H8458" s="158"/>
      <c r="I8458" s="158"/>
      <c r="J8458" s="158"/>
      <c r="K8458" s="158"/>
      <c r="L8458" s="158"/>
      <c r="M8458" s="158"/>
      <c r="N8458" s="158"/>
      <c r="O8458" s="158"/>
      <c r="P8458" s="158"/>
      <c r="Q8458" s="158"/>
      <c r="R8458" s="158"/>
      <c r="S8458" s="158"/>
      <c r="T8458" s="158"/>
      <c r="U8458" s="158"/>
      <c r="V8458" s="158"/>
      <c r="W8458" s="158"/>
    </row>
    <row r="8459" spans="1:23">
      <c r="A8459" s="154"/>
      <c r="B8459" s="161"/>
      <c r="C8459" s="161"/>
      <c r="D8459" s="160"/>
      <c r="E8459" s="164"/>
      <c r="F8459" s="162"/>
      <c r="G8459" s="162"/>
      <c r="H8459" s="162"/>
      <c r="I8459" s="162"/>
      <c r="J8459" s="162"/>
      <c r="K8459" s="162"/>
      <c r="L8459" s="158"/>
      <c r="M8459" s="158"/>
      <c r="N8459" s="158"/>
      <c r="O8459" s="158"/>
      <c r="P8459" s="158"/>
      <c r="Q8459" s="158"/>
      <c r="R8459" s="158"/>
      <c r="S8459" s="158"/>
      <c r="T8459" s="158"/>
      <c r="U8459" s="158"/>
      <c r="V8459" s="158"/>
      <c r="W8459" s="158"/>
    </row>
    <row r="8460" spans="1:23">
      <c r="A8460" s="163"/>
      <c r="B8460" s="161"/>
      <c r="C8460" s="161"/>
      <c r="D8460" s="160"/>
      <c r="E8460" s="164"/>
      <c r="F8460" s="160"/>
      <c r="G8460" s="160"/>
      <c r="H8460" s="160"/>
      <c r="I8460" s="160"/>
      <c r="J8460" s="160"/>
      <c r="K8460" s="160"/>
      <c r="L8460" s="158"/>
      <c r="M8460" s="158"/>
      <c r="N8460" s="158"/>
      <c r="O8460" s="158"/>
      <c r="P8460" s="158"/>
      <c r="Q8460" s="158"/>
      <c r="R8460" s="158"/>
      <c r="S8460" s="158"/>
      <c r="T8460" s="158"/>
      <c r="U8460" s="158"/>
      <c r="V8460" s="158"/>
      <c r="W8460" s="158"/>
    </row>
    <row r="8461" spans="1:23">
      <c r="A8461" s="154"/>
      <c r="B8461" s="155"/>
      <c r="C8461" s="155"/>
      <c r="D8461" s="156"/>
      <c r="E8461" s="157"/>
      <c r="F8461" s="158"/>
      <c r="G8461" s="158"/>
      <c r="H8461" s="158"/>
      <c r="I8461" s="158"/>
      <c r="J8461" s="158"/>
      <c r="K8461" s="158"/>
      <c r="L8461" s="158"/>
      <c r="M8461" s="158"/>
      <c r="N8461" s="158"/>
      <c r="O8461" s="158"/>
      <c r="P8461" s="158"/>
      <c r="Q8461" s="158"/>
      <c r="R8461" s="158"/>
      <c r="S8461" s="158"/>
      <c r="T8461" s="158"/>
      <c r="U8461" s="158"/>
      <c r="V8461" s="158"/>
      <c r="W8461" s="158"/>
    </row>
    <row r="8462" spans="1:23">
      <c r="A8462" s="154"/>
      <c r="B8462" s="161"/>
      <c r="C8462" s="161"/>
      <c r="D8462" s="160"/>
      <c r="E8462" s="164"/>
      <c r="F8462" s="162"/>
      <c r="G8462" s="162"/>
      <c r="H8462" s="162"/>
      <c r="I8462" s="162"/>
      <c r="J8462" s="162"/>
      <c r="K8462" s="162"/>
      <c r="L8462" s="158"/>
      <c r="M8462" s="158"/>
      <c r="N8462" s="158"/>
      <c r="O8462" s="158"/>
      <c r="P8462" s="158"/>
      <c r="Q8462" s="158"/>
      <c r="R8462" s="158"/>
      <c r="S8462" s="158"/>
      <c r="T8462" s="158"/>
      <c r="U8462" s="158"/>
      <c r="V8462" s="158"/>
      <c r="W8462" s="158"/>
    </row>
    <row r="8463" spans="1:23">
      <c r="A8463" s="163"/>
      <c r="B8463" s="161"/>
      <c r="C8463" s="161"/>
      <c r="D8463" s="160"/>
      <c r="E8463" s="164"/>
      <c r="F8463" s="160"/>
      <c r="G8463" s="160"/>
      <c r="H8463" s="160"/>
      <c r="I8463" s="160"/>
      <c r="J8463" s="160"/>
      <c r="K8463" s="160"/>
      <c r="L8463" s="158"/>
      <c r="M8463" s="158"/>
      <c r="N8463" s="158"/>
      <c r="O8463" s="158"/>
      <c r="P8463" s="158"/>
      <c r="Q8463" s="158"/>
      <c r="R8463" s="158"/>
      <c r="S8463" s="158"/>
      <c r="T8463" s="158"/>
      <c r="U8463" s="158"/>
      <c r="V8463" s="158"/>
      <c r="W8463" s="158"/>
    </row>
    <row r="8464" spans="1:23">
      <c r="A8464" s="154"/>
      <c r="B8464" s="155"/>
      <c r="C8464" s="155"/>
      <c r="D8464" s="156"/>
      <c r="E8464" s="157"/>
      <c r="F8464" s="158"/>
      <c r="G8464" s="158"/>
      <c r="H8464" s="158"/>
      <c r="I8464" s="158"/>
      <c r="J8464" s="158"/>
      <c r="K8464" s="158"/>
      <c r="L8464" s="158"/>
      <c r="M8464" s="158"/>
      <c r="N8464" s="158"/>
      <c r="O8464" s="158"/>
      <c r="P8464" s="158"/>
      <c r="Q8464" s="158"/>
      <c r="R8464" s="158"/>
      <c r="S8464" s="158"/>
      <c r="T8464" s="158"/>
      <c r="U8464" s="158"/>
      <c r="V8464" s="158"/>
      <c r="W8464" s="158"/>
    </row>
    <row r="8465" spans="1:23">
      <c r="A8465" s="154"/>
      <c r="B8465" s="161"/>
      <c r="C8465" s="161"/>
      <c r="D8465" s="160"/>
      <c r="E8465" s="164"/>
      <c r="F8465" s="162"/>
      <c r="G8465" s="162"/>
      <c r="H8465" s="162"/>
      <c r="I8465" s="162"/>
      <c r="J8465" s="162"/>
      <c r="K8465" s="162"/>
      <c r="L8465" s="158"/>
      <c r="M8465" s="158"/>
      <c r="N8465" s="158"/>
      <c r="O8465" s="158"/>
      <c r="P8465" s="158"/>
      <c r="Q8465" s="158"/>
      <c r="R8465" s="158"/>
      <c r="S8465" s="158"/>
      <c r="T8465" s="158"/>
      <c r="U8465" s="158"/>
      <c r="V8465" s="158"/>
      <c r="W8465" s="158"/>
    </row>
    <row r="8466" spans="1:23">
      <c r="A8466" s="163"/>
      <c r="B8466" s="161"/>
      <c r="C8466" s="161"/>
      <c r="D8466" s="160"/>
      <c r="E8466" s="164"/>
      <c r="F8466" s="160"/>
      <c r="G8466" s="160"/>
      <c r="H8466" s="160"/>
      <c r="I8466" s="160"/>
      <c r="J8466" s="160"/>
      <c r="K8466" s="160"/>
      <c r="L8466" s="158"/>
      <c r="M8466" s="158"/>
      <c r="N8466" s="158"/>
      <c r="O8466" s="158"/>
      <c r="P8466" s="158"/>
      <c r="Q8466" s="158"/>
      <c r="R8466" s="158"/>
      <c r="S8466" s="158"/>
      <c r="T8466" s="158"/>
      <c r="U8466" s="158"/>
      <c r="V8466" s="158"/>
      <c r="W8466" s="158"/>
    </row>
    <row r="8467" spans="1:23">
      <c r="A8467" s="154"/>
      <c r="B8467" s="155"/>
      <c r="C8467" s="155"/>
      <c r="D8467" s="156"/>
      <c r="E8467" s="157"/>
      <c r="F8467" s="158"/>
      <c r="G8467" s="158"/>
      <c r="H8467" s="158"/>
      <c r="I8467" s="158"/>
      <c r="J8467" s="158"/>
      <c r="K8467" s="158"/>
      <c r="L8467" s="158"/>
      <c r="M8467" s="158"/>
      <c r="N8467" s="158"/>
      <c r="O8467" s="158"/>
      <c r="P8467" s="158"/>
      <c r="Q8467" s="158"/>
      <c r="R8467" s="158"/>
      <c r="S8467" s="158"/>
      <c r="T8467" s="158"/>
      <c r="U8467" s="158"/>
      <c r="V8467" s="158"/>
      <c r="W8467" s="158"/>
    </row>
    <row r="8468" spans="1:23">
      <c r="A8468" s="154"/>
      <c r="B8468" s="161"/>
      <c r="C8468" s="161"/>
      <c r="D8468" s="160"/>
      <c r="E8468" s="164"/>
      <c r="F8468" s="162"/>
      <c r="G8468" s="162"/>
      <c r="H8468" s="162"/>
      <c r="I8468" s="162"/>
      <c r="J8468" s="162"/>
      <c r="K8468" s="162"/>
      <c r="L8468" s="158"/>
      <c r="M8468" s="158"/>
      <c r="N8468" s="158"/>
      <c r="O8468" s="158"/>
      <c r="P8468" s="158"/>
      <c r="Q8468" s="158"/>
      <c r="R8468" s="158"/>
      <c r="S8468" s="158"/>
      <c r="T8468" s="158"/>
      <c r="U8468" s="158"/>
      <c r="V8468" s="158"/>
      <c r="W8468" s="158"/>
    </row>
    <row r="8469" spans="1:23">
      <c r="A8469" s="163"/>
      <c r="B8469" s="161"/>
      <c r="C8469" s="161"/>
      <c r="D8469" s="160"/>
      <c r="E8469" s="164"/>
      <c r="F8469" s="160"/>
      <c r="G8469" s="160"/>
      <c r="H8469" s="160"/>
      <c r="I8469" s="160"/>
      <c r="J8469" s="160"/>
      <c r="K8469" s="160"/>
      <c r="L8469" s="158"/>
      <c r="M8469" s="158"/>
      <c r="N8469" s="158"/>
      <c r="O8469" s="158"/>
      <c r="P8469" s="158"/>
      <c r="Q8469" s="158"/>
      <c r="R8469" s="158"/>
      <c r="S8469" s="158"/>
      <c r="T8469" s="158"/>
      <c r="U8469" s="158"/>
      <c r="V8469" s="158"/>
      <c r="W8469" s="158"/>
    </row>
    <row r="8470" spans="1:23">
      <c r="A8470" s="154"/>
      <c r="B8470" s="155"/>
      <c r="C8470" s="155"/>
      <c r="D8470" s="156"/>
      <c r="E8470" s="157"/>
      <c r="F8470" s="158"/>
      <c r="G8470" s="158"/>
      <c r="H8470" s="158"/>
      <c r="I8470" s="158"/>
      <c r="J8470" s="158"/>
      <c r="K8470" s="158"/>
      <c r="L8470" s="158"/>
      <c r="M8470" s="158"/>
      <c r="N8470" s="158"/>
      <c r="O8470" s="158"/>
      <c r="P8470" s="158"/>
      <c r="Q8470" s="158"/>
      <c r="R8470" s="158"/>
      <c r="S8470" s="158"/>
      <c r="T8470" s="158"/>
      <c r="U8470" s="158"/>
      <c r="V8470" s="158"/>
      <c r="W8470" s="158"/>
    </row>
    <row r="8471" spans="1:23">
      <c r="A8471" s="154"/>
      <c r="B8471" s="161"/>
      <c r="C8471" s="161"/>
      <c r="D8471" s="160"/>
      <c r="E8471" s="164"/>
      <c r="F8471" s="162"/>
      <c r="G8471" s="162"/>
      <c r="H8471" s="162"/>
      <c r="I8471" s="162"/>
      <c r="J8471" s="162"/>
      <c r="K8471" s="162"/>
      <c r="L8471" s="158"/>
      <c r="M8471" s="158"/>
      <c r="N8471" s="158"/>
      <c r="O8471" s="158"/>
      <c r="P8471" s="158"/>
      <c r="Q8471" s="158"/>
      <c r="R8471" s="158"/>
      <c r="S8471" s="158"/>
      <c r="T8471" s="158"/>
      <c r="U8471" s="158"/>
      <c r="V8471" s="158"/>
      <c r="W8471" s="158"/>
    </row>
    <row r="8472" spans="1:23">
      <c r="A8472" s="163"/>
      <c r="B8472" s="161"/>
      <c r="C8472" s="161"/>
      <c r="D8472" s="160"/>
      <c r="E8472" s="164"/>
      <c r="F8472" s="160"/>
      <c r="G8472" s="160"/>
      <c r="H8472" s="160"/>
      <c r="I8472" s="160"/>
      <c r="J8472" s="160"/>
      <c r="K8472" s="160"/>
      <c r="L8472" s="158"/>
      <c r="M8472" s="158"/>
      <c r="N8472" s="158"/>
      <c r="O8472" s="158"/>
      <c r="P8472" s="158"/>
      <c r="Q8472" s="158"/>
      <c r="R8472" s="158"/>
      <c r="S8472" s="158"/>
      <c r="T8472" s="158"/>
      <c r="U8472" s="158"/>
      <c r="V8472" s="158"/>
      <c r="W8472" s="158"/>
    </row>
    <row r="8473" spans="1:23">
      <c r="A8473" s="154"/>
      <c r="B8473" s="155"/>
      <c r="C8473" s="155"/>
      <c r="D8473" s="156"/>
      <c r="E8473" s="157"/>
      <c r="F8473" s="158"/>
      <c r="G8473" s="158"/>
      <c r="H8473" s="158"/>
      <c r="I8473" s="158"/>
      <c r="J8473" s="158"/>
      <c r="K8473" s="158"/>
      <c r="L8473" s="158"/>
      <c r="M8473" s="158"/>
      <c r="N8473" s="158"/>
      <c r="O8473" s="158"/>
      <c r="P8473" s="158"/>
      <c r="Q8473" s="158"/>
      <c r="R8473" s="158"/>
      <c r="S8473" s="158"/>
      <c r="T8473" s="158"/>
      <c r="U8473" s="158"/>
      <c r="V8473" s="158"/>
      <c r="W8473" s="158"/>
    </row>
    <row r="8474" spans="1:23">
      <c r="A8474" s="154"/>
      <c r="B8474" s="161"/>
      <c r="C8474" s="161"/>
      <c r="D8474" s="160"/>
      <c r="E8474" s="164"/>
      <c r="F8474" s="162"/>
      <c r="G8474" s="162"/>
      <c r="H8474" s="162"/>
      <c r="I8474" s="162"/>
      <c r="J8474" s="162"/>
      <c r="K8474" s="162"/>
      <c r="L8474" s="158"/>
      <c r="M8474" s="158"/>
      <c r="N8474" s="158"/>
      <c r="O8474" s="158"/>
      <c r="P8474" s="158"/>
      <c r="Q8474" s="158"/>
      <c r="R8474" s="158"/>
      <c r="S8474" s="158"/>
      <c r="T8474" s="158"/>
      <c r="U8474" s="158"/>
      <c r="V8474" s="158"/>
      <c r="W8474" s="158"/>
    </row>
    <row r="8475" spans="1:23">
      <c r="A8475" s="163"/>
      <c r="B8475" s="161"/>
      <c r="C8475" s="161"/>
      <c r="D8475" s="160"/>
      <c r="E8475" s="164"/>
      <c r="F8475" s="160"/>
      <c r="G8475" s="160"/>
      <c r="H8475" s="160"/>
      <c r="I8475" s="160"/>
      <c r="J8475" s="160"/>
      <c r="K8475" s="160"/>
      <c r="L8475" s="158"/>
      <c r="M8475" s="158"/>
      <c r="N8475" s="158"/>
      <c r="O8475" s="158"/>
      <c r="P8475" s="158"/>
      <c r="Q8475" s="158"/>
      <c r="R8475" s="158"/>
      <c r="S8475" s="158"/>
      <c r="T8475" s="158"/>
      <c r="U8475" s="158"/>
      <c r="V8475" s="158"/>
      <c r="W8475" s="158"/>
    </row>
    <row r="8476" spans="1:23">
      <c r="A8476" s="154"/>
      <c r="B8476" s="155"/>
      <c r="C8476" s="155"/>
      <c r="D8476" s="156"/>
      <c r="E8476" s="157"/>
      <c r="F8476" s="158"/>
      <c r="G8476" s="158"/>
      <c r="H8476" s="158"/>
      <c r="I8476" s="158"/>
      <c r="J8476" s="158"/>
      <c r="K8476" s="158"/>
      <c r="L8476" s="158"/>
      <c r="M8476" s="158"/>
      <c r="N8476" s="158"/>
      <c r="O8476" s="158"/>
      <c r="P8476" s="158"/>
      <c r="Q8476" s="158"/>
      <c r="R8476" s="158"/>
      <c r="S8476" s="158"/>
      <c r="T8476" s="158"/>
      <c r="U8476" s="158"/>
      <c r="V8476" s="158"/>
      <c r="W8476" s="158"/>
    </row>
    <row r="8477" spans="1:23">
      <c r="A8477" s="154"/>
      <c r="B8477" s="161"/>
      <c r="C8477" s="161"/>
      <c r="D8477" s="160"/>
      <c r="E8477" s="164"/>
      <c r="F8477" s="162"/>
      <c r="G8477" s="162"/>
      <c r="H8477" s="162"/>
      <c r="I8477" s="162"/>
      <c r="J8477" s="162"/>
      <c r="K8477" s="162"/>
      <c r="L8477" s="158"/>
      <c r="M8477" s="158"/>
      <c r="N8477" s="158"/>
      <c r="O8477" s="158"/>
      <c r="P8477" s="158"/>
      <c r="Q8477" s="158"/>
      <c r="R8477" s="158"/>
      <c r="S8477" s="158"/>
      <c r="T8477" s="158"/>
      <c r="U8477" s="158"/>
      <c r="V8477" s="158"/>
      <c r="W8477" s="158"/>
    </row>
    <row r="8478" spans="1:23">
      <c r="A8478" s="163"/>
      <c r="B8478" s="161"/>
      <c r="C8478" s="161"/>
      <c r="D8478" s="160"/>
      <c r="E8478" s="164"/>
      <c r="F8478" s="160"/>
      <c r="G8478" s="160"/>
      <c r="H8478" s="160"/>
      <c r="I8478" s="160"/>
      <c r="J8478" s="160"/>
      <c r="K8478" s="160"/>
      <c r="L8478" s="158"/>
      <c r="M8478" s="158"/>
      <c r="N8478" s="158"/>
      <c r="O8478" s="158"/>
      <c r="P8478" s="158"/>
      <c r="Q8478" s="158"/>
      <c r="R8478" s="158"/>
      <c r="S8478" s="158"/>
      <c r="T8478" s="158"/>
      <c r="U8478" s="158"/>
      <c r="V8478" s="158"/>
      <c r="W8478" s="158"/>
    </row>
    <row r="8479" spans="1:23">
      <c r="A8479" s="154"/>
      <c r="B8479" s="155"/>
      <c r="C8479" s="155"/>
      <c r="D8479" s="156"/>
      <c r="E8479" s="157"/>
      <c r="F8479" s="158"/>
      <c r="G8479" s="158"/>
      <c r="H8479" s="158"/>
      <c r="I8479" s="158"/>
      <c r="J8479" s="158"/>
      <c r="K8479" s="158"/>
      <c r="L8479" s="158"/>
      <c r="M8479" s="158"/>
      <c r="N8479" s="158"/>
      <c r="O8479" s="158"/>
      <c r="P8479" s="158"/>
      <c r="Q8479" s="158"/>
      <c r="R8479" s="158"/>
      <c r="S8479" s="158"/>
      <c r="T8479" s="158"/>
      <c r="U8479" s="158"/>
      <c r="V8479" s="158"/>
      <c r="W8479" s="158"/>
    </row>
    <row r="8480" spans="1:23">
      <c r="A8480" s="154"/>
      <c r="B8480" s="161"/>
      <c r="C8480" s="161"/>
      <c r="D8480" s="160"/>
      <c r="E8480" s="164"/>
      <c r="F8480" s="162"/>
      <c r="G8480" s="162"/>
      <c r="H8480" s="162"/>
      <c r="I8480" s="162"/>
      <c r="J8480" s="162"/>
      <c r="K8480" s="162"/>
      <c r="L8480" s="158"/>
      <c r="M8480" s="158"/>
      <c r="N8480" s="158"/>
      <c r="O8480" s="158"/>
      <c r="P8480" s="158"/>
      <c r="Q8480" s="158"/>
      <c r="R8480" s="158"/>
      <c r="S8480" s="158"/>
      <c r="T8480" s="158"/>
      <c r="U8480" s="158"/>
      <c r="V8480" s="158"/>
      <c r="W8480" s="158"/>
    </row>
    <row r="8481" spans="1:23">
      <c r="A8481" s="163"/>
      <c r="B8481" s="161"/>
      <c r="C8481" s="161"/>
      <c r="D8481" s="160"/>
      <c r="E8481" s="164"/>
      <c r="F8481" s="160"/>
      <c r="G8481" s="160"/>
      <c r="H8481" s="160"/>
      <c r="I8481" s="160"/>
      <c r="J8481" s="160"/>
      <c r="K8481" s="160"/>
      <c r="L8481" s="158"/>
      <c r="M8481" s="158"/>
      <c r="N8481" s="158"/>
      <c r="O8481" s="158"/>
      <c r="P8481" s="158"/>
      <c r="Q8481" s="158"/>
      <c r="R8481" s="158"/>
      <c r="S8481" s="158"/>
      <c r="T8481" s="158"/>
      <c r="U8481" s="158"/>
      <c r="V8481" s="158"/>
      <c r="W8481" s="158"/>
    </row>
    <row r="8482" spans="1:23">
      <c r="A8482" s="154"/>
      <c r="B8482" s="155"/>
      <c r="C8482" s="155"/>
      <c r="D8482" s="156"/>
      <c r="E8482" s="157"/>
      <c r="F8482" s="158"/>
      <c r="G8482" s="158"/>
      <c r="H8482" s="158"/>
      <c r="I8482" s="158"/>
      <c r="J8482" s="158"/>
      <c r="K8482" s="158"/>
      <c r="L8482" s="158"/>
      <c r="M8482" s="158"/>
      <c r="N8482" s="158"/>
      <c r="O8482" s="158"/>
      <c r="P8482" s="158"/>
      <c r="Q8482" s="158"/>
      <c r="R8482" s="158"/>
      <c r="S8482" s="158"/>
      <c r="T8482" s="158"/>
      <c r="U8482" s="158"/>
      <c r="V8482" s="158"/>
      <c r="W8482" s="158"/>
    </row>
    <row r="8483" spans="1:23">
      <c r="A8483" s="154"/>
      <c r="B8483" s="161"/>
      <c r="C8483" s="161"/>
      <c r="D8483" s="160"/>
      <c r="E8483" s="164"/>
      <c r="F8483" s="162"/>
      <c r="G8483" s="162"/>
      <c r="H8483" s="162"/>
      <c r="I8483" s="162"/>
      <c r="J8483" s="162"/>
      <c r="K8483" s="162"/>
      <c r="L8483" s="158"/>
      <c r="M8483" s="158"/>
      <c r="N8483" s="158"/>
      <c r="O8483" s="158"/>
      <c r="P8483" s="158"/>
      <c r="Q8483" s="158"/>
      <c r="R8483" s="158"/>
      <c r="S8483" s="158"/>
      <c r="T8483" s="158"/>
      <c r="U8483" s="158"/>
      <c r="V8483" s="158"/>
      <c r="W8483" s="158"/>
    </row>
    <row r="8484" spans="1:23">
      <c r="A8484" s="163"/>
      <c r="B8484" s="161"/>
      <c r="C8484" s="161"/>
      <c r="D8484" s="160"/>
      <c r="E8484" s="164"/>
      <c r="F8484" s="160"/>
      <c r="G8484" s="160"/>
      <c r="H8484" s="160"/>
      <c r="I8484" s="160"/>
      <c r="J8484" s="160"/>
      <c r="K8484" s="160"/>
      <c r="L8484" s="158"/>
      <c r="M8484" s="158"/>
      <c r="N8484" s="158"/>
      <c r="O8484" s="158"/>
      <c r="P8484" s="158"/>
      <c r="Q8484" s="158"/>
      <c r="R8484" s="158"/>
      <c r="S8484" s="158"/>
      <c r="T8484" s="158"/>
      <c r="U8484" s="158"/>
      <c r="V8484" s="158"/>
      <c r="W8484" s="158"/>
    </row>
    <row r="8485" spans="1:23">
      <c r="A8485" s="154"/>
      <c r="B8485" s="155"/>
      <c r="C8485" s="155"/>
      <c r="D8485" s="156"/>
      <c r="E8485" s="157"/>
      <c r="F8485" s="158"/>
      <c r="G8485" s="158"/>
      <c r="H8485" s="158"/>
      <c r="I8485" s="158"/>
      <c r="J8485" s="158"/>
      <c r="K8485" s="158"/>
      <c r="L8485" s="158"/>
      <c r="M8485" s="158"/>
      <c r="N8485" s="158"/>
      <c r="O8485" s="158"/>
      <c r="P8485" s="158"/>
      <c r="Q8485" s="158"/>
      <c r="R8485" s="158"/>
      <c r="S8485" s="158"/>
      <c r="T8485" s="158"/>
      <c r="U8485" s="158"/>
      <c r="V8485" s="158"/>
      <c r="W8485" s="158"/>
    </row>
    <row r="8486" spans="1:23">
      <c r="A8486" s="154"/>
      <c r="B8486" s="161"/>
      <c r="C8486" s="161"/>
      <c r="D8486" s="160"/>
      <c r="E8486" s="164"/>
      <c r="F8486" s="162"/>
      <c r="G8486" s="162"/>
      <c r="H8486" s="162"/>
      <c r="I8486" s="162"/>
      <c r="J8486" s="162"/>
      <c r="K8486" s="162"/>
      <c r="L8486" s="158"/>
      <c r="M8486" s="158"/>
      <c r="N8486" s="158"/>
      <c r="O8486" s="158"/>
      <c r="P8486" s="158"/>
      <c r="Q8486" s="158"/>
      <c r="R8486" s="158"/>
      <c r="S8486" s="158"/>
      <c r="T8486" s="158"/>
      <c r="U8486" s="158"/>
      <c r="V8486" s="158"/>
      <c r="W8486" s="158"/>
    </row>
    <row r="8487" spans="1:23">
      <c r="A8487" s="163"/>
      <c r="B8487" s="161"/>
      <c r="C8487" s="161"/>
      <c r="D8487" s="160"/>
      <c r="E8487" s="164"/>
      <c r="F8487" s="160"/>
      <c r="G8487" s="160"/>
      <c r="H8487" s="160"/>
      <c r="I8487" s="160"/>
      <c r="J8487" s="160"/>
      <c r="K8487" s="160"/>
      <c r="L8487" s="158"/>
      <c r="M8487" s="158"/>
      <c r="N8487" s="158"/>
      <c r="O8487" s="158"/>
      <c r="P8487" s="158"/>
      <c r="Q8487" s="158"/>
      <c r="R8487" s="158"/>
      <c r="S8487" s="158"/>
      <c r="T8487" s="158"/>
      <c r="U8487" s="158"/>
      <c r="V8487" s="158"/>
      <c r="W8487" s="158"/>
    </row>
    <row r="8488" spans="1:23">
      <c r="A8488" s="154"/>
      <c r="B8488" s="155"/>
      <c r="C8488" s="155"/>
      <c r="D8488" s="156"/>
      <c r="E8488" s="157"/>
      <c r="F8488" s="158"/>
      <c r="G8488" s="158"/>
      <c r="H8488" s="158"/>
      <c r="I8488" s="158"/>
      <c r="J8488" s="158"/>
      <c r="K8488" s="158"/>
      <c r="L8488" s="158"/>
      <c r="M8488" s="158"/>
      <c r="N8488" s="158"/>
      <c r="O8488" s="158"/>
      <c r="P8488" s="158"/>
      <c r="Q8488" s="158"/>
      <c r="R8488" s="158"/>
      <c r="S8488" s="158"/>
      <c r="T8488" s="158"/>
      <c r="U8488" s="158"/>
      <c r="V8488" s="158"/>
      <c r="W8488" s="158"/>
    </row>
    <row r="8489" spans="1:23">
      <c r="A8489" s="154"/>
      <c r="B8489" s="161"/>
      <c r="C8489" s="161"/>
      <c r="D8489" s="160"/>
      <c r="E8489" s="164"/>
      <c r="F8489" s="162"/>
      <c r="G8489" s="162"/>
      <c r="H8489" s="162"/>
      <c r="I8489" s="162"/>
      <c r="J8489" s="162"/>
      <c r="K8489" s="162"/>
      <c r="L8489" s="158"/>
      <c r="M8489" s="158"/>
      <c r="N8489" s="158"/>
      <c r="O8489" s="158"/>
      <c r="P8489" s="158"/>
      <c r="Q8489" s="158"/>
      <c r="R8489" s="158"/>
      <c r="S8489" s="158"/>
      <c r="T8489" s="158"/>
      <c r="U8489" s="158"/>
      <c r="V8489" s="158"/>
      <c r="W8489" s="158"/>
    </row>
    <row r="8490" spans="1:23">
      <c r="A8490" s="163"/>
      <c r="B8490" s="161"/>
      <c r="C8490" s="161"/>
      <c r="D8490" s="160"/>
      <c r="E8490" s="164"/>
      <c r="F8490" s="160"/>
      <c r="G8490" s="160"/>
      <c r="H8490" s="160"/>
      <c r="I8490" s="160"/>
      <c r="J8490" s="160"/>
      <c r="K8490" s="160"/>
      <c r="L8490" s="158"/>
      <c r="M8490" s="158"/>
      <c r="N8490" s="158"/>
      <c r="O8490" s="158"/>
      <c r="P8490" s="158"/>
      <c r="Q8490" s="158"/>
      <c r="R8490" s="158"/>
      <c r="S8490" s="158"/>
      <c r="T8490" s="158"/>
      <c r="U8490" s="158"/>
      <c r="V8490" s="158"/>
      <c r="W8490" s="158"/>
    </row>
    <row r="8491" spans="1:23">
      <c r="A8491" s="154"/>
      <c r="B8491" s="155"/>
      <c r="C8491" s="155"/>
      <c r="D8491" s="156"/>
      <c r="E8491" s="157"/>
      <c r="F8491" s="158"/>
      <c r="G8491" s="158"/>
      <c r="H8491" s="158"/>
      <c r="I8491" s="158"/>
      <c r="J8491" s="158"/>
      <c r="K8491" s="158"/>
      <c r="L8491" s="158"/>
      <c r="M8491" s="158"/>
      <c r="N8491" s="158"/>
      <c r="O8491" s="158"/>
      <c r="P8491" s="158"/>
      <c r="Q8491" s="158"/>
      <c r="R8491" s="158"/>
      <c r="S8491" s="158"/>
      <c r="T8491" s="158"/>
      <c r="U8491" s="158"/>
      <c r="V8491" s="158"/>
      <c r="W8491" s="158"/>
    </row>
    <row r="8492" spans="1:23">
      <c r="A8492" s="154"/>
      <c r="B8492" s="161"/>
      <c r="C8492" s="161"/>
      <c r="D8492" s="160"/>
      <c r="E8492" s="164"/>
      <c r="F8492" s="162"/>
      <c r="G8492" s="162"/>
      <c r="H8492" s="162"/>
      <c r="I8492" s="162"/>
      <c r="J8492" s="162"/>
      <c r="K8492" s="162"/>
      <c r="L8492" s="158"/>
      <c r="M8492" s="158"/>
      <c r="N8492" s="158"/>
      <c r="O8492" s="158"/>
      <c r="P8492" s="158"/>
      <c r="Q8492" s="158"/>
      <c r="R8492" s="158"/>
      <c r="S8492" s="158"/>
      <c r="T8492" s="158"/>
      <c r="U8492" s="158"/>
      <c r="V8492" s="158"/>
      <c r="W8492" s="158"/>
    </row>
    <row r="8493" spans="1:23">
      <c r="A8493" s="163"/>
      <c r="B8493" s="161"/>
      <c r="C8493" s="161"/>
      <c r="D8493" s="160"/>
      <c r="E8493" s="164"/>
      <c r="F8493" s="160"/>
      <c r="G8493" s="160"/>
      <c r="H8493" s="160"/>
      <c r="I8493" s="160"/>
      <c r="J8493" s="160"/>
      <c r="K8493" s="160"/>
      <c r="L8493" s="158"/>
      <c r="M8493" s="158"/>
      <c r="N8493" s="158"/>
      <c r="O8493" s="158"/>
      <c r="P8493" s="158"/>
      <c r="Q8493" s="158"/>
      <c r="R8493" s="158"/>
      <c r="S8493" s="158"/>
      <c r="T8493" s="158"/>
      <c r="U8493" s="158"/>
      <c r="V8493" s="158"/>
      <c r="W8493" s="158"/>
    </row>
    <row r="8494" spans="1:23">
      <c r="A8494" s="154"/>
      <c r="B8494" s="155"/>
      <c r="C8494" s="155"/>
      <c r="D8494" s="156"/>
      <c r="E8494" s="157"/>
      <c r="F8494" s="158"/>
      <c r="G8494" s="158"/>
      <c r="H8494" s="158"/>
      <c r="I8494" s="158"/>
      <c r="J8494" s="158"/>
      <c r="K8494" s="158"/>
      <c r="L8494" s="158"/>
      <c r="M8494" s="158"/>
      <c r="N8494" s="158"/>
      <c r="O8494" s="158"/>
      <c r="P8494" s="158"/>
      <c r="Q8494" s="158"/>
      <c r="R8494" s="158"/>
      <c r="S8494" s="158"/>
      <c r="T8494" s="158"/>
      <c r="U8494" s="158"/>
      <c r="V8494" s="158"/>
      <c r="W8494" s="158"/>
    </row>
    <row r="8495" spans="1:23">
      <c r="A8495" s="154"/>
      <c r="B8495" s="161"/>
      <c r="C8495" s="161"/>
      <c r="D8495" s="160"/>
      <c r="E8495" s="164"/>
      <c r="F8495" s="162"/>
      <c r="G8495" s="162"/>
      <c r="H8495" s="162"/>
      <c r="I8495" s="162"/>
      <c r="J8495" s="162"/>
      <c r="K8495" s="162"/>
      <c r="L8495" s="158"/>
      <c r="M8495" s="158"/>
      <c r="N8495" s="158"/>
      <c r="O8495" s="158"/>
      <c r="P8495" s="158"/>
      <c r="Q8495" s="158"/>
      <c r="R8495" s="158"/>
      <c r="S8495" s="158"/>
      <c r="T8495" s="158"/>
      <c r="U8495" s="158"/>
      <c r="V8495" s="158"/>
      <c r="W8495" s="158"/>
    </row>
    <row r="8496" spans="1:23">
      <c r="A8496" s="163"/>
      <c r="B8496" s="161"/>
      <c r="C8496" s="161"/>
      <c r="D8496" s="160"/>
      <c r="E8496" s="164"/>
      <c r="F8496" s="160"/>
      <c r="G8496" s="160"/>
      <c r="H8496" s="160"/>
      <c r="I8496" s="160"/>
      <c r="J8496" s="160"/>
      <c r="K8496" s="160"/>
      <c r="L8496" s="158"/>
      <c r="M8496" s="158"/>
      <c r="N8496" s="158"/>
      <c r="O8496" s="158"/>
      <c r="P8496" s="158"/>
      <c r="Q8496" s="158"/>
      <c r="R8496" s="158"/>
      <c r="S8496" s="158"/>
      <c r="T8496" s="158"/>
      <c r="U8496" s="158"/>
      <c r="V8496" s="158"/>
      <c r="W8496" s="158"/>
    </row>
    <row r="8497" spans="1:23">
      <c r="A8497" s="154"/>
      <c r="B8497" s="155"/>
      <c r="C8497" s="155"/>
      <c r="D8497" s="156"/>
      <c r="E8497" s="157"/>
      <c r="F8497" s="158"/>
      <c r="G8497" s="158"/>
      <c r="H8497" s="158"/>
      <c r="I8497" s="158"/>
      <c r="J8497" s="158"/>
      <c r="K8497" s="158"/>
      <c r="L8497" s="158"/>
      <c r="M8497" s="158"/>
      <c r="N8497" s="158"/>
      <c r="O8497" s="158"/>
      <c r="P8497" s="158"/>
      <c r="Q8497" s="158"/>
      <c r="R8497" s="158"/>
      <c r="S8497" s="158"/>
      <c r="T8497" s="158"/>
      <c r="U8497" s="158"/>
      <c r="V8497" s="158"/>
      <c r="W8497" s="158"/>
    </row>
    <row r="8498" spans="1:23">
      <c r="A8498" s="154"/>
      <c r="B8498" s="161"/>
      <c r="C8498" s="161"/>
      <c r="D8498" s="160"/>
      <c r="E8498" s="164"/>
      <c r="F8498" s="162"/>
      <c r="G8498" s="162"/>
      <c r="H8498" s="162"/>
      <c r="I8498" s="162"/>
      <c r="J8498" s="162"/>
      <c r="K8498" s="162"/>
      <c r="L8498" s="158"/>
      <c r="M8498" s="158"/>
      <c r="N8498" s="158"/>
      <c r="O8498" s="158"/>
      <c r="P8498" s="158"/>
      <c r="Q8498" s="158"/>
      <c r="R8498" s="158"/>
      <c r="S8498" s="158"/>
      <c r="T8498" s="158"/>
      <c r="U8498" s="158"/>
      <c r="V8498" s="158"/>
      <c r="W8498" s="158"/>
    </row>
    <row r="8499" spans="1:23">
      <c r="A8499" s="163"/>
      <c r="B8499" s="161"/>
      <c r="C8499" s="161"/>
      <c r="D8499" s="160"/>
      <c r="E8499" s="164"/>
      <c r="F8499" s="160"/>
      <c r="G8499" s="160"/>
      <c r="H8499" s="160"/>
      <c r="I8499" s="160"/>
      <c r="J8499" s="160"/>
      <c r="K8499" s="160"/>
      <c r="L8499" s="158"/>
      <c r="M8499" s="158"/>
      <c r="N8499" s="158"/>
      <c r="O8499" s="158"/>
      <c r="P8499" s="158"/>
      <c r="Q8499" s="158"/>
      <c r="R8499" s="158"/>
      <c r="S8499" s="158"/>
      <c r="T8499" s="158"/>
      <c r="U8499" s="158"/>
      <c r="V8499" s="158"/>
      <c r="W8499" s="158"/>
    </row>
    <row r="8500" spans="1:23">
      <c r="A8500" s="154"/>
      <c r="B8500" s="155"/>
      <c r="C8500" s="155"/>
      <c r="D8500" s="156"/>
      <c r="E8500" s="157"/>
      <c r="F8500" s="158"/>
      <c r="G8500" s="158"/>
      <c r="H8500" s="158"/>
      <c r="I8500" s="158"/>
      <c r="J8500" s="158"/>
      <c r="K8500" s="158"/>
      <c r="L8500" s="158"/>
      <c r="M8500" s="158"/>
      <c r="N8500" s="158"/>
      <c r="O8500" s="158"/>
      <c r="P8500" s="158"/>
      <c r="Q8500" s="158"/>
      <c r="R8500" s="158"/>
      <c r="S8500" s="158"/>
      <c r="T8500" s="158"/>
      <c r="U8500" s="158"/>
      <c r="V8500" s="158"/>
      <c r="W8500" s="158"/>
    </row>
    <row r="8501" spans="1:23">
      <c r="A8501" s="154"/>
      <c r="B8501" s="161"/>
      <c r="C8501" s="161"/>
      <c r="D8501" s="160"/>
      <c r="E8501" s="164"/>
      <c r="F8501" s="162"/>
      <c r="G8501" s="162"/>
      <c r="H8501" s="162"/>
      <c r="I8501" s="162"/>
      <c r="J8501" s="162"/>
      <c r="K8501" s="162"/>
      <c r="L8501" s="158"/>
      <c r="M8501" s="158"/>
      <c r="N8501" s="158"/>
      <c r="O8501" s="158"/>
      <c r="P8501" s="158"/>
      <c r="Q8501" s="158"/>
      <c r="R8501" s="158"/>
      <c r="S8501" s="158"/>
      <c r="T8501" s="158"/>
      <c r="U8501" s="158"/>
      <c r="V8501" s="158"/>
      <c r="W8501" s="158"/>
    </row>
    <row r="8502" spans="1:23">
      <c r="A8502" s="163"/>
      <c r="B8502" s="161"/>
      <c r="C8502" s="161"/>
      <c r="D8502" s="160"/>
      <c r="E8502" s="164"/>
      <c r="F8502" s="160"/>
      <c r="G8502" s="160"/>
      <c r="H8502" s="160"/>
      <c r="I8502" s="160"/>
      <c r="J8502" s="160"/>
      <c r="K8502" s="160"/>
      <c r="L8502" s="158"/>
      <c r="M8502" s="158"/>
      <c r="N8502" s="158"/>
      <c r="O8502" s="158"/>
      <c r="P8502" s="158"/>
      <c r="Q8502" s="158"/>
      <c r="R8502" s="158"/>
      <c r="S8502" s="158"/>
      <c r="T8502" s="158"/>
      <c r="U8502" s="158"/>
      <c r="V8502" s="158"/>
      <c r="W8502" s="158"/>
    </row>
    <row r="8503" spans="1:23">
      <c r="A8503" s="154"/>
      <c r="B8503" s="155"/>
      <c r="C8503" s="155"/>
      <c r="D8503" s="156"/>
      <c r="E8503" s="157"/>
      <c r="F8503" s="158"/>
      <c r="G8503" s="158"/>
      <c r="H8503" s="158"/>
      <c r="I8503" s="158"/>
      <c r="J8503" s="158"/>
      <c r="K8503" s="158"/>
      <c r="L8503" s="158"/>
      <c r="M8503" s="158"/>
      <c r="N8503" s="158"/>
      <c r="O8503" s="158"/>
      <c r="P8503" s="158"/>
      <c r="Q8503" s="158"/>
      <c r="R8503" s="158"/>
      <c r="S8503" s="158"/>
      <c r="T8503" s="158"/>
      <c r="U8503" s="158"/>
      <c r="V8503" s="158"/>
      <c r="W8503" s="158"/>
    </row>
    <row r="8504" spans="1:23">
      <c r="A8504" s="154"/>
      <c r="B8504" s="161"/>
      <c r="C8504" s="161"/>
      <c r="D8504" s="160"/>
      <c r="E8504" s="164"/>
      <c r="F8504" s="162"/>
      <c r="G8504" s="162"/>
      <c r="H8504" s="162"/>
      <c r="I8504" s="162"/>
      <c r="J8504" s="162"/>
      <c r="K8504" s="162"/>
      <c r="L8504" s="158"/>
      <c r="M8504" s="158"/>
      <c r="N8504" s="158"/>
      <c r="O8504" s="158"/>
      <c r="P8504" s="158"/>
      <c r="Q8504" s="158"/>
      <c r="R8504" s="158"/>
      <c r="S8504" s="158"/>
      <c r="T8504" s="158"/>
      <c r="U8504" s="158"/>
      <c r="V8504" s="158"/>
      <c r="W8504" s="158"/>
    </row>
    <row r="8505" spans="1:23">
      <c r="A8505" s="163"/>
      <c r="B8505" s="161"/>
      <c r="C8505" s="161"/>
      <c r="D8505" s="160"/>
      <c r="E8505" s="164"/>
      <c r="F8505" s="160"/>
      <c r="G8505" s="160"/>
      <c r="H8505" s="160"/>
      <c r="I8505" s="160"/>
      <c r="J8505" s="160"/>
      <c r="K8505" s="160"/>
      <c r="L8505" s="158"/>
      <c r="M8505" s="158"/>
      <c r="N8505" s="158"/>
      <c r="O8505" s="158"/>
      <c r="P8505" s="158"/>
      <c r="Q8505" s="158"/>
      <c r="R8505" s="158"/>
      <c r="S8505" s="158"/>
      <c r="T8505" s="158"/>
      <c r="U8505" s="158"/>
      <c r="V8505" s="158"/>
      <c r="W8505" s="158"/>
    </row>
    <row r="8506" spans="1:23">
      <c r="A8506" s="154"/>
      <c r="B8506" s="155"/>
      <c r="C8506" s="155"/>
      <c r="D8506" s="156"/>
      <c r="E8506" s="157"/>
      <c r="F8506" s="158"/>
      <c r="G8506" s="158"/>
      <c r="H8506" s="158"/>
      <c r="I8506" s="158"/>
      <c r="J8506" s="158"/>
      <c r="K8506" s="158"/>
      <c r="L8506" s="158"/>
      <c r="M8506" s="158"/>
      <c r="N8506" s="158"/>
      <c r="O8506" s="158"/>
      <c r="P8506" s="158"/>
      <c r="Q8506" s="158"/>
      <c r="R8506" s="158"/>
      <c r="S8506" s="158"/>
      <c r="T8506" s="158"/>
      <c r="U8506" s="158"/>
      <c r="V8506" s="158"/>
      <c r="W8506" s="158"/>
    </row>
    <row r="8507" spans="1:23">
      <c r="A8507" s="154"/>
      <c r="B8507" s="161"/>
      <c r="C8507" s="161"/>
      <c r="D8507" s="160"/>
      <c r="E8507" s="164"/>
      <c r="F8507" s="162"/>
      <c r="G8507" s="162"/>
      <c r="H8507" s="162"/>
      <c r="I8507" s="162"/>
      <c r="J8507" s="162"/>
      <c r="K8507" s="162"/>
      <c r="L8507" s="158"/>
      <c r="M8507" s="158"/>
      <c r="N8507" s="158"/>
      <c r="O8507" s="158"/>
      <c r="P8507" s="158"/>
      <c r="Q8507" s="158"/>
      <c r="R8507" s="158"/>
      <c r="S8507" s="158"/>
      <c r="T8507" s="158"/>
      <c r="U8507" s="158"/>
      <c r="V8507" s="158"/>
      <c r="W8507" s="158"/>
    </row>
    <row r="8508" spans="1:23">
      <c r="A8508" s="163"/>
      <c r="B8508" s="161"/>
      <c r="C8508" s="161"/>
      <c r="D8508" s="160"/>
      <c r="E8508" s="164"/>
      <c r="F8508" s="160"/>
      <c r="G8508" s="160"/>
      <c r="H8508" s="160"/>
      <c r="I8508" s="160"/>
      <c r="J8508" s="160"/>
      <c r="K8508" s="160"/>
      <c r="L8508" s="158"/>
      <c r="M8508" s="158"/>
      <c r="N8508" s="158"/>
      <c r="O8508" s="158"/>
      <c r="P8508" s="158"/>
      <c r="Q8508" s="158"/>
      <c r="R8508" s="158"/>
      <c r="S8508" s="158"/>
      <c r="T8508" s="158"/>
      <c r="U8508" s="158"/>
      <c r="V8508" s="158"/>
      <c r="W8508" s="158"/>
    </row>
    <row r="8509" spans="1:23">
      <c r="A8509" s="154"/>
      <c r="B8509" s="155"/>
      <c r="C8509" s="155"/>
      <c r="D8509" s="156"/>
      <c r="E8509" s="157"/>
      <c r="F8509" s="158"/>
      <c r="G8509" s="158"/>
      <c r="H8509" s="158"/>
      <c r="I8509" s="158"/>
      <c r="J8509" s="158"/>
      <c r="K8509" s="158"/>
      <c r="L8509" s="158"/>
      <c r="M8509" s="158"/>
      <c r="N8509" s="158"/>
      <c r="O8509" s="158"/>
      <c r="P8509" s="158"/>
      <c r="Q8509" s="158"/>
      <c r="R8509" s="158"/>
      <c r="S8509" s="158"/>
      <c r="T8509" s="158"/>
      <c r="U8509" s="158"/>
      <c r="V8509" s="158"/>
      <c r="W8509" s="158"/>
    </row>
    <row r="8510" spans="1:23">
      <c r="A8510" s="154"/>
      <c r="B8510" s="161"/>
      <c r="C8510" s="161"/>
      <c r="D8510" s="160"/>
      <c r="E8510" s="164"/>
      <c r="F8510" s="162"/>
      <c r="G8510" s="162"/>
      <c r="H8510" s="162"/>
      <c r="I8510" s="162"/>
      <c r="J8510" s="162"/>
      <c r="K8510" s="162"/>
      <c r="L8510" s="158"/>
      <c r="M8510" s="158"/>
      <c r="N8510" s="158"/>
      <c r="O8510" s="158"/>
      <c r="P8510" s="158"/>
      <c r="Q8510" s="158"/>
      <c r="R8510" s="158"/>
      <c r="S8510" s="158"/>
      <c r="T8510" s="158"/>
      <c r="U8510" s="158"/>
      <c r="V8510" s="158"/>
      <c r="W8510" s="158"/>
    </row>
    <row r="8511" spans="1:23">
      <c r="A8511" s="163"/>
      <c r="B8511" s="161"/>
      <c r="C8511" s="161"/>
      <c r="D8511" s="160"/>
      <c r="E8511" s="164"/>
      <c r="F8511" s="160"/>
      <c r="G8511" s="160"/>
      <c r="H8511" s="160"/>
      <c r="I8511" s="160"/>
      <c r="J8511" s="160"/>
      <c r="K8511" s="160"/>
      <c r="L8511" s="158"/>
      <c r="M8511" s="158"/>
      <c r="N8511" s="158"/>
      <c r="O8511" s="158"/>
      <c r="P8511" s="158"/>
      <c r="Q8511" s="158"/>
      <c r="R8511" s="158"/>
      <c r="S8511" s="158"/>
      <c r="T8511" s="158"/>
      <c r="U8511" s="158"/>
      <c r="V8511" s="158"/>
      <c r="W8511" s="158"/>
    </row>
    <row r="8512" spans="1:23">
      <c r="A8512" s="154"/>
      <c r="B8512" s="155"/>
      <c r="C8512" s="155"/>
      <c r="D8512" s="156"/>
      <c r="E8512" s="157"/>
      <c r="F8512" s="158"/>
      <c r="G8512" s="158"/>
      <c r="H8512" s="158"/>
      <c r="I8512" s="158"/>
      <c r="J8512" s="158"/>
      <c r="K8512" s="158"/>
      <c r="L8512" s="158"/>
      <c r="M8512" s="158"/>
      <c r="N8512" s="158"/>
      <c r="O8512" s="158"/>
      <c r="P8512" s="158"/>
      <c r="Q8512" s="158"/>
      <c r="R8512" s="158"/>
      <c r="S8512" s="158"/>
      <c r="T8512" s="158"/>
      <c r="U8512" s="158"/>
      <c r="V8512" s="158"/>
      <c r="W8512" s="158"/>
    </row>
    <row r="8513" spans="1:23">
      <c r="A8513" s="154"/>
      <c r="B8513" s="161"/>
      <c r="C8513" s="161"/>
      <c r="D8513" s="160"/>
      <c r="E8513" s="164"/>
      <c r="F8513" s="162"/>
      <c r="G8513" s="162"/>
      <c r="H8513" s="162"/>
      <c r="I8513" s="162"/>
      <c r="J8513" s="162"/>
      <c r="K8513" s="162"/>
      <c r="L8513" s="158"/>
      <c r="M8513" s="158"/>
      <c r="N8513" s="158"/>
      <c r="O8513" s="158"/>
      <c r="P8513" s="158"/>
      <c r="Q8513" s="158"/>
      <c r="R8513" s="158"/>
      <c r="S8513" s="158"/>
      <c r="T8513" s="158"/>
      <c r="U8513" s="158"/>
      <c r="V8513" s="158"/>
      <c r="W8513" s="158"/>
    </row>
    <row r="8514" spans="1:23">
      <c r="A8514" s="163"/>
      <c r="B8514" s="161"/>
      <c r="C8514" s="161"/>
      <c r="D8514" s="160"/>
      <c r="E8514" s="164"/>
      <c r="F8514" s="160"/>
      <c r="G8514" s="160"/>
      <c r="H8514" s="160"/>
      <c r="I8514" s="160"/>
      <c r="J8514" s="160"/>
      <c r="K8514" s="160"/>
      <c r="L8514" s="158"/>
      <c r="M8514" s="158"/>
      <c r="N8514" s="158"/>
      <c r="O8514" s="158"/>
      <c r="P8514" s="158"/>
      <c r="Q8514" s="158"/>
      <c r="R8514" s="158"/>
      <c r="S8514" s="158"/>
      <c r="T8514" s="158"/>
      <c r="U8514" s="158"/>
      <c r="V8514" s="158"/>
      <c r="W8514" s="158"/>
    </row>
    <row r="8515" spans="1:23">
      <c r="A8515" s="154"/>
      <c r="B8515" s="155"/>
      <c r="C8515" s="155"/>
      <c r="D8515" s="156"/>
      <c r="E8515" s="157"/>
      <c r="F8515" s="158"/>
      <c r="G8515" s="158"/>
      <c r="H8515" s="158"/>
      <c r="I8515" s="158"/>
      <c r="J8515" s="158"/>
      <c r="K8515" s="158"/>
      <c r="L8515" s="158"/>
      <c r="M8515" s="158"/>
      <c r="N8515" s="158"/>
      <c r="O8515" s="158"/>
      <c r="P8515" s="158"/>
      <c r="Q8515" s="158"/>
      <c r="R8515" s="158"/>
      <c r="S8515" s="158"/>
      <c r="T8515" s="158"/>
      <c r="U8515" s="158"/>
      <c r="V8515" s="158"/>
      <c r="W8515" s="158"/>
    </row>
    <row r="8516" spans="1:23">
      <c r="A8516" s="154"/>
      <c r="B8516" s="161"/>
      <c r="C8516" s="161"/>
      <c r="D8516" s="160"/>
      <c r="E8516" s="164"/>
      <c r="F8516" s="162"/>
      <c r="G8516" s="162"/>
      <c r="H8516" s="162"/>
      <c r="I8516" s="162"/>
      <c r="J8516" s="162"/>
      <c r="K8516" s="162"/>
      <c r="L8516" s="158"/>
      <c r="M8516" s="158"/>
      <c r="N8516" s="158"/>
      <c r="O8516" s="158"/>
      <c r="P8516" s="158"/>
      <c r="Q8516" s="158"/>
      <c r="R8516" s="158"/>
      <c r="S8516" s="158"/>
      <c r="T8516" s="158"/>
      <c r="U8516" s="158"/>
      <c r="V8516" s="158"/>
      <c r="W8516" s="158"/>
    </row>
    <row r="8517" spans="1:23">
      <c r="A8517" s="163"/>
      <c r="B8517" s="161"/>
      <c r="C8517" s="161"/>
      <c r="D8517" s="160"/>
      <c r="E8517" s="164"/>
      <c r="F8517" s="160"/>
      <c r="G8517" s="160"/>
      <c r="H8517" s="160"/>
      <c r="I8517" s="160"/>
      <c r="J8517" s="160"/>
      <c r="K8517" s="160"/>
      <c r="L8517" s="158"/>
      <c r="M8517" s="158"/>
      <c r="N8517" s="158"/>
      <c r="O8517" s="158"/>
      <c r="P8517" s="158"/>
      <c r="Q8517" s="158"/>
      <c r="R8517" s="158"/>
      <c r="S8517" s="158"/>
      <c r="T8517" s="158"/>
      <c r="U8517" s="158"/>
      <c r="V8517" s="158"/>
      <c r="W8517" s="158"/>
    </row>
    <row r="8518" spans="1:23">
      <c r="A8518" s="154"/>
      <c r="B8518" s="155"/>
      <c r="C8518" s="155"/>
      <c r="D8518" s="156"/>
      <c r="E8518" s="157"/>
      <c r="F8518" s="158"/>
      <c r="G8518" s="158"/>
      <c r="H8518" s="158"/>
      <c r="I8518" s="158"/>
      <c r="J8518" s="158"/>
      <c r="K8518" s="158"/>
      <c r="L8518" s="158"/>
      <c r="M8518" s="158"/>
      <c r="N8518" s="158"/>
      <c r="O8518" s="158"/>
      <c r="P8518" s="158"/>
      <c r="Q8518" s="158"/>
      <c r="R8518" s="158"/>
      <c r="S8518" s="158"/>
      <c r="T8518" s="158"/>
      <c r="U8518" s="158"/>
      <c r="V8518" s="158"/>
      <c r="W8518" s="158"/>
    </row>
    <row r="8519" spans="1:23">
      <c r="A8519" s="154"/>
      <c r="B8519" s="161"/>
      <c r="C8519" s="161"/>
      <c r="D8519" s="160"/>
      <c r="E8519" s="164"/>
      <c r="F8519" s="162"/>
      <c r="G8519" s="162"/>
      <c r="H8519" s="162"/>
      <c r="I8519" s="162"/>
      <c r="J8519" s="162"/>
      <c r="K8519" s="162"/>
      <c r="L8519" s="158"/>
      <c r="M8519" s="158"/>
      <c r="N8519" s="158"/>
      <c r="O8519" s="158"/>
      <c r="P8519" s="158"/>
      <c r="Q8519" s="158"/>
      <c r="R8519" s="158"/>
      <c r="S8519" s="158"/>
      <c r="T8519" s="158"/>
      <c r="U8519" s="158"/>
      <c r="V8519" s="158"/>
      <c r="W8519" s="158"/>
    </row>
    <row r="8520" spans="1:23">
      <c r="A8520" s="163"/>
      <c r="B8520" s="161"/>
      <c r="C8520" s="161"/>
      <c r="D8520" s="160"/>
      <c r="E8520" s="164"/>
      <c r="F8520" s="160"/>
      <c r="G8520" s="160"/>
      <c r="H8520" s="160"/>
      <c r="I8520" s="160"/>
      <c r="J8520" s="160"/>
      <c r="K8520" s="160"/>
      <c r="L8520" s="158"/>
      <c r="M8520" s="158"/>
      <c r="N8520" s="158"/>
      <c r="O8520" s="158"/>
      <c r="P8520" s="158"/>
      <c r="Q8520" s="158"/>
      <c r="R8520" s="158"/>
      <c r="S8520" s="158"/>
      <c r="T8520" s="158"/>
      <c r="U8520" s="158"/>
      <c r="V8520" s="158"/>
      <c r="W8520" s="158"/>
    </row>
    <row r="8521" spans="1:23">
      <c r="A8521" s="154"/>
      <c r="B8521" s="155"/>
      <c r="C8521" s="155"/>
      <c r="D8521" s="156"/>
      <c r="E8521" s="157"/>
      <c r="F8521" s="158"/>
      <c r="G8521" s="158"/>
      <c r="H8521" s="158"/>
      <c r="I8521" s="158"/>
      <c r="J8521" s="158"/>
      <c r="K8521" s="158"/>
      <c r="L8521" s="158"/>
      <c r="M8521" s="158"/>
      <c r="N8521" s="158"/>
      <c r="O8521" s="158"/>
      <c r="P8521" s="158"/>
      <c r="Q8521" s="158"/>
      <c r="R8521" s="158"/>
      <c r="S8521" s="158"/>
      <c r="T8521" s="158"/>
      <c r="U8521" s="158"/>
      <c r="V8521" s="158"/>
      <c r="W8521" s="158"/>
    </row>
    <row r="8522" spans="1:23">
      <c r="A8522" s="154"/>
      <c r="B8522" s="161"/>
      <c r="C8522" s="161"/>
      <c r="D8522" s="160"/>
      <c r="E8522" s="164"/>
      <c r="F8522" s="162"/>
      <c r="G8522" s="162"/>
      <c r="H8522" s="162"/>
      <c r="I8522" s="162"/>
      <c r="J8522" s="162"/>
      <c r="K8522" s="162"/>
      <c r="L8522" s="158"/>
      <c r="M8522" s="158"/>
      <c r="N8522" s="158"/>
      <c r="O8522" s="158"/>
      <c r="P8522" s="158"/>
      <c r="Q8522" s="158"/>
      <c r="R8522" s="158"/>
      <c r="S8522" s="158"/>
      <c r="T8522" s="158"/>
      <c r="U8522" s="158"/>
      <c r="V8522" s="158"/>
      <c r="W8522" s="158"/>
    </row>
    <row r="8523" spans="1:23">
      <c r="A8523" s="163"/>
      <c r="B8523" s="161"/>
      <c r="C8523" s="161"/>
      <c r="D8523" s="160"/>
      <c r="E8523" s="164"/>
      <c r="F8523" s="160"/>
      <c r="G8523" s="160"/>
      <c r="H8523" s="160"/>
      <c r="I8523" s="160"/>
      <c r="J8523" s="160"/>
      <c r="K8523" s="160"/>
      <c r="L8523" s="158"/>
      <c r="M8523" s="158"/>
      <c r="N8523" s="158"/>
      <c r="O8523" s="158"/>
      <c r="P8523" s="158"/>
      <c r="Q8523" s="158"/>
      <c r="R8523" s="158"/>
      <c r="S8523" s="158"/>
      <c r="T8523" s="158"/>
      <c r="U8523" s="158"/>
      <c r="V8523" s="158"/>
      <c r="W8523" s="158"/>
    </row>
    <row r="8524" spans="1:23">
      <c r="A8524" s="154"/>
      <c r="B8524" s="155"/>
      <c r="C8524" s="155"/>
      <c r="D8524" s="156"/>
      <c r="E8524" s="157"/>
      <c r="F8524" s="158"/>
      <c r="G8524" s="158"/>
      <c r="H8524" s="158"/>
      <c r="I8524" s="158"/>
      <c r="J8524" s="158"/>
      <c r="K8524" s="158"/>
      <c r="L8524" s="158"/>
      <c r="M8524" s="158"/>
      <c r="N8524" s="158"/>
      <c r="O8524" s="158"/>
      <c r="P8524" s="158"/>
      <c r="Q8524" s="158"/>
      <c r="R8524" s="158"/>
      <c r="S8524" s="158"/>
      <c r="T8524" s="158"/>
      <c r="U8524" s="158"/>
      <c r="V8524" s="158"/>
      <c r="W8524" s="158"/>
    </row>
    <row r="8525" spans="1:23">
      <c r="A8525" s="154"/>
      <c r="B8525" s="161"/>
      <c r="C8525" s="161"/>
      <c r="D8525" s="160"/>
      <c r="E8525" s="164"/>
      <c r="F8525" s="162"/>
      <c r="G8525" s="162"/>
      <c r="H8525" s="162"/>
      <c r="I8525" s="162"/>
      <c r="J8525" s="162"/>
      <c r="K8525" s="162"/>
      <c r="L8525" s="158"/>
      <c r="M8525" s="158"/>
      <c r="N8525" s="158"/>
      <c r="O8525" s="158"/>
      <c r="P8525" s="158"/>
      <c r="Q8525" s="158"/>
      <c r="R8525" s="158"/>
      <c r="S8525" s="158"/>
      <c r="T8525" s="158"/>
      <c r="U8525" s="158"/>
      <c r="V8525" s="158"/>
      <c r="W8525" s="158"/>
    </row>
    <row r="8526" spans="1:23">
      <c r="A8526" s="163"/>
      <c r="B8526" s="161"/>
      <c r="C8526" s="161"/>
      <c r="D8526" s="160"/>
      <c r="E8526" s="164"/>
      <c r="F8526" s="160"/>
      <c r="G8526" s="160"/>
      <c r="H8526" s="160"/>
      <c r="I8526" s="160"/>
      <c r="J8526" s="160"/>
      <c r="K8526" s="160"/>
      <c r="L8526" s="158"/>
      <c r="M8526" s="158"/>
      <c r="N8526" s="158"/>
      <c r="O8526" s="158"/>
      <c r="P8526" s="158"/>
      <c r="Q8526" s="158"/>
      <c r="R8526" s="158"/>
      <c r="S8526" s="158"/>
      <c r="T8526" s="158"/>
      <c r="U8526" s="158"/>
      <c r="V8526" s="158"/>
      <c r="W8526" s="158"/>
    </row>
    <row r="8527" spans="1:23">
      <c r="A8527" s="154"/>
      <c r="B8527" s="155"/>
      <c r="C8527" s="155"/>
      <c r="D8527" s="156"/>
      <c r="E8527" s="157"/>
      <c r="F8527" s="158"/>
      <c r="G8527" s="158"/>
      <c r="H8527" s="158"/>
      <c r="I8527" s="158"/>
      <c r="J8527" s="158"/>
      <c r="K8527" s="158"/>
      <c r="L8527" s="158"/>
      <c r="M8527" s="158"/>
      <c r="N8527" s="158"/>
      <c r="O8527" s="158"/>
      <c r="P8527" s="158"/>
      <c r="Q8527" s="158"/>
      <c r="R8527" s="158"/>
      <c r="S8527" s="158"/>
      <c r="T8527" s="158"/>
      <c r="U8527" s="158"/>
      <c r="V8527" s="158"/>
      <c r="W8527" s="158"/>
    </row>
    <row r="8528" spans="1:23">
      <c r="A8528" s="154"/>
      <c r="B8528" s="161"/>
      <c r="C8528" s="161"/>
      <c r="D8528" s="160"/>
      <c r="E8528" s="164"/>
      <c r="F8528" s="162"/>
      <c r="G8528" s="162"/>
      <c r="H8528" s="162"/>
      <c r="I8528" s="162"/>
      <c r="J8528" s="162"/>
      <c r="K8528" s="162"/>
      <c r="L8528" s="158"/>
      <c r="M8528" s="158"/>
      <c r="N8528" s="158"/>
      <c r="O8528" s="158"/>
      <c r="P8528" s="158"/>
      <c r="Q8528" s="158"/>
      <c r="R8528" s="158"/>
      <c r="S8528" s="158"/>
      <c r="T8528" s="158"/>
      <c r="U8528" s="158"/>
      <c r="V8528" s="158"/>
      <c r="W8528" s="158"/>
    </row>
    <row r="8529" spans="1:23">
      <c r="A8529" s="163"/>
      <c r="B8529" s="161"/>
      <c r="C8529" s="161"/>
      <c r="D8529" s="160"/>
      <c r="E8529" s="164"/>
      <c r="F8529" s="160"/>
      <c r="G8529" s="160"/>
      <c r="H8529" s="160"/>
      <c r="I8529" s="160"/>
      <c r="J8529" s="160"/>
      <c r="K8529" s="160"/>
      <c r="L8529" s="158"/>
      <c r="M8529" s="158"/>
      <c r="N8529" s="158"/>
      <c r="O8529" s="158"/>
      <c r="P8529" s="158"/>
      <c r="Q8529" s="158"/>
      <c r="R8529" s="158"/>
      <c r="S8529" s="158"/>
      <c r="T8529" s="158"/>
      <c r="U8529" s="158"/>
      <c r="V8529" s="158"/>
      <c r="W8529" s="158"/>
    </row>
    <row r="8530" spans="1:23">
      <c r="A8530" s="154"/>
      <c r="B8530" s="155"/>
      <c r="C8530" s="155"/>
      <c r="D8530" s="156"/>
      <c r="E8530" s="157"/>
      <c r="F8530" s="158"/>
      <c r="G8530" s="158"/>
      <c r="H8530" s="158"/>
      <c r="I8530" s="158"/>
      <c r="J8530" s="158"/>
      <c r="K8530" s="158"/>
      <c r="L8530" s="158"/>
      <c r="M8530" s="158"/>
      <c r="N8530" s="158"/>
      <c r="O8530" s="158"/>
      <c r="P8530" s="158"/>
      <c r="Q8530" s="158"/>
      <c r="R8530" s="158"/>
      <c r="S8530" s="158"/>
      <c r="T8530" s="158"/>
      <c r="U8530" s="158"/>
      <c r="V8530" s="158"/>
      <c r="W8530" s="158"/>
    </row>
    <row r="8531" spans="1:23">
      <c r="A8531" s="154"/>
      <c r="B8531" s="161"/>
      <c r="C8531" s="161"/>
      <c r="D8531" s="160"/>
      <c r="E8531" s="164"/>
      <c r="F8531" s="162"/>
      <c r="G8531" s="162"/>
      <c r="H8531" s="162"/>
      <c r="I8531" s="162"/>
      <c r="J8531" s="162"/>
      <c r="K8531" s="162"/>
      <c r="L8531" s="158"/>
      <c r="M8531" s="158"/>
      <c r="N8531" s="158"/>
      <c r="O8531" s="158"/>
      <c r="P8531" s="158"/>
      <c r="Q8531" s="158"/>
      <c r="R8531" s="158"/>
      <c r="S8531" s="158"/>
      <c r="T8531" s="158"/>
      <c r="U8531" s="158"/>
      <c r="V8531" s="158"/>
      <c r="W8531" s="158"/>
    </row>
    <row r="8532" spans="1:23">
      <c r="A8532" s="163"/>
      <c r="B8532" s="161"/>
      <c r="C8532" s="161"/>
      <c r="D8532" s="160"/>
      <c r="E8532" s="164"/>
      <c r="F8532" s="160"/>
      <c r="G8532" s="160"/>
      <c r="H8532" s="160"/>
      <c r="I8532" s="160"/>
      <c r="J8532" s="160"/>
      <c r="K8532" s="160"/>
      <c r="L8532" s="158"/>
      <c r="M8532" s="158"/>
      <c r="N8532" s="158"/>
      <c r="O8532" s="158"/>
      <c r="P8532" s="158"/>
      <c r="Q8532" s="158"/>
      <c r="R8532" s="158"/>
      <c r="S8532" s="158"/>
      <c r="T8532" s="158"/>
      <c r="U8532" s="158"/>
      <c r="V8532" s="158"/>
      <c r="W8532" s="158"/>
    </row>
    <row r="8533" spans="1:23">
      <c r="A8533" s="154"/>
      <c r="B8533" s="155"/>
      <c r="C8533" s="155"/>
      <c r="D8533" s="156"/>
      <c r="E8533" s="157"/>
      <c r="F8533" s="158"/>
      <c r="G8533" s="158"/>
      <c r="H8533" s="158"/>
      <c r="I8533" s="158"/>
      <c r="J8533" s="158"/>
      <c r="K8533" s="158"/>
      <c r="L8533" s="158"/>
      <c r="M8533" s="158"/>
      <c r="N8533" s="158"/>
      <c r="O8533" s="158"/>
      <c r="P8533" s="158"/>
      <c r="Q8533" s="158"/>
      <c r="R8533" s="158"/>
      <c r="S8533" s="158"/>
      <c r="T8533" s="158"/>
      <c r="U8533" s="158"/>
      <c r="V8533" s="158"/>
      <c r="W8533" s="158"/>
    </row>
    <row r="8534" spans="1:23">
      <c r="A8534" s="154"/>
      <c r="B8534" s="161"/>
      <c r="C8534" s="161"/>
      <c r="D8534" s="160"/>
      <c r="E8534" s="164"/>
      <c r="F8534" s="162"/>
      <c r="G8534" s="162"/>
      <c r="H8534" s="162"/>
      <c r="I8534" s="162"/>
      <c r="J8534" s="162"/>
      <c r="K8534" s="162"/>
      <c r="L8534" s="158"/>
      <c r="M8534" s="158"/>
      <c r="N8534" s="158"/>
      <c r="O8534" s="158"/>
      <c r="P8534" s="158"/>
      <c r="Q8534" s="158"/>
      <c r="R8534" s="158"/>
      <c r="S8534" s="158"/>
      <c r="T8534" s="158"/>
      <c r="U8534" s="158"/>
      <c r="V8534" s="158"/>
      <c r="W8534" s="158"/>
    </row>
    <row r="8535" spans="1:23">
      <c r="A8535" s="163"/>
      <c r="B8535" s="161"/>
      <c r="C8535" s="161"/>
      <c r="D8535" s="160"/>
      <c r="E8535" s="164"/>
      <c r="F8535" s="160"/>
      <c r="G8535" s="160"/>
      <c r="H8535" s="160"/>
      <c r="I8535" s="160"/>
      <c r="J8535" s="160"/>
      <c r="K8535" s="160"/>
      <c r="L8535" s="158"/>
      <c r="M8535" s="158"/>
      <c r="N8535" s="158"/>
      <c r="O8535" s="158"/>
      <c r="P8535" s="158"/>
      <c r="Q8535" s="158"/>
      <c r="R8535" s="158"/>
      <c r="S8535" s="158"/>
      <c r="T8535" s="158"/>
      <c r="U8535" s="158"/>
      <c r="V8535" s="158"/>
      <c r="W8535" s="158"/>
    </row>
    <row r="8536" spans="1:23">
      <c r="A8536" s="154"/>
      <c r="B8536" s="155"/>
      <c r="C8536" s="155"/>
      <c r="D8536" s="156"/>
      <c r="E8536" s="157"/>
      <c r="F8536" s="158"/>
      <c r="G8536" s="158"/>
      <c r="H8536" s="158"/>
      <c r="I8536" s="158"/>
      <c r="J8536" s="158"/>
      <c r="K8536" s="158"/>
      <c r="L8536" s="158"/>
      <c r="M8536" s="158"/>
      <c r="N8536" s="158"/>
      <c r="O8536" s="158"/>
      <c r="P8536" s="158"/>
      <c r="Q8536" s="158"/>
      <c r="R8536" s="158"/>
      <c r="S8536" s="158"/>
      <c r="T8536" s="158"/>
      <c r="U8536" s="158"/>
      <c r="V8536" s="158"/>
      <c r="W8536" s="158"/>
    </row>
    <row r="8537" spans="1:23">
      <c r="A8537" s="154"/>
      <c r="B8537" s="161"/>
      <c r="C8537" s="161"/>
      <c r="D8537" s="160"/>
      <c r="E8537" s="164"/>
      <c r="F8537" s="162"/>
      <c r="G8537" s="162"/>
      <c r="H8537" s="162"/>
      <c r="I8537" s="162"/>
      <c r="J8537" s="162"/>
      <c r="K8537" s="162"/>
      <c r="L8537" s="158"/>
      <c r="M8537" s="158"/>
      <c r="N8537" s="158"/>
      <c r="O8537" s="158"/>
      <c r="P8537" s="158"/>
      <c r="Q8537" s="158"/>
      <c r="R8537" s="158"/>
      <c r="S8537" s="158"/>
      <c r="T8537" s="158"/>
      <c r="U8537" s="158"/>
      <c r="V8537" s="158"/>
      <c r="W8537" s="158"/>
    </row>
    <row r="8538" spans="1:23">
      <c r="A8538" s="163"/>
      <c r="B8538" s="161"/>
      <c r="C8538" s="161"/>
      <c r="D8538" s="160"/>
      <c r="E8538" s="164"/>
      <c r="F8538" s="160"/>
      <c r="G8538" s="160"/>
      <c r="H8538" s="160"/>
      <c r="I8538" s="160"/>
      <c r="J8538" s="160"/>
      <c r="K8538" s="160"/>
      <c r="L8538" s="158"/>
      <c r="M8538" s="158"/>
      <c r="N8538" s="158"/>
      <c r="O8538" s="158"/>
      <c r="P8538" s="158"/>
      <c r="Q8538" s="158"/>
      <c r="R8538" s="158"/>
      <c r="S8538" s="158"/>
      <c r="T8538" s="158"/>
      <c r="U8538" s="158"/>
      <c r="V8538" s="158"/>
      <c r="W8538" s="158"/>
    </row>
    <row r="8539" spans="1:23">
      <c r="A8539" s="154"/>
      <c r="B8539" s="155"/>
      <c r="C8539" s="155"/>
      <c r="D8539" s="156"/>
      <c r="E8539" s="157"/>
      <c r="F8539" s="158"/>
      <c r="G8539" s="158"/>
      <c r="H8539" s="158"/>
      <c r="I8539" s="158"/>
      <c r="J8539" s="158"/>
      <c r="K8539" s="158"/>
      <c r="L8539" s="158"/>
      <c r="M8539" s="158"/>
      <c r="N8539" s="158"/>
      <c r="O8539" s="158"/>
      <c r="P8539" s="158"/>
      <c r="Q8539" s="158"/>
      <c r="R8539" s="158"/>
      <c r="S8539" s="158"/>
      <c r="T8539" s="158"/>
      <c r="U8539" s="158"/>
      <c r="V8539" s="158"/>
      <c r="W8539" s="158"/>
    </row>
    <row r="8540" spans="1:23">
      <c r="A8540" s="154"/>
      <c r="B8540" s="161"/>
      <c r="C8540" s="161"/>
      <c r="D8540" s="160"/>
      <c r="E8540" s="164"/>
      <c r="F8540" s="162"/>
      <c r="G8540" s="162"/>
      <c r="H8540" s="162"/>
      <c r="I8540" s="162"/>
      <c r="J8540" s="162"/>
      <c r="K8540" s="162"/>
      <c r="L8540" s="158"/>
      <c r="M8540" s="158"/>
      <c r="N8540" s="158"/>
      <c r="O8540" s="158"/>
      <c r="P8540" s="158"/>
      <c r="Q8540" s="158"/>
      <c r="R8540" s="158"/>
      <c r="S8540" s="158"/>
      <c r="T8540" s="158"/>
      <c r="U8540" s="158"/>
      <c r="V8540" s="158"/>
      <c r="W8540" s="158"/>
    </row>
    <row r="8541" spans="1:23">
      <c r="A8541" s="163"/>
      <c r="B8541" s="161"/>
      <c r="C8541" s="161"/>
      <c r="D8541" s="160"/>
      <c r="E8541" s="164"/>
      <c r="F8541" s="160"/>
      <c r="G8541" s="160"/>
      <c r="H8541" s="160"/>
      <c r="I8541" s="160"/>
      <c r="J8541" s="160"/>
      <c r="K8541" s="160"/>
      <c r="L8541" s="158"/>
      <c r="M8541" s="158"/>
      <c r="N8541" s="158"/>
      <c r="O8541" s="158"/>
      <c r="P8541" s="158"/>
      <c r="Q8541" s="158"/>
      <c r="R8541" s="158"/>
      <c r="S8541" s="158"/>
      <c r="T8541" s="158"/>
      <c r="U8541" s="158"/>
      <c r="V8541" s="158"/>
      <c r="W8541" s="158"/>
    </row>
    <row r="8542" spans="1:23">
      <c r="A8542" s="154"/>
      <c r="B8542" s="155"/>
      <c r="C8542" s="155"/>
      <c r="D8542" s="156"/>
      <c r="E8542" s="157"/>
      <c r="F8542" s="158"/>
      <c r="G8542" s="158"/>
      <c r="H8542" s="158"/>
      <c r="I8542" s="158"/>
      <c r="J8542" s="158"/>
      <c r="K8542" s="158"/>
      <c r="L8542" s="158"/>
      <c r="M8542" s="158"/>
      <c r="N8542" s="158"/>
      <c r="O8542" s="158"/>
      <c r="P8542" s="158"/>
      <c r="Q8542" s="158"/>
      <c r="R8542" s="158"/>
      <c r="S8542" s="158"/>
      <c r="T8542" s="158"/>
      <c r="U8542" s="158"/>
      <c r="V8542" s="158"/>
      <c r="W8542" s="158"/>
    </row>
    <row r="8543" spans="1:23">
      <c r="A8543" s="154"/>
      <c r="B8543" s="161"/>
      <c r="C8543" s="161"/>
      <c r="D8543" s="160"/>
      <c r="E8543" s="164"/>
      <c r="F8543" s="162"/>
      <c r="G8543" s="162"/>
      <c r="H8543" s="162"/>
      <c r="I8543" s="162"/>
      <c r="J8543" s="162"/>
      <c r="K8543" s="162"/>
      <c r="L8543" s="158"/>
      <c r="M8543" s="158"/>
      <c r="N8543" s="158"/>
      <c r="O8543" s="158"/>
      <c r="P8543" s="158"/>
      <c r="Q8543" s="158"/>
      <c r="R8543" s="158"/>
      <c r="S8543" s="158"/>
      <c r="T8543" s="158"/>
      <c r="U8543" s="158"/>
      <c r="V8543" s="158"/>
      <c r="W8543" s="158"/>
    </row>
    <row r="8544" spans="1:23">
      <c r="A8544" s="163"/>
      <c r="B8544" s="161"/>
      <c r="C8544" s="161"/>
      <c r="D8544" s="160"/>
      <c r="E8544" s="164"/>
      <c r="F8544" s="160"/>
      <c r="G8544" s="160"/>
      <c r="H8544" s="160"/>
      <c r="I8544" s="160"/>
      <c r="J8544" s="160"/>
      <c r="K8544" s="160"/>
      <c r="L8544" s="158"/>
      <c r="M8544" s="158"/>
      <c r="N8544" s="158"/>
      <c r="O8544" s="158"/>
      <c r="P8544" s="158"/>
      <c r="Q8544" s="158"/>
      <c r="R8544" s="158"/>
      <c r="S8544" s="158"/>
      <c r="T8544" s="158"/>
      <c r="U8544" s="158"/>
      <c r="V8544" s="158"/>
      <c r="W8544" s="158"/>
    </row>
    <row r="8545" spans="1:23">
      <c r="A8545" s="154"/>
      <c r="B8545" s="155"/>
      <c r="C8545" s="155"/>
      <c r="D8545" s="156"/>
      <c r="E8545" s="157"/>
      <c r="F8545" s="158"/>
      <c r="G8545" s="158"/>
      <c r="H8545" s="158"/>
      <c r="I8545" s="158"/>
      <c r="J8545" s="158"/>
      <c r="K8545" s="158"/>
      <c r="L8545" s="158"/>
      <c r="M8545" s="158"/>
      <c r="N8545" s="158"/>
      <c r="O8545" s="158"/>
      <c r="P8545" s="158"/>
      <c r="Q8545" s="158"/>
      <c r="R8545" s="158"/>
      <c r="S8545" s="158"/>
      <c r="T8545" s="158"/>
      <c r="U8545" s="158"/>
      <c r="V8545" s="158"/>
      <c r="W8545" s="158"/>
    </row>
    <row r="8546" spans="1:23">
      <c r="A8546" s="154"/>
      <c r="B8546" s="161"/>
      <c r="C8546" s="161"/>
      <c r="D8546" s="160"/>
      <c r="E8546" s="164"/>
      <c r="F8546" s="162"/>
      <c r="G8546" s="162"/>
      <c r="H8546" s="162"/>
      <c r="I8546" s="162"/>
      <c r="J8546" s="162"/>
      <c r="K8546" s="162"/>
      <c r="L8546" s="158"/>
      <c r="M8546" s="158"/>
      <c r="N8546" s="158"/>
      <c r="O8546" s="158"/>
      <c r="P8546" s="158"/>
      <c r="Q8546" s="158"/>
      <c r="R8546" s="158"/>
      <c r="S8546" s="158"/>
      <c r="T8546" s="158"/>
      <c r="U8546" s="158"/>
      <c r="V8546" s="158"/>
      <c r="W8546" s="158"/>
    </row>
    <row r="8547" spans="1:23">
      <c r="A8547" s="163"/>
      <c r="B8547" s="161"/>
      <c r="C8547" s="161"/>
      <c r="D8547" s="160"/>
      <c r="E8547" s="164"/>
      <c r="F8547" s="160"/>
      <c r="G8547" s="160"/>
      <c r="H8547" s="160"/>
      <c r="I8547" s="160"/>
      <c r="J8547" s="160"/>
      <c r="K8547" s="160"/>
      <c r="L8547" s="158"/>
      <c r="M8547" s="158"/>
      <c r="N8547" s="158"/>
      <c r="O8547" s="158"/>
      <c r="P8547" s="158"/>
      <c r="Q8547" s="158"/>
      <c r="R8547" s="158"/>
      <c r="S8547" s="158"/>
      <c r="T8547" s="158"/>
      <c r="U8547" s="158"/>
      <c r="V8547" s="158"/>
      <c r="W8547" s="158"/>
    </row>
    <row r="8548" spans="1:23">
      <c r="A8548" s="154"/>
      <c r="B8548" s="155"/>
      <c r="C8548" s="155"/>
      <c r="D8548" s="156"/>
      <c r="E8548" s="157"/>
      <c r="F8548" s="158"/>
      <c r="G8548" s="158"/>
      <c r="H8548" s="158"/>
      <c r="I8548" s="158"/>
      <c r="J8548" s="158"/>
      <c r="K8548" s="158"/>
      <c r="L8548" s="158"/>
      <c r="M8548" s="158"/>
      <c r="N8548" s="158"/>
      <c r="O8548" s="158"/>
      <c r="P8548" s="158"/>
      <c r="Q8548" s="158"/>
      <c r="R8548" s="158"/>
      <c r="S8548" s="158"/>
      <c r="T8548" s="158"/>
      <c r="U8548" s="158"/>
      <c r="V8548" s="158"/>
      <c r="W8548" s="158"/>
    </row>
    <row r="8549" spans="1:23">
      <c r="A8549" s="154"/>
      <c r="B8549" s="161"/>
      <c r="C8549" s="161"/>
      <c r="D8549" s="160"/>
      <c r="E8549" s="164"/>
      <c r="F8549" s="162"/>
      <c r="G8549" s="162"/>
      <c r="H8549" s="162"/>
      <c r="I8549" s="162"/>
      <c r="J8549" s="162"/>
      <c r="K8549" s="162"/>
      <c r="L8549" s="158"/>
      <c r="M8549" s="158"/>
      <c r="N8549" s="158"/>
      <c r="O8549" s="158"/>
      <c r="P8549" s="158"/>
      <c r="Q8549" s="158"/>
      <c r="R8549" s="158"/>
      <c r="S8549" s="158"/>
      <c r="T8549" s="158"/>
      <c r="U8549" s="158"/>
      <c r="V8549" s="158"/>
      <c r="W8549" s="158"/>
    </row>
    <row r="8550" spans="1:23">
      <c r="A8550" s="163"/>
      <c r="B8550" s="161"/>
      <c r="C8550" s="161"/>
      <c r="D8550" s="160"/>
      <c r="E8550" s="164"/>
      <c r="F8550" s="160"/>
      <c r="G8550" s="160"/>
      <c r="H8550" s="160"/>
      <c r="I8550" s="160"/>
      <c r="J8550" s="160"/>
      <c r="K8550" s="160"/>
      <c r="L8550" s="158"/>
      <c r="M8550" s="158"/>
      <c r="N8550" s="158"/>
      <c r="O8550" s="158"/>
      <c r="P8550" s="158"/>
      <c r="Q8550" s="158"/>
      <c r="R8550" s="158"/>
      <c r="S8550" s="158"/>
      <c r="T8550" s="158"/>
      <c r="U8550" s="158"/>
      <c r="V8550" s="158"/>
      <c r="W8550" s="158"/>
    </row>
    <row r="8551" spans="1:23">
      <c r="A8551" s="154"/>
      <c r="B8551" s="155"/>
      <c r="C8551" s="155"/>
      <c r="D8551" s="156"/>
      <c r="E8551" s="157"/>
      <c r="F8551" s="158"/>
      <c r="G8551" s="158"/>
      <c r="H8551" s="158"/>
      <c r="I8551" s="158"/>
      <c r="J8551" s="158"/>
      <c r="K8551" s="158"/>
      <c r="L8551" s="158"/>
      <c r="M8551" s="158"/>
      <c r="N8551" s="158"/>
      <c r="O8551" s="158"/>
      <c r="P8551" s="158"/>
      <c r="Q8551" s="158"/>
      <c r="R8551" s="158"/>
      <c r="S8551" s="158"/>
      <c r="T8551" s="158"/>
      <c r="U8551" s="158"/>
      <c r="V8551" s="158"/>
      <c r="W8551" s="158"/>
    </row>
    <row r="8552" spans="1:23">
      <c r="A8552" s="154"/>
      <c r="B8552" s="161"/>
      <c r="C8552" s="161"/>
      <c r="D8552" s="160"/>
      <c r="E8552" s="164"/>
      <c r="F8552" s="162"/>
      <c r="G8552" s="162"/>
      <c r="H8552" s="162"/>
      <c r="I8552" s="162"/>
      <c r="J8552" s="162"/>
      <c r="K8552" s="162"/>
      <c r="L8552" s="158"/>
      <c r="M8552" s="158"/>
      <c r="N8552" s="158"/>
      <c r="O8552" s="158"/>
      <c r="P8552" s="158"/>
      <c r="Q8552" s="158"/>
      <c r="R8552" s="158"/>
      <c r="S8552" s="158"/>
      <c r="T8552" s="158"/>
      <c r="U8552" s="158"/>
      <c r="V8552" s="158"/>
      <c r="W8552" s="158"/>
    </row>
    <row r="8553" spans="1:23">
      <c r="A8553" s="163"/>
      <c r="B8553" s="161"/>
      <c r="C8553" s="161"/>
      <c r="D8553" s="160"/>
      <c r="E8553" s="164"/>
      <c r="F8553" s="160"/>
      <c r="G8553" s="160"/>
      <c r="H8553" s="160"/>
      <c r="I8553" s="160"/>
      <c r="J8553" s="160"/>
      <c r="K8553" s="160"/>
      <c r="L8553" s="158"/>
      <c r="M8553" s="158"/>
      <c r="N8553" s="158"/>
      <c r="O8553" s="158"/>
      <c r="P8553" s="158"/>
      <c r="Q8553" s="158"/>
      <c r="R8553" s="158"/>
      <c r="S8553" s="158"/>
      <c r="T8553" s="158"/>
      <c r="U8553" s="158"/>
      <c r="V8553" s="158"/>
      <c r="W8553" s="158"/>
    </row>
    <row r="8554" spans="1:23">
      <c r="A8554" s="154"/>
      <c r="B8554" s="155"/>
      <c r="C8554" s="155"/>
      <c r="D8554" s="156"/>
      <c r="E8554" s="157"/>
      <c r="F8554" s="158"/>
      <c r="G8554" s="158"/>
      <c r="H8554" s="158"/>
      <c r="I8554" s="158"/>
      <c r="J8554" s="158"/>
      <c r="K8554" s="158"/>
      <c r="L8554" s="158"/>
      <c r="M8554" s="158"/>
      <c r="N8554" s="158"/>
      <c r="O8554" s="158"/>
      <c r="P8554" s="158"/>
      <c r="Q8554" s="158"/>
      <c r="R8554" s="158"/>
      <c r="S8554" s="158"/>
      <c r="T8554" s="158"/>
      <c r="U8554" s="158"/>
      <c r="V8554" s="158"/>
      <c r="W8554" s="158"/>
    </row>
    <row r="8555" spans="1:23">
      <c r="A8555" s="154"/>
      <c r="B8555" s="161"/>
      <c r="C8555" s="161"/>
      <c r="D8555" s="160"/>
      <c r="E8555" s="164"/>
      <c r="F8555" s="162"/>
      <c r="G8555" s="162"/>
      <c r="H8555" s="162"/>
      <c r="I8555" s="162"/>
      <c r="J8555" s="162"/>
      <c r="K8555" s="162"/>
      <c r="L8555" s="158"/>
      <c r="M8555" s="158"/>
      <c r="N8555" s="158"/>
      <c r="O8555" s="158"/>
      <c r="P8555" s="158"/>
      <c r="Q8555" s="158"/>
      <c r="R8555" s="158"/>
      <c r="S8555" s="158"/>
      <c r="T8555" s="158"/>
      <c r="U8555" s="158"/>
      <c r="V8555" s="158"/>
      <c r="W8555" s="158"/>
    </row>
    <row r="8556" spans="1:23">
      <c r="A8556" s="163"/>
      <c r="B8556" s="161"/>
      <c r="C8556" s="161"/>
      <c r="D8556" s="160"/>
      <c r="E8556" s="164"/>
      <c r="F8556" s="160"/>
      <c r="G8556" s="160"/>
      <c r="H8556" s="160"/>
      <c r="I8556" s="160"/>
      <c r="J8556" s="160"/>
      <c r="K8556" s="160"/>
      <c r="L8556" s="158"/>
      <c r="M8556" s="158"/>
      <c r="N8556" s="158"/>
      <c r="O8556" s="158"/>
      <c r="P8556" s="158"/>
      <c r="Q8556" s="158"/>
      <c r="R8556" s="158"/>
      <c r="S8556" s="158"/>
      <c r="T8556" s="158"/>
      <c r="U8556" s="158"/>
      <c r="V8556" s="158"/>
      <c r="W8556" s="158"/>
    </row>
    <row r="8557" spans="1:23">
      <c r="A8557" s="154"/>
      <c r="B8557" s="155"/>
      <c r="C8557" s="155"/>
      <c r="D8557" s="156"/>
      <c r="E8557" s="157"/>
      <c r="F8557" s="158"/>
      <c r="G8557" s="158"/>
      <c r="H8557" s="158"/>
      <c r="I8557" s="158"/>
      <c r="J8557" s="158"/>
      <c r="K8557" s="158"/>
      <c r="L8557" s="158"/>
      <c r="M8557" s="158"/>
      <c r="N8557" s="158"/>
      <c r="O8557" s="158"/>
      <c r="P8557" s="158"/>
      <c r="Q8557" s="158"/>
      <c r="R8557" s="158"/>
      <c r="S8557" s="158"/>
      <c r="T8557" s="158"/>
      <c r="U8557" s="158"/>
      <c r="V8557" s="158"/>
      <c r="W8557" s="158"/>
    </row>
    <row r="8558" spans="1:23">
      <c r="A8558" s="154"/>
      <c r="B8558" s="161"/>
      <c r="C8558" s="161"/>
      <c r="D8558" s="160"/>
      <c r="E8558" s="164"/>
      <c r="F8558" s="162"/>
      <c r="G8558" s="162"/>
      <c r="H8558" s="162"/>
      <c r="I8558" s="162"/>
      <c r="J8558" s="162"/>
      <c r="K8558" s="162"/>
      <c r="L8558" s="158"/>
      <c r="M8558" s="158"/>
      <c r="N8558" s="158"/>
      <c r="O8558" s="158"/>
      <c r="P8558" s="158"/>
      <c r="Q8558" s="158"/>
      <c r="R8558" s="158"/>
      <c r="S8558" s="158"/>
      <c r="T8558" s="158"/>
      <c r="U8558" s="158"/>
      <c r="V8558" s="158"/>
      <c r="W8558" s="158"/>
    </row>
    <row r="8559" spans="1:23">
      <c r="A8559" s="163"/>
      <c r="B8559" s="161"/>
      <c r="C8559" s="161"/>
      <c r="D8559" s="160"/>
      <c r="E8559" s="164"/>
      <c r="F8559" s="160"/>
      <c r="G8559" s="160"/>
      <c r="H8559" s="160"/>
      <c r="I8559" s="160"/>
      <c r="J8559" s="160"/>
      <c r="K8559" s="160"/>
      <c r="L8559" s="158"/>
      <c r="M8559" s="158"/>
      <c r="N8559" s="158"/>
      <c r="O8559" s="158"/>
      <c r="P8559" s="158"/>
      <c r="Q8559" s="158"/>
      <c r="R8559" s="158"/>
      <c r="S8559" s="158"/>
      <c r="T8559" s="158"/>
      <c r="U8559" s="158"/>
      <c r="V8559" s="158"/>
      <c r="W8559" s="158"/>
    </row>
    <row r="8560" spans="1:23">
      <c r="A8560" s="154"/>
      <c r="B8560" s="155"/>
      <c r="C8560" s="155"/>
      <c r="D8560" s="156"/>
      <c r="E8560" s="157"/>
      <c r="F8560" s="158"/>
      <c r="G8560" s="158"/>
      <c r="H8560" s="158"/>
      <c r="I8560" s="158"/>
      <c r="J8560" s="158"/>
      <c r="K8560" s="158"/>
      <c r="L8560" s="158"/>
      <c r="M8560" s="158"/>
      <c r="N8560" s="158"/>
      <c r="O8560" s="158"/>
      <c r="P8560" s="158"/>
      <c r="Q8560" s="158"/>
      <c r="R8560" s="158"/>
      <c r="S8560" s="158"/>
      <c r="T8560" s="158"/>
      <c r="U8560" s="158"/>
      <c r="V8560" s="158"/>
      <c r="W8560" s="158"/>
    </row>
    <row r="8561" spans="1:23">
      <c r="A8561" s="154"/>
      <c r="B8561" s="161"/>
      <c r="C8561" s="161"/>
      <c r="D8561" s="160"/>
      <c r="E8561" s="164"/>
      <c r="F8561" s="162"/>
      <c r="G8561" s="162"/>
      <c r="H8561" s="162"/>
      <c r="I8561" s="162"/>
      <c r="J8561" s="162"/>
      <c r="K8561" s="162"/>
      <c r="L8561" s="158"/>
      <c r="M8561" s="158"/>
      <c r="N8561" s="158"/>
      <c r="O8561" s="158"/>
      <c r="P8561" s="158"/>
      <c r="Q8561" s="158"/>
      <c r="R8561" s="158"/>
      <c r="S8561" s="158"/>
      <c r="T8561" s="158"/>
      <c r="U8561" s="158"/>
      <c r="V8561" s="158"/>
      <c r="W8561" s="158"/>
    </row>
    <row r="8562" spans="1:23">
      <c r="A8562" s="163"/>
      <c r="B8562" s="161"/>
      <c r="C8562" s="161"/>
      <c r="D8562" s="160"/>
      <c r="E8562" s="164"/>
      <c r="F8562" s="160"/>
      <c r="G8562" s="160"/>
      <c r="H8562" s="160"/>
      <c r="I8562" s="160"/>
      <c r="J8562" s="160"/>
      <c r="K8562" s="160"/>
      <c r="L8562" s="158"/>
      <c r="M8562" s="158"/>
      <c r="N8562" s="158"/>
      <c r="O8562" s="158"/>
      <c r="P8562" s="158"/>
      <c r="Q8562" s="158"/>
      <c r="R8562" s="158"/>
      <c r="S8562" s="158"/>
      <c r="T8562" s="158"/>
      <c r="U8562" s="158"/>
      <c r="V8562" s="158"/>
      <c r="W8562" s="158"/>
    </row>
    <row r="8563" spans="1:23">
      <c r="A8563" s="154"/>
      <c r="B8563" s="155"/>
      <c r="C8563" s="155"/>
      <c r="D8563" s="156"/>
      <c r="E8563" s="157"/>
      <c r="F8563" s="158"/>
      <c r="G8563" s="158"/>
      <c r="H8563" s="158"/>
      <c r="I8563" s="158"/>
      <c r="J8563" s="158"/>
      <c r="K8563" s="158"/>
      <c r="L8563" s="158"/>
      <c r="M8563" s="158"/>
      <c r="N8563" s="158"/>
      <c r="O8563" s="158"/>
      <c r="P8563" s="158"/>
      <c r="Q8563" s="158"/>
      <c r="R8563" s="158"/>
      <c r="S8563" s="158"/>
      <c r="T8563" s="158"/>
      <c r="U8563" s="158"/>
      <c r="V8563" s="158"/>
      <c r="W8563" s="158"/>
    </row>
    <row r="8564" spans="1:23">
      <c r="A8564" s="154"/>
      <c r="B8564" s="161"/>
      <c r="C8564" s="161"/>
      <c r="D8564" s="160"/>
      <c r="E8564" s="164"/>
      <c r="F8564" s="162"/>
      <c r="G8564" s="162"/>
      <c r="H8564" s="162"/>
      <c r="I8564" s="162"/>
      <c r="J8564" s="162"/>
      <c r="K8564" s="162"/>
      <c r="L8564" s="158"/>
      <c r="M8564" s="158"/>
      <c r="N8564" s="158"/>
      <c r="O8564" s="158"/>
      <c r="P8564" s="158"/>
      <c r="Q8564" s="158"/>
      <c r="R8564" s="158"/>
      <c r="S8564" s="158"/>
      <c r="T8564" s="158"/>
      <c r="U8564" s="158"/>
      <c r="V8564" s="158"/>
      <c r="W8564" s="158"/>
    </row>
    <row r="8565" spans="1:23">
      <c r="A8565" s="163"/>
      <c r="B8565" s="161"/>
      <c r="C8565" s="161"/>
      <c r="D8565" s="160"/>
      <c r="E8565" s="164"/>
      <c r="F8565" s="160"/>
      <c r="G8565" s="160"/>
      <c r="H8565" s="160"/>
      <c r="I8565" s="160"/>
      <c r="J8565" s="160"/>
      <c r="K8565" s="160"/>
      <c r="L8565" s="158"/>
      <c r="M8565" s="158"/>
      <c r="N8565" s="158"/>
      <c r="O8565" s="158"/>
      <c r="P8565" s="158"/>
      <c r="Q8565" s="158"/>
      <c r="R8565" s="158"/>
      <c r="S8565" s="158"/>
      <c r="T8565" s="158"/>
      <c r="U8565" s="158"/>
      <c r="V8565" s="158"/>
      <c r="W8565" s="158"/>
    </row>
    <row r="8566" spans="1:23">
      <c r="A8566" s="154"/>
      <c r="B8566" s="155"/>
      <c r="C8566" s="155"/>
      <c r="D8566" s="156"/>
      <c r="E8566" s="157"/>
      <c r="F8566" s="158"/>
      <c r="G8566" s="158"/>
      <c r="H8566" s="158"/>
      <c r="I8566" s="158"/>
      <c r="J8566" s="158"/>
      <c r="K8566" s="158"/>
      <c r="L8566" s="158"/>
      <c r="M8566" s="158"/>
      <c r="N8566" s="158"/>
      <c r="O8566" s="158"/>
      <c r="P8566" s="158"/>
      <c r="Q8566" s="158"/>
      <c r="R8566" s="158"/>
      <c r="S8566" s="158"/>
      <c r="T8566" s="158"/>
      <c r="U8566" s="158"/>
      <c r="V8566" s="158"/>
      <c r="W8566" s="158"/>
    </row>
    <row r="8567" spans="1:23">
      <c r="A8567" s="154"/>
      <c r="B8567" s="161"/>
      <c r="C8567" s="161"/>
      <c r="D8567" s="160"/>
      <c r="E8567" s="164"/>
      <c r="F8567" s="162"/>
      <c r="G8567" s="162"/>
      <c r="H8567" s="162"/>
      <c r="I8567" s="162"/>
      <c r="J8567" s="162"/>
      <c r="K8567" s="162"/>
      <c r="L8567" s="158"/>
      <c r="M8567" s="158"/>
      <c r="N8567" s="158"/>
      <c r="O8567" s="158"/>
      <c r="P8567" s="158"/>
      <c r="Q8567" s="158"/>
      <c r="R8567" s="158"/>
      <c r="S8567" s="158"/>
      <c r="T8567" s="158"/>
      <c r="U8567" s="158"/>
      <c r="V8567" s="158"/>
      <c r="W8567" s="158"/>
    </row>
    <row r="8568" spans="1:23">
      <c r="A8568" s="163"/>
      <c r="B8568" s="161"/>
      <c r="C8568" s="161"/>
      <c r="D8568" s="160"/>
      <c r="E8568" s="164"/>
      <c r="F8568" s="160"/>
      <c r="G8568" s="160"/>
      <c r="H8568" s="160"/>
      <c r="I8568" s="160"/>
      <c r="J8568" s="160"/>
      <c r="K8568" s="160"/>
      <c r="L8568" s="158"/>
      <c r="M8568" s="158"/>
      <c r="N8568" s="158"/>
      <c r="O8568" s="158"/>
      <c r="P8568" s="158"/>
      <c r="Q8568" s="158"/>
      <c r="R8568" s="158"/>
      <c r="S8568" s="158"/>
      <c r="T8568" s="158"/>
      <c r="U8568" s="158"/>
      <c r="V8568" s="158"/>
      <c r="W8568" s="158"/>
    </row>
    <row r="8569" spans="1:23">
      <c r="A8569" s="154"/>
      <c r="B8569" s="155"/>
      <c r="C8569" s="155"/>
      <c r="D8569" s="156"/>
      <c r="E8569" s="157"/>
      <c r="F8569" s="158"/>
      <c r="G8569" s="158"/>
      <c r="H8569" s="158"/>
      <c r="I8569" s="158"/>
      <c r="J8569" s="158"/>
      <c r="K8569" s="158"/>
      <c r="L8569" s="158"/>
      <c r="M8569" s="158"/>
      <c r="N8569" s="158"/>
      <c r="O8569" s="158"/>
      <c r="P8569" s="158"/>
      <c r="Q8569" s="158"/>
      <c r="R8569" s="158"/>
      <c r="S8569" s="158"/>
      <c r="T8569" s="158"/>
      <c r="U8569" s="158"/>
      <c r="V8569" s="158"/>
      <c r="W8569" s="158"/>
    </row>
    <row r="8570" spans="1:23">
      <c r="A8570" s="154"/>
      <c r="B8570" s="161"/>
      <c r="C8570" s="161"/>
      <c r="D8570" s="160"/>
      <c r="E8570" s="164"/>
      <c r="F8570" s="162"/>
      <c r="G8570" s="162"/>
      <c r="H8570" s="162"/>
      <c r="I8570" s="162"/>
      <c r="J8570" s="162"/>
      <c r="K8570" s="162"/>
      <c r="L8570" s="158"/>
      <c r="M8570" s="158"/>
      <c r="N8570" s="158"/>
      <c r="O8570" s="158"/>
      <c r="P8570" s="158"/>
      <c r="Q8570" s="158"/>
      <c r="R8570" s="158"/>
      <c r="S8570" s="158"/>
      <c r="T8570" s="158"/>
      <c r="U8570" s="158"/>
      <c r="V8570" s="158"/>
      <c r="W8570" s="158"/>
    </row>
    <row r="8571" spans="1:23">
      <c r="A8571" s="163"/>
      <c r="B8571" s="161"/>
      <c r="C8571" s="161"/>
      <c r="D8571" s="160"/>
      <c r="E8571" s="164"/>
      <c r="F8571" s="160"/>
      <c r="G8571" s="160"/>
      <c r="H8571" s="160"/>
      <c r="I8571" s="160"/>
      <c r="J8571" s="160"/>
      <c r="K8571" s="160"/>
      <c r="L8571" s="158"/>
      <c r="M8571" s="158"/>
      <c r="N8571" s="158"/>
      <c r="O8571" s="158"/>
      <c r="P8571" s="158"/>
      <c r="Q8571" s="158"/>
      <c r="R8571" s="158"/>
      <c r="S8571" s="158"/>
      <c r="T8571" s="158"/>
      <c r="U8571" s="158"/>
      <c r="V8571" s="158"/>
      <c r="W8571" s="158"/>
    </row>
    <row r="8572" spans="1:23">
      <c r="A8572" s="154"/>
      <c r="B8572" s="155"/>
      <c r="C8572" s="155"/>
      <c r="D8572" s="156"/>
      <c r="E8572" s="157"/>
      <c r="F8572" s="158"/>
      <c r="G8572" s="158"/>
      <c r="H8572" s="158"/>
      <c r="I8572" s="158"/>
      <c r="J8572" s="158"/>
      <c r="K8572" s="158"/>
      <c r="L8572" s="158"/>
      <c r="M8572" s="158"/>
      <c r="N8572" s="158"/>
      <c r="O8572" s="158"/>
      <c r="P8572" s="158"/>
      <c r="Q8572" s="158"/>
      <c r="R8572" s="158"/>
      <c r="S8572" s="158"/>
      <c r="T8572" s="158"/>
      <c r="U8572" s="158"/>
      <c r="V8572" s="158"/>
      <c r="W8572" s="158"/>
    </row>
    <row r="8573" spans="1:23">
      <c r="A8573" s="154"/>
      <c r="B8573" s="161"/>
      <c r="C8573" s="161"/>
      <c r="D8573" s="160"/>
      <c r="E8573" s="164"/>
      <c r="F8573" s="162"/>
      <c r="G8573" s="162"/>
      <c r="H8573" s="162"/>
      <c r="I8573" s="162"/>
      <c r="J8573" s="162"/>
      <c r="K8573" s="162"/>
      <c r="L8573" s="158"/>
      <c r="M8573" s="158"/>
      <c r="N8573" s="158"/>
      <c r="O8573" s="158"/>
      <c r="P8573" s="158"/>
      <c r="Q8573" s="158"/>
      <c r="R8573" s="158"/>
      <c r="S8573" s="158"/>
      <c r="T8573" s="158"/>
      <c r="U8573" s="158"/>
      <c r="V8573" s="158"/>
      <c r="W8573" s="158"/>
    </row>
    <row r="8574" spans="1:23">
      <c r="A8574" s="163"/>
      <c r="B8574" s="161"/>
      <c r="C8574" s="161"/>
      <c r="D8574" s="160"/>
      <c r="E8574" s="164"/>
      <c r="F8574" s="160"/>
      <c r="G8574" s="160"/>
      <c r="H8574" s="160"/>
      <c r="I8574" s="160"/>
      <c r="J8574" s="160"/>
      <c r="K8574" s="160"/>
      <c r="L8574" s="158"/>
      <c r="M8574" s="158"/>
      <c r="N8574" s="158"/>
      <c r="O8574" s="158"/>
      <c r="P8574" s="158"/>
      <c r="Q8574" s="158"/>
      <c r="R8574" s="158"/>
      <c r="S8574" s="158"/>
      <c r="T8574" s="158"/>
      <c r="U8574" s="158"/>
      <c r="V8574" s="158"/>
      <c r="W8574" s="158"/>
    </row>
    <row r="8575" spans="1:23">
      <c r="A8575" s="154"/>
      <c r="B8575" s="155"/>
      <c r="C8575" s="155"/>
      <c r="D8575" s="156"/>
      <c r="E8575" s="157"/>
      <c r="F8575" s="158"/>
      <c r="G8575" s="158"/>
      <c r="H8575" s="158"/>
      <c r="I8575" s="158"/>
      <c r="J8575" s="158"/>
      <c r="K8575" s="158"/>
      <c r="L8575" s="158"/>
      <c r="M8575" s="158"/>
      <c r="N8575" s="158"/>
      <c r="O8575" s="158"/>
      <c r="P8575" s="158"/>
      <c r="Q8575" s="158"/>
      <c r="R8575" s="158"/>
      <c r="S8575" s="158"/>
      <c r="T8575" s="158"/>
      <c r="U8575" s="158"/>
      <c r="V8575" s="158"/>
      <c r="W8575" s="158"/>
    </row>
    <row r="8576" spans="1:23">
      <c r="A8576" s="154"/>
      <c r="B8576" s="161"/>
      <c r="C8576" s="161"/>
      <c r="D8576" s="160"/>
      <c r="E8576" s="164"/>
      <c r="F8576" s="162"/>
      <c r="G8576" s="162"/>
      <c r="H8576" s="162"/>
      <c r="I8576" s="162"/>
      <c r="J8576" s="162"/>
      <c r="K8576" s="162"/>
      <c r="L8576" s="158"/>
      <c r="M8576" s="158"/>
      <c r="N8576" s="158"/>
      <c r="O8576" s="158"/>
      <c r="P8576" s="158"/>
      <c r="Q8576" s="158"/>
      <c r="R8576" s="158"/>
      <c r="S8576" s="158"/>
      <c r="T8576" s="158"/>
      <c r="U8576" s="158"/>
      <c r="V8576" s="158"/>
      <c r="W8576" s="158"/>
    </row>
    <row r="8577" spans="1:23">
      <c r="A8577" s="163"/>
      <c r="B8577" s="161"/>
      <c r="C8577" s="161"/>
      <c r="D8577" s="160"/>
      <c r="E8577" s="164"/>
      <c r="F8577" s="160"/>
      <c r="G8577" s="160"/>
      <c r="H8577" s="160"/>
      <c r="I8577" s="160"/>
      <c r="J8577" s="160"/>
      <c r="K8577" s="160"/>
      <c r="L8577" s="158"/>
      <c r="M8577" s="158"/>
      <c r="N8577" s="158"/>
      <c r="O8577" s="158"/>
      <c r="P8577" s="158"/>
      <c r="Q8577" s="158"/>
      <c r="R8577" s="158"/>
      <c r="S8577" s="158"/>
      <c r="T8577" s="158"/>
      <c r="U8577" s="158"/>
      <c r="V8577" s="158"/>
      <c r="W8577" s="158"/>
    </row>
    <row r="8578" spans="1:23">
      <c r="A8578" s="154"/>
      <c r="B8578" s="155"/>
      <c r="C8578" s="155"/>
      <c r="D8578" s="156"/>
      <c r="E8578" s="157"/>
      <c r="F8578" s="158"/>
      <c r="G8578" s="158"/>
      <c r="H8578" s="158"/>
      <c r="I8578" s="158"/>
      <c r="J8578" s="158"/>
      <c r="K8578" s="158"/>
      <c r="L8578" s="158"/>
      <c r="M8578" s="158"/>
      <c r="N8578" s="158"/>
      <c r="O8578" s="158"/>
      <c r="P8578" s="158"/>
      <c r="Q8578" s="158"/>
      <c r="R8578" s="158"/>
      <c r="S8578" s="158"/>
      <c r="T8578" s="158"/>
      <c r="U8578" s="158"/>
      <c r="V8578" s="158"/>
      <c r="W8578" s="158"/>
    </row>
    <row r="8579" spans="1:23">
      <c r="A8579" s="154"/>
      <c r="B8579" s="161"/>
      <c r="C8579" s="161"/>
      <c r="D8579" s="160"/>
      <c r="E8579" s="164"/>
      <c r="F8579" s="162"/>
      <c r="G8579" s="162"/>
      <c r="H8579" s="162"/>
      <c r="I8579" s="162"/>
      <c r="J8579" s="162"/>
      <c r="K8579" s="162"/>
      <c r="L8579" s="158"/>
      <c r="M8579" s="158"/>
      <c r="N8579" s="158"/>
      <c r="O8579" s="158"/>
      <c r="P8579" s="158"/>
      <c r="Q8579" s="158"/>
      <c r="R8579" s="158"/>
      <c r="S8579" s="158"/>
      <c r="T8579" s="158"/>
      <c r="U8579" s="158"/>
      <c r="V8579" s="158"/>
      <c r="W8579" s="158"/>
    </row>
    <row r="8580" spans="1:23">
      <c r="A8580" s="163"/>
      <c r="B8580" s="161"/>
      <c r="C8580" s="161"/>
      <c r="D8580" s="160"/>
      <c r="E8580" s="164"/>
      <c r="F8580" s="160"/>
      <c r="G8580" s="160"/>
      <c r="H8580" s="160"/>
      <c r="I8580" s="160"/>
      <c r="J8580" s="160"/>
      <c r="K8580" s="160"/>
      <c r="L8580" s="158"/>
      <c r="M8580" s="158"/>
      <c r="N8580" s="158"/>
      <c r="O8580" s="158"/>
      <c r="P8580" s="158"/>
      <c r="Q8580" s="158"/>
      <c r="R8580" s="158"/>
      <c r="S8580" s="158"/>
      <c r="T8580" s="158"/>
      <c r="U8580" s="158"/>
      <c r="V8580" s="158"/>
      <c r="W8580" s="158"/>
    </row>
    <row r="8581" spans="1:23">
      <c r="A8581" s="154"/>
      <c r="B8581" s="155"/>
      <c r="C8581" s="155"/>
      <c r="D8581" s="156"/>
      <c r="E8581" s="157"/>
      <c r="F8581" s="158"/>
      <c r="G8581" s="158"/>
      <c r="H8581" s="158"/>
      <c r="I8581" s="158"/>
      <c r="J8581" s="158"/>
      <c r="K8581" s="158"/>
      <c r="L8581" s="158"/>
      <c r="M8581" s="158"/>
      <c r="N8581" s="158"/>
      <c r="O8581" s="158"/>
      <c r="P8581" s="158"/>
      <c r="Q8581" s="158"/>
      <c r="R8581" s="158"/>
      <c r="S8581" s="158"/>
      <c r="T8581" s="158"/>
      <c r="U8581" s="158"/>
      <c r="V8581" s="158"/>
      <c r="W8581" s="158"/>
    </row>
    <row r="8582" spans="1:23">
      <c r="A8582" s="154"/>
      <c r="B8582" s="161"/>
      <c r="C8582" s="161"/>
      <c r="D8582" s="160"/>
      <c r="E8582" s="164"/>
      <c r="F8582" s="162"/>
      <c r="G8582" s="162"/>
      <c r="H8582" s="162"/>
      <c r="I8582" s="162"/>
      <c r="J8582" s="162"/>
      <c r="K8582" s="162"/>
      <c r="L8582" s="158"/>
      <c r="M8582" s="158"/>
      <c r="N8582" s="158"/>
      <c r="O8582" s="158"/>
      <c r="P8582" s="158"/>
      <c r="Q8582" s="158"/>
      <c r="R8582" s="158"/>
      <c r="S8582" s="158"/>
      <c r="T8582" s="158"/>
      <c r="U8582" s="158"/>
      <c r="V8582" s="158"/>
      <c r="W8582" s="158"/>
    </row>
    <row r="8583" spans="1:23">
      <c r="A8583" s="163"/>
      <c r="B8583" s="161"/>
      <c r="C8583" s="161"/>
      <c r="D8583" s="160"/>
      <c r="E8583" s="164"/>
      <c r="F8583" s="160"/>
      <c r="G8583" s="160"/>
      <c r="H8583" s="160"/>
      <c r="I8583" s="160"/>
      <c r="J8583" s="160"/>
      <c r="K8583" s="160"/>
      <c r="L8583" s="158"/>
      <c r="M8583" s="158"/>
      <c r="N8583" s="158"/>
      <c r="O8583" s="158"/>
      <c r="P8583" s="158"/>
      <c r="Q8583" s="158"/>
      <c r="R8583" s="158"/>
      <c r="S8583" s="158"/>
      <c r="T8583" s="158"/>
      <c r="U8583" s="158"/>
      <c r="V8583" s="158"/>
      <c r="W8583" s="158"/>
    </row>
    <row r="8584" spans="1:23">
      <c r="A8584" s="154"/>
      <c r="B8584" s="155"/>
      <c r="C8584" s="155"/>
      <c r="D8584" s="156"/>
      <c r="E8584" s="157"/>
      <c r="F8584" s="158"/>
      <c r="G8584" s="158"/>
      <c r="H8584" s="158"/>
      <c r="I8584" s="158"/>
      <c r="J8584" s="158"/>
      <c r="K8584" s="158"/>
      <c r="L8584" s="158"/>
      <c r="M8584" s="158"/>
      <c r="N8584" s="158"/>
      <c r="O8584" s="158"/>
      <c r="P8584" s="158"/>
      <c r="Q8584" s="158"/>
      <c r="R8584" s="158"/>
      <c r="S8584" s="158"/>
      <c r="T8584" s="158"/>
      <c r="U8584" s="158"/>
      <c r="V8584" s="158"/>
      <c r="W8584" s="158"/>
    </row>
    <row r="8585" spans="1:23">
      <c r="A8585" s="154"/>
      <c r="B8585" s="161"/>
      <c r="C8585" s="161"/>
      <c r="D8585" s="160"/>
      <c r="E8585" s="164"/>
      <c r="F8585" s="162"/>
      <c r="G8585" s="162"/>
      <c r="H8585" s="162"/>
      <c r="I8585" s="162"/>
      <c r="J8585" s="162"/>
      <c r="K8585" s="162"/>
      <c r="L8585" s="158"/>
      <c r="M8585" s="158"/>
      <c r="N8585" s="158"/>
      <c r="O8585" s="158"/>
      <c r="P8585" s="158"/>
      <c r="Q8585" s="158"/>
      <c r="R8585" s="158"/>
      <c r="S8585" s="158"/>
      <c r="T8585" s="158"/>
      <c r="U8585" s="158"/>
      <c r="V8585" s="158"/>
      <c r="W8585" s="158"/>
    </row>
    <row r="8586" spans="1:23">
      <c r="A8586" s="163"/>
      <c r="B8586" s="161"/>
      <c r="C8586" s="161"/>
      <c r="D8586" s="160"/>
      <c r="E8586" s="164"/>
      <c r="F8586" s="160"/>
      <c r="G8586" s="160"/>
      <c r="H8586" s="160"/>
      <c r="I8586" s="160"/>
      <c r="J8586" s="160"/>
      <c r="K8586" s="160"/>
      <c r="L8586" s="158"/>
      <c r="M8586" s="158"/>
      <c r="N8586" s="158"/>
      <c r="O8586" s="158"/>
      <c r="P8586" s="158"/>
      <c r="Q8586" s="158"/>
      <c r="R8586" s="158"/>
      <c r="S8586" s="158"/>
      <c r="T8586" s="158"/>
      <c r="U8586" s="158"/>
      <c r="V8586" s="158"/>
      <c r="W8586" s="158"/>
    </row>
    <row r="8587" spans="1:23">
      <c r="A8587" s="154"/>
      <c r="B8587" s="155"/>
      <c r="C8587" s="155"/>
      <c r="D8587" s="156"/>
      <c r="E8587" s="157"/>
      <c r="F8587" s="158"/>
      <c r="G8587" s="158"/>
      <c r="H8587" s="158"/>
      <c r="I8587" s="158"/>
      <c r="J8587" s="158"/>
      <c r="K8587" s="158"/>
      <c r="L8587" s="158"/>
      <c r="M8587" s="158"/>
      <c r="N8587" s="158"/>
      <c r="O8587" s="158"/>
      <c r="P8587" s="158"/>
      <c r="Q8587" s="158"/>
      <c r="R8587" s="158"/>
      <c r="S8587" s="158"/>
      <c r="T8587" s="158"/>
      <c r="U8587" s="158"/>
      <c r="V8587" s="158"/>
      <c r="W8587" s="158"/>
    </row>
    <row r="8588" spans="1:23">
      <c r="A8588" s="154"/>
      <c r="B8588" s="161"/>
      <c r="C8588" s="161"/>
      <c r="D8588" s="160"/>
      <c r="E8588" s="164"/>
      <c r="F8588" s="162"/>
      <c r="G8588" s="162"/>
      <c r="H8588" s="162"/>
      <c r="I8588" s="162"/>
      <c r="J8588" s="162"/>
      <c r="K8588" s="162"/>
      <c r="L8588" s="158"/>
      <c r="M8588" s="158"/>
      <c r="N8588" s="158"/>
      <c r="O8588" s="158"/>
      <c r="P8588" s="158"/>
      <c r="Q8588" s="158"/>
      <c r="R8588" s="158"/>
      <c r="S8588" s="158"/>
      <c r="T8588" s="158"/>
      <c r="U8588" s="158"/>
      <c r="V8588" s="158"/>
      <c r="W8588" s="158"/>
    </row>
    <row r="8589" spans="1:23">
      <c r="A8589" s="163"/>
      <c r="B8589" s="161"/>
      <c r="C8589" s="161"/>
      <c r="D8589" s="160"/>
      <c r="E8589" s="164"/>
      <c r="F8589" s="160"/>
      <c r="G8589" s="160"/>
      <c r="H8589" s="160"/>
      <c r="I8589" s="160"/>
      <c r="J8589" s="160"/>
      <c r="K8589" s="160"/>
      <c r="L8589" s="158"/>
      <c r="M8589" s="158"/>
      <c r="N8589" s="158"/>
      <c r="O8589" s="158"/>
      <c r="P8589" s="158"/>
      <c r="Q8589" s="158"/>
      <c r="R8589" s="158"/>
      <c r="S8589" s="158"/>
      <c r="T8589" s="158"/>
      <c r="U8589" s="158"/>
      <c r="V8589" s="158"/>
      <c r="W8589" s="158"/>
    </row>
    <row r="8590" spans="1:23">
      <c r="A8590" s="154"/>
      <c r="B8590" s="155"/>
      <c r="C8590" s="155"/>
      <c r="D8590" s="156"/>
      <c r="E8590" s="157"/>
      <c r="F8590" s="158"/>
      <c r="G8590" s="158"/>
      <c r="H8590" s="158"/>
      <c r="I8590" s="158"/>
      <c r="J8590" s="158"/>
      <c r="K8590" s="158"/>
      <c r="L8590" s="158"/>
      <c r="M8590" s="158"/>
      <c r="N8590" s="158"/>
      <c r="O8590" s="158"/>
      <c r="P8590" s="158"/>
      <c r="Q8590" s="158"/>
      <c r="R8590" s="158"/>
      <c r="S8590" s="158"/>
      <c r="T8590" s="158"/>
      <c r="U8590" s="158"/>
      <c r="V8590" s="158"/>
      <c r="W8590" s="158"/>
    </row>
    <row r="8591" spans="1:23">
      <c r="A8591" s="154"/>
      <c r="B8591" s="161"/>
      <c r="C8591" s="161"/>
      <c r="D8591" s="160"/>
      <c r="E8591" s="164"/>
      <c r="F8591" s="162"/>
      <c r="G8591" s="162"/>
      <c r="H8591" s="162"/>
      <c r="I8591" s="162"/>
      <c r="J8591" s="162"/>
      <c r="K8591" s="162"/>
      <c r="L8591" s="158"/>
      <c r="M8591" s="158"/>
      <c r="N8591" s="158"/>
      <c r="O8591" s="158"/>
      <c r="P8591" s="158"/>
      <c r="Q8591" s="158"/>
      <c r="R8591" s="158"/>
      <c r="S8591" s="158"/>
      <c r="T8591" s="158"/>
      <c r="U8591" s="158"/>
      <c r="V8591" s="158"/>
      <c r="W8591" s="158"/>
    </row>
    <row r="8592" spans="1:23">
      <c r="A8592" s="163"/>
      <c r="B8592" s="161"/>
      <c r="C8592" s="161"/>
      <c r="D8592" s="160"/>
      <c r="E8592" s="164"/>
      <c r="F8592" s="160"/>
      <c r="G8592" s="160"/>
      <c r="H8592" s="160"/>
      <c r="I8592" s="160"/>
      <c r="J8592" s="160"/>
      <c r="K8592" s="160"/>
      <c r="L8592" s="158"/>
      <c r="M8592" s="158"/>
      <c r="N8592" s="158"/>
      <c r="O8592" s="158"/>
      <c r="P8592" s="158"/>
      <c r="Q8592" s="158"/>
      <c r="R8592" s="158"/>
      <c r="S8592" s="158"/>
      <c r="T8592" s="158"/>
      <c r="U8592" s="158"/>
      <c r="V8592" s="158"/>
      <c r="W8592" s="158"/>
    </row>
    <row r="8593" spans="1:23">
      <c r="A8593" s="154"/>
      <c r="B8593" s="155"/>
      <c r="C8593" s="155"/>
      <c r="D8593" s="156"/>
      <c r="E8593" s="157"/>
      <c r="F8593" s="158"/>
      <c r="G8593" s="158"/>
      <c r="H8593" s="158"/>
      <c r="I8593" s="158"/>
      <c r="J8593" s="158"/>
      <c r="K8593" s="158"/>
      <c r="L8593" s="158"/>
      <c r="M8593" s="158"/>
      <c r="N8593" s="158"/>
      <c r="O8593" s="158"/>
      <c r="P8593" s="158"/>
      <c r="Q8593" s="158"/>
      <c r="R8593" s="158"/>
      <c r="S8593" s="158"/>
      <c r="T8593" s="158"/>
      <c r="U8593" s="158"/>
      <c r="V8593" s="158"/>
      <c r="W8593" s="158"/>
    </row>
    <row r="8594" spans="1:23">
      <c r="A8594" s="154"/>
      <c r="B8594" s="161"/>
      <c r="C8594" s="161"/>
      <c r="D8594" s="160"/>
      <c r="E8594" s="164"/>
      <c r="F8594" s="162"/>
      <c r="G8594" s="162"/>
      <c r="H8594" s="162"/>
      <c r="I8594" s="162"/>
      <c r="J8594" s="162"/>
      <c r="K8594" s="162"/>
      <c r="L8594" s="158"/>
      <c r="M8594" s="158"/>
      <c r="N8594" s="158"/>
      <c r="O8594" s="158"/>
      <c r="P8594" s="158"/>
      <c r="Q8594" s="158"/>
      <c r="R8594" s="158"/>
      <c r="S8594" s="158"/>
      <c r="T8594" s="158"/>
      <c r="U8594" s="158"/>
      <c r="V8594" s="158"/>
      <c r="W8594" s="158"/>
    </row>
    <row r="8595" spans="1:23">
      <c r="A8595" s="163"/>
      <c r="B8595" s="161"/>
      <c r="C8595" s="161"/>
      <c r="D8595" s="160"/>
      <c r="E8595" s="164"/>
      <c r="F8595" s="160"/>
      <c r="G8595" s="160"/>
      <c r="H8595" s="160"/>
      <c r="I8595" s="160"/>
      <c r="J8595" s="160"/>
      <c r="K8595" s="160"/>
      <c r="L8595" s="158"/>
      <c r="M8595" s="158"/>
      <c r="N8595" s="158"/>
      <c r="O8595" s="158"/>
      <c r="P8595" s="158"/>
      <c r="Q8595" s="158"/>
      <c r="R8595" s="158"/>
      <c r="S8595" s="158"/>
      <c r="T8595" s="158"/>
      <c r="U8595" s="158"/>
      <c r="V8595" s="158"/>
      <c r="W8595" s="158"/>
    </row>
    <row r="8596" spans="1:23">
      <c r="A8596" s="154"/>
      <c r="B8596" s="155"/>
      <c r="C8596" s="155"/>
      <c r="D8596" s="156"/>
      <c r="E8596" s="157"/>
      <c r="F8596" s="158"/>
      <c r="G8596" s="158"/>
      <c r="H8596" s="158"/>
      <c r="I8596" s="158"/>
      <c r="J8596" s="158"/>
      <c r="K8596" s="158"/>
      <c r="L8596" s="158"/>
      <c r="M8596" s="158"/>
      <c r="N8596" s="158"/>
      <c r="O8596" s="158"/>
      <c r="P8596" s="158"/>
      <c r="Q8596" s="158"/>
      <c r="R8596" s="158"/>
      <c r="S8596" s="158"/>
      <c r="T8596" s="158"/>
      <c r="U8596" s="158"/>
      <c r="V8596" s="158"/>
      <c r="W8596" s="158"/>
    </row>
    <row r="8597" spans="1:23">
      <c r="A8597" s="154"/>
      <c r="B8597" s="161"/>
      <c r="C8597" s="161"/>
      <c r="D8597" s="160"/>
      <c r="E8597" s="164"/>
      <c r="F8597" s="162"/>
      <c r="G8597" s="162"/>
      <c r="H8597" s="162"/>
      <c r="I8597" s="162"/>
      <c r="J8597" s="162"/>
      <c r="K8597" s="162"/>
      <c r="L8597" s="158"/>
      <c r="M8597" s="158"/>
      <c r="N8597" s="158"/>
      <c r="O8597" s="158"/>
      <c r="P8597" s="158"/>
      <c r="Q8597" s="158"/>
      <c r="R8597" s="158"/>
      <c r="S8597" s="158"/>
      <c r="T8597" s="158"/>
      <c r="U8597" s="158"/>
      <c r="V8597" s="158"/>
      <c r="W8597" s="158"/>
    </row>
    <row r="8598" spans="1:23">
      <c r="A8598" s="163"/>
      <c r="B8598" s="161"/>
      <c r="C8598" s="161"/>
      <c r="D8598" s="160"/>
      <c r="E8598" s="164"/>
      <c r="F8598" s="160"/>
      <c r="G8598" s="160"/>
      <c r="H8598" s="160"/>
      <c r="I8598" s="160"/>
      <c r="J8598" s="160"/>
      <c r="K8598" s="160"/>
      <c r="L8598" s="158"/>
      <c r="M8598" s="158"/>
      <c r="N8598" s="158"/>
      <c r="O8598" s="158"/>
      <c r="P8598" s="158"/>
      <c r="Q8598" s="158"/>
      <c r="R8598" s="158"/>
      <c r="S8598" s="158"/>
      <c r="T8598" s="158"/>
      <c r="U8598" s="158"/>
      <c r="V8598" s="158"/>
      <c r="W8598" s="158"/>
    </row>
    <row r="8599" spans="1:23">
      <c r="A8599" s="154"/>
      <c r="B8599" s="155"/>
      <c r="C8599" s="155"/>
      <c r="D8599" s="156"/>
      <c r="E8599" s="157"/>
      <c r="F8599" s="158"/>
      <c r="G8599" s="158"/>
      <c r="H8599" s="158"/>
      <c r="I8599" s="158"/>
      <c r="J8599" s="158"/>
      <c r="K8599" s="158"/>
      <c r="L8599" s="158"/>
      <c r="M8599" s="158"/>
      <c r="N8599" s="158"/>
      <c r="O8599" s="158"/>
      <c r="P8599" s="158"/>
      <c r="Q8599" s="158"/>
      <c r="R8599" s="158"/>
      <c r="S8599" s="158"/>
      <c r="T8599" s="158"/>
      <c r="U8599" s="158"/>
      <c r="V8599" s="158"/>
      <c r="W8599" s="158"/>
    </row>
    <row r="8600" spans="1:23">
      <c r="A8600" s="154"/>
      <c r="B8600" s="161"/>
      <c r="C8600" s="161"/>
      <c r="D8600" s="160"/>
      <c r="E8600" s="164"/>
      <c r="F8600" s="162"/>
      <c r="G8600" s="162"/>
      <c r="H8600" s="162"/>
      <c r="I8600" s="162"/>
      <c r="J8600" s="162"/>
      <c r="K8600" s="162"/>
      <c r="L8600" s="158"/>
      <c r="M8600" s="158"/>
      <c r="N8600" s="158"/>
      <c r="O8600" s="158"/>
      <c r="P8600" s="158"/>
      <c r="Q8600" s="158"/>
      <c r="R8600" s="158"/>
      <c r="S8600" s="158"/>
      <c r="T8600" s="158"/>
      <c r="U8600" s="158"/>
      <c r="V8600" s="158"/>
      <c r="W8600" s="158"/>
    </row>
    <row r="8601" spans="1:23">
      <c r="A8601" s="163"/>
      <c r="B8601" s="161"/>
      <c r="C8601" s="161"/>
      <c r="D8601" s="160"/>
      <c r="E8601" s="164"/>
      <c r="F8601" s="160"/>
      <c r="G8601" s="160"/>
      <c r="H8601" s="160"/>
      <c r="I8601" s="160"/>
      <c r="J8601" s="160"/>
      <c r="K8601" s="160"/>
      <c r="L8601" s="158"/>
      <c r="M8601" s="158"/>
      <c r="N8601" s="158"/>
      <c r="O8601" s="158"/>
      <c r="P8601" s="158"/>
      <c r="Q8601" s="158"/>
      <c r="R8601" s="158"/>
      <c r="S8601" s="158"/>
      <c r="T8601" s="158"/>
      <c r="U8601" s="158"/>
      <c r="V8601" s="158"/>
      <c r="W8601" s="158"/>
    </row>
    <row r="8602" spans="1:23">
      <c r="A8602" s="154"/>
      <c r="B8602" s="155"/>
      <c r="C8602" s="155"/>
      <c r="D8602" s="156"/>
      <c r="E8602" s="157"/>
      <c r="F8602" s="158"/>
      <c r="G8602" s="158"/>
      <c r="H8602" s="158"/>
      <c r="I8602" s="158"/>
      <c r="J8602" s="158"/>
      <c r="K8602" s="158"/>
      <c r="L8602" s="158"/>
      <c r="M8602" s="158"/>
      <c r="N8602" s="158"/>
      <c r="O8602" s="158"/>
      <c r="P8602" s="158"/>
      <c r="Q8602" s="158"/>
      <c r="R8602" s="158"/>
      <c r="S8602" s="158"/>
      <c r="T8602" s="158"/>
      <c r="U8602" s="158"/>
      <c r="V8602" s="158"/>
      <c r="W8602" s="158"/>
    </row>
    <row r="8603" spans="1:23">
      <c r="A8603" s="154"/>
      <c r="B8603" s="161"/>
      <c r="C8603" s="161"/>
      <c r="D8603" s="160"/>
      <c r="E8603" s="164"/>
      <c r="F8603" s="162"/>
      <c r="G8603" s="162"/>
      <c r="H8603" s="162"/>
      <c r="I8603" s="162"/>
      <c r="J8603" s="162"/>
      <c r="K8603" s="162"/>
      <c r="L8603" s="158"/>
      <c r="M8603" s="158"/>
      <c r="N8603" s="158"/>
      <c r="O8603" s="158"/>
      <c r="P8603" s="158"/>
      <c r="Q8603" s="158"/>
      <c r="R8603" s="158"/>
      <c r="S8603" s="158"/>
      <c r="T8603" s="158"/>
      <c r="U8603" s="158"/>
      <c r="V8603" s="158"/>
      <c r="W8603" s="158"/>
    </row>
    <row r="8604" spans="1:23">
      <c r="A8604" s="163"/>
      <c r="B8604" s="161"/>
      <c r="C8604" s="161"/>
      <c r="D8604" s="160"/>
      <c r="E8604" s="164"/>
      <c r="F8604" s="160"/>
      <c r="G8604" s="160"/>
      <c r="H8604" s="160"/>
      <c r="I8604" s="160"/>
      <c r="J8604" s="160"/>
      <c r="K8604" s="160"/>
      <c r="L8604" s="158"/>
      <c r="M8604" s="158"/>
      <c r="N8604" s="158"/>
      <c r="O8604" s="158"/>
      <c r="P8604" s="158"/>
      <c r="Q8604" s="158"/>
      <c r="R8604" s="158"/>
      <c r="S8604" s="158"/>
      <c r="T8604" s="158"/>
      <c r="U8604" s="158"/>
      <c r="V8604" s="158"/>
      <c r="W8604" s="158"/>
    </row>
    <row r="8605" spans="1:23">
      <c r="A8605" s="154"/>
      <c r="B8605" s="155"/>
      <c r="C8605" s="155"/>
      <c r="D8605" s="156"/>
      <c r="E8605" s="157"/>
      <c r="F8605" s="158"/>
      <c r="G8605" s="158"/>
      <c r="H8605" s="158"/>
      <c r="I8605" s="158"/>
      <c r="J8605" s="158"/>
      <c r="K8605" s="158"/>
      <c r="L8605" s="158"/>
      <c r="M8605" s="158"/>
      <c r="N8605" s="158"/>
      <c r="O8605" s="158"/>
      <c r="P8605" s="158"/>
      <c r="Q8605" s="158"/>
      <c r="R8605" s="158"/>
      <c r="S8605" s="158"/>
      <c r="T8605" s="158"/>
      <c r="U8605" s="158"/>
      <c r="V8605" s="158"/>
      <c r="W8605" s="158"/>
    </row>
    <row r="8606" spans="1:23">
      <c r="A8606" s="154"/>
      <c r="B8606" s="161"/>
      <c r="C8606" s="161"/>
      <c r="D8606" s="160"/>
      <c r="E8606" s="164"/>
      <c r="F8606" s="162"/>
      <c r="G8606" s="162"/>
      <c r="H8606" s="162"/>
      <c r="I8606" s="162"/>
      <c r="J8606" s="162"/>
      <c r="K8606" s="162"/>
      <c r="L8606" s="158"/>
      <c r="M8606" s="158"/>
      <c r="N8606" s="158"/>
      <c r="O8606" s="158"/>
      <c r="P8606" s="158"/>
      <c r="Q8606" s="158"/>
      <c r="R8606" s="158"/>
      <c r="S8606" s="158"/>
      <c r="T8606" s="158"/>
      <c r="U8606" s="158"/>
      <c r="V8606" s="158"/>
      <c r="W8606" s="158"/>
    </row>
    <row r="8607" spans="1:23">
      <c r="A8607" s="163"/>
      <c r="B8607" s="161"/>
      <c r="C8607" s="161"/>
      <c r="D8607" s="160"/>
      <c r="E8607" s="164"/>
      <c r="F8607" s="160"/>
      <c r="G8607" s="160"/>
      <c r="H8607" s="160"/>
      <c r="I8607" s="160"/>
      <c r="J8607" s="160"/>
      <c r="K8607" s="160"/>
      <c r="L8607" s="158"/>
      <c r="M8607" s="158"/>
      <c r="N8607" s="158"/>
      <c r="O8607" s="158"/>
      <c r="P8607" s="158"/>
      <c r="Q8607" s="158"/>
      <c r="R8607" s="158"/>
      <c r="S8607" s="158"/>
      <c r="T8607" s="158"/>
      <c r="U8607" s="158"/>
      <c r="V8607" s="158"/>
      <c r="W8607" s="158"/>
    </row>
    <row r="8608" spans="1:23">
      <c r="A8608" s="154"/>
      <c r="B8608" s="155"/>
      <c r="C8608" s="155"/>
      <c r="D8608" s="156"/>
      <c r="E8608" s="157"/>
      <c r="F8608" s="158"/>
      <c r="G8608" s="158"/>
      <c r="H8608" s="158"/>
      <c r="I8608" s="158"/>
      <c r="J8608" s="158"/>
      <c r="K8608" s="158"/>
      <c r="L8608" s="158"/>
      <c r="M8608" s="158"/>
      <c r="N8608" s="158"/>
      <c r="O8608" s="158"/>
      <c r="P8608" s="158"/>
      <c r="Q8608" s="158"/>
      <c r="R8608" s="158"/>
      <c r="S8608" s="158"/>
      <c r="T8608" s="158"/>
      <c r="U8608" s="158"/>
      <c r="V8608" s="158"/>
      <c r="W8608" s="158"/>
    </row>
    <row r="8609" spans="1:23">
      <c r="A8609" s="154"/>
      <c r="B8609" s="161"/>
      <c r="C8609" s="161"/>
      <c r="D8609" s="160"/>
      <c r="E8609" s="164"/>
      <c r="F8609" s="162"/>
      <c r="G8609" s="162"/>
      <c r="H8609" s="162"/>
      <c r="I8609" s="162"/>
      <c r="J8609" s="162"/>
      <c r="K8609" s="162"/>
      <c r="L8609" s="158"/>
      <c r="M8609" s="158"/>
      <c r="N8609" s="158"/>
      <c r="O8609" s="158"/>
      <c r="P8609" s="158"/>
      <c r="Q8609" s="158"/>
      <c r="R8609" s="158"/>
      <c r="S8609" s="158"/>
      <c r="T8609" s="158"/>
      <c r="U8609" s="158"/>
      <c r="V8609" s="158"/>
      <c r="W8609" s="158"/>
    </row>
    <row r="8610" spans="1:23">
      <c r="A8610" s="163"/>
      <c r="B8610" s="161"/>
      <c r="C8610" s="161"/>
      <c r="D8610" s="160"/>
      <c r="E8610" s="164"/>
      <c r="F8610" s="160"/>
      <c r="G8610" s="160"/>
      <c r="H8610" s="160"/>
      <c r="I8610" s="160"/>
      <c r="J8610" s="160"/>
      <c r="K8610" s="160"/>
      <c r="L8610" s="158"/>
      <c r="M8610" s="158"/>
      <c r="N8610" s="158"/>
      <c r="O8610" s="158"/>
      <c r="P8610" s="158"/>
      <c r="Q8610" s="158"/>
      <c r="R8610" s="158"/>
      <c r="S8610" s="158"/>
      <c r="T8610" s="158"/>
      <c r="U8610" s="158"/>
      <c r="V8610" s="158"/>
      <c r="W8610" s="158"/>
    </row>
    <row r="8611" spans="1:23">
      <c r="A8611" s="154"/>
      <c r="B8611" s="155"/>
      <c r="C8611" s="155"/>
      <c r="D8611" s="156"/>
      <c r="E8611" s="157"/>
      <c r="F8611" s="158"/>
      <c r="G8611" s="158"/>
      <c r="H8611" s="158"/>
      <c r="I8611" s="158"/>
      <c r="J8611" s="158"/>
      <c r="K8611" s="158"/>
      <c r="L8611" s="158"/>
      <c r="M8611" s="158"/>
      <c r="N8611" s="158"/>
      <c r="O8611" s="158"/>
      <c r="P8611" s="158"/>
      <c r="Q8611" s="158"/>
      <c r="R8611" s="158"/>
      <c r="S8611" s="158"/>
      <c r="T8611" s="158"/>
      <c r="U8611" s="158"/>
      <c r="V8611" s="158"/>
      <c r="W8611" s="158"/>
    </row>
    <row r="8612" spans="1:23">
      <c r="A8612" s="154"/>
      <c r="B8612" s="161"/>
      <c r="C8612" s="161"/>
      <c r="D8612" s="160"/>
      <c r="E8612" s="164"/>
      <c r="F8612" s="162"/>
      <c r="G8612" s="162"/>
      <c r="H8612" s="162"/>
      <c r="I8612" s="162"/>
      <c r="J8612" s="162"/>
      <c r="K8612" s="162"/>
      <c r="L8612" s="158"/>
      <c r="M8612" s="158"/>
      <c r="N8612" s="158"/>
      <c r="O8612" s="158"/>
      <c r="P8612" s="158"/>
      <c r="Q8612" s="158"/>
      <c r="R8612" s="158"/>
      <c r="S8612" s="158"/>
      <c r="T8612" s="158"/>
      <c r="U8612" s="158"/>
      <c r="V8612" s="158"/>
      <c r="W8612" s="158"/>
    </row>
    <row r="8613" spans="1:23">
      <c r="A8613" s="163"/>
      <c r="B8613" s="161"/>
      <c r="C8613" s="161"/>
      <c r="D8613" s="160"/>
      <c r="E8613" s="164"/>
      <c r="F8613" s="160"/>
      <c r="G8613" s="160"/>
      <c r="H8613" s="160"/>
      <c r="I8613" s="160"/>
      <c r="J8613" s="160"/>
      <c r="K8613" s="160"/>
      <c r="L8613" s="158"/>
      <c r="M8613" s="158"/>
      <c r="N8613" s="158"/>
      <c r="O8613" s="158"/>
      <c r="P8613" s="158"/>
      <c r="Q8613" s="158"/>
      <c r="R8613" s="158"/>
      <c r="S8613" s="158"/>
      <c r="T8613" s="158"/>
      <c r="U8613" s="158"/>
      <c r="V8613" s="158"/>
      <c r="W8613" s="158"/>
    </row>
    <row r="8614" spans="1:23">
      <c r="A8614" s="154"/>
      <c r="B8614" s="155"/>
      <c r="C8614" s="155"/>
      <c r="D8614" s="156"/>
      <c r="E8614" s="157"/>
      <c r="F8614" s="158"/>
      <c r="G8614" s="158"/>
      <c r="H8614" s="158"/>
      <c r="I8614" s="158"/>
      <c r="J8614" s="158"/>
      <c r="K8614" s="158"/>
      <c r="L8614" s="158"/>
      <c r="M8614" s="158"/>
      <c r="N8614" s="158"/>
      <c r="O8614" s="158"/>
      <c r="P8614" s="158"/>
      <c r="Q8614" s="158"/>
      <c r="R8614" s="158"/>
      <c r="S8614" s="158"/>
      <c r="T8614" s="158"/>
      <c r="U8614" s="158"/>
      <c r="V8614" s="158"/>
      <c r="W8614" s="158"/>
    </row>
    <row r="8615" spans="1:23">
      <c r="A8615" s="154"/>
      <c r="B8615" s="161"/>
      <c r="C8615" s="161"/>
      <c r="D8615" s="160"/>
      <c r="E8615" s="164"/>
      <c r="F8615" s="162"/>
      <c r="G8615" s="162"/>
      <c r="H8615" s="162"/>
      <c r="I8615" s="162"/>
      <c r="J8615" s="162"/>
      <c r="K8615" s="162"/>
      <c r="L8615" s="158"/>
      <c r="M8615" s="158"/>
      <c r="N8615" s="158"/>
      <c r="O8615" s="158"/>
      <c r="P8615" s="158"/>
      <c r="Q8615" s="158"/>
      <c r="R8615" s="158"/>
      <c r="S8615" s="158"/>
      <c r="T8615" s="158"/>
      <c r="U8615" s="158"/>
      <c r="V8615" s="158"/>
      <c r="W8615" s="158"/>
    </row>
    <row r="8616" spans="1:23">
      <c r="A8616" s="163"/>
      <c r="B8616" s="161"/>
      <c r="C8616" s="161"/>
      <c r="D8616" s="160"/>
      <c r="E8616" s="164"/>
      <c r="F8616" s="160"/>
      <c r="G8616" s="160"/>
      <c r="H8616" s="160"/>
      <c r="I8616" s="160"/>
      <c r="J8616" s="160"/>
      <c r="K8616" s="160"/>
      <c r="L8616" s="158"/>
      <c r="M8616" s="158"/>
      <c r="N8616" s="158"/>
      <c r="O8616" s="158"/>
      <c r="P8616" s="158"/>
      <c r="Q8616" s="158"/>
      <c r="R8616" s="158"/>
      <c r="S8616" s="158"/>
      <c r="T8616" s="158"/>
      <c r="U8616" s="158"/>
      <c r="V8616" s="158"/>
      <c r="W8616" s="158"/>
    </row>
    <row r="8617" spans="1:23">
      <c r="A8617" s="154"/>
      <c r="B8617" s="155"/>
      <c r="C8617" s="155"/>
      <c r="D8617" s="156"/>
      <c r="E8617" s="157"/>
      <c r="F8617" s="158"/>
      <c r="G8617" s="158"/>
      <c r="H8617" s="158"/>
      <c r="I8617" s="158"/>
      <c r="J8617" s="158"/>
      <c r="K8617" s="158"/>
      <c r="L8617" s="158"/>
      <c r="M8617" s="158"/>
      <c r="N8617" s="158"/>
      <c r="O8617" s="158"/>
      <c r="P8617" s="158"/>
      <c r="Q8617" s="158"/>
      <c r="R8617" s="158"/>
      <c r="S8617" s="158"/>
      <c r="T8617" s="158"/>
      <c r="U8617" s="158"/>
      <c r="V8617" s="158"/>
      <c r="W8617" s="158"/>
    </row>
    <row r="8618" spans="1:23">
      <c r="A8618" s="154"/>
      <c r="B8618" s="161"/>
      <c r="C8618" s="161"/>
      <c r="D8618" s="160"/>
      <c r="E8618" s="164"/>
      <c r="F8618" s="162"/>
      <c r="G8618" s="162"/>
      <c r="H8618" s="162"/>
      <c r="I8618" s="162"/>
      <c r="J8618" s="162"/>
      <c r="K8618" s="162"/>
      <c r="L8618" s="158"/>
      <c r="M8618" s="158"/>
      <c r="N8618" s="158"/>
      <c r="O8618" s="158"/>
      <c r="P8618" s="158"/>
      <c r="Q8618" s="158"/>
      <c r="R8618" s="158"/>
      <c r="S8618" s="158"/>
      <c r="T8618" s="158"/>
      <c r="U8618" s="158"/>
      <c r="V8618" s="158"/>
      <c r="W8618" s="158"/>
    </row>
    <row r="8619" spans="1:23">
      <c r="A8619" s="163"/>
      <c r="B8619" s="161"/>
      <c r="C8619" s="161"/>
      <c r="D8619" s="160"/>
      <c r="E8619" s="164"/>
      <c r="F8619" s="160"/>
      <c r="G8619" s="160"/>
      <c r="H8619" s="160"/>
      <c r="I8619" s="160"/>
      <c r="J8619" s="160"/>
      <c r="K8619" s="160"/>
      <c r="L8619" s="158"/>
      <c r="M8619" s="158"/>
      <c r="N8619" s="158"/>
      <c r="O8619" s="158"/>
      <c r="P8619" s="158"/>
      <c r="Q8619" s="158"/>
      <c r="R8619" s="158"/>
      <c r="S8619" s="158"/>
      <c r="T8619" s="158"/>
      <c r="U8619" s="158"/>
      <c r="V8619" s="158"/>
      <c r="W8619" s="158"/>
    </row>
    <row r="8620" spans="1:23">
      <c r="A8620" s="154"/>
      <c r="B8620" s="155"/>
      <c r="C8620" s="155"/>
      <c r="D8620" s="156"/>
      <c r="E8620" s="157"/>
      <c r="F8620" s="158"/>
      <c r="G8620" s="158"/>
      <c r="H8620" s="158"/>
      <c r="I8620" s="158"/>
      <c r="J8620" s="158"/>
      <c r="K8620" s="158"/>
      <c r="L8620" s="158"/>
      <c r="M8620" s="158"/>
      <c r="N8620" s="158"/>
      <c r="O8620" s="158"/>
      <c r="P8620" s="158"/>
      <c r="Q8620" s="158"/>
      <c r="R8620" s="158"/>
      <c r="S8620" s="158"/>
      <c r="T8620" s="158"/>
      <c r="U8620" s="158"/>
      <c r="V8620" s="158"/>
      <c r="W8620" s="158"/>
    </row>
    <row r="8621" spans="1:23">
      <c r="A8621" s="154"/>
      <c r="B8621" s="161"/>
      <c r="C8621" s="161"/>
      <c r="D8621" s="160"/>
      <c r="E8621" s="164"/>
      <c r="F8621" s="162"/>
      <c r="G8621" s="162"/>
      <c r="H8621" s="162"/>
      <c r="I8621" s="162"/>
      <c r="J8621" s="162"/>
      <c r="K8621" s="162"/>
      <c r="L8621" s="158"/>
      <c r="M8621" s="158"/>
      <c r="N8621" s="158"/>
      <c r="O8621" s="158"/>
      <c r="P8621" s="158"/>
      <c r="Q8621" s="158"/>
      <c r="R8621" s="158"/>
      <c r="S8621" s="158"/>
      <c r="T8621" s="158"/>
      <c r="U8621" s="158"/>
      <c r="V8621" s="158"/>
      <c r="W8621" s="158"/>
    </row>
    <row r="8622" spans="1:23">
      <c r="A8622" s="163"/>
      <c r="B8622" s="161"/>
      <c r="C8622" s="161"/>
      <c r="D8622" s="160"/>
      <c r="E8622" s="164"/>
      <c r="F8622" s="160"/>
      <c r="G8622" s="160"/>
      <c r="H8622" s="160"/>
      <c r="I8622" s="160"/>
      <c r="J8622" s="160"/>
      <c r="K8622" s="160"/>
      <c r="L8622" s="158"/>
      <c r="M8622" s="158"/>
      <c r="N8622" s="158"/>
      <c r="O8622" s="158"/>
      <c r="P8622" s="158"/>
      <c r="Q8622" s="158"/>
      <c r="R8622" s="158"/>
      <c r="S8622" s="158"/>
      <c r="T8622" s="158"/>
      <c r="U8622" s="158"/>
      <c r="V8622" s="158"/>
      <c r="W8622" s="158"/>
    </row>
    <row r="8623" spans="1:23">
      <c r="A8623" s="154"/>
      <c r="B8623" s="155"/>
      <c r="C8623" s="155"/>
      <c r="D8623" s="156"/>
      <c r="E8623" s="157"/>
      <c r="F8623" s="158"/>
      <c r="G8623" s="158"/>
      <c r="H8623" s="158"/>
      <c r="I8623" s="158"/>
      <c r="J8623" s="158"/>
      <c r="K8623" s="158"/>
      <c r="L8623" s="158"/>
      <c r="M8623" s="158"/>
      <c r="N8623" s="158"/>
      <c r="O8623" s="158"/>
      <c r="P8623" s="158"/>
      <c r="Q8623" s="158"/>
      <c r="R8623" s="158"/>
      <c r="S8623" s="158"/>
      <c r="T8623" s="158"/>
      <c r="U8623" s="158"/>
      <c r="V8623" s="158"/>
      <c r="W8623" s="158"/>
    </row>
    <row r="8624" spans="1:23">
      <c r="A8624" s="154"/>
      <c r="B8624" s="161"/>
      <c r="C8624" s="161"/>
      <c r="D8624" s="160"/>
      <c r="E8624" s="164"/>
      <c r="F8624" s="162"/>
      <c r="G8624" s="162"/>
      <c r="H8624" s="162"/>
      <c r="I8624" s="162"/>
      <c r="J8624" s="162"/>
      <c r="K8624" s="162"/>
      <c r="L8624" s="158"/>
      <c r="M8624" s="158"/>
      <c r="N8624" s="158"/>
      <c r="O8624" s="158"/>
      <c r="P8624" s="158"/>
      <c r="Q8624" s="158"/>
      <c r="R8624" s="158"/>
      <c r="S8624" s="158"/>
      <c r="T8624" s="158"/>
      <c r="U8624" s="158"/>
      <c r="V8624" s="158"/>
      <c r="W8624" s="158"/>
    </row>
    <row r="8625" spans="1:23">
      <c r="A8625" s="163"/>
      <c r="B8625" s="161"/>
      <c r="C8625" s="161"/>
      <c r="D8625" s="160"/>
      <c r="E8625" s="164"/>
      <c r="F8625" s="160"/>
      <c r="G8625" s="160"/>
      <c r="H8625" s="160"/>
      <c r="I8625" s="160"/>
      <c r="J8625" s="160"/>
      <c r="K8625" s="160"/>
      <c r="L8625" s="158"/>
      <c r="M8625" s="158"/>
      <c r="N8625" s="158"/>
      <c r="O8625" s="158"/>
      <c r="P8625" s="158"/>
      <c r="Q8625" s="158"/>
      <c r="R8625" s="158"/>
      <c r="S8625" s="158"/>
      <c r="T8625" s="158"/>
      <c r="U8625" s="158"/>
      <c r="V8625" s="158"/>
      <c r="W8625" s="158"/>
    </row>
    <row r="8626" spans="1:23">
      <c r="A8626" s="154"/>
      <c r="B8626" s="155"/>
      <c r="C8626" s="155"/>
      <c r="D8626" s="156"/>
      <c r="E8626" s="157"/>
      <c r="F8626" s="158"/>
      <c r="G8626" s="158"/>
      <c r="H8626" s="158"/>
      <c r="I8626" s="158"/>
      <c r="J8626" s="158"/>
      <c r="K8626" s="158"/>
      <c r="L8626" s="158"/>
      <c r="M8626" s="158"/>
      <c r="N8626" s="158"/>
      <c r="O8626" s="158"/>
      <c r="P8626" s="158"/>
      <c r="Q8626" s="158"/>
      <c r="R8626" s="158"/>
      <c r="S8626" s="158"/>
      <c r="T8626" s="158"/>
      <c r="U8626" s="158"/>
      <c r="V8626" s="158"/>
      <c r="W8626" s="158"/>
    </row>
    <row r="8627" spans="1:23">
      <c r="A8627" s="154"/>
      <c r="B8627" s="161"/>
      <c r="C8627" s="161"/>
      <c r="D8627" s="160"/>
      <c r="E8627" s="164"/>
      <c r="F8627" s="162"/>
      <c r="G8627" s="162"/>
      <c r="H8627" s="162"/>
      <c r="I8627" s="162"/>
      <c r="J8627" s="162"/>
      <c r="K8627" s="162"/>
      <c r="L8627" s="158"/>
      <c r="M8627" s="158"/>
      <c r="N8627" s="158"/>
      <c r="O8627" s="158"/>
      <c r="P8627" s="158"/>
      <c r="Q8627" s="158"/>
      <c r="R8627" s="158"/>
      <c r="S8627" s="158"/>
      <c r="T8627" s="158"/>
      <c r="U8627" s="158"/>
      <c r="V8627" s="158"/>
      <c r="W8627" s="158"/>
    </row>
    <row r="8628" spans="1:23">
      <c r="A8628" s="163"/>
      <c r="B8628" s="161"/>
      <c r="C8628" s="161"/>
      <c r="D8628" s="160"/>
      <c r="E8628" s="164"/>
      <c r="F8628" s="160"/>
      <c r="G8628" s="160"/>
      <c r="H8628" s="160"/>
      <c r="I8628" s="160"/>
      <c r="J8628" s="160"/>
      <c r="K8628" s="160"/>
      <c r="L8628" s="158"/>
      <c r="M8628" s="158"/>
      <c r="N8628" s="158"/>
      <c r="O8628" s="158"/>
      <c r="P8628" s="158"/>
      <c r="Q8628" s="158"/>
      <c r="R8628" s="158"/>
      <c r="S8628" s="158"/>
      <c r="T8628" s="158"/>
      <c r="U8628" s="158"/>
      <c r="V8628" s="158"/>
      <c r="W8628" s="158"/>
    </row>
    <row r="8629" spans="1:23">
      <c r="A8629" s="154"/>
      <c r="B8629" s="155"/>
      <c r="C8629" s="155"/>
      <c r="D8629" s="156"/>
      <c r="E8629" s="157"/>
      <c r="F8629" s="158"/>
      <c r="G8629" s="158"/>
      <c r="H8629" s="158"/>
      <c r="I8629" s="158"/>
      <c r="J8629" s="158"/>
      <c r="K8629" s="158"/>
      <c r="L8629" s="158"/>
      <c r="M8629" s="158"/>
      <c r="N8629" s="158"/>
      <c r="O8629" s="158"/>
      <c r="P8629" s="158"/>
      <c r="Q8629" s="158"/>
      <c r="R8629" s="158"/>
      <c r="S8629" s="158"/>
      <c r="T8629" s="158"/>
      <c r="U8629" s="158"/>
      <c r="V8629" s="158"/>
      <c r="W8629" s="158"/>
    </row>
    <row r="8630" spans="1:23">
      <c r="A8630" s="154"/>
      <c r="B8630" s="161"/>
      <c r="C8630" s="161"/>
      <c r="D8630" s="160"/>
      <c r="E8630" s="164"/>
      <c r="F8630" s="162"/>
      <c r="G8630" s="162"/>
      <c r="H8630" s="162"/>
      <c r="I8630" s="162"/>
      <c r="J8630" s="162"/>
      <c r="K8630" s="162"/>
      <c r="L8630" s="158"/>
      <c r="M8630" s="158"/>
      <c r="N8630" s="158"/>
      <c r="O8630" s="158"/>
      <c r="P8630" s="158"/>
      <c r="Q8630" s="158"/>
      <c r="R8630" s="158"/>
      <c r="S8630" s="158"/>
      <c r="T8630" s="158"/>
      <c r="U8630" s="158"/>
      <c r="V8630" s="158"/>
      <c r="W8630" s="158"/>
    </row>
    <row r="8631" spans="1:23">
      <c r="A8631" s="163"/>
      <c r="B8631" s="161"/>
      <c r="C8631" s="161"/>
      <c r="D8631" s="160"/>
      <c r="E8631" s="164"/>
      <c r="F8631" s="160"/>
      <c r="G8631" s="160"/>
      <c r="H8631" s="160"/>
      <c r="I8631" s="160"/>
      <c r="J8631" s="160"/>
      <c r="K8631" s="160"/>
      <c r="L8631" s="158"/>
      <c r="M8631" s="158"/>
      <c r="N8631" s="158"/>
      <c r="O8631" s="158"/>
      <c r="P8631" s="158"/>
      <c r="Q8631" s="158"/>
      <c r="R8631" s="158"/>
      <c r="S8631" s="158"/>
      <c r="T8631" s="158"/>
      <c r="U8631" s="158"/>
      <c r="V8631" s="158"/>
      <c r="W8631" s="158"/>
    </row>
    <row r="8632" spans="1:23">
      <c r="A8632" s="154"/>
      <c r="B8632" s="155"/>
      <c r="C8632" s="155"/>
      <c r="D8632" s="156"/>
      <c r="E8632" s="157"/>
      <c r="F8632" s="158"/>
      <c r="G8632" s="158"/>
      <c r="H8632" s="158"/>
      <c r="I8632" s="158"/>
      <c r="J8632" s="158"/>
      <c r="K8632" s="158"/>
      <c r="L8632" s="158"/>
      <c r="M8632" s="158"/>
      <c r="N8632" s="158"/>
      <c r="O8632" s="158"/>
      <c r="P8632" s="158"/>
      <c r="Q8632" s="158"/>
      <c r="R8632" s="158"/>
      <c r="S8632" s="158"/>
      <c r="T8632" s="158"/>
      <c r="U8632" s="158"/>
      <c r="V8632" s="158"/>
      <c r="W8632" s="158"/>
    </row>
    <row r="8633" spans="1:23">
      <c r="A8633" s="154"/>
      <c r="B8633" s="161"/>
      <c r="C8633" s="161"/>
      <c r="D8633" s="160"/>
      <c r="E8633" s="164"/>
      <c r="F8633" s="162"/>
      <c r="G8633" s="162"/>
      <c r="H8633" s="162"/>
      <c r="I8633" s="162"/>
      <c r="J8633" s="162"/>
      <c r="K8633" s="162"/>
      <c r="L8633" s="158"/>
      <c r="M8633" s="158"/>
      <c r="N8633" s="158"/>
      <c r="O8633" s="158"/>
      <c r="P8633" s="158"/>
      <c r="Q8633" s="158"/>
      <c r="R8633" s="158"/>
      <c r="S8633" s="158"/>
      <c r="T8633" s="158"/>
      <c r="U8633" s="158"/>
      <c r="V8633" s="158"/>
      <c r="W8633" s="158"/>
    </row>
    <row r="8634" spans="1:23">
      <c r="A8634" s="163"/>
      <c r="B8634" s="161"/>
      <c r="C8634" s="161"/>
      <c r="D8634" s="160"/>
      <c r="E8634" s="164"/>
      <c r="F8634" s="160"/>
      <c r="G8634" s="160"/>
      <c r="H8634" s="160"/>
      <c r="I8634" s="160"/>
      <c r="J8634" s="160"/>
      <c r="K8634" s="160"/>
      <c r="L8634" s="158"/>
      <c r="M8634" s="158"/>
      <c r="N8634" s="158"/>
      <c r="O8634" s="158"/>
      <c r="P8634" s="158"/>
      <c r="Q8634" s="158"/>
      <c r="R8634" s="158"/>
      <c r="S8634" s="158"/>
      <c r="T8634" s="158"/>
      <c r="U8634" s="158"/>
      <c r="V8634" s="158"/>
      <c r="W8634" s="158"/>
    </row>
    <row r="8635" spans="1:23">
      <c r="A8635" s="154"/>
      <c r="B8635" s="155"/>
      <c r="C8635" s="155"/>
      <c r="D8635" s="156"/>
      <c r="E8635" s="157"/>
      <c r="F8635" s="158"/>
      <c r="G8635" s="158"/>
      <c r="H8635" s="158"/>
      <c r="I8635" s="158"/>
      <c r="J8635" s="158"/>
      <c r="K8635" s="158"/>
      <c r="L8635" s="158"/>
      <c r="M8635" s="158"/>
      <c r="N8635" s="158"/>
      <c r="O8635" s="158"/>
      <c r="P8635" s="158"/>
      <c r="Q8635" s="158"/>
      <c r="R8635" s="158"/>
      <c r="S8635" s="158"/>
      <c r="T8635" s="158"/>
      <c r="U8635" s="158"/>
      <c r="V8635" s="158"/>
      <c r="W8635" s="158"/>
    </row>
    <row r="8636" spans="1:23">
      <c r="A8636" s="154"/>
      <c r="B8636" s="161"/>
      <c r="C8636" s="161"/>
      <c r="D8636" s="160"/>
      <c r="E8636" s="164"/>
      <c r="F8636" s="162"/>
      <c r="G8636" s="162"/>
      <c r="H8636" s="162"/>
      <c r="I8636" s="162"/>
      <c r="J8636" s="162"/>
      <c r="K8636" s="162"/>
      <c r="L8636" s="158"/>
      <c r="M8636" s="158"/>
      <c r="N8636" s="158"/>
      <c r="O8636" s="158"/>
      <c r="P8636" s="158"/>
      <c r="Q8636" s="158"/>
      <c r="R8636" s="158"/>
      <c r="S8636" s="158"/>
      <c r="T8636" s="158"/>
      <c r="U8636" s="158"/>
      <c r="V8636" s="158"/>
      <c r="W8636" s="158"/>
    </row>
    <row r="8637" spans="1:23">
      <c r="A8637" s="163"/>
      <c r="B8637" s="161"/>
      <c r="C8637" s="161"/>
      <c r="D8637" s="160"/>
      <c r="E8637" s="164"/>
      <c r="F8637" s="160"/>
      <c r="G8637" s="160"/>
      <c r="H8637" s="160"/>
      <c r="I8637" s="160"/>
      <c r="J8637" s="160"/>
      <c r="K8637" s="160"/>
      <c r="L8637" s="158"/>
      <c r="M8637" s="158"/>
      <c r="N8637" s="158"/>
      <c r="O8637" s="158"/>
      <c r="P8637" s="158"/>
      <c r="Q8637" s="158"/>
      <c r="R8637" s="158"/>
      <c r="S8637" s="158"/>
      <c r="T8637" s="158"/>
      <c r="U8637" s="158"/>
      <c r="V8637" s="158"/>
      <c r="W8637" s="158"/>
    </row>
    <row r="8638" spans="1:23">
      <c r="A8638" s="154"/>
      <c r="B8638" s="155"/>
      <c r="C8638" s="155"/>
      <c r="D8638" s="156"/>
      <c r="E8638" s="157"/>
      <c r="F8638" s="158"/>
      <c r="G8638" s="158"/>
      <c r="H8638" s="158"/>
      <c r="I8638" s="158"/>
      <c r="J8638" s="158"/>
      <c r="K8638" s="158"/>
      <c r="L8638" s="158"/>
      <c r="M8638" s="158"/>
      <c r="N8638" s="158"/>
      <c r="O8638" s="158"/>
      <c r="P8638" s="158"/>
      <c r="Q8638" s="158"/>
      <c r="R8638" s="158"/>
      <c r="S8638" s="158"/>
      <c r="T8638" s="158"/>
      <c r="U8638" s="158"/>
      <c r="V8638" s="158"/>
      <c r="W8638" s="158"/>
    </row>
    <row r="8639" spans="1:23">
      <c r="A8639" s="154"/>
      <c r="B8639" s="161"/>
      <c r="C8639" s="161"/>
      <c r="D8639" s="160"/>
      <c r="E8639" s="164"/>
      <c r="F8639" s="162"/>
      <c r="G8639" s="162"/>
      <c r="H8639" s="162"/>
      <c r="I8639" s="162"/>
      <c r="J8639" s="162"/>
      <c r="K8639" s="162"/>
      <c r="L8639" s="158"/>
      <c r="M8639" s="158"/>
      <c r="N8639" s="158"/>
      <c r="O8639" s="158"/>
      <c r="P8639" s="158"/>
      <c r="Q8639" s="158"/>
      <c r="R8639" s="158"/>
      <c r="S8639" s="158"/>
      <c r="T8639" s="158"/>
      <c r="U8639" s="158"/>
      <c r="V8639" s="158"/>
      <c r="W8639" s="158"/>
    </row>
    <row r="8640" spans="1:23">
      <c r="A8640" s="163"/>
      <c r="B8640" s="161"/>
      <c r="C8640" s="161"/>
      <c r="D8640" s="160"/>
      <c r="E8640" s="164"/>
      <c r="F8640" s="160"/>
      <c r="G8640" s="160"/>
      <c r="H8640" s="160"/>
      <c r="I8640" s="160"/>
      <c r="J8640" s="160"/>
      <c r="K8640" s="160"/>
      <c r="L8640" s="158"/>
      <c r="M8640" s="158"/>
      <c r="N8640" s="158"/>
      <c r="O8640" s="158"/>
      <c r="P8640" s="158"/>
      <c r="Q8640" s="158"/>
      <c r="R8640" s="158"/>
      <c r="S8640" s="158"/>
      <c r="T8640" s="158"/>
      <c r="U8640" s="158"/>
      <c r="V8640" s="158"/>
      <c r="W8640" s="158"/>
    </row>
    <row r="8641" spans="1:23">
      <c r="A8641" s="154"/>
      <c r="B8641" s="155"/>
      <c r="C8641" s="155"/>
      <c r="D8641" s="156"/>
      <c r="E8641" s="157"/>
      <c r="F8641" s="158"/>
      <c r="G8641" s="158"/>
      <c r="H8641" s="158"/>
      <c r="I8641" s="158"/>
      <c r="J8641" s="158"/>
      <c r="K8641" s="158"/>
      <c r="L8641" s="158"/>
      <c r="M8641" s="158"/>
      <c r="N8641" s="158"/>
      <c r="O8641" s="158"/>
      <c r="P8641" s="158"/>
      <c r="Q8641" s="158"/>
      <c r="R8641" s="158"/>
      <c r="S8641" s="158"/>
      <c r="T8641" s="158"/>
      <c r="U8641" s="158"/>
      <c r="V8641" s="158"/>
      <c r="W8641" s="158"/>
    </row>
    <row r="8642" spans="1:23">
      <c r="A8642" s="154"/>
      <c r="B8642" s="161"/>
      <c r="C8642" s="161"/>
      <c r="D8642" s="160"/>
      <c r="E8642" s="164"/>
      <c r="F8642" s="162"/>
      <c r="G8642" s="162"/>
      <c r="H8642" s="162"/>
      <c r="I8642" s="162"/>
      <c r="J8642" s="162"/>
      <c r="K8642" s="162"/>
      <c r="L8642" s="158"/>
      <c r="M8642" s="158"/>
      <c r="N8642" s="158"/>
      <c r="O8642" s="158"/>
      <c r="P8642" s="158"/>
      <c r="Q8642" s="158"/>
      <c r="R8642" s="158"/>
      <c r="S8642" s="158"/>
      <c r="T8642" s="158"/>
      <c r="U8642" s="158"/>
      <c r="V8642" s="158"/>
      <c r="W8642" s="158"/>
    </row>
    <row r="8643" spans="1:23">
      <c r="A8643" s="163"/>
      <c r="B8643" s="161"/>
      <c r="C8643" s="161"/>
      <c r="D8643" s="160"/>
      <c r="E8643" s="164"/>
      <c r="F8643" s="160"/>
      <c r="G8643" s="160"/>
      <c r="H8643" s="160"/>
      <c r="I8643" s="160"/>
      <c r="J8643" s="160"/>
      <c r="K8643" s="160"/>
      <c r="L8643" s="158"/>
      <c r="M8643" s="158"/>
      <c r="N8643" s="158"/>
      <c r="O8643" s="158"/>
      <c r="P8643" s="158"/>
      <c r="Q8643" s="158"/>
      <c r="R8643" s="158"/>
      <c r="S8643" s="158"/>
      <c r="T8643" s="158"/>
      <c r="U8643" s="158"/>
      <c r="V8643" s="158"/>
      <c r="W8643" s="158"/>
    </row>
    <row r="8644" spans="1:23">
      <c r="A8644" s="154"/>
      <c r="B8644" s="155"/>
      <c r="C8644" s="155"/>
      <c r="D8644" s="156"/>
      <c r="E8644" s="157"/>
      <c r="F8644" s="158"/>
      <c r="G8644" s="158"/>
      <c r="H8644" s="158"/>
      <c r="I8644" s="158"/>
      <c r="J8644" s="158"/>
      <c r="K8644" s="158"/>
      <c r="L8644" s="158"/>
      <c r="M8644" s="158"/>
      <c r="N8644" s="158"/>
      <c r="O8644" s="158"/>
      <c r="P8644" s="158"/>
      <c r="Q8644" s="158"/>
      <c r="R8644" s="158"/>
      <c r="S8644" s="158"/>
      <c r="T8644" s="158"/>
      <c r="U8644" s="158"/>
      <c r="V8644" s="158"/>
      <c r="W8644" s="158"/>
    </row>
    <row r="8645" spans="1:23">
      <c r="A8645" s="154"/>
      <c r="B8645" s="161"/>
      <c r="C8645" s="161"/>
      <c r="D8645" s="160"/>
      <c r="E8645" s="164"/>
      <c r="F8645" s="162"/>
      <c r="G8645" s="162"/>
      <c r="H8645" s="162"/>
      <c r="I8645" s="162"/>
      <c r="J8645" s="162"/>
      <c r="K8645" s="162"/>
      <c r="L8645" s="158"/>
      <c r="M8645" s="158"/>
      <c r="N8645" s="158"/>
      <c r="O8645" s="158"/>
      <c r="P8645" s="158"/>
      <c r="Q8645" s="158"/>
      <c r="R8645" s="158"/>
      <c r="S8645" s="158"/>
      <c r="T8645" s="158"/>
      <c r="U8645" s="158"/>
      <c r="V8645" s="158"/>
      <c r="W8645" s="158"/>
    </row>
    <row r="8646" spans="1:23">
      <c r="A8646" s="163"/>
      <c r="B8646" s="161"/>
      <c r="C8646" s="161"/>
      <c r="D8646" s="160"/>
      <c r="E8646" s="164"/>
      <c r="F8646" s="160"/>
      <c r="G8646" s="160"/>
      <c r="H8646" s="160"/>
      <c r="I8646" s="160"/>
      <c r="J8646" s="160"/>
      <c r="K8646" s="160"/>
      <c r="L8646" s="158"/>
      <c r="M8646" s="158"/>
      <c r="N8646" s="158"/>
      <c r="O8646" s="158"/>
      <c r="P8646" s="158"/>
      <c r="Q8646" s="158"/>
      <c r="R8646" s="158"/>
      <c r="S8646" s="158"/>
      <c r="T8646" s="158"/>
      <c r="U8646" s="158"/>
      <c r="V8646" s="158"/>
      <c r="W8646" s="158"/>
    </row>
    <row r="8647" spans="1:23">
      <c r="A8647" s="154"/>
      <c r="B8647" s="155"/>
      <c r="C8647" s="155"/>
      <c r="D8647" s="156"/>
      <c r="E8647" s="157"/>
      <c r="F8647" s="158"/>
      <c r="G8647" s="158"/>
      <c r="H8647" s="158"/>
      <c r="I8647" s="158"/>
      <c r="J8647" s="158"/>
      <c r="K8647" s="158"/>
      <c r="L8647" s="158"/>
      <c r="M8647" s="158"/>
      <c r="N8647" s="158"/>
      <c r="O8647" s="158"/>
      <c r="P8647" s="158"/>
      <c r="Q8647" s="158"/>
      <c r="R8647" s="158"/>
      <c r="S8647" s="158"/>
      <c r="T8647" s="158"/>
      <c r="U8647" s="158"/>
      <c r="V8647" s="158"/>
      <c r="W8647" s="158"/>
    </row>
    <row r="8648" spans="1:23">
      <c r="A8648" s="154"/>
      <c r="B8648" s="161"/>
      <c r="C8648" s="161"/>
      <c r="D8648" s="160"/>
      <c r="E8648" s="164"/>
      <c r="F8648" s="162"/>
      <c r="G8648" s="162"/>
      <c r="H8648" s="162"/>
      <c r="I8648" s="162"/>
      <c r="J8648" s="162"/>
      <c r="K8648" s="162"/>
      <c r="L8648" s="158"/>
      <c r="M8648" s="158"/>
      <c r="N8648" s="158"/>
      <c r="O8648" s="158"/>
      <c r="P8648" s="158"/>
      <c r="Q8648" s="158"/>
      <c r="R8648" s="158"/>
      <c r="S8648" s="158"/>
      <c r="T8648" s="158"/>
      <c r="U8648" s="158"/>
      <c r="V8648" s="158"/>
      <c r="W8648" s="158"/>
    </row>
    <row r="8649" spans="1:23">
      <c r="A8649" s="163"/>
      <c r="B8649" s="161"/>
      <c r="C8649" s="161"/>
      <c r="D8649" s="160"/>
      <c r="E8649" s="164"/>
      <c r="F8649" s="160"/>
      <c r="G8649" s="160"/>
      <c r="H8649" s="160"/>
      <c r="I8649" s="160"/>
      <c r="J8649" s="160"/>
      <c r="K8649" s="160"/>
      <c r="L8649" s="158"/>
      <c r="M8649" s="158"/>
      <c r="N8649" s="158"/>
      <c r="O8649" s="158"/>
      <c r="P8649" s="158"/>
      <c r="Q8649" s="158"/>
      <c r="R8649" s="158"/>
      <c r="S8649" s="158"/>
      <c r="T8649" s="158"/>
      <c r="U8649" s="158"/>
      <c r="V8649" s="158"/>
      <c r="W8649" s="158"/>
    </row>
    <row r="8650" spans="1:23">
      <c r="A8650" s="154"/>
      <c r="B8650" s="155"/>
      <c r="C8650" s="155"/>
      <c r="D8650" s="156"/>
      <c r="E8650" s="157"/>
      <c r="F8650" s="158"/>
      <c r="G8650" s="158"/>
      <c r="H8650" s="158"/>
      <c r="I8650" s="158"/>
      <c r="J8650" s="158"/>
      <c r="K8650" s="158"/>
      <c r="L8650" s="158"/>
      <c r="M8650" s="158"/>
      <c r="N8650" s="158"/>
      <c r="O8650" s="158"/>
      <c r="P8650" s="158"/>
      <c r="Q8650" s="158"/>
      <c r="R8650" s="158"/>
      <c r="S8650" s="158"/>
      <c r="T8650" s="158"/>
      <c r="U8650" s="158"/>
      <c r="V8650" s="158"/>
      <c r="W8650" s="158"/>
    </row>
    <row r="8651" spans="1:23">
      <c r="A8651" s="154"/>
      <c r="B8651" s="161"/>
      <c r="C8651" s="161"/>
      <c r="D8651" s="160"/>
      <c r="E8651" s="164"/>
      <c r="F8651" s="162"/>
      <c r="G8651" s="162"/>
      <c r="H8651" s="162"/>
      <c r="I8651" s="162"/>
      <c r="J8651" s="162"/>
      <c r="K8651" s="162"/>
      <c r="L8651" s="158"/>
      <c r="M8651" s="158"/>
      <c r="N8651" s="158"/>
      <c r="O8651" s="158"/>
      <c r="P8651" s="158"/>
      <c r="Q8651" s="158"/>
      <c r="R8651" s="158"/>
      <c r="S8651" s="158"/>
      <c r="T8651" s="158"/>
      <c r="U8651" s="158"/>
      <c r="V8651" s="158"/>
      <c r="W8651" s="158"/>
    </row>
    <row r="8652" spans="1:23">
      <c r="A8652" s="163"/>
      <c r="B8652" s="161"/>
      <c r="C8652" s="161"/>
      <c r="D8652" s="160"/>
      <c r="E8652" s="164"/>
      <c r="F8652" s="160"/>
      <c r="G8652" s="160"/>
      <c r="H8652" s="160"/>
      <c r="I8652" s="160"/>
      <c r="J8652" s="160"/>
      <c r="K8652" s="160"/>
      <c r="L8652" s="158"/>
      <c r="M8652" s="158"/>
      <c r="N8652" s="158"/>
      <c r="O8652" s="158"/>
      <c r="P8652" s="158"/>
      <c r="Q8652" s="158"/>
      <c r="R8652" s="158"/>
      <c r="S8652" s="158"/>
      <c r="T8652" s="158"/>
      <c r="U8652" s="158"/>
      <c r="V8652" s="158"/>
      <c r="W8652" s="158"/>
    </row>
    <row r="8653" spans="1:23">
      <c r="A8653" s="154"/>
      <c r="B8653" s="155"/>
      <c r="C8653" s="155"/>
      <c r="D8653" s="156"/>
      <c r="E8653" s="157"/>
      <c r="F8653" s="158"/>
      <c r="G8653" s="158"/>
      <c r="H8653" s="158"/>
      <c r="I8653" s="158"/>
      <c r="J8653" s="158"/>
      <c r="K8653" s="158"/>
      <c r="L8653" s="158"/>
      <c r="M8653" s="158"/>
      <c r="N8653" s="158"/>
      <c r="O8653" s="158"/>
      <c r="P8653" s="158"/>
      <c r="Q8653" s="158"/>
      <c r="R8653" s="158"/>
      <c r="S8653" s="158"/>
      <c r="T8653" s="158"/>
      <c r="U8653" s="158"/>
      <c r="V8653" s="158"/>
      <c r="W8653" s="158"/>
    </row>
    <row r="8654" spans="1:23">
      <c r="A8654" s="154"/>
      <c r="B8654" s="161"/>
      <c r="C8654" s="161"/>
      <c r="D8654" s="160"/>
      <c r="E8654" s="164"/>
      <c r="F8654" s="162"/>
      <c r="G8654" s="162"/>
      <c r="H8654" s="162"/>
      <c r="I8654" s="162"/>
      <c r="J8654" s="162"/>
      <c r="K8654" s="162"/>
      <c r="L8654" s="158"/>
      <c r="M8654" s="158"/>
      <c r="N8654" s="158"/>
      <c r="O8654" s="158"/>
      <c r="P8654" s="158"/>
      <c r="Q8654" s="158"/>
      <c r="R8654" s="158"/>
      <c r="S8654" s="158"/>
      <c r="T8654" s="158"/>
      <c r="U8654" s="158"/>
      <c r="V8654" s="158"/>
      <c r="W8654" s="158"/>
    </row>
    <row r="8655" spans="1:23">
      <c r="A8655" s="163"/>
      <c r="B8655" s="161"/>
      <c r="C8655" s="161"/>
      <c r="D8655" s="160"/>
      <c r="E8655" s="164"/>
      <c r="F8655" s="160"/>
      <c r="G8655" s="160"/>
      <c r="H8655" s="160"/>
      <c r="I8655" s="160"/>
      <c r="J8655" s="160"/>
      <c r="K8655" s="160"/>
      <c r="L8655" s="158"/>
      <c r="M8655" s="158"/>
      <c r="N8655" s="158"/>
      <c r="O8655" s="158"/>
      <c r="P8655" s="158"/>
      <c r="Q8655" s="158"/>
      <c r="R8655" s="158"/>
      <c r="S8655" s="158"/>
      <c r="T8655" s="158"/>
      <c r="U8655" s="158"/>
      <c r="V8655" s="158"/>
      <c r="W8655" s="158"/>
    </row>
    <row r="8656" spans="1:23">
      <c r="A8656" s="154"/>
      <c r="B8656" s="155"/>
      <c r="C8656" s="155"/>
      <c r="D8656" s="156"/>
      <c r="E8656" s="157"/>
      <c r="F8656" s="158"/>
      <c r="G8656" s="158"/>
      <c r="H8656" s="158"/>
      <c r="I8656" s="158"/>
      <c r="J8656" s="158"/>
      <c r="K8656" s="158"/>
      <c r="L8656" s="158"/>
      <c r="M8656" s="158"/>
      <c r="N8656" s="158"/>
      <c r="O8656" s="158"/>
      <c r="P8656" s="158"/>
      <c r="Q8656" s="158"/>
      <c r="R8656" s="158"/>
      <c r="S8656" s="158"/>
      <c r="T8656" s="158"/>
      <c r="U8656" s="158"/>
      <c r="V8656" s="158"/>
      <c r="W8656" s="158"/>
    </row>
    <row r="8657" spans="1:23">
      <c r="A8657" s="154"/>
      <c r="B8657" s="161"/>
      <c r="C8657" s="161"/>
      <c r="D8657" s="160"/>
      <c r="E8657" s="164"/>
      <c r="F8657" s="162"/>
      <c r="G8657" s="162"/>
      <c r="H8657" s="162"/>
      <c r="I8657" s="162"/>
      <c r="J8657" s="162"/>
      <c r="K8657" s="162"/>
      <c r="L8657" s="158"/>
      <c r="M8657" s="158"/>
      <c r="N8657" s="158"/>
      <c r="O8657" s="158"/>
      <c r="P8657" s="158"/>
      <c r="Q8657" s="158"/>
      <c r="R8657" s="158"/>
      <c r="S8657" s="158"/>
      <c r="T8657" s="158"/>
      <c r="U8657" s="158"/>
      <c r="V8657" s="158"/>
      <c r="W8657" s="158"/>
    </row>
    <row r="8658" spans="1:23">
      <c r="A8658" s="163"/>
      <c r="B8658" s="161"/>
      <c r="C8658" s="161"/>
      <c r="D8658" s="160"/>
      <c r="E8658" s="164"/>
      <c r="F8658" s="160"/>
      <c r="G8658" s="160"/>
      <c r="H8658" s="160"/>
      <c r="I8658" s="160"/>
      <c r="J8658" s="160"/>
      <c r="K8658" s="160"/>
      <c r="L8658" s="158"/>
      <c r="M8658" s="158"/>
      <c r="N8658" s="158"/>
      <c r="O8658" s="158"/>
      <c r="P8658" s="158"/>
      <c r="Q8658" s="158"/>
      <c r="R8658" s="158"/>
      <c r="S8658" s="158"/>
      <c r="T8658" s="158"/>
      <c r="U8658" s="158"/>
      <c r="V8658" s="158"/>
      <c r="W8658" s="158"/>
    </row>
    <row r="8659" spans="1:23">
      <c r="A8659" s="154"/>
      <c r="B8659" s="155"/>
      <c r="C8659" s="155"/>
      <c r="D8659" s="156"/>
      <c r="E8659" s="157"/>
      <c r="F8659" s="158"/>
      <c r="G8659" s="158"/>
      <c r="H8659" s="158"/>
      <c r="I8659" s="158"/>
      <c r="J8659" s="158"/>
      <c r="K8659" s="158"/>
      <c r="L8659" s="158"/>
      <c r="M8659" s="158"/>
      <c r="N8659" s="158"/>
      <c r="O8659" s="158"/>
      <c r="P8659" s="158"/>
      <c r="Q8659" s="158"/>
      <c r="R8659" s="158"/>
      <c r="S8659" s="158"/>
      <c r="T8659" s="158"/>
      <c r="U8659" s="158"/>
      <c r="V8659" s="158"/>
      <c r="W8659" s="158"/>
    </row>
    <row r="8660" spans="1:23">
      <c r="A8660" s="154"/>
      <c r="B8660" s="161"/>
      <c r="C8660" s="161"/>
      <c r="D8660" s="160"/>
      <c r="E8660" s="164"/>
      <c r="F8660" s="162"/>
      <c r="G8660" s="162"/>
      <c r="H8660" s="162"/>
      <c r="I8660" s="162"/>
      <c r="J8660" s="162"/>
      <c r="K8660" s="162"/>
      <c r="L8660" s="158"/>
      <c r="M8660" s="158"/>
      <c r="N8660" s="158"/>
      <c r="O8660" s="158"/>
      <c r="P8660" s="158"/>
      <c r="Q8660" s="158"/>
      <c r="R8660" s="158"/>
      <c r="S8660" s="158"/>
      <c r="T8660" s="158"/>
      <c r="U8660" s="158"/>
      <c r="V8660" s="158"/>
      <c r="W8660" s="158"/>
    </row>
    <row r="8661" spans="1:23">
      <c r="A8661" s="163"/>
      <c r="B8661" s="161"/>
      <c r="C8661" s="161"/>
      <c r="D8661" s="160"/>
      <c r="E8661" s="164"/>
      <c r="F8661" s="160"/>
      <c r="G8661" s="160"/>
      <c r="H8661" s="160"/>
      <c r="I8661" s="160"/>
      <c r="J8661" s="160"/>
      <c r="K8661" s="160"/>
      <c r="L8661" s="158"/>
      <c r="M8661" s="158"/>
      <c r="N8661" s="158"/>
      <c r="O8661" s="158"/>
      <c r="P8661" s="158"/>
      <c r="Q8661" s="158"/>
      <c r="R8661" s="158"/>
      <c r="S8661" s="158"/>
      <c r="T8661" s="158"/>
      <c r="U8661" s="158"/>
      <c r="V8661" s="158"/>
      <c r="W8661" s="158"/>
    </row>
    <row r="8662" spans="1:23">
      <c r="A8662" s="154"/>
      <c r="B8662" s="155"/>
      <c r="C8662" s="155"/>
      <c r="D8662" s="156"/>
      <c r="E8662" s="157"/>
      <c r="F8662" s="158"/>
      <c r="G8662" s="158"/>
      <c r="H8662" s="158"/>
      <c r="I8662" s="158"/>
      <c r="J8662" s="158"/>
      <c r="K8662" s="158"/>
      <c r="L8662" s="158"/>
      <c r="M8662" s="158"/>
      <c r="N8662" s="158"/>
      <c r="O8662" s="158"/>
      <c r="P8662" s="158"/>
      <c r="Q8662" s="158"/>
      <c r="R8662" s="158"/>
      <c r="S8662" s="158"/>
      <c r="T8662" s="158"/>
      <c r="U8662" s="158"/>
      <c r="V8662" s="158"/>
      <c r="W8662" s="158"/>
    </row>
    <row r="8663" spans="1:23">
      <c r="A8663" s="154"/>
      <c r="B8663" s="161"/>
      <c r="C8663" s="161"/>
      <c r="D8663" s="160"/>
      <c r="E8663" s="164"/>
      <c r="F8663" s="162"/>
      <c r="G8663" s="162"/>
      <c r="H8663" s="162"/>
      <c r="I8663" s="162"/>
      <c r="J8663" s="162"/>
      <c r="K8663" s="162"/>
      <c r="L8663" s="158"/>
      <c r="M8663" s="158"/>
      <c r="N8663" s="158"/>
      <c r="O8663" s="158"/>
      <c r="P8663" s="158"/>
      <c r="Q8663" s="158"/>
      <c r="R8663" s="158"/>
      <c r="S8663" s="158"/>
      <c r="T8663" s="158"/>
      <c r="U8663" s="158"/>
      <c r="V8663" s="158"/>
      <c r="W8663" s="158"/>
    </row>
    <row r="8664" spans="1:23">
      <c r="A8664" s="163"/>
      <c r="B8664" s="161"/>
      <c r="C8664" s="161"/>
      <c r="D8664" s="160"/>
      <c r="E8664" s="164"/>
      <c r="F8664" s="160"/>
      <c r="G8664" s="160"/>
      <c r="H8664" s="160"/>
      <c r="I8664" s="160"/>
      <c r="J8664" s="160"/>
      <c r="K8664" s="160"/>
      <c r="L8664" s="158"/>
      <c r="M8664" s="158"/>
      <c r="N8664" s="158"/>
      <c r="O8664" s="158"/>
      <c r="P8664" s="158"/>
      <c r="Q8664" s="158"/>
      <c r="R8664" s="158"/>
      <c r="S8664" s="158"/>
      <c r="T8664" s="158"/>
      <c r="U8664" s="158"/>
      <c r="V8664" s="158"/>
      <c r="W8664" s="158"/>
    </row>
    <row r="8665" spans="1:23">
      <c r="A8665" s="154"/>
      <c r="B8665" s="155"/>
      <c r="C8665" s="155"/>
      <c r="D8665" s="156"/>
      <c r="E8665" s="157"/>
      <c r="F8665" s="158"/>
      <c r="G8665" s="158"/>
      <c r="H8665" s="158"/>
      <c r="I8665" s="158"/>
      <c r="J8665" s="158"/>
      <c r="K8665" s="158"/>
      <c r="L8665" s="158"/>
      <c r="M8665" s="158"/>
      <c r="N8665" s="158"/>
      <c r="O8665" s="158"/>
      <c r="P8665" s="158"/>
      <c r="Q8665" s="158"/>
      <c r="R8665" s="158"/>
      <c r="S8665" s="158"/>
      <c r="T8665" s="158"/>
      <c r="U8665" s="158"/>
      <c r="V8665" s="158"/>
      <c r="W8665" s="158"/>
    </row>
    <row r="8666" spans="1:23">
      <c r="A8666" s="154"/>
      <c r="B8666" s="161"/>
      <c r="C8666" s="161"/>
      <c r="D8666" s="160"/>
      <c r="E8666" s="164"/>
      <c r="F8666" s="162"/>
      <c r="G8666" s="162"/>
      <c r="H8666" s="162"/>
      <c r="I8666" s="162"/>
      <c r="J8666" s="162"/>
      <c r="K8666" s="162"/>
      <c r="L8666" s="158"/>
      <c r="M8666" s="158"/>
      <c r="N8666" s="158"/>
      <c r="O8666" s="158"/>
      <c r="P8666" s="158"/>
      <c r="Q8666" s="158"/>
      <c r="R8666" s="158"/>
      <c r="S8666" s="158"/>
      <c r="T8666" s="158"/>
      <c r="U8666" s="158"/>
      <c r="V8666" s="158"/>
      <c r="W8666" s="158"/>
    </row>
    <row r="8667" spans="1:23">
      <c r="A8667" s="163"/>
      <c r="B8667" s="161"/>
      <c r="C8667" s="161"/>
      <c r="D8667" s="160"/>
      <c r="E8667" s="164"/>
      <c r="F8667" s="160"/>
      <c r="G8667" s="160"/>
      <c r="H8667" s="160"/>
      <c r="I8667" s="160"/>
      <c r="J8667" s="160"/>
      <c r="K8667" s="160"/>
      <c r="L8667" s="158"/>
      <c r="M8667" s="158"/>
      <c r="N8667" s="158"/>
      <c r="O8667" s="158"/>
      <c r="P8667" s="158"/>
      <c r="Q8667" s="158"/>
      <c r="R8667" s="158"/>
      <c r="S8667" s="158"/>
      <c r="T8667" s="158"/>
      <c r="U8667" s="158"/>
      <c r="V8667" s="158"/>
      <c r="W8667" s="158"/>
    </row>
    <row r="8668" spans="1:23">
      <c r="A8668" s="154"/>
      <c r="B8668" s="155"/>
      <c r="C8668" s="155"/>
      <c r="D8668" s="156"/>
      <c r="E8668" s="157"/>
      <c r="F8668" s="158"/>
      <c r="G8668" s="158"/>
      <c r="H8668" s="158"/>
      <c r="I8668" s="158"/>
      <c r="J8668" s="158"/>
      <c r="K8668" s="158"/>
      <c r="L8668" s="158"/>
      <c r="M8668" s="158"/>
      <c r="N8668" s="158"/>
      <c r="O8668" s="158"/>
      <c r="P8668" s="158"/>
      <c r="Q8668" s="158"/>
      <c r="R8668" s="158"/>
      <c r="S8668" s="158"/>
      <c r="T8668" s="158"/>
      <c r="U8668" s="158"/>
      <c r="V8668" s="158"/>
      <c r="W8668" s="158"/>
    </row>
    <row r="8669" spans="1:23">
      <c r="A8669" s="154"/>
      <c r="B8669" s="161"/>
      <c r="C8669" s="161"/>
      <c r="D8669" s="160"/>
      <c r="E8669" s="164"/>
      <c r="F8669" s="162"/>
      <c r="G8669" s="162"/>
      <c r="H8669" s="162"/>
      <c r="I8669" s="162"/>
      <c r="J8669" s="162"/>
      <c r="K8669" s="162"/>
      <c r="L8669" s="158"/>
      <c r="M8669" s="158"/>
      <c r="N8669" s="158"/>
      <c r="O8669" s="158"/>
      <c r="P8669" s="158"/>
      <c r="Q8669" s="158"/>
      <c r="R8669" s="158"/>
      <c r="S8669" s="158"/>
      <c r="T8669" s="158"/>
      <c r="U8669" s="158"/>
      <c r="V8669" s="158"/>
      <c r="W8669" s="158"/>
    </row>
    <row r="8670" spans="1:23">
      <c r="A8670" s="163"/>
      <c r="B8670" s="161"/>
      <c r="C8670" s="161"/>
      <c r="D8670" s="160"/>
      <c r="E8670" s="164"/>
      <c r="F8670" s="160"/>
      <c r="G8670" s="160"/>
      <c r="H8670" s="160"/>
      <c r="I8670" s="160"/>
      <c r="J8670" s="160"/>
      <c r="K8670" s="160"/>
      <c r="L8670" s="158"/>
      <c r="M8670" s="158"/>
      <c r="N8670" s="158"/>
      <c r="O8670" s="158"/>
      <c r="P8670" s="158"/>
      <c r="Q8670" s="158"/>
      <c r="R8670" s="158"/>
      <c r="S8670" s="158"/>
      <c r="T8670" s="158"/>
      <c r="U8670" s="158"/>
      <c r="V8670" s="158"/>
      <c r="W8670" s="158"/>
    </row>
    <row r="8671" spans="1:23">
      <c r="A8671" s="154"/>
      <c r="B8671" s="155"/>
      <c r="C8671" s="155"/>
      <c r="D8671" s="156"/>
      <c r="E8671" s="157"/>
      <c r="F8671" s="158"/>
      <c r="G8671" s="158"/>
      <c r="H8671" s="158"/>
      <c r="I8671" s="158"/>
      <c r="J8671" s="158"/>
      <c r="K8671" s="158"/>
      <c r="L8671" s="158"/>
      <c r="M8671" s="158"/>
      <c r="N8671" s="158"/>
      <c r="O8671" s="158"/>
      <c r="P8671" s="158"/>
      <c r="Q8671" s="158"/>
      <c r="R8671" s="158"/>
      <c r="S8671" s="158"/>
      <c r="T8671" s="158"/>
      <c r="U8671" s="158"/>
      <c r="V8671" s="158"/>
      <c r="W8671" s="158"/>
    </row>
    <row r="8672" spans="1:23">
      <c r="A8672" s="154"/>
      <c r="B8672" s="161"/>
      <c r="C8672" s="161"/>
      <c r="D8672" s="160"/>
      <c r="E8672" s="164"/>
      <c r="F8672" s="162"/>
      <c r="G8672" s="162"/>
      <c r="H8672" s="162"/>
      <c r="I8672" s="162"/>
      <c r="J8672" s="162"/>
      <c r="K8672" s="162"/>
      <c r="L8672" s="158"/>
      <c r="M8672" s="158"/>
      <c r="N8672" s="158"/>
      <c r="O8672" s="158"/>
      <c r="P8672" s="158"/>
      <c r="Q8672" s="158"/>
      <c r="R8672" s="158"/>
      <c r="S8672" s="158"/>
      <c r="T8672" s="158"/>
      <c r="U8672" s="158"/>
      <c r="V8672" s="158"/>
      <c r="W8672" s="158"/>
    </row>
    <row r="8673" spans="1:23">
      <c r="A8673" s="163"/>
      <c r="B8673" s="161"/>
      <c r="C8673" s="161"/>
      <c r="D8673" s="160"/>
      <c r="E8673" s="164"/>
      <c r="F8673" s="160"/>
      <c r="G8673" s="160"/>
      <c r="H8673" s="160"/>
      <c r="I8673" s="160"/>
      <c r="J8673" s="160"/>
      <c r="K8673" s="160"/>
      <c r="L8673" s="158"/>
      <c r="M8673" s="158"/>
      <c r="N8673" s="158"/>
      <c r="O8673" s="158"/>
      <c r="P8673" s="158"/>
      <c r="Q8673" s="158"/>
      <c r="R8673" s="158"/>
      <c r="S8673" s="158"/>
      <c r="T8673" s="158"/>
      <c r="U8673" s="158"/>
      <c r="V8673" s="158"/>
      <c r="W8673" s="158"/>
    </row>
    <row r="8674" spans="1:23">
      <c r="A8674" s="154"/>
      <c r="B8674" s="155"/>
      <c r="C8674" s="155"/>
      <c r="D8674" s="156"/>
      <c r="E8674" s="157"/>
      <c r="F8674" s="158"/>
      <c r="G8674" s="158"/>
      <c r="H8674" s="158"/>
      <c r="I8674" s="158"/>
      <c r="J8674" s="158"/>
      <c r="K8674" s="158"/>
      <c r="L8674" s="158"/>
      <c r="M8674" s="158"/>
      <c r="N8674" s="158"/>
      <c r="O8674" s="158"/>
      <c r="P8674" s="158"/>
      <c r="Q8674" s="158"/>
      <c r="R8674" s="158"/>
      <c r="S8674" s="158"/>
      <c r="T8674" s="158"/>
      <c r="U8674" s="158"/>
      <c r="V8674" s="158"/>
      <c r="W8674" s="158"/>
    </row>
    <row r="8675" spans="1:23">
      <c r="A8675" s="154"/>
      <c r="B8675" s="161"/>
      <c r="C8675" s="161"/>
      <c r="D8675" s="160"/>
      <c r="E8675" s="164"/>
      <c r="F8675" s="162"/>
      <c r="G8675" s="162"/>
      <c r="H8675" s="162"/>
      <c r="I8675" s="162"/>
      <c r="J8675" s="162"/>
      <c r="K8675" s="162"/>
      <c r="L8675" s="158"/>
      <c r="M8675" s="158"/>
      <c r="N8675" s="158"/>
      <c r="O8675" s="158"/>
      <c r="P8675" s="158"/>
      <c r="Q8675" s="158"/>
      <c r="R8675" s="158"/>
      <c r="S8675" s="158"/>
      <c r="T8675" s="158"/>
      <c r="U8675" s="158"/>
      <c r="V8675" s="158"/>
      <c r="W8675" s="158"/>
    </row>
    <row r="8676" spans="1:23">
      <c r="A8676" s="163"/>
      <c r="B8676" s="161"/>
      <c r="C8676" s="161"/>
      <c r="D8676" s="160"/>
      <c r="E8676" s="164"/>
      <c r="F8676" s="160"/>
      <c r="G8676" s="160"/>
      <c r="H8676" s="160"/>
      <c r="I8676" s="160"/>
      <c r="J8676" s="160"/>
      <c r="K8676" s="160"/>
      <c r="L8676" s="158"/>
      <c r="M8676" s="158"/>
      <c r="N8676" s="158"/>
      <c r="O8676" s="158"/>
      <c r="P8676" s="158"/>
      <c r="Q8676" s="158"/>
      <c r="R8676" s="158"/>
      <c r="S8676" s="158"/>
      <c r="T8676" s="158"/>
      <c r="U8676" s="158"/>
      <c r="V8676" s="158"/>
      <c r="W8676" s="158"/>
    </row>
    <row r="8677" spans="1:23">
      <c r="A8677" s="154"/>
      <c r="B8677" s="155"/>
      <c r="C8677" s="155"/>
      <c r="D8677" s="156"/>
      <c r="E8677" s="157"/>
      <c r="F8677" s="158"/>
      <c r="G8677" s="158"/>
      <c r="H8677" s="158"/>
      <c r="I8677" s="158"/>
      <c r="J8677" s="158"/>
      <c r="K8677" s="158"/>
      <c r="L8677" s="158"/>
      <c r="M8677" s="158"/>
      <c r="N8677" s="158"/>
      <c r="O8677" s="158"/>
      <c r="P8677" s="158"/>
      <c r="Q8677" s="158"/>
      <c r="R8677" s="158"/>
      <c r="S8677" s="158"/>
      <c r="T8677" s="158"/>
      <c r="U8677" s="158"/>
      <c r="V8677" s="158"/>
      <c r="W8677" s="158"/>
    </row>
    <row r="8678" spans="1:23">
      <c r="A8678" s="154"/>
      <c r="B8678" s="161"/>
      <c r="C8678" s="161"/>
      <c r="D8678" s="160"/>
      <c r="E8678" s="164"/>
      <c r="F8678" s="162"/>
      <c r="G8678" s="162"/>
      <c r="H8678" s="162"/>
      <c r="I8678" s="162"/>
      <c r="J8678" s="162"/>
      <c r="K8678" s="162"/>
      <c r="L8678" s="158"/>
      <c r="M8678" s="158"/>
      <c r="N8678" s="158"/>
      <c r="O8678" s="158"/>
      <c r="P8678" s="158"/>
      <c r="Q8678" s="158"/>
      <c r="R8678" s="158"/>
      <c r="S8678" s="158"/>
      <c r="T8678" s="158"/>
      <c r="U8678" s="158"/>
      <c r="V8678" s="158"/>
      <c r="W8678" s="158"/>
    </row>
    <row r="8679" spans="1:23">
      <c r="A8679" s="163"/>
      <c r="B8679" s="161"/>
      <c r="C8679" s="161"/>
      <c r="D8679" s="160"/>
      <c r="E8679" s="164"/>
      <c r="F8679" s="160"/>
      <c r="G8679" s="160"/>
      <c r="H8679" s="160"/>
      <c r="I8679" s="160"/>
      <c r="J8679" s="160"/>
      <c r="K8679" s="160"/>
      <c r="L8679" s="158"/>
      <c r="M8679" s="158"/>
      <c r="N8679" s="158"/>
      <c r="O8679" s="158"/>
      <c r="P8679" s="158"/>
      <c r="Q8679" s="158"/>
      <c r="R8679" s="158"/>
      <c r="S8679" s="158"/>
      <c r="T8679" s="158"/>
      <c r="U8679" s="158"/>
      <c r="V8679" s="158"/>
      <c r="W8679" s="158"/>
    </row>
    <row r="8680" spans="1:23">
      <c r="A8680" s="154"/>
      <c r="B8680" s="155"/>
      <c r="C8680" s="155"/>
      <c r="D8680" s="156"/>
      <c r="E8680" s="157"/>
      <c r="F8680" s="158"/>
      <c r="G8680" s="158"/>
      <c r="H8680" s="158"/>
      <c r="I8680" s="158"/>
      <c r="J8680" s="158"/>
      <c r="K8680" s="158"/>
      <c r="L8680" s="158"/>
      <c r="M8680" s="158"/>
      <c r="N8680" s="158"/>
      <c r="O8680" s="158"/>
      <c r="P8680" s="158"/>
      <c r="Q8680" s="158"/>
      <c r="R8680" s="158"/>
      <c r="S8680" s="158"/>
      <c r="T8680" s="158"/>
      <c r="U8680" s="158"/>
      <c r="V8680" s="158"/>
      <c r="W8680" s="158"/>
    </row>
    <row r="8681" spans="1:23">
      <c r="A8681" s="154"/>
      <c r="B8681" s="161"/>
      <c r="C8681" s="161"/>
      <c r="D8681" s="160"/>
      <c r="E8681" s="164"/>
      <c r="F8681" s="162"/>
      <c r="G8681" s="162"/>
      <c r="H8681" s="162"/>
      <c r="I8681" s="162"/>
      <c r="J8681" s="162"/>
      <c r="K8681" s="162"/>
      <c r="L8681" s="158"/>
      <c r="M8681" s="158"/>
      <c r="N8681" s="158"/>
      <c r="O8681" s="158"/>
      <c r="P8681" s="158"/>
      <c r="Q8681" s="158"/>
      <c r="R8681" s="158"/>
      <c r="S8681" s="158"/>
      <c r="T8681" s="158"/>
      <c r="U8681" s="158"/>
      <c r="V8681" s="158"/>
      <c r="W8681" s="158"/>
    </row>
    <row r="8682" spans="1:23">
      <c r="A8682" s="163"/>
      <c r="B8682" s="161"/>
      <c r="C8682" s="161"/>
      <c r="D8682" s="160"/>
      <c r="E8682" s="164"/>
      <c r="F8682" s="160"/>
      <c r="G8682" s="160"/>
      <c r="H8682" s="160"/>
      <c r="I8682" s="160"/>
      <c r="J8682" s="160"/>
      <c r="K8682" s="160"/>
      <c r="L8682" s="158"/>
      <c r="M8682" s="158"/>
      <c r="N8682" s="158"/>
      <c r="O8682" s="158"/>
      <c r="P8682" s="158"/>
      <c r="Q8682" s="158"/>
      <c r="R8682" s="158"/>
      <c r="S8682" s="158"/>
      <c r="T8682" s="158"/>
      <c r="U8682" s="158"/>
      <c r="V8682" s="158"/>
      <c r="W8682" s="158"/>
    </row>
    <row r="8683" spans="1:23">
      <c r="A8683" s="154"/>
      <c r="B8683" s="155"/>
      <c r="C8683" s="155"/>
      <c r="D8683" s="156"/>
      <c r="E8683" s="157"/>
      <c r="F8683" s="158"/>
      <c r="G8683" s="158"/>
      <c r="H8683" s="158"/>
      <c r="I8683" s="158"/>
      <c r="J8683" s="158"/>
      <c r="K8683" s="158"/>
      <c r="L8683" s="158"/>
      <c r="M8683" s="158"/>
      <c r="N8683" s="158"/>
      <c r="O8683" s="158"/>
      <c r="P8683" s="158"/>
      <c r="Q8683" s="158"/>
      <c r="R8683" s="158"/>
      <c r="S8683" s="158"/>
      <c r="T8683" s="158"/>
      <c r="U8683" s="158"/>
      <c r="V8683" s="158"/>
      <c r="W8683" s="158"/>
    </row>
    <row r="8684" spans="1:23">
      <c r="A8684" s="154"/>
      <c r="B8684" s="161"/>
      <c r="C8684" s="161"/>
      <c r="D8684" s="160"/>
      <c r="E8684" s="164"/>
      <c r="F8684" s="162"/>
      <c r="G8684" s="162"/>
      <c r="H8684" s="162"/>
      <c r="I8684" s="162"/>
      <c r="J8684" s="162"/>
      <c r="K8684" s="162"/>
      <c r="L8684" s="158"/>
      <c r="M8684" s="158"/>
      <c r="N8684" s="158"/>
      <c r="O8684" s="158"/>
      <c r="P8684" s="158"/>
      <c r="Q8684" s="158"/>
      <c r="R8684" s="158"/>
      <c r="S8684" s="158"/>
      <c r="T8684" s="158"/>
      <c r="U8684" s="158"/>
      <c r="V8684" s="158"/>
      <c r="W8684" s="158"/>
    </row>
    <row r="8685" spans="1:23">
      <c r="A8685" s="163"/>
      <c r="B8685" s="161"/>
      <c r="C8685" s="161"/>
      <c r="D8685" s="160"/>
      <c r="E8685" s="164"/>
      <c r="F8685" s="160"/>
      <c r="G8685" s="160"/>
      <c r="H8685" s="160"/>
      <c r="I8685" s="160"/>
      <c r="J8685" s="160"/>
      <c r="K8685" s="160"/>
      <c r="L8685" s="158"/>
      <c r="M8685" s="158"/>
      <c r="N8685" s="158"/>
      <c r="O8685" s="158"/>
      <c r="P8685" s="158"/>
      <c r="Q8685" s="158"/>
      <c r="R8685" s="158"/>
      <c r="S8685" s="158"/>
      <c r="T8685" s="158"/>
      <c r="U8685" s="158"/>
      <c r="V8685" s="158"/>
      <c r="W8685" s="158"/>
    </row>
    <row r="8686" spans="1:23">
      <c r="A8686" s="154"/>
      <c r="B8686" s="155"/>
      <c r="C8686" s="155"/>
      <c r="D8686" s="156"/>
      <c r="E8686" s="157"/>
      <c r="F8686" s="158"/>
      <c r="G8686" s="158"/>
      <c r="H8686" s="158"/>
      <c r="I8686" s="158"/>
      <c r="J8686" s="158"/>
      <c r="K8686" s="158"/>
      <c r="L8686" s="158"/>
      <c r="M8686" s="158"/>
      <c r="N8686" s="158"/>
      <c r="O8686" s="158"/>
      <c r="P8686" s="158"/>
      <c r="Q8686" s="158"/>
      <c r="R8686" s="158"/>
      <c r="S8686" s="158"/>
      <c r="T8686" s="158"/>
      <c r="U8686" s="158"/>
      <c r="V8686" s="158"/>
      <c r="W8686" s="158"/>
    </row>
    <row r="8687" spans="1:23">
      <c r="A8687" s="154"/>
      <c r="B8687" s="161"/>
      <c r="C8687" s="161"/>
      <c r="D8687" s="160"/>
      <c r="E8687" s="164"/>
      <c r="F8687" s="162"/>
      <c r="G8687" s="162"/>
      <c r="H8687" s="162"/>
      <c r="I8687" s="162"/>
      <c r="J8687" s="162"/>
      <c r="K8687" s="162"/>
      <c r="L8687" s="158"/>
      <c r="M8687" s="158"/>
      <c r="N8687" s="158"/>
      <c r="O8687" s="158"/>
      <c r="P8687" s="158"/>
      <c r="Q8687" s="158"/>
      <c r="R8687" s="158"/>
      <c r="S8687" s="158"/>
      <c r="T8687" s="158"/>
      <c r="U8687" s="158"/>
      <c r="V8687" s="158"/>
      <c r="W8687" s="158"/>
    </row>
    <row r="8688" spans="1:23">
      <c r="A8688" s="163"/>
      <c r="B8688" s="161"/>
      <c r="C8688" s="161"/>
      <c r="D8688" s="160"/>
      <c r="E8688" s="164"/>
      <c r="F8688" s="160"/>
      <c r="G8688" s="160"/>
      <c r="H8688" s="160"/>
      <c r="I8688" s="160"/>
      <c r="J8688" s="160"/>
      <c r="K8688" s="160"/>
      <c r="L8688" s="158"/>
      <c r="M8688" s="158"/>
      <c r="N8688" s="158"/>
      <c r="O8688" s="158"/>
      <c r="P8688" s="158"/>
      <c r="Q8688" s="158"/>
      <c r="R8688" s="158"/>
      <c r="S8688" s="158"/>
      <c r="T8688" s="158"/>
      <c r="U8688" s="158"/>
      <c r="V8688" s="158"/>
      <c r="W8688" s="158"/>
    </row>
    <row r="8689" spans="1:23">
      <c r="A8689" s="154"/>
      <c r="B8689" s="155"/>
      <c r="C8689" s="155"/>
      <c r="D8689" s="156"/>
      <c r="E8689" s="157"/>
      <c r="F8689" s="158"/>
      <c r="G8689" s="158"/>
      <c r="H8689" s="158"/>
      <c r="I8689" s="158"/>
      <c r="J8689" s="158"/>
      <c r="K8689" s="158"/>
      <c r="L8689" s="158"/>
      <c r="M8689" s="158"/>
      <c r="N8689" s="158"/>
      <c r="O8689" s="158"/>
      <c r="P8689" s="158"/>
      <c r="Q8689" s="158"/>
      <c r="R8689" s="158"/>
      <c r="S8689" s="158"/>
      <c r="T8689" s="158"/>
      <c r="U8689" s="158"/>
      <c r="V8689" s="158"/>
      <c r="W8689" s="158"/>
    </row>
    <row r="8690" spans="1:23">
      <c r="A8690" s="154"/>
      <c r="B8690" s="161"/>
      <c r="C8690" s="161"/>
      <c r="D8690" s="160"/>
      <c r="E8690" s="164"/>
      <c r="F8690" s="162"/>
      <c r="G8690" s="162"/>
      <c r="H8690" s="162"/>
      <c r="I8690" s="162"/>
      <c r="J8690" s="162"/>
      <c r="K8690" s="162"/>
      <c r="L8690" s="158"/>
      <c r="M8690" s="158"/>
      <c r="N8690" s="158"/>
      <c r="O8690" s="158"/>
      <c r="P8690" s="158"/>
      <c r="Q8690" s="158"/>
      <c r="R8690" s="158"/>
      <c r="S8690" s="158"/>
      <c r="T8690" s="158"/>
      <c r="U8690" s="158"/>
      <c r="V8690" s="158"/>
      <c r="W8690" s="158"/>
    </row>
    <row r="8691" spans="1:23">
      <c r="A8691" s="163"/>
      <c r="B8691" s="161"/>
      <c r="C8691" s="161"/>
      <c r="D8691" s="160"/>
      <c r="E8691" s="164"/>
      <c r="F8691" s="160"/>
      <c r="G8691" s="160"/>
      <c r="H8691" s="160"/>
      <c r="I8691" s="160"/>
      <c r="J8691" s="160"/>
      <c r="K8691" s="160"/>
      <c r="L8691" s="158"/>
      <c r="M8691" s="158"/>
      <c r="N8691" s="158"/>
      <c r="O8691" s="158"/>
      <c r="P8691" s="158"/>
      <c r="Q8691" s="158"/>
      <c r="R8691" s="158"/>
      <c r="S8691" s="158"/>
      <c r="T8691" s="158"/>
      <c r="U8691" s="158"/>
      <c r="V8691" s="158"/>
      <c r="W8691" s="158"/>
    </row>
    <row r="8692" spans="1:23">
      <c r="A8692" s="154"/>
      <c r="B8692" s="155"/>
      <c r="C8692" s="155"/>
      <c r="D8692" s="156"/>
      <c r="E8692" s="157"/>
      <c r="F8692" s="158"/>
      <c r="G8692" s="158"/>
      <c r="H8692" s="158"/>
      <c r="I8692" s="158"/>
      <c r="J8692" s="158"/>
      <c r="K8692" s="158"/>
      <c r="L8692" s="158"/>
      <c r="M8692" s="158"/>
      <c r="N8692" s="158"/>
      <c r="O8692" s="158"/>
      <c r="P8692" s="158"/>
      <c r="Q8692" s="158"/>
      <c r="R8692" s="158"/>
      <c r="S8692" s="158"/>
      <c r="T8692" s="158"/>
      <c r="U8692" s="158"/>
      <c r="V8692" s="158"/>
      <c r="W8692" s="158"/>
    </row>
    <row r="8693" spans="1:23">
      <c r="A8693" s="154"/>
      <c r="B8693" s="161"/>
      <c r="C8693" s="161"/>
      <c r="D8693" s="160"/>
      <c r="E8693" s="164"/>
      <c r="F8693" s="162"/>
      <c r="G8693" s="162"/>
      <c r="H8693" s="162"/>
      <c r="I8693" s="162"/>
      <c r="J8693" s="162"/>
      <c r="K8693" s="162"/>
      <c r="L8693" s="158"/>
      <c r="M8693" s="158"/>
      <c r="N8693" s="158"/>
      <c r="O8693" s="158"/>
      <c r="P8693" s="158"/>
      <c r="Q8693" s="158"/>
      <c r="R8693" s="158"/>
      <c r="S8693" s="158"/>
      <c r="T8693" s="158"/>
      <c r="U8693" s="158"/>
      <c r="V8693" s="158"/>
      <c r="W8693" s="158"/>
    </row>
    <row r="8694" spans="1:23">
      <c r="A8694" s="163"/>
      <c r="B8694" s="161"/>
      <c r="C8694" s="161"/>
      <c r="D8694" s="160"/>
      <c r="E8694" s="164"/>
      <c r="F8694" s="160"/>
      <c r="G8694" s="160"/>
      <c r="H8694" s="160"/>
      <c r="I8694" s="160"/>
      <c r="J8694" s="160"/>
      <c r="K8694" s="160"/>
      <c r="L8694" s="158"/>
      <c r="M8694" s="158"/>
      <c r="N8694" s="158"/>
      <c r="O8694" s="158"/>
      <c r="P8694" s="158"/>
      <c r="Q8694" s="158"/>
      <c r="R8694" s="158"/>
      <c r="S8694" s="158"/>
      <c r="T8694" s="158"/>
      <c r="U8694" s="158"/>
      <c r="V8694" s="158"/>
      <c r="W8694" s="158"/>
    </row>
    <row r="8695" spans="1:23">
      <c r="A8695" s="154"/>
      <c r="B8695" s="155"/>
      <c r="C8695" s="155"/>
      <c r="D8695" s="156"/>
      <c r="E8695" s="157"/>
      <c r="F8695" s="158"/>
      <c r="G8695" s="158"/>
      <c r="H8695" s="158"/>
      <c r="I8695" s="158"/>
      <c r="J8695" s="158"/>
      <c r="K8695" s="158"/>
      <c r="L8695" s="158"/>
      <c r="M8695" s="158"/>
      <c r="N8695" s="158"/>
      <c r="O8695" s="158"/>
      <c r="P8695" s="158"/>
      <c r="Q8695" s="158"/>
      <c r="R8695" s="158"/>
      <c r="S8695" s="158"/>
      <c r="T8695" s="158"/>
      <c r="U8695" s="158"/>
      <c r="V8695" s="158"/>
      <c r="W8695" s="158"/>
    </row>
    <row r="8696" spans="1:23">
      <c r="A8696" s="154"/>
      <c r="B8696" s="161"/>
      <c r="C8696" s="161"/>
      <c r="D8696" s="160"/>
      <c r="E8696" s="164"/>
      <c r="F8696" s="162"/>
      <c r="G8696" s="162"/>
      <c r="H8696" s="162"/>
      <c r="I8696" s="162"/>
      <c r="J8696" s="162"/>
      <c r="K8696" s="162"/>
      <c r="L8696" s="158"/>
      <c r="M8696" s="158"/>
      <c r="N8696" s="158"/>
      <c r="O8696" s="158"/>
      <c r="P8696" s="158"/>
      <c r="Q8696" s="158"/>
      <c r="R8696" s="158"/>
      <c r="S8696" s="158"/>
      <c r="T8696" s="158"/>
      <c r="U8696" s="158"/>
      <c r="V8696" s="158"/>
      <c r="W8696" s="158"/>
    </row>
    <row r="8697" spans="1:23">
      <c r="A8697" s="163"/>
      <c r="B8697" s="161"/>
      <c r="C8697" s="161"/>
      <c r="D8697" s="160"/>
      <c r="E8697" s="164"/>
      <c r="F8697" s="160"/>
      <c r="G8697" s="160"/>
      <c r="H8697" s="160"/>
      <c r="I8697" s="160"/>
      <c r="J8697" s="160"/>
      <c r="K8697" s="160"/>
      <c r="L8697" s="158"/>
      <c r="M8697" s="158"/>
      <c r="N8697" s="158"/>
      <c r="O8697" s="158"/>
      <c r="P8697" s="158"/>
      <c r="Q8697" s="158"/>
      <c r="R8697" s="158"/>
      <c r="S8697" s="158"/>
      <c r="T8697" s="158"/>
      <c r="U8697" s="158"/>
      <c r="V8697" s="158"/>
      <c r="W8697" s="158"/>
    </row>
    <row r="8698" spans="1:23">
      <c r="A8698" s="154"/>
      <c r="B8698" s="155"/>
      <c r="C8698" s="155"/>
      <c r="D8698" s="156"/>
      <c r="E8698" s="157"/>
      <c r="F8698" s="158"/>
      <c r="G8698" s="158"/>
      <c r="H8698" s="158"/>
      <c r="I8698" s="158"/>
      <c r="J8698" s="158"/>
      <c r="K8698" s="158"/>
      <c r="L8698" s="158"/>
      <c r="M8698" s="158"/>
      <c r="N8698" s="158"/>
      <c r="O8698" s="158"/>
      <c r="P8698" s="158"/>
      <c r="Q8698" s="158"/>
      <c r="R8698" s="158"/>
      <c r="S8698" s="158"/>
      <c r="T8698" s="158"/>
      <c r="U8698" s="158"/>
      <c r="V8698" s="158"/>
      <c r="W8698" s="158"/>
    </row>
    <row r="8699" spans="1:23">
      <c r="A8699" s="154"/>
      <c r="B8699" s="161"/>
      <c r="C8699" s="161"/>
      <c r="D8699" s="160"/>
      <c r="E8699" s="164"/>
      <c r="F8699" s="162"/>
      <c r="G8699" s="162"/>
      <c r="H8699" s="162"/>
      <c r="I8699" s="162"/>
      <c r="J8699" s="162"/>
      <c r="K8699" s="162"/>
      <c r="L8699" s="158"/>
      <c r="M8699" s="158"/>
      <c r="N8699" s="158"/>
      <c r="O8699" s="158"/>
      <c r="P8699" s="158"/>
      <c r="Q8699" s="158"/>
      <c r="R8699" s="158"/>
      <c r="S8699" s="158"/>
      <c r="T8699" s="158"/>
      <c r="U8699" s="158"/>
      <c r="V8699" s="158"/>
      <c r="W8699" s="158"/>
    </row>
    <row r="8700" spans="1:23">
      <c r="A8700" s="163"/>
      <c r="B8700" s="161"/>
      <c r="C8700" s="161"/>
      <c r="D8700" s="160"/>
      <c r="E8700" s="164"/>
      <c r="F8700" s="160"/>
      <c r="G8700" s="160"/>
      <c r="H8700" s="160"/>
      <c r="I8700" s="160"/>
      <c r="J8700" s="160"/>
      <c r="K8700" s="160"/>
      <c r="L8700" s="158"/>
      <c r="M8700" s="158"/>
      <c r="N8700" s="158"/>
      <c r="O8700" s="158"/>
      <c r="P8700" s="158"/>
      <c r="Q8700" s="158"/>
      <c r="R8700" s="158"/>
      <c r="S8700" s="158"/>
      <c r="T8700" s="158"/>
      <c r="U8700" s="158"/>
      <c r="V8700" s="158"/>
      <c r="W8700" s="158"/>
    </row>
    <row r="8701" spans="1:23">
      <c r="A8701" s="154"/>
      <c r="B8701" s="155"/>
      <c r="C8701" s="155"/>
      <c r="D8701" s="156"/>
      <c r="E8701" s="157"/>
      <c r="F8701" s="158"/>
      <c r="G8701" s="158"/>
      <c r="H8701" s="158"/>
      <c r="I8701" s="158"/>
      <c r="J8701" s="158"/>
      <c r="K8701" s="158"/>
      <c r="L8701" s="158"/>
      <c r="M8701" s="158"/>
      <c r="N8701" s="158"/>
      <c r="O8701" s="158"/>
      <c r="P8701" s="158"/>
      <c r="Q8701" s="158"/>
      <c r="R8701" s="158"/>
      <c r="S8701" s="158"/>
      <c r="T8701" s="158"/>
      <c r="U8701" s="158"/>
      <c r="V8701" s="158"/>
      <c r="W8701" s="158"/>
    </row>
    <row r="8702" spans="1:23">
      <c r="A8702" s="154"/>
      <c r="B8702" s="161"/>
      <c r="C8702" s="161"/>
      <c r="D8702" s="160"/>
      <c r="E8702" s="164"/>
      <c r="F8702" s="162"/>
      <c r="G8702" s="162"/>
      <c r="H8702" s="162"/>
      <c r="I8702" s="162"/>
      <c r="J8702" s="162"/>
      <c r="K8702" s="162"/>
      <c r="L8702" s="158"/>
      <c r="M8702" s="158"/>
      <c r="N8702" s="158"/>
      <c r="O8702" s="158"/>
      <c r="P8702" s="158"/>
      <c r="Q8702" s="158"/>
      <c r="R8702" s="158"/>
      <c r="S8702" s="158"/>
      <c r="T8702" s="158"/>
      <c r="U8702" s="158"/>
      <c r="V8702" s="158"/>
      <c r="W8702" s="158"/>
    </row>
    <row r="8703" spans="1:23">
      <c r="A8703" s="163"/>
      <c r="B8703" s="161"/>
      <c r="C8703" s="161"/>
      <c r="D8703" s="160"/>
      <c r="E8703" s="164"/>
      <c r="F8703" s="160"/>
      <c r="G8703" s="160"/>
      <c r="H8703" s="160"/>
      <c r="I8703" s="160"/>
      <c r="J8703" s="160"/>
      <c r="K8703" s="160"/>
      <c r="L8703" s="158"/>
      <c r="M8703" s="158"/>
      <c r="N8703" s="158"/>
      <c r="O8703" s="158"/>
      <c r="P8703" s="158"/>
      <c r="Q8703" s="158"/>
      <c r="R8703" s="158"/>
      <c r="S8703" s="158"/>
      <c r="T8703" s="158"/>
      <c r="U8703" s="158"/>
      <c r="V8703" s="158"/>
      <c r="W8703" s="158"/>
    </row>
    <row r="8704" spans="1:23">
      <c r="A8704" s="154"/>
      <c r="B8704" s="155"/>
      <c r="C8704" s="155"/>
      <c r="D8704" s="156"/>
      <c r="E8704" s="157"/>
      <c r="F8704" s="158"/>
      <c r="G8704" s="158"/>
      <c r="H8704" s="158"/>
      <c r="I8704" s="158"/>
      <c r="J8704" s="158"/>
      <c r="K8704" s="158"/>
      <c r="L8704" s="158"/>
      <c r="M8704" s="158"/>
      <c r="N8704" s="158"/>
      <c r="O8704" s="158"/>
      <c r="P8704" s="158"/>
      <c r="Q8704" s="158"/>
      <c r="R8704" s="158"/>
      <c r="S8704" s="158"/>
      <c r="T8704" s="158"/>
      <c r="U8704" s="158"/>
      <c r="V8704" s="158"/>
      <c r="W8704" s="158"/>
    </row>
    <row r="8705" spans="1:23">
      <c r="A8705" s="154"/>
      <c r="B8705" s="161"/>
      <c r="C8705" s="161"/>
      <c r="D8705" s="160"/>
      <c r="E8705" s="164"/>
      <c r="F8705" s="162"/>
      <c r="G8705" s="162"/>
      <c r="H8705" s="162"/>
      <c r="I8705" s="162"/>
      <c r="J8705" s="162"/>
      <c r="K8705" s="162"/>
      <c r="L8705" s="158"/>
      <c r="M8705" s="158"/>
      <c r="N8705" s="158"/>
      <c r="O8705" s="158"/>
      <c r="P8705" s="158"/>
      <c r="Q8705" s="158"/>
      <c r="R8705" s="158"/>
      <c r="S8705" s="158"/>
      <c r="T8705" s="158"/>
      <c r="U8705" s="158"/>
      <c r="V8705" s="158"/>
      <c r="W8705" s="158"/>
    </row>
    <row r="8706" spans="1:23">
      <c r="A8706" s="163"/>
      <c r="B8706" s="161"/>
      <c r="C8706" s="161"/>
      <c r="D8706" s="160"/>
      <c r="E8706" s="164"/>
      <c r="F8706" s="160"/>
      <c r="G8706" s="160"/>
      <c r="H8706" s="160"/>
      <c r="I8706" s="160"/>
      <c r="J8706" s="160"/>
      <c r="K8706" s="160"/>
      <c r="L8706" s="158"/>
      <c r="M8706" s="158"/>
      <c r="N8706" s="158"/>
      <c r="O8706" s="158"/>
      <c r="P8706" s="158"/>
      <c r="Q8706" s="158"/>
      <c r="R8706" s="158"/>
      <c r="S8706" s="158"/>
      <c r="T8706" s="158"/>
      <c r="U8706" s="158"/>
      <c r="V8706" s="158"/>
      <c r="W8706" s="158"/>
    </row>
    <row r="8707" spans="1:23">
      <c r="A8707" s="154"/>
      <c r="B8707" s="155"/>
      <c r="C8707" s="155"/>
      <c r="D8707" s="156"/>
      <c r="E8707" s="157"/>
      <c r="F8707" s="158"/>
      <c r="G8707" s="158"/>
      <c r="H8707" s="158"/>
      <c r="I8707" s="158"/>
      <c r="J8707" s="158"/>
      <c r="K8707" s="158"/>
      <c r="L8707" s="158"/>
      <c r="M8707" s="158"/>
      <c r="N8707" s="158"/>
      <c r="O8707" s="158"/>
      <c r="P8707" s="158"/>
      <c r="Q8707" s="158"/>
      <c r="R8707" s="158"/>
      <c r="S8707" s="158"/>
      <c r="T8707" s="158"/>
      <c r="U8707" s="158"/>
      <c r="V8707" s="158"/>
      <c r="W8707" s="158"/>
    </row>
    <row r="8708" spans="1:23">
      <c r="A8708" s="154"/>
      <c r="B8708" s="161"/>
      <c r="C8708" s="161"/>
      <c r="D8708" s="160"/>
      <c r="E8708" s="164"/>
      <c r="F8708" s="162"/>
      <c r="G8708" s="162"/>
      <c r="H8708" s="162"/>
      <c r="I8708" s="162"/>
      <c r="J8708" s="162"/>
      <c r="K8708" s="162"/>
      <c r="L8708" s="158"/>
      <c r="M8708" s="158"/>
      <c r="N8708" s="158"/>
      <c r="O8708" s="158"/>
      <c r="P8708" s="158"/>
      <c r="Q8708" s="158"/>
      <c r="R8708" s="158"/>
      <c r="S8708" s="158"/>
      <c r="T8708" s="158"/>
      <c r="U8708" s="158"/>
      <c r="V8708" s="158"/>
      <c r="W8708" s="158"/>
    </row>
    <row r="8709" spans="1:23">
      <c r="A8709" s="163"/>
      <c r="B8709" s="161"/>
      <c r="C8709" s="161"/>
      <c r="D8709" s="160"/>
      <c r="E8709" s="164"/>
      <c r="F8709" s="160"/>
      <c r="G8709" s="160"/>
      <c r="H8709" s="160"/>
      <c r="I8709" s="160"/>
      <c r="J8709" s="160"/>
      <c r="K8709" s="160"/>
      <c r="L8709" s="158"/>
      <c r="M8709" s="158"/>
      <c r="N8709" s="158"/>
      <c r="O8709" s="158"/>
      <c r="P8709" s="158"/>
      <c r="Q8709" s="158"/>
      <c r="R8709" s="158"/>
      <c r="S8709" s="158"/>
      <c r="T8709" s="158"/>
      <c r="U8709" s="158"/>
      <c r="V8709" s="158"/>
      <c r="W8709" s="158"/>
    </row>
    <row r="8710" spans="1:23">
      <c r="A8710" s="154"/>
      <c r="B8710" s="155"/>
      <c r="C8710" s="155"/>
      <c r="D8710" s="156"/>
      <c r="E8710" s="157"/>
      <c r="F8710" s="158"/>
      <c r="G8710" s="158"/>
      <c r="H8710" s="158"/>
      <c r="I8710" s="158"/>
      <c r="J8710" s="158"/>
      <c r="K8710" s="158"/>
      <c r="L8710" s="158"/>
      <c r="M8710" s="158"/>
      <c r="N8710" s="158"/>
      <c r="O8710" s="158"/>
      <c r="P8710" s="158"/>
      <c r="Q8710" s="158"/>
      <c r="R8710" s="158"/>
      <c r="S8710" s="158"/>
      <c r="T8710" s="158"/>
      <c r="U8710" s="158"/>
      <c r="V8710" s="158"/>
      <c r="W8710" s="158"/>
    </row>
    <row r="8711" spans="1:23">
      <c r="A8711" s="154"/>
      <c r="B8711" s="161"/>
      <c r="C8711" s="161"/>
      <c r="D8711" s="160"/>
      <c r="E8711" s="164"/>
      <c r="F8711" s="162"/>
      <c r="G8711" s="162"/>
      <c r="H8711" s="162"/>
      <c r="I8711" s="162"/>
      <c r="J8711" s="162"/>
      <c r="K8711" s="162"/>
      <c r="L8711" s="158"/>
      <c r="M8711" s="158"/>
      <c r="N8711" s="158"/>
      <c r="O8711" s="158"/>
      <c r="P8711" s="158"/>
      <c r="Q8711" s="158"/>
      <c r="R8711" s="158"/>
      <c r="S8711" s="158"/>
      <c r="T8711" s="158"/>
      <c r="U8711" s="158"/>
      <c r="V8711" s="158"/>
      <c r="W8711" s="158"/>
    </row>
    <row r="8712" spans="1:23">
      <c r="A8712" s="163"/>
      <c r="B8712" s="161"/>
      <c r="C8712" s="161"/>
      <c r="D8712" s="160"/>
      <c r="E8712" s="164"/>
      <c r="F8712" s="160"/>
      <c r="G8712" s="160"/>
      <c r="H8712" s="160"/>
      <c r="I8712" s="160"/>
      <c r="J8712" s="160"/>
      <c r="K8712" s="160"/>
      <c r="L8712" s="158"/>
      <c r="M8712" s="158"/>
      <c r="N8712" s="158"/>
      <c r="O8712" s="158"/>
      <c r="P8712" s="158"/>
      <c r="Q8712" s="158"/>
      <c r="R8712" s="158"/>
      <c r="S8712" s="158"/>
      <c r="T8712" s="158"/>
      <c r="U8712" s="158"/>
      <c r="V8712" s="158"/>
      <c r="W8712" s="158"/>
    </row>
    <row r="8713" spans="1:23">
      <c r="A8713" s="154"/>
      <c r="B8713" s="155"/>
      <c r="C8713" s="155"/>
      <c r="D8713" s="156"/>
      <c r="E8713" s="157"/>
      <c r="F8713" s="158"/>
      <c r="G8713" s="158"/>
      <c r="H8713" s="158"/>
      <c r="I8713" s="158"/>
      <c r="J8713" s="158"/>
      <c r="K8713" s="158"/>
      <c r="L8713" s="158"/>
      <c r="M8713" s="158"/>
      <c r="N8713" s="158"/>
      <c r="O8713" s="158"/>
      <c r="P8713" s="158"/>
      <c r="Q8713" s="158"/>
      <c r="R8713" s="158"/>
      <c r="S8713" s="158"/>
      <c r="T8713" s="158"/>
      <c r="U8713" s="158"/>
      <c r="V8713" s="158"/>
      <c r="W8713" s="158"/>
    </row>
    <row r="8714" spans="1:23">
      <c r="A8714" s="154"/>
      <c r="B8714" s="161"/>
      <c r="C8714" s="161"/>
      <c r="D8714" s="160"/>
      <c r="E8714" s="164"/>
      <c r="F8714" s="162"/>
      <c r="G8714" s="162"/>
      <c r="H8714" s="162"/>
      <c r="I8714" s="162"/>
      <c r="J8714" s="162"/>
      <c r="K8714" s="162"/>
      <c r="L8714" s="158"/>
      <c r="M8714" s="158"/>
      <c r="N8714" s="158"/>
      <c r="O8714" s="158"/>
      <c r="P8714" s="158"/>
      <c r="Q8714" s="158"/>
      <c r="R8714" s="158"/>
      <c r="S8714" s="158"/>
      <c r="T8714" s="158"/>
      <c r="U8714" s="158"/>
      <c r="V8714" s="158"/>
      <c r="W8714" s="158"/>
    </row>
    <row r="8715" spans="1:23">
      <c r="A8715" s="163"/>
      <c r="B8715" s="161"/>
      <c r="C8715" s="161"/>
      <c r="D8715" s="160"/>
      <c r="E8715" s="164"/>
      <c r="F8715" s="160"/>
      <c r="G8715" s="160"/>
      <c r="H8715" s="160"/>
      <c r="I8715" s="160"/>
      <c r="J8715" s="160"/>
      <c r="K8715" s="160"/>
      <c r="L8715" s="158"/>
      <c r="M8715" s="158"/>
      <c r="N8715" s="158"/>
      <c r="O8715" s="158"/>
      <c r="P8715" s="158"/>
      <c r="Q8715" s="158"/>
      <c r="R8715" s="158"/>
      <c r="S8715" s="158"/>
      <c r="T8715" s="158"/>
      <c r="U8715" s="158"/>
      <c r="V8715" s="158"/>
      <c r="W8715" s="158"/>
    </row>
    <row r="8716" spans="1:23">
      <c r="A8716" s="154"/>
      <c r="B8716" s="155"/>
      <c r="C8716" s="155"/>
      <c r="D8716" s="156"/>
      <c r="E8716" s="157"/>
      <c r="F8716" s="158"/>
      <c r="G8716" s="158"/>
      <c r="H8716" s="158"/>
      <c r="I8716" s="158"/>
      <c r="J8716" s="158"/>
      <c r="K8716" s="158"/>
      <c r="L8716" s="158"/>
      <c r="M8716" s="158"/>
      <c r="N8716" s="158"/>
      <c r="O8716" s="158"/>
      <c r="P8716" s="158"/>
      <c r="Q8716" s="158"/>
      <c r="R8716" s="158"/>
      <c r="S8716" s="158"/>
      <c r="T8716" s="158"/>
      <c r="U8716" s="158"/>
      <c r="V8716" s="158"/>
      <c r="W8716" s="158"/>
    </row>
    <row r="8717" spans="1:23">
      <c r="A8717" s="154"/>
      <c r="B8717" s="161"/>
      <c r="C8717" s="161"/>
      <c r="D8717" s="160"/>
      <c r="E8717" s="164"/>
      <c r="F8717" s="162"/>
      <c r="G8717" s="162"/>
      <c r="H8717" s="162"/>
      <c r="I8717" s="162"/>
      <c r="J8717" s="162"/>
      <c r="K8717" s="162"/>
      <c r="L8717" s="158"/>
      <c r="M8717" s="158"/>
      <c r="N8717" s="158"/>
      <c r="O8717" s="158"/>
      <c r="P8717" s="158"/>
      <c r="Q8717" s="158"/>
      <c r="R8717" s="158"/>
      <c r="S8717" s="158"/>
      <c r="T8717" s="158"/>
      <c r="U8717" s="158"/>
      <c r="V8717" s="158"/>
      <c r="W8717" s="158"/>
    </row>
    <row r="8718" spans="1:23">
      <c r="A8718" s="163"/>
      <c r="B8718" s="161"/>
      <c r="C8718" s="161"/>
      <c r="D8718" s="160"/>
      <c r="E8718" s="164"/>
      <c r="F8718" s="160"/>
      <c r="G8718" s="160"/>
      <c r="H8718" s="160"/>
      <c r="I8718" s="160"/>
      <c r="J8718" s="160"/>
      <c r="K8718" s="160"/>
      <c r="L8718" s="158"/>
      <c r="M8718" s="158"/>
      <c r="N8718" s="158"/>
      <c r="O8718" s="158"/>
      <c r="P8718" s="158"/>
      <c r="Q8718" s="158"/>
      <c r="R8718" s="158"/>
      <c r="S8718" s="158"/>
      <c r="T8718" s="158"/>
      <c r="U8718" s="158"/>
      <c r="V8718" s="158"/>
      <c r="W8718" s="158"/>
    </row>
    <row r="8719" spans="1:23">
      <c r="A8719" s="154"/>
      <c r="B8719" s="155"/>
      <c r="C8719" s="155"/>
      <c r="D8719" s="156"/>
      <c r="E8719" s="157"/>
      <c r="F8719" s="158"/>
      <c r="G8719" s="158"/>
      <c r="H8719" s="158"/>
      <c r="I8719" s="158"/>
      <c r="J8719" s="158"/>
      <c r="K8719" s="158"/>
      <c r="L8719" s="158"/>
      <c r="M8719" s="158"/>
      <c r="N8719" s="158"/>
      <c r="O8719" s="158"/>
      <c r="P8719" s="158"/>
      <c r="Q8719" s="158"/>
      <c r="R8719" s="158"/>
      <c r="S8719" s="158"/>
      <c r="T8719" s="158"/>
      <c r="U8719" s="158"/>
      <c r="V8719" s="158"/>
      <c r="W8719" s="158"/>
    </row>
    <row r="8720" spans="1:23">
      <c r="A8720" s="154"/>
      <c r="B8720" s="161"/>
      <c r="C8720" s="161"/>
      <c r="D8720" s="160"/>
      <c r="E8720" s="164"/>
      <c r="F8720" s="162"/>
      <c r="G8720" s="162"/>
      <c r="H8720" s="162"/>
      <c r="I8720" s="162"/>
      <c r="J8720" s="162"/>
      <c r="K8720" s="162"/>
      <c r="L8720" s="158"/>
      <c r="M8720" s="158"/>
      <c r="N8720" s="158"/>
      <c r="O8720" s="158"/>
      <c r="P8720" s="158"/>
      <c r="Q8720" s="158"/>
      <c r="R8720" s="158"/>
      <c r="S8720" s="158"/>
      <c r="T8720" s="158"/>
      <c r="U8720" s="158"/>
      <c r="V8720" s="158"/>
      <c r="W8720" s="158"/>
    </row>
    <row r="8721" spans="1:23">
      <c r="A8721" s="163"/>
      <c r="B8721" s="161"/>
      <c r="C8721" s="161"/>
      <c r="D8721" s="160"/>
      <c r="E8721" s="164"/>
      <c r="F8721" s="160"/>
      <c r="G8721" s="160"/>
      <c r="H8721" s="160"/>
      <c r="I8721" s="160"/>
      <c r="J8721" s="160"/>
      <c r="K8721" s="160"/>
      <c r="L8721" s="158"/>
      <c r="M8721" s="158"/>
      <c r="N8721" s="158"/>
      <c r="O8721" s="158"/>
      <c r="P8721" s="158"/>
      <c r="Q8721" s="158"/>
      <c r="R8721" s="158"/>
      <c r="S8721" s="158"/>
      <c r="T8721" s="158"/>
      <c r="U8721" s="158"/>
      <c r="V8721" s="158"/>
      <c r="W8721" s="158"/>
    </row>
    <row r="8722" spans="1:23">
      <c r="A8722" s="154"/>
      <c r="B8722" s="155"/>
      <c r="C8722" s="155"/>
      <c r="D8722" s="156"/>
      <c r="E8722" s="157"/>
      <c r="F8722" s="158"/>
      <c r="G8722" s="158"/>
      <c r="H8722" s="158"/>
      <c r="I8722" s="158"/>
      <c r="J8722" s="158"/>
      <c r="K8722" s="158"/>
      <c r="L8722" s="158"/>
      <c r="M8722" s="158"/>
      <c r="N8722" s="158"/>
      <c r="O8722" s="158"/>
      <c r="P8722" s="158"/>
      <c r="Q8722" s="158"/>
      <c r="R8722" s="158"/>
      <c r="S8722" s="158"/>
      <c r="T8722" s="158"/>
      <c r="U8722" s="158"/>
      <c r="V8722" s="158"/>
      <c r="W8722" s="158"/>
    </row>
    <row r="8723" spans="1:23">
      <c r="A8723" s="154"/>
      <c r="B8723" s="161"/>
      <c r="C8723" s="161"/>
      <c r="D8723" s="160"/>
      <c r="E8723" s="164"/>
      <c r="F8723" s="162"/>
      <c r="G8723" s="162"/>
      <c r="H8723" s="162"/>
      <c r="I8723" s="162"/>
      <c r="J8723" s="162"/>
      <c r="K8723" s="162"/>
      <c r="L8723" s="158"/>
      <c r="M8723" s="158"/>
      <c r="N8723" s="158"/>
      <c r="O8723" s="158"/>
      <c r="P8723" s="158"/>
      <c r="Q8723" s="158"/>
      <c r="R8723" s="158"/>
      <c r="S8723" s="158"/>
      <c r="T8723" s="158"/>
      <c r="U8723" s="158"/>
      <c r="V8723" s="158"/>
      <c r="W8723" s="158"/>
    </row>
    <row r="8724" spans="1:23">
      <c r="A8724" s="163"/>
      <c r="B8724" s="161"/>
      <c r="C8724" s="161"/>
      <c r="D8724" s="160"/>
      <c r="E8724" s="164"/>
      <c r="F8724" s="160"/>
      <c r="G8724" s="160"/>
      <c r="H8724" s="160"/>
      <c r="I8724" s="160"/>
      <c r="J8724" s="160"/>
      <c r="K8724" s="160"/>
      <c r="L8724" s="158"/>
      <c r="M8724" s="158"/>
      <c r="N8724" s="158"/>
      <c r="O8724" s="158"/>
      <c r="P8724" s="158"/>
      <c r="Q8724" s="158"/>
      <c r="R8724" s="158"/>
      <c r="S8724" s="158"/>
      <c r="T8724" s="158"/>
      <c r="U8724" s="158"/>
      <c r="V8724" s="158"/>
      <c r="W8724" s="158"/>
    </row>
    <row r="8725" spans="1:23">
      <c r="A8725" s="154"/>
      <c r="B8725" s="155"/>
      <c r="C8725" s="155"/>
      <c r="D8725" s="156"/>
      <c r="E8725" s="157"/>
      <c r="F8725" s="158"/>
      <c r="G8725" s="158"/>
      <c r="H8725" s="158"/>
      <c r="I8725" s="158"/>
      <c r="J8725" s="158"/>
      <c r="K8725" s="158"/>
      <c r="L8725" s="158"/>
      <c r="M8725" s="158"/>
      <c r="N8725" s="158"/>
      <c r="O8725" s="158"/>
      <c r="P8725" s="158"/>
      <c r="Q8725" s="158"/>
      <c r="R8725" s="158"/>
      <c r="S8725" s="158"/>
      <c r="T8725" s="158"/>
      <c r="U8725" s="158"/>
      <c r="V8725" s="158"/>
      <c r="W8725" s="158"/>
    </row>
    <row r="8726" spans="1:23">
      <c r="A8726" s="154"/>
      <c r="B8726" s="161"/>
      <c r="C8726" s="161"/>
      <c r="D8726" s="160"/>
      <c r="E8726" s="164"/>
      <c r="F8726" s="162"/>
      <c r="G8726" s="162"/>
      <c r="H8726" s="162"/>
      <c r="I8726" s="162"/>
      <c r="J8726" s="162"/>
      <c r="K8726" s="162"/>
      <c r="L8726" s="158"/>
      <c r="M8726" s="158"/>
      <c r="N8726" s="158"/>
      <c r="O8726" s="158"/>
      <c r="P8726" s="158"/>
      <c r="Q8726" s="158"/>
      <c r="R8726" s="158"/>
      <c r="S8726" s="158"/>
      <c r="T8726" s="158"/>
      <c r="U8726" s="158"/>
      <c r="V8726" s="158"/>
      <c r="W8726" s="158"/>
    </row>
    <row r="8727" spans="1:23">
      <c r="A8727" s="163"/>
      <c r="B8727" s="161"/>
      <c r="C8727" s="161"/>
      <c r="D8727" s="160"/>
      <c r="E8727" s="164"/>
      <c r="F8727" s="160"/>
      <c r="G8727" s="160"/>
      <c r="H8727" s="160"/>
      <c r="I8727" s="160"/>
      <c r="J8727" s="160"/>
      <c r="K8727" s="160"/>
      <c r="L8727" s="158"/>
      <c r="M8727" s="158"/>
      <c r="N8727" s="158"/>
      <c r="O8727" s="158"/>
      <c r="P8727" s="158"/>
      <c r="Q8727" s="158"/>
      <c r="R8727" s="158"/>
      <c r="S8727" s="158"/>
      <c r="T8727" s="158"/>
      <c r="U8727" s="158"/>
      <c r="V8727" s="158"/>
      <c r="W8727" s="158"/>
    </row>
    <row r="8728" spans="1:23">
      <c r="A8728" s="154"/>
      <c r="B8728" s="155"/>
      <c r="C8728" s="155"/>
      <c r="D8728" s="156"/>
      <c r="E8728" s="157"/>
      <c r="F8728" s="158"/>
      <c r="G8728" s="158"/>
      <c r="H8728" s="158"/>
      <c r="I8728" s="158"/>
      <c r="J8728" s="158"/>
      <c r="K8728" s="158"/>
      <c r="L8728" s="158"/>
      <c r="M8728" s="158"/>
      <c r="N8728" s="158"/>
      <c r="O8728" s="158"/>
      <c r="P8728" s="158"/>
      <c r="Q8728" s="158"/>
      <c r="R8728" s="158"/>
      <c r="S8728" s="158"/>
      <c r="T8728" s="158"/>
      <c r="U8728" s="158"/>
      <c r="V8728" s="158"/>
      <c r="W8728" s="158"/>
    </row>
    <row r="8729" spans="1:23">
      <c r="A8729" s="154"/>
      <c r="B8729" s="161"/>
      <c r="C8729" s="161"/>
      <c r="D8729" s="160"/>
      <c r="E8729" s="164"/>
      <c r="F8729" s="162"/>
      <c r="G8729" s="162"/>
      <c r="H8729" s="162"/>
      <c r="I8729" s="162"/>
      <c r="J8729" s="162"/>
      <c r="K8729" s="162"/>
      <c r="L8729" s="158"/>
      <c r="M8729" s="158"/>
      <c r="N8729" s="158"/>
      <c r="O8729" s="158"/>
      <c r="P8729" s="158"/>
      <c r="Q8729" s="158"/>
      <c r="R8729" s="158"/>
      <c r="S8729" s="158"/>
      <c r="T8729" s="158"/>
      <c r="U8729" s="158"/>
      <c r="V8729" s="158"/>
      <c r="W8729" s="158"/>
    </row>
    <row r="8730" spans="1:23">
      <c r="A8730" s="163"/>
      <c r="B8730" s="161"/>
      <c r="C8730" s="161"/>
      <c r="D8730" s="160"/>
      <c r="E8730" s="164"/>
      <c r="F8730" s="160"/>
      <c r="G8730" s="160"/>
      <c r="H8730" s="160"/>
      <c r="I8730" s="160"/>
      <c r="J8730" s="160"/>
      <c r="K8730" s="160"/>
      <c r="L8730" s="158"/>
      <c r="M8730" s="158"/>
      <c r="N8730" s="158"/>
      <c r="O8730" s="158"/>
      <c r="P8730" s="158"/>
      <c r="Q8730" s="158"/>
      <c r="R8730" s="158"/>
      <c r="S8730" s="158"/>
      <c r="T8730" s="158"/>
      <c r="U8730" s="158"/>
      <c r="V8730" s="158"/>
      <c r="W8730" s="158"/>
    </row>
    <row r="8731" spans="1:23">
      <c r="A8731" s="154"/>
      <c r="B8731" s="155"/>
      <c r="C8731" s="155"/>
      <c r="D8731" s="156"/>
      <c r="E8731" s="157"/>
      <c r="F8731" s="158"/>
      <c r="G8731" s="158"/>
      <c r="H8731" s="158"/>
      <c r="I8731" s="158"/>
      <c r="J8731" s="158"/>
      <c r="K8731" s="158"/>
      <c r="L8731" s="158"/>
      <c r="M8731" s="158"/>
      <c r="N8731" s="158"/>
      <c r="O8731" s="158"/>
      <c r="P8731" s="158"/>
      <c r="Q8731" s="158"/>
      <c r="R8731" s="158"/>
      <c r="S8731" s="158"/>
      <c r="T8731" s="158"/>
      <c r="U8731" s="158"/>
      <c r="V8731" s="158"/>
      <c r="W8731" s="158"/>
    </row>
    <row r="8732" spans="1:23">
      <c r="A8732" s="154"/>
      <c r="B8732" s="161"/>
      <c r="C8732" s="161"/>
      <c r="D8732" s="160"/>
      <c r="E8732" s="164"/>
      <c r="F8732" s="162"/>
      <c r="G8732" s="162"/>
      <c r="H8732" s="162"/>
      <c r="I8732" s="162"/>
      <c r="J8732" s="162"/>
      <c r="K8732" s="162"/>
      <c r="L8732" s="158"/>
      <c r="M8732" s="158"/>
      <c r="N8732" s="158"/>
      <c r="O8732" s="158"/>
      <c r="P8732" s="158"/>
      <c r="Q8732" s="158"/>
      <c r="R8732" s="158"/>
      <c r="S8732" s="158"/>
      <c r="T8732" s="158"/>
      <c r="U8732" s="158"/>
      <c r="V8732" s="158"/>
      <c r="W8732" s="158"/>
    </row>
    <row r="8733" spans="1:23">
      <c r="A8733" s="163"/>
      <c r="B8733" s="161"/>
      <c r="C8733" s="161"/>
      <c r="D8733" s="160"/>
      <c r="E8733" s="164"/>
      <c r="F8733" s="160"/>
      <c r="G8733" s="160"/>
      <c r="H8733" s="160"/>
      <c r="I8733" s="160"/>
      <c r="J8733" s="160"/>
      <c r="K8733" s="160"/>
      <c r="L8733" s="158"/>
      <c r="M8733" s="158"/>
      <c r="N8733" s="158"/>
      <c r="O8733" s="158"/>
      <c r="P8733" s="158"/>
      <c r="Q8733" s="158"/>
      <c r="R8733" s="158"/>
      <c r="S8733" s="158"/>
      <c r="T8733" s="158"/>
      <c r="U8733" s="158"/>
      <c r="V8733" s="158"/>
      <c r="W8733" s="158"/>
    </row>
    <row r="8734" spans="1:23">
      <c r="A8734" s="154"/>
      <c r="B8734" s="155"/>
      <c r="C8734" s="155"/>
      <c r="D8734" s="156"/>
      <c r="E8734" s="157"/>
      <c r="F8734" s="158"/>
      <c r="G8734" s="158"/>
      <c r="H8734" s="158"/>
      <c r="I8734" s="158"/>
      <c r="J8734" s="158"/>
      <c r="K8734" s="158"/>
      <c r="L8734" s="158"/>
      <c r="M8734" s="158"/>
      <c r="N8734" s="158"/>
      <c r="O8734" s="158"/>
      <c r="P8734" s="158"/>
      <c r="Q8734" s="158"/>
      <c r="R8734" s="158"/>
      <c r="S8734" s="158"/>
      <c r="T8734" s="158"/>
      <c r="U8734" s="158"/>
      <c r="V8734" s="158"/>
      <c r="W8734" s="158"/>
    </row>
    <row r="8735" spans="1:23">
      <c r="A8735" s="154"/>
      <c r="B8735" s="161"/>
      <c r="C8735" s="161"/>
      <c r="D8735" s="160"/>
      <c r="E8735" s="164"/>
      <c r="F8735" s="162"/>
      <c r="G8735" s="162"/>
      <c r="H8735" s="162"/>
      <c r="I8735" s="162"/>
      <c r="J8735" s="162"/>
      <c r="K8735" s="162"/>
      <c r="L8735" s="158"/>
      <c r="M8735" s="158"/>
      <c r="N8735" s="158"/>
      <c r="O8735" s="158"/>
      <c r="P8735" s="158"/>
      <c r="Q8735" s="158"/>
      <c r="R8735" s="158"/>
      <c r="S8735" s="158"/>
      <c r="T8735" s="158"/>
      <c r="U8735" s="158"/>
      <c r="V8735" s="158"/>
      <c r="W8735" s="158"/>
    </row>
    <row r="8736" spans="1:23">
      <c r="A8736" s="163"/>
      <c r="B8736" s="161"/>
      <c r="C8736" s="161"/>
      <c r="D8736" s="160"/>
      <c r="E8736" s="164"/>
      <c r="F8736" s="160"/>
      <c r="G8736" s="160"/>
      <c r="H8736" s="160"/>
      <c r="I8736" s="160"/>
      <c r="J8736" s="160"/>
      <c r="K8736" s="160"/>
      <c r="L8736" s="158"/>
      <c r="M8736" s="158"/>
      <c r="N8736" s="158"/>
      <c r="O8736" s="158"/>
      <c r="P8736" s="158"/>
      <c r="Q8736" s="158"/>
      <c r="R8736" s="158"/>
      <c r="S8736" s="158"/>
      <c r="T8736" s="158"/>
      <c r="U8736" s="158"/>
      <c r="V8736" s="158"/>
      <c r="W8736" s="158"/>
    </row>
    <row r="8737" spans="1:23">
      <c r="A8737" s="154"/>
      <c r="B8737" s="155"/>
      <c r="C8737" s="155"/>
      <c r="D8737" s="156"/>
      <c r="E8737" s="157"/>
      <c r="F8737" s="158"/>
      <c r="G8737" s="158"/>
      <c r="H8737" s="158"/>
      <c r="I8737" s="158"/>
      <c r="J8737" s="158"/>
      <c r="K8737" s="158"/>
      <c r="L8737" s="158"/>
      <c r="M8737" s="158"/>
      <c r="N8737" s="158"/>
      <c r="O8737" s="158"/>
      <c r="P8737" s="158"/>
      <c r="Q8737" s="158"/>
      <c r="R8737" s="158"/>
      <c r="S8737" s="158"/>
      <c r="T8737" s="158"/>
      <c r="U8737" s="158"/>
      <c r="V8737" s="158"/>
      <c r="W8737" s="158"/>
    </row>
    <row r="8738" spans="1:23">
      <c r="A8738" s="154"/>
      <c r="B8738" s="161"/>
      <c r="C8738" s="161"/>
      <c r="D8738" s="160"/>
      <c r="E8738" s="164"/>
      <c r="F8738" s="162"/>
      <c r="G8738" s="162"/>
      <c r="H8738" s="162"/>
      <c r="I8738" s="162"/>
      <c r="J8738" s="162"/>
      <c r="K8738" s="162"/>
      <c r="L8738" s="158"/>
      <c r="M8738" s="158"/>
      <c r="N8738" s="158"/>
      <c r="O8738" s="158"/>
      <c r="P8738" s="158"/>
      <c r="Q8738" s="158"/>
      <c r="R8738" s="158"/>
      <c r="S8738" s="158"/>
      <c r="T8738" s="158"/>
      <c r="U8738" s="158"/>
      <c r="V8738" s="158"/>
      <c r="W8738" s="158"/>
    </row>
    <row r="8739" spans="1:23">
      <c r="A8739" s="163"/>
      <c r="B8739" s="161"/>
      <c r="C8739" s="161"/>
      <c r="D8739" s="160"/>
      <c r="E8739" s="164"/>
      <c r="F8739" s="160"/>
      <c r="G8739" s="160"/>
      <c r="H8739" s="160"/>
      <c r="I8739" s="160"/>
      <c r="J8739" s="160"/>
      <c r="K8739" s="160"/>
      <c r="L8739" s="158"/>
      <c r="M8739" s="158"/>
      <c r="N8739" s="158"/>
      <c r="O8739" s="158"/>
      <c r="P8739" s="158"/>
      <c r="Q8739" s="158"/>
      <c r="R8739" s="158"/>
      <c r="S8739" s="158"/>
      <c r="T8739" s="158"/>
      <c r="U8739" s="158"/>
      <c r="V8739" s="158"/>
      <c r="W8739" s="158"/>
    </row>
    <row r="8740" spans="1:23">
      <c r="A8740" s="154"/>
      <c r="B8740" s="155"/>
      <c r="C8740" s="155"/>
      <c r="D8740" s="156"/>
      <c r="E8740" s="157"/>
      <c r="F8740" s="158"/>
      <c r="G8740" s="158"/>
      <c r="H8740" s="158"/>
      <c r="I8740" s="158"/>
      <c r="J8740" s="158"/>
      <c r="K8740" s="158"/>
      <c r="L8740" s="158"/>
      <c r="M8740" s="158"/>
      <c r="N8740" s="158"/>
      <c r="O8740" s="158"/>
      <c r="P8740" s="158"/>
      <c r="Q8740" s="158"/>
      <c r="R8740" s="158"/>
      <c r="S8740" s="158"/>
      <c r="T8740" s="158"/>
      <c r="U8740" s="158"/>
      <c r="V8740" s="158"/>
      <c r="W8740" s="158"/>
    </row>
    <row r="8741" spans="1:23">
      <c r="A8741" s="154"/>
      <c r="B8741" s="161"/>
      <c r="C8741" s="161"/>
      <c r="D8741" s="160"/>
      <c r="E8741" s="164"/>
      <c r="F8741" s="162"/>
      <c r="G8741" s="162"/>
      <c r="H8741" s="162"/>
      <c r="I8741" s="162"/>
      <c r="J8741" s="162"/>
      <c r="K8741" s="162"/>
      <c r="L8741" s="158"/>
      <c r="M8741" s="158"/>
      <c r="N8741" s="158"/>
      <c r="O8741" s="158"/>
      <c r="P8741" s="158"/>
      <c r="Q8741" s="158"/>
      <c r="R8741" s="158"/>
      <c r="S8741" s="158"/>
      <c r="T8741" s="158"/>
      <c r="U8741" s="158"/>
      <c r="V8741" s="158"/>
      <c r="W8741" s="158"/>
    </row>
    <row r="8742" spans="1:23">
      <c r="A8742" s="163"/>
      <c r="B8742" s="161"/>
      <c r="C8742" s="161"/>
      <c r="D8742" s="160"/>
      <c r="E8742" s="164"/>
      <c r="F8742" s="160"/>
      <c r="G8742" s="160"/>
      <c r="H8742" s="160"/>
      <c r="I8742" s="160"/>
      <c r="J8742" s="160"/>
      <c r="K8742" s="160"/>
      <c r="L8742" s="158"/>
      <c r="M8742" s="158"/>
      <c r="N8742" s="158"/>
      <c r="O8742" s="158"/>
      <c r="P8742" s="158"/>
      <c r="Q8742" s="158"/>
      <c r="R8742" s="158"/>
      <c r="S8742" s="158"/>
      <c r="T8742" s="158"/>
      <c r="U8742" s="158"/>
      <c r="V8742" s="158"/>
      <c r="W8742" s="158"/>
    </row>
    <row r="8743" spans="1:23">
      <c r="A8743" s="154"/>
      <c r="B8743" s="155"/>
      <c r="C8743" s="155"/>
      <c r="D8743" s="156"/>
      <c r="E8743" s="157"/>
      <c r="F8743" s="158"/>
      <c r="G8743" s="158"/>
      <c r="H8743" s="158"/>
      <c r="I8743" s="158"/>
      <c r="J8743" s="158"/>
      <c r="K8743" s="158"/>
      <c r="L8743" s="158"/>
      <c r="M8743" s="158"/>
      <c r="N8743" s="158"/>
      <c r="O8743" s="158"/>
      <c r="P8743" s="158"/>
      <c r="Q8743" s="158"/>
      <c r="R8743" s="158"/>
      <c r="S8743" s="158"/>
      <c r="T8743" s="158"/>
      <c r="U8743" s="158"/>
      <c r="V8743" s="158"/>
      <c r="W8743" s="158"/>
    </row>
    <row r="8744" spans="1:23">
      <c r="A8744" s="154"/>
      <c r="B8744" s="161"/>
      <c r="C8744" s="161"/>
      <c r="D8744" s="160"/>
      <c r="E8744" s="164"/>
      <c r="F8744" s="162"/>
      <c r="G8744" s="162"/>
      <c r="H8744" s="162"/>
      <c r="I8744" s="162"/>
      <c r="J8744" s="162"/>
      <c r="K8744" s="162"/>
      <c r="L8744" s="158"/>
      <c r="M8744" s="158"/>
      <c r="N8744" s="158"/>
      <c r="O8744" s="158"/>
      <c r="P8744" s="158"/>
      <c r="Q8744" s="158"/>
      <c r="R8744" s="158"/>
      <c r="S8744" s="158"/>
      <c r="T8744" s="158"/>
      <c r="U8744" s="158"/>
      <c r="V8744" s="158"/>
      <c r="W8744" s="158"/>
    </row>
    <row r="8745" spans="1:23">
      <c r="A8745" s="163"/>
      <c r="B8745" s="161"/>
      <c r="C8745" s="161"/>
      <c r="D8745" s="160"/>
      <c r="E8745" s="164"/>
      <c r="F8745" s="160"/>
      <c r="G8745" s="160"/>
      <c r="H8745" s="160"/>
      <c r="I8745" s="160"/>
      <c r="J8745" s="160"/>
      <c r="K8745" s="160"/>
      <c r="L8745" s="158"/>
      <c r="M8745" s="158"/>
      <c r="N8745" s="158"/>
      <c r="O8745" s="158"/>
      <c r="P8745" s="158"/>
      <c r="Q8745" s="158"/>
      <c r="R8745" s="158"/>
      <c r="S8745" s="158"/>
      <c r="T8745" s="158"/>
      <c r="U8745" s="158"/>
      <c r="V8745" s="158"/>
      <c r="W8745" s="158"/>
    </row>
    <row r="8746" spans="1:23">
      <c r="A8746" s="154"/>
      <c r="B8746" s="155"/>
      <c r="C8746" s="155"/>
      <c r="D8746" s="156"/>
      <c r="E8746" s="157"/>
      <c r="F8746" s="158"/>
      <c r="G8746" s="158"/>
      <c r="H8746" s="158"/>
      <c r="I8746" s="158"/>
      <c r="J8746" s="158"/>
      <c r="K8746" s="158"/>
      <c r="L8746" s="158"/>
      <c r="M8746" s="158"/>
      <c r="N8746" s="158"/>
      <c r="O8746" s="158"/>
      <c r="P8746" s="158"/>
      <c r="Q8746" s="158"/>
      <c r="R8746" s="158"/>
      <c r="S8746" s="158"/>
      <c r="T8746" s="158"/>
      <c r="U8746" s="158"/>
      <c r="V8746" s="158"/>
      <c r="W8746" s="158"/>
    </row>
    <row r="8747" spans="1:23">
      <c r="A8747" s="154"/>
      <c r="B8747" s="161"/>
      <c r="C8747" s="161"/>
      <c r="D8747" s="160"/>
      <c r="E8747" s="164"/>
      <c r="F8747" s="162"/>
      <c r="G8747" s="162"/>
      <c r="H8747" s="162"/>
      <c r="I8747" s="162"/>
      <c r="J8747" s="162"/>
      <c r="K8747" s="162"/>
      <c r="L8747" s="158"/>
      <c r="M8747" s="158"/>
      <c r="N8747" s="158"/>
      <c r="O8747" s="158"/>
      <c r="P8747" s="158"/>
      <c r="Q8747" s="158"/>
      <c r="R8747" s="158"/>
      <c r="S8747" s="158"/>
      <c r="T8747" s="158"/>
      <c r="U8747" s="158"/>
      <c r="V8747" s="158"/>
      <c r="W8747" s="158"/>
    </row>
    <row r="8748" spans="1:23">
      <c r="A8748" s="163"/>
      <c r="B8748" s="161"/>
      <c r="C8748" s="161"/>
      <c r="D8748" s="160"/>
      <c r="E8748" s="164"/>
      <c r="F8748" s="160"/>
      <c r="G8748" s="160"/>
      <c r="H8748" s="160"/>
      <c r="I8748" s="160"/>
      <c r="J8748" s="160"/>
      <c r="K8748" s="160"/>
      <c r="L8748" s="158"/>
      <c r="M8748" s="158"/>
      <c r="N8748" s="158"/>
      <c r="O8748" s="158"/>
      <c r="P8748" s="158"/>
      <c r="Q8748" s="158"/>
      <c r="R8748" s="158"/>
      <c r="S8748" s="158"/>
      <c r="T8748" s="158"/>
      <c r="U8748" s="158"/>
      <c r="V8748" s="158"/>
      <c r="W8748" s="158"/>
    </row>
    <row r="8749" spans="1:23">
      <c r="A8749" s="154"/>
      <c r="B8749" s="155"/>
      <c r="C8749" s="155"/>
      <c r="D8749" s="156"/>
      <c r="E8749" s="157"/>
      <c r="F8749" s="158"/>
      <c r="G8749" s="158"/>
      <c r="H8749" s="158"/>
      <c r="I8749" s="158"/>
      <c r="J8749" s="158"/>
      <c r="K8749" s="158"/>
      <c r="L8749" s="158"/>
      <c r="M8749" s="158"/>
      <c r="N8749" s="158"/>
      <c r="O8749" s="158"/>
      <c r="P8749" s="158"/>
      <c r="Q8749" s="158"/>
      <c r="R8749" s="158"/>
      <c r="S8749" s="158"/>
      <c r="T8749" s="158"/>
      <c r="U8749" s="158"/>
      <c r="V8749" s="158"/>
      <c r="W8749" s="158"/>
    </row>
    <row r="8750" spans="1:23">
      <c r="A8750" s="154"/>
      <c r="B8750" s="161"/>
      <c r="C8750" s="161"/>
      <c r="D8750" s="160"/>
      <c r="E8750" s="164"/>
      <c r="F8750" s="162"/>
      <c r="G8750" s="162"/>
      <c r="H8750" s="162"/>
      <c r="I8750" s="162"/>
      <c r="J8750" s="162"/>
      <c r="K8750" s="162"/>
      <c r="L8750" s="158"/>
      <c r="M8750" s="158"/>
      <c r="N8750" s="158"/>
      <c r="O8750" s="158"/>
      <c r="P8750" s="158"/>
      <c r="Q8750" s="158"/>
      <c r="R8750" s="158"/>
      <c r="S8750" s="158"/>
      <c r="T8750" s="158"/>
      <c r="U8750" s="158"/>
      <c r="V8750" s="158"/>
      <c r="W8750" s="158"/>
    </row>
    <row r="8751" spans="1:23">
      <c r="A8751" s="163"/>
      <c r="B8751" s="161"/>
      <c r="C8751" s="161"/>
      <c r="D8751" s="160"/>
      <c r="E8751" s="164"/>
      <c r="F8751" s="160"/>
      <c r="G8751" s="160"/>
      <c r="H8751" s="160"/>
      <c r="I8751" s="160"/>
      <c r="J8751" s="160"/>
      <c r="K8751" s="160"/>
      <c r="L8751" s="158"/>
      <c r="M8751" s="158"/>
      <c r="N8751" s="158"/>
      <c r="O8751" s="158"/>
      <c r="P8751" s="158"/>
      <c r="Q8751" s="158"/>
      <c r="R8751" s="158"/>
      <c r="S8751" s="158"/>
      <c r="T8751" s="158"/>
      <c r="U8751" s="158"/>
      <c r="V8751" s="158"/>
      <c r="W8751" s="158"/>
    </row>
    <row r="8752" spans="1:23">
      <c r="A8752" s="154"/>
      <c r="B8752" s="155"/>
      <c r="C8752" s="155"/>
      <c r="D8752" s="156"/>
      <c r="E8752" s="157"/>
      <c r="F8752" s="158"/>
      <c r="G8752" s="158"/>
      <c r="H8752" s="158"/>
      <c r="I8752" s="158"/>
      <c r="J8752" s="158"/>
      <c r="K8752" s="158"/>
      <c r="L8752" s="158"/>
      <c r="M8752" s="158"/>
      <c r="N8752" s="158"/>
      <c r="O8752" s="158"/>
      <c r="P8752" s="158"/>
      <c r="Q8752" s="158"/>
      <c r="R8752" s="158"/>
      <c r="S8752" s="158"/>
      <c r="T8752" s="158"/>
      <c r="U8752" s="158"/>
      <c r="V8752" s="158"/>
      <c r="W8752" s="158"/>
    </row>
    <row r="8753" spans="1:23">
      <c r="A8753" s="154"/>
      <c r="B8753" s="161"/>
      <c r="C8753" s="161"/>
      <c r="D8753" s="160"/>
      <c r="E8753" s="164"/>
      <c r="F8753" s="162"/>
      <c r="G8753" s="162"/>
      <c r="H8753" s="162"/>
      <c r="I8753" s="162"/>
      <c r="J8753" s="162"/>
      <c r="K8753" s="162"/>
      <c r="L8753" s="158"/>
      <c r="M8753" s="158"/>
      <c r="N8753" s="158"/>
      <c r="O8753" s="158"/>
      <c r="P8753" s="158"/>
      <c r="Q8753" s="158"/>
      <c r="R8753" s="158"/>
      <c r="S8753" s="158"/>
      <c r="T8753" s="158"/>
      <c r="U8753" s="158"/>
      <c r="V8753" s="158"/>
      <c r="W8753" s="158"/>
    </row>
    <row r="8754" spans="1:23">
      <c r="A8754" s="163"/>
      <c r="B8754" s="161"/>
      <c r="C8754" s="161"/>
      <c r="D8754" s="160"/>
      <c r="E8754" s="164"/>
      <c r="F8754" s="160"/>
      <c r="G8754" s="160"/>
      <c r="H8754" s="160"/>
      <c r="I8754" s="160"/>
      <c r="J8754" s="160"/>
      <c r="K8754" s="160"/>
      <c r="L8754" s="158"/>
      <c r="M8754" s="158"/>
      <c r="N8754" s="158"/>
      <c r="O8754" s="158"/>
      <c r="P8754" s="158"/>
      <c r="Q8754" s="158"/>
      <c r="R8754" s="158"/>
      <c r="S8754" s="158"/>
      <c r="T8754" s="158"/>
      <c r="U8754" s="158"/>
      <c r="V8754" s="158"/>
      <c r="W8754" s="158"/>
    </row>
    <row r="8755" spans="1:23">
      <c r="A8755" s="154"/>
      <c r="B8755" s="155"/>
      <c r="C8755" s="155"/>
      <c r="D8755" s="156"/>
      <c r="E8755" s="157"/>
      <c r="F8755" s="158"/>
      <c r="G8755" s="158"/>
      <c r="H8755" s="158"/>
      <c r="I8755" s="158"/>
      <c r="J8755" s="158"/>
      <c r="K8755" s="158"/>
      <c r="L8755" s="158"/>
      <c r="M8755" s="158"/>
      <c r="N8755" s="158"/>
      <c r="O8755" s="158"/>
      <c r="P8755" s="158"/>
      <c r="Q8755" s="158"/>
      <c r="R8755" s="158"/>
      <c r="S8755" s="158"/>
      <c r="T8755" s="158"/>
      <c r="U8755" s="158"/>
      <c r="V8755" s="158"/>
      <c r="W8755" s="158"/>
    </row>
    <row r="8756" spans="1:23">
      <c r="A8756" s="154"/>
      <c r="B8756" s="161"/>
      <c r="C8756" s="161"/>
      <c r="D8756" s="160"/>
      <c r="E8756" s="164"/>
      <c r="F8756" s="162"/>
      <c r="G8756" s="162"/>
      <c r="H8756" s="162"/>
      <c r="I8756" s="162"/>
      <c r="J8756" s="162"/>
      <c r="K8756" s="162"/>
      <c r="L8756" s="158"/>
      <c r="M8756" s="158"/>
      <c r="N8756" s="158"/>
      <c r="O8756" s="158"/>
      <c r="P8756" s="158"/>
      <c r="Q8756" s="158"/>
      <c r="R8756" s="158"/>
      <c r="S8756" s="158"/>
      <c r="T8756" s="158"/>
      <c r="U8756" s="158"/>
      <c r="V8756" s="158"/>
      <c r="W8756" s="158"/>
    </row>
    <row r="8757" spans="1:23">
      <c r="A8757" s="163"/>
      <c r="B8757" s="161"/>
      <c r="C8757" s="161"/>
      <c r="D8757" s="160"/>
      <c r="E8757" s="164"/>
      <c r="F8757" s="160"/>
      <c r="G8757" s="160"/>
      <c r="H8757" s="160"/>
      <c r="I8757" s="160"/>
      <c r="J8757" s="160"/>
      <c r="K8757" s="160"/>
      <c r="L8757" s="158"/>
      <c r="M8757" s="158"/>
      <c r="N8757" s="158"/>
      <c r="O8757" s="158"/>
      <c r="P8757" s="158"/>
      <c r="Q8757" s="158"/>
      <c r="R8757" s="158"/>
      <c r="S8757" s="158"/>
      <c r="T8757" s="158"/>
      <c r="U8757" s="158"/>
      <c r="V8757" s="158"/>
      <c r="W8757" s="158"/>
    </row>
    <row r="8758" spans="1:23">
      <c r="A8758" s="154"/>
      <c r="B8758" s="155"/>
      <c r="C8758" s="155"/>
      <c r="D8758" s="156"/>
      <c r="E8758" s="157"/>
      <c r="F8758" s="158"/>
      <c r="G8758" s="158"/>
      <c r="H8758" s="158"/>
      <c r="I8758" s="158"/>
      <c r="J8758" s="158"/>
      <c r="K8758" s="158"/>
      <c r="L8758" s="158"/>
      <c r="M8758" s="158"/>
      <c r="N8758" s="158"/>
      <c r="O8758" s="158"/>
      <c r="P8758" s="158"/>
      <c r="Q8758" s="158"/>
      <c r="R8758" s="158"/>
      <c r="S8758" s="158"/>
      <c r="T8758" s="158"/>
      <c r="U8758" s="158"/>
      <c r="V8758" s="158"/>
      <c r="W8758" s="158"/>
    </row>
    <row r="8759" spans="1:23">
      <c r="A8759" s="154"/>
      <c r="B8759" s="161"/>
      <c r="C8759" s="161"/>
      <c r="D8759" s="160"/>
      <c r="E8759" s="164"/>
      <c r="F8759" s="162"/>
      <c r="G8759" s="162"/>
      <c r="H8759" s="162"/>
      <c r="I8759" s="162"/>
      <c r="J8759" s="162"/>
      <c r="K8759" s="162"/>
      <c r="L8759" s="158"/>
      <c r="M8759" s="158"/>
      <c r="N8759" s="158"/>
      <c r="O8759" s="158"/>
      <c r="P8759" s="158"/>
      <c r="Q8759" s="158"/>
      <c r="R8759" s="158"/>
      <c r="S8759" s="158"/>
      <c r="T8759" s="158"/>
      <c r="U8759" s="158"/>
      <c r="V8759" s="158"/>
      <c r="W8759" s="158"/>
    </row>
    <row r="8760" spans="1:23">
      <c r="A8760" s="163"/>
      <c r="B8760" s="161"/>
      <c r="C8760" s="161"/>
      <c r="D8760" s="160"/>
      <c r="E8760" s="164"/>
      <c r="F8760" s="160"/>
      <c r="G8760" s="160"/>
      <c r="H8760" s="160"/>
      <c r="I8760" s="160"/>
      <c r="J8760" s="160"/>
      <c r="K8760" s="160"/>
      <c r="L8760" s="158"/>
      <c r="M8760" s="158"/>
      <c r="N8760" s="158"/>
      <c r="O8760" s="158"/>
      <c r="P8760" s="158"/>
      <c r="Q8760" s="158"/>
      <c r="R8760" s="158"/>
      <c r="S8760" s="158"/>
      <c r="T8760" s="158"/>
      <c r="U8760" s="158"/>
      <c r="V8760" s="158"/>
      <c r="W8760" s="158"/>
    </row>
    <row r="8761" spans="1:23">
      <c r="A8761" s="154"/>
      <c r="B8761" s="155"/>
      <c r="C8761" s="155"/>
      <c r="D8761" s="156"/>
      <c r="E8761" s="157"/>
      <c r="F8761" s="158"/>
      <c r="G8761" s="158"/>
      <c r="H8761" s="158"/>
      <c r="I8761" s="158"/>
      <c r="J8761" s="158"/>
      <c r="K8761" s="158"/>
      <c r="L8761" s="158"/>
      <c r="M8761" s="158"/>
      <c r="N8761" s="158"/>
      <c r="O8761" s="158"/>
      <c r="P8761" s="158"/>
      <c r="Q8761" s="158"/>
      <c r="R8761" s="158"/>
      <c r="S8761" s="158"/>
      <c r="T8761" s="158"/>
      <c r="U8761" s="158"/>
      <c r="V8761" s="158"/>
      <c r="W8761" s="158"/>
    </row>
    <row r="8762" spans="1:23">
      <c r="A8762" s="154"/>
      <c r="B8762" s="161"/>
      <c r="C8762" s="161"/>
      <c r="D8762" s="160"/>
      <c r="E8762" s="164"/>
      <c r="F8762" s="162"/>
      <c r="G8762" s="162"/>
      <c r="H8762" s="162"/>
      <c r="I8762" s="162"/>
      <c r="J8762" s="162"/>
      <c r="K8762" s="162"/>
      <c r="L8762" s="158"/>
      <c r="M8762" s="158"/>
      <c r="N8762" s="158"/>
      <c r="O8762" s="158"/>
      <c r="P8762" s="158"/>
      <c r="Q8762" s="158"/>
      <c r="R8762" s="158"/>
      <c r="S8762" s="158"/>
      <c r="T8762" s="158"/>
      <c r="U8762" s="158"/>
      <c r="V8762" s="158"/>
      <c r="W8762" s="158"/>
    </row>
    <row r="8763" spans="1:23">
      <c r="A8763" s="163"/>
      <c r="B8763" s="161"/>
      <c r="C8763" s="161"/>
      <c r="D8763" s="160"/>
      <c r="E8763" s="164"/>
      <c r="F8763" s="160"/>
      <c r="G8763" s="160"/>
      <c r="H8763" s="160"/>
      <c r="I8763" s="160"/>
      <c r="J8763" s="160"/>
      <c r="K8763" s="160"/>
      <c r="L8763" s="158"/>
      <c r="M8763" s="158"/>
      <c r="N8763" s="158"/>
      <c r="O8763" s="158"/>
      <c r="P8763" s="158"/>
      <c r="Q8763" s="158"/>
      <c r="R8763" s="158"/>
      <c r="S8763" s="158"/>
      <c r="T8763" s="158"/>
      <c r="U8763" s="158"/>
      <c r="V8763" s="158"/>
      <c r="W8763" s="158"/>
    </row>
    <row r="8764" spans="1:23">
      <c r="A8764" s="154"/>
      <c r="B8764" s="155"/>
      <c r="C8764" s="155"/>
      <c r="D8764" s="156"/>
      <c r="E8764" s="157"/>
      <c r="F8764" s="158"/>
      <c r="G8764" s="158"/>
      <c r="H8764" s="158"/>
      <c r="I8764" s="158"/>
      <c r="J8764" s="158"/>
      <c r="K8764" s="158"/>
      <c r="L8764" s="158"/>
      <c r="M8764" s="158"/>
      <c r="N8764" s="158"/>
      <c r="O8764" s="158"/>
      <c r="P8764" s="158"/>
      <c r="Q8764" s="158"/>
      <c r="R8764" s="158"/>
      <c r="S8764" s="158"/>
      <c r="T8764" s="158"/>
      <c r="U8764" s="158"/>
      <c r="V8764" s="158"/>
      <c r="W8764" s="158"/>
    </row>
    <row r="8765" spans="1:23">
      <c r="A8765" s="154"/>
      <c r="B8765" s="161"/>
      <c r="C8765" s="161"/>
      <c r="D8765" s="160"/>
      <c r="E8765" s="164"/>
      <c r="F8765" s="162"/>
      <c r="G8765" s="162"/>
      <c r="H8765" s="162"/>
      <c r="I8765" s="162"/>
      <c r="J8765" s="162"/>
      <c r="K8765" s="162"/>
      <c r="L8765" s="158"/>
      <c r="M8765" s="158"/>
      <c r="N8765" s="158"/>
      <c r="O8765" s="158"/>
      <c r="P8765" s="158"/>
      <c r="Q8765" s="158"/>
      <c r="R8765" s="158"/>
      <c r="S8765" s="158"/>
      <c r="T8765" s="158"/>
      <c r="U8765" s="158"/>
      <c r="V8765" s="158"/>
      <c r="W8765" s="158"/>
    </row>
    <row r="8766" spans="1:23">
      <c r="A8766" s="163"/>
      <c r="B8766" s="161"/>
      <c r="C8766" s="161"/>
      <c r="D8766" s="160"/>
      <c r="E8766" s="164"/>
      <c r="F8766" s="160"/>
      <c r="G8766" s="160"/>
      <c r="H8766" s="160"/>
      <c r="I8766" s="160"/>
      <c r="J8766" s="160"/>
      <c r="K8766" s="160"/>
      <c r="L8766" s="158"/>
      <c r="M8766" s="158"/>
      <c r="N8766" s="158"/>
      <c r="O8766" s="158"/>
      <c r="P8766" s="158"/>
      <c r="Q8766" s="158"/>
      <c r="R8766" s="158"/>
      <c r="S8766" s="158"/>
      <c r="T8766" s="158"/>
      <c r="U8766" s="158"/>
      <c r="V8766" s="158"/>
      <c r="W8766" s="158"/>
    </row>
    <row r="8767" spans="1:23">
      <c r="A8767" s="154"/>
      <c r="B8767" s="155"/>
      <c r="C8767" s="155"/>
      <c r="D8767" s="156"/>
      <c r="E8767" s="157"/>
      <c r="F8767" s="158"/>
      <c r="G8767" s="158"/>
      <c r="H8767" s="158"/>
      <c r="I8767" s="158"/>
      <c r="J8767" s="158"/>
      <c r="K8767" s="158"/>
      <c r="L8767" s="158"/>
      <c r="M8767" s="158"/>
      <c r="N8767" s="158"/>
      <c r="O8767" s="158"/>
      <c r="P8767" s="158"/>
      <c r="Q8767" s="158"/>
      <c r="R8767" s="158"/>
      <c r="S8767" s="158"/>
      <c r="T8767" s="158"/>
      <c r="U8767" s="158"/>
      <c r="V8767" s="158"/>
      <c r="W8767" s="158"/>
    </row>
    <row r="8768" spans="1:23">
      <c r="A8768" s="154"/>
      <c r="B8768" s="161"/>
      <c r="C8768" s="161"/>
      <c r="D8768" s="160"/>
      <c r="E8768" s="164"/>
      <c r="F8768" s="162"/>
      <c r="G8768" s="162"/>
      <c r="H8768" s="162"/>
      <c r="I8768" s="162"/>
      <c r="J8768" s="162"/>
      <c r="K8768" s="162"/>
      <c r="L8768" s="158"/>
      <c r="M8768" s="158"/>
      <c r="N8768" s="158"/>
      <c r="O8768" s="158"/>
      <c r="P8768" s="158"/>
      <c r="Q8768" s="158"/>
      <c r="R8768" s="158"/>
      <c r="S8768" s="158"/>
      <c r="T8768" s="158"/>
      <c r="U8768" s="158"/>
      <c r="V8768" s="158"/>
      <c r="W8768" s="158"/>
    </row>
    <row r="8769" spans="1:23">
      <c r="A8769" s="163"/>
      <c r="B8769" s="161"/>
      <c r="C8769" s="161"/>
      <c r="D8769" s="160"/>
      <c r="E8769" s="164"/>
      <c r="F8769" s="160"/>
      <c r="G8769" s="160"/>
      <c r="H8769" s="160"/>
      <c r="I8769" s="160"/>
      <c r="J8769" s="160"/>
      <c r="K8769" s="160"/>
      <c r="L8769" s="158"/>
      <c r="M8769" s="158"/>
      <c r="N8769" s="158"/>
      <c r="O8769" s="158"/>
      <c r="P8769" s="158"/>
      <c r="Q8769" s="158"/>
      <c r="R8769" s="158"/>
      <c r="S8769" s="158"/>
      <c r="T8769" s="158"/>
      <c r="U8769" s="158"/>
      <c r="V8769" s="158"/>
      <c r="W8769" s="158"/>
    </row>
    <row r="8770" spans="1:23">
      <c r="A8770" s="154"/>
      <c r="B8770" s="155"/>
      <c r="C8770" s="155"/>
      <c r="D8770" s="156"/>
      <c r="E8770" s="157"/>
      <c r="F8770" s="158"/>
      <c r="G8770" s="158"/>
      <c r="H8770" s="158"/>
      <c r="I8770" s="158"/>
      <c r="J8770" s="158"/>
      <c r="K8770" s="158"/>
      <c r="L8770" s="158"/>
      <c r="M8770" s="158"/>
      <c r="N8770" s="158"/>
      <c r="O8770" s="158"/>
      <c r="P8770" s="158"/>
      <c r="Q8770" s="158"/>
      <c r="R8770" s="158"/>
      <c r="S8770" s="158"/>
      <c r="T8770" s="158"/>
      <c r="U8770" s="158"/>
      <c r="V8770" s="158"/>
      <c r="W8770" s="158"/>
    </row>
    <row r="8771" spans="1:23">
      <c r="A8771" s="154"/>
      <c r="B8771" s="161"/>
      <c r="C8771" s="161"/>
      <c r="D8771" s="160"/>
      <c r="E8771" s="164"/>
      <c r="F8771" s="162"/>
      <c r="G8771" s="162"/>
      <c r="H8771" s="162"/>
      <c r="I8771" s="162"/>
      <c r="J8771" s="162"/>
      <c r="K8771" s="162"/>
      <c r="L8771" s="158"/>
      <c r="M8771" s="158"/>
      <c r="N8771" s="158"/>
      <c r="O8771" s="158"/>
      <c r="P8771" s="158"/>
      <c r="Q8771" s="158"/>
      <c r="R8771" s="158"/>
      <c r="S8771" s="158"/>
      <c r="T8771" s="158"/>
      <c r="U8771" s="158"/>
      <c r="V8771" s="158"/>
      <c r="W8771" s="158"/>
    </row>
    <row r="8772" spans="1:23">
      <c r="A8772" s="163"/>
      <c r="B8772" s="161"/>
      <c r="C8772" s="161"/>
      <c r="D8772" s="160"/>
      <c r="E8772" s="164"/>
      <c r="F8772" s="160"/>
      <c r="G8772" s="160"/>
      <c r="H8772" s="160"/>
      <c r="I8772" s="160"/>
      <c r="J8772" s="160"/>
      <c r="K8772" s="160"/>
      <c r="L8772" s="158"/>
      <c r="M8772" s="158"/>
      <c r="N8772" s="158"/>
      <c r="O8772" s="158"/>
      <c r="P8772" s="158"/>
      <c r="Q8772" s="158"/>
      <c r="R8772" s="158"/>
      <c r="S8772" s="158"/>
      <c r="T8772" s="158"/>
      <c r="U8772" s="158"/>
      <c r="V8772" s="158"/>
      <c r="W8772" s="158"/>
    </row>
    <row r="8773" spans="1:23">
      <c r="A8773" s="154"/>
      <c r="B8773" s="155"/>
      <c r="C8773" s="155"/>
      <c r="D8773" s="156"/>
      <c r="E8773" s="157"/>
      <c r="F8773" s="158"/>
      <c r="G8773" s="158"/>
      <c r="H8773" s="158"/>
      <c r="I8773" s="158"/>
      <c r="J8773" s="158"/>
      <c r="K8773" s="158"/>
      <c r="L8773" s="158"/>
      <c r="M8773" s="158"/>
      <c r="N8773" s="158"/>
      <c r="O8773" s="158"/>
      <c r="P8773" s="158"/>
      <c r="Q8773" s="158"/>
      <c r="R8773" s="158"/>
      <c r="S8773" s="158"/>
      <c r="T8773" s="158"/>
      <c r="U8773" s="158"/>
      <c r="V8773" s="158"/>
      <c r="W8773" s="158"/>
    </row>
    <row r="8774" spans="1:23">
      <c r="A8774" s="154"/>
      <c r="B8774" s="161"/>
      <c r="C8774" s="161"/>
      <c r="D8774" s="160"/>
      <c r="E8774" s="164"/>
      <c r="F8774" s="162"/>
      <c r="G8774" s="162"/>
      <c r="H8774" s="162"/>
      <c r="I8774" s="162"/>
      <c r="J8774" s="162"/>
      <c r="K8774" s="162"/>
      <c r="L8774" s="158"/>
      <c r="M8774" s="158"/>
      <c r="N8774" s="158"/>
      <c r="O8774" s="158"/>
      <c r="P8774" s="158"/>
      <c r="Q8774" s="158"/>
      <c r="R8774" s="158"/>
      <c r="S8774" s="158"/>
      <c r="T8774" s="158"/>
      <c r="U8774" s="158"/>
      <c r="V8774" s="158"/>
      <c r="W8774" s="158"/>
    </row>
    <row r="8775" spans="1:23">
      <c r="A8775" s="163"/>
      <c r="B8775" s="161"/>
      <c r="C8775" s="161"/>
      <c r="D8775" s="160"/>
      <c r="E8775" s="164"/>
      <c r="F8775" s="160"/>
      <c r="G8775" s="160"/>
      <c r="H8775" s="160"/>
      <c r="I8775" s="160"/>
      <c r="J8775" s="160"/>
      <c r="K8775" s="160"/>
      <c r="L8775" s="158"/>
      <c r="M8775" s="158"/>
      <c r="N8775" s="158"/>
      <c r="O8775" s="158"/>
      <c r="P8775" s="158"/>
      <c r="Q8775" s="158"/>
      <c r="R8775" s="158"/>
      <c r="S8775" s="158"/>
      <c r="T8775" s="158"/>
      <c r="U8775" s="158"/>
      <c r="V8775" s="158"/>
      <c r="W8775" s="158"/>
    </row>
    <row r="8776" spans="1:23">
      <c r="A8776" s="154"/>
      <c r="B8776" s="155"/>
      <c r="C8776" s="155"/>
      <c r="D8776" s="156"/>
      <c r="E8776" s="157"/>
      <c r="F8776" s="158"/>
      <c r="G8776" s="158"/>
      <c r="H8776" s="158"/>
      <c r="I8776" s="158"/>
      <c r="J8776" s="158"/>
      <c r="K8776" s="158"/>
      <c r="L8776" s="158"/>
      <c r="M8776" s="158"/>
      <c r="N8776" s="158"/>
      <c r="O8776" s="158"/>
      <c r="P8776" s="158"/>
      <c r="Q8776" s="158"/>
      <c r="R8776" s="158"/>
      <c r="S8776" s="158"/>
      <c r="T8776" s="158"/>
      <c r="U8776" s="158"/>
      <c r="V8776" s="158"/>
      <c r="W8776" s="158"/>
    </row>
    <row r="8777" spans="1:23">
      <c r="A8777" s="154"/>
      <c r="B8777" s="161"/>
      <c r="C8777" s="161"/>
      <c r="D8777" s="160"/>
      <c r="E8777" s="164"/>
      <c r="F8777" s="162"/>
      <c r="G8777" s="162"/>
      <c r="H8777" s="162"/>
      <c r="I8777" s="162"/>
      <c r="J8777" s="162"/>
      <c r="K8777" s="162"/>
      <c r="L8777" s="158"/>
      <c r="M8777" s="158"/>
      <c r="N8777" s="158"/>
      <c r="O8777" s="158"/>
      <c r="P8777" s="158"/>
      <c r="Q8777" s="158"/>
      <c r="R8777" s="158"/>
      <c r="S8777" s="158"/>
      <c r="T8777" s="158"/>
      <c r="U8777" s="158"/>
      <c r="V8777" s="158"/>
      <c r="W8777" s="158"/>
    </row>
    <row r="8778" spans="1:23">
      <c r="A8778" s="163"/>
      <c r="B8778" s="161"/>
      <c r="C8778" s="161"/>
      <c r="D8778" s="160"/>
      <c r="E8778" s="164"/>
      <c r="F8778" s="160"/>
      <c r="G8778" s="160"/>
      <c r="H8778" s="160"/>
      <c r="I8778" s="160"/>
      <c r="J8778" s="160"/>
      <c r="K8778" s="160"/>
      <c r="L8778" s="158"/>
      <c r="M8778" s="158"/>
      <c r="N8778" s="158"/>
      <c r="O8778" s="158"/>
      <c r="P8778" s="158"/>
      <c r="Q8778" s="158"/>
      <c r="R8778" s="158"/>
      <c r="S8778" s="158"/>
      <c r="T8778" s="158"/>
      <c r="U8778" s="158"/>
      <c r="V8778" s="158"/>
      <c r="W8778" s="158"/>
    </row>
    <row r="8779" spans="1:23">
      <c r="A8779" s="154"/>
      <c r="B8779" s="155"/>
      <c r="C8779" s="155"/>
      <c r="D8779" s="156"/>
      <c r="E8779" s="157"/>
      <c r="F8779" s="158"/>
      <c r="G8779" s="158"/>
      <c r="H8779" s="158"/>
      <c r="I8779" s="158"/>
      <c r="J8779" s="158"/>
      <c r="K8779" s="158"/>
      <c r="L8779" s="158"/>
      <c r="M8779" s="158"/>
      <c r="N8779" s="158"/>
      <c r="O8779" s="158"/>
      <c r="P8779" s="158"/>
      <c r="Q8779" s="158"/>
      <c r="R8779" s="158"/>
      <c r="S8779" s="158"/>
      <c r="T8779" s="158"/>
      <c r="U8779" s="158"/>
      <c r="V8779" s="158"/>
      <c r="W8779" s="158"/>
    </row>
    <row r="8780" spans="1:23">
      <c r="A8780" s="154"/>
      <c r="B8780" s="161"/>
      <c r="C8780" s="161"/>
      <c r="D8780" s="160"/>
      <c r="E8780" s="164"/>
      <c r="F8780" s="162"/>
      <c r="G8780" s="162"/>
      <c r="H8780" s="162"/>
      <c r="I8780" s="162"/>
      <c r="J8780" s="162"/>
      <c r="K8780" s="162"/>
      <c r="L8780" s="158"/>
      <c r="M8780" s="158"/>
      <c r="N8780" s="158"/>
      <c r="O8780" s="158"/>
      <c r="P8780" s="158"/>
      <c r="Q8780" s="158"/>
      <c r="R8780" s="158"/>
      <c r="S8780" s="158"/>
      <c r="T8780" s="158"/>
      <c r="U8780" s="158"/>
      <c r="V8780" s="158"/>
      <c r="W8780" s="158"/>
    </row>
    <row r="8781" spans="1:23">
      <c r="A8781" s="163"/>
      <c r="B8781" s="161"/>
      <c r="C8781" s="161"/>
      <c r="D8781" s="160"/>
      <c r="E8781" s="164"/>
      <c r="F8781" s="160"/>
      <c r="G8781" s="160"/>
      <c r="H8781" s="160"/>
      <c r="I8781" s="160"/>
      <c r="J8781" s="160"/>
      <c r="K8781" s="160"/>
      <c r="L8781" s="158"/>
      <c r="M8781" s="158"/>
      <c r="N8781" s="158"/>
      <c r="O8781" s="158"/>
      <c r="P8781" s="158"/>
      <c r="Q8781" s="158"/>
      <c r="R8781" s="158"/>
      <c r="S8781" s="158"/>
      <c r="T8781" s="158"/>
      <c r="U8781" s="158"/>
      <c r="V8781" s="158"/>
      <c r="W8781" s="158"/>
    </row>
    <row r="8782" spans="1:23">
      <c r="A8782" s="154"/>
      <c r="B8782" s="155"/>
      <c r="C8782" s="155"/>
      <c r="D8782" s="156"/>
      <c r="E8782" s="157"/>
      <c r="F8782" s="158"/>
      <c r="G8782" s="158"/>
      <c r="H8782" s="158"/>
      <c r="I8782" s="158"/>
      <c r="J8782" s="158"/>
      <c r="K8782" s="158"/>
      <c r="L8782" s="158"/>
      <c r="M8782" s="158"/>
      <c r="N8782" s="158"/>
      <c r="O8782" s="158"/>
      <c r="P8782" s="158"/>
      <c r="Q8782" s="158"/>
      <c r="R8782" s="158"/>
      <c r="S8782" s="158"/>
      <c r="T8782" s="158"/>
      <c r="U8782" s="158"/>
      <c r="V8782" s="158"/>
      <c r="W8782" s="158"/>
    </row>
    <row r="8783" spans="1:23">
      <c r="A8783" s="154"/>
      <c r="B8783" s="161"/>
      <c r="C8783" s="161"/>
      <c r="D8783" s="160"/>
      <c r="E8783" s="164"/>
      <c r="F8783" s="162"/>
      <c r="G8783" s="162"/>
      <c r="H8783" s="162"/>
      <c r="I8783" s="162"/>
      <c r="J8783" s="162"/>
      <c r="K8783" s="162"/>
      <c r="L8783" s="158"/>
      <c r="M8783" s="158"/>
      <c r="N8783" s="158"/>
      <c r="O8783" s="158"/>
      <c r="P8783" s="158"/>
      <c r="Q8783" s="158"/>
      <c r="R8783" s="158"/>
      <c r="S8783" s="158"/>
      <c r="T8783" s="158"/>
      <c r="U8783" s="158"/>
      <c r="V8783" s="158"/>
      <c r="W8783" s="158"/>
    </row>
    <row r="8784" spans="1:23">
      <c r="A8784" s="163"/>
      <c r="B8784" s="161"/>
      <c r="C8784" s="161"/>
      <c r="D8784" s="160"/>
      <c r="E8784" s="164"/>
      <c r="F8784" s="160"/>
      <c r="G8784" s="160"/>
      <c r="H8784" s="160"/>
      <c r="I8784" s="160"/>
      <c r="J8784" s="160"/>
      <c r="K8784" s="160"/>
      <c r="L8784" s="158"/>
      <c r="M8784" s="158"/>
      <c r="N8784" s="158"/>
      <c r="O8784" s="158"/>
      <c r="P8784" s="158"/>
      <c r="Q8784" s="158"/>
      <c r="R8784" s="158"/>
      <c r="S8784" s="158"/>
      <c r="T8784" s="158"/>
      <c r="U8784" s="158"/>
      <c r="V8784" s="158"/>
      <c r="W8784" s="158"/>
    </row>
    <row r="8785" spans="1:23">
      <c r="A8785" s="154"/>
      <c r="B8785" s="155"/>
      <c r="C8785" s="155"/>
      <c r="D8785" s="156"/>
      <c r="E8785" s="157"/>
      <c r="F8785" s="158"/>
      <c r="G8785" s="158"/>
      <c r="H8785" s="158"/>
      <c r="I8785" s="158"/>
      <c r="J8785" s="158"/>
      <c r="K8785" s="158"/>
      <c r="L8785" s="158"/>
      <c r="M8785" s="158"/>
      <c r="N8785" s="158"/>
      <c r="O8785" s="158"/>
      <c r="P8785" s="158"/>
      <c r="Q8785" s="158"/>
      <c r="R8785" s="158"/>
      <c r="S8785" s="158"/>
      <c r="T8785" s="158"/>
      <c r="U8785" s="158"/>
      <c r="V8785" s="158"/>
      <c r="W8785" s="158"/>
    </row>
    <row r="8786" spans="1:23">
      <c r="A8786" s="154"/>
      <c r="B8786" s="161"/>
      <c r="C8786" s="161"/>
      <c r="D8786" s="160"/>
      <c r="E8786" s="164"/>
      <c r="F8786" s="162"/>
      <c r="G8786" s="162"/>
      <c r="H8786" s="162"/>
      <c r="I8786" s="162"/>
      <c r="J8786" s="162"/>
      <c r="K8786" s="162"/>
      <c r="L8786" s="158"/>
      <c r="M8786" s="158"/>
      <c r="N8786" s="158"/>
      <c r="O8786" s="158"/>
      <c r="P8786" s="158"/>
      <c r="Q8786" s="158"/>
      <c r="R8786" s="158"/>
      <c r="S8786" s="158"/>
      <c r="T8786" s="158"/>
      <c r="U8786" s="158"/>
      <c r="V8786" s="158"/>
      <c r="W8786" s="158"/>
    </row>
    <row r="8787" spans="1:23">
      <c r="A8787" s="163"/>
      <c r="B8787" s="161"/>
      <c r="C8787" s="161"/>
      <c r="D8787" s="160"/>
      <c r="E8787" s="164"/>
      <c r="F8787" s="160"/>
      <c r="G8787" s="160"/>
      <c r="H8787" s="160"/>
      <c r="I8787" s="160"/>
      <c r="J8787" s="160"/>
      <c r="K8787" s="160"/>
      <c r="L8787" s="158"/>
      <c r="M8787" s="158"/>
      <c r="N8787" s="158"/>
      <c r="O8787" s="158"/>
      <c r="P8787" s="158"/>
      <c r="Q8787" s="158"/>
      <c r="R8787" s="158"/>
      <c r="S8787" s="158"/>
      <c r="T8787" s="158"/>
      <c r="U8787" s="158"/>
      <c r="V8787" s="158"/>
      <c r="W8787" s="158"/>
    </row>
    <row r="8788" spans="1:23">
      <c r="A8788" s="154"/>
      <c r="B8788" s="155"/>
      <c r="C8788" s="155"/>
      <c r="D8788" s="156"/>
      <c r="E8788" s="157"/>
      <c r="F8788" s="158"/>
      <c r="G8788" s="158"/>
      <c r="H8788" s="158"/>
      <c r="I8788" s="158"/>
      <c r="J8788" s="158"/>
      <c r="K8788" s="158"/>
      <c r="L8788" s="158"/>
      <c r="M8788" s="158"/>
      <c r="N8788" s="158"/>
      <c r="O8788" s="158"/>
      <c r="P8788" s="158"/>
      <c r="Q8788" s="158"/>
      <c r="R8788" s="158"/>
      <c r="S8788" s="158"/>
      <c r="T8788" s="158"/>
      <c r="U8788" s="158"/>
      <c r="V8788" s="158"/>
      <c r="W8788" s="158"/>
    </row>
    <row r="8789" spans="1:23">
      <c r="A8789" s="154"/>
      <c r="B8789" s="161"/>
      <c r="C8789" s="161"/>
      <c r="D8789" s="160"/>
      <c r="E8789" s="164"/>
      <c r="F8789" s="162"/>
      <c r="G8789" s="162"/>
      <c r="H8789" s="162"/>
      <c r="I8789" s="162"/>
      <c r="J8789" s="162"/>
      <c r="K8789" s="162"/>
      <c r="L8789" s="158"/>
      <c r="M8789" s="158"/>
      <c r="N8789" s="158"/>
      <c r="O8789" s="158"/>
      <c r="P8789" s="158"/>
      <c r="Q8789" s="158"/>
      <c r="R8789" s="158"/>
      <c r="S8789" s="158"/>
      <c r="T8789" s="158"/>
      <c r="U8789" s="158"/>
      <c r="V8789" s="158"/>
      <c r="W8789" s="158"/>
    </row>
    <row r="8790" spans="1:23">
      <c r="A8790" s="163"/>
      <c r="B8790" s="161"/>
      <c r="C8790" s="161"/>
      <c r="D8790" s="160"/>
      <c r="E8790" s="164"/>
      <c r="F8790" s="160"/>
      <c r="G8790" s="160"/>
      <c r="H8790" s="160"/>
      <c r="I8790" s="160"/>
      <c r="J8790" s="160"/>
      <c r="K8790" s="160"/>
      <c r="L8790" s="158"/>
      <c r="M8790" s="158"/>
      <c r="N8790" s="158"/>
      <c r="O8790" s="158"/>
      <c r="P8790" s="158"/>
      <c r="Q8790" s="158"/>
      <c r="R8790" s="158"/>
      <c r="S8790" s="158"/>
      <c r="T8790" s="158"/>
      <c r="U8790" s="158"/>
      <c r="V8790" s="158"/>
      <c r="W8790" s="158"/>
    </row>
    <row r="8791" spans="1:23">
      <c r="A8791" s="154"/>
      <c r="B8791" s="155"/>
      <c r="C8791" s="155"/>
      <c r="D8791" s="156"/>
      <c r="E8791" s="157"/>
      <c r="F8791" s="158"/>
      <c r="G8791" s="158"/>
      <c r="H8791" s="158"/>
      <c r="I8791" s="158"/>
      <c r="J8791" s="158"/>
      <c r="K8791" s="158"/>
      <c r="L8791" s="158"/>
      <c r="M8791" s="158"/>
      <c r="N8791" s="158"/>
      <c r="O8791" s="158"/>
      <c r="P8791" s="158"/>
      <c r="Q8791" s="158"/>
      <c r="R8791" s="158"/>
      <c r="S8791" s="158"/>
      <c r="T8791" s="158"/>
      <c r="U8791" s="158"/>
      <c r="V8791" s="158"/>
      <c r="W8791" s="158"/>
    </row>
    <row r="8792" spans="1:23">
      <c r="A8792" s="154"/>
      <c r="B8792" s="161"/>
      <c r="C8792" s="161"/>
      <c r="D8792" s="160"/>
      <c r="E8792" s="164"/>
      <c r="F8792" s="162"/>
      <c r="G8792" s="162"/>
      <c r="H8792" s="162"/>
      <c r="I8792" s="162"/>
      <c r="J8792" s="162"/>
      <c r="K8792" s="162"/>
      <c r="L8792" s="158"/>
      <c r="M8792" s="158"/>
      <c r="N8792" s="158"/>
      <c r="O8792" s="158"/>
      <c r="P8792" s="158"/>
      <c r="Q8792" s="158"/>
      <c r="R8792" s="158"/>
      <c r="S8792" s="158"/>
      <c r="T8792" s="158"/>
      <c r="U8792" s="158"/>
      <c r="V8792" s="158"/>
      <c r="W8792" s="158"/>
    </row>
    <row r="8793" spans="1:23">
      <c r="A8793" s="163"/>
      <c r="B8793" s="161"/>
      <c r="C8793" s="161"/>
      <c r="D8793" s="160"/>
      <c r="E8793" s="164"/>
      <c r="F8793" s="160"/>
      <c r="G8793" s="160"/>
      <c r="H8793" s="160"/>
      <c r="I8793" s="160"/>
      <c r="J8793" s="160"/>
      <c r="K8793" s="160"/>
      <c r="L8793" s="158"/>
      <c r="M8793" s="158"/>
      <c r="N8793" s="158"/>
      <c r="O8793" s="158"/>
      <c r="P8793" s="158"/>
      <c r="Q8793" s="158"/>
      <c r="R8793" s="158"/>
      <c r="S8793" s="158"/>
      <c r="T8793" s="158"/>
      <c r="U8793" s="158"/>
      <c r="V8793" s="158"/>
      <c r="W8793" s="158"/>
    </row>
    <row r="8794" spans="1:23">
      <c r="A8794" s="154"/>
      <c r="B8794" s="155"/>
      <c r="C8794" s="155"/>
      <c r="D8794" s="156"/>
      <c r="E8794" s="157"/>
      <c r="F8794" s="158"/>
      <c r="G8794" s="158"/>
      <c r="H8794" s="158"/>
      <c r="I8794" s="158"/>
      <c r="J8794" s="158"/>
      <c r="K8794" s="158"/>
      <c r="L8794" s="158"/>
      <c r="M8794" s="158"/>
      <c r="N8794" s="158"/>
      <c r="O8794" s="158"/>
      <c r="P8794" s="158"/>
      <c r="Q8794" s="158"/>
      <c r="R8794" s="158"/>
      <c r="S8794" s="158"/>
      <c r="T8794" s="158"/>
      <c r="U8794" s="158"/>
      <c r="V8794" s="158"/>
      <c r="W8794" s="158"/>
    </row>
    <row r="8795" spans="1:23">
      <c r="A8795" s="154"/>
      <c r="B8795" s="161"/>
      <c r="C8795" s="161"/>
      <c r="D8795" s="160"/>
      <c r="E8795" s="164"/>
      <c r="F8795" s="162"/>
      <c r="G8795" s="162"/>
      <c r="H8795" s="162"/>
      <c r="I8795" s="162"/>
      <c r="J8795" s="162"/>
      <c r="K8795" s="162"/>
      <c r="L8795" s="158"/>
      <c r="M8795" s="158"/>
      <c r="N8795" s="158"/>
      <c r="O8795" s="158"/>
      <c r="P8795" s="158"/>
      <c r="Q8795" s="158"/>
      <c r="R8795" s="158"/>
      <c r="S8795" s="158"/>
      <c r="T8795" s="158"/>
      <c r="U8795" s="158"/>
      <c r="V8795" s="158"/>
      <c r="W8795" s="158"/>
    </row>
    <row r="8796" spans="1:23">
      <c r="A8796" s="163"/>
      <c r="B8796" s="161"/>
      <c r="C8796" s="161"/>
      <c r="D8796" s="160"/>
      <c r="E8796" s="164"/>
      <c r="F8796" s="160"/>
      <c r="G8796" s="160"/>
      <c r="H8796" s="160"/>
      <c r="I8796" s="160"/>
      <c r="J8796" s="160"/>
      <c r="K8796" s="160"/>
      <c r="L8796" s="158"/>
      <c r="M8796" s="158"/>
      <c r="N8796" s="158"/>
      <c r="O8796" s="158"/>
      <c r="P8796" s="158"/>
      <c r="Q8796" s="158"/>
      <c r="R8796" s="158"/>
      <c r="S8796" s="158"/>
      <c r="T8796" s="158"/>
      <c r="U8796" s="158"/>
      <c r="V8796" s="158"/>
      <c r="W8796" s="158"/>
    </row>
    <row r="8797" spans="1:23">
      <c r="A8797" s="154"/>
      <c r="B8797" s="155"/>
      <c r="C8797" s="155"/>
      <c r="D8797" s="156"/>
      <c r="E8797" s="157"/>
      <c r="F8797" s="158"/>
      <c r="G8797" s="158"/>
      <c r="H8797" s="158"/>
      <c r="I8797" s="158"/>
      <c r="J8797" s="158"/>
      <c r="K8797" s="158"/>
      <c r="L8797" s="158"/>
      <c r="M8797" s="158"/>
      <c r="N8797" s="158"/>
      <c r="O8797" s="158"/>
      <c r="P8797" s="158"/>
      <c r="Q8797" s="158"/>
      <c r="R8797" s="158"/>
      <c r="S8797" s="158"/>
      <c r="T8797" s="158"/>
      <c r="U8797" s="158"/>
      <c r="V8797" s="158"/>
      <c r="W8797" s="158"/>
    </row>
    <row r="8798" spans="1:23">
      <c r="A8798" s="154"/>
      <c r="B8798" s="161"/>
      <c r="C8798" s="161"/>
      <c r="D8798" s="160"/>
      <c r="E8798" s="164"/>
      <c r="F8798" s="162"/>
      <c r="G8798" s="162"/>
      <c r="H8798" s="162"/>
      <c r="I8798" s="162"/>
      <c r="J8798" s="162"/>
      <c r="K8798" s="162"/>
      <c r="L8798" s="158"/>
      <c r="M8798" s="158"/>
      <c r="N8798" s="158"/>
      <c r="O8798" s="158"/>
      <c r="P8798" s="158"/>
      <c r="Q8798" s="158"/>
      <c r="R8798" s="158"/>
      <c r="S8798" s="158"/>
      <c r="T8798" s="158"/>
      <c r="U8798" s="158"/>
      <c r="V8798" s="158"/>
      <c r="W8798" s="158"/>
    </row>
    <row r="8799" spans="1:23">
      <c r="A8799" s="163"/>
      <c r="B8799" s="161"/>
      <c r="C8799" s="161"/>
      <c r="D8799" s="160"/>
      <c r="E8799" s="164"/>
      <c r="F8799" s="160"/>
      <c r="G8799" s="160"/>
      <c r="H8799" s="160"/>
      <c r="I8799" s="160"/>
      <c r="J8799" s="160"/>
      <c r="K8799" s="160"/>
      <c r="L8799" s="158"/>
      <c r="M8799" s="158"/>
      <c r="N8799" s="158"/>
      <c r="O8799" s="158"/>
      <c r="P8799" s="158"/>
      <c r="Q8799" s="158"/>
      <c r="R8799" s="158"/>
      <c r="S8799" s="158"/>
      <c r="T8799" s="158"/>
      <c r="U8799" s="158"/>
      <c r="V8799" s="158"/>
      <c r="W8799" s="158"/>
    </row>
    <row r="8800" spans="1:23">
      <c r="A8800" s="154"/>
      <c r="B8800" s="155"/>
      <c r="C8800" s="155"/>
      <c r="D8800" s="156"/>
      <c r="E8800" s="157"/>
      <c r="F8800" s="158"/>
      <c r="G8800" s="158"/>
      <c r="H8800" s="158"/>
      <c r="I8800" s="158"/>
      <c r="J8800" s="158"/>
      <c r="K8800" s="158"/>
      <c r="L8800" s="158"/>
      <c r="M8800" s="158"/>
      <c r="N8800" s="158"/>
      <c r="O8800" s="158"/>
      <c r="P8800" s="158"/>
      <c r="Q8800" s="158"/>
      <c r="R8800" s="158"/>
      <c r="S8800" s="158"/>
      <c r="T8800" s="158"/>
      <c r="U8800" s="158"/>
      <c r="V8800" s="158"/>
      <c r="W8800" s="158"/>
    </row>
    <row r="8801" spans="1:23">
      <c r="A8801" s="154"/>
      <c r="B8801" s="161"/>
      <c r="C8801" s="161"/>
      <c r="D8801" s="160"/>
      <c r="E8801" s="164"/>
      <c r="F8801" s="162"/>
      <c r="G8801" s="162"/>
      <c r="H8801" s="162"/>
      <c r="I8801" s="162"/>
      <c r="J8801" s="162"/>
      <c r="K8801" s="162"/>
      <c r="L8801" s="158"/>
      <c r="M8801" s="158"/>
      <c r="N8801" s="158"/>
      <c r="O8801" s="158"/>
      <c r="P8801" s="158"/>
      <c r="Q8801" s="158"/>
      <c r="R8801" s="158"/>
      <c r="S8801" s="158"/>
      <c r="T8801" s="158"/>
      <c r="U8801" s="158"/>
      <c r="V8801" s="158"/>
      <c r="W8801" s="158"/>
    </row>
    <row r="8802" spans="1:23">
      <c r="A8802" s="163"/>
      <c r="B8802" s="161"/>
      <c r="C8802" s="161"/>
      <c r="D8802" s="160"/>
      <c r="E8802" s="164"/>
      <c r="F8802" s="160"/>
      <c r="G8802" s="160"/>
      <c r="H8802" s="160"/>
      <c r="I8802" s="160"/>
      <c r="J8802" s="160"/>
      <c r="K8802" s="160"/>
      <c r="L8802" s="158"/>
      <c r="M8802" s="158"/>
      <c r="N8802" s="158"/>
      <c r="O8802" s="158"/>
      <c r="P8802" s="158"/>
      <c r="Q8802" s="158"/>
      <c r="R8802" s="158"/>
      <c r="S8802" s="158"/>
      <c r="T8802" s="158"/>
      <c r="U8802" s="158"/>
      <c r="V8802" s="158"/>
      <c r="W8802" s="158"/>
    </row>
    <row r="8803" spans="1:23">
      <c r="A8803" s="154"/>
      <c r="B8803" s="155"/>
      <c r="C8803" s="155"/>
      <c r="D8803" s="156"/>
      <c r="E8803" s="157"/>
      <c r="F8803" s="158"/>
      <c r="G8803" s="158"/>
      <c r="H8803" s="158"/>
      <c r="I8803" s="158"/>
      <c r="J8803" s="158"/>
      <c r="K8803" s="158"/>
      <c r="L8803" s="158"/>
      <c r="M8803" s="158"/>
      <c r="N8803" s="158"/>
      <c r="O8803" s="158"/>
      <c r="P8803" s="158"/>
      <c r="Q8803" s="158"/>
      <c r="R8803" s="158"/>
      <c r="S8803" s="158"/>
      <c r="T8803" s="158"/>
      <c r="U8803" s="158"/>
      <c r="V8803" s="158"/>
      <c r="W8803" s="158"/>
    </row>
    <row r="8804" spans="1:23">
      <c r="A8804" s="154"/>
      <c r="B8804" s="161"/>
      <c r="C8804" s="161"/>
      <c r="D8804" s="160"/>
      <c r="E8804" s="164"/>
      <c r="F8804" s="162"/>
      <c r="G8804" s="162"/>
      <c r="H8804" s="162"/>
      <c r="I8804" s="162"/>
      <c r="J8804" s="162"/>
      <c r="K8804" s="162"/>
      <c r="L8804" s="158"/>
      <c r="M8804" s="158"/>
      <c r="N8804" s="158"/>
      <c r="O8804" s="158"/>
      <c r="P8804" s="158"/>
      <c r="Q8804" s="158"/>
      <c r="R8804" s="158"/>
      <c r="S8804" s="158"/>
      <c r="T8804" s="158"/>
      <c r="U8804" s="158"/>
      <c r="V8804" s="158"/>
      <c r="W8804" s="158"/>
    </row>
    <row r="8805" spans="1:23">
      <c r="A8805" s="163"/>
      <c r="B8805" s="161"/>
      <c r="C8805" s="161"/>
      <c r="D8805" s="160"/>
      <c r="E8805" s="164"/>
      <c r="F8805" s="160"/>
      <c r="G8805" s="160"/>
      <c r="H8805" s="160"/>
      <c r="I8805" s="160"/>
      <c r="J8805" s="160"/>
      <c r="K8805" s="160"/>
      <c r="L8805" s="158"/>
      <c r="M8805" s="158"/>
      <c r="N8805" s="158"/>
      <c r="O8805" s="158"/>
      <c r="P8805" s="158"/>
      <c r="Q8805" s="158"/>
      <c r="R8805" s="158"/>
      <c r="S8805" s="158"/>
      <c r="T8805" s="158"/>
      <c r="U8805" s="158"/>
      <c r="V8805" s="158"/>
      <c r="W8805" s="158"/>
    </row>
    <row r="8806" spans="1:23">
      <c r="A8806" s="154"/>
      <c r="B8806" s="155"/>
      <c r="C8806" s="155"/>
      <c r="D8806" s="156"/>
      <c r="E8806" s="157"/>
      <c r="F8806" s="158"/>
      <c r="G8806" s="158"/>
      <c r="H8806" s="158"/>
      <c r="I8806" s="158"/>
      <c r="J8806" s="158"/>
      <c r="K8806" s="158"/>
      <c r="L8806" s="158"/>
      <c r="M8806" s="158"/>
      <c r="N8806" s="158"/>
      <c r="O8806" s="158"/>
      <c r="P8806" s="158"/>
      <c r="Q8806" s="158"/>
      <c r="R8806" s="158"/>
      <c r="S8806" s="158"/>
      <c r="T8806" s="158"/>
      <c r="U8806" s="158"/>
      <c r="V8806" s="158"/>
      <c r="W8806" s="158"/>
    </row>
    <row r="8807" spans="1:23">
      <c r="A8807" s="154"/>
      <c r="B8807" s="161"/>
      <c r="C8807" s="161"/>
      <c r="D8807" s="160"/>
      <c r="E8807" s="164"/>
      <c r="F8807" s="162"/>
      <c r="G8807" s="162"/>
      <c r="H8807" s="162"/>
      <c r="I8807" s="162"/>
      <c r="J8807" s="162"/>
      <c r="K8807" s="162"/>
      <c r="L8807" s="158"/>
      <c r="M8807" s="158"/>
      <c r="N8807" s="158"/>
      <c r="O8807" s="158"/>
      <c r="P8807" s="158"/>
      <c r="Q8807" s="158"/>
      <c r="R8807" s="158"/>
      <c r="S8807" s="158"/>
      <c r="T8807" s="158"/>
      <c r="U8807" s="158"/>
      <c r="V8807" s="158"/>
      <c r="W8807" s="158"/>
    </row>
    <row r="8808" spans="1:23">
      <c r="A8808" s="163"/>
      <c r="B8808" s="161"/>
      <c r="C8808" s="161"/>
      <c r="D8808" s="160"/>
      <c r="E8808" s="164"/>
      <c r="F8808" s="160"/>
      <c r="G8808" s="160"/>
      <c r="H8808" s="160"/>
      <c r="I8808" s="160"/>
      <c r="J8808" s="160"/>
      <c r="K8808" s="160"/>
      <c r="L8808" s="158"/>
      <c r="M8808" s="158"/>
      <c r="N8808" s="158"/>
      <c r="O8808" s="158"/>
      <c r="P8808" s="158"/>
      <c r="Q8808" s="158"/>
      <c r="R8808" s="158"/>
      <c r="S8808" s="158"/>
      <c r="T8808" s="158"/>
      <c r="U8808" s="158"/>
      <c r="V8808" s="158"/>
      <c r="W8808" s="158"/>
    </row>
    <row r="8809" spans="1:23">
      <c r="A8809" s="154"/>
      <c r="B8809" s="155"/>
      <c r="C8809" s="155"/>
      <c r="D8809" s="156"/>
      <c r="E8809" s="157"/>
      <c r="F8809" s="158"/>
      <c r="G8809" s="158"/>
      <c r="H8809" s="158"/>
      <c r="I8809" s="158"/>
      <c r="J8809" s="158"/>
      <c r="K8809" s="158"/>
      <c r="L8809" s="158"/>
      <c r="M8809" s="158"/>
      <c r="N8809" s="158"/>
      <c r="O8809" s="158"/>
      <c r="P8809" s="158"/>
      <c r="Q8809" s="158"/>
      <c r="R8809" s="158"/>
      <c r="S8809" s="158"/>
      <c r="T8809" s="158"/>
      <c r="U8809" s="158"/>
      <c r="V8809" s="158"/>
      <c r="W8809" s="158"/>
    </row>
    <row r="8810" spans="1:23">
      <c r="A8810" s="154"/>
      <c r="B8810" s="161"/>
      <c r="C8810" s="161"/>
      <c r="D8810" s="160"/>
      <c r="E8810" s="164"/>
      <c r="F8810" s="162"/>
      <c r="G8810" s="162"/>
      <c r="H8810" s="162"/>
      <c r="I8810" s="162"/>
      <c r="J8810" s="162"/>
      <c r="K8810" s="162"/>
      <c r="L8810" s="158"/>
      <c r="M8810" s="158"/>
      <c r="N8810" s="158"/>
      <c r="O8810" s="158"/>
      <c r="P8810" s="158"/>
      <c r="Q8810" s="158"/>
      <c r="R8810" s="158"/>
      <c r="S8810" s="158"/>
      <c r="T8810" s="158"/>
      <c r="U8810" s="158"/>
      <c r="V8810" s="158"/>
      <c r="W8810" s="158"/>
    </row>
    <row r="8811" spans="1:23">
      <c r="A8811" s="163"/>
      <c r="B8811" s="161"/>
      <c r="C8811" s="161"/>
      <c r="D8811" s="160"/>
      <c r="E8811" s="164"/>
      <c r="F8811" s="160"/>
      <c r="G8811" s="160"/>
      <c r="H8811" s="160"/>
      <c r="I8811" s="160"/>
      <c r="J8811" s="160"/>
      <c r="K8811" s="160"/>
      <c r="L8811" s="158"/>
      <c r="M8811" s="158"/>
      <c r="N8811" s="158"/>
      <c r="O8811" s="158"/>
      <c r="P8811" s="158"/>
      <c r="Q8811" s="158"/>
      <c r="R8811" s="158"/>
      <c r="S8811" s="158"/>
      <c r="T8811" s="158"/>
      <c r="U8811" s="158"/>
      <c r="V8811" s="158"/>
      <c r="W8811" s="158"/>
    </row>
    <row r="8812" spans="1:23">
      <c r="A8812" s="154"/>
      <c r="B8812" s="155"/>
      <c r="C8812" s="155"/>
      <c r="D8812" s="156"/>
      <c r="E8812" s="157"/>
      <c r="F8812" s="158"/>
      <c r="G8812" s="158"/>
      <c r="H8812" s="158"/>
      <c r="I8812" s="158"/>
      <c r="J8812" s="158"/>
      <c r="K8812" s="158"/>
      <c r="L8812" s="158"/>
      <c r="M8812" s="158"/>
      <c r="N8812" s="158"/>
      <c r="O8812" s="158"/>
      <c r="P8812" s="158"/>
      <c r="Q8812" s="158"/>
      <c r="R8812" s="158"/>
      <c r="S8812" s="158"/>
      <c r="T8812" s="158"/>
      <c r="U8812" s="158"/>
      <c r="V8812" s="158"/>
      <c r="W8812" s="158"/>
    </row>
    <row r="8813" spans="1:23">
      <c r="A8813" s="154"/>
      <c r="B8813" s="161"/>
      <c r="C8813" s="161"/>
      <c r="D8813" s="160"/>
      <c r="E8813" s="164"/>
      <c r="F8813" s="162"/>
      <c r="G8813" s="162"/>
      <c r="H8813" s="162"/>
      <c r="I8813" s="162"/>
      <c r="J8813" s="162"/>
      <c r="K8813" s="162"/>
      <c r="L8813" s="158"/>
      <c r="M8813" s="158"/>
      <c r="N8813" s="158"/>
      <c r="O8813" s="158"/>
      <c r="P8813" s="158"/>
      <c r="Q8813" s="158"/>
      <c r="R8813" s="158"/>
      <c r="S8813" s="158"/>
      <c r="T8813" s="158"/>
      <c r="U8813" s="158"/>
      <c r="V8813" s="158"/>
      <c r="W8813" s="158"/>
    </row>
    <row r="8814" spans="1:23">
      <c r="A8814" s="163"/>
      <c r="B8814" s="161"/>
      <c r="C8814" s="161"/>
      <c r="D8814" s="160"/>
      <c r="E8814" s="164"/>
      <c r="F8814" s="160"/>
      <c r="G8814" s="160"/>
      <c r="H8814" s="160"/>
      <c r="I8814" s="160"/>
      <c r="J8814" s="160"/>
      <c r="K8814" s="160"/>
      <c r="L8814" s="158"/>
      <c r="M8814" s="158"/>
      <c r="N8814" s="158"/>
      <c r="O8814" s="158"/>
      <c r="P8814" s="158"/>
      <c r="Q8814" s="158"/>
      <c r="R8814" s="158"/>
      <c r="S8814" s="158"/>
      <c r="T8814" s="158"/>
      <c r="U8814" s="158"/>
      <c r="V8814" s="158"/>
      <c r="W8814" s="158"/>
    </row>
    <row r="8815" spans="1:23">
      <c r="A8815" s="154"/>
      <c r="B8815" s="155"/>
      <c r="C8815" s="155"/>
      <c r="D8815" s="156"/>
      <c r="E8815" s="157"/>
      <c r="F8815" s="158"/>
      <c r="G8815" s="158"/>
      <c r="H8815" s="158"/>
      <c r="I8815" s="158"/>
      <c r="J8815" s="158"/>
      <c r="K8815" s="158"/>
      <c r="L8815" s="158"/>
      <c r="M8815" s="158"/>
      <c r="N8815" s="158"/>
      <c r="O8815" s="158"/>
      <c r="P8815" s="158"/>
      <c r="Q8815" s="158"/>
      <c r="R8815" s="158"/>
      <c r="S8815" s="158"/>
      <c r="T8815" s="158"/>
      <c r="U8815" s="158"/>
      <c r="V8815" s="158"/>
      <c r="W8815" s="158"/>
    </row>
    <row r="8816" spans="1:23">
      <c r="A8816" s="154"/>
      <c r="B8816" s="161"/>
      <c r="C8816" s="161"/>
      <c r="D8816" s="160"/>
      <c r="E8816" s="164"/>
      <c r="F8816" s="162"/>
      <c r="G8816" s="162"/>
      <c r="H8816" s="162"/>
      <c r="I8816" s="162"/>
      <c r="J8816" s="162"/>
      <c r="K8816" s="162"/>
      <c r="L8816" s="158"/>
      <c r="M8816" s="158"/>
      <c r="N8816" s="158"/>
      <c r="O8816" s="158"/>
      <c r="P8816" s="158"/>
      <c r="Q8816" s="158"/>
      <c r="R8816" s="158"/>
      <c r="S8816" s="158"/>
      <c r="T8816" s="158"/>
      <c r="U8816" s="158"/>
      <c r="V8816" s="158"/>
      <c r="W8816" s="158"/>
    </row>
    <row r="8817" spans="1:23">
      <c r="A8817" s="163"/>
      <c r="B8817" s="161"/>
      <c r="C8817" s="161"/>
      <c r="D8817" s="160"/>
      <c r="E8817" s="164"/>
      <c r="F8817" s="160"/>
      <c r="G8817" s="160"/>
      <c r="H8817" s="160"/>
      <c r="I8817" s="160"/>
      <c r="J8817" s="160"/>
      <c r="K8817" s="160"/>
      <c r="L8817" s="158"/>
      <c r="M8817" s="158"/>
      <c r="N8817" s="158"/>
      <c r="O8817" s="158"/>
      <c r="P8817" s="158"/>
      <c r="Q8817" s="158"/>
      <c r="R8817" s="158"/>
      <c r="S8817" s="158"/>
      <c r="T8817" s="158"/>
      <c r="U8817" s="158"/>
      <c r="V8817" s="158"/>
      <c r="W8817" s="158"/>
    </row>
    <row r="8818" spans="1:23">
      <c r="A8818" s="154"/>
      <c r="B8818" s="155"/>
      <c r="C8818" s="155"/>
      <c r="D8818" s="156"/>
      <c r="E8818" s="157"/>
      <c r="F8818" s="158"/>
      <c r="G8818" s="158"/>
      <c r="H8818" s="158"/>
      <c r="I8818" s="158"/>
      <c r="J8818" s="158"/>
      <c r="K8818" s="158"/>
      <c r="L8818" s="158"/>
      <c r="M8818" s="158"/>
      <c r="N8818" s="158"/>
      <c r="O8818" s="158"/>
      <c r="P8818" s="158"/>
      <c r="Q8818" s="158"/>
      <c r="R8818" s="158"/>
      <c r="S8818" s="158"/>
      <c r="T8818" s="158"/>
      <c r="U8818" s="158"/>
      <c r="V8818" s="158"/>
      <c r="W8818" s="158"/>
    </row>
    <row r="8819" spans="1:23">
      <c r="A8819" s="154"/>
      <c r="B8819" s="161"/>
      <c r="C8819" s="161"/>
      <c r="D8819" s="160"/>
      <c r="E8819" s="164"/>
      <c r="F8819" s="162"/>
      <c r="G8819" s="162"/>
      <c r="H8819" s="162"/>
      <c r="I8819" s="162"/>
      <c r="J8819" s="162"/>
      <c r="K8819" s="162"/>
      <c r="L8819" s="158"/>
      <c r="M8819" s="158"/>
      <c r="N8819" s="158"/>
      <c r="O8819" s="158"/>
      <c r="P8819" s="158"/>
      <c r="Q8819" s="158"/>
      <c r="R8819" s="158"/>
      <c r="S8819" s="158"/>
      <c r="T8819" s="158"/>
      <c r="U8819" s="158"/>
      <c r="V8819" s="158"/>
      <c r="W8819" s="158"/>
    </row>
    <row r="8820" spans="1:23">
      <c r="A8820" s="163"/>
      <c r="B8820" s="161"/>
      <c r="C8820" s="161"/>
      <c r="D8820" s="160"/>
      <c r="E8820" s="164"/>
      <c r="F8820" s="160"/>
      <c r="G8820" s="160"/>
      <c r="H8820" s="160"/>
      <c r="I8820" s="160"/>
      <c r="J8820" s="160"/>
      <c r="K8820" s="160"/>
      <c r="L8820" s="158"/>
      <c r="M8820" s="158"/>
      <c r="N8820" s="158"/>
      <c r="O8820" s="158"/>
      <c r="P8820" s="158"/>
      <c r="Q8820" s="158"/>
      <c r="R8820" s="158"/>
      <c r="S8820" s="158"/>
      <c r="T8820" s="158"/>
      <c r="U8820" s="158"/>
      <c r="V8820" s="158"/>
      <c r="W8820" s="158"/>
    </row>
    <row r="8821" spans="1:23">
      <c r="A8821" s="154"/>
      <c r="B8821" s="155"/>
      <c r="C8821" s="155"/>
      <c r="D8821" s="156"/>
      <c r="E8821" s="157"/>
      <c r="F8821" s="158"/>
      <c r="G8821" s="158"/>
      <c r="H8821" s="158"/>
      <c r="I8821" s="158"/>
      <c r="J8821" s="158"/>
      <c r="K8821" s="158"/>
      <c r="L8821" s="158"/>
      <c r="M8821" s="158"/>
      <c r="N8821" s="158"/>
      <c r="O8821" s="158"/>
      <c r="P8821" s="158"/>
      <c r="Q8821" s="158"/>
      <c r="R8821" s="158"/>
      <c r="S8821" s="158"/>
      <c r="T8821" s="158"/>
      <c r="U8821" s="158"/>
      <c r="V8821" s="158"/>
      <c r="W8821" s="158"/>
    </row>
    <row r="8822" spans="1:23">
      <c r="A8822" s="154"/>
      <c r="B8822" s="161"/>
      <c r="C8822" s="161"/>
      <c r="D8822" s="160"/>
      <c r="E8822" s="164"/>
      <c r="F8822" s="162"/>
      <c r="G8822" s="162"/>
      <c r="H8822" s="162"/>
      <c r="I8822" s="162"/>
      <c r="J8822" s="162"/>
      <c r="K8822" s="162"/>
      <c r="L8822" s="158"/>
      <c r="M8822" s="158"/>
      <c r="N8822" s="158"/>
      <c r="O8822" s="158"/>
      <c r="P8822" s="158"/>
      <c r="Q8822" s="158"/>
      <c r="R8822" s="158"/>
      <c r="S8822" s="158"/>
      <c r="T8822" s="158"/>
      <c r="U8822" s="158"/>
      <c r="V8822" s="158"/>
      <c r="W8822" s="158"/>
    </row>
    <row r="8823" spans="1:23">
      <c r="A8823" s="163"/>
      <c r="B8823" s="161"/>
      <c r="C8823" s="161"/>
      <c r="D8823" s="160"/>
      <c r="E8823" s="164"/>
      <c r="F8823" s="160"/>
      <c r="G8823" s="160"/>
      <c r="H8823" s="160"/>
      <c r="I8823" s="160"/>
      <c r="J8823" s="160"/>
      <c r="K8823" s="160"/>
      <c r="L8823" s="158"/>
      <c r="M8823" s="158"/>
      <c r="N8823" s="158"/>
      <c r="O8823" s="158"/>
      <c r="P8823" s="158"/>
      <c r="Q8823" s="158"/>
      <c r="R8823" s="158"/>
      <c r="S8823" s="158"/>
      <c r="T8823" s="158"/>
      <c r="U8823" s="158"/>
      <c r="V8823" s="158"/>
      <c r="W8823" s="158"/>
    </row>
    <row r="8824" spans="1:23">
      <c r="A8824" s="154"/>
      <c r="B8824" s="155"/>
      <c r="C8824" s="155"/>
      <c r="D8824" s="156"/>
      <c r="E8824" s="157"/>
      <c r="F8824" s="158"/>
      <c r="G8824" s="158"/>
      <c r="H8824" s="158"/>
      <c r="I8824" s="158"/>
      <c r="J8824" s="158"/>
      <c r="K8824" s="158"/>
      <c r="L8824" s="158"/>
      <c r="M8824" s="158"/>
      <c r="N8824" s="158"/>
      <c r="O8824" s="158"/>
      <c r="P8824" s="158"/>
      <c r="Q8824" s="158"/>
      <c r="R8824" s="158"/>
      <c r="S8824" s="158"/>
      <c r="T8824" s="158"/>
      <c r="U8824" s="158"/>
      <c r="V8824" s="158"/>
      <c r="W8824" s="158"/>
    </row>
    <row r="8825" spans="1:23">
      <c r="A8825" s="154"/>
      <c r="B8825" s="161"/>
      <c r="C8825" s="161"/>
      <c r="D8825" s="160"/>
      <c r="E8825" s="164"/>
      <c r="F8825" s="162"/>
      <c r="G8825" s="162"/>
      <c r="H8825" s="162"/>
      <c r="I8825" s="162"/>
      <c r="J8825" s="162"/>
      <c r="K8825" s="162"/>
      <c r="L8825" s="158"/>
      <c r="M8825" s="158"/>
      <c r="N8825" s="158"/>
      <c r="O8825" s="158"/>
      <c r="P8825" s="158"/>
      <c r="Q8825" s="158"/>
      <c r="R8825" s="158"/>
      <c r="S8825" s="158"/>
      <c r="T8825" s="158"/>
      <c r="U8825" s="158"/>
      <c r="V8825" s="158"/>
      <c r="W8825" s="158"/>
    </row>
    <row r="8826" spans="1:23">
      <c r="A8826" s="163"/>
      <c r="B8826" s="161"/>
      <c r="C8826" s="161"/>
      <c r="D8826" s="160"/>
      <c r="E8826" s="164"/>
      <c r="F8826" s="160"/>
      <c r="G8826" s="160"/>
      <c r="H8826" s="160"/>
      <c r="I8826" s="160"/>
      <c r="J8826" s="160"/>
      <c r="K8826" s="160"/>
      <c r="L8826" s="158"/>
      <c r="M8826" s="158"/>
      <c r="N8826" s="158"/>
      <c r="O8826" s="158"/>
      <c r="P8826" s="158"/>
      <c r="Q8826" s="158"/>
      <c r="R8826" s="158"/>
      <c r="S8826" s="158"/>
      <c r="T8826" s="158"/>
      <c r="U8826" s="158"/>
      <c r="V8826" s="158"/>
      <c r="W8826" s="158"/>
    </row>
    <row r="8827" spans="1:23">
      <c r="A8827" s="154"/>
      <c r="B8827" s="155"/>
      <c r="C8827" s="155"/>
      <c r="D8827" s="156"/>
      <c r="E8827" s="157"/>
      <c r="F8827" s="158"/>
      <c r="G8827" s="158"/>
      <c r="H8827" s="158"/>
      <c r="I8827" s="158"/>
      <c r="J8827" s="158"/>
      <c r="K8827" s="158"/>
      <c r="L8827" s="158"/>
      <c r="M8827" s="158"/>
      <c r="N8827" s="158"/>
      <c r="O8827" s="158"/>
      <c r="P8827" s="158"/>
      <c r="Q8827" s="158"/>
      <c r="R8827" s="158"/>
      <c r="S8827" s="158"/>
      <c r="T8827" s="158"/>
      <c r="U8827" s="158"/>
      <c r="V8827" s="158"/>
      <c r="W8827" s="158"/>
    </row>
    <row r="8828" spans="1:23">
      <c r="A8828" s="154"/>
      <c r="B8828" s="161"/>
      <c r="C8828" s="161"/>
      <c r="D8828" s="160"/>
      <c r="E8828" s="164"/>
      <c r="F8828" s="162"/>
      <c r="G8828" s="162"/>
      <c r="H8828" s="162"/>
      <c r="I8828" s="162"/>
      <c r="J8828" s="162"/>
      <c r="K8828" s="162"/>
      <c r="L8828" s="158"/>
      <c r="M8828" s="158"/>
      <c r="N8828" s="158"/>
      <c r="O8828" s="158"/>
      <c r="P8828" s="158"/>
      <c r="Q8828" s="158"/>
      <c r="R8828" s="158"/>
      <c r="S8828" s="158"/>
      <c r="T8828" s="158"/>
      <c r="U8828" s="158"/>
      <c r="V8828" s="158"/>
      <c r="W8828" s="158"/>
    </row>
    <row r="8829" spans="1:23">
      <c r="A8829" s="163"/>
      <c r="B8829" s="161"/>
      <c r="C8829" s="161"/>
      <c r="D8829" s="160"/>
      <c r="E8829" s="164"/>
      <c r="F8829" s="160"/>
      <c r="G8829" s="160"/>
      <c r="H8829" s="160"/>
      <c r="I8829" s="160"/>
      <c r="J8829" s="160"/>
      <c r="K8829" s="160"/>
      <c r="L8829" s="158"/>
      <c r="M8829" s="158"/>
      <c r="N8829" s="158"/>
      <c r="O8829" s="158"/>
      <c r="P8829" s="158"/>
      <c r="Q8829" s="158"/>
      <c r="R8829" s="158"/>
      <c r="S8829" s="158"/>
      <c r="T8829" s="158"/>
      <c r="U8829" s="158"/>
      <c r="V8829" s="158"/>
      <c r="W8829" s="158"/>
    </row>
    <row r="8830" spans="1:23">
      <c r="A8830" s="154"/>
      <c r="B8830" s="155"/>
      <c r="C8830" s="155"/>
      <c r="D8830" s="156"/>
      <c r="E8830" s="157"/>
      <c r="F8830" s="158"/>
      <c r="G8830" s="158"/>
      <c r="H8830" s="158"/>
      <c r="I8830" s="158"/>
      <c r="J8830" s="158"/>
      <c r="K8830" s="158"/>
      <c r="L8830" s="158"/>
      <c r="M8830" s="158"/>
      <c r="N8830" s="158"/>
      <c r="O8830" s="158"/>
      <c r="P8830" s="158"/>
      <c r="Q8830" s="158"/>
      <c r="R8830" s="158"/>
      <c r="S8830" s="158"/>
      <c r="T8830" s="158"/>
      <c r="U8830" s="158"/>
      <c r="V8830" s="158"/>
      <c r="W8830" s="158"/>
    </row>
    <row r="8831" spans="1:23">
      <c r="A8831" s="154"/>
      <c r="B8831" s="161"/>
      <c r="C8831" s="161"/>
      <c r="D8831" s="160"/>
      <c r="E8831" s="164"/>
      <c r="F8831" s="162"/>
      <c r="G8831" s="162"/>
      <c r="H8831" s="162"/>
      <c r="I8831" s="162"/>
      <c r="J8831" s="162"/>
      <c r="K8831" s="162"/>
      <c r="L8831" s="158"/>
      <c r="M8831" s="158"/>
      <c r="N8831" s="158"/>
      <c r="O8831" s="158"/>
      <c r="P8831" s="158"/>
      <c r="Q8831" s="158"/>
      <c r="R8831" s="158"/>
      <c r="S8831" s="158"/>
      <c r="T8831" s="158"/>
      <c r="U8831" s="158"/>
      <c r="V8831" s="158"/>
      <c r="W8831" s="158"/>
    </row>
    <row r="8832" spans="1:23">
      <c r="A8832" s="163"/>
      <c r="B8832" s="161"/>
      <c r="C8832" s="161"/>
      <c r="D8832" s="160"/>
      <c r="E8832" s="164"/>
      <c r="F8832" s="160"/>
      <c r="G8832" s="160"/>
      <c r="H8832" s="160"/>
      <c r="I8832" s="160"/>
      <c r="J8832" s="160"/>
      <c r="K8832" s="160"/>
      <c r="L8832" s="158"/>
      <c r="M8832" s="158"/>
      <c r="N8832" s="158"/>
      <c r="O8832" s="158"/>
      <c r="P8832" s="158"/>
      <c r="Q8832" s="158"/>
      <c r="R8832" s="158"/>
      <c r="S8832" s="158"/>
      <c r="T8832" s="158"/>
      <c r="U8832" s="158"/>
      <c r="V8832" s="158"/>
      <c r="W8832" s="158"/>
    </row>
    <row r="8833" spans="1:23">
      <c r="A8833" s="154"/>
      <c r="B8833" s="155"/>
      <c r="C8833" s="155"/>
      <c r="D8833" s="156"/>
      <c r="E8833" s="157"/>
      <c r="F8833" s="158"/>
      <c r="G8833" s="158"/>
      <c r="H8833" s="158"/>
      <c r="I8833" s="158"/>
      <c r="J8833" s="158"/>
      <c r="K8833" s="158"/>
      <c r="L8833" s="158"/>
      <c r="M8833" s="158"/>
      <c r="N8833" s="158"/>
      <c r="O8833" s="158"/>
      <c r="P8833" s="158"/>
      <c r="Q8833" s="158"/>
      <c r="R8833" s="158"/>
      <c r="S8833" s="158"/>
      <c r="T8833" s="158"/>
      <c r="U8833" s="158"/>
      <c r="V8833" s="158"/>
      <c r="W8833" s="158"/>
    </row>
    <row r="8834" spans="1:23">
      <c r="A8834" s="154"/>
      <c r="B8834" s="161"/>
      <c r="C8834" s="161"/>
      <c r="D8834" s="160"/>
      <c r="E8834" s="164"/>
      <c r="F8834" s="162"/>
      <c r="G8834" s="162"/>
      <c r="H8834" s="162"/>
      <c r="I8834" s="162"/>
      <c r="J8834" s="162"/>
      <c r="K8834" s="162"/>
      <c r="L8834" s="158"/>
      <c r="M8834" s="158"/>
      <c r="N8834" s="158"/>
      <c r="O8834" s="158"/>
      <c r="P8834" s="158"/>
      <c r="Q8834" s="158"/>
      <c r="R8834" s="158"/>
      <c r="S8834" s="158"/>
      <c r="T8834" s="158"/>
      <c r="U8834" s="158"/>
      <c r="V8834" s="158"/>
      <c r="W8834" s="158"/>
    </row>
    <row r="8835" spans="1:23">
      <c r="A8835" s="163"/>
      <c r="B8835" s="161"/>
      <c r="C8835" s="161"/>
      <c r="D8835" s="160"/>
      <c r="E8835" s="164"/>
      <c r="F8835" s="160"/>
      <c r="G8835" s="160"/>
      <c r="H8835" s="160"/>
      <c r="I8835" s="160"/>
      <c r="J8835" s="160"/>
      <c r="K8835" s="160"/>
      <c r="L8835" s="158"/>
      <c r="M8835" s="158"/>
      <c r="N8835" s="158"/>
      <c r="O8835" s="158"/>
      <c r="P8835" s="158"/>
      <c r="Q8835" s="158"/>
      <c r="R8835" s="158"/>
      <c r="S8835" s="158"/>
      <c r="T8835" s="158"/>
      <c r="U8835" s="158"/>
      <c r="V8835" s="158"/>
      <c r="W8835" s="158"/>
    </row>
    <row r="8836" spans="1:23">
      <c r="A8836" s="154"/>
      <c r="B8836" s="155"/>
      <c r="C8836" s="155"/>
      <c r="D8836" s="156"/>
      <c r="E8836" s="157"/>
      <c r="F8836" s="158"/>
      <c r="G8836" s="158"/>
      <c r="H8836" s="158"/>
      <c r="I8836" s="158"/>
      <c r="J8836" s="158"/>
      <c r="K8836" s="158"/>
      <c r="L8836" s="158"/>
      <c r="M8836" s="158"/>
      <c r="N8836" s="158"/>
      <c r="O8836" s="158"/>
      <c r="P8836" s="158"/>
      <c r="Q8836" s="158"/>
      <c r="R8836" s="158"/>
      <c r="S8836" s="158"/>
      <c r="T8836" s="158"/>
      <c r="U8836" s="158"/>
      <c r="V8836" s="158"/>
      <c r="W8836" s="158"/>
    </row>
    <row r="8837" spans="1:23">
      <c r="A8837" s="154"/>
      <c r="B8837" s="161"/>
      <c r="C8837" s="161"/>
      <c r="D8837" s="160"/>
      <c r="E8837" s="164"/>
      <c r="F8837" s="162"/>
      <c r="G8837" s="162"/>
      <c r="H8837" s="162"/>
      <c r="I8837" s="162"/>
      <c r="J8837" s="162"/>
      <c r="K8837" s="162"/>
      <c r="L8837" s="158"/>
      <c r="M8837" s="158"/>
      <c r="N8837" s="158"/>
      <c r="O8837" s="158"/>
      <c r="P8837" s="158"/>
      <c r="Q8837" s="158"/>
      <c r="R8837" s="158"/>
      <c r="S8837" s="158"/>
      <c r="T8837" s="158"/>
      <c r="U8837" s="158"/>
      <c r="V8837" s="158"/>
      <c r="W8837" s="158"/>
    </row>
    <row r="8838" spans="1:23">
      <c r="A8838" s="163"/>
      <c r="B8838" s="161"/>
      <c r="C8838" s="161"/>
      <c r="D8838" s="160"/>
      <c r="E8838" s="164"/>
      <c r="F8838" s="160"/>
      <c r="G8838" s="160"/>
      <c r="H8838" s="160"/>
      <c r="I8838" s="160"/>
      <c r="J8838" s="160"/>
      <c r="K8838" s="160"/>
      <c r="L8838" s="158"/>
      <c r="M8838" s="158"/>
      <c r="N8838" s="158"/>
      <c r="O8838" s="158"/>
      <c r="P8838" s="158"/>
      <c r="Q8838" s="158"/>
      <c r="R8838" s="158"/>
      <c r="S8838" s="158"/>
      <c r="T8838" s="158"/>
      <c r="U8838" s="158"/>
      <c r="V8838" s="158"/>
      <c r="W8838" s="158"/>
    </row>
    <row r="8839" spans="1:23">
      <c r="A8839" s="154"/>
      <c r="B8839" s="155"/>
      <c r="C8839" s="155"/>
      <c r="D8839" s="156"/>
      <c r="E8839" s="157"/>
      <c r="F8839" s="158"/>
      <c r="G8839" s="158"/>
      <c r="H8839" s="158"/>
      <c r="I8839" s="158"/>
      <c r="J8839" s="158"/>
      <c r="K8839" s="158"/>
      <c r="L8839" s="158"/>
      <c r="M8839" s="158"/>
      <c r="N8839" s="158"/>
      <c r="O8839" s="158"/>
      <c r="P8839" s="158"/>
      <c r="Q8839" s="158"/>
      <c r="R8839" s="158"/>
      <c r="S8839" s="158"/>
      <c r="T8839" s="158"/>
      <c r="U8839" s="158"/>
      <c r="V8839" s="158"/>
      <c r="W8839" s="158"/>
    </row>
    <row r="8840" spans="1:23">
      <c r="A8840" s="154"/>
      <c r="B8840" s="161"/>
      <c r="C8840" s="161"/>
      <c r="D8840" s="160"/>
      <c r="E8840" s="164"/>
      <c r="F8840" s="162"/>
      <c r="G8840" s="162"/>
      <c r="H8840" s="162"/>
      <c r="I8840" s="162"/>
      <c r="J8840" s="162"/>
      <c r="K8840" s="162"/>
      <c r="L8840" s="158"/>
      <c r="M8840" s="158"/>
      <c r="N8840" s="158"/>
      <c r="O8840" s="158"/>
      <c r="P8840" s="158"/>
      <c r="Q8840" s="158"/>
      <c r="R8840" s="158"/>
      <c r="S8840" s="158"/>
      <c r="T8840" s="158"/>
      <c r="U8840" s="158"/>
      <c r="V8840" s="158"/>
      <c r="W8840" s="158"/>
    </row>
    <row r="8841" spans="1:23">
      <c r="A8841" s="163"/>
      <c r="B8841" s="161"/>
      <c r="C8841" s="161"/>
      <c r="D8841" s="160"/>
      <c r="E8841" s="164"/>
      <c r="F8841" s="160"/>
      <c r="G8841" s="160"/>
      <c r="H8841" s="160"/>
      <c r="I8841" s="160"/>
      <c r="J8841" s="160"/>
      <c r="K8841" s="160"/>
      <c r="L8841" s="158"/>
      <c r="M8841" s="158"/>
      <c r="N8841" s="158"/>
      <c r="O8841" s="158"/>
      <c r="P8841" s="158"/>
      <c r="Q8841" s="158"/>
      <c r="R8841" s="158"/>
      <c r="S8841" s="158"/>
      <c r="T8841" s="158"/>
      <c r="U8841" s="158"/>
      <c r="V8841" s="158"/>
      <c r="W8841" s="158"/>
    </row>
    <row r="8842" spans="1:23">
      <c r="A8842" s="154"/>
      <c r="B8842" s="155"/>
      <c r="C8842" s="155"/>
      <c r="D8842" s="156"/>
      <c r="E8842" s="157"/>
      <c r="F8842" s="158"/>
      <c r="G8842" s="158"/>
      <c r="H8842" s="158"/>
      <c r="I8842" s="158"/>
      <c r="J8842" s="158"/>
      <c r="K8842" s="158"/>
      <c r="L8842" s="158"/>
      <c r="M8842" s="158"/>
      <c r="N8842" s="158"/>
      <c r="O8842" s="158"/>
      <c r="P8842" s="158"/>
      <c r="Q8842" s="158"/>
      <c r="R8842" s="158"/>
      <c r="S8842" s="158"/>
      <c r="T8842" s="158"/>
      <c r="U8842" s="158"/>
      <c r="V8842" s="158"/>
      <c r="W8842" s="158"/>
    </row>
    <row r="8843" spans="1:23">
      <c r="A8843" s="154"/>
      <c r="B8843" s="161"/>
      <c r="C8843" s="161"/>
      <c r="D8843" s="160"/>
      <c r="E8843" s="164"/>
      <c r="F8843" s="162"/>
      <c r="G8843" s="162"/>
      <c r="H8843" s="162"/>
      <c r="I8843" s="162"/>
      <c r="J8843" s="162"/>
      <c r="K8843" s="162"/>
      <c r="L8843" s="158"/>
      <c r="M8843" s="158"/>
      <c r="N8843" s="158"/>
      <c r="O8843" s="158"/>
      <c r="P8843" s="158"/>
      <c r="Q8843" s="158"/>
      <c r="R8843" s="158"/>
      <c r="S8843" s="158"/>
      <c r="T8843" s="158"/>
      <c r="U8843" s="158"/>
      <c r="V8843" s="158"/>
      <c r="W8843" s="158"/>
    </row>
    <row r="8844" spans="1:23">
      <c r="A8844" s="163"/>
      <c r="B8844" s="161"/>
      <c r="C8844" s="161"/>
      <c r="D8844" s="160"/>
      <c r="E8844" s="164"/>
      <c r="F8844" s="160"/>
      <c r="G8844" s="160"/>
      <c r="H8844" s="160"/>
      <c r="I8844" s="160"/>
      <c r="J8844" s="160"/>
      <c r="K8844" s="160"/>
      <c r="L8844" s="158"/>
      <c r="M8844" s="158"/>
      <c r="N8844" s="158"/>
      <c r="O8844" s="158"/>
      <c r="P8844" s="158"/>
      <c r="Q8844" s="158"/>
      <c r="R8844" s="158"/>
      <c r="S8844" s="158"/>
      <c r="T8844" s="158"/>
      <c r="U8844" s="158"/>
      <c r="V8844" s="158"/>
      <c r="W8844" s="158"/>
    </row>
    <row r="8845" spans="1:23">
      <c r="A8845" s="154"/>
      <c r="B8845" s="155"/>
      <c r="C8845" s="155"/>
      <c r="D8845" s="156"/>
      <c r="E8845" s="157"/>
      <c r="F8845" s="158"/>
      <c r="G8845" s="158"/>
      <c r="H8845" s="158"/>
      <c r="I8845" s="158"/>
      <c r="J8845" s="158"/>
      <c r="K8845" s="158"/>
      <c r="L8845" s="158"/>
      <c r="M8845" s="158"/>
      <c r="N8845" s="158"/>
      <c r="O8845" s="158"/>
      <c r="P8845" s="158"/>
      <c r="Q8845" s="158"/>
      <c r="R8845" s="158"/>
      <c r="S8845" s="158"/>
      <c r="T8845" s="158"/>
      <c r="U8845" s="158"/>
      <c r="V8845" s="158"/>
      <c r="W8845" s="158"/>
    </row>
    <row r="8846" spans="1:23">
      <c r="A8846" s="154"/>
      <c r="B8846" s="161"/>
      <c r="C8846" s="161"/>
      <c r="D8846" s="160"/>
      <c r="E8846" s="164"/>
      <c r="F8846" s="162"/>
      <c r="G8846" s="162"/>
      <c r="H8846" s="162"/>
      <c r="I8846" s="162"/>
      <c r="J8846" s="162"/>
      <c r="K8846" s="162"/>
      <c r="L8846" s="158"/>
      <c r="M8846" s="158"/>
      <c r="N8846" s="158"/>
      <c r="O8846" s="158"/>
      <c r="P8846" s="158"/>
      <c r="Q8846" s="158"/>
      <c r="R8846" s="158"/>
      <c r="S8846" s="158"/>
      <c r="T8846" s="158"/>
      <c r="U8846" s="158"/>
      <c r="V8846" s="158"/>
      <c r="W8846" s="158"/>
    </row>
    <row r="8847" spans="1:23">
      <c r="A8847" s="163"/>
      <c r="B8847" s="161"/>
      <c r="C8847" s="161"/>
      <c r="D8847" s="160"/>
      <c r="E8847" s="164"/>
      <c r="F8847" s="160"/>
      <c r="G8847" s="160"/>
      <c r="H8847" s="160"/>
      <c r="I8847" s="160"/>
      <c r="J8847" s="160"/>
      <c r="K8847" s="160"/>
      <c r="L8847" s="158"/>
      <c r="M8847" s="158"/>
      <c r="N8847" s="158"/>
      <c r="O8847" s="158"/>
      <c r="P8847" s="158"/>
      <c r="Q8847" s="158"/>
      <c r="R8847" s="158"/>
      <c r="S8847" s="158"/>
      <c r="T8847" s="158"/>
      <c r="U8847" s="158"/>
      <c r="V8847" s="158"/>
      <c r="W8847" s="158"/>
    </row>
    <row r="8848" spans="1:23">
      <c r="A8848" s="154"/>
      <c r="B8848" s="155"/>
      <c r="C8848" s="155"/>
      <c r="D8848" s="156"/>
      <c r="E8848" s="157"/>
      <c r="F8848" s="158"/>
      <c r="G8848" s="158"/>
      <c r="H8848" s="158"/>
      <c r="I8848" s="158"/>
      <c r="J8848" s="158"/>
      <c r="K8848" s="158"/>
      <c r="L8848" s="158"/>
      <c r="M8848" s="158"/>
      <c r="N8848" s="158"/>
      <c r="O8848" s="158"/>
      <c r="P8848" s="158"/>
      <c r="Q8848" s="158"/>
      <c r="R8848" s="158"/>
      <c r="S8848" s="158"/>
      <c r="T8848" s="158"/>
      <c r="U8848" s="158"/>
      <c r="V8848" s="158"/>
      <c r="W8848" s="158"/>
    </row>
    <row r="8849" spans="1:23">
      <c r="A8849" s="154"/>
      <c r="B8849" s="161"/>
      <c r="C8849" s="161"/>
      <c r="D8849" s="160"/>
      <c r="E8849" s="164"/>
      <c r="F8849" s="162"/>
      <c r="G8849" s="162"/>
      <c r="H8849" s="162"/>
      <c r="I8849" s="162"/>
      <c r="J8849" s="162"/>
      <c r="K8849" s="162"/>
      <c r="L8849" s="158"/>
      <c r="M8849" s="158"/>
      <c r="N8849" s="158"/>
      <c r="O8849" s="158"/>
      <c r="P8849" s="158"/>
      <c r="Q8849" s="158"/>
      <c r="R8849" s="158"/>
      <c r="S8849" s="158"/>
      <c r="T8849" s="158"/>
      <c r="U8849" s="158"/>
      <c r="V8849" s="158"/>
      <c r="W8849" s="158"/>
    </row>
    <row r="8850" spans="1:23">
      <c r="A8850" s="163"/>
      <c r="B8850" s="161"/>
      <c r="C8850" s="161"/>
      <c r="D8850" s="160"/>
      <c r="E8850" s="164"/>
      <c r="F8850" s="160"/>
      <c r="G8850" s="160"/>
      <c r="H8850" s="160"/>
      <c r="I8850" s="160"/>
      <c r="J8850" s="160"/>
      <c r="K8850" s="160"/>
      <c r="L8850" s="158"/>
      <c r="M8850" s="158"/>
      <c r="N8850" s="158"/>
      <c r="O8850" s="158"/>
      <c r="P8850" s="158"/>
      <c r="Q8850" s="158"/>
      <c r="R8850" s="158"/>
      <c r="S8850" s="158"/>
      <c r="T8850" s="158"/>
      <c r="U8850" s="158"/>
      <c r="V8850" s="158"/>
      <c r="W8850" s="158"/>
    </row>
    <row r="8851" spans="1:23">
      <c r="A8851" s="154"/>
      <c r="B8851" s="155"/>
      <c r="C8851" s="155"/>
      <c r="D8851" s="156"/>
      <c r="E8851" s="157"/>
      <c r="F8851" s="158"/>
      <c r="G8851" s="158"/>
      <c r="H8851" s="158"/>
      <c r="I8851" s="158"/>
      <c r="J8851" s="158"/>
      <c r="K8851" s="158"/>
      <c r="L8851" s="158"/>
      <c r="M8851" s="158"/>
      <c r="N8851" s="158"/>
      <c r="O8851" s="158"/>
      <c r="P8851" s="158"/>
      <c r="Q8851" s="158"/>
      <c r="R8851" s="158"/>
      <c r="S8851" s="158"/>
      <c r="T8851" s="158"/>
      <c r="U8851" s="158"/>
      <c r="V8851" s="158"/>
      <c r="W8851" s="158"/>
    </row>
    <row r="8852" spans="1:23">
      <c r="A8852" s="154"/>
      <c r="B8852" s="161"/>
      <c r="C8852" s="161"/>
      <c r="D8852" s="160"/>
      <c r="E8852" s="164"/>
      <c r="F8852" s="162"/>
      <c r="G8852" s="162"/>
      <c r="H8852" s="162"/>
      <c r="I8852" s="162"/>
      <c r="J8852" s="162"/>
      <c r="K8852" s="162"/>
      <c r="L8852" s="158"/>
      <c r="M8852" s="158"/>
      <c r="N8852" s="158"/>
      <c r="O8852" s="158"/>
      <c r="P8852" s="158"/>
      <c r="Q8852" s="158"/>
      <c r="R8852" s="158"/>
      <c r="S8852" s="158"/>
      <c r="T8852" s="158"/>
      <c r="U8852" s="158"/>
      <c r="V8852" s="158"/>
      <c r="W8852" s="158"/>
    </row>
    <row r="8853" spans="1:23">
      <c r="A8853" s="163"/>
      <c r="B8853" s="161"/>
      <c r="C8853" s="161"/>
      <c r="D8853" s="160"/>
      <c r="E8853" s="164"/>
      <c r="F8853" s="160"/>
      <c r="G8853" s="160"/>
      <c r="H8853" s="160"/>
      <c r="I8853" s="160"/>
      <c r="J8853" s="160"/>
      <c r="K8853" s="160"/>
      <c r="L8853" s="158"/>
      <c r="M8853" s="158"/>
      <c r="N8853" s="158"/>
      <c r="O8853" s="158"/>
      <c r="P8853" s="158"/>
      <c r="Q8853" s="158"/>
      <c r="R8853" s="158"/>
      <c r="S8853" s="158"/>
      <c r="T8853" s="158"/>
      <c r="U8853" s="158"/>
      <c r="V8853" s="158"/>
      <c r="W8853" s="158"/>
    </row>
    <row r="8854" spans="1:23">
      <c r="A8854" s="154"/>
      <c r="B8854" s="155"/>
      <c r="C8854" s="155"/>
      <c r="D8854" s="156"/>
      <c r="E8854" s="157"/>
      <c r="F8854" s="158"/>
      <c r="G8854" s="158"/>
      <c r="H8854" s="158"/>
      <c r="I8854" s="158"/>
      <c r="J8854" s="158"/>
      <c r="K8854" s="158"/>
      <c r="L8854" s="158"/>
      <c r="M8854" s="158"/>
      <c r="N8854" s="158"/>
      <c r="O8854" s="158"/>
      <c r="P8854" s="158"/>
      <c r="Q8854" s="158"/>
      <c r="R8854" s="158"/>
      <c r="S8854" s="158"/>
      <c r="T8854" s="158"/>
      <c r="U8854" s="158"/>
      <c r="V8854" s="158"/>
      <c r="W8854" s="158"/>
    </row>
    <row r="8855" spans="1:23">
      <c r="A8855" s="154"/>
      <c r="B8855" s="161"/>
      <c r="C8855" s="161"/>
      <c r="D8855" s="160"/>
      <c r="E8855" s="164"/>
      <c r="F8855" s="162"/>
      <c r="G8855" s="162"/>
      <c r="H8855" s="162"/>
      <c r="I8855" s="162"/>
      <c r="J8855" s="162"/>
      <c r="K8855" s="162"/>
      <c r="L8855" s="158"/>
      <c r="M8855" s="158"/>
      <c r="N8855" s="158"/>
      <c r="O8855" s="158"/>
      <c r="P8855" s="158"/>
      <c r="Q8855" s="158"/>
      <c r="R8855" s="158"/>
      <c r="S8855" s="158"/>
      <c r="T8855" s="158"/>
      <c r="U8855" s="158"/>
      <c r="V8855" s="158"/>
      <c r="W8855" s="158"/>
    </row>
    <row r="8856" spans="1:23">
      <c r="A8856" s="163"/>
      <c r="B8856" s="161"/>
      <c r="C8856" s="161"/>
      <c r="D8856" s="160"/>
      <c r="E8856" s="164"/>
      <c r="F8856" s="160"/>
      <c r="G8856" s="160"/>
      <c r="H8856" s="160"/>
      <c r="I8856" s="160"/>
      <c r="J8856" s="160"/>
      <c r="K8856" s="160"/>
      <c r="L8856" s="158"/>
      <c r="M8856" s="158"/>
      <c r="N8856" s="158"/>
      <c r="O8856" s="158"/>
      <c r="P8856" s="158"/>
      <c r="Q8856" s="158"/>
      <c r="R8856" s="158"/>
      <c r="S8856" s="158"/>
      <c r="T8856" s="158"/>
      <c r="U8856" s="158"/>
      <c r="V8856" s="158"/>
      <c r="W8856" s="158"/>
    </row>
    <row r="8857" spans="1:23">
      <c r="A8857" s="154"/>
      <c r="B8857" s="155"/>
      <c r="C8857" s="155"/>
      <c r="D8857" s="156"/>
      <c r="E8857" s="157"/>
      <c r="F8857" s="158"/>
      <c r="G8857" s="158"/>
      <c r="H8857" s="158"/>
      <c r="I8857" s="158"/>
      <c r="J8857" s="158"/>
      <c r="K8857" s="158"/>
      <c r="L8857" s="158"/>
      <c r="M8857" s="158"/>
      <c r="N8857" s="158"/>
      <c r="O8857" s="158"/>
      <c r="P8857" s="158"/>
      <c r="Q8857" s="158"/>
      <c r="R8857" s="158"/>
      <c r="S8857" s="158"/>
      <c r="T8857" s="158"/>
      <c r="U8857" s="158"/>
      <c r="V8857" s="158"/>
      <c r="W8857" s="158"/>
    </row>
    <row r="8858" spans="1:23">
      <c r="A8858" s="154"/>
      <c r="B8858" s="161"/>
      <c r="C8858" s="161"/>
      <c r="D8858" s="160"/>
      <c r="E8858" s="164"/>
      <c r="F8858" s="162"/>
      <c r="G8858" s="162"/>
      <c r="H8858" s="162"/>
      <c r="I8858" s="162"/>
      <c r="J8858" s="162"/>
      <c r="K8858" s="162"/>
      <c r="L8858" s="158"/>
      <c r="M8858" s="158"/>
      <c r="N8858" s="158"/>
      <c r="O8858" s="158"/>
      <c r="P8858" s="158"/>
      <c r="Q8858" s="158"/>
      <c r="R8858" s="158"/>
      <c r="S8858" s="158"/>
      <c r="T8858" s="158"/>
      <c r="U8858" s="158"/>
      <c r="V8858" s="158"/>
      <c r="W8858" s="158"/>
    </row>
    <row r="8859" spans="1:23">
      <c r="A8859" s="163"/>
      <c r="B8859" s="161"/>
      <c r="C8859" s="161"/>
      <c r="D8859" s="160"/>
      <c r="E8859" s="164"/>
      <c r="F8859" s="160"/>
      <c r="G8859" s="160"/>
      <c r="H8859" s="160"/>
      <c r="I8859" s="160"/>
      <c r="J8859" s="160"/>
      <c r="K8859" s="160"/>
      <c r="L8859" s="158"/>
      <c r="M8859" s="158"/>
      <c r="N8859" s="158"/>
      <c r="O8859" s="158"/>
      <c r="P8859" s="158"/>
      <c r="Q8859" s="158"/>
      <c r="R8859" s="158"/>
      <c r="S8859" s="158"/>
      <c r="T8859" s="158"/>
      <c r="U8859" s="158"/>
      <c r="V8859" s="158"/>
      <c r="W8859" s="158"/>
    </row>
    <row r="8860" spans="1:23">
      <c r="A8860" s="154"/>
      <c r="B8860" s="155"/>
      <c r="C8860" s="155"/>
      <c r="D8860" s="156"/>
      <c r="E8860" s="157"/>
      <c r="F8860" s="158"/>
      <c r="G8860" s="158"/>
      <c r="H8860" s="158"/>
      <c r="I8860" s="158"/>
      <c r="J8860" s="158"/>
      <c r="K8860" s="158"/>
      <c r="L8860" s="158"/>
      <c r="M8860" s="158"/>
      <c r="N8860" s="158"/>
      <c r="O8860" s="158"/>
      <c r="P8860" s="158"/>
      <c r="Q8860" s="158"/>
      <c r="R8860" s="158"/>
      <c r="S8860" s="158"/>
      <c r="T8860" s="158"/>
      <c r="U8860" s="158"/>
      <c r="V8860" s="158"/>
      <c r="W8860" s="158"/>
    </row>
    <row r="8861" spans="1:23">
      <c r="A8861" s="154"/>
      <c r="B8861" s="161"/>
      <c r="C8861" s="161"/>
      <c r="D8861" s="160"/>
      <c r="E8861" s="164"/>
      <c r="F8861" s="162"/>
      <c r="G8861" s="162"/>
      <c r="H8861" s="162"/>
      <c r="I8861" s="162"/>
      <c r="J8861" s="162"/>
      <c r="K8861" s="162"/>
      <c r="L8861" s="158"/>
      <c r="M8861" s="158"/>
      <c r="N8861" s="158"/>
      <c r="O8861" s="158"/>
      <c r="P8861" s="158"/>
      <c r="Q8861" s="158"/>
      <c r="R8861" s="158"/>
      <c r="S8861" s="158"/>
      <c r="T8861" s="158"/>
      <c r="U8861" s="158"/>
      <c r="V8861" s="158"/>
      <c r="W8861" s="158"/>
    </row>
    <row r="8862" spans="1:23">
      <c r="A8862" s="163"/>
      <c r="B8862" s="161"/>
      <c r="C8862" s="161"/>
      <c r="D8862" s="160"/>
      <c r="E8862" s="164"/>
      <c r="F8862" s="160"/>
      <c r="G8862" s="160"/>
      <c r="H8862" s="160"/>
      <c r="I8862" s="160"/>
      <c r="J8862" s="160"/>
      <c r="K8862" s="160"/>
      <c r="L8862" s="158"/>
      <c r="M8862" s="158"/>
      <c r="N8862" s="158"/>
      <c r="O8862" s="158"/>
      <c r="P8862" s="158"/>
      <c r="Q8862" s="158"/>
      <c r="R8862" s="158"/>
      <c r="S8862" s="158"/>
      <c r="T8862" s="158"/>
      <c r="U8862" s="158"/>
      <c r="V8862" s="158"/>
      <c r="W8862" s="158"/>
    </row>
    <row r="8863" spans="1:23">
      <c r="A8863" s="154"/>
      <c r="B8863" s="155"/>
      <c r="C8863" s="155"/>
      <c r="D8863" s="156"/>
      <c r="E8863" s="157"/>
      <c r="F8863" s="158"/>
      <c r="G8863" s="158"/>
      <c r="H8863" s="158"/>
      <c r="I8863" s="158"/>
      <c r="J8863" s="158"/>
      <c r="K8863" s="158"/>
      <c r="L8863" s="158"/>
      <c r="M8863" s="158"/>
      <c r="N8863" s="158"/>
      <c r="O8863" s="158"/>
      <c r="P8863" s="158"/>
      <c r="Q8863" s="158"/>
      <c r="R8863" s="158"/>
      <c r="S8863" s="158"/>
      <c r="T8863" s="158"/>
      <c r="U8863" s="158"/>
      <c r="V8863" s="158"/>
      <c r="W8863" s="158"/>
    </row>
    <row r="8864" spans="1:23">
      <c r="A8864" s="154"/>
      <c r="B8864" s="161"/>
      <c r="C8864" s="161"/>
      <c r="D8864" s="160"/>
      <c r="E8864" s="164"/>
      <c r="F8864" s="162"/>
      <c r="G8864" s="162"/>
      <c r="H8864" s="162"/>
      <c r="I8864" s="162"/>
      <c r="J8864" s="162"/>
      <c r="K8864" s="162"/>
      <c r="L8864" s="158"/>
      <c r="M8864" s="158"/>
      <c r="N8864" s="158"/>
      <c r="O8864" s="158"/>
      <c r="P8864" s="158"/>
      <c r="Q8864" s="158"/>
      <c r="R8864" s="158"/>
      <c r="S8864" s="158"/>
      <c r="T8864" s="158"/>
      <c r="U8864" s="158"/>
      <c r="V8864" s="158"/>
      <c r="W8864" s="158"/>
    </row>
    <row r="8865" spans="1:23">
      <c r="A8865" s="163"/>
      <c r="B8865" s="161"/>
      <c r="C8865" s="161"/>
      <c r="D8865" s="160"/>
      <c r="E8865" s="164"/>
      <c r="F8865" s="160"/>
      <c r="G8865" s="160"/>
      <c r="H8865" s="160"/>
      <c r="I8865" s="160"/>
      <c r="J8865" s="160"/>
      <c r="K8865" s="160"/>
      <c r="L8865" s="158"/>
      <c r="M8865" s="158"/>
      <c r="N8865" s="158"/>
      <c r="O8865" s="158"/>
      <c r="P8865" s="158"/>
      <c r="Q8865" s="158"/>
      <c r="R8865" s="158"/>
      <c r="S8865" s="158"/>
      <c r="T8865" s="158"/>
      <c r="U8865" s="158"/>
      <c r="V8865" s="158"/>
      <c r="W8865" s="158"/>
    </row>
    <row r="8866" spans="1:23">
      <c r="A8866" s="154"/>
      <c r="B8866" s="155"/>
      <c r="C8866" s="155"/>
      <c r="D8866" s="156"/>
      <c r="E8866" s="157"/>
      <c r="F8866" s="158"/>
      <c r="G8866" s="158"/>
      <c r="H8866" s="158"/>
      <c r="I8866" s="158"/>
      <c r="J8866" s="158"/>
      <c r="K8866" s="158"/>
      <c r="L8866" s="158"/>
      <c r="M8866" s="158"/>
      <c r="N8866" s="158"/>
      <c r="O8866" s="158"/>
      <c r="P8866" s="158"/>
      <c r="Q8866" s="158"/>
      <c r="R8866" s="158"/>
      <c r="S8866" s="158"/>
      <c r="T8866" s="158"/>
      <c r="U8866" s="158"/>
      <c r="V8866" s="158"/>
      <c r="W8866" s="158"/>
    </row>
    <row r="8867" spans="1:23">
      <c r="A8867" s="154"/>
      <c r="B8867" s="161"/>
      <c r="C8867" s="161"/>
      <c r="D8867" s="160"/>
      <c r="E8867" s="164"/>
      <c r="F8867" s="162"/>
      <c r="G8867" s="162"/>
      <c r="H8867" s="162"/>
      <c r="I8867" s="162"/>
      <c r="J8867" s="162"/>
      <c r="K8867" s="162"/>
      <c r="L8867" s="158"/>
      <c r="M8867" s="158"/>
      <c r="N8867" s="158"/>
      <c r="O8867" s="158"/>
      <c r="P8867" s="158"/>
      <c r="Q8867" s="158"/>
      <c r="R8867" s="158"/>
      <c r="S8867" s="158"/>
      <c r="T8867" s="158"/>
      <c r="U8867" s="158"/>
      <c r="V8867" s="158"/>
      <c r="W8867" s="158"/>
    </row>
    <row r="8868" spans="1:23">
      <c r="A8868" s="163"/>
      <c r="B8868" s="161"/>
      <c r="C8868" s="161"/>
      <c r="D8868" s="160"/>
      <c r="E8868" s="164"/>
      <c r="F8868" s="160"/>
      <c r="G8868" s="160"/>
      <c r="H8868" s="160"/>
      <c r="I8868" s="160"/>
      <c r="J8868" s="160"/>
      <c r="K8868" s="160"/>
      <c r="L8868" s="158"/>
      <c r="M8868" s="158"/>
      <c r="N8868" s="158"/>
      <c r="O8868" s="158"/>
      <c r="P8868" s="158"/>
      <c r="Q8868" s="158"/>
      <c r="R8868" s="158"/>
      <c r="S8868" s="158"/>
      <c r="T8868" s="158"/>
      <c r="U8868" s="158"/>
      <c r="V8868" s="158"/>
      <c r="W8868" s="158"/>
    </row>
    <row r="8869" spans="1:23">
      <c r="A8869" s="154"/>
      <c r="B8869" s="155"/>
      <c r="C8869" s="155"/>
      <c r="D8869" s="156"/>
      <c r="E8869" s="157"/>
      <c r="F8869" s="158"/>
      <c r="G8869" s="158"/>
      <c r="H8869" s="158"/>
      <c r="I8869" s="158"/>
      <c r="J8869" s="158"/>
      <c r="K8869" s="158"/>
      <c r="L8869" s="158"/>
      <c r="M8869" s="158"/>
      <c r="N8869" s="158"/>
      <c r="O8869" s="158"/>
      <c r="P8869" s="158"/>
      <c r="Q8869" s="158"/>
      <c r="R8869" s="158"/>
      <c r="S8869" s="158"/>
      <c r="T8869" s="158"/>
      <c r="U8869" s="158"/>
      <c r="V8869" s="158"/>
      <c r="W8869" s="158"/>
    </row>
    <row r="8870" spans="1:23">
      <c r="A8870" s="154"/>
      <c r="B8870" s="161"/>
      <c r="C8870" s="161"/>
      <c r="D8870" s="160"/>
      <c r="E8870" s="164"/>
      <c r="F8870" s="162"/>
      <c r="G8870" s="162"/>
      <c r="H8870" s="162"/>
      <c r="I8870" s="162"/>
      <c r="J8870" s="162"/>
      <c r="K8870" s="162"/>
      <c r="L8870" s="158"/>
      <c r="M8870" s="158"/>
      <c r="N8870" s="158"/>
      <c r="O8870" s="158"/>
      <c r="P8870" s="158"/>
      <c r="Q8870" s="158"/>
      <c r="R8870" s="158"/>
      <c r="S8870" s="158"/>
      <c r="T8870" s="158"/>
      <c r="U8870" s="158"/>
      <c r="V8870" s="158"/>
      <c r="W8870" s="158"/>
    </row>
    <row r="8871" spans="1:23">
      <c r="A8871" s="163"/>
      <c r="B8871" s="161"/>
      <c r="C8871" s="161"/>
      <c r="D8871" s="160"/>
      <c r="E8871" s="164"/>
      <c r="F8871" s="160"/>
      <c r="G8871" s="160"/>
      <c r="H8871" s="160"/>
      <c r="I8871" s="160"/>
      <c r="J8871" s="160"/>
      <c r="K8871" s="160"/>
      <c r="L8871" s="158"/>
      <c r="M8871" s="158"/>
      <c r="N8871" s="158"/>
      <c r="O8871" s="158"/>
      <c r="P8871" s="158"/>
      <c r="Q8871" s="158"/>
      <c r="R8871" s="158"/>
      <c r="S8871" s="158"/>
      <c r="T8871" s="158"/>
      <c r="U8871" s="158"/>
      <c r="V8871" s="158"/>
      <c r="W8871" s="158"/>
    </row>
    <row r="8872" spans="1:23">
      <c r="A8872" s="154"/>
      <c r="B8872" s="155"/>
      <c r="C8872" s="155"/>
      <c r="D8872" s="156"/>
      <c r="E8872" s="157"/>
      <c r="F8872" s="158"/>
      <c r="G8872" s="158"/>
      <c r="H8872" s="158"/>
      <c r="I8872" s="158"/>
      <c r="J8872" s="158"/>
      <c r="K8872" s="158"/>
      <c r="L8872" s="158"/>
      <c r="M8872" s="158"/>
      <c r="N8872" s="158"/>
      <c r="O8872" s="158"/>
      <c r="P8872" s="158"/>
      <c r="Q8872" s="158"/>
      <c r="R8872" s="158"/>
      <c r="S8872" s="158"/>
      <c r="T8872" s="158"/>
      <c r="U8872" s="158"/>
      <c r="V8872" s="158"/>
      <c r="W8872" s="158"/>
    </row>
    <row r="8873" spans="1:23">
      <c r="A8873" s="154"/>
      <c r="B8873" s="161"/>
      <c r="C8873" s="161"/>
      <c r="D8873" s="160"/>
      <c r="E8873" s="164"/>
      <c r="F8873" s="162"/>
      <c r="G8873" s="162"/>
      <c r="H8873" s="162"/>
      <c r="I8873" s="162"/>
      <c r="J8873" s="162"/>
      <c r="K8873" s="162"/>
      <c r="L8873" s="158"/>
      <c r="M8873" s="158"/>
      <c r="N8873" s="158"/>
      <c r="O8873" s="158"/>
      <c r="P8873" s="158"/>
      <c r="Q8873" s="158"/>
      <c r="R8873" s="158"/>
      <c r="S8873" s="158"/>
      <c r="T8873" s="158"/>
      <c r="U8873" s="158"/>
      <c r="V8873" s="158"/>
      <c r="W8873" s="158"/>
    </row>
    <row r="8874" spans="1:23">
      <c r="A8874" s="163"/>
      <c r="B8874" s="161"/>
      <c r="C8874" s="161"/>
      <c r="D8874" s="160"/>
      <c r="E8874" s="164"/>
      <c r="F8874" s="160"/>
      <c r="G8874" s="160"/>
      <c r="H8874" s="160"/>
      <c r="I8874" s="160"/>
      <c r="J8874" s="160"/>
      <c r="K8874" s="160"/>
      <c r="L8874" s="158"/>
      <c r="M8874" s="158"/>
      <c r="N8874" s="158"/>
      <c r="O8874" s="158"/>
      <c r="P8874" s="158"/>
      <c r="Q8874" s="158"/>
      <c r="R8874" s="158"/>
      <c r="S8874" s="158"/>
      <c r="T8874" s="158"/>
      <c r="U8874" s="158"/>
      <c r="V8874" s="158"/>
      <c r="W8874" s="158"/>
    </row>
    <row r="8875" spans="1:23">
      <c r="A8875" s="154"/>
      <c r="B8875" s="155"/>
      <c r="C8875" s="155"/>
      <c r="D8875" s="156"/>
      <c r="E8875" s="157"/>
      <c r="F8875" s="158"/>
      <c r="G8875" s="158"/>
      <c r="H8875" s="158"/>
      <c r="I8875" s="158"/>
      <c r="J8875" s="158"/>
      <c r="K8875" s="158"/>
      <c r="L8875" s="158"/>
      <c r="M8875" s="158"/>
      <c r="N8875" s="158"/>
      <c r="O8875" s="158"/>
      <c r="P8875" s="158"/>
      <c r="Q8875" s="158"/>
      <c r="R8875" s="158"/>
      <c r="S8875" s="158"/>
      <c r="T8875" s="158"/>
      <c r="U8875" s="158"/>
      <c r="V8875" s="158"/>
      <c r="W8875" s="158"/>
    </row>
    <row r="8876" spans="1:23">
      <c r="A8876" s="154"/>
      <c r="B8876" s="161"/>
      <c r="C8876" s="161"/>
      <c r="D8876" s="160"/>
      <c r="E8876" s="164"/>
      <c r="F8876" s="162"/>
      <c r="G8876" s="162"/>
      <c r="H8876" s="162"/>
      <c r="I8876" s="162"/>
      <c r="J8876" s="162"/>
      <c r="K8876" s="162"/>
      <c r="L8876" s="158"/>
      <c r="M8876" s="158"/>
      <c r="N8876" s="158"/>
      <c r="O8876" s="158"/>
      <c r="P8876" s="158"/>
      <c r="Q8876" s="158"/>
      <c r="R8876" s="158"/>
      <c r="S8876" s="158"/>
      <c r="T8876" s="158"/>
      <c r="U8876" s="158"/>
      <c r="V8876" s="158"/>
      <c r="W8876" s="158"/>
    </row>
    <row r="8877" spans="1:23">
      <c r="A8877" s="163"/>
      <c r="B8877" s="161"/>
      <c r="C8877" s="161"/>
      <c r="D8877" s="160"/>
      <c r="E8877" s="164"/>
      <c r="F8877" s="160"/>
      <c r="G8877" s="160"/>
      <c r="H8877" s="160"/>
      <c r="I8877" s="160"/>
      <c r="J8877" s="160"/>
      <c r="K8877" s="160"/>
      <c r="L8877" s="158"/>
      <c r="M8877" s="158"/>
      <c r="N8877" s="158"/>
      <c r="O8877" s="158"/>
      <c r="P8877" s="158"/>
      <c r="Q8877" s="158"/>
      <c r="R8877" s="158"/>
      <c r="S8877" s="158"/>
      <c r="T8877" s="158"/>
      <c r="U8877" s="158"/>
      <c r="V8877" s="158"/>
      <c r="W8877" s="158"/>
    </row>
    <row r="8878" spans="1:23">
      <c r="A8878" s="154"/>
      <c r="B8878" s="155"/>
      <c r="C8878" s="155"/>
      <c r="D8878" s="156"/>
      <c r="E8878" s="157"/>
      <c r="F8878" s="158"/>
      <c r="G8878" s="158"/>
      <c r="H8878" s="158"/>
      <c r="I8878" s="158"/>
      <c r="J8878" s="158"/>
      <c r="K8878" s="158"/>
      <c r="L8878" s="158"/>
      <c r="M8878" s="158"/>
      <c r="N8878" s="158"/>
      <c r="O8878" s="158"/>
      <c r="P8878" s="158"/>
      <c r="Q8878" s="158"/>
      <c r="R8878" s="158"/>
      <c r="S8878" s="158"/>
      <c r="T8878" s="158"/>
      <c r="U8878" s="158"/>
      <c r="V8878" s="158"/>
      <c r="W8878" s="158"/>
    </row>
    <row r="8879" spans="1:23">
      <c r="A8879" s="154"/>
      <c r="B8879" s="161"/>
      <c r="C8879" s="161"/>
      <c r="D8879" s="160"/>
      <c r="E8879" s="164"/>
      <c r="F8879" s="162"/>
      <c r="G8879" s="162"/>
      <c r="H8879" s="162"/>
      <c r="I8879" s="162"/>
      <c r="J8879" s="162"/>
      <c r="K8879" s="162"/>
      <c r="L8879" s="158"/>
      <c r="M8879" s="158"/>
      <c r="N8879" s="158"/>
      <c r="O8879" s="158"/>
      <c r="P8879" s="158"/>
      <c r="Q8879" s="158"/>
      <c r="R8879" s="158"/>
      <c r="S8879" s="158"/>
      <c r="T8879" s="158"/>
      <c r="U8879" s="158"/>
      <c r="V8879" s="158"/>
      <c r="W8879" s="158"/>
    </row>
    <row r="8880" spans="1:23">
      <c r="A8880" s="163"/>
      <c r="B8880" s="161"/>
      <c r="C8880" s="161"/>
      <c r="D8880" s="160"/>
      <c r="E8880" s="164"/>
      <c r="F8880" s="160"/>
      <c r="G8880" s="160"/>
      <c r="H8880" s="160"/>
      <c r="I8880" s="160"/>
      <c r="J8880" s="160"/>
      <c r="K8880" s="160"/>
      <c r="L8880" s="158"/>
      <c r="M8880" s="158"/>
      <c r="N8880" s="158"/>
      <c r="O8880" s="158"/>
      <c r="P8880" s="158"/>
      <c r="Q8880" s="158"/>
      <c r="R8880" s="158"/>
      <c r="S8880" s="158"/>
      <c r="T8880" s="158"/>
      <c r="U8880" s="158"/>
      <c r="V8880" s="158"/>
      <c r="W8880" s="158"/>
    </row>
    <row r="8881" spans="1:23">
      <c r="A8881" s="154"/>
      <c r="B8881" s="155"/>
      <c r="C8881" s="155"/>
      <c r="D8881" s="156"/>
      <c r="E8881" s="157"/>
      <c r="F8881" s="158"/>
      <c r="G8881" s="158"/>
      <c r="H8881" s="158"/>
      <c r="I8881" s="158"/>
      <c r="J8881" s="158"/>
      <c r="K8881" s="158"/>
      <c r="L8881" s="158"/>
      <c r="M8881" s="158"/>
      <c r="N8881" s="158"/>
      <c r="O8881" s="158"/>
      <c r="P8881" s="158"/>
      <c r="Q8881" s="158"/>
      <c r="R8881" s="158"/>
      <c r="S8881" s="158"/>
      <c r="T8881" s="158"/>
      <c r="U8881" s="158"/>
      <c r="V8881" s="158"/>
      <c r="W8881" s="158"/>
    </row>
    <row r="8882" spans="1:23">
      <c r="A8882" s="154"/>
      <c r="B8882" s="161"/>
      <c r="C8882" s="161"/>
      <c r="D8882" s="160"/>
      <c r="E8882" s="164"/>
      <c r="F8882" s="162"/>
      <c r="G8882" s="162"/>
      <c r="H8882" s="162"/>
      <c r="I8882" s="162"/>
      <c r="J8882" s="162"/>
      <c r="K8882" s="162"/>
      <c r="L8882" s="158"/>
      <c r="M8882" s="158"/>
      <c r="N8882" s="158"/>
      <c r="O8882" s="158"/>
      <c r="P8882" s="158"/>
      <c r="Q8882" s="158"/>
      <c r="R8882" s="158"/>
      <c r="S8882" s="158"/>
      <c r="T8882" s="158"/>
      <c r="U8882" s="158"/>
      <c r="V8882" s="158"/>
      <c r="W8882" s="158"/>
    </row>
    <row r="8883" spans="1:23">
      <c r="A8883" s="163"/>
      <c r="B8883" s="161"/>
      <c r="C8883" s="161"/>
      <c r="D8883" s="160"/>
      <c r="E8883" s="164"/>
      <c r="F8883" s="160"/>
      <c r="G8883" s="160"/>
      <c r="H8883" s="160"/>
      <c r="I8883" s="160"/>
      <c r="J8883" s="160"/>
      <c r="K8883" s="160"/>
      <c r="L8883" s="158"/>
      <c r="M8883" s="158"/>
      <c r="N8883" s="158"/>
      <c r="O8883" s="158"/>
      <c r="P8883" s="158"/>
      <c r="Q8883" s="158"/>
      <c r="R8883" s="158"/>
      <c r="S8883" s="158"/>
      <c r="T8883" s="158"/>
      <c r="U8883" s="158"/>
      <c r="V8883" s="158"/>
      <c r="W8883" s="158"/>
    </row>
    <row r="8884" spans="1:23">
      <c r="A8884" s="154"/>
      <c r="B8884" s="155"/>
      <c r="C8884" s="155"/>
      <c r="D8884" s="156"/>
      <c r="E8884" s="157"/>
      <c r="F8884" s="158"/>
      <c r="G8884" s="158"/>
      <c r="H8884" s="158"/>
      <c r="I8884" s="158"/>
      <c r="J8884" s="158"/>
      <c r="K8884" s="158"/>
      <c r="L8884" s="158"/>
      <c r="M8884" s="158"/>
      <c r="N8884" s="158"/>
      <c r="O8884" s="158"/>
      <c r="P8884" s="158"/>
      <c r="Q8884" s="158"/>
      <c r="R8884" s="158"/>
      <c r="S8884" s="158"/>
      <c r="T8884" s="158"/>
      <c r="U8884" s="158"/>
      <c r="V8884" s="158"/>
      <c r="W8884" s="158"/>
    </row>
    <row r="8885" spans="1:23">
      <c r="A8885" s="154"/>
      <c r="B8885" s="161"/>
      <c r="C8885" s="161"/>
      <c r="D8885" s="160"/>
      <c r="E8885" s="164"/>
      <c r="F8885" s="162"/>
      <c r="G8885" s="162"/>
      <c r="H8885" s="162"/>
      <c r="I8885" s="162"/>
      <c r="J8885" s="162"/>
      <c r="K8885" s="162"/>
      <c r="L8885" s="158"/>
      <c r="M8885" s="158"/>
      <c r="N8885" s="158"/>
      <c r="O8885" s="158"/>
      <c r="P8885" s="158"/>
      <c r="Q8885" s="158"/>
      <c r="R8885" s="158"/>
      <c r="S8885" s="158"/>
      <c r="T8885" s="158"/>
      <c r="U8885" s="158"/>
      <c r="V8885" s="158"/>
      <c r="W8885" s="158"/>
    </row>
    <row r="8886" spans="1:23">
      <c r="A8886" s="163"/>
      <c r="B8886" s="161"/>
      <c r="C8886" s="161"/>
      <c r="D8886" s="160"/>
      <c r="E8886" s="164"/>
      <c r="F8886" s="160"/>
      <c r="G8886" s="160"/>
      <c r="H8886" s="160"/>
      <c r="I8886" s="160"/>
      <c r="J8886" s="160"/>
      <c r="K8886" s="160"/>
      <c r="L8886" s="158"/>
      <c r="M8886" s="158"/>
      <c r="N8886" s="158"/>
      <c r="O8886" s="158"/>
      <c r="P8886" s="158"/>
      <c r="Q8886" s="158"/>
      <c r="R8886" s="158"/>
      <c r="S8886" s="158"/>
      <c r="T8886" s="158"/>
      <c r="U8886" s="158"/>
      <c r="V8886" s="158"/>
      <c r="W8886" s="158"/>
    </row>
    <row r="8887" spans="1:23">
      <c r="A8887" s="154"/>
      <c r="B8887" s="155"/>
      <c r="C8887" s="155"/>
      <c r="D8887" s="156"/>
      <c r="E8887" s="157"/>
      <c r="F8887" s="158"/>
      <c r="G8887" s="158"/>
      <c r="H8887" s="158"/>
      <c r="I8887" s="158"/>
      <c r="J8887" s="158"/>
      <c r="K8887" s="158"/>
      <c r="L8887" s="158"/>
      <c r="M8887" s="158"/>
      <c r="N8887" s="158"/>
      <c r="O8887" s="158"/>
      <c r="P8887" s="158"/>
      <c r="Q8887" s="158"/>
      <c r="R8887" s="158"/>
      <c r="S8887" s="158"/>
      <c r="T8887" s="158"/>
      <c r="U8887" s="158"/>
      <c r="V8887" s="158"/>
      <c r="W8887" s="158"/>
    </row>
    <row r="8888" spans="1:23">
      <c r="A8888" s="154"/>
      <c r="B8888" s="161"/>
      <c r="C8888" s="161"/>
      <c r="D8888" s="160"/>
      <c r="E8888" s="164"/>
      <c r="F8888" s="162"/>
      <c r="G8888" s="162"/>
      <c r="H8888" s="162"/>
      <c r="I8888" s="162"/>
      <c r="J8888" s="162"/>
      <c r="K8888" s="162"/>
      <c r="L8888" s="158"/>
      <c r="M8888" s="158"/>
      <c r="N8888" s="158"/>
      <c r="O8888" s="158"/>
      <c r="P8888" s="158"/>
      <c r="Q8888" s="158"/>
      <c r="R8888" s="158"/>
      <c r="S8888" s="158"/>
      <c r="T8888" s="158"/>
      <c r="U8888" s="158"/>
      <c r="V8888" s="158"/>
      <c r="W8888" s="158"/>
    </row>
    <row r="8889" spans="1:23">
      <c r="A8889" s="163"/>
      <c r="B8889" s="161"/>
      <c r="C8889" s="161"/>
      <c r="D8889" s="160"/>
      <c r="E8889" s="164"/>
      <c r="F8889" s="160"/>
      <c r="G8889" s="160"/>
      <c r="H8889" s="160"/>
      <c r="I8889" s="160"/>
      <c r="J8889" s="160"/>
      <c r="K8889" s="160"/>
      <c r="L8889" s="158"/>
      <c r="M8889" s="158"/>
      <c r="N8889" s="158"/>
      <c r="O8889" s="158"/>
      <c r="P8889" s="158"/>
      <c r="Q8889" s="158"/>
      <c r="R8889" s="158"/>
      <c r="S8889" s="158"/>
      <c r="T8889" s="158"/>
      <c r="U8889" s="158"/>
      <c r="V8889" s="158"/>
      <c r="W8889" s="158"/>
    </row>
    <row r="8890" spans="1:23">
      <c r="A8890" s="154"/>
      <c r="B8890" s="155"/>
      <c r="C8890" s="155"/>
      <c r="D8890" s="156"/>
      <c r="E8890" s="157"/>
      <c r="F8890" s="158"/>
      <c r="G8890" s="158"/>
      <c r="H8890" s="158"/>
      <c r="I8890" s="158"/>
      <c r="J8890" s="158"/>
      <c r="K8890" s="158"/>
      <c r="L8890" s="158"/>
      <c r="M8890" s="158"/>
      <c r="N8890" s="158"/>
      <c r="O8890" s="158"/>
      <c r="P8890" s="158"/>
      <c r="Q8890" s="158"/>
      <c r="R8890" s="158"/>
      <c r="S8890" s="158"/>
      <c r="T8890" s="158"/>
      <c r="U8890" s="158"/>
      <c r="V8890" s="158"/>
      <c r="W8890" s="158"/>
    </row>
    <row r="8891" spans="1:23">
      <c r="A8891" s="154"/>
      <c r="B8891" s="161"/>
      <c r="C8891" s="161"/>
      <c r="D8891" s="160"/>
      <c r="E8891" s="164"/>
      <c r="F8891" s="162"/>
      <c r="G8891" s="162"/>
      <c r="H8891" s="162"/>
      <c r="I8891" s="162"/>
      <c r="J8891" s="162"/>
      <c r="K8891" s="162"/>
      <c r="L8891" s="158"/>
      <c r="M8891" s="158"/>
      <c r="N8891" s="158"/>
      <c r="O8891" s="158"/>
      <c r="P8891" s="158"/>
      <c r="Q8891" s="158"/>
      <c r="R8891" s="158"/>
      <c r="S8891" s="158"/>
      <c r="T8891" s="158"/>
      <c r="U8891" s="158"/>
      <c r="V8891" s="158"/>
      <c r="W8891" s="158"/>
    </row>
    <row r="8892" spans="1:23">
      <c r="A8892" s="163"/>
      <c r="B8892" s="161"/>
      <c r="C8892" s="161"/>
      <c r="D8892" s="160"/>
      <c r="E8892" s="164"/>
      <c r="F8892" s="160"/>
      <c r="G8892" s="160"/>
      <c r="H8892" s="160"/>
      <c r="I8892" s="160"/>
      <c r="J8892" s="160"/>
      <c r="K8892" s="160"/>
      <c r="L8892" s="158"/>
      <c r="M8892" s="158"/>
      <c r="N8892" s="158"/>
      <c r="O8892" s="158"/>
      <c r="P8892" s="158"/>
      <c r="Q8892" s="158"/>
      <c r="R8892" s="158"/>
      <c r="S8892" s="158"/>
      <c r="T8892" s="158"/>
      <c r="U8892" s="158"/>
      <c r="V8892" s="158"/>
      <c r="W8892" s="158"/>
    </row>
    <row r="8893" spans="1:23">
      <c r="A8893" s="154"/>
      <c r="B8893" s="155"/>
      <c r="C8893" s="155"/>
      <c r="D8893" s="156"/>
      <c r="E8893" s="157"/>
      <c r="F8893" s="158"/>
      <c r="G8893" s="158"/>
      <c r="H8893" s="158"/>
      <c r="I8893" s="158"/>
      <c r="J8893" s="158"/>
      <c r="K8893" s="158"/>
      <c r="L8893" s="158"/>
      <c r="M8893" s="158"/>
      <c r="N8893" s="158"/>
      <c r="O8893" s="158"/>
      <c r="P8893" s="158"/>
      <c r="Q8893" s="158"/>
      <c r="R8893" s="158"/>
      <c r="S8893" s="158"/>
      <c r="T8893" s="158"/>
      <c r="U8893" s="158"/>
      <c r="V8893" s="158"/>
      <c r="W8893" s="158"/>
    </row>
    <row r="8894" spans="1:23">
      <c r="A8894" s="154"/>
      <c r="B8894" s="161"/>
      <c r="C8894" s="161"/>
      <c r="D8894" s="160"/>
      <c r="E8894" s="164"/>
      <c r="F8894" s="162"/>
      <c r="G8894" s="162"/>
      <c r="H8894" s="162"/>
      <c r="I8894" s="162"/>
      <c r="J8894" s="162"/>
      <c r="K8894" s="162"/>
      <c r="L8894" s="158"/>
      <c r="M8894" s="158"/>
      <c r="N8894" s="158"/>
      <c r="O8894" s="158"/>
      <c r="P8894" s="158"/>
      <c r="Q8894" s="158"/>
      <c r="R8894" s="158"/>
      <c r="S8894" s="158"/>
      <c r="T8894" s="158"/>
      <c r="U8894" s="158"/>
      <c r="V8894" s="158"/>
      <c r="W8894" s="158"/>
    </row>
    <row r="8895" spans="1:23">
      <c r="A8895" s="163"/>
      <c r="B8895" s="161"/>
      <c r="C8895" s="161"/>
      <c r="D8895" s="160"/>
      <c r="E8895" s="164"/>
      <c r="F8895" s="160"/>
      <c r="G8895" s="160"/>
      <c r="H8895" s="160"/>
      <c r="I8895" s="160"/>
      <c r="J8895" s="160"/>
      <c r="K8895" s="160"/>
      <c r="L8895" s="158"/>
      <c r="M8895" s="158"/>
      <c r="N8895" s="158"/>
      <c r="O8895" s="158"/>
      <c r="P8895" s="158"/>
      <c r="Q8895" s="158"/>
      <c r="R8895" s="158"/>
      <c r="S8895" s="158"/>
      <c r="T8895" s="158"/>
      <c r="U8895" s="158"/>
      <c r="V8895" s="158"/>
      <c r="W8895" s="158"/>
    </row>
    <row r="8896" spans="1:23">
      <c r="A8896" s="154"/>
      <c r="B8896" s="155"/>
      <c r="C8896" s="155"/>
      <c r="D8896" s="156"/>
      <c r="E8896" s="157"/>
      <c r="F8896" s="158"/>
      <c r="G8896" s="158"/>
      <c r="H8896" s="158"/>
      <c r="I8896" s="158"/>
      <c r="J8896" s="158"/>
      <c r="K8896" s="158"/>
      <c r="L8896" s="158"/>
      <c r="M8896" s="158"/>
      <c r="N8896" s="158"/>
      <c r="O8896" s="158"/>
      <c r="P8896" s="158"/>
      <c r="Q8896" s="158"/>
      <c r="R8896" s="158"/>
      <c r="S8896" s="158"/>
      <c r="T8896" s="158"/>
      <c r="U8896" s="158"/>
      <c r="V8896" s="158"/>
      <c r="W8896" s="158"/>
    </row>
    <row r="8897" spans="1:23">
      <c r="A8897" s="154"/>
      <c r="B8897" s="161"/>
      <c r="C8897" s="161"/>
      <c r="D8897" s="160"/>
      <c r="E8897" s="164"/>
      <c r="F8897" s="162"/>
      <c r="G8897" s="162"/>
      <c r="H8897" s="162"/>
      <c r="I8897" s="162"/>
      <c r="J8897" s="162"/>
      <c r="K8897" s="162"/>
      <c r="L8897" s="158"/>
      <c r="M8897" s="158"/>
      <c r="N8897" s="158"/>
      <c r="O8897" s="158"/>
      <c r="P8897" s="158"/>
      <c r="Q8897" s="158"/>
      <c r="R8897" s="158"/>
      <c r="S8897" s="158"/>
      <c r="T8897" s="158"/>
      <c r="U8897" s="158"/>
      <c r="V8897" s="158"/>
      <c r="W8897" s="158"/>
    </row>
    <row r="8898" spans="1:23">
      <c r="A8898" s="163"/>
      <c r="B8898" s="161"/>
      <c r="C8898" s="161"/>
      <c r="D8898" s="160"/>
      <c r="E8898" s="164"/>
      <c r="F8898" s="160"/>
      <c r="G8898" s="160"/>
      <c r="H8898" s="160"/>
      <c r="I8898" s="160"/>
      <c r="J8898" s="160"/>
      <c r="K8898" s="160"/>
      <c r="L8898" s="158"/>
      <c r="M8898" s="158"/>
      <c r="N8898" s="158"/>
      <c r="O8898" s="158"/>
      <c r="P8898" s="158"/>
      <c r="Q8898" s="158"/>
      <c r="R8898" s="158"/>
      <c r="S8898" s="158"/>
      <c r="T8898" s="158"/>
      <c r="U8898" s="158"/>
      <c r="V8898" s="158"/>
      <c r="W8898" s="158"/>
    </row>
    <row r="8899" spans="1:23">
      <c r="A8899" s="154"/>
      <c r="B8899" s="155"/>
      <c r="C8899" s="155"/>
      <c r="D8899" s="156"/>
      <c r="E8899" s="157"/>
      <c r="F8899" s="158"/>
      <c r="G8899" s="158"/>
      <c r="H8899" s="158"/>
      <c r="I8899" s="158"/>
      <c r="J8899" s="158"/>
      <c r="K8899" s="158"/>
      <c r="L8899" s="158"/>
      <c r="M8899" s="158"/>
      <c r="N8899" s="158"/>
      <c r="O8899" s="158"/>
      <c r="P8899" s="158"/>
      <c r="Q8899" s="158"/>
      <c r="R8899" s="158"/>
      <c r="S8899" s="158"/>
      <c r="T8899" s="158"/>
      <c r="U8899" s="158"/>
      <c r="V8899" s="158"/>
      <c r="W8899" s="158"/>
    </row>
    <row r="8900" spans="1:23">
      <c r="A8900" s="154"/>
      <c r="B8900" s="161"/>
      <c r="C8900" s="161"/>
      <c r="D8900" s="160"/>
      <c r="E8900" s="164"/>
      <c r="F8900" s="162"/>
      <c r="G8900" s="162"/>
      <c r="H8900" s="162"/>
      <c r="I8900" s="162"/>
      <c r="J8900" s="162"/>
      <c r="K8900" s="162"/>
      <c r="L8900" s="158"/>
      <c r="M8900" s="158"/>
      <c r="N8900" s="158"/>
      <c r="O8900" s="158"/>
      <c r="P8900" s="158"/>
      <c r="Q8900" s="158"/>
      <c r="R8900" s="158"/>
      <c r="S8900" s="158"/>
      <c r="T8900" s="158"/>
      <c r="U8900" s="158"/>
      <c r="V8900" s="158"/>
      <c r="W8900" s="158"/>
    </row>
    <row r="8901" spans="1:23">
      <c r="A8901" s="163"/>
      <c r="B8901" s="161"/>
      <c r="C8901" s="161"/>
      <c r="D8901" s="160"/>
      <c r="E8901" s="164"/>
      <c r="F8901" s="160"/>
      <c r="G8901" s="160"/>
      <c r="H8901" s="160"/>
      <c r="I8901" s="160"/>
      <c r="J8901" s="160"/>
      <c r="K8901" s="160"/>
      <c r="L8901" s="158"/>
      <c r="M8901" s="158"/>
      <c r="N8901" s="158"/>
      <c r="O8901" s="158"/>
      <c r="P8901" s="158"/>
      <c r="Q8901" s="158"/>
      <c r="R8901" s="158"/>
      <c r="S8901" s="158"/>
      <c r="T8901" s="158"/>
      <c r="U8901" s="158"/>
      <c r="V8901" s="158"/>
      <c r="W8901" s="158"/>
    </row>
    <row r="8902" spans="1:23">
      <c r="A8902" s="154"/>
      <c r="B8902" s="155"/>
      <c r="C8902" s="155"/>
      <c r="D8902" s="156"/>
      <c r="E8902" s="157"/>
      <c r="F8902" s="158"/>
      <c r="G8902" s="158"/>
      <c r="H8902" s="158"/>
      <c r="I8902" s="158"/>
      <c r="J8902" s="158"/>
      <c r="K8902" s="158"/>
      <c r="L8902" s="158"/>
      <c r="M8902" s="158"/>
      <c r="N8902" s="158"/>
      <c r="O8902" s="158"/>
      <c r="P8902" s="158"/>
      <c r="Q8902" s="158"/>
      <c r="R8902" s="158"/>
      <c r="S8902" s="158"/>
      <c r="T8902" s="158"/>
      <c r="U8902" s="158"/>
      <c r="V8902" s="158"/>
      <c r="W8902" s="158"/>
    </row>
    <row r="8903" spans="1:23">
      <c r="A8903" s="154"/>
      <c r="B8903" s="161"/>
      <c r="C8903" s="161"/>
      <c r="D8903" s="160"/>
      <c r="E8903" s="164"/>
      <c r="F8903" s="162"/>
      <c r="G8903" s="162"/>
      <c r="H8903" s="162"/>
      <c r="I8903" s="162"/>
      <c r="J8903" s="162"/>
      <c r="K8903" s="162"/>
      <c r="L8903" s="158"/>
      <c r="M8903" s="158"/>
      <c r="N8903" s="158"/>
      <c r="O8903" s="158"/>
      <c r="P8903" s="158"/>
      <c r="Q8903" s="158"/>
      <c r="R8903" s="158"/>
      <c r="S8903" s="158"/>
      <c r="T8903" s="158"/>
      <c r="U8903" s="158"/>
      <c r="V8903" s="158"/>
      <c r="W8903" s="158"/>
    </row>
    <row r="8904" spans="1:23">
      <c r="A8904" s="163"/>
      <c r="B8904" s="161"/>
      <c r="C8904" s="161"/>
      <c r="D8904" s="160"/>
      <c r="E8904" s="164"/>
      <c r="F8904" s="160"/>
      <c r="G8904" s="160"/>
      <c r="H8904" s="160"/>
      <c r="I8904" s="160"/>
      <c r="J8904" s="160"/>
      <c r="K8904" s="160"/>
      <c r="L8904" s="158"/>
      <c r="M8904" s="158"/>
      <c r="N8904" s="158"/>
      <c r="O8904" s="158"/>
      <c r="P8904" s="158"/>
      <c r="Q8904" s="158"/>
      <c r="R8904" s="158"/>
      <c r="S8904" s="158"/>
      <c r="T8904" s="158"/>
      <c r="U8904" s="158"/>
      <c r="V8904" s="158"/>
      <c r="W8904" s="158"/>
    </row>
    <row r="8905" spans="1:23">
      <c r="A8905" s="154"/>
      <c r="B8905" s="155"/>
      <c r="C8905" s="155"/>
      <c r="D8905" s="156"/>
      <c r="E8905" s="157"/>
      <c r="F8905" s="158"/>
      <c r="G8905" s="158"/>
      <c r="H8905" s="158"/>
      <c r="I8905" s="158"/>
      <c r="J8905" s="158"/>
      <c r="K8905" s="158"/>
      <c r="L8905" s="158"/>
      <c r="M8905" s="158"/>
      <c r="N8905" s="158"/>
      <c r="O8905" s="158"/>
      <c r="P8905" s="158"/>
      <c r="Q8905" s="158"/>
      <c r="R8905" s="158"/>
      <c r="S8905" s="158"/>
      <c r="T8905" s="158"/>
      <c r="U8905" s="158"/>
      <c r="V8905" s="158"/>
      <c r="W8905" s="158"/>
    </row>
    <row r="8906" spans="1:23">
      <c r="A8906" s="154"/>
      <c r="B8906" s="161"/>
      <c r="C8906" s="161"/>
      <c r="D8906" s="160"/>
      <c r="E8906" s="164"/>
      <c r="F8906" s="162"/>
      <c r="G8906" s="162"/>
      <c r="H8906" s="162"/>
      <c r="I8906" s="162"/>
      <c r="J8906" s="162"/>
      <c r="K8906" s="162"/>
      <c r="L8906" s="158"/>
      <c r="M8906" s="158"/>
      <c r="N8906" s="158"/>
      <c r="O8906" s="158"/>
      <c r="P8906" s="158"/>
      <c r="Q8906" s="158"/>
      <c r="R8906" s="158"/>
      <c r="S8906" s="158"/>
      <c r="T8906" s="158"/>
      <c r="U8906" s="158"/>
      <c r="V8906" s="158"/>
      <c r="W8906" s="158"/>
    </row>
    <row r="8907" spans="1:23">
      <c r="A8907" s="163"/>
      <c r="B8907" s="161"/>
      <c r="C8907" s="161"/>
      <c r="D8907" s="160"/>
      <c r="E8907" s="164"/>
      <c r="F8907" s="160"/>
      <c r="G8907" s="160"/>
      <c r="H8907" s="160"/>
      <c r="I8907" s="160"/>
      <c r="J8907" s="160"/>
      <c r="K8907" s="160"/>
      <c r="L8907" s="158"/>
      <c r="M8907" s="158"/>
      <c r="N8907" s="158"/>
      <c r="O8907" s="158"/>
      <c r="P8907" s="158"/>
      <c r="Q8907" s="158"/>
      <c r="R8907" s="158"/>
      <c r="S8907" s="158"/>
      <c r="T8907" s="158"/>
      <c r="U8907" s="158"/>
      <c r="V8907" s="158"/>
      <c r="W8907" s="158"/>
    </row>
    <row r="8908" spans="1:23">
      <c r="A8908" s="154"/>
      <c r="B8908" s="155"/>
      <c r="C8908" s="155"/>
      <c r="D8908" s="156"/>
      <c r="E8908" s="157"/>
      <c r="F8908" s="158"/>
      <c r="G8908" s="158"/>
      <c r="H8908" s="158"/>
      <c r="I8908" s="158"/>
      <c r="J8908" s="158"/>
      <c r="K8908" s="158"/>
      <c r="L8908" s="158"/>
      <c r="M8908" s="158"/>
      <c r="N8908" s="158"/>
      <c r="O8908" s="158"/>
      <c r="P8908" s="158"/>
      <c r="Q8908" s="158"/>
      <c r="R8908" s="158"/>
      <c r="S8908" s="158"/>
      <c r="T8908" s="158"/>
      <c r="U8908" s="158"/>
      <c r="V8908" s="158"/>
      <c r="W8908" s="158"/>
    </row>
    <row r="8909" spans="1:23">
      <c r="A8909" s="154"/>
      <c r="B8909" s="161"/>
      <c r="C8909" s="161"/>
      <c r="D8909" s="160"/>
      <c r="E8909" s="164"/>
      <c r="F8909" s="162"/>
      <c r="G8909" s="162"/>
      <c r="H8909" s="162"/>
      <c r="I8909" s="162"/>
      <c r="J8909" s="162"/>
      <c r="K8909" s="162"/>
      <c r="L8909" s="158"/>
      <c r="M8909" s="158"/>
      <c r="N8909" s="158"/>
      <c r="O8909" s="158"/>
      <c r="P8909" s="158"/>
      <c r="Q8909" s="158"/>
      <c r="R8909" s="158"/>
      <c r="S8909" s="158"/>
      <c r="T8909" s="158"/>
      <c r="U8909" s="158"/>
      <c r="V8909" s="158"/>
      <c r="W8909" s="158"/>
    </row>
    <row r="8910" spans="1:23">
      <c r="A8910" s="163"/>
      <c r="B8910" s="161"/>
      <c r="C8910" s="161"/>
      <c r="D8910" s="160"/>
      <c r="E8910" s="164"/>
      <c r="F8910" s="160"/>
      <c r="G8910" s="160"/>
      <c r="H8910" s="160"/>
      <c r="I8910" s="160"/>
      <c r="J8910" s="160"/>
      <c r="K8910" s="160"/>
      <c r="L8910" s="158"/>
      <c r="M8910" s="158"/>
      <c r="N8910" s="158"/>
      <c r="O8910" s="158"/>
      <c r="P8910" s="158"/>
      <c r="Q8910" s="158"/>
      <c r="R8910" s="158"/>
      <c r="S8910" s="158"/>
      <c r="T8910" s="158"/>
      <c r="U8910" s="158"/>
      <c r="V8910" s="158"/>
      <c r="W8910" s="158"/>
    </row>
    <row r="8911" spans="1:23">
      <c r="A8911" s="154"/>
      <c r="B8911" s="155"/>
      <c r="C8911" s="155"/>
      <c r="D8911" s="156"/>
      <c r="E8911" s="157"/>
      <c r="F8911" s="158"/>
      <c r="G8911" s="158"/>
      <c r="H8911" s="158"/>
      <c r="I8911" s="158"/>
      <c r="J8911" s="158"/>
      <c r="K8911" s="158"/>
      <c r="L8911" s="158"/>
      <c r="M8911" s="158"/>
      <c r="N8911" s="158"/>
      <c r="O8911" s="158"/>
      <c r="P8911" s="158"/>
      <c r="Q8911" s="158"/>
      <c r="R8911" s="158"/>
      <c r="S8911" s="158"/>
      <c r="T8911" s="158"/>
      <c r="U8911" s="158"/>
      <c r="V8911" s="158"/>
      <c r="W8911" s="158"/>
    </row>
    <row r="8912" spans="1:23">
      <c r="A8912" s="154"/>
      <c r="B8912" s="161"/>
      <c r="C8912" s="161"/>
      <c r="D8912" s="160"/>
      <c r="E8912" s="164"/>
      <c r="F8912" s="162"/>
      <c r="G8912" s="162"/>
      <c r="H8912" s="162"/>
      <c r="I8912" s="162"/>
      <c r="J8912" s="162"/>
      <c r="K8912" s="162"/>
      <c r="L8912" s="158"/>
      <c r="M8912" s="158"/>
      <c r="N8912" s="158"/>
      <c r="O8912" s="158"/>
      <c r="P8912" s="158"/>
      <c r="Q8912" s="158"/>
      <c r="R8912" s="158"/>
      <c r="S8912" s="158"/>
      <c r="T8912" s="158"/>
      <c r="U8912" s="158"/>
      <c r="V8912" s="158"/>
      <c r="W8912" s="158"/>
    </row>
    <row r="8913" spans="1:23">
      <c r="A8913" s="163"/>
      <c r="B8913" s="161"/>
      <c r="C8913" s="161"/>
      <c r="D8913" s="160"/>
      <c r="E8913" s="164"/>
      <c r="F8913" s="160"/>
      <c r="G8913" s="160"/>
      <c r="H8913" s="160"/>
      <c r="I8913" s="160"/>
      <c r="J8913" s="160"/>
      <c r="K8913" s="160"/>
      <c r="L8913" s="158"/>
      <c r="M8913" s="158"/>
      <c r="N8913" s="158"/>
      <c r="O8913" s="158"/>
      <c r="P8913" s="158"/>
      <c r="Q8913" s="158"/>
      <c r="R8913" s="158"/>
      <c r="S8913" s="158"/>
      <c r="T8913" s="158"/>
      <c r="U8913" s="158"/>
      <c r="V8913" s="158"/>
      <c r="W8913" s="158"/>
    </row>
    <row r="8914" spans="1:23">
      <c r="A8914" s="154"/>
      <c r="B8914" s="155"/>
      <c r="C8914" s="155"/>
      <c r="D8914" s="156"/>
      <c r="E8914" s="157"/>
      <c r="F8914" s="158"/>
      <c r="G8914" s="158"/>
      <c r="H8914" s="158"/>
      <c r="I8914" s="158"/>
      <c r="J8914" s="158"/>
      <c r="K8914" s="158"/>
      <c r="L8914" s="158"/>
      <c r="M8914" s="158"/>
      <c r="N8914" s="158"/>
      <c r="O8914" s="158"/>
      <c r="P8914" s="158"/>
      <c r="Q8914" s="158"/>
      <c r="R8914" s="158"/>
      <c r="S8914" s="158"/>
      <c r="T8914" s="158"/>
      <c r="U8914" s="158"/>
      <c r="V8914" s="158"/>
      <c r="W8914" s="158"/>
    </row>
    <row r="8915" spans="1:23">
      <c r="A8915" s="154"/>
      <c r="B8915" s="161"/>
      <c r="C8915" s="161"/>
      <c r="D8915" s="160"/>
      <c r="E8915" s="164"/>
      <c r="F8915" s="162"/>
      <c r="G8915" s="162"/>
      <c r="H8915" s="162"/>
      <c r="I8915" s="162"/>
      <c r="J8915" s="162"/>
      <c r="K8915" s="162"/>
      <c r="L8915" s="158"/>
      <c r="M8915" s="158"/>
      <c r="N8915" s="158"/>
      <c r="O8915" s="158"/>
      <c r="P8915" s="158"/>
      <c r="Q8915" s="158"/>
      <c r="R8915" s="158"/>
      <c r="S8915" s="158"/>
      <c r="T8915" s="158"/>
      <c r="U8915" s="158"/>
      <c r="V8915" s="158"/>
      <c r="W8915" s="158"/>
    </row>
    <row r="8916" spans="1:23">
      <c r="A8916" s="163"/>
      <c r="B8916" s="161"/>
      <c r="C8916" s="161"/>
      <c r="D8916" s="160"/>
      <c r="E8916" s="164"/>
      <c r="F8916" s="160"/>
      <c r="G8916" s="160"/>
      <c r="H8916" s="160"/>
      <c r="I8916" s="160"/>
      <c r="J8916" s="160"/>
      <c r="K8916" s="160"/>
      <c r="L8916" s="158"/>
      <c r="M8916" s="158"/>
      <c r="N8916" s="158"/>
      <c r="O8916" s="158"/>
      <c r="P8916" s="158"/>
      <c r="Q8916" s="158"/>
      <c r="R8916" s="158"/>
      <c r="S8916" s="158"/>
      <c r="T8916" s="158"/>
      <c r="U8916" s="158"/>
      <c r="V8916" s="158"/>
      <c r="W8916" s="158"/>
    </row>
    <row r="8917" spans="1:23">
      <c r="A8917" s="154"/>
      <c r="B8917" s="155"/>
      <c r="C8917" s="155"/>
      <c r="D8917" s="156"/>
      <c r="E8917" s="157"/>
      <c r="F8917" s="158"/>
      <c r="G8917" s="158"/>
      <c r="H8917" s="158"/>
      <c r="I8917" s="158"/>
      <c r="J8917" s="158"/>
      <c r="K8917" s="158"/>
      <c r="L8917" s="158"/>
      <c r="M8917" s="158"/>
      <c r="N8917" s="158"/>
      <c r="O8917" s="158"/>
      <c r="P8917" s="158"/>
      <c r="Q8917" s="158"/>
      <c r="R8917" s="158"/>
      <c r="S8917" s="158"/>
      <c r="T8917" s="158"/>
      <c r="U8917" s="158"/>
      <c r="V8917" s="158"/>
      <c r="W8917" s="158"/>
    </row>
    <row r="8918" spans="1:23">
      <c r="A8918" s="154"/>
      <c r="B8918" s="161"/>
      <c r="C8918" s="161"/>
      <c r="D8918" s="160"/>
      <c r="E8918" s="164"/>
      <c r="F8918" s="162"/>
      <c r="G8918" s="162"/>
      <c r="H8918" s="162"/>
      <c r="I8918" s="162"/>
      <c r="J8918" s="162"/>
      <c r="K8918" s="162"/>
      <c r="L8918" s="158"/>
      <c r="M8918" s="158"/>
      <c r="N8918" s="158"/>
      <c r="O8918" s="158"/>
      <c r="P8918" s="158"/>
      <c r="Q8918" s="158"/>
      <c r="R8918" s="158"/>
      <c r="S8918" s="158"/>
      <c r="T8918" s="158"/>
      <c r="U8918" s="158"/>
      <c r="V8918" s="158"/>
      <c r="W8918" s="158"/>
    </row>
    <row r="8919" spans="1:23">
      <c r="A8919" s="163"/>
      <c r="B8919" s="161"/>
      <c r="C8919" s="161"/>
      <c r="D8919" s="160"/>
      <c r="E8919" s="164"/>
      <c r="F8919" s="160"/>
      <c r="G8919" s="160"/>
      <c r="H8919" s="160"/>
      <c r="I8919" s="160"/>
      <c r="J8919" s="160"/>
      <c r="K8919" s="160"/>
      <c r="L8919" s="158"/>
      <c r="M8919" s="158"/>
      <c r="N8919" s="158"/>
      <c r="O8919" s="158"/>
      <c r="P8919" s="158"/>
      <c r="Q8919" s="158"/>
      <c r="R8919" s="158"/>
      <c r="S8919" s="158"/>
      <c r="T8919" s="158"/>
      <c r="U8919" s="158"/>
      <c r="V8919" s="158"/>
      <c r="W8919" s="158"/>
    </row>
    <row r="8920" spans="1:23">
      <c r="A8920" s="154"/>
      <c r="B8920" s="155"/>
      <c r="C8920" s="155"/>
      <c r="D8920" s="156"/>
      <c r="E8920" s="157"/>
      <c r="F8920" s="158"/>
      <c r="G8920" s="158"/>
      <c r="H8920" s="158"/>
      <c r="I8920" s="158"/>
      <c r="J8920" s="158"/>
      <c r="K8920" s="158"/>
      <c r="L8920" s="158"/>
      <c r="M8920" s="158"/>
      <c r="N8920" s="158"/>
      <c r="O8920" s="158"/>
      <c r="P8920" s="158"/>
      <c r="Q8920" s="158"/>
      <c r="R8920" s="158"/>
      <c r="S8920" s="158"/>
      <c r="T8920" s="158"/>
      <c r="U8920" s="158"/>
      <c r="V8920" s="158"/>
      <c r="W8920" s="158"/>
    </row>
    <row r="8921" spans="1:23">
      <c r="A8921" s="154"/>
      <c r="B8921" s="161"/>
      <c r="C8921" s="161"/>
      <c r="D8921" s="160"/>
      <c r="E8921" s="164"/>
      <c r="F8921" s="162"/>
      <c r="G8921" s="162"/>
      <c r="H8921" s="162"/>
      <c r="I8921" s="162"/>
      <c r="J8921" s="162"/>
      <c r="K8921" s="162"/>
      <c r="L8921" s="158"/>
      <c r="M8921" s="158"/>
      <c r="N8921" s="158"/>
      <c r="O8921" s="158"/>
      <c r="P8921" s="158"/>
      <c r="Q8921" s="158"/>
      <c r="R8921" s="158"/>
      <c r="S8921" s="158"/>
      <c r="T8921" s="158"/>
      <c r="U8921" s="158"/>
      <c r="V8921" s="158"/>
      <c r="W8921" s="158"/>
    </row>
    <row r="8922" spans="1:23">
      <c r="A8922" s="163"/>
      <c r="B8922" s="161"/>
      <c r="C8922" s="161"/>
      <c r="D8922" s="160"/>
      <c r="E8922" s="164"/>
      <c r="F8922" s="160"/>
      <c r="G8922" s="160"/>
      <c r="H8922" s="160"/>
      <c r="I8922" s="160"/>
      <c r="J8922" s="160"/>
      <c r="K8922" s="160"/>
      <c r="L8922" s="158"/>
      <c r="M8922" s="158"/>
      <c r="N8922" s="158"/>
      <c r="O8922" s="158"/>
      <c r="P8922" s="158"/>
      <c r="Q8922" s="158"/>
      <c r="R8922" s="158"/>
      <c r="S8922" s="158"/>
      <c r="T8922" s="158"/>
      <c r="U8922" s="158"/>
      <c r="V8922" s="158"/>
      <c r="W8922" s="158"/>
    </row>
    <row r="8923" spans="1:23">
      <c r="A8923" s="154"/>
      <c r="B8923" s="155"/>
      <c r="C8923" s="155"/>
      <c r="D8923" s="156"/>
      <c r="E8923" s="157"/>
      <c r="F8923" s="158"/>
      <c r="G8923" s="158"/>
      <c r="H8923" s="158"/>
      <c r="I8923" s="158"/>
      <c r="J8923" s="158"/>
      <c r="K8923" s="158"/>
      <c r="L8923" s="158"/>
      <c r="M8923" s="158"/>
      <c r="N8923" s="158"/>
      <c r="O8923" s="158"/>
      <c r="P8923" s="158"/>
      <c r="Q8923" s="158"/>
      <c r="R8923" s="158"/>
      <c r="S8923" s="158"/>
      <c r="T8923" s="158"/>
      <c r="U8923" s="158"/>
      <c r="V8923" s="158"/>
      <c r="W8923" s="158"/>
    </row>
    <row r="8924" spans="1:23">
      <c r="A8924" s="154"/>
      <c r="B8924" s="161"/>
      <c r="C8924" s="161"/>
      <c r="D8924" s="160"/>
      <c r="E8924" s="164"/>
      <c r="F8924" s="162"/>
      <c r="G8924" s="162"/>
      <c r="H8924" s="162"/>
      <c r="I8924" s="162"/>
      <c r="J8924" s="162"/>
      <c r="K8924" s="162"/>
      <c r="L8924" s="158"/>
      <c r="M8924" s="158"/>
      <c r="N8924" s="158"/>
      <c r="O8924" s="158"/>
      <c r="P8924" s="158"/>
      <c r="Q8924" s="158"/>
      <c r="R8924" s="158"/>
      <c r="S8924" s="158"/>
      <c r="T8924" s="158"/>
      <c r="U8924" s="158"/>
      <c r="V8924" s="158"/>
      <c r="W8924" s="158"/>
    </row>
    <row r="8925" spans="1:23">
      <c r="A8925" s="163"/>
      <c r="B8925" s="161"/>
      <c r="C8925" s="161"/>
      <c r="D8925" s="160"/>
      <c r="E8925" s="164"/>
      <c r="F8925" s="160"/>
      <c r="G8925" s="160"/>
      <c r="H8925" s="160"/>
      <c r="I8925" s="160"/>
      <c r="J8925" s="160"/>
      <c r="K8925" s="160"/>
      <c r="L8925" s="158"/>
      <c r="M8925" s="158"/>
      <c r="N8925" s="158"/>
      <c r="O8925" s="158"/>
      <c r="P8925" s="158"/>
      <c r="Q8925" s="158"/>
      <c r="R8925" s="158"/>
      <c r="S8925" s="158"/>
      <c r="T8925" s="158"/>
      <c r="U8925" s="158"/>
      <c r="V8925" s="158"/>
      <c r="W8925" s="158"/>
    </row>
    <row r="8926" spans="1:23">
      <c r="A8926" s="154"/>
      <c r="B8926" s="155"/>
      <c r="C8926" s="155"/>
      <c r="D8926" s="156"/>
      <c r="E8926" s="157"/>
      <c r="F8926" s="158"/>
      <c r="G8926" s="158"/>
      <c r="H8926" s="158"/>
      <c r="I8926" s="158"/>
      <c r="J8926" s="158"/>
      <c r="K8926" s="158"/>
      <c r="L8926" s="158"/>
      <c r="M8926" s="158"/>
      <c r="N8926" s="158"/>
      <c r="O8926" s="158"/>
      <c r="P8926" s="158"/>
      <c r="Q8926" s="158"/>
      <c r="R8926" s="158"/>
      <c r="S8926" s="158"/>
      <c r="T8926" s="158"/>
      <c r="U8926" s="158"/>
      <c r="V8926" s="158"/>
      <c r="W8926" s="158"/>
    </row>
    <row r="8927" spans="1:23">
      <c r="A8927" s="154"/>
      <c r="B8927" s="161"/>
      <c r="C8927" s="161"/>
      <c r="D8927" s="160"/>
      <c r="E8927" s="164"/>
      <c r="F8927" s="162"/>
      <c r="G8927" s="162"/>
      <c r="H8927" s="162"/>
      <c r="I8927" s="162"/>
      <c r="J8927" s="162"/>
      <c r="K8927" s="162"/>
      <c r="L8927" s="158"/>
      <c r="M8927" s="158"/>
      <c r="N8927" s="158"/>
      <c r="O8927" s="158"/>
      <c r="P8927" s="158"/>
      <c r="Q8927" s="158"/>
      <c r="R8927" s="158"/>
      <c r="S8927" s="158"/>
      <c r="T8927" s="158"/>
      <c r="U8927" s="158"/>
      <c r="V8927" s="158"/>
      <c r="W8927" s="158"/>
    </row>
    <row r="8928" spans="1:23">
      <c r="A8928" s="163"/>
      <c r="B8928" s="161"/>
      <c r="C8928" s="161"/>
      <c r="D8928" s="160"/>
      <c r="E8928" s="164"/>
      <c r="F8928" s="160"/>
      <c r="G8928" s="160"/>
      <c r="H8928" s="160"/>
      <c r="I8928" s="160"/>
      <c r="J8928" s="160"/>
      <c r="K8928" s="160"/>
      <c r="L8928" s="158"/>
      <c r="M8928" s="158"/>
      <c r="N8928" s="158"/>
      <c r="O8928" s="158"/>
      <c r="P8928" s="158"/>
      <c r="Q8928" s="158"/>
      <c r="R8928" s="158"/>
      <c r="S8928" s="158"/>
      <c r="T8928" s="158"/>
      <c r="U8928" s="158"/>
      <c r="V8928" s="158"/>
      <c r="W8928" s="158"/>
    </row>
    <row r="8929" spans="1:23">
      <c r="A8929" s="154"/>
      <c r="B8929" s="155"/>
      <c r="C8929" s="155"/>
      <c r="D8929" s="156"/>
      <c r="E8929" s="157"/>
      <c r="F8929" s="158"/>
      <c r="G8929" s="158"/>
      <c r="H8929" s="158"/>
      <c r="I8929" s="158"/>
      <c r="J8929" s="158"/>
      <c r="K8929" s="158"/>
      <c r="L8929" s="158"/>
      <c r="M8929" s="158"/>
      <c r="N8929" s="158"/>
      <c r="O8929" s="158"/>
      <c r="P8929" s="158"/>
      <c r="Q8929" s="158"/>
      <c r="R8929" s="158"/>
      <c r="S8929" s="158"/>
      <c r="T8929" s="158"/>
      <c r="U8929" s="158"/>
      <c r="V8929" s="158"/>
      <c r="W8929" s="158"/>
    </row>
    <row r="8930" spans="1:23">
      <c r="A8930" s="154"/>
      <c r="B8930" s="161"/>
      <c r="C8930" s="161"/>
      <c r="D8930" s="160"/>
      <c r="E8930" s="164"/>
      <c r="F8930" s="162"/>
      <c r="G8930" s="162"/>
      <c r="H8930" s="162"/>
      <c r="I8930" s="162"/>
      <c r="J8930" s="162"/>
      <c r="K8930" s="162"/>
      <c r="L8930" s="158"/>
      <c r="M8930" s="158"/>
      <c r="N8930" s="158"/>
      <c r="O8930" s="158"/>
      <c r="P8930" s="158"/>
      <c r="Q8930" s="158"/>
      <c r="R8930" s="158"/>
      <c r="S8930" s="158"/>
      <c r="T8930" s="158"/>
      <c r="U8930" s="158"/>
      <c r="V8930" s="158"/>
      <c r="W8930" s="158"/>
    </row>
    <row r="8931" spans="1:23">
      <c r="A8931" s="163"/>
      <c r="B8931" s="161"/>
      <c r="C8931" s="161"/>
      <c r="D8931" s="160"/>
      <c r="E8931" s="164"/>
      <c r="F8931" s="160"/>
      <c r="G8931" s="160"/>
      <c r="H8931" s="160"/>
      <c r="I8931" s="160"/>
      <c r="J8931" s="160"/>
      <c r="K8931" s="160"/>
      <c r="L8931" s="158"/>
      <c r="M8931" s="158"/>
      <c r="N8931" s="158"/>
      <c r="O8931" s="158"/>
      <c r="P8931" s="158"/>
      <c r="Q8931" s="158"/>
      <c r="R8931" s="158"/>
      <c r="S8931" s="158"/>
      <c r="T8931" s="158"/>
      <c r="U8931" s="158"/>
      <c r="V8931" s="158"/>
      <c r="W8931" s="158"/>
    </row>
    <row r="8932" spans="1:23">
      <c r="A8932" s="154"/>
      <c r="B8932" s="155"/>
      <c r="C8932" s="155"/>
      <c r="D8932" s="156"/>
      <c r="E8932" s="157"/>
      <c r="F8932" s="158"/>
      <c r="G8932" s="158"/>
      <c r="H8932" s="158"/>
      <c r="I8932" s="158"/>
      <c r="J8932" s="158"/>
      <c r="K8932" s="158"/>
      <c r="L8932" s="158"/>
      <c r="M8932" s="158"/>
      <c r="N8932" s="158"/>
      <c r="O8932" s="158"/>
      <c r="P8932" s="158"/>
      <c r="Q8932" s="158"/>
      <c r="R8932" s="158"/>
      <c r="S8932" s="158"/>
      <c r="T8932" s="158"/>
      <c r="U8932" s="158"/>
      <c r="V8932" s="158"/>
      <c r="W8932" s="158"/>
    </row>
    <row r="8933" spans="1:23">
      <c r="A8933" s="154"/>
      <c r="B8933" s="161"/>
      <c r="C8933" s="161"/>
      <c r="D8933" s="160"/>
      <c r="E8933" s="164"/>
      <c r="F8933" s="162"/>
      <c r="G8933" s="162"/>
      <c r="H8933" s="162"/>
      <c r="I8933" s="162"/>
      <c r="J8933" s="162"/>
      <c r="K8933" s="162"/>
      <c r="L8933" s="158"/>
      <c r="M8933" s="158"/>
      <c r="N8933" s="158"/>
      <c r="O8933" s="158"/>
      <c r="P8933" s="158"/>
      <c r="Q8933" s="158"/>
      <c r="R8933" s="158"/>
      <c r="S8933" s="158"/>
      <c r="T8933" s="158"/>
      <c r="U8933" s="158"/>
      <c r="V8933" s="158"/>
      <c r="W8933" s="158"/>
    </row>
    <row r="8934" spans="1:23">
      <c r="A8934" s="163"/>
      <c r="B8934" s="161"/>
      <c r="C8934" s="161"/>
      <c r="D8934" s="160"/>
      <c r="E8934" s="164"/>
      <c r="F8934" s="160"/>
      <c r="G8934" s="160"/>
      <c r="H8934" s="160"/>
      <c r="I8934" s="160"/>
      <c r="J8934" s="160"/>
      <c r="K8934" s="160"/>
      <c r="L8934" s="158"/>
      <c r="M8934" s="158"/>
      <c r="N8934" s="158"/>
      <c r="O8934" s="158"/>
      <c r="P8934" s="158"/>
      <c r="Q8934" s="158"/>
      <c r="R8934" s="158"/>
      <c r="S8934" s="158"/>
      <c r="T8934" s="158"/>
      <c r="U8934" s="158"/>
      <c r="V8934" s="158"/>
      <c r="W8934" s="158"/>
    </row>
    <row r="8935" spans="1:23">
      <c r="A8935" s="154"/>
      <c r="B8935" s="155"/>
      <c r="C8935" s="155"/>
      <c r="D8935" s="156"/>
      <c r="E8935" s="157"/>
      <c r="F8935" s="158"/>
      <c r="G8935" s="158"/>
      <c r="H8935" s="158"/>
      <c r="I8935" s="158"/>
      <c r="J8935" s="158"/>
      <c r="K8935" s="158"/>
      <c r="L8935" s="158"/>
      <c r="M8935" s="158"/>
      <c r="N8935" s="158"/>
      <c r="O8935" s="158"/>
      <c r="P8935" s="158"/>
      <c r="Q8935" s="158"/>
      <c r="R8935" s="158"/>
      <c r="S8935" s="158"/>
      <c r="T8935" s="158"/>
      <c r="U8935" s="158"/>
      <c r="V8935" s="158"/>
      <c r="W8935" s="158"/>
    </row>
    <row r="8936" spans="1:23">
      <c r="A8936" s="154"/>
      <c r="B8936" s="161"/>
      <c r="C8936" s="161"/>
      <c r="D8936" s="160"/>
      <c r="E8936" s="164"/>
      <c r="F8936" s="162"/>
      <c r="G8936" s="162"/>
      <c r="H8936" s="162"/>
      <c r="I8936" s="162"/>
      <c r="J8936" s="162"/>
      <c r="K8936" s="162"/>
      <c r="L8936" s="158"/>
      <c r="M8936" s="158"/>
      <c r="N8936" s="158"/>
      <c r="O8936" s="158"/>
      <c r="P8936" s="158"/>
      <c r="Q8936" s="158"/>
      <c r="R8936" s="158"/>
      <c r="S8936" s="158"/>
      <c r="T8936" s="158"/>
      <c r="U8936" s="158"/>
      <c r="V8936" s="158"/>
      <c r="W8936" s="158"/>
    </row>
    <row r="8937" spans="1:23">
      <c r="A8937" s="163"/>
      <c r="B8937" s="161"/>
      <c r="C8937" s="161"/>
      <c r="D8937" s="160"/>
      <c r="E8937" s="164"/>
      <c r="F8937" s="160"/>
      <c r="G8937" s="160"/>
      <c r="H8937" s="160"/>
      <c r="I8937" s="160"/>
      <c r="J8937" s="160"/>
      <c r="K8937" s="160"/>
      <c r="L8937" s="158"/>
      <c r="M8937" s="158"/>
      <c r="N8937" s="158"/>
      <c r="O8937" s="158"/>
      <c r="P8937" s="158"/>
      <c r="Q8937" s="158"/>
      <c r="R8937" s="158"/>
      <c r="S8937" s="158"/>
      <c r="T8937" s="158"/>
      <c r="U8937" s="158"/>
      <c r="V8937" s="158"/>
      <c r="W8937" s="158"/>
    </row>
    <row r="8938" spans="1:23">
      <c r="A8938" s="154"/>
      <c r="B8938" s="155"/>
      <c r="C8938" s="155"/>
      <c r="D8938" s="156"/>
      <c r="E8938" s="157"/>
      <c r="F8938" s="158"/>
      <c r="G8938" s="158"/>
      <c r="H8938" s="158"/>
      <c r="I8938" s="158"/>
      <c r="J8938" s="158"/>
      <c r="K8938" s="158"/>
      <c r="L8938" s="158"/>
      <c r="M8938" s="158"/>
      <c r="N8938" s="158"/>
      <c r="O8938" s="158"/>
      <c r="P8938" s="158"/>
      <c r="Q8938" s="158"/>
      <c r="R8938" s="158"/>
      <c r="S8938" s="158"/>
      <c r="T8938" s="158"/>
      <c r="U8938" s="158"/>
      <c r="V8938" s="158"/>
      <c r="W8938" s="158"/>
    </row>
    <row r="8939" spans="1:23">
      <c r="A8939" s="154"/>
      <c r="B8939" s="161"/>
      <c r="C8939" s="161"/>
      <c r="D8939" s="160"/>
      <c r="E8939" s="164"/>
      <c r="F8939" s="162"/>
      <c r="G8939" s="162"/>
      <c r="H8939" s="162"/>
      <c r="I8939" s="162"/>
      <c r="J8939" s="162"/>
      <c r="K8939" s="162"/>
      <c r="L8939" s="158"/>
      <c r="M8939" s="158"/>
      <c r="N8939" s="158"/>
      <c r="O8939" s="158"/>
      <c r="P8939" s="158"/>
      <c r="Q8939" s="158"/>
      <c r="R8939" s="158"/>
      <c r="S8939" s="158"/>
      <c r="T8939" s="158"/>
      <c r="U8939" s="158"/>
      <c r="V8939" s="158"/>
      <c r="W8939" s="158"/>
    </row>
    <row r="8940" spans="1:23">
      <c r="A8940" s="163"/>
      <c r="B8940" s="161"/>
      <c r="C8940" s="161"/>
      <c r="D8940" s="160"/>
      <c r="E8940" s="164"/>
      <c r="F8940" s="160"/>
      <c r="G8940" s="160"/>
      <c r="H8940" s="160"/>
      <c r="I8940" s="160"/>
      <c r="J8940" s="160"/>
      <c r="K8940" s="160"/>
      <c r="L8940" s="158"/>
      <c r="M8940" s="158"/>
      <c r="N8940" s="158"/>
      <c r="O8940" s="158"/>
      <c r="P8940" s="158"/>
      <c r="Q8940" s="158"/>
      <c r="R8940" s="158"/>
      <c r="S8940" s="158"/>
      <c r="T8940" s="158"/>
      <c r="U8940" s="158"/>
      <c r="V8940" s="158"/>
      <c r="W8940" s="158"/>
    </row>
    <row r="8941" spans="1:23">
      <c r="A8941" s="154"/>
      <c r="B8941" s="155"/>
      <c r="C8941" s="155"/>
      <c r="D8941" s="156"/>
      <c r="E8941" s="157"/>
      <c r="F8941" s="158"/>
      <c r="G8941" s="158"/>
      <c r="H8941" s="158"/>
      <c r="I8941" s="158"/>
      <c r="J8941" s="158"/>
      <c r="K8941" s="158"/>
      <c r="L8941" s="158"/>
      <c r="M8941" s="158"/>
      <c r="N8941" s="158"/>
      <c r="O8941" s="158"/>
      <c r="P8941" s="158"/>
      <c r="Q8941" s="158"/>
      <c r="R8941" s="158"/>
      <c r="S8941" s="158"/>
      <c r="T8941" s="158"/>
      <c r="U8941" s="158"/>
      <c r="V8941" s="158"/>
      <c r="W8941" s="158"/>
    </row>
    <row r="8942" spans="1:23">
      <c r="A8942" s="154"/>
      <c r="B8942" s="161"/>
      <c r="C8942" s="161"/>
      <c r="D8942" s="160"/>
      <c r="E8942" s="164"/>
      <c r="F8942" s="162"/>
      <c r="G8942" s="162"/>
      <c r="H8942" s="162"/>
      <c r="I8942" s="162"/>
      <c r="J8942" s="162"/>
      <c r="K8942" s="162"/>
      <c r="L8942" s="158"/>
      <c r="M8942" s="158"/>
      <c r="N8942" s="158"/>
      <c r="O8942" s="158"/>
      <c r="P8942" s="158"/>
      <c r="Q8942" s="158"/>
      <c r="R8942" s="158"/>
      <c r="S8942" s="158"/>
      <c r="T8942" s="158"/>
      <c r="U8942" s="158"/>
      <c r="V8942" s="158"/>
      <c r="W8942" s="158"/>
    </row>
    <row r="8943" spans="1:23">
      <c r="A8943" s="163"/>
      <c r="B8943" s="161"/>
      <c r="C8943" s="161"/>
      <c r="D8943" s="160"/>
      <c r="E8943" s="164"/>
      <c r="F8943" s="160"/>
      <c r="G8943" s="160"/>
      <c r="H8943" s="160"/>
      <c r="I8943" s="160"/>
      <c r="J8943" s="160"/>
      <c r="K8943" s="160"/>
      <c r="L8943" s="158"/>
      <c r="M8943" s="158"/>
      <c r="N8943" s="158"/>
      <c r="O8943" s="158"/>
      <c r="P8943" s="158"/>
      <c r="Q8943" s="158"/>
      <c r="R8943" s="158"/>
      <c r="S8943" s="158"/>
      <c r="T8943" s="158"/>
      <c r="U8943" s="158"/>
      <c r="V8943" s="158"/>
      <c r="W8943" s="158"/>
    </row>
    <row r="8944" spans="1:23">
      <c r="A8944" s="154"/>
      <c r="B8944" s="155"/>
      <c r="C8944" s="155"/>
      <c r="D8944" s="156"/>
      <c r="E8944" s="157"/>
      <c r="F8944" s="158"/>
      <c r="G8944" s="158"/>
      <c r="H8944" s="158"/>
      <c r="I8944" s="158"/>
      <c r="J8944" s="158"/>
      <c r="K8944" s="158"/>
      <c r="L8944" s="158"/>
      <c r="M8944" s="158"/>
      <c r="N8944" s="158"/>
      <c r="O8944" s="158"/>
      <c r="P8944" s="158"/>
      <c r="Q8944" s="158"/>
      <c r="R8944" s="158"/>
      <c r="S8944" s="158"/>
      <c r="T8944" s="158"/>
      <c r="U8944" s="158"/>
      <c r="V8944" s="158"/>
      <c r="W8944" s="158"/>
    </row>
    <row r="8945" spans="1:23">
      <c r="A8945" s="154"/>
      <c r="B8945" s="161"/>
      <c r="C8945" s="161"/>
      <c r="D8945" s="160"/>
      <c r="E8945" s="164"/>
      <c r="F8945" s="162"/>
      <c r="G8945" s="162"/>
      <c r="H8945" s="162"/>
      <c r="I8945" s="162"/>
      <c r="J8945" s="162"/>
      <c r="K8945" s="162"/>
      <c r="L8945" s="158"/>
      <c r="M8945" s="158"/>
      <c r="N8945" s="158"/>
      <c r="O8945" s="158"/>
      <c r="P8945" s="158"/>
      <c r="Q8945" s="158"/>
      <c r="R8945" s="158"/>
      <c r="S8945" s="158"/>
      <c r="T8945" s="158"/>
      <c r="U8945" s="158"/>
      <c r="V8945" s="158"/>
      <c r="W8945" s="158"/>
    </row>
    <row r="8946" spans="1:23">
      <c r="A8946" s="163"/>
      <c r="B8946" s="161"/>
      <c r="C8946" s="161"/>
      <c r="D8946" s="160"/>
      <c r="E8946" s="164"/>
      <c r="F8946" s="160"/>
      <c r="G8946" s="160"/>
      <c r="H8946" s="160"/>
      <c r="I8946" s="160"/>
      <c r="J8946" s="160"/>
      <c r="K8946" s="160"/>
      <c r="L8946" s="158"/>
      <c r="M8946" s="158"/>
      <c r="N8946" s="158"/>
      <c r="O8946" s="158"/>
      <c r="P8946" s="158"/>
      <c r="Q8946" s="158"/>
      <c r="R8946" s="158"/>
      <c r="S8946" s="158"/>
      <c r="T8946" s="158"/>
      <c r="U8946" s="158"/>
      <c r="V8946" s="158"/>
      <c r="W8946" s="158"/>
    </row>
    <row r="8947" spans="1:23">
      <c r="A8947" s="154"/>
      <c r="B8947" s="155"/>
      <c r="C8947" s="155"/>
      <c r="D8947" s="156"/>
      <c r="E8947" s="157"/>
      <c r="F8947" s="158"/>
      <c r="G8947" s="158"/>
      <c r="H8947" s="158"/>
      <c r="I8947" s="158"/>
      <c r="J8947" s="158"/>
      <c r="K8947" s="158"/>
      <c r="L8947" s="158"/>
      <c r="M8947" s="158"/>
      <c r="N8947" s="158"/>
      <c r="O8947" s="158"/>
      <c r="P8947" s="158"/>
      <c r="Q8947" s="158"/>
      <c r="R8947" s="158"/>
      <c r="S8947" s="158"/>
      <c r="T8947" s="158"/>
      <c r="U8947" s="158"/>
      <c r="V8947" s="158"/>
      <c r="W8947" s="158"/>
    </row>
    <row r="8948" spans="1:23">
      <c r="A8948" s="154"/>
      <c r="B8948" s="161"/>
      <c r="C8948" s="161"/>
      <c r="D8948" s="160"/>
      <c r="E8948" s="164"/>
      <c r="F8948" s="162"/>
      <c r="G8948" s="162"/>
      <c r="H8948" s="162"/>
      <c r="I8948" s="162"/>
      <c r="J8948" s="162"/>
      <c r="K8948" s="162"/>
      <c r="L8948" s="158"/>
      <c r="M8948" s="158"/>
      <c r="N8948" s="158"/>
      <c r="O8948" s="158"/>
      <c r="P8948" s="158"/>
      <c r="Q8948" s="158"/>
      <c r="R8948" s="158"/>
      <c r="S8948" s="158"/>
      <c r="T8948" s="158"/>
      <c r="U8948" s="158"/>
      <c r="V8948" s="158"/>
      <c r="W8948" s="158"/>
    </row>
    <row r="8949" spans="1:23">
      <c r="A8949" s="163"/>
      <c r="B8949" s="161"/>
      <c r="C8949" s="161"/>
      <c r="D8949" s="160"/>
      <c r="E8949" s="164"/>
      <c r="F8949" s="160"/>
      <c r="G8949" s="160"/>
      <c r="H8949" s="160"/>
      <c r="I8949" s="160"/>
      <c r="J8949" s="160"/>
      <c r="K8949" s="160"/>
      <c r="L8949" s="158"/>
      <c r="M8949" s="158"/>
      <c r="N8949" s="158"/>
      <c r="O8949" s="158"/>
      <c r="P8949" s="158"/>
      <c r="Q8949" s="158"/>
      <c r="R8949" s="158"/>
      <c r="S8949" s="158"/>
      <c r="T8949" s="158"/>
      <c r="U8949" s="158"/>
      <c r="V8949" s="158"/>
      <c r="W8949" s="158"/>
    </row>
    <row r="8950" spans="1:23">
      <c r="A8950" s="154"/>
      <c r="B8950" s="155"/>
      <c r="C8950" s="155"/>
      <c r="D8950" s="156"/>
      <c r="E8950" s="157"/>
      <c r="F8950" s="158"/>
      <c r="G8950" s="158"/>
      <c r="H8950" s="158"/>
      <c r="I8950" s="158"/>
      <c r="J8950" s="158"/>
      <c r="K8950" s="158"/>
      <c r="L8950" s="158"/>
      <c r="M8950" s="158"/>
      <c r="N8950" s="158"/>
      <c r="O8950" s="158"/>
      <c r="P8950" s="158"/>
      <c r="Q8950" s="158"/>
      <c r="R8950" s="158"/>
      <c r="S8950" s="158"/>
      <c r="T8950" s="158"/>
      <c r="U8950" s="158"/>
      <c r="V8950" s="158"/>
      <c r="W8950" s="158"/>
    </row>
    <row r="8951" spans="1:23">
      <c r="A8951" s="154"/>
      <c r="B8951" s="161"/>
      <c r="C8951" s="161"/>
      <c r="D8951" s="160"/>
      <c r="E8951" s="164"/>
      <c r="F8951" s="162"/>
      <c r="G8951" s="162"/>
      <c r="H8951" s="162"/>
      <c r="I8951" s="162"/>
      <c r="J8951" s="162"/>
      <c r="K8951" s="162"/>
      <c r="L8951" s="158"/>
      <c r="M8951" s="158"/>
      <c r="N8951" s="158"/>
      <c r="O8951" s="158"/>
      <c r="P8951" s="158"/>
      <c r="Q8951" s="158"/>
      <c r="R8951" s="158"/>
      <c r="S8951" s="158"/>
      <c r="T8951" s="158"/>
      <c r="U8951" s="158"/>
      <c r="V8951" s="158"/>
      <c r="W8951" s="158"/>
    </row>
    <row r="8952" spans="1:23">
      <c r="A8952" s="163"/>
      <c r="B8952" s="161"/>
      <c r="C8952" s="161"/>
      <c r="D8952" s="160"/>
      <c r="E8952" s="164"/>
      <c r="F8952" s="160"/>
      <c r="G8952" s="160"/>
      <c r="H8952" s="160"/>
      <c r="I8952" s="160"/>
      <c r="J8952" s="160"/>
      <c r="K8952" s="160"/>
      <c r="L8952" s="158"/>
      <c r="M8952" s="158"/>
      <c r="N8952" s="158"/>
      <c r="O8952" s="158"/>
      <c r="P8952" s="158"/>
      <c r="Q8952" s="158"/>
      <c r="R8952" s="158"/>
      <c r="S8952" s="158"/>
      <c r="T8952" s="158"/>
      <c r="U8952" s="158"/>
      <c r="V8952" s="158"/>
      <c r="W8952" s="158"/>
    </row>
    <row r="8953" spans="1:23">
      <c r="A8953" s="154"/>
      <c r="B8953" s="155"/>
      <c r="C8953" s="155"/>
      <c r="D8953" s="156"/>
      <c r="E8953" s="157"/>
      <c r="F8953" s="158"/>
      <c r="G8953" s="158"/>
      <c r="H8953" s="158"/>
      <c r="I8953" s="158"/>
      <c r="J8953" s="158"/>
      <c r="K8953" s="158"/>
      <c r="L8953" s="158"/>
      <c r="M8953" s="158"/>
      <c r="N8953" s="158"/>
      <c r="O8953" s="158"/>
      <c r="P8953" s="158"/>
      <c r="Q8953" s="158"/>
      <c r="R8953" s="158"/>
      <c r="S8953" s="158"/>
      <c r="T8953" s="158"/>
      <c r="U8953" s="158"/>
      <c r="V8953" s="158"/>
      <c r="W8953" s="158"/>
    </row>
    <row r="8954" spans="1:23">
      <c r="A8954" s="154"/>
      <c r="B8954" s="161"/>
      <c r="C8954" s="161"/>
      <c r="D8954" s="160"/>
      <c r="E8954" s="164"/>
      <c r="F8954" s="162"/>
      <c r="G8954" s="162"/>
      <c r="H8954" s="162"/>
      <c r="I8954" s="162"/>
      <c r="J8954" s="162"/>
      <c r="K8954" s="162"/>
      <c r="L8954" s="158"/>
      <c r="M8954" s="158"/>
      <c r="N8954" s="158"/>
      <c r="O8954" s="158"/>
      <c r="P8954" s="158"/>
      <c r="Q8954" s="158"/>
      <c r="R8954" s="158"/>
      <c r="S8954" s="158"/>
      <c r="T8954" s="158"/>
      <c r="U8954" s="158"/>
      <c r="V8954" s="158"/>
      <c r="W8954" s="158"/>
    </row>
    <row r="8955" spans="1:23">
      <c r="A8955" s="163"/>
      <c r="B8955" s="161"/>
      <c r="C8955" s="161"/>
      <c r="D8955" s="160"/>
      <c r="E8955" s="164"/>
      <c r="F8955" s="160"/>
      <c r="G8955" s="160"/>
      <c r="H8955" s="160"/>
      <c r="I8955" s="160"/>
      <c r="J8955" s="160"/>
      <c r="K8955" s="160"/>
      <c r="L8955" s="158"/>
      <c r="M8955" s="158"/>
      <c r="N8955" s="158"/>
      <c r="O8955" s="158"/>
      <c r="P8955" s="158"/>
      <c r="Q8955" s="158"/>
      <c r="R8955" s="158"/>
      <c r="S8955" s="158"/>
      <c r="T8955" s="158"/>
      <c r="U8955" s="158"/>
      <c r="V8955" s="158"/>
      <c r="W8955" s="158"/>
    </row>
    <row r="8956" spans="1:23">
      <c r="A8956" s="154"/>
      <c r="B8956" s="155"/>
      <c r="C8956" s="155"/>
      <c r="D8956" s="156"/>
      <c r="E8956" s="157"/>
      <c r="F8956" s="158"/>
      <c r="G8956" s="158"/>
      <c r="H8956" s="158"/>
      <c r="I8956" s="158"/>
      <c r="J8956" s="158"/>
      <c r="K8956" s="158"/>
      <c r="L8956" s="158"/>
      <c r="M8956" s="158"/>
      <c r="N8956" s="158"/>
      <c r="O8956" s="158"/>
      <c r="P8956" s="158"/>
      <c r="Q8956" s="158"/>
      <c r="R8956" s="158"/>
      <c r="S8956" s="158"/>
      <c r="T8956" s="158"/>
      <c r="U8956" s="158"/>
      <c r="V8956" s="158"/>
      <c r="W8956" s="158"/>
    </row>
    <row r="8957" spans="1:23">
      <c r="A8957" s="154"/>
      <c r="B8957" s="161"/>
      <c r="C8957" s="161"/>
      <c r="D8957" s="160"/>
      <c r="E8957" s="164"/>
      <c r="F8957" s="162"/>
      <c r="G8957" s="162"/>
      <c r="H8957" s="162"/>
      <c r="I8957" s="162"/>
      <c r="J8957" s="162"/>
      <c r="K8957" s="162"/>
      <c r="L8957" s="158"/>
      <c r="M8957" s="158"/>
      <c r="N8957" s="158"/>
      <c r="O8957" s="158"/>
      <c r="P8957" s="158"/>
      <c r="Q8957" s="158"/>
      <c r="R8957" s="158"/>
      <c r="S8957" s="158"/>
      <c r="T8957" s="158"/>
      <c r="U8957" s="158"/>
      <c r="V8957" s="158"/>
      <c r="W8957" s="158"/>
    </row>
    <row r="8958" spans="1:23">
      <c r="A8958" s="163"/>
      <c r="B8958" s="161"/>
      <c r="C8958" s="161"/>
      <c r="D8958" s="160"/>
      <c r="E8958" s="164"/>
      <c r="F8958" s="160"/>
      <c r="G8958" s="160"/>
      <c r="H8958" s="160"/>
      <c r="I8958" s="160"/>
      <c r="J8958" s="160"/>
      <c r="K8958" s="160"/>
      <c r="L8958" s="158"/>
      <c r="M8958" s="158"/>
      <c r="N8958" s="158"/>
      <c r="O8958" s="158"/>
      <c r="P8958" s="158"/>
      <c r="Q8958" s="158"/>
      <c r="R8958" s="158"/>
      <c r="S8958" s="158"/>
      <c r="T8958" s="158"/>
      <c r="U8958" s="158"/>
      <c r="V8958" s="158"/>
      <c r="W8958" s="158"/>
    </row>
    <row r="8959" spans="1:23">
      <c r="A8959" s="154"/>
      <c r="B8959" s="155"/>
      <c r="C8959" s="155"/>
      <c r="D8959" s="156"/>
      <c r="E8959" s="157"/>
      <c r="F8959" s="158"/>
      <c r="G8959" s="158"/>
      <c r="H8959" s="158"/>
      <c r="I8959" s="158"/>
      <c r="J8959" s="158"/>
      <c r="K8959" s="158"/>
      <c r="L8959" s="158"/>
      <c r="M8959" s="158"/>
      <c r="N8959" s="158"/>
      <c r="O8959" s="158"/>
      <c r="P8959" s="158"/>
      <c r="Q8959" s="158"/>
      <c r="R8959" s="158"/>
      <c r="S8959" s="158"/>
      <c r="T8959" s="158"/>
      <c r="U8959" s="158"/>
      <c r="V8959" s="158"/>
      <c r="W8959" s="158"/>
    </row>
    <row r="8960" spans="1:23">
      <c r="A8960" s="154"/>
      <c r="B8960" s="161"/>
      <c r="C8960" s="161"/>
      <c r="D8960" s="160"/>
      <c r="E8960" s="164"/>
      <c r="F8960" s="162"/>
      <c r="G8960" s="162"/>
      <c r="H8960" s="162"/>
      <c r="I8960" s="162"/>
      <c r="J8960" s="162"/>
      <c r="K8960" s="162"/>
      <c r="L8960" s="158"/>
      <c r="M8960" s="158"/>
      <c r="N8960" s="158"/>
      <c r="O8960" s="158"/>
      <c r="P8960" s="158"/>
      <c r="Q8960" s="158"/>
      <c r="R8960" s="158"/>
      <c r="S8960" s="158"/>
      <c r="T8960" s="158"/>
      <c r="U8960" s="158"/>
      <c r="V8960" s="158"/>
      <c r="W8960" s="158"/>
    </row>
    <row r="8961" spans="1:23">
      <c r="A8961" s="163"/>
      <c r="B8961" s="161"/>
      <c r="C8961" s="161"/>
      <c r="D8961" s="160"/>
      <c r="E8961" s="164"/>
      <c r="F8961" s="160"/>
      <c r="G8961" s="160"/>
      <c r="H8961" s="160"/>
      <c r="I8961" s="160"/>
      <c r="J8961" s="160"/>
      <c r="K8961" s="160"/>
      <c r="L8961" s="158"/>
      <c r="M8961" s="158"/>
      <c r="N8961" s="158"/>
      <c r="O8961" s="158"/>
      <c r="P8961" s="158"/>
      <c r="Q8961" s="158"/>
      <c r="R8961" s="158"/>
      <c r="S8961" s="158"/>
      <c r="T8961" s="158"/>
      <c r="U8961" s="158"/>
      <c r="V8961" s="158"/>
      <c r="W8961" s="158"/>
    </row>
    <row r="8962" spans="1:23">
      <c r="A8962" s="154"/>
      <c r="B8962" s="155"/>
      <c r="C8962" s="155"/>
      <c r="D8962" s="156"/>
      <c r="E8962" s="157"/>
      <c r="F8962" s="158"/>
      <c r="G8962" s="158"/>
      <c r="H8962" s="158"/>
      <c r="I8962" s="158"/>
      <c r="J8962" s="158"/>
      <c r="K8962" s="158"/>
      <c r="L8962" s="158"/>
      <c r="M8962" s="158"/>
      <c r="N8962" s="158"/>
      <c r="O8962" s="158"/>
      <c r="P8962" s="158"/>
      <c r="Q8962" s="158"/>
      <c r="R8962" s="158"/>
      <c r="S8962" s="158"/>
      <c r="T8962" s="158"/>
      <c r="U8962" s="158"/>
      <c r="V8962" s="158"/>
      <c r="W8962" s="158"/>
    </row>
    <row r="8963" spans="1:23">
      <c r="A8963" s="154"/>
      <c r="B8963" s="161"/>
      <c r="C8963" s="161"/>
      <c r="D8963" s="160"/>
      <c r="E8963" s="164"/>
      <c r="F8963" s="162"/>
      <c r="G8963" s="162"/>
      <c r="H8963" s="162"/>
      <c r="I8963" s="162"/>
      <c r="J8963" s="162"/>
      <c r="K8963" s="162"/>
      <c r="L8963" s="158"/>
      <c r="M8963" s="158"/>
      <c r="N8963" s="158"/>
      <c r="O8963" s="158"/>
      <c r="P8963" s="158"/>
      <c r="Q8963" s="158"/>
      <c r="R8963" s="158"/>
      <c r="S8963" s="158"/>
      <c r="T8963" s="158"/>
      <c r="U8963" s="158"/>
      <c r="V8963" s="158"/>
      <c r="W8963" s="158"/>
    </row>
    <row r="8964" spans="1:23">
      <c r="A8964" s="163"/>
      <c r="B8964" s="161"/>
      <c r="C8964" s="161"/>
      <c r="D8964" s="160"/>
      <c r="E8964" s="164"/>
      <c r="F8964" s="160"/>
      <c r="G8964" s="160"/>
      <c r="H8964" s="160"/>
      <c r="I8964" s="160"/>
      <c r="J8964" s="160"/>
      <c r="K8964" s="160"/>
      <c r="L8964" s="158"/>
      <c r="M8964" s="158"/>
      <c r="N8964" s="158"/>
      <c r="O8964" s="158"/>
      <c r="P8964" s="158"/>
      <c r="Q8964" s="158"/>
      <c r="R8964" s="158"/>
      <c r="S8964" s="158"/>
      <c r="T8964" s="158"/>
      <c r="U8964" s="158"/>
      <c r="V8964" s="158"/>
      <c r="W8964" s="158"/>
    </row>
    <row r="8965" spans="1:23">
      <c r="A8965" s="154"/>
      <c r="B8965" s="155"/>
      <c r="C8965" s="155"/>
      <c r="D8965" s="156"/>
      <c r="E8965" s="157"/>
      <c r="F8965" s="158"/>
      <c r="G8965" s="158"/>
      <c r="H8965" s="158"/>
      <c r="I8965" s="158"/>
      <c r="J8965" s="158"/>
      <c r="K8965" s="158"/>
      <c r="L8965" s="158"/>
      <c r="M8965" s="158"/>
      <c r="N8965" s="158"/>
      <c r="O8965" s="158"/>
      <c r="P8965" s="158"/>
      <c r="Q8965" s="158"/>
      <c r="R8965" s="158"/>
      <c r="S8965" s="158"/>
      <c r="T8965" s="158"/>
      <c r="U8965" s="158"/>
      <c r="V8965" s="158"/>
      <c r="W8965" s="158"/>
    </row>
    <row r="8966" spans="1:23">
      <c r="A8966" s="154"/>
      <c r="B8966" s="161"/>
      <c r="C8966" s="161"/>
      <c r="D8966" s="160"/>
      <c r="E8966" s="164"/>
      <c r="F8966" s="162"/>
      <c r="G8966" s="162"/>
      <c r="H8966" s="162"/>
      <c r="I8966" s="162"/>
      <c r="J8966" s="162"/>
      <c r="K8966" s="162"/>
      <c r="L8966" s="158"/>
      <c r="M8966" s="158"/>
      <c r="N8966" s="158"/>
      <c r="O8966" s="158"/>
      <c r="P8966" s="158"/>
      <c r="Q8966" s="158"/>
      <c r="R8966" s="158"/>
      <c r="S8966" s="158"/>
      <c r="T8966" s="158"/>
      <c r="U8966" s="158"/>
      <c r="V8966" s="158"/>
      <c r="W8966" s="158"/>
    </row>
    <row r="8967" spans="1:23">
      <c r="A8967" s="163"/>
      <c r="B8967" s="161"/>
      <c r="C8967" s="161"/>
      <c r="D8967" s="160"/>
      <c r="E8967" s="164"/>
      <c r="F8967" s="160"/>
      <c r="G8967" s="160"/>
      <c r="H8967" s="160"/>
      <c r="I8967" s="160"/>
      <c r="J8967" s="160"/>
      <c r="K8967" s="160"/>
      <c r="L8967" s="158"/>
      <c r="M8967" s="158"/>
      <c r="N8967" s="158"/>
      <c r="O8967" s="158"/>
      <c r="P8967" s="158"/>
      <c r="Q8967" s="158"/>
      <c r="R8967" s="158"/>
      <c r="S8967" s="158"/>
      <c r="T8967" s="158"/>
      <c r="U8967" s="158"/>
      <c r="V8967" s="158"/>
      <c r="W8967" s="158"/>
    </row>
    <row r="8968" spans="1:23">
      <c r="A8968" s="154"/>
      <c r="B8968" s="155"/>
      <c r="C8968" s="155"/>
      <c r="D8968" s="156"/>
      <c r="E8968" s="157"/>
      <c r="F8968" s="158"/>
      <c r="G8968" s="158"/>
      <c r="H8968" s="158"/>
      <c r="I8968" s="158"/>
      <c r="J8968" s="158"/>
      <c r="K8968" s="158"/>
      <c r="L8968" s="158"/>
      <c r="M8968" s="158"/>
      <c r="N8968" s="158"/>
      <c r="O8968" s="158"/>
      <c r="P8968" s="158"/>
      <c r="Q8968" s="158"/>
      <c r="R8968" s="158"/>
      <c r="S8968" s="158"/>
      <c r="T8968" s="158"/>
      <c r="U8968" s="158"/>
      <c r="V8968" s="158"/>
      <c r="W8968" s="158"/>
    </row>
    <row r="8969" spans="1:23">
      <c r="A8969" s="154"/>
      <c r="B8969" s="161"/>
      <c r="C8969" s="161"/>
      <c r="D8969" s="160"/>
      <c r="E8969" s="164"/>
      <c r="F8969" s="162"/>
      <c r="G8969" s="162"/>
      <c r="H8969" s="162"/>
      <c r="I8969" s="162"/>
      <c r="J8969" s="162"/>
      <c r="K8969" s="162"/>
      <c r="L8969" s="158"/>
      <c r="M8969" s="158"/>
      <c r="N8969" s="158"/>
      <c r="O8969" s="158"/>
      <c r="P8969" s="158"/>
      <c r="Q8969" s="158"/>
      <c r="R8969" s="158"/>
      <c r="S8969" s="158"/>
      <c r="T8969" s="158"/>
      <c r="U8969" s="158"/>
      <c r="V8969" s="158"/>
      <c r="W8969" s="158"/>
    </row>
    <row r="8970" spans="1:23">
      <c r="A8970" s="163"/>
      <c r="B8970" s="161"/>
      <c r="C8970" s="161"/>
      <c r="D8970" s="160"/>
      <c r="E8970" s="164"/>
      <c r="F8970" s="160"/>
      <c r="G8970" s="160"/>
      <c r="H8970" s="160"/>
      <c r="I8970" s="160"/>
      <c r="J8970" s="160"/>
      <c r="K8970" s="160"/>
      <c r="L8970" s="158"/>
      <c r="M8970" s="158"/>
      <c r="N8970" s="158"/>
      <c r="O8970" s="158"/>
      <c r="P8970" s="158"/>
      <c r="Q8970" s="158"/>
      <c r="R8970" s="158"/>
      <c r="S8970" s="158"/>
      <c r="T8970" s="158"/>
      <c r="U8970" s="158"/>
      <c r="V8970" s="158"/>
      <c r="W8970" s="158"/>
    </row>
    <row r="8971" spans="1:23">
      <c r="A8971" s="154"/>
      <c r="B8971" s="155"/>
      <c r="C8971" s="155"/>
      <c r="D8971" s="156"/>
      <c r="E8971" s="157"/>
      <c r="F8971" s="158"/>
      <c r="G8971" s="158"/>
      <c r="H8971" s="158"/>
      <c r="I8971" s="158"/>
      <c r="J8971" s="158"/>
      <c r="K8971" s="158"/>
      <c r="L8971" s="158"/>
      <c r="M8971" s="158"/>
      <c r="N8971" s="158"/>
      <c r="O8971" s="158"/>
      <c r="P8971" s="158"/>
      <c r="Q8971" s="158"/>
      <c r="R8971" s="158"/>
      <c r="S8971" s="158"/>
      <c r="T8971" s="158"/>
      <c r="U8971" s="158"/>
      <c r="V8971" s="158"/>
      <c r="W8971" s="158"/>
    </row>
    <row r="8972" spans="1:23">
      <c r="A8972" s="154"/>
      <c r="B8972" s="161"/>
      <c r="C8972" s="161"/>
      <c r="D8972" s="160"/>
      <c r="E8972" s="164"/>
      <c r="F8972" s="162"/>
      <c r="G8972" s="162"/>
      <c r="H8972" s="162"/>
      <c r="I8972" s="162"/>
      <c r="J8972" s="162"/>
      <c r="K8972" s="162"/>
      <c r="L8972" s="158"/>
      <c r="M8972" s="158"/>
      <c r="N8972" s="158"/>
      <c r="O8972" s="158"/>
      <c r="P8972" s="158"/>
      <c r="Q8972" s="158"/>
      <c r="R8972" s="158"/>
      <c r="S8972" s="158"/>
      <c r="T8972" s="158"/>
      <c r="U8972" s="158"/>
      <c r="V8972" s="158"/>
      <c r="W8972" s="158"/>
    </row>
    <row r="8973" spans="1:23">
      <c r="A8973" s="163"/>
      <c r="B8973" s="161"/>
      <c r="C8973" s="161"/>
      <c r="D8973" s="160"/>
      <c r="E8973" s="164"/>
      <c r="F8973" s="160"/>
      <c r="G8973" s="160"/>
      <c r="H8973" s="160"/>
      <c r="I8973" s="160"/>
      <c r="J8973" s="160"/>
      <c r="K8973" s="160"/>
      <c r="L8973" s="158"/>
      <c r="M8973" s="158"/>
      <c r="N8973" s="158"/>
      <c r="O8973" s="158"/>
      <c r="P8973" s="158"/>
      <c r="Q8973" s="158"/>
      <c r="R8973" s="158"/>
      <c r="S8973" s="158"/>
      <c r="T8973" s="158"/>
      <c r="U8973" s="158"/>
      <c r="V8973" s="158"/>
      <c r="W8973" s="158"/>
    </row>
    <row r="8974" spans="1:23">
      <c r="A8974" s="154"/>
      <c r="B8974" s="155"/>
      <c r="C8974" s="155"/>
      <c r="D8974" s="156"/>
      <c r="E8974" s="157"/>
      <c r="F8974" s="158"/>
      <c r="G8974" s="158"/>
      <c r="H8974" s="158"/>
      <c r="I8974" s="158"/>
      <c r="J8974" s="158"/>
      <c r="K8974" s="158"/>
      <c r="L8974" s="158"/>
      <c r="M8974" s="158"/>
      <c r="N8974" s="158"/>
      <c r="O8974" s="158"/>
      <c r="P8974" s="158"/>
      <c r="Q8974" s="158"/>
      <c r="R8974" s="158"/>
      <c r="S8974" s="158"/>
      <c r="T8974" s="158"/>
      <c r="U8974" s="158"/>
      <c r="V8974" s="158"/>
      <c r="W8974" s="158"/>
    </row>
    <row r="8975" spans="1:23">
      <c r="A8975" s="154"/>
      <c r="B8975" s="161"/>
      <c r="C8975" s="161"/>
      <c r="D8975" s="160"/>
      <c r="E8975" s="164"/>
      <c r="F8975" s="162"/>
      <c r="G8975" s="162"/>
      <c r="H8975" s="162"/>
      <c r="I8975" s="162"/>
      <c r="J8975" s="162"/>
      <c r="K8975" s="162"/>
      <c r="L8975" s="158"/>
      <c r="M8975" s="158"/>
      <c r="N8975" s="158"/>
      <c r="O8975" s="158"/>
      <c r="P8975" s="158"/>
      <c r="Q8975" s="158"/>
      <c r="R8975" s="158"/>
      <c r="S8975" s="158"/>
      <c r="T8975" s="158"/>
      <c r="U8975" s="158"/>
      <c r="V8975" s="158"/>
      <c r="W8975" s="158"/>
    </row>
    <row r="8976" spans="1:23">
      <c r="A8976" s="163"/>
      <c r="B8976" s="161"/>
      <c r="C8976" s="161"/>
      <c r="D8976" s="160"/>
      <c r="E8976" s="164"/>
      <c r="F8976" s="160"/>
      <c r="G8976" s="160"/>
      <c r="H8976" s="160"/>
      <c r="I8976" s="160"/>
      <c r="J8976" s="160"/>
      <c r="K8976" s="160"/>
      <c r="L8976" s="158"/>
      <c r="M8976" s="158"/>
      <c r="N8976" s="158"/>
      <c r="O8976" s="158"/>
      <c r="P8976" s="158"/>
      <c r="Q8976" s="158"/>
      <c r="R8976" s="158"/>
      <c r="S8976" s="158"/>
      <c r="T8976" s="158"/>
      <c r="U8976" s="158"/>
      <c r="V8976" s="158"/>
      <c r="W8976" s="158"/>
    </row>
    <row r="8977" spans="1:23">
      <c r="A8977" s="154"/>
      <c r="B8977" s="155"/>
      <c r="C8977" s="155"/>
      <c r="D8977" s="156"/>
      <c r="E8977" s="157"/>
      <c r="F8977" s="158"/>
      <c r="G8977" s="158"/>
      <c r="H8977" s="158"/>
      <c r="I8977" s="158"/>
      <c r="J8977" s="158"/>
      <c r="K8977" s="158"/>
      <c r="L8977" s="158"/>
      <c r="M8977" s="158"/>
      <c r="N8977" s="158"/>
      <c r="O8977" s="158"/>
      <c r="P8977" s="158"/>
      <c r="Q8977" s="158"/>
      <c r="R8977" s="158"/>
      <c r="S8977" s="158"/>
      <c r="T8977" s="158"/>
      <c r="U8977" s="158"/>
      <c r="V8977" s="158"/>
      <c r="W8977" s="158"/>
    </row>
    <row r="8978" spans="1:23">
      <c r="A8978" s="154"/>
      <c r="B8978" s="161"/>
      <c r="C8978" s="161"/>
      <c r="D8978" s="160"/>
      <c r="E8978" s="164"/>
      <c r="F8978" s="162"/>
      <c r="G8978" s="162"/>
      <c r="H8978" s="162"/>
      <c r="I8978" s="162"/>
      <c r="J8978" s="162"/>
      <c r="K8978" s="162"/>
      <c r="L8978" s="158"/>
      <c r="M8978" s="158"/>
      <c r="N8978" s="158"/>
      <c r="O8978" s="158"/>
      <c r="P8978" s="158"/>
      <c r="Q8978" s="158"/>
      <c r="R8978" s="158"/>
      <c r="S8978" s="158"/>
      <c r="T8978" s="158"/>
      <c r="U8978" s="158"/>
      <c r="V8978" s="158"/>
      <c r="W8978" s="158"/>
    </row>
    <row r="8979" spans="1:23">
      <c r="A8979" s="163"/>
      <c r="B8979" s="161"/>
      <c r="C8979" s="161"/>
      <c r="D8979" s="160"/>
      <c r="E8979" s="164"/>
      <c r="F8979" s="160"/>
      <c r="G8979" s="160"/>
      <c r="H8979" s="160"/>
      <c r="I8979" s="160"/>
      <c r="J8979" s="160"/>
      <c r="K8979" s="160"/>
      <c r="L8979" s="158"/>
      <c r="M8979" s="158"/>
      <c r="N8979" s="158"/>
      <c r="O8979" s="158"/>
      <c r="P8979" s="158"/>
      <c r="Q8979" s="158"/>
      <c r="R8979" s="158"/>
      <c r="S8979" s="158"/>
      <c r="T8979" s="158"/>
      <c r="U8979" s="158"/>
      <c r="V8979" s="158"/>
      <c r="W8979" s="158"/>
    </row>
    <row r="8980" spans="1:23">
      <c r="A8980" s="154"/>
      <c r="B8980" s="155"/>
      <c r="C8980" s="155"/>
      <c r="D8980" s="156"/>
      <c r="E8980" s="157"/>
      <c r="F8980" s="158"/>
      <c r="G8980" s="158"/>
      <c r="H8980" s="158"/>
      <c r="I8980" s="158"/>
      <c r="J8980" s="158"/>
      <c r="K8980" s="158"/>
      <c r="L8980" s="158"/>
      <c r="M8980" s="158"/>
      <c r="N8980" s="158"/>
      <c r="O8980" s="158"/>
      <c r="P8980" s="158"/>
      <c r="Q8980" s="158"/>
      <c r="R8980" s="158"/>
      <c r="S8980" s="158"/>
      <c r="T8980" s="158"/>
      <c r="U8980" s="158"/>
      <c r="V8980" s="158"/>
      <c r="W8980" s="158"/>
    </row>
    <row r="8981" spans="1:23">
      <c r="A8981" s="154"/>
      <c r="B8981" s="161"/>
      <c r="C8981" s="161"/>
      <c r="D8981" s="160"/>
      <c r="E8981" s="164"/>
      <c r="F8981" s="162"/>
      <c r="G8981" s="162"/>
      <c r="H8981" s="162"/>
      <c r="I8981" s="162"/>
      <c r="J8981" s="162"/>
      <c r="K8981" s="162"/>
      <c r="L8981" s="158"/>
      <c r="M8981" s="158"/>
      <c r="N8981" s="158"/>
      <c r="O8981" s="158"/>
      <c r="P8981" s="158"/>
      <c r="Q8981" s="158"/>
      <c r="R8981" s="158"/>
      <c r="S8981" s="158"/>
      <c r="T8981" s="158"/>
      <c r="U8981" s="158"/>
      <c r="V8981" s="158"/>
      <c r="W8981" s="158"/>
    </row>
    <row r="8982" spans="1:23">
      <c r="A8982" s="163"/>
      <c r="B8982" s="161"/>
      <c r="C8982" s="161"/>
      <c r="D8982" s="160"/>
      <c r="E8982" s="164"/>
      <c r="F8982" s="160"/>
      <c r="G8982" s="160"/>
      <c r="H8982" s="160"/>
      <c r="I8982" s="160"/>
      <c r="J8982" s="160"/>
      <c r="K8982" s="160"/>
      <c r="L8982" s="158"/>
      <c r="M8982" s="158"/>
      <c r="N8982" s="158"/>
      <c r="O8982" s="158"/>
      <c r="P8982" s="158"/>
      <c r="Q8982" s="158"/>
      <c r="R8982" s="158"/>
      <c r="S8982" s="158"/>
      <c r="T8982" s="158"/>
      <c r="U8982" s="158"/>
      <c r="V8982" s="158"/>
      <c r="W8982" s="158"/>
    </row>
    <row r="8983" spans="1:23">
      <c r="A8983" s="154"/>
      <c r="B8983" s="155"/>
      <c r="C8983" s="155"/>
      <c r="D8983" s="156"/>
      <c r="E8983" s="157"/>
      <c r="F8983" s="158"/>
      <c r="G8983" s="158"/>
      <c r="H8983" s="158"/>
      <c r="I8983" s="158"/>
      <c r="J8983" s="158"/>
      <c r="K8983" s="158"/>
      <c r="L8983" s="158"/>
      <c r="M8983" s="158"/>
      <c r="N8983" s="158"/>
      <c r="O8983" s="158"/>
      <c r="P8983" s="158"/>
      <c r="Q8983" s="158"/>
      <c r="R8983" s="158"/>
      <c r="S8983" s="158"/>
      <c r="T8983" s="158"/>
      <c r="U8983" s="158"/>
      <c r="V8983" s="158"/>
      <c r="W8983" s="158"/>
    </row>
    <row r="8984" spans="1:23">
      <c r="A8984" s="154"/>
      <c r="B8984" s="161"/>
      <c r="C8984" s="161"/>
      <c r="D8984" s="160"/>
      <c r="E8984" s="164"/>
      <c r="F8984" s="162"/>
      <c r="G8984" s="162"/>
      <c r="H8984" s="162"/>
      <c r="I8984" s="162"/>
      <c r="J8984" s="162"/>
      <c r="K8984" s="162"/>
      <c r="L8984" s="158"/>
      <c r="M8984" s="158"/>
      <c r="N8984" s="158"/>
      <c r="O8984" s="158"/>
      <c r="P8984" s="158"/>
      <c r="Q8984" s="158"/>
      <c r="R8984" s="158"/>
      <c r="S8984" s="158"/>
      <c r="T8984" s="158"/>
      <c r="U8984" s="158"/>
      <c r="V8984" s="158"/>
      <c r="W8984" s="158"/>
    </row>
    <row r="8985" spans="1:23">
      <c r="A8985" s="163"/>
      <c r="B8985" s="161"/>
      <c r="C8985" s="161"/>
      <c r="D8985" s="160"/>
      <c r="E8985" s="164"/>
      <c r="F8985" s="160"/>
      <c r="G8985" s="160"/>
      <c r="H8985" s="160"/>
      <c r="I8985" s="160"/>
      <c r="J8985" s="160"/>
      <c r="K8985" s="160"/>
      <c r="L8985" s="158"/>
      <c r="M8985" s="158"/>
      <c r="N8985" s="158"/>
      <c r="O8985" s="158"/>
      <c r="P8985" s="158"/>
      <c r="Q8985" s="158"/>
      <c r="R8985" s="158"/>
      <c r="S8985" s="158"/>
      <c r="T8985" s="158"/>
      <c r="U8985" s="158"/>
      <c r="V8985" s="158"/>
      <c r="W8985" s="158"/>
    </row>
    <row r="8986" spans="1:23">
      <c r="A8986" s="154"/>
      <c r="B8986" s="155"/>
      <c r="C8986" s="155"/>
      <c r="D8986" s="156"/>
      <c r="E8986" s="157"/>
      <c r="F8986" s="158"/>
      <c r="G8986" s="158"/>
      <c r="H8986" s="158"/>
      <c r="I8986" s="158"/>
      <c r="J8986" s="158"/>
      <c r="K8986" s="158"/>
      <c r="L8986" s="158"/>
      <c r="M8986" s="158"/>
      <c r="N8986" s="158"/>
      <c r="O8986" s="158"/>
      <c r="P8986" s="158"/>
      <c r="Q8986" s="158"/>
      <c r="R8986" s="158"/>
      <c r="S8986" s="158"/>
      <c r="T8986" s="158"/>
      <c r="U8986" s="158"/>
      <c r="V8986" s="158"/>
      <c r="W8986" s="158"/>
    </row>
    <row r="8987" spans="1:23">
      <c r="A8987" s="154"/>
      <c r="B8987" s="161"/>
      <c r="C8987" s="161"/>
      <c r="D8987" s="160"/>
      <c r="E8987" s="164"/>
      <c r="F8987" s="162"/>
      <c r="G8987" s="162"/>
      <c r="H8987" s="162"/>
      <c r="I8987" s="162"/>
      <c r="J8987" s="162"/>
      <c r="K8987" s="162"/>
      <c r="L8987" s="158"/>
      <c r="M8987" s="158"/>
      <c r="N8987" s="158"/>
      <c r="O8987" s="158"/>
      <c r="P8987" s="158"/>
      <c r="Q8987" s="158"/>
      <c r="R8987" s="158"/>
      <c r="S8987" s="158"/>
      <c r="T8987" s="158"/>
      <c r="U8987" s="158"/>
      <c r="V8987" s="158"/>
      <c r="W8987" s="158"/>
    </row>
    <row r="8988" spans="1:23">
      <c r="A8988" s="163"/>
      <c r="B8988" s="161"/>
      <c r="C8988" s="161"/>
      <c r="D8988" s="160"/>
      <c r="E8988" s="164"/>
      <c r="F8988" s="160"/>
      <c r="G8988" s="160"/>
      <c r="H8988" s="160"/>
      <c r="I8988" s="160"/>
      <c r="J8988" s="160"/>
      <c r="K8988" s="160"/>
      <c r="L8988" s="158"/>
      <c r="M8988" s="158"/>
      <c r="N8988" s="158"/>
      <c r="O8988" s="158"/>
      <c r="P8988" s="158"/>
      <c r="Q8988" s="158"/>
      <c r="R8988" s="158"/>
      <c r="S8988" s="158"/>
      <c r="T8988" s="158"/>
      <c r="U8988" s="158"/>
      <c r="V8988" s="158"/>
      <c r="W8988" s="158"/>
    </row>
    <row r="8989" spans="1:23">
      <c r="A8989" s="154"/>
      <c r="B8989" s="155"/>
      <c r="C8989" s="155"/>
      <c r="D8989" s="156"/>
      <c r="E8989" s="157"/>
      <c r="F8989" s="158"/>
      <c r="G8989" s="158"/>
      <c r="H8989" s="158"/>
      <c r="I8989" s="158"/>
      <c r="J8989" s="158"/>
      <c r="K8989" s="158"/>
      <c r="L8989" s="158"/>
      <c r="M8989" s="158"/>
      <c r="N8989" s="158"/>
      <c r="O8989" s="158"/>
      <c r="P8989" s="158"/>
      <c r="Q8989" s="158"/>
      <c r="R8989" s="158"/>
      <c r="S8989" s="158"/>
      <c r="T8989" s="158"/>
      <c r="U8989" s="158"/>
      <c r="V8989" s="158"/>
      <c r="W8989" s="158"/>
    </row>
    <row r="8990" spans="1:23">
      <c r="A8990" s="154"/>
      <c r="B8990" s="161"/>
      <c r="C8990" s="161"/>
      <c r="D8990" s="160"/>
      <c r="E8990" s="164"/>
      <c r="F8990" s="162"/>
      <c r="G8990" s="162"/>
      <c r="H8990" s="162"/>
      <c r="I8990" s="162"/>
      <c r="J8990" s="162"/>
      <c r="K8990" s="162"/>
      <c r="L8990" s="158"/>
      <c r="M8990" s="158"/>
      <c r="N8990" s="158"/>
      <c r="O8990" s="158"/>
      <c r="P8990" s="158"/>
      <c r="Q8990" s="158"/>
      <c r="R8990" s="158"/>
      <c r="S8990" s="158"/>
      <c r="T8990" s="158"/>
      <c r="U8990" s="158"/>
      <c r="V8990" s="158"/>
      <c r="W8990" s="158"/>
    </row>
    <row r="8991" spans="1:23">
      <c r="A8991" s="163"/>
      <c r="B8991" s="161"/>
      <c r="C8991" s="161"/>
      <c r="D8991" s="160"/>
      <c r="E8991" s="164"/>
      <c r="F8991" s="160"/>
      <c r="G8991" s="160"/>
      <c r="H8991" s="160"/>
      <c r="I8991" s="160"/>
      <c r="J8991" s="160"/>
      <c r="K8991" s="160"/>
      <c r="L8991" s="158"/>
      <c r="M8991" s="158"/>
      <c r="N8991" s="158"/>
      <c r="O8991" s="158"/>
      <c r="P8991" s="158"/>
      <c r="Q8991" s="158"/>
      <c r="R8991" s="158"/>
      <c r="S8991" s="158"/>
      <c r="T8991" s="158"/>
      <c r="U8991" s="158"/>
      <c r="V8991" s="158"/>
      <c r="W8991" s="158"/>
    </row>
    <row r="8992" spans="1:23">
      <c r="A8992" s="154"/>
      <c r="B8992" s="155"/>
      <c r="C8992" s="155"/>
      <c r="D8992" s="156"/>
      <c r="E8992" s="157"/>
      <c r="F8992" s="158"/>
      <c r="G8992" s="158"/>
      <c r="H8992" s="158"/>
      <c r="I8992" s="158"/>
      <c r="J8992" s="158"/>
      <c r="K8992" s="158"/>
      <c r="L8992" s="158"/>
      <c r="M8992" s="158"/>
      <c r="N8992" s="158"/>
      <c r="O8992" s="158"/>
      <c r="P8992" s="158"/>
      <c r="Q8992" s="158"/>
      <c r="R8992" s="158"/>
      <c r="S8992" s="158"/>
      <c r="T8992" s="158"/>
      <c r="U8992" s="158"/>
      <c r="V8992" s="158"/>
      <c r="W8992" s="158"/>
    </row>
    <row r="8993" spans="1:23">
      <c r="A8993" s="154"/>
      <c r="B8993" s="161"/>
      <c r="C8993" s="161"/>
      <c r="D8993" s="160"/>
      <c r="E8993" s="164"/>
      <c r="F8993" s="162"/>
      <c r="G8993" s="162"/>
      <c r="H8993" s="162"/>
      <c r="I8993" s="162"/>
      <c r="J8993" s="162"/>
      <c r="K8993" s="162"/>
      <c r="L8993" s="158"/>
      <c r="M8993" s="158"/>
      <c r="N8993" s="158"/>
      <c r="O8993" s="158"/>
      <c r="P8993" s="158"/>
      <c r="Q8993" s="158"/>
      <c r="R8993" s="158"/>
      <c r="S8993" s="158"/>
      <c r="T8993" s="158"/>
      <c r="U8993" s="158"/>
      <c r="V8993" s="158"/>
      <c r="W8993" s="158"/>
    </row>
    <row r="8994" spans="1:23">
      <c r="A8994" s="163"/>
      <c r="B8994" s="161"/>
      <c r="C8994" s="161"/>
      <c r="D8994" s="160"/>
      <c r="E8994" s="164"/>
      <c r="F8994" s="160"/>
      <c r="G8994" s="160"/>
      <c r="H8994" s="160"/>
      <c r="I8994" s="160"/>
      <c r="J8994" s="160"/>
      <c r="K8994" s="160"/>
      <c r="L8994" s="158"/>
      <c r="M8994" s="158"/>
      <c r="N8994" s="158"/>
      <c r="O8994" s="158"/>
      <c r="P8994" s="158"/>
      <c r="Q8994" s="158"/>
      <c r="R8994" s="158"/>
      <c r="S8994" s="158"/>
      <c r="T8994" s="158"/>
      <c r="U8994" s="158"/>
      <c r="V8994" s="158"/>
      <c r="W8994" s="158"/>
    </row>
    <row r="8995" spans="1:23">
      <c r="A8995" s="154"/>
      <c r="B8995" s="155"/>
      <c r="C8995" s="155"/>
      <c r="D8995" s="156"/>
      <c r="E8995" s="157"/>
      <c r="F8995" s="158"/>
      <c r="G8995" s="158"/>
      <c r="H8995" s="158"/>
      <c r="I8995" s="158"/>
      <c r="J8995" s="158"/>
      <c r="K8995" s="158"/>
      <c r="L8995" s="158"/>
      <c r="M8995" s="158"/>
      <c r="N8995" s="158"/>
      <c r="O8995" s="158"/>
      <c r="P8995" s="158"/>
      <c r="Q8995" s="158"/>
      <c r="R8995" s="158"/>
      <c r="S8995" s="158"/>
      <c r="T8995" s="158"/>
      <c r="U8995" s="158"/>
      <c r="V8995" s="158"/>
      <c r="W8995" s="158"/>
    </row>
    <row r="8996" spans="1:23">
      <c r="A8996" s="154"/>
      <c r="B8996" s="161"/>
      <c r="C8996" s="161"/>
      <c r="D8996" s="160"/>
      <c r="E8996" s="164"/>
      <c r="F8996" s="162"/>
      <c r="G8996" s="162"/>
      <c r="H8996" s="162"/>
      <c r="I8996" s="162"/>
      <c r="J8996" s="162"/>
      <c r="K8996" s="162"/>
      <c r="L8996" s="158"/>
      <c r="M8996" s="158"/>
      <c r="N8996" s="158"/>
      <c r="O8996" s="158"/>
      <c r="P8996" s="158"/>
      <c r="Q8996" s="158"/>
      <c r="R8996" s="158"/>
      <c r="S8996" s="158"/>
      <c r="T8996" s="158"/>
      <c r="U8996" s="158"/>
      <c r="V8996" s="158"/>
      <c r="W8996" s="158"/>
    </row>
    <row r="8997" spans="1:23">
      <c r="A8997" s="163"/>
      <c r="B8997" s="161"/>
      <c r="C8997" s="161"/>
      <c r="D8997" s="160"/>
      <c r="E8997" s="164"/>
      <c r="F8997" s="160"/>
      <c r="G8997" s="160"/>
      <c r="H8997" s="160"/>
      <c r="I8997" s="160"/>
      <c r="J8997" s="160"/>
      <c r="K8997" s="160"/>
      <c r="L8997" s="158"/>
      <c r="M8997" s="158"/>
      <c r="N8997" s="158"/>
      <c r="O8997" s="158"/>
      <c r="P8997" s="158"/>
      <c r="Q8997" s="158"/>
      <c r="R8997" s="158"/>
      <c r="S8997" s="158"/>
      <c r="T8997" s="158"/>
      <c r="U8997" s="158"/>
      <c r="V8997" s="158"/>
      <c r="W8997" s="158"/>
    </row>
    <row r="8998" spans="1:23">
      <c r="A8998" s="154"/>
      <c r="B8998" s="155"/>
      <c r="C8998" s="155"/>
      <c r="D8998" s="156"/>
      <c r="E8998" s="157"/>
      <c r="F8998" s="158"/>
      <c r="G8998" s="158"/>
      <c r="H8998" s="158"/>
      <c r="I8998" s="158"/>
      <c r="J8998" s="158"/>
      <c r="K8998" s="158"/>
      <c r="L8998" s="158"/>
      <c r="M8998" s="158"/>
      <c r="N8998" s="158"/>
      <c r="O8998" s="158"/>
      <c r="P8998" s="158"/>
      <c r="Q8998" s="158"/>
      <c r="R8998" s="158"/>
      <c r="S8998" s="158"/>
      <c r="T8998" s="158"/>
      <c r="U8998" s="158"/>
      <c r="V8998" s="158"/>
      <c r="W8998" s="158"/>
    </row>
    <row r="8999" spans="1:23">
      <c r="A8999" s="154"/>
      <c r="B8999" s="161"/>
      <c r="C8999" s="161"/>
      <c r="D8999" s="160"/>
      <c r="E8999" s="164"/>
      <c r="F8999" s="162"/>
      <c r="G8999" s="162"/>
      <c r="H8999" s="162"/>
      <c r="I8999" s="162"/>
      <c r="J8999" s="162"/>
      <c r="K8999" s="162"/>
      <c r="L8999" s="158"/>
      <c r="M8999" s="158"/>
      <c r="N8999" s="158"/>
      <c r="O8999" s="158"/>
      <c r="P8999" s="158"/>
      <c r="Q8999" s="158"/>
      <c r="R8999" s="158"/>
      <c r="S8999" s="158"/>
      <c r="T8999" s="158"/>
      <c r="U8999" s="158"/>
      <c r="V8999" s="158"/>
      <c r="W8999" s="158"/>
    </row>
    <row r="9000" spans="1:23">
      <c r="A9000" s="163"/>
      <c r="B9000" s="161"/>
      <c r="C9000" s="161"/>
      <c r="D9000" s="160"/>
      <c r="E9000" s="164"/>
      <c r="F9000" s="160"/>
      <c r="G9000" s="160"/>
      <c r="H9000" s="160"/>
      <c r="I9000" s="160"/>
      <c r="J9000" s="160"/>
      <c r="K9000" s="160"/>
      <c r="L9000" s="158"/>
      <c r="M9000" s="158"/>
      <c r="N9000" s="158"/>
      <c r="O9000" s="158"/>
      <c r="P9000" s="158"/>
      <c r="Q9000" s="158"/>
      <c r="R9000" s="158"/>
      <c r="S9000" s="158"/>
      <c r="T9000" s="158"/>
      <c r="U9000" s="158"/>
      <c r="V9000" s="158"/>
      <c r="W9000" s="158"/>
    </row>
    <row r="9001" spans="1:23">
      <c r="A9001" s="154"/>
      <c r="B9001" s="155"/>
      <c r="C9001" s="155"/>
      <c r="D9001" s="156"/>
      <c r="E9001" s="157"/>
      <c r="F9001" s="158"/>
      <c r="G9001" s="158"/>
      <c r="H9001" s="158"/>
      <c r="I9001" s="158"/>
      <c r="J9001" s="158"/>
      <c r="K9001" s="158"/>
      <c r="L9001" s="158"/>
      <c r="M9001" s="158"/>
      <c r="N9001" s="158"/>
      <c r="O9001" s="158"/>
      <c r="P9001" s="158"/>
      <c r="Q9001" s="158"/>
      <c r="R9001" s="158"/>
      <c r="S9001" s="158"/>
      <c r="T9001" s="158"/>
      <c r="U9001" s="158"/>
      <c r="V9001" s="158"/>
      <c r="W9001" s="158"/>
    </row>
    <row r="9002" spans="1:23">
      <c r="A9002" s="154"/>
      <c r="B9002" s="161"/>
      <c r="C9002" s="161"/>
      <c r="D9002" s="160"/>
      <c r="E9002" s="164"/>
      <c r="F9002" s="162"/>
      <c r="G9002" s="162"/>
      <c r="H9002" s="162"/>
      <c r="I9002" s="162"/>
      <c r="J9002" s="162"/>
      <c r="K9002" s="162"/>
      <c r="L9002" s="158"/>
      <c r="M9002" s="158"/>
      <c r="N9002" s="158"/>
      <c r="O9002" s="158"/>
      <c r="P9002" s="158"/>
      <c r="Q9002" s="158"/>
      <c r="R9002" s="158"/>
      <c r="S9002" s="158"/>
      <c r="T9002" s="158"/>
      <c r="U9002" s="158"/>
      <c r="V9002" s="158"/>
      <c r="W9002" s="158"/>
    </row>
    <row r="9003" spans="1:23">
      <c r="A9003" s="163"/>
      <c r="B9003" s="161"/>
      <c r="C9003" s="161"/>
      <c r="D9003" s="160"/>
      <c r="E9003" s="164"/>
      <c r="F9003" s="160"/>
      <c r="G9003" s="160"/>
      <c r="H9003" s="160"/>
      <c r="I9003" s="160"/>
      <c r="J9003" s="160"/>
      <c r="K9003" s="160"/>
      <c r="L9003" s="158"/>
      <c r="M9003" s="158"/>
      <c r="N9003" s="158"/>
      <c r="O9003" s="158"/>
      <c r="P9003" s="158"/>
      <c r="Q9003" s="158"/>
      <c r="R9003" s="158"/>
      <c r="S9003" s="158"/>
      <c r="T9003" s="158"/>
      <c r="U9003" s="158"/>
      <c r="V9003" s="158"/>
      <c r="W9003" s="158"/>
    </row>
    <row r="9004" spans="1:23">
      <c r="A9004" s="154"/>
      <c r="B9004" s="155"/>
      <c r="C9004" s="155"/>
      <c r="D9004" s="156"/>
      <c r="E9004" s="157"/>
      <c r="F9004" s="158"/>
      <c r="G9004" s="158"/>
      <c r="H9004" s="158"/>
      <c r="I9004" s="158"/>
      <c r="J9004" s="158"/>
      <c r="K9004" s="158"/>
      <c r="L9004" s="158"/>
      <c r="M9004" s="158"/>
      <c r="N9004" s="158"/>
      <c r="O9004" s="158"/>
      <c r="P9004" s="158"/>
      <c r="Q9004" s="158"/>
      <c r="R9004" s="158"/>
      <c r="S9004" s="158"/>
      <c r="T9004" s="158"/>
      <c r="U9004" s="158"/>
      <c r="V9004" s="158"/>
      <c r="W9004" s="158"/>
    </row>
    <row r="9005" spans="1:23">
      <c r="A9005" s="154"/>
      <c r="B9005" s="161"/>
      <c r="C9005" s="161"/>
      <c r="D9005" s="160"/>
      <c r="E9005" s="164"/>
      <c r="F9005" s="162"/>
      <c r="G9005" s="162"/>
      <c r="H9005" s="162"/>
      <c r="I9005" s="162"/>
      <c r="J9005" s="162"/>
      <c r="K9005" s="162"/>
      <c r="L9005" s="158"/>
      <c r="M9005" s="158"/>
      <c r="N9005" s="158"/>
      <c r="O9005" s="158"/>
      <c r="P9005" s="158"/>
      <c r="Q9005" s="158"/>
      <c r="R9005" s="158"/>
      <c r="S9005" s="158"/>
      <c r="T9005" s="158"/>
      <c r="U9005" s="158"/>
      <c r="V9005" s="158"/>
      <c r="W9005" s="158"/>
    </row>
    <row r="9006" spans="1:23">
      <c r="A9006" s="163"/>
      <c r="B9006" s="161"/>
      <c r="C9006" s="161"/>
      <c r="D9006" s="160"/>
      <c r="E9006" s="164"/>
      <c r="F9006" s="160"/>
      <c r="G9006" s="160"/>
      <c r="H9006" s="160"/>
      <c r="I9006" s="160"/>
      <c r="J9006" s="160"/>
      <c r="K9006" s="160"/>
      <c r="L9006" s="158"/>
      <c r="M9006" s="158"/>
      <c r="N9006" s="158"/>
      <c r="O9006" s="158"/>
      <c r="P9006" s="158"/>
      <c r="Q9006" s="158"/>
      <c r="R9006" s="158"/>
      <c r="S9006" s="158"/>
      <c r="T9006" s="158"/>
      <c r="U9006" s="158"/>
      <c r="V9006" s="158"/>
      <c r="W9006" s="158"/>
    </row>
    <row r="9007" spans="1:23">
      <c r="A9007" s="154"/>
      <c r="B9007" s="155"/>
      <c r="C9007" s="155"/>
      <c r="D9007" s="156"/>
      <c r="E9007" s="157"/>
      <c r="F9007" s="158"/>
      <c r="G9007" s="158"/>
      <c r="H9007" s="158"/>
      <c r="I9007" s="158"/>
      <c r="J9007" s="158"/>
      <c r="K9007" s="158"/>
      <c r="L9007" s="158"/>
      <c r="M9007" s="158"/>
      <c r="N9007" s="158"/>
      <c r="O9007" s="158"/>
      <c r="P9007" s="158"/>
      <c r="Q9007" s="158"/>
      <c r="R9007" s="158"/>
      <c r="S9007" s="158"/>
      <c r="T9007" s="158"/>
      <c r="U9007" s="158"/>
      <c r="V9007" s="158"/>
      <c r="W9007" s="158"/>
    </row>
    <row r="9008" spans="1:23">
      <c r="A9008" s="154"/>
      <c r="B9008" s="161"/>
      <c r="C9008" s="161"/>
      <c r="D9008" s="160"/>
      <c r="E9008" s="164"/>
      <c r="F9008" s="162"/>
      <c r="G9008" s="162"/>
      <c r="H9008" s="162"/>
      <c r="I9008" s="162"/>
      <c r="J9008" s="162"/>
      <c r="K9008" s="162"/>
      <c r="L9008" s="158"/>
      <c r="M9008" s="158"/>
      <c r="N9008" s="158"/>
      <c r="O9008" s="158"/>
      <c r="P9008" s="158"/>
      <c r="Q9008" s="158"/>
      <c r="R9008" s="158"/>
      <c r="S9008" s="158"/>
      <c r="T9008" s="158"/>
      <c r="U9008" s="158"/>
      <c r="V9008" s="158"/>
      <c r="W9008" s="158"/>
    </row>
    <row r="9009" spans="1:23">
      <c r="A9009" s="163"/>
      <c r="B9009" s="161"/>
      <c r="C9009" s="161"/>
      <c r="D9009" s="160"/>
      <c r="E9009" s="164"/>
      <c r="F9009" s="160"/>
      <c r="G9009" s="160"/>
      <c r="H9009" s="160"/>
      <c r="I9009" s="160"/>
      <c r="J9009" s="160"/>
      <c r="K9009" s="160"/>
      <c r="L9009" s="158"/>
      <c r="M9009" s="158"/>
      <c r="N9009" s="158"/>
      <c r="O9009" s="158"/>
      <c r="P9009" s="158"/>
      <c r="Q9009" s="158"/>
      <c r="R9009" s="158"/>
      <c r="S9009" s="158"/>
      <c r="T9009" s="158"/>
      <c r="U9009" s="158"/>
      <c r="V9009" s="158"/>
      <c r="W9009" s="158"/>
    </row>
    <row r="9010" spans="1:23">
      <c r="A9010" s="154"/>
      <c r="B9010" s="155"/>
      <c r="C9010" s="155"/>
      <c r="D9010" s="156"/>
      <c r="E9010" s="157"/>
      <c r="F9010" s="158"/>
      <c r="G9010" s="158"/>
      <c r="H9010" s="158"/>
      <c r="I9010" s="158"/>
      <c r="J9010" s="158"/>
      <c r="K9010" s="158"/>
      <c r="L9010" s="158"/>
      <c r="M9010" s="158"/>
      <c r="N9010" s="158"/>
      <c r="O9010" s="158"/>
      <c r="P9010" s="158"/>
      <c r="Q9010" s="158"/>
      <c r="R9010" s="158"/>
      <c r="S9010" s="158"/>
      <c r="T9010" s="158"/>
      <c r="U9010" s="158"/>
      <c r="V9010" s="158"/>
      <c r="W9010" s="158"/>
    </row>
    <row r="9011" spans="1:23">
      <c r="A9011" s="154"/>
      <c r="B9011" s="161"/>
      <c r="C9011" s="161"/>
      <c r="D9011" s="160"/>
      <c r="E9011" s="164"/>
      <c r="F9011" s="162"/>
      <c r="G9011" s="162"/>
      <c r="H9011" s="162"/>
      <c r="I9011" s="162"/>
      <c r="J9011" s="162"/>
      <c r="K9011" s="162"/>
      <c r="L9011" s="158"/>
      <c r="M9011" s="158"/>
      <c r="N9011" s="158"/>
      <c r="O9011" s="158"/>
      <c r="P9011" s="158"/>
      <c r="Q9011" s="158"/>
      <c r="R9011" s="158"/>
      <c r="S9011" s="158"/>
      <c r="T9011" s="158"/>
      <c r="U9011" s="158"/>
      <c r="V9011" s="158"/>
      <c r="W9011" s="158"/>
    </row>
    <row r="9012" spans="1:23">
      <c r="A9012" s="163"/>
      <c r="B9012" s="161"/>
      <c r="C9012" s="161"/>
      <c r="D9012" s="160"/>
      <c r="E9012" s="164"/>
      <c r="F9012" s="160"/>
      <c r="G9012" s="160"/>
      <c r="H9012" s="160"/>
      <c r="I9012" s="160"/>
      <c r="J9012" s="160"/>
      <c r="K9012" s="160"/>
      <c r="L9012" s="158"/>
      <c r="M9012" s="158"/>
      <c r="N9012" s="158"/>
      <c r="O9012" s="158"/>
      <c r="P9012" s="158"/>
      <c r="Q9012" s="158"/>
      <c r="R9012" s="158"/>
      <c r="S9012" s="158"/>
      <c r="T9012" s="158"/>
      <c r="U9012" s="158"/>
      <c r="V9012" s="158"/>
      <c r="W9012" s="158"/>
    </row>
    <row r="9013" spans="1:23">
      <c r="A9013" s="154"/>
      <c r="B9013" s="155"/>
      <c r="C9013" s="155"/>
      <c r="D9013" s="156"/>
      <c r="E9013" s="157"/>
      <c r="F9013" s="158"/>
      <c r="G9013" s="158"/>
      <c r="H9013" s="158"/>
      <c r="I9013" s="158"/>
      <c r="J9013" s="158"/>
      <c r="K9013" s="158"/>
      <c r="L9013" s="158"/>
      <c r="M9013" s="158"/>
      <c r="N9013" s="158"/>
      <c r="O9013" s="158"/>
      <c r="P9013" s="158"/>
      <c r="Q9013" s="158"/>
      <c r="R9013" s="158"/>
      <c r="S9013" s="158"/>
      <c r="T9013" s="158"/>
      <c r="U9013" s="158"/>
      <c r="V9013" s="158"/>
      <c r="W9013" s="158"/>
    </row>
    <row r="9014" spans="1:23">
      <c r="A9014" s="154"/>
      <c r="B9014" s="161"/>
      <c r="C9014" s="161"/>
      <c r="D9014" s="160"/>
      <c r="E9014" s="164"/>
      <c r="F9014" s="162"/>
      <c r="G9014" s="162"/>
      <c r="H9014" s="162"/>
      <c r="I9014" s="162"/>
      <c r="J9014" s="162"/>
      <c r="K9014" s="162"/>
      <c r="L9014" s="158"/>
      <c r="M9014" s="158"/>
      <c r="N9014" s="158"/>
      <c r="O9014" s="158"/>
      <c r="P9014" s="158"/>
      <c r="Q9014" s="158"/>
      <c r="R9014" s="158"/>
      <c r="S9014" s="158"/>
      <c r="T9014" s="158"/>
      <c r="U9014" s="158"/>
      <c r="V9014" s="158"/>
      <c r="W9014" s="158"/>
    </row>
    <row r="9015" spans="1:23">
      <c r="A9015" s="163"/>
      <c r="B9015" s="161"/>
      <c r="C9015" s="161"/>
      <c r="D9015" s="160"/>
      <c r="E9015" s="164"/>
      <c r="F9015" s="160"/>
      <c r="G9015" s="160"/>
      <c r="H9015" s="160"/>
      <c r="I9015" s="160"/>
      <c r="J9015" s="160"/>
      <c r="K9015" s="160"/>
      <c r="L9015" s="158"/>
      <c r="M9015" s="158"/>
      <c r="N9015" s="158"/>
      <c r="O9015" s="158"/>
      <c r="P9015" s="158"/>
      <c r="Q9015" s="158"/>
      <c r="R9015" s="158"/>
      <c r="S9015" s="158"/>
      <c r="T9015" s="158"/>
      <c r="U9015" s="158"/>
      <c r="V9015" s="158"/>
      <c r="W9015" s="158"/>
    </row>
    <row r="9016" spans="1:23">
      <c r="A9016" s="154"/>
      <c r="B9016" s="155"/>
      <c r="C9016" s="155"/>
      <c r="D9016" s="156"/>
      <c r="E9016" s="157"/>
      <c r="F9016" s="158"/>
      <c r="G9016" s="158"/>
      <c r="H9016" s="158"/>
      <c r="I9016" s="158"/>
      <c r="J9016" s="158"/>
      <c r="K9016" s="158"/>
      <c r="L9016" s="158"/>
      <c r="M9016" s="158"/>
      <c r="N9016" s="158"/>
      <c r="O9016" s="158"/>
      <c r="P9016" s="158"/>
      <c r="Q9016" s="158"/>
      <c r="R9016" s="158"/>
      <c r="S9016" s="158"/>
      <c r="T9016" s="158"/>
      <c r="U9016" s="158"/>
      <c r="V9016" s="158"/>
      <c r="W9016" s="158"/>
    </row>
    <row r="9017" spans="1:23">
      <c r="A9017" s="154"/>
      <c r="B9017" s="161"/>
      <c r="C9017" s="161"/>
      <c r="D9017" s="160"/>
      <c r="E9017" s="164"/>
      <c r="F9017" s="162"/>
      <c r="G9017" s="162"/>
      <c r="H9017" s="162"/>
      <c r="I9017" s="162"/>
      <c r="J9017" s="162"/>
      <c r="K9017" s="162"/>
      <c r="L9017" s="158"/>
      <c r="M9017" s="158"/>
      <c r="N9017" s="158"/>
      <c r="O9017" s="158"/>
      <c r="P9017" s="158"/>
      <c r="Q9017" s="158"/>
      <c r="R9017" s="158"/>
      <c r="S9017" s="158"/>
      <c r="T9017" s="158"/>
      <c r="U9017" s="158"/>
      <c r="V9017" s="158"/>
      <c r="W9017" s="158"/>
    </row>
    <row r="9018" spans="1:23">
      <c r="A9018" s="163"/>
      <c r="B9018" s="161"/>
      <c r="C9018" s="161"/>
      <c r="D9018" s="160"/>
      <c r="E9018" s="164"/>
      <c r="F9018" s="160"/>
      <c r="G9018" s="160"/>
      <c r="H9018" s="160"/>
      <c r="I9018" s="160"/>
      <c r="J9018" s="160"/>
      <c r="K9018" s="160"/>
      <c r="L9018" s="158"/>
      <c r="M9018" s="158"/>
      <c r="N9018" s="158"/>
      <c r="O9018" s="158"/>
      <c r="P9018" s="158"/>
      <c r="Q9018" s="158"/>
      <c r="R9018" s="158"/>
      <c r="S9018" s="158"/>
      <c r="T9018" s="158"/>
      <c r="U9018" s="158"/>
      <c r="V9018" s="158"/>
      <c r="W9018" s="158"/>
    </row>
    <row r="9019" spans="1:23">
      <c r="A9019" s="154"/>
      <c r="B9019" s="155"/>
      <c r="C9019" s="155"/>
      <c r="D9019" s="156"/>
      <c r="E9019" s="157"/>
      <c r="F9019" s="158"/>
      <c r="G9019" s="158"/>
      <c r="H9019" s="158"/>
      <c r="I9019" s="158"/>
      <c r="J9019" s="158"/>
      <c r="K9019" s="158"/>
      <c r="L9019" s="158"/>
      <c r="M9019" s="158"/>
      <c r="N9019" s="158"/>
      <c r="O9019" s="158"/>
      <c r="P9019" s="158"/>
      <c r="Q9019" s="158"/>
      <c r="R9019" s="158"/>
      <c r="S9019" s="158"/>
      <c r="T9019" s="158"/>
      <c r="U9019" s="158"/>
      <c r="V9019" s="158"/>
      <c r="W9019" s="158"/>
    </row>
    <row r="9020" spans="1:23">
      <c r="A9020" s="154"/>
      <c r="B9020" s="161"/>
      <c r="C9020" s="161"/>
      <c r="D9020" s="160"/>
      <c r="E9020" s="164"/>
      <c r="F9020" s="162"/>
      <c r="G9020" s="162"/>
      <c r="H9020" s="162"/>
      <c r="I9020" s="162"/>
      <c r="J9020" s="162"/>
      <c r="K9020" s="162"/>
      <c r="L9020" s="158"/>
      <c r="M9020" s="158"/>
      <c r="N9020" s="158"/>
      <c r="O9020" s="158"/>
      <c r="P9020" s="158"/>
      <c r="Q9020" s="158"/>
      <c r="R9020" s="158"/>
      <c r="S9020" s="158"/>
      <c r="T9020" s="158"/>
      <c r="U9020" s="158"/>
      <c r="V9020" s="158"/>
      <c r="W9020" s="158"/>
    </row>
    <row r="9021" spans="1:23">
      <c r="A9021" s="163"/>
      <c r="B9021" s="161"/>
      <c r="C9021" s="161"/>
      <c r="D9021" s="160"/>
      <c r="E9021" s="164"/>
      <c r="F9021" s="160"/>
      <c r="G9021" s="160"/>
      <c r="H9021" s="160"/>
      <c r="I9021" s="160"/>
      <c r="J9021" s="160"/>
      <c r="K9021" s="160"/>
      <c r="L9021" s="158"/>
      <c r="M9021" s="158"/>
      <c r="N9021" s="158"/>
      <c r="O9021" s="158"/>
      <c r="P9021" s="158"/>
      <c r="Q9021" s="158"/>
      <c r="R9021" s="158"/>
      <c r="S9021" s="158"/>
      <c r="T9021" s="158"/>
      <c r="U9021" s="158"/>
      <c r="V9021" s="158"/>
      <c r="W9021" s="158"/>
    </row>
    <row r="9022" spans="1:23">
      <c r="A9022" s="154"/>
      <c r="B9022" s="155"/>
      <c r="C9022" s="155"/>
      <c r="D9022" s="156"/>
      <c r="E9022" s="157"/>
      <c r="F9022" s="158"/>
      <c r="G9022" s="158"/>
      <c r="H9022" s="158"/>
      <c r="I9022" s="158"/>
      <c r="J9022" s="158"/>
      <c r="K9022" s="158"/>
      <c r="L9022" s="158"/>
      <c r="M9022" s="158"/>
      <c r="N9022" s="158"/>
      <c r="O9022" s="158"/>
      <c r="P9022" s="158"/>
      <c r="Q9022" s="158"/>
      <c r="R9022" s="158"/>
      <c r="S9022" s="158"/>
      <c r="T9022" s="158"/>
      <c r="U9022" s="158"/>
      <c r="V9022" s="158"/>
      <c r="W9022" s="158"/>
    </row>
    <row r="9023" spans="1:23">
      <c r="A9023" s="154"/>
      <c r="B9023" s="161"/>
      <c r="C9023" s="161"/>
      <c r="D9023" s="160"/>
      <c r="E9023" s="164"/>
      <c r="F9023" s="162"/>
      <c r="G9023" s="162"/>
      <c r="H9023" s="162"/>
      <c r="I9023" s="162"/>
      <c r="J9023" s="162"/>
      <c r="K9023" s="162"/>
      <c r="L9023" s="158"/>
      <c r="M9023" s="158"/>
      <c r="N9023" s="158"/>
      <c r="O9023" s="158"/>
      <c r="P9023" s="158"/>
      <c r="Q9023" s="158"/>
      <c r="R9023" s="158"/>
      <c r="S9023" s="158"/>
      <c r="T9023" s="158"/>
      <c r="U9023" s="158"/>
      <c r="V9023" s="158"/>
      <c r="W9023" s="158"/>
    </row>
    <row r="9024" spans="1:23">
      <c r="A9024" s="163"/>
      <c r="B9024" s="161"/>
      <c r="C9024" s="161"/>
      <c r="D9024" s="160"/>
      <c r="E9024" s="164"/>
      <c r="F9024" s="160"/>
      <c r="G9024" s="160"/>
      <c r="H9024" s="160"/>
      <c r="I9024" s="160"/>
      <c r="J9024" s="160"/>
      <c r="K9024" s="160"/>
      <c r="L9024" s="158"/>
      <c r="M9024" s="158"/>
      <c r="N9024" s="158"/>
      <c r="O9024" s="158"/>
      <c r="P9024" s="158"/>
      <c r="Q9024" s="158"/>
      <c r="R9024" s="158"/>
      <c r="S9024" s="158"/>
      <c r="T9024" s="158"/>
      <c r="U9024" s="158"/>
      <c r="V9024" s="158"/>
      <c r="W9024" s="158"/>
    </row>
    <row r="9025" spans="1:23">
      <c r="A9025" s="154"/>
      <c r="B9025" s="155"/>
      <c r="C9025" s="155"/>
      <c r="D9025" s="156"/>
      <c r="E9025" s="157"/>
      <c r="F9025" s="158"/>
      <c r="G9025" s="158"/>
      <c r="H9025" s="158"/>
      <c r="I9025" s="158"/>
      <c r="J9025" s="158"/>
      <c r="K9025" s="158"/>
      <c r="L9025" s="158"/>
      <c r="M9025" s="158"/>
      <c r="N9025" s="158"/>
      <c r="O9025" s="158"/>
      <c r="P9025" s="158"/>
      <c r="Q9025" s="158"/>
      <c r="R9025" s="158"/>
      <c r="S9025" s="158"/>
      <c r="T9025" s="158"/>
      <c r="U9025" s="158"/>
      <c r="V9025" s="158"/>
      <c r="W9025" s="158"/>
    </row>
    <row r="9026" spans="1:23">
      <c r="A9026" s="154"/>
      <c r="B9026" s="161"/>
      <c r="C9026" s="161"/>
      <c r="D9026" s="160"/>
      <c r="E9026" s="164"/>
      <c r="F9026" s="162"/>
      <c r="G9026" s="162"/>
      <c r="H9026" s="162"/>
      <c r="I9026" s="162"/>
      <c r="J9026" s="162"/>
      <c r="K9026" s="162"/>
      <c r="L9026" s="158"/>
      <c r="M9026" s="158"/>
      <c r="N9026" s="158"/>
      <c r="O9026" s="158"/>
      <c r="P9026" s="158"/>
      <c r="Q9026" s="158"/>
      <c r="R9026" s="158"/>
      <c r="S9026" s="158"/>
      <c r="T9026" s="158"/>
      <c r="U9026" s="158"/>
      <c r="V9026" s="158"/>
      <c r="W9026" s="158"/>
    </row>
    <row r="9027" spans="1:23">
      <c r="A9027" s="163"/>
      <c r="B9027" s="161"/>
      <c r="C9027" s="161"/>
      <c r="D9027" s="160"/>
      <c r="E9027" s="164"/>
      <c r="F9027" s="160"/>
      <c r="G9027" s="160"/>
      <c r="H9027" s="160"/>
      <c r="I9027" s="160"/>
      <c r="J9027" s="160"/>
      <c r="K9027" s="160"/>
      <c r="L9027" s="158"/>
      <c r="M9027" s="158"/>
      <c r="N9027" s="158"/>
      <c r="O9027" s="158"/>
      <c r="P9027" s="158"/>
      <c r="Q9027" s="158"/>
      <c r="R9027" s="158"/>
      <c r="S9027" s="158"/>
      <c r="T9027" s="158"/>
      <c r="U9027" s="158"/>
      <c r="V9027" s="158"/>
      <c r="W9027" s="158"/>
    </row>
    <row r="9028" spans="1:23">
      <c r="A9028" s="154"/>
      <c r="B9028" s="155"/>
      <c r="C9028" s="155"/>
      <c r="D9028" s="156"/>
      <c r="E9028" s="157"/>
      <c r="F9028" s="158"/>
      <c r="G9028" s="158"/>
      <c r="H9028" s="158"/>
      <c r="I9028" s="158"/>
      <c r="J9028" s="158"/>
      <c r="K9028" s="158"/>
      <c r="L9028" s="158"/>
      <c r="M9028" s="158"/>
      <c r="N9028" s="158"/>
      <c r="O9028" s="158"/>
      <c r="P9028" s="158"/>
      <c r="Q9028" s="158"/>
      <c r="R9028" s="158"/>
      <c r="S9028" s="158"/>
      <c r="T9028" s="158"/>
      <c r="U9028" s="158"/>
      <c r="V9028" s="158"/>
      <c r="W9028" s="158"/>
    </row>
    <row r="9029" spans="1:23">
      <c r="A9029" s="154"/>
      <c r="B9029" s="161"/>
      <c r="C9029" s="161"/>
      <c r="D9029" s="160"/>
      <c r="E9029" s="164"/>
      <c r="F9029" s="162"/>
      <c r="G9029" s="162"/>
      <c r="H9029" s="162"/>
      <c r="I9029" s="162"/>
      <c r="J9029" s="162"/>
      <c r="K9029" s="162"/>
      <c r="L9029" s="158"/>
      <c r="M9029" s="158"/>
      <c r="N9029" s="158"/>
      <c r="O9029" s="158"/>
      <c r="P9029" s="158"/>
      <c r="Q9029" s="158"/>
      <c r="R9029" s="158"/>
      <c r="S9029" s="158"/>
      <c r="T9029" s="158"/>
      <c r="U9029" s="158"/>
      <c r="V9029" s="158"/>
      <c r="W9029" s="158"/>
    </row>
    <row r="9030" spans="1:23">
      <c r="A9030" s="163"/>
      <c r="B9030" s="161"/>
      <c r="C9030" s="161"/>
      <c r="D9030" s="160"/>
      <c r="E9030" s="164"/>
      <c r="F9030" s="160"/>
      <c r="G9030" s="160"/>
      <c r="H9030" s="160"/>
      <c r="I9030" s="160"/>
      <c r="J9030" s="160"/>
      <c r="K9030" s="160"/>
      <c r="L9030" s="158"/>
      <c r="M9030" s="158"/>
      <c r="N9030" s="158"/>
      <c r="O9030" s="158"/>
      <c r="P9030" s="158"/>
      <c r="Q9030" s="158"/>
      <c r="R9030" s="158"/>
      <c r="S9030" s="158"/>
      <c r="T9030" s="158"/>
      <c r="U9030" s="158"/>
      <c r="V9030" s="158"/>
      <c r="W9030" s="158"/>
    </row>
    <row r="9031" spans="1:23">
      <c r="A9031" s="154"/>
      <c r="B9031" s="155"/>
      <c r="C9031" s="155"/>
      <c r="D9031" s="156"/>
      <c r="E9031" s="157"/>
      <c r="F9031" s="158"/>
      <c r="G9031" s="158"/>
      <c r="H9031" s="158"/>
      <c r="I9031" s="158"/>
      <c r="J9031" s="158"/>
      <c r="K9031" s="158"/>
      <c r="L9031" s="158"/>
      <c r="M9031" s="158"/>
      <c r="N9031" s="158"/>
      <c r="O9031" s="158"/>
      <c r="P9031" s="158"/>
      <c r="Q9031" s="158"/>
      <c r="R9031" s="158"/>
      <c r="S9031" s="158"/>
      <c r="T9031" s="158"/>
      <c r="U9031" s="158"/>
      <c r="V9031" s="158"/>
      <c r="W9031" s="158"/>
    </row>
    <row r="9032" spans="1:23">
      <c r="A9032" s="154"/>
      <c r="B9032" s="161"/>
      <c r="C9032" s="161"/>
      <c r="D9032" s="160"/>
      <c r="E9032" s="164"/>
      <c r="F9032" s="162"/>
      <c r="G9032" s="162"/>
      <c r="H9032" s="162"/>
      <c r="I9032" s="162"/>
      <c r="J9032" s="162"/>
      <c r="K9032" s="162"/>
      <c r="L9032" s="158"/>
      <c r="M9032" s="158"/>
      <c r="N9032" s="158"/>
      <c r="O9032" s="158"/>
      <c r="P9032" s="158"/>
      <c r="Q9032" s="158"/>
      <c r="R9032" s="158"/>
      <c r="S9032" s="158"/>
      <c r="T9032" s="158"/>
      <c r="U9032" s="158"/>
      <c r="V9032" s="158"/>
      <c r="W9032" s="158"/>
    </row>
    <row r="9033" spans="1:23">
      <c r="A9033" s="163"/>
      <c r="B9033" s="161"/>
      <c r="C9033" s="161"/>
      <c r="D9033" s="160"/>
      <c r="E9033" s="164"/>
      <c r="F9033" s="160"/>
      <c r="G9033" s="160"/>
      <c r="H9033" s="160"/>
      <c r="I9033" s="160"/>
      <c r="J9033" s="160"/>
      <c r="K9033" s="160"/>
      <c r="L9033" s="158"/>
      <c r="M9033" s="158"/>
      <c r="N9033" s="158"/>
      <c r="O9033" s="158"/>
      <c r="P9033" s="158"/>
      <c r="Q9033" s="158"/>
      <c r="R9033" s="158"/>
      <c r="S9033" s="158"/>
      <c r="T9033" s="158"/>
      <c r="U9033" s="158"/>
      <c r="V9033" s="158"/>
      <c r="W9033" s="158"/>
    </row>
    <row r="9034" spans="1:23">
      <c r="A9034" s="154"/>
      <c r="B9034" s="155"/>
      <c r="C9034" s="155"/>
      <c r="D9034" s="156"/>
      <c r="E9034" s="157"/>
      <c r="F9034" s="158"/>
      <c r="G9034" s="158"/>
      <c r="H9034" s="158"/>
      <c r="I9034" s="158"/>
      <c r="J9034" s="158"/>
      <c r="K9034" s="158"/>
      <c r="L9034" s="158"/>
      <c r="M9034" s="158"/>
      <c r="N9034" s="158"/>
      <c r="O9034" s="158"/>
      <c r="P9034" s="158"/>
      <c r="Q9034" s="158"/>
      <c r="R9034" s="158"/>
      <c r="S9034" s="158"/>
      <c r="T9034" s="158"/>
      <c r="U9034" s="158"/>
      <c r="V9034" s="158"/>
      <c r="W9034" s="158"/>
    </row>
    <row r="9035" spans="1:23">
      <c r="A9035" s="154"/>
      <c r="B9035" s="161"/>
      <c r="C9035" s="161"/>
      <c r="D9035" s="160"/>
      <c r="E9035" s="164"/>
      <c r="F9035" s="162"/>
      <c r="G9035" s="162"/>
      <c r="H9035" s="162"/>
      <c r="I9035" s="162"/>
      <c r="J9035" s="162"/>
      <c r="K9035" s="162"/>
      <c r="L9035" s="158"/>
      <c r="M9035" s="158"/>
      <c r="N9035" s="158"/>
      <c r="O9035" s="158"/>
      <c r="P9035" s="158"/>
      <c r="Q9035" s="158"/>
      <c r="R9035" s="158"/>
      <c r="S9035" s="158"/>
      <c r="T9035" s="158"/>
      <c r="U9035" s="158"/>
      <c r="V9035" s="158"/>
      <c r="W9035" s="158"/>
    </row>
    <row r="9036" spans="1:23">
      <c r="A9036" s="163"/>
      <c r="B9036" s="161"/>
      <c r="C9036" s="161"/>
      <c r="D9036" s="160"/>
      <c r="E9036" s="164"/>
      <c r="F9036" s="160"/>
      <c r="G9036" s="160"/>
      <c r="H9036" s="160"/>
      <c r="I9036" s="160"/>
      <c r="J9036" s="160"/>
      <c r="K9036" s="160"/>
      <c r="L9036" s="158"/>
      <c r="M9036" s="158"/>
      <c r="N9036" s="158"/>
      <c r="O9036" s="158"/>
      <c r="P9036" s="158"/>
      <c r="Q9036" s="158"/>
      <c r="R9036" s="158"/>
      <c r="S9036" s="158"/>
      <c r="T9036" s="158"/>
      <c r="U9036" s="158"/>
      <c r="V9036" s="158"/>
      <c r="W9036" s="158"/>
    </row>
    <row r="9037" spans="1:23">
      <c r="A9037" s="154"/>
      <c r="B9037" s="155"/>
      <c r="C9037" s="155"/>
      <c r="D9037" s="156"/>
      <c r="E9037" s="157"/>
      <c r="F9037" s="158"/>
      <c r="G9037" s="158"/>
      <c r="H9037" s="158"/>
      <c r="I9037" s="158"/>
      <c r="J9037" s="158"/>
      <c r="K9037" s="158"/>
      <c r="L9037" s="158"/>
      <c r="M9037" s="158"/>
      <c r="N9037" s="158"/>
      <c r="O9037" s="158"/>
      <c r="P9037" s="158"/>
      <c r="Q9037" s="158"/>
      <c r="R9037" s="158"/>
      <c r="S9037" s="158"/>
      <c r="T9037" s="158"/>
      <c r="U9037" s="158"/>
      <c r="V9037" s="158"/>
      <c r="W9037" s="158"/>
    </row>
    <row r="9038" spans="1:23">
      <c r="A9038" s="154"/>
      <c r="B9038" s="161"/>
      <c r="C9038" s="161"/>
      <c r="D9038" s="160"/>
      <c r="E9038" s="164"/>
      <c r="F9038" s="162"/>
      <c r="G9038" s="162"/>
      <c r="H9038" s="162"/>
      <c r="I9038" s="162"/>
      <c r="J9038" s="162"/>
      <c r="K9038" s="162"/>
      <c r="L9038" s="158"/>
      <c r="M9038" s="158"/>
      <c r="N9038" s="158"/>
      <c r="O9038" s="158"/>
      <c r="P9038" s="158"/>
      <c r="Q9038" s="158"/>
      <c r="R9038" s="158"/>
      <c r="S9038" s="158"/>
      <c r="T9038" s="158"/>
      <c r="U9038" s="158"/>
      <c r="V9038" s="158"/>
      <c r="W9038" s="158"/>
    </row>
    <row r="9039" spans="1:23">
      <c r="A9039" s="163"/>
      <c r="B9039" s="161"/>
      <c r="C9039" s="161"/>
      <c r="D9039" s="160"/>
      <c r="E9039" s="164"/>
      <c r="F9039" s="160"/>
      <c r="G9039" s="160"/>
      <c r="H9039" s="160"/>
      <c r="I9039" s="160"/>
      <c r="J9039" s="160"/>
      <c r="K9039" s="160"/>
      <c r="L9039" s="158"/>
      <c r="M9039" s="158"/>
      <c r="N9039" s="158"/>
      <c r="O9039" s="158"/>
      <c r="P9039" s="158"/>
      <c r="Q9039" s="158"/>
      <c r="R9039" s="158"/>
      <c r="S9039" s="158"/>
      <c r="T9039" s="158"/>
      <c r="U9039" s="158"/>
      <c r="V9039" s="158"/>
      <c r="W9039" s="158"/>
    </row>
    <row r="9040" spans="1:23">
      <c r="A9040" s="154"/>
      <c r="B9040" s="155"/>
      <c r="C9040" s="155"/>
      <c r="D9040" s="156"/>
      <c r="E9040" s="157"/>
      <c r="F9040" s="158"/>
      <c r="G9040" s="158"/>
      <c r="H9040" s="158"/>
      <c r="I9040" s="158"/>
      <c r="J9040" s="158"/>
      <c r="K9040" s="158"/>
      <c r="L9040" s="158"/>
      <c r="M9040" s="158"/>
      <c r="N9040" s="158"/>
      <c r="O9040" s="158"/>
      <c r="P9040" s="158"/>
      <c r="Q9040" s="158"/>
      <c r="R9040" s="158"/>
      <c r="S9040" s="158"/>
      <c r="T9040" s="158"/>
      <c r="U9040" s="158"/>
      <c r="V9040" s="158"/>
      <c r="W9040" s="158"/>
    </row>
    <row r="9041" spans="1:23">
      <c r="A9041" s="154"/>
      <c r="B9041" s="161"/>
      <c r="C9041" s="161"/>
      <c r="D9041" s="160"/>
      <c r="E9041" s="164"/>
      <c r="F9041" s="162"/>
      <c r="G9041" s="162"/>
      <c r="H9041" s="162"/>
      <c r="I9041" s="162"/>
      <c r="J9041" s="162"/>
      <c r="K9041" s="162"/>
      <c r="L9041" s="158"/>
      <c r="M9041" s="158"/>
      <c r="N9041" s="158"/>
      <c r="O9041" s="158"/>
      <c r="P9041" s="158"/>
      <c r="Q9041" s="158"/>
      <c r="R9041" s="158"/>
      <c r="S9041" s="158"/>
      <c r="T9041" s="158"/>
      <c r="U9041" s="158"/>
      <c r="V9041" s="158"/>
      <c r="W9041" s="158"/>
    </row>
    <row r="9042" spans="1:23">
      <c r="A9042" s="163"/>
      <c r="B9042" s="161"/>
      <c r="C9042" s="161"/>
      <c r="D9042" s="160"/>
      <c r="E9042" s="164"/>
      <c r="F9042" s="160"/>
      <c r="G9042" s="160"/>
      <c r="H9042" s="160"/>
      <c r="I9042" s="160"/>
      <c r="J9042" s="160"/>
      <c r="K9042" s="160"/>
      <c r="L9042" s="158"/>
      <c r="M9042" s="158"/>
      <c r="N9042" s="158"/>
      <c r="O9042" s="158"/>
      <c r="P9042" s="158"/>
      <c r="Q9042" s="158"/>
      <c r="R9042" s="158"/>
      <c r="S9042" s="158"/>
      <c r="T9042" s="158"/>
      <c r="U9042" s="158"/>
      <c r="V9042" s="158"/>
      <c r="W9042" s="158"/>
    </row>
    <row r="9043" spans="1:23">
      <c r="A9043" s="154"/>
      <c r="B9043" s="155"/>
      <c r="C9043" s="155"/>
      <c r="D9043" s="156"/>
      <c r="E9043" s="157"/>
      <c r="F9043" s="158"/>
      <c r="G9043" s="158"/>
      <c r="H9043" s="158"/>
      <c r="I9043" s="158"/>
      <c r="J9043" s="158"/>
      <c r="K9043" s="158"/>
      <c r="L9043" s="158"/>
      <c r="M9043" s="158"/>
      <c r="N9043" s="158"/>
      <c r="O9043" s="158"/>
      <c r="P9043" s="158"/>
      <c r="Q9043" s="158"/>
      <c r="R9043" s="158"/>
      <c r="S9043" s="158"/>
      <c r="T9043" s="158"/>
      <c r="U9043" s="158"/>
      <c r="V9043" s="158"/>
      <c r="W9043" s="158"/>
    </row>
    <row r="9044" spans="1:23">
      <c r="A9044" s="154"/>
      <c r="B9044" s="161"/>
      <c r="C9044" s="161"/>
      <c r="D9044" s="160"/>
      <c r="E9044" s="164"/>
      <c r="F9044" s="162"/>
      <c r="G9044" s="162"/>
      <c r="H9044" s="162"/>
      <c r="I9044" s="162"/>
      <c r="J9044" s="162"/>
      <c r="K9044" s="162"/>
      <c r="L9044" s="158"/>
      <c r="M9044" s="158"/>
      <c r="N9044" s="158"/>
      <c r="O9044" s="158"/>
      <c r="P9044" s="158"/>
      <c r="Q9044" s="158"/>
      <c r="R9044" s="158"/>
      <c r="S9044" s="158"/>
      <c r="T9044" s="158"/>
      <c r="U9044" s="158"/>
      <c r="V9044" s="158"/>
      <c r="W9044" s="158"/>
    </row>
    <row r="9045" spans="1:23">
      <c r="A9045" s="163"/>
      <c r="B9045" s="161"/>
      <c r="C9045" s="161"/>
      <c r="D9045" s="160"/>
      <c r="E9045" s="164"/>
      <c r="F9045" s="160"/>
      <c r="G9045" s="160"/>
      <c r="H9045" s="160"/>
      <c r="I9045" s="160"/>
      <c r="J9045" s="160"/>
      <c r="K9045" s="160"/>
      <c r="L9045" s="158"/>
      <c r="M9045" s="158"/>
      <c r="N9045" s="158"/>
      <c r="O9045" s="158"/>
      <c r="P9045" s="158"/>
      <c r="Q9045" s="158"/>
      <c r="R9045" s="158"/>
      <c r="S9045" s="158"/>
      <c r="T9045" s="158"/>
      <c r="U9045" s="158"/>
      <c r="V9045" s="158"/>
      <c r="W9045" s="158"/>
    </row>
    <row r="9046" spans="1:23">
      <c r="A9046" s="154"/>
      <c r="B9046" s="155"/>
      <c r="C9046" s="155"/>
      <c r="D9046" s="156"/>
      <c r="E9046" s="157"/>
      <c r="F9046" s="158"/>
      <c r="G9046" s="158"/>
      <c r="H9046" s="158"/>
      <c r="I9046" s="158"/>
      <c r="J9046" s="158"/>
      <c r="K9046" s="158"/>
      <c r="L9046" s="158"/>
      <c r="M9046" s="158"/>
      <c r="N9046" s="158"/>
      <c r="O9046" s="158"/>
      <c r="P9046" s="158"/>
      <c r="Q9046" s="158"/>
      <c r="R9046" s="158"/>
      <c r="S9046" s="158"/>
      <c r="T9046" s="158"/>
      <c r="U9046" s="158"/>
      <c r="V9046" s="158"/>
      <c r="W9046" s="158"/>
    </row>
    <row r="9047" spans="1:23">
      <c r="A9047" s="154"/>
      <c r="B9047" s="161"/>
      <c r="C9047" s="161"/>
      <c r="D9047" s="160"/>
      <c r="E9047" s="164"/>
      <c r="F9047" s="162"/>
      <c r="G9047" s="162"/>
      <c r="H9047" s="162"/>
      <c r="I9047" s="162"/>
      <c r="J9047" s="162"/>
      <c r="K9047" s="162"/>
      <c r="L9047" s="158"/>
      <c r="M9047" s="158"/>
      <c r="N9047" s="158"/>
      <c r="O9047" s="158"/>
      <c r="P9047" s="158"/>
      <c r="Q9047" s="158"/>
      <c r="R9047" s="158"/>
      <c r="S9047" s="158"/>
      <c r="T9047" s="158"/>
      <c r="U9047" s="158"/>
      <c r="V9047" s="158"/>
      <c r="W9047" s="158"/>
    </row>
    <row r="9048" spans="1:23">
      <c r="A9048" s="163"/>
      <c r="B9048" s="161"/>
      <c r="C9048" s="161"/>
      <c r="D9048" s="160"/>
      <c r="E9048" s="164"/>
      <c r="F9048" s="160"/>
      <c r="G9048" s="160"/>
      <c r="H9048" s="160"/>
      <c r="I9048" s="160"/>
      <c r="J9048" s="160"/>
      <c r="K9048" s="160"/>
      <c r="L9048" s="158"/>
      <c r="M9048" s="158"/>
      <c r="N9048" s="158"/>
      <c r="O9048" s="158"/>
      <c r="P9048" s="158"/>
      <c r="Q9048" s="158"/>
      <c r="R9048" s="158"/>
      <c r="S9048" s="158"/>
      <c r="T9048" s="158"/>
      <c r="U9048" s="158"/>
      <c r="V9048" s="158"/>
      <c r="W9048" s="158"/>
    </row>
    <row r="9049" spans="1:23">
      <c r="A9049" s="154"/>
      <c r="B9049" s="155"/>
      <c r="C9049" s="155"/>
      <c r="D9049" s="156"/>
      <c r="E9049" s="157"/>
      <c r="F9049" s="158"/>
      <c r="G9049" s="158"/>
      <c r="H9049" s="158"/>
      <c r="I9049" s="158"/>
      <c r="J9049" s="158"/>
      <c r="K9049" s="158"/>
      <c r="L9049" s="158"/>
      <c r="M9049" s="158"/>
      <c r="N9049" s="158"/>
      <c r="O9049" s="158"/>
      <c r="P9049" s="158"/>
      <c r="Q9049" s="158"/>
      <c r="R9049" s="158"/>
      <c r="S9049" s="158"/>
      <c r="T9049" s="158"/>
      <c r="U9049" s="158"/>
      <c r="V9049" s="158"/>
      <c r="W9049" s="158"/>
    </row>
    <row r="9050" spans="1:23">
      <c r="A9050" s="154"/>
      <c r="B9050" s="161"/>
      <c r="C9050" s="161"/>
      <c r="D9050" s="160"/>
      <c r="E9050" s="164"/>
      <c r="F9050" s="162"/>
      <c r="G9050" s="162"/>
      <c r="H9050" s="162"/>
      <c r="I9050" s="162"/>
      <c r="J9050" s="162"/>
      <c r="K9050" s="162"/>
      <c r="L9050" s="158"/>
      <c r="M9050" s="158"/>
      <c r="N9050" s="158"/>
      <c r="O9050" s="158"/>
      <c r="P9050" s="158"/>
      <c r="Q9050" s="158"/>
      <c r="R9050" s="158"/>
      <c r="S9050" s="158"/>
      <c r="T9050" s="158"/>
      <c r="U9050" s="158"/>
      <c r="V9050" s="158"/>
      <c r="W9050" s="158"/>
    </row>
    <row r="9051" spans="1:23">
      <c r="A9051" s="163"/>
      <c r="B9051" s="161"/>
      <c r="C9051" s="161"/>
      <c r="D9051" s="160"/>
      <c r="E9051" s="164"/>
      <c r="F9051" s="160"/>
      <c r="G9051" s="160"/>
      <c r="H9051" s="160"/>
      <c r="I9051" s="160"/>
      <c r="J9051" s="160"/>
      <c r="K9051" s="160"/>
      <c r="L9051" s="158"/>
      <c r="M9051" s="158"/>
      <c r="N9051" s="158"/>
      <c r="O9051" s="158"/>
      <c r="P9051" s="158"/>
      <c r="Q9051" s="158"/>
      <c r="R9051" s="158"/>
      <c r="S9051" s="158"/>
      <c r="T9051" s="158"/>
      <c r="U9051" s="158"/>
      <c r="V9051" s="158"/>
      <c r="W9051" s="158"/>
    </row>
    <row r="9052" spans="1:23">
      <c r="A9052" s="154"/>
      <c r="B9052" s="155"/>
      <c r="C9052" s="155"/>
      <c r="D9052" s="156"/>
      <c r="E9052" s="157"/>
      <c r="F9052" s="158"/>
      <c r="G9052" s="158"/>
      <c r="H9052" s="158"/>
      <c r="I9052" s="158"/>
      <c r="J9052" s="158"/>
      <c r="K9052" s="158"/>
      <c r="L9052" s="158"/>
      <c r="M9052" s="158"/>
      <c r="N9052" s="158"/>
      <c r="O9052" s="158"/>
      <c r="P9052" s="158"/>
      <c r="Q9052" s="158"/>
      <c r="R9052" s="158"/>
      <c r="S9052" s="158"/>
      <c r="T9052" s="158"/>
      <c r="U9052" s="158"/>
      <c r="V9052" s="158"/>
      <c r="W9052" s="158"/>
    </row>
    <row r="9053" spans="1:23">
      <c r="A9053" s="154"/>
      <c r="B9053" s="161"/>
      <c r="C9053" s="161"/>
      <c r="D9053" s="160"/>
      <c r="E9053" s="164"/>
      <c r="F9053" s="162"/>
      <c r="G9053" s="162"/>
      <c r="H9053" s="162"/>
      <c r="I9053" s="162"/>
      <c r="J9053" s="162"/>
      <c r="K9053" s="162"/>
      <c r="L9053" s="158"/>
      <c r="M9053" s="158"/>
      <c r="N9053" s="158"/>
      <c r="O9053" s="158"/>
      <c r="P9053" s="158"/>
      <c r="Q9053" s="158"/>
      <c r="R9053" s="158"/>
      <c r="S9053" s="158"/>
      <c r="T9053" s="158"/>
      <c r="U9053" s="158"/>
      <c r="V9053" s="158"/>
      <c r="W9053" s="158"/>
    </row>
    <row r="9054" spans="1:23">
      <c r="A9054" s="163"/>
      <c r="B9054" s="161"/>
      <c r="C9054" s="161"/>
      <c r="D9054" s="160"/>
      <c r="E9054" s="164"/>
      <c r="F9054" s="160"/>
      <c r="G9054" s="160"/>
      <c r="H9054" s="160"/>
      <c r="I9054" s="160"/>
      <c r="J9054" s="160"/>
      <c r="K9054" s="160"/>
      <c r="L9054" s="158"/>
      <c r="M9054" s="158"/>
      <c r="N9054" s="158"/>
      <c r="O9054" s="158"/>
      <c r="P9054" s="158"/>
      <c r="Q9054" s="158"/>
      <c r="R9054" s="158"/>
      <c r="S9054" s="158"/>
      <c r="T9054" s="158"/>
      <c r="U9054" s="158"/>
      <c r="V9054" s="158"/>
      <c r="W9054" s="158"/>
    </row>
    <row r="9055" spans="1:23">
      <c r="A9055" s="154"/>
      <c r="B9055" s="155"/>
      <c r="C9055" s="155"/>
      <c r="D9055" s="156"/>
      <c r="E9055" s="157"/>
      <c r="F9055" s="158"/>
      <c r="G9055" s="158"/>
      <c r="H9055" s="158"/>
      <c r="I9055" s="158"/>
      <c r="J9055" s="158"/>
      <c r="K9055" s="158"/>
      <c r="L9055" s="158"/>
      <c r="M9055" s="158"/>
      <c r="N9055" s="158"/>
      <c r="O9055" s="158"/>
      <c r="P9055" s="158"/>
      <c r="Q9055" s="158"/>
      <c r="R9055" s="158"/>
      <c r="S9055" s="158"/>
      <c r="T9055" s="158"/>
      <c r="U9055" s="158"/>
      <c r="V9055" s="158"/>
      <c r="W9055" s="158"/>
    </row>
    <row r="9056" spans="1:23">
      <c r="A9056" s="154"/>
      <c r="B9056" s="161"/>
      <c r="C9056" s="161"/>
      <c r="D9056" s="160"/>
      <c r="E9056" s="164"/>
      <c r="F9056" s="162"/>
      <c r="G9056" s="162"/>
      <c r="H9056" s="162"/>
      <c r="I9056" s="162"/>
      <c r="J9056" s="162"/>
      <c r="K9056" s="162"/>
      <c r="L9056" s="158"/>
      <c r="M9056" s="158"/>
      <c r="N9056" s="158"/>
      <c r="O9056" s="158"/>
      <c r="P9056" s="158"/>
      <c r="Q9056" s="158"/>
      <c r="R9056" s="158"/>
      <c r="S9056" s="158"/>
      <c r="T9056" s="158"/>
      <c r="U9056" s="158"/>
      <c r="V9056" s="158"/>
      <c r="W9056" s="158"/>
    </row>
    <row r="9057" spans="1:23">
      <c r="A9057" s="163"/>
      <c r="B9057" s="161"/>
      <c r="C9057" s="161"/>
      <c r="D9057" s="160"/>
      <c r="E9057" s="164"/>
      <c r="F9057" s="160"/>
      <c r="G9057" s="160"/>
      <c r="H9057" s="160"/>
      <c r="I9057" s="160"/>
      <c r="J9057" s="160"/>
      <c r="K9057" s="160"/>
      <c r="L9057" s="158"/>
      <c r="M9057" s="158"/>
      <c r="N9057" s="158"/>
      <c r="O9057" s="158"/>
      <c r="P9057" s="158"/>
      <c r="Q9057" s="158"/>
      <c r="R9057" s="158"/>
      <c r="S9057" s="158"/>
      <c r="T9057" s="158"/>
      <c r="U9057" s="158"/>
      <c r="V9057" s="158"/>
      <c r="W9057" s="158"/>
    </row>
    <row r="9058" spans="1:23">
      <c r="A9058" s="154"/>
      <c r="B9058" s="155"/>
      <c r="C9058" s="155"/>
      <c r="D9058" s="156"/>
      <c r="E9058" s="157"/>
      <c r="F9058" s="158"/>
      <c r="G9058" s="158"/>
      <c r="H9058" s="158"/>
      <c r="I9058" s="158"/>
      <c r="J9058" s="158"/>
      <c r="K9058" s="158"/>
      <c r="L9058" s="158"/>
      <c r="M9058" s="158"/>
      <c r="N9058" s="158"/>
      <c r="O9058" s="158"/>
      <c r="P9058" s="158"/>
      <c r="Q9058" s="158"/>
      <c r="R9058" s="158"/>
      <c r="S9058" s="158"/>
      <c r="T9058" s="158"/>
      <c r="U9058" s="158"/>
      <c r="V9058" s="158"/>
      <c r="W9058" s="158"/>
    </row>
    <row r="9059" spans="1:23">
      <c r="A9059" s="154"/>
      <c r="B9059" s="161"/>
      <c r="C9059" s="161"/>
      <c r="D9059" s="160"/>
      <c r="E9059" s="164"/>
      <c r="F9059" s="162"/>
      <c r="G9059" s="162"/>
      <c r="H9059" s="162"/>
      <c r="I9059" s="162"/>
      <c r="J9059" s="162"/>
      <c r="K9059" s="162"/>
      <c r="L9059" s="158"/>
      <c r="M9059" s="158"/>
      <c r="N9059" s="158"/>
      <c r="O9059" s="158"/>
      <c r="P9059" s="158"/>
      <c r="Q9059" s="158"/>
      <c r="R9059" s="158"/>
      <c r="S9059" s="158"/>
      <c r="T9059" s="158"/>
      <c r="U9059" s="158"/>
      <c r="V9059" s="158"/>
      <c r="W9059" s="158"/>
    </row>
    <row r="9060" spans="1:23">
      <c r="A9060" s="163"/>
      <c r="B9060" s="161"/>
      <c r="C9060" s="161"/>
      <c r="D9060" s="160"/>
      <c r="E9060" s="164"/>
      <c r="F9060" s="160"/>
      <c r="G9060" s="160"/>
      <c r="H9060" s="160"/>
      <c r="I9060" s="160"/>
      <c r="J9060" s="160"/>
      <c r="K9060" s="160"/>
      <c r="L9060" s="158"/>
      <c r="M9060" s="158"/>
      <c r="N9060" s="158"/>
      <c r="O9060" s="158"/>
      <c r="P9060" s="158"/>
      <c r="Q9060" s="158"/>
      <c r="R9060" s="158"/>
      <c r="S9060" s="158"/>
      <c r="T9060" s="158"/>
      <c r="U9060" s="158"/>
      <c r="V9060" s="158"/>
      <c r="W9060" s="158"/>
    </row>
    <row r="9061" spans="1:23">
      <c r="A9061" s="154"/>
      <c r="B9061" s="155"/>
      <c r="C9061" s="155"/>
      <c r="D9061" s="156"/>
      <c r="E9061" s="157"/>
      <c r="F9061" s="158"/>
      <c r="G9061" s="158"/>
      <c r="H9061" s="158"/>
      <c r="I9061" s="158"/>
      <c r="J9061" s="158"/>
      <c r="K9061" s="158"/>
      <c r="L9061" s="158"/>
      <c r="M9061" s="158"/>
      <c r="N9061" s="158"/>
      <c r="O9061" s="158"/>
      <c r="P9061" s="158"/>
      <c r="Q9061" s="158"/>
      <c r="R9061" s="158"/>
      <c r="S9061" s="158"/>
      <c r="T9061" s="158"/>
      <c r="U9061" s="158"/>
      <c r="V9061" s="158"/>
      <c r="W9061" s="158"/>
    </row>
    <row r="9062" spans="1:23">
      <c r="A9062" s="154"/>
      <c r="B9062" s="161"/>
      <c r="C9062" s="161"/>
      <c r="D9062" s="160"/>
      <c r="E9062" s="164"/>
      <c r="F9062" s="162"/>
      <c r="G9062" s="162"/>
      <c r="H9062" s="162"/>
      <c r="I9062" s="162"/>
      <c r="J9062" s="162"/>
      <c r="K9062" s="162"/>
      <c r="L9062" s="158"/>
      <c r="M9062" s="158"/>
      <c r="N9062" s="158"/>
      <c r="O9062" s="158"/>
      <c r="P9062" s="158"/>
      <c r="Q9062" s="158"/>
      <c r="R9062" s="158"/>
      <c r="S9062" s="158"/>
      <c r="T9062" s="158"/>
      <c r="U9062" s="158"/>
      <c r="V9062" s="158"/>
      <c r="W9062" s="158"/>
    </row>
    <row r="9063" spans="1:23">
      <c r="A9063" s="163"/>
      <c r="B9063" s="161"/>
      <c r="C9063" s="161"/>
      <c r="D9063" s="160"/>
      <c r="E9063" s="164"/>
      <c r="F9063" s="160"/>
      <c r="G9063" s="160"/>
      <c r="H9063" s="160"/>
      <c r="I9063" s="160"/>
      <c r="J9063" s="160"/>
      <c r="K9063" s="160"/>
      <c r="L9063" s="158"/>
      <c r="M9063" s="158"/>
      <c r="N9063" s="158"/>
      <c r="O9063" s="158"/>
      <c r="P9063" s="158"/>
      <c r="Q9063" s="158"/>
      <c r="R9063" s="158"/>
      <c r="S9063" s="158"/>
      <c r="T9063" s="158"/>
      <c r="U9063" s="158"/>
      <c r="V9063" s="158"/>
      <c r="W9063" s="158"/>
    </row>
    <row r="9064" spans="1:23">
      <c r="A9064" s="154"/>
      <c r="B9064" s="155"/>
      <c r="C9064" s="155"/>
      <c r="D9064" s="156"/>
      <c r="E9064" s="157"/>
      <c r="F9064" s="158"/>
      <c r="G9064" s="158"/>
      <c r="H9064" s="158"/>
      <c r="I9064" s="158"/>
      <c r="J9064" s="158"/>
      <c r="K9064" s="158"/>
      <c r="L9064" s="158"/>
      <c r="M9064" s="158"/>
      <c r="N9064" s="158"/>
      <c r="O9064" s="158"/>
      <c r="P9064" s="158"/>
      <c r="Q9064" s="158"/>
      <c r="R9064" s="158"/>
      <c r="S9064" s="158"/>
      <c r="T9064" s="158"/>
      <c r="U9064" s="158"/>
      <c r="V9064" s="158"/>
      <c r="W9064" s="158"/>
    </row>
    <row r="9065" spans="1:23">
      <c r="A9065" s="154"/>
      <c r="B9065" s="161"/>
      <c r="C9065" s="161"/>
      <c r="D9065" s="160"/>
      <c r="E9065" s="164"/>
      <c r="F9065" s="162"/>
      <c r="G9065" s="162"/>
      <c r="H9065" s="162"/>
      <c r="I9065" s="162"/>
      <c r="J9065" s="162"/>
      <c r="K9065" s="162"/>
      <c r="L9065" s="158"/>
      <c r="M9065" s="158"/>
      <c r="N9065" s="158"/>
      <c r="O9065" s="158"/>
      <c r="P9065" s="158"/>
      <c r="Q9065" s="158"/>
      <c r="R9065" s="158"/>
      <c r="S9065" s="158"/>
      <c r="T9065" s="158"/>
      <c r="U9065" s="158"/>
      <c r="V9065" s="158"/>
      <c r="W9065" s="158"/>
    </row>
    <row r="9066" spans="1:23">
      <c r="A9066" s="163"/>
      <c r="B9066" s="161"/>
      <c r="C9066" s="161"/>
      <c r="D9066" s="160"/>
      <c r="E9066" s="164"/>
      <c r="F9066" s="160"/>
      <c r="G9066" s="160"/>
      <c r="H9066" s="160"/>
      <c r="I9066" s="160"/>
      <c r="J9066" s="160"/>
      <c r="K9066" s="160"/>
      <c r="L9066" s="158"/>
      <c r="M9066" s="158"/>
      <c r="N9066" s="158"/>
      <c r="O9066" s="158"/>
      <c r="P9066" s="158"/>
      <c r="Q9066" s="158"/>
      <c r="R9066" s="158"/>
      <c r="S9066" s="158"/>
      <c r="T9066" s="158"/>
      <c r="U9066" s="158"/>
      <c r="V9066" s="158"/>
      <c r="W9066" s="158"/>
    </row>
    <row r="9067" spans="1:23">
      <c r="A9067" s="154"/>
      <c r="B9067" s="155"/>
      <c r="C9067" s="155"/>
      <c r="D9067" s="156"/>
      <c r="E9067" s="157"/>
      <c r="F9067" s="158"/>
      <c r="G9067" s="158"/>
      <c r="H9067" s="158"/>
      <c r="I9067" s="158"/>
      <c r="J9067" s="158"/>
      <c r="K9067" s="158"/>
      <c r="L9067" s="158"/>
      <c r="M9067" s="158"/>
      <c r="N9067" s="158"/>
      <c r="O9067" s="158"/>
      <c r="P9067" s="158"/>
      <c r="Q9067" s="158"/>
      <c r="R9067" s="158"/>
      <c r="S9067" s="158"/>
      <c r="T9067" s="158"/>
      <c r="U9067" s="158"/>
      <c r="V9067" s="158"/>
      <c r="W9067" s="158"/>
    </row>
    <row r="9068" spans="1:23">
      <c r="A9068" s="154"/>
      <c r="B9068" s="161"/>
      <c r="C9068" s="161"/>
      <c r="D9068" s="160"/>
      <c r="E9068" s="164"/>
      <c r="F9068" s="162"/>
      <c r="G9068" s="162"/>
      <c r="H9068" s="162"/>
      <c r="I9068" s="162"/>
      <c r="J9068" s="162"/>
      <c r="K9068" s="162"/>
      <c r="L9068" s="158"/>
      <c r="M9068" s="158"/>
      <c r="N9068" s="158"/>
      <c r="O9068" s="158"/>
      <c r="P9068" s="158"/>
      <c r="Q9068" s="158"/>
      <c r="R9068" s="158"/>
      <c r="S9068" s="158"/>
      <c r="T9068" s="158"/>
      <c r="U9068" s="158"/>
      <c r="V9068" s="158"/>
      <c r="W9068" s="158"/>
    </row>
    <row r="9069" spans="1:23">
      <c r="A9069" s="163"/>
      <c r="B9069" s="161"/>
      <c r="C9069" s="161"/>
      <c r="D9069" s="160"/>
      <c r="E9069" s="164"/>
      <c r="F9069" s="160"/>
      <c r="G9069" s="160"/>
      <c r="H9069" s="160"/>
      <c r="I9069" s="160"/>
      <c r="J9069" s="160"/>
      <c r="K9069" s="160"/>
      <c r="L9069" s="158"/>
      <c r="M9069" s="158"/>
      <c r="N9069" s="158"/>
      <c r="O9069" s="158"/>
      <c r="P9069" s="158"/>
      <c r="Q9069" s="158"/>
      <c r="R9069" s="158"/>
      <c r="S9069" s="158"/>
      <c r="T9069" s="158"/>
      <c r="U9069" s="158"/>
      <c r="V9069" s="158"/>
      <c r="W9069" s="158"/>
    </row>
    <row r="9070" spans="1:23">
      <c r="A9070" s="154"/>
      <c r="B9070" s="155"/>
      <c r="C9070" s="155"/>
      <c r="D9070" s="156"/>
      <c r="E9070" s="157"/>
      <c r="F9070" s="158"/>
      <c r="G9070" s="158"/>
      <c r="H9070" s="158"/>
      <c r="I9070" s="158"/>
      <c r="J9070" s="158"/>
      <c r="K9070" s="158"/>
      <c r="L9070" s="158"/>
      <c r="M9070" s="158"/>
      <c r="N9070" s="158"/>
      <c r="O9070" s="158"/>
      <c r="P9070" s="158"/>
      <c r="Q9070" s="158"/>
      <c r="R9070" s="158"/>
      <c r="S9070" s="158"/>
      <c r="T9070" s="158"/>
      <c r="U9070" s="158"/>
      <c r="V9070" s="158"/>
      <c r="W9070" s="158"/>
    </row>
    <row r="9071" spans="1:23">
      <c r="A9071" s="154"/>
      <c r="B9071" s="161"/>
      <c r="C9071" s="161"/>
      <c r="D9071" s="160"/>
      <c r="E9071" s="164"/>
      <c r="F9071" s="162"/>
      <c r="G9071" s="162"/>
      <c r="H9071" s="162"/>
      <c r="I9071" s="162"/>
      <c r="J9071" s="162"/>
      <c r="K9071" s="162"/>
      <c r="L9071" s="158"/>
      <c r="M9071" s="158"/>
      <c r="N9071" s="158"/>
      <c r="O9071" s="158"/>
      <c r="P9071" s="158"/>
      <c r="Q9071" s="158"/>
      <c r="R9071" s="158"/>
      <c r="S9071" s="158"/>
      <c r="T9071" s="158"/>
      <c r="U9071" s="158"/>
      <c r="V9071" s="158"/>
      <c r="W9071" s="158"/>
    </row>
    <row r="9072" spans="1:23">
      <c r="A9072" s="163"/>
      <c r="B9072" s="161"/>
      <c r="C9072" s="161"/>
      <c r="D9072" s="160"/>
      <c r="E9072" s="164"/>
      <c r="F9072" s="160"/>
      <c r="G9072" s="160"/>
      <c r="H9072" s="160"/>
      <c r="I9072" s="160"/>
      <c r="J9072" s="160"/>
      <c r="K9072" s="160"/>
      <c r="L9072" s="158"/>
      <c r="M9072" s="158"/>
      <c r="N9072" s="158"/>
      <c r="O9072" s="158"/>
      <c r="P9072" s="158"/>
      <c r="Q9072" s="158"/>
      <c r="R9072" s="158"/>
      <c r="S9072" s="158"/>
      <c r="T9072" s="158"/>
      <c r="U9072" s="158"/>
      <c r="V9072" s="158"/>
      <c r="W9072" s="158"/>
    </row>
    <row r="9073" spans="1:23">
      <c r="A9073" s="154"/>
      <c r="B9073" s="155"/>
      <c r="C9073" s="155"/>
      <c r="D9073" s="156"/>
      <c r="E9073" s="157"/>
      <c r="F9073" s="158"/>
      <c r="G9073" s="158"/>
      <c r="H9073" s="158"/>
      <c r="I9073" s="158"/>
      <c r="J9073" s="158"/>
      <c r="K9073" s="158"/>
      <c r="L9073" s="158"/>
      <c r="M9073" s="158"/>
      <c r="N9073" s="158"/>
      <c r="O9073" s="158"/>
      <c r="P9073" s="158"/>
      <c r="Q9073" s="158"/>
      <c r="R9073" s="158"/>
      <c r="S9073" s="158"/>
      <c r="T9073" s="158"/>
      <c r="U9073" s="158"/>
      <c r="V9073" s="158"/>
      <c r="W9073" s="158"/>
    </row>
    <row r="9074" spans="1:23">
      <c r="A9074" s="154"/>
      <c r="B9074" s="161"/>
      <c r="C9074" s="161"/>
      <c r="D9074" s="160"/>
      <c r="E9074" s="164"/>
      <c r="F9074" s="162"/>
      <c r="G9074" s="162"/>
      <c r="H9074" s="162"/>
      <c r="I9074" s="162"/>
      <c r="J9074" s="162"/>
      <c r="K9074" s="162"/>
      <c r="L9074" s="158"/>
      <c r="M9074" s="158"/>
      <c r="N9074" s="158"/>
      <c r="O9074" s="158"/>
      <c r="P9074" s="158"/>
      <c r="Q9074" s="158"/>
      <c r="R9074" s="158"/>
      <c r="S9074" s="158"/>
      <c r="T9074" s="158"/>
      <c r="U9074" s="158"/>
      <c r="V9074" s="158"/>
      <c r="W9074" s="158"/>
    </row>
    <row r="9075" spans="1:23">
      <c r="A9075" s="163"/>
      <c r="B9075" s="161"/>
      <c r="C9075" s="161"/>
      <c r="D9075" s="160"/>
      <c r="E9075" s="164"/>
      <c r="F9075" s="160"/>
      <c r="G9075" s="160"/>
      <c r="H9075" s="160"/>
      <c r="I9075" s="160"/>
      <c r="J9075" s="160"/>
      <c r="K9075" s="160"/>
      <c r="L9075" s="158"/>
      <c r="M9075" s="158"/>
      <c r="N9075" s="158"/>
      <c r="O9075" s="158"/>
      <c r="P9075" s="158"/>
      <c r="Q9075" s="158"/>
      <c r="R9075" s="158"/>
      <c r="S9075" s="158"/>
      <c r="T9075" s="158"/>
      <c r="U9075" s="158"/>
      <c r="V9075" s="158"/>
      <c r="W9075" s="158"/>
    </row>
    <row r="9076" spans="1:23">
      <c r="A9076" s="154"/>
      <c r="B9076" s="155"/>
      <c r="C9076" s="155"/>
      <c r="D9076" s="156"/>
      <c r="E9076" s="157"/>
      <c r="F9076" s="158"/>
      <c r="G9076" s="158"/>
      <c r="H9076" s="158"/>
      <c r="I9076" s="158"/>
      <c r="J9076" s="158"/>
      <c r="K9076" s="158"/>
      <c r="L9076" s="158"/>
      <c r="M9076" s="158"/>
      <c r="N9076" s="158"/>
      <c r="O9076" s="158"/>
      <c r="P9076" s="158"/>
      <c r="Q9076" s="158"/>
      <c r="R9076" s="158"/>
      <c r="S9076" s="158"/>
      <c r="T9076" s="158"/>
      <c r="U9076" s="158"/>
      <c r="V9076" s="158"/>
      <c r="W9076" s="158"/>
    </row>
    <row r="9077" spans="1:23">
      <c r="A9077" s="154"/>
      <c r="B9077" s="161"/>
      <c r="C9077" s="161"/>
      <c r="D9077" s="160"/>
      <c r="E9077" s="164"/>
      <c r="F9077" s="162"/>
      <c r="G9077" s="162"/>
      <c r="H9077" s="162"/>
      <c r="I9077" s="162"/>
      <c r="J9077" s="162"/>
      <c r="K9077" s="162"/>
      <c r="L9077" s="158"/>
      <c r="M9077" s="158"/>
      <c r="N9077" s="158"/>
      <c r="O9077" s="158"/>
      <c r="P9077" s="158"/>
      <c r="Q9077" s="158"/>
      <c r="R9077" s="158"/>
      <c r="S9077" s="158"/>
      <c r="T9077" s="158"/>
      <c r="U9077" s="158"/>
      <c r="V9077" s="158"/>
      <c r="W9077" s="158"/>
    </row>
    <row r="9078" spans="1:23">
      <c r="A9078" s="163"/>
      <c r="B9078" s="161"/>
      <c r="C9078" s="161"/>
      <c r="D9078" s="160"/>
      <c r="E9078" s="164"/>
      <c r="F9078" s="160"/>
      <c r="G9078" s="160"/>
      <c r="H9078" s="160"/>
      <c r="I9078" s="160"/>
      <c r="J9078" s="160"/>
      <c r="K9078" s="160"/>
      <c r="L9078" s="158"/>
      <c r="M9078" s="158"/>
      <c r="N9078" s="158"/>
      <c r="O9078" s="158"/>
      <c r="P9078" s="158"/>
      <c r="Q9078" s="158"/>
      <c r="R9078" s="158"/>
      <c r="S9078" s="158"/>
      <c r="T9078" s="158"/>
      <c r="U9078" s="158"/>
      <c r="V9078" s="158"/>
      <c r="W9078" s="158"/>
    </row>
    <row r="9079" spans="1:23">
      <c r="A9079" s="154"/>
      <c r="B9079" s="155"/>
      <c r="C9079" s="155"/>
      <c r="D9079" s="156"/>
      <c r="E9079" s="157"/>
      <c r="F9079" s="158"/>
      <c r="G9079" s="158"/>
      <c r="H9079" s="158"/>
      <c r="I9079" s="158"/>
      <c r="J9079" s="158"/>
      <c r="K9079" s="158"/>
      <c r="L9079" s="158"/>
      <c r="M9079" s="158"/>
      <c r="N9079" s="158"/>
      <c r="O9079" s="158"/>
      <c r="P9079" s="158"/>
      <c r="Q9079" s="158"/>
      <c r="R9079" s="158"/>
      <c r="S9079" s="158"/>
      <c r="T9079" s="158"/>
      <c r="U9079" s="158"/>
      <c r="V9079" s="158"/>
      <c r="W9079" s="158"/>
    </row>
    <row r="9080" spans="1:23">
      <c r="A9080" s="154"/>
      <c r="B9080" s="161"/>
      <c r="C9080" s="161"/>
      <c r="D9080" s="160"/>
      <c r="E9080" s="164"/>
      <c r="F9080" s="162"/>
      <c r="G9080" s="162"/>
      <c r="H9080" s="162"/>
      <c r="I9080" s="162"/>
      <c r="J9080" s="162"/>
      <c r="K9080" s="162"/>
      <c r="L9080" s="158"/>
      <c r="M9080" s="158"/>
      <c r="N9080" s="158"/>
      <c r="O9080" s="158"/>
      <c r="P9080" s="158"/>
      <c r="Q9080" s="158"/>
      <c r="R9080" s="158"/>
      <c r="S9080" s="158"/>
      <c r="T9080" s="158"/>
      <c r="U9080" s="158"/>
      <c r="V9080" s="158"/>
      <c r="W9080" s="158"/>
    </row>
    <row r="9081" spans="1:23">
      <c r="A9081" s="163"/>
      <c r="B9081" s="161"/>
      <c r="C9081" s="161"/>
      <c r="D9081" s="160"/>
      <c r="E9081" s="164"/>
      <c r="F9081" s="160"/>
      <c r="G9081" s="160"/>
      <c r="H9081" s="160"/>
      <c r="I9081" s="160"/>
      <c r="J9081" s="160"/>
      <c r="K9081" s="160"/>
      <c r="L9081" s="158"/>
      <c r="M9081" s="158"/>
      <c r="N9081" s="158"/>
      <c r="O9081" s="158"/>
      <c r="P9081" s="158"/>
      <c r="Q9081" s="158"/>
      <c r="R9081" s="158"/>
      <c r="S9081" s="158"/>
      <c r="T9081" s="158"/>
      <c r="U9081" s="158"/>
      <c r="V9081" s="158"/>
      <c r="W9081" s="158"/>
    </row>
    <row r="9082" spans="1:23">
      <c r="A9082" s="154"/>
      <c r="B9082" s="155"/>
      <c r="C9082" s="155"/>
      <c r="D9082" s="156"/>
      <c r="E9082" s="157"/>
      <c r="F9082" s="158"/>
      <c r="G9082" s="158"/>
      <c r="H9082" s="158"/>
      <c r="I9082" s="158"/>
      <c r="J9082" s="158"/>
      <c r="K9082" s="158"/>
      <c r="L9082" s="158"/>
      <c r="M9082" s="158"/>
      <c r="N9082" s="158"/>
      <c r="O9082" s="158"/>
      <c r="P9082" s="158"/>
      <c r="Q9082" s="158"/>
      <c r="R9082" s="158"/>
      <c r="S9082" s="158"/>
      <c r="T9082" s="158"/>
      <c r="U9082" s="158"/>
      <c r="V9082" s="158"/>
      <c r="W9082" s="158"/>
    </row>
    <row r="9083" spans="1:23">
      <c r="A9083" s="154"/>
      <c r="B9083" s="161"/>
      <c r="C9083" s="161"/>
      <c r="D9083" s="160"/>
      <c r="E9083" s="164"/>
      <c r="F9083" s="162"/>
      <c r="G9083" s="162"/>
      <c r="H9083" s="162"/>
      <c r="I9083" s="162"/>
      <c r="J9083" s="162"/>
      <c r="K9083" s="162"/>
      <c r="L9083" s="158"/>
      <c r="M9083" s="158"/>
      <c r="N9083" s="158"/>
      <c r="O9083" s="158"/>
      <c r="P9083" s="158"/>
      <c r="Q9083" s="158"/>
      <c r="R9083" s="158"/>
      <c r="S9083" s="158"/>
      <c r="T9083" s="158"/>
      <c r="U9083" s="158"/>
      <c r="V9083" s="158"/>
      <c r="W9083" s="158"/>
    </row>
    <row r="9084" spans="1:23">
      <c r="A9084" s="163"/>
      <c r="B9084" s="161"/>
      <c r="C9084" s="161"/>
      <c r="D9084" s="160"/>
      <c r="E9084" s="164"/>
      <c r="F9084" s="160"/>
      <c r="G9084" s="160"/>
      <c r="H9084" s="160"/>
      <c r="I9084" s="160"/>
      <c r="J9084" s="160"/>
      <c r="K9084" s="160"/>
      <c r="L9084" s="158"/>
      <c r="M9084" s="158"/>
      <c r="N9084" s="158"/>
      <c r="O9084" s="158"/>
      <c r="P9084" s="158"/>
      <c r="Q9084" s="158"/>
      <c r="R9084" s="158"/>
      <c r="S9084" s="158"/>
      <c r="T9084" s="158"/>
      <c r="U9084" s="158"/>
      <c r="V9084" s="158"/>
      <c r="W9084" s="158"/>
    </row>
    <row r="9085" spans="1:23">
      <c r="A9085" s="154"/>
      <c r="B9085" s="155"/>
      <c r="C9085" s="155"/>
      <c r="D9085" s="156"/>
      <c r="E9085" s="157"/>
      <c r="F9085" s="158"/>
      <c r="G9085" s="158"/>
      <c r="H9085" s="158"/>
      <c r="I9085" s="158"/>
      <c r="J9085" s="158"/>
      <c r="K9085" s="158"/>
      <c r="L9085" s="158"/>
      <c r="M9085" s="158"/>
      <c r="N9085" s="158"/>
      <c r="O9085" s="158"/>
      <c r="P9085" s="158"/>
      <c r="Q9085" s="158"/>
      <c r="R9085" s="158"/>
      <c r="S9085" s="158"/>
      <c r="T9085" s="158"/>
      <c r="U9085" s="158"/>
      <c r="V9085" s="158"/>
      <c r="W9085" s="158"/>
    </row>
    <row r="9086" spans="1:23">
      <c r="A9086" s="154"/>
      <c r="B9086" s="161"/>
      <c r="C9086" s="161"/>
      <c r="D9086" s="160"/>
      <c r="E9086" s="164"/>
      <c r="F9086" s="162"/>
      <c r="G9086" s="162"/>
      <c r="H9086" s="162"/>
      <c r="I9086" s="162"/>
      <c r="J9086" s="162"/>
      <c r="K9086" s="162"/>
      <c r="L9086" s="158"/>
      <c r="M9086" s="158"/>
      <c r="N9086" s="158"/>
      <c r="O9086" s="158"/>
      <c r="P9086" s="158"/>
      <c r="Q9086" s="158"/>
      <c r="R9086" s="158"/>
      <c r="S9086" s="158"/>
      <c r="T9086" s="158"/>
      <c r="U9086" s="158"/>
      <c r="V9086" s="158"/>
      <c r="W9086" s="158"/>
    </row>
    <row r="9087" spans="1:23">
      <c r="A9087" s="163"/>
      <c r="B9087" s="161"/>
      <c r="C9087" s="161"/>
      <c r="D9087" s="160"/>
      <c r="E9087" s="164"/>
      <c r="F9087" s="160"/>
      <c r="G9087" s="160"/>
      <c r="H9087" s="160"/>
      <c r="I9087" s="160"/>
      <c r="J9087" s="160"/>
      <c r="K9087" s="160"/>
      <c r="L9087" s="158"/>
      <c r="M9087" s="158"/>
      <c r="N9087" s="158"/>
      <c r="O9087" s="158"/>
      <c r="P9087" s="158"/>
      <c r="Q9087" s="158"/>
      <c r="R9087" s="158"/>
      <c r="S9087" s="158"/>
      <c r="T9087" s="158"/>
      <c r="U9087" s="158"/>
      <c r="V9087" s="158"/>
      <c r="W9087" s="158"/>
    </row>
    <row r="9088" spans="1:23">
      <c r="A9088" s="154"/>
      <c r="B9088" s="155"/>
      <c r="C9088" s="155"/>
      <c r="D9088" s="156"/>
      <c r="E9088" s="157"/>
      <c r="F9088" s="158"/>
      <c r="G9088" s="158"/>
      <c r="H9088" s="158"/>
      <c r="I9088" s="158"/>
      <c r="J9088" s="158"/>
      <c r="K9088" s="158"/>
      <c r="L9088" s="158"/>
      <c r="M9088" s="158"/>
      <c r="N9088" s="158"/>
      <c r="O9088" s="158"/>
      <c r="P9088" s="158"/>
      <c r="Q9088" s="158"/>
      <c r="R9088" s="158"/>
      <c r="S9088" s="158"/>
      <c r="T9088" s="158"/>
      <c r="U9088" s="158"/>
      <c r="V9088" s="158"/>
      <c r="W9088" s="158"/>
    </row>
    <row r="9089" spans="1:23">
      <c r="A9089" s="154"/>
      <c r="B9089" s="161"/>
      <c r="C9089" s="161"/>
      <c r="D9089" s="160"/>
      <c r="E9089" s="164"/>
      <c r="F9089" s="162"/>
      <c r="G9089" s="162"/>
      <c r="H9089" s="162"/>
      <c r="I9089" s="162"/>
      <c r="J9089" s="162"/>
      <c r="K9089" s="162"/>
      <c r="L9089" s="158"/>
      <c r="M9089" s="158"/>
      <c r="N9089" s="158"/>
      <c r="O9089" s="158"/>
      <c r="P9089" s="158"/>
      <c r="Q9089" s="158"/>
      <c r="R9089" s="158"/>
      <c r="S9089" s="158"/>
      <c r="T9089" s="158"/>
      <c r="U9089" s="158"/>
      <c r="V9089" s="158"/>
      <c r="W9089" s="158"/>
    </row>
    <row r="9090" spans="1:23">
      <c r="A9090" s="163"/>
      <c r="B9090" s="161"/>
      <c r="C9090" s="161"/>
      <c r="D9090" s="160"/>
      <c r="E9090" s="164"/>
      <c r="F9090" s="160"/>
      <c r="G9090" s="160"/>
      <c r="H9090" s="160"/>
      <c r="I9090" s="160"/>
      <c r="J9090" s="160"/>
      <c r="K9090" s="160"/>
      <c r="L9090" s="158"/>
      <c r="M9090" s="158"/>
      <c r="N9090" s="158"/>
      <c r="O9090" s="158"/>
      <c r="P9090" s="158"/>
      <c r="Q9090" s="158"/>
      <c r="R9090" s="158"/>
      <c r="S9090" s="158"/>
      <c r="T9090" s="158"/>
      <c r="U9090" s="158"/>
      <c r="V9090" s="158"/>
      <c r="W9090" s="158"/>
    </row>
    <row r="9091" spans="1:23">
      <c r="A9091" s="154"/>
      <c r="B9091" s="155"/>
      <c r="C9091" s="155"/>
      <c r="D9091" s="156"/>
      <c r="E9091" s="157"/>
      <c r="F9091" s="158"/>
      <c r="G9091" s="158"/>
      <c r="H9091" s="158"/>
      <c r="I9091" s="158"/>
      <c r="J9091" s="158"/>
      <c r="K9091" s="158"/>
      <c r="L9091" s="158"/>
      <c r="M9091" s="158"/>
      <c r="N9091" s="158"/>
      <c r="O9091" s="158"/>
      <c r="P9091" s="158"/>
      <c r="Q9091" s="158"/>
      <c r="R9091" s="158"/>
      <c r="S9091" s="158"/>
      <c r="T9091" s="158"/>
      <c r="U9091" s="158"/>
      <c r="V9091" s="158"/>
      <c r="W9091" s="158"/>
    </row>
    <row r="9092" spans="1:23">
      <c r="A9092" s="154"/>
      <c r="B9092" s="161"/>
      <c r="C9092" s="161"/>
      <c r="D9092" s="160"/>
      <c r="E9092" s="164"/>
      <c r="F9092" s="162"/>
      <c r="G9092" s="162"/>
      <c r="H9092" s="162"/>
      <c r="I9092" s="162"/>
      <c r="J9092" s="162"/>
      <c r="K9092" s="162"/>
      <c r="L9092" s="158"/>
      <c r="M9092" s="158"/>
      <c r="N9092" s="158"/>
      <c r="O9092" s="158"/>
      <c r="P9092" s="158"/>
      <c r="Q9092" s="158"/>
      <c r="R9092" s="158"/>
      <c r="S9092" s="158"/>
      <c r="T9092" s="158"/>
      <c r="U9092" s="158"/>
      <c r="V9092" s="158"/>
      <c r="W9092" s="158"/>
    </row>
    <row r="9093" spans="1:23">
      <c r="A9093" s="163"/>
      <c r="B9093" s="161"/>
      <c r="C9093" s="161"/>
      <c r="D9093" s="160"/>
      <c r="E9093" s="164"/>
      <c r="F9093" s="160"/>
      <c r="G9093" s="160"/>
      <c r="H9093" s="160"/>
      <c r="I9093" s="160"/>
      <c r="J9093" s="160"/>
      <c r="K9093" s="160"/>
      <c r="L9093" s="158"/>
      <c r="M9093" s="158"/>
      <c r="N9093" s="158"/>
      <c r="O9093" s="158"/>
      <c r="P9093" s="158"/>
      <c r="Q9093" s="158"/>
      <c r="R9093" s="158"/>
      <c r="S9093" s="158"/>
      <c r="T9093" s="158"/>
      <c r="U9093" s="158"/>
      <c r="V9093" s="158"/>
      <c r="W9093" s="158"/>
    </row>
    <row r="9094" spans="1:23">
      <c r="A9094" s="154"/>
      <c r="B9094" s="155"/>
      <c r="C9094" s="155"/>
      <c r="D9094" s="156"/>
      <c r="E9094" s="157"/>
      <c r="F9094" s="158"/>
      <c r="G9094" s="158"/>
      <c r="H9094" s="158"/>
      <c r="I9094" s="158"/>
      <c r="J9094" s="158"/>
      <c r="K9094" s="158"/>
      <c r="L9094" s="158"/>
      <c r="M9094" s="158"/>
      <c r="N9094" s="158"/>
      <c r="O9094" s="158"/>
      <c r="P9094" s="158"/>
      <c r="Q9094" s="158"/>
      <c r="R9094" s="158"/>
      <c r="S9094" s="158"/>
      <c r="T9094" s="158"/>
      <c r="U9094" s="158"/>
      <c r="V9094" s="158"/>
      <c r="W9094" s="158"/>
    </row>
    <row r="9095" spans="1:23">
      <c r="A9095" s="154"/>
      <c r="B9095" s="161"/>
      <c r="C9095" s="161"/>
      <c r="D9095" s="160"/>
      <c r="E9095" s="164"/>
      <c r="F9095" s="162"/>
      <c r="G9095" s="162"/>
      <c r="H9095" s="162"/>
      <c r="I9095" s="162"/>
      <c r="J9095" s="162"/>
      <c r="K9095" s="162"/>
      <c r="L9095" s="158"/>
      <c r="M9095" s="158"/>
      <c r="N9095" s="158"/>
      <c r="O9095" s="158"/>
      <c r="P9095" s="158"/>
      <c r="Q9095" s="158"/>
      <c r="R9095" s="158"/>
      <c r="S9095" s="158"/>
      <c r="T9095" s="158"/>
      <c r="U9095" s="158"/>
      <c r="V9095" s="158"/>
      <c r="W9095" s="158"/>
    </row>
    <row r="9096" spans="1:23">
      <c r="A9096" s="163"/>
      <c r="B9096" s="161"/>
      <c r="C9096" s="161"/>
      <c r="D9096" s="160"/>
      <c r="E9096" s="164"/>
      <c r="F9096" s="160"/>
      <c r="G9096" s="160"/>
      <c r="H9096" s="160"/>
      <c r="I9096" s="160"/>
      <c r="J9096" s="160"/>
      <c r="K9096" s="160"/>
      <c r="L9096" s="158"/>
      <c r="M9096" s="158"/>
      <c r="N9096" s="158"/>
      <c r="O9096" s="158"/>
      <c r="P9096" s="158"/>
      <c r="Q9096" s="158"/>
      <c r="R9096" s="158"/>
      <c r="S9096" s="158"/>
      <c r="T9096" s="158"/>
      <c r="U9096" s="158"/>
      <c r="V9096" s="158"/>
      <c r="W9096" s="158"/>
    </row>
    <row r="9097" spans="1:23">
      <c r="A9097" s="154"/>
      <c r="B9097" s="155"/>
      <c r="C9097" s="155"/>
      <c r="D9097" s="156"/>
      <c r="E9097" s="157"/>
      <c r="F9097" s="158"/>
      <c r="G9097" s="158"/>
      <c r="H9097" s="158"/>
      <c r="I9097" s="158"/>
      <c r="J9097" s="158"/>
      <c r="K9097" s="158"/>
      <c r="L9097" s="158"/>
      <c r="M9097" s="158"/>
      <c r="N9097" s="158"/>
      <c r="O9097" s="158"/>
      <c r="P9097" s="158"/>
      <c r="Q9097" s="158"/>
      <c r="R9097" s="158"/>
      <c r="S9097" s="158"/>
      <c r="T9097" s="158"/>
      <c r="U9097" s="158"/>
      <c r="V9097" s="158"/>
      <c r="W9097" s="158"/>
    </row>
    <row r="9098" spans="1:23">
      <c r="A9098" s="154"/>
      <c r="B9098" s="161"/>
      <c r="C9098" s="161"/>
      <c r="D9098" s="160"/>
      <c r="E9098" s="164"/>
      <c r="F9098" s="162"/>
      <c r="G9098" s="162"/>
      <c r="H9098" s="162"/>
      <c r="I9098" s="162"/>
      <c r="J9098" s="162"/>
      <c r="K9098" s="162"/>
      <c r="L9098" s="158"/>
      <c r="M9098" s="158"/>
      <c r="N9098" s="158"/>
      <c r="O9098" s="158"/>
      <c r="P9098" s="158"/>
      <c r="Q9098" s="158"/>
      <c r="R9098" s="158"/>
      <c r="S9098" s="158"/>
      <c r="T9098" s="158"/>
      <c r="U9098" s="158"/>
      <c r="V9098" s="158"/>
      <c r="W9098" s="158"/>
    </row>
    <row r="9099" spans="1:23">
      <c r="A9099" s="163"/>
      <c r="B9099" s="161"/>
      <c r="C9099" s="161"/>
      <c r="D9099" s="160"/>
      <c r="E9099" s="164"/>
      <c r="F9099" s="160"/>
      <c r="G9099" s="160"/>
      <c r="H9099" s="160"/>
      <c r="I9099" s="160"/>
      <c r="J9099" s="160"/>
      <c r="K9099" s="160"/>
      <c r="L9099" s="158"/>
      <c r="M9099" s="158"/>
      <c r="N9099" s="158"/>
      <c r="O9099" s="158"/>
      <c r="P9099" s="158"/>
      <c r="Q9099" s="158"/>
      <c r="R9099" s="158"/>
      <c r="S9099" s="158"/>
      <c r="T9099" s="158"/>
      <c r="U9099" s="158"/>
      <c r="V9099" s="158"/>
      <c r="W9099" s="158"/>
    </row>
    <row r="9100" spans="1:23">
      <c r="A9100" s="154"/>
      <c r="B9100" s="155"/>
      <c r="C9100" s="155"/>
      <c r="D9100" s="156"/>
      <c r="E9100" s="157"/>
      <c r="F9100" s="158"/>
      <c r="G9100" s="158"/>
      <c r="H9100" s="158"/>
      <c r="I9100" s="158"/>
      <c r="J9100" s="158"/>
      <c r="K9100" s="158"/>
      <c r="L9100" s="158"/>
      <c r="M9100" s="158"/>
      <c r="N9100" s="158"/>
      <c r="O9100" s="158"/>
      <c r="P9100" s="158"/>
      <c r="Q9100" s="158"/>
      <c r="R9100" s="158"/>
      <c r="S9100" s="158"/>
      <c r="T9100" s="158"/>
      <c r="U9100" s="158"/>
      <c r="V9100" s="158"/>
      <c r="W9100" s="158"/>
    </row>
    <row r="9101" spans="1:23">
      <c r="A9101" s="154"/>
      <c r="B9101" s="161"/>
      <c r="C9101" s="161"/>
      <c r="D9101" s="160"/>
      <c r="E9101" s="164"/>
      <c r="F9101" s="162"/>
      <c r="G9101" s="162"/>
      <c r="H9101" s="162"/>
      <c r="I9101" s="162"/>
      <c r="J9101" s="162"/>
      <c r="K9101" s="162"/>
      <c r="L9101" s="158"/>
      <c r="M9101" s="158"/>
      <c r="N9101" s="158"/>
      <c r="O9101" s="158"/>
      <c r="P9101" s="158"/>
      <c r="Q9101" s="158"/>
      <c r="R9101" s="158"/>
      <c r="S9101" s="158"/>
      <c r="T9101" s="158"/>
      <c r="U9101" s="158"/>
      <c r="V9101" s="158"/>
      <c r="W9101" s="158"/>
    </row>
    <row r="9102" spans="1:23">
      <c r="A9102" s="163"/>
      <c r="B9102" s="161"/>
      <c r="C9102" s="161"/>
      <c r="D9102" s="160"/>
      <c r="E9102" s="164"/>
      <c r="F9102" s="160"/>
      <c r="G9102" s="160"/>
      <c r="H9102" s="160"/>
      <c r="I9102" s="160"/>
      <c r="J9102" s="160"/>
      <c r="K9102" s="160"/>
      <c r="L9102" s="158"/>
      <c r="M9102" s="158"/>
      <c r="N9102" s="158"/>
      <c r="O9102" s="158"/>
      <c r="P9102" s="158"/>
      <c r="Q9102" s="158"/>
      <c r="R9102" s="158"/>
      <c r="S9102" s="158"/>
      <c r="T9102" s="158"/>
      <c r="U9102" s="158"/>
      <c r="V9102" s="158"/>
      <c r="W9102" s="158"/>
    </row>
    <row r="9103" spans="1:23">
      <c r="A9103" s="154"/>
      <c r="B9103" s="155"/>
      <c r="C9103" s="155"/>
      <c r="D9103" s="156"/>
      <c r="E9103" s="157"/>
      <c r="F9103" s="158"/>
      <c r="G9103" s="158"/>
      <c r="H9103" s="158"/>
      <c r="I9103" s="158"/>
      <c r="J9103" s="158"/>
      <c r="K9103" s="158"/>
      <c r="L9103" s="158"/>
      <c r="M9103" s="158"/>
      <c r="N9103" s="158"/>
      <c r="O9103" s="158"/>
      <c r="P9103" s="158"/>
      <c r="Q9103" s="158"/>
      <c r="R9103" s="158"/>
      <c r="S9103" s="158"/>
      <c r="T9103" s="158"/>
      <c r="U9103" s="158"/>
      <c r="V9103" s="158"/>
      <c r="W9103" s="158"/>
    </row>
    <row r="9104" spans="1:23">
      <c r="A9104" s="154"/>
      <c r="B9104" s="161"/>
      <c r="C9104" s="161"/>
      <c r="D9104" s="160"/>
      <c r="E9104" s="164"/>
      <c r="F9104" s="162"/>
      <c r="G9104" s="162"/>
      <c r="H9104" s="162"/>
      <c r="I9104" s="162"/>
      <c r="J9104" s="162"/>
      <c r="K9104" s="162"/>
      <c r="L9104" s="158"/>
      <c r="M9104" s="158"/>
      <c r="N9104" s="158"/>
      <c r="O9104" s="158"/>
      <c r="P9104" s="158"/>
      <c r="Q9104" s="158"/>
      <c r="R9104" s="158"/>
      <c r="S9104" s="158"/>
      <c r="T9104" s="158"/>
      <c r="U9104" s="158"/>
      <c r="V9104" s="158"/>
      <c r="W9104" s="158"/>
    </row>
    <row r="9105" spans="1:23">
      <c r="A9105" s="163"/>
      <c r="B9105" s="161"/>
      <c r="C9105" s="161"/>
      <c r="D9105" s="160"/>
      <c r="E9105" s="164"/>
      <c r="F9105" s="160"/>
      <c r="G9105" s="160"/>
      <c r="H9105" s="160"/>
      <c r="I9105" s="160"/>
      <c r="J9105" s="160"/>
      <c r="K9105" s="160"/>
      <c r="L9105" s="158"/>
      <c r="M9105" s="158"/>
      <c r="N9105" s="158"/>
      <c r="O9105" s="158"/>
      <c r="P9105" s="158"/>
      <c r="Q9105" s="158"/>
      <c r="R9105" s="158"/>
      <c r="S9105" s="158"/>
      <c r="T9105" s="158"/>
      <c r="U9105" s="158"/>
      <c r="V9105" s="158"/>
      <c r="W9105" s="158"/>
    </row>
    <row r="9106" spans="1:23">
      <c r="A9106" s="154"/>
      <c r="B9106" s="155"/>
      <c r="C9106" s="155"/>
      <c r="D9106" s="156"/>
      <c r="E9106" s="157"/>
      <c r="F9106" s="158"/>
      <c r="G9106" s="158"/>
      <c r="H9106" s="158"/>
      <c r="I9106" s="158"/>
      <c r="J9106" s="158"/>
      <c r="K9106" s="158"/>
      <c r="L9106" s="158"/>
      <c r="M9106" s="158"/>
      <c r="N9106" s="158"/>
      <c r="O9106" s="158"/>
      <c r="P9106" s="158"/>
      <c r="Q9106" s="158"/>
      <c r="R9106" s="158"/>
      <c r="S9106" s="158"/>
      <c r="T9106" s="158"/>
      <c r="U9106" s="158"/>
      <c r="V9106" s="158"/>
      <c r="W9106" s="158"/>
    </row>
    <row r="9107" spans="1:23">
      <c r="A9107" s="154"/>
      <c r="B9107" s="161"/>
      <c r="C9107" s="161"/>
      <c r="D9107" s="160"/>
      <c r="E9107" s="164"/>
      <c r="F9107" s="162"/>
      <c r="G9107" s="162"/>
      <c r="H9107" s="162"/>
      <c r="I9107" s="162"/>
      <c r="J9107" s="162"/>
      <c r="K9107" s="162"/>
      <c r="L9107" s="158"/>
      <c r="M9107" s="158"/>
      <c r="N9107" s="158"/>
      <c r="O9107" s="158"/>
      <c r="P9107" s="158"/>
      <c r="Q9107" s="158"/>
      <c r="R9107" s="158"/>
      <c r="S9107" s="158"/>
      <c r="T9107" s="158"/>
      <c r="U9107" s="158"/>
      <c r="V9107" s="158"/>
      <c r="W9107" s="158"/>
    </row>
    <row r="9108" spans="1:23">
      <c r="A9108" s="163"/>
      <c r="B9108" s="161"/>
      <c r="C9108" s="161"/>
      <c r="D9108" s="160"/>
      <c r="E9108" s="164"/>
      <c r="F9108" s="160"/>
      <c r="G9108" s="160"/>
      <c r="H9108" s="160"/>
      <c r="I9108" s="160"/>
      <c r="J9108" s="160"/>
      <c r="K9108" s="160"/>
      <c r="L9108" s="158"/>
      <c r="M9108" s="158"/>
      <c r="N9108" s="158"/>
      <c r="O9108" s="158"/>
      <c r="P9108" s="158"/>
      <c r="Q9108" s="158"/>
      <c r="R9108" s="158"/>
      <c r="S9108" s="158"/>
      <c r="T9108" s="158"/>
      <c r="U9108" s="158"/>
      <c r="V9108" s="158"/>
      <c r="W9108" s="158"/>
    </row>
    <row r="9109" spans="1:23">
      <c r="A9109" s="154"/>
      <c r="B9109" s="155"/>
      <c r="C9109" s="155"/>
      <c r="D9109" s="156"/>
      <c r="E9109" s="157"/>
      <c r="F9109" s="158"/>
      <c r="G9109" s="158"/>
      <c r="H9109" s="158"/>
      <c r="I9109" s="158"/>
      <c r="J9109" s="158"/>
      <c r="K9109" s="158"/>
      <c r="L9109" s="158"/>
      <c r="M9109" s="158"/>
      <c r="N9109" s="158"/>
      <c r="O9109" s="158"/>
      <c r="P9109" s="158"/>
      <c r="Q9109" s="158"/>
      <c r="R9109" s="158"/>
      <c r="S9109" s="158"/>
      <c r="T9109" s="158"/>
      <c r="U9109" s="158"/>
      <c r="V9109" s="158"/>
      <c r="W9109" s="158"/>
    </row>
    <row r="9110" spans="1:23">
      <c r="A9110" s="154"/>
      <c r="B9110" s="161"/>
      <c r="C9110" s="161"/>
      <c r="D9110" s="160"/>
      <c r="E9110" s="164"/>
      <c r="F9110" s="162"/>
      <c r="G9110" s="162"/>
      <c r="H9110" s="162"/>
      <c r="I9110" s="162"/>
      <c r="J9110" s="162"/>
      <c r="K9110" s="162"/>
      <c r="L9110" s="158"/>
      <c r="M9110" s="158"/>
      <c r="N9110" s="158"/>
      <c r="O9110" s="158"/>
      <c r="P9110" s="158"/>
      <c r="Q9110" s="158"/>
      <c r="R9110" s="158"/>
      <c r="S9110" s="158"/>
      <c r="T9110" s="158"/>
      <c r="U9110" s="158"/>
      <c r="V9110" s="158"/>
      <c r="W9110" s="158"/>
    </row>
    <row r="9111" spans="1:23">
      <c r="A9111" s="163"/>
      <c r="B9111" s="161"/>
      <c r="C9111" s="161"/>
      <c r="D9111" s="160"/>
      <c r="E9111" s="164"/>
      <c r="F9111" s="160"/>
      <c r="G9111" s="160"/>
      <c r="H9111" s="160"/>
      <c r="I9111" s="160"/>
      <c r="J9111" s="160"/>
      <c r="K9111" s="160"/>
      <c r="L9111" s="158"/>
      <c r="M9111" s="158"/>
      <c r="N9111" s="158"/>
      <c r="O9111" s="158"/>
      <c r="P9111" s="158"/>
      <c r="Q9111" s="158"/>
      <c r="R9111" s="158"/>
      <c r="S9111" s="158"/>
      <c r="T9111" s="158"/>
      <c r="U9111" s="158"/>
      <c r="V9111" s="158"/>
      <c r="W9111" s="158"/>
    </row>
    <row r="9112" spans="1:23">
      <c r="A9112" s="154"/>
      <c r="B9112" s="155"/>
      <c r="C9112" s="155"/>
      <c r="D9112" s="156"/>
      <c r="E9112" s="157"/>
      <c r="F9112" s="158"/>
      <c r="G9112" s="158"/>
      <c r="H9112" s="158"/>
      <c r="I9112" s="158"/>
      <c r="J9112" s="158"/>
      <c r="K9112" s="158"/>
      <c r="L9112" s="158"/>
      <c r="M9112" s="158"/>
      <c r="N9112" s="158"/>
      <c r="O9112" s="158"/>
      <c r="P9112" s="158"/>
      <c r="Q9112" s="158"/>
      <c r="R9112" s="158"/>
      <c r="S9112" s="158"/>
      <c r="T9112" s="158"/>
      <c r="U9112" s="158"/>
      <c r="V9112" s="158"/>
      <c r="W9112" s="158"/>
    </row>
    <row r="9113" spans="1:23">
      <c r="A9113" s="154"/>
      <c r="B9113" s="161"/>
      <c r="C9113" s="161"/>
      <c r="D9113" s="160"/>
      <c r="E9113" s="164"/>
      <c r="F9113" s="162"/>
      <c r="G9113" s="162"/>
      <c r="H9113" s="162"/>
      <c r="I9113" s="162"/>
      <c r="J9113" s="162"/>
      <c r="K9113" s="162"/>
      <c r="L9113" s="158"/>
      <c r="M9113" s="158"/>
      <c r="N9113" s="158"/>
      <c r="O9113" s="158"/>
      <c r="P9113" s="158"/>
      <c r="Q9113" s="158"/>
      <c r="R9113" s="158"/>
      <c r="S9113" s="158"/>
      <c r="T9113" s="158"/>
      <c r="U9113" s="158"/>
      <c r="V9113" s="158"/>
      <c r="W9113" s="158"/>
    </row>
    <row r="9114" spans="1:23">
      <c r="A9114" s="163"/>
      <c r="B9114" s="161"/>
      <c r="C9114" s="161"/>
      <c r="D9114" s="160"/>
      <c r="E9114" s="164"/>
      <c r="F9114" s="160"/>
      <c r="G9114" s="160"/>
      <c r="H9114" s="160"/>
      <c r="I9114" s="160"/>
      <c r="J9114" s="160"/>
      <c r="K9114" s="160"/>
      <c r="L9114" s="158"/>
      <c r="M9114" s="158"/>
      <c r="N9114" s="158"/>
      <c r="O9114" s="158"/>
      <c r="P9114" s="158"/>
      <c r="Q9114" s="158"/>
      <c r="R9114" s="158"/>
      <c r="S9114" s="158"/>
      <c r="T9114" s="158"/>
      <c r="U9114" s="158"/>
      <c r="V9114" s="158"/>
      <c r="W9114" s="158"/>
    </row>
    <row r="9115" spans="1:23">
      <c r="A9115" s="154"/>
      <c r="B9115" s="155"/>
      <c r="C9115" s="155"/>
      <c r="D9115" s="156"/>
      <c r="E9115" s="157"/>
      <c r="F9115" s="158"/>
      <c r="G9115" s="158"/>
      <c r="H9115" s="158"/>
      <c r="I9115" s="158"/>
      <c r="J9115" s="158"/>
      <c r="K9115" s="158"/>
      <c r="L9115" s="158"/>
      <c r="M9115" s="158"/>
      <c r="N9115" s="158"/>
      <c r="O9115" s="158"/>
      <c r="P9115" s="158"/>
      <c r="Q9115" s="158"/>
      <c r="R9115" s="158"/>
      <c r="S9115" s="158"/>
      <c r="T9115" s="158"/>
      <c r="U9115" s="158"/>
      <c r="V9115" s="158"/>
      <c r="W9115" s="158"/>
    </row>
    <row r="9116" spans="1:23">
      <c r="A9116" s="154"/>
      <c r="B9116" s="161"/>
      <c r="C9116" s="161"/>
      <c r="D9116" s="160"/>
      <c r="E9116" s="164"/>
      <c r="F9116" s="162"/>
      <c r="G9116" s="162"/>
      <c r="H9116" s="162"/>
      <c r="I9116" s="162"/>
      <c r="J9116" s="162"/>
      <c r="K9116" s="162"/>
      <c r="L9116" s="158"/>
      <c r="M9116" s="158"/>
      <c r="N9116" s="158"/>
      <c r="O9116" s="158"/>
      <c r="P9116" s="158"/>
      <c r="Q9116" s="158"/>
      <c r="R9116" s="158"/>
      <c r="S9116" s="158"/>
      <c r="T9116" s="158"/>
      <c r="U9116" s="158"/>
      <c r="V9116" s="158"/>
      <c r="W9116" s="158"/>
    </row>
    <row r="9117" spans="1:23">
      <c r="A9117" s="163"/>
      <c r="B9117" s="161"/>
      <c r="C9117" s="161"/>
      <c r="D9117" s="160"/>
      <c r="E9117" s="164"/>
      <c r="F9117" s="160"/>
      <c r="G9117" s="160"/>
      <c r="H9117" s="160"/>
      <c r="I9117" s="160"/>
      <c r="J9117" s="160"/>
      <c r="K9117" s="160"/>
      <c r="L9117" s="158"/>
      <c r="M9117" s="158"/>
      <c r="N9117" s="158"/>
      <c r="O9117" s="158"/>
      <c r="P9117" s="158"/>
      <c r="Q9117" s="158"/>
      <c r="R9117" s="158"/>
      <c r="S9117" s="158"/>
      <c r="T9117" s="158"/>
      <c r="U9117" s="158"/>
      <c r="V9117" s="158"/>
      <c r="W9117" s="158"/>
    </row>
    <row r="9118" spans="1:23">
      <c r="A9118" s="154"/>
      <c r="B9118" s="155"/>
      <c r="C9118" s="155"/>
      <c r="D9118" s="156"/>
      <c r="E9118" s="157"/>
      <c r="F9118" s="158"/>
      <c r="G9118" s="158"/>
      <c r="H9118" s="158"/>
      <c r="I9118" s="158"/>
      <c r="J9118" s="158"/>
      <c r="K9118" s="158"/>
      <c r="L9118" s="158"/>
      <c r="M9118" s="158"/>
      <c r="N9118" s="158"/>
      <c r="O9118" s="158"/>
      <c r="P9118" s="158"/>
      <c r="Q9118" s="158"/>
      <c r="R9118" s="158"/>
      <c r="S9118" s="158"/>
      <c r="T9118" s="158"/>
      <c r="U9118" s="158"/>
      <c r="V9118" s="158"/>
      <c r="W9118" s="158"/>
    </row>
    <row r="9119" spans="1:23">
      <c r="A9119" s="154"/>
      <c r="B9119" s="161"/>
      <c r="C9119" s="161"/>
      <c r="D9119" s="160"/>
      <c r="E9119" s="164"/>
      <c r="F9119" s="162"/>
      <c r="G9119" s="162"/>
      <c r="H9119" s="162"/>
      <c r="I9119" s="162"/>
      <c r="J9119" s="162"/>
      <c r="K9119" s="162"/>
      <c r="L9119" s="158"/>
      <c r="M9119" s="158"/>
      <c r="N9119" s="158"/>
      <c r="O9119" s="158"/>
      <c r="P9119" s="158"/>
      <c r="Q9119" s="158"/>
      <c r="R9119" s="158"/>
      <c r="S9119" s="158"/>
      <c r="T9119" s="158"/>
      <c r="U9119" s="158"/>
      <c r="V9119" s="158"/>
      <c r="W9119" s="158"/>
    </row>
    <row r="9120" spans="1:23">
      <c r="A9120" s="163"/>
      <c r="B9120" s="161"/>
      <c r="C9120" s="161"/>
      <c r="D9120" s="160"/>
      <c r="E9120" s="164"/>
      <c r="F9120" s="160"/>
      <c r="G9120" s="160"/>
      <c r="H9120" s="160"/>
      <c r="I9120" s="160"/>
      <c r="J9120" s="160"/>
      <c r="K9120" s="160"/>
      <c r="L9120" s="158"/>
      <c r="M9120" s="158"/>
      <c r="N9120" s="158"/>
      <c r="O9120" s="158"/>
      <c r="P9120" s="158"/>
      <c r="Q9120" s="158"/>
      <c r="R9120" s="158"/>
      <c r="S9120" s="158"/>
      <c r="T9120" s="158"/>
      <c r="U9120" s="158"/>
      <c r="V9120" s="158"/>
      <c r="W9120" s="158"/>
    </row>
    <row r="9121" spans="1:23">
      <c r="A9121" s="154"/>
      <c r="B9121" s="155"/>
      <c r="C9121" s="155"/>
      <c r="D9121" s="156"/>
      <c r="E9121" s="157"/>
      <c r="F9121" s="158"/>
      <c r="G9121" s="158"/>
      <c r="H9121" s="158"/>
      <c r="I9121" s="158"/>
      <c r="J9121" s="158"/>
      <c r="K9121" s="158"/>
      <c r="L9121" s="158"/>
      <c r="M9121" s="158"/>
      <c r="N9121" s="158"/>
      <c r="O9121" s="158"/>
      <c r="P9121" s="158"/>
      <c r="Q9121" s="158"/>
      <c r="R9121" s="158"/>
      <c r="S9121" s="158"/>
      <c r="T9121" s="158"/>
      <c r="U9121" s="158"/>
      <c r="V9121" s="158"/>
      <c r="W9121" s="158"/>
    </row>
    <row r="9122" spans="1:23">
      <c r="A9122" s="154"/>
      <c r="B9122" s="161"/>
      <c r="C9122" s="161"/>
      <c r="D9122" s="160"/>
      <c r="E9122" s="164"/>
      <c r="F9122" s="162"/>
      <c r="G9122" s="162"/>
      <c r="H9122" s="162"/>
      <c r="I9122" s="162"/>
      <c r="J9122" s="162"/>
      <c r="K9122" s="162"/>
      <c r="L9122" s="158"/>
      <c r="M9122" s="158"/>
      <c r="N9122" s="158"/>
      <c r="O9122" s="158"/>
      <c r="P9122" s="158"/>
      <c r="Q9122" s="158"/>
      <c r="R9122" s="158"/>
      <c r="S9122" s="158"/>
      <c r="T9122" s="158"/>
      <c r="U9122" s="158"/>
      <c r="V9122" s="158"/>
      <c r="W9122" s="158"/>
    </row>
    <row r="9123" spans="1:23">
      <c r="A9123" s="163"/>
      <c r="B9123" s="161"/>
      <c r="C9123" s="161"/>
      <c r="D9123" s="160"/>
      <c r="E9123" s="164"/>
      <c r="F9123" s="160"/>
      <c r="G9123" s="160"/>
      <c r="H9123" s="160"/>
      <c r="I9123" s="160"/>
      <c r="J9123" s="160"/>
      <c r="K9123" s="160"/>
      <c r="L9123" s="158"/>
      <c r="M9123" s="158"/>
      <c r="N9123" s="158"/>
      <c r="O9123" s="158"/>
      <c r="P9123" s="158"/>
      <c r="Q9123" s="158"/>
      <c r="R9123" s="158"/>
      <c r="S9123" s="158"/>
      <c r="T9123" s="158"/>
      <c r="U9123" s="158"/>
      <c r="V9123" s="158"/>
      <c r="W9123" s="158"/>
    </row>
    <row r="9124" spans="1:23">
      <c r="A9124" s="154"/>
      <c r="B9124" s="155"/>
      <c r="C9124" s="155"/>
      <c r="D9124" s="156"/>
      <c r="E9124" s="157"/>
      <c r="F9124" s="158"/>
      <c r="G9124" s="158"/>
      <c r="H9124" s="158"/>
      <c r="I9124" s="158"/>
      <c r="J9124" s="158"/>
      <c r="K9124" s="158"/>
      <c r="L9124" s="158"/>
      <c r="M9124" s="158"/>
      <c r="N9124" s="158"/>
      <c r="O9124" s="158"/>
      <c r="P9124" s="158"/>
      <c r="Q9124" s="158"/>
      <c r="R9124" s="158"/>
      <c r="S9124" s="158"/>
      <c r="T9124" s="158"/>
      <c r="U9124" s="158"/>
      <c r="V9124" s="158"/>
      <c r="W9124" s="158"/>
    </row>
    <row r="9125" spans="1:23">
      <c r="A9125" s="154"/>
      <c r="B9125" s="161"/>
      <c r="C9125" s="161"/>
      <c r="D9125" s="160"/>
      <c r="E9125" s="164"/>
      <c r="F9125" s="162"/>
      <c r="G9125" s="162"/>
      <c r="H9125" s="162"/>
      <c r="I9125" s="162"/>
      <c r="J9125" s="162"/>
      <c r="K9125" s="162"/>
      <c r="L9125" s="158"/>
      <c r="M9125" s="158"/>
      <c r="N9125" s="158"/>
      <c r="O9125" s="158"/>
      <c r="P9125" s="158"/>
      <c r="Q9125" s="158"/>
      <c r="R9125" s="158"/>
      <c r="S9125" s="158"/>
      <c r="T9125" s="158"/>
      <c r="U9125" s="158"/>
      <c r="V9125" s="158"/>
      <c r="W9125" s="158"/>
    </row>
    <row r="9126" spans="1:23">
      <c r="A9126" s="163"/>
      <c r="B9126" s="161"/>
      <c r="C9126" s="161"/>
      <c r="D9126" s="160"/>
      <c r="E9126" s="164"/>
      <c r="F9126" s="160"/>
      <c r="G9126" s="160"/>
      <c r="H9126" s="160"/>
      <c r="I9126" s="160"/>
      <c r="J9126" s="160"/>
      <c r="K9126" s="160"/>
      <c r="L9126" s="158"/>
      <c r="M9126" s="158"/>
      <c r="N9126" s="158"/>
      <c r="O9126" s="158"/>
      <c r="P9126" s="158"/>
      <c r="Q9126" s="158"/>
      <c r="R9126" s="158"/>
      <c r="S9126" s="158"/>
      <c r="T9126" s="158"/>
      <c r="U9126" s="158"/>
      <c r="V9126" s="158"/>
      <c r="W9126" s="158"/>
    </row>
    <row r="9127" spans="1:23">
      <c r="A9127" s="154"/>
      <c r="B9127" s="155"/>
      <c r="C9127" s="155"/>
      <c r="D9127" s="156"/>
      <c r="E9127" s="157"/>
      <c r="F9127" s="158"/>
      <c r="G9127" s="158"/>
      <c r="H9127" s="158"/>
      <c r="I9127" s="158"/>
      <c r="J9127" s="158"/>
      <c r="K9127" s="158"/>
      <c r="L9127" s="158"/>
      <c r="M9127" s="158"/>
      <c r="N9127" s="158"/>
      <c r="O9127" s="158"/>
      <c r="P9127" s="158"/>
      <c r="Q9127" s="158"/>
      <c r="R9127" s="158"/>
      <c r="S9127" s="158"/>
      <c r="T9127" s="158"/>
      <c r="U9127" s="158"/>
      <c r="V9127" s="158"/>
      <c r="W9127" s="158"/>
    </row>
    <row r="9128" spans="1:23">
      <c r="A9128" s="154"/>
      <c r="B9128" s="161"/>
      <c r="C9128" s="161"/>
      <c r="D9128" s="160"/>
      <c r="E9128" s="164"/>
      <c r="F9128" s="162"/>
      <c r="G9128" s="162"/>
      <c r="H9128" s="162"/>
      <c r="I9128" s="162"/>
      <c r="J9128" s="162"/>
      <c r="K9128" s="162"/>
      <c r="L9128" s="158"/>
      <c r="M9128" s="158"/>
      <c r="N9128" s="158"/>
      <c r="O9128" s="158"/>
      <c r="P9128" s="158"/>
      <c r="Q9128" s="158"/>
      <c r="R9128" s="158"/>
      <c r="S9128" s="158"/>
      <c r="T9128" s="158"/>
      <c r="U9128" s="158"/>
      <c r="V9128" s="158"/>
      <c r="W9128" s="158"/>
    </row>
    <row r="9129" spans="1:23">
      <c r="A9129" s="163"/>
      <c r="B9129" s="161"/>
      <c r="C9129" s="161"/>
      <c r="D9129" s="160"/>
      <c r="E9129" s="164"/>
      <c r="F9129" s="160"/>
      <c r="G9129" s="160"/>
      <c r="H9129" s="160"/>
      <c r="I9129" s="160"/>
      <c r="J9129" s="160"/>
      <c r="K9129" s="160"/>
      <c r="L9129" s="158"/>
      <c r="M9129" s="158"/>
      <c r="N9129" s="158"/>
      <c r="O9129" s="158"/>
      <c r="P9129" s="158"/>
      <c r="Q9129" s="158"/>
      <c r="R9129" s="158"/>
      <c r="S9129" s="158"/>
      <c r="T9129" s="158"/>
      <c r="U9129" s="158"/>
      <c r="V9129" s="158"/>
      <c r="W9129" s="158"/>
    </row>
    <row r="9130" spans="1:23">
      <c r="A9130" s="154"/>
      <c r="B9130" s="155"/>
      <c r="C9130" s="155"/>
      <c r="D9130" s="156"/>
      <c r="E9130" s="157"/>
      <c r="F9130" s="158"/>
      <c r="G9130" s="158"/>
      <c r="H9130" s="158"/>
      <c r="I9130" s="158"/>
      <c r="J9130" s="158"/>
      <c r="K9130" s="158"/>
      <c r="L9130" s="158"/>
      <c r="M9130" s="158"/>
      <c r="N9130" s="158"/>
      <c r="O9130" s="158"/>
      <c r="P9130" s="158"/>
      <c r="Q9130" s="158"/>
      <c r="R9130" s="158"/>
      <c r="S9130" s="158"/>
      <c r="T9130" s="158"/>
      <c r="U9130" s="158"/>
      <c r="V9130" s="158"/>
      <c r="W9130" s="158"/>
    </row>
    <row r="9131" spans="1:23">
      <c r="A9131" s="154"/>
      <c r="B9131" s="161"/>
      <c r="C9131" s="161"/>
      <c r="D9131" s="160"/>
      <c r="E9131" s="164"/>
      <c r="F9131" s="162"/>
      <c r="G9131" s="162"/>
      <c r="H9131" s="162"/>
      <c r="I9131" s="162"/>
      <c r="J9131" s="162"/>
      <c r="K9131" s="162"/>
      <c r="L9131" s="158"/>
      <c r="M9131" s="158"/>
      <c r="N9131" s="158"/>
      <c r="O9131" s="158"/>
      <c r="P9131" s="158"/>
      <c r="Q9131" s="158"/>
      <c r="R9131" s="158"/>
      <c r="S9131" s="158"/>
      <c r="T9131" s="158"/>
      <c r="U9131" s="158"/>
      <c r="V9131" s="158"/>
      <c r="W9131" s="158"/>
    </row>
    <row r="9132" spans="1:23">
      <c r="A9132" s="163"/>
      <c r="B9132" s="161"/>
      <c r="C9132" s="161"/>
      <c r="D9132" s="160"/>
      <c r="E9132" s="164"/>
      <c r="F9132" s="160"/>
      <c r="G9132" s="160"/>
      <c r="H9132" s="160"/>
      <c r="I9132" s="160"/>
      <c r="J9132" s="160"/>
      <c r="K9132" s="160"/>
      <c r="L9132" s="158"/>
      <c r="M9132" s="158"/>
      <c r="N9132" s="158"/>
      <c r="O9132" s="158"/>
      <c r="P9132" s="158"/>
      <c r="Q9132" s="158"/>
      <c r="R9132" s="158"/>
      <c r="S9132" s="158"/>
      <c r="T9132" s="158"/>
      <c r="U9132" s="158"/>
      <c r="V9132" s="158"/>
      <c r="W9132" s="158"/>
    </row>
    <row r="9133" spans="1:23">
      <c r="A9133" s="154"/>
      <c r="B9133" s="155"/>
      <c r="C9133" s="155"/>
      <c r="D9133" s="156"/>
      <c r="E9133" s="157"/>
      <c r="F9133" s="158"/>
      <c r="G9133" s="158"/>
      <c r="H9133" s="158"/>
      <c r="I9133" s="158"/>
      <c r="J9133" s="158"/>
      <c r="K9133" s="158"/>
      <c r="L9133" s="158"/>
      <c r="M9133" s="158"/>
      <c r="N9133" s="158"/>
      <c r="O9133" s="158"/>
      <c r="P9133" s="158"/>
      <c r="Q9133" s="158"/>
      <c r="R9133" s="158"/>
      <c r="S9133" s="158"/>
      <c r="T9133" s="158"/>
      <c r="U9133" s="158"/>
      <c r="V9133" s="158"/>
      <c r="W9133" s="158"/>
    </row>
    <row r="9134" spans="1:23">
      <c r="A9134" s="154"/>
      <c r="B9134" s="161"/>
      <c r="C9134" s="161"/>
      <c r="D9134" s="160"/>
      <c r="E9134" s="164"/>
      <c r="F9134" s="162"/>
      <c r="G9134" s="162"/>
      <c r="H9134" s="162"/>
      <c r="I9134" s="162"/>
      <c r="J9134" s="162"/>
      <c r="K9134" s="162"/>
      <c r="L9134" s="158"/>
      <c r="M9134" s="158"/>
      <c r="N9134" s="158"/>
      <c r="O9134" s="158"/>
      <c r="P9134" s="158"/>
      <c r="Q9134" s="158"/>
      <c r="R9134" s="158"/>
      <c r="S9134" s="158"/>
      <c r="T9134" s="158"/>
      <c r="U9134" s="158"/>
      <c r="V9134" s="158"/>
      <c r="W9134" s="158"/>
    </row>
    <row r="9135" spans="1:23">
      <c r="A9135" s="163"/>
      <c r="B9135" s="161"/>
      <c r="C9135" s="161"/>
      <c r="D9135" s="160"/>
      <c r="E9135" s="164"/>
      <c r="F9135" s="160"/>
      <c r="G9135" s="160"/>
      <c r="H9135" s="160"/>
      <c r="I9135" s="160"/>
      <c r="J9135" s="160"/>
      <c r="K9135" s="160"/>
      <c r="L9135" s="158"/>
      <c r="M9135" s="158"/>
      <c r="N9135" s="158"/>
      <c r="O9135" s="158"/>
      <c r="P9135" s="158"/>
      <c r="Q9135" s="158"/>
      <c r="R9135" s="158"/>
      <c r="S9135" s="158"/>
      <c r="T9135" s="158"/>
      <c r="U9135" s="158"/>
      <c r="V9135" s="158"/>
      <c r="W9135" s="158"/>
    </row>
    <row r="9136" spans="1:23">
      <c r="A9136" s="154"/>
      <c r="B9136" s="155"/>
      <c r="C9136" s="155"/>
      <c r="D9136" s="156"/>
      <c r="E9136" s="157"/>
      <c r="F9136" s="158"/>
      <c r="G9136" s="158"/>
      <c r="H9136" s="158"/>
      <c r="I9136" s="158"/>
      <c r="J9136" s="158"/>
      <c r="K9136" s="158"/>
      <c r="L9136" s="158"/>
      <c r="M9136" s="158"/>
      <c r="N9136" s="158"/>
      <c r="O9136" s="158"/>
      <c r="P9136" s="158"/>
      <c r="Q9136" s="158"/>
      <c r="R9136" s="158"/>
      <c r="S9136" s="158"/>
      <c r="T9136" s="158"/>
      <c r="U9136" s="158"/>
      <c r="V9136" s="158"/>
      <c r="W9136" s="158"/>
    </row>
    <row r="9137" spans="1:23">
      <c r="A9137" s="154"/>
      <c r="B9137" s="161"/>
      <c r="C9137" s="161"/>
      <c r="D9137" s="160"/>
      <c r="E9137" s="164"/>
      <c r="F9137" s="162"/>
      <c r="G9137" s="162"/>
      <c r="H9137" s="162"/>
      <c r="I9137" s="162"/>
      <c r="J9137" s="162"/>
      <c r="K9137" s="162"/>
      <c r="L9137" s="158"/>
      <c r="M9137" s="158"/>
      <c r="N9137" s="158"/>
      <c r="O9137" s="158"/>
      <c r="P9137" s="158"/>
      <c r="Q9137" s="158"/>
      <c r="R9137" s="158"/>
      <c r="S9137" s="158"/>
      <c r="T9137" s="158"/>
      <c r="U9137" s="158"/>
      <c r="V9137" s="158"/>
      <c r="W9137" s="158"/>
    </row>
    <row r="9138" spans="1:23">
      <c r="A9138" s="163"/>
      <c r="B9138" s="161"/>
      <c r="C9138" s="161"/>
      <c r="D9138" s="160"/>
      <c r="E9138" s="164"/>
      <c r="F9138" s="160"/>
      <c r="G9138" s="160"/>
      <c r="H9138" s="160"/>
      <c r="I9138" s="160"/>
      <c r="J9138" s="160"/>
      <c r="K9138" s="160"/>
      <c r="L9138" s="158"/>
      <c r="M9138" s="158"/>
      <c r="N9138" s="158"/>
      <c r="O9138" s="158"/>
      <c r="P9138" s="158"/>
      <c r="Q9138" s="158"/>
      <c r="R9138" s="158"/>
      <c r="S9138" s="158"/>
      <c r="T9138" s="158"/>
      <c r="U9138" s="158"/>
      <c r="V9138" s="158"/>
      <c r="W9138" s="158"/>
    </row>
    <row r="9139" spans="1:23">
      <c r="A9139" s="154"/>
      <c r="B9139" s="155"/>
      <c r="C9139" s="155"/>
      <c r="D9139" s="156"/>
      <c r="E9139" s="157"/>
      <c r="F9139" s="158"/>
      <c r="G9139" s="158"/>
      <c r="H9139" s="158"/>
      <c r="I9139" s="158"/>
      <c r="J9139" s="158"/>
      <c r="K9139" s="158"/>
      <c r="L9139" s="158"/>
      <c r="M9139" s="158"/>
      <c r="N9139" s="158"/>
      <c r="O9139" s="158"/>
      <c r="P9139" s="158"/>
      <c r="Q9139" s="158"/>
      <c r="R9139" s="158"/>
      <c r="S9139" s="158"/>
      <c r="T9139" s="158"/>
      <c r="U9139" s="158"/>
      <c r="V9139" s="158"/>
      <c r="W9139" s="158"/>
    </row>
    <row r="9140" spans="1:23">
      <c r="A9140" s="154"/>
      <c r="B9140" s="161"/>
      <c r="C9140" s="161"/>
      <c r="D9140" s="160"/>
      <c r="E9140" s="164"/>
      <c r="F9140" s="162"/>
      <c r="G9140" s="162"/>
      <c r="H9140" s="162"/>
      <c r="I9140" s="162"/>
      <c r="J9140" s="162"/>
      <c r="K9140" s="162"/>
      <c r="L9140" s="158"/>
      <c r="M9140" s="158"/>
      <c r="N9140" s="158"/>
      <c r="O9140" s="158"/>
      <c r="P9140" s="158"/>
      <c r="Q9140" s="158"/>
      <c r="R9140" s="158"/>
      <c r="S9140" s="158"/>
      <c r="T9140" s="158"/>
      <c r="U9140" s="158"/>
      <c r="V9140" s="158"/>
      <c r="W9140" s="158"/>
    </row>
    <row r="9141" spans="1:23">
      <c r="A9141" s="163"/>
      <c r="B9141" s="161"/>
      <c r="C9141" s="161"/>
      <c r="D9141" s="160"/>
      <c r="E9141" s="164"/>
      <c r="F9141" s="160"/>
      <c r="G9141" s="160"/>
      <c r="H9141" s="160"/>
      <c r="I9141" s="160"/>
      <c r="J9141" s="160"/>
      <c r="K9141" s="160"/>
      <c r="L9141" s="158"/>
      <c r="M9141" s="158"/>
      <c r="N9141" s="158"/>
      <c r="O9141" s="158"/>
      <c r="P9141" s="158"/>
      <c r="Q9141" s="158"/>
      <c r="R9141" s="158"/>
      <c r="S9141" s="158"/>
      <c r="T9141" s="158"/>
      <c r="U9141" s="158"/>
      <c r="V9141" s="158"/>
      <c r="W9141" s="158"/>
    </row>
    <row r="9142" spans="1:23">
      <c r="A9142" s="154"/>
      <c r="B9142" s="155"/>
      <c r="C9142" s="155"/>
      <c r="D9142" s="156"/>
      <c r="E9142" s="157"/>
      <c r="F9142" s="158"/>
      <c r="G9142" s="158"/>
      <c r="H9142" s="158"/>
      <c r="I9142" s="158"/>
      <c r="J9142" s="158"/>
      <c r="K9142" s="158"/>
      <c r="L9142" s="158"/>
      <c r="M9142" s="158"/>
      <c r="N9142" s="158"/>
      <c r="O9142" s="158"/>
      <c r="P9142" s="158"/>
      <c r="Q9142" s="158"/>
      <c r="R9142" s="158"/>
      <c r="S9142" s="158"/>
      <c r="T9142" s="158"/>
      <c r="U9142" s="158"/>
      <c r="V9142" s="158"/>
      <c r="W9142" s="158"/>
    </row>
    <row r="9143" spans="1:23">
      <c r="A9143" s="154"/>
      <c r="B9143" s="161"/>
      <c r="C9143" s="161"/>
      <c r="D9143" s="160"/>
      <c r="E9143" s="164"/>
      <c r="F9143" s="162"/>
      <c r="G9143" s="162"/>
      <c r="H9143" s="162"/>
      <c r="I9143" s="162"/>
      <c r="J9143" s="162"/>
      <c r="K9143" s="162"/>
      <c r="L9143" s="158"/>
      <c r="M9143" s="158"/>
      <c r="N9143" s="158"/>
      <c r="O9143" s="158"/>
      <c r="P9143" s="158"/>
      <c r="Q9143" s="158"/>
      <c r="R9143" s="158"/>
      <c r="S9143" s="158"/>
      <c r="T9143" s="158"/>
      <c r="U9143" s="158"/>
      <c r="V9143" s="158"/>
      <c r="W9143" s="158"/>
    </row>
    <row r="9144" spans="1:23">
      <c r="A9144" s="163"/>
      <c r="B9144" s="161"/>
      <c r="C9144" s="161"/>
      <c r="D9144" s="160"/>
      <c r="E9144" s="164"/>
      <c r="F9144" s="160"/>
      <c r="G9144" s="160"/>
      <c r="H9144" s="160"/>
      <c r="I9144" s="160"/>
      <c r="J9144" s="160"/>
      <c r="K9144" s="160"/>
      <c r="L9144" s="158"/>
      <c r="M9144" s="158"/>
      <c r="N9144" s="158"/>
      <c r="O9144" s="158"/>
      <c r="P9144" s="158"/>
      <c r="Q9144" s="158"/>
      <c r="R9144" s="158"/>
      <c r="S9144" s="158"/>
      <c r="T9144" s="158"/>
      <c r="U9144" s="158"/>
      <c r="V9144" s="158"/>
      <c r="W9144" s="158"/>
    </row>
    <row r="9145" spans="1:23">
      <c r="A9145" s="154"/>
      <c r="B9145" s="155"/>
      <c r="C9145" s="155"/>
      <c r="D9145" s="156"/>
      <c r="E9145" s="157"/>
      <c r="F9145" s="158"/>
      <c r="G9145" s="158"/>
      <c r="H9145" s="158"/>
      <c r="I9145" s="158"/>
      <c r="J9145" s="158"/>
      <c r="K9145" s="158"/>
      <c r="L9145" s="158"/>
      <c r="M9145" s="158"/>
      <c r="N9145" s="158"/>
      <c r="O9145" s="158"/>
      <c r="P9145" s="158"/>
      <c r="Q9145" s="158"/>
      <c r="R9145" s="158"/>
      <c r="S9145" s="158"/>
      <c r="T9145" s="158"/>
      <c r="U9145" s="158"/>
      <c r="V9145" s="158"/>
      <c r="W9145" s="158"/>
    </row>
    <row r="9146" spans="1:23">
      <c r="A9146" s="154"/>
      <c r="B9146" s="161"/>
      <c r="C9146" s="161"/>
      <c r="D9146" s="160"/>
      <c r="E9146" s="164"/>
      <c r="F9146" s="162"/>
      <c r="G9146" s="162"/>
      <c r="H9146" s="162"/>
      <c r="I9146" s="162"/>
      <c r="J9146" s="162"/>
      <c r="K9146" s="162"/>
      <c r="L9146" s="158"/>
      <c r="M9146" s="158"/>
      <c r="N9146" s="158"/>
      <c r="O9146" s="158"/>
      <c r="P9146" s="158"/>
      <c r="Q9146" s="158"/>
      <c r="R9146" s="158"/>
      <c r="S9146" s="158"/>
      <c r="T9146" s="158"/>
      <c r="U9146" s="158"/>
      <c r="V9146" s="158"/>
      <c r="W9146" s="158"/>
    </row>
    <row r="9147" spans="1:23">
      <c r="A9147" s="163"/>
      <c r="B9147" s="161"/>
      <c r="C9147" s="161"/>
      <c r="D9147" s="160"/>
      <c r="E9147" s="164"/>
      <c r="F9147" s="160"/>
      <c r="G9147" s="160"/>
      <c r="H9147" s="160"/>
      <c r="I9147" s="160"/>
      <c r="J9147" s="160"/>
      <c r="K9147" s="160"/>
      <c r="L9147" s="158"/>
      <c r="M9147" s="158"/>
      <c r="N9147" s="158"/>
      <c r="O9147" s="158"/>
      <c r="P9147" s="158"/>
      <c r="Q9147" s="158"/>
      <c r="R9147" s="158"/>
      <c r="S9147" s="158"/>
      <c r="T9147" s="158"/>
      <c r="U9147" s="158"/>
      <c r="V9147" s="158"/>
      <c r="W9147" s="158"/>
    </row>
    <row r="9148" spans="1:23">
      <c r="A9148" s="154"/>
      <c r="B9148" s="155"/>
      <c r="C9148" s="155"/>
      <c r="D9148" s="156"/>
      <c r="E9148" s="157"/>
      <c r="F9148" s="158"/>
      <c r="G9148" s="158"/>
      <c r="H9148" s="158"/>
      <c r="I9148" s="158"/>
      <c r="J9148" s="158"/>
      <c r="K9148" s="158"/>
      <c r="L9148" s="158"/>
      <c r="M9148" s="158"/>
      <c r="N9148" s="158"/>
      <c r="O9148" s="158"/>
      <c r="P9148" s="158"/>
      <c r="Q9148" s="158"/>
      <c r="R9148" s="158"/>
      <c r="S9148" s="158"/>
      <c r="T9148" s="158"/>
      <c r="U9148" s="158"/>
      <c r="V9148" s="158"/>
      <c r="W9148" s="158"/>
    </row>
    <row r="9149" spans="1:23">
      <c r="A9149" s="154"/>
      <c r="B9149" s="161"/>
      <c r="C9149" s="161"/>
      <c r="D9149" s="160"/>
      <c r="E9149" s="164"/>
      <c r="F9149" s="162"/>
      <c r="G9149" s="162"/>
      <c r="H9149" s="162"/>
      <c r="I9149" s="162"/>
      <c r="J9149" s="162"/>
      <c r="K9149" s="162"/>
      <c r="L9149" s="158"/>
      <c r="M9149" s="158"/>
      <c r="N9149" s="158"/>
      <c r="O9149" s="158"/>
      <c r="P9149" s="158"/>
      <c r="Q9149" s="158"/>
      <c r="R9149" s="158"/>
      <c r="S9149" s="158"/>
      <c r="T9149" s="158"/>
      <c r="U9149" s="158"/>
      <c r="V9149" s="158"/>
      <c r="W9149" s="158"/>
    </row>
    <row r="9150" spans="1:23">
      <c r="A9150" s="163"/>
      <c r="B9150" s="161"/>
      <c r="C9150" s="161"/>
      <c r="D9150" s="160"/>
      <c r="E9150" s="164"/>
      <c r="F9150" s="160"/>
      <c r="G9150" s="160"/>
      <c r="H9150" s="160"/>
      <c r="I9150" s="160"/>
      <c r="J9150" s="160"/>
      <c r="K9150" s="160"/>
      <c r="L9150" s="158"/>
      <c r="M9150" s="158"/>
      <c r="N9150" s="158"/>
      <c r="O9150" s="158"/>
      <c r="P9150" s="158"/>
      <c r="Q9150" s="158"/>
      <c r="R9150" s="158"/>
      <c r="S9150" s="158"/>
      <c r="T9150" s="158"/>
      <c r="U9150" s="158"/>
      <c r="V9150" s="158"/>
      <c r="W9150" s="158"/>
    </row>
    <row r="9151" spans="1:23">
      <c r="A9151" s="154"/>
      <c r="B9151" s="155"/>
      <c r="C9151" s="155"/>
      <c r="D9151" s="156"/>
      <c r="E9151" s="157"/>
      <c r="F9151" s="158"/>
      <c r="G9151" s="158"/>
      <c r="H9151" s="158"/>
      <c r="I9151" s="158"/>
      <c r="J9151" s="158"/>
      <c r="K9151" s="158"/>
      <c r="L9151" s="158"/>
      <c r="M9151" s="158"/>
      <c r="N9151" s="158"/>
      <c r="O9151" s="158"/>
      <c r="P9151" s="158"/>
      <c r="Q9151" s="158"/>
      <c r="R9151" s="158"/>
      <c r="S9151" s="158"/>
      <c r="T9151" s="158"/>
      <c r="U9151" s="158"/>
      <c r="V9151" s="158"/>
      <c r="W9151" s="158"/>
    </row>
    <row r="9152" spans="1:23">
      <c r="A9152" s="154"/>
      <c r="B9152" s="161"/>
      <c r="C9152" s="161"/>
      <c r="D9152" s="160"/>
      <c r="E9152" s="164"/>
      <c r="F9152" s="162"/>
      <c r="G9152" s="162"/>
      <c r="H9152" s="162"/>
      <c r="I9152" s="162"/>
      <c r="J9152" s="162"/>
      <c r="K9152" s="162"/>
      <c r="L9152" s="158"/>
      <c r="M9152" s="158"/>
      <c r="N9152" s="158"/>
      <c r="O9152" s="158"/>
      <c r="P9152" s="158"/>
      <c r="Q9152" s="158"/>
      <c r="R9152" s="158"/>
      <c r="S9152" s="158"/>
      <c r="T9152" s="158"/>
      <c r="U9152" s="158"/>
      <c r="V9152" s="158"/>
      <c r="W9152" s="158"/>
    </row>
    <row r="9153" spans="1:23">
      <c r="A9153" s="163"/>
      <c r="B9153" s="161"/>
      <c r="C9153" s="161"/>
      <c r="D9153" s="160"/>
      <c r="E9153" s="164"/>
      <c r="F9153" s="160"/>
      <c r="G9153" s="160"/>
      <c r="H9153" s="160"/>
      <c r="I9153" s="160"/>
      <c r="J9153" s="160"/>
      <c r="K9153" s="160"/>
      <c r="L9153" s="158"/>
      <c r="M9153" s="158"/>
      <c r="N9153" s="158"/>
      <c r="O9153" s="158"/>
      <c r="P9153" s="158"/>
      <c r="Q9153" s="158"/>
      <c r="R9153" s="158"/>
      <c r="S9153" s="158"/>
      <c r="T9153" s="158"/>
      <c r="U9153" s="158"/>
      <c r="V9153" s="158"/>
      <c r="W9153" s="158"/>
    </row>
    <row r="9154" spans="1:23">
      <c r="A9154" s="154"/>
      <c r="B9154" s="155"/>
      <c r="C9154" s="155"/>
      <c r="D9154" s="156"/>
      <c r="E9154" s="157"/>
      <c r="F9154" s="158"/>
      <c r="G9154" s="158"/>
      <c r="H9154" s="158"/>
      <c r="I9154" s="158"/>
      <c r="J9154" s="158"/>
      <c r="K9154" s="158"/>
      <c r="L9154" s="158"/>
      <c r="M9154" s="158"/>
      <c r="N9154" s="158"/>
      <c r="O9154" s="158"/>
      <c r="P9154" s="158"/>
      <c r="Q9154" s="158"/>
      <c r="R9154" s="158"/>
      <c r="S9154" s="158"/>
      <c r="T9154" s="158"/>
      <c r="U9154" s="158"/>
      <c r="V9154" s="158"/>
      <c r="W9154" s="158"/>
    </row>
    <row r="9155" spans="1:23">
      <c r="A9155" s="154"/>
      <c r="B9155" s="161"/>
      <c r="C9155" s="161"/>
      <c r="D9155" s="160"/>
      <c r="E9155" s="164"/>
      <c r="F9155" s="162"/>
      <c r="G9155" s="162"/>
      <c r="H9155" s="162"/>
      <c r="I9155" s="162"/>
      <c r="J9155" s="162"/>
      <c r="K9155" s="162"/>
      <c r="L9155" s="158"/>
      <c r="M9155" s="158"/>
      <c r="N9155" s="158"/>
      <c r="O9155" s="158"/>
      <c r="P9155" s="158"/>
      <c r="Q9155" s="158"/>
      <c r="R9155" s="158"/>
      <c r="S9155" s="158"/>
      <c r="T9155" s="158"/>
      <c r="U9155" s="158"/>
      <c r="V9155" s="158"/>
      <c r="W9155" s="158"/>
    </row>
    <row r="9156" spans="1:23">
      <c r="A9156" s="163"/>
      <c r="B9156" s="161"/>
      <c r="C9156" s="161"/>
      <c r="D9156" s="160"/>
      <c r="E9156" s="164"/>
      <c r="F9156" s="160"/>
      <c r="G9156" s="160"/>
      <c r="H9156" s="160"/>
      <c r="I9156" s="160"/>
      <c r="J9156" s="160"/>
      <c r="K9156" s="160"/>
      <c r="L9156" s="158"/>
      <c r="M9156" s="158"/>
      <c r="N9156" s="158"/>
      <c r="O9156" s="158"/>
      <c r="P9156" s="158"/>
      <c r="Q9156" s="158"/>
      <c r="R9156" s="158"/>
      <c r="S9156" s="158"/>
      <c r="T9156" s="158"/>
      <c r="U9156" s="158"/>
      <c r="V9156" s="158"/>
      <c r="W9156" s="158"/>
    </row>
    <row r="9157" spans="1:23">
      <c r="A9157" s="154"/>
      <c r="B9157" s="155"/>
      <c r="C9157" s="155"/>
      <c r="D9157" s="156"/>
      <c r="E9157" s="157"/>
      <c r="F9157" s="158"/>
      <c r="G9157" s="158"/>
      <c r="H9157" s="158"/>
      <c r="I9157" s="158"/>
      <c r="J9157" s="158"/>
      <c r="K9157" s="158"/>
      <c r="L9157" s="158"/>
      <c r="M9157" s="158"/>
      <c r="N9157" s="158"/>
      <c r="O9157" s="158"/>
      <c r="P9157" s="158"/>
      <c r="Q9157" s="158"/>
      <c r="R9157" s="158"/>
      <c r="S9157" s="158"/>
      <c r="T9157" s="158"/>
      <c r="U9157" s="158"/>
      <c r="V9157" s="158"/>
      <c r="W9157" s="158"/>
    </row>
    <row r="9158" spans="1:23">
      <c r="A9158" s="154"/>
      <c r="B9158" s="161"/>
      <c r="C9158" s="161"/>
      <c r="D9158" s="160"/>
      <c r="E9158" s="164"/>
      <c r="F9158" s="162"/>
      <c r="G9158" s="162"/>
      <c r="H9158" s="162"/>
      <c r="I9158" s="162"/>
      <c r="J9158" s="162"/>
      <c r="K9158" s="162"/>
      <c r="L9158" s="158"/>
      <c r="M9158" s="158"/>
      <c r="N9158" s="158"/>
      <c r="O9158" s="158"/>
      <c r="P9158" s="158"/>
      <c r="Q9158" s="158"/>
      <c r="R9158" s="158"/>
      <c r="S9158" s="158"/>
      <c r="T9158" s="158"/>
      <c r="U9158" s="158"/>
      <c r="V9158" s="158"/>
      <c r="W9158" s="158"/>
    </row>
    <row r="9159" spans="1:23">
      <c r="A9159" s="163"/>
      <c r="B9159" s="161"/>
      <c r="C9159" s="161"/>
      <c r="D9159" s="160"/>
      <c r="E9159" s="164"/>
      <c r="F9159" s="160"/>
      <c r="G9159" s="160"/>
      <c r="H9159" s="160"/>
      <c r="I9159" s="160"/>
      <c r="J9159" s="160"/>
      <c r="K9159" s="160"/>
      <c r="L9159" s="158"/>
      <c r="M9159" s="158"/>
      <c r="N9159" s="158"/>
      <c r="O9159" s="158"/>
      <c r="P9159" s="158"/>
      <c r="Q9159" s="158"/>
      <c r="R9159" s="158"/>
      <c r="S9159" s="158"/>
      <c r="T9159" s="158"/>
      <c r="U9159" s="158"/>
      <c r="V9159" s="158"/>
      <c r="W9159" s="158"/>
    </row>
    <row r="9160" spans="1:23">
      <c r="A9160" s="154"/>
      <c r="B9160" s="155"/>
      <c r="C9160" s="155"/>
      <c r="D9160" s="156"/>
      <c r="E9160" s="157"/>
      <c r="F9160" s="158"/>
      <c r="G9160" s="158"/>
      <c r="H9160" s="158"/>
      <c r="I9160" s="158"/>
      <c r="J9160" s="158"/>
      <c r="K9160" s="158"/>
      <c r="L9160" s="158"/>
      <c r="M9160" s="158"/>
      <c r="N9160" s="158"/>
      <c r="O9160" s="158"/>
      <c r="P9160" s="158"/>
      <c r="Q9160" s="158"/>
      <c r="R9160" s="158"/>
      <c r="S9160" s="158"/>
      <c r="T9160" s="158"/>
      <c r="U9160" s="158"/>
      <c r="V9160" s="158"/>
      <c r="W9160" s="158"/>
    </row>
    <row r="9161" spans="1:23">
      <c r="A9161" s="154"/>
      <c r="B9161" s="161"/>
      <c r="C9161" s="161"/>
      <c r="D9161" s="160"/>
      <c r="E9161" s="164"/>
      <c r="F9161" s="162"/>
      <c r="G9161" s="162"/>
      <c r="H9161" s="162"/>
      <c r="I9161" s="162"/>
      <c r="J9161" s="162"/>
      <c r="K9161" s="162"/>
      <c r="L9161" s="158"/>
      <c r="M9161" s="158"/>
      <c r="N9161" s="158"/>
      <c r="O9161" s="158"/>
      <c r="P9161" s="158"/>
      <c r="Q9161" s="158"/>
      <c r="R9161" s="158"/>
      <c r="S9161" s="158"/>
      <c r="T9161" s="158"/>
      <c r="U9161" s="158"/>
      <c r="V9161" s="158"/>
      <c r="W9161" s="158"/>
    </row>
    <row r="9162" spans="1:23">
      <c r="A9162" s="163"/>
      <c r="B9162" s="161"/>
      <c r="C9162" s="161"/>
      <c r="D9162" s="160"/>
      <c r="E9162" s="164"/>
      <c r="F9162" s="160"/>
      <c r="G9162" s="160"/>
      <c r="H9162" s="160"/>
      <c r="I9162" s="160"/>
      <c r="J9162" s="160"/>
      <c r="K9162" s="160"/>
      <c r="L9162" s="158"/>
      <c r="M9162" s="158"/>
      <c r="N9162" s="158"/>
      <c r="O9162" s="158"/>
      <c r="P9162" s="158"/>
      <c r="Q9162" s="158"/>
      <c r="R9162" s="158"/>
      <c r="S9162" s="158"/>
      <c r="T9162" s="158"/>
      <c r="U9162" s="158"/>
      <c r="V9162" s="158"/>
      <c r="W9162" s="158"/>
    </row>
    <row r="9163" spans="1:23">
      <c r="A9163" s="154"/>
      <c r="B9163" s="155"/>
      <c r="C9163" s="155"/>
      <c r="D9163" s="156"/>
      <c r="E9163" s="157"/>
      <c r="F9163" s="158"/>
      <c r="G9163" s="158"/>
      <c r="H9163" s="158"/>
      <c r="I9163" s="158"/>
      <c r="J9163" s="158"/>
      <c r="K9163" s="158"/>
      <c r="L9163" s="158"/>
      <c r="M9163" s="158"/>
      <c r="N9163" s="158"/>
      <c r="O9163" s="158"/>
      <c r="P9163" s="158"/>
      <c r="Q9163" s="158"/>
      <c r="R9163" s="158"/>
      <c r="S9163" s="158"/>
      <c r="T9163" s="158"/>
      <c r="U9163" s="158"/>
      <c r="V9163" s="158"/>
      <c r="W9163" s="158"/>
    </row>
    <row r="9164" spans="1:23">
      <c r="A9164" s="154"/>
      <c r="B9164" s="161"/>
      <c r="C9164" s="161"/>
      <c r="D9164" s="160"/>
      <c r="E9164" s="164"/>
      <c r="F9164" s="162"/>
      <c r="G9164" s="162"/>
      <c r="H9164" s="162"/>
      <c r="I9164" s="162"/>
      <c r="J9164" s="162"/>
      <c r="K9164" s="162"/>
      <c r="L9164" s="158"/>
      <c r="M9164" s="158"/>
      <c r="N9164" s="158"/>
      <c r="O9164" s="158"/>
      <c r="P9164" s="158"/>
      <c r="Q9164" s="158"/>
      <c r="R9164" s="158"/>
      <c r="S9164" s="158"/>
      <c r="T9164" s="158"/>
      <c r="U9164" s="158"/>
      <c r="V9164" s="158"/>
      <c r="W9164" s="158"/>
    </row>
    <row r="9165" spans="1:23">
      <c r="A9165" s="163"/>
      <c r="B9165" s="161"/>
      <c r="C9165" s="161"/>
      <c r="D9165" s="160"/>
      <c r="E9165" s="164"/>
      <c r="F9165" s="160"/>
      <c r="G9165" s="160"/>
      <c r="H9165" s="160"/>
      <c r="I9165" s="160"/>
      <c r="J9165" s="160"/>
      <c r="K9165" s="160"/>
      <c r="L9165" s="158"/>
      <c r="M9165" s="158"/>
      <c r="N9165" s="158"/>
      <c r="O9165" s="158"/>
      <c r="P9165" s="158"/>
      <c r="Q9165" s="158"/>
      <c r="R9165" s="158"/>
      <c r="S9165" s="158"/>
      <c r="T9165" s="158"/>
      <c r="U9165" s="158"/>
      <c r="V9165" s="158"/>
      <c r="W9165" s="158"/>
    </row>
    <row r="9166" spans="1:23">
      <c r="A9166" s="154"/>
      <c r="B9166" s="155"/>
      <c r="C9166" s="155"/>
      <c r="D9166" s="156"/>
      <c r="E9166" s="157"/>
      <c r="F9166" s="158"/>
      <c r="G9166" s="158"/>
      <c r="H9166" s="158"/>
      <c r="I9166" s="158"/>
      <c r="J9166" s="158"/>
      <c r="K9166" s="158"/>
      <c r="L9166" s="158"/>
      <c r="M9166" s="158"/>
      <c r="N9166" s="158"/>
      <c r="O9166" s="158"/>
      <c r="P9166" s="158"/>
      <c r="Q9166" s="158"/>
      <c r="R9166" s="158"/>
      <c r="S9166" s="158"/>
      <c r="T9166" s="158"/>
      <c r="U9166" s="158"/>
      <c r="V9166" s="158"/>
      <c r="W9166" s="158"/>
    </row>
    <row r="9167" spans="1:23">
      <c r="A9167" s="154"/>
      <c r="B9167" s="161"/>
      <c r="C9167" s="161"/>
      <c r="D9167" s="160"/>
      <c r="E9167" s="164"/>
      <c r="F9167" s="162"/>
      <c r="G9167" s="162"/>
      <c r="H9167" s="162"/>
      <c r="I9167" s="162"/>
      <c r="J9167" s="162"/>
      <c r="K9167" s="162"/>
      <c r="L9167" s="158"/>
      <c r="M9167" s="158"/>
      <c r="N9167" s="158"/>
      <c r="O9167" s="158"/>
      <c r="P9167" s="158"/>
      <c r="Q9167" s="158"/>
      <c r="R9167" s="158"/>
      <c r="S9167" s="158"/>
      <c r="T9167" s="158"/>
      <c r="U9167" s="158"/>
      <c r="V9167" s="158"/>
      <c r="W9167" s="158"/>
    </row>
    <row r="9168" spans="1:23">
      <c r="A9168" s="163"/>
      <c r="B9168" s="161"/>
      <c r="C9168" s="161"/>
      <c r="D9168" s="160"/>
      <c r="E9168" s="164"/>
      <c r="F9168" s="160"/>
      <c r="G9168" s="160"/>
      <c r="H9168" s="160"/>
      <c r="I9168" s="160"/>
      <c r="J9168" s="160"/>
      <c r="K9168" s="160"/>
      <c r="L9168" s="158"/>
      <c r="M9168" s="158"/>
      <c r="N9168" s="158"/>
      <c r="O9168" s="158"/>
      <c r="P9168" s="158"/>
      <c r="Q9168" s="158"/>
      <c r="R9168" s="158"/>
      <c r="S9168" s="158"/>
      <c r="T9168" s="158"/>
      <c r="U9168" s="158"/>
      <c r="V9168" s="158"/>
      <c r="W9168" s="158"/>
    </row>
    <row r="9169" spans="1:23">
      <c r="A9169" s="154"/>
      <c r="B9169" s="155"/>
      <c r="C9169" s="155"/>
      <c r="D9169" s="156"/>
      <c r="E9169" s="157"/>
      <c r="F9169" s="158"/>
      <c r="G9169" s="158"/>
      <c r="H9169" s="158"/>
      <c r="I9169" s="158"/>
      <c r="J9169" s="158"/>
      <c r="K9169" s="158"/>
      <c r="L9169" s="158"/>
      <c r="M9169" s="158"/>
      <c r="N9169" s="158"/>
      <c r="O9169" s="158"/>
      <c r="P9169" s="158"/>
      <c r="Q9169" s="158"/>
      <c r="R9169" s="158"/>
      <c r="S9169" s="158"/>
      <c r="T9169" s="158"/>
      <c r="U9169" s="158"/>
      <c r="V9169" s="158"/>
      <c r="W9169" s="158"/>
    </row>
    <row r="9170" spans="1:23">
      <c r="A9170" s="154"/>
      <c r="B9170" s="161"/>
      <c r="C9170" s="161"/>
      <c r="D9170" s="160"/>
      <c r="E9170" s="164"/>
      <c r="F9170" s="162"/>
      <c r="G9170" s="162"/>
      <c r="H9170" s="162"/>
      <c r="I9170" s="162"/>
      <c r="J9170" s="162"/>
      <c r="K9170" s="162"/>
      <c r="L9170" s="158"/>
      <c r="M9170" s="158"/>
      <c r="N9170" s="158"/>
      <c r="O9170" s="158"/>
      <c r="P9170" s="158"/>
      <c r="Q9170" s="158"/>
      <c r="R9170" s="158"/>
      <c r="S9170" s="158"/>
      <c r="T9170" s="158"/>
      <c r="U9170" s="158"/>
      <c r="V9170" s="158"/>
      <c r="W9170" s="158"/>
    </row>
    <row r="9171" spans="1:23">
      <c r="A9171" s="163"/>
      <c r="B9171" s="161"/>
      <c r="C9171" s="161"/>
      <c r="D9171" s="160"/>
      <c r="E9171" s="164"/>
      <c r="F9171" s="160"/>
      <c r="G9171" s="160"/>
      <c r="H9171" s="160"/>
      <c r="I9171" s="160"/>
      <c r="J9171" s="160"/>
      <c r="K9171" s="160"/>
      <c r="L9171" s="158"/>
      <c r="M9171" s="158"/>
      <c r="N9171" s="158"/>
      <c r="O9171" s="158"/>
      <c r="P9171" s="158"/>
      <c r="Q9171" s="158"/>
      <c r="R9171" s="158"/>
      <c r="S9171" s="158"/>
      <c r="T9171" s="158"/>
      <c r="U9171" s="158"/>
      <c r="V9171" s="158"/>
      <c r="W9171" s="158"/>
    </row>
    <row r="9172" spans="1:23">
      <c r="A9172" s="154"/>
      <c r="B9172" s="155"/>
      <c r="C9172" s="155"/>
      <c r="D9172" s="156"/>
      <c r="E9172" s="157"/>
      <c r="F9172" s="158"/>
      <c r="G9172" s="158"/>
      <c r="H9172" s="158"/>
      <c r="I9172" s="158"/>
      <c r="J9172" s="158"/>
      <c r="K9172" s="158"/>
      <c r="L9172" s="158"/>
      <c r="M9172" s="158"/>
      <c r="N9172" s="158"/>
      <c r="O9172" s="158"/>
      <c r="P9172" s="158"/>
      <c r="Q9172" s="158"/>
      <c r="R9172" s="158"/>
      <c r="S9172" s="158"/>
      <c r="T9172" s="158"/>
      <c r="U9172" s="158"/>
      <c r="V9172" s="158"/>
      <c r="W9172" s="158"/>
    </row>
    <row r="9173" spans="1:23">
      <c r="A9173" s="154"/>
      <c r="B9173" s="161"/>
      <c r="C9173" s="161"/>
      <c r="D9173" s="160"/>
      <c r="E9173" s="164"/>
      <c r="F9173" s="162"/>
      <c r="G9173" s="162"/>
      <c r="H9173" s="162"/>
      <c r="I9173" s="162"/>
      <c r="J9173" s="162"/>
      <c r="K9173" s="162"/>
      <c r="L9173" s="158"/>
      <c r="M9173" s="158"/>
      <c r="N9173" s="158"/>
      <c r="O9173" s="158"/>
      <c r="P9173" s="158"/>
      <c r="Q9173" s="158"/>
      <c r="R9173" s="158"/>
      <c r="S9173" s="158"/>
      <c r="T9173" s="158"/>
      <c r="U9173" s="158"/>
      <c r="V9173" s="158"/>
      <c r="W9173" s="158"/>
    </row>
    <row r="9174" spans="1:23">
      <c r="A9174" s="163"/>
      <c r="B9174" s="161"/>
      <c r="C9174" s="161"/>
      <c r="D9174" s="160"/>
      <c r="E9174" s="164"/>
      <c r="F9174" s="160"/>
      <c r="G9174" s="160"/>
      <c r="H9174" s="160"/>
      <c r="I9174" s="160"/>
      <c r="J9174" s="160"/>
      <c r="K9174" s="160"/>
      <c r="L9174" s="158"/>
      <c r="M9174" s="158"/>
      <c r="N9174" s="158"/>
      <c r="O9174" s="158"/>
      <c r="P9174" s="158"/>
      <c r="Q9174" s="158"/>
      <c r="R9174" s="158"/>
      <c r="S9174" s="158"/>
      <c r="T9174" s="158"/>
      <c r="U9174" s="158"/>
      <c r="V9174" s="158"/>
      <c r="W9174" s="158"/>
    </row>
    <row r="9175" spans="1:23">
      <c r="A9175" s="154"/>
      <c r="B9175" s="155"/>
      <c r="C9175" s="155"/>
      <c r="D9175" s="156"/>
      <c r="E9175" s="157"/>
      <c r="F9175" s="158"/>
      <c r="G9175" s="158"/>
      <c r="H9175" s="158"/>
      <c r="I9175" s="158"/>
      <c r="J9175" s="158"/>
      <c r="K9175" s="158"/>
      <c r="L9175" s="158"/>
      <c r="M9175" s="158"/>
      <c r="N9175" s="158"/>
      <c r="O9175" s="158"/>
      <c r="P9175" s="158"/>
      <c r="Q9175" s="158"/>
      <c r="R9175" s="158"/>
      <c r="S9175" s="158"/>
      <c r="T9175" s="158"/>
      <c r="U9175" s="158"/>
      <c r="V9175" s="158"/>
      <c r="W9175" s="158"/>
    </row>
    <row r="9176" spans="1:23">
      <c r="A9176" s="154"/>
      <c r="B9176" s="161"/>
      <c r="C9176" s="161"/>
      <c r="D9176" s="160"/>
      <c r="E9176" s="164"/>
      <c r="F9176" s="162"/>
      <c r="G9176" s="162"/>
      <c r="H9176" s="162"/>
      <c r="I9176" s="162"/>
      <c r="J9176" s="162"/>
      <c r="K9176" s="162"/>
      <c r="L9176" s="158"/>
      <c r="M9176" s="158"/>
      <c r="N9176" s="158"/>
      <c r="O9176" s="158"/>
      <c r="P9176" s="158"/>
      <c r="Q9176" s="158"/>
      <c r="R9176" s="158"/>
      <c r="S9176" s="158"/>
      <c r="T9176" s="158"/>
      <c r="U9176" s="158"/>
      <c r="V9176" s="158"/>
      <c r="W9176" s="158"/>
    </row>
    <row r="9177" spans="1:23">
      <c r="A9177" s="163"/>
      <c r="B9177" s="161"/>
      <c r="C9177" s="161"/>
      <c r="D9177" s="160"/>
      <c r="E9177" s="164"/>
      <c r="F9177" s="160"/>
      <c r="G9177" s="160"/>
      <c r="H9177" s="160"/>
      <c r="I9177" s="160"/>
      <c r="J9177" s="160"/>
      <c r="K9177" s="160"/>
      <c r="L9177" s="158"/>
      <c r="M9177" s="158"/>
      <c r="N9177" s="158"/>
      <c r="O9177" s="158"/>
      <c r="P9177" s="158"/>
      <c r="Q9177" s="158"/>
      <c r="R9177" s="158"/>
      <c r="S9177" s="158"/>
      <c r="T9177" s="158"/>
      <c r="U9177" s="158"/>
      <c r="V9177" s="158"/>
      <c r="W9177" s="158"/>
    </row>
    <row r="9178" spans="1:23">
      <c r="A9178" s="154"/>
      <c r="B9178" s="155"/>
      <c r="C9178" s="155"/>
      <c r="D9178" s="156"/>
      <c r="E9178" s="157"/>
      <c r="F9178" s="158"/>
      <c r="G9178" s="158"/>
      <c r="H9178" s="158"/>
      <c r="I9178" s="158"/>
      <c r="J9178" s="158"/>
      <c r="K9178" s="158"/>
      <c r="L9178" s="158"/>
      <c r="M9178" s="158"/>
      <c r="N9178" s="158"/>
      <c r="O9178" s="158"/>
      <c r="P9178" s="158"/>
      <c r="Q9178" s="158"/>
      <c r="R9178" s="158"/>
      <c r="S9178" s="158"/>
      <c r="T9178" s="158"/>
      <c r="U9178" s="158"/>
      <c r="V9178" s="158"/>
      <c r="W9178" s="158"/>
    </row>
    <row r="9179" spans="1:23">
      <c r="A9179" s="154"/>
      <c r="B9179" s="161"/>
      <c r="C9179" s="161"/>
      <c r="D9179" s="160"/>
      <c r="E9179" s="164"/>
      <c r="F9179" s="162"/>
      <c r="G9179" s="162"/>
      <c r="H9179" s="162"/>
      <c r="I9179" s="162"/>
      <c r="J9179" s="162"/>
      <c r="K9179" s="162"/>
      <c r="L9179" s="158"/>
      <c r="M9179" s="158"/>
      <c r="N9179" s="158"/>
      <c r="O9179" s="158"/>
      <c r="P9179" s="158"/>
      <c r="Q9179" s="158"/>
      <c r="R9179" s="158"/>
      <c r="S9179" s="158"/>
      <c r="T9179" s="158"/>
      <c r="U9179" s="158"/>
      <c r="V9179" s="158"/>
      <c r="W9179" s="158"/>
    </row>
    <row r="9180" spans="1:23">
      <c r="A9180" s="163"/>
      <c r="B9180" s="161"/>
      <c r="C9180" s="161"/>
      <c r="D9180" s="160"/>
      <c r="E9180" s="164"/>
      <c r="F9180" s="160"/>
      <c r="G9180" s="160"/>
      <c r="H9180" s="160"/>
      <c r="I9180" s="160"/>
      <c r="J9180" s="160"/>
      <c r="K9180" s="160"/>
      <c r="L9180" s="158"/>
      <c r="M9180" s="158"/>
      <c r="N9180" s="158"/>
      <c r="O9180" s="158"/>
      <c r="P9180" s="158"/>
      <c r="Q9180" s="158"/>
      <c r="R9180" s="158"/>
      <c r="S9180" s="158"/>
      <c r="T9180" s="158"/>
      <c r="U9180" s="158"/>
      <c r="V9180" s="158"/>
      <c r="W9180" s="158"/>
    </row>
    <row r="9181" spans="1:23">
      <c r="A9181" s="154"/>
      <c r="B9181" s="155"/>
      <c r="C9181" s="155"/>
      <c r="D9181" s="156"/>
      <c r="E9181" s="157"/>
      <c r="F9181" s="158"/>
      <c r="G9181" s="158"/>
      <c r="H9181" s="158"/>
      <c r="I9181" s="158"/>
      <c r="J9181" s="158"/>
      <c r="K9181" s="158"/>
      <c r="L9181" s="158"/>
      <c r="M9181" s="158"/>
      <c r="N9181" s="158"/>
      <c r="O9181" s="158"/>
      <c r="P9181" s="158"/>
      <c r="Q9181" s="158"/>
      <c r="R9181" s="158"/>
      <c r="S9181" s="158"/>
      <c r="T9181" s="158"/>
      <c r="U9181" s="158"/>
      <c r="V9181" s="158"/>
      <c r="W9181" s="158"/>
    </row>
    <row r="9182" spans="1:23">
      <c r="A9182" s="154"/>
      <c r="B9182" s="161"/>
      <c r="C9182" s="161"/>
      <c r="D9182" s="160"/>
      <c r="E9182" s="164"/>
      <c r="F9182" s="162"/>
      <c r="G9182" s="162"/>
      <c r="H9182" s="162"/>
      <c r="I9182" s="162"/>
      <c r="J9182" s="162"/>
      <c r="K9182" s="162"/>
      <c r="L9182" s="158"/>
      <c r="M9182" s="158"/>
      <c r="N9182" s="158"/>
      <c r="O9182" s="158"/>
      <c r="P9182" s="158"/>
      <c r="Q9182" s="158"/>
      <c r="R9182" s="158"/>
      <c r="S9182" s="158"/>
      <c r="T9182" s="158"/>
      <c r="U9182" s="158"/>
      <c r="V9182" s="158"/>
      <c r="W9182" s="158"/>
    </row>
    <row r="9183" spans="1:23">
      <c r="A9183" s="163"/>
      <c r="B9183" s="161"/>
      <c r="C9183" s="161"/>
      <c r="D9183" s="160"/>
      <c r="E9183" s="164"/>
      <c r="F9183" s="160"/>
      <c r="G9183" s="160"/>
      <c r="H9183" s="160"/>
      <c r="I9183" s="160"/>
      <c r="J9183" s="160"/>
      <c r="K9183" s="160"/>
      <c r="L9183" s="158"/>
      <c r="M9183" s="158"/>
      <c r="N9183" s="158"/>
      <c r="O9183" s="158"/>
      <c r="P9183" s="158"/>
      <c r="Q9183" s="158"/>
      <c r="R9183" s="158"/>
      <c r="S9183" s="158"/>
      <c r="T9183" s="158"/>
      <c r="U9183" s="158"/>
      <c r="V9183" s="158"/>
      <c r="W9183" s="158"/>
    </row>
    <row r="9184" spans="1:23">
      <c r="A9184" s="154"/>
      <c r="B9184" s="155"/>
      <c r="C9184" s="155"/>
      <c r="D9184" s="156"/>
      <c r="E9184" s="157"/>
      <c r="F9184" s="158"/>
      <c r="G9184" s="158"/>
      <c r="H9184" s="158"/>
      <c r="I9184" s="158"/>
      <c r="J9184" s="158"/>
      <c r="K9184" s="158"/>
      <c r="L9184" s="158"/>
      <c r="M9184" s="158"/>
      <c r="N9184" s="158"/>
      <c r="O9184" s="158"/>
      <c r="P9184" s="158"/>
      <c r="Q9184" s="158"/>
      <c r="R9184" s="158"/>
      <c r="S9184" s="158"/>
      <c r="T9184" s="158"/>
      <c r="U9184" s="158"/>
      <c r="V9184" s="158"/>
      <c r="W9184" s="158"/>
    </row>
    <row r="9185" spans="1:23">
      <c r="A9185" s="154"/>
      <c r="B9185" s="161"/>
      <c r="C9185" s="161"/>
      <c r="D9185" s="160"/>
      <c r="E9185" s="164"/>
      <c r="F9185" s="162"/>
      <c r="G9185" s="162"/>
      <c r="H9185" s="162"/>
      <c r="I9185" s="162"/>
      <c r="J9185" s="162"/>
      <c r="K9185" s="162"/>
      <c r="L9185" s="158"/>
      <c r="M9185" s="158"/>
      <c r="N9185" s="158"/>
      <c r="O9185" s="158"/>
      <c r="P9185" s="158"/>
      <c r="Q9185" s="158"/>
      <c r="R9185" s="158"/>
      <c r="S9185" s="158"/>
      <c r="T9185" s="158"/>
      <c r="U9185" s="158"/>
      <c r="V9185" s="158"/>
      <c r="W9185" s="158"/>
    </row>
    <row r="9186" spans="1:23">
      <c r="A9186" s="163"/>
      <c r="B9186" s="161"/>
      <c r="C9186" s="161"/>
      <c r="D9186" s="160"/>
      <c r="E9186" s="164"/>
      <c r="F9186" s="160"/>
      <c r="G9186" s="160"/>
      <c r="H9186" s="160"/>
      <c r="I9186" s="160"/>
      <c r="J9186" s="160"/>
      <c r="K9186" s="160"/>
      <c r="L9186" s="158"/>
      <c r="M9186" s="158"/>
      <c r="N9186" s="158"/>
      <c r="O9186" s="158"/>
      <c r="P9186" s="158"/>
      <c r="Q9186" s="158"/>
      <c r="R9186" s="158"/>
      <c r="S9186" s="158"/>
      <c r="T9186" s="158"/>
      <c r="U9186" s="158"/>
      <c r="V9186" s="158"/>
      <c r="W9186" s="158"/>
    </row>
    <row r="9187" spans="1:23">
      <c r="A9187" s="154"/>
      <c r="B9187" s="155"/>
      <c r="C9187" s="155"/>
      <c r="D9187" s="156"/>
      <c r="E9187" s="157"/>
      <c r="F9187" s="158"/>
      <c r="G9187" s="158"/>
      <c r="H9187" s="158"/>
      <c r="I9187" s="158"/>
      <c r="J9187" s="158"/>
      <c r="K9187" s="158"/>
      <c r="L9187" s="158"/>
      <c r="M9187" s="158"/>
      <c r="N9187" s="158"/>
      <c r="O9187" s="158"/>
      <c r="P9187" s="158"/>
      <c r="Q9187" s="158"/>
      <c r="R9187" s="158"/>
      <c r="S9187" s="158"/>
      <c r="T9187" s="158"/>
      <c r="U9187" s="158"/>
      <c r="V9187" s="158"/>
      <c r="W9187" s="158"/>
    </row>
    <row r="9188" spans="1:23">
      <c r="A9188" s="154"/>
      <c r="B9188" s="161"/>
      <c r="C9188" s="161"/>
      <c r="D9188" s="160"/>
      <c r="E9188" s="164"/>
      <c r="F9188" s="162"/>
      <c r="G9188" s="162"/>
      <c r="H9188" s="162"/>
      <c r="I9188" s="162"/>
      <c r="J9188" s="162"/>
      <c r="K9188" s="162"/>
      <c r="L9188" s="158"/>
      <c r="M9188" s="158"/>
      <c r="N9188" s="158"/>
      <c r="O9188" s="158"/>
      <c r="P9188" s="158"/>
      <c r="Q9188" s="158"/>
      <c r="R9188" s="158"/>
      <c r="S9188" s="158"/>
      <c r="T9188" s="158"/>
      <c r="U9188" s="158"/>
      <c r="V9188" s="158"/>
      <c r="W9188" s="158"/>
    </row>
    <row r="9189" spans="1:23">
      <c r="A9189" s="163"/>
      <c r="B9189" s="161"/>
      <c r="C9189" s="161"/>
      <c r="D9189" s="160"/>
      <c r="E9189" s="164"/>
      <c r="F9189" s="160"/>
      <c r="G9189" s="160"/>
      <c r="H9189" s="160"/>
      <c r="I9189" s="160"/>
      <c r="J9189" s="160"/>
      <c r="K9189" s="160"/>
      <c r="L9189" s="158"/>
      <c r="M9189" s="158"/>
      <c r="N9189" s="158"/>
      <c r="O9189" s="158"/>
      <c r="P9189" s="158"/>
      <c r="Q9189" s="158"/>
      <c r="R9189" s="158"/>
      <c r="S9189" s="158"/>
      <c r="T9189" s="158"/>
      <c r="U9189" s="158"/>
      <c r="V9189" s="158"/>
      <c r="W9189" s="158"/>
    </row>
    <row r="9190" spans="1:23">
      <c r="A9190" s="154"/>
      <c r="B9190" s="155"/>
      <c r="C9190" s="155"/>
      <c r="D9190" s="156"/>
      <c r="E9190" s="157"/>
      <c r="F9190" s="158"/>
      <c r="G9190" s="158"/>
      <c r="H9190" s="158"/>
      <c r="I9190" s="158"/>
      <c r="J9190" s="158"/>
      <c r="K9190" s="158"/>
      <c r="L9190" s="158"/>
      <c r="M9190" s="158"/>
      <c r="N9190" s="158"/>
      <c r="O9190" s="158"/>
      <c r="P9190" s="158"/>
      <c r="Q9190" s="158"/>
      <c r="R9190" s="158"/>
      <c r="S9190" s="158"/>
      <c r="T9190" s="158"/>
      <c r="U9190" s="158"/>
      <c r="V9190" s="158"/>
      <c r="W9190" s="158"/>
    </row>
    <row r="9191" spans="1:23">
      <c r="A9191" s="154"/>
      <c r="B9191" s="161"/>
      <c r="C9191" s="161"/>
      <c r="D9191" s="160"/>
      <c r="E9191" s="164"/>
      <c r="F9191" s="162"/>
      <c r="G9191" s="162"/>
      <c r="H9191" s="162"/>
      <c r="I9191" s="162"/>
      <c r="J9191" s="162"/>
      <c r="K9191" s="162"/>
      <c r="L9191" s="158"/>
      <c r="M9191" s="158"/>
      <c r="N9191" s="158"/>
      <c r="O9191" s="158"/>
      <c r="P9191" s="158"/>
      <c r="Q9191" s="158"/>
      <c r="R9191" s="158"/>
      <c r="S9191" s="158"/>
      <c r="T9191" s="158"/>
      <c r="U9191" s="158"/>
      <c r="V9191" s="158"/>
      <c r="W9191" s="158"/>
    </row>
    <row r="9192" spans="1:23">
      <c r="A9192" s="163"/>
      <c r="B9192" s="161"/>
      <c r="C9192" s="161"/>
      <c r="D9192" s="160"/>
      <c r="E9192" s="164"/>
      <c r="F9192" s="160"/>
      <c r="G9192" s="160"/>
      <c r="H9192" s="160"/>
      <c r="I9192" s="160"/>
      <c r="J9192" s="160"/>
      <c r="K9192" s="160"/>
      <c r="L9192" s="158"/>
      <c r="M9192" s="158"/>
      <c r="N9192" s="158"/>
      <c r="O9192" s="158"/>
      <c r="P9192" s="158"/>
      <c r="Q9192" s="158"/>
      <c r="R9192" s="158"/>
      <c r="S9192" s="158"/>
      <c r="T9192" s="158"/>
      <c r="U9192" s="158"/>
      <c r="V9192" s="158"/>
      <c r="W9192" s="158"/>
    </row>
    <row r="9193" spans="1:23">
      <c r="A9193" s="154"/>
      <c r="B9193" s="155"/>
      <c r="C9193" s="155"/>
      <c r="D9193" s="156"/>
      <c r="E9193" s="157"/>
      <c r="F9193" s="158"/>
      <c r="G9193" s="158"/>
      <c r="H9193" s="158"/>
      <c r="I9193" s="158"/>
      <c r="J9193" s="158"/>
      <c r="K9193" s="158"/>
      <c r="L9193" s="158"/>
      <c r="M9193" s="158"/>
      <c r="N9193" s="158"/>
      <c r="O9193" s="158"/>
      <c r="P9193" s="158"/>
      <c r="Q9193" s="158"/>
      <c r="R9193" s="158"/>
      <c r="S9193" s="158"/>
      <c r="T9193" s="158"/>
      <c r="U9193" s="158"/>
      <c r="V9193" s="158"/>
      <c r="W9193" s="158"/>
    </row>
    <row r="9194" spans="1:23">
      <c r="A9194" s="154"/>
      <c r="B9194" s="161"/>
      <c r="C9194" s="161"/>
      <c r="D9194" s="160"/>
      <c r="E9194" s="164"/>
      <c r="F9194" s="162"/>
      <c r="G9194" s="162"/>
      <c r="H9194" s="162"/>
      <c r="I9194" s="162"/>
      <c r="J9194" s="162"/>
      <c r="K9194" s="162"/>
      <c r="L9194" s="158"/>
      <c r="M9194" s="158"/>
      <c r="N9194" s="158"/>
      <c r="O9194" s="158"/>
      <c r="P9194" s="158"/>
      <c r="Q9194" s="158"/>
      <c r="R9194" s="158"/>
      <c r="S9194" s="158"/>
      <c r="T9194" s="158"/>
      <c r="U9194" s="158"/>
      <c r="V9194" s="158"/>
      <c r="W9194" s="158"/>
    </row>
    <row r="9195" spans="1:23">
      <c r="A9195" s="163"/>
      <c r="B9195" s="161"/>
      <c r="C9195" s="161"/>
      <c r="D9195" s="160"/>
      <c r="E9195" s="164"/>
      <c r="F9195" s="160"/>
      <c r="G9195" s="160"/>
      <c r="H9195" s="160"/>
      <c r="I9195" s="160"/>
      <c r="J9195" s="160"/>
      <c r="K9195" s="160"/>
      <c r="L9195" s="158"/>
      <c r="M9195" s="158"/>
      <c r="N9195" s="158"/>
      <c r="O9195" s="158"/>
      <c r="P9195" s="158"/>
      <c r="Q9195" s="158"/>
      <c r="R9195" s="158"/>
      <c r="S9195" s="158"/>
      <c r="T9195" s="158"/>
      <c r="U9195" s="158"/>
      <c r="V9195" s="158"/>
      <c r="W9195" s="158"/>
    </row>
    <row r="9196" spans="1:23">
      <c r="A9196" s="154"/>
      <c r="B9196" s="155"/>
      <c r="C9196" s="155"/>
      <c r="D9196" s="156"/>
      <c r="E9196" s="157"/>
      <c r="F9196" s="158"/>
      <c r="G9196" s="158"/>
      <c r="H9196" s="158"/>
      <c r="I9196" s="158"/>
      <c r="J9196" s="158"/>
      <c r="K9196" s="158"/>
      <c r="L9196" s="158"/>
      <c r="M9196" s="158"/>
      <c r="N9196" s="158"/>
      <c r="O9196" s="158"/>
      <c r="P9196" s="158"/>
      <c r="Q9196" s="158"/>
      <c r="R9196" s="158"/>
      <c r="S9196" s="158"/>
      <c r="T9196" s="158"/>
      <c r="U9196" s="158"/>
      <c r="V9196" s="158"/>
      <c r="W9196" s="158"/>
    </row>
    <row r="9197" spans="1:23">
      <c r="A9197" s="154"/>
      <c r="B9197" s="161"/>
      <c r="C9197" s="161"/>
      <c r="D9197" s="160"/>
      <c r="E9197" s="164"/>
      <c r="F9197" s="162"/>
      <c r="G9197" s="162"/>
      <c r="H9197" s="162"/>
      <c r="I9197" s="162"/>
      <c r="J9197" s="162"/>
      <c r="K9197" s="162"/>
      <c r="L9197" s="158"/>
      <c r="M9197" s="158"/>
      <c r="N9197" s="158"/>
      <c r="O9197" s="158"/>
      <c r="P9197" s="158"/>
      <c r="Q9197" s="158"/>
      <c r="R9197" s="158"/>
      <c r="S9197" s="158"/>
      <c r="T9197" s="158"/>
      <c r="U9197" s="158"/>
      <c r="V9197" s="158"/>
      <c r="W9197" s="158"/>
    </row>
    <row r="9198" spans="1:23">
      <c r="A9198" s="163"/>
      <c r="B9198" s="161"/>
      <c r="C9198" s="161"/>
      <c r="D9198" s="160"/>
      <c r="E9198" s="164"/>
      <c r="F9198" s="160"/>
      <c r="G9198" s="160"/>
      <c r="H9198" s="160"/>
      <c r="I9198" s="160"/>
      <c r="J9198" s="160"/>
      <c r="K9198" s="160"/>
      <c r="L9198" s="158"/>
      <c r="M9198" s="158"/>
      <c r="N9198" s="158"/>
      <c r="O9198" s="158"/>
      <c r="P9198" s="158"/>
      <c r="Q9198" s="158"/>
      <c r="R9198" s="158"/>
      <c r="S9198" s="158"/>
      <c r="T9198" s="158"/>
      <c r="U9198" s="158"/>
      <c r="V9198" s="158"/>
      <c r="W9198" s="158"/>
    </row>
    <row r="9199" spans="1:23">
      <c r="A9199" s="154"/>
      <c r="B9199" s="155"/>
      <c r="C9199" s="155"/>
      <c r="D9199" s="156"/>
      <c r="E9199" s="157"/>
      <c r="F9199" s="158"/>
      <c r="G9199" s="158"/>
      <c r="H9199" s="158"/>
      <c r="I9199" s="158"/>
      <c r="J9199" s="158"/>
      <c r="K9199" s="158"/>
      <c r="L9199" s="158"/>
      <c r="M9199" s="158"/>
      <c r="N9199" s="158"/>
      <c r="O9199" s="158"/>
      <c r="P9199" s="158"/>
      <c r="Q9199" s="158"/>
      <c r="R9199" s="158"/>
      <c r="S9199" s="158"/>
      <c r="T9199" s="158"/>
      <c r="U9199" s="158"/>
      <c r="V9199" s="158"/>
      <c r="W9199" s="158"/>
    </row>
    <row r="9200" spans="1:23">
      <c r="A9200" s="154"/>
      <c r="B9200" s="161"/>
      <c r="C9200" s="161"/>
      <c r="D9200" s="160"/>
      <c r="E9200" s="164"/>
      <c r="F9200" s="162"/>
      <c r="G9200" s="162"/>
      <c r="H9200" s="162"/>
      <c r="I9200" s="162"/>
      <c r="J9200" s="162"/>
      <c r="K9200" s="162"/>
      <c r="L9200" s="158"/>
      <c r="M9200" s="158"/>
      <c r="N9200" s="158"/>
      <c r="O9200" s="158"/>
      <c r="P9200" s="158"/>
      <c r="Q9200" s="158"/>
      <c r="R9200" s="158"/>
      <c r="S9200" s="158"/>
      <c r="T9200" s="158"/>
      <c r="U9200" s="158"/>
      <c r="V9200" s="158"/>
      <c r="W9200" s="158"/>
    </row>
    <row r="9201" spans="1:23">
      <c r="A9201" s="163"/>
      <c r="B9201" s="161"/>
      <c r="C9201" s="161"/>
      <c r="D9201" s="160"/>
      <c r="E9201" s="164"/>
      <c r="F9201" s="160"/>
      <c r="G9201" s="160"/>
      <c r="H9201" s="160"/>
      <c r="I9201" s="160"/>
      <c r="J9201" s="160"/>
      <c r="K9201" s="160"/>
      <c r="L9201" s="158"/>
      <c r="M9201" s="158"/>
      <c r="N9201" s="158"/>
      <c r="O9201" s="158"/>
      <c r="P9201" s="158"/>
      <c r="Q9201" s="158"/>
      <c r="R9201" s="158"/>
      <c r="S9201" s="158"/>
      <c r="T9201" s="158"/>
      <c r="U9201" s="158"/>
      <c r="V9201" s="158"/>
      <c r="W9201" s="158"/>
    </row>
    <row r="9202" spans="1:23">
      <c r="A9202" s="154"/>
      <c r="B9202" s="155"/>
      <c r="C9202" s="155"/>
      <c r="D9202" s="156"/>
      <c r="E9202" s="157"/>
      <c r="F9202" s="158"/>
      <c r="G9202" s="158"/>
      <c r="H9202" s="158"/>
      <c r="I9202" s="158"/>
      <c r="J9202" s="158"/>
      <c r="K9202" s="158"/>
      <c r="L9202" s="158"/>
      <c r="M9202" s="158"/>
      <c r="N9202" s="158"/>
      <c r="O9202" s="158"/>
      <c r="P9202" s="158"/>
      <c r="Q9202" s="158"/>
      <c r="R9202" s="158"/>
      <c r="S9202" s="158"/>
      <c r="T9202" s="158"/>
      <c r="U9202" s="158"/>
      <c r="V9202" s="158"/>
      <c r="W9202" s="158"/>
    </row>
    <row r="9203" spans="1:23">
      <c r="A9203" s="154"/>
      <c r="B9203" s="161"/>
      <c r="C9203" s="161"/>
      <c r="D9203" s="160"/>
      <c r="E9203" s="164"/>
      <c r="F9203" s="162"/>
      <c r="G9203" s="162"/>
      <c r="H9203" s="162"/>
      <c r="I9203" s="162"/>
      <c r="J9203" s="162"/>
      <c r="K9203" s="162"/>
      <c r="L9203" s="158"/>
      <c r="M9203" s="158"/>
      <c r="N9203" s="158"/>
      <c r="O9203" s="158"/>
      <c r="P9203" s="158"/>
      <c r="Q9203" s="158"/>
      <c r="R9203" s="158"/>
      <c r="S9203" s="158"/>
      <c r="T9203" s="158"/>
      <c r="U9203" s="158"/>
      <c r="V9203" s="158"/>
      <c r="W9203" s="158"/>
    </row>
    <row r="9204" spans="1:23">
      <c r="A9204" s="163"/>
      <c r="B9204" s="161"/>
      <c r="C9204" s="161"/>
      <c r="D9204" s="160"/>
      <c r="E9204" s="164"/>
      <c r="F9204" s="160"/>
      <c r="G9204" s="160"/>
      <c r="H9204" s="160"/>
      <c r="I9204" s="160"/>
      <c r="J9204" s="160"/>
      <c r="K9204" s="160"/>
      <c r="L9204" s="158"/>
      <c r="M9204" s="158"/>
      <c r="N9204" s="158"/>
      <c r="O9204" s="158"/>
      <c r="P9204" s="158"/>
      <c r="Q9204" s="158"/>
      <c r="R9204" s="158"/>
      <c r="S9204" s="158"/>
      <c r="T9204" s="158"/>
      <c r="U9204" s="158"/>
      <c r="V9204" s="158"/>
      <c r="W9204" s="158"/>
    </row>
    <row r="9205" spans="1:23">
      <c r="A9205" s="154"/>
      <c r="B9205" s="155"/>
      <c r="C9205" s="155"/>
      <c r="D9205" s="156"/>
      <c r="E9205" s="157"/>
      <c r="F9205" s="158"/>
      <c r="G9205" s="158"/>
      <c r="H9205" s="158"/>
      <c r="I9205" s="158"/>
      <c r="J9205" s="158"/>
      <c r="K9205" s="158"/>
      <c r="L9205" s="158"/>
      <c r="M9205" s="158"/>
      <c r="N9205" s="158"/>
      <c r="O9205" s="158"/>
      <c r="P9205" s="158"/>
      <c r="Q9205" s="158"/>
      <c r="R9205" s="158"/>
      <c r="S9205" s="158"/>
      <c r="T9205" s="158"/>
      <c r="U9205" s="158"/>
      <c r="V9205" s="158"/>
      <c r="W9205" s="158"/>
    </row>
    <row r="9206" spans="1:23">
      <c r="A9206" s="154"/>
      <c r="B9206" s="161"/>
      <c r="C9206" s="161"/>
      <c r="D9206" s="160"/>
      <c r="E9206" s="164"/>
      <c r="F9206" s="162"/>
      <c r="G9206" s="162"/>
      <c r="H9206" s="162"/>
      <c r="I9206" s="162"/>
      <c r="J9206" s="162"/>
      <c r="K9206" s="162"/>
      <c r="L9206" s="158"/>
      <c r="M9206" s="158"/>
      <c r="N9206" s="158"/>
      <c r="O9206" s="158"/>
      <c r="P9206" s="158"/>
      <c r="Q9206" s="158"/>
      <c r="R9206" s="158"/>
      <c r="S9206" s="158"/>
      <c r="T9206" s="158"/>
      <c r="U9206" s="158"/>
      <c r="V9206" s="158"/>
      <c r="W9206" s="158"/>
    </row>
    <row r="9207" spans="1:23">
      <c r="A9207" s="163"/>
      <c r="B9207" s="161"/>
      <c r="C9207" s="161"/>
      <c r="D9207" s="160"/>
      <c r="E9207" s="164"/>
      <c r="F9207" s="160"/>
      <c r="G9207" s="160"/>
      <c r="H9207" s="160"/>
      <c r="I9207" s="160"/>
      <c r="J9207" s="160"/>
      <c r="K9207" s="160"/>
      <c r="L9207" s="158"/>
      <c r="M9207" s="158"/>
      <c r="N9207" s="158"/>
      <c r="O9207" s="158"/>
      <c r="P9207" s="158"/>
      <c r="Q9207" s="158"/>
      <c r="R9207" s="158"/>
      <c r="S9207" s="158"/>
      <c r="T9207" s="158"/>
      <c r="U9207" s="158"/>
      <c r="V9207" s="158"/>
      <c r="W9207" s="158"/>
    </row>
    <row r="9208" spans="1:23">
      <c r="A9208" s="154"/>
      <c r="B9208" s="155"/>
      <c r="C9208" s="155"/>
      <c r="D9208" s="156"/>
      <c r="E9208" s="157"/>
      <c r="F9208" s="158"/>
      <c r="G9208" s="158"/>
      <c r="H9208" s="158"/>
      <c r="I9208" s="158"/>
      <c r="J9208" s="158"/>
      <c r="K9208" s="158"/>
      <c r="L9208" s="158"/>
      <c r="M9208" s="158"/>
      <c r="N9208" s="158"/>
      <c r="O9208" s="158"/>
      <c r="P9208" s="158"/>
      <c r="Q9208" s="158"/>
      <c r="R9208" s="158"/>
      <c r="S9208" s="158"/>
      <c r="T9208" s="158"/>
      <c r="U9208" s="158"/>
      <c r="V9208" s="158"/>
      <c r="W9208" s="158"/>
    </row>
    <row r="9209" spans="1:23">
      <c r="A9209" s="154"/>
      <c r="B9209" s="161"/>
      <c r="C9209" s="161"/>
      <c r="D9209" s="160"/>
      <c r="E9209" s="164"/>
      <c r="F9209" s="162"/>
      <c r="G9209" s="162"/>
      <c r="H9209" s="162"/>
      <c r="I9209" s="162"/>
      <c r="J9209" s="162"/>
      <c r="K9209" s="162"/>
      <c r="L9209" s="158"/>
      <c r="M9209" s="158"/>
      <c r="N9209" s="158"/>
      <c r="O9209" s="158"/>
      <c r="P9209" s="158"/>
      <c r="Q9209" s="158"/>
      <c r="R9209" s="158"/>
      <c r="S9209" s="158"/>
      <c r="T9209" s="158"/>
      <c r="U9209" s="158"/>
      <c r="V9209" s="158"/>
      <c r="W9209" s="158"/>
    </row>
    <row r="9210" spans="1:23">
      <c r="A9210" s="163"/>
      <c r="B9210" s="161"/>
      <c r="C9210" s="161"/>
      <c r="D9210" s="160"/>
      <c r="E9210" s="164"/>
      <c r="F9210" s="160"/>
      <c r="G9210" s="160"/>
      <c r="H9210" s="160"/>
      <c r="I9210" s="160"/>
      <c r="J9210" s="160"/>
      <c r="K9210" s="160"/>
      <c r="L9210" s="158"/>
      <c r="M9210" s="158"/>
      <c r="N9210" s="158"/>
      <c r="O9210" s="158"/>
      <c r="P9210" s="158"/>
      <c r="Q9210" s="158"/>
      <c r="R9210" s="158"/>
      <c r="S9210" s="158"/>
      <c r="T9210" s="158"/>
      <c r="U9210" s="158"/>
      <c r="V9210" s="158"/>
      <c r="W9210" s="158"/>
    </row>
    <row r="9211" spans="1:23">
      <c r="A9211" s="154"/>
      <c r="B9211" s="155"/>
      <c r="C9211" s="155"/>
      <c r="D9211" s="156"/>
      <c r="E9211" s="157"/>
      <c r="F9211" s="158"/>
      <c r="G9211" s="158"/>
      <c r="H9211" s="158"/>
      <c r="I9211" s="158"/>
      <c r="J9211" s="158"/>
      <c r="K9211" s="158"/>
      <c r="L9211" s="158"/>
      <c r="M9211" s="158"/>
      <c r="N9211" s="158"/>
      <c r="O9211" s="158"/>
      <c r="P9211" s="158"/>
      <c r="Q9211" s="158"/>
      <c r="R9211" s="158"/>
      <c r="S9211" s="158"/>
      <c r="T9211" s="158"/>
      <c r="U9211" s="158"/>
      <c r="V9211" s="158"/>
      <c r="W9211" s="158"/>
    </row>
    <row r="9212" spans="1:23">
      <c r="A9212" s="154"/>
      <c r="B9212" s="161"/>
      <c r="C9212" s="161"/>
      <c r="D9212" s="160"/>
      <c r="E9212" s="164"/>
      <c r="F9212" s="162"/>
      <c r="G9212" s="162"/>
      <c r="H9212" s="162"/>
      <c r="I9212" s="162"/>
      <c r="J9212" s="162"/>
      <c r="K9212" s="162"/>
      <c r="L9212" s="158"/>
      <c r="M9212" s="158"/>
      <c r="N9212" s="158"/>
      <c r="O9212" s="158"/>
      <c r="P9212" s="158"/>
      <c r="Q9212" s="158"/>
      <c r="R9212" s="158"/>
      <c r="S9212" s="158"/>
      <c r="T9212" s="158"/>
      <c r="U9212" s="158"/>
      <c r="V9212" s="158"/>
      <c r="W9212" s="158"/>
    </row>
    <row r="9213" spans="1:23">
      <c r="A9213" s="163"/>
      <c r="B9213" s="161"/>
      <c r="C9213" s="161"/>
      <c r="D9213" s="160"/>
      <c r="E9213" s="164"/>
      <c r="F9213" s="160"/>
      <c r="G9213" s="160"/>
      <c r="H9213" s="160"/>
      <c r="I9213" s="160"/>
      <c r="J9213" s="160"/>
      <c r="K9213" s="160"/>
      <c r="L9213" s="158"/>
      <c r="M9213" s="158"/>
      <c r="N9213" s="158"/>
      <c r="O9213" s="158"/>
      <c r="P9213" s="158"/>
      <c r="Q9213" s="158"/>
      <c r="R9213" s="158"/>
      <c r="S9213" s="158"/>
      <c r="T9213" s="158"/>
      <c r="U9213" s="158"/>
      <c r="V9213" s="158"/>
      <c r="W9213" s="158"/>
    </row>
    <row r="9214" spans="1:23">
      <c r="A9214" s="154"/>
      <c r="B9214" s="155"/>
      <c r="C9214" s="155"/>
      <c r="D9214" s="156"/>
      <c r="E9214" s="157"/>
      <c r="F9214" s="158"/>
      <c r="G9214" s="158"/>
      <c r="H9214" s="158"/>
      <c r="I9214" s="158"/>
      <c r="J9214" s="158"/>
      <c r="K9214" s="158"/>
      <c r="L9214" s="158"/>
      <c r="M9214" s="158"/>
      <c r="N9214" s="158"/>
      <c r="O9214" s="158"/>
      <c r="P9214" s="158"/>
      <c r="Q9214" s="158"/>
      <c r="R9214" s="158"/>
      <c r="S9214" s="158"/>
      <c r="T9214" s="158"/>
      <c r="U9214" s="158"/>
      <c r="V9214" s="158"/>
      <c r="W9214" s="158"/>
    </row>
    <row r="9215" spans="1:23">
      <c r="A9215" s="154"/>
      <c r="B9215" s="161"/>
      <c r="C9215" s="161"/>
      <c r="D9215" s="160"/>
      <c r="E9215" s="164"/>
      <c r="F9215" s="162"/>
      <c r="G9215" s="162"/>
      <c r="H9215" s="162"/>
      <c r="I9215" s="162"/>
      <c r="J9215" s="162"/>
      <c r="K9215" s="162"/>
      <c r="L9215" s="158"/>
      <c r="M9215" s="158"/>
      <c r="N9215" s="158"/>
      <c r="O9215" s="158"/>
      <c r="P9215" s="158"/>
      <c r="Q9215" s="158"/>
      <c r="R9215" s="158"/>
      <c r="S9215" s="158"/>
      <c r="T9215" s="158"/>
      <c r="U9215" s="158"/>
      <c r="V9215" s="158"/>
      <c r="W9215" s="158"/>
    </row>
    <row r="9216" spans="1:23">
      <c r="A9216" s="163"/>
      <c r="B9216" s="161"/>
      <c r="C9216" s="161"/>
      <c r="D9216" s="160"/>
      <c r="E9216" s="164"/>
      <c r="F9216" s="160"/>
      <c r="G9216" s="160"/>
      <c r="H9216" s="160"/>
      <c r="I9216" s="160"/>
      <c r="J9216" s="160"/>
      <c r="K9216" s="160"/>
      <c r="L9216" s="158"/>
      <c r="M9216" s="158"/>
      <c r="N9216" s="158"/>
      <c r="O9216" s="158"/>
      <c r="P9216" s="158"/>
      <c r="Q9216" s="158"/>
      <c r="R9216" s="158"/>
      <c r="S9216" s="158"/>
      <c r="T9216" s="158"/>
      <c r="U9216" s="158"/>
      <c r="V9216" s="158"/>
      <c r="W9216" s="158"/>
    </row>
    <row r="9217" spans="1:23">
      <c r="A9217" s="154"/>
      <c r="B9217" s="155"/>
      <c r="C9217" s="155"/>
      <c r="D9217" s="156"/>
      <c r="E9217" s="157"/>
      <c r="F9217" s="158"/>
      <c r="G9217" s="158"/>
      <c r="H9217" s="158"/>
      <c r="I9217" s="158"/>
      <c r="J9217" s="158"/>
      <c r="K9217" s="158"/>
      <c r="L9217" s="158"/>
      <c r="M9217" s="158"/>
      <c r="N9217" s="158"/>
      <c r="O9217" s="158"/>
      <c r="P9217" s="158"/>
      <c r="Q9217" s="158"/>
      <c r="R9217" s="158"/>
      <c r="S9217" s="158"/>
      <c r="T9217" s="158"/>
      <c r="U9217" s="158"/>
      <c r="V9217" s="158"/>
      <c r="W9217" s="158"/>
    </row>
    <row r="9218" spans="1:23">
      <c r="A9218" s="154"/>
      <c r="B9218" s="161"/>
      <c r="C9218" s="161"/>
      <c r="D9218" s="160"/>
      <c r="E9218" s="164"/>
      <c r="F9218" s="162"/>
      <c r="G9218" s="162"/>
      <c r="H9218" s="162"/>
      <c r="I9218" s="162"/>
      <c r="J9218" s="162"/>
      <c r="K9218" s="162"/>
      <c r="L9218" s="158"/>
      <c r="M9218" s="158"/>
      <c r="N9218" s="158"/>
      <c r="O9218" s="158"/>
      <c r="P9218" s="158"/>
      <c r="Q9218" s="158"/>
      <c r="R9218" s="158"/>
      <c r="S9218" s="158"/>
      <c r="T9218" s="158"/>
      <c r="U9218" s="158"/>
      <c r="V9218" s="158"/>
      <c r="W9218" s="158"/>
    </row>
    <row r="9219" spans="1:23">
      <c r="A9219" s="163"/>
      <c r="B9219" s="161"/>
      <c r="C9219" s="161"/>
      <c r="D9219" s="160"/>
      <c r="E9219" s="164"/>
      <c r="F9219" s="160"/>
      <c r="G9219" s="160"/>
      <c r="H9219" s="160"/>
      <c r="I9219" s="160"/>
      <c r="J9219" s="160"/>
      <c r="K9219" s="160"/>
      <c r="L9219" s="158"/>
      <c r="M9219" s="158"/>
      <c r="N9219" s="158"/>
      <c r="O9219" s="158"/>
      <c r="P9219" s="158"/>
      <c r="Q9219" s="158"/>
      <c r="R9219" s="158"/>
      <c r="S9219" s="158"/>
      <c r="T9219" s="158"/>
      <c r="U9219" s="158"/>
      <c r="V9219" s="158"/>
      <c r="W9219" s="158"/>
    </row>
    <row r="9220" spans="1:23">
      <c r="A9220" s="154"/>
      <c r="B9220" s="155"/>
      <c r="C9220" s="155"/>
      <c r="D9220" s="156"/>
      <c r="E9220" s="157"/>
      <c r="F9220" s="158"/>
      <c r="G9220" s="158"/>
      <c r="H9220" s="158"/>
      <c r="I9220" s="158"/>
      <c r="J9220" s="158"/>
      <c r="K9220" s="158"/>
      <c r="L9220" s="158"/>
      <c r="M9220" s="158"/>
      <c r="N9220" s="158"/>
      <c r="O9220" s="158"/>
      <c r="P9220" s="158"/>
      <c r="Q9220" s="158"/>
      <c r="R9220" s="158"/>
      <c r="S9220" s="158"/>
      <c r="T9220" s="158"/>
      <c r="U9220" s="158"/>
      <c r="V9220" s="158"/>
      <c r="W9220" s="158"/>
    </row>
    <row r="9221" spans="1:23">
      <c r="A9221" s="154"/>
      <c r="B9221" s="161"/>
      <c r="C9221" s="161"/>
      <c r="D9221" s="160"/>
      <c r="E9221" s="164"/>
      <c r="F9221" s="162"/>
      <c r="G9221" s="162"/>
      <c r="H9221" s="162"/>
      <c r="I9221" s="162"/>
      <c r="J9221" s="162"/>
      <c r="K9221" s="162"/>
      <c r="L9221" s="158"/>
      <c r="M9221" s="158"/>
      <c r="N9221" s="158"/>
      <c r="O9221" s="158"/>
      <c r="P9221" s="158"/>
      <c r="Q9221" s="158"/>
      <c r="R9221" s="158"/>
      <c r="S9221" s="158"/>
      <c r="T9221" s="158"/>
      <c r="U9221" s="158"/>
      <c r="V9221" s="158"/>
      <c r="W9221" s="158"/>
    </row>
    <row r="9222" spans="1:23">
      <c r="A9222" s="163"/>
      <c r="B9222" s="161"/>
      <c r="C9222" s="161"/>
      <c r="D9222" s="160"/>
      <c r="E9222" s="164"/>
      <c r="F9222" s="160"/>
      <c r="G9222" s="160"/>
      <c r="H9222" s="160"/>
      <c r="I9222" s="160"/>
      <c r="J9222" s="160"/>
      <c r="K9222" s="160"/>
      <c r="L9222" s="158"/>
      <c r="M9222" s="158"/>
      <c r="N9222" s="158"/>
      <c r="O9222" s="158"/>
      <c r="P9222" s="158"/>
      <c r="Q9222" s="158"/>
      <c r="R9222" s="158"/>
      <c r="S9222" s="158"/>
      <c r="T9222" s="158"/>
      <c r="U9222" s="158"/>
      <c r="V9222" s="158"/>
      <c r="W9222" s="158"/>
    </row>
    <row r="9223" spans="1:23">
      <c r="A9223" s="154"/>
      <c r="B9223" s="155"/>
      <c r="C9223" s="155"/>
      <c r="D9223" s="156"/>
      <c r="E9223" s="157"/>
      <c r="F9223" s="158"/>
      <c r="G9223" s="158"/>
      <c r="H9223" s="158"/>
      <c r="I9223" s="158"/>
      <c r="J9223" s="158"/>
      <c r="K9223" s="158"/>
      <c r="L9223" s="158"/>
      <c r="M9223" s="158"/>
      <c r="N9223" s="158"/>
      <c r="O9223" s="158"/>
      <c r="P9223" s="158"/>
      <c r="Q9223" s="158"/>
      <c r="R9223" s="158"/>
      <c r="S9223" s="158"/>
      <c r="T9223" s="158"/>
      <c r="U9223" s="158"/>
      <c r="V9223" s="158"/>
      <c r="W9223" s="158"/>
    </row>
    <row r="9224" spans="1:23">
      <c r="A9224" s="154"/>
      <c r="B9224" s="161"/>
      <c r="C9224" s="161"/>
      <c r="D9224" s="160"/>
      <c r="E9224" s="164"/>
      <c r="F9224" s="162"/>
      <c r="G9224" s="162"/>
      <c r="H9224" s="162"/>
      <c r="I9224" s="162"/>
      <c r="J9224" s="162"/>
      <c r="K9224" s="162"/>
      <c r="L9224" s="158"/>
      <c r="M9224" s="158"/>
      <c r="N9224" s="158"/>
      <c r="O9224" s="158"/>
      <c r="P9224" s="158"/>
      <c r="Q9224" s="158"/>
      <c r="R9224" s="158"/>
      <c r="S9224" s="158"/>
      <c r="T9224" s="158"/>
      <c r="U9224" s="158"/>
      <c r="V9224" s="158"/>
      <c r="W9224" s="158"/>
    </row>
    <row r="9225" spans="1:23">
      <c r="A9225" s="163"/>
      <c r="B9225" s="161"/>
      <c r="C9225" s="161"/>
      <c r="D9225" s="160"/>
      <c r="E9225" s="164"/>
      <c r="F9225" s="160"/>
      <c r="G9225" s="160"/>
      <c r="H9225" s="160"/>
      <c r="I9225" s="160"/>
      <c r="J9225" s="160"/>
      <c r="K9225" s="160"/>
      <c r="L9225" s="158"/>
      <c r="M9225" s="158"/>
      <c r="N9225" s="158"/>
      <c r="O9225" s="158"/>
      <c r="P9225" s="158"/>
      <c r="Q9225" s="158"/>
      <c r="R9225" s="158"/>
      <c r="S9225" s="158"/>
      <c r="T9225" s="158"/>
      <c r="U9225" s="158"/>
      <c r="V9225" s="158"/>
      <c r="W9225" s="158"/>
    </row>
    <row r="9226" spans="1:23">
      <c r="A9226" s="154"/>
      <c r="B9226" s="155"/>
      <c r="C9226" s="155"/>
      <c r="D9226" s="156"/>
      <c r="E9226" s="157"/>
      <c r="F9226" s="158"/>
      <c r="G9226" s="158"/>
      <c r="H9226" s="158"/>
      <c r="I9226" s="158"/>
      <c r="J9226" s="158"/>
      <c r="K9226" s="158"/>
      <c r="L9226" s="158"/>
      <c r="M9226" s="158"/>
      <c r="N9226" s="158"/>
      <c r="O9226" s="158"/>
      <c r="P9226" s="158"/>
      <c r="Q9226" s="158"/>
      <c r="R9226" s="158"/>
      <c r="S9226" s="158"/>
      <c r="T9226" s="158"/>
      <c r="U9226" s="158"/>
      <c r="V9226" s="158"/>
      <c r="W9226" s="158"/>
    </row>
    <row r="9227" spans="1:23">
      <c r="A9227" s="154"/>
      <c r="B9227" s="161"/>
      <c r="C9227" s="161"/>
      <c r="D9227" s="160"/>
      <c r="E9227" s="164"/>
      <c r="F9227" s="162"/>
      <c r="G9227" s="162"/>
      <c r="H9227" s="162"/>
      <c r="I9227" s="162"/>
      <c r="J9227" s="162"/>
      <c r="K9227" s="162"/>
      <c r="L9227" s="158"/>
      <c r="M9227" s="158"/>
      <c r="N9227" s="158"/>
      <c r="O9227" s="158"/>
      <c r="P9227" s="158"/>
      <c r="Q9227" s="158"/>
      <c r="R9227" s="158"/>
      <c r="S9227" s="158"/>
      <c r="T9227" s="158"/>
      <c r="U9227" s="158"/>
      <c r="V9227" s="158"/>
      <c r="W9227" s="158"/>
    </row>
    <row r="9228" spans="1:23">
      <c r="A9228" s="163"/>
      <c r="B9228" s="161"/>
      <c r="C9228" s="161"/>
      <c r="D9228" s="160"/>
      <c r="E9228" s="164"/>
      <c r="F9228" s="160"/>
      <c r="G9228" s="160"/>
      <c r="H9228" s="160"/>
      <c r="I9228" s="160"/>
      <c r="J9228" s="160"/>
      <c r="K9228" s="160"/>
      <c r="L9228" s="158"/>
      <c r="M9228" s="158"/>
      <c r="N9228" s="158"/>
      <c r="O9228" s="158"/>
      <c r="P9228" s="158"/>
      <c r="Q9228" s="158"/>
      <c r="R9228" s="158"/>
      <c r="S9228" s="158"/>
      <c r="T9228" s="158"/>
      <c r="U9228" s="158"/>
      <c r="V9228" s="158"/>
      <c r="W9228" s="158"/>
    </row>
    <row r="9229" spans="1:23">
      <c r="A9229" s="154"/>
      <c r="B9229" s="155"/>
      <c r="C9229" s="155"/>
      <c r="D9229" s="156"/>
      <c r="E9229" s="157"/>
      <c r="F9229" s="158"/>
      <c r="G9229" s="158"/>
      <c r="H9229" s="158"/>
      <c r="I9229" s="158"/>
      <c r="J9229" s="158"/>
      <c r="K9229" s="158"/>
      <c r="L9229" s="158"/>
      <c r="M9229" s="158"/>
      <c r="N9229" s="158"/>
      <c r="O9229" s="158"/>
      <c r="P9229" s="158"/>
      <c r="Q9229" s="158"/>
      <c r="R9229" s="158"/>
      <c r="S9229" s="158"/>
      <c r="T9229" s="158"/>
      <c r="U9229" s="158"/>
      <c r="V9229" s="158"/>
      <c r="W9229" s="158"/>
    </row>
    <row r="9230" spans="1:23">
      <c r="A9230" s="154"/>
      <c r="B9230" s="161"/>
      <c r="C9230" s="161"/>
      <c r="D9230" s="160"/>
      <c r="E9230" s="164"/>
      <c r="F9230" s="162"/>
      <c r="G9230" s="162"/>
      <c r="H9230" s="162"/>
      <c r="I9230" s="162"/>
      <c r="J9230" s="162"/>
      <c r="K9230" s="162"/>
      <c r="L9230" s="158"/>
      <c r="M9230" s="158"/>
      <c r="N9230" s="158"/>
      <c r="O9230" s="158"/>
      <c r="P9230" s="158"/>
      <c r="Q9230" s="158"/>
      <c r="R9230" s="158"/>
      <c r="S9230" s="158"/>
      <c r="T9230" s="158"/>
      <c r="U9230" s="158"/>
      <c r="V9230" s="158"/>
      <c r="W9230" s="158"/>
    </row>
    <row r="9231" spans="1:23">
      <c r="A9231" s="163"/>
      <c r="B9231" s="161"/>
      <c r="C9231" s="161"/>
      <c r="D9231" s="160"/>
      <c r="E9231" s="164"/>
      <c r="F9231" s="160"/>
      <c r="G9231" s="160"/>
      <c r="H9231" s="160"/>
      <c r="I9231" s="160"/>
      <c r="J9231" s="160"/>
      <c r="K9231" s="160"/>
      <c r="L9231" s="158"/>
      <c r="M9231" s="158"/>
      <c r="N9231" s="158"/>
      <c r="O9231" s="158"/>
      <c r="P9231" s="158"/>
      <c r="Q9231" s="158"/>
      <c r="R9231" s="158"/>
      <c r="S9231" s="158"/>
      <c r="T9231" s="158"/>
      <c r="U9231" s="158"/>
      <c r="V9231" s="158"/>
      <c r="W9231" s="158"/>
    </row>
    <row r="9232" spans="1:23">
      <c r="A9232" s="154"/>
      <c r="B9232" s="155"/>
      <c r="C9232" s="155"/>
      <c r="D9232" s="156"/>
      <c r="E9232" s="157"/>
      <c r="F9232" s="158"/>
      <c r="G9232" s="158"/>
      <c r="H9232" s="158"/>
      <c r="I9232" s="158"/>
      <c r="J9232" s="158"/>
      <c r="K9232" s="158"/>
      <c r="L9232" s="158"/>
      <c r="M9232" s="158"/>
      <c r="N9232" s="158"/>
      <c r="O9232" s="158"/>
      <c r="P9232" s="158"/>
      <c r="Q9232" s="158"/>
      <c r="R9232" s="158"/>
      <c r="S9232" s="158"/>
      <c r="T9232" s="158"/>
      <c r="U9232" s="158"/>
      <c r="V9232" s="158"/>
      <c r="W9232" s="158"/>
    </row>
    <row r="9233" spans="1:23">
      <c r="A9233" s="154"/>
      <c r="B9233" s="161"/>
      <c r="C9233" s="161"/>
      <c r="D9233" s="160"/>
      <c r="E9233" s="164"/>
      <c r="F9233" s="162"/>
      <c r="G9233" s="162"/>
      <c r="H9233" s="162"/>
      <c r="I9233" s="162"/>
      <c r="J9233" s="162"/>
      <c r="K9233" s="162"/>
      <c r="L9233" s="158"/>
      <c r="M9233" s="158"/>
      <c r="N9233" s="158"/>
      <c r="O9233" s="158"/>
      <c r="P9233" s="158"/>
      <c r="Q9233" s="158"/>
      <c r="R9233" s="158"/>
      <c r="S9233" s="158"/>
      <c r="T9233" s="158"/>
      <c r="U9233" s="158"/>
      <c r="V9233" s="158"/>
      <c r="W9233" s="158"/>
    </row>
    <row r="9234" spans="1:23">
      <c r="A9234" s="163"/>
      <c r="B9234" s="161"/>
      <c r="C9234" s="161"/>
      <c r="D9234" s="160"/>
      <c r="E9234" s="164"/>
      <c r="F9234" s="160"/>
      <c r="G9234" s="160"/>
      <c r="H9234" s="160"/>
      <c r="I9234" s="160"/>
      <c r="J9234" s="160"/>
      <c r="K9234" s="160"/>
      <c r="L9234" s="158"/>
      <c r="M9234" s="158"/>
      <c r="N9234" s="158"/>
      <c r="O9234" s="158"/>
      <c r="P9234" s="158"/>
      <c r="Q9234" s="158"/>
      <c r="R9234" s="158"/>
      <c r="S9234" s="158"/>
      <c r="T9234" s="158"/>
      <c r="U9234" s="158"/>
      <c r="V9234" s="158"/>
      <c r="W9234" s="158"/>
    </row>
    <row r="9235" spans="1:23">
      <c r="A9235" s="154"/>
      <c r="B9235" s="155"/>
      <c r="C9235" s="155"/>
      <c r="D9235" s="156"/>
      <c r="E9235" s="157"/>
      <c r="F9235" s="158"/>
      <c r="G9235" s="158"/>
      <c r="H9235" s="158"/>
      <c r="I9235" s="158"/>
      <c r="J9235" s="158"/>
      <c r="K9235" s="158"/>
      <c r="L9235" s="158"/>
      <c r="M9235" s="158"/>
      <c r="N9235" s="158"/>
      <c r="O9235" s="158"/>
      <c r="P9235" s="158"/>
      <c r="Q9235" s="158"/>
      <c r="R9235" s="158"/>
      <c r="S9235" s="158"/>
      <c r="T9235" s="158"/>
      <c r="U9235" s="158"/>
      <c r="V9235" s="158"/>
      <c r="W9235" s="158"/>
    </row>
    <row r="9236" spans="1:23">
      <c r="A9236" s="154"/>
      <c r="B9236" s="161"/>
      <c r="C9236" s="161"/>
      <c r="D9236" s="160"/>
      <c r="E9236" s="164"/>
      <c r="F9236" s="162"/>
      <c r="G9236" s="162"/>
      <c r="H9236" s="162"/>
      <c r="I9236" s="162"/>
      <c r="J9236" s="162"/>
      <c r="K9236" s="162"/>
      <c r="L9236" s="158"/>
      <c r="M9236" s="158"/>
      <c r="N9236" s="158"/>
      <c r="O9236" s="158"/>
      <c r="P9236" s="158"/>
      <c r="Q9236" s="158"/>
      <c r="R9236" s="158"/>
      <c r="S9236" s="158"/>
      <c r="T9236" s="158"/>
      <c r="U9236" s="158"/>
      <c r="V9236" s="158"/>
      <c r="W9236" s="158"/>
    </row>
    <row r="9237" spans="1:23">
      <c r="A9237" s="163"/>
      <c r="B9237" s="161"/>
      <c r="C9237" s="161"/>
      <c r="D9237" s="160"/>
      <c r="E9237" s="164"/>
      <c r="F9237" s="160"/>
      <c r="G9237" s="160"/>
      <c r="H9237" s="160"/>
      <c r="I9237" s="160"/>
      <c r="J9237" s="160"/>
      <c r="K9237" s="160"/>
      <c r="L9237" s="158"/>
      <c r="M9237" s="158"/>
      <c r="N9237" s="158"/>
      <c r="O9237" s="158"/>
      <c r="P9237" s="158"/>
      <c r="Q9237" s="158"/>
      <c r="R9237" s="158"/>
      <c r="S9237" s="158"/>
      <c r="T9237" s="158"/>
      <c r="U9237" s="158"/>
      <c r="V9237" s="158"/>
      <c r="W9237" s="158"/>
    </row>
    <row r="9238" spans="1:23">
      <c r="A9238" s="154"/>
      <c r="B9238" s="155"/>
      <c r="C9238" s="155"/>
      <c r="D9238" s="156"/>
      <c r="E9238" s="157"/>
      <c r="F9238" s="158"/>
      <c r="G9238" s="158"/>
      <c r="H9238" s="158"/>
      <c r="I9238" s="158"/>
      <c r="J9238" s="158"/>
      <c r="K9238" s="158"/>
      <c r="L9238" s="158"/>
      <c r="M9238" s="158"/>
      <c r="N9238" s="158"/>
      <c r="O9238" s="158"/>
      <c r="P9238" s="158"/>
      <c r="Q9238" s="158"/>
      <c r="R9238" s="158"/>
      <c r="S9238" s="158"/>
      <c r="T9238" s="158"/>
      <c r="U9238" s="158"/>
      <c r="V9238" s="158"/>
      <c r="W9238" s="158"/>
    </row>
    <row r="9239" spans="1:23">
      <c r="A9239" s="154"/>
      <c r="B9239" s="161"/>
      <c r="C9239" s="161"/>
      <c r="D9239" s="160"/>
      <c r="E9239" s="164"/>
      <c r="F9239" s="162"/>
      <c r="G9239" s="162"/>
      <c r="H9239" s="162"/>
      <c r="I9239" s="162"/>
      <c r="J9239" s="162"/>
      <c r="K9239" s="162"/>
      <c r="L9239" s="158"/>
      <c r="M9239" s="158"/>
      <c r="N9239" s="158"/>
      <c r="O9239" s="158"/>
      <c r="P9239" s="158"/>
      <c r="Q9239" s="158"/>
      <c r="R9239" s="158"/>
      <c r="S9239" s="158"/>
      <c r="T9239" s="158"/>
      <c r="U9239" s="158"/>
      <c r="V9239" s="158"/>
      <c r="W9239" s="158"/>
    </row>
    <row r="9240" spans="1:23">
      <c r="A9240" s="163"/>
      <c r="B9240" s="161"/>
      <c r="C9240" s="161"/>
      <c r="D9240" s="160"/>
      <c r="E9240" s="164"/>
      <c r="F9240" s="160"/>
      <c r="G9240" s="160"/>
      <c r="H9240" s="160"/>
      <c r="I9240" s="160"/>
      <c r="J9240" s="160"/>
      <c r="K9240" s="160"/>
      <c r="L9240" s="158"/>
      <c r="M9240" s="158"/>
      <c r="N9240" s="158"/>
      <c r="O9240" s="158"/>
      <c r="P9240" s="158"/>
      <c r="Q9240" s="158"/>
      <c r="R9240" s="158"/>
      <c r="S9240" s="158"/>
      <c r="T9240" s="158"/>
      <c r="U9240" s="158"/>
      <c r="V9240" s="158"/>
      <c r="W9240" s="158"/>
    </row>
    <row r="9241" spans="1:23">
      <c r="A9241" s="154"/>
      <c r="B9241" s="155"/>
      <c r="C9241" s="155"/>
      <c r="D9241" s="156"/>
      <c r="E9241" s="157"/>
      <c r="F9241" s="158"/>
      <c r="G9241" s="158"/>
      <c r="H9241" s="158"/>
      <c r="I9241" s="158"/>
      <c r="J9241" s="158"/>
      <c r="K9241" s="158"/>
      <c r="L9241" s="158"/>
      <c r="M9241" s="158"/>
      <c r="N9241" s="158"/>
      <c r="O9241" s="158"/>
      <c r="P9241" s="158"/>
      <c r="Q9241" s="158"/>
      <c r="R9241" s="158"/>
      <c r="S9241" s="158"/>
      <c r="T9241" s="158"/>
      <c r="U9241" s="158"/>
      <c r="V9241" s="158"/>
      <c r="W9241" s="158"/>
    </row>
    <row r="9242" spans="1:23">
      <c r="A9242" s="154"/>
      <c r="B9242" s="161"/>
      <c r="C9242" s="161"/>
      <c r="D9242" s="160"/>
      <c r="E9242" s="164"/>
      <c r="F9242" s="162"/>
      <c r="G9242" s="162"/>
      <c r="H9242" s="162"/>
      <c r="I9242" s="162"/>
      <c r="J9242" s="162"/>
      <c r="K9242" s="162"/>
      <c r="L9242" s="158"/>
      <c r="M9242" s="158"/>
      <c r="N9242" s="158"/>
      <c r="O9242" s="158"/>
      <c r="P9242" s="158"/>
      <c r="Q9242" s="158"/>
      <c r="R9242" s="158"/>
      <c r="S9242" s="158"/>
      <c r="T9242" s="158"/>
      <c r="U9242" s="158"/>
      <c r="V9242" s="158"/>
      <c r="W9242" s="158"/>
    </row>
    <row r="9243" spans="1:23">
      <c r="A9243" s="163"/>
      <c r="B9243" s="161"/>
      <c r="C9243" s="161"/>
      <c r="D9243" s="160"/>
      <c r="E9243" s="164"/>
      <c r="F9243" s="160"/>
      <c r="G9243" s="160"/>
      <c r="H9243" s="160"/>
      <c r="I9243" s="160"/>
      <c r="J9243" s="160"/>
      <c r="K9243" s="160"/>
      <c r="L9243" s="158"/>
      <c r="M9243" s="158"/>
      <c r="N9243" s="158"/>
      <c r="O9243" s="158"/>
      <c r="P9243" s="158"/>
      <c r="Q9243" s="158"/>
      <c r="R9243" s="158"/>
      <c r="S9243" s="158"/>
      <c r="T9243" s="158"/>
      <c r="U9243" s="158"/>
      <c r="V9243" s="158"/>
      <c r="W9243" s="158"/>
    </row>
    <row r="9244" spans="1:23">
      <c r="A9244" s="154"/>
      <c r="B9244" s="155"/>
      <c r="C9244" s="155"/>
      <c r="D9244" s="156"/>
      <c r="E9244" s="157"/>
      <c r="F9244" s="158"/>
      <c r="G9244" s="158"/>
      <c r="H9244" s="158"/>
      <c r="I9244" s="158"/>
      <c r="J9244" s="158"/>
      <c r="K9244" s="158"/>
      <c r="L9244" s="158"/>
      <c r="M9244" s="158"/>
      <c r="N9244" s="158"/>
      <c r="O9244" s="158"/>
      <c r="P9244" s="158"/>
      <c r="Q9244" s="158"/>
      <c r="R9244" s="158"/>
      <c r="S9244" s="158"/>
      <c r="T9244" s="158"/>
      <c r="U9244" s="158"/>
      <c r="V9244" s="158"/>
      <c r="W9244" s="158"/>
    </row>
    <row r="9245" spans="1:23">
      <c r="A9245" s="154"/>
      <c r="B9245" s="161"/>
      <c r="C9245" s="161"/>
      <c r="D9245" s="160"/>
      <c r="E9245" s="164"/>
      <c r="F9245" s="162"/>
      <c r="G9245" s="162"/>
      <c r="H9245" s="162"/>
      <c r="I9245" s="162"/>
      <c r="J9245" s="162"/>
      <c r="K9245" s="162"/>
      <c r="L9245" s="158"/>
      <c r="M9245" s="158"/>
      <c r="N9245" s="158"/>
      <c r="O9245" s="158"/>
      <c r="P9245" s="158"/>
      <c r="Q9245" s="158"/>
      <c r="R9245" s="158"/>
      <c r="S9245" s="158"/>
      <c r="T9245" s="158"/>
      <c r="U9245" s="158"/>
      <c r="V9245" s="158"/>
      <c r="W9245" s="158"/>
    </row>
    <row r="9246" spans="1:23">
      <c r="A9246" s="163"/>
      <c r="B9246" s="161"/>
      <c r="C9246" s="161"/>
      <c r="D9246" s="160"/>
      <c r="E9246" s="164"/>
      <c r="F9246" s="160"/>
      <c r="G9246" s="160"/>
      <c r="H9246" s="160"/>
      <c r="I9246" s="160"/>
      <c r="J9246" s="160"/>
      <c r="K9246" s="160"/>
      <c r="L9246" s="158"/>
      <c r="M9246" s="158"/>
      <c r="N9246" s="158"/>
      <c r="O9246" s="158"/>
      <c r="P9246" s="158"/>
      <c r="Q9246" s="158"/>
      <c r="R9246" s="158"/>
      <c r="S9246" s="158"/>
      <c r="T9246" s="158"/>
      <c r="U9246" s="158"/>
      <c r="V9246" s="158"/>
      <c r="W9246" s="158"/>
    </row>
    <row r="9247" spans="1:23">
      <c r="A9247" s="154"/>
      <c r="B9247" s="155"/>
      <c r="C9247" s="155"/>
      <c r="D9247" s="156"/>
      <c r="E9247" s="157"/>
      <c r="F9247" s="158"/>
      <c r="G9247" s="158"/>
      <c r="H9247" s="158"/>
      <c r="I9247" s="158"/>
      <c r="J9247" s="158"/>
      <c r="K9247" s="158"/>
      <c r="L9247" s="158"/>
      <c r="M9247" s="158"/>
      <c r="N9247" s="158"/>
      <c r="O9247" s="158"/>
      <c r="P9247" s="158"/>
      <c r="Q9247" s="158"/>
      <c r="R9247" s="158"/>
      <c r="S9247" s="158"/>
      <c r="T9247" s="158"/>
      <c r="U9247" s="158"/>
      <c r="V9247" s="158"/>
      <c r="W9247" s="158"/>
    </row>
    <row r="9248" spans="1:23">
      <c r="A9248" s="154"/>
      <c r="B9248" s="161"/>
      <c r="C9248" s="161"/>
      <c r="D9248" s="160"/>
      <c r="E9248" s="164"/>
      <c r="F9248" s="162"/>
      <c r="G9248" s="162"/>
      <c r="H9248" s="162"/>
      <c r="I9248" s="162"/>
      <c r="J9248" s="162"/>
      <c r="K9248" s="162"/>
      <c r="L9248" s="158"/>
      <c r="M9248" s="158"/>
      <c r="N9248" s="158"/>
      <c r="O9248" s="158"/>
      <c r="P9248" s="158"/>
      <c r="Q9248" s="158"/>
      <c r="R9248" s="158"/>
      <c r="S9248" s="158"/>
      <c r="T9248" s="158"/>
      <c r="U9248" s="158"/>
      <c r="V9248" s="158"/>
      <c r="W9248" s="158"/>
    </row>
    <row r="9249" spans="1:23">
      <c r="A9249" s="163"/>
      <c r="B9249" s="161"/>
      <c r="C9249" s="161"/>
      <c r="D9249" s="160"/>
      <c r="E9249" s="164"/>
      <c r="F9249" s="160"/>
      <c r="G9249" s="160"/>
      <c r="H9249" s="160"/>
      <c r="I9249" s="160"/>
      <c r="J9249" s="160"/>
      <c r="K9249" s="160"/>
      <c r="L9249" s="158"/>
      <c r="M9249" s="158"/>
      <c r="N9249" s="158"/>
      <c r="O9249" s="158"/>
      <c r="P9249" s="158"/>
      <c r="Q9249" s="158"/>
      <c r="R9249" s="158"/>
      <c r="S9249" s="158"/>
      <c r="T9249" s="158"/>
      <c r="U9249" s="158"/>
      <c r="V9249" s="158"/>
      <c r="W9249" s="158"/>
    </row>
    <row r="9250" spans="1:23">
      <c r="A9250" s="154"/>
      <c r="B9250" s="155"/>
      <c r="C9250" s="155"/>
      <c r="D9250" s="156"/>
      <c r="E9250" s="157"/>
      <c r="F9250" s="158"/>
      <c r="G9250" s="158"/>
      <c r="H9250" s="158"/>
      <c r="I9250" s="158"/>
      <c r="J9250" s="158"/>
      <c r="K9250" s="158"/>
      <c r="L9250" s="158"/>
      <c r="M9250" s="158"/>
      <c r="N9250" s="158"/>
      <c r="O9250" s="158"/>
      <c r="P9250" s="158"/>
      <c r="Q9250" s="158"/>
      <c r="R9250" s="158"/>
      <c r="S9250" s="158"/>
      <c r="T9250" s="158"/>
      <c r="U9250" s="158"/>
      <c r="V9250" s="158"/>
      <c r="W9250" s="158"/>
    </row>
    <row r="9251" spans="1:23">
      <c r="A9251" s="154"/>
      <c r="B9251" s="161"/>
      <c r="C9251" s="161"/>
      <c r="D9251" s="160"/>
      <c r="E9251" s="164"/>
      <c r="F9251" s="162"/>
      <c r="G9251" s="162"/>
      <c r="H9251" s="162"/>
      <c r="I9251" s="162"/>
      <c r="J9251" s="162"/>
      <c r="K9251" s="162"/>
      <c r="L9251" s="158"/>
      <c r="M9251" s="158"/>
      <c r="N9251" s="158"/>
      <c r="O9251" s="158"/>
      <c r="P9251" s="158"/>
      <c r="Q9251" s="158"/>
      <c r="R9251" s="158"/>
      <c r="S9251" s="158"/>
      <c r="T9251" s="158"/>
      <c r="U9251" s="158"/>
      <c r="V9251" s="158"/>
      <c r="W9251" s="158"/>
    </row>
    <row r="9252" spans="1:23">
      <c r="A9252" s="163"/>
      <c r="B9252" s="161"/>
      <c r="C9252" s="161"/>
      <c r="D9252" s="160"/>
      <c r="E9252" s="164"/>
      <c r="F9252" s="160"/>
      <c r="G9252" s="160"/>
      <c r="H9252" s="160"/>
      <c r="I9252" s="160"/>
      <c r="J9252" s="160"/>
      <c r="K9252" s="160"/>
      <c r="L9252" s="158"/>
      <c r="M9252" s="158"/>
      <c r="N9252" s="158"/>
      <c r="O9252" s="158"/>
      <c r="P9252" s="158"/>
      <c r="Q9252" s="158"/>
      <c r="R9252" s="158"/>
      <c r="S9252" s="158"/>
      <c r="T9252" s="158"/>
      <c r="U9252" s="158"/>
      <c r="V9252" s="158"/>
      <c r="W9252" s="158"/>
    </row>
    <row r="9253" spans="1:23">
      <c r="A9253" s="154"/>
      <c r="B9253" s="155"/>
      <c r="C9253" s="155"/>
      <c r="D9253" s="156"/>
      <c r="E9253" s="157"/>
      <c r="F9253" s="158"/>
      <c r="G9253" s="158"/>
      <c r="H9253" s="158"/>
      <c r="I9253" s="158"/>
      <c r="J9253" s="158"/>
      <c r="K9253" s="158"/>
      <c r="L9253" s="158"/>
      <c r="M9253" s="158"/>
      <c r="N9253" s="158"/>
      <c r="O9253" s="158"/>
      <c r="P9253" s="158"/>
      <c r="Q9253" s="158"/>
      <c r="R9253" s="158"/>
      <c r="S9253" s="158"/>
      <c r="T9253" s="158"/>
      <c r="U9253" s="158"/>
      <c r="V9253" s="158"/>
      <c r="W9253" s="158"/>
    </row>
    <row r="9254" spans="1:23">
      <c r="A9254" s="154"/>
      <c r="B9254" s="161"/>
      <c r="C9254" s="161"/>
      <c r="D9254" s="160"/>
      <c r="E9254" s="164"/>
      <c r="F9254" s="162"/>
      <c r="G9254" s="162"/>
      <c r="H9254" s="162"/>
      <c r="I9254" s="162"/>
      <c r="J9254" s="162"/>
      <c r="K9254" s="162"/>
      <c r="L9254" s="158"/>
      <c r="M9254" s="158"/>
      <c r="N9254" s="158"/>
      <c r="O9254" s="158"/>
      <c r="P9254" s="158"/>
      <c r="Q9254" s="158"/>
      <c r="R9254" s="158"/>
      <c r="S9254" s="158"/>
      <c r="T9254" s="158"/>
      <c r="U9254" s="158"/>
      <c r="V9254" s="158"/>
      <c r="W9254" s="158"/>
    </row>
    <row r="9255" spans="1:23">
      <c r="A9255" s="163"/>
      <c r="B9255" s="161"/>
      <c r="C9255" s="161"/>
      <c r="D9255" s="160"/>
      <c r="E9255" s="164"/>
      <c r="F9255" s="160"/>
      <c r="G9255" s="160"/>
      <c r="H9255" s="160"/>
      <c r="I9255" s="160"/>
      <c r="J9255" s="160"/>
      <c r="K9255" s="160"/>
      <c r="L9255" s="158"/>
      <c r="M9255" s="158"/>
      <c r="N9255" s="158"/>
      <c r="O9255" s="158"/>
      <c r="P9255" s="158"/>
      <c r="Q9255" s="158"/>
      <c r="R9255" s="158"/>
      <c r="S9255" s="158"/>
      <c r="T9255" s="158"/>
      <c r="U9255" s="158"/>
      <c r="V9255" s="158"/>
      <c r="W9255" s="158"/>
    </row>
    <row r="9256" spans="1:23">
      <c r="A9256" s="154"/>
      <c r="B9256" s="155"/>
      <c r="C9256" s="155"/>
      <c r="D9256" s="156"/>
      <c r="E9256" s="157"/>
      <c r="F9256" s="158"/>
      <c r="G9256" s="158"/>
      <c r="H9256" s="158"/>
      <c r="I9256" s="158"/>
      <c r="J9256" s="158"/>
      <c r="K9256" s="158"/>
      <c r="L9256" s="158"/>
      <c r="M9256" s="158"/>
      <c r="N9256" s="158"/>
      <c r="O9256" s="158"/>
      <c r="P9256" s="158"/>
      <c r="Q9256" s="158"/>
      <c r="R9256" s="158"/>
      <c r="S9256" s="158"/>
      <c r="T9256" s="158"/>
      <c r="U9256" s="158"/>
      <c r="V9256" s="158"/>
      <c r="W9256" s="158"/>
    </row>
    <row r="9257" spans="1:23">
      <c r="A9257" s="154"/>
      <c r="B9257" s="161"/>
      <c r="C9257" s="161"/>
      <c r="D9257" s="160"/>
      <c r="E9257" s="164"/>
      <c r="F9257" s="162"/>
      <c r="G9257" s="162"/>
      <c r="H9257" s="162"/>
      <c r="I9257" s="162"/>
      <c r="J9257" s="162"/>
      <c r="K9257" s="162"/>
      <c r="L9257" s="158"/>
      <c r="M9257" s="158"/>
      <c r="N9257" s="158"/>
      <c r="O9257" s="158"/>
      <c r="P9257" s="158"/>
      <c r="Q9257" s="158"/>
      <c r="R9257" s="158"/>
      <c r="S9257" s="158"/>
      <c r="T9257" s="158"/>
      <c r="U9257" s="158"/>
      <c r="V9257" s="158"/>
      <c r="W9257" s="158"/>
    </row>
    <row r="9258" spans="1:23">
      <c r="A9258" s="163"/>
      <c r="B9258" s="161"/>
      <c r="C9258" s="161"/>
      <c r="D9258" s="160"/>
      <c r="E9258" s="164"/>
      <c r="F9258" s="160"/>
      <c r="G9258" s="160"/>
      <c r="H9258" s="160"/>
      <c r="I9258" s="160"/>
      <c r="J9258" s="160"/>
      <c r="K9258" s="160"/>
      <c r="L9258" s="158"/>
      <c r="M9258" s="158"/>
      <c r="N9258" s="158"/>
      <c r="O9258" s="158"/>
      <c r="P9258" s="158"/>
      <c r="Q9258" s="158"/>
      <c r="R9258" s="158"/>
      <c r="S9258" s="158"/>
      <c r="T9258" s="158"/>
      <c r="U9258" s="158"/>
      <c r="V9258" s="158"/>
      <c r="W9258" s="158"/>
    </row>
    <row r="9259" spans="1:23">
      <c r="A9259" s="154"/>
      <c r="B9259" s="155"/>
      <c r="C9259" s="155"/>
      <c r="D9259" s="156"/>
      <c r="E9259" s="157"/>
      <c r="F9259" s="158"/>
      <c r="G9259" s="158"/>
      <c r="H9259" s="158"/>
      <c r="I9259" s="158"/>
      <c r="J9259" s="158"/>
      <c r="K9259" s="158"/>
      <c r="L9259" s="158"/>
      <c r="M9259" s="158"/>
      <c r="N9259" s="158"/>
      <c r="O9259" s="158"/>
      <c r="P9259" s="158"/>
      <c r="Q9259" s="158"/>
      <c r="R9259" s="158"/>
      <c r="S9259" s="158"/>
      <c r="T9259" s="158"/>
      <c r="U9259" s="158"/>
      <c r="V9259" s="158"/>
      <c r="W9259" s="158"/>
    </row>
    <row r="9260" spans="1:23">
      <c r="A9260" s="154"/>
      <c r="B9260" s="161"/>
      <c r="C9260" s="161"/>
      <c r="D9260" s="160"/>
      <c r="E9260" s="164"/>
      <c r="F9260" s="162"/>
      <c r="G9260" s="162"/>
      <c r="H9260" s="162"/>
      <c r="I9260" s="162"/>
      <c r="J9260" s="162"/>
      <c r="K9260" s="162"/>
      <c r="L9260" s="158"/>
      <c r="M9260" s="158"/>
      <c r="N9260" s="158"/>
      <c r="O9260" s="158"/>
      <c r="P9260" s="158"/>
      <c r="Q9260" s="158"/>
      <c r="R9260" s="158"/>
      <c r="S9260" s="158"/>
      <c r="T9260" s="158"/>
      <c r="U9260" s="158"/>
      <c r="V9260" s="158"/>
      <c r="W9260" s="158"/>
    </row>
    <row r="9261" spans="1:23">
      <c r="A9261" s="163"/>
      <c r="B9261" s="161"/>
      <c r="C9261" s="161"/>
      <c r="D9261" s="160"/>
      <c r="E9261" s="164"/>
      <c r="F9261" s="160"/>
      <c r="G9261" s="160"/>
      <c r="H9261" s="160"/>
      <c r="I9261" s="160"/>
      <c r="J9261" s="160"/>
      <c r="K9261" s="160"/>
      <c r="L9261" s="158"/>
      <c r="M9261" s="158"/>
      <c r="N9261" s="158"/>
      <c r="O9261" s="158"/>
      <c r="P9261" s="158"/>
      <c r="Q9261" s="158"/>
      <c r="R9261" s="158"/>
      <c r="S9261" s="158"/>
      <c r="T9261" s="158"/>
      <c r="U9261" s="158"/>
      <c r="V9261" s="158"/>
      <c r="W9261" s="158"/>
    </row>
    <row r="9262" spans="1:23">
      <c r="A9262" s="154"/>
      <c r="B9262" s="155"/>
      <c r="C9262" s="155"/>
      <c r="D9262" s="156"/>
      <c r="E9262" s="157"/>
      <c r="F9262" s="158"/>
      <c r="G9262" s="158"/>
      <c r="H9262" s="158"/>
      <c r="I9262" s="158"/>
      <c r="J9262" s="158"/>
      <c r="K9262" s="158"/>
      <c r="L9262" s="158"/>
      <c r="M9262" s="158"/>
      <c r="N9262" s="158"/>
      <c r="O9262" s="158"/>
      <c r="P9262" s="158"/>
      <c r="Q9262" s="158"/>
      <c r="R9262" s="158"/>
      <c r="S9262" s="158"/>
      <c r="T9262" s="158"/>
      <c r="U9262" s="158"/>
      <c r="V9262" s="158"/>
      <c r="W9262" s="158"/>
    </row>
    <row r="9263" spans="1:23">
      <c r="A9263" s="154"/>
      <c r="B9263" s="161"/>
      <c r="C9263" s="161"/>
      <c r="D9263" s="160"/>
      <c r="E9263" s="164"/>
      <c r="F9263" s="162"/>
      <c r="G9263" s="162"/>
      <c r="H9263" s="162"/>
      <c r="I9263" s="162"/>
      <c r="J9263" s="162"/>
      <c r="K9263" s="162"/>
      <c r="L9263" s="158"/>
      <c r="M9263" s="158"/>
      <c r="N9263" s="158"/>
      <c r="O9263" s="158"/>
      <c r="P9263" s="158"/>
      <c r="Q9263" s="158"/>
      <c r="R9263" s="158"/>
      <c r="S9263" s="158"/>
      <c r="T9263" s="158"/>
      <c r="U9263" s="158"/>
      <c r="V9263" s="158"/>
      <c r="W9263" s="158"/>
    </row>
    <row r="9264" spans="1:23">
      <c r="A9264" s="163"/>
      <c r="B9264" s="161"/>
      <c r="C9264" s="161"/>
      <c r="D9264" s="160"/>
      <c r="E9264" s="164"/>
      <c r="F9264" s="160"/>
      <c r="G9264" s="160"/>
      <c r="H9264" s="160"/>
      <c r="I9264" s="160"/>
      <c r="J9264" s="160"/>
      <c r="K9264" s="160"/>
      <c r="L9264" s="158"/>
      <c r="M9264" s="158"/>
      <c r="N9264" s="158"/>
      <c r="O9264" s="158"/>
      <c r="P9264" s="158"/>
      <c r="Q9264" s="158"/>
      <c r="R9264" s="158"/>
      <c r="S9264" s="158"/>
      <c r="T9264" s="158"/>
      <c r="U9264" s="158"/>
      <c r="V9264" s="158"/>
      <c r="W9264" s="158"/>
    </row>
    <row r="9265" spans="1:23">
      <c r="A9265" s="154"/>
      <c r="B9265" s="155"/>
      <c r="C9265" s="155"/>
      <c r="D9265" s="156"/>
      <c r="E9265" s="157"/>
      <c r="F9265" s="158"/>
      <c r="G9265" s="158"/>
      <c r="H9265" s="158"/>
      <c r="I9265" s="158"/>
      <c r="J9265" s="158"/>
      <c r="K9265" s="158"/>
      <c r="L9265" s="158"/>
      <c r="M9265" s="158"/>
      <c r="N9265" s="158"/>
      <c r="O9265" s="158"/>
      <c r="P9265" s="158"/>
      <c r="Q9265" s="158"/>
      <c r="R9265" s="158"/>
      <c r="S9265" s="158"/>
      <c r="T9265" s="158"/>
      <c r="U9265" s="158"/>
      <c r="V9265" s="158"/>
      <c r="W9265" s="158"/>
    </row>
    <row r="9266" spans="1:23">
      <c r="A9266" s="154"/>
      <c r="B9266" s="161"/>
      <c r="C9266" s="161"/>
      <c r="D9266" s="160"/>
      <c r="E9266" s="164"/>
      <c r="F9266" s="162"/>
      <c r="G9266" s="162"/>
      <c r="H9266" s="162"/>
      <c r="I9266" s="162"/>
      <c r="J9266" s="162"/>
      <c r="K9266" s="162"/>
      <c r="L9266" s="158"/>
      <c r="M9266" s="158"/>
      <c r="N9266" s="158"/>
      <c r="O9266" s="158"/>
      <c r="P9266" s="158"/>
      <c r="Q9266" s="158"/>
      <c r="R9266" s="158"/>
      <c r="S9266" s="158"/>
      <c r="T9266" s="158"/>
      <c r="U9266" s="158"/>
      <c r="V9266" s="158"/>
      <c r="W9266" s="158"/>
    </row>
    <row r="9267" spans="1:23">
      <c r="A9267" s="163"/>
      <c r="B9267" s="161"/>
      <c r="C9267" s="161"/>
      <c r="D9267" s="160"/>
      <c r="E9267" s="164"/>
      <c r="F9267" s="160"/>
      <c r="G9267" s="160"/>
      <c r="H9267" s="160"/>
      <c r="I9267" s="160"/>
      <c r="J9267" s="160"/>
      <c r="K9267" s="160"/>
      <c r="L9267" s="158"/>
      <c r="M9267" s="158"/>
      <c r="N9267" s="158"/>
      <c r="O9267" s="158"/>
      <c r="P9267" s="158"/>
      <c r="Q9267" s="158"/>
      <c r="R9267" s="158"/>
      <c r="S9267" s="158"/>
      <c r="T9267" s="158"/>
      <c r="U9267" s="158"/>
      <c r="V9267" s="158"/>
      <c r="W9267" s="158"/>
    </row>
    <row r="9268" spans="1:23">
      <c r="A9268" s="154"/>
      <c r="B9268" s="155"/>
      <c r="C9268" s="155"/>
      <c r="D9268" s="156"/>
      <c r="E9268" s="157"/>
      <c r="F9268" s="158"/>
      <c r="G9268" s="158"/>
      <c r="H9268" s="158"/>
      <c r="I9268" s="158"/>
      <c r="J9268" s="158"/>
      <c r="K9268" s="158"/>
      <c r="L9268" s="158"/>
      <c r="M9268" s="158"/>
      <c r="N9268" s="158"/>
      <c r="O9268" s="158"/>
      <c r="P9268" s="158"/>
      <c r="Q9268" s="158"/>
      <c r="R9268" s="158"/>
      <c r="S9268" s="158"/>
      <c r="T9268" s="158"/>
      <c r="U9268" s="158"/>
      <c r="V9268" s="158"/>
      <c r="W9268" s="158"/>
    </row>
    <row r="9269" spans="1:23">
      <c r="A9269" s="154"/>
      <c r="B9269" s="161"/>
      <c r="C9269" s="161"/>
      <c r="D9269" s="160"/>
      <c r="E9269" s="164"/>
      <c r="F9269" s="162"/>
      <c r="G9269" s="162"/>
      <c r="H9269" s="162"/>
      <c r="I9269" s="162"/>
      <c r="J9269" s="162"/>
      <c r="K9269" s="162"/>
      <c r="L9269" s="158"/>
      <c r="M9269" s="158"/>
      <c r="N9269" s="158"/>
      <c r="O9269" s="158"/>
      <c r="P9269" s="158"/>
      <c r="Q9269" s="158"/>
      <c r="R9269" s="158"/>
      <c r="S9269" s="158"/>
      <c r="T9269" s="158"/>
      <c r="U9269" s="158"/>
      <c r="V9269" s="158"/>
      <c r="W9269" s="158"/>
    </row>
    <row r="9270" spans="1:23">
      <c r="A9270" s="163"/>
      <c r="B9270" s="161"/>
      <c r="C9270" s="161"/>
      <c r="D9270" s="160"/>
      <c r="E9270" s="164"/>
      <c r="F9270" s="160"/>
      <c r="G9270" s="160"/>
      <c r="H9270" s="160"/>
      <c r="I9270" s="160"/>
      <c r="J9270" s="160"/>
      <c r="K9270" s="160"/>
      <c r="L9270" s="158"/>
      <c r="M9270" s="158"/>
      <c r="N9270" s="158"/>
      <c r="O9270" s="158"/>
      <c r="P9270" s="158"/>
      <c r="Q9270" s="158"/>
      <c r="R9270" s="158"/>
      <c r="S9270" s="158"/>
      <c r="T9270" s="158"/>
      <c r="U9270" s="158"/>
      <c r="V9270" s="158"/>
      <c r="W9270" s="158"/>
    </row>
    <row r="9271" spans="1:23">
      <c r="A9271" s="154"/>
      <c r="B9271" s="155"/>
      <c r="C9271" s="155"/>
      <c r="D9271" s="156"/>
      <c r="E9271" s="157"/>
      <c r="F9271" s="158"/>
      <c r="G9271" s="158"/>
      <c r="H9271" s="158"/>
      <c r="I9271" s="158"/>
      <c r="J9271" s="158"/>
      <c r="K9271" s="158"/>
      <c r="L9271" s="158"/>
      <c r="M9271" s="158"/>
      <c r="N9271" s="158"/>
      <c r="O9271" s="158"/>
      <c r="P9271" s="158"/>
      <c r="Q9271" s="158"/>
      <c r="R9271" s="158"/>
      <c r="S9271" s="158"/>
      <c r="T9271" s="158"/>
      <c r="U9271" s="158"/>
      <c r="V9271" s="158"/>
      <c r="W9271" s="158"/>
    </row>
    <row r="9272" spans="1:23">
      <c r="A9272" s="154"/>
      <c r="B9272" s="161"/>
      <c r="C9272" s="161"/>
      <c r="D9272" s="160"/>
      <c r="E9272" s="164"/>
      <c r="F9272" s="162"/>
      <c r="G9272" s="162"/>
      <c r="H9272" s="162"/>
      <c r="I9272" s="162"/>
      <c r="J9272" s="162"/>
      <c r="K9272" s="162"/>
      <c r="L9272" s="158"/>
      <c r="M9272" s="158"/>
      <c r="N9272" s="158"/>
      <c r="O9272" s="158"/>
      <c r="P9272" s="158"/>
      <c r="Q9272" s="158"/>
      <c r="R9272" s="158"/>
      <c r="S9272" s="158"/>
      <c r="T9272" s="158"/>
      <c r="U9272" s="158"/>
      <c r="V9272" s="158"/>
      <c r="W9272" s="158"/>
    </row>
    <row r="9273" spans="1:23">
      <c r="A9273" s="163"/>
      <c r="B9273" s="161"/>
      <c r="C9273" s="161"/>
      <c r="D9273" s="160"/>
      <c r="E9273" s="164"/>
      <c r="F9273" s="160"/>
      <c r="G9273" s="160"/>
      <c r="H9273" s="160"/>
      <c r="I9273" s="160"/>
      <c r="J9273" s="160"/>
      <c r="K9273" s="160"/>
      <c r="L9273" s="158"/>
      <c r="M9273" s="158"/>
      <c r="N9273" s="158"/>
      <c r="O9273" s="158"/>
      <c r="P9273" s="158"/>
      <c r="Q9273" s="158"/>
      <c r="R9273" s="158"/>
      <c r="S9273" s="158"/>
      <c r="T9273" s="158"/>
      <c r="U9273" s="158"/>
      <c r="V9273" s="158"/>
      <c r="W9273" s="158"/>
    </row>
    <row r="9274" spans="1:23">
      <c r="A9274" s="154"/>
      <c r="B9274" s="155"/>
      <c r="C9274" s="155"/>
      <c r="D9274" s="156"/>
      <c r="E9274" s="157"/>
      <c r="F9274" s="158"/>
      <c r="G9274" s="158"/>
      <c r="H9274" s="158"/>
      <c r="I9274" s="158"/>
      <c r="J9274" s="158"/>
      <c r="K9274" s="158"/>
      <c r="L9274" s="158"/>
      <c r="M9274" s="158"/>
      <c r="N9274" s="158"/>
      <c r="O9274" s="158"/>
      <c r="P9274" s="158"/>
      <c r="Q9274" s="158"/>
      <c r="R9274" s="158"/>
      <c r="S9274" s="158"/>
      <c r="T9274" s="158"/>
      <c r="U9274" s="158"/>
      <c r="V9274" s="158"/>
      <c r="W9274" s="158"/>
    </row>
    <row r="9275" spans="1:23">
      <c r="A9275" s="154"/>
      <c r="B9275" s="161"/>
      <c r="C9275" s="161"/>
      <c r="D9275" s="160"/>
      <c r="E9275" s="164"/>
      <c r="F9275" s="162"/>
      <c r="G9275" s="162"/>
      <c r="H9275" s="162"/>
      <c r="I9275" s="162"/>
      <c r="J9275" s="162"/>
      <c r="K9275" s="162"/>
      <c r="L9275" s="158"/>
      <c r="M9275" s="158"/>
      <c r="N9275" s="158"/>
      <c r="O9275" s="158"/>
      <c r="P9275" s="158"/>
      <c r="Q9275" s="158"/>
      <c r="R9275" s="158"/>
      <c r="S9275" s="158"/>
      <c r="T9275" s="158"/>
      <c r="U9275" s="158"/>
      <c r="V9275" s="158"/>
      <c r="W9275" s="158"/>
    </row>
    <row r="9276" spans="1:23">
      <c r="A9276" s="163"/>
      <c r="B9276" s="161"/>
      <c r="C9276" s="161"/>
      <c r="D9276" s="160"/>
      <c r="E9276" s="164"/>
      <c r="F9276" s="160"/>
      <c r="G9276" s="160"/>
      <c r="H9276" s="160"/>
      <c r="I9276" s="160"/>
      <c r="J9276" s="160"/>
      <c r="K9276" s="160"/>
      <c r="L9276" s="158"/>
      <c r="M9276" s="158"/>
      <c r="N9276" s="158"/>
      <c r="O9276" s="158"/>
      <c r="P9276" s="158"/>
      <c r="Q9276" s="158"/>
      <c r="R9276" s="158"/>
      <c r="S9276" s="158"/>
      <c r="T9276" s="158"/>
      <c r="U9276" s="158"/>
      <c r="V9276" s="158"/>
      <c r="W9276" s="158"/>
    </row>
    <row r="9277" spans="1:23">
      <c r="A9277" s="154"/>
      <c r="B9277" s="155"/>
      <c r="C9277" s="155"/>
      <c r="D9277" s="156"/>
      <c r="E9277" s="157"/>
      <c r="F9277" s="158"/>
      <c r="G9277" s="158"/>
      <c r="H9277" s="158"/>
      <c r="I9277" s="158"/>
      <c r="J9277" s="158"/>
      <c r="K9277" s="158"/>
      <c r="L9277" s="158"/>
      <c r="M9277" s="158"/>
      <c r="N9277" s="158"/>
      <c r="O9277" s="158"/>
      <c r="P9277" s="158"/>
      <c r="Q9277" s="158"/>
      <c r="R9277" s="158"/>
      <c r="S9277" s="158"/>
      <c r="T9277" s="158"/>
      <c r="U9277" s="158"/>
      <c r="V9277" s="158"/>
      <c r="W9277" s="158"/>
    </row>
    <row r="9278" spans="1:23">
      <c r="A9278" s="154"/>
      <c r="B9278" s="161"/>
      <c r="C9278" s="161"/>
      <c r="D9278" s="160"/>
      <c r="E9278" s="164"/>
      <c r="F9278" s="162"/>
      <c r="G9278" s="162"/>
      <c r="H9278" s="162"/>
      <c r="I9278" s="162"/>
      <c r="J9278" s="162"/>
      <c r="K9278" s="162"/>
      <c r="L9278" s="158"/>
      <c r="M9278" s="158"/>
      <c r="N9278" s="158"/>
      <c r="O9278" s="158"/>
      <c r="P9278" s="158"/>
      <c r="Q9278" s="158"/>
      <c r="R9278" s="158"/>
      <c r="S9278" s="158"/>
      <c r="T9278" s="158"/>
      <c r="U9278" s="158"/>
      <c r="V9278" s="158"/>
      <c r="W9278" s="158"/>
    </row>
    <row r="9279" spans="1:23">
      <c r="A9279" s="163"/>
      <c r="B9279" s="161"/>
      <c r="C9279" s="161"/>
      <c r="D9279" s="160"/>
      <c r="E9279" s="164"/>
      <c r="F9279" s="160"/>
      <c r="G9279" s="160"/>
      <c r="H9279" s="160"/>
      <c r="I9279" s="160"/>
      <c r="J9279" s="160"/>
      <c r="K9279" s="160"/>
      <c r="L9279" s="158"/>
      <c r="M9279" s="158"/>
      <c r="N9279" s="158"/>
      <c r="O9279" s="158"/>
      <c r="P9279" s="158"/>
      <c r="Q9279" s="158"/>
      <c r="R9279" s="158"/>
      <c r="S9279" s="158"/>
      <c r="T9279" s="158"/>
      <c r="U9279" s="158"/>
      <c r="V9279" s="158"/>
      <c r="W9279" s="158"/>
    </row>
    <row r="9280" spans="1:23">
      <c r="A9280" s="154"/>
      <c r="B9280" s="155"/>
      <c r="C9280" s="155"/>
      <c r="D9280" s="156"/>
      <c r="E9280" s="157"/>
      <c r="F9280" s="158"/>
      <c r="G9280" s="158"/>
      <c r="H9280" s="158"/>
      <c r="I9280" s="158"/>
      <c r="J9280" s="158"/>
      <c r="K9280" s="158"/>
      <c r="L9280" s="158"/>
      <c r="M9280" s="158"/>
      <c r="N9280" s="158"/>
      <c r="O9280" s="158"/>
      <c r="P9280" s="158"/>
      <c r="Q9280" s="158"/>
      <c r="R9280" s="158"/>
      <c r="S9280" s="158"/>
      <c r="T9280" s="158"/>
      <c r="U9280" s="158"/>
      <c r="V9280" s="158"/>
      <c r="W9280" s="158"/>
    </row>
    <row r="9281" spans="1:23">
      <c r="A9281" s="154"/>
      <c r="B9281" s="161"/>
      <c r="C9281" s="161"/>
      <c r="D9281" s="160"/>
      <c r="E9281" s="164"/>
      <c r="F9281" s="162"/>
      <c r="G9281" s="162"/>
      <c r="H9281" s="162"/>
      <c r="I9281" s="162"/>
      <c r="J9281" s="162"/>
      <c r="K9281" s="162"/>
      <c r="L9281" s="158"/>
      <c r="M9281" s="158"/>
      <c r="N9281" s="158"/>
      <c r="O9281" s="158"/>
      <c r="P9281" s="158"/>
      <c r="Q9281" s="158"/>
      <c r="R9281" s="158"/>
      <c r="S9281" s="158"/>
      <c r="T9281" s="158"/>
      <c r="U9281" s="158"/>
      <c r="V9281" s="158"/>
      <c r="W9281" s="158"/>
    </row>
    <row r="9282" spans="1:23">
      <c r="A9282" s="163"/>
      <c r="B9282" s="161"/>
      <c r="C9282" s="161"/>
      <c r="D9282" s="160"/>
      <c r="E9282" s="164"/>
      <c r="F9282" s="160"/>
      <c r="G9282" s="160"/>
      <c r="H9282" s="160"/>
      <c r="I9282" s="160"/>
      <c r="J9282" s="160"/>
      <c r="K9282" s="160"/>
      <c r="L9282" s="158"/>
      <c r="M9282" s="158"/>
      <c r="N9282" s="158"/>
      <c r="O9282" s="158"/>
      <c r="P9282" s="158"/>
      <c r="Q9282" s="158"/>
      <c r="R9282" s="158"/>
      <c r="S9282" s="158"/>
      <c r="T9282" s="158"/>
      <c r="U9282" s="158"/>
      <c r="V9282" s="158"/>
      <c r="W9282" s="158"/>
    </row>
    <row r="9283" spans="1:23">
      <c r="A9283" s="154"/>
      <c r="B9283" s="155"/>
      <c r="C9283" s="155"/>
      <c r="D9283" s="156"/>
      <c r="E9283" s="157"/>
      <c r="F9283" s="158"/>
      <c r="G9283" s="158"/>
      <c r="H9283" s="158"/>
      <c r="I9283" s="158"/>
      <c r="J9283" s="158"/>
      <c r="K9283" s="158"/>
      <c r="L9283" s="158"/>
      <c r="M9283" s="158"/>
      <c r="N9283" s="158"/>
      <c r="O9283" s="158"/>
      <c r="P9283" s="158"/>
      <c r="Q9283" s="158"/>
      <c r="R9283" s="158"/>
      <c r="S9283" s="158"/>
      <c r="T9283" s="158"/>
      <c r="U9283" s="158"/>
      <c r="V9283" s="158"/>
      <c r="W9283" s="158"/>
    </row>
    <row r="9284" spans="1:23">
      <c r="A9284" s="154"/>
      <c r="B9284" s="161"/>
      <c r="C9284" s="161"/>
      <c r="D9284" s="160"/>
      <c r="E9284" s="164"/>
      <c r="F9284" s="162"/>
      <c r="G9284" s="162"/>
      <c r="H9284" s="162"/>
      <c r="I9284" s="162"/>
      <c r="J9284" s="162"/>
      <c r="K9284" s="162"/>
      <c r="L9284" s="158"/>
      <c r="M9284" s="158"/>
      <c r="N9284" s="158"/>
      <c r="O9284" s="158"/>
      <c r="P9284" s="158"/>
      <c r="Q9284" s="158"/>
      <c r="R9284" s="158"/>
      <c r="S9284" s="158"/>
      <c r="T9284" s="158"/>
      <c r="U9284" s="158"/>
      <c r="V9284" s="158"/>
      <c r="W9284" s="158"/>
    </row>
    <row r="9285" spans="1:23">
      <c r="A9285" s="163"/>
      <c r="B9285" s="161"/>
      <c r="C9285" s="161"/>
      <c r="D9285" s="160"/>
      <c r="E9285" s="164"/>
      <c r="F9285" s="160"/>
      <c r="G9285" s="160"/>
      <c r="H9285" s="160"/>
      <c r="I9285" s="160"/>
      <c r="J9285" s="160"/>
      <c r="K9285" s="160"/>
      <c r="L9285" s="158"/>
      <c r="M9285" s="158"/>
      <c r="N9285" s="158"/>
      <c r="O9285" s="158"/>
      <c r="P9285" s="158"/>
      <c r="Q9285" s="158"/>
      <c r="R9285" s="158"/>
      <c r="S9285" s="158"/>
      <c r="T9285" s="158"/>
      <c r="U9285" s="158"/>
      <c r="V9285" s="158"/>
      <c r="W9285" s="158"/>
    </row>
    <row r="9286" spans="1:23">
      <c r="A9286" s="154"/>
      <c r="B9286" s="155"/>
      <c r="C9286" s="155"/>
      <c r="D9286" s="156"/>
      <c r="E9286" s="157"/>
      <c r="F9286" s="158"/>
      <c r="G9286" s="158"/>
      <c r="H9286" s="158"/>
      <c r="I9286" s="158"/>
      <c r="J9286" s="158"/>
      <c r="K9286" s="158"/>
      <c r="L9286" s="158"/>
      <c r="M9286" s="158"/>
      <c r="N9286" s="158"/>
      <c r="O9286" s="158"/>
      <c r="P9286" s="158"/>
      <c r="Q9286" s="158"/>
      <c r="R9286" s="158"/>
      <c r="S9286" s="158"/>
      <c r="T9286" s="158"/>
      <c r="U9286" s="158"/>
      <c r="V9286" s="158"/>
      <c r="W9286" s="158"/>
    </row>
    <row r="9287" spans="1:23">
      <c r="A9287" s="154"/>
      <c r="B9287" s="161"/>
      <c r="C9287" s="161"/>
      <c r="D9287" s="160"/>
      <c r="E9287" s="164"/>
      <c r="F9287" s="162"/>
      <c r="G9287" s="162"/>
      <c r="H9287" s="162"/>
      <c r="I9287" s="162"/>
      <c r="J9287" s="162"/>
      <c r="K9287" s="162"/>
      <c r="L9287" s="158"/>
      <c r="M9287" s="158"/>
      <c r="N9287" s="158"/>
      <c r="O9287" s="158"/>
      <c r="P9287" s="158"/>
      <c r="Q9287" s="158"/>
      <c r="R9287" s="158"/>
      <c r="S9287" s="158"/>
      <c r="T9287" s="158"/>
      <c r="U9287" s="158"/>
      <c r="V9287" s="158"/>
      <c r="W9287" s="158"/>
    </row>
    <row r="9288" spans="1:23">
      <c r="A9288" s="163"/>
      <c r="B9288" s="161"/>
      <c r="C9288" s="161"/>
      <c r="D9288" s="160"/>
      <c r="E9288" s="164"/>
      <c r="F9288" s="160"/>
      <c r="G9288" s="160"/>
      <c r="H9288" s="160"/>
      <c r="I9288" s="160"/>
      <c r="J9288" s="160"/>
      <c r="K9288" s="160"/>
      <c r="L9288" s="158"/>
      <c r="M9288" s="158"/>
      <c r="N9288" s="158"/>
      <c r="O9288" s="158"/>
      <c r="P9288" s="158"/>
      <c r="Q9288" s="158"/>
      <c r="R9288" s="158"/>
      <c r="S9288" s="158"/>
      <c r="T9288" s="158"/>
      <c r="U9288" s="158"/>
      <c r="V9288" s="158"/>
      <c r="W9288" s="158"/>
    </row>
    <row r="9289" spans="1:23">
      <c r="A9289" s="154"/>
      <c r="B9289" s="155"/>
      <c r="C9289" s="155"/>
      <c r="D9289" s="156"/>
      <c r="E9289" s="157"/>
      <c r="F9289" s="158"/>
      <c r="G9289" s="158"/>
      <c r="H9289" s="158"/>
      <c r="I9289" s="158"/>
      <c r="J9289" s="158"/>
      <c r="K9289" s="158"/>
      <c r="L9289" s="158"/>
      <c r="M9289" s="158"/>
      <c r="N9289" s="158"/>
      <c r="O9289" s="158"/>
      <c r="P9289" s="158"/>
      <c r="Q9289" s="158"/>
      <c r="R9289" s="158"/>
      <c r="S9289" s="158"/>
      <c r="T9289" s="158"/>
      <c r="U9289" s="158"/>
      <c r="V9289" s="158"/>
      <c r="W9289" s="158"/>
    </row>
    <row r="9290" spans="1:23">
      <c r="A9290" s="154"/>
      <c r="B9290" s="161"/>
      <c r="C9290" s="161"/>
      <c r="D9290" s="160"/>
      <c r="E9290" s="164"/>
      <c r="F9290" s="162"/>
      <c r="G9290" s="162"/>
      <c r="H9290" s="162"/>
      <c r="I9290" s="162"/>
      <c r="J9290" s="162"/>
      <c r="K9290" s="162"/>
      <c r="L9290" s="158"/>
      <c r="M9290" s="158"/>
      <c r="N9290" s="158"/>
      <c r="O9290" s="158"/>
      <c r="P9290" s="158"/>
      <c r="Q9290" s="158"/>
      <c r="R9290" s="158"/>
      <c r="S9290" s="158"/>
      <c r="T9290" s="158"/>
      <c r="U9290" s="158"/>
      <c r="V9290" s="158"/>
      <c r="W9290" s="158"/>
    </row>
    <row r="9291" spans="1:23">
      <c r="A9291" s="163"/>
      <c r="B9291" s="161"/>
      <c r="C9291" s="161"/>
      <c r="D9291" s="160"/>
      <c r="E9291" s="164"/>
      <c r="F9291" s="160"/>
      <c r="G9291" s="160"/>
      <c r="H9291" s="160"/>
      <c r="I9291" s="160"/>
      <c r="J9291" s="160"/>
      <c r="K9291" s="160"/>
      <c r="L9291" s="158"/>
      <c r="M9291" s="158"/>
      <c r="N9291" s="158"/>
      <c r="O9291" s="158"/>
      <c r="P9291" s="158"/>
      <c r="Q9291" s="158"/>
      <c r="R9291" s="158"/>
      <c r="S9291" s="158"/>
      <c r="T9291" s="158"/>
      <c r="U9291" s="158"/>
      <c r="V9291" s="158"/>
      <c r="W9291" s="158"/>
    </row>
    <row r="9292" spans="1:23">
      <c r="A9292" s="154"/>
      <c r="B9292" s="155"/>
      <c r="C9292" s="155"/>
      <c r="D9292" s="156"/>
      <c r="E9292" s="157"/>
      <c r="F9292" s="158"/>
      <c r="G9292" s="158"/>
      <c r="H9292" s="158"/>
      <c r="I9292" s="158"/>
      <c r="J9292" s="158"/>
      <c r="K9292" s="158"/>
      <c r="L9292" s="158"/>
      <c r="M9292" s="158"/>
      <c r="N9292" s="158"/>
      <c r="O9292" s="158"/>
      <c r="P9292" s="158"/>
      <c r="Q9292" s="158"/>
      <c r="R9292" s="158"/>
      <c r="S9292" s="158"/>
      <c r="T9292" s="158"/>
      <c r="U9292" s="158"/>
      <c r="V9292" s="158"/>
      <c r="W9292" s="158"/>
    </row>
    <row r="9293" spans="1:23">
      <c r="A9293" s="154"/>
      <c r="B9293" s="161"/>
      <c r="C9293" s="161"/>
      <c r="D9293" s="160"/>
      <c r="E9293" s="164"/>
      <c r="F9293" s="162"/>
      <c r="G9293" s="162"/>
      <c r="H9293" s="162"/>
      <c r="I9293" s="162"/>
      <c r="J9293" s="162"/>
      <c r="K9293" s="162"/>
      <c r="L9293" s="158"/>
      <c r="M9293" s="158"/>
      <c r="N9293" s="158"/>
      <c r="O9293" s="158"/>
      <c r="P9293" s="158"/>
      <c r="Q9293" s="158"/>
      <c r="R9293" s="158"/>
      <c r="S9293" s="158"/>
      <c r="T9293" s="158"/>
      <c r="U9293" s="158"/>
      <c r="V9293" s="158"/>
      <c r="W9293" s="158"/>
    </row>
    <row r="9294" spans="1:23">
      <c r="A9294" s="163"/>
      <c r="B9294" s="161"/>
      <c r="C9294" s="161"/>
      <c r="D9294" s="160"/>
      <c r="E9294" s="164"/>
      <c r="F9294" s="160"/>
      <c r="G9294" s="160"/>
      <c r="H9294" s="160"/>
      <c r="I9294" s="160"/>
      <c r="J9294" s="160"/>
      <c r="K9294" s="160"/>
      <c r="L9294" s="158"/>
      <c r="M9294" s="158"/>
      <c r="N9294" s="158"/>
      <c r="O9294" s="158"/>
      <c r="P9294" s="158"/>
      <c r="Q9294" s="158"/>
      <c r="R9294" s="158"/>
      <c r="S9294" s="158"/>
      <c r="T9294" s="158"/>
      <c r="U9294" s="158"/>
      <c r="V9294" s="158"/>
      <c r="W9294" s="158"/>
    </row>
    <row r="9295" spans="1:23">
      <c r="A9295" s="154"/>
      <c r="B9295" s="155"/>
      <c r="C9295" s="155"/>
      <c r="D9295" s="156"/>
      <c r="E9295" s="157"/>
      <c r="F9295" s="158"/>
      <c r="G9295" s="158"/>
      <c r="H9295" s="158"/>
      <c r="I9295" s="158"/>
      <c r="J9295" s="158"/>
      <c r="K9295" s="158"/>
      <c r="L9295" s="158"/>
      <c r="M9295" s="158"/>
      <c r="N9295" s="158"/>
      <c r="O9295" s="158"/>
      <c r="P9295" s="158"/>
      <c r="Q9295" s="158"/>
      <c r="R9295" s="158"/>
      <c r="S9295" s="158"/>
      <c r="T9295" s="158"/>
      <c r="U9295" s="158"/>
      <c r="V9295" s="158"/>
      <c r="W9295" s="158"/>
    </row>
    <row r="9296" spans="1:23">
      <c r="A9296" s="154"/>
      <c r="B9296" s="161"/>
      <c r="C9296" s="161"/>
      <c r="D9296" s="160"/>
      <c r="E9296" s="164"/>
      <c r="F9296" s="162"/>
      <c r="G9296" s="162"/>
      <c r="H9296" s="162"/>
      <c r="I9296" s="162"/>
      <c r="J9296" s="162"/>
      <c r="K9296" s="162"/>
      <c r="L9296" s="158"/>
      <c r="M9296" s="158"/>
      <c r="N9296" s="158"/>
      <c r="O9296" s="158"/>
      <c r="P9296" s="158"/>
      <c r="Q9296" s="158"/>
      <c r="R9296" s="158"/>
      <c r="S9296" s="158"/>
      <c r="T9296" s="158"/>
      <c r="U9296" s="158"/>
      <c r="V9296" s="158"/>
      <c r="W9296" s="158"/>
    </row>
    <row r="9297" spans="1:23">
      <c r="A9297" s="163"/>
      <c r="B9297" s="161"/>
      <c r="C9297" s="161"/>
      <c r="D9297" s="160"/>
      <c r="E9297" s="164"/>
      <c r="F9297" s="160"/>
      <c r="G9297" s="160"/>
      <c r="H9297" s="160"/>
      <c r="I9297" s="160"/>
      <c r="J9297" s="160"/>
      <c r="K9297" s="160"/>
      <c r="L9297" s="158"/>
      <c r="M9297" s="158"/>
      <c r="N9297" s="158"/>
      <c r="O9297" s="158"/>
      <c r="P9297" s="158"/>
      <c r="Q9297" s="158"/>
      <c r="R9297" s="158"/>
      <c r="S9297" s="158"/>
      <c r="T9297" s="158"/>
      <c r="U9297" s="158"/>
      <c r="V9297" s="158"/>
      <c r="W9297" s="158"/>
    </row>
    <row r="9298" spans="1:23">
      <c r="A9298" s="154"/>
      <c r="B9298" s="155"/>
      <c r="C9298" s="155"/>
      <c r="D9298" s="156"/>
      <c r="E9298" s="157"/>
      <c r="F9298" s="158"/>
      <c r="G9298" s="158"/>
      <c r="H9298" s="158"/>
      <c r="I9298" s="158"/>
      <c r="J9298" s="158"/>
      <c r="K9298" s="158"/>
      <c r="L9298" s="158"/>
      <c r="M9298" s="158"/>
      <c r="N9298" s="158"/>
      <c r="O9298" s="158"/>
      <c r="P9298" s="158"/>
      <c r="Q9298" s="158"/>
      <c r="R9298" s="158"/>
      <c r="S9298" s="158"/>
      <c r="T9298" s="158"/>
      <c r="U9298" s="158"/>
      <c r="V9298" s="158"/>
      <c r="W9298" s="158"/>
    </row>
    <row r="9299" spans="1:23">
      <c r="A9299" s="154"/>
      <c r="B9299" s="161"/>
      <c r="C9299" s="161"/>
      <c r="D9299" s="160"/>
      <c r="E9299" s="164"/>
      <c r="F9299" s="162"/>
      <c r="G9299" s="162"/>
      <c r="H9299" s="162"/>
      <c r="I9299" s="162"/>
      <c r="J9299" s="162"/>
      <c r="K9299" s="162"/>
      <c r="L9299" s="158"/>
      <c r="M9299" s="158"/>
      <c r="N9299" s="158"/>
      <c r="O9299" s="158"/>
      <c r="P9299" s="158"/>
      <c r="Q9299" s="158"/>
      <c r="R9299" s="158"/>
      <c r="S9299" s="158"/>
      <c r="T9299" s="158"/>
      <c r="U9299" s="158"/>
      <c r="V9299" s="158"/>
      <c r="W9299" s="158"/>
    </row>
    <row r="9300" spans="1:23">
      <c r="A9300" s="163"/>
      <c r="B9300" s="161"/>
      <c r="C9300" s="161"/>
      <c r="D9300" s="160"/>
      <c r="E9300" s="164"/>
      <c r="F9300" s="160"/>
      <c r="G9300" s="160"/>
      <c r="H9300" s="160"/>
      <c r="I9300" s="160"/>
      <c r="J9300" s="160"/>
      <c r="K9300" s="160"/>
      <c r="L9300" s="158"/>
      <c r="M9300" s="158"/>
      <c r="N9300" s="158"/>
      <c r="O9300" s="158"/>
      <c r="P9300" s="158"/>
      <c r="Q9300" s="158"/>
      <c r="R9300" s="158"/>
      <c r="S9300" s="158"/>
      <c r="T9300" s="158"/>
      <c r="U9300" s="158"/>
      <c r="V9300" s="158"/>
      <c r="W9300" s="158"/>
    </row>
    <row r="9301" spans="1:23">
      <c r="A9301" s="154"/>
      <c r="B9301" s="155"/>
      <c r="C9301" s="155"/>
      <c r="D9301" s="156"/>
      <c r="E9301" s="157"/>
      <c r="F9301" s="158"/>
      <c r="G9301" s="158"/>
      <c r="H9301" s="158"/>
      <c r="I9301" s="158"/>
      <c r="J9301" s="158"/>
      <c r="K9301" s="158"/>
      <c r="L9301" s="158"/>
      <c r="M9301" s="158"/>
      <c r="N9301" s="158"/>
      <c r="O9301" s="158"/>
      <c r="P9301" s="158"/>
      <c r="Q9301" s="158"/>
      <c r="R9301" s="158"/>
      <c r="S9301" s="158"/>
      <c r="T9301" s="158"/>
      <c r="U9301" s="158"/>
      <c r="V9301" s="158"/>
      <c r="W9301" s="158"/>
    </row>
    <row r="9302" spans="1:23">
      <c r="A9302" s="154"/>
      <c r="B9302" s="161"/>
      <c r="C9302" s="161"/>
      <c r="D9302" s="160"/>
      <c r="E9302" s="164"/>
      <c r="F9302" s="162"/>
      <c r="G9302" s="162"/>
      <c r="H9302" s="162"/>
      <c r="I9302" s="162"/>
      <c r="J9302" s="162"/>
      <c r="K9302" s="162"/>
      <c r="L9302" s="158"/>
      <c r="M9302" s="158"/>
      <c r="N9302" s="158"/>
      <c r="O9302" s="158"/>
      <c r="P9302" s="158"/>
      <c r="Q9302" s="158"/>
      <c r="R9302" s="158"/>
      <c r="S9302" s="158"/>
      <c r="T9302" s="158"/>
      <c r="U9302" s="158"/>
      <c r="V9302" s="158"/>
      <c r="W9302" s="158"/>
    </row>
    <row r="9303" spans="1:23">
      <c r="A9303" s="163"/>
      <c r="B9303" s="161"/>
      <c r="C9303" s="161"/>
      <c r="D9303" s="160"/>
      <c r="E9303" s="164"/>
      <c r="F9303" s="160"/>
      <c r="G9303" s="160"/>
      <c r="H9303" s="160"/>
      <c r="I9303" s="160"/>
      <c r="J9303" s="160"/>
      <c r="K9303" s="160"/>
      <c r="L9303" s="158"/>
      <c r="M9303" s="158"/>
      <c r="N9303" s="158"/>
      <c r="O9303" s="158"/>
      <c r="P9303" s="158"/>
      <c r="Q9303" s="158"/>
      <c r="R9303" s="158"/>
      <c r="S9303" s="158"/>
      <c r="T9303" s="158"/>
      <c r="U9303" s="158"/>
      <c r="V9303" s="158"/>
      <c r="W9303" s="158"/>
    </row>
    <row r="9304" spans="1:23">
      <c r="A9304" s="154"/>
      <c r="B9304" s="155"/>
      <c r="C9304" s="155"/>
      <c r="D9304" s="156"/>
      <c r="E9304" s="157"/>
      <c r="F9304" s="158"/>
      <c r="G9304" s="158"/>
      <c r="H9304" s="158"/>
      <c r="I9304" s="158"/>
      <c r="J9304" s="158"/>
      <c r="K9304" s="158"/>
      <c r="L9304" s="158"/>
      <c r="M9304" s="158"/>
      <c r="N9304" s="158"/>
      <c r="O9304" s="158"/>
      <c r="P9304" s="158"/>
      <c r="Q9304" s="158"/>
      <c r="R9304" s="158"/>
      <c r="S9304" s="158"/>
      <c r="T9304" s="158"/>
      <c r="U9304" s="158"/>
      <c r="V9304" s="158"/>
      <c r="W9304" s="158"/>
    </row>
    <row r="9305" spans="1:23">
      <c r="A9305" s="154"/>
      <c r="B9305" s="161"/>
      <c r="C9305" s="161"/>
      <c r="D9305" s="160"/>
      <c r="E9305" s="164"/>
      <c r="F9305" s="162"/>
      <c r="G9305" s="162"/>
      <c r="H9305" s="162"/>
      <c r="I9305" s="162"/>
      <c r="J9305" s="162"/>
      <c r="K9305" s="162"/>
      <c r="L9305" s="158"/>
      <c r="M9305" s="158"/>
      <c r="N9305" s="158"/>
      <c r="O9305" s="158"/>
      <c r="P9305" s="158"/>
      <c r="Q9305" s="158"/>
      <c r="R9305" s="158"/>
      <c r="S9305" s="158"/>
      <c r="T9305" s="158"/>
      <c r="U9305" s="158"/>
      <c r="V9305" s="158"/>
      <c r="W9305" s="158"/>
    </row>
    <row r="9306" spans="1:23">
      <c r="A9306" s="163"/>
      <c r="B9306" s="161"/>
      <c r="C9306" s="161"/>
      <c r="D9306" s="160"/>
      <c r="E9306" s="164"/>
      <c r="F9306" s="160"/>
      <c r="G9306" s="160"/>
      <c r="H9306" s="160"/>
      <c r="I9306" s="160"/>
      <c r="J9306" s="160"/>
      <c r="K9306" s="160"/>
      <c r="L9306" s="158"/>
      <c r="M9306" s="158"/>
      <c r="N9306" s="158"/>
      <c r="O9306" s="158"/>
      <c r="P9306" s="158"/>
      <c r="Q9306" s="158"/>
      <c r="R9306" s="158"/>
      <c r="S9306" s="158"/>
      <c r="T9306" s="158"/>
      <c r="U9306" s="158"/>
      <c r="V9306" s="158"/>
      <c r="W9306" s="158"/>
    </row>
    <row r="9307" spans="1:23">
      <c r="A9307" s="154"/>
      <c r="B9307" s="155"/>
      <c r="C9307" s="155"/>
      <c r="D9307" s="156"/>
      <c r="E9307" s="157"/>
      <c r="F9307" s="158"/>
      <c r="G9307" s="158"/>
      <c r="H9307" s="158"/>
      <c r="I9307" s="158"/>
      <c r="J9307" s="158"/>
      <c r="K9307" s="158"/>
      <c r="L9307" s="158"/>
      <c r="M9307" s="158"/>
      <c r="N9307" s="158"/>
      <c r="O9307" s="158"/>
      <c r="P9307" s="158"/>
      <c r="Q9307" s="158"/>
      <c r="R9307" s="158"/>
      <c r="S9307" s="158"/>
      <c r="T9307" s="158"/>
      <c r="U9307" s="158"/>
      <c r="V9307" s="158"/>
      <c r="W9307" s="158"/>
    </row>
    <row r="9308" spans="1:23">
      <c r="A9308" s="154"/>
      <c r="B9308" s="161"/>
      <c r="C9308" s="161"/>
      <c r="D9308" s="160"/>
      <c r="E9308" s="164"/>
      <c r="F9308" s="162"/>
      <c r="G9308" s="162"/>
      <c r="H9308" s="162"/>
      <c r="I9308" s="162"/>
      <c r="J9308" s="162"/>
      <c r="K9308" s="162"/>
      <c r="L9308" s="158"/>
      <c r="M9308" s="158"/>
      <c r="N9308" s="158"/>
      <c r="O9308" s="158"/>
      <c r="P9308" s="158"/>
      <c r="Q9308" s="158"/>
      <c r="R9308" s="158"/>
      <c r="S9308" s="158"/>
      <c r="T9308" s="158"/>
      <c r="U9308" s="158"/>
      <c r="V9308" s="158"/>
      <c r="W9308" s="158"/>
    </row>
    <row r="9309" spans="1:23">
      <c r="A9309" s="163"/>
      <c r="B9309" s="161"/>
      <c r="C9309" s="161"/>
      <c r="D9309" s="160"/>
      <c r="E9309" s="164"/>
      <c r="F9309" s="160"/>
      <c r="G9309" s="160"/>
      <c r="H9309" s="160"/>
      <c r="I9309" s="160"/>
      <c r="J9309" s="160"/>
      <c r="K9309" s="160"/>
      <c r="L9309" s="158"/>
      <c r="M9309" s="158"/>
      <c r="N9309" s="158"/>
      <c r="O9309" s="158"/>
      <c r="P9309" s="158"/>
      <c r="Q9309" s="158"/>
      <c r="R9309" s="158"/>
      <c r="S9309" s="158"/>
      <c r="T9309" s="158"/>
      <c r="U9309" s="158"/>
      <c r="V9309" s="158"/>
      <c r="W9309" s="158"/>
    </row>
    <row r="9310" spans="1:23">
      <c r="A9310" s="154"/>
      <c r="B9310" s="155"/>
      <c r="C9310" s="155"/>
      <c r="D9310" s="156"/>
      <c r="E9310" s="157"/>
      <c r="F9310" s="158"/>
      <c r="G9310" s="158"/>
      <c r="H9310" s="158"/>
      <c r="I9310" s="158"/>
      <c r="J9310" s="158"/>
      <c r="K9310" s="158"/>
      <c r="L9310" s="158"/>
      <c r="M9310" s="158"/>
      <c r="N9310" s="158"/>
      <c r="O9310" s="158"/>
      <c r="P9310" s="158"/>
      <c r="Q9310" s="158"/>
      <c r="R9310" s="158"/>
      <c r="S9310" s="158"/>
      <c r="T9310" s="158"/>
      <c r="U9310" s="158"/>
      <c r="V9310" s="158"/>
      <c r="W9310" s="158"/>
    </row>
    <row r="9311" spans="1:23">
      <c r="A9311" s="154"/>
      <c r="B9311" s="161"/>
      <c r="C9311" s="161"/>
      <c r="D9311" s="160"/>
      <c r="E9311" s="164"/>
      <c r="F9311" s="162"/>
      <c r="G9311" s="162"/>
      <c r="H9311" s="162"/>
      <c r="I9311" s="162"/>
      <c r="J9311" s="162"/>
      <c r="K9311" s="162"/>
      <c r="L9311" s="158"/>
      <c r="M9311" s="158"/>
      <c r="N9311" s="158"/>
      <c r="O9311" s="158"/>
      <c r="P9311" s="158"/>
      <c r="Q9311" s="158"/>
      <c r="R9311" s="158"/>
      <c r="S9311" s="158"/>
      <c r="T9311" s="158"/>
      <c r="U9311" s="158"/>
      <c r="V9311" s="158"/>
      <c r="W9311" s="158"/>
    </row>
    <row r="9312" spans="1:23">
      <c r="A9312" s="163"/>
      <c r="B9312" s="161"/>
      <c r="C9312" s="161"/>
      <c r="D9312" s="160"/>
      <c r="E9312" s="164"/>
      <c r="F9312" s="160"/>
      <c r="G9312" s="160"/>
      <c r="H9312" s="160"/>
      <c r="I9312" s="160"/>
      <c r="J9312" s="160"/>
      <c r="K9312" s="160"/>
      <c r="L9312" s="158"/>
      <c r="M9312" s="158"/>
      <c r="N9312" s="158"/>
      <c r="O9312" s="158"/>
      <c r="P9312" s="158"/>
      <c r="Q9312" s="158"/>
      <c r="R9312" s="158"/>
      <c r="S9312" s="158"/>
      <c r="T9312" s="158"/>
      <c r="U9312" s="158"/>
      <c r="V9312" s="158"/>
      <c r="W9312" s="158"/>
    </row>
    <row r="9313" spans="1:23">
      <c r="A9313" s="154"/>
      <c r="B9313" s="155"/>
      <c r="C9313" s="155"/>
      <c r="D9313" s="156"/>
      <c r="E9313" s="157"/>
      <c r="F9313" s="158"/>
      <c r="G9313" s="158"/>
      <c r="H9313" s="158"/>
      <c r="I9313" s="158"/>
      <c r="J9313" s="158"/>
      <c r="K9313" s="158"/>
      <c r="L9313" s="158"/>
      <c r="M9313" s="158"/>
      <c r="N9313" s="158"/>
      <c r="O9313" s="158"/>
      <c r="P9313" s="158"/>
      <c r="Q9313" s="158"/>
      <c r="R9313" s="158"/>
      <c r="S9313" s="158"/>
      <c r="T9313" s="158"/>
      <c r="U9313" s="158"/>
      <c r="V9313" s="158"/>
      <c r="W9313" s="158"/>
    </row>
    <row r="9314" spans="1:23">
      <c r="A9314" s="154"/>
      <c r="B9314" s="161"/>
      <c r="C9314" s="161"/>
      <c r="D9314" s="160"/>
      <c r="E9314" s="164"/>
      <c r="F9314" s="162"/>
      <c r="G9314" s="162"/>
      <c r="H9314" s="162"/>
      <c r="I9314" s="162"/>
      <c r="J9314" s="162"/>
      <c r="K9314" s="162"/>
      <c r="L9314" s="158"/>
      <c r="M9314" s="158"/>
      <c r="N9314" s="158"/>
      <c r="O9314" s="158"/>
      <c r="P9314" s="158"/>
      <c r="Q9314" s="158"/>
      <c r="R9314" s="158"/>
      <c r="S9314" s="158"/>
      <c r="T9314" s="158"/>
      <c r="U9314" s="158"/>
      <c r="V9314" s="158"/>
      <c r="W9314" s="158"/>
    </row>
    <row r="9315" spans="1:23">
      <c r="A9315" s="163"/>
      <c r="B9315" s="161"/>
      <c r="C9315" s="161"/>
      <c r="D9315" s="160"/>
      <c r="E9315" s="164"/>
      <c r="F9315" s="160"/>
      <c r="G9315" s="160"/>
      <c r="H9315" s="160"/>
      <c r="I9315" s="160"/>
      <c r="J9315" s="160"/>
      <c r="K9315" s="160"/>
      <c r="L9315" s="158"/>
      <c r="M9315" s="158"/>
      <c r="N9315" s="158"/>
      <c r="O9315" s="158"/>
      <c r="P9315" s="158"/>
      <c r="Q9315" s="158"/>
      <c r="R9315" s="158"/>
      <c r="S9315" s="158"/>
      <c r="T9315" s="158"/>
      <c r="U9315" s="158"/>
      <c r="V9315" s="158"/>
      <c r="W9315" s="158"/>
    </row>
    <row r="9316" spans="1:23">
      <c r="A9316" s="154"/>
      <c r="B9316" s="155"/>
      <c r="C9316" s="155"/>
      <c r="D9316" s="156"/>
      <c r="E9316" s="157"/>
      <c r="F9316" s="158"/>
      <c r="G9316" s="158"/>
      <c r="H9316" s="158"/>
      <c r="I9316" s="158"/>
      <c r="J9316" s="158"/>
      <c r="K9316" s="158"/>
      <c r="L9316" s="158"/>
      <c r="M9316" s="158"/>
      <c r="N9316" s="158"/>
      <c r="O9316" s="158"/>
      <c r="P9316" s="158"/>
      <c r="Q9316" s="158"/>
      <c r="R9316" s="158"/>
      <c r="S9316" s="158"/>
      <c r="T9316" s="158"/>
      <c r="U9316" s="158"/>
      <c r="V9316" s="158"/>
      <c r="W9316" s="158"/>
    </row>
    <row r="9317" spans="1:23">
      <c r="A9317" s="154"/>
      <c r="B9317" s="161"/>
      <c r="C9317" s="161"/>
      <c r="D9317" s="160"/>
      <c r="E9317" s="164"/>
      <c r="F9317" s="162"/>
      <c r="G9317" s="162"/>
      <c r="H9317" s="162"/>
      <c r="I9317" s="162"/>
      <c r="J9317" s="162"/>
      <c r="K9317" s="162"/>
      <c r="L9317" s="158"/>
      <c r="M9317" s="158"/>
      <c r="N9317" s="158"/>
      <c r="O9317" s="158"/>
      <c r="P9317" s="158"/>
      <c r="Q9317" s="158"/>
      <c r="R9317" s="158"/>
      <c r="S9317" s="158"/>
      <c r="T9317" s="158"/>
      <c r="U9317" s="158"/>
      <c r="V9317" s="158"/>
      <c r="W9317" s="158"/>
    </row>
    <row r="9318" spans="1:23">
      <c r="A9318" s="163"/>
      <c r="B9318" s="161"/>
      <c r="C9318" s="161"/>
      <c r="D9318" s="160"/>
      <c r="E9318" s="164"/>
      <c r="F9318" s="160"/>
      <c r="G9318" s="160"/>
      <c r="H9318" s="160"/>
      <c r="I9318" s="160"/>
      <c r="J9318" s="160"/>
      <c r="K9318" s="160"/>
      <c r="L9318" s="158"/>
      <c r="M9318" s="158"/>
      <c r="N9318" s="158"/>
      <c r="O9318" s="158"/>
      <c r="P9318" s="158"/>
      <c r="Q9318" s="158"/>
      <c r="R9318" s="158"/>
      <c r="S9318" s="158"/>
      <c r="T9318" s="158"/>
      <c r="U9318" s="158"/>
      <c r="V9318" s="158"/>
      <c r="W9318" s="158"/>
    </row>
    <row r="9319" spans="1:23">
      <c r="A9319" s="154"/>
      <c r="B9319" s="155"/>
      <c r="C9319" s="155"/>
      <c r="D9319" s="156"/>
      <c r="E9319" s="157"/>
      <c r="F9319" s="158"/>
      <c r="G9319" s="158"/>
      <c r="H9319" s="158"/>
      <c r="I9319" s="158"/>
      <c r="J9319" s="158"/>
      <c r="K9319" s="158"/>
      <c r="L9319" s="158"/>
      <c r="M9319" s="158"/>
      <c r="N9319" s="158"/>
      <c r="O9319" s="158"/>
      <c r="P9319" s="158"/>
      <c r="Q9319" s="158"/>
      <c r="R9319" s="158"/>
      <c r="S9319" s="158"/>
      <c r="T9319" s="158"/>
      <c r="U9319" s="158"/>
      <c r="V9319" s="158"/>
      <c r="W9319" s="158"/>
    </row>
    <row r="9320" spans="1:23">
      <c r="A9320" s="154"/>
      <c r="B9320" s="161"/>
      <c r="C9320" s="161"/>
      <c r="D9320" s="160"/>
      <c r="E9320" s="164"/>
      <c r="F9320" s="162"/>
      <c r="G9320" s="162"/>
      <c r="H9320" s="162"/>
      <c r="I9320" s="162"/>
      <c r="J9320" s="162"/>
      <c r="K9320" s="162"/>
      <c r="L9320" s="158"/>
      <c r="M9320" s="158"/>
      <c r="N9320" s="158"/>
      <c r="O9320" s="158"/>
      <c r="P9320" s="158"/>
      <c r="Q9320" s="158"/>
      <c r="R9320" s="158"/>
      <c r="S9320" s="158"/>
      <c r="T9320" s="158"/>
      <c r="U9320" s="158"/>
      <c r="V9320" s="158"/>
      <c r="W9320" s="158"/>
    </row>
    <row r="9321" spans="1:23">
      <c r="A9321" s="163"/>
      <c r="B9321" s="161"/>
      <c r="C9321" s="161"/>
      <c r="D9321" s="160"/>
      <c r="E9321" s="164"/>
      <c r="F9321" s="160"/>
      <c r="G9321" s="160"/>
      <c r="H9321" s="160"/>
      <c r="I9321" s="160"/>
      <c r="J9321" s="160"/>
      <c r="K9321" s="160"/>
      <c r="L9321" s="158"/>
      <c r="M9321" s="158"/>
      <c r="N9321" s="158"/>
      <c r="O9321" s="158"/>
      <c r="P9321" s="158"/>
      <c r="Q9321" s="158"/>
      <c r="R9321" s="158"/>
      <c r="S9321" s="158"/>
      <c r="T9321" s="158"/>
      <c r="U9321" s="158"/>
      <c r="V9321" s="158"/>
      <c r="W9321" s="158"/>
    </row>
    <row r="9322" spans="1:23">
      <c r="A9322" s="154"/>
      <c r="B9322" s="155"/>
      <c r="C9322" s="155"/>
      <c r="D9322" s="156"/>
      <c r="E9322" s="157"/>
      <c r="F9322" s="158"/>
      <c r="G9322" s="158"/>
      <c r="H9322" s="158"/>
      <c r="I9322" s="158"/>
      <c r="J9322" s="158"/>
      <c r="K9322" s="158"/>
      <c r="L9322" s="158"/>
      <c r="M9322" s="158"/>
      <c r="N9322" s="158"/>
      <c r="O9322" s="158"/>
      <c r="P9322" s="158"/>
      <c r="Q9322" s="158"/>
      <c r="R9322" s="158"/>
      <c r="S9322" s="158"/>
      <c r="T9322" s="158"/>
      <c r="U9322" s="158"/>
      <c r="V9322" s="158"/>
      <c r="W9322" s="158"/>
    </row>
    <row r="9323" spans="1:23">
      <c r="A9323" s="154"/>
      <c r="B9323" s="161"/>
      <c r="C9323" s="161"/>
      <c r="D9323" s="160"/>
      <c r="E9323" s="164"/>
      <c r="F9323" s="162"/>
      <c r="G9323" s="162"/>
      <c r="H9323" s="162"/>
      <c r="I9323" s="162"/>
      <c r="J9323" s="162"/>
      <c r="K9323" s="162"/>
      <c r="L9323" s="158"/>
      <c r="M9323" s="158"/>
      <c r="N9323" s="158"/>
      <c r="O9323" s="158"/>
      <c r="P9323" s="158"/>
      <c r="Q9323" s="158"/>
      <c r="R9323" s="158"/>
      <c r="S9323" s="158"/>
      <c r="T9323" s="158"/>
      <c r="U9323" s="158"/>
      <c r="V9323" s="158"/>
      <c r="W9323" s="158"/>
    </row>
    <row r="9324" spans="1:23">
      <c r="A9324" s="163"/>
      <c r="B9324" s="161"/>
      <c r="C9324" s="161"/>
      <c r="D9324" s="160"/>
      <c r="E9324" s="164"/>
      <c r="F9324" s="160"/>
      <c r="G9324" s="160"/>
      <c r="H9324" s="160"/>
      <c r="I9324" s="160"/>
      <c r="J9324" s="160"/>
      <c r="K9324" s="160"/>
      <c r="L9324" s="158"/>
      <c r="M9324" s="158"/>
      <c r="N9324" s="158"/>
      <c r="O9324" s="158"/>
      <c r="P9324" s="158"/>
      <c r="Q9324" s="158"/>
      <c r="R9324" s="158"/>
      <c r="S9324" s="158"/>
      <c r="T9324" s="158"/>
      <c r="U9324" s="158"/>
      <c r="V9324" s="158"/>
      <c r="W9324" s="158"/>
    </row>
    <row r="9325" spans="1:23">
      <c r="A9325" s="154"/>
      <c r="B9325" s="155"/>
      <c r="C9325" s="155"/>
      <c r="D9325" s="156"/>
      <c r="E9325" s="157"/>
      <c r="F9325" s="158"/>
      <c r="G9325" s="158"/>
      <c r="H9325" s="158"/>
      <c r="I9325" s="158"/>
      <c r="J9325" s="158"/>
      <c r="K9325" s="158"/>
      <c r="L9325" s="158"/>
      <c r="M9325" s="158"/>
      <c r="N9325" s="158"/>
      <c r="O9325" s="158"/>
      <c r="P9325" s="158"/>
      <c r="Q9325" s="158"/>
      <c r="R9325" s="158"/>
      <c r="S9325" s="158"/>
      <c r="T9325" s="158"/>
      <c r="U9325" s="158"/>
      <c r="V9325" s="158"/>
      <c r="W9325" s="158"/>
    </row>
    <row r="9326" spans="1:23">
      <c r="A9326" s="154"/>
      <c r="B9326" s="161"/>
      <c r="C9326" s="161"/>
      <c r="D9326" s="160"/>
      <c r="E9326" s="164"/>
      <c r="F9326" s="162"/>
      <c r="G9326" s="162"/>
      <c r="H9326" s="162"/>
      <c r="I9326" s="162"/>
      <c r="J9326" s="162"/>
      <c r="K9326" s="162"/>
      <c r="L9326" s="158"/>
      <c r="M9326" s="158"/>
      <c r="N9326" s="158"/>
      <c r="O9326" s="158"/>
      <c r="P9326" s="158"/>
      <c r="Q9326" s="158"/>
      <c r="R9326" s="158"/>
      <c r="S9326" s="158"/>
      <c r="T9326" s="158"/>
      <c r="U9326" s="158"/>
      <c r="V9326" s="158"/>
      <c r="W9326" s="158"/>
    </row>
    <row r="9327" spans="1:23">
      <c r="A9327" s="163"/>
      <c r="B9327" s="161"/>
      <c r="C9327" s="161"/>
      <c r="D9327" s="160"/>
      <c r="E9327" s="164"/>
      <c r="F9327" s="160"/>
      <c r="G9327" s="160"/>
      <c r="H9327" s="160"/>
      <c r="I9327" s="160"/>
      <c r="J9327" s="160"/>
      <c r="K9327" s="160"/>
      <c r="L9327" s="158"/>
      <c r="M9327" s="158"/>
      <c r="N9327" s="158"/>
      <c r="O9327" s="158"/>
      <c r="P9327" s="158"/>
      <c r="Q9327" s="158"/>
      <c r="R9327" s="158"/>
      <c r="S9327" s="158"/>
      <c r="T9327" s="158"/>
      <c r="U9327" s="158"/>
      <c r="V9327" s="158"/>
      <c r="W9327" s="158"/>
    </row>
    <row r="9328" spans="1:23">
      <c r="A9328" s="154"/>
      <c r="B9328" s="155"/>
      <c r="C9328" s="155"/>
      <c r="D9328" s="156"/>
      <c r="E9328" s="157"/>
      <c r="F9328" s="158"/>
      <c r="G9328" s="158"/>
      <c r="H9328" s="158"/>
      <c r="I9328" s="158"/>
      <c r="J9328" s="158"/>
      <c r="K9328" s="158"/>
      <c r="L9328" s="158"/>
      <c r="M9328" s="158"/>
      <c r="N9328" s="158"/>
      <c r="O9328" s="158"/>
      <c r="P9328" s="158"/>
      <c r="Q9328" s="158"/>
      <c r="R9328" s="158"/>
      <c r="S9328" s="158"/>
      <c r="T9328" s="158"/>
      <c r="U9328" s="158"/>
      <c r="V9328" s="158"/>
      <c r="W9328" s="158"/>
    </row>
    <row r="9329" spans="1:23">
      <c r="A9329" s="154"/>
      <c r="B9329" s="161"/>
      <c r="C9329" s="161"/>
      <c r="D9329" s="160"/>
      <c r="E9329" s="164"/>
      <c r="F9329" s="162"/>
      <c r="G9329" s="162"/>
      <c r="H9329" s="162"/>
      <c r="I9329" s="162"/>
      <c r="J9329" s="162"/>
      <c r="K9329" s="162"/>
      <c r="L9329" s="158"/>
      <c r="M9329" s="158"/>
      <c r="N9329" s="158"/>
      <c r="O9329" s="158"/>
      <c r="P9329" s="158"/>
      <c r="Q9329" s="158"/>
      <c r="R9329" s="158"/>
      <c r="S9329" s="158"/>
      <c r="T9329" s="158"/>
      <c r="U9329" s="158"/>
      <c r="V9329" s="158"/>
      <c r="W9329" s="158"/>
    </row>
    <row r="9330" spans="1:23">
      <c r="A9330" s="163"/>
      <c r="B9330" s="161"/>
      <c r="C9330" s="161"/>
      <c r="D9330" s="160"/>
      <c r="E9330" s="164"/>
      <c r="F9330" s="160"/>
      <c r="G9330" s="160"/>
      <c r="H9330" s="160"/>
      <c r="I9330" s="160"/>
      <c r="J9330" s="160"/>
      <c r="K9330" s="160"/>
      <c r="L9330" s="158"/>
      <c r="M9330" s="158"/>
      <c r="N9330" s="158"/>
      <c r="O9330" s="158"/>
      <c r="P9330" s="158"/>
      <c r="Q9330" s="158"/>
      <c r="R9330" s="158"/>
      <c r="S9330" s="158"/>
      <c r="T9330" s="158"/>
      <c r="U9330" s="158"/>
      <c r="V9330" s="158"/>
      <c r="W9330" s="158"/>
    </row>
    <row r="9331" spans="1:23">
      <c r="A9331" s="154"/>
      <c r="B9331" s="155"/>
      <c r="C9331" s="155"/>
      <c r="D9331" s="156"/>
      <c r="E9331" s="157"/>
      <c r="F9331" s="158"/>
      <c r="G9331" s="158"/>
      <c r="H9331" s="158"/>
      <c r="I9331" s="158"/>
      <c r="J9331" s="158"/>
      <c r="K9331" s="158"/>
      <c r="L9331" s="158"/>
      <c r="M9331" s="158"/>
      <c r="N9331" s="158"/>
      <c r="O9331" s="158"/>
      <c r="P9331" s="158"/>
      <c r="Q9331" s="158"/>
      <c r="R9331" s="158"/>
      <c r="S9331" s="158"/>
      <c r="T9331" s="158"/>
      <c r="U9331" s="158"/>
      <c r="V9331" s="158"/>
      <c r="W9331" s="158"/>
    </row>
    <row r="9332" spans="1:23">
      <c r="A9332" s="154"/>
      <c r="B9332" s="161"/>
      <c r="C9332" s="161"/>
      <c r="D9332" s="160"/>
      <c r="E9332" s="164"/>
      <c r="F9332" s="162"/>
      <c r="G9332" s="162"/>
      <c r="H9332" s="162"/>
      <c r="I9332" s="162"/>
      <c r="J9332" s="162"/>
      <c r="K9332" s="162"/>
      <c r="L9332" s="158"/>
      <c r="M9332" s="158"/>
      <c r="N9332" s="158"/>
      <c r="O9332" s="158"/>
      <c r="P9332" s="158"/>
      <c r="Q9332" s="158"/>
      <c r="R9332" s="158"/>
      <c r="S9332" s="158"/>
      <c r="T9332" s="158"/>
      <c r="U9332" s="158"/>
      <c r="V9332" s="158"/>
      <c r="W9332" s="158"/>
    </row>
    <row r="9333" spans="1:23">
      <c r="A9333" s="163"/>
      <c r="B9333" s="161"/>
      <c r="C9333" s="161"/>
      <c r="D9333" s="160"/>
      <c r="E9333" s="164"/>
      <c r="F9333" s="160"/>
      <c r="G9333" s="160"/>
      <c r="H9333" s="160"/>
      <c r="I9333" s="160"/>
      <c r="J9333" s="160"/>
      <c r="K9333" s="160"/>
      <c r="L9333" s="158"/>
      <c r="M9333" s="158"/>
      <c r="N9333" s="158"/>
      <c r="O9333" s="158"/>
      <c r="P9333" s="158"/>
      <c r="Q9333" s="158"/>
      <c r="R9333" s="158"/>
      <c r="S9333" s="158"/>
      <c r="T9333" s="158"/>
      <c r="U9333" s="158"/>
      <c r="V9333" s="158"/>
      <c r="W9333" s="158"/>
    </row>
    <row r="9334" spans="1:23">
      <c r="A9334" s="154"/>
      <c r="B9334" s="155"/>
      <c r="C9334" s="155"/>
      <c r="D9334" s="156"/>
      <c r="E9334" s="157"/>
      <c r="F9334" s="158"/>
      <c r="G9334" s="158"/>
      <c r="H9334" s="158"/>
      <c r="I9334" s="158"/>
      <c r="J9334" s="158"/>
      <c r="K9334" s="158"/>
      <c r="L9334" s="158"/>
      <c r="M9334" s="158"/>
      <c r="N9334" s="158"/>
      <c r="O9334" s="158"/>
      <c r="P9334" s="158"/>
      <c r="Q9334" s="158"/>
      <c r="R9334" s="158"/>
      <c r="S9334" s="158"/>
      <c r="T9334" s="158"/>
      <c r="U9334" s="158"/>
      <c r="V9334" s="158"/>
      <c r="W9334" s="158"/>
    </row>
    <row r="9335" spans="1:23">
      <c r="A9335" s="154"/>
      <c r="B9335" s="161"/>
      <c r="C9335" s="161"/>
      <c r="D9335" s="160"/>
      <c r="E9335" s="164"/>
      <c r="F9335" s="162"/>
      <c r="G9335" s="162"/>
      <c r="H9335" s="162"/>
      <c r="I9335" s="162"/>
      <c r="J9335" s="162"/>
      <c r="K9335" s="162"/>
      <c r="L9335" s="158"/>
      <c r="M9335" s="158"/>
      <c r="N9335" s="158"/>
      <c r="O9335" s="158"/>
      <c r="P9335" s="158"/>
      <c r="Q9335" s="158"/>
      <c r="R9335" s="158"/>
      <c r="S9335" s="158"/>
      <c r="T9335" s="158"/>
      <c r="U9335" s="158"/>
      <c r="V9335" s="158"/>
      <c r="W9335" s="158"/>
    </row>
    <row r="9336" spans="1:23">
      <c r="A9336" s="163"/>
      <c r="B9336" s="161"/>
      <c r="C9336" s="161"/>
      <c r="D9336" s="160"/>
      <c r="E9336" s="164"/>
      <c r="F9336" s="160"/>
      <c r="G9336" s="160"/>
      <c r="H9336" s="160"/>
      <c r="I9336" s="160"/>
      <c r="J9336" s="160"/>
      <c r="K9336" s="160"/>
      <c r="L9336" s="158"/>
      <c r="M9336" s="158"/>
      <c r="N9336" s="158"/>
      <c r="O9336" s="158"/>
      <c r="P9336" s="158"/>
      <c r="Q9336" s="158"/>
      <c r="R9336" s="158"/>
      <c r="S9336" s="158"/>
      <c r="T9336" s="158"/>
      <c r="U9336" s="158"/>
      <c r="V9336" s="158"/>
      <c r="W9336" s="158"/>
    </row>
    <row r="9337" spans="1:23">
      <c r="A9337" s="154"/>
      <c r="B9337" s="155"/>
      <c r="C9337" s="155"/>
      <c r="D9337" s="156"/>
      <c r="E9337" s="157"/>
      <c r="F9337" s="158"/>
      <c r="G9337" s="158"/>
      <c r="H9337" s="158"/>
      <c r="I9337" s="158"/>
      <c r="J9337" s="158"/>
      <c r="K9337" s="158"/>
      <c r="L9337" s="158"/>
      <c r="M9337" s="158"/>
      <c r="N9337" s="158"/>
      <c r="O9337" s="158"/>
      <c r="P9337" s="158"/>
      <c r="Q9337" s="158"/>
      <c r="R9337" s="158"/>
      <c r="S9337" s="158"/>
      <c r="T9337" s="158"/>
      <c r="U9337" s="158"/>
      <c r="V9337" s="158"/>
      <c r="W9337" s="158"/>
    </row>
    <row r="9338" spans="1:23">
      <c r="A9338" s="154"/>
      <c r="B9338" s="161"/>
      <c r="C9338" s="161"/>
      <c r="D9338" s="160"/>
      <c r="E9338" s="164"/>
      <c r="F9338" s="162"/>
      <c r="G9338" s="162"/>
      <c r="H9338" s="162"/>
      <c r="I9338" s="162"/>
      <c r="J9338" s="162"/>
      <c r="K9338" s="162"/>
      <c r="L9338" s="158"/>
      <c r="M9338" s="158"/>
      <c r="N9338" s="158"/>
      <c r="O9338" s="158"/>
      <c r="P9338" s="158"/>
      <c r="Q9338" s="158"/>
      <c r="R9338" s="158"/>
      <c r="S9338" s="158"/>
      <c r="T9338" s="158"/>
      <c r="U9338" s="158"/>
      <c r="V9338" s="158"/>
      <c r="W9338" s="158"/>
    </row>
    <row r="9339" spans="1:23">
      <c r="A9339" s="163"/>
      <c r="B9339" s="161"/>
      <c r="C9339" s="161"/>
      <c r="D9339" s="160"/>
      <c r="E9339" s="164"/>
      <c r="F9339" s="160"/>
      <c r="G9339" s="160"/>
      <c r="H9339" s="160"/>
      <c r="I9339" s="160"/>
      <c r="J9339" s="160"/>
      <c r="K9339" s="160"/>
      <c r="L9339" s="158"/>
      <c r="M9339" s="158"/>
      <c r="N9339" s="158"/>
      <c r="O9339" s="158"/>
      <c r="P9339" s="158"/>
      <c r="Q9339" s="158"/>
      <c r="R9339" s="158"/>
      <c r="S9339" s="158"/>
      <c r="T9339" s="158"/>
      <c r="U9339" s="158"/>
      <c r="V9339" s="158"/>
      <c r="W9339" s="158"/>
    </row>
    <row r="9340" spans="1:23">
      <c r="A9340" s="154"/>
      <c r="B9340" s="155"/>
      <c r="C9340" s="155"/>
      <c r="D9340" s="156"/>
      <c r="E9340" s="157"/>
      <c r="F9340" s="158"/>
      <c r="G9340" s="158"/>
      <c r="H9340" s="158"/>
      <c r="I9340" s="158"/>
      <c r="J9340" s="158"/>
      <c r="K9340" s="158"/>
      <c r="L9340" s="158"/>
      <c r="M9340" s="158"/>
      <c r="N9340" s="158"/>
      <c r="O9340" s="158"/>
      <c r="P9340" s="158"/>
      <c r="Q9340" s="158"/>
      <c r="R9340" s="158"/>
      <c r="S9340" s="158"/>
      <c r="T9340" s="158"/>
      <c r="U9340" s="158"/>
      <c r="V9340" s="158"/>
      <c r="W9340" s="158"/>
    </row>
    <row r="9341" spans="1:23">
      <c r="A9341" s="154"/>
      <c r="B9341" s="161"/>
      <c r="C9341" s="161"/>
      <c r="D9341" s="160"/>
      <c r="E9341" s="164"/>
      <c r="F9341" s="162"/>
      <c r="G9341" s="162"/>
      <c r="H9341" s="162"/>
      <c r="I9341" s="162"/>
      <c r="J9341" s="162"/>
      <c r="K9341" s="162"/>
      <c r="L9341" s="158"/>
      <c r="M9341" s="158"/>
      <c r="N9341" s="158"/>
      <c r="O9341" s="158"/>
      <c r="P9341" s="158"/>
      <c r="Q9341" s="158"/>
      <c r="R9341" s="158"/>
      <c r="S9341" s="158"/>
      <c r="T9341" s="158"/>
      <c r="U9341" s="158"/>
      <c r="V9341" s="158"/>
      <c r="W9341" s="158"/>
    </row>
    <row r="9342" spans="1:23">
      <c r="A9342" s="163"/>
      <c r="B9342" s="161"/>
      <c r="C9342" s="161"/>
      <c r="D9342" s="160"/>
      <c r="E9342" s="164"/>
      <c r="F9342" s="160"/>
      <c r="G9342" s="160"/>
      <c r="H9342" s="160"/>
      <c r="I9342" s="160"/>
      <c r="J9342" s="160"/>
      <c r="K9342" s="160"/>
      <c r="L9342" s="158"/>
      <c r="M9342" s="158"/>
      <c r="N9342" s="158"/>
      <c r="O9342" s="158"/>
      <c r="P9342" s="158"/>
      <c r="Q9342" s="158"/>
      <c r="R9342" s="158"/>
      <c r="S9342" s="158"/>
      <c r="T9342" s="158"/>
      <c r="U9342" s="158"/>
      <c r="V9342" s="158"/>
      <c r="W9342" s="158"/>
    </row>
    <row r="9343" spans="1:23">
      <c r="A9343" s="154"/>
      <c r="B9343" s="155"/>
      <c r="C9343" s="155"/>
      <c r="D9343" s="156"/>
      <c r="E9343" s="157"/>
      <c r="F9343" s="158"/>
      <c r="G9343" s="158"/>
      <c r="H9343" s="158"/>
      <c r="I9343" s="158"/>
      <c r="J9343" s="158"/>
      <c r="K9343" s="158"/>
      <c r="L9343" s="158"/>
      <c r="M9343" s="158"/>
      <c r="N9343" s="158"/>
      <c r="O9343" s="158"/>
      <c r="P9343" s="158"/>
      <c r="Q9343" s="158"/>
      <c r="R9343" s="158"/>
      <c r="S9343" s="158"/>
      <c r="T9343" s="158"/>
      <c r="U9343" s="158"/>
      <c r="V9343" s="158"/>
      <c r="W9343" s="158"/>
    </row>
    <row r="9344" spans="1:23">
      <c r="A9344" s="154"/>
      <c r="B9344" s="161"/>
      <c r="C9344" s="161"/>
      <c r="D9344" s="160"/>
      <c r="E9344" s="164"/>
      <c r="F9344" s="162"/>
      <c r="G9344" s="162"/>
      <c r="H9344" s="162"/>
      <c r="I9344" s="162"/>
      <c r="J9344" s="162"/>
      <c r="K9344" s="162"/>
      <c r="L9344" s="158"/>
      <c r="M9344" s="158"/>
      <c r="N9344" s="158"/>
      <c r="O9344" s="158"/>
      <c r="P9344" s="158"/>
      <c r="Q9344" s="158"/>
      <c r="R9344" s="158"/>
      <c r="S9344" s="158"/>
      <c r="T9344" s="158"/>
      <c r="U9344" s="158"/>
      <c r="V9344" s="158"/>
      <c r="W9344" s="158"/>
    </row>
    <row r="9345" spans="1:23">
      <c r="A9345" s="163"/>
      <c r="B9345" s="161"/>
      <c r="C9345" s="161"/>
      <c r="D9345" s="160"/>
      <c r="E9345" s="164"/>
      <c r="F9345" s="160"/>
      <c r="G9345" s="160"/>
      <c r="H9345" s="160"/>
      <c r="I9345" s="160"/>
      <c r="J9345" s="160"/>
      <c r="K9345" s="160"/>
      <c r="L9345" s="158"/>
      <c r="M9345" s="158"/>
      <c r="N9345" s="158"/>
      <c r="O9345" s="158"/>
      <c r="P9345" s="158"/>
      <c r="Q9345" s="158"/>
      <c r="R9345" s="158"/>
      <c r="S9345" s="158"/>
      <c r="T9345" s="158"/>
      <c r="U9345" s="158"/>
      <c r="V9345" s="158"/>
      <c r="W9345" s="158"/>
    </row>
    <row r="9346" spans="1:23">
      <c r="A9346" s="154"/>
      <c r="B9346" s="155"/>
      <c r="C9346" s="155"/>
      <c r="D9346" s="156"/>
      <c r="E9346" s="157"/>
      <c r="F9346" s="158"/>
      <c r="G9346" s="158"/>
      <c r="H9346" s="158"/>
      <c r="I9346" s="158"/>
      <c r="J9346" s="158"/>
      <c r="K9346" s="158"/>
      <c r="L9346" s="158"/>
      <c r="M9346" s="158"/>
      <c r="N9346" s="158"/>
      <c r="O9346" s="158"/>
      <c r="P9346" s="158"/>
      <c r="Q9346" s="158"/>
      <c r="R9346" s="158"/>
      <c r="S9346" s="158"/>
      <c r="T9346" s="158"/>
      <c r="U9346" s="158"/>
      <c r="V9346" s="158"/>
      <c r="W9346" s="158"/>
    </row>
    <row r="9347" spans="1:23">
      <c r="A9347" s="154"/>
      <c r="B9347" s="161"/>
      <c r="C9347" s="161"/>
      <c r="D9347" s="160"/>
      <c r="E9347" s="164"/>
      <c r="F9347" s="162"/>
      <c r="G9347" s="162"/>
      <c r="H9347" s="162"/>
      <c r="I9347" s="162"/>
      <c r="J9347" s="162"/>
      <c r="K9347" s="162"/>
      <c r="L9347" s="158"/>
      <c r="M9347" s="158"/>
      <c r="N9347" s="158"/>
      <c r="O9347" s="158"/>
      <c r="P9347" s="158"/>
      <c r="Q9347" s="158"/>
      <c r="R9347" s="158"/>
      <c r="S9347" s="158"/>
      <c r="T9347" s="158"/>
      <c r="U9347" s="158"/>
      <c r="V9347" s="158"/>
      <c r="W9347" s="158"/>
    </row>
    <row r="9348" spans="1:23">
      <c r="A9348" s="163"/>
      <c r="B9348" s="161"/>
      <c r="C9348" s="161"/>
      <c r="D9348" s="160"/>
      <c r="E9348" s="164"/>
      <c r="F9348" s="160"/>
      <c r="G9348" s="160"/>
      <c r="H9348" s="160"/>
      <c r="I9348" s="160"/>
      <c r="J9348" s="160"/>
      <c r="K9348" s="160"/>
      <c r="L9348" s="158"/>
      <c r="M9348" s="158"/>
      <c r="N9348" s="158"/>
      <c r="O9348" s="158"/>
      <c r="P9348" s="158"/>
      <c r="Q9348" s="158"/>
      <c r="R9348" s="158"/>
      <c r="S9348" s="158"/>
      <c r="T9348" s="158"/>
      <c r="U9348" s="158"/>
      <c r="V9348" s="158"/>
      <c r="W9348" s="158"/>
    </row>
    <row r="9349" spans="1:23">
      <c r="A9349" s="154"/>
      <c r="B9349" s="155"/>
      <c r="C9349" s="155"/>
      <c r="D9349" s="156"/>
      <c r="E9349" s="157"/>
      <c r="F9349" s="158"/>
      <c r="G9349" s="158"/>
      <c r="H9349" s="158"/>
      <c r="I9349" s="158"/>
      <c r="J9349" s="158"/>
      <c r="K9349" s="158"/>
      <c r="L9349" s="158"/>
      <c r="M9349" s="158"/>
      <c r="N9349" s="158"/>
      <c r="O9349" s="158"/>
      <c r="P9349" s="158"/>
      <c r="Q9349" s="158"/>
      <c r="R9349" s="158"/>
      <c r="S9349" s="158"/>
      <c r="T9349" s="158"/>
      <c r="U9349" s="158"/>
      <c r="V9349" s="158"/>
      <c r="W9349" s="158"/>
    </row>
    <row r="9350" spans="1:23">
      <c r="A9350" s="154"/>
      <c r="B9350" s="161"/>
      <c r="C9350" s="161"/>
      <c r="D9350" s="160"/>
      <c r="E9350" s="164"/>
      <c r="F9350" s="162"/>
      <c r="G9350" s="162"/>
      <c r="H9350" s="162"/>
      <c r="I9350" s="162"/>
      <c r="J9350" s="162"/>
      <c r="K9350" s="162"/>
      <c r="L9350" s="158"/>
      <c r="M9350" s="158"/>
      <c r="N9350" s="158"/>
      <c r="O9350" s="158"/>
      <c r="P9350" s="158"/>
      <c r="Q9350" s="158"/>
      <c r="R9350" s="158"/>
      <c r="S9350" s="158"/>
      <c r="T9350" s="158"/>
      <c r="U9350" s="158"/>
      <c r="V9350" s="158"/>
      <c r="W9350" s="158"/>
    </row>
    <row r="9351" spans="1:23">
      <c r="A9351" s="163"/>
      <c r="B9351" s="161"/>
      <c r="C9351" s="161"/>
      <c r="D9351" s="160"/>
      <c r="E9351" s="164"/>
      <c r="F9351" s="160"/>
      <c r="G9351" s="160"/>
      <c r="H9351" s="160"/>
      <c r="I9351" s="160"/>
      <c r="J9351" s="160"/>
      <c r="K9351" s="160"/>
      <c r="L9351" s="158"/>
      <c r="M9351" s="158"/>
      <c r="N9351" s="158"/>
      <c r="O9351" s="158"/>
      <c r="P9351" s="158"/>
      <c r="Q9351" s="158"/>
      <c r="R9351" s="158"/>
      <c r="S9351" s="158"/>
      <c r="T9351" s="158"/>
      <c r="U9351" s="158"/>
      <c r="V9351" s="158"/>
      <c r="W9351" s="158"/>
    </row>
    <row r="9352" spans="1:23">
      <c r="A9352" s="154"/>
      <c r="B9352" s="155"/>
      <c r="C9352" s="155"/>
      <c r="D9352" s="156"/>
      <c r="E9352" s="157"/>
      <c r="F9352" s="158"/>
      <c r="G9352" s="158"/>
      <c r="H9352" s="158"/>
      <c r="I9352" s="158"/>
      <c r="J9352" s="158"/>
      <c r="K9352" s="158"/>
      <c r="L9352" s="158"/>
      <c r="M9352" s="158"/>
      <c r="N9352" s="158"/>
      <c r="O9352" s="158"/>
      <c r="P9352" s="158"/>
      <c r="Q9352" s="158"/>
      <c r="R9352" s="158"/>
      <c r="S9352" s="158"/>
      <c r="T9352" s="158"/>
      <c r="U9352" s="158"/>
      <c r="V9352" s="158"/>
      <c r="W9352" s="158"/>
    </row>
    <row r="9353" spans="1:23">
      <c r="A9353" s="154"/>
      <c r="B9353" s="161"/>
      <c r="C9353" s="161"/>
      <c r="D9353" s="160"/>
      <c r="E9353" s="164"/>
      <c r="F9353" s="162"/>
      <c r="G9353" s="162"/>
      <c r="H9353" s="162"/>
      <c r="I9353" s="162"/>
      <c r="J9353" s="162"/>
      <c r="K9353" s="162"/>
      <c r="L9353" s="158"/>
      <c r="M9353" s="158"/>
      <c r="N9353" s="158"/>
      <c r="O9353" s="158"/>
      <c r="P9353" s="158"/>
      <c r="Q9353" s="158"/>
      <c r="R9353" s="158"/>
      <c r="S9353" s="158"/>
      <c r="T9353" s="158"/>
      <c r="U9353" s="158"/>
      <c r="V9353" s="158"/>
      <c r="W9353" s="158"/>
    </row>
    <row r="9354" spans="1:23">
      <c r="A9354" s="163"/>
      <c r="B9354" s="161"/>
      <c r="C9354" s="161"/>
      <c r="D9354" s="160"/>
      <c r="E9354" s="164"/>
      <c r="F9354" s="160"/>
      <c r="G9354" s="160"/>
      <c r="H9354" s="160"/>
      <c r="I9354" s="160"/>
      <c r="J9354" s="160"/>
      <c r="K9354" s="160"/>
      <c r="L9354" s="158"/>
      <c r="M9354" s="158"/>
      <c r="N9354" s="158"/>
      <c r="O9354" s="158"/>
      <c r="P9354" s="158"/>
      <c r="Q9354" s="158"/>
      <c r="R9354" s="158"/>
      <c r="S9354" s="158"/>
      <c r="T9354" s="158"/>
      <c r="U9354" s="158"/>
      <c r="V9354" s="158"/>
      <c r="W9354" s="158"/>
    </row>
    <row r="9355" spans="1:23">
      <c r="A9355" s="154"/>
      <c r="B9355" s="155"/>
      <c r="C9355" s="155"/>
      <c r="D9355" s="156"/>
      <c r="E9355" s="157"/>
      <c r="F9355" s="158"/>
      <c r="G9355" s="158"/>
      <c r="H9355" s="158"/>
      <c r="I9355" s="158"/>
      <c r="J9355" s="158"/>
      <c r="K9355" s="158"/>
      <c r="L9355" s="158"/>
      <c r="M9355" s="158"/>
      <c r="N9355" s="158"/>
      <c r="O9355" s="158"/>
      <c r="P9355" s="158"/>
      <c r="Q9355" s="158"/>
      <c r="R9355" s="158"/>
      <c r="S9355" s="158"/>
      <c r="T9355" s="158"/>
      <c r="U9355" s="158"/>
      <c r="V9355" s="158"/>
      <c r="W9355" s="158"/>
    </row>
    <row r="9356" spans="1:23">
      <c r="A9356" s="154"/>
      <c r="B9356" s="161"/>
      <c r="C9356" s="161"/>
      <c r="D9356" s="160"/>
      <c r="E9356" s="164"/>
      <c r="F9356" s="162"/>
      <c r="G9356" s="162"/>
      <c r="H9356" s="162"/>
      <c r="I9356" s="162"/>
      <c r="J9356" s="162"/>
      <c r="K9356" s="162"/>
      <c r="L9356" s="158"/>
      <c r="M9356" s="158"/>
      <c r="N9356" s="158"/>
      <c r="O9356" s="158"/>
      <c r="P9356" s="158"/>
      <c r="Q9356" s="158"/>
      <c r="R9356" s="158"/>
      <c r="S9356" s="158"/>
      <c r="T9356" s="158"/>
      <c r="U9356" s="158"/>
      <c r="V9356" s="158"/>
      <c r="W9356" s="158"/>
    </row>
    <row r="9357" spans="1:23">
      <c r="A9357" s="163"/>
      <c r="B9357" s="161"/>
      <c r="C9357" s="161"/>
      <c r="D9357" s="160"/>
      <c r="E9357" s="164"/>
      <c r="F9357" s="160"/>
      <c r="G9357" s="160"/>
      <c r="H9357" s="160"/>
      <c r="I9357" s="160"/>
      <c r="J9357" s="160"/>
      <c r="K9357" s="160"/>
      <c r="L9357" s="158"/>
      <c r="M9357" s="158"/>
      <c r="N9357" s="158"/>
      <c r="O9357" s="158"/>
      <c r="P9357" s="158"/>
      <c r="Q9357" s="158"/>
      <c r="R9357" s="158"/>
      <c r="S9357" s="158"/>
      <c r="T9357" s="158"/>
      <c r="U9357" s="158"/>
      <c r="V9357" s="158"/>
      <c r="W9357" s="158"/>
    </row>
    <row r="9358" spans="1:23">
      <c r="A9358" s="154"/>
      <c r="B9358" s="155"/>
      <c r="C9358" s="155"/>
      <c r="D9358" s="156"/>
      <c r="E9358" s="157"/>
      <c r="F9358" s="158"/>
      <c r="G9358" s="158"/>
      <c r="H9358" s="158"/>
      <c r="I9358" s="158"/>
      <c r="J9358" s="158"/>
      <c r="K9358" s="158"/>
      <c r="L9358" s="158"/>
      <c r="M9358" s="158"/>
      <c r="N9358" s="158"/>
      <c r="O9358" s="158"/>
      <c r="P9358" s="158"/>
      <c r="Q9358" s="158"/>
      <c r="R9358" s="158"/>
      <c r="S9358" s="158"/>
      <c r="T9358" s="158"/>
      <c r="U9358" s="158"/>
      <c r="V9358" s="158"/>
      <c r="W9358" s="158"/>
    </row>
    <row r="9359" spans="1:23">
      <c r="A9359" s="154"/>
      <c r="B9359" s="161"/>
      <c r="C9359" s="161"/>
      <c r="D9359" s="160"/>
      <c r="E9359" s="164"/>
      <c r="F9359" s="162"/>
      <c r="G9359" s="162"/>
      <c r="H9359" s="162"/>
      <c r="I9359" s="162"/>
      <c r="J9359" s="162"/>
      <c r="K9359" s="162"/>
      <c r="L9359" s="158"/>
      <c r="M9359" s="158"/>
      <c r="N9359" s="158"/>
      <c r="O9359" s="158"/>
      <c r="P9359" s="158"/>
      <c r="Q9359" s="158"/>
      <c r="R9359" s="158"/>
      <c r="S9359" s="158"/>
      <c r="T9359" s="158"/>
      <c r="U9359" s="158"/>
      <c r="V9359" s="158"/>
      <c r="W9359" s="158"/>
    </row>
    <row r="9360" spans="1:23">
      <c r="A9360" s="163"/>
      <c r="B9360" s="161"/>
      <c r="C9360" s="161"/>
      <c r="D9360" s="160"/>
      <c r="E9360" s="164"/>
      <c r="F9360" s="160"/>
      <c r="G9360" s="160"/>
      <c r="H9360" s="160"/>
      <c r="I9360" s="160"/>
      <c r="J9360" s="160"/>
      <c r="K9360" s="160"/>
      <c r="L9360" s="158"/>
      <c r="M9360" s="158"/>
      <c r="N9360" s="158"/>
      <c r="O9360" s="158"/>
      <c r="P9360" s="158"/>
      <c r="Q9360" s="158"/>
      <c r="R9360" s="158"/>
      <c r="S9360" s="158"/>
      <c r="T9360" s="158"/>
      <c r="U9360" s="158"/>
      <c r="V9360" s="158"/>
      <c r="W9360" s="158"/>
    </row>
    <row r="9361" spans="1:23">
      <c r="A9361" s="154"/>
      <c r="B9361" s="155"/>
      <c r="C9361" s="155"/>
      <c r="D9361" s="156"/>
      <c r="E9361" s="157"/>
      <c r="F9361" s="158"/>
      <c r="G9361" s="158"/>
      <c r="H9361" s="158"/>
      <c r="I9361" s="158"/>
      <c r="J9361" s="158"/>
      <c r="K9361" s="158"/>
      <c r="L9361" s="158"/>
      <c r="M9361" s="158"/>
      <c r="N9361" s="158"/>
      <c r="O9361" s="158"/>
      <c r="P9361" s="158"/>
      <c r="Q9361" s="158"/>
      <c r="R9361" s="158"/>
      <c r="S9361" s="158"/>
      <c r="T9361" s="158"/>
      <c r="U9361" s="158"/>
      <c r="V9361" s="158"/>
      <c r="W9361" s="158"/>
    </row>
    <row r="9362" spans="1:23">
      <c r="A9362" s="154"/>
      <c r="B9362" s="161"/>
      <c r="C9362" s="161"/>
      <c r="D9362" s="160"/>
      <c r="E9362" s="164"/>
      <c r="F9362" s="162"/>
      <c r="G9362" s="162"/>
      <c r="H9362" s="162"/>
      <c r="I9362" s="162"/>
      <c r="J9362" s="162"/>
      <c r="K9362" s="162"/>
      <c r="L9362" s="158"/>
      <c r="M9362" s="158"/>
      <c r="N9362" s="158"/>
      <c r="O9362" s="158"/>
      <c r="P9362" s="158"/>
      <c r="Q9362" s="158"/>
      <c r="R9362" s="158"/>
      <c r="S9362" s="158"/>
      <c r="T9362" s="158"/>
      <c r="U9362" s="158"/>
      <c r="V9362" s="158"/>
      <c r="W9362" s="158"/>
    </row>
    <row r="9363" spans="1:23">
      <c r="A9363" s="163"/>
      <c r="B9363" s="161"/>
      <c r="C9363" s="161"/>
      <c r="D9363" s="160"/>
      <c r="E9363" s="164"/>
      <c r="F9363" s="160"/>
      <c r="G9363" s="160"/>
      <c r="H9363" s="160"/>
      <c r="I9363" s="160"/>
      <c r="J9363" s="160"/>
      <c r="K9363" s="160"/>
      <c r="L9363" s="158"/>
      <c r="M9363" s="158"/>
      <c r="N9363" s="158"/>
      <c r="O9363" s="158"/>
      <c r="P9363" s="158"/>
      <c r="Q9363" s="158"/>
      <c r="R9363" s="158"/>
      <c r="S9363" s="158"/>
      <c r="T9363" s="158"/>
      <c r="U9363" s="158"/>
      <c r="V9363" s="158"/>
      <c r="W9363" s="158"/>
    </row>
    <row r="9364" spans="1:23">
      <c r="A9364" s="154"/>
      <c r="B9364" s="155"/>
      <c r="C9364" s="155"/>
      <c r="D9364" s="156"/>
      <c r="E9364" s="157"/>
      <c r="F9364" s="158"/>
      <c r="G9364" s="158"/>
      <c r="H9364" s="158"/>
      <c r="I9364" s="158"/>
      <c r="J9364" s="158"/>
      <c r="K9364" s="158"/>
      <c r="L9364" s="158"/>
      <c r="M9364" s="158"/>
      <c r="N9364" s="158"/>
      <c r="O9364" s="158"/>
      <c r="P9364" s="158"/>
      <c r="Q9364" s="158"/>
      <c r="R9364" s="158"/>
      <c r="S9364" s="158"/>
      <c r="T9364" s="158"/>
      <c r="U9364" s="158"/>
      <c r="V9364" s="158"/>
      <c r="W9364" s="158"/>
    </row>
    <row r="9365" spans="1:23">
      <c r="A9365" s="154"/>
      <c r="B9365" s="161"/>
      <c r="C9365" s="161"/>
      <c r="D9365" s="160"/>
      <c r="E9365" s="164"/>
      <c r="F9365" s="162"/>
      <c r="G9365" s="162"/>
      <c r="H9365" s="162"/>
      <c r="I9365" s="162"/>
      <c r="J9365" s="162"/>
      <c r="K9365" s="162"/>
      <c r="L9365" s="158"/>
      <c r="M9365" s="158"/>
      <c r="N9365" s="158"/>
      <c r="O9365" s="158"/>
      <c r="P9365" s="158"/>
      <c r="Q9365" s="158"/>
      <c r="R9365" s="158"/>
      <c r="S9365" s="158"/>
      <c r="T9365" s="158"/>
      <c r="U9365" s="158"/>
      <c r="V9365" s="158"/>
      <c r="W9365" s="158"/>
    </row>
    <row r="9366" spans="1:23">
      <c r="A9366" s="163"/>
      <c r="B9366" s="161"/>
      <c r="C9366" s="161"/>
      <c r="D9366" s="160"/>
      <c r="E9366" s="164"/>
      <c r="F9366" s="160"/>
      <c r="G9366" s="160"/>
      <c r="H9366" s="160"/>
      <c r="I9366" s="160"/>
      <c r="J9366" s="160"/>
      <c r="K9366" s="160"/>
      <c r="L9366" s="158"/>
      <c r="M9366" s="158"/>
      <c r="N9366" s="158"/>
      <c r="O9366" s="158"/>
      <c r="P9366" s="158"/>
      <c r="Q9366" s="158"/>
      <c r="R9366" s="158"/>
      <c r="S9366" s="158"/>
      <c r="T9366" s="158"/>
      <c r="U9366" s="158"/>
      <c r="V9366" s="158"/>
      <c r="W9366" s="158"/>
    </row>
    <row r="9367" spans="1:23">
      <c r="A9367" s="154"/>
      <c r="B9367" s="155"/>
      <c r="C9367" s="155"/>
      <c r="D9367" s="156"/>
      <c r="E9367" s="157"/>
      <c r="F9367" s="158"/>
      <c r="G9367" s="158"/>
      <c r="H9367" s="158"/>
      <c r="I9367" s="158"/>
      <c r="J9367" s="158"/>
      <c r="K9367" s="158"/>
      <c r="L9367" s="158"/>
      <c r="M9367" s="158"/>
      <c r="N9367" s="158"/>
      <c r="O9367" s="158"/>
      <c r="P9367" s="158"/>
      <c r="Q9367" s="158"/>
      <c r="R9367" s="158"/>
      <c r="S9367" s="158"/>
      <c r="T9367" s="158"/>
      <c r="U9367" s="158"/>
      <c r="V9367" s="158"/>
      <c r="W9367" s="158"/>
    </row>
    <row r="9368" spans="1:23">
      <c r="A9368" s="154"/>
      <c r="B9368" s="161"/>
      <c r="C9368" s="161"/>
      <c r="D9368" s="160"/>
      <c r="E9368" s="164"/>
      <c r="F9368" s="162"/>
      <c r="G9368" s="162"/>
      <c r="H9368" s="162"/>
      <c r="I9368" s="162"/>
      <c r="J9368" s="162"/>
      <c r="K9368" s="162"/>
      <c r="L9368" s="158"/>
      <c r="M9368" s="158"/>
      <c r="N9368" s="158"/>
      <c r="O9368" s="158"/>
      <c r="P9368" s="158"/>
      <c r="Q9368" s="158"/>
      <c r="R9368" s="158"/>
      <c r="S9368" s="158"/>
      <c r="T9368" s="158"/>
      <c r="U9368" s="158"/>
      <c r="V9368" s="158"/>
      <c r="W9368" s="158"/>
    </row>
    <row r="9369" spans="1:23">
      <c r="A9369" s="163"/>
      <c r="B9369" s="161"/>
      <c r="C9369" s="161"/>
      <c r="D9369" s="160"/>
      <c r="E9369" s="164"/>
      <c r="F9369" s="160"/>
      <c r="G9369" s="160"/>
      <c r="H9369" s="160"/>
      <c r="I9369" s="160"/>
      <c r="J9369" s="160"/>
      <c r="K9369" s="160"/>
      <c r="L9369" s="158"/>
      <c r="M9369" s="158"/>
      <c r="N9369" s="158"/>
      <c r="O9369" s="158"/>
      <c r="P9369" s="158"/>
      <c r="Q9369" s="158"/>
      <c r="R9369" s="158"/>
      <c r="S9369" s="158"/>
      <c r="T9369" s="158"/>
      <c r="U9369" s="158"/>
      <c r="V9369" s="158"/>
      <c r="W9369" s="158"/>
    </row>
    <row r="9370" spans="1:23">
      <c r="A9370" s="154"/>
      <c r="B9370" s="155"/>
      <c r="C9370" s="155"/>
      <c r="D9370" s="156"/>
      <c r="E9370" s="157"/>
      <c r="F9370" s="158"/>
      <c r="G9370" s="158"/>
      <c r="H9370" s="158"/>
      <c r="I9370" s="158"/>
      <c r="J9370" s="158"/>
      <c r="K9370" s="158"/>
      <c r="L9370" s="158"/>
      <c r="M9370" s="158"/>
      <c r="N9370" s="158"/>
      <c r="O9370" s="158"/>
      <c r="P9370" s="158"/>
      <c r="Q9370" s="158"/>
      <c r="R9370" s="158"/>
      <c r="S9370" s="158"/>
      <c r="T9370" s="158"/>
      <c r="U9370" s="158"/>
      <c r="V9370" s="158"/>
      <c r="W9370" s="158"/>
    </row>
    <row r="9371" spans="1:23">
      <c r="A9371" s="154"/>
      <c r="B9371" s="161"/>
      <c r="C9371" s="161"/>
      <c r="D9371" s="160"/>
      <c r="E9371" s="164"/>
      <c r="F9371" s="162"/>
      <c r="G9371" s="162"/>
      <c r="H9371" s="162"/>
      <c r="I9371" s="162"/>
      <c r="J9371" s="162"/>
      <c r="K9371" s="162"/>
      <c r="L9371" s="158"/>
      <c r="M9371" s="158"/>
      <c r="N9371" s="158"/>
      <c r="O9371" s="158"/>
      <c r="P9371" s="158"/>
      <c r="Q9371" s="158"/>
      <c r="R9371" s="158"/>
      <c r="S9371" s="158"/>
      <c r="T9371" s="158"/>
      <c r="U9371" s="158"/>
      <c r="V9371" s="158"/>
      <c r="W9371" s="158"/>
    </row>
    <row r="9372" spans="1:23">
      <c r="A9372" s="163"/>
      <c r="B9372" s="161"/>
      <c r="C9372" s="161"/>
      <c r="D9372" s="160"/>
      <c r="E9372" s="164"/>
      <c r="F9372" s="160"/>
      <c r="G9372" s="160"/>
      <c r="H9372" s="160"/>
      <c r="I9372" s="160"/>
      <c r="J9372" s="160"/>
      <c r="K9372" s="160"/>
      <c r="L9372" s="158"/>
      <c r="M9372" s="158"/>
      <c r="N9372" s="158"/>
      <c r="O9372" s="158"/>
      <c r="P9372" s="158"/>
      <c r="Q9372" s="158"/>
      <c r="R9372" s="158"/>
      <c r="S9372" s="158"/>
      <c r="T9372" s="158"/>
      <c r="U9372" s="158"/>
      <c r="V9372" s="158"/>
      <c r="W9372" s="158"/>
    </row>
    <row r="9373" spans="1:23">
      <c r="A9373" s="154"/>
      <c r="B9373" s="155"/>
      <c r="C9373" s="155"/>
      <c r="D9373" s="156"/>
      <c r="E9373" s="157"/>
      <c r="F9373" s="158"/>
      <c r="G9373" s="158"/>
      <c r="H9373" s="158"/>
      <c r="I9373" s="158"/>
      <c r="J9373" s="158"/>
      <c r="K9373" s="158"/>
      <c r="L9373" s="158"/>
      <c r="M9373" s="158"/>
      <c r="N9373" s="158"/>
      <c r="O9373" s="158"/>
      <c r="P9373" s="158"/>
      <c r="Q9373" s="158"/>
      <c r="R9373" s="158"/>
      <c r="S9373" s="158"/>
      <c r="T9373" s="158"/>
      <c r="U9373" s="158"/>
      <c r="V9373" s="158"/>
      <c r="W9373" s="158"/>
    </row>
    <row r="9374" spans="1:23">
      <c r="A9374" s="154"/>
      <c r="B9374" s="161"/>
      <c r="C9374" s="161"/>
      <c r="D9374" s="160"/>
      <c r="E9374" s="164"/>
      <c r="F9374" s="162"/>
      <c r="G9374" s="162"/>
      <c r="H9374" s="162"/>
      <c r="I9374" s="162"/>
      <c r="J9374" s="162"/>
      <c r="K9374" s="162"/>
      <c r="L9374" s="158"/>
      <c r="M9374" s="158"/>
      <c r="N9374" s="158"/>
      <c r="O9374" s="158"/>
      <c r="P9374" s="158"/>
      <c r="Q9374" s="158"/>
      <c r="R9374" s="158"/>
      <c r="S9374" s="158"/>
      <c r="T9374" s="158"/>
      <c r="U9374" s="158"/>
      <c r="V9374" s="158"/>
      <c r="W9374" s="158"/>
    </row>
    <row r="9375" spans="1:23">
      <c r="A9375" s="163"/>
      <c r="B9375" s="161"/>
      <c r="C9375" s="161"/>
      <c r="D9375" s="160"/>
      <c r="E9375" s="164"/>
      <c r="F9375" s="160"/>
      <c r="G9375" s="160"/>
      <c r="H9375" s="160"/>
      <c r="I9375" s="160"/>
      <c r="J9375" s="160"/>
      <c r="K9375" s="160"/>
      <c r="L9375" s="158"/>
      <c r="M9375" s="158"/>
      <c r="N9375" s="158"/>
      <c r="O9375" s="158"/>
      <c r="P9375" s="158"/>
      <c r="Q9375" s="158"/>
      <c r="R9375" s="158"/>
      <c r="S9375" s="158"/>
      <c r="T9375" s="158"/>
      <c r="U9375" s="158"/>
      <c r="V9375" s="158"/>
      <c r="W9375" s="158"/>
    </row>
    <row r="9376" spans="1:23">
      <c r="A9376" s="154"/>
      <c r="B9376" s="155"/>
      <c r="C9376" s="155"/>
      <c r="D9376" s="156"/>
      <c r="E9376" s="157"/>
      <c r="F9376" s="158"/>
      <c r="G9376" s="158"/>
      <c r="H9376" s="158"/>
      <c r="I9376" s="158"/>
      <c r="J9376" s="158"/>
      <c r="K9376" s="158"/>
      <c r="L9376" s="158"/>
      <c r="M9376" s="158"/>
      <c r="N9376" s="158"/>
      <c r="O9376" s="158"/>
      <c r="P9376" s="158"/>
      <c r="Q9376" s="158"/>
      <c r="R9376" s="158"/>
      <c r="S9376" s="158"/>
      <c r="T9376" s="158"/>
      <c r="U9376" s="158"/>
      <c r="V9376" s="158"/>
      <c r="W9376" s="158"/>
    </row>
    <row r="9377" spans="1:23">
      <c r="A9377" s="154"/>
      <c r="B9377" s="161"/>
      <c r="C9377" s="161"/>
      <c r="D9377" s="160"/>
      <c r="E9377" s="164"/>
      <c r="F9377" s="162"/>
      <c r="G9377" s="162"/>
      <c r="H9377" s="162"/>
      <c r="I9377" s="162"/>
      <c r="J9377" s="162"/>
      <c r="K9377" s="162"/>
      <c r="L9377" s="158"/>
      <c r="M9377" s="158"/>
      <c r="N9377" s="158"/>
      <c r="O9377" s="158"/>
      <c r="P9377" s="158"/>
      <c r="Q9377" s="158"/>
      <c r="R9377" s="158"/>
      <c r="S9377" s="158"/>
      <c r="T9377" s="158"/>
      <c r="U9377" s="158"/>
      <c r="V9377" s="158"/>
      <c r="W9377" s="158"/>
    </row>
    <row r="9378" spans="1:23">
      <c r="A9378" s="163"/>
      <c r="B9378" s="161"/>
      <c r="C9378" s="161"/>
      <c r="D9378" s="160"/>
      <c r="E9378" s="164"/>
      <c r="F9378" s="160"/>
      <c r="G9378" s="160"/>
      <c r="H9378" s="160"/>
      <c r="I9378" s="160"/>
      <c r="J9378" s="160"/>
      <c r="K9378" s="160"/>
      <c r="L9378" s="158"/>
      <c r="M9378" s="158"/>
      <c r="N9378" s="158"/>
      <c r="O9378" s="158"/>
      <c r="P9378" s="158"/>
      <c r="Q9378" s="158"/>
      <c r="R9378" s="158"/>
      <c r="S9378" s="158"/>
      <c r="T9378" s="158"/>
      <c r="U9378" s="158"/>
      <c r="V9378" s="158"/>
      <c r="W9378" s="158"/>
    </row>
    <row r="9379" spans="1:23">
      <c r="A9379" s="154"/>
      <c r="B9379" s="155"/>
      <c r="C9379" s="155"/>
      <c r="D9379" s="156"/>
      <c r="E9379" s="157"/>
      <c r="F9379" s="158"/>
      <c r="G9379" s="158"/>
      <c r="H9379" s="158"/>
      <c r="I9379" s="158"/>
      <c r="J9379" s="158"/>
      <c r="K9379" s="158"/>
      <c r="L9379" s="158"/>
      <c r="M9379" s="158"/>
      <c r="N9379" s="158"/>
      <c r="O9379" s="158"/>
      <c r="P9379" s="158"/>
      <c r="Q9379" s="158"/>
      <c r="R9379" s="158"/>
      <c r="S9379" s="158"/>
      <c r="T9379" s="158"/>
      <c r="U9379" s="158"/>
      <c r="V9379" s="158"/>
      <c r="W9379" s="158"/>
    </row>
    <row r="9380" spans="1:23">
      <c r="A9380" s="154"/>
      <c r="B9380" s="161"/>
      <c r="C9380" s="161"/>
      <c r="D9380" s="160"/>
      <c r="E9380" s="164"/>
      <c r="F9380" s="162"/>
      <c r="G9380" s="162"/>
      <c r="H9380" s="162"/>
      <c r="I9380" s="162"/>
      <c r="J9380" s="162"/>
      <c r="K9380" s="162"/>
      <c r="L9380" s="158"/>
      <c r="M9380" s="158"/>
      <c r="N9380" s="158"/>
      <c r="O9380" s="158"/>
      <c r="P9380" s="158"/>
      <c r="Q9380" s="158"/>
      <c r="R9380" s="158"/>
      <c r="S9380" s="158"/>
      <c r="T9380" s="158"/>
      <c r="U9380" s="158"/>
      <c r="V9380" s="158"/>
      <c r="W9380" s="158"/>
    </row>
    <row r="9381" spans="1:23">
      <c r="A9381" s="163"/>
      <c r="B9381" s="161"/>
      <c r="C9381" s="161"/>
      <c r="D9381" s="160"/>
      <c r="E9381" s="164"/>
      <c r="F9381" s="160"/>
      <c r="G9381" s="160"/>
      <c r="H9381" s="160"/>
      <c r="I9381" s="160"/>
      <c r="J9381" s="160"/>
      <c r="K9381" s="160"/>
      <c r="L9381" s="158"/>
      <c r="M9381" s="158"/>
      <c r="N9381" s="158"/>
      <c r="O9381" s="158"/>
      <c r="P9381" s="158"/>
      <c r="Q9381" s="158"/>
      <c r="R9381" s="158"/>
      <c r="S9381" s="158"/>
      <c r="T9381" s="158"/>
      <c r="U9381" s="158"/>
      <c r="V9381" s="158"/>
      <c r="W9381" s="158"/>
    </row>
    <row r="9382" spans="1:23">
      <c r="A9382" s="154"/>
      <c r="B9382" s="155"/>
      <c r="C9382" s="155"/>
      <c r="D9382" s="156"/>
      <c r="E9382" s="157"/>
      <c r="F9382" s="158"/>
      <c r="G9382" s="158"/>
      <c r="H9382" s="158"/>
      <c r="I9382" s="158"/>
      <c r="J9382" s="158"/>
      <c r="K9382" s="158"/>
      <c r="L9382" s="158"/>
      <c r="M9382" s="158"/>
      <c r="N9382" s="158"/>
      <c r="O9382" s="158"/>
      <c r="P9382" s="158"/>
      <c r="Q9382" s="158"/>
      <c r="R9382" s="158"/>
      <c r="S9382" s="158"/>
      <c r="T9382" s="158"/>
      <c r="U9382" s="158"/>
      <c r="V9382" s="158"/>
      <c r="W9382" s="158"/>
    </row>
    <row r="9383" spans="1:23">
      <c r="A9383" s="154"/>
      <c r="B9383" s="161"/>
      <c r="C9383" s="161"/>
      <c r="D9383" s="160"/>
      <c r="E9383" s="164"/>
      <c r="F9383" s="162"/>
      <c r="G9383" s="162"/>
      <c r="H9383" s="162"/>
      <c r="I9383" s="162"/>
      <c r="J9383" s="162"/>
      <c r="K9383" s="162"/>
      <c r="L9383" s="158"/>
      <c r="M9383" s="158"/>
      <c r="N9383" s="158"/>
      <c r="O9383" s="158"/>
      <c r="P9383" s="158"/>
      <c r="Q9383" s="158"/>
      <c r="R9383" s="158"/>
      <c r="S9383" s="158"/>
      <c r="T9383" s="158"/>
      <c r="U9383" s="158"/>
      <c r="V9383" s="158"/>
      <c r="W9383" s="158"/>
    </row>
    <row r="9384" spans="1:23">
      <c r="A9384" s="163"/>
      <c r="B9384" s="161"/>
      <c r="C9384" s="161"/>
      <c r="D9384" s="160"/>
      <c r="E9384" s="164"/>
      <c r="F9384" s="160"/>
      <c r="G9384" s="160"/>
      <c r="H9384" s="160"/>
      <c r="I9384" s="160"/>
      <c r="J9384" s="160"/>
      <c r="K9384" s="160"/>
      <c r="L9384" s="158"/>
      <c r="M9384" s="158"/>
      <c r="N9384" s="158"/>
      <c r="O9384" s="158"/>
      <c r="P9384" s="158"/>
      <c r="Q9384" s="158"/>
      <c r="R9384" s="158"/>
      <c r="S9384" s="158"/>
      <c r="T9384" s="158"/>
      <c r="U9384" s="158"/>
      <c r="V9384" s="158"/>
      <c r="W9384" s="158"/>
    </row>
    <row r="9385" spans="1:23">
      <c r="A9385" s="154"/>
      <c r="B9385" s="155"/>
      <c r="C9385" s="155"/>
      <c r="D9385" s="156"/>
      <c r="E9385" s="157"/>
      <c r="F9385" s="158"/>
      <c r="G9385" s="158"/>
      <c r="H9385" s="158"/>
      <c r="I9385" s="158"/>
      <c r="J9385" s="158"/>
      <c r="K9385" s="158"/>
      <c r="L9385" s="158"/>
      <c r="M9385" s="158"/>
      <c r="N9385" s="158"/>
      <c r="O9385" s="158"/>
      <c r="P9385" s="158"/>
      <c r="Q9385" s="158"/>
      <c r="R9385" s="158"/>
      <c r="S9385" s="158"/>
      <c r="T9385" s="158"/>
      <c r="U9385" s="158"/>
      <c r="V9385" s="158"/>
      <c r="W9385" s="158"/>
    </row>
    <row r="9386" spans="1:23">
      <c r="A9386" s="154"/>
      <c r="B9386" s="161"/>
      <c r="C9386" s="161"/>
      <c r="D9386" s="160"/>
      <c r="E9386" s="164"/>
      <c r="F9386" s="162"/>
      <c r="G9386" s="162"/>
      <c r="H9386" s="162"/>
      <c r="I9386" s="162"/>
      <c r="J9386" s="162"/>
      <c r="K9386" s="162"/>
      <c r="L9386" s="158"/>
      <c r="M9386" s="158"/>
      <c r="N9386" s="158"/>
      <c r="O9386" s="158"/>
      <c r="P9386" s="158"/>
      <c r="Q9386" s="158"/>
      <c r="R9386" s="158"/>
      <c r="S9386" s="158"/>
      <c r="T9386" s="158"/>
      <c r="U9386" s="158"/>
      <c r="V9386" s="158"/>
      <c r="W9386" s="158"/>
    </row>
    <row r="9387" spans="1:23">
      <c r="A9387" s="163"/>
      <c r="B9387" s="161"/>
      <c r="C9387" s="161"/>
      <c r="D9387" s="160"/>
      <c r="E9387" s="164"/>
      <c r="F9387" s="160"/>
      <c r="G9387" s="160"/>
      <c r="H9387" s="160"/>
      <c r="I9387" s="160"/>
      <c r="J9387" s="160"/>
      <c r="K9387" s="160"/>
      <c r="L9387" s="158"/>
      <c r="M9387" s="158"/>
      <c r="N9387" s="158"/>
      <c r="O9387" s="158"/>
      <c r="P9387" s="158"/>
      <c r="Q9387" s="158"/>
      <c r="R9387" s="158"/>
      <c r="S9387" s="158"/>
      <c r="T9387" s="158"/>
      <c r="U9387" s="158"/>
      <c r="V9387" s="158"/>
      <c r="W9387" s="158"/>
    </row>
    <row r="9388" spans="1:23">
      <c r="A9388" s="154"/>
      <c r="B9388" s="155"/>
      <c r="C9388" s="155"/>
      <c r="D9388" s="156"/>
      <c r="E9388" s="157"/>
      <c r="F9388" s="158"/>
      <c r="G9388" s="158"/>
      <c r="H9388" s="158"/>
      <c r="I9388" s="158"/>
      <c r="J9388" s="158"/>
      <c r="K9388" s="158"/>
      <c r="L9388" s="158"/>
      <c r="M9388" s="158"/>
      <c r="N9388" s="158"/>
      <c r="O9388" s="158"/>
      <c r="P9388" s="158"/>
      <c r="Q9388" s="158"/>
      <c r="R9388" s="158"/>
      <c r="S9388" s="158"/>
      <c r="T9388" s="158"/>
      <c r="U9388" s="158"/>
      <c r="V9388" s="158"/>
      <c r="W9388" s="158"/>
    </row>
    <row r="9389" spans="1:23">
      <c r="A9389" s="154"/>
      <c r="B9389" s="161"/>
      <c r="C9389" s="161"/>
      <c r="D9389" s="160"/>
      <c r="E9389" s="164"/>
      <c r="F9389" s="162"/>
      <c r="G9389" s="162"/>
      <c r="H9389" s="162"/>
      <c r="I9389" s="162"/>
      <c r="J9389" s="162"/>
      <c r="K9389" s="162"/>
      <c r="L9389" s="158"/>
      <c r="M9389" s="158"/>
      <c r="N9389" s="158"/>
      <c r="O9389" s="158"/>
      <c r="P9389" s="158"/>
      <c r="Q9389" s="158"/>
      <c r="R9389" s="158"/>
      <c r="S9389" s="158"/>
      <c r="T9389" s="158"/>
      <c r="U9389" s="158"/>
      <c r="V9389" s="158"/>
      <c r="W9389" s="158"/>
    </row>
    <row r="9390" spans="1:23">
      <c r="A9390" s="163"/>
      <c r="B9390" s="161"/>
      <c r="C9390" s="161"/>
      <c r="D9390" s="160"/>
      <c r="E9390" s="164"/>
      <c r="F9390" s="160"/>
      <c r="G9390" s="160"/>
      <c r="H9390" s="160"/>
      <c r="I9390" s="160"/>
      <c r="J9390" s="160"/>
      <c r="K9390" s="160"/>
      <c r="L9390" s="158"/>
      <c r="M9390" s="158"/>
      <c r="N9390" s="158"/>
      <c r="O9390" s="158"/>
      <c r="P9390" s="158"/>
      <c r="Q9390" s="158"/>
      <c r="R9390" s="158"/>
      <c r="S9390" s="158"/>
      <c r="T9390" s="158"/>
      <c r="U9390" s="158"/>
      <c r="V9390" s="158"/>
      <c r="W9390" s="158"/>
    </row>
    <row r="9391" spans="1:23">
      <c r="A9391" s="154"/>
      <c r="B9391" s="155"/>
      <c r="C9391" s="155"/>
      <c r="D9391" s="156"/>
      <c r="E9391" s="157"/>
      <c r="F9391" s="158"/>
      <c r="G9391" s="158"/>
      <c r="H9391" s="158"/>
      <c r="I9391" s="158"/>
      <c r="J9391" s="158"/>
      <c r="K9391" s="158"/>
      <c r="L9391" s="158"/>
      <c r="M9391" s="158"/>
      <c r="N9391" s="158"/>
      <c r="O9391" s="158"/>
      <c r="P9391" s="158"/>
      <c r="Q9391" s="158"/>
      <c r="R9391" s="158"/>
      <c r="S9391" s="158"/>
      <c r="T9391" s="158"/>
      <c r="U9391" s="158"/>
      <c r="V9391" s="158"/>
      <c r="W9391" s="158"/>
    </row>
    <row r="9392" spans="1:23">
      <c r="A9392" s="154"/>
      <c r="B9392" s="161"/>
      <c r="C9392" s="161"/>
      <c r="D9392" s="160"/>
      <c r="E9392" s="164"/>
      <c r="F9392" s="162"/>
      <c r="G9392" s="162"/>
      <c r="H9392" s="162"/>
      <c r="I9392" s="162"/>
      <c r="J9392" s="162"/>
      <c r="K9392" s="162"/>
      <c r="L9392" s="158"/>
      <c r="M9392" s="158"/>
      <c r="N9392" s="158"/>
      <c r="O9392" s="158"/>
      <c r="P9392" s="158"/>
      <c r="Q9392" s="158"/>
      <c r="R9392" s="158"/>
      <c r="S9392" s="158"/>
      <c r="T9392" s="158"/>
      <c r="U9392" s="158"/>
      <c r="V9392" s="158"/>
      <c r="W9392" s="158"/>
    </row>
    <row r="9393" spans="1:23">
      <c r="A9393" s="163"/>
      <c r="B9393" s="161"/>
      <c r="C9393" s="161"/>
      <c r="D9393" s="160"/>
      <c r="E9393" s="164"/>
      <c r="F9393" s="160"/>
      <c r="G9393" s="160"/>
      <c r="H9393" s="160"/>
      <c r="I9393" s="160"/>
      <c r="J9393" s="160"/>
      <c r="K9393" s="160"/>
      <c r="L9393" s="158"/>
      <c r="M9393" s="158"/>
      <c r="N9393" s="158"/>
      <c r="O9393" s="158"/>
      <c r="P9393" s="158"/>
      <c r="Q9393" s="158"/>
      <c r="R9393" s="158"/>
      <c r="S9393" s="158"/>
      <c r="T9393" s="158"/>
      <c r="U9393" s="158"/>
      <c r="V9393" s="158"/>
      <c r="W9393" s="158"/>
    </row>
    <row r="9394" spans="1:23">
      <c r="A9394" s="154"/>
      <c r="B9394" s="155"/>
      <c r="C9394" s="155"/>
      <c r="D9394" s="156"/>
      <c r="E9394" s="157"/>
      <c r="F9394" s="158"/>
      <c r="G9394" s="158"/>
      <c r="H9394" s="158"/>
      <c r="I9394" s="158"/>
      <c r="J9394" s="158"/>
      <c r="K9394" s="158"/>
      <c r="L9394" s="158"/>
      <c r="M9394" s="158"/>
      <c r="N9394" s="158"/>
      <c r="O9394" s="158"/>
      <c r="P9394" s="158"/>
      <c r="Q9394" s="158"/>
      <c r="R9394" s="158"/>
      <c r="S9394" s="158"/>
      <c r="T9394" s="158"/>
      <c r="U9394" s="158"/>
      <c r="V9394" s="158"/>
      <c r="W9394" s="158"/>
    </row>
    <row r="9395" spans="1:23">
      <c r="A9395" s="154"/>
      <c r="B9395" s="161"/>
      <c r="C9395" s="161"/>
      <c r="D9395" s="160"/>
      <c r="E9395" s="164"/>
      <c r="F9395" s="162"/>
      <c r="G9395" s="162"/>
      <c r="H9395" s="162"/>
      <c r="I9395" s="162"/>
      <c r="J9395" s="162"/>
      <c r="K9395" s="162"/>
      <c r="L9395" s="158"/>
      <c r="M9395" s="158"/>
      <c r="N9395" s="158"/>
      <c r="O9395" s="158"/>
      <c r="P9395" s="158"/>
      <c r="Q9395" s="158"/>
      <c r="R9395" s="158"/>
      <c r="S9395" s="158"/>
      <c r="T9395" s="158"/>
      <c r="U9395" s="158"/>
      <c r="V9395" s="158"/>
      <c r="W9395" s="158"/>
    </row>
    <row r="9396" spans="1:23">
      <c r="A9396" s="163"/>
      <c r="B9396" s="161"/>
      <c r="C9396" s="161"/>
      <c r="D9396" s="160"/>
      <c r="E9396" s="164"/>
      <c r="F9396" s="160"/>
      <c r="G9396" s="160"/>
      <c r="H9396" s="160"/>
      <c r="I9396" s="160"/>
      <c r="J9396" s="160"/>
      <c r="K9396" s="160"/>
      <c r="L9396" s="158"/>
      <c r="M9396" s="158"/>
      <c r="N9396" s="158"/>
      <c r="O9396" s="158"/>
      <c r="P9396" s="158"/>
      <c r="Q9396" s="158"/>
      <c r="R9396" s="158"/>
      <c r="S9396" s="158"/>
      <c r="T9396" s="158"/>
      <c r="U9396" s="158"/>
      <c r="V9396" s="158"/>
      <c r="W9396" s="158"/>
    </row>
    <row r="9397" spans="1:23">
      <c r="A9397" s="154"/>
      <c r="B9397" s="155"/>
      <c r="C9397" s="155"/>
      <c r="D9397" s="156"/>
      <c r="E9397" s="157"/>
      <c r="F9397" s="158"/>
      <c r="G9397" s="158"/>
      <c r="H9397" s="158"/>
      <c r="I9397" s="158"/>
      <c r="J9397" s="158"/>
      <c r="K9397" s="158"/>
      <c r="L9397" s="158"/>
      <c r="M9397" s="158"/>
      <c r="N9397" s="158"/>
      <c r="O9397" s="158"/>
      <c r="P9397" s="158"/>
      <c r="Q9397" s="158"/>
      <c r="R9397" s="158"/>
      <c r="S9397" s="158"/>
      <c r="T9397" s="158"/>
      <c r="U9397" s="158"/>
      <c r="V9397" s="158"/>
      <c r="W9397" s="158"/>
    </row>
    <row r="9398" spans="1:23">
      <c r="A9398" s="154"/>
      <c r="B9398" s="161"/>
      <c r="C9398" s="161"/>
      <c r="D9398" s="160"/>
      <c r="E9398" s="164"/>
      <c r="F9398" s="162"/>
      <c r="G9398" s="162"/>
      <c r="H9398" s="162"/>
      <c r="I9398" s="162"/>
      <c r="J9398" s="162"/>
      <c r="K9398" s="162"/>
      <c r="L9398" s="158"/>
      <c r="M9398" s="158"/>
      <c r="N9398" s="158"/>
      <c r="O9398" s="158"/>
      <c r="P9398" s="158"/>
      <c r="Q9398" s="158"/>
      <c r="R9398" s="158"/>
      <c r="S9398" s="158"/>
      <c r="T9398" s="158"/>
      <c r="U9398" s="158"/>
      <c r="V9398" s="158"/>
      <c r="W9398" s="158"/>
    </row>
    <row r="9399" spans="1:23">
      <c r="A9399" s="163"/>
      <c r="B9399" s="161"/>
      <c r="C9399" s="161"/>
      <c r="D9399" s="160"/>
      <c r="E9399" s="164"/>
      <c r="F9399" s="160"/>
      <c r="G9399" s="160"/>
      <c r="H9399" s="160"/>
      <c r="I9399" s="160"/>
      <c r="J9399" s="160"/>
      <c r="K9399" s="160"/>
      <c r="L9399" s="158"/>
      <c r="M9399" s="158"/>
      <c r="N9399" s="158"/>
      <c r="O9399" s="158"/>
      <c r="P9399" s="158"/>
      <c r="Q9399" s="158"/>
      <c r="R9399" s="158"/>
      <c r="S9399" s="158"/>
      <c r="T9399" s="158"/>
      <c r="U9399" s="158"/>
      <c r="V9399" s="158"/>
      <c r="W9399" s="158"/>
    </row>
    <row r="9400" spans="1:23">
      <c r="A9400" s="154"/>
      <c r="B9400" s="155"/>
      <c r="C9400" s="155"/>
      <c r="D9400" s="156"/>
      <c r="E9400" s="157"/>
      <c r="F9400" s="158"/>
      <c r="G9400" s="158"/>
      <c r="H9400" s="158"/>
      <c r="I9400" s="158"/>
      <c r="J9400" s="158"/>
      <c r="K9400" s="158"/>
      <c r="L9400" s="158"/>
      <c r="M9400" s="158"/>
      <c r="N9400" s="158"/>
      <c r="O9400" s="158"/>
      <c r="P9400" s="158"/>
      <c r="Q9400" s="158"/>
      <c r="R9400" s="158"/>
      <c r="S9400" s="158"/>
      <c r="T9400" s="158"/>
      <c r="U9400" s="158"/>
      <c r="V9400" s="158"/>
      <c r="W9400" s="158"/>
    </row>
    <row r="9401" spans="1:23">
      <c r="A9401" s="154"/>
      <c r="B9401" s="161"/>
      <c r="C9401" s="161"/>
      <c r="D9401" s="160"/>
      <c r="E9401" s="164"/>
      <c r="F9401" s="162"/>
      <c r="G9401" s="162"/>
      <c r="H9401" s="162"/>
      <c r="I9401" s="162"/>
      <c r="J9401" s="162"/>
      <c r="K9401" s="162"/>
      <c r="L9401" s="158"/>
      <c r="M9401" s="158"/>
      <c r="N9401" s="158"/>
      <c r="O9401" s="158"/>
      <c r="P9401" s="158"/>
      <c r="Q9401" s="158"/>
      <c r="R9401" s="158"/>
      <c r="S9401" s="158"/>
      <c r="T9401" s="158"/>
      <c r="U9401" s="158"/>
      <c r="V9401" s="158"/>
      <c r="W9401" s="158"/>
    </row>
    <row r="9402" spans="1:23">
      <c r="A9402" s="163"/>
      <c r="B9402" s="161"/>
      <c r="C9402" s="161"/>
      <c r="D9402" s="160"/>
      <c r="E9402" s="164"/>
      <c r="F9402" s="160"/>
      <c r="G9402" s="160"/>
      <c r="H9402" s="160"/>
      <c r="I9402" s="160"/>
      <c r="J9402" s="160"/>
      <c r="K9402" s="160"/>
      <c r="L9402" s="158"/>
      <c r="M9402" s="158"/>
      <c r="N9402" s="158"/>
      <c r="O9402" s="158"/>
      <c r="P9402" s="158"/>
      <c r="Q9402" s="158"/>
      <c r="R9402" s="158"/>
      <c r="S9402" s="158"/>
      <c r="T9402" s="158"/>
      <c r="U9402" s="158"/>
      <c r="V9402" s="158"/>
      <c r="W9402" s="158"/>
    </row>
    <row r="9403" spans="1:23">
      <c r="A9403" s="154"/>
      <c r="B9403" s="155"/>
      <c r="C9403" s="155"/>
      <c r="D9403" s="156"/>
      <c r="E9403" s="157"/>
      <c r="F9403" s="158"/>
      <c r="G9403" s="158"/>
      <c r="H9403" s="158"/>
      <c r="I9403" s="158"/>
      <c r="J9403" s="158"/>
      <c r="K9403" s="158"/>
      <c r="L9403" s="158"/>
      <c r="M9403" s="158"/>
      <c r="N9403" s="158"/>
      <c r="O9403" s="158"/>
      <c r="P9403" s="158"/>
      <c r="Q9403" s="158"/>
      <c r="R9403" s="158"/>
      <c r="S9403" s="158"/>
      <c r="T9403" s="158"/>
      <c r="U9403" s="158"/>
      <c r="V9403" s="158"/>
      <c r="W9403" s="158"/>
    </row>
    <row r="9404" spans="1:23">
      <c r="A9404" s="154"/>
      <c r="B9404" s="161"/>
      <c r="C9404" s="161"/>
      <c r="D9404" s="160"/>
      <c r="E9404" s="164"/>
      <c r="F9404" s="162"/>
      <c r="G9404" s="162"/>
      <c r="H9404" s="162"/>
      <c r="I9404" s="162"/>
      <c r="J9404" s="162"/>
      <c r="K9404" s="162"/>
      <c r="L9404" s="158"/>
      <c r="M9404" s="158"/>
      <c r="N9404" s="158"/>
      <c r="O9404" s="158"/>
      <c r="P9404" s="158"/>
      <c r="Q9404" s="158"/>
      <c r="R9404" s="158"/>
      <c r="S9404" s="158"/>
      <c r="T9404" s="158"/>
      <c r="U9404" s="158"/>
      <c r="V9404" s="158"/>
      <c r="W9404" s="158"/>
    </row>
    <row r="9405" spans="1:23">
      <c r="A9405" s="163"/>
      <c r="B9405" s="161"/>
      <c r="C9405" s="161"/>
      <c r="D9405" s="160"/>
      <c r="E9405" s="164"/>
      <c r="F9405" s="160"/>
      <c r="G9405" s="160"/>
      <c r="H9405" s="160"/>
      <c r="I9405" s="160"/>
      <c r="J9405" s="160"/>
      <c r="K9405" s="160"/>
      <c r="L9405" s="158"/>
      <c r="M9405" s="158"/>
      <c r="N9405" s="158"/>
      <c r="O9405" s="158"/>
      <c r="P9405" s="158"/>
      <c r="Q9405" s="158"/>
      <c r="R9405" s="158"/>
      <c r="S9405" s="158"/>
      <c r="T9405" s="158"/>
      <c r="U9405" s="158"/>
      <c r="V9405" s="158"/>
      <c r="W9405" s="158"/>
    </row>
    <row r="9406" spans="1:23">
      <c r="A9406" s="154"/>
      <c r="B9406" s="155"/>
      <c r="C9406" s="155"/>
      <c r="D9406" s="156"/>
      <c r="E9406" s="157"/>
      <c r="F9406" s="158"/>
      <c r="G9406" s="158"/>
      <c r="H9406" s="158"/>
      <c r="I9406" s="158"/>
      <c r="J9406" s="158"/>
      <c r="K9406" s="158"/>
      <c r="L9406" s="158"/>
      <c r="M9406" s="158"/>
      <c r="N9406" s="158"/>
      <c r="O9406" s="158"/>
      <c r="P9406" s="158"/>
      <c r="Q9406" s="158"/>
      <c r="R9406" s="158"/>
      <c r="S9406" s="158"/>
      <c r="T9406" s="158"/>
      <c r="U9406" s="158"/>
      <c r="V9406" s="158"/>
      <c r="W9406" s="158"/>
    </row>
    <row r="9407" spans="1:23">
      <c r="A9407" s="154"/>
      <c r="B9407" s="161"/>
      <c r="C9407" s="161"/>
      <c r="D9407" s="160"/>
      <c r="E9407" s="164"/>
      <c r="F9407" s="162"/>
      <c r="G9407" s="162"/>
      <c r="H9407" s="162"/>
      <c r="I9407" s="162"/>
      <c r="J9407" s="162"/>
      <c r="K9407" s="162"/>
      <c r="L9407" s="158"/>
      <c r="M9407" s="158"/>
      <c r="N9407" s="158"/>
      <c r="O9407" s="158"/>
      <c r="P9407" s="158"/>
      <c r="Q9407" s="158"/>
      <c r="R9407" s="158"/>
      <c r="S9407" s="158"/>
      <c r="T9407" s="158"/>
      <c r="U9407" s="158"/>
      <c r="V9407" s="158"/>
      <c r="W9407" s="158"/>
    </row>
    <row r="9408" spans="1:23">
      <c r="A9408" s="163"/>
      <c r="B9408" s="161"/>
      <c r="C9408" s="161"/>
      <c r="D9408" s="160"/>
      <c r="E9408" s="164"/>
      <c r="F9408" s="160"/>
      <c r="G9408" s="160"/>
      <c r="H9408" s="160"/>
      <c r="I9408" s="160"/>
      <c r="J9408" s="160"/>
      <c r="K9408" s="160"/>
      <c r="L9408" s="158"/>
      <c r="M9408" s="158"/>
      <c r="N9408" s="158"/>
      <c r="O9408" s="158"/>
      <c r="P9408" s="158"/>
      <c r="Q9408" s="158"/>
      <c r="R9408" s="158"/>
      <c r="S9408" s="158"/>
      <c r="T9408" s="158"/>
      <c r="U9408" s="158"/>
      <c r="V9408" s="158"/>
      <c r="W9408" s="158"/>
    </row>
    <row r="9409" spans="1:23">
      <c r="A9409" s="154"/>
      <c r="B9409" s="155"/>
      <c r="C9409" s="155"/>
      <c r="D9409" s="156"/>
      <c r="E9409" s="157"/>
      <c r="F9409" s="158"/>
      <c r="G9409" s="158"/>
      <c r="H9409" s="158"/>
      <c r="I9409" s="158"/>
      <c r="J9409" s="158"/>
      <c r="K9409" s="158"/>
      <c r="L9409" s="158"/>
      <c r="M9409" s="158"/>
      <c r="N9409" s="158"/>
      <c r="O9409" s="158"/>
      <c r="P9409" s="158"/>
      <c r="Q9409" s="158"/>
      <c r="R9409" s="158"/>
      <c r="S9409" s="158"/>
      <c r="T9409" s="158"/>
      <c r="U9409" s="158"/>
      <c r="V9409" s="158"/>
      <c r="W9409" s="158"/>
    </row>
    <row r="9410" spans="1:23">
      <c r="A9410" s="154"/>
      <c r="B9410" s="161"/>
      <c r="C9410" s="161"/>
      <c r="D9410" s="160"/>
      <c r="E9410" s="164"/>
      <c r="F9410" s="162"/>
      <c r="G9410" s="162"/>
      <c r="H9410" s="162"/>
      <c r="I9410" s="162"/>
      <c r="J9410" s="162"/>
      <c r="K9410" s="162"/>
      <c r="L9410" s="158"/>
      <c r="M9410" s="158"/>
      <c r="N9410" s="158"/>
      <c r="O9410" s="158"/>
      <c r="P9410" s="158"/>
      <c r="Q9410" s="158"/>
      <c r="R9410" s="158"/>
      <c r="S9410" s="158"/>
      <c r="T9410" s="158"/>
      <c r="U9410" s="158"/>
      <c r="V9410" s="158"/>
      <c r="W9410" s="158"/>
    </row>
    <row r="9411" spans="1:23">
      <c r="A9411" s="163"/>
      <c r="B9411" s="161"/>
      <c r="C9411" s="161"/>
      <c r="D9411" s="160"/>
      <c r="E9411" s="164"/>
      <c r="F9411" s="160"/>
      <c r="G9411" s="160"/>
      <c r="H9411" s="160"/>
      <c r="I9411" s="160"/>
      <c r="J9411" s="160"/>
      <c r="K9411" s="160"/>
      <c r="L9411" s="158"/>
      <c r="M9411" s="158"/>
      <c r="N9411" s="158"/>
      <c r="O9411" s="158"/>
      <c r="P9411" s="158"/>
      <c r="Q9411" s="158"/>
      <c r="R9411" s="158"/>
      <c r="S9411" s="158"/>
      <c r="T9411" s="158"/>
      <c r="U9411" s="158"/>
      <c r="V9411" s="158"/>
      <c r="W9411" s="158"/>
    </row>
    <row r="9412" spans="1:23">
      <c r="A9412" s="154"/>
      <c r="B9412" s="155"/>
      <c r="C9412" s="155"/>
      <c r="D9412" s="156"/>
      <c r="E9412" s="157"/>
      <c r="F9412" s="158"/>
      <c r="G9412" s="158"/>
      <c r="H9412" s="158"/>
      <c r="I9412" s="158"/>
      <c r="J9412" s="158"/>
      <c r="K9412" s="158"/>
      <c r="L9412" s="158"/>
      <c r="M9412" s="158"/>
      <c r="N9412" s="158"/>
      <c r="O9412" s="158"/>
      <c r="P9412" s="158"/>
      <c r="Q9412" s="158"/>
      <c r="R9412" s="158"/>
      <c r="S9412" s="158"/>
      <c r="T9412" s="158"/>
      <c r="U9412" s="158"/>
      <c r="V9412" s="158"/>
      <c r="W9412" s="158"/>
    </row>
    <row r="9413" spans="1:23">
      <c r="A9413" s="154"/>
      <c r="B9413" s="161"/>
      <c r="C9413" s="161"/>
      <c r="D9413" s="160"/>
      <c r="E9413" s="164"/>
      <c r="F9413" s="162"/>
      <c r="G9413" s="162"/>
      <c r="H9413" s="162"/>
      <c r="I9413" s="162"/>
      <c r="J9413" s="162"/>
      <c r="K9413" s="162"/>
      <c r="L9413" s="158"/>
      <c r="M9413" s="158"/>
      <c r="N9413" s="158"/>
      <c r="O9413" s="158"/>
      <c r="P9413" s="158"/>
      <c r="Q9413" s="158"/>
      <c r="R9413" s="158"/>
      <c r="S9413" s="158"/>
      <c r="T9413" s="158"/>
      <c r="U9413" s="158"/>
      <c r="V9413" s="158"/>
      <c r="W9413" s="158"/>
    </row>
    <row r="9414" spans="1:23">
      <c r="A9414" s="163"/>
      <c r="B9414" s="161"/>
      <c r="C9414" s="161"/>
      <c r="D9414" s="160"/>
      <c r="E9414" s="164"/>
      <c r="F9414" s="160"/>
      <c r="G9414" s="160"/>
      <c r="H9414" s="160"/>
      <c r="I9414" s="160"/>
      <c r="J9414" s="160"/>
      <c r="K9414" s="160"/>
      <c r="L9414" s="158"/>
      <c r="M9414" s="158"/>
      <c r="N9414" s="158"/>
      <c r="O9414" s="158"/>
      <c r="P9414" s="158"/>
      <c r="Q9414" s="158"/>
      <c r="R9414" s="158"/>
      <c r="S9414" s="158"/>
      <c r="T9414" s="158"/>
      <c r="U9414" s="158"/>
      <c r="V9414" s="158"/>
      <c r="W9414" s="158"/>
    </row>
    <row r="9415" spans="1:23">
      <c r="A9415" s="154"/>
      <c r="B9415" s="155"/>
      <c r="C9415" s="155"/>
      <c r="D9415" s="156"/>
      <c r="E9415" s="157"/>
      <c r="F9415" s="158"/>
      <c r="G9415" s="158"/>
      <c r="H9415" s="158"/>
      <c r="I9415" s="158"/>
      <c r="J9415" s="158"/>
      <c r="K9415" s="158"/>
      <c r="L9415" s="158"/>
      <c r="M9415" s="158"/>
      <c r="N9415" s="158"/>
      <c r="O9415" s="158"/>
      <c r="P9415" s="158"/>
      <c r="Q9415" s="158"/>
      <c r="R9415" s="158"/>
      <c r="S9415" s="158"/>
      <c r="T9415" s="158"/>
      <c r="U9415" s="158"/>
      <c r="V9415" s="158"/>
      <c r="W9415" s="158"/>
    </row>
    <row r="9416" spans="1:23">
      <c r="A9416" s="154"/>
      <c r="B9416" s="161"/>
      <c r="C9416" s="161"/>
      <c r="D9416" s="160"/>
      <c r="E9416" s="164"/>
      <c r="F9416" s="162"/>
      <c r="G9416" s="162"/>
      <c r="H9416" s="162"/>
      <c r="I9416" s="162"/>
      <c r="J9416" s="162"/>
      <c r="K9416" s="162"/>
      <c r="L9416" s="158"/>
      <c r="M9416" s="158"/>
      <c r="N9416" s="158"/>
      <c r="O9416" s="158"/>
      <c r="P9416" s="158"/>
      <c r="Q9416" s="158"/>
      <c r="R9416" s="158"/>
      <c r="S9416" s="158"/>
      <c r="T9416" s="158"/>
      <c r="U9416" s="158"/>
      <c r="V9416" s="158"/>
      <c r="W9416" s="158"/>
    </row>
    <row r="9417" spans="1:23">
      <c r="A9417" s="163"/>
      <c r="B9417" s="161"/>
      <c r="C9417" s="161"/>
      <c r="D9417" s="160"/>
      <c r="E9417" s="164"/>
      <c r="F9417" s="160"/>
      <c r="G9417" s="160"/>
      <c r="H9417" s="160"/>
      <c r="I9417" s="160"/>
      <c r="J9417" s="160"/>
      <c r="K9417" s="160"/>
      <c r="L9417" s="158"/>
      <c r="M9417" s="158"/>
      <c r="N9417" s="158"/>
      <c r="O9417" s="158"/>
      <c r="P9417" s="158"/>
      <c r="Q9417" s="158"/>
      <c r="R9417" s="158"/>
      <c r="S9417" s="158"/>
      <c r="T9417" s="158"/>
      <c r="U9417" s="158"/>
      <c r="V9417" s="158"/>
      <c r="W9417" s="158"/>
    </row>
    <row r="9418" spans="1:23">
      <c r="A9418" s="154"/>
      <c r="B9418" s="155"/>
      <c r="C9418" s="155"/>
      <c r="D9418" s="156"/>
      <c r="E9418" s="157"/>
      <c r="F9418" s="158"/>
      <c r="G9418" s="158"/>
      <c r="H9418" s="158"/>
      <c r="I9418" s="158"/>
      <c r="J9418" s="158"/>
      <c r="K9418" s="158"/>
      <c r="L9418" s="158"/>
      <c r="M9418" s="158"/>
      <c r="N9418" s="158"/>
      <c r="O9418" s="158"/>
      <c r="P9418" s="158"/>
      <c r="Q9418" s="158"/>
      <c r="R9418" s="158"/>
      <c r="S9418" s="158"/>
      <c r="T9418" s="158"/>
      <c r="U9418" s="158"/>
      <c r="V9418" s="158"/>
      <c r="W9418" s="158"/>
    </row>
    <row r="9419" spans="1:23">
      <c r="A9419" s="154"/>
      <c r="B9419" s="161"/>
      <c r="C9419" s="161"/>
      <c r="D9419" s="160"/>
      <c r="E9419" s="164"/>
      <c r="F9419" s="162"/>
      <c r="G9419" s="162"/>
      <c r="H9419" s="162"/>
      <c r="I9419" s="162"/>
      <c r="J9419" s="162"/>
      <c r="K9419" s="162"/>
      <c r="L9419" s="158"/>
      <c r="M9419" s="158"/>
      <c r="N9419" s="158"/>
      <c r="O9419" s="158"/>
      <c r="P9419" s="158"/>
      <c r="Q9419" s="158"/>
      <c r="R9419" s="158"/>
      <c r="S9419" s="158"/>
      <c r="T9419" s="158"/>
      <c r="U9419" s="158"/>
      <c r="V9419" s="158"/>
      <c r="W9419" s="158"/>
    </row>
    <row r="9420" spans="1:23">
      <c r="A9420" s="163"/>
      <c r="B9420" s="161"/>
      <c r="C9420" s="161"/>
      <c r="D9420" s="160"/>
      <c r="E9420" s="164"/>
      <c r="F9420" s="160"/>
      <c r="G9420" s="160"/>
      <c r="H9420" s="160"/>
      <c r="I9420" s="160"/>
      <c r="J9420" s="160"/>
      <c r="K9420" s="160"/>
      <c r="L9420" s="158"/>
      <c r="M9420" s="158"/>
      <c r="N9420" s="158"/>
      <c r="O9420" s="158"/>
      <c r="P9420" s="158"/>
      <c r="Q9420" s="158"/>
      <c r="R9420" s="158"/>
      <c r="S9420" s="158"/>
      <c r="T9420" s="158"/>
      <c r="U9420" s="158"/>
      <c r="V9420" s="158"/>
      <c r="W9420" s="158"/>
    </row>
    <row r="9421" spans="1:23">
      <c r="A9421" s="154"/>
      <c r="B9421" s="155"/>
      <c r="C9421" s="155"/>
      <c r="D9421" s="156"/>
      <c r="E9421" s="157"/>
      <c r="F9421" s="158"/>
      <c r="G9421" s="158"/>
      <c r="H9421" s="158"/>
      <c r="I9421" s="158"/>
      <c r="J9421" s="158"/>
      <c r="K9421" s="158"/>
      <c r="L9421" s="158"/>
      <c r="M9421" s="158"/>
      <c r="N9421" s="158"/>
      <c r="O9421" s="158"/>
      <c r="P9421" s="158"/>
      <c r="Q9421" s="158"/>
      <c r="R9421" s="158"/>
      <c r="S9421" s="158"/>
      <c r="T9421" s="158"/>
      <c r="U9421" s="158"/>
      <c r="V9421" s="158"/>
      <c r="W9421" s="158"/>
    </row>
    <row r="9422" spans="1:23">
      <c r="A9422" s="154"/>
      <c r="B9422" s="161"/>
      <c r="C9422" s="161"/>
      <c r="D9422" s="160"/>
      <c r="E9422" s="164"/>
      <c r="F9422" s="162"/>
      <c r="G9422" s="162"/>
      <c r="H9422" s="162"/>
      <c r="I9422" s="162"/>
      <c r="J9422" s="162"/>
      <c r="K9422" s="162"/>
      <c r="L9422" s="158"/>
      <c r="M9422" s="158"/>
      <c r="N9422" s="158"/>
      <c r="O9422" s="158"/>
      <c r="P9422" s="158"/>
      <c r="Q9422" s="158"/>
      <c r="R9422" s="158"/>
      <c r="S9422" s="158"/>
      <c r="T9422" s="158"/>
      <c r="U9422" s="158"/>
      <c r="V9422" s="158"/>
      <c r="W9422" s="158"/>
    </row>
    <row r="9423" spans="1:23">
      <c r="A9423" s="163"/>
      <c r="B9423" s="161"/>
      <c r="C9423" s="161"/>
      <c r="D9423" s="160"/>
      <c r="E9423" s="164"/>
      <c r="F9423" s="160"/>
      <c r="G9423" s="160"/>
      <c r="H9423" s="160"/>
      <c r="I9423" s="160"/>
      <c r="J9423" s="160"/>
      <c r="K9423" s="160"/>
      <c r="L9423" s="158"/>
      <c r="M9423" s="158"/>
      <c r="N9423" s="158"/>
      <c r="O9423" s="158"/>
      <c r="P9423" s="158"/>
      <c r="Q9423" s="158"/>
      <c r="R9423" s="158"/>
      <c r="S9423" s="158"/>
      <c r="T9423" s="158"/>
      <c r="U9423" s="158"/>
      <c r="V9423" s="158"/>
      <c r="W9423" s="158"/>
    </row>
    <row r="9424" spans="1:23">
      <c r="A9424" s="154"/>
      <c r="B9424" s="155"/>
      <c r="C9424" s="155"/>
      <c r="D9424" s="156"/>
      <c r="E9424" s="157"/>
      <c r="F9424" s="158"/>
      <c r="G9424" s="158"/>
      <c r="H9424" s="158"/>
      <c r="I9424" s="158"/>
      <c r="J9424" s="158"/>
      <c r="K9424" s="158"/>
      <c r="L9424" s="158"/>
      <c r="M9424" s="158"/>
      <c r="N9424" s="158"/>
      <c r="O9424" s="158"/>
      <c r="P9424" s="158"/>
      <c r="Q9424" s="158"/>
      <c r="R9424" s="158"/>
      <c r="S9424" s="158"/>
      <c r="T9424" s="158"/>
      <c r="U9424" s="158"/>
      <c r="V9424" s="158"/>
      <c r="W9424" s="158"/>
    </row>
    <row r="9425" spans="1:23">
      <c r="A9425" s="154"/>
      <c r="B9425" s="161"/>
      <c r="C9425" s="161"/>
      <c r="D9425" s="160"/>
      <c r="E9425" s="164"/>
      <c r="F9425" s="162"/>
      <c r="G9425" s="162"/>
      <c r="H9425" s="162"/>
      <c r="I9425" s="162"/>
      <c r="J9425" s="162"/>
      <c r="K9425" s="162"/>
      <c r="L9425" s="158"/>
      <c r="M9425" s="158"/>
      <c r="N9425" s="158"/>
      <c r="O9425" s="158"/>
      <c r="P9425" s="158"/>
      <c r="Q9425" s="158"/>
      <c r="R9425" s="158"/>
      <c r="S9425" s="158"/>
      <c r="T9425" s="158"/>
      <c r="U9425" s="158"/>
      <c r="V9425" s="158"/>
      <c r="W9425" s="158"/>
    </row>
    <row r="9426" spans="1:23">
      <c r="A9426" s="163"/>
      <c r="B9426" s="161"/>
      <c r="C9426" s="161"/>
      <c r="D9426" s="160"/>
      <c r="E9426" s="164"/>
      <c r="F9426" s="160"/>
      <c r="G9426" s="160"/>
      <c r="H9426" s="160"/>
      <c r="I9426" s="160"/>
      <c r="J9426" s="160"/>
      <c r="K9426" s="160"/>
      <c r="L9426" s="158"/>
      <c r="M9426" s="158"/>
      <c r="N9426" s="158"/>
      <c r="O9426" s="158"/>
      <c r="P9426" s="158"/>
      <c r="Q9426" s="158"/>
      <c r="R9426" s="158"/>
      <c r="S9426" s="158"/>
      <c r="T9426" s="158"/>
      <c r="U9426" s="158"/>
      <c r="V9426" s="158"/>
      <c r="W9426" s="158"/>
    </row>
    <row r="9427" spans="1:23">
      <c r="A9427" s="154"/>
      <c r="B9427" s="155"/>
      <c r="C9427" s="155"/>
      <c r="D9427" s="156"/>
      <c r="E9427" s="157"/>
      <c r="F9427" s="158"/>
      <c r="G9427" s="158"/>
      <c r="H9427" s="158"/>
      <c r="I9427" s="158"/>
      <c r="J9427" s="158"/>
      <c r="K9427" s="158"/>
      <c r="L9427" s="158"/>
      <c r="M9427" s="158"/>
      <c r="N9427" s="158"/>
      <c r="O9427" s="158"/>
      <c r="P9427" s="158"/>
      <c r="Q9427" s="158"/>
      <c r="R9427" s="158"/>
      <c r="S9427" s="158"/>
      <c r="T9427" s="158"/>
      <c r="U9427" s="158"/>
      <c r="V9427" s="158"/>
      <c r="W9427" s="158"/>
    </row>
    <row r="9428" spans="1:23">
      <c r="A9428" s="154"/>
      <c r="B9428" s="161"/>
      <c r="C9428" s="161"/>
      <c r="D9428" s="160"/>
      <c r="E9428" s="164"/>
      <c r="F9428" s="162"/>
      <c r="G9428" s="162"/>
      <c r="H9428" s="162"/>
      <c r="I9428" s="162"/>
      <c r="J9428" s="162"/>
      <c r="K9428" s="162"/>
      <c r="L9428" s="158"/>
      <c r="M9428" s="158"/>
      <c r="N9428" s="158"/>
      <c r="O9428" s="158"/>
      <c r="P9428" s="158"/>
      <c r="Q9428" s="158"/>
      <c r="R9428" s="158"/>
      <c r="S9428" s="158"/>
      <c r="T9428" s="158"/>
      <c r="U9428" s="158"/>
      <c r="V9428" s="158"/>
      <c r="W9428" s="158"/>
    </row>
    <row r="9429" spans="1:23">
      <c r="A9429" s="163"/>
      <c r="B9429" s="161"/>
      <c r="C9429" s="161"/>
      <c r="D9429" s="160"/>
      <c r="E9429" s="164"/>
      <c r="F9429" s="160"/>
      <c r="G9429" s="160"/>
      <c r="H9429" s="160"/>
      <c r="I9429" s="160"/>
      <c r="J9429" s="160"/>
      <c r="K9429" s="160"/>
      <c r="L9429" s="158"/>
      <c r="M9429" s="158"/>
      <c r="N9429" s="158"/>
      <c r="O9429" s="158"/>
      <c r="P9429" s="158"/>
      <c r="Q9429" s="158"/>
      <c r="R9429" s="158"/>
      <c r="S9429" s="158"/>
      <c r="T9429" s="158"/>
      <c r="U9429" s="158"/>
      <c r="V9429" s="158"/>
      <c r="W9429" s="158"/>
    </row>
    <row r="9430" spans="1:23">
      <c r="A9430" s="154"/>
      <c r="B9430" s="155"/>
      <c r="C9430" s="155"/>
      <c r="D9430" s="156"/>
      <c r="E9430" s="157"/>
      <c r="F9430" s="158"/>
      <c r="G9430" s="158"/>
      <c r="H9430" s="158"/>
      <c r="I9430" s="158"/>
      <c r="J9430" s="158"/>
      <c r="K9430" s="158"/>
      <c r="L9430" s="158"/>
      <c r="M9430" s="158"/>
      <c r="N9430" s="158"/>
      <c r="O9430" s="158"/>
      <c r="P9430" s="158"/>
      <c r="Q9430" s="158"/>
      <c r="R9430" s="158"/>
      <c r="S9430" s="158"/>
      <c r="T9430" s="158"/>
      <c r="U9430" s="158"/>
      <c r="V9430" s="158"/>
      <c r="W9430" s="158"/>
    </row>
    <row r="9431" spans="1:23">
      <c r="A9431" s="154"/>
      <c r="B9431" s="161"/>
      <c r="C9431" s="161"/>
      <c r="D9431" s="160"/>
      <c r="E9431" s="164"/>
      <c r="F9431" s="162"/>
      <c r="G9431" s="162"/>
      <c r="H9431" s="162"/>
      <c r="I9431" s="162"/>
      <c r="J9431" s="162"/>
      <c r="K9431" s="162"/>
      <c r="L9431" s="158"/>
      <c r="M9431" s="158"/>
      <c r="N9431" s="158"/>
      <c r="O9431" s="158"/>
      <c r="P9431" s="158"/>
      <c r="Q9431" s="158"/>
      <c r="R9431" s="158"/>
      <c r="S9431" s="158"/>
      <c r="T9431" s="158"/>
      <c r="U9431" s="158"/>
      <c r="V9431" s="158"/>
      <c r="W9431" s="158"/>
    </row>
    <row r="9432" spans="1:23">
      <c r="A9432" s="163"/>
      <c r="B9432" s="161"/>
      <c r="C9432" s="161"/>
      <c r="D9432" s="160"/>
      <c r="E9432" s="164"/>
      <c r="F9432" s="160"/>
      <c r="G9432" s="160"/>
      <c r="H9432" s="160"/>
      <c r="I9432" s="160"/>
      <c r="J9432" s="160"/>
      <c r="K9432" s="160"/>
      <c r="L9432" s="158"/>
      <c r="M9432" s="158"/>
      <c r="N9432" s="158"/>
      <c r="O9432" s="158"/>
      <c r="P9432" s="158"/>
      <c r="Q9432" s="158"/>
      <c r="R9432" s="158"/>
      <c r="S9432" s="158"/>
      <c r="T9432" s="158"/>
      <c r="U9432" s="158"/>
      <c r="V9432" s="158"/>
      <c r="W9432" s="158"/>
    </row>
    <row r="9433" spans="1:23">
      <c r="A9433" s="154"/>
      <c r="B9433" s="155"/>
      <c r="C9433" s="155"/>
      <c r="D9433" s="156"/>
      <c r="E9433" s="157"/>
      <c r="F9433" s="158"/>
      <c r="G9433" s="158"/>
      <c r="H9433" s="158"/>
      <c r="I9433" s="158"/>
      <c r="J9433" s="158"/>
      <c r="K9433" s="158"/>
      <c r="L9433" s="158"/>
      <c r="M9433" s="158"/>
      <c r="N9433" s="158"/>
      <c r="O9433" s="158"/>
      <c r="P9433" s="158"/>
      <c r="Q9433" s="158"/>
      <c r="R9433" s="158"/>
      <c r="S9433" s="158"/>
      <c r="T9433" s="158"/>
      <c r="U9433" s="158"/>
      <c r="V9433" s="158"/>
      <c r="W9433" s="158"/>
    </row>
    <row r="9434" spans="1:23">
      <c r="A9434" s="154"/>
      <c r="B9434" s="161"/>
      <c r="C9434" s="161"/>
      <c r="D9434" s="160"/>
      <c r="E9434" s="164"/>
      <c r="F9434" s="162"/>
      <c r="G9434" s="162"/>
      <c r="H9434" s="162"/>
      <c r="I9434" s="162"/>
      <c r="J9434" s="162"/>
      <c r="K9434" s="162"/>
      <c r="L9434" s="158"/>
      <c r="M9434" s="158"/>
      <c r="N9434" s="158"/>
      <c r="O9434" s="158"/>
      <c r="P9434" s="158"/>
      <c r="Q9434" s="158"/>
      <c r="R9434" s="158"/>
      <c r="S9434" s="158"/>
      <c r="T9434" s="158"/>
      <c r="U9434" s="158"/>
      <c r="V9434" s="158"/>
      <c r="W9434" s="158"/>
    </row>
    <row r="9435" spans="1:23">
      <c r="A9435" s="163"/>
      <c r="B9435" s="161"/>
      <c r="C9435" s="161"/>
      <c r="D9435" s="160"/>
      <c r="E9435" s="164"/>
      <c r="F9435" s="160"/>
      <c r="G9435" s="160"/>
      <c r="H9435" s="160"/>
      <c r="I9435" s="160"/>
      <c r="J9435" s="160"/>
      <c r="K9435" s="160"/>
      <c r="L9435" s="158"/>
      <c r="M9435" s="158"/>
      <c r="N9435" s="158"/>
      <c r="O9435" s="158"/>
      <c r="P9435" s="158"/>
      <c r="Q9435" s="158"/>
      <c r="R9435" s="158"/>
      <c r="S9435" s="158"/>
      <c r="T9435" s="158"/>
      <c r="U9435" s="158"/>
      <c r="V9435" s="158"/>
      <c r="W9435" s="158"/>
    </row>
    <row r="9436" spans="1:23">
      <c r="A9436" s="154"/>
      <c r="B9436" s="155"/>
      <c r="C9436" s="155"/>
      <c r="D9436" s="156"/>
      <c r="E9436" s="157"/>
      <c r="F9436" s="158"/>
      <c r="G9436" s="158"/>
      <c r="H9436" s="158"/>
      <c r="I9436" s="158"/>
      <c r="J9436" s="158"/>
      <c r="K9436" s="158"/>
      <c r="L9436" s="158"/>
      <c r="M9436" s="158"/>
      <c r="N9436" s="158"/>
      <c r="O9436" s="158"/>
      <c r="P9436" s="158"/>
      <c r="Q9436" s="158"/>
      <c r="R9436" s="158"/>
      <c r="S9436" s="158"/>
      <c r="T9436" s="158"/>
      <c r="U9436" s="158"/>
      <c r="V9436" s="158"/>
      <c r="W9436" s="158"/>
    </row>
    <row r="9437" spans="1:23">
      <c r="A9437" s="154"/>
      <c r="B9437" s="161"/>
      <c r="C9437" s="161"/>
      <c r="D9437" s="160"/>
      <c r="E9437" s="164"/>
      <c r="F9437" s="162"/>
      <c r="G9437" s="162"/>
      <c r="H9437" s="162"/>
      <c r="I9437" s="162"/>
      <c r="J9437" s="162"/>
      <c r="K9437" s="162"/>
      <c r="L9437" s="158"/>
      <c r="M9437" s="158"/>
      <c r="N9437" s="158"/>
      <c r="O9437" s="158"/>
      <c r="P9437" s="158"/>
      <c r="Q9437" s="158"/>
      <c r="R9437" s="158"/>
      <c r="S9437" s="158"/>
      <c r="T9437" s="158"/>
      <c r="U9437" s="158"/>
      <c r="V9437" s="158"/>
      <c r="W9437" s="158"/>
    </row>
    <row r="9438" spans="1:23">
      <c r="A9438" s="163"/>
      <c r="B9438" s="161"/>
      <c r="C9438" s="161"/>
      <c r="D9438" s="160"/>
      <c r="E9438" s="164"/>
      <c r="F9438" s="160"/>
      <c r="G9438" s="160"/>
      <c r="H9438" s="160"/>
      <c r="I9438" s="160"/>
      <c r="J9438" s="160"/>
      <c r="K9438" s="160"/>
      <c r="L9438" s="158"/>
      <c r="M9438" s="158"/>
      <c r="N9438" s="158"/>
      <c r="O9438" s="158"/>
      <c r="P9438" s="158"/>
      <c r="Q9438" s="158"/>
      <c r="R9438" s="158"/>
      <c r="S9438" s="158"/>
      <c r="T9438" s="158"/>
      <c r="U9438" s="158"/>
      <c r="V9438" s="158"/>
      <c r="W9438" s="158"/>
    </row>
    <row r="9439" spans="1:23">
      <c r="A9439" s="154"/>
      <c r="B9439" s="155"/>
      <c r="C9439" s="155"/>
      <c r="D9439" s="156"/>
      <c r="E9439" s="157"/>
      <c r="F9439" s="158"/>
      <c r="G9439" s="158"/>
      <c r="H9439" s="158"/>
      <c r="I9439" s="158"/>
      <c r="J9439" s="158"/>
      <c r="K9439" s="158"/>
      <c r="L9439" s="158"/>
      <c r="M9439" s="158"/>
      <c r="N9439" s="158"/>
      <c r="O9439" s="158"/>
      <c r="P9439" s="158"/>
      <c r="Q9439" s="158"/>
      <c r="R9439" s="158"/>
      <c r="S9439" s="158"/>
      <c r="T9439" s="158"/>
      <c r="U9439" s="158"/>
      <c r="V9439" s="158"/>
      <c r="W9439" s="158"/>
    </row>
    <row r="9440" spans="1:23">
      <c r="A9440" s="154"/>
      <c r="B9440" s="161"/>
      <c r="C9440" s="161"/>
      <c r="D9440" s="160"/>
      <c r="E9440" s="164"/>
      <c r="F9440" s="162"/>
      <c r="G9440" s="162"/>
      <c r="H9440" s="162"/>
      <c r="I9440" s="162"/>
      <c r="J9440" s="162"/>
      <c r="K9440" s="162"/>
      <c r="L9440" s="158"/>
      <c r="M9440" s="158"/>
      <c r="N9440" s="158"/>
      <c r="O9440" s="158"/>
      <c r="P9440" s="158"/>
      <c r="Q9440" s="158"/>
      <c r="R9440" s="158"/>
      <c r="S9440" s="158"/>
      <c r="T9440" s="158"/>
      <c r="U9440" s="158"/>
      <c r="V9440" s="158"/>
      <c r="W9440" s="158"/>
    </row>
    <row r="9441" spans="1:23">
      <c r="A9441" s="163"/>
      <c r="B9441" s="161"/>
      <c r="C9441" s="161"/>
      <c r="D9441" s="160"/>
      <c r="E9441" s="164"/>
      <c r="F9441" s="160"/>
      <c r="G9441" s="160"/>
      <c r="H9441" s="160"/>
      <c r="I9441" s="160"/>
      <c r="J9441" s="160"/>
      <c r="K9441" s="160"/>
      <c r="L9441" s="158"/>
      <c r="M9441" s="158"/>
      <c r="N9441" s="158"/>
      <c r="O9441" s="158"/>
      <c r="P9441" s="158"/>
      <c r="Q9441" s="158"/>
      <c r="R9441" s="158"/>
      <c r="S9441" s="158"/>
      <c r="T9441" s="158"/>
      <c r="U9441" s="158"/>
      <c r="V9441" s="158"/>
      <c r="W9441" s="158"/>
    </row>
    <row r="9442" spans="1:23">
      <c r="A9442" s="154"/>
      <c r="B9442" s="155"/>
      <c r="C9442" s="155"/>
      <c r="D9442" s="156"/>
      <c r="E9442" s="157"/>
      <c r="F9442" s="158"/>
      <c r="G9442" s="158"/>
      <c r="H9442" s="158"/>
      <c r="I9442" s="158"/>
      <c r="J9442" s="158"/>
      <c r="K9442" s="158"/>
      <c r="L9442" s="158"/>
      <c r="M9442" s="158"/>
      <c r="N9442" s="158"/>
      <c r="O9442" s="158"/>
      <c r="P9442" s="158"/>
      <c r="Q9442" s="158"/>
      <c r="R9442" s="158"/>
      <c r="S9442" s="158"/>
      <c r="T9442" s="158"/>
      <c r="U9442" s="158"/>
      <c r="V9442" s="158"/>
      <c r="W9442" s="158"/>
    </row>
    <row r="9443" spans="1:23">
      <c r="A9443" s="154"/>
      <c r="B9443" s="161"/>
      <c r="C9443" s="161"/>
      <c r="D9443" s="160"/>
      <c r="E9443" s="164"/>
      <c r="F9443" s="162"/>
      <c r="G9443" s="162"/>
      <c r="H9443" s="162"/>
      <c r="I9443" s="162"/>
      <c r="J9443" s="162"/>
      <c r="K9443" s="162"/>
      <c r="L9443" s="158"/>
      <c r="M9443" s="158"/>
      <c r="N9443" s="158"/>
      <c r="O9443" s="158"/>
      <c r="P9443" s="158"/>
      <c r="Q9443" s="158"/>
      <c r="R9443" s="158"/>
      <c r="S9443" s="158"/>
      <c r="T9443" s="158"/>
      <c r="U9443" s="158"/>
      <c r="V9443" s="158"/>
      <c r="W9443" s="158"/>
    </row>
    <row r="9444" spans="1:23">
      <c r="A9444" s="163"/>
      <c r="B9444" s="161"/>
      <c r="C9444" s="161"/>
      <c r="D9444" s="160"/>
      <c r="E9444" s="164"/>
      <c r="F9444" s="160"/>
      <c r="G9444" s="160"/>
      <c r="H9444" s="160"/>
      <c r="I9444" s="160"/>
      <c r="J9444" s="160"/>
      <c r="K9444" s="160"/>
      <c r="L9444" s="158"/>
      <c r="M9444" s="158"/>
      <c r="N9444" s="158"/>
      <c r="O9444" s="158"/>
      <c r="P9444" s="158"/>
      <c r="Q9444" s="158"/>
      <c r="R9444" s="158"/>
      <c r="S9444" s="158"/>
      <c r="T9444" s="158"/>
      <c r="U9444" s="158"/>
      <c r="V9444" s="158"/>
      <c r="W9444" s="158"/>
    </row>
    <row r="9445" spans="1:23">
      <c r="A9445" s="154"/>
      <c r="B9445" s="155"/>
      <c r="C9445" s="155"/>
      <c r="D9445" s="156"/>
      <c r="E9445" s="157"/>
      <c r="F9445" s="158"/>
      <c r="G9445" s="158"/>
      <c r="H9445" s="158"/>
      <c r="I9445" s="158"/>
      <c r="J9445" s="158"/>
      <c r="K9445" s="158"/>
      <c r="L9445" s="158"/>
      <c r="M9445" s="158"/>
      <c r="N9445" s="158"/>
      <c r="O9445" s="158"/>
      <c r="P9445" s="158"/>
      <c r="Q9445" s="158"/>
      <c r="R9445" s="158"/>
      <c r="S9445" s="158"/>
      <c r="T9445" s="158"/>
      <c r="U9445" s="158"/>
      <c r="V9445" s="158"/>
      <c r="W9445" s="158"/>
    </row>
    <row r="9446" spans="1:23">
      <c r="A9446" s="154"/>
      <c r="B9446" s="161"/>
      <c r="C9446" s="161"/>
      <c r="D9446" s="160"/>
      <c r="E9446" s="164"/>
      <c r="F9446" s="162"/>
      <c r="G9446" s="162"/>
      <c r="H9446" s="162"/>
      <c r="I9446" s="162"/>
      <c r="J9446" s="162"/>
      <c r="K9446" s="162"/>
      <c r="L9446" s="158"/>
      <c r="M9446" s="158"/>
      <c r="N9446" s="158"/>
      <c r="O9446" s="158"/>
      <c r="P9446" s="158"/>
      <c r="Q9446" s="158"/>
      <c r="R9446" s="158"/>
      <c r="S9446" s="158"/>
      <c r="T9446" s="158"/>
      <c r="U9446" s="158"/>
      <c r="V9446" s="158"/>
      <c r="W9446" s="158"/>
    </row>
    <row r="9447" spans="1:23">
      <c r="A9447" s="163"/>
      <c r="B9447" s="161"/>
      <c r="C9447" s="161"/>
      <c r="D9447" s="160"/>
      <c r="E9447" s="164"/>
      <c r="F9447" s="160"/>
      <c r="G9447" s="160"/>
      <c r="H9447" s="160"/>
      <c r="I9447" s="160"/>
      <c r="J9447" s="160"/>
      <c r="K9447" s="160"/>
      <c r="L9447" s="158"/>
      <c r="M9447" s="158"/>
      <c r="N9447" s="158"/>
      <c r="O9447" s="158"/>
      <c r="P9447" s="158"/>
      <c r="Q9447" s="158"/>
      <c r="R9447" s="158"/>
      <c r="S9447" s="158"/>
      <c r="T9447" s="158"/>
      <c r="U9447" s="158"/>
      <c r="V9447" s="158"/>
      <c r="W9447" s="158"/>
    </row>
    <row r="9448" spans="1:23">
      <c r="A9448" s="154"/>
      <c r="B9448" s="155"/>
      <c r="C9448" s="155"/>
      <c r="D9448" s="156"/>
      <c r="E9448" s="157"/>
      <c r="F9448" s="158"/>
      <c r="G9448" s="158"/>
      <c r="H9448" s="158"/>
      <c r="I9448" s="158"/>
      <c r="J9448" s="158"/>
      <c r="K9448" s="158"/>
      <c r="L9448" s="158"/>
      <c r="M9448" s="158"/>
      <c r="N9448" s="158"/>
      <c r="O9448" s="158"/>
      <c r="P9448" s="158"/>
      <c r="Q9448" s="158"/>
      <c r="R9448" s="158"/>
      <c r="S9448" s="158"/>
      <c r="T9448" s="158"/>
      <c r="U9448" s="158"/>
      <c r="V9448" s="158"/>
      <c r="W9448" s="158"/>
    </row>
    <row r="9449" spans="1:23">
      <c r="A9449" s="154"/>
      <c r="B9449" s="161"/>
      <c r="C9449" s="161"/>
      <c r="D9449" s="160"/>
      <c r="E9449" s="164"/>
      <c r="F9449" s="162"/>
      <c r="G9449" s="162"/>
      <c r="H9449" s="162"/>
      <c r="I9449" s="162"/>
      <c r="J9449" s="162"/>
      <c r="K9449" s="162"/>
      <c r="L9449" s="158"/>
      <c r="M9449" s="158"/>
      <c r="N9449" s="158"/>
      <c r="O9449" s="158"/>
      <c r="P9449" s="158"/>
      <c r="Q9449" s="158"/>
      <c r="R9449" s="158"/>
      <c r="S9449" s="158"/>
      <c r="T9449" s="158"/>
      <c r="U9449" s="158"/>
      <c r="V9449" s="158"/>
      <c r="W9449" s="158"/>
    </row>
    <row r="9450" spans="1:23">
      <c r="A9450" s="163"/>
      <c r="B9450" s="161"/>
      <c r="C9450" s="161"/>
      <c r="D9450" s="160"/>
      <c r="E9450" s="164"/>
      <c r="F9450" s="160"/>
      <c r="G9450" s="160"/>
      <c r="H9450" s="160"/>
      <c r="I9450" s="160"/>
      <c r="J9450" s="160"/>
      <c r="K9450" s="160"/>
      <c r="L9450" s="158"/>
      <c r="M9450" s="158"/>
      <c r="N9450" s="158"/>
      <c r="O9450" s="158"/>
      <c r="P9450" s="158"/>
      <c r="Q9450" s="158"/>
      <c r="R9450" s="158"/>
      <c r="S9450" s="158"/>
      <c r="T9450" s="158"/>
      <c r="U9450" s="158"/>
      <c r="V9450" s="158"/>
      <c r="W9450" s="158"/>
    </row>
    <row r="9451" spans="1:23">
      <c r="A9451" s="154"/>
      <c r="B9451" s="155"/>
      <c r="C9451" s="155"/>
      <c r="D9451" s="156"/>
      <c r="E9451" s="157"/>
      <c r="F9451" s="158"/>
      <c r="G9451" s="158"/>
      <c r="H9451" s="158"/>
      <c r="I9451" s="158"/>
      <c r="J9451" s="158"/>
      <c r="K9451" s="158"/>
      <c r="L9451" s="158"/>
      <c r="M9451" s="158"/>
      <c r="N9451" s="158"/>
      <c r="O9451" s="158"/>
      <c r="P9451" s="158"/>
      <c r="Q9451" s="158"/>
      <c r="R9451" s="158"/>
      <c r="S9451" s="158"/>
      <c r="T9451" s="158"/>
      <c r="U9451" s="158"/>
      <c r="V9451" s="158"/>
      <c r="W9451" s="158"/>
    </row>
    <row r="9452" spans="1:23">
      <c r="A9452" s="154"/>
      <c r="B9452" s="161"/>
      <c r="C9452" s="161"/>
      <c r="D9452" s="160"/>
      <c r="E9452" s="164"/>
      <c r="F9452" s="162"/>
      <c r="G9452" s="162"/>
      <c r="H9452" s="162"/>
      <c r="I9452" s="162"/>
      <c r="J9452" s="162"/>
      <c r="K9452" s="162"/>
      <c r="L9452" s="158"/>
      <c r="M9452" s="158"/>
      <c r="N9452" s="158"/>
      <c r="O9452" s="158"/>
      <c r="P9452" s="158"/>
      <c r="Q9452" s="158"/>
      <c r="R9452" s="158"/>
      <c r="S9452" s="158"/>
      <c r="T9452" s="158"/>
      <c r="U9452" s="158"/>
      <c r="V9452" s="158"/>
      <c r="W9452" s="158"/>
    </row>
    <row r="9453" spans="1:23">
      <c r="A9453" s="163"/>
      <c r="B9453" s="161"/>
      <c r="C9453" s="161"/>
      <c r="D9453" s="160"/>
      <c r="E9453" s="164"/>
      <c r="F9453" s="160"/>
      <c r="G9453" s="160"/>
      <c r="H9453" s="160"/>
      <c r="I9453" s="160"/>
      <c r="J9453" s="160"/>
      <c r="K9453" s="160"/>
      <c r="L9453" s="158"/>
      <c r="M9453" s="158"/>
      <c r="N9453" s="158"/>
      <c r="O9453" s="158"/>
      <c r="P9453" s="158"/>
      <c r="Q9453" s="158"/>
      <c r="R9453" s="158"/>
      <c r="S9453" s="158"/>
      <c r="T9453" s="158"/>
      <c r="U9453" s="158"/>
      <c r="V9453" s="158"/>
      <c r="W9453" s="158"/>
    </row>
    <row r="9454" spans="1:23">
      <c r="A9454" s="154"/>
      <c r="B9454" s="155"/>
      <c r="C9454" s="155"/>
      <c r="D9454" s="156"/>
      <c r="E9454" s="157"/>
      <c r="F9454" s="158"/>
      <c r="G9454" s="158"/>
      <c r="H9454" s="158"/>
      <c r="I9454" s="158"/>
      <c r="J9454" s="158"/>
      <c r="K9454" s="158"/>
      <c r="L9454" s="158"/>
      <c r="M9454" s="158"/>
      <c r="N9454" s="158"/>
      <c r="O9454" s="158"/>
      <c r="P9454" s="158"/>
      <c r="Q9454" s="158"/>
      <c r="R9454" s="158"/>
      <c r="S9454" s="158"/>
      <c r="T9454" s="158"/>
      <c r="U9454" s="158"/>
      <c r="V9454" s="158"/>
      <c r="W9454" s="158"/>
    </row>
    <row r="9455" spans="1:23">
      <c r="A9455" s="154"/>
      <c r="B9455" s="161"/>
      <c r="C9455" s="161"/>
      <c r="D9455" s="160"/>
      <c r="E9455" s="164"/>
      <c r="F9455" s="162"/>
      <c r="G9455" s="162"/>
      <c r="H9455" s="162"/>
      <c r="I9455" s="162"/>
      <c r="J9455" s="162"/>
      <c r="K9455" s="162"/>
      <c r="L9455" s="158"/>
      <c r="M9455" s="158"/>
      <c r="N9455" s="158"/>
      <c r="O9455" s="158"/>
      <c r="P9455" s="158"/>
      <c r="Q9455" s="158"/>
      <c r="R9455" s="158"/>
      <c r="S9455" s="158"/>
      <c r="T9455" s="158"/>
      <c r="U9455" s="158"/>
      <c r="V9455" s="158"/>
      <c r="W9455" s="158"/>
    </row>
    <row r="9456" spans="1:23">
      <c r="A9456" s="163"/>
      <c r="B9456" s="161"/>
      <c r="C9456" s="161"/>
      <c r="D9456" s="160"/>
      <c r="E9456" s="164"/>
      <c r="F9456" s="160"/>
      <c r="G9456" s="160"/>
      <c r="H9456" s="160"/>
      <c r="I9456" s="160"/>
      <c r="J9456" s="160"/>
      <c r="K9456" s="160"/>
      <c r="L9456" s="158"/>
      <c r="M9456" s="158"/>
      <c r="N9456" s="158"/>
      <c r="O9456" s="158"/>
      <c r="P9456" s="158"/>
      <c r="Q9456" s="158"/>
      <c r="R9456" s="158"/>
      <c r="S9456" s="158"/>
      <c r="T9456" s="158"/>
      <c r="U9456" s="158"/>
      <c r="V9456" s="158"/>
      <c r="W9456" s="158"/>
    </row>
    <row r="9457" spans="1:23">
      <c r="A9457" s="154"/>
      <c r="B9457" s="155"/>
      <c r="C9457" s="155"/>
      <c r="D9457" s="156"/>
      <c r="E9457" s="157"/>
      <c r="F9457" s="158"/>
      <c r="G9457" s="158"/>
      <c r="H9457" s="158"/>
      <c r="I9457" s="158"/>
      <c r="J9457" s="158"/>
      <c r="K9457" s="158"/>
      <c r="L9457" s="158"/>
      <c r="M9457" s="158"/>
      <c r="N9457" s="158"/>
      <c r="O9457" s="158"/>
      <c r="P9457" s="158"/>
      <c r="Q9457" s="158"/>
      <c r="R9457" s="158"/>
      <c r="S9457" s="158"/>
      <c r="T9457" s="158"/>
      <c r="U9457" s="158"/>
      <c r="V9457" s="158"/>
      <c r="W9457" s="158"/>
    </row>
    <row r="9458" spans="1:23">
      <c r="A9458" s="154"/>
      <c r="B9458" s="161"/>
      <c r="C9458" s="161"/>
      <c r="D9458" s="160"/>
      <c r="E9458" s="164"/>
      <c r="F9458" s="162"/>
      <c r="G9458" s="162"/>
      <c r="H9458" s="162"/>
      <c r="I9458" s="162"/>
      <c r="J9458" s="162"/>
      <c r="K9458" s="162"/>
      <c r="L9458" s="158"/>
      <c r="M9458" s="158"/>
      <c r="N9458" s="158"/>
      <c r="O9458" s="158"/>
      <c r="P9458" s="158"/>
      <c r="Q9458" s="158"/>
      <c r="R9458" s="158"/>
      <c r="S9458" s="158"/>
      <c r="T9458" s="158"/>
      <c r="U9458" s="158"/>
      <c r="V9458" s="158"/>
      <c r="W9458" s="158"/>
    </row>
    <row r="9459" spans="1:23">
      <c r="A9459" s="163"/>
      <c r="B9459" s="161"/>
      <c r="C9459" s="161"/>
      <c r="D9459" s="160"/>
      <c r="E9459" s="164"/>
      <c r="F9459" s="160"/>
      <c r="G9459" s="160"/>
      <c r="H9459" s="160"/>
      <c r="I9459" s="160"/>
      <c r="J9459" s="160"/>
      <c r="K9459" s="160"/>
      <c r="L9459" s="158"/>
      <c r="M9459" s="158"/>
      <c r="N9459" s="158"/>
      <c r="O9459" s="158"/>
      <c r="P9459" s="158"/>
      <c r="Q9459" s="158"/>
      <c r="R9459" s="158"/>
      <c r="S9459" s="158"/>
      <c r="T9459" s="158"/>
      <c r="U9459" s="158"/>
      <c r="V9459" s="158"/>
      <c r="W9459" s="158"/>
    </row>
    <row r="9460" spans="1:23">
      <c r="A9460" s="154"/>
      <c r="B9460" s="155"/>
      <c r="C9460" s="155"/>
      <c r="D9460" s="156"/>
      <c r="E9460" s="157"/>
      <c r="F9460" s="158"/>
      <c r="G9460" s="158"/>
      <c r="H9460" s="158"/>
      <c r="I9460" s="158"/>
      <c r="J9460" s="158"/>
      <c r="K9460" s="158"/>
      <c r="L9460" s="158"/>
      <c r="M9460" s="158"/>
      <c r="N9460" s="158"/>
      <c r="O9460" s="158"/>
      <c r="P9460" s="158"/>
      <c r="Q9460" s="158"/>
      <c r="R9460" s="158"/>
      <c r="S9460" s="158"/>
      <c r="T9460" s="158"/>
      <c r="U9460" s="158"/>
      <c r="V9460" s="158"/>
      <c r="W9460" s="158"/>
    </row>
    <row r="9461" spans="1:23">
      <c r="A9461" s="154"/>
      <c r="B9461" s="161"/>
      <c r="C9461" s="161"/>
      <c r="D9461" s="160"/>
      <c r="E9461" s="164"/>
      <c r="F9461" s="162"/>
      <c r="G9461" s="162"/>
      <c r="H9461" s="162"/>
      <c r="I9461" s="162"/>
      <c r="J9461" s="162"/>
      <c r="K9461" s="162"/>
      <c r="L9461" s="158"/>
      <c r="M9461" s="158"/>
      <c r="N9461" s="158"/>
      <c r="O9461" s="158"/>
      <c r="P9461" s="158"/>
      <c r="Q9461" s="158"/>
      <c r="R9461" s="158"/>
      <c r="S9461" s="158"/>
      <c r="T9461" s="158"/>
      <c r="U9461" s="158"/>
      <c r="V9461" s="158"/>
      <c r="W9461" s="158"/>
    </row>
    <row r="9462" spans="1:23">
      <c r="A9462" s="163"/>
      <c r="B9462" s="161"/>
      <c r="C9462" s="161"/>
      <c r="D9462" s="160"/>
      <c r="E9462" s="164"/>
      <c r="F9462" s="160"/>
      <c r="G9462" s="160"/>
      <c r="H9462" s="160"/>
      <c r="I9462" s="160"/>
      <c r="J9462" s="160"/>
      <c r="K9462" s="160"/>
      <c r="L9462" s="158"/>
      <c r="M9462" s="158"/>
      <c r="N9462" s="158"/>
      <c r="O9462" s="158"/>
      <c r="P9462" s="158"/>
      <c r="Q9462" s="158"/>
      <c r="R9462" s="158"/>
      <c r="S9462" s="158"/>
      <c r="T9462" s="158"/>
      <c r="U9462" s="158"/>
      <c r="V9462" s="158"/>
      <c r="W9462" s="158"/>
    </row>
    <row r="9463" spans="1:23">
      <c r="A9463" s="154"/>
      <c r="B9463" s="155"/>
      <c r="C9463" s="155"/>
      <c r="D9463" s="156"/>
      <c r="E9463" s="157"/>
      <c r="F9463" s="158"/>
      <c r="G9463" s="158"/>
      <c r="H9463" s="158"/>
      <c r="I9463" s="158"/>
      <c r="J9463" s="158"/>
      <c r="K9463" s="158"/>
      <c r="L9463" s="158"/>
      <c r="M9463" s="158"/>
      <c r="N9463" s="158"/>
      <c r="O9463" s="158"/>
      <c r="P9463" s="158"/>
      <c r="Q9463" s="158"/>
      <c r="R9463" s="158"/>
      <c r="S9463" s="158"/>
      <c r="T9463" s="158"/>
      <c r="U9463" s="158"/>
      <c r="V9463" s="158"/>
      <c r="W9463" s="158"/>
    </row>
    <row r="9464" spans="1:23">
      <c r="A9464" s="154"/>
      <c r="B9464" s="161"/>
      <c r="C9464" s="161"/>
      <c r="D9464" s="160"/>
      <c r="E9464" s="164"/>
      <c r="F9464" s="162"/>
      <c r="G9464" s="162"/>
      <c r="H9464" s="162"/>
      <c r="I9464" s="162"/>
      <c r="J9464" s="162"/>
      <c r="K9464" s="162"/>
      <c r="L9464" s="158"/>
      <c r="M9464" s="158"/>
      <c r="N9464" s="158"/>
      <c r="O9464" s="158"/>
      <c r="P9464" s="158"/>
      <c r="Q9464" s="158"/>
      <c r="R9464" s="158"/>
      <c r="S9464" s="158"/>
      <c r="T9464" s="158"/>
      <c r="U9464" s="158"/>
      <c r="V9464" s="158"/>
      <c r="W9464" s="158"/>
    </row>
    <row r="9465" spans="1:23">
      <c r="A9465" s="163"/>
      <c r="B9465" s="161"/>
      <c r="C9465" s="161"/>
      <c r="D9465" s="160"/>
      <c r="E9465" s="164"/>
      <c r="F9465" s="160"/>
      <c r="G9465" s="160"/>
      <c r="H9465" s="160"/>
      <c r="I9465" s="160"/>
      <c r="J9465" s="160"/>
      <c r="K9465" s="160"/>
      <c r="L9465" s="158"/>
      <c r="M9465" s="158"/>
      <c r="N9465" s="158"/>
      <c r="O9465" s="158"/>
      <c r="P9465" s="158"/>
      <c r="Q9465" s="158"/>
      <c r="R9465" s="158"/>
      <c r="S9465" s="158"/>
      <c r="T9465" s="158"/>
      <c r="U9465" s="158"/>
      <c r="V9465" s="158"/>
      <c r="W9465" s="158"/>
    </row>
    <row r="9466" spans="1:23">
      <c r="A9466" s="154"/>
      <c r="B9466" s="155"/>
      <c r="C9466" s="155"/>
      <c r="D9466" s="156"/>
      <c r="E9466" s="157"/>
      <c r="F9466" s="158"/>
      <c r="G9466" s="158"/>
      <c r="H9466" s="158"/>
      <c r="I9466" s="158"/>
      <c r="J9466" s="158"/>
      <c r="K9466" s="158"/>
      <c r="L9466" s="158"/>
      <c r="M9466" s="158"/>
      <c r="N9466" s="158"/>
      <c r="O9466" s="158"/>
      <c r="P9466" s="158"/>
      <c r="Q9466" s="158"/>
      <c r="R9466" s="158"/>
      <c r="S9466" s="158"/>
      <c r="T9466" s="158"/>
      <c r="U9466" s="158"/>
      <c r="V9466" s="158"/>
      <c r="W9466" s="158"/>
    </row>
    <row r="9467" spans="1:23">
      <c r="A9467" s="154"/>
      <c r="B9467" s="161"/>
      <c r="C9467" s="161"/>
      <c r="D9467" s="160"/>
      <c r="E9467" s="164"/>
      <c r="F9467" s="162"/>
      <c r="G9467" s="162"/>
      <c r="H9467" s="162"/>
      <c r="I9467" s="162"/>
      <c r="J9467" s="162"/>
      <c r="K9467" s="162"/>
      <c r="L9467" s="158"/>
      <c r="M9467" s="158"/>
      <c r="N9467" s="158"/>
      <c r="O9467" s="158"/>
      <c r="P9467" s="158"/>
      <c r="Q9467" s="158"/>
      <c r="R9467" s="158"/>
      <c r="S9467" s="158"/>
      <c r="T9467" s="158"/>
      <c r="U9467" s="158"/>
      <c r="V9467" s="158"/>
      <c r="W9467" s="158"/>
    </row>
    <row r="9468" spans="1:23">
      <c r="A9468" s="163"/>
      <c r="B9468" s="161"/>
      <c r="C9468" s="161"/>
      <c r="D9468" s="160"/>
      <c r="E9468" s="164"/>
      <c r="F9468" s="160"/>
      <c r="G9468" s="160"/>
      <c r="H9468" s="160"/>
      <c r="I9468" s="160"/>
      <c r="J9468" s="160"/>
      <c r="K9468" s="160"/>
      <c r="L9468" s="158"/>
      <c r="M9468" s="158"/>
      <c r="N9468" s="158"/>
      <c r="O9468" s="158"/>
      <c r="P9468" s="158"/>
      <c r="Q9468" s="158"/>
      <c r="R9468" s="158"/>
      <c r="S9468" s="158"/>
      <c r="T9468" s="158"/>
      <c r="U9468" s="158"/>
      <c r="V9468" s="158"/>
      <c r="W9468" s="158"/>
    </row>
    <row r="9469" spans="1:23">
      <c r="A9469" s="154"/>
      <c r="B9469" s="155"/>
      <c r="C9469" s="155"/>
      <c r="D9469" s="156"/>
      <c r="E9469" s="157"/>
      <c r="F9469" s="158"/>
      <c r="G9469" s="158"/>
      <c r="H9469" s="158"/>
      <c r="I9469" s="158"/>
      <c r="J9469" s="158"/>
      <c r="K9469" s="158"/>
      <c r="L9469" s="158"/>
      <c r="M9469" s="158"/>
      <c r="N9469" s="158"/>
      <c r="O9469" s="158"/>
      <c r="P9469" s="158"/>
      <c r="Q9469" s="158"/>
      <c r="R9469" s="158"/>
      <c r="S9469" s="158"/>
      <c r="T9469" s="158"/>
      <c r="U9469" s="158"/>
      <c r="V9469" s="158"/>
      <c r="W9469" s="158"/>
    </row>
    <row r="9470" spans="1:23">
      <c r="A9470" s="154"/>
      <c r="B9470" s="161"/>
      <c r="C9470" s="161"/>
      <c r="D9470" s="160"/>
      <c r="E9470" s="164"/>
      <c r="F9470" s="162"/>
      <c r="G9470" s="162"/>
      <c r="H9470" s="162"/>
      <c r="I9470" s="162"/>
      <c r="J9470" s="162"/>
      <c r="K9470" s="162"/>
      <c r="L9470" s="158"/>
      <c r="M9470" s="158"/>
      <c r="N9470" s="158"/>
      <c r="O9470" s="158"/>
      <c r="P9470" s="158"/>
      <c r="Q9470" s="158"/>
      <c r="R9470" s="158"/>
      <c r="S9470" s="158"/>
      <c r="T9470" s="158"/>
      <c r="U9470" s="158"/>
      <c r="V9470" s="158"/>
      <c r="W9470" s="158"/>
    </row>
    <row r="9471" spans="1:23">
      <c r="A9471" s="163"/>
      <c r="B9471" s="161"/>
      <c r="C9471" s="161"/>
      <c r="D9471" s="160"/>
      <c r="E9471" s="164"/>
      <c r="F9471" s="160"/>
      <c r="G9471" s="160"/>
      <c r="H9471" s="160"/>
      <c r="I9471" s="160"/>
      <c r="J9471" s="160"/>
      <c r="K9471" s="160"/>
      <c r="L9471" s="158"/>
      <c r="M9471" s="158"/>
      <c r="N9471" s="158"/>
      <c r="O9471" s="158"/>
      <c r="P9471" s="158"/>
      <c r="Q9471" s="158"/>
      <c r="R9471" s="158"/>
      <c r="S9471" s="158"/>
      <c r="T9471" s="158"/>
      <c r="U9471" s="158"/>
      <c r="V9471" s="158"/>
      <c r="W9471" s="158"/>
    </row>
    <row r="9472" spans="1:23">
      <c r="A9472" s="154"/>
      <c r="B9472" s="155"/>
      <c r="C9472" s="155"/>
      <c r="D9472" s="156"/>
      <c r="E9472" s="157"/>
      <c r="F9472" s="158"/>
      <c r="G9472" s="158"/>
      <c r="H9472" s="158"/>
      <c r="I9472" s="158"/>
      <c r="J9472" s="158"/>
      <c r="K9472" s="158"/>
      <c r="L9472" s="158"/>
      <c r="M9472" s="158"/>
      <c r="N9472" s="158"/>
      <c r="O9472" s="158"/>
      <c r="P9472" s="158"/>
      <c r="Q9472" s="158"/>
      <c r="R9472" s="158"/>
      <c r="S9472" s="158"/>
      <c r="T9472" s="158"/>
      <c r="U9472" s="158"/>
      <c r="V9472" s="158"/>
      <c r="W9472" s="158"/>
    </row>
    <row r="9473" spans="1:23">
      <c r="A9473" s="154"/>
      <c r="B9473" s="161"/>
      <c r="C9473" s="161"/>
      <c r="D9473" s="160"/>
      <c r="E9473" s="164"/>
      <c r="F9473" s="162"/>
      <c r="G9473" s="162"/>
      <c r="H9473" s="162"/>
      <c r="I9473" s="162"/>
      <c r="J9473" s="162"/>
      <c r="K9473" s="162"/>
      <c r="L9473" s="158"/>
      <c r="M9473" s="158"/>
      <c r="N9473" s="158"/>
      <c r="O9473" s="158"/>
      <c r="P9473" s="158"/>
      <c r="Q9473" s="158"/>
      <c r="R9473" s="158"/>
      <c r="S9473" s="158"/>
      <c r="T9473" s="158"/>
      <c r="U9473" s="158"/>
      <c r="V9473" s="158"/>
      <c r="W9473" s="158"/>
    </row>
    <row r="9474" spans="1:23">
      <c r="A9474" s="163"/>
      <c r="B9474" s="161"/>
      <c r="C9474" s="161"/>
      <c r="D9474" s="160"/>
      <c r="E9474" s="164"/>
      <c r="F9474" s="160"/>
      <c r="G9474" s="160"/>
      <c r="H9474" s="160"/>
      <c r="I9474" s="160"/>
      <c r="J9474" s="160"/>
      <c r="K9474" s="160"/>
      <c r="L9474" s="158"/>
      <c r="M9474" s="158"/>
      <c r="N9474" s="158"/>
      <c r="O9474" s="158"/>
      <c r="P9474" s="158"/>
      <c r="Q9474" s="158"/>
      <c r="R9474" s="158"/>
      <c r="S9474" s="158"/>
      <c r="T9474" s="158"/>
      <c r="U9474" s="158"/>
      <c r="V9474" s="158"/>
      <c r="W9474" s="158"/>
    </row>
    <row r="9475" spans="1:23">
      <c r="A9475" s="154"/>
      <c r="B9475" s="155"/>
      <c r="C9475" s="155"/>
      <c r="D9475" s="156"/>
      <c r="E9475" s="157"/>
      <c r="F9475" s="158"/>
      <c r="G9475" s="158"/>
      <c r="H9475" s="158"/>
      <c r="I9475" s="158"/>
      <c r="J9475" s="158"/>
      <c r="K9475" s="158"/>
      <c r="L9475" s="158"/>
      <c r="M9475" s="158"/>
      <c r="N9475" s="158"/>
      <c r="O9475" s="158"/>
      <c r="P9475" s="158"/>
      <c r="Q9475" s="158"/>
      <c r="R9475" s="158"/>
      <c r="S9475" s="158"/>
      <c r="T9475" s="158"/>
      <c r="U9475" s="158"/>
      <c r="V9475" s="158"/>
      <c r="W9475" s="158"/>
    </row>
    <row r="9476" spans="1:23">
      <c r="A9476" s="154"/>
      <c r="B9476" s="161"/>
      <c r="C9476" s="161"/>
      <c r="D9476" s="160"/>
      <c r="E9476" s="164"/>
      <c r="F9476" s="162"/>
      <c r="G9476" s="162"/>
      <c r="H9476" s="162"/>
      <c r="I9476" s="162"/>
      <c r="J9476" s="162"/>
      <c r="K9476" s="162"/>
      <c r="L9476" s="158"/>
      <c r="M9476" s="158"/>
      <c r="N9476" s="158"/>
      <c r="O9476" s="158"/>
      <c r="P9476" s="158"/>
      <c r="Q9476" s="158"/>
      <c r="R9476" s="158"/>
      <c r="S9476" s="158"/>
      <c r="T9476" s="158"/>
      <c r="U9476" s="158"/>
      <c r="V9476" s="158"/>
      <c r="W9476" s="158"/>
    </row>
    <row r="9477" spans="1:23">
      <c r="A9477" s="163"/>
      <c r="B9477" s="161"/>
      <c r="C9477" s="161"/>
      <c r="D9477" s="160"/>
      <c r="E9477" s="164"/>
      <c r="F9477" s="160"/>
      <c r="G9477" s="160"/>
      <c r="H9477" s="160"/>
      <c r="I9477" s="160"/>
      <c r="J9477" s="160"/>
      <c r="K9477" s="160"/>
      <c r="L9477" s="158"/>
      <c r="M9477" s="158"/>
      <c r="N9477" s="158"/>
      <c r="O9477" s="158"/>
      <c r="P9477" s="158"/>
      <c r="Q9477" s="158"/>
      <c r="R9477" s="158"/>
      <c r="S9477" s="158"/>
      <c r="T9477" s="158"/>
      <c r="U9477" s="158"/>
      <c r="V9477" s="158"/>
      <c r="W9477" s="158"/>
    </row>
    <row r="9478" spans="1:23">
      <c r="A9478" s="154"/>
      <c r="B9478" s="155"/>
      <c r="C9478" s="155"/>
      <c r="D9478" s="156"/>
      <c r="E9478" s="157"/>
      <c r="F9478" s="158"/>
      <c r="G9478" s="158"/>
      <c r="H9478" s="158"/>
      <c r="I9478" s="158"/>
      <c r="J9478" s="158"/>
      <c r="K9478" s="158"/>
      <c r="L9478" s="158"/>
      <c r="M9478" s="158"/>
      <c r="N9478" s="158"/>
      <c r="O9478" s="158"/>
      <c r="P9478" s="158"/>
      <c r="Q9478" s="158"/>
      <c r="R9478" s="158"/>
      <c r="S9478" s="158"/>
      <c r="T9478" s="158"/>
      <c r="U9478" s="158"/>
      <c r="V9478" s="158"/>
      <c r="W9478" s="158"/>
    </row>
    <row r="9479" spans="1:23">
      <c r="A9479" s="154"/>
      <c r="B9479" s="161"/>
      <c r="C9479" s="161"/>
      <c r="D9479" s="160"/>
      <c r="E9479" s="164"/>
      <c r="F9479" s="162"/>
      <c r="G9479" s="162"/>
      <c r="H9479" s="162"/>
      <c r="I9479" s="162"/>
      <c r="J9479" s="162"/>
      <c r="K9479" s="162"/>
      <c r="L9479" s="158"/>
      <c r="M9479" s="158"/>
      <c r="N9479" s="158"/>
      <c r="O9479" s="158"/>
      <c r="P9479" s="158"/>
      <c r="Q9479" s="158"/>
      <c r="R9479" s="158"/>
      <c r="S9479" s="158"/>
      <c r="T9479" s="158"/>
      <c r="U9479" s="158"/>
      <c r="V9479" s="158"/>
      <c r="W9479" s="158"/>
    </row>
    <row r="9480" spans="1:23">
      <c r="A9480" s="163"/>
      <c r="B9480" s="161"/>
      <c r="C9480" s="161"/>
      <c r="D9480" s="160"/>
      <c r="E9480" s="164"/>
      <c r="F9480" s="160"/>
      <c r="G9480" s="160"/>
      <c r="H9480" s="160"/>
      <c r="I9480" s="160"/>
      <c r="J9480" s="160"/>
      <c r="K9480" s="160"/>
      <c r="L9480" s="158"/>
      <c r="M9480" s="158"/>
      <c r="N9480" s="158"/>
      <c r="O9480" s="158"/>
      <c r="P9480" s="158"/>
      <c r="Q9480" s="158"/>
      <c r="R9480" s="158"/>
      <c r="S9480" s="158"/>
      <c r="T9480" s="158"/>
      <c r="U9480" s="158"/>
      <c r="V9480" s="158"/>
      <c r="W9480" s="158"/>
    </row>
    <row r="9481" spans="1:23">
      <c r="A9481" s="154"/>
      <c r="B9481" s="155"/>
      <c r="C9481" s="155"/>
      <c r="D9481" s="156"/>
      <c r="E9481" s="157"/>
      <c r="F9481" s="158"/>
      <c r="G9481" s="158"/>
      <c r="H9481" s="158"/>
      <c r="I9481" s="158"/>
      <c r="J9481" s="158"/>
      <c r="K9481" s="158"/>
      <c r="L9481" s="158"/>
      <c r="M9481" s="158"/>
      <c r="N9481" s="158"/>
      <c r="O9481" s="158"/>
      <c r="P9481" s="158"/>
      <c r="Q9481" s="158"/>
      <c r="R9481" s="158"/>
      <c r="S9481" s="158"/>
      <c r="T9481" s="158"/>
      <c r="U9481" s="158"/>
      <c r="V9481" s="158"/>
      <c r="W9481" s="158"/>
    </row>
    <row r="9482" spans="1:23">
      <c r="A9482" s="154"/>
      <c r="B9482" s="161"/>
      <c r="C9482" s="161"/>
      <c r="D9482" s="160"/>
      <c r="E9482" s="164"/>
      <c r="F9482" s="162"/>
      <c r="G9482" s="162"/>
      <c r="H9482" s="162"/>
      <c r="I9482" s="162"/>
      <c r="J9482" s="162"/>
      <c r="K9482" s="162"/>
      <c r="L9482" s="158"/>
      <c r="M9482" s="158"/>
      <c r="N9482" s="158"/>
      <c r="O9482" s="158"/>
      <c r="P9482" s="158"/>
      <c r="Q9482" s="158"/>
      <c r="R9482" s="158"/>
      <c r="S9482" s="158"/>
      <c r="T9482" s="158"/>
      <c r="U9482" s="158"/>
      <c r="V9482" s="158"/>
      <c r="W9482" s="158"/>
    </row>
    <row r="9483" spans="1:23">
      <c r="A9483" s="163"/>
      <c r="B9483" s="161"/>
      <c r="C9483" s="161"/>
      <c r="D9483" s="160"/>
      <c r="E9483" s="164"/>
      <c r="F9483" s="160"/>
      <c r="G9483" s="160"/>
      <c r="H9483" s="160"/>
      <c r="I9483" s="160"/>
      <c r="J9483" s="160"/>
      <c r="K9483" s="160"/>
      <c r="L9483" s="158"/>
      <c r="M9483" s="158"/>
      <c r="N9483" s="158"/>
      <c r="O9483" s="158"/>
      <c r="P9483" s="158"/>
      <c r="Q9483" s="158"/>
      <c r="R9483" s="158"/>
      <c r="S9483" s="158"/>
      <c r="T9483" s="158"/>
      <c r="U9483" s="158"/>
      <c r="V9483" s="158"/>
      <c r="W9483" s="158"/>
    </row>
    <row r="9484" spans="1:23">
      <c r="A9484" s="154"/>
      <c r="B9484" s="155"/>
      <c r="C9484" s="155"/>
      <c r="D9484" s="156"/>
      <c r="E9484" s="157"/>
      <c r="F9484" s="158"/>
      <c r="G9484" s="158"/>
      <c r="H9484" s="158"/>
      <c r="I9484" s="158"/>
      <c r="J9484" s="158"/>
      <c r="K9484" s="158"/>
      <c r="L9484" s="158"/>
      <c r="M9484" s="158"/>
      <c r="N9484" s="158"/>
      <c r="O9484" s="158"/>
      <c r="P9484" s="158"/>
      <c r="Q9484" s="158"/>
      <c r="R9484" s="158"/>
      <c r="S9484" s="158"/>
      <c r="T9484" s="158"/>
      <c r="U9484" s="158"/>
      <c r="V9484" s="158"/>
      <c r="W9484" s="158"/>
    </row>
    <row r="9485" spans="1:23">
      <c r="A9485" s="154"/>
      <c r="B9485" s="161"/>
      <c r="C9485" s="161"/>
      <c r="D9485" s="160"/>
      <c r="E9485" s="164"/>
      <c r="F9485" s="162"/>
      <c r="G9485" s="162"/>
      <c r="H9485" s="162"/>
      <c r="I9485" s="162"/>
      <c r="J9485" s="162"/>
      <c r="K9485" s="162"/>
      <c r="L9485" s="158"/>
      <c r="M9485" s="158"/>
      <c r="N9485" s="158"/>
      <c r="O9485" s="158"/>
      <c r="P9485" s="158"/>
      <c r="Q9485" s="158"/>
      <c r="R9485" s="158"/>
      <c r="S9485" s="158"/>
      <c r="T9485" s="158"/>
      <c r="U9485" s="158"/>
      <c r="V9485" s="158"/>
      <c r="W9485" s="158"/>
    </row>
    <row r="9486" spans="1:23">
      <c r="A9486" s="163"/>
      <c r="B9486" s="161"/>
      <c r="C9486" s="161"/>
      <c r="D9486" s="160"/>
      <c r="E9486" s="164"/>
      <c r="F9486" s="160"/>
      <c r="G9486" s="160"/>
      <c r="H9486" s="160"/>
      <c r="I9486" s="160"/>
      <c r="J9486" s="160"/>
      <c r="K9486" s="160"/>
      <c r="L9486" s="158"/>
      <c r="M9486" s="158"/>
      <c r="N9486" s="158"/>
      <c r="O9486" s="158"/>
      <c r="P9486" s="158"/>
      <c r="Q9486" s="158"/>
      <c r="R9486" s="158"/>
      <c r="S9486" s="158"/>
      <c r="T9486" s="158"/>
      <c r="U9486" s="158"/>
      <c r="V9486" s="158"/>
      <c r="W9486" s="158"/>
    </row>
    <row r="9487" spans="1:23">
      <c r="A9487" s="154"/>
      <c r="B9487" s="155"/>
      <c r="C9487" s="155"/>
      <c r="D9487" s="156"/>
      <c r="E9487" s="157"/>
      <c r="F9487" s="158"/>
      <c r="G9487" s="158"/>
      <c r="H9487" s="158"/>
      <c r="I9487" s="158"/>
      <c r="J9487" s="158"/>
      <c r="K9487" s="158"/>
      <c r="L9487" s="158"/>
      <c r="M9487" s="158"/>
      <c r="N9487" s="158"/>
      <c r="O9487" s="158"/>
      <c r="P9487" s="158"/>
      <c r="Q9487" s="158"/>
      <c r="R9487" s="158"/>
      <c r="S9487" s="158"/>
      <c r="T9487" s="158"/>
      <c r="U9487" s="158"/>
      <c r="V9487" s="158"/>
      <c r="W9487" s="158"/>
    </row>
    <row r="9488" spans="1:23">
      <c r="A9488" s="154"/>
      <c r="B9488" s="161"/>
      <c r="C9488" s="161"/>
      <c r="D9488" s="160"/>
      <c r="E9488" s="164"/>
      <c r="F9488" s="162"/>
      <c r="G9488" s="162"/>
      <c r="H9488" s="162"/>
      <c r="I9488" s="162"/>
      <c r="J9488" s="162"/>
      <c r="K9488" s="162"/>
      <c r="L9488" s="158"/>
      <c r="M9488" s="158"/>
      <c r="N9488" s="158"/>
      <c r="O9488" s="158"/>
      <c r="P9488" s="158"/>
      <c r="Q9488" s="158"/>
      <c r="R9488" s="158"/>
      <c r="S9488" s="158"/>
      <c r="T9488" s="158"/>
      <c r="U9488" s="158"/>
      <c r="V9488" s="158"/>
      <c r="W9488" s="158"/>
    </row>
    <row r="9489" spans="1:23">
      <c r="A9489" s="163"/>
      <c r="B9489" s="161"/>
      <c r="C9489" s="161"/>
      <c r="D9489" s="160"/>
      <c r="E9489" s="164"/>
      <c r="F9489" s="160"/>
      <c r="G9489" s="160"/>
      <c r="H9489" s="160"/>
      <c r="I9489" s="160"/>
      <c r="J9489" s="160"/>
      <c r="K9489" s="160"/>
      <c r="L9489" s="158"/>
      <c r="M9489" s="158"/>
      <c r="N9489" s="158"/>
      <c r="O9489" s="158"/>
      <c r="P9489" s="158"/>
      <c r="Q9489" s="158"/>
      <c r="R9489" s="158"/>
      <c r="S9489" s="158"/>
      <c r="T9489" s="158"/>
      <c r="U9489" s="158"/>
      <c r="V9489" s="158"/>
      <c r="W9489" s="158"/>
    </row>
    <row r="9490" spans="1:23">
      <c r="A9490" s="154"/>
      <c r="B9490" s="155"/>
      <c r="C9490" s="155"/>
      <c r="D9490" s="156"/>
      <c r="E9490" s="157"/>
      <c r="F9490" s="158"/>
      <c r="G9490" s="158"/>
      <c r="H9490" s="158"/>
      <c r="I9490" s="158"/>
      <c r="J9490" s="158"/>
      <c r="K9490" s="158"/>
      <c r="L9490" s="158"/>
      <c r="M9490" s="158"/>
      <c r="N9490" s="158"/>
      <c r="O9490" s="158"/>
      <c r="P9490" s="158"/>
      <c r="Q9490" s="158"/>
      <c r="R9490" s="158"/>
      <c r="S9490" s="158"/>
      <c r="T9490" s="158"/>
      <c r="U9490" s="158"/>
      <c r="V9490" s="158"/>
      <c r="W9490" s="158"/>
    </row>
    <row r="9491" spans="1:23">
      <c r="A9491" s="154"/>
      <c r="B9491" s="161"/>
      <c r="C9491" s="161"/>
      <c r="D9491" s="160"/>
      <c r="E9491" s="164"/>
      <c r="F9491" s="162"/>
      <c r="G9491" s="162"/>
      <c r="H9491" s="162"/>
      <c r="I9491" s="162"/>
      <c r="J9491" s="162"/>
      <c r="K9491" s="162"/>
      <c r="L9491" s="158"/>
      <c r="M9491" s="158"/>
      <c r="N9491" s="158"/>
      <c r="O9491" s="158"/>
      <c r="P9491" s="158"/>
      <c r="Q9491" s="158"/>
      <c r="R9491" s="158"/>
      <c r="S9491" s="158"/>
      <c r="T9491" s="158"/>
      <c r="U9491" s="158"/>
      <c r="V9491" s="158"/>
      <c r="W9491" s="158"/>
    </row>
    <row r="9492" spans="1:23">
      <c r="A9492" s="163"/>
      <c r="B9492" s="161"/>
      <c r="C9492" s="161"/>
      <c r="D9492" s="160"/>
      <c r="E9492" s="164"/>
      <c r="F9492" s="160"/>
      <c r="G9492" s="160"/>
      <c r="H9492" s="160"/>
      <c r="I9492" s="160"/>
      <c r="J9492" s="160"/>
      <c r="K9492" s="160"/>
      <c r="L9492" s="158"/>
      <c r="M9492" s="158"/>
      <c r="N9492" s="158"/>
      <c r="O9492" s="158"/>
      <c r="P9492" s="158"/>
      <c r="Q9492" s="158"/>
      <c r="R9492" s="158"/>
      <c r="S9492" s="158"/>
      <c r="T9492" s="158"/>
      <c r="U9492" s="158"/>
      <c r="V9492" s="158"/>
      <c r="W9492" s="158"/>
    </row>
    <row r="9493" spans="1:23">
      <c r="A9493" s="154"/>
      <c r="B9493" s="155"/>
      <c r="C9493" s="155"/>
      <c r="D9493" s="156"/>
      <c r="E9493" s="157"/>
      <c r="F9493" s="158"/>
      <c r="G9493" s="158"/>
      <c r="H9493" s="158"/>
      <c r="I9493" s="158"/>
      <c r="J9493" s="158"/>
      <c r="K9493" s="158"/>
      <c r="L9493" s="158"/>
      <c r="M9493" s="158"/>
      <c r="N9493" s="158"/>
      <c r="O9493" s="158"/>
      <c r="P9493" s="158"/>
      <c r="Q9493" s="158"/>
      <c r="R9493" s="158"/>
      <c r="S9493" s="158"/>
      <c r="T9493" s="158"/>
      <c r="U9493" s="158"/>
      <c r="V9493" s="158"/>
      <c r="W9493" s="158"/>
    </row>
    <row r="9494" spans="1:23">
      <c r="A9494" s="154"/>
      <c r="B9494" s="161"/>
      <c r="C9494" s="161"/>
      <c r="D9494" s="160"/>
      <c r="E9494" s="164"/>
      <c r="F9494" s="162"/>
      <c r="G9494" s="162"/>
      <c r="H9494" s="162"/>
      <c r="I9494" s="162"/>
      <c r="J9494" s="162"/>
      <c r="K9494" s="162"/>
      <c r="L9494" s="158"/>
      <c r="M9494" s="158"/>
      <c r="N9494" s="158"/>
      <c r="O9494" s="158"/>
      <c r="P9494" s="158"/>
      <c r="Q9494" s="158"/>
      <c r="R9494" s="158"/>
      <c r="S9494" s="158"/>
      <c r="T9494" s="158"/>
      <c r="U9494" s="158"/>
      <c r="V9494" s="158"/>
      <c r="W9494" s="158"/>
    </row>
    <row r="9495" spans="1:23">
      <c r="A9495" s="163"/>
      <c r="B9495" s="161"/>
      <c r="C9495" s="161"/>
      <c r="D9495" s="160"/>
      <c r="E9495" s="164"/>
      <c r="F9495" s="160"/>
      <c r="G9495" s="160"/>
      <c r="H9495" s="160"/>
      <c r="I9495" s="160"/>
      <c r="J9495" s="160"/>
      <c r="K9495" s="160"/>
      <c r="L9495" s="158"/>
      <c r="M9495" s="158"/>
      <c r="N9495" s="158"/>
      <c r="O9495" s="158"/>
      <c r="P9495" s="158"/>
      <c r="Q9495" s="158"/>
      <c r="R9495" s="158"/>
      <c r="S9495" s="158"/>
      <c r="T9495" s="158"/>
      <c r="U9495" s="158"/>
      <c r="V9495" s="158"/>
      <c r="W9495" s="158"/>
    </row>
    <row r="9496" spans="1:23">
      <c r="A9496" s="154"/>
      <c r="B9496" s="155"/>
      <c r="C9496" s="155"/>
      <c r="D9496" s="156"/>
      <c r="E9496" s="157"/>
      <c r="F9496" s="158"/>
      <c r="G9496" s="158"/>
      <c r="H9496" s="158"/>
      <c r="I9496" s="158"/>
      <c r="J9496" s="158"/>
      <c r="K9496" s="158"/>
      <c r="L9496" s="158"/>
      <c r="M9496" s="158"/>
      <c r="N9496" s="158"/>
      <c r="O9496" s="158"/>
      <c r="P9496" s="158"/>
      <c r="Q9496" s="158"/>
      <c r="R9496" s="158"/>
      <c r="S9496" s="158"/>
      <c r="T9496" s="158"/>
      <c r="U9496" s="158"/>
      <c r="V9496" s="158"/>
      <c r="W9496" s="158"/>
    </row>
    <row r="9497" spans="1:23">
      <c r="A9497" s="154"/>
      <c r="B9497" s="161"/>
      <c r="C9497" s="161"/>
      <c r="D9497" s="160"/>
      <c r="E9497" s="164"/>
      <c r="F9497" s="162"/>
      <c r="G9497" s="162"/>
      <c r="H9497" s="162"/>
      <c r="I9497" s="162"/>
      <c r="J9497" s="162"/>
      <c r="K9497" s="162"/>
      <c r="L9497" s="158"/>
      <c r="M9497" s="158"/>
      <c r="N9497" s="158"/>
      <c r="O9497" s="158"/>
      <c r="P9497" s="158"/>
      <c r="Q9497" s="158"/>
      <c r="R9497" s="158"/>
      <c r="S9497" s="158"/>
      <c r="T9497" s="158"/>
      <c r="U9497" s="158"/>
      <c r="V9497" s="158"/>
      <c r="W9497" s="158"/>
    </row>
    <row r="9498" spans="1:23">
      <c r="A9498" s="163"/>
      <c r="B9498" s="161"/>
      <c r="C9498" s="161"/>
      <c r="D9498" s="160"/>
      <c r="E9498" s="164"/>
      <c r="F9498" s="160"/>
      <c r="G9498" s="160"/>
      <c r="H9498" s="160"/>
      <c r="I9498" s="160"/>
      <c r="J9498" s="160"/>
      <c r="K9498" s="160"/>
      <c r="L9498" s="158"/>
      <c r="M9498" s="158"/>
      <c r="N9498" s="158"/>
      <c r="O9498" s="158"/>
      <c r="P9498" s="158"/>
      <c r="Q9498" s="158"/>
      <c r="R9498" s="158"/>
      <c r="S9498" s="158"/>
      <c r="T9498" s="158"/>
      <c r="U9498" s="158"/>
      <c r="V9498" s="158"/>
      <c r="W9498" s="158"/>
    </row>
    <row r="9499" spans="1:23">
      <c r="A9499" s="154"/>
      <c r="B9499" s="155"/>
      <c r="C9499" s="155"/>
      <c r="D9499" s="156"/>
      <c r="E9499" s="157"/>
      <c r="F9499" s="158"/>
      <c r="G9499" s="158"/>
      <c r="H9499" s="158"/>
      <c r="I9499" s="158"/>
      <c r="J9499" s="158"/>
      <c r="K9499" s="158"/>
      <c r="L9499" s="158"/>
      <c r="M9499" s="158"/>
      <c r="N9499" s="158"/>
      <c r="O9499" s="158"/>
      <c r="P9499" s="158"/>
      <c r="Q9499" s="158"/>
      <c r="R9499" s="158"/>
      <c r="S9499" s="158"/>
      <c r="T9499" s="158"/>
      <c r="U9499" s="158"/>
      <c r="V9499" s="158"/>
      <c r="W9499" s="158"/>
    </row>
    <row r="9500" spans="1:23">
      <c r="A9500" s="154"/>
      <c r="B9500" s="161"/>
      <c r="C9500" s="161"/>
      <c r="D9500" s="160"/>
      <c r="E9500" s="164"/>
      <c r="F9500" s="162"/>
      <c r="G9500" s="162"/>
      <c r="H9500" s="162"/>
      <c r="I9500" s="162"/>
      <c r="J9500" s="162"/>
      <c r="K9500" s="162"/>
      <c r="L9500" s="158"/>
      <c r="M9500" s="158"/>
      <c r="N9500" s="158"/>
      <c r="O9500" s="158"/>
      <c r="P9500" s="158"/>
      <c r="Q9500" s="158"/>
      <c r="R9500" s="158"/>
      <c r="S9500" s="158"/>
      <c r="T9500" s="158"/>
      <c r="U9500" s="158"/>
      <c r="V9500" s="158"/>
      <c r="W9500" s="158"/>
    </row>
    <row r="9501" spans="1:23">
      <c r="A9501" s="163"/>
      <c r="B9501" s="161"/>
      <c r="C9501" s="161"/>
      <c r="D9501" s="160"/>
      <c r="E9501" s="164"/>
      <c r="F9501" s="160"/>
      <c r="G9501" s="160"/>
      <c r="H9501" s="160"/>
      <c r="I9501" s="160"/>
      <c r="J9501" s="160"/>
      <c r="K9501" s="160"/>
      <c r="L9501" s="158"/>
      <c r="M9501" s="158"/>
      <c r="N9501" s="158"/>
      <c r="O9501" s="158"/>
      <c r="P9501" s="158"/>
      <c r="Q9501" s="158"/>
      <c r="R9501" s="158"/>
      <c r="S9501" s="158"/>
      <c r="T9501" s="158"/>
      <c r="U9501" s="158"/>
      <c r="V9501" s="158"/>
      <c r="W9501" s="158"/>
    </row>
    <row r="9502" spans="1:23">
      <c r="A9502" s="154"/>
      <c r="B9502" s="155"/>
      <c r="C9502" s="155"/>
      <c r="D9502" s="156"/>
      <c r="E9502" s="157"/>
      <c r="F9502" s="158"/>
      <c r="G9502" s="158"/>
      <c r="H9502" s="158"/>
      <c r="I9502" s="158"/>
      <c r="J9502" s="158"/>
      <c r="K9502" s="158"/>
      <c r="L9502" s="158"/>
      <c r="M9502" s="158"/>
      <c r="N9502" s="158"/>
      <c r="O9502" s="158"/>
      <c r="P9502" s="158"/>
      <c r="Q9502" s="158"/>
      <c r="R9502" s="158"/>
      <c r="S9502" s="158"/>
      <c r="T9502" s="158"/>
      <c r="U9502" s="158"/>
      <c r="V9502" s="158"/>
      <c r="W9502" s="158"/>
    </row>
    <row r="9503" spans="1:23">
      <c r="A9503" s="154"/>
      <c r="B9503" s="161"/>
      <c r="C9503" s="161"/>
      <c r="D9503" s="160"/>
      <c r="E9503" s="164"/>
      <c r="F9503" s="162"/>
      <c r="G9503" s="162"/>
      <c r="H9503" s="162"/>
      <c r="I9503" s="162"/>
      <c r="J9503" s="162"/>
      <c r="K9503" s="162"/>
      <c r="L9503" s="158"/>
      <c r="M9503" s="158"/>
      <c r="N9503" s="158"/>
      <c r="O9503" s="158"/>
      <c r="P9503" s="158"/>
      <c r="Q9503" s="158"/>
      <c r="R9503" s="158"/>
      <c r="S9503" s="158"/>
      <c r="T9503" s="158"/>
      <c r="U9503" s="158"/>
      <c r="V9503" s="158"/>
      <c r="W9503" s="158"/>
    </row>
    <row r="9504" spans="1:23">
      <c r="A9504" s="163"/>
      <c r="B9504" s="161"/>
      <c r="C9504" s="161"/>
      <c r="D9504" s="160"/>
      <c r="E9504" s="164"/>
      <c r="F9504" s="160"/>
      <c r="G9504" s="160"/>
      <c r="H9504" s="160"/>
      <c r="I9504" s="160"/>
      <c r="J9504" s="160"/>
      <c r="K9504" s="160"/>
      <c r="L9504" s="158"/>
      <c r="M9504" s="158"/>
      <c r="N9504" s="158"/>
      <c r="O9504" s="158"/>
      <c r="P9504" s="158"/>
      <c r="Q9504" s="158"/>
      <c r="R9504" s="158"/>
      <c r="S9504" s="158"/>
      <c r="T9504" s="158"/>
      <c r="U9504" s="158"/>
      <c r="V9504" s="158"/>
      <c r="W9504" s="158"/>
    </row>
    <row r="9505" spans="1:23">
      <c r="A9505" s="154"/>
      <c r="B9505" s="155"/>
      <c r="C9505" s="155"/>
      <c r="D9505" s="156"/>
      <c r="E9505" s="157"/>
      <c r="F9505" s="158"/>
      <c r="G9505" s="158"/>
      <c r="H9505" s="158"/>
      <c r="I9505" s="158"/>
      <c r="J9505" s="158"/>
      <c r="K9505" s="158"/>
      <c r="L9505" s="158"/>
      <c r="M9505" s="158"/>
      <c r="N9505" s="158"/>
      <c r="O9505" s="158"/>
      <c r="P9505" s="158"/>
      <c r="Q9505" s="158"/>
      <c r="R9505" s="158"/>
      <c r="S9505" s="158"/>
      <c r="T9505" s="158"/>
      <c r="U9505" s="158"/>
      <c r="V9505" s="158"/>
      <c r="W9505" s="158"/>
    </row>
    <row r="9506" spans="1:23">
      <c r="A9506" s="154"/>
      <c r="B9506" s="161"/>
      <c r="C9506" s="161"/>
      <c r="D9506" s="160"/>
      <c r="E9506" s="164"/>
      <c r="F9506" s="162"/>
      <c r="G9506" s="162"/>
      <c r="H9506" s="162"/>
      <c r="I9506" s="162"/>
      <c r="J9506" s="162"/>
      <c r="K9506" s="162"/>
      <c r="L9506" s="158"/>
      <c r="M9506" s="158"/>
      <c r="N9506" s="158"/>
      <c r="O9506" s="158"/>
      <c r="P9506" s="158"/>
      <c r="Q9506" s="158"/>
      <c r="R9506" s="158"/>
      <c r="S9506" s="158"/>
      <c r="T9506" s="158"/>
      <c r="U9506" s="158"/>
      <c r="V9506" s="158"/>
      <c r="W9506" s="158"/>
    </row>
    <row r="9507" spans="1:23">
      <c r="A9507" s="163"/>
      <c r="B9507" s="161"/>
      <c r="C9507" s="161"/>
      <c r="D9507" s="160"/>
      <c r="E9507" s="164"/>
      <c r="F9507" s="160"/>
      <c r="G9507" s="160"/>
      <c r="H9507" s="160"/>
      <c r="I9507" s="160"/>
      <c r="J9507" s="160"/>
      <c r="K9507" s="160"/>
      <c r="L9507" s="158"/>
      <c r="M9507" s="158"/>
      <c r="N9507" s="158"/>
      <c r="O9507" s="158"/>
      <c r="P9507" s="158"/>
      <c r="Q9507" s="158"/>
      <c r="R9507" s="158"/>
      <c r="S9507" s="158"/>
      <c r="T9507" s="158"/>
      <c r="U9507" s="158"/>
      <c r="V9507" s="158"/>
      <c r="W9507" s="158"/>
    </row>
    <row r="9508" spans="1:23">
      <c r="A9508" s="154"/>
      <c r="B9508" s="155"/>
      <c r="C9508" s="155"/>
      <c r="D9508" s="156"/>
      <c r="E9508" s="157"/>
      <c r="F9508" s="158"/>
      <c r="G9508" s="158"/>
      <c r="H9508" s="158"/>
      <c r="I9508" s="158"/>
      <c r="J9508" s="158"/>
      <c r="K9508" s="158"/>
      <c r="L9508" s="158"/>
      <c r="M9508" s="158"/>
      <c r="N9508" s="158"/>
      <c r="O9508" s="158"/>
      <c r="P9508" s="158"/>
      <c r="Q9508" s="158"/>
      <c r="R9508" s="158"/>
      <c r="S9508" s="158"/>
      <c r="T9508" s="158"/>
      <c r="U9508" s="158"/>
      <c r="V9508" s="158"/>
      <c r="W9508" s="158"/>
    </row>
    <row r="9509" spans="1:23">
      <c r="A9509" s="154"/>
      <c r="B9509" s="161"/>
      <c r="C9509" s="161"/>
      <c r="D9509" s="160"/>
      <c r="E9509" s="164"/>
      <c r="F9509" s="162"/>
      <c r="G9509" s="162"/>
      <c r="H9509" s="162"/>
      <c r="I9509" s="162"/>
      <c r="J9509" s="162"/>
      <c r="K9509" s="162"/>
      <c r="L9509" s="158"/>
      <c r="M9509" s="158"/>
      <c r="N9509" s="158"/>
      <c r="O9509" s="158"/>
      <c r="P9509" s="158"/>
      <c r="Q9509" s="158"/>
      <c r="R9509" s="158"/>
      <c r="S9509" s="158"/>
      <c r="T9509" s="158"/>
      <c r="U9509" s="158"/>
      <c r="V9509" s="158"/>
      <c r="W9509" s="158"/>
    </row>
    <row r="9510" spans="1:23">
      <c r="A9510" s="163"/>
      <c r="B9510" s="161"/>
      <c r="C9510" s="161"/>
      <c r="D9510" s="160"/>
      <c r="E9510" s="164"/>
      <c r="F9510" s="160"/>
      <c r="G9510" s="160"/>
      <c r="H9510" s="160"/>
      <c r="I9510" s="160"/>
      <c r="J9510" s="160"/>
      <c r="K9510" s="160"/>
      <c r="L9510" s="158"/>
      <c r="M9510" s="158"/>
      <c r="N9510" s="158"/>
      <c r="O9510" s="158"/>
      <c r="P9510" s="158"/>
      <c r="Q9510" s="158"/>
      <c r="R9510" s="158"/>
      <c r="S9510" s="158"/>
      <c r="T9510" s="158"/>
      <c r="U9510" s="158"/>
      <c r="V9510" s="158"/>
      <c r="W9510" s="158"/>
    </row>
    <row r="9511" spans="1:23">
      <c r="A9511" s="154"/>
      <c r="B9511" s="155"/>
      <c r="C9511" s="155"/>
      <c r="D9511" s="156"/>
      <c r="E9511" s="157"/>
      <c r="F9511" s="158"/>
      <c r="G9511" s="158"/>
      <c r="H9511" s="158"/>
      <c r="I9511" s="158"/>
      <c r="J9511" s="158"/>
      <c r="K9511" s="158"/>
      <c r="L9511" s="158"/>
      <c r="M9511" s="158"/>
      <c r="N9511" s="158"/>
      <c r="O9511" s="158"/>
      <c r="P9511" s="158"/>
      <c r="Q9511" s="158"/>
      <c r="R9511" s="158"/>
      <c r="S9511" s="158"/>
      <c r="T9511" s="158"/>
      <c r="U9511" s="158"/>
      <c r="V9511" s="158"/>
      <c r="W9511" s="158"/>
    </row>
    <row r="9512" spans="1:23">
      <c r="A9512" s="154"/>
      <c r="B9512" s="161"/>
      <c r="C9512" s="161"/>
      <c r="D9512" s="160"/>
      <c r="E9512" s="164"/>
      <c r="F9512" s="162"/>
      <c r="G9512" s="162"/>
      <c r="H9512" s="162"/>
      <c r="I9512" s="162"/>
      <c r="J9512" s="162"/>
      <c r="K9512" s="162"/>
      <c r="L9512" s="158"/>
      <c r="M9512" s="158"/>
      <c r="N9512" s="158"/>
      <c r="O9512" s="158"/>
      <c r="P9512" s="158"/>
      <c r="Q9512" s="158"/>
      <c r="R9512" s="158"/>
      <c r="S9512" s="158"/>
      <c r="T9512" s="158"/>
      <c r="U9512" s="158"/>
      <c r="V9512" s="158"/>
      <c r="W9512" s="158"/>
    </row>
    <row r="9513" spans="1:23">
      <c r="A9513" s="163"/>
      <c r="B9513" s="161"/>
      <c r="C9513" s="161"/>
      <c r="D9513" s="160"/>
      <c r="E9513" s="164"/>
      <c r="F9513" s="160"/>
      <c r="G9513" s="160"/>
      <c r="H9513" s="160"/>
      <c r="I9513" s="160"/>
      <c r="J9513" s="160"/>
      <c r="K9513" s="160"/>
      <c r="L9513" s="158"/>
      <c r="M9513" s="158"/>
      <c r="N9513" s="158"/>
      <c r="O9513" s="158"/>
      <c r="P9513" s="158"/>
      <c r="Q9513" s="158"/>
      <c r="R9513" s="158"/>
      <c r="S9513" s="158"/>
      <c r="T9513" s="158"/>
      <c r="U9513" s="158"/>
      <c r="V9513" s="158"/>
      <c r="W9513" s="158"/>
    </row>
    <row r="9514" spans="1:23">
      <c r="A9514" s="154"/>
      <c r="B9514" s="155"/>
      <c r="C9514" s="155"/>
      <c r="D9514" s="156"/>
      <c r="E9514" s="157"/>
      <c r="F9514" s="158"/>
      <c r="G9514" s="158"/>
      <c r="H9514" s="158"/>
      <c r="I9514" s="158"/>
      <c r="J9514" s="158"/>
      <c r="K9514" s="158"/>
      <c r="L9514" s="158"/>
      <c r="M9514" s="158"/>
      <c r="N9514" s="158"/>
      <c r="O9514" s="158"/>
      <c r="P9514" s="158"/>
      <c r="Q9514" s="158"/>
      <c r="R9514" s="158"/>
      <c r="S9514" s="158"/>
      <c r="T9514" s="158"/>
      <c r="U9514" s="158"/>
      <c r="V9514" s="158"/>
      <c r="W9514" s="158"/>
    </row>
    <row r="9515" spans="1:23">
      <c r="A9515" s="154"/>
      <c r="B9515" s="161"/>
      <c r="C9515" s="161"/>
      <c r="D9515" s="160"/>
      <c r="E9515" s="164"/>
      <c r="F9515" s="162"/>
      <c r="G9515" s="162"/>
      <c r="H9515" s="162"/>
      <c r="I9515" s="162"/>
      <c r="J9515" s="162"/>
      <c r="K9515" s="162"/>
      <c r="L9515" s="158"/>
      <c r="M9515" s="158"/>
      <c r="N9515" s="158"/>
      <c r="O9515" s="158"/>
      <c r="P9515" s="158"/>
      <c r="Q9515" s="158"/>
      <c r="R9515" s="158"/>
      <c r="S9515" s="158"/>
      <c r="T9515" s="158"/>
      <c r="U9515" s="158"/>
      <c r="V9515" s="158"/>
      <c r="W9515" s="158"/>
    </row>
    <row r="9516" spans="1:23">
      <c r="A9516" s="163"/>
      <c r="B9516" s="161"/>
      <c r="C9516" s="161"/>
      <c r="D9516" s="160"/>
      <c r="E9516" s="164"/>
      <c r="F9516" s="160"/>
      <c r="G9516" s="160"/>
      <c r="H9516" s="160"/>
      <c r="I9516" s="160"/>
      <c r="J9516" s="160"/>
      <c r="K9516" s="160"/>
      <c r="L9516" s="158"/>
      <c r="M9516" s="158"/>
      <c r="N9516" s="158"/>
      <c r="O9516" s="158"/>
      <c r="P9516" s="158"/>
      <c r="Q9516" s="158"/>
      <c r="R9516" s="158"/>
      <c r="S9516" s="158"/>
      <c r="T9516" s="158"/>
      <c r="U9516" s="158"/>
      <c r="V9516" s="158"/>
      <c r="W9516" s="158"/>
    </row>
    <row r="9517" spans="1:23">
      <c r="A9517" s="154"/>
      <c r="B9517" s="155"/>
      <c r="C9517" s="155"/>
      <c r="D9517" s="156"/>
      <c r="E9517" s="157"/>
      <c r="F9517" s="158"/>
      <c r="G9517" s="158"/>
      <c r="H9517" s="158"/>
      <c r="I9517" s="158"/>
      <c r="J9517" s="158"/>
      <c r="K9517" s="158"/>
      <c r="L9517" s="158"/>
      <c r="M9517" s="158"/>
      <c r="N9517" s="158"/>
      <c r="O9517" s="158"/>
      <c r="P9517" s="158"/>
      <c r="Q9517" s="158"/>
      <c r="R9517" s="158"/>
      <c r="S9517" s="158"/>
      <c r="T9517" s="158"/>
      <c r="U9517" s="158"/>
      <c r="V9517" s="158"/>
      <c r="W9517" s="158"/>
    </row>
    <row r="9518" spans="1:23">
      <c r="A9518" s="154"/>
      <c r="B9518" s="161"/>
      <c r="C9518" s="161"/>
      <c r="D9518" s="160"/>
      <c r="E9518" s="164"/>
      <c r="F9518" s="162"/>
      <c r="G9518" s="162"/>
      <c r="H9518" s="162"/>
      <c r="I9518" s="162"/>
      <c r="J9518" s="162"/>
      <c r="K9518" s="162"/>
      <c r="L9518" s="158"/>
      <c r="M9518" s="158"/>
      <c r="N9518" s="158"/>
      <c r="O9518" s="158"/>
      <c r="P9518" s="158"/>
      <c r="Q9518" s="158"/>
      <c r="R9518" s="158"/>
      <c r="S9518" s="158"/>
      <c r="T9518" s="158"/>
      <c r="U9518" s="158"/>
      <c r="V9518" s="158"/>
      <c r="W9518" s="158"/>
    </row>
    <row r="9519" spans="1:23">
      <c r="A9519" s="163"/>
      <c r="B9519" s="161"/>
      <c r="C9519" s="161"/>
      <c r="D9519" s="160"/>
      <c r="E9519" s="164"/>
      <c r="F9519" s="160"/>
      <c r="G9519" s="160"/>
      <c r="H9519" s="160"/>
      <c r="I9519" s="160"/>
      <c r="J9519" s="160"/>
      <c r="K9519" s="160"/>
      <c r="L9519" s="158"/>
      <c r="M9519" s="158"/>
      <c r="N9519" s="158"/>
      <c r="O9519" s="158"/>
      <c r="P9519" s="158"/>
      <c r="Q9519" s="158"/>
      <c r="R9519" s="158"/>
      <c r="S9519" s="158"/>
      <c r="T9519" s="158"/>
      <c r="U9519" s="158"/>
      <c r="V9519" s="158"/>
      <c r="W9519" s="158"/>
    </row>
    <row r="9520" spans="1:23">
      <c r="A9520" s="154"/>
      <c r="B9520" s="155"/>
      <c r="C9520" s="155"/>
      <c r="D9520" s="156"/>
      <c r="E9520" s="157"/>
      <c r="F9520" s="158"/>
      <c r="G9520" s="158"/>
      <c r="H9520" s="158"/>
      <c r="I9520" s="158"/>
      <c r="J9520" s="158"/>
      <c r="K9520" s="158"/>
      <c r="L9520" s="158"/>
      <c r="M9520" s="158"/>
      <c r="N9520" s="158"/>
      <c r="O9520" s="158"/>
      <c r="P9520" s="158"/>
      <c r="Q9520" s="158"/>
      <c r="R9520" s="158"/>
      <c r="S9520" s="158"/>
      <c r="T9520" s="158"/>
      <c r="U9520" s="158"/>
      <c r="V9520" s="158"/>
      <c r="W9520" s="158"/>
    </row>
    <row r="9521" spans="1:23">
      <c r="A9521" s="154"/>
      <c r="B9521" s="161"/>
      <c r="C9521" s="161"/>
      <c r="D9521" s="160"/>
      <c r="E9521" s="164"/>
      <c r="F9521" s="162"/>
      <c r="G9521" s="162"/>
      <c r="H9521" s="162"/>
      <c r="I9521" s="162"/>
      <c r="J9521" s="162"/>
      <c r="K9521" s="162"/>
      <c r="L9521" s="158"/>
      <c r="M9521" s="158"/>
      <c r="N9521" s="158"/>
      <c r="O9521" s="158"/>
      <c r="P9521" s="158"/>
      <c r="Q9521" s="158"/>
      <c r="R9521" s="158"/>
      <c r="S9521" s="158"/>
      <c r="T9521" s="158"/>
      <c r="U9521" s="158"/>
      <c r="V9521" s="158"/>
      <c r="W9521" s="158"/>
    </row>
    <row r="9522" spans="1:23">
      <c r="A9522" s="163"/>
      <c r="B9522" s="161"/>
      <c r="C9522" s="161"/>
      <c r="D9522" s="160"/>
      <c r="E9522" s="164"/>
      <c r="F9522" s="160"/>
      <c r="G9522" s="160"/>
      <c r="H9522" s="160"/>
      <c r="I9522" s="160"/>
      <c r="J9522" s="160"/>
      <c r="K9522" s="160"/>
      <c r="L9522" s="158"/>
      <c r="M9522" s="158"/>
      <c r="N9522" s="158"/>
      <c r="O9522" s="158"/>
      <c r="P9522" s="158"/>
      <c r="Q9522" s="158"/>
      <c r="R9522" s="158"/>
      <c r="S9522" s="158"/>
      <c r="T9522" s="158"/>
      <c r="U9522" s="158"/>
      <c r="V9522" s="158"/>
      <c r="W9522" s="158"/>
    </row>
    <row r="9523" spans="1:23">
      <c r="A9523" s="154"/>
      <c r="B9523" s="155"/>
      <c r="C9523" s="155"/>
      <c r="D9523" s="156"/>
      <c r="E9523" s="157"/>
      <c r="F9523" s="158"/>
      <c r="G9523" s="158"/>
      <c r="H9523" s="158"/>
      <c r="I9523" s="158"/>
      <c r="J9523" s="158"/>
      <c r="K9523" s="158"/>
      <c r="L9523" s="158"/>
      <c r="M9523" s="158"/>
      <c r="N9523" s="158"/>
      <c r="O9523" s="158"/>
      <c r="P9523" s="158"/>
      <c r="Q9523" s="158"/>
      <c r="R9523" s="158"/>
      <c r="S9523" s="158"/>
      <c r="T9523" s="158"/>
      <c r="U9523" s="158"/>
      <c r="V9523" s="158"/>
      <c r="W9523" s="158"/>
    </row>
    <row r="9524" spans="1:23">
      <c r="A9524" s="154"/>
      <c r="B9524" s="161"/>
      <c r="C9524" s="161"/>
      <c r="D9524" s="160"/>
      <c r="E9524" s="164"/>
      <c r="F9524" s="162"/>
      <c r="G9524" s="162"/>
      <c r="H9524" s="162"/>
      <c r="I9524" s="162"/>
      <c r="J9524" s="162"/>
      <c r="K9524" s="162"/>
      <c r="L9524" s="158"/>
      <c r="M9524" s="158"/>
      <c r="N9524" s="158"/>
      <c r="O9524" s="158"/>
      <c r="P9524" s="158"/>
      <c r="Q9524" s="158"/>
      <c r="R9524" s="158"/>
      <c r="S9524" s="158"/>
      <c r="T9524" s="158"/>
      <c r="U9524" s="158"/>
      <c r="V9524" s="158"/>
      <c r="W9524" s="158"/>
    </row>
    <row r="9525" spans="1:23">
      <c r="A9525" s="163"/>
      <c r="B9525" s="161"/>
      <c r="C9525" s="161"/>
      <c r="D9525" s="160"/>
      <c r="E9525" s="164"/>
      <c r="F9525" s="160"/>
      <c r="G9525" s="160"/>
      <c r="H9525" s="160"/>
      <c r="I9525" s="160"/>
      <c r="J9525" s="160"/>
      <c r="K9525" s="160"/>
      <c r="L9525" s="158"/>
      <c r="M9525" s="158"/>
      <c r="N9525" s="158"/>
      <c r="O9525" s="158"/>
      <c r="P9525" s="158"/>
      <c r="Q9525" s="158"/>
      <c r="R9525" s="158"/>
      <c r="S9525" s="158"/>
      <c r="T9525" s="158"/>
      <c r="U9525" s="158"/>
      <c r="V9525" s="158"/>
      <c r="W9525" s="158"/>
    </row>
    <row r="9526" spans="1:23">
      <c r="A9526" s="154"/>
      <c r="B9526" s="155"/>
      <c r="C9526" s="155"/>
      <c r="D9526" s="156"/>
      <c r="E9526" s="157"/>
      <c r="F9526" s="158"/>
      <c r="G9526" s="158"/>
      <c r="H9526" s="158"/>
      <c r="I9526" s="158"/>
      <c r="J9526" s="158"/>
      <c r="K9526" s="158"/>
      <c r="L9526" s="158"/>
      <c r="M9526" s="158"/>
      <c r="N9526" s="158"/>
      <c r="O9526" s="158"/>
      <c r="P9526" s="158"/>
      <c r="Q9526" s="158"/>
      <c r="R9526" s="158"/>
      <c r="S9526" s="158"/>
      <c r="T9526" s="158"/>
      <c r="U9526" s="158"/>
      <c r="V9526" s="158"/>
      <c r="W9526" s="158"/>
    </row>
    <row r="9527" spans="1:23">
      <c r="A9527" s="154"/>
      <c r="B9527" s="161"/>
      <c r="C9527" s="161"/>
      <c r="D9527" s="160"/>
      <c r="E9527" s="164"/>
      <c r="F9527" s="162"/>
      <c r="G9527" s="162"/>
      <c r="H9527" s="162"/>
      <c r="I9527" s="162"/>
      <c r="J9527" s="162"/>
      <c r="K9527" s="162"/>
      <c r="L9527" s="158"/>
      <c r="M9527" s="158"/>
      <c r="N9527" s="158"/>
      <c r="O9527" s="158"/>
      <c r="P9527" s="158"/>
      <c r="Q9527" s="158"/>
      <c r="R9527" s="158"/>
      <c r="S9527" s="158"/>
      <c r="T9527" s="158"/>
      <c r="U9527" s="158"/>
      <c r="V9527" s="158"/>
      <c r="W9527" s="158"/>
    </row>
    <row r="9528" spans="1:23">
      <c r="A9528" s="163"/>
      <c r="B9528" s="161"/>
      <c r="C9528" s="161"/>
      <c r="D9528" s="160"/>
      <c r="E9528" s="164"/>
      <c r="F9528" s="160"/>
      <c r="G9528" s="160"/>
      <c r="H9528" s="160"/>
      <c r="I9528" s="160"/>
      <c r="J9528" s="160"/>
      <c r="K9528" s="160"/>
      <c r="L9528" s="158"/>
      <c r="M9528" s="158"/>
      <c r="N9528" s="158"/>
      <c r="O9528" s="158"/>
      <c r="P9528" s="158"/>
      <c r="Q9528" s="158"/>
      <c r="R9528" s="158"/>
      <c r="S9528" s="158"/>
      <c r="T9528" s="158"/>
      <c r="U9528" s="158"/>
      <c r="V9528" s="158"/>
      <c r="W9528" s="158"/>
    </row>
    <row r="9529" spans="1:23">
      <c r="A9529" s="154"/>
      <c r="B9529" s="155"/>
      <c r="C9529" s="155"/>
      <c r="D9529" s="156"/>
      <c r="E9529" s="157"/>
      <c r="F9529" s="158"/>
      <c r="G9529" s="158"/>
      <c r="H9529" s="158"/>
      <c r="I9529" s="158"/>
      <c r="J9529" s="158"/>
      <c r="K9529" s="158"/>
      <c r="L9529" s="158"/>
      <c r="M9529" s="158"/>
      <c r="N9529" s="158"/>
      <c r="O9529" s="158"/>
      <c r="P9529" s="158"/>
      <c r="Q9529" s="158"/>
      <c r="R9529" s="158"/>
      <c r="S9529" s="158"/>
      <c r="T9529" s="158"/>
      <c r="U9529" s="158"/>
      <c r="V9529" s="158"/>
      <c r="W9529" s="158"/>
    </row>
    <row r="9530" spans="1:23">
      <c r="A9530" s="154"/>
      <c r="B9530" s="161"/>
      <c r="C9530" s="161"/>
      <c r="D9530" s="160"/>
      <c r="E9530" s="164"/>
      <c r="F9530" s="162"/>
      <c r="G9530" s="162"/>
      <c r="H9530" s="162"/>
      <c r="I9530" s="162"/>
      <c r="J9530" s="162"/>
      <c r="K9530" s="162"/>
      <c r="L9530" s="158"/>
      <c r="M9530" s="158"/>
      <c r="N9530" s="158"/>
      <c r="O9530" s="158"/>
      <c r="P9530" s="158"/>
      <c r="Q9530" s="158"/>
      <c r="R9530" s="158"/>
      <c r="S9530" s="158"/>
      <c r="T9530" s="158"/>
      <c r="U9530" s="158"/>
      <c r="V9530" s="158"/>
      <c r="W9530" s="158"/>
    </row>
    <row r="9531" spans="1:23">
      <c r="A9531" s="163"/>
      <c r="B9531" s="161"/>
      <c r="C9531" s="161"/>
      <c r="D9531" s="160"/>
      <c r="E9531" s="164"/>
      <c r="F9531" s="160"/>
      <c r="G9531" s="160"/>
      <c r="H9531" s="160"/>
      <c r="I9531" s="160"/>
      <c r="J9531" s="160"/>
      <c r="K9531" s="160"/>
      <c r="L9531" s="158"/>
      <c r="M9531" s="158"/>
      <c r="N9531" s="158"/>
      <c r="O9531" s="158"/>
      <c r="P9531" s="158"/>
      <c r="Q9531" s="158"/>
      <c r="R9531" s="158"/>
      <c r="S9531" s="158"/>
      <c r="T9531" s="158"/>
      <c r="U9531" s="158"/>
      <c r="V9531" s="158"/>
      <c r="W9531" s="158"/>
    </row>
    <row r="9532" spans="1:23">
      <c r="A9532" s="154"/>
      <c r="B9532" s="155"/>
      <c r="C9532" s="155"/>
      <c r="D9532" s="156"/>
      <c r="E9532" s="157"/>
      <c r="F9532" s="158"/>
      <c r="G9532" s="158"/>
      <c r="H9532" s="158"/>
      <c r="I9532" s="158"/>
      <c r="J9532" s="158"/>
      <c r="K9532" s="158"/>
      <c r="L9532" s="158"/>
      <c r="M9532" s="158"/>
      <c r="N9532" s="158"/>
      <c r="O9532" s="158"/>
      <c r="P9532" s="158"/>
      <c r="Q9532" s="158"/>
      <c r="R9532" s="158"/>
      <c r="S9532" s="158"/>
      <c r="T9532" s="158"/>
      <c r="U9532" s="158"/>
      <c r="V9532" s="158"/>
      <c r="W9532" s="158"/>
    </row>
    <row r="9533" spans="1:23">
      <c r="A9533" s="154"/>
      <c r="B9533" s="161"/>
      <c r="C9533" s="161"/>
      <c r="D9533" s="160"/>
      <c r="E9533" s="164"/>
      <c r="F9533" s="162"/>
      <c r="G9533" s="162"/>
      <c r="H9533" s="162"/>
      <c r="I9533" s="162"/>
      <c r="J9533" s="162"/>
      <c r="K9533" s="162"/>
      <c r="L9533" s="158"/>
      <c r="M9533" s="158"/>
      <c r="N9533" s="158"/>
      <c r="O9533" s="158"/>
      <c r="P9533" s="158"/>
      <c r="Q9533" s="158"/>
      <c r="R9533" s="158"/>
      <c r="S9533" s="158"/>
      <c r="T9533" s="158"/>
      <c r="U9533" s="158"/>
      <c r="V9533" s="158"/>
      <c r="W9533" s="158"/>
    </row>
    <row r="9534" spans="1:23">
      <c r="A9534" s="163"/>
      <c r="B9534" s="161"/>
      <c r="C9534" s="161"/>
      <c r="D9534" s="160"/>
      <c r="E9534" s="164"/>
      <c r="F9534" s="160"/>
      <c r="G9534" s="160"/>
      <c r="H9534" s="160"/>
      <c r="I9534" s="160"/>
      <c r="J9534" s="160"/>
      <c r="K9534" s="160"/>
      <c r="L9534" s="158"/>
      <c r="M9534" s="158"/>
      <c r="N9534" s="158"/>
      <c r="O9534" s="158"/>
      <c r="P9534" s="158"/>
      <c r="Q9534" s="158"/>
      <c r="R9534" s="158"/>
      <c r="S9534" s="158"/>
      <c r="T9534" s="158"/>
      <c r="U9534" s="158"/>
      <c r="V9534" s="158"/>
      <c r="W9534" s="158"/>
    </row>
    <row r="9535" spans="1:23">
      <c r="A9535" s="154"/>
      <c r="B9535" s="155"/>
      <c r="C9535" s="155"/>
      <c r="D9535" s="156"/>
      <c r="E9535" s="157"/>
      <c r="F9535" s="158"/>
      <c r="G9535" s="158"/>
      <c r="H9535" s="158"/>
      <c r="I9535" s="158"/>
      <c r="J9535" s="158"/>
      <c r="K9535" s="158"/>
      <c r="L9535" s="158"/>
      <c r="M9535" s="158"/>
      <c r="N9535" s="158"/>
      <c r="O9535" s="158"/>
      <c r="P9535" s="158"/>
      <c r="Q9535" s="158"/>
      <c r="R9535" s="158"/>
      <c r="S9535" s="158"/>
      <c r="T9535" s="158"/>
      <c r="U9535" s="158"/>
      <c r="V9535" s="158"/>
      <c r="W9535" s="158"/>
    </row>
    <row r="9536" spans="1:23">
      <c r="A9536" s="154"/>
      <c r="B9536" s="161"/>
      <c r="C9536" s="161"/>
      <c r="D9536" s="160"/>
      <c r="E9536" s="164"/>
      <c r="F9536" s="162"/>
      <c r="G9536" s="162"/>
      <c r="H9536" s="162"/>
      <c r="I9536" s="162"/>
      <c r="J9536" s="162"/>
      <c r="K9536" s="162"/>
      <c r="L9536" s="158"/>
      <c r="M9536" s="158"/>
      <c r="N9536" s="158"/>
      <c r="O9536" s="158"/>
      <c r="P9536" s="158"/>
      <c r="Q9536" s="158"/>
      <c r="R9536" s="158"/>
      <c r="S9536" s="158"/>
      <c r="T9536" s="158"/>
      <c r="U9536" s="158"/>
      <c r="V9536" s="158"/>
      <c r="W9536" s="158"/>
    </row>
    <row r="9537" spans="1:23">
      <c r="A9537" s="163"/>
      <c r="B9537" s="161"/>
      <c r="C9537" s="161"/>
      <c r="D9537" s="160"/>
      <c r="E9537" s="164"/>
      <c r="F9537" s="160"/>
      <c r="G9537" s="160"/>
      <c r="H9537" s="160"/>
      <c r="I9537" s="160"/>
      <c r="J9537" s="160"/>
      <c r="K9537" s="160"/>
      <c r="L9537" s="158"/>
      <c r="M9537" s="158"/>
      <c r="N9537" s="158"/>
      <c r="O9537" s="158"/>
      <c r="P9537" s="158"/>
      <c r="Q9537" s="158"/>
      <c r="R9537" s="158"/>
      <c r="S9537" s="158"/>
      <c r="T9537" s="158"/>
      <c r="U9537" s="158"/>
      <c r="V9537" s="158"/>
      <c r="W9537" s="158"/>
    </row>
    <row r="9538" spans="1:23">
      <c r="A9538" s="154"/>
      <c r="B9538" s="155"/>
      <c r="C9538" s="155"/>
      <c r="D9538" s="156"/>
      <c r="E9538" s="157"/>
      <c r="F9538" s="158"/>
      <c r="G9538" s="158"/>
      <c r="H9538" s="158"/>
      <c r="I9538" s="158"/>
      <c r="J9538" s="158"/>
      <c r="K9538" s="158"/>
      <c r="L9538" s="158"/>
      <c r="M9538" s="158"/>
      <c r="N9538" s="158"/>
      <c r="O9538" s="158"/>
      <c r="P9538" s="158"/>
      <c r="Q9538" s="158"/>
      <c r="R9538" s="158"/>
      <c r="S9538" s="158"/>
      <c r="T9538" s="158"/>
      <c r="U9538" s="158"/>
      <c r="V9538" s="158"/>
      <c r="W9538" s="158"/>
    </row>
    <row r="9539" spans="1:23">
      <c r="A9539" s="154"/>
      <c r="B9539" s="161"/>
      <c r="C9539" s="161"/>
      <c r="D9539" s="160"/>
      <c r="E9539" s="164"/>
      <c r="F9539" s="162"/>
      <c r="G9539" s="162"/>
      <c r="H9539" s="162"/>
      <c r="I9539" s="162"/>
      <c r="J9539" s="162"/>
      <c r="K9539" s="162"/>
      <c r="L9539" s="158"/>
      <c r="M9539" s="158"/>
      <c r="N9539" s="158"/>
      <c r="O9539" s="158"/>
      <c r="P9539" s="158"/>
      <c r="Q9539" s="158"/>
      <c r="R9539" s="158"/>
      <c r="S9539" s="158"/>
      <c r="T9539" s="158"/>
      <c r="U9539" s="158"/>
      <c r="V9539" s="158"/>
      <c r="W9539" s="158"/>
    </row>
    <row r="9540" spans="1:23">
      <c r="A9540" s="163"/>
      <c r="B9540" s="161"/>
      <c r="C9540" s="161"/>
      <c r="D9540" s="160"/>
      <c r="E9540" s="164"/>
      <c r="F9540" s="160"/>
      <c r="G9540" s="160"/>
      <c r="H9540" s="160"/>
      <c r="I9540" s="160"/>
      <c r="J9540" s="160"/>
      <c r="K9540" s="160"/>
      <c r="L9540" s="158"/>
      <c r="M9540" s="158"/>
      <c r="N9540" s="158"/>
      <c r="O9540" s="158"/>
      <c r="P9540" s="158"/>
      <c r="Q9540" s="158"/>
      <c r="R9540" s="158"/>
      <c r="S9540" s="158"/>
      <c r="T9540" s="158"/>
      <c r="U9540" s="158"/>
      <c r="V9540" s="158"/>
      <c r="W9540" s="158"/>
    </row>
    <row r="9541" spans="1:23">
      <c r="A9541" s="154"/>
      <c r="B9541" s="155"/>
      <c r="C9541" s="155"/>
      <c r="D9541" s="156"/>
      <c r="E9541" s="157"/>
      <c r="F9541" s="158"/>
      <c r="G9541" s="158"/>
      <c r="H9541" s="158"/>
      <c r="I9541" s="158"/>
      <c r="J9541" s="158"/>
      <c r="K9541" s="158"/>
      <c r="L9541" s="158"/>
      <c r="M9541" s="158"/>
      <c r="N9541" s="158"/>
      <c r="O9541" s="158"/>
      <c r="P9541" s="158"/>
      <c r="Q9541" s="158"/>
      <c r="R9541" s="158"/>
      <c r="S9541" s="158"/>
      <c r="T9541" s="158"/>
      <c r="U9541" s="158"/>
      <c r="V9541" s="158"/>
      <c r="W9541" s="158"/>
    </row>
    <row r="9542" spans="1:23">
      <c r="A9542" s="154"/>
      <c r="B9542" s="161"/>
      <c r="C9542" s="161"/>
      <c r="D9542" s="160"/>
      <c r="E9542" s="164"/>
      <c r="F9542" s="162"/>
      <c r="G9542" s="162"/>
      <c r="H9542" s="162"/>
      <c r="I9542" s="162"/>
      <c r="J9542" s="162"/>
      <c r="K9542" s="162"/>
      <c r="L9542" s="158"/>
      <c r="M9542" s="158"/>
      <c r="N9542" s="158"/>
      <c r="O9542" s="158"/>
      <c r="P9542" s="158"/>
      <c r="Q9542" s="158"/>
      <c r="R9542" s="158"/>
      <c r="S9542" s="158"/>
      <c r="T9542" s="158"/>
      <c r="U9542" s="158"/>
      <c r="V9542" s="158"/>
      <c r="W9542" s="158"/>
    </row>
    <row r="9543" spans="1:23">
      <c r="A9543" s="163"/>
      <c r="B9543" s="161"/>
      <c r="C9543" s="161"/>
      <c r="D9543" s="160"/>
      <c r="E9543" s="164"/>
      <c r="F9543" s="160"/>
      <c r="G9543" s="160"/>
      <c r="H9543" s="160"/>
      <c r="I9543" s="160"/>
      <c r="J9543" s="160"/>
      <c r="K9543" s="160"/>
      <c r="L9543" s="158"/>
      <c r="M9543" s="158"/>
      <c r="N9543" s="158"/>
      <c r="O9543" s="158"/>
      <c r="P9543" s="158"/>
      <c r="Q9543" s="158"/>
      <c r="R9543" s="158"/>
      <c r="S9543" s="158"/>
      <c r="T9543" s="158"/>
      <c r="U9543" s="158"/>
      <c r="V9543" s="158"/>
      <c r="W9543" s="158"/>
    </row>
    <row r="9544" spans="1:23">
      <c r="A9544" s="154"/>
      <c r="B9544" s="155"/>
      <c r="C9544" s="155"/>
      <c r="D9544" s="156"/>
      <c r="E9544" s="157"/>
      <c r="F9544" s="158"/>
      <c r="G9544" s="158"/>
      <c r="H9544" s="158"/>
      <c r="I9544" s="158"/>
      <c r="J9544" s="158"/>
      <c r="K9544" s="158"/>
      <c r="L9544" s="158"/>
      <c r="M9544" s="158"/>
      <c r="N9544" s="158"/>
      <c r="O9544" s="158"/>
      <c r="P9544" s="158"/>
      <c r="Q9544" s="158"/>
      <c r="R9544" s="158"/>
      <c r="S9544" s="158"/>
      <c r="T9544" s="158"/>
      <c r="U9544" s="158"/>
      <c r="V9544" s="158"/>
      <c r="W9544" s="158"/>
    </row>
    <row r="9545" spans="1:23">
      <c r="A9545" s="154"/>
      <c r="B9545" s="161"/>
      <c r="C9545" s="161"/>
      <c r="D9545" s="160"/>
      <c r="E9545" s="164"/>
      <c r="F9545" s="162"/>
      <c r="G9545" s="162"/>
      <c r="H9545" s="162"/>
      <c r="I9545" s="162"/>
      <c r="J9545" s="162"/>
      <c r="K9545" s="162"/>
      <c r="L9545" s="158"/>
      <c r="M9545" s="158"/>
      <c r="N9545" s="158"/>
      <c r="O9545" s="158"/>
      <c r="P9545" s="158"/>
      <c r="Q9545" s="158"/>
      <c r="R9545" s="158"/>
      <c r="S9545" s="158"/>
      <c r="T9545" s="158"/>
      <c r="U9545" s="158"/>
      <c r="V9545" s="158"/>
      <c r="W9545" s="158"/>
    </row>
    <row r="9546" spans="1:23">
      <c r="A9546" s="163"/>
      <c r="B9546" s="161"/>
      <c r="C9546" s="161"/>
      <c r="D9546" s="160"/>
      <c r="E9546" s="164"/>
      <c r="F9546" s="160"/>
      <c r="G9546" s="160"/>
      <c r="H9546" s="160"/>
      <c r="I9546" s="160"/>
      <c r="J9546" s="160"/>
      <c r="K9546" s="160"/>
      <c r="L9546" s="158"/>
      <c r="M9546" s="158"/>
      <c r="N9546" s="158"/>
      <c r="O9546" s="158"/>
      <c r="P9546" s="158"/>
      <c r="Q9546" s="158"/>
      <c r="R9546" s="158"/>
      <c r="S9546" s="158"/>
      <c r="T9546" s="158"/>
      <c r="U9546" s="158"/>
      <c r="V9546" s="158"/>
      <c r="W9546" s="158"/>
    </row>
    <row r="9547" spans="1:23">
      <c r="A9547" s="154"/>
      <c r="B9547" s="155"/>
      <c r="C9547" s="155"/>
      <c r="D9547" s="156"/>
      <c r="E9547" s="157"/>
      <c r="F9547" s="158"/>
      <c r="G9547" s="158"/>
      <c r="H9547" s="158"/>
      <c r="I9547" s="158"/>
      <c r="J9547" s="158"/>
      <c r="K9547" s="158"/>
      <c r="L9547" s="158"/>
      <c r="M9547" s="158"/>
      <c r="N9547" s="158"/>
      <c r="O9547" s="158"/>
      <c r="P9547" s="158"/>
      <c r="Q9547" s="158"/>
      <c r="R9547" s="158"/>
      <c r="S9547" s="158"/>
      <c r="T9547" s="158"/>
      <c r="U9547" s="158"/>
      <c r="V9547" s="158"/>
      <c r="W9547" s="158"/>
    </row>
    <row r="9548" spans="1:23">
      <c r="A9548" s="154"/>
      <c r="B9548" s="161"/>
      <c r="C9548" s="161"/>
      <c r="D9548" s="160"/>
      <c r="E9548" s="164"/>
      <c r="F9548" s="162"/>
      <c r="G9548" s="162"/>
      <c r="H9548" s="162"/>
      <c r="I9548" s="162"/>
      <c r="J9548" s="162"/>
      <c r="K9548" s="162"/>
      <c r="L9548" s="158"/>
      <c r="M9548" s="158"/>
      <c r="N9548" s="158"/>
      <c r="O9548" s="158"/>
      <c r="P9548" s="158"/>
      <c r="Q9548" s="158"/>
      <c r="R9548" s="158"/>
      <c r="S9548" s="158"/>
      <c r="T9548" s="158"/>
      <c r="U9548" s="158"/>
      <c r="V9548" s="158"/>
      <c r="W9548" s="158"/>
    </row>
    <row r="9549" spans="1:23">
      <c r="A9549" s="163"/>
      <c r="B9549" s="161"/>
      <c r="C9549" s="161"/>
      <c r="D9549" s="160"/>
      <c r="E9549" s="164"/>
      <c r="F9549" s="160"/>
      <c r="G9549" s="160"/>
      <c r="H9549" s="160"/>
      <c r="I9549" s="160"/>
      <c r="J9549" s="160"/>
      <c r="K9549" s="160"/>
      <c r="L9549" s="158"/>
      <c r="M9549" s="158"/>
      <c r="N9549" s="158"/>
      <c r="O9549" s="158"/>
      <c r="P9549" s="158"/>
      <c r="Q9549" s="158"/>
      <c r="R9549" s="158"/>
      <c r="S9549" s="158"/>
      <c r="T9549" s="158"/>
      <c r="U9549" s="158"/>
      <c r="V9549" s="158"/>
      <c r="W9549" s="158"/>
    </row>
    <row r="9550" spans="1:23">
      <c r="A9550" s="154"/>
      <c r="B9550" s="155"/>
      <c r="C9550" s="155"/>
      <c r="D9550" s="156"/>
      <c r="E9550" s="157"/>
      <c r="F9550" s="158"/>
      <c r="G9550" s="158"/>
      <c r="H9550" s="158"/>
      <c r="I9550" s="158"/>
      <c r="J9550" s="158"/>
      <c r="K9550" s="158"/>
      <c r="L9550" s="158"/>
      <c r="M9550" s="158"/>
      <c r="N9550" s="158"/>
      <c r="O9550" s="158"/>
      <c r="P9550" s="158"/>
      <c r="Q9550" s="158"/>
      <c r="R9550" s="158"/>
      <c r="S9550" s="158"/>
      <c r="T9550" s="158"/>
      <c r="U9550" s="158"/>
      <c r="V9550" s="158"/>
      <c r="W9550" s="158"/>
    </row>
    <row r="9551" spans="1:23">
      <c r="A9551" s="154"/>
      <c r="B9551" s="161"/>
      <c r="C9551" s="161"/>
      <c r="D9551" s="160"/>
      <c r="E9551" s="164"/>
      <c r="F9551" s="162"/>
      <c r="G9551" s="162"/>
      <c r="H9551" s="162"/>
      <c r="I9551" s="162"/>
      <c r="J9551" s="162"/>
      <c r="K9551" s="162"/>
      <c r="L9551" s="158"/>
      <c r="M9551" s="158"/>
      <c r="N9551" s="158"/>
      <c r="O9551" s="158"/>
      <c r="P9551" s="158"/>
      <c r="Q9551" s="158"/>
      <c r="R9551" s="158"/>
      <c r="S9551" s="158"/>
      <c r="T9551" s="158"/>
      <c r="U9551" s="158"/>
      <c r="V9551" s="158"/>
      <c r="W9551" s="158"/>
    </row>
    <row r="9552" spans="1:23">
      <c r="A9552" s="163"/>
      <c r="B9552" s="161"/>
      <c r="C9552" s="161"/>
      <c r="D9552" s="160"/>
      <c r="E9552" s="164"/>
      <c r="F9552" s="160"/>
      <c r="G9552" s="160"/>
      <c r="H9552" s="160"/>
      <c r="I9552" s="160"/>
      <c r="J9552" s="160"/>
      <c r="K9552" s="160"/>
      <c r="L9552" s="158"/>
      <c r="M9552" s="158"/>
      <c r="N9552" s="158"/>
      <c r="O9552" s="158"/>
      <c r="P9552" s="158"/>
      <c r="Q9552" s="158"/>
      <c r="R9552" s="158"/>
      <c r="S9552" s="158"/>
      <c r="T9552" s="158"/>
      <c r="U9552" s="158"/>
      <c r="V9552" s="158"/>
      <c r="W9552" s="158"/>
    </row>
    <row r="9553" spans="1:23">
      <c r="A9553" s="154"/>
      <c r="B9553" s="155"/>
      <c r="C9553" s="155"/>
      <c r="D9553" s="156"/>
      <c r="E9553" s="157"/>
      <c r="F9553" s="158"/>
      <c r="G9553" s="158"/>
      <c r="H9553" s="158"/>
      <c r="I9553" s="158"/>
      <c r="J9553" s="158"/>
      <c r="K9553" s="158"/>
      <c r="L9553" s="158"/>
      <c r="M9553" s="158"/>
      <c r="N9553" s="158"/>
      <c r="O9553" s="158"/>
      <c r="P9553" s="158"/>
      <c r="Q9553" s="158"/>
      <c r="R9553" s="158"/>
      <c r="S9553" s="158"/>
      <c r="T9553" s="158"/>
      <c r="U9553" s="158"/>
      <c r="V9553" s="158"/>
      <c r="W9553" s="158"/>
    </row>
    <row r="9554" spans="1:23">
      <c r="A9554" s="154"/>
      <c r="B9554" s="161"/>
      <c r="C9554" s="161"/>
      <c r="D9554" s="160"/>
      <c r="E9554" s="164"/>
      <c r="F9554" s="162"/>
      <c r="G9554" s="162"/>
      <c r="H9554" s="162"/>
      <c r="I9554" s="162"/>
      <c r="J9554" s="162"/>
      <c r="K9554" s="162"/>
      <c r="L9554" s="158"/>
      <c r="M9554" s="158"/>
      <c r="N9554" s="158"/>
      <c r="O9554" s="158"/>
      <c r="P9554" s="158"/>
      <c r="Q9554" s="158"/>
      <c r="R9554" s="158"/>
      <c r="S9554" s="158"/>
      <c r="T9554" s="158"/>
      <c r="U9554" s="158"/>
      <c r="V9554" s="158"/>
      <c r="W9554" s="158"/>
    </row>
    <row r="9555" spans="1:23">
      <c r="A9555" s="163"/>
      <c r="B9555" s="161"/>
      <c r="C9555" s="161"/>
      <c r="D9555" s="160"/>
      <c r="E9555" s="164"/>
      <c r="F9555" s="160"/>
      <c r="G9555" s="160"/>
      <c r="H9555" s="160"/>
      <c r="I9555" s="160"/>
      <c r="J9555" s="160"/>
      <c r="K9555" s="160"/>
      <c r="L9555" s="158"/>
      <c r="M9555" s="158"/>
      <c r="N9555" s="158"/>
      <c r="O9555" s="158"/>
      <c r="P9555" s="158"/>
      <c r="Q9555" s="158"/>
      <c r="R9555" s="158"/>
      <c r="S9555" s="158"/>
      <c r="T9555" s="158"/>
      <c r="U9555" s="158"/>
      <c r="V9555" s="158"/>
      <c r="W9555" s="158"/>
    </row>
    <row r="9556" spans="1:23">
      <c r="A9556" s="154"/>
      <c r="B9556" s="155"/>
      <c r="C9556" s="155"/>
      <c r="D9556" s="156"/>
      <c r="E9556" s="157"/>
      <c r="F9556" s="158"/>
      <c r="G9556" s="158"/>
      <c r="H9556" s="158"/>
      <c r="I9556" s="158"/>
      <c r="J9556" s="158"/>
      <c r="K9556" s="158"/>
      <c r="L9556" s="158"/>
      <c r="M9556" s="158"/>
      <c r="N9556" s="158"/>
      <c r="O9556" s="158"/>
      <c r="P9556" s="158"/>
      <c r="Q9556" s="158"/>
      <c r="R9556" s="158"/>
      <c r="S9556" s="158"/>
      <c r="T9556" s="158"/>
      <c r="U9556" s="158"/>
      <c r="V9556" s="158"/>
      <c r="W9556" s="158"/>
    </row>
    <row r="9557" spans="1:23">
      <c r="A9557" s="154"/>
      <c r="B9557" s="161"/>
      <c r="C9557" s="161"/>
      <c r="D9557" s="160"/>
      <c r="E9557" s="164"/>
      <c r="F9557" s="162"/>
      <c r="G9557" s="162"/>
      <c r="H9557" s="162"/>
      <c r="I9557" s="162"/>
      <c r="J9557" s="162"/>
      <c r="K9557" s="162"/>
      <c r="L9557" s="158"/>
      <c r="M9557" s="158"/>
      <c r="N9557" s="158"/>
      <c r="O9557" s="158"/>
      <c r="P9557" s="158"/>
      <c r="Q9557" s="158"/>
      <c r="R9557" s="158"/>
      <c r="S9557" s="158"/>
      <c r="T9557" s="158"/>
      <c r="U9557" s="158"/>
      <c r="V9557" s="158"/>
      <c r="W9557" s="158"/>
    </row>
    <row r="9558" spans="1:23">
      <c r="A9558" s="163"/>
      <c r="B9558" s="161"/>
      <c r="C9558" s="161"/>
      <c r="D9558" s="160"/>
      <c r="E9558" s="164"/>
      <c r="F9558" s="160"/>
      <c r="G9558" s="160"/>
      <c r="H9558" s="160"/>
      <c r="I9558" s="160"/>
      <c r="J9558" s="160"/>
      <c r="K9558" s="160"/>
      <c r="L9558" s="158"/>
      <c r="M9558" s="158"/>
      <c r="N9558" s="158"/>
      <c r="O9558" s="158"/>
      <c r="P9558" s="158"/>
      <c r="Q9558" s="158"/>
      <c r="R9558" s="158"/>
      <c r="S9558" s="158"/>
      <c r="T9558" s="158"/>
      <c r="U9558" s="158"/>
      <c r="V9558" s="158"/>
      <c r="W9558" s="158"/>
    </row>
    <row r="9559" spans="1:23">
      <c r="A9559" s="154"/>
      <c r="B9559" s="155"/>
      <c r="C9559" s="155"/>
      <c r="D9559" s="156"/>
      <c r="E9559" s="157"/>
      <c r="F9559" s="158"/>
      <c r="G9559" s="158"/>
      <c r="H9559" s="158"/>
      <c r="I9559" s="158"/>
      <c r="J9559" s="158"/>
      <c r="K9559" s="158"/>
      <c r="L9559" s="158"/>
      <c r="M9559" s="158"/>
      <c r="N9559" s="158"/>
      <c r="O9559" s="158"/>
      <c r="P9559" s="158"/>
      <c r="Q9559" s="158"/>
      <c r="R9559" s="158"/>
      <c r="S9559" s="158"/>
      <c r="T9559" s="158"/>
      <c r="U9559" s="158"/>
      <c r="V9559" s="158"/>
      <c r="W9559" s="158"/>
    </row>
    <row r="9560" spans="1:23">
      <c r="A9560" s="154"/>
      <c r="B9560" s="161"/>
      <c r="C9560" s="161"/>
      <c r="D9560" s="160"/>
      <c r="E9560" s="164"/>
      <c r="F9560" s="162"/>
      <c r="G9560" s="162"/>
      <c r="H9560" s="162"/>
      <c r="I9560" s="162"/>
      <c r="J9560" s="162"/>
      <c r="K9560" s="162"/>
      <c r="L9560" s="158"/>
      <c r="M9560" s="158"/>
      <c r="N9560" s="158"/>
      <c r="O9560" s="158"/>
      <c r="P9560" s="158"/>
      <c r="Q9560" s="158"/>
      <c r="R9560" s="158"/>
      <c r="S9560" s="158"/>
      <c r="T9560" s="158"/>
      <c r="U9560" s="158"/>
      <c r="V9560" s="158"/>
      <c r="W9560" s="158"/>
    </row>
    <row r="9561" spans="1:23">
      <c r="A9561" s="163"/>
      <c r="B9561" s="161"/>
      <c r="C9561" s="161"/>
      <c r="D9561" s="160"/>
      <c r="E9561" s="164"/>
      <c r="F9561" s="160"/>
      <c r="G9561" s="160"/>
      <c r="H9561" s="160"/>
      <c r="I9561" s="160"/>
      <c r="J9561" s="160"/>
      <c r="K9561" s="160"/>
      <c r="L9561" s="158"/>
      <c r="M9561" s="158"/>
      <c r="N9561" s="158"/>
      <c r="O9561" s="158"/>
      <c r="P9561" s="158"/>
      <c r="Q9561" s="158"/>
      <c r="R9561" s="158"/>
      <c r="S9561" s="158"/>
      <c r="T9561" s="158"/>
      <c r="U9561" s="158"/>
      <c r="V9561" s="158"/>
      <c r="W9561" s="158"/>
    </row>
    <row r="9562" spans="1:23">
      <c r="A9562" s="154"/>
      <c r="B9562" s="155"/>
      <c r="C9562" s="155"/>
      <c r="D9562" s="156"/>
      <c r="E9562" s="157"/>
      <c r="F9562" s="158"/>
      <c r="G9562" s="158"/>
      <c r="H9562" s="158"/>
      <c r="I9562" s="158"/>
      <c r="J9562" s="158"/>
      <c r="K9562" s="158"/>
      <c r="L9562" s="158"/>
      <c r="M9562" s="158"/>
      <c r="N9562" s="158"/>
      <c r="O9562" s="158"/>
      <c r="P9562" s="158"/>
      <c r="Q9562" s="158"/>
      <c r="R9562" s="158"/>
      <c r="S9562" s="158"/>
      <c r="T9562" s="158"/>
      <c r="U9562" s="158"/>
      <c r="V9562" s="158"/>
      <c r="W9562" s="158"/>
    </row>
    <row r="9563" spans="1:23">
      <c r="A9563" s="154"/>
      <c r="B9563" s="161"/>
      <c r="C9563" s="161"/>
      <c r="D9563" s="160"/>
      <c r="E9563" s="164"/>
      <c r="F9563" s="162"/>
      <c r="G9563" s="162"/>
      <c r="H9563" s="162"/>
      <c r="I9563" s="162"/>
      <c r="J9563" s="162"/>
      <c r="K9563" s="162"/>
      <c r="L9563" s="158"/>
      <c r="M9563" s="158"/>
      <c r="N9563" s="158"/>
      <c r="O9563" s="158"/>
      <c r="P9563" s="158"/>
      <c r="Q9563" s="158"/>
      <c r="R9563" s="158"/>
      <c r="S9563" s="158"/>
      <c r="T9563" s="158"/>
      <c r="U9563" s="158"/>
      <c r="V9563" s="158"/>
      <c r="W9563" s="158"/>
    </row>
    <row r="9564" spans="1:23">
      <c r="A9564" s="163"/>
      <c r="B9564" s="161"/>
      <c r="C9564" s="161"/>
      <c r="D9564" s="160"/>
      <c r="E9564" s="164"/>
      <c r="F9564" s="160"/>
      <c r="G9564" s="160"/>
      <c r="H9564" s="160"/>
      <c r="I9564" s="160"/>
      <c r="J9564" s="160"/>
      <c r="K9564" s="160"/>
      <c r="L9564" s="158"/>
      <c r="M9564" s="158"/>
      <c r="N9564" s="158"/>
      <c r="O9564" s="158"/>
      <c r="P9564" s="158"/>
      <c r="Q9564" s="158"/>
      <c r="R9564" s="158"/>
      <c r="S9564" s="158"/>
      <c r="T9564" s="158"/>
      <c r="U9564" s="158"/>
      <c r="V9564" s="158"/>
      <c r="W9564" s="158"/>
    </row>
    <row r="9565" spans="1:23">
      <c r="A9565" s="154"/>
      <c r="B9565" s="155"/>
      <c r="C9565" s="155"/>
      <c r="D9565" s="156"/>
      <c r="E9565" s="157"/>
      <c r="F9565" s="158"/>
      <c r="G9565" s="158"/>
      <c r="H9565" s="158"/>
      <c r="I9565" s="158"/>
      <c r="J9565" s="158"/>
      <c r="K9565" s="158"/>
      <c r="L9565" s="158"/>
      <c r="M9565" s="158"/>
      <c r="N9565" s="158"/>
      <c r="O9565" s="158"/>
      <c r="P9565" s="158"/>
      <c r="Q9565" s="158"/>
      <c r="R9565" s="158"/>
      <c r="S9565" s="158"/>
      <c r="T9565" s="158"/>
      <c r="U9565" s="158"/>
      <c r="V9565" s="158"/>
      <c r="W9565" s="158"/>
    </row>
    <row r="9566" spans="1:23">
      <c r="A9566" s="154"/>
      <c r="B9566" s="161"/>
      <c r="C9566" s="161"/>
      <c r="D9566" s="160"/>
      <c r="E9566" s="164"/>
      <c r="F9566" s="162"/>
      <c r="G9566" s="162"/>
      <c r="H9566" s="162"/>
      <c r="I9566" s="162"/>
      <c r="J9566" s="162"/>
      <c r="K9566" s="162"/>
      <c r="L9566" s="158"/>
      <c r="M9566" s="158"/>
      <c r="N9566" s="158"/>
      <c r="O9566" s="158"/>
      <c r="P9566" s="158"/>
      <c r="Q9566" s="158"/>
      <c r="R9566" s="158"/>
      <c r="S9566" s="158"/>
      <c r="T9566" s="158"/>
      <c r="U9566" s="158"/>
      <c r="V9566" s="158"/>
      <c r="W9566" s="158"/>
    </row>
    <row r="9567" spans="1:23">
      <c r="A9567" s="163"/>
      <c r="B9567" s="161"/>
      <c r="C9567" s="161"/>
      <c r="D9567" s="160"/>
      <c r="E9567" s="164"/>
      <c r="F9567" s="160"/>
      <c r="G9567" s="160"/>
      <c r="H9567" s="160"/>
      <c r="I9567" s="160"/>
      <c r="J9567" s="160"/>
      <c r="K9567" s="160"/>
      <c r="L9567" s="158"/>
      <c r="M9567" s="158"/>
      <c r="N9567" s="158"/>
      <c r="O9567" s="158"/>
      <c r="P9567" s="158"/>
      <c r="Q9567" s="158"/>
      <c r="R9567" s="158"/>
      <c r="S9567" s="158"/>
      <c r="T9567" s="158"/>
      <c r="U9567" s="158"/>
      <c r="V9567" s="158"/>
      <c r="W9567" s="158"/>
    </row>
    <row r="9568" spans="1:23">
      <c r="A9568" s="154"/>
      <c r="B9568" s="155"/>
      <c r="C9568" s="155"/>
      <c r="D9568" s="156"/>
      <c r="E9568" s="157"/>
      <c r="F9568" s="158"/>
      <c r="G9568" s="158"/>
      <c r="H9568" s="158"/>
      <c r="I9568" s="158"/>
      <c r="J9568" s="158"/>
      <c r="K9568" s="158"/>
      <c r="L9568" s="158"/>
      <c r="M9568" s="158"/>
      <c r="N9568" s="158"/>
      <c r="O9568" s="158"/>
      <c r="P9568" s="158"/>
      <c r="Q9568" s="158"/>
      <c r="R9568" s="158"/>
      <c r="S9568" s="158"/>
      <c r="T9568" s="158"/>
      <c r="U9568" s="158"/>
      <c r="V9568" s="158"/>
      <c r="W9568" s="158"/>
    </row>
    <row r="9569" spans="1:23">
      <c r="A9569" s="154"/>
      <c r="B9569" s="161"/>
      <c r="C9569" s="161"/>
      <c r="D9569" s="160"/>
      <c r="E9569" s="164"/>
      <c r="F9569" s="162"/>
      <c r="G9569" s="162"/>
      <c r="H9569" s="162"/>
      <c r="I9569" s="162"/>
      <c r="J9569" s="162"/>
      <c r="K9569" s="162"/>
      <c r="L9569" s="158"/>
      <c r="M9569" s="158"/>
      <c r="N9569" s="158"/>
      <c r="O9569" s="158"/>
      <c r="P9569" s="158"/>
      <c r="Q9569" s="158"/>
      <c r="R9569" s="158"/>
      <c r="S9569" s="158"/>
      <c r="T9569" s="158"/>
      <c r="U9569" s="158"/>
      <c r="V9569" s="158"/>
      <c r="W9569" s="158"/>
    </row>
    <row r="9570" spans="1:23">
      <c r="A9570" s="163"/>
      <c r="B9570" s="161"/>
      <c r="C9570" s="161"/>
      <c r="D9570" s="160"/>
      <c r="E9570" s="164"/>
      <c r="F9570" s="160"/>
      <c r="G9570" s="160"/>
      <c r="H9570" s="160"/>
      <c r="I9570" s="160"/>
      <c r="J9570" s="160"/>
      <c r="K9570" s="160"/>
      <c r="L9570" s="158"/>
      <c r="M9570" s="158"/>
      <c r="N9570" s="158"/>
      <c r="O9570" s="158"/>
      <c r="P9570" s="158"/>
      <c r="Q9570" s="158"/>
      <c r="R9570" s="158"/>
      <c r="S9570" s="158"/>
      <c r="T9570" s="158"/>
      <c r="U9570" s="158"/>
      <c r="V9570" s="158"/>
      <c r="W9570" s="158"/>
    </row>
    <row r="9571" spans="1:23">
      <c r="A9571" s="154"/>
      <c r="B9571" s="155"/>
      <c r="C9571" s="155"/>
      <c r="D9571" s="156"/>
      <c r="E9571" s="157"/>
      <c r="F9571" s="158"/>
      <c r="G9571" s="158"/>
      <c r="H9571" s="158"/>
      <c r="I9571" s="158"/>
      <c r="J9571" s="158"/>
      <c r="K9571" s="158"/>
      <c r="L9571" s="158"/>
      <c r="M9571" s="158"/>
      <c r="N9571" s="158"/>
      <c r="O9571" s="158"/>
      <c r="P9571" s="158"/>
      <c r="Q9571" s="158"/>
      <c r="R9571" s="158"/>
      <c r="S9571" s="158"/>
      <c r="T9571" s="158"/>
      <c r="U9571" s="158"/>
      <c r="V9571" s="158"/>
      <c r="W9571" s="158"/>
    </row>
    <row r="9572" spans="1:23">
      <c r="A9572" s="154"/>
      <c r="B9572" s="161"/>
      <c r="C9572" s="161"/>
      <c r="D9572" s="160"/>
      <c r="E9572" s="164"/>
      <c r="F9572" s="162"/>
      <c r="G9572" s="162"/>
      <c r="H9572" s="162"/>
      <c r="I9572" s="162"/>
      <c r="J9572" s="162"/>
      <c r="K9572" s="162"/>
      <c r="L9572" s="158"/>
      <c r="M9572" s="158"/>
      <c r="N9572" s="158"/>
      <c r="O9572" s="158"/>
      <c r="P9572" s="158"/>
      <c r="Q9572" s="158"/>
      <c r="R9572" s="158"/>
      <c r="S9572" s="158"/>
      <c r="T9572" s="158"/>
      <c r="U9572" s="158"/>
      <c r="V9572" s="158"/>
      <c r="W9572" s="158"/>
    </row>
    <row r="9573" spans="1:23">
      <c r="A9573" s="163"/>
      <c r="B9573" s="161"/>
      <c r="C9573" s="161"/>
      <c r="D9573" s="160"/>
      <c r="E9573" s="164"/>
      <c r="F9573" s="160"/>
      <c r="G9573" s="160"/>
      <c r="H9573" s="160"/>
      <c r="I9573" s="160"/>
      <c r="J9573" s="160"/>
      <c r="K9573" s="160"/>
      <c r="L9573" s="158"/>
      <c r="M9573" s="158"/>
      <c r="N9573" s="158"/>
      <c r="O9573" s="158"/>
      <c r="P9573" s="158"/>
      <c r="Q9573" s="158"/>
      <c r="R9573" s="158"/>
      <c r="S9573" s="158"/>
      <c r="T9573" s="158"/>
      <c r="U9573" s="158"/>
      <c r="V9573" s="158"/>
      <c r="W9573" s="158"/>
    </row>
    <row r="9574" spans="1:23">
      <c r="A9574" s="154"/>
      <c r="B9574" s="155"/>
      <c r="C9574" s="155"/>
      <c r="D9574" s="156"/>
      <c r="E9574" s="157"/>
      <c r="F9574" s="158"/>
      <c r="G9574" s="158"/>
      <c r="H9574" s="158"/>
      <c r="I9574" s="158"/>
      <c r="J9574" s="158"/>
      <c r="K9574" s="158"/>
      <c r="L9574" s="158"/>
      <c r="M9574" s="158"/>
      <c r="N9574" s="158"/>
      <c r="O9574" s="158"/>
      <c r="P9574" s="158"/>
      <c r="Q9574" s="158"/>
      <c r="R9574" s="158"/>
      <c r="S9574" s="158"/>
      <c r="T9574" s="158"/>
      <c r="U9574" s="158"/>
      <c r="V9574" s="158"/>
      <c r="W9574" s="158"/>
    </row>
    <row r="9575" spans="1:23">
      <c r="A9575" s="154"/>
      <c r="B9575" s="161"/>
      <c r="C9575" s="161"/>
      <c r="D9575" s="160"/>
      <c r="E9575" s="164"/>
      <c r="F9575" s="162"/>
      <c r="G9575" s="162"/>
      <c r="H9575" s="162"/>
      <c r="I9575" s="162"/>
      <c r="J9575" s="162"/>
      <c r="K9575" s="162"/>
      <c r="L9575" s="158"/>
      <c r="M9575" s="158"/>
      <c r="N9575" s="158"/>
      <c r="O9575" s="158"/>
      <c r="P9575" s="158"/>
      <c r="Q9575" s="158"/>
      <c r="R9575" s="158"/>
      <c r="S9575" s="158"/>
      <c r="T9575" s="158"/>
      <c r="U9575" s="158"/>
      <c r="V9575" s="158"/>
      <c r="W9575" s="158"/>
    </row>
    <row r="9576" spans="1:23">
      <c r="A9576" s="163"/>
      <c r="B9576" s="161"/>
      <c r="C9576" s="161"/>
      <c r="D9576" s="160"/>
      <c r="E9576" s="164"/>
      <c r="F9576" s="160"/>
      <c r="G9576" s="160"/>
      <c r="H9576" s="160"/>
      <c r="I9576" s="160"/>
      <c r="J9576" s="160"/>
      <c r="K9576" s="160"/>
      <c r="L9576" s="158"/>
      <c r="M9576" s="158"/>
      <c r="N9576" s="158"/>
      <c r="O9576" s="158"/>
      <c r="P9576" s="158"/>
      <c r="Q9576" s="158"/>
      <c r="R9576" s="158"/>
      <c r="S9576" s="158"/>
      <c r="T9576" s="158"/>
      <c r="U9576" s="158"/>
      <c r="V9576" s="158"/>
      <c r="W9576" s="158"/>
    </row>
    <row r="9577" spans="1:23">
      <c r="A9577" s="154"/>
      <c r="B9577" s="155"/>
      <c r="C9577" s="155"/>
      <c r="D9577" s="156"/>
      <c r="E9577" s="157"/>
      <c r="F9577" s="158"/>
      <c r="G9577" s="158"/>
      <c r="H9577" s="158"/>
      <c r="I9577" s="158"/>
      <c r="J9577" s="158"/>
      <c r="K9577" s="158"/>
      <c r="L9577" s="158"/>
      <c r="M9577" s="158"/>
      <c r="N9577" s="158"/>
      <c r="O9577" s="158"/>
      <c r="P9577" s="158"/>
      <c r="Q9577" s="158"/>
      <c r="R9577" s="158"/>
      <c r="S9577" s="158"/>
      <c r="T9577" s="158"/>
      <c r="U9577" s="158"/>
      <c r="V9577" s="158"/>
      <c r="W9577" s="158"/>
    </row>
    <row r="9578" spans="1:23">
      <c r="A9578" s="154"/>
      <c r="B9578" s="161"/>
      <c r="C9578" s="161"/>
      <c r="D9578" s="160"/>
      <c r="E9578" s="164"/>
      <c r="F9578" s="162"/>
      <c r="G9578" s="162"/>
      <c r="H9578" s="162"/>
      <c r="I9578" s="162"/>
      <c r="J9578" s="162"/>
      <c r="K9578" s="162"/>
      <c r="L9578" s="158"/>
      <c r="M9578" s="158"/>
      <c r="N9578" s="158"/>
      <c r="O9578" s="158"/>
      <c r="P9578" s="158"/>
      <c r="Q9578" s="158"/>
      <c r="R9578" s="158"/>
      <c r="S9578" s="158"/>
      <c r="T9578" s="158"/>
      <c r="U9578" s="158"/>
      <c r="V9578" s="158"/>
      <c r="W9578" s="158"/>
    </row>
    <row r="9579" spans="1:23">
      <c r="A9579" s="163"/>
      <c r="B9579" s="161"/>
      <c r="C9579" s="161"/>
      <c r="D9579" s="160"/>
      <c r="E9579" s="164"/>
      <c r="F9579" s="160"/>
      <c r="G9579" s="160"/>
      <c r="H9579" s="160"/>
      <c r="I9579" s="160"/>
      <c r="J9579" s="160"/>
      <c r="K9579" s="160"/>
      <c r="L9579" s="158"/>
      <c r="M9579" s="158"/>
      <c r="N9579" s="158"/>
      <c r="O9579" s="158"/>
      <c r="P9579" s="158"/>
      <c r="Q9579" s="158"/>
      <c r="R9579" s="158"/>
      <c r="S9579" s="158"/>
      <c r="T9579" s="158"/>
      <c r="U9579" s="158"/>
      <c r="V9579" s="158"/>
      <c r="W9579" s="158"/>
    </row>
    <row r="9580" spans="1:23">
      <c r="A9580" s="154"/>
      <c r="B9580" s="155"/>
      <c r="C9580" s="155"/>
      <c r="D9580" s="156"/>
      <c r="E9580" s="157"/>
      <c r="F9580" s="158"/>
      <c r="G9580" s="158"/>
      <c r="H9580" s="158"/>
      <c r="I9580" s="158"/>
      <c r="J9580" s="158"/>
      <c r="K9580" s="158"/>
      <c r="L9580" s="158"/>
      <c r="M9580" s="158"/>
      <c r="N9580" s="158"/>
      <c r="O9580" s="158"/>
      <c r="P9580" s="158"/>
      <c r="Q9580" s="158"/>
      <c r="R9580" s="158"/>
      <c r="S9580" s="158"/>
      <c r="T9580" s="158"/>
      <c r="U9580" s="158"/>
      <c r="V9580" s="158"/>
      <c r="W9580" s="158"/>
    </row>
    <row r="9581" spans="1:23">
      <c r="A9581" s="154"/>
      <c r="B9581" s="161"/>
      <c r="C9581" s="161"/>
      <c r="D9581" s="160"/>
      <c r="E9581" s="164"/>
      <c r="F9581" s="162"/>
      <c r="G9581" s="162"/>
      <c r="H9581" s="162"/>
      <c r="I9581" s="162"/>
      <c r="J9581" s="162"/>
      <c r="K9581" s="162"/>
      <c r="L9581" s="158"/>
      <c r="M9581" s="158"/>
      <c r="N9581" s="158"/>
      <c r="O9581" s="158"/>
      <c r="P9581" s="158"/>
      <c r="Q9581" s="158"/>
      <c r="R9581" s="158"/>
      <c r="S9581" s="158"/>
      <c r="T9581" s="158"/>
      <c r="U9581" s="158"/>
      <c r="V9581" s="158"/>
      <c r="W9581" s="158"/>
    </row>
    <row r="9582" spans="1:23">
      <c r="A9582" s="163"/>
      <c r="B9582" s="161"/>
      <c r="C9582" s="161"/>
      <c r="D9582" s="160"/>
      <c r="E9582" s="164"/>
      <c r="F9582" s="160"/>
      <c r="G9582" s="160"/>
      <c r="H9582" s="160"/>
      <c r="I9582" s="160"/>
      <c r="J9582" s="160"/>
      <c r="K9582" s="160"/>
      <c r="L9582" s="158"/>
      <c r="M9582" s="158"/>
      <c r="N9582" s="158"/>
      <c r="O9582" s="158"/>
      <c r="P9582" s="158"/>
      <c r="Q9582" s="158"/>
      <c r="R9582" s="158"/>
      <c r="S9582" s="158"/>
      <c r="T9582" s="158"/>
      <c r="U9582" s="158"/>
      <c r="V9582" s="158"/>
      <c r="W9582" s="158"/>
    </row>
    <row r="9583" spans="1:23">
      <c r="A9583" s="154"/>
      <c r="B9583" s="155"/>
      <c r="C9583" s="155"/>
      <c r="D9583" s="156"/>
      <c r="E9583" s="157"/>
      <c r="F9583" s="158"/>
      <c r="G9583" s="158"/>
      <c r="H9583" s="158"/>
      <c r="I9583" s="158"/>
      <c r="J9583" s="158"/>
      <c r="K9583" s="158"/>
      <c r="L9583" s="158"/>
      <c r="M9583" s="158"/>
      <c r="N9583" s="158"/>
      <c r="O9583" s="158"/>
      <c r="P9583" s="158"/>
      <c r="Q9583" s="158"/>
      <c r="R9583" s="158"/>
      <c r="S9583" s="158"/>
      <c r="T9583" s="158"/>
      <c r="U9583" s="158"/>
      <c r="V9583" s="158"/>
      <c r="W9583" s="158"/>
    </row>
    <row r="9584" spans="1:23">
      <c r="A9584" s="154"/>
      <c r="B9584" s="161"/>
      <c r="C9584" s="161"/>
      <c r="D9584" s="160"/>
      <c r="E9584" s="164"/>
      <c r="F9584" s="162"/>
      <c r="G9584" s="162"/>
      <c r="H9584" s="162"/>
      <c r="I9584" s="162"/>
      <c r="J9584" s="162"/>
      <c r="K9584" s="162"/>
      <c r="L9584" s="158"/>
      <c r="M9584" s="158"/>
      <c r="N9584" s="158"/>
      <c r="O9584" s="158"/>
      <c r="P9584" s="158"/>
      <c r="Q9584" s="158"/>
      <c r="R9584" s="158"/>
      <c r="S9584" s="158"/>
      <c r="T9584" s="158"/>
      <c r="U9584" s="158"/>
      <c r="V9584" s="158"/>
      <c r="W9584" s="158"/>
    </row>
    <row r="9585" spans="1:23">
      <c r="A9585" s="163"/>
      <c r="B9585" s="161"/>
      <c r="C9585" s="161"/>
      <c r="D9585" s="160"/>
      <c r="E9585" s="164"/>
      <c r="F9585" s="160"/>
      <c r="G9585" s="160"/>
      <c r="H9585" s="160"/>
      <c r="I9585" s="160"/>
      <c r="J9585" s="160"/>
      <c r="K9585" s="160"/>
      <c r="L9585" s="158"/>
      <c r="M9585" s="158"/>
      <c r="N9585" s="158"/>
      <c r="O9585" s="158"/>
      <c r="P9585" s="158"/>
      <c r="Q9585" s="158"/>
      <c r="R9585" s="158"/>
      <c r="S9585" s="158"/>
      <c r="T9585" s="158"/>
      <c r="U9585" s="158"/>
      <c r="V9585" s="158"/>
      <c r="W9585" s="158"/>
    </row>
    <row r="9586" spans="1:23">
      <c r="A9586" s="154"/>
      <c r="B9586" s="155"/>
      <c r="C9586" s="155"/>
      <c r="D9586" s="156"/>
      <c r="E9586" s="157"/>
      <c r="F9586" s="158"/>
      <c r="G9586" s="158"/>
      <c r="H9586" s="158"/>
      <c r="I9586" s="158"/>
      <c r="J9586" s="158"/>
      <c r="K9586" s="158"/>
      <c r="L9586" s="158"/>
      <c r="M9586" s="158"/>
      <c r="N9586" s="158"/>
      <c r="O9586" s="158"/>
      <c r="P9586" s="158"/>
      <c r="Q9586" s="158"/>
      <c r="R9586" s="158"/>
      <c r="S9586" s="158"/>
      <c r="T9586" s="158"/>
      <c r="U9586" s="158"/>
      <c r="V9586" s="158"/>
      <c r="W9586" s="158"/>
    </row>
    <row r="9587" spans="1:23">
      <c r="A9587" s="154"/>
      <c r="B9587" s="161"/>
      <c r="C9587" s="161"/>
      <c r="D9587" s="160"/>
      <c r="E9587" s="164"/>
      <c r="F9587" s="162"/>
      <c r="G9587" s="162"/>
      <c r="H9587" s="162"/>
      <c r="I9587" s="162"/>
      <c r="J9587" s="162"/>
      <c r="K9587" s="162"/>
      <c r="L9587" s="158"/>
      <c r="M9587" s="158"/>
      <c r="N9587" s="158"/>
      <c r="O9587" s="158"/>
      <c r="P9587" s="158"/>
      <c r="Q9587" s="158"/>
      <c r="R9587" s="158"/>
      <c r="S9587" s="158"/>
      <c r="T9587" s="158"/>
      <c r="U9587" s="158"/>
      <c r="V9587" s="158"/>
      <c r="W9587" s="158"/>
    </row>
    <row r="9588" spans="1:23">
      <c r="A9588" s="163"/>
      <c r="B9588" s="161"/>
      <c r="C9588" s="161"/>
      <c r="D9588" s="160"/>
      <c r="E9588" s="164"/>
      <c r="F9588" s="160"/>
      <c r="G9588" s="160"/>
      <c r="H9588" s="160"/>
      <c r="I9588" s="160"/>
      <c r="J9588" s="160"/>
      <c r="K9588" s="160"/>
      <c r="L9588" s="158"/>
      <c r="M9588" s="158"/>
      <c r="N9588" s="158"/>
      <c r="O9588" s="158"/>
      <c r="P9588" s="158"/>
      <c r="Q9588" s="158"/>
      <c r="R9588" s="158"/>
      <c r="S9588" s="158"/>
      <c r="T9588" s="158"/>
      <c r="U9588" s="158"/>
      <c r="V9588" s="158"/>
      <c r="W9588" s="158"/>
    </row>
    <row r="9589" spans="1:23">
      <c r="A9589" s="154"/>
      <c r="B9589" s="155"/>
      <c r="C9589" s="155"/>
      <c r="D9589" s="156"/>
      <c r="E9589" s="157"/>
      <c r="F9589" s="158"/>
      <c r="G9589" s="158"/>
      <c r="H9589" s="158"/>
      <c r="I9589" s="158"/>
      <c r="J9589" s="158"/>
      <c r="K9589" s="158"/>
      <c r="L9589" s="158"/>
      <c r="M9589" s="158"/>
      <c r="N9589" s="158"/>
      <c r="O9589" s="158"/>
      <c r="P9589" s="158"/>
      <c r="Q9589" s="158"/>
      <c r="R9589" s="158"/>
      <c r="S9589" s="158"/>
      <c r="T9589" s="158"/>
      <c r="U9589" s="158"/>
      <c r="V9589" s="158"/>
      <c r="W9589" s="158"/>
    </row>
    <row r="9590" spans="1:23">
      <c r="A9590" s="154"/>
      <c r="B9590" s="161"/>
      <c r="C9590" s="161"/>
      <c r="D9590" s="160"/>
      <c r="E9590" s="164"/>
      <c r="F9590" s="162"/>
      <c r="G9590" s="162"/>
      <c r="H9590" s="162"/>
      <c r="I9590" s="162"/>
      <c r="J9590" s="162"/>
      <c r="K9590" s="162"/>
      <c r="L9590" s="158"/>
      <c r="M9590" s="158"/>
      <c r="N9590" s="158"/>
      <c r="O9590" s="158"/>
      <c r="P9590" s="158"/>
      <c r="Q9590" s="158"/>
      <c r="R9590" s="158"/>
      <c r="S9590" s="158"/>
      <c r="T9590" s="158"/>
      <c r="U9590" s="158"/>
      <c r="V9590" s="158"/>
      <c r="W9590" s="158"/>
    </row>
    <row r="9591" spans="1:23">
      <c r="A9591" s="163"/>
      <c r="B9591" s="161"/>
      <c r="C9591" s="161"/>
      <c r="D9591" s="160"/>
      <c r="E9591" s="164"/>
      <c r="F9591" s="160"/>
      <c r="G9591" s="160"/>
      <c r="H9591" s="160"/>
      <c r="I9591" s="160"/>
      <c r="J9591" s="160"/>
      <c r="K9591" s="160"/>
      <c r="L9591" s="158"/>
      <c r="M9591" s="158"/>
      <c r="N9591" s="158"/>
      <c r="O9591" s="158"/>
      <c r="P9591" s="158"/>
      <c r="Q9591" s="158"/>
      <c r="R9591" s="158"/>
      <c r="S9591" s="158"/>
      <c r="T9591" s="158"/>
      <c r="U9591" s="158"/>
      <c r="V9591" s="158"/>
      <c r="W9591" s="158"/>
    </row>
    <row r="9592" spans="1:23">
      <c r="A9592" s="154"/>
      <c r="B9592" s="155"/>
      <c r="C9592" s="155"/>
      <c r="D9592" s="156"/>
      <c r="E9592" s="157"/>
      <c r="F9592" s="158"/>
      <c r="G9592" s="158"/>
      <c r="H9592" s="158"/>
      <c r="I9592" s="158"/>
      <c r="J9592" s="158"/>
      <c r="K9592" s="158"/>
      <c r="L9592" s="158"/>
      <c r="M9592" s="158"/>
      <c r="N9592" s="158"/>
      <c r="O9592" s="158"/>
      <c r="P9592" s="158"/>
      <c r="Q9592" s="158"/>
      <c r="R9592" s="158"/>
      <c r="S9592" s="158"/>
      <c r="T9592" s="158"/>
      <c r="U9592" s="158"/>
      <c r="V9592" s="158"/>
      <c r="W9592" s="158"/>
    </row>
    <row r="9593" spans="1:23">
      <c r="A9593" s="154"/>
      <c r="B9593" s="161"/>
      <c r="C9593" s="161"/>
      <c r="D9593" s="160"/>
      <c r="E9593" s="164"/>
      <c r="F9593" s="162"/>
      <c r="G9593" s="162"/>
      <c r="H9593" s="162"/>
      <c r="I9593" s="162"/>
      <c r="J9593" s="162"/>
      <c r="K9593" s="162"/>
      <c r="L9593" s="158"/>
      <c r="M9593" s="158"/>
      <c r="N9593" s="158"/>
      <c r="O9593" s="158"/>
      <c r="P9593" s="158"/>
      <c r="Q9593" s="158"/>
      <c r="R9593" s="158"/>
      <c r="S9593" s="158"/>
      <c r="T9593" s="158"/>
      <c r="U9593" s="158"/>
      <c r="V9593" s="158"/>
      <c r="W9593" s="158"/>
    </row>
    <row r="9594" spans="1:23">
      <c r="A9594" s="163"/>
      <c r="B9594" s="161"/>
      <c r="C9594" s="161"/>
      <c r="D9594" s="160"/>
      <c r="E9594" s="164"/>
      <c r="F9594" s="160"/>
      <c r="G9594" s="160"/>
      <c r="H9594" s="160"/>
      <c r="I9594" s="160"/>
      <c r="J9594" s="160"/>
      <c r="K9594" s="160"/>
      <c r="L9594" s="158"/>
      <c r="M9594" s="158"/>
      <c r="N9594" s="158"/>
      <c r="O9594" s="158"/>
      <c r="P9594" s="158"/>
      <c r="Q9594" s="158"/>
      <c r="R9594" s="158"/>
      <c r="S9594" s="158"/>
      <c r="T9594" s="158"/>
      <c r="U9594" s="158"/>
      <c r="V9594" s="158"/>
      <c r="W9594" s="158"/>
    </row>
    <row r="9595" spans="1:23">
      <c r="A9595" s="154"/>
      <c r="B9595" s="155"/>
      <c r="C9595" s="155"/>
      <c r="D9595" s="156"/>
      <c r="E9595" s="157"/>
      <c r="F9595" s="158"/>
      <c r="G9595" s="158"/>
      <c r="H9595" s="158"/>
      <c r="I9595" s="158"/>
      <c r="J9595" s="158"/>
      <c r="K9595" s="158"/>
      <c r="L9595" s="158"/>
      <c r="M9595" s="158"/>
      <c r="N9595" s="158"/>
      <c r="O9595" s="158"/>
      <c r="P9595" s="158"/>
      <c r="Q9595" s="158"/>
      <c r="R9595" s="158"/>
      <c r="S9595" s="158"/>
      <c r="T9595" s="158"/>
      <c r="U9595" s="158"/>
      <c r="V9595" s="158"/>
      <c r="W9595" s="158"/>
    </row>
    <row r="9596" spans="1:23">
      <c r="A9596" s="154"/>
      <c r="B9596" s="161"/>
      <c r="C9596" s="161"/>
      <c r="D9596" s="160"/>
      <c r="E9596" s="164"/>
      <c r="F9596" s="162"/>
      <c r="G9596" s="162"/>
      <c r="H9596" s="162"/>
      <c r="I9596" s="162"/>
      <c r="J9596" s="162"/>
      <c r="K9596" s="162"/>
      <c r="L9596" s="158"/>
      <c r="M9596" s="158"/>
      <c r="N9596" s="158"/>
      <c r="O9596" s="158"/>
      <c r="P9596" s="158"/>
      <c r="Q9596" s="158"/>
      <c r="R9596" s="158"/>
      <c r="S9596" s="158"/>
      <c r="T9596" s="158"/>
      <c r="U9596" s="158"/>
      <c r="V9596" s="158"/>
      <c r="W9596" s="158"/>
    </row>
    <row r="9597" spans="1:23">
      <c r="A9597" s="163"/>
      <c r="B9597" s="161"/>
      <c r="C9597" s="161"/>
      <c r="D9597" s="160"/>
      <c r="E9597" s="164"/>
      <c r="F9597" s="160"/>
      <c r="G9597" s="160"/>
      <c r="H9597" s="160"/>
      <c r="I9597" s="160"/>
      <c r="J9597" s="160"/>
      <c r="K9597" s="160"/>
      <c r="L9597" s="158"/>
      <c r="M9597" s="158"/>
      <c r="N9597" s="158"/>
      <c r="O9597" s="158"/>
      <c r="P9597" s="158"/>
      <c r="Q9597" s="158"/>
      <c r="R9597" s="158"/>
      <c r="S9597" s="158"/>
      <c r="T9597" s="158"/>
      <c r="U9597" s="158"/>
      <c r="V9597" s="158"/>
      <c r="W9597" s="158"/>
    </row>
    <row r="9598" spans="1:23">
      <c r="A9598" s="154"/>
      <c r="B9598" s="155"/>
      <c r="C9598" s="155"/>
      <c r="D9598" s="156"/>
      <c r="E9598" s="157"/>
      <c r="F9598" s="158"/>
      <c r="G9598" s="158"/>
      <c r="H9598" s="158"/>
      <c r="I9598" s="158"/>
      <c r="J9598" s="158"/>
      <c r="K9598" s="158"/>
      <c r="L9598" s="158"/>
      <c r="M9598" s="158"/>
      <c r="N9598" s="158"/>
      <c r="O9598" s="158"/>
      <c r="P9598" s="158"/>
      <c r="Q9598" s="158"/>
      <c r="R9598" s="158"/>
      <c r="S9598" s="158"/>
      <c r="T9598" s="158"/>
      <c r="U9598" s="158"/>
      <c r="V9598" s="158"/>
      <c r="W9598" s="158"/>
    </row>
    <row r="9599" spans="1:23">
      <c r="A9599" s="154"/>
      <c r="B9599" s="161"/>
      <c r="C9599" s="161"/>
      <c r="D9599" s="160"/>
      <c r="E9599" s="164"/>
      <c r="F9599" s="162"/>
      <c r="G9599" s="162"/>
      <c r="H9599" s="162"/>
      <c r="I9599" s="162"/>
      <c r="J9599" s="162"/>
      <c r="K9599" s="162"/>
      <c r="L9599" s="158"/>
      <c r="M9599" s="158"/>
      <c r="N9599" s="158"/>
      <c r="O9599" s="158"/>
      <c r="P9599" s="158"/>
      <c r="Q9599" s="158"/>
      <c r="R9599" s="158"/>
      <c r="S9599" s="158"/>
      <c r="T9599" s="158"/>
      <c r="U9599" s="158"/>
      <c r="V9599" s="158"/>
      <c r="W9599" s="158"/>
    </row>
    <row r="9600" spans="1:23">
      <c r="A9600" s="163"/>
      <c r="B9600" s="161"/>
      <c r="C9600" s="161"/>
      <c r="D9600" s="160"/>
      <c r="E9600" s="164"/>
      <c r="F9600" s="160"/>
      <c r="G9600" s="160"/>
      <c r="H9600" s="160"/>
      <c r="I9600" s="160"/>
      <c r="J9600" s="160"/>
      <c r="K9600" s="160"/>
      <c r="L9600" s="158"/>
      <c r="M9600" s="158"/>
      <c r="N9600" s="158"/>
      <c r="O9600" s="158"/>
      <c r="P9600" s="158"/>
      <c r="Q9600" s="158"/>
      <c r="R9600" s="158"/>
      <c r="S9600" s="158"/>
      <c r="T9600" s="158"/>
      <c r="U9600" s="158"/>
      <c r="V9600" s="158"/>
      <c r="W9600" s="158"/>
    </row>
    <row r="9601" spans="1:23">
      <c r="A9601" s="154"/>
      <c r="B9601" s="155"/>
      <c r="C9601" s="155"/>
      <c r="D9601" s="156"/>
      <c r="E9601" s="157"/>
      <c r="F9601" s="158"/>
      <c r="G9601" s="158"/>
      <c r="H9601" s="158"/>
      <c r="I9601" s="158"/>
      <c r="J9601" s="158"/>
      <c r="K9601" s="158"/>
      <c r="L9601" s="158"/>
      <c r="M9601" s="158"/>
      <c r="N9601" s="158"/>
      <c r="O9601" s="158"/>
      <c r="P9601" s="158"/>
      <c r="Q9601" s="158"/>
      <c r="R9601" s="158"/>
      <c r="S9601" s="158"/>
      <c r="T9601" s="158"/>
      <c r="U9601" s="158"/>
      <c r="V9601" s="158"/>
      <c r="W9601" s="158"/>
    </row>
    <row r="9602" spans="1:23">
      <c r="A9602" s="154"/>
      <c r="B9602" s="161"/>
      <c r="C9602" s="161"/>
      <c r="D9602" s="160"/>
      <c r="E9602" s="164"/>
      <c r="F9602" s="162"/>
      <c r="G9602" s="162"/>
      <c r="H9602" s="162"/>
      <c r="I9602" s="162"/>
      <c r="J9602" s="162"/>
      <c r="K9602" s="162"/>
      <c r="L9602" s="158"/>
      <c r="M9602" s="158"/>
      <c r="N9602" s="158"/>
      <c r="O9602" s="158"/>
      <c r="P9602" s="158"/>
      <c r="Q9602" s="158"/>
      <c r="R9602" s="158"/>
      <c r="S9602" s="158"/>
      <c r="T9602" s="158"/>
      <c r="U9602" s="158"/>
      <c r="V9602" s="158"/>
      <c r="W9602" s="158"/>
    </row>
    <row r="9603" spans="1:23">
      <c r="A9603" s="163"/>
      <c r="B9603" s="161"/>
      <c r="C9603" s="161"/>
      <c r="D9603" s="160"/>
      <c r="E9603" s="164"/>
      <c r="F9603" s="160"/>
      <c r="G9603" s="160"/>
      <c r="H9603" s="160"/>
      <c r="I9603" s="160"/>
      <c r="J9603" s="160"/>
      <c r="K9603" s="160"/>
      <c r="L9603" s="158"/>
      <c r="M9603" s="158"/>
      <c r="N9603" s="158"/>
      <c r="O9603" s="158"/>
      <c r="P9603" s="158"/>
      <c r="Q9603" s="158"/>
      <c r="R9603" s="158"/>
      <c r="S9603" s="158"/>
      <c r="T9603" s="158"/>
      <c r="U9603" s="158"/>
      <c r="V9603" s="158"/>
      <c r="W9603" s="158"/>
    </row>
    <row r="9604" spans="1:23">
      <c r="A9604" s="154"/>
      <c r="B9604" s="155"/>
      <c r="C9604" s="155"/>
      <c r="D9604" s="156"/>
      <c r="E9604" s="157"/>
      <c r="F9604" s="158"/>
      <c r="G9604" s="158"/>
      <c r="H9604" s="158"/>
      <c r="I9604" s="158"/>
      <c r="J9604" s="158"/>
      <c r="K9604" s="158"/>
      <c r="L9604" s="158"/>
      <c r="M9604" s="158"/>
      <c r="N9604" s="158"/>
      <c r="O9604" s="158"/>
      <c r="P9604" s="158"/>
      <c r="Q9604" s="158"/>
      <c r="R9604" s="158"/>
      <c r="S9604" s="158"/>
      <c r="T9604" s="158"/>
      <c r="U9604" s="158"/>
      <c r="V9604" s="158"/>
      <c r="W9604" s="158"/>
    </row>
    <row r="9605" spans="1:23">
      <c r="A9605" s="154"/>
      <c r="B9605" s="161"/>
      <c r="C9605" s="161"/>
      <c r="D9605" s="160"/>
      <c r="E9605" s="164"/>
      <c r="F9605" s="162"/>
      <c r="G9605" s="162"/>
      <c r="H9605" s="162"/>
      <c r="I9605" s="162"/>
      <c r="J9605" s="162"/>
      <c r="K9605" s="162"/>
      <c r="L9605" s="158"/>
      <c r="M9605" s="158"/>
      <c r="N9605" s="158"/>
      <c r="O9605" s="158"/>
      <c r="P9605" s="158"/>
      <c r="Q9605" s="158"/>
      <c r="R9605" s="158"/>
      <c r="S9605" s="158"/>
      <c r="T9605" s="158"/>
      <c r="U9605" s="158"/>
      <c r="V9605" s="158"/>
      <c r="W9605" s="158"/>
    </row>
    <row r="9606" spans="1:23">
      <c r="A9606" s="163"/>
      <c r="B9606" s="161"/>
      <c r="C9606" s="161"/>
      <c r="D9606" s="160"/>
      <c r="E9606" s="164"/>
      <c r="F9606" s="160"/>
      <c r="G9606" s="160"/>
      <c r="H9606" s="160"/>
      <c r="I9606" s="160"/>
      <c r="J9606" s="160"/>
      <c r="K9606" s="160"/>
      <c r="L9606" s="158"/>
      <c r="M9606" s="158"/>
      <c r="N9606" s="158"/>
      <c r="O9606" s="158"/>
      <c r="P9606" s="158"/>
      <c r="Q9606" s="158"/>
      <c r="R9606" s="158"/>
      <c r="S9606" s="158"/>
      <c r="T9606" s="158"/>
      <c r="U9606" s="158"/>
      <c r="V9606" s="158"/>
      <c r="W9606" s="158"/>
    </row>
    <row r="9607" spans="1:23">
      <c r="A9607" s="154"/>
      <c r="B9607" s="155"/>
      <c r="C9607" s="155"/>
      <c r="D9607" s="156"/>
      <c r="E9607" s="157"/>
      <c r="F9607" s="158"/>
      <c r="G9607" s="158"/>
      <c r="H9607" s="158"/>
      <c r="I9607" s="158"/>
      <c r="J9607" s="158"/>
      <c r="K9607" s="158"/>
      <c r="L9607" s="158"/>
      <c r="M9607" s="158"/>
      <c r="N9607" s="158"/>
      <c r="O9607" s="158"/>
      <c r="P9607" s="158"/>
      <c r="Q9607" s="158"/>
      <c r="R9607" s="158"/>
      <c r="S9607" s="158"/>
      <c r="T9607" s="158"/>
      <c r="U9607" s="158"/>
      <c r="V9607" s="158"/>
      <c r="W9607" s="158"/>
    </row>
    <row r="9608" spans="1:23">
      <c r="A9608" s="154"/>
      <c r="B9608" s="161"/>
      <c r="C9608" s="161"/>
      <c r="D9608" s="160"/>
      <c r="E9608" s="164"/>
      <c r="F9608" s="162"/>
      <c r="G9608" s="162"/>
      <c r="H9608" s="162"/>
      <c r="I9608" s="162"/>
      <c r="J9608" s="162"/>
      <c r="K9608" s="162"/>
      <c r="L9608" s="158"/>
      <c r="M9608" s="158"/>
      <c r="N9608" s="158"/>
      <c r="O9608" s="158"/>
      <c r="P9608" s="158"/>
      <c r="Q9608" s="158"/>
      <c r="R9608" s="158"/>
      <c r="S9608" s="158"/>
      <c r="T9608" s="158"/>
      <c r="U9608" s="158"/>
      <c r="V9608" s="158"/>
      <c r="W9608" s="158"/>
    </row>
    <row r="9609" spans="1:23">
      <c r="A9609" s="163"/>
      <c r="B9609" s="161"/>
      <c r="C9609" s="161"/>
      <c r="D9609" s="160"/>
      <c r="E9609" s="164"/>
      <c r="F9609" s="160"/>
      <c r="G9609" s="160"/>
      <c r="H9609" s="160"/>
      <c r="I9609" s="160"/>
      <c r="J9609" s="160"/>
      <c r="K9609" s="160"/>
      <c r="L9609" s="158"/>
      <c r="M9609" s="158"/>
      <c r="N9609" s="158"/>
      <c r="O9609" s="158"/>
      <c r="P9609" s="158"/>
      <c r="Q9609" s="158"/>
      <c r="R9609" s="158"/>
      <c r="S9609" s="158"/>
      <c r="T9609" s="158"/>
      <c r="U9609" s="158"/>
      <c r="V9609" s="158"/>
      <c r="W9609" s="158"/>
    </row>
    <row r="9610" spans="1:23">
      <c r="A9610" s="154"/>
      <c r="B9610" s="155"/>
      <c r="C9610" s="155"/>
      <c r="D9610" s="156"/>
      <c r="E9610" s="157"/>
      <c r="F9610" s="158"/>
      <c r="G9610" s="158"/>
      <c r="H9610" s="158"/>
      <c r="I9610" s="158"/>
      <c r="J9610" s="158"/>
      <c r="K9610" s="158"/>
      <c r="L9610" s="158"/>
      <c r="M9610" s="158"/>
      <c r="N9610" s="158"/>
      <c r="O9610" s="158"/>
      <c r="P9610" s="158"/>
      <c r="Q9610" s="158"/>
      <c r="R9610" s="158"/>
      <c r="S9610" s="158"/>
      <c r="T9610" s="158"/>
      <c r="U9610" s="158"/>
      <c r="V9610" s="158"/>
      <c r="W9610" s="158"/>
    </row>
    <row r="9611" spans="1:23">
      <c r="A9611" s="154"/>
      <c r="B9611" s="161"/>
      <c r="C9611" s="161"/>
      <c r="D9611" s="160"/>
      <c r="E9611" s="164"/>
      <c r="F9611" s="162"/>
      <c r="G9611" s="162"/>
      <c r="H9611" s="162"/>
      <c r="I9611" s="162"/>
      <c r="J9611" s="162"/>
      <c r="K9611" s="162"/>
      <c r="L9611" s="158"/>
      <c r="M9611" s="158"/>
      <c r="N9611" s="158"/>
      <c r="O9611" s="158"/>
      <c r="P9611" s="158"/>
      <c r="Q9611" s="158"/>
      <c r="R9611" s="158"/>
      <c r="S9611" s="158"/>
      <c r="T9611" s="158"/>
      <c r="U9611" s="158"/>
      <c r="V9611" s="158"/>
      <c r="W9611" s="158"/>
    </row>
    <row r="9612" spans="1:23">
      <c r="A9612" s="163"/>
      <c r="B9612" s="161"/>
      <c r="C9612" s="161"/>
      <c r="D9612" s="160"/>
      <c r="E9612" s="164"/>
      <c r="F9612" s="160"/>
      <c r="G9612" s="160"/>
      <c r="H9612" s="160"/>
      <c r="I9612" s="160"/>
      <c r="J9612" s="160"/>
      <c r="K9612" s="160"/>
      <c r="L9612" s="158"/>
      <c r="M9612" s="158"/>
      <c r="N9612" s="158"/>
      <c r="O9612" s="158"/>
      <c r="P9612" s="158"/>
      <c r="Q9612" s="158"/>
      <c r="R9612" s="158"/>
      <c r="S9612" s="158"/>
      <c r="T9612" s="158"/>
      <c r="U9612" s="158"/>
      <c r="V9612" s="158"/>
      <c r="W9612" s="158"/>
    </row>
    <row r="9613" spans="1:23">
      <c r="A9613" s="154"/>
      <c r="B9613" s="155"/>
      <c r="C9613" s="155"/>
      <c r="D9613" s="156"/>
      <c r="E9613" s="157"/>
      <c r="F9613" s="158"/>
      <c r="G9613" s="158"/>
      <c r="H9613" s="158"/>
      <c r="I9613" s="158"/>
      <c r="J9613" s="158"/>
      <c r="K9613" s="158"/>
      <c r="L9613" s="158"/>
      <c r="M9613" s="158"/>
      <c r="N9613" s="158"/>
      <c r="O9613" s="158"/>
      <c r="P9613" s="158"/>
      <c r="Q9613" s="158"/>
      <c r="R9613" s="158"/>
      <c r="S9613" s="158"/>
      <c r="T9613" s="158"/>
      <c r="U9613" s="158"/>
      <c r="V9613" s="158"/>
      <c r="W9613" s="158"/>
    </row>
    <row r="9614" spans="1:23">
      <c r="A9614" s="154"/>
      <c r="B9614" s="161"/>
      <c r="C9614" s="161"/>
      <c r="D9614" s="160"/>
      <c r="E9614" s="164"/>
      <c r="F9614" s="162"/>
      <c r="G9614" s="162"/>
      <c r="H9614" s="162"/>
      <c r="I9614" s="162"/>
      <c r="J9614" s="162"/>
      <c r="K9614" s="162"/>
      <c r="L9614" s="158"/>
      <c r="M9614" s="158"/>
      <c r="N9614" s="158"/>
      <c r="O9614" s="158"/>
      <c r="P9614" s="158"/>
      <c r="Q9614" s="158"/>
      <c r="R9614" s="158"/>
      <c r="S9614" s="158"/>
      <c r="T9614" s="158"/>
      <c r="U9614" s="158"/>
      <c r="V9614" s="158"/>
      <c r="W9614" s="158"/>
    </row>
    <row r="9615" spans="1:23">
      <c r="A9615" s="163"/>
      <c r="B9615" s="161"/>
      <c r="C9615" s="161"/>
      <c r="D9615" s="160"/>
      <c r="E9615" s="164"/>
      <c r="F9615" s="160"/>
      <c r="G9615" s="160"/>
      <c r="H9615" s="160"/>
      <c r="I9615" s="160"/>
      <c r="J9615" s="160"/>
      <c r="K9615" s="160"/>
      <c r="L9615" s="158"/>
      <c r="M9615" s="158"/>
      <c r="N9615" s="158"/>
      <c r="O9615" s="158"/>
      <c r="P9615" s="158"/>
      <c r="Q9615" s="158"/>
      <c r="R9615" s="158"/>
      <c r="S9615" s="158"/>
      <c r="T9615" s="158"/>
      <c r="U9615" s="158"/>
      <c r="V9615" s="158"/>
      <c r="W9615" s="158"/>
    </row>
    <row r="9616" spans="1:23">
      <c r="A9616" s="154"/>
      <c r="B9616" s="155"/>
      <c r="C9616" s="155"/>
      <c r="D9616" s="156"/>
      <c r="E9616" s="157"/>
      <c r="F9616" s="158"/>
      <c r="G9616" s="158"/>
      <c r="H9616" s="158"/>
      <c r="I9616" s="158"/>
      <c r="J9616" s="158"/>
      <c r="K9616" s="158"/>
      <c r="L9616" s="158"/>
      <c r="M9616" s="158"/>
      <c r="N9616" s="158"/>
      <c r="O9616" s="158"/>
      <c r="P9616" s="158"/>
      <c r="Q9616" s="158"/>
      <c r="R9616" s="158"/>
      <c r="S9616" s="158"/>
      <c r="T9616" s="158"/>
      <c r="U9616" s="158"/>
      <c r="V9616" s="158"/>
      <c r="W9616" s="158"/>
    </row>
    <row r="9617" spans="1:23">
      <c r="A9617" s="154"/>
      <c r="B9617" s="161"/>
      <c r="C9617" s="161"/>
      <c r="D9617" s="160"/>
      <c r="E9617" s="164"/>
      <c r="F9617" s="162"/>
      <c r="G9617" s="162"/>
      <c r="H9617" s="162"/>
      <c r="I9617" s="162"/>
      <c r="J9617" s="162"/>
      <c r="K9617" s="162"/>
      <c r="L9617" s="158"/>
      <c r="M9617" s="158"/>
      <c r="N9617" s="158"/>
      <c r="O9617" s="158"/>
      <c r="P9617" s="158"/>
      <c r="Q9617" s="158"/>
      <c r="R9617" s="158"/>
      <c r="S9617" s="158"/>
      <c r="T9617" s="158"/>
      <c r="U9617" s="158"/>
      <c r="V9617" s="158"/>
      <c r="W9617" s="158"/>
    </row>
    <row r="9618" spans="1:23">
      <c r="A9618" s="163"/>
      <c r="B9618" s="161"/>
      <c r="C9618" s="161"/>
      <c r="D9618" s="160"/>
      <c r="E9618" s="164"/>
      <c r="F9618" s="160"/>
      <c r="G9618" s="160"/>
      <c r="H9618" s="160"/>
      <c r="I9618" s="160"/>
      <c r="J9618" s="160"/>
      <c r="K9618" s="160"/>
      <c r="L9618" s="158"/>
      <c r="M9618" s="158"/>
      <c r="N9618" s="158"/>
      <c r="O9618" s="158"/>
      <c r="P9618" s="158"/>
      <c r="Q9618" s="158"/>
      <c r="R9618" s="158"/>
      <c r="S9618" s="158"/>
      <c r="T9618" s="158"/>
      <c r="U9618" s="158"/>
      <c r="V9618" s="158"/>
      <c r="W9618" s="158"/>
    </row>
    <row r="9619" spans="1:23">
      <c r="A9619" s="154"/>
      <c r="B9619" s="155"/>
      <c r="C9619" s="155"/>
      <c r="D9619" s="156"/>
      <c r="E9619" s="157"/>
      <c r="F9619" s="158"/>
      <c r="G9619" s="158"/>
      <c r="H9619" s="158"/>
      <c r="I9619" s="158"/>
      <c r="J9619" s="158"/>
      <c r="K9619" s="158"/>
      <c r="L9619" s="158"/>
      <c r="M9619" s="158"/>
      <c r="N9619" s="158"/>
      <c r="O9619" s="158"/>
      <c r="P9619" s="158"/>
      <c r="Q9619" s="158"/>
      <c r="R9619" s="158"/>
      <c r="S9619" s="158"/>
      <c r="T9619" s="158"/>
      <c r="U9619" s="158"/>
      <c r="V9619" s="158"/>
      <c r="W9619" s="158"/>
    </row>
    <row r="9620" spans="1:23">
      <c r="A9620" s="154"/>
      <c r="B9620" s="161"/>
      <c r="C9620" s="161"/>
      <c r="D9620" s="160"/>
      <c r="E9620" s="164"/>
      <c r="F9620" s="162"/>
      <c r="G9620" s="162"/>
      <c r="H9620" s="162"/>
      <c r="I9620" s="162"/>
      <c r="J9620" s="162"/>
      <c r="K9620" s="162"/>
      <c r="L9620" s="158"/>
      <c r="M9620" s="158"/>
      <c r="N9620" s="158"/>
      <c r="O9620" s="158"/>
      <c r="P9620" s="158"/>
      <c r="Q9620" s="158"/>
      <c r="R9620" s="158"/>
      <c r="S9620" s="158"/>
      <c r="T9620" s="158"/>
      <c r="U9620" s="158"/>
      <c r="V9620" s="158"/>
      <c r="W9620" s="158"/>
    </row>
    <row r="9621" spans="1:23">
      <c r="A9621" s="163"/>
      <c r="B9621" s="161"/>
      <c r="C9621" s="161"/>
      <c r="D9621" s="160"/>
      <c r="E9621" s="164"/>
      <c r="F9621" s="160"/>
      <c r="G9621" s="160"/>
      <c r="H9621" s="160"/>
      <c r="I9621" s="160"/>
      <c r="J9621" s="160"/>
      <c r="K9621" s="160"/>
      <c r="L9621" s="158"/>
      <c r="M9621" s="158"/>
      <c r="N9621" s="158"/>
      <c r="O9621" s="158"/>
      <c r="P9621" s="158"/>
      <c r="Q9621" s="158"/>
      <c r="R9621" s="158"/>
      <c r="S9621" s="158"/>
      <c r="T9621" s="158"/>
      <c r="U9621" s="158"/>
      <c r="V9621" s="158"/>
      <c r="W9621" s="158"/>
    </row>
    <row r="9622" spans="1:23">
      <c r="A9622" s="154"/>
      <c r="B9622" s="155"/>
      <c r="C9622" s="155"/>
      <c r="D9622" s="156"/>
      <c r="E9622" s="157"/>
      <c r="F9622" s="158"/>
      <c r="G9622" s="158"/>
      <c r="H9622" s="158"/>
      <c r="I9622" s="158"/>
      <c r="J9622" s="158"/>
      <c r="K9622" s="158"/>
      <c r="L9622" s="158"/>
      <c r="M9622" s="158"/>
      <c r="N9622" s="158"/>
      <c r="O9622" s="158"/>
      <c r="P9622" s="158"/>
      <c r="Q9622" s="158"/>
      <c r="R9622" s="158"/>
      <c r="S9622" s="158"/>
      <c r="T9622" s="158"/>
      <c r="U9622" s="158"/>
      <c r="V9622" s="158"/>
      <c r="W9622" s="158"/>
    </row>
    <row r="9623" spans="1:23">
      <c r="A9623" s="154"/>
      <c r="B9623" s="161"/>
      <c r="C9623" s="161"/>
      <c r="D9623" s="160"/>
      <c r="E9623" s="164"/>
      <c r="F9623" s="162"/>
      <c r="G9623" s="162"/>
      <c r="H9623" s="162"/>
      <c r="I9623" s="162"/>
      <c r="J9623" s="162"/>
      <c r="K9623" s="162"/>
      <c r="L9623" s="158"/>
      <c r="M9623" s="158"/>
      <c r="N9623" s="158"/>
      <c r="O9623" s="158"/>
      <c r="P9623" s="158"/>
      <c r="Q9623" s="158"/>
      <c r="R9623" s="158"/>
      <c r="S9623" s="158"/>
      <c r="T9623" s="158"/>
      <c r="U9623" s="158"/>
      <c r="V9623" s="158"/>
      <c r="W9623" s="158"/>
    </row>
    <row r="9624" spans="1:23">
      <c r="A9624" s="163"/>
      <c r="B9624" s="161"/>
      <c r="C9624" s="161"/>
      <c r="D9624" s="160"/>
      <c r="E9624" s="164"/>
      <c r="F9624" s="160"/>
      <c r="G9624" s="160"/>
      <c r="H9624" s="160"/>
      <c r="I9624" s="160"/>
      <c r="J9624" s="160"/>
      <c r="K9624" s="160"/>
      <c r="L9624" s="158"/>
      <c r="M9624" s="158"/>
      <c r="N9624" s="158"/>
      <c r="O9624" s="158"/>
      <c r="P9624" s="158"/>
      <c r="Q9624" s="158"/>
      <c r="R9624" s="158"/>
      <c r="S9624" s="158"/>
      <c r="T9624" s="158"/>
      <c r="U9624" s="158"/>
      <c r="V9624" s="158"/>
      <c r="W9624" s="158"/>
    </row>
    <row r="9625" spans="1:23">
      <c r="A9625" s="154"/>
      <c r="B9625" s="155"/>
      <c r="C9625" s="155"/>
      <c r="D9625" s="156"/>
      <c r="E9625" s="157"/>
      <c r="F9625" s="158"/>
      <c r="G9625" s="158"/>
      <c r="H9625" s="158"/>
      <c r="I9625" s="158"/>
      <c r="J9625" s="158"/>
      <c r="K9625" s="158"/>
      <c r="L9625" s="158"/>
      <c r="M9625" s="158"/>
      <c r="N9625" s="158"/>
      <c r="O9625" s="158"/>
      <c r="P9625" s="158"/>
      <c r="Q9625" s="158"/>
      <c r="R9625" s="158"/>
      <c r="S9625" s="158"/>
      <c r="T9625" s="158"/>
      <c r="U9625" s="158"/>
      <c r="V9625" s="158"/>
      <c r="W9625" s="158"/>
    </row>
    <row r="9626" spans="1:23">
      <c r="A9626" s="154"/>
      <c r="B9626" s="161"/>
      <c r="C9626" s="161"/>
      <c r="D9626" s="160"/>
      <c r="E9626" s="164"/>
      <c r="F9626" s="162"/>
      <c r="G9626" s="162"/>
      <c r="H9626" s="162"/>
      <c r="I9626" s="162"/>
      <c r="J9626" s="162"/>
      <c r="K9626" s="162"/>
      <c r="L9626" s="158"/>
      <c r="M9626" s="158"/>
      <c r="N9626" s="158"/>
      <c r="O9626" s="158"/>
      <c r="P9626" s="158"/>
      <c r="Q9626" s="158"/>
      <c r="R9626" s="158"/>
      <c r="S9626" s="158"/>
      <c r="T9626" s="158"/>
      <c r="U9626" s="158"/>
      <c r="V9626" s="158"/>
      <c r="W9626" s="158"/>
    </row>
    <row r="9627" spans="1:23">
      <c r="A9627" s="163"/>
      <c r="B9627" s="161"/>
      <c r="C9627" s="161"/>
      <c r="D9627" s="160"/>
      <c r="E9627" s="164"/>
      <c r="F9627" s="160"/>
      <c r="G9627" s="160"/>
      <c r="H9627" s="160"/>
      <c r="I9627" s="160"/>
      <c r="J9627" s="160"/>
      <c r="K9627" s="160"/>
      <c r="L9627" s="158"/>
      <c r="M9627" s="158"/>
      <c r="N9627" s="158"/>
      <c r="O9627" s="158"/>
      <c r="P9627" s="158"/>
      <c r="Q9627" s="158"/>
      <c r="R9627" s="158"/>
      <c r="S9627" s="158"/>
      <c r="T9627" s="158"/>
      <c r="U9627" s="158"/>
      <c r="V9627" s="158"/>
      <c r="W9627" s="158"/>
    </row>
    <row r="9628" spans="1:23">
      <c r="A9628" s="154"/>
      <c r="B9628" s="155"/>
      <c r="C9628" s="155"/>
      <c r="D9628" s="156"/>
      <c r="E9628" s="157"/>
      <c r="F9628" s="158"/>
      <c r="G9628" s="158"/>
      <c r="H9628" s="158"/>
      <c r="I9628" s="158"/>
      <c r="J9628" s="158"/>
      <c r="K9628" s="158"/>
      <c r="L9628" s="158"/>
      <c r="M9628" s="158"/>
      <c r="N9628" s="158"/>
      <c r="O9628" s="158"/>
      <c r="P9628" s="158"/>
      <c r="Q9628" s="158"/>
      <c r="R9628" s="158"/>
      <c r="S9628" s="158"/>
      <c r="T9628" s="158"/>
      <c r="U9628" s="158"/>
      <c r="V9628" s="158"/>
      <c r="W9628" s="158"/>
    </row>
    <row r="9629" spans="1:23">
      <c r="A9629" s="154"/>
      <c r="B9629" s="161"/>
      <c r="C9629" s="161"/>
      <c r="D9629" s="160"/>
      <c r="E9629" s="164"/>
      <c r="F9629" s="162"/>
      <c r="G9629" s="162"/>
      <c r="H9629" s="162"/>
      <c r="I9629" s="162"/>
      <c r="J9629" s="162"/>
      <c r="K9629" s="162"/>
      <c r="L9629" s="158"/>
      <c r="M9629" s="158"/>
      <c r="N9629" s="158"/>
      <c r="O9629" s="158"/>
      <c r="P9629" s="158"/>
      <c r="Q9629" s="158"/>
      <c r="R9629" s="158"/>
      <c r="S9629" s="158"/>
      <c r="T9629" s="158"/>
      <c r="U9629" s="158"/>
      <c r="V9629" s="158"/>
      <c r="W9629" s="158"/>
    </row>
    <row r="9630" spans="1:23">
      <c r="A9630" s="163"/>
      <c r="B9630" s="161"/>
      <c r="C9630" s="161"/>
      <c r="D9630" s="160"/>
      <c r="E9630" s="164"/>
      <c r="F9630" s="160"/>
      <c r="G9630" s="160"/>
      <c r="H9630" s="160"/>
      <c r="I9630" s="160"/>
      <c r="J9630" s="160"/>
      <c r="K9630" s="160"/>
      <c r="L9630" s="158"/>
      <c r="M9630" s="158"/>
      <c r="N9630" s="158"/>
      <c r="O9630" s="158"/>
      <c r="P9630" s="158"/>
      <c r="Q9630" s="158"/>
      <c r="R9630" s="158"/>
      <c r="S9630" s="158"/>
      <c r="T9630" s="158"/>
      <c r="U9630" s="158"/>
      <c r="V9630" s="158"/>
      <c r="W9630" s="158"/>
    </row>
    <row r="9631" spans="1:23">
      <c r="A9631" s="154"/>
      <c r="B9631" s="155"/>
      <c r="C9631" s="155"/>
      <c r="D9631" s="156"/>
      <c r="E9631" s="157"/>
      <c r="F9631" s="158"/>
      <c r="G9631" s="158"/>
      <c r="H9631" s="158"/>
      <c r="I9631" s="158"/>
      <c r="J9631" s="158"/>
      <c r="K9631" s="158"/>
      <c r="L9631" s="158"/>
      <c r="M9631" s="158"/>
      <c r="N9631" s="158"/>
      <c r="O9631" s="158"/>
      <c r="P9631" s="158"/>
      <c r="Q9631" s="158"/>
      <c r="R9631" s="158"/>
      <c r="S9631" s="158"/>
      <c r="T9631" s="158"/>
      <c r="U9631" s="158"/>
      <c r="V9631" s="158"/>
      <c r="W9631" s="158"/>
    </row>
    <row r="9632" spans="1:23">
      <c r="A9632" s="154"/>
      <c r="B9632" s="161"/>
      <c r="C9632" s="161"/>
      <c r="D9632" s="160"/>
      <c r="E9632" s="164"/>
      <c r="F9632" s="162"/>
      <c r="G9632" s="162"/>
      <c r="H9632" s="162"/>
      <c r="I9632" s="162"/>
      <c r="J9632" s="162"/>
      <c r="K9632" s="162"/>
      <c r="L9632" s="158"/>
      <c r="M9632" s="158"/>
      <c r="N9632" s="158"/>
      <c r="O9632" s="158"/>
      <c r="P9632" s="158"/>
      <c r="Q9632" s="158"/>
      <c r="R9632" s="158"/>
      <c r="S9632" s="158"/>
      <c r="T9632" s="158"/>
      <c r="U9632" s="158"/>
      <c r="V9632" s="158"/>
      <c r="W9632" s="158"/>
    </row>
    <row r="9633" spans="1:23">
      <c r="A9633" s="163"/>
      <c r="B9633" s="161"/>
      <c r="C9633" s="161"/>
      <c r="D9633" s="160"/>
      <c r="E9633" s="164"/>
      <c r="F9633" s="160"/>
      <c r="G9633" s="160"/>
      <c r="H9633" s="160"/>
      <c r="I9633" s="160"/>
      <c r="J9633" s="160"/>
      <c r="K9633" s="160"/>
      <c r="L9633" s="158"/>
      <c r="M9633" s="158"/>
      <c r="N9633" s="158"/>
      <c r="O9633" s="158"/>
      <c r="P9633" s="158"/>
      <c r="Q9633" s="158"/>
      <c r="R9633" s="158"/>
      <c r="S9633" s="158"/>
      <c r="T9633" s="158"/>
      <c r="U9633" s="158"/>
      <c r="V9633" s="158"/>
      <c r="W9633" s="158"/>
    </row>
    <row r="9634" spans="1:23">
      <c r="A9634" s="154"/>
      <c r="B9634" s="155"/>
      <c r="C9634" s="155"/>
      <c r="D9634" s="156"/>
      <c r="E9634" s="157"/>
      <c r="F9634" s="158"/>
      <c r="G9634" s="158"/>
      <c r="H9634" s="158"/>
      <c r="I9634" s="158"/>
      <c r="J9634" s="158"/>
      <c r="K9634" s="158"/>
      <c r="L9634" s="158"/>
      <c r="M9634" s="158"/>
      <c r="N9634" s="158"/>
      <c r="O9634" s="158"/>
      <c r="P9634" s="158"/>
      <c r="Q9634" s="158"/>
      <c r="R9634" s="158"/>
      <c r="S9634" s="158"/>
      <c r="T9634" s="158"/>
      <c r="U9634" s="158"/>
      <c r="V9634" s="158"/>
      <c r="W9634" s="158"/>
    </row>
    <row r="9635" spans="1:23">
      <c r="A9635" s="154"/>
      <c r="B9635" s="161"/>
      <c r="C9635" s="161"/>
      <c r="D9635" s="160"/>
      <c r="E9635" s="164"/>
      <c r="F9635" s="162"/>
      <c r="G9635" s="162"/>
      <c r="H9635" s="162"/>
      <c r="I9635" s="162"/>
      <c r="J9635" s="162"/>
      <c r="K9635" s="162"/>
      <c r="L9635" s="158"/>
      <c r="M9635" s="158"/>
      <c r="N9635" s="158"/>
      <c r="O9635" s="158"/>
      <c r="P9635" s="158"/>
      <c r="Q9635" s="158"/>
      <c r="R9635" s="158"/>
      <c r="S9635" s="158"/>
      <c r="T9635" s="158"/>
      <c r="U9635" s="158"/>
      <c r="V9635" s="158"/>
      <c r="W9635" s="158"/>
    </row>
    <row r="9636" spans="1:23">
      <c r="A9636" s="163"/>
      <c r="B9636" s="161"/>
      <c r="C9636" s="161"/>
      <c r="D9636" s="160"/>
      <c r="E9636" s="164"/>
      <c r="F9636" s="160"/>
      <c r="G9636" s="160"/>
      <c r="H9636" s="160"/>
      <c r="I9636" s="160"/>
      <c r="J9636" s="160"/>
      <c r="K9636" s="160"/>
      <c r="L9636" s="158"/>
      <c r="M9636" s="158"/>
      <c r="N9636" s="158"/>
      <c r="O9636" s="158"/>
      <c r="P9636" s="158"/>
      <c r="Q9636" s="158"/>
      <c r="R9636" s="158"/>
      <c r="S9636" s="158"/>
      <c r="T9636" s="158"/>
      <c r="U9636" s="158"/>
      <c r="V9636" s="158"/>
      <c r="W9636" s="158"/>
    </row>
    <row r="9637" spans="1:23">
      <c r="A9637" s="154"/>
      <c r="B9637" s="155"/>
      <c r="C9637" s="155"/>
      <c r="D9637" s="156"/>
      <c r="E9637" s="157"/>
      <c r="F9637" s="158"/>
      <c r="G9637" s="158"/>
      <c r="H9637" s="158"/>
      <c r="I9637" s="158"/>
      <c r="J9637" s="158"/>
      <c r="K9637" s="158"/>
      <c r="L9637" s="158"/>
      <c r="M9637" s="158"/>
      <c r="N9637" s="158"/>
      <c r="O9637" s="158"/>
      <c r="P9637" s="158"/>
      <c r="Q9637" s="158"/>
      <c r="R9637" s="158"/>
      <c r="S9637" s="158"/>
      <c r="T9637" s="158"/>
      <c r="U9637" s="158"/>
      <c r="V9637" s="158"/>
      <c r="W9637" s="158"/>
    </row>
    <row r="9638" spans="1:23">
      <c r="A9638" s="154"/>
      <c r="B9638" s="161"/>
      <c r="C9638" s="161"/>
      <c r="D9638" s="160"/>
      <c r="E9638" s="164"/>
      <c r="F9638" s="162"/>
      <c r="G9638" s="162"/>
      <c r="H9638" s="162"/>
      <c r="I9638" s="162"/>
      <c r="J9638" s="162"/>
      <c r="K9638" s="162"/>
      <c r="L9638" s="158"/>
      <c r="M9638" s="158"/>
      <c r="N9638" s="158"/>
      <c r="O9638" s="158"/>
      <c r="P9638" s="158"/>
      <c r="Q9638" s="158"/>
      <c r="R9638" s="158"/>
      <c r="S9638" s="158"/>
      <c r="T9638" s="158"/>
      <c r="U9638" s="158"/>
      <c r="V9638" s="158"/>
      <c r="W9638" s="158"/>
    </row>
    <row r="9639" spans="1:23">
      <c r="A9639" s="163"/>
      <c r="B9639" s="161"/>
      <c r="C9639" s="161"/>
      <c r="D9639" s="160"/>
      <c r="E9639" s="164"/>
      <c r="F9639" s="160"/>
      <c r="G9639" s="160"/>
      <c r="H9639" s="160"/>
      <c r="I9639" s="160"/>
      <c r="J9639" s="160"/>
      <c r="K9639" s="160"/>
      <c r="L9639" s="158"/>
      <c r="M9639" s="158"/>
      <c r="N9639" s="158"/>
      <c r="O9639" s="158"/>
      <c r="P9639" s="158"/>
      <c r="Q9639" s="158"/>
      <c r="R9639" s="158"/>
      <c r="S9639" s="158"/>
      <c r="T9639" s="158"/>
      <c r="U9639" s="158"/>
      <c r="V9639" s="158"/>
      <c r="W9639" s="158"/>
    </row>
    <row r="9640" spans="1:23">
      <c r="A9640" s="154"/>
      <c r="B9640" s="155"/>
      <c r="C9640" s="155"/>
      <c r="D9640" s="156"/>
      <c r="E9640" s="157"/>
      <c r="F9640" s="158"/>
      <c r="G9640" s="158"/>
      <c r="H9640" s="158"/>
      <c r="I9640" s="158"/>
      <c r="J9640" s="158"/>
      <c r="K9640" s="158"/>
      <c r="L9640" s="158"/>
      <c r="M9640" s="158"/>
      <c r="N9640" s="158"/>
      <c r="O9640" s="158"/>
      <c r="P9640" s="158"/>
      <c r="Q9640" s="158"/>
      <c r="R9640" s="158"/>
      <c r="S9640" s="158"/>
      <c r="T9640" s="158"/>
      <c r="U9640" s="158"/>
      <c r="V9640" s="158"/>
      <c r="W9640" s="158"/>
    </row>
    <row r="9641" spans="1:23">
      <c r="A9641" s="154"/>
      <c r="B9641" s="161"/>
      <c r="C9641" s="161"/>
      <c r="D9641" s="160"/>
      <c r="E9641" s="164"/>
      <c r="F9641" s="162"/>
      <c r="G9641" s="162"/>
      <c r="H9641" s="162"/>
      <c r="I9641" s="162"/>
      <c r="J9641" s="162"/>
      <c r="K9641" s="162"/>
      <c r="L9641" s="158"/>
      <c r="M9641" s="158"/>
      <c r="N9641" s="158"/>
      <c r="O9641" s="158"/>
      <c r="P9641" s="158"/>
      <c r="Q9641" s="158"/>
      <c r="R9641" s="158"/>
      <c r="S9641" s="158"/>
      <c r="T9641" s="158"/>
      <c r="U9641" s="158"/>
      <c r="V9641" s="158"/>
      <c r="W9641" s="158"/>
    </row>
    <row r="9642" spans="1:23">
      <c r="A9642" s="163"/>
      <c r="B9642" s="161"/>
      <c r="C9642" s="161"/>
      <c r="D9642" s="160"/>
      <c r="E9642" s="164"/>
      <c r="F9642" s="160"/>
      <c r="G9642" s="160"/>
      <c r="H9642" s="160"/>
      <c r="I9642" s="160"/>
      <c r="J9642" s="160"/>
      <c r="K9642" s="160"/>
      <c r="L9642" s="158"/>
      <c r="M9642" s="158"/>
      <c r="N9642" s="158"/>
      <c r="O9642" s="158"/>
      <c r="P9642" s="158"/>
      <c r="Q9642" s="158"/>
      <c r="R9642" s="158"/>
      <c r="S9642" s="158"/>
      <c r="T9642" s="158"/>
      <c r="U9642" s="158"/>
      <c r="V9642" s="158"/>
      <c r="W9642" s="158"/>
    </row>
    <row r="9643" spans="1:23">
      <c r="A9643" s="154"/>
      <c r="B9643" s="155"/>
      <c r="C9643" s="155"/>
      <c r="D9643" s="156"/>
      <c r="E9643" s="157"/>
      <c r="F9643" s="158"/>
      <c r="G9643" s="158"/>
      <c r="H9643" s="158"/>
      <c r="I9643" s="158"/>
      <c r="J9643" s="158"/>
      <c r="K9643" s="158"/>
      <c r="L9643" s="158"/>
      <c r="M9643" s="158"/>
      <c r="N9643" s="158"/>
      <c r="O9643" s="158"/>
      <c r="P9643" s="158"/>
      <c r="Q9643" s="158"/>
      <c r="R9643" s="158"/>
      <c r="S9643" s="158"/>
      <c r="T9643" s="158"/>
      <c r="U9643" s="158"/>
      <c r="V9643" s="158"/>
      <c r="W9643" s="158"/>
    </row>
    <row r="9644" spans="1:23">
      <c r="A9644" s="154"/>
      <c r="B9644" s="161"/>
      <c r="C9644" s="161"/>
      <c r="D9644" s="160"/>
      <c r="E9644" s="164"/>
      <c r="F9644" s="162"/>
      <c r="G9644" s="162"/>
      <c r="H9644" s="162"/>
      <c r="I9644" s="162"/>
      <c r="J9644" s="162"/>
      <c r="K9644" s="162"/>
      <c r="L9644" s="158"/>
      <c r="M9644" s="158"/>
      <c r="N9644" s="158"/>
      <c r="O9644" s="158"/>
      <c r="P9644" s="158"/>
      <c r="Q9644" s="158"/>
      <c r="R9644" s="158"/>
      <c r="S9644" s="158"/>
      <c r="T9644" s="158"/>
      <c r="U9644" s="158"/>
      <c r="V9644" s="158"/>
      <c r="W9644" s="158"/>
    </row>
    <row r="9645" spans="1:23">
      <c r="A9645" s="163"/>
      <c r="B9645" s="161"/>
      <c r="C9645" s="161"/>
      <c r="D9645" s="160"/>
      <c r="E9645" s="164"/>
      <c r="F9645" s="160"/>
      <c r="G9645" s="160"/>
      <c r="H9645" s="160"/>
      <c r="I9645" s="160"/>
      <c r="J9645" s="160"/>
      <c r="K9645" s="160"/>
      <c r="L9645" s="158"/>
      <c r="M9645" s="158"/>
      <c r="N9645" s="158"/>
      <c r="O9645" s="158"/>
      <c r="P9645" s="158"/>
      <c r="Q9645" s="158"/>
      <c r="R9645" s="158"/>
      <c r="S9645" s="158"/>
      <c r="T9645" s="158"/>
      <c r="U9645" s="158"/>
      <c r="V9645" s="158"/>
      <c r="W9645" s="158"/>
    </row>
    <row r="9646" spans="1:23">
      <c r="A9646" s="154"/>
      <c r="B9646" s="155"/>
      <c r="C9646" s="155"/>
      <c r="D9646" s="156"/>
      <c r="E9646" s="157"/>
      <c r="F9646" s="158"/>
      <c r="G9646" s="158"/>
      <c r="H9646" s="158"/>
      <c r="I9646" s="158"/>
      <c r="J9646" s="158"/>
      <c r="K9646" s="158"/>
      <c r="L9646" s="158"/>
      <c r="M9646" s="158"/>
      <c r="N9646" s="158"/>
      <c r="O9646" s="158"/>
      <c r="P9646" s="158"/>
      <c r="Q9646" s="158"/>
      <c r="R9646" s="158"/>
      <c r="S9646" s="158"/>
      <c r="T9646" s="158"/>
      <c r="U9646" s="158"/>
      <c r="V9646" s="158"/>
      <c r="W9646" s="158"/>
    </row>
    <row r="9647" spans="1:23">
      <c r="A9647" s="154"/>
      <c r="B9647" s="161"/>
      <c r="C9647" s="161"/>
      <c r="D9647" s="160"/>
      <c r="E9647" s="164"/>
      <c r="F9647" s="162"/>
      <c r="G9647" s="162"/>
      <c r="H9647" s="162"/>
      <c r="I9647" s="162"/>
      <c r="J9647" s="162"/>
      <c r="K9647" s="162"/>
      <c r="L9647" s="158"/>
      <c r="M9647" s="158"/>
      <c r="N9647" s="158"/>
      <c r="O9647" s="158"/>
      <c r="P9647" s="158"/>
      <c r="Q9647" s="158"/>
      <c r="R9647" s="158"/>
      <c r="S9647" s="158"/>
      <c r="T9647" s="158"/>
      <c r="U9647" s="158"/>
      <c r="V9647" s="158"/>
      <c r="W9647" s="158"/>
    </row>
    <row r="9648" spans="1:23">
      <c r="A9648" s="163"/>
      <c r="B9648" s="161"/>
      <c r="C9648" s="161"/>
      <c r="D9648" s="160"/>
      <c r="E9648" s="164"/>
      <c r="F9648" s="160"/>
      <c r="G9648" s="160"/>
      <c r="H9648" s="160"/>
      <c r="I9648" s="160"/>
      <c r="J9648" s="160"/>
      <c r="K9648" s="160"/>
      <c r="L9648" s="158"/>
      <c r="M9648" s="158"/>
      <c r="N9648" s="158"/>
      <c r="O9648" s="158"/>
      <c r="P9648" s="158"/>
      <c r="Q9648" s="158"/>
      <c r="R9648" s="158"/>
      <c r="S9648" s="158"/>
      <c r="T9648" s="158"/>
      <c r="U9648" s="158"/>
      <c r="V9648" s="158"/>
      <c r="W9648" s="158"/>
    </row>
    <row r="9649" spans="1:23">
      <c r="A9649" s="154"/>
      <c r="B9649" s="155"/>
      <c r="C9649" s="155"/>
      <c r="D9649" s="156"/>
      <c r="E9649" s="157"/>
      <c r="F9649" s="158"/>
      <c r="G9649" s="158"/>
      <c r="H9649" s="158"/>
      <c r="I9649" s="158"/>
      <c r="J9649" s="158"/>
      <c r="K9649" s="158"/>
      <c r="L9649" s="158"/>
      <c r="M9649" s="158"/>
      <c r="N9649" s="158"/>
      <c r="O9649" s="158"/>
      <c r="P9649" s="158"/>
      <c r="Q9649" s="158"/>
      <c r="R9649" s="158"/>
      <c r="S9649" s="158"/>
      <c r="T9649" s="158"/>
      <c r="U9649" s="158"/>
      <c r="V9649" s="158"/>
      <c r="W9649" s="158"/>
    </row>
    <row r="9650" spans="1:23">
      <c r="A9650" s="154"/>
      <c r="B9650" s="161"/>
      <c r="C9650" s="161"/>
      <c r="D9650" s="160"/>
      <c r="E9650" s="164"/>
      <c r="F9650" s="162"/>
      <c r="G9650" s="162"/>
      <c r="H9650" s="162"/>
      <c r="I9650" s="162"/>
      <c r="J9650" s="162"/>
      <c r="K9650" s="162"/>
      <c r="L9650" s="158"/>
      <c r="M9650" s="158"/>
      <c r="N9650" s="158"/>
      <c r="O9650" s="158"/>
      <c r="P9650" s="158"/>
      <c r="Q9650" s="158"/>
      <c r="R9650" s="158"/>
      <c r="S9650" s="158"/>
      <c r="T9650" s="158"/>
      <c r="U9650" s="158"/>
      <c r="V9650" s="158"/>
      <c r="W9650" s="158"/>
    </row>
    <row r="9651" spans="1:23">
      <c r="A9651" s="163"/>
      <c r="B9651" s="161"/>
      <c r="C9651" s="161"/>
      <c r="D9651" s="160"/>
      <c r="E9651" s="164"/>
      <c r="F9651" s="160"/>
      <c r="G9651" s="160"/>
      <c r="H9651" s="160"/>
      <c r="I9651" s="160"/>
      <c r="J9651" s="160"/>
      <c r="K9651" s="160"/>
      <c r="L9651" s="158"/>
      <c r="M9651" s="158"/>
      <c r="N9651" s="158"/>
      <c r="O9651" s="158"/>
      <c r="P9651" s="158"/>
      <c r="Q9651" s="158"/>
      <c r="R9651" s="158"/>
      <c r="S9651" s="158"/>
      <c r="T9651" s="158"/>
      <c r="U9651" s="158"/>
      <c r="V9651" s="158"/>
      <c r="W9651" s="158"/>
    </row>
    <row r="9652" spans="1:23">
      <c r="A9652" s="154"/>
      <c r="B9652" s="155"/>
      <c r="C9652" s="155"/>
      <c r="D9652" s="156"/>
      <c r="E9652" s="157"/>
      <c r="F9652" s="158"/>
      <c r="G9652" s="158"/>
      <c r="H9652" s="158"/>
      <c r="I9652" s="158"/>
      <c r="J9652" s="158"/>
      <c r="K9652" s="158"/>
      <c r="L9652" s="158"/>
      <c r="M9652" s="158"/>
      <c r="N9652" s="158"/>
      <c r="O9652" s="158"/>
      <c r="P9652" s="158"/>
      <c r="Q9652" s="158"/>
      <c r="R9652" s="158"/>
      <c r="S9652" s="158"/>
      <c r="T9652" s="158"/>
      <c r="U9652" s="158"/>
      <c r="V9652" s="158"/>
      <c r="W9652" s="158"/>
    </row>
    <row r="9653" spans="1:23">
      <c r="A9653" s="154"/>
      <c r="B9653" s="161"/>
      <c r="C9653" s="161"/>
      <c r="D9653" s="160"/>
      <c r="E9653" s="164"/>
      <c r="F9653" s="162"/>
      <c r="G9653" s="162"/>
      <c r="H9653" s="162"/>
      <c r="I9653" s="162"/>
      <c r="J9653" s="162"/>
      <c r="K9653" s="162"/>
      <c r="L9653" s="158"/>
      <c r="M9653" s="158"/>
      <c r="N9653" s="158"/>
      <c r="O9653" s="158"/>
      <c r="P9653" s="158"/>
      <c r="Q9653" s="158"/>
      <c r="R9653" s="158"/>
      <c r="S9653" s="158"/>
      <c r="T9653" s="158"/>
      <c r="U9653" s="158"/>
      <c r="V9653" s="158"/>
      <c r="W9653" s="158"/>
    </row>
    <row r="9654" spans="1:23">
      <c r="A9654" s="163"/>
      <c r="B9654" s="161"/>
      <c r="C9654" s="161"/>
      <c r="D9654" s="160"/>
      <c r="E9654" s="164"/>
      <c r="F9654" s="160"/>
      <c r="G9654" s="160"/>
      <c r="H9654" s="160"/>
      <c r="I9654" s="160"/>
      <c r="J9654" s="160"/>
      <c r="K9654" s="160"/>
      <c r="L9654" s="158"/>
      <c r="M9654" s="158"/>
      <c r="N9654" s="158"/>
      <c r="O9654" s="158"/>
      <c r="P9654" s="158"/>
      <c r="Q9654" s="158"/>
      <c r="R9654" s="158"/>
      <c r="S9654" s="158"/>
      <c r="T9654" s="158"/>
      <c r="U9654" s="158"/>
      <c r="V9654" s="158"/>
      <c r="W9654" s="158"/>
    </row>
    <row r="9655" spans="1:23">
      <c r="A9655" s="154"/>
      <c r="B9655" s="155"/>
      <c r="C9655" s="155"/>
      <c r="D9655" s="156"/>
      <c r="E9655" s="157"/>
      <c r="F9655" s="158"/>
      <c r="G9655" s="158"/>
      <c r="H9655" s="158"/>
      <c r="I9655" s="158"/>
      <c r="J9655" s="158"/>
      <c r="K9655" s="158"/>
      <c r="L9655" s="158"/>
      <c r="M9655" s="158"/>
      <c r="N9655" s="158"/>
      <c r="O9655" s="158"/>
      <c r="P9655" s="158"/>
      <c r="Q9655" s="158"/>
      <c r="R9655" s="158"/>
      <c r="S9655" s="158"/>
      <c r="T9655" s="158"/>
      <c r="U9655" s="158"/>
      <c r="V9655" s="158"/>
      <c r="W9655" s="158"/>
    </row>
    <row r="9656" spans="1:23">
      <c r="A9656" s="154"/>
      <c r="B9656" s="161"/>
      <c r="C9656" s="161"/>
      <c r="D9656" s="160"/>
      <c r="E9656" s="164"/>
      <c r="F9656" s="162"/>
      <c r="G9656" s="162"/>
      <c r="H9656" s="162"/>
      <c r="I9656" s="162"/>
      <c r="J9656" s="162"/>
      <c r="K9656" s="162"/>
      <c r="L9656" s="158"/>
      <c r="M9656" s="158"/>
      <c r="N9656" s="158"/>
      <c r="O9656" s="158"/>
      <c r="P9656" s="158"/>
      <c r="Q9656" s="158"/>
      <c r="R9656" s="158"/>
      <c r="S9656" s="158"/>
      <c r="T9656" s="158"/>
      <c r="U9656" s="158"/>
      <c r="V9656" s="158"/>
      <c r="W9656" s="158"/>
    </row>
    <row r="9657" spans="1:23">
      <c r="A9657" s="163"/>
      <c r="B9657" s="161"/>
      <c r="C9657" s="161"/>
      <c r="D9657" s="160"/>
      <c r="E9657" s="164"/>
      <c r="F9657" s="160"/>
      <c r="G9657" s="160"/>
      <c r="H9657" s="160"/>
      <c r="I9657" s="160"/>
      <c r="J9657" s="160"/>
      <c r="K9657" s="160"/>
      <c r="L9657" s="158"/>
      <c r="M9657" s="158"/>
      <c r="N9657" s="158"/>
      <c r="O9657" s="158"/>
      <c r="P9657" s="158"/>
      <c r="Q9657" s="158"/>
      <c r="R9657" s="158"/>
      <c r="S9657" s="158"/>
      <c r="T9657" s="158"/>
      <c r="U9657" s="158"/>
      <c r="V9657" s="158"/>
      <c r="W9657" s="158"/>
    </row>
    <row r="9658" spans="1:23">
      <c r="A9658" s="154"/>
      <c r="B9658" s="155"/>
      <c r="C9658" s="155"/>
      <c r="D9658" s="156"/>
      <c r="E9658" s="157"/>
      <c r="F9658" s="158"/>
      <c r="G9658" s="158"/>
      <c r="H9658" s="158"/>
      <c r="I9658" s="158"/>
      <c r="J9658" s="158"/>
      <c r="K9658" s="158"/>
      <c r="L9658" s="158"/>
      <c r="M9658" s="158"/>
      <c r="N9658" s="158"/>
      <c r="O9658" s="158"/>
      <c r="P9658" s="158"/>
      <c r="Q9658" s="158"/>
      <c r="R9658" s="158"/>
      <c r="S9658" s="158"/>
      <c r="T9658" s="158"/>
      <c r="U9658" s="158"/>
      <c r="V9658" s="158"/>
      <c r="W9658" s="158"/>
    </row>
    <row r="9659" spans="1:23">
      <c r="A9659" s="154"/>
      <c r="B9659" s="161"/>
      <c r="C9659" s="161"/>
      <c r="D9659" s="160"/>
      <c r="E9659" s="164"/>
      <c r="F9659" s="162"/>
      <c r="G9659" s="162"/>
      <c r="H9659" s="162"/>
      <c r="I9659" s="162"/>
      <c r="J9659" s="162"/>
      <c r="K9659" s="162"/>
      <c r="L9659" s="158"/>
      <c r="M9659" s="158"/>
      <c r="N9659" s="158"/>
      <c r="O9659" s="158"/>
      <c r="P9659" s="158"/>
      <c r="Q9659" s="158"/>
      <c r="R9659" s="158"/>
      <c r="S9659" s="158"/>
      <c r="T9659" s="158"/>
      <c r="U9659" s="158"/>
      <c r="V9659" s="158"/>
      <c r="W9659" s="158"/>
    </row>
    <row r="9660" spans="1:23">
      <c r="A9660" s="163"/>
      <c r="B9660" s="161"/>
      <c r="C9660" s="161"/>
      <c r="D9660" s="160"/>
      <c r="E9660" s="164"/>
      <c r="F9660" s="160"/>
      <c r="G9660" s="160"/>
      <c r="H9660" s="160"/>
      <c r="I9660" s="160"/>
      <c r="J9660" s="160"/>
      <c r="K9660" s="160"/>
      <c r="L9660" s="158"/>
      <c r="M9660" s="158"/>
      <c r="N9660" s="158"/>
      <c r="O9660" s="158"/>
      <c r="P9660" s="158"/>
      <c r="Q9660" s="158"/>
      <c r="R9660" s="158"/>
      <c r="S9660" s="158"/>
      <c r="T9660" s="158"/>
      <c r="U9660" s="158"/>
      <c r="V9660" s="158"/>
      <c r="W9660" s="158"/>
    </row>
    <row r="9661" spans="1:23">
      <c r="A9661" s="154"/>
      <c r="B9661" s="155"/>
      <c r="C9661" s="155"/>
      <c r="D9661" s="156"/>
      <c r="E9661" s="157"/>
      <c r="F9661" s="158"/>
      <c r="G9661" s="158"/>
      <c r="H9661" s="158"/>
      <c r="I9661" s="158"/>
      <c r="J9661" s="158"/>
      <c r="K9661" s="158"/>
      <c r="L9661" s="158"/>
      <c r="M9661" s="158"/>
      <c r="N9661" s="158"/>
      <c r="O9661" s="158"/>
      <c r="P9661" s="158"/>
      <c r="Q9661" s="158"/>
      <c r="R9661" s="158"/>
      <c r="S9661" s="158"/>
      <c r="T9661" s="158"/>
      <c r="U9661" s="158"/>
      <c r="V9661" s="158"/>
      <c r="W9661" s="158"/>
    </row>
    <row r="9662" spans="1:23">
      <c r="A9662" s="154"/>
      <c r="B9662" s="161"/>
      <c r="C9662" s="161"/>
      <c r="D9662" s="160"/>
      <c r="E9662" s="164"/>
      <c r="F9662" s="162"/>
      <c r="G9662" s="162"/>
      <c r="H9662" s="162"/>
      <c r="I9662" s="162"/>
      <c r="J9662" s="162"/>
      <c r="K9662" s="162"/>
      <c r="L9662" s="158"/>
      <c r="M9662" s="158"/>
      <c r="N9662" s="158"/>
      <c r="O9662" s="158"/>
      <c r="P9662" s="158"/>
      <c r="Q9662" s="158"/>
      <c r="R9662" s="158"/>
      <c r="S9662" s="158"/>
      <c r="T9662" s="158"/>
      <c r="U9662" s="158"/>
      <c r="V9662" s="158"/>
      <c r="W9662" s="158"/>
    </row>
    <row r="9663" spans="1:23">
      <c r="A9663" s="163"/>
      <c r="B9663" s="161"/>
      <c r="C9663" s="161"/>
      <c r="D9663" s="160"/>
      <c r="E9663" s="164"/>
      <c r="F9663" s="160"/>
      <c r="G9663" s="160"/>
      <c r="H9663" s="160"/>
      <c r="I9663" s="160"/>
      <c r="J9663" s="160"/>
      <c r="K9663" s="160"/>
      <c r="L9663" s="158"/>
      <c r="M9663" s="158"/>
      <c r="N9663" s="158"/>
      <c r="O9663" s="158"/>
      <c r="P9663" s="158"/>
      <c r="Q9663" s="158"/>
      <c r="R9663" s="158"/>
      <c r="S9663" s="158"/>
      <c r="T9663" s="158"/>
      <c r="U9663" s="158"/>
      <c r="V9663" s="158"/>
      <c r="W9663" s="158"/>
    </row>
    <row r="9664" spans="1:23">
      <c r="A9664" s="154"/>
      <c r="B9664" s="155"/>
      <c r="C9664" s="155"/>
      <c r="D9664" s="156"/>
      <c r="E9664" s="157"/>
      <c r="F9664" s="158"/>
      <c r="G9664" s="158"/>
      <c r="H9664" s="158"/>
      <c r="I9664" s="158"/>
      <c r="J9664" s="158"/>
      <c r="K9664" s="158"/>
      <c r="L9664" s="158"/>
      <c r="M9664" s="158"/>
      <c r="N9664" s="158"/>
      <c r="O9664" s="158"/>
      <c r="P9664" s="158"/>
      <c r="Q9664" s="158"/>
      <c r="R9664" s="158"/>
      <c r="S9664" s="158"/>
      <c r="T9664" s="158"/>
      <c r="U9664" s="158"/>
      <c r="V9664" s="158"/>
      <c r="W9664" s="158"/>
    </row>
    <row r="9665" spans="1:23">
      <c r="A9665" s="154"/>
      <c r="B9665" s="161"/>
      <c r="C9665" s="161"/>
      <c r="D9665" s="160"/>
      <c r="E9665" s="164"/>
      <c r="F9665" s="162"/>
      <c r="G9665" s="162"/>
      <c r="H9665" s="162"/>
      <c r="I9665" s="162"/>
      <c r="J9665" s="162"/>
      <c r="K9665" s="162"/>
      <c r="L9665" s="158"/>
      <c r="M9665" s="158"/>
      <c r="N9665" s="158"/>
      <c r="O9665" s="158"/>
      <c r="P9665" s="158"/>
      <c r="Q9665" s="158"/>
      <c r="R9665" s="158"/>
      <c r="S9665" s="158"/>
      <c r="T9665" s="158"/>
      <c r="U9665" s="158"/>
      <c r="V9665" s="158"/>
      <c r="W9665" s="158"/>
    </row>
    <row r="9666" spans="1:23">
      <c r="A9666" s="163"/>
      <c r="B9666" s="161"/>
      <c r="C9666" s="161"/>
      <c r="D9666" s="160"/>
      <c r="E9666" s="164"/>
      <c r="F9666" s="160"/>
      <c r="G9666" s="160"/>
      <c r="H9666" s="160"/>
      <c r="I9666" s="160"/>
      <c r="J9666" s="160"/>
      <c r="K9666" s="160"/>
      <c r="L9666" s="158"/>
      <c r="M9666" s="158"/>
      <c r="N9666" s="158"/>
      <c r="O9666" s="158"/>
      <c r="P9666" s="158"/>
      <c r="Q9666" s="158"/>
      <c r="R9666" s="158"/>
      <c r="S9666" s="158"/>
      <c r="T9666" s="158"/>
      <c r="U9666" s="158"/>
      <c r="V9666" s="158"/>
      <c r="W9666" s="158"/>
    </row>
    <row r="9667" spans="1:23">
      <c r="A9667" s="154"/>
      <c r="B9667" s="155"/>
      <c r="C9667" s="155"/>
      <c r="D9667" s="156"/>
      <c r="E9667" s="157"/>
      <c r="F9667" s="158"/>
      <c r="G9667" s="158"/>
      <c r="H9667" s="158"/>
      <c r="I9667" s="158"/>
      <c r="J9667" s="158"/>
      <c r="K9667" s="158"/>
      <c r="L9667" s="158"/>
      <c r="M9667" s="158"/>
      <c r="N9667" s="158"/>
      <c r="O9667" s="158"/>
      <c r="P9667" s="158"/>
      <c r="Q9667" s="158"/>
      <c r="R9667" s="158"/>
      <c r="S9667" s="158"/>
      <c r="T9667" s="158"/>
      <c r="U9667" s="158"/>
      <c r="V9667" s="158"/>
      <c r="W9667" s="158"/>
    </row>
    <row r="9668" spans="1:23">
      <c r="A9668" s="154"/>
      <c r="B9668" s="161"/>
      <c r="C9668" s="161"/>
      <c r="D9668" s="160"/>
      <c r="E9668" s="164"/>
      <c r="F9668" s="162"/>
      <c r="G9668" s="162"/>
      <c r="H9668" s="162"/>
      <c r="I9668" s="162"/>
      <c r="J9668" s="162"/>
      <c r="K9668" s="162"/>
      <c r="L9668" s="158"/>
      <c r="M9668" s="158"/>
      <c r="N9668" s="158"/>
      <c r="O9668" s="158"/>
      <c r="P9668" s="158"/>
      <c r="Q9668" s="158"/>
      <c r="R9668" s="158"/>
      <c r="S9668" s="158"/>
      <c r="T9668" s="158"/>
      <c r="U9668" s="158"/>
      <c r="V9668" s="158"/>
      <c r="W9668" s="158"/>
    </row>
    <row r="9669" spans="1:23">
      <c r="A9669" s="163"/>
      <c r="B9669" s="161"/>
      <c r="C9669" s="161"/>
      <c r="D9669" s="160"/>
      <c r="E9669" s="164"/>
      <c r="F9669" s="160"/>
      <c r="G9669" s="160"/>
      <c r="H9669" s="160"/>
      <c r="I9669" s="160"/>
      <c r="J9669" s="160"/>
      <c r="K9669" s="160"/>
      <c r="L9669" s="158"/>
      <c r="M9669" s="158"/>
      <c r="N9669" s="158"/>
      <c r="O9669" s="158"/>
      <c r="P9669" s="158"/>
      <c r="Q9669" s="158"/>
      <c r="R9669" s="158"/>
      <c r="S9669" s="158"/>
      <c r="T9669" s="158"/>
      <c r="U9669" s="158"/>
      <c r="V9669" s="158"/>
      <c r="W9669" s="158"/>
    </row>
    <row r="9670" spans="1:23">
      <c r="A9670" s="154"/>
      <c r="B9670" s="155"/>
      <c r="C9670" s="155"/>
      <c r="D9670" s="156"/>
      <c r="E9670" s="157"/>
      <c r="F9670" s="158"/>
      <c r="G9670" s="158"/>
      <c r="H9670" s="158"/>
      <c r="I9670" s="158"/>
      <c r="J9670" s="158"/>
      <c r="K9670" s="158"/>
      <c r="L9670" s="158"/>
      <c r="M9670" s="158"/>
      <c r="N9670" s="158"/>
      <c r="O9670" s="158"/>
      <c r="P9670" s="158"/>
      <c r="Q9670" s="158"/>
      <c r="R9670" s="158"/>
      <c r="S9670" s="158"/>
      <c r="T9670" s="158"/>
      <c r="U9670" s="158"/>
      <c r="V9670" s="158"/>
      <c r="W9670" s="158"/>
    </row>
    <row r="9671" spans="1:23">
      <c r="A9671" s="154"/>
      <c r="B9671" s="161"/>
      <c r="C9671" s="161"/>
      <c r="D9671" s="160"/>
      <c r="E9671" s="164"/>
      <c r="F9671" s="162"/>
      <c r="G9671" s="162"/>
      <c r="H9671" s="162"/>
      <c r="I9671" s="162"/>
      <c r="J9671" s="162"/>
      <c r="K9671" s="162"/>
      <c r="L9671" s="158"/>
      <c r="M9671" s="158"/>
      <c r="N9671" s="158"/>
      <c r="O9671" s="158"/>
      <c r="P9671" s="158"/>
      <c r="Q9671" s="158"/>
      <c r="R9671" s="158"/>
      <c r="S9671" s="158"/>
      <c r="T9671" s="158"/>
      <c r="U9671" s="158"/>
      <c r="V9671" s="158"/>
      <c r="W9671" s="158"/>
    </row>
    <row r="9672" spans="1:23">
      <c r="A9672" s="163"/>
      <c r="B9672" s="161"/>
      <c r="C9672" s="161"/>
      <c r="D9672" s="160"/>
      <c r="E9672" s="164"/>
      <c r="F9672" s="160"/>
      <c r="G9672" s="160"/>
      <c r="H9672" s="160"/>
      <c r="I9672" s="160"/>
      <c r="J9672" s="160"/>
      <c r="K9672" s="160"/>
      <c r="L9672" s="158"/>
      <c r="M9672" s="158"/>
      <c r="N9672" s="158"/>
      <c r="O9672" s="158"/>
      <c r="P9672" s="158"/>
      <c r="Q9672" s="158"/>
      <c r="R9672" s="158"/>
      <c r="S9672" s="158"/>
      <c r="T9672" s="158"/>
      <c r="U9672" s="158"/>
      <c r="V9672" s="158"/>
      <c r="W9672" s="158"/>
    </row>
    <row r="9673" spans="1:23">
      <c r="A9673" s="154"/>
      <c r="B9673" s="155"/>
      <c r="C9673" s="155"/>
      <c r="D9673" s="156"/>
      <c r="E9673" s="157"/>
      <c r="F9673" s="158"/>
      <c r="G9673" s="158"/>
      <c r="H9673" s="158"/>
      <c r="I9673" s="158"/>
      <c r="J9673" s="158"/>
      <c r="K9673" s="158"/>
      <c r="L9673" s="158"/>
      <c r="M9673" s="158"/>
      <c r="N9673" s="158"/>
      <c r="O9673" s="158"/>
      <c r="P9673" s="158"/>
      <c r="Q9673" s="158"/>
      <c r="R9673" s="158"/>
      <c r="S9673" s="158"/>
      <c r="T9673" s="158"/>
      <c r="U9673" s="158"/>
      <c r="V9673" s="158"/>
      <c r="W9673" s="158"/>
    </row>
    <row r="9674" spans="1:23">
      <c r="A9674" s="154"/>
      <c r="B9674" s="161"/>
      <c r="C9674" s="161"/>
      <c r="D9674" s="160"/>
      <c r="E9674" s="164"/>
      <c r="F9674" s="162"/>
      <c r="G9674" s="162"/>
      <c r="H9674" s="162"/>
      <c r="I9674" s="162"/>
      <c r="J9674" s="162"/>
      <c r="K9674" s="162"/>
      <c r="L9674" s="158"/>
      <c r="M9674" s="158"/>
      <c r="N9674" s="158"/>
      <c r="O9674" s="158"/>
      <c r="P9674" s="158"/>
      <c r="Q9674" s="158"/>
      <c r="R9674" s="158"/>
      <c r="S9674" s="158"/>
      <c r="T9674" s="158"/>
      <c r="U9674" s="158"/>
      <c r="V9674" s="158"/>
      <c r="W9674" s="158"/>
    </row>
    <row r="9675" spans="1:23">
      <c r="A9675" s="163"/>
      <c r="B9675" s="161"/>
      <c r="C9675" s="161"/>
      <c r="D9675" s="160"/>
      <c r="E9675" s="164"/>
      <c r="F9675" s="160"/>
      <c r="G9675" s="160"/>
      <c r="H9675" s="160"/>
      <c r="I9675" s="160"/>
      <c r="J9675" s="160"/>
      <c r="K9675" s="160"/>
      <c r="L9675" s="158"/>
      <c r="M9675" s="158"/>
      <c r="N9675" s="158"/>
      <c r="O9675" s="158"/>
      <c r="P9675" s="158"/>
      <c r="Q9675" s="158"/>
      <c r="R9675" s="158"/>
      <c r="S9675" s="158"/>
      <c r="T9675" s="158"/>
      <c r="U9675" s="158"/>
      <c r="V9675" s="158"/>
      <c r="W9675" s="158"/>
    </row>
    <row r="9676" spans="1:23">
      <c r="A9676" s="154"/>
      <c r="B9676" s="155"/>
      <c r="C9676" s="155"/>
      <c r="D9676" s="156"/>
      <c r="E9676" s="157"/>
      <c r="F9676" s="158"/>
      <c r="G9676" s="158"/>
      <c r="H9676" s="158"/>
      <c r="I9676" s="158"/>
      <c r="J9676" s="158"/>
      <c r="K9676" s="158"/>
      <c r="L9676" s="158"/>
      <c r="M9676" s="158"/>
      <c r="N9676" s="158"/>
      <c r="O9676" s="158"/>
      <c r="P9676" s="158"/>
      <c r="Q9676" s="158"/>
      <c r="R9676" s="158"/>
      <c r="S9676" s="158"/>
      <c r="T9676" s="158"/>
      <c r="U9676" s="158"/>
      <c r="V9676" s="158"/>
      <c r="W9676" s="158"/>
    </row>
    <row r="9677" spans="1:23">
      <c r="A9677" s="154"/>
      <c r="B9677" s="161"/>
      <c r="C9677" s="161"/>
      <c r="D9677" s="160"/>
      <c r="E9677" s="164"/>
      <c r="F9677" s="162"/>
      <c r="G9677" s="162"/>
      <c r="H9677" s="162"/>
      <c r="I9677" s="162"/>
      <c r="J9677" s="162"/>
      <c r="K9677" s="162"/>
      <c r="L9677" s="158"/>
      <c r="M9677" s="158"/>
      <c r="N9677" s="158"/>
      <c r="O9677" s="158"/>
      <c r="P9677" s="158"/>
      <c r="Q9677" s="158"/>
      <c r="R9677" s="158"/>
      <c r="S9677" s="158"/>
      <c r="T9677" s="158"/>
      <c r="U9677" s="158"/>
      <c r="V9677" s="158"/>
      <c r="W9677" s="158"/>
    </row>
    <row r="9678" spans="1:23">
      <c r="A9678" s="163"/>
      <c r="B9678" s="161"/>
      <c r="C9678" s="161"/>
      <c r="D9678" s="160"/>
      <c r="E9678" s="164"/>
      <c r="F9678" s="160"/>
      <c r="G9678" s="160"/>
      <c r="H9678" s="160"/>
      <c r="I9678" s="160"/>
      <c r="J9678" s="160"/>
      <c r="K9678" s="160"/>
      <c r="L9678" s="158"/>
      <c r="M9678" s="158"/>
      <c r="N9678" s="158"/>
      <c r="O9678" s="158"/>
      <c r="P9678" s="158"/>
      <c r="Q9678" s="158"/>
      <c r="R9678" s="158"/>
      <c r="S9678" s="158"/>
      <c r="T9678" s="158"/>
      <c r="U9678" s="158"/>
      <c r="V9678" s="158"/>
      <c r="W9678" s="158"/>
    </row>
    <row r="9679" spans="1:23">
      <c r="A9679" s="154"/>
      <c r="B9679" s="155"/>
      <c r="C9679" s="155"/>
      <c r="D9679" s="156"/>
      <c r="E9679" s="157"/>
      <c r="F9679" s="158"/>
      <c r="G9679" s="158"/>
      <c r="H9679" s="158"/>
      <c r="I9679" s="158"/>
      <c r="J9679" s="158"/>
      <c r="K9679" s="158"/>
      <c r="L9679" s="158"/>
      <c r="M9679" s="158"/>
      <c r="N9679" s="158"/>
      <c r="O9679" s="158"/>
      <c r="P9679" s="158"/>
      <c r="Q9679" s="158"/>
      <c r="R9679" s="158"/>
      <c r="S9679" s="158"/>
      <c r="T9679" s="158"/>
      <c r="U9679" s="158"/>
      <c r="V9679" s="158"/>
      <c r="W9679" s="158"/>
    </row>
    <row r="9680" spans="1:23">
      <c r="A9680" s="154"/>
      <c r="B9680" s="161"/>
      <c r="C9680" s="161"/>
      <c r="D9680" s="160"/>
      <c r="E9680" s="164"/>
      <c r="F9680" s="162"/>
      <c r="G9680" s="162"/>
      <c r="H9680" s="162"/>
      <c r="I9680" s="162"/>
      <c r="J9680" s="162"/>
      <c r="K9680" s="162"/>
      <c r="L9680" s="158"/>
      <c r="M9680" s="158"/>
      <c r="N9680" s="158"/>
      <c r="O9680" s="158"/>
      <c r="P9680" s="158"/>
      <c r="Q9680" s="158"/>
      <c r="R9680" s="158"/>
      <c r="S9680" s="158"/>
      <c r="T9680" s="158"/>
      <c r="U9680" s="158"/>
      <c r="V9680" s="158"/>
      <c r="W9680" s="158"/>
    </row>
    <row r="9681" spans="1:23">
      <c r="A9681" s="163"/>
      <c r="B9681" s="161"/>
      <c r="C9681" s="161"/>
      <c r="D9681" s="160"/>
      <c r="E9681" s="164"/>
      <c r="F9681" s="160"/>
      <c r="G9681" s="160"/>
      <c r="H9681" s="160"/>
      <c r="I9681" s="160"/>
      <c r="J9681" s="160"/>
      <c r="K9681" s="160"/>
      <c r="L9681" s="158"/>
      <c r="M9681" s="158"/>
      <c r="N9681" s="158"/>
      <c r="O9681" s="158"/>
      <c r="P9681" s="158"/>
      <c r="Q9681" s="158"/>
      <c r="R9681" s="158"/>
      <c r="S9681" s="158"/>
      <c r="T9681" s="158"/>
      <c r="U9681" s="158"/>
      <c r="V9681" s="158"/>
      <c r="W9681" s="158"/>
    </row>
    <row r="9682" spans="1:23">
      <c r="A9682" s="154"/>
      <c r="B9682" s="155"/>
      <c r="C9682" s="155"/>
      <c r="D9682" s="156"/>
      <c r="E9682" s="157"/>
      <c r="F9682" s="158"/>
      <c r="G9682" s="158"/>
      <c r="H9682" s="158"/>
      <c r="I9682" s="158"/>
      <c r="J9682" s="158"/>
      <c r="K9682" s="158"/>
      <c r="L9682" s="158"/>
      <c r="M9682" s="158"/>
      <c r="N9682" s="158"/>
      <c r="O9682" s="158"/>
      <c r="P9682" s="158"/>
      <c r="Q9682" s="158"/>
      <c r="R9682" s="158"/>
      <c r="S9682" s="158"/>
      <c r="T9682" s="158"/>
      <c r="U9682" s="158"/>
      <c r="V9682" s="158"/>
      <c r="W9682" s="158"/>
    </row>
    <row r="9683" spans="1:23">
      <c r="A9683" s="154"/>
      <c r="B9683" s="161"/>
      <c r="C9683" s="161"/>
      <c r="D9683" s="160"/>
      <c r="E9683" s="164"/>
      <c r="F9683" s="162"/>
      <c r="G9683" s="162"/>
      <c r="H9683" s="162"/>
      <c r="I9683" s="162"/>
      <c r="J9683" s="162"/>
      <c r="K9683" s="162"/>
      <c r="L9683" s="158"/>
      <c r="M9683" s="158"/>
      <c r="N9683" s="158"/>
      <c r="O9683" s="158"/>
      <c r="P9683" s="158"/>
      <c r="Q9683" s="158"/>
      <c r="R9683" s="158"/>
      <c r="S9683" s="158"/>
      <c r="T9683" s="158"/>
      <c r="U9683" s="158"/>
      <c r="V9683" s="158"/>
      <c r="W9683" s="158"/>
    </row>
    <row r="9684" spans="1:23">
      <c r="A9684" s="163"/>
      <c r="B9684" s="161"/>
      <c r="C9684" s="161"/>
      <c r="D9684" s="160"/>
      <c r="E9684" s="164"/>
      <c r="F9684" s="160"/>
      <c r="G9684" s="160"/>
      <c r="H9684" s="160"/>
      <c r="I9684" s="160"/>
      <c r="J9684" s="160"/>
      <c r="K9684" s="160"/>
      <c r="L9684" s="158"/>
      <c r="M9684" s="158"/>
      <c r="N9684" s="158"/>
      <c r="O9684" s="158"/>
      <c r="P9684" s="158"/>
      <c r="Q9684" s="158"/>
      <c r="R9684" s="158"/>
      <c r="S9684" s="158"/>
      <c r="T9684" s="158"/>
      <c r="U9684" s="158"/>
      <c r="V9684" s="158"/>
      <c r="W9684" s="158"/>
    </row>
    <row r="9685" spans="1:23">
      <c r="A9685" s="154"/>
      <c r="B9685" s="155"/>
      <c r="C9685" s="155"/>
      <c r="D9685" s="156"/>
      <c r="E9685" s="157"/>
      <c r="F9685" s="158"/>
      <c r="G9685" s="158"/>
      <c r="H9685" s="158"/>
      <c r="I9685" s="158"/>
      <c r="J9685" s="158"/>
      <c r="K9685" s="158"/>
      <c r="L9685" s="158"/>
      <c r="M9685" s="158"/>
      <c r="N9685" s="158"/>
      <c r="O9685" s="158"/>
      <c r="P9685" s="158"/>
      <c r="Q9685" s="158"/>
      <c r="R9685" s="158"/>
      <c r="S9685" s="158"/>
      <c r="T9685" s="158"/>
      <c r="U9685" s="158"/>
      <c r="V9685" s="158"/>
      <c r="W9685" s="158"/>
    </row>
    <row r="9686" spans="1:23">
      <c r="A9686" s="154"/>
      <c r="B9686" s="161"/>
      <c r="C9686" s="161"/>
      <c r="D9686" s="160"/>
      <c r="E9686" s="164"/>
      <c r="F9686" s="162"/>
      <c r="G9686" s="162"/>
      <c r="H9686" s="162"/>
      <c r="I9686" s="162"/>
      <c r="J9686" s="162"/>
      <c r="K9686" s="162"/>
      <c r="L9686" s="158"/>
      <c r="M9686" s="158"/>
      <c r="N9686" s="158"/>
      <c r="O9686" s="158"/>
      <c r="P9686" s="158"/>
      <c r="Q9686" s="158"/>
      <c r="R9686" s="158"/>
      <c r="S9686" s="158"/>
      <c r="T9686" s="158"/>
      <c r="U9686" s="158"/>
      <c r="V9686" s="158"/>
      <c r="W9686" s="158"/>
    </row>
    <row r="9687" spans="1:23">
      <c r="A9687" s="163"/>
      <c r="B9687" s="161"/>
      <c r="C9687" s="161"/>
      <c r="D9687" s="160"/>
      <c r="E9687" s="164"/>
      <c r="F9687" s="160"/>
      <c r="G9687" s="160"/>
      <c r="H9687" s="160"/>
      <c r="I9687" s="160"/>
      <c r="J9687" s="160"/>
      <c r="K9687" s="160"/>
      <c r="L9687" s="158"/>
      <c r="M9687" s="158"/>
      <c r="N9687" s="158"/>
      <c r="O9687" s="158"/>
      <c r="P9687" s="158"/>
      <c r="Q9687" s="158"/>
      <c r="R9687" s="158"/>
      <c r="S9687" s="158"/>
      <c r="T9687" s="158"/>
      <c r="U9687" s="158"/>
      <c r="V9687" s="158"/>
      <c r="W9687" s="158"/>
    </row>
    <row r="9688" spans="1:23">
      <c r="A9688" s="154"/>
      <c r="B9688" s="155"/>
      <c r="C9688" s="155"/>
      <c r="D9688" s="156"/>
      <c r="E9688" s="157"/>
      <c r="F9688" s="158"/>
      <c r="G9688" s="158"/>
      <c r="H9688" s="158"/>
      <c r="I9688" s="158"/>
      <c r="J9688" s="158"/>
      <c r="K9688" s="158"/>
      <c r="L9688" s="158"/>
      <c r="M9688" s="158"/>
      <c r="N9688" s="158"/>
      <c r="O9688" s="158"/>
      <c r="P9688" s="158"/>
      <c r="Q9688" s="158"/>
      <c r="R9688" s="158"/>
      <c r="S9688" s="158"/>
      <c r="T9688" s="158"/>
      <c r="U9688" s="158"/>
      <c r="V9688" s="158"/>
      <c r="W9688" s="158"/>
    </row>
    <row r="9689" spans="1:23">
      <c r="A9689" s="154"/>
      <c r="B9689" s="161"/>
      <c r="C9689" s="161"/>
      <c r="D9689" s="160"/>
      <c r="E9689" s="164"/>
      <c r="F9689" s="162"/>
      <c r="G9689" s="162"/>
      <c r="H9689" s="162"/>
      <c r="I9689" s="162"/>
      <c r="J9689" s="162"/>
      <c r="K9689" s="162"/>
      <c r="L9689" s="158"/>
      <c r="M9689" s="158"/>
      <c r="N9689" s="158"/>
      <c r="O9689" s="158"/>
      <c r="P9689" s="158"/>
      <c r="Q9689" s="158"/>
      <c r="R9689" s="158"/>
      <c r="S9689" s="158"/>
      <c r="T9689" s="158"/>
      <c r="U9689" s="158"/>
      <c r="V9689" s="158"/>
      <c r="W9689" s="158"/>
    </row>
    <row r="9690" spans="1:23">
      <c r="A9690" s="163"/>
      <c r="B9690" s="161"/>
      <c r="C9690" s="161"/>
      <c r="D9690" s="160"/>
      <c r="E9690" s="164"/>
      <c r="F9690" s="160"/>
      <c r="G9690" s="160"/>
      <c r="H9690" s="160"/>
      <c r="I9690" s="160"/>
      <c r="J9690" s="160"/>
      <c r="K9690" s="160"/>
      <c r="L9690" s="158"/>
      <c r="M9690" s="158"/>
      <c r="N9690" s="158"/>
      <c r="O9690" s="158"/>
      <c r="P9690" s="158"/>
      <c r="Q9690" s="158"/>
      <c r="R9690" s="158"/>
      <c r="S9690" s="158"/>
      <c r="T9690" s="158"/>
      <c r="U9690" s="158"/>
      <c r="V9690" s="158"/>
      <c r="W9690" s="158"/>
    </row>
    <row r="9691" spans="1:23">
      <c r="A9691" s="154"/>
      <c r="B9691" s="155"/>
      <c r="C9691" s="155"/>
      <c r="D9691" s="156"/>
      <c r="E9691" s="157"/>
      <c r="F9691" s="158"/>
      <c r="G9691" s="158"/>
      <c r="H9691" s="158"/>
      <c r="I9691" s="158"/>
      <c r="J9691" s="158"/>
      <c r="K9691" s="158"/>
      <c r="L9691" s="158"/>
      <c r="M9691" s="158"/>
      <c r="N9691" s="158"/>
      <c r="O9691" s="158"/>
      <c r="P9691" s="158"/>
      <c r="Q9691" s="158"/>
      <c r="R9691" s="158"/>
      <c r="S9691" s="158"/>
      <c r="T9691" s="158"/>
      <c r="U9691" s="158"/>
      <c r="V9691" s="158"/>
      <c r="W9691" s="158"/>
    </row>
    <row r="9692" spans="1:23">
      <c r="A9692" s="154"/>
      <c r="B9692" s="161"/>
      <c r="C9692" s="161"/>
      <c r="D9692" s="160"/>
      <c r="E9692" s="164"/>
      <c r="F9692" s="162"/>
      <c r="G9692" s="162"/>
      <c r="H9692" s="162"/>
      <c r="I9692" s="162"/>
      <c r="J9692" s="162"/>
      <c r="K9692" s="162"/>
      <c r="L9692" s="158"/>
      <c r="M9692" s="158"/>
      <c r="N9692" s="158"/>
      <c r="O9692" s="158"/>
      <c r="P9692" s="158"/>
      <c r="Q9692" s="158"/>
      <c r="R9692" s="158"/>
      <c r="S9692" s="158"/>
      <c r="T9692" s="158"/>
      <c r="U9692" s="158"/>
      <c r="V9692" s="158"/>
      <c r="W9692" s="158"/>
    </row>
    <row r="9693" spans="1:23">
      <c r="A9693" s="163"/>
      <c r="B9693" s="161"/>
      <c r="C9693" s="161"/>
      <c r="D9693" s="160"/>
      <c r="E9693" s="164"/>
      <c r="F9693" s="160"/>
      <c r="G9693" s="160"/>
      <c r="H9693" s="160"/>
      <c r="I9693" s="160"/>
      <c r="J9693" s="160"/>
      <c r="K9693" s="160"/>
      <c r="L9693" s="158"/>
      <c r="M9693" s="158"/>
      <c r="N9693" s="158"/>
      <c r="O9693" s="158"/>
      <c r="P9693" s="158"/>
      <c r="Q9693" s="158"/>
      <c r="R9693" s="158"/>
      <c r="S9693" s="158"/>
      <c r="T9693" s="158"/>
      <c r="U9693" s="158"/>
      <c r="V9693" s="158"/>
      <c r="W9693" s="158"/>
    </row>
    <row r="9694" spans="1:23">
      <c r="A9694" s="154"/>
      <c r="B9694" s="155"/>
      <c r="C9694" s="155"/>
      <c r="D9694" s="156"/>
      <c r="E9694" s="157"/>
      <c r="F9694" s="158"/>
      <c r="G9694" s="158"/>
      <c r="H9694" s="158"/>
      <c r="I9694" s="158"/>
      <c r="J9694" s="158"/>
      <c r="K9694" s="158"/>
      <c r="L9694" s="158"/>
      <c r="M9694" s="158"/>
      <c r="N9694" s="158"/>
      <c r="O9694" s="158"/>
      <c r="P9694" s="158"/>
      <c r="Q9694" s="158"/>
      <c r="R9694" s="158"/>
      <c r="S9694" s="158"/>
      <c r="T9694" s="158"/>
      <c r="U9694" s="158"/>
      <c r="V9694" s="158"/>
      <c r="W9694" s="158"/>
    </row>
    <row r="9695" spans="1:23">
      <c r="A9695" s="154"/>
      <c r="B9695" s="161"/>
      <c r="C9695" s="161"/>
      <c r="D9695" s="160"/>
      <c r="E9695" s="164"/>
      <c r="F9695" s="162"/>
      <c r="G9695" s="162"/>
      <c r="H9695" s="162"/>
      <c r="I9695" s="162"/>
      <c r="J9695" s="162"/>
      <c r="K9695" s="162"/>
      <c r="L9695" s="158"/>
      <c r="M9695" s="158"/>
      <c r="N9695" s="158"/>
      <c r="O9695" s="158"/>
      <c r="P9695" s="158"/>
      <c r="Q9695" s="158"/>
      <c r="R9695" s="158"/>
      <c r="S9695" s="158"/>
      <c r="T9695" s="158"/>
      <c r="U9695" s="158"/>
      <c r="V9695" s="158"/>
      <c r="W9695" s="158"/>
    </row>
    <row r="9696" spans="1:23">
      <c r="A9696" s="163"/>
      <c r="B9696" s="161"/>
      <c r="C9696" s="161"/>
      <c r="D9696" s="160"/>
      <c r="E9696" s="164"/>
      <c r="F9696" s="160"/>
      <c r="G9696" s="160"/>
      <c r="H9696" s="160"/>
      <c r="I9696" s="160"/>
      <c r="J9696" s="160"/>
      <c r="K9696" s="160"/>
      <c r="L9696" s="158"/>
      <c r="M9696" s="158"/>
      <c r="N9696" s="158"/>
      <c r="O9696" s="158"/>
      <c r="P9696" s="158"/>
      <c r="Q9696" s="158"/>
      <c r="R9696" s="158"/>
      <c r="S9696" s="158"/>
      <c r="T9696" s="158"/>
      <c r="U9696" s="158"/>
      <c r="V9696" s="158"/>
      <c r="W9696" s="158"/>
    </row>
    <row r="9697" spans="1:23">
      <c r="A9697" s="154"/>
      <c r="B9697" s="155"/>
      <c r="C9697" s="155"/>
      <c r="D9697" s="156"/>
      <c r="E9697" s="157"/>
      <c r="F9697" s="158"/>
      <c r="G9697" s="158"/>
      <c r="H9697" s="158"/>
      <c r="I9697" s="158"/>
      <c r="J9697" s="158"/>
      <c r="K9697" s="158"/>
      <c r="L9697" s="158"/>
      <c r="M9697" s="158"/>
      <c r="N9697" s="158"/>
      <c r="O9697" s="158"/>
      <c r="P9697" s="158"/>
      <c r="Q9697" s="158"/>
      <c r="R9697" s="158"/>
      <c r="S9697" s="158"/>
      <c r="T9697" s="158"/>
      <c r="U9697" s="158"/>
      <c r="V9697" s="158"/>
      <c r="W9697" s="158"/>
    </row>
    <row r="9698" spans="1:23">
      <c r="A9698" s="154"/>
      <c r="B9698" s="161"/>
      <c r="C9698" s="161"/>
      <c r="D9698" s="160"/>
      <c r="E9698" s="164"/>
      <c r="F9698" s="162"/>
      <c r="G9698" s="162"/>
      <c r="H9698" s="162"/>
      <c r="I9698" s="162"/>
      <c r="J9698" s="162"/>
      <c r="K9698" s="162"/>
      <c r="L9698" s="158"/>
      <c r="M9698" s="158"/>
      <c r="N9698" s="158"/>
      <c r="O9698" s="158"/>
      <c r="P9698" s="158"/>
      <c r="Q9698" s="158"/>
      <c r="R9698" s="158"/>
      <c r="S9698" s="158"/>
      <c r="T9698" s="158"/>
      <c r="U9698" s="158"/>
      <c r="V9698" s="158"/>
      <c r="W9698" s="158"/>
    </row>
    <row r="9699" spans="1:23">
      <c r="A9699" s="163"/>
      <c r="B9699" s="161"/>
      <c r="C9699" s="161"/>
      <c r="D9699" s="160"/>
      <c r="E9699" s="164"/>
      <c r="F9699" s="160"/>
      <c r="G9699" s="160"/>
      <c r="H9699" s="160"/>
      <c r="I9699" s="160"/>
      <c r="J9699" s="160"/>
      <c r="K9699" s="160"/>
      <c r="L9699" s="158"/>
      <c r="M9699" s="158"/>
      <c r="N9699" s="158"/>
      <c r="O9699" s="158"/>
      <c r="P9699" s="158"/>
      <c r="Q9699" s="158"/>
      <c r="R9699" s="158"/>
      <c r="S9699" s="158"/>
      <c r="T9699" s="158"/>
      <c r="U9699" s="158"/>
      <c r="V9699" s="158"/>
      <c r="W9699" s="158"/>
    </row>
    <row r="9700" spans="1:23">
      <c r="A9700" s="154"/>
      <c r="B9700" s="155"/>
      <c r="C9700" s="155"/>
      <c r="D9700" s="156"/>
      <c r="E9700" s="157"/>
      <c r="F9700" s="158"/>
      <c r="G9700" s="158"/>
      <c r="H9700" s="158"/>
      <c r="I9700" s="158"/>
      <c r="J9700" s="158"/>
      <c r="K9700" s="158"/>
      <c r="L9700" s="158"/>
      <c r="M9700" s="158"/>
      <c r="N9700" s="158"/>
      <c r="O9700" s="158"/>
      <c r="P9700" s="158"/>
      <c r="Q9700" s="158"/>
      <c r="R9700" s="158"/>
      <c r="S9700" s="158"/>
      <c r="T9700" s="158"/>
      <c r="U9700" s="158"/>
      <c r="V9700" s="158"/>
      <c r="W9700" s="158"/>
    </row>
    <row r="9701" spans="1:23">
      <c r="A9701" s="154"/>
      <c r="B9701" s="161"/>
      <c r="C9701" s="161"/>
      <c r="D9701" s="160"/>
      <c r="E9701" s="164"/>
      <c r="F9701" s="162"/>
      <c r="G9701" s="162"/>
      <c r="H9701" s="162"/>
      <c r="I9701" s="162"/>
      <c r="J9701" s="162"/>
      <c r="K9701" s="162"/>
      <c r="L9701" s="158"/>
      <c r="M9701" s="158"/>
      <c r="N9701" s="158"/>
      <c r="O9701" s="158"/>
      <c r="P9701" s="158"/>
      <c r="Q9701" s="158"/>
      <c r="R9701" s="158"/>
      <c r="S9701" s="158"/>
      <c r="T9701" s="158"/>
      <c r="U9701" s="158"/>
      <c r="V9701" s="158"/>
      <c r="W9701" s="158"/>
    </row>
    <row r="9702" spans="1:23">
      <c r="A9702" s="163"/>
      <c r="B9702" s="161"/>
      <c r="C9702" s="161"/>
      <c r="D9702" s="160"/>
      <c r="E9702" s="164"/>
      <c r="F9702" s="160"/>
      <c r="G9702" s="160"/>
      <c r="H9702" s="160"/>
      <c r="I9702" s="160"/>
      <c r="J9702" s="160"/>
      <c r="K9702" s="160"/>
      <c r="L9702" s="158"/>
      <c r="M9702" s="158"/>
      <c r="N9702" s="158"/>
      <c r="O9702" s="158"/>
      <c r="P9702" s="158"/>
      <c r="Q9702" s="158"/>
      <c r="R9702" s="158"/>
      <c r="S9702" s="158"/>
      <c r="T9702" s="158"/>
      <c r="U9702" s="158"/>
      <c r="V9702" s="158"/>
      <c r="W9702" s="158"/>
    </row>
    <row r="9703" spans="1:23">
      <c r="A9703" s="154"/>
      <c r="B9703" s="155"/>
      <c r="C9703" s="155"/>
      <c r="D9703" s="156"/>
      <c r="E9703" s="157"/>
      <c r="F9703" s="158"/>
      <c r="G9703" s="158"/>
      <c r="H9703" s="158"/>
      <c r="I9703" s="158"/>
      <c r="J9703" s="158"/>
      <c r="K9703" s="158"/>
      <c r="L9703" s="158"/>
      <c r="M9703" s="158"/>
      <c r="N9703" s="158"/>
      <c r="O9703" s="158"/>
      <c r="P9703" s="158"/>
      <c r="Q9703" s="158"/>
      <c r="R9703" s="158"/>
      <c r="S9703" s="158"/>
      <c r="T9703" s="158"/>
      <c r="U9703" s="158"/>
      <c r="V9703" s="158"/>
      <c r="W9703" s="158"/>
    </row>
    <row r="9704" spans="1:23">
      <c r="A9704" s="154"/>
      <c r="B9704" s="161"/>
      <c r="C9704" s="161"/>
      <c r="D9704" s="160"/>
      <c r="E9704" s="164"/>
      <c r="F9704" s="162"/>
      <c r="G9704" s="162"/>
      <c r="H9704" s="162"/>
      <c r="I9704" s="162"/>
      <c r="J9704" s="162"/>
      <c r="K9704" s="162"/>
      <c r="L9704" s="158"/>
      <c r="M9704" s="158"/>
      <c r="N9704" s="158"/>
      <c r="O9704" s="158"/>
      <c r="P9704" s="158"/>
      <c r="Q9704" s="158"/>
      <c r="R9704" s="158"/>
      <c r="S9704" s="158"/>
      <c r="T9704" s="158"/>
      <c r="U9704" s="158"/>
      <c r="V9704" s="158"/>
      <c r="W9704" s="158"/>
    </row>
    <row r="9705" spans="1:23">
      <c r="A9705" s="163"/>
      <c r="B9705" s="161"/>
      <c r="C9705" s="161"/>
      <c r="D9705" s="160"/>
      <c r="E9705" s="164"/>
      <c r="F9705" s="160"/>
      <c r="G9705" s="160"/>
      <c r="H9705" s="160"/>
      <c r="I9705" s="160"/>
      <c r="J9705" s="160"/>
      <c r="K9705" s="160"/>
      <c r="L9705" s="158"/>
      <c r="M9705" s="158"/>
      <c r="N9705" s="158"/>
      <c r="O9705" s="158"/>
      <c r="P9705" s="158"/>
      <c r="Q9705" s="158"/>
      <c r="R9705" s="158"/>
      <c r="S9705" s="158"/>
      <c r="T9705" s="158"/>
      <c r="U9705" s="158"/>
      <c r="V9705" s="158"/>
      <c r="W9705" s="158"/>
    </row>
    <row r="9706" spans="1:23">
      <c r="A9706" s="154"/>
      <c r="B9706" s="155"/>
      <c r="C9706" s="155"/>
      <c r="D9706" s="156"/>
      <c r="E9706" s="157"/>
      <c r="F9706" s="158"/>
      <c r="G9706" s="158"/>
      <c r="H9706" s="158"/>
      <c r="I9706" s="158"/>
      <c r="J9706" s="158"/>
      <c r="K9706" s="158"/>
      <c r="L9706" s="158"/>
      <c r="M9706" s="158"/>
      <c r="N9706" s="158"/>
      <c r="O9706" s="158"/>
      <c r="P9706" s="158"/>
      <c r="Q9706" s="158"/>
      <c r="R9706" s="158"/>
      <c r="S9706" s="158"/>
      <c r="T9706" s="158"/>
      <c r="U9706" s="158"/>
      <c r="V9706" s="158"/>
      <c r="W9706" s="158"/>
    </row>
    <row r="9707" spans="1:23">
      <c r="A9707" s="154"/>
      <c r="B9707" s="161"/>
      <c r="C9707" s="161"/>
      <c r="D9707" s="160"/>
      <c r="E9707" s="164"/>
      <c r="F9707" s="162"/>
      <c r="G9707" s="162"/>
      <c r="H9707" s="162"/>
      <c r="I9707" s="162"/>
      <c r="J9707" s="162"/>
      <c r="K9707" s="162"/>
      <c r="L9707" s="158"/>
      <c r="M9707" s="158"/>
      <c r="N9707" s="158"/>
      <c r="O9707" s="158"/>
      <c r="P9707" s="158"/>
      <c r="Q9707" s="158"/>
      <c r="R9707" s="158"/>
      <c r="S9707" s="158"/>
      <c r="T9707" s="158"/>
      <c r="U9707" s="158"/>
      <c r="V9707" s="158"/>
      <c r="W9707" s="158"/>
    </row>
    <row r="9708" spans="1:23">
      <c r="A9708" s="163"/>
      <c r="B9708" s="161"/>
      <c r="C9708" s="161"/>
      <c r="D9708" s="160"/>
      <c r="E9708" s="164"/>
      <c r="F9708" s="160"/>
      <c r="G9708" s="160"/>
      <c r="H9708" s="160"/>
      <c r="I9708" s="160"/>
      <c r="J9708" s="160"/>
      <c r="K9708" s="160"/>
      <c r="L9708" s="158"/>
      <c r="M9708" s="158"/>
      <c r="N9708" s="158"/>
      <c r="O9708" s="158"/>
      <c r="P9708" s="158"/>
      <c r="Q9708" s="158"/>
      <c r="R9708" s="158"/>
      <c r="S9708" s="158"/>
      <c r="T9708" s="158"/>
      <c r="U9708" s="158"/>
      <c r="V9708" s="158"/>
      <c r="W9708" s="158"/>
    </row>
    <row r="9709" spans="1:23">
      <c r="A9709" s="154"/>
      <c r="B9709" s="155"/>
      <c r="C9709" s="155"/>
      <c r="D9709" s="156"/>
      <c r="E9709" s="157"/>
      <c r="F9709" s="158"/>
      <c r="G9709" s="158"/>
      <c r="H9709" s="158"/>
      <c r="I9709" s="158"/>
      <c r="J9709" s="158"/>
      <c r="K9709" s="158"/>
      <c r="L9709" s="158"/>
      <c r="M9709" s="158"/>
      <c r="N9709" s="158"/>
      <c r="O9709" s="158"/>
      <c r="P9709" s="158"/>
      <c r="Q9709" s="158"/>
      <c r="R9709" s="158"/>
      <c r="S9709" s="158"/>
      <c r="T9709" s="158"/>
      <c r="U9709" s="158"/>
      <c r="V9709" s="158"/>
      <c r="W9709" s="158"/>
    </row>
    <row r="9710" spans="1:23">
      <c r="A9710" s="154"/>
      <c r="B9710" s="161"/>
      <c r="C9710" s="161"/>
      <c r="D9710" s="160"/>
      <c r="E9710" s="164"/>
      <c r="F9710" s="162"/>
      <c r="G9710" s="162"/>
      <c r="H9710" s="162"/>
      <c r="I9710" s="162"/>
      <c r="J9710" s="162"/>
      <c r="K9710" s="162"/>
      <c r="L9710" s="158"/>
      <c r="M9710" s="158"/>
      <c r="N9710" s="158"/>
      <c r="O9710" s="158"/>
      <c r="P9710" s="158"/>
      <c r="Q9710" s="158"/>
      <c r="R9710" s="158"/>
      <c r="S9710" s="158"/>
      <c r="T9710" s="158"/>
      <c r="U9710" s="158"/>
      <c r="V9710" s="158"/>
      <c r="W9710" s="158"/>
    </row>
    <row r="9711" spans="1:23">
      <c r="A9711" s="163"/>
      <c r="B9711" s="161"/>
      <c r="C9711" s="161"/>
      <c r="D9711" s="160"/>
      <c r="E9711" s="164"/>
      <c r="F9711" s="160"/>
      <c r="G9711" s="160"/>
      <c r="H9711" s="160"/>
      <c r="I9711" s="160"/>
      <c r="J9711" s="160"/>
      <c r="K9711" s="160"/>
      <c r="L9711" s="158"/>
      <c r="M9711" s="158"/>
      <c r="N9711" s="158"/>
      <c r="O9711" s="158"/>
      <c r="P9711" s="158"/>
      <c r="Q9711" s="158"/>
      <c r="R9711" s="158"/>
      <c r="S9711" s="158"/>
      <c r="T9711" s="158"/>
      <c r="U9711" s="158"/>
      <c r="V9711" s="158"/>
      <c r="W9711" s="158"/>
    </row>
    <row r="9712" spans="1:23">
      <c r="A9712" s="154"/>
      <c r="B9712" s="155"/>
      <c r="C9712" s="155"/>
      <c r="D9712" s="156"/>
      <c r="E9712" s="157"/>
      <c r="F9712" s="158"/>
      <c r="G9712" s="158"/>
      <c r="H9712" s="158"/>
      <c r="I9712" s="158"/>
      <c r="J9712" s="158"/>
      <c r="K9712" s="158"/>
      <c r="L9712" s="158"/>
      <c r="M9712" s="158"/>
      <c r="N9712" s="158"/>
      <c r="O9712" s="158"/>
      <c r="P9712" s="158"/>
      <c r="Q9712" s="158"/>
      <c r="R9712" s="158"/>
      <c r="S9712" s="158"/>
      <c r="T9712" s="158"/>
      <c r="U9712" s="158"/>
      <c r="V9712" s="158"/>
      <c r="W9712" s="158"/>
    </row>
    <row r="9713" spans="1:23">
      <c r="A9713" s="154"/>
      <c r="B9713" s="161"/>
      <c r="C9713" s="161"/>
      <c r="D9713" s="160"/>
      <c r="E9713" s="164"/>
      <c r="F9713" s="162"/>
      <c r="G9713" s="162"/>
      <c r="H9713" s="162"/>
      <c r="I9713" s="162"/>
      <c r="J9713" s="162"/>
      <c r="K9713" s="162"/>
      <c r="L9713" s="158"/>
      <c r="M9713" s="158"/>
      <c r="N9713" s="158"/>
      <c r="O9713" s="158"/>
      <c r="P9713" s="158"/>
      <c r="Q9713" s="158"/>
      <c r="R9713" s="158"/>
      <c r="S9713" s="158"/>
      <c r="T9713" s="158"/>
      <c r="U9713" s="158"/>
      <c r="V9713" s="158"/>
      <c r="W9713" s="158"/>
    </row>
    <row r="9714" spans="1:23">
      <c r="A9714" s="163"/>
      <c r="B9714" s="161"/>
      <c r="C9714" s="161"/>
      <c r="D9714" s="160"/>
      <c r="E9714" s="164"/>
      <c r="F9714" s="160"/>
      <c r="G9714" s="160"/>
      <c r="H9714" s="160"/>
      <c r="I9714" s="160"/>
      <c r="J9714" s="160"/>
      <c r="K9714" s="160"/>
      <c r="L9714" s="158"/>
      <c r="M9714" s="158"/>
      <c r="N9714" s="158"/>
      <c r="O9714" s="158"/>
      <c r="P9714" s="158"/>
      <c r="Q9714" s="158"/>
      <c r="R9714" s="158"/>
      <c r="S9714" s="158"/>
      <c r="T9714" s="158"/>
      <c r="U9714" s="158"/>
      <c r="V9714" s="158"/>
      <c r="W9714" s="158"/>
    </row>
    <row r="9715" spans="1:23">
      <c r="A9715" s="154"/>
      <c r="B9715" s="155"/>
      <c r="C9715" s="155"/>
      <c r="D9715" s="156"/>
      <c r="E9715" s="157"/>
      <c r="F9715" s="158"/>
      <c r="G9715" s="158"/>
      <c r="H9715" s="158"/>
      <c r="I9715" s="158"/>
      <c r="J9715" s="158"/>
      <c r="K9715" s="158"/>
      <c r="L9715" s="158"/>
      <c r="M9715" s="158"/>
      <c r="N9715" s="158"/>
      <c r="O9715" s="158"/>
      <c r="P9715" s="158"/>
      <c r="Q9715" s="158"/>
      <c r="R9715" s="158"/>
      <c r="S9715" s="158"/>
      <c r="T9715" s="158"/>
      <c r="U9715" s="158"/>
      <c r="V9715" s="158"/>
      <c r="W9715" s="158"/>
    </row>
    <row r="9716" spans="1:23">
      <c r="A9716" s="154"/>
      <c r="B9716" s="161"/>
      <c r="C9716" s="161"/>
      <c r="D9716" s="160"/>
      <c r="E9716" s="164"/>
      <c r="F9716" s="162"/>
      <c r="G9716" s="162"/>
      <c r="H9716" s="162"/>
      <c r="I9716" s="162"/>
      <c r="J9716" s="162"/>
      <c r="K9716" s="162"/>
      <c r="L9716" s="158"/>
      <c r="M9716" s="158"/>
      <c r="N9716" s="158"/>
      <c r="O9716" s="158"/>
      <c r="P9716" s="158"/>
      <c r="Q9716" s="158"/>
      <c r="R9716" s="158"/>
      <c r="S9716" s="158"/>
      <c r="T9716" s="158"/>
      <c r="U9716" s="158"/>
      <c r="V9716" s="158"/>
      <c r="W9716" s="158"/>
    </row>
    <row r="9717" spans="1:23">
      <c r="A9717" s="163"/>
      <c r="B9717" s="161"/>
      <c r="C9717" s="161"/>
      <c r="D9717" s="160"/>
      <c r="E9717" s="164"/>
      <c r="F9717" s="160"/>
      <c r="G9717" s="160"/>
      <c r="H9717" s="160"/>
      <c r="I9717" s="160"/>
      <c r="J9717" s="160"/>
      <c r="K9717" s="160"/>
      <c r="L9717" s="158"/>
      <c r="M9717" s="158"/>
      <c r="N9717" s="158"/>
      <c r="O9717" s="158"/>
      <c r="P9717" s="158"/>
      <c r="Q9717" s="158"/>
      <c r="R9717" s="158"/>
      <c r="S9717" s="158"/>
      <c r="T9717" s="158"/>
      <c r="U9717" s="158"/>
      <c r="V9717" s="158"/>
      <c r="W9717" s="158"/>
    </row>
    <row r="9718" spans="1:23">
      <c r="A9718" s="154"/>
      <c r="B9718" s="155"/>
      <c r="C9718" s="155"/>
      <c r="D9718" s="156"/>
      <c r="E9718" s="157"/>
      <c r="F9718" s="158"/>
      <c r="G9718" s="158"/>
      <c r="H9718" s="158"/>
      <c r="I9718" s="158"/>
      <c r="J9718" s="158"/>
      <c r="K9718" s="158"/>
      <c r="L9718" s="158"/>
      <c r="M9718" s="158"/>
      <c r="N9718" s="158"/>
      <c r="O9718" s="158"/>
      <c r="P9718" s="158"/>
      <c r="Q9718" s="158"/>
      <c r="R9718" s="158"/>
      <c r="S9718" s="158"/>
      <c r="T9718" s="158"/>
      <c r="U9718" s="158"/>
      <c r="V9718" s="158"/>
      <c r="W9718" s="158"/>
    </row>
    <row r="9719" spans="1:23">
      <c r="A9719" s="154"/>
      <c r="B9719" s="161"/>
      <c r="C9719" s="161"/>
      <c r="D9719" s="160"/>
      <c r="E9719" s="164"/>
      <c r="F9719" s="162"/>
      <c r="G9719" s="162"/>
      <c r="H9719" s="162"/>
      <c r="I9719" s="162"/>
      <c r="J9719" s="162"/>
      <c r="K9719" s="162"/>
      <c r="L9719" s="158"/>
      <c r="M9719" s="158"/>
      <c r="N9719" s="158"/>
      <c r="O9719" s="158"/>
      <c r="P9719" s="158"/>
      <c r="Q9719" s="158"/>
      <c r="R9719" s="158"/>
      <c r="S9719" s="158"/>
      <c r="T9719" s="158"/>
      <c r="U9719" s="158"/>
      <c r="V9719" s="158"/>
      <c r="W9719" s="158"/>
    </row>
    <row r="9720" spans="1:23">
      <c r="A9720" s="163"/>
      <c r="B9720" s="161"/>
      <c r="C9720" s="161"/>
      <c r="D9720" s="160"/>
      <c r="E9720" s="164"/>
      <c r="F9720" s="160"/>
      <c r="G9720" s="160"/>
      <c r="H9720" s="160"/>
      <c r="I9720" s="160"/>
      <c r="J9720" s="160"/>
      <c r="K9720" s="160"/>
      <c r="L9720" s="158"/>
      <c r="M9720" s="158"/>
      <c r="N9720" s="158"/>
      <c r="O9720" s="158"/>
      <c r="P9720" s="158"/>
      <c r="Q9720" s="158"/>
      <c r="R9720" s="158"/>
      <c r="S9720" s="158"/>
      <c r="T9720" s="158"/>
      <c r="U9720" s="158"/>
      <c r="V9720" s="158"/>
      <c r="W9720" s="158"/>
    </row>
    <row r="9721" spans="1:23">
      <c r="A9721" s="154"/>
      <c r="B9721" s="155"/>
      <c r="C9721" s="155"/>
      <c r="D9721" s="156"/>
      <c r="E9721" s="157"/>
      <c r="F9721" s="158"/>
      <c r="G9721" s="158"/>
      <c r="H9721" s="158"/>
      <c r="I9721" s="158"/>
      <c r="J9721" s="158"/>
      <c r="K9721" s="158"/>
      <c r="L9721" s="158"/>
      <c r="M9721" s="158"/>
      <c r="N9721" s="158"/>
      <c r="O9721" s="158"/>
      <c r="P9721" s="158"/>
      <c r="Q9721" s="158"/>
      <c r="R9721" s="158"/>
      <c r="S9721" s="158"/>
      <c r="T9721" s="158"/>
      <c r="U9721" s="158"/>
      <c r="V9721" s="158"/>
      <c r="W9721" s="158"/>
    </row>
    <row r="9722" spans="1:23">
      <c r="A9722" s="154"/>
      <c r="B9722" s="161"/>
      <c r="C9722" s="161"/>
      <c r="D9722" s="160"/>
      <c r="E9722" s="164"/>
      <c r="F9722" s="162"/>
      <c r="G9722" s="162"/>
      <c r="H9722" s="162"/>
      <c r="I9722" s="162"/>
      <c r="J9722" s="162"/>
      <c r="K9722" s="162"/>
      <c r="L9722" s="158"/>
      <c r="M9722" s="158"/>
      <c r="N9722" s="158"/>
      <c r="O9722" s="158"/>
      <c r="P9722" s="158"/>
      <c r="Q9722" s="158"/>
      <c r="R9722" s="158"/>
      <c r="S9722" s="158"/>
      <c r="T9722" s="158"/>
      <c r="U9722" s="158"/>
      <c r="V9722" s="158"/>
      <c r="W9722" s="158"/>
    </row>
    <row r="9723" spans="1:23">
      <c r="A9723" s="163"/>
      <c r="B9723" s="161"/>
      <c r="C9723" s="161"/>
      <c r="D9723" s="160"/>
      <c r="E9723" s="164"/>
      <c r="F9723" s="160"/>
      <c r="G9723" s="160"/>
      <c r="H9723" s="160"/>
      <c r="I9723" s="160"/>
      <c r="J9723" s="160"/>
      <c r="K9723" s="160"/>
      <c r="L9723" s="158"/>
      <c r="M9723" s="158"/>
      <c r="N9723" s="158"/>
      <c r="O9723" s="158"/>
      <c r="P9723" s="158"/>
      <c r="Q9723" s="158"/>
      <c r="R9723" s="158"/>
      <c r="S9723" s="158"/>
      <c r="T9723" s="158"/>
      <c r="U9723" s="158"/>
      <c r="V9723" s="158"/>
      <c r="W9723" s="158"/>
    </row>
    <row r="9724" spans="1:23">
      <c r="A9724" s="154"/>
      <c r="B9724" s="155"/>
      <c r="C9724" s="155"/>
      <c r="D9724" s="156"/>
      <c r="E9724" s="157"/>
      <c r="F9724" s="158"/>
      <c r="G9724" s="158"/>
      <c r="H9724" s="158"/>
      <c r="I9724" s="158"/>
      <c r="J9724" s="158"/>
      <c r="K9724" s="158"/>
      <c r="L9724" s="158"/>
      <c r="M9724" s="158"/>
      <c r="N9724" s="158"/>
      <c r="O9724" s="158"/>
      <c r="P9724" s="158"/>
      <c r="Q9724" s="158"/>
      <c r="R9724" s="158"/>
      <c r="S9724" s="158"/>
      <c r="T9724" s="158"/>
      <c r="U9724" s="158"/>
      <c r="V9724" s="158"/>
      <c r="W9724" s="158"/>
    </row>
    <row r="9725" spans="1:23">
      <c r="A9725" s="154"/>
      <c r="B9725" s="161"/>
      <c r="C9725" s="161"/>
      <c r="D9725" s="160"/>
      <c r="E9725" s="164"/>
      <c r="F9725" s="162"/>
      <c r="G9725" s="162"/>
      <c r="H9725" s="162"/>
      <c r="I9725" s="162"/>
      <c r="J9725" s="162"/>
      <c r="K9725" s="162"/>
      <c r="L9725" s="158"/>
      <c r="M9725" s="158"/>
      <c r="N9725" s="158"/>
      <c r="O9725" s="158"/>
      <c r="P9725" s="158"/>
      <c r="Q9725" s="158"/>
      <c r="R9725" s="158"/>
      <c r="S9725" s="158"/>
      <c r="T9725" s="158"/>
      <c r="U9725" s="158"/>
      <c r="V9725" s="158"/>
      <c r="W9725" s="158"/>
    </row>
    <row r="9726" spans="1:23">
      <c r="A9726" s="163"/>
      <c r="B9726" s="161"/>
      <c r="C9726" s="161"/>
      <c r="D9726" s="160"/>
      <c r="E9726" s="164"/>
      <c r="F9726" s="160"/>
      <c r="G9726" s="160"/>
      <c r="H9726" s="160"/>
      <c r="I9726" s="160"/>
      <c r="J9726" s="160"/>
      <c r="K9726" s="160"/>
      <c r="L9726" s="158"/>
      <c r="M9726" s="158"/>
      <c r="N9726" s="158"/>
      <c r="O9726" s="158"/>
      <c r="P9726" s="158"/>
      <c r="Q9726" s="158"/>
      <c r="R9726" s="158"/>
      <c r="S9726" s="158"/>
      <c r="T9726" s="158"/>
      <c r="U9726" s="158"/>
      <c r="V9726" s="158"/>
      <c r="W9726" s="158"/>
    </row>
    <row r="9727" spans="1:23">
      <c r="A9727" s="154"/>
      <c r="B9727" s="155"/>
      <c r="C9727" s="155"/>
      <c r="D9727" s="156"/>
      <c r="E9727" s="157"/>
      <c r="F9727" s="158"/>
      <c r="G9727" s="158"/>
      <c r="H9727" s="158"/>
      <c r="I9727" s="158"/>
      <c r="J9727" s="158"/>
      <c r="K9727" s="158"/>
      <c r="L9727" s="158"/>
      <c r="M9727" s="158"/>
      <c r="N9727" s="158"/>
      <c r="O9727" s="158"/>
      <c r="P9727" s="158"/>
      <c r="Q9727" s="158"/>
      <c r="R9727" s="158"/>
      <c r="S9727" s="158"/>
      <c r="T9727" s="158"/>
      <c r="U9727" s="158"/>
      <c r="V9727" s="158"/>
      <c r="W9727" s="158"/>
    </row>
    <row r="9728" spans="1:23">
      <c r="A9728" s="154"/>
      <c r="B9728" s="161"/>
      <c r="C9728" s="161"/>
      <c r="D9728" s="160"/>
      <c r="E9728" s="164"/>
      <c r="F9728" s="162"/>
      <c r="G9728" s="162"/>
      <c r="H9728" s="162"/>
      <c r="I9728" s="162"/>
      <c r="J9728" s="162"/>
      <c r="K9728" s="162"/>
      <c r="L9728" s="158"/>
      <c r="M9728" s="158"/>
      <c r="N9728" s="158"/>
      <c r="O9728" s="158"/>
      <c r="P9728" s="158"/>
      <c r="Q9728" s="158"/>
      <c r="R9728" s="158"/>
      <c r="S9728" s="158"/>
      <c r="T9728" s="158"/>
      <c r="U9728" s="158"/>
      <c r="V9728" s="158"/>
      <c r="W9728" s="158"/>
    </row>
    <row r="9729" spans="1:23">
      <c r="A9729" s="163"/>
      <c r="B9729" s="161"/>
      <c r="C9729" s="161"/>
      <c r="D9729" s="160"/>
      <c r="E9729" s="164"/>
      <c r="F9729" s="160"/>
      <c r="G9729" s="160"/>
      <c r="H9729" s="160"/>
      <c r="I9729" s="160"/>
      <c r="J9729" s="160"/>
      <c r="K9729" s="160"/>
      <c r="L9729" s="158"/>
      <c r="M9729" s="158"/>
      <c r="N9729" s="158"/>
      <c r="O9729" s="158"/>
      <c r="P9729" s="158"/>
      <c r="Q9729" s="158"/>
      <c r="R9729" s="158"/>
      <c r="S9729" s="158"/>
      <c r="T9729" s="158"/>
      <c r="U9729" s="158"/>
      <c r="V9729" s="158"/>
      <c r="W9729" s="158"/>
    </row>
    <row r="9730" spans="1:23">
      <c r="A9730" s="154"/>
      <c r="B9730" s="155"/>
      <c r="C9730" s="155"/>
      <c r="D9730" s="156"/>
      <c r="E9730" s="157"/>
      <c r="F9730" s="158"/>
      <c r="G9730" s="158"/>
      <c r="H9730" s="158"/>
      <c r="I9730" s="158"/>
      <c r="J9730" s="158"/>
      <c r="K9730" s="158"/>
      <c r="L9730" s="158"/>
      <c r="M9730" s="158"/>
      <c r="N9730" s="158"/>
      <c r="O9730" s="158"/>
      <c r="P9730" s="158"/>
      <c r="Q9730" s="158"/>
      <c r="R9730" s="158"/>
      <c r="S9730" s="158"/>
      <c r="T9730" s="158"/>
      <c r="U9730" s="158"/>
      <c r="V9730" s="158"/>
      <c r="W9730" s="158"/>
    </row>
    <row r="9731" spans="1:23">
      <c r="A9731" s="154"/>
      <c r="B9731" s="161"/>
      <c r="C9731" s="161"/>
      <c r="D9731" s="160"/>
      <c r="E9731" s="164"/>
      <c r="F9731" s="162"/>
      <c r="G9731" s="162"/>
      <c r="H9731" s="162"/>
      <c r="I9731" s="162"/>
      <c r="J9731" s="162"/>
      <c r="K9731" s="162"/>
      <c r="L9731" s="158"/>
      <c r="M9731" s="158"/>
      <c r="N9731" s="158"/>
      <c r="O9731" s="158"/>
      <c r="P9731" s="158"/>
      <c r="Q9731" s="158"/>
      <c r="R9731" s="158"/>
      <c r="S9731" s="158"/>
      <c r="T9731" s="158"/>
      <c r="U9731" s="158"/>
      <c r="V9731" s="158"/>
      <c r="W9731" s="158"/>
    </row>
    <row r="9732" spans="1:23">
      <c r="A9732" s="163"/>
      <c r="B9732" s="161"/>
      <c r="C9732" s="161"/>
      <c r="D9732" s="160"/>
      <c r="E9732" s="164"/>
      <c r="F9732" s="160"/>
      <c r="G9732" s="160"/>
      <c r="H9732" s="160"/>
      <c r="I9732" s="160"/>
      <c r="J9732" s="160"/>
      <c r="K9732" s="160"/>
      <c r="L9732" s="158"/>
      <c r="M9732" s="158"/>
      <c r="N9732" s="158"/>
      <c r="O9732" s="158"/>
      <c r="P9732" s="158"/>
      <c r="Q9732" s="158"/>
      <c r="R9732" s="158"/>
      <c r="S9732" s="158"/>
      <c r="T9732" s="158"/>
      <c r="U9732" s="158"/>
      <c r="V9732" s="158"/>
      <c r="W9732" s="158"/>
    </row>
    <row r="9733" spans="1:23">
      <c r="A9733" s="154"/>
      <c r="B9733" s="155"/>
      <c r="C9733" s="155"/>
      <c r="D9733" s="156"/>
      <c r="E9733" s="157"/>
      <c r="F9733" s="158"/>
      <c r="G9733" s="158"/>
      <c r="H9733" s="158"/>
      <c r="I9733" s="158"/>
      <c r="J9733" s="158"/>
      <c r="K9733" s="158"/>
      <c r="L9733" s="158"/>
      <c r="M9733" s="158"/>
      <c r="N9733" s="158"/>
      <c r="O9733" s="158"/>
      <c r="P9733" s="158"/>
      <c r="Q9733" s="158"/>
      <c r="R9733" s="158"/>
      <c r="S9733" s="158"/>
      <c r="T9733" s="158"/>
      <c r="U9733" s="158"/>
      <c r="V9733" s="158"/>
      <c r="W9733" s="158"/>
    </row>
    <row r="9734" spans="1:23">
      <c r="A9734" s="154"/>
      <c r="B9734" s="161"/>
      <c r="C9734" s="161"/>
      <c r="D9734" s="160"/>
      <c r="E9734" s="164"/>
      <c r="F9734" s="162"/>
      <c r="G9734" s="162"/>
      <c r="H9734" s="162"/>
      <c r="I9734" s="162"/>
      <c r="J9734" s="162"/>
      <c r="K9734" s="162"/>
      <c r="L9734" s="158"/>
      <c r="M9734" s="158"/>
      <c r="N9734" s="158"/>
      <c r="O9734" s="158"/>
      <c r="P9734" s="158"/>
      <c r="Q9734" s="158"/>
      <c r="R9734" s="158"/>
      <c r="S9734" s="158"/>
      <c r="T9734" s="158"/>
      <c r="U9734" s="158"/>
      <c r="V9734" s="158"/>
      <c r="W9734" s="158"/>
    </row>
    <row r="9735" spans="1:23">
      <c r="A9735" s="163"/>
      <c r="B9735" s="161"/>
      <c r="C9735" s="161"/>
      <c r="D9735" s="160"/>
      <c r="E9735" s="164"/>
      <c r="F9735" s="160"/>
      <c r="G9735" s="160"/>
      <c r="H9735" s="160"/>
      <c r="I9735" s="160"/>
      <c r="J9735" s="160"/>
      <c r="K9735" s="160"/>
      <c r="L9735" s="158"/>
      <c r="M9735" s="158"/>
      <c r="N9735" s="158"/>
      <c r="O9735" s="158"/>
      <c r="P9735" s="158"/>
      <c r="Q9735" s="158"/>
      <c r="R9735" s="158"/>
      <c r="S9735" s="158"/>
      <c r="T9735" s="158"/>
      <c r="U9735" s="158"/>
      <c r="V9735" s="158"/>
      <c r="W9735" s="158"/>
    </row>
    <row r="9736" spans="1:23">
      <c r="A9736" s="154"/>
      <c r="B9736" s="155"/>
      <c r="C9736" s="155"/>
      <c r="D9736" s="156"/>
      <c r="E9736" s="157"/>
      <c r="F9736" s="158"/>
      <c r="G9736" s="158"/>
      <c r="H9736" s="158"/>
      <c r="I9736" s="158"/>
      <c r="J9736" s="158"/>
      <c r="K9736" s="158"/>
      <c r="L9736" s="158"/>
      <c r="M9736" s="158"/>
      <c r="N9736" s="158"/>
      <c r="O9736" s="158"/>
      <c r="P9736" s="158"/>
      <c r="Q9736" s="158"/>
      <c r="R9736" s="158"/>
      <c r="S9736" s="158"/>
      <c r="T9736" s="158"/>
      <c r="U9736" s="158"/>
      <c r="V9736" s="158"/>
      <c r="W9736" s="158"/>
    </row>
    <row r="9737" spans="1:23">
      <c r="A9737" s="154"/>
      <c r="B9737" s="161"/>
      <c r="C9737" s="161"/>
      <c r="D9737" s="160"/>
      <c r="E9737" s="164"/>
      <c r="F9737" s="162"/>
      <c r="G9737" s="162"/>
      <c r="H9737" s="162"/>
      <c r="I9737" s="162"/>
      <c r="J9737" s="162"/>
      <c r="K9737" s="162"/>
      <c r="L9737" s="158"/>
      <c r="M9737" s="158"/>
      <c r="N9737" s="158"/>
      <c r="O9737" s="158"/>
      <c r="P9737" s="158"/>
      <c r="Q9737" s="158"/>
      <c r="R9737" s="158"/>
      <c r="S9737" s="158"/>
      <c r="T9737" s="158"/>
      <c r="U9737" s="158"/>
      <c r="V9737" s="158"/>
      <c r="W9737" s="158"/>
    </row>
    <row r="9738" spans="1:23">
      <c r="A9738" s="163"/>
      <c r="B9738" s="161"/>
      <c r="C9738" s="161"/>
      <c r="D9738" s="160"/>
      <c r="E9738" s="164"/>
      <c r="F9738" s="160"/>
      <c r="G9738" s="160"/>
      <c r="H9738" s="160"/>
      <c r="I9738" s="160"/>
      <c r="J9738" s="160"/>
      <c r="K9738" s="160"/>
      <c r="L9738" s="158"/>
      <c r="M9738" s="158"/>
      <c r="N9738" s="158"/>
      <c r="O9738" s="158"/>
      <c r="P9738" s="158"/>
      <c r="Q9738" s="158"/>
      <c r="R9738" s="158"/>
      <c r="S9738" s="158"/>
      <c r="T9738" s="158"/>
      <c r="U9738" s="158"/>
      <c r="V9738" s="158"/>
      <c r="W9738" s="158"/>
    </row>
    <row r="9739" spans="1:23">
      <c r="A9739" s="154"/>
      <c r="B9739" s="155"/>
      <c r="C9739" s="155"/>
      <c r="D9739" s="156"/>
      <c r="E9739" s="157"/>
      <c r="F9739" s="158"/>
      <c r="G9739" s="158"/>
      <c r="H9739" s="158"/>
      <c r="I9739" s="158"/>
      <c r="J9739" s="158"/>
      <c r="K9739" s="158"/>
      <c r="L9739" s="158"/>
      <c r="M9739" s="158"/>
      <c r="N9739" s="158"/>
      <c r="O9739" s="158"/>
      <c r="P9739" s="158"/>
      <c r="Q9739" s="158"/>
      <c r="R9739" s="158"/>
      <c r="S9739" s="158"/>
      <c r="T9739" s="158"/>
      <c r="U9739" s="158"/>
      <c r="V9739" s="158"/>
      <c r="W9739" s="158"/>
    </row>
    <row r="9740" spans="1:23">
      <c r="A9740" s="154"/>
      <c r="B9740" s="161"/>
      <c r="C9740" s="161"/>
      <c r="D9740" s="160"/>
      <c r="E9740" s="164"/>
      <c r="F9740" s="162"/>
      <c r="G9740" s="162"/>
      <c r="H9740" s="162"/>
      <c r="I9740" s="162"/>
      <c r="J9740" s="162"/>
      <c r="K9740" s="162"/>
      <c r="L9740" s="158"/>
      <c r="M9740" s="158"/>
      <c r="N9740" s="158"/>
      <c r="O9740" s="158"/>
      <c r="P9740" s="158"/>
      <c r="Q9740" s="158"/>
      <c r="R9740" s="158"/>
      <c r="S9740" s="158"/>
      <c r="T9740" s="158"/>
      <c r="U9740" s="158"/>
      <c r="V9740" s="158"/>
      <c r="W9740" s="158"/>
    </row>
    <row r="9741" spans="1:23">
      <c r="A9741" s="163"/>
      <c r="B9741" s="161"/>
      <c r="C9741" s="161"/>
      <c r="D9741" s="160"/>
      <c r="E9741" s="164"/>
      <c r="F9741" s="160"/>
      <c r="G9741" s="160"/>
      <c r="H9741" s="160"/>
      <c r="I9741" s="160"/>
      <c r="J9741" s="160"/>
      <c r="K9741" s="160"/>
      <c r="L9741" s="158"/>
      <c r="M9741" s="158"/>
      <c r="N9741" s="158"/>
      <c r="O9741" s="158"/>
      <c r="P9741" s="158"/>
      <c r="Q9741" s="158"/>
      <c r="R9741" s="158"/>
      <c r="S9741" s="158"/>
      <c r="T9741" s="158"/>
      <c r="U9741" s="158"/>
      <c r="V9741" s="158"/>
      <c r="W9741" s="158"/>
    </row>
    <row r="9742" spans="1:23">
      <c r="A9742" s="154"/>
      <c r="B9742" s="155"/>
      <c r="C9742" s="155"/>
      <c r="D9742" s="156"/>
      <c r="E9742" s="157"/>
      <c r="F9742" s="158"/>
      <c r="G9742" s="158"/>
      <c r="H9742" s="158"/>
      <c r="I9742" s="158"/>
      <c r="J9742" s="158"/>
      <c r="K9742" s="158"/>
      <c r="L9742" s="158"/>
      <c r="M9742" s="158"/>
      <c r="N9742" s="158"/>
      <c r="O9742" s="158"/>
      <c r="P9742" s="158"/>
      <c r="Q9742" s="158"/>
      <c r="R9742" s="158"/>
      <c r="S9742" s="158"/>
      <c r="T9742" s="158"/>
      <c r="U9742" s="158"/>
      <c r="V9742" s="158"/>
      <c r="W9742" s="158"/>
    </row>
    <row r="9743" spans="1:23">
      <c r="A9743" s="154"/>
      <c r="B9743" s="161"/>
      <c r="C9743" s="161"/>
      <c r="D9743" s="160"/>
      <c r="E9743" s="164"/>
      <c r="F9743" s="162"/>
      <c r="G9743" s="162"/>
      <c r="H9743" s="162"/>
      <c r="I9743" s="162"/>
      <c r="J9743" s="162"/>
      <c r="K9743" s="162"/>
      <c r="L9743" s="158"/>
      <c r="M9743" s="158"/>
      <c r="N9743" s="158"/>
      <c r="O9743" s="158"/>
      <c r="P9743" s="158"/>
      <c r="Q9743" s="158"/>
      <c r="R9743" s="158"/>
      <c r="S9743" s="158"/>
      <c r="T9743" s="158"/>
      <c r="U9743" s="158"/>
      <c r="V9743" s="158"/>
      <c r="W9743" s="158"/>
    </row>
    <row r="9744" spans="1:23">
      <c r="A9744" s="163"/>
      <c r="B9744" s="161"/>
      <c r="C9744" s="161"/>
      <c r="D9744" s="160"/>
      <c r="E9744" s="164"/>
      <c r="F9744" s="160"/>
      <c r="G9744" s="160"/>
      <c r="H9744" s="160"/>
      <c r="I9744" s="160"/>
      <c r="J9744" s="160"/>
      <c r="K9744" s="160"/>
      <c r="L9744" s="158"/>
      <c r="M9744" s="158"/>
      <c r="N9744" s="158"/>
      <c r="O9744" s="158"/>
      <c r="P9744" s="158"/>
      <c r="Q9744" s="158"/>
      <c r="R9744" s="158"/>
      <c r="S9744" s="158"/>
      <c r="T9744" s="158"/>
      <c r="U9744" s="158"/>
      <c r="V9744" s="158"/>
      <c r="W9744" s="158"/>
    </row>
    <row r="9745" spans="1:23">
      <c r="A9745" s="154"/>
      <c r="B9745" s="155"/>
      <c r="C9745" s="155"/>
      <c r="D9745" s="156"/>
      <c r="E9745" s="157"/>
      <c r="F9745" s="158"/>
      <c r="G9745" s="158"/>
      <c r="H9745" s="158"/>
      <c r="I9745" s="158"/>
      <c r="J9745" s="158"/>
      <c r="K9745" s="158"/>
      <c r="L9745" s="158"/>
      <c r="M9745" s="158"/>
      <c r="N9745" s="158"/>
      <c r="O9745" s="158"/>
      <c r="P9745" s="158"/>
      <c r="Q9745" s="158"/>
      <c r="R9745" s="158"/>
      <c r="S9745" s="158"/>
      <c r="T9745" s="158"/>
      <c r="U9745" s="158"/>
      <c r="V9745" s="158"/>
      <c r="W9745" s="158"/>
    </row>
    <row r="9746" spans="1:23">
      <c r="A9746" s="154"/>
      <c r="B9746" s="161"/>
      <c r="C9746" s="161"/>
      <c r="D9746" s="160"/>
      <c r="E9746" s="164"/>
      <c r="F9746" s="162"/>
      <c r="G9746" s="162"/>
      <c r="H9746" s="162"/>
      <c r="I9746" s="162"/>
      <c r="J9746" s="162"/>
      <c r="K9746" s="162"/>
      <c r="L9746" s="158"/>
      <c r="M9746" s="158"/>
      <c r="N9746" s="158"/>
      <c r="O9746" s="158"/>
      <c r="P9746" s="158"/>
      <c r="Q9746" s="158"/>
      <c r="R9746" s="158"/>
      <c r="S9746" s="158"/>
      <c r="T9746" s="158"/>
      <c r="U9746" s="158"/>
      <c r="V9746" s="158"/>
      <c r="W9746" s="158"/>
    </row>
    <row r="9747" spans="1:23">
      <c r="A9747" s="163"/>
      <c r="B9747" s="161"/>
      <c r="C9747" s="161"/>
      <c r="D9747" s="160"/>
      <c r="E9747" s="164"/>
      <c r="F9747" s="160"/>
      <c r="G9747" s="160"/>
      <c r="H9747" s="160"/>
      <c r="I9747" s="160"/>
      <c r="J9747" s="160"/>
      <c r="K9747" s="160"/>
      <c r="L9747" s="158"/>
      <c r="M9747" s="158"/>
      <c r="N9747" s="158"/>
      <c r="O9747" s="158"/>
      <c r="P9747" s="158"/>
      <c r="Q9747" s="158"/>
      <c r="R9747" s="158"/>
      <c r="S9747" s="158"/>
      <c r="T9747" s="158"/>
      <c r="U9747" s="158"/>
      <c r="V9747" s="158"/>
      <c r="W9747" s="158"/>
    </row>
    <row r="9748" spans="1:23">
      <c r="A9748" s="154"/>
      <c r="B9748" s="155"/>
      <c r="C9748" s="155"/>
      <c r="D9748" s="156"/>
      <c r="E9748" s="157"/>
      <c r="F9748" s="158"/>
      <c r="G9748" s="158"/>
      <c r="H9748" s="158"/>
      <c r="I9748" s="158"/>
      <c r="J9748" s="158"/>
      <c r="K9748" s="158"/>
      <c r="L9748" s="158"/>
      <c r="M9748" s="158"/>
      <c r="N9748" s="158"/>
      <c r="O9748" s="158"/>
      <c r="P9748" s="158"/>
      <c r="Q9748" s="158"/>
      <c r="R9748" s="158"/>
      <c r="S9748" s="158"/>
      <c r="T9748" s="158"/>
      <c r="U9748" s="158"/>
      <c r="V9748" s="158"/>
      <c r="W9748" s="158"/>
    </row>
    <row r="9749" spans="1:23">
      <c r="A9749" s="154"/>
      <c r="B9749" s="161"/>
      <c r="C9749" s="161"/>
      <c r="D9749" s="160"/>
      <c r="E9749" s="164"/>
      <c r="F9749" s="162"/>
      <c r="G9749" s="162"/>
      <c r="H9749" s="162"/>
      <c r="I9749" s="162"/>
      <c r="J9749" s="162"/>
      <c r="K9749" s="162"/>
      <c r="L9749" s="158"/>
      <c r="M9749" s="158"/>
      <c r="N9749" s="158"/>
      <c r="O9749" s="158"/>
      <c r="P9749" s="158"/>
      <c r="Q9749" s="158"/>
      <c r="R9749" s="158"/>
      <c r="S9749" s="158"/>
      <c r="T9749" s="158"/>
      <c r="U9749" s="158"/>
      <c r="V9749" s="158"/>
      <c r="W9749" s="158"/>
    </row>
    <row r="9750" spans="1:23">
      <c r="A9750" s="163"/>
      <c r="B9750" s="161"/>
      <c r="C9750" s="161"/>
      <c r="D9750" s="160"/>
      <c r="E9750" s="164"/>
      <c r="F9750" s="160"/>
      <c r="G9750" s="160"/>
      <c r="H9750" s="160"/>
      <c r="I9750" s="160"/>
      <c r="J9750" s="160"/>
      <c r="K9750" s="160"/>
      <c r="L9750" s="158"/>
      <c r="M9750" s="158"/>
      <c r="N9750" s="158"/>
      <c r="O9750" s="158"/>
      <c r="P9750" s="158"/>
      <c r="Q9750" s="158"/>
      <c r="R9750" s="158"/>
      <c r="S9750" s="158"/>
      <c r="T9750" s="158"/>
      <c r="U9750" s="158"/>
      <c r="V9750" s="158"/>
      <c r="W9750" s="158"/>
    </row>
    <row r="9751" spans="1:23">
      <c r="A9751" s="154"/>
      <c r="B9751" s="155"/>
      <c r="C9751" s="155"/>
      <c r="D9751" s="156"/>
      <c r="E9751" s="157"/>
      <c r="F9751" s="158"/>
      <c r="G9751" s="158"/>
      <c r="H9751" s="158"/>
      <c r="I9751" s="158"/>
      <c r="J9751" s="158"/>
      <c r="K9751" s="158"/>
      <c r="L9751" s="158"/>
      <c r="M9751" s="158"/>
      <c r="N9751" s="158"/>
      <c r="O9751" s="158"/>
      <c r="P9751" s="158"/>
      <c r="Q9751" s="158"/>
      <c r="R9751" s="158"/>
      <c r="S9751" s="158"/>
      <c r="T9751" s="158"/>
      <c r="U9751" s="158"/>
      <c r="V9751" s="158"/>
      <c r="W9751" s="158"/>
    </row>
    <row r="9752" spans="1:23">
      <c r="A9752" s="154"/>
      <c r="B9752" s="161"/>
      <c r="C9752" s="161"/>
      <c r="D9752" s="160"/>
      <c r="E9752" s="164"/>
      <c r="F9752" s="162"/>
      <c r="G9752" s="162"/>
      <c r="H9752" s="162"/>
      <c r="I9752" s="162"/>
      <c r="J9752" s="162"/>
      <c r="K9752" s="162"/>
      <c r="L9752" s="158"/>
      <c r="M9752" s="158"/>
      <c r="N9752" s="158"/>
      <c r="O9752" s="158"/>
      <c r="P9752" s="158"/>
      <c r="Q9752" s="158"/>
      <c r="R9752" s="158"/>
      <c r="S9752" s="158"/>
      <c r="T9752" s="158"/>
      <c r="U9752" s="158"/>
      <c r="V9752" s="158"/>
      <c r="W9752" s="158"/>
    </row>
    <row r="9753" spans="1:23">
      <c r="A9753" s="163"/>
      <c r="B9753" s="161"/>
      <c r="C9753" s="161"/>
      <c r="D9753" s="160"/>
      <c r="E9753" s="164"/>
      <c r="F9753" s="160"/>
      <c r="G9753" s="160"/>
      <c r="H9753" s="160"/>
      <c r="I9753" s="160"/>
      <c r="J9753" s="160"/>
      <c r="K9753" s="160"/>
      <c r="L9753" s="158"/>
      <c r="M9753" s="158"/>
      <c r="N9753" s="158"/>
      <c r="O9753" s="158"/>
      <c r="P9753" s="158"/>
      <c r="Q9753" s="158"/>
      <c r="R9753" s="158"/>
      <c r="S9753" s="158"/>
      <c r="T9753" s="158"/>
      <c r="U9753" s="158"/>
      <c r="V9753" s="158"/>
      <c r="W9753" s="158"/>
    </row>
    <row r="9754" spans="1:23">
      <c r="A9754" s="154"/>
      <c r="B9754" s="155"/>
      <c r="C9754" s="155"/>
      <c r="D9754" s="156"/>
      <c r="E9754" s="157"/>
      <c r="F9754" s="158"/>
      <c r="G9754" s="158"/>
      <c r="H9754" s="158"/>
      <c r="I9754" s="158"/>
      <c r="J9754" s="158"/>
      <c r="K9754" s="158"/>
      <c r="L9754" s="158"/>
      <c r="M9754" s="158"/>
      <c r="N9754" s="158"/>
      <c r="O9754" s="158"/>
      <c r="P9754" s="158"/>
      <c r="Q9754" s="158"/>
      <c r="R9754" s="158"/>
      <c r="S9754" s="158"/>
      <c r="T9754" s="158"/>
      <c r="U9754" s="158"/>
      <c r="V9754" s="158"/>
      <c r="W9754" s="158"/>
    </row>
    <row r="9755" spans="1:23">
      <c r="A9755" s="154"/>
      <c r="B9755" s="161"/>
      <c r="C9755" s="161"/>
      <c r="D9755" s="160"/>
      <c r="E9755" s="164"/>
      <c r="F9755" s="162"/>
      <c r="G9755" s="162"/>
      <c r="H9755" s="162"/>
      <c r="I9755" s="162"/>
      <c r="J9755" s="162"/>
      <c r="K9755" s="162"/>
      <c r="L9755" s="158"/>
      <c r="M9755" s="158"/>
      <c r="N9755" s="158"/>
      <c r="O9755" s="158"/>
      <c r="P9755" s="158"/>
      <c r="Q9755" s="158"/>
      <c r="R9755" s="158"/>
      <c r="S9755" s="158"/>
      <c r="T9755" s="158"/>
      <c r="U9755" s="158"/>
      <c r="V9755" s="158"/>
      <c r="W9755" s="158"/>
    </row>
    <row r="9756" spans="1:23">
      <c r="A9756" s="163"/>
      <c r="B9756" s="161"/>
      <c r="C9756" s="161"/>
      <c r="D9756" s="160"/>
      <c r="E9756" s="164"/>
      <c r="F9756" s="160"/>
      <c r="G9756" s="160"/>
      <c r="H9756" s="160"/>
      <c r="I9756" s="160"/>
      <c r="J9756" s="160"/>
      <c r="K9756" s="160"/>
      <c r="L9756" s="158"/>
      <c r="M9756" s="158"/>
      <c r="N9756" s="158"/>
      <c r="O9756" s="158"/>
      <c r="P9756" s="158"/>
      <c r="Q9756" s="158"/>
      <c r="R9756" s="158"/>
      <c r="S9756" s="158"/>
      <c r="T9756" s="158"/>
      <c r="U9756" s="158"/>
      <c r="V9756" s="158"/>
      <c r="W9756" s="158"/>
    </row>
    <row r="9757" spans="1:23">
      <c r="A9757" s="154"/>
      <c r="B9757" s="155"/>
      <c r="C9757" s="155"/>
      <c r="D9757" s="156"/>
      <c r="E9757" s="157"/>
      <c r="F9757" s="158"/>
      <c r="G9757" s="158"/>
      <c r="H9757" s="158"/>
      <c r="I9757" s="158"/>
      <c r="J9757" s="158"/>
      <c r="K9757" s="158"/>
      <c r="L9757" s="158"/>
      <c r="M9757" s="158"/>
      <c r="N9757" s="158"/>
      <c r="O9757" s="158"/>
      <c r="P9757" s="158"/>
      <c r="Q9757" s="158"/>
      <c r="R9757" s="158"/>
      <c r="S9757" s="158"/>
      <c r="T9757" s="158"/>
      <c r="U9757" s="158"/>
      <c r="V9757" s="158"/>
      <c r="W9757" s="158"/>
    </row>
    <row r="9758" spans="1:23">
      <c r="A9758" s="154"/>
      <c r="B9758" s="161"/>
      <c r="C9758" s="161"/>
      <c r="D9758" s="160"/>
      <c r="E9758" s="164"/>
      <c r="F9758" s="162"/>
      <c r="G9758" s="162"/>
      <c r="H9758" s="162"/>
      <c r="I9758" s="162"/>
      <c r="J9758" s="162"/>
      <c r="K9758" s="162"/>
      <c r="L9758" s="158"/>
      <c r="M9758" s="158"/>
      <c r="N9758" s="158"/>
      <c r="O9758" s="158"/>
      <c r="P9758" s="158"/>
      <c r="Q9758" s="158"/>
      <c r="R9758" s="158"/>
      <c r="S9758" s="158"/>
      <c r="T9758" s="158"/>
      <c r="U9758" s="158"/>
      <c r="V9758" s="158"/>
      <c r="W9758" s="158"/>
    </row>
    <row r="9759" spans="1:23">
      <c r="A9759" s="163"/>
      <c r="B9759" s="161"/>
      <c r="C9759" s="161"/>
      <c r="D9759" s="160"/>
      <c r="E9759" s="164"/>
      <c r="F9759" s="160"/>
      <c r="G9759" s="160"/>
      <c r="H9759" s="160"/>
      <c r="I9759" s="160"/>
      <c r="J9759" s="160"/>
      <c r="K9759" s="160"/>
      <c r="L9759" s="158"/>
      <c r="M9759" s="158"/>
      <c r="N9759" s="158"/>
      <c r="O9759" s="158"/>
      <c r="P9759" s="158"/>
      <c r="Q9759" s="158"/>
      <c r="R9759" s="158"/>
      <c r="S9759" s="158"/>
      <c r="T9759" s="158"/>
      <c r="U9759" s="158"/>
      <c r="V9759" s="158"/>
      <c r="W9759" s="158"/>
    </row>
    <row r="9760" spans="1:23">
      <c r="A9760" s="154"/>
      <c r="B9760" s="155"/>
      <c r="C9760" s="155"/>
      <c r="D9760" s="156"/>
      <c r="E9760" s="157"/>
      <c r="F9760" s="158"/>
      <c r="G9760" s="158"/>
      <c r="H9760" s="158"/>
      <c r="I9760" s="158"/>
      <c r="J9760" s="158"/>
      <c r="K9760" s="158"/>
      <c r="L9760" s="158"/>
      <c r="M9760" s="158"/>
      <c r="N9760" s="158"/>
      <c r="O9760" s="158"/>
      <c r="P9760" s="158"/>
      <c r="Q9760" s="158"/>
      <c r="R9760" s="158"/>
      <c r="S9760" s="158"/>
      <c r="T9760" s="158"/>
      <c r="U9760" s="158"/>
      <c r="V9760" s="158"/>
      <c r="W9760" s="158"/>
    </row>
    <row r="9761" spans="1:23">
      <c r="A9761" s="154"/>
      <c r="B9761" s="161"/>
      <c r="C9761" s="161"/>
      <c r="D9761" s="160"/>
      <c r="E9761" s="164"/>
      <c r="F9761" s="162"/>
      <c r="G9761" s="162"/>
      <c r="H9761" s="162"/>
      <c r="I9761" s="162"/>
      <c r="J9761" s="162"/>
      <c r="K9761" s="162"/>
      <c r="L9761" s="158"/>
      <c r="M9761" s="158"/>
      <c r="N9761" s="158"/>
      <c r="O9761" s="158"/>
      <c r="P9761" s="158"/>
      <c r="Q9761" s="158"/>
      <c r="R9761" s="158"/>
      <c r="S9761" s="158"/>
      <c r="T9761" s="158"/>
      <c r="U9761" s="158"/>
      <c r="V9761" s="158"/>
      <c r="W9761" s="158"/>
    </row>
    <row r="9762" spans="1:23">
      <c r="A9762" s="163"/>
      <c r="B9762" s="161"/>
      <c r="C9762" s="161"/>
      <c r="D9762" s="160"/>
      <c r="E9762" s="164"/>
      <c r="F9762" s="160"/>
      <c r="G9762" s="160"/>
      <c r="H9762" s="160"/>
      <c r="I9762" s="160"/>
      <c r="J9762" s="160"/>
      <c r="K9762" s="160"/>
      <c r="L9762" s="158"/>
      <c r="M9762" s="158"/>
      <c r="N9762" s="158"/>
      <c r="O9762" s="158"/>
      <c r="P9762" s="158"/>
      <c r="Q9762" s="158"/>
      <c r="R9762" s="158"/>
      <c r="S9762" s="158"/>
      <c r="T9762" s="158"/>
      <c r="U9762" s="158"/>
      <c r="V9762" s="158"/>
      <c r="W9762" s="158"/>
    </row>
    <row r="9763" spans="1:23">
      <c r="A9763" s="154"/>
      <c r="B9763" s="155"/>
      <c r="C9763" s="155"/>
      <c r="D9763" s="156"/>
      <c r="E9763" s="157"/>
      <c r="F9763" s="158"/>
      <c r="G9763" s="158"/>
      <c r="H9763" s="158"/>
      <c r="I9763" s="158"/>
      <c r="J9763" s="158"/>
      <c r="K9763" s="158"/>
      <c r="L9763" s="158"/>
      <c r="M9763" s="158"/>
      <c r="N9763" s="158"/>
      <c r="O9763" s="158"/>
      <c r="P9763" s="158"/>
      <c r="Q9763" s="158"/>
      <c r="R9763" s="158"/>
      <c r="S9763" s="158"/>
      <c r="T9763" s="158"/>
      <c r="U9763" s="158"/>
      <c r="V9763" s="158"/>
      <c r="W9763" s="158"/>
    </row>
    <row r="9764" spans="1:23">
      <c r="A9764" s="154"/>
      <c r="B9764" s="161"/>
      <c r="C9764" s="161"/>
      <c r="D9764" s="160"/>
      <c r="E9764" s="164"/>
      <c r="F9764" s="162"/>
      <c r="G9764" s="162"/>
      <c r="H9764" s="162"/>
      <c r="I9764" s="162"/>
      <c r="J9764" s="162"/>
      <c r="K9764" s="162"/>
      <c r="L9764" s="158"/>
      <c r="M9764" s="158"/>
      <c r="N9764" s="158"/>
      <c r="O9764" s="158"/>
      <c r="P9764" s="158"/>
      <c r="Q9764" s="158"/>
      <c r="R9764" s="158"/>
      <c r="S9764" s="158"/>
      <c r="T9764" s="158"/>
      <c r="U9764" s="158"/>
      <c r="V9764" s="158"/>
      <c r="W9764" s="158"/>
    </row>
    <row r="9765" spans="1:23">
      <c r="A9765" s="163"/>
      <c r="B9765" s="161"/>
      <c r="C9765" s="161"/>
      <c r="D9765" s="160"/>
      <c r="E9765" s="164"/>
      <c r="F9765" s="160"/>
      <c r="G9765" s="160"/>
      <c r="H9765" s="160"/>
      <c r="I9765" s="160"/>
      <c r="J9765" s="160"/>
      <c r="K9765" s="160"/>
      <c r="L9765" s="158"/>
      <c r="M9765" s="158"/>
      <c r="N9765" s="158"/>
      <c r="O9765" s="158"/>
      <c r="P9765" s="158"/>
      <c r="Q9765" s="158"/>
      <c r="R9765" s="158"/>
      <c r="S9765" s="158"/>
      <c r="T9765" s="158"/>
      <c r="U9765" s="158"/>
      <c r="V9765" s="158"/>
      <c r="W9765" s="158"/>
    </row>
    <row r="9766" spans="1:23">
      <c r="A9766" s="154"/>
      <c r="B9766" s="155"/>
      <c r="C9766" s="155"/>
      <c r="D9766" s="156"/>
      <c r="E9766" s="157"/>
      <c r="F9766" s="158"/>
      <c r="G9766" s="158"/>
      <c r="H9766" s="158"/>
      <c r="I9766" s="158"/>
      <c r="J9766" s="158"/>
      <c r="K9766" s="158"/>
      <c r="L9766" s="158"/>
      <c r="M9766" s="158"/>
      <c r="N9766" s="158"/>
      <c r="O9766" s="158"/>
      <c r="P9766" s="158"/>
      <c r="Q9766" s="158"/>
      <c r="R9766" s="158"/>
      <c r="S9766" s="158"/>
      <c r="T9766" s="158"/>
      <c r="U9766" s="158"/>
      <c r="V9766" s="158"/>
      <c r="W9766" s="158"/>
    </row>
    <row r="9767" spans="1:23">
      <c r="A9767" s="154"/>
      <c r="B9767" s="161"/>
      <c r="C9767" s="161"/>
      <c r="D9767" s="160"/>
      <c r="E9767" s="164"/>
      <c r="F9767" s="162"/>
      <c r="G9767" s="162"/>
      <c r="H9767" s="162"/>
      <c r="I9767" s="162"/>
      <c r="J9767" s="162"/>
      <c r="K9767" s="162"/>
      <c r="L9767" s="158"/>
      <c r="M9767" s="158"/>
      <c r="N9767" s="158"/>
      <c r="O9767" s="158"/>
      <c r="P9767" s="158"/>
      <c r="Q9767" s="158"/>
      <c r="R9767" s="158"/>
      <c r="S9767" s="158"/>
      <c r="T9767" s="158"/>
      <c r="U9767" s="158"/>
      <c r="V9767" s="158"/>
      <c r="W9767" s="158"/>
    </row>
    <row r="9768" spans="1:23">
      <c r="A9768" s="163"/>
      <c r="B9768" s="161"/>
      <c r="C9768" s="161"/>
      <c r="D9768" s="160"/>
      <c r="E9768" s="164"/>
      <c r="F9768" s="160"/>
      <c r="G9768" s="160"/>
      <c r="H9768" s="160"/>
      <c r="I9768" s="160"/>
      <c r="J9768" s="160"/>
      <c r="K9768" s="160"/>
      <c r="L9768" s="158"/>
      <c r="M9768" s="158"/>
      <c r="N9768" s="158"/>
      <c r="O9768" s="158"/>
      <c r="P9768" s="158"/>
      <c r="Q9768" s="158"/>
      <c r="R9768" s="158"/>
      <c r="S9768" s="158"/>
      <c r="T9768" s="158"/>
      <c r="U9768" s="158"/>
      <c r="V9768" s="158"/>
      <c r="W9768" s="158"/>
    </row>
    <row r="9769" spans="1:23">
      <c r="A9769" s="154"/>
      <c r="B9769" s="155"/>
      <c r="C9769" s="155"/>
      <c r="D9769" s="156"/>
      <c r="E9769" s="157"/>
      <c r="F9769" s="158"/>
      <c r="G9769" s="158"/>
      <c r="H9769" s="158"/>
      <c r="I9769" s="158"/>
      <c r="J9769" s="158"/>
      <c r="K9769" s="158"/>
      <c r="L9769" s="158"/>
      <c r="M9769" s="158"/>
      <c r="N9769" s="158"/>
      <c r="O9769" s="158"/>
      <c r="P9769" s="158"/>
      <c r="Q9769" s="158"/>
      <c r="R9769" s="158"/>
      <c r="S9769" s="158"/>
      <c r="T9769" s="158"/>
      <c r="U9769" s="158"/>
      <c r="V9769" s="158"/>
      <c r="W9769" s="158"/>
    </row>
    <row r="9770" spans="1:23">
      <c r="A9770" s="154"/>
      <c r="B9770" s="161"/>
      <c r="C9770" s="161"/>
      <c r="D9770" s="160"/>
      <c r="E9770" s="164"/>
      <c r="F9770" s="162"/>
      <c r="G9770" s="162"/>
      <c r="H9770" s="162"/>
      <c r="I9770" s="162"/>
      <c r="J9770" s="162"/>
      <c r="K9770" s="162"/>
      <c r="L9770" s="158"/>
      <c r="M9770" s="158"/>
      <c r="N9770" s="158"/>
      <c r="O9770" s="158"/>
      <c r="P9770" s="158"/>
      <c r="Q9770" s="158"/>
      <c r="R9770" s="158"/>
      <c r="S9770" s="158"/>
      <c r="T9770" s="158"/>
      <c r="U9770" s="158"/>
      <c r="V9770" s="158"/>
      <c r="W9770" s="158"/>
    </row>
    <row r="9771" spans="1:23">
      <c r="A9771" s="163"/>
      <c r="B9771" s="161"/>
      <c r="C9771" s="161"/>
      <c r="D9771" s="160"/>
      <c r="E9771" s="164"/>
      <c r="F9771" s="160"/>
      <c r="G9771" s="160"/>
      <c r="H9771" s="160"/>
      <c r="I9771" s="160"/>
      <c r="J9771" s="160"/>
      <c r="K9771" s="160"/>
      <c r="L9771" s="158"/>
      <c r="M9771" s="158"/>
      <c r="N9771" s="158"/>
      <c r="O9771" s="158"/>
      <c r="P9771" s="158"/>
      <c r="Q9771" s="158"/>
      <c r="R9771" s="158"/>
      <c r="S9771" s="158"/>
      <c r="T9771" s="158"/>
      <c r="U9771" s="158"/>
      <c r="V9771" s="158"/>
      <c r="W9771" s="158"/>
    </row>
    <row r="9772" spans="1:23">
      <c r="A9772" s="154"/>
      <c r="B9772" s="155"/>
      <c r="C9772" s="155"/>
      <c r="D9772" s="156"/>
      <c r="E9772" s="157"/>
      <c r="F9772" s="158"/>
      <c r="G9772" s="158"/>
      <c r="H9772" s="158"/>
      <c r="I9772" s="158"/>
      <c r="J9772" s="158"/>
      <c r="K9772" s="158"/>
      <c r="L9772" s="158"/>
      <c r="M9772" s="158"/>
      <c r="N9772" s="158"/>
      <c r="O9772" s="158"/>
      <c r="P9772" s="158"/>
      <c r="Q9772" s="158"/>
      <c r="R9772" s="158"/>
      <c r="S9772" s="158"/>
      <c r="T9772" s="158"/>
      <c r="U9772" s="158"/>
      <c r="V9772" s="158"/>
      <c r="W9772" s="158"/>
    </row>
    <row r="9773" spans="1:23">
      <c r="A9773" s="154"/>
      <c r="B9773" s="161"/>
      <c r="C9773" s="161"/>
      <c r="D9773" s="160"/>
      <c r="E9773" s="164"/>
      <c r="F9773" s="162"/>
      <c r="G9773" s="162"/>
      <c r="H9773" s="162"/>
      <c r="I9773" s="162"/>
      <c r="J9773" s="162"/>
      <c r="K9773" s="162"/>
      <c r="L9773" s="158"/>
      <c r="M9773" s="158"/>
      <c r="N9773" s="158"/>
      <c r="O9773" s="158"/>
      <c r="P9773" s="158"/>
      <c r="Q9773" s="158"/>
      <c r="R9773" s="158"/>
      <c r="S9773" s="158"/>
      <c r="T9773" s="158"/>
      <c r="U9773" s="158"/>
      <c r="V9773" s="158"/>
      <c r="W9773" s="158"/>
    </row>
    <row r="9774" spans="1:23">
      <c r="A9774" s="163"/>
      <c r="B9774" s="161"/>
      <c r="C9774" s="161"/>
      <c r="D9774" s="160"/>
      <c r="E9774" s="164"/>
      <c r="F9774" s="160"/>
      <c r="G9774" s="160"/>
      <c r="H9774" s="160"/>
      <c r="I9774" s="160"/>
      <c r="J9774" s="160"/>
      <c r="K9774" s="160"/>
      <c r="L9774" s="158"/>
      <c r="M9774" s="158"/>
      <c r="N9774" s="158"/>
      <c r="O9774" s="158"/>
      <c r="P9774" s="158"/>
      <c r="Q9774" s="158"/>
      <c r="R9774" s="158"/>
      <c r="S9774" s="158"/>
      <c r="T9774" s="158"/>
      <c r="U9774" s="158"/>
      <c r="V9774" s="158"/>
      <c r="W9774" s="158"/>
    </row>
    <row r="9775" spans="1:23">
      <c r="A9775" s="154"/>
      <c r="B9775" s="155"/>
      <c r="C9775" s="155"/>
      <c r="D9775" s="156"/>
      <c r="E9775" s="157"/>
      <c r="F9775" s="158"/>
      <c r="G9775" s="158"/>
      <c r="H9775" s="158"/>
      <c r="I9775" s="158"/>
      <c r="J9775" s="158"/>
      <c r="K9775" s="158"/>
      <c r="L9775" s="158"/>
      <c r="M9775" s="158"/>
      <c r="N9775" s="158"/>
      <c r="O9775" s="158"/>
      <c r="P9775" s="158"/>
      <c r="Q9775" s="158"/>
      <c r="R9775" s="158"/>
      <c r="S9775" s="158"/>
      <c r="T9775" s="158"/>
      <c r="U9775" s="158"/>
      <c r="V9775" s="158"/>
      <c r="W9775" s="158"/>
    </row>
    <row r="9776" spans="1:23">
      <c r="A9776" s="154"/>
      <c r="B9776" s="161"/>
      <c r="C9776" s="161"/>
      <c r="D9776" s="160"/>
      <c r="E9776" s="164"/>
      <c r="F9776" s="162"/>
      <c r="G9776" s="162"/>
      <c r="H9776" s="162"/>
      <c r="I9776" s="162"/>
      <c r="J9776" s="162"/>
      <c r="K9776" s="162"/>
      <c r="L9776" s="158"/>
      <c r="M9776" s="158"/>
      <c r="N9776" s="158"/>
      <c r="O9776" s="158"/>
      <c r="P9776" s="158"/>
      <c r="Q9776" s="158"/>
      <c r="R9776" s="158"/>
      <c r="S9776" s="158"/>
      <c r="T9776" s="158"/>
      <c r="U9776" s="158"/>
      <c r="V9776" s="158"/>
      <c r="W9776" s="158"/>
    </row>
    <row r="9777" spans="1:23">
      <c r="A9777" s="163"/>
      <c r="B9777" s="161"/>
      <c r="C9777" s="161"/>
      <c r="D9777" s="160"/>
      <c r="E9777" s="164"/>
      <c r="F9777" s="160"/>
      <c r="G9777" s="160"/>
      <c r="H9777" s="160"/>
      <c r="I9777" s="160"/>
      <c r="J9777" s="160"/>
      <c r="K9777" s="160"/>
      <c r="L9777" s="158"/>
      <c r="M9777" s="158"/>
      <c r="N9777" s="158"/>
      <c r="O9777" s="158"/>
      <c r="P9777" s="158"/>
      <c r="Q9777" s="158"/>
      <c r="R9777" s="158"/>
      <c r="S9777" s="158"/>
      <c r="T9777" s="158"/>
      <c r="U9777" s="158"/>
      <c r="V9777" s="158"/>
      <c r="W9777" s="158"/>
    </row>
    <row r="9778" spans="1:23">
      <c r="A9778" s="154"/>
      <c r="B9778" s="155"/>
      <c r="C9778" s="155"/>
      <c r="D9778" s="156"/>
      <c r="E9778" s="157"/>
      <c r="F9778" s="158"/>
      <c r="G9778" s="158"/>
      <c r="H9778" s="158"/>
      <c r="I9778" s="158"/>
      <c r="J9778" s="158"/>
      <c r="K9778" s="158"/>
      <c r="L9778" s="158"/>
      <c r="M9778" s="158"/>
      <c r="N9778" s="158"/>
      <c r="O9778" s="158"/>
      <c r="P9778" s="158"/>
      <c r="Q9778" s="158"/>
      <c r="R9778" s="158"/>
      <c r="S9778" s="158"/>
      <c r="T9778" s="158"/>
      <c r="U9778" s="158"/>
      <c r="V9778" s="158"/>
      <c r="W9778" s="158"/>
    </row>
    <row r="9779" spans="1:23">
      <c r="A9779" s="154"/>
      <c r="B9779" s="161"/>
      <c r="C9779" s="161"/>
      <c r="D9779" s="160"/>
      <c r="E9779" s="164"/>
      <c r="F9779" s="162"/>
      <c r="G9779" s="162"/>
      <c r="H9779" s="162"/>
      <c r="I9779" s="162"/>
      <c r="J9779" s="162"/>
      <c r="K9779" s="162"/>
      <c r="L9779" s="158"/>
      <c r="M9779" s="158"/>
      <c r="N9779" s="158"/>
      <c r="O9779" s="158"/>
      <c r="P9779" s="158"/>
      <c r="Q9779" s="158"/>
      <c r="R9779" s="158"/>
      <c r="S9779" s="158"/>
      <c r="T9779" s="158"/>
      <c r="U9779" s="158"/>
      <c r="V9779" s="158"/>
      <c r="W9779" s="158"/>
    </row>
    <row r="9780" spans="1:23">
      <c r="A9780" s="163"/>
      <c r="B9780" s="161"/>
      <c r="C9780" s="161"/>
      <c r="D9780" s="160"/>
      <c r="E9780" s="164"/>
      <c r="F9780" s="160"/>
      <c r="G9780" s="160"/>
      <c r="H9780" s="160"/>
      <c r="I9780" s="160"/>
      <c r="J9780" s="160"/>
      <c r="K9780" s="160"/>
      <c r="L9780" s="158"/>
      <c r="M9780" s="158"/>
      <c r="N9780" s="158"/>
      <c r="O9780" s="158"/>
      <c r="P9780" s="158"/>
      <c r="Q9780" s="158"/>
      <c r="R9780" s="158"/>
      <c r="S9780" s="158"/>
      <c r="T9780" s="158"/>
      <c r="U9780" s="158"/>
      <c r="V9780" s="158"/>
      <c r="W9780" s="158"/>
    </row>
    <row r="9781" spans="1:23">
      <c r="A9781" s="154"/>
      <c r="B9781" s="155"/>
      <c r="C9781" s="155"/>
      <c r="D9781" s="156"/>
      <c r="E9781" s="157"/>
      <c r="F9781" s="158"/>
      <c r="G9781" s="158"/>
      <c r="H9781" s="158"/>
      <c r="I9781" s="158"/>
      <c r="J9781" s="158"/>
      <c r="K9781" s="158"/>
      <c r="L9781" s="158"/>
      <c r="M9781" s="158"/>
      <c r="N9781" s="158"/>
      <c r="O9781" s="158"/>
      <c r="P9781" s="158"/>
      <c r="Q9781" s="158"/>
      <c r="R9781" s="158"/>
      <c r="S9781" s="158"/>
      <c r="T9781" s="158"/>
      <c r="U9781" s="158"/>
      <c r="V9781" s="158"/>
      <c r="W9781" s="158"/>
    </row>
    <row r="9782" spans="1:23">
      <c r="A9782" s="154"/>
      <c r="B9782" s="161"/>
      <c r="C9782" s="161"/>
      <c r="D9782" s="160"/>
      <c r="E9782" s="164"/>
      <c r="F9782" s="162"/>
      <c r="G9782" s="162"/>
      <c r="H9782" s="162"/>
      <c r="I9782" s="162"/>
      <c r="J9782" s="162"/>
      <c r="K9782" s="162"/>
      <c r="L9782" s="158"/>
      <c r="M9782" s="158"/>
      <c r="N9782" s="158"/>
      <c r="O9782" s="158"/>
      <c r="P9782" s="158"/>
      <c r="Q9782" s="158"/>
      <c r="R9782" s="158"/>
      <c r="S9782" s="158"/>
      <c r="T9782" s="158"/>
      <c r="U9782" s="158"/>
      <c r="V9782" s="158"/>
      <c r="W9782" s="158"/>
    </row>
    <row r="9783" spans="1:23">
      <c r="A9783" s="163"/>
      <c r="B9783" s="161"/>
      <c r="C9783" s="161"/>
      <c r="D9783" s="160"/>
      <c r="E9783" s="164"/>
      <c r="F9783" s="160"/>
      <c r="G9783" s="160"/>
      <c r="H9783" s="160"/>
      <c r="I9783" s="160"/>
      <c r="J9783" s="160"/>
      <c r="K9783" s="160"/>
      <c r="L9783" s="158"/>
      <c r="M9783" s="158"/>
      <c r="N9783" s="158"/>
      <c r="O9783" s="158"/>
      <c r="P9783" s="158"/>
      <c r="Q9783" s="158"/>
      <c r="R9783" s="158"/>
      <c r="S9783" s="158"/>
      <c r="T9783" s="158"/>
      <c r="U9783" s="158"/>
      <c r="V9783" s="158"/>
      <c r="W9783" s="158"/>
    </row>
    <row r="9784" spans="1:23">
      <c r="A9784" s="154"/>
      <c r="B9784" s="155"/>
      <c r="C9784" s="155"/>
      <c r="D9784" s="156"/>
      <c r="E9784" s="157"/>
      <c r="F9784" s="158"/>
      <c r="G9784" s="158"/>
      <c r="H9784" s="158"/>
      <c r="I9784" s="158"/>
      <c r="J9784" s="158"/>
      <c r="K9784" s="158"/>
      <c r="L9784" s="158"/>
      <c r="M9784" s="158"/>
      <c r="N9784" s="158"/>
      <c r="O9784" s="158"/>
      <c r="P9784" s="158"/>
      <c r="Q9784" s="158"/>
      <c r="R9784" s="158"/>
      <c r="S9784" s="158"/>
      <c r="T9784" s="158"/>
      <c r="U9784" s="158"/>
      <c r="V9784" s="158"/>
      <c r="W9784" s="158"/>
    </row>
    <row r="9785" spans="1:23">
      <c r="A9785" s="154"/>
      <c r="B9785" s="161"/>
      <c r="C9785" s="161"/>
      <c r="D9785" s="160"/>
      <c r="E9785" s="164"/>
      <c r="F9785" s="162"/>
      <c r="G9785" s="162"/>
      <c r="H9785" s="162"/>
      <c r="I9785" s="162"/>
      <c r="J9785" s="162"/>
      <c r="K9785" s="162"/>
      <c r="L9785" s="158"/>
      <c r="M9785" s="158"/>
      <c r="N9785" s="158"/>
      <c r="O9785" s="158"/>
      <c r="P9785" s="158"/>
      <c r="Q9785" s="158"/>
      <c r="R9785" s="158"/>
      <c r="S9785" s="158"/>
      <c r="T9785" s="158"/>
      <c r="U9785" s="158"/>
      <c r="V9785" s="158"/>
      <c r="W9785" s="158"/>
    </row>
    <row r="9786" spans="1:23">
      <c r="A9786" s="163"/>
      <c r="B9786" s="161"/>
      <c r="C9786" s="161"/>
      <c r="D9786" s="160"/>
      <c r="E9786" s="164"/>
      <c r="F9786" s="160"/>
      <c r="G9786" s="160"/>
      <c r="H9786" s="160"/>
      <c r="I9786" s="160"/>
      <c r="J9786" s="160"/>
      <c r="K9786" s="160"/>
      <c r="L9786" s="158"/>
      <c r="M9786" s="158"/>
      <c r="N9786" s="158"/>
      <c r="O9786" s="158"/>
      <c r="P9786" s="158"/>
      <c r="Q9786" s="158"/>
      <c r="R9786" s="158"/>
      <c r="S9786" s="158"/>
      <c r="T9786" s="158"/>
      <c r="U9786" s="158"/>
      <c r="V9786" s="158"/>
      <c r="W9786" s="158"/>
    </row>
    <row r="9787" spans="1:23">
      <c r="A9787" s="154"/>
      <c r="B9787" s="155"/>
      <c r="C9787" s="155"/>
      <c r="D9787" s="156"/>
      <c r="E9787" s="157"/>
      <c r="F9787" s="158"/>
      <c r="G9787" s="158"/>
      <c r="H9787" s="158"/>
      <c r="I9787" s="158"/>
      <c r="J9787" s="158"/>
      <c r="K9787" s="158"/>
      <c r="L9787" s="158"/>
      <c r="M9787" s="158"/>
      <c r="N9787" s="158"/>
      <c r="O9787" s="158"/>
      <c r="P9787" s="158"/>
      <c r="Q9787" s="158"/>
      <c r="R9787" s="158"/>
      <c r="S9787" s="158"/>
      <c r="T9787" s="158"/>
      <c r="U9787" s="158"/>
      <c r="V9787" s="158"/>
      <c r="W9787" s="158"/>
    </row>
    <row r="9788" spans="1:23">
      <c r="A9788" s="154"/>
      <c r="B9788" s="161"/>
      <c r="C9788" s="161"/>
      <c r="D9788" s="160"/>
      <c r="E9788" s="164"/>
      <c r="F9788" s="162"/>
      <c r="G9788" s="162"/>
      <c r="H9788" s="162"/>
      <c r="I9788" s="162"/>
      <c r="J9788" s="162"/>
      <c r="K9788" s="162"/>
      <c r="L9788" s="158"/>
      <c r="M9788" s="158"/>
      <c r="N9788" s="158"/>
      <c r="O9788" s="158"/>
      <c r="P9788" s="158"/>
      <c r="Q9788" s="158"/>
      <c r="R9788" s="158"/>
      <c r="S9788" s="158"/>
      <c r="T9788" s="158"/>
      <c r="U9788" s="158"/>
      <c r="V9788" s="158"/>
      <c r="W9788" s="158"/>
    </row>
    <row r="9789" spans="1:23">
      <c r="A9789" s="163"/>
      <c r="B9789" s="161"/>
      <c r="C9789" s="161"/>
      <c r="D9789" s="160"/>
      <c r="E9789" s="164"/>
      <c r="F9789" s="160"/>
      <c r="G9789" s="160"/>
      <c r="H9789" s="160"/>
      <c r="I9789" s="160"/>
      <c r="J9789" s="160"/>
      <c r="K9789" s="160"/>
      <c r="L9789" s="158"/>
      <c r="M9789" s="158"/>
      <c r="N9789" s="158"/>
      <c r="O9789" s="158"/>
      <c r="P9789" s="158"/>
      <c r="Q9789" s="158"/>
      <c r="R9789" s="158"/>
      <c r="S9789" s="158"/>
      <c r="T9789" s="158"/>
      <c r="U9789" s="158"/>
      <c r="V9789" s="158"/>
      <c r="W9789" s="158"/>
    </row>
    <row r="9790" spans="1:23">
      <c r="A9790" s="154"/>
      <c r="B9790" s="155"/>
      <c r="C9790" s="155"/>
      <c r="D9790" s="156"/>
      <c r="E9790" s="157"/>
      <c r="F9790" s="158"/>
      <c r="G9790" s="158"/>
      <c r="H9790" s="158"/>
      <c r="I9790" s="158"/>
      <c r="J9790" s="158"/>
      <c r="K9790" s="158"/>
      <c r="L9790" s="158"/>
      <c r="M9790" s="158"/>
      <c r="N9790" s="158"/>
      <c r="O9790" s="158"/>
      <c r="P9790" s="158"/>
      <c r="Q9790" s="158"/>
      <c r="R9790" s="158"/>
      <c r="S9790" s="158"/>
      <c r="T9790" s="158"/>
      <c r="U9790" s="158"/>
      <c r="V9790" s="158"/>
      <c r="W9790" s="158"/>
    </row>
    <row r="9791" spans="1:23">
      <c r="A9791" s="154"/>
      <c r="B9791" s="161"/>
      <c r="C9791" s="161"/>
      <c r="D9791" s="160"/>
      <c r="E9791" s="164"/>
      <c r="F9791" s="162"/>
      <c r="G9791" s="162"/>
      <c r="H9791" s="162"/>
      <c r="I9791" s="162"/>
      <c r="J9791" s="162"/>
      <c r="K9791" s="162"/>
      <c r="L9791" s="158"/>
      <c r="M9791" s="158"/>
      <c r="N9791" s="158"/>
      <c r="O9791" s="158"/>
      <c r="P9791" s="158"/>
      <c r="Q9791" s="158"/>
      <c r="R9791" s="158"/>
      <c r="S9791" s="158"/>
      <c r="T9791" s="158"/>
      <c r="U9791" s="158"/>
      <c r="V9791" s="158"/>
      <c r="W9791" s="158"/>
    </row>
    <row r="9792" spans="1:23">
      <c r="A9792" s="163"/>
      <c r="B9792" s="161"/>
      <c r="C9792" s="161"/>
      <c r="D9792" s="160"/>
      <c r="E9792" s="164"/>
      <c r="F9792" s="160"/>
      <c r="G9792" s="160"/>
      <c r="H9792" s="160"/>
      <c r="I9792" s="160"/>
      <c r="J9792" s="160"/>
      <c r="K9792" s="160"/>
      <c r="L9792" s="158"/>
      <c r="M9792" s="158"/>
      <c r="N9792" s="158"/>
      <c r="O9792" s="158"/>
      <c r="P9792" s="158"/>
      <c r="Q9792" s="158"/>
      <c r="R9792" s="158"/>
      <c r="S9792" s="158"/>
      <c r="T9792" s="158"/>
      <c r="U9792" s="158"/>
      <c r="V9792" s="158"/>
      <c r="W9792" s="158"/>
    </row>
    <row r="9793" spans="1:23">
      <c r="A9793" s="154"/>
      <c r="B9793" s="155"/>
      <c r="C9793" s="155"/>
      <c r="D9793" s="156"/>
      <c r="E9793" s="157"/>
      <c r="F9793" s="158"/>
      <c r="G9793" s="158"/>
      <c r="H9793" s="158"/>
      <c r="I9793" s="158"/>
      <c r="J9793" s="158"/>
      <c r="K9793" s="158"/>
      <c r="L9793" s="158"/>
      <c r="M9793" s="158"/>
      <c r="N9793" s="158"/>
      <c r="O9793" s="158"/>
      <c r="P9793" s="158"/>
      <c r="Q9793" s="158"/>
      <c r="R9793" s="158"/>
      <c r="S9793" s="158"/>
      <c r="T9793" s="158"/>
      <c r="U9793" s="158"/>
      <c r="V9793" s="158"/>
      <c r="W9793" s="158"/>
    </row>
    <row r="9794" spans="1:23">
      <c r="A9794" s="154"/>
      <c r="B9794" s="161"/>
      <c r="C9794" s="161"/>
      <c r="D9794" s="160"/>
      <c r="E9794" s="164"/>
      <c r="F9794" s="162"/>
      <c r="G9794" s="162"/>
      <c r="H9794" s="162"/>
      <c r="I9794" s="162"/>
      <c r="J9794" s="162"/>
      <c r="K9794" s="162"/>
      <c r="L9794" s="158"/>
      <c r="M9794" s="158"/>
      <c r="N9794" s="158"/>
      <c r="O9794" s="158"/>
      <c r="P9794" s="158"/>
      <c r="Q9794" s="158"/>
      <c r="R9794" s="158"/>
      <c r="S9794" s="158"/>
      <c r="T9794" s="158"/>
      <c r="U9794" s="158"/>
      <c r="V9794" s="158"/>
      <c r="W9794" s="158"/>
    </row>
    <row r="9795" spans="1:23">
      <c r="A9795" s="163"/>
      <c r="B9795" s="161"/>
      <c r="C9795" s="161"/>
      <c r="D9795" s="160"/>
      <c r="E9795" s="164"/>
      <c r="F9795" s="160"/>
      <c r="G9795" s="160"/>
      <c r="H9795" s="160"/>
      <c r="I9795" s="160"/>
      <c r="J9795" s="160"/>
      <c r="K9795" s="160"/>
      <c r="L9795" s="158"/>
      <c r="M9795" s="158"/>
      <c r="N9795" s="158"/>
      <c r="O9795" s="158"/>
      <c r="P9795" s="158"/>
      <c r="Q9795" s="158"/>
      <c r="R9795" s="158"/>
      <c r="S9795" s="158"/>
      <c r="T9795" s="158"/>
      <c r="U9795" s="158"/>
      <c r="V9795" s="158"/>
      <c r="W9795" s="158"/>
    </row>
    <row r="9796" spans="1:23">
      <c r="A9796" s="154"/>
      <c r="B9796" s="155"/>
      <c r="C9796" s="155"/>
      <c r="D9796" s="156"/>
      <c r="E9796" s="157"/>
      <c r="F9796" s="158"/>
      <c r="G9796" s="158"/>
      <c r="H9796" s="158"/>
      <c r="I9796" s="158"/>
      <c r="J9796" s="158"/>
      <c r="K9796" s="158"/>
      <c r="L9796" s="158"/>
      <c r="M9796" s="158"/>
      <c r="N9796" s="158"/>
      <c r="O9796" s="158"/>
      <c r="P9796" s="158"/>
      <c r="Q9796" s="158"/>
      <c r="R9796" s="158"/>
      <c r="S9796" s="158"/>
      <c r="T9796" s="158"/>
      <c r="U9796" s="158"/>
      <c r="V9796" s="158"/>
      <c r="W9796" s="158"/>
    </row>
    <row r="9797" spans="1:23">
      <c r="A9797" s="154"/>
      <c r="B9797" s="161"/>
      <c r="C9797" s="161"/>
      <c r="D9797" s="160"/>
      <c r="E9797" s="164"/>
      <c r="F9797" s="162"/>
      <c r="G9797" s="162"/>
      <c r="H9797" s="162"/>
      <c r="I9797" s="162"/>
      <c r="J9797" s="162"/>
      <c r="K9797" s="162"/>
      <c r="L9797" s="158"/>
      <c r="M9797" s="158"/>
      <c r="N9797" s="158"/>
      <c r="O9797" s="158"/>
      <c r="P9797" s="158"/>
      <c r="Q9797" s="158"/>
      <c r="R9797" s="158"/>
      <c r="S9797" s="158"/>
      <c r="T9797" s="158"/>
      <c r="U9797" s="158"/>
      <c r="V9797" s="158"/>
      <c r="W9797" s="158"/>
    </row>
    <row r="9798" spans="1:23">
      <c r="A9798" s="163"/>
      <c r="B9798" s="161"/>
      <c r="C9798" s="161"/>
      <c r="D9798" s="160"/>
      <c r="E9798" s="164"/>
      <c r="F9798" s="160"/>
      <c r="G9798" s="160"/>
      <c r="H9798" s="160"/>
      <c r="I9798" s="160"/>
      <c r="J9798" s="160"/>
      <c r="K9798" s="160"/>
      <c r="L9798" s="158"/>
      <c r="M9798" s="158"/>
      <c r="N9798" s="158"/>
      <c r="O9798" s="158"/>
      <c r="P9798" s="158"/>
      <c r="Q9798" s="158"/>
      <c r="R9798" s="158"/>
      <c r="S9798" s="158"/>
      <c r="T9798" s="158"/>
      <c r="U9798" s="158"/>
      <c r="V9798" s="158"/>
      <c r="W9798" s="158"/>
    </row>
    <row r="9799" spans="1:23">
      <c r="A9799" s="154"/>
      <c r="B9799" s="155"/>
      <c r="C9799" s="155"/>
      <c r="D9799" s="156"/>
      <c r="E9799" s="157"/>
      <c r="F9799" s="158"/>
      <c r="G9799" s="158"/>
      <c r="H9799" s="158"/>
      <c r="I9799" s="158"/>
      <c r="J9799" s="158"/>
      <c r="K9799" s="158"/>
      <c r="L9799" s="158"/>
      <c r="M9799" s="158"/>
      <c r="N9799" s="158"/>
      <c r="O9799" s="158"/>
      <c r="P9799" s="158"/>
      <c r="Q9799" s="158"/>
      <c r="R9799" s="158"/>
      <c r="S9799" s="158"/>
      <c r="T9799" s="158"/>
      <c r="U9799" s="158"/>
      <c r="V9799" s="158"/>
      <c r="W9799" s="158"/>
    </row>
    <row r="9800" spans="1:23">
      <c r="A9800" s="154"/>
      <c r="B9800" s="161"/>
      <c r="C9800" s="161"/>
      <c r="D9800" s="160"/>
      <c r="E9800" s="164"/>
      <c r="F9800" s="162"/>
      <c r="G9800" s="162"/>
      <c r="H9800" s="162"/>
      <c r="I9800" s="162"/>
      <c r="J9800" s="162"/>
      <c r="K9800" s="162"/>
      <c r="L9800" s="158"/>
      <c r="M9800" s="158"/>
      <c r="N9800" s="158"/>
      <c r="O9800" s="158"/>
      <c r="P9800" s="158"/>
      <c r="Q9800" s="158"/>
      <c r="R9800" s="158"/>
      <c r="S9800" s="158"/>
      <c r="T9800" s="158"/>
      <c r="U9800" s="158"/>
      <c r="V9800" s="158"/>
      <c r="W9800" s="158"/>
    </row>
    <row r="9801" spans="1:23">
      <c r="A9801" s="163"/>
      <c r="B9801" s="161"/>
      <c r="C9801" s="161"/>
      <c r="D9801" s="160"/>
      <c r="E9801" s="164"/>
      <c r="F9801" s="160"/>
      <c r="G9801" s="160"/>
      <c r="H9801" s="160"/>
      <c r="I9801" s="160"/>
      <c r="J9801" s="160"/>
      <c r="K9801" s="160"/>
      <c r="L9801" s="158"/>
      <c r="M9801" s="158"/>
      <c r="N9801" s="158"/>
      <c r="O9801" s="158"/>
      <c r="P9801" s="158"/>
      <c r="Q9801" s="158"/>
      <c r="R9801" s="158"/>
      <c r="S9801" s="158"/>
      <c r="T9801" s="158"/>
      <c r="U9801" s="158"/>
      <c r="V9801" s="158"/>
      <c r="W9801" s="158"/>
    </row>
    <row r="9802" spans="1:23">
      <c r="A9802" s="154"/>
      <c r="B9802" s="155"/>
      <c r="C9802" s="155"/>
      <c r="D9802" s="156"/>
      <c r="E9802" s="157"/>
      <c r="F9802" s="158"/>
      <c r="G9802" s="158"/>
      <c r="H9802" s="158"/>
      <c r="I9802" s="158"/>
      <c r="J9802" s="158"/>
      <c r="K9802" s="158"/>
      <c r="L9802" s="158"/>
      <c r="M9802" s="158"/>
      <c r="N9802" s="158"/>
      <c r="O9802" s="158"/>
      <c r="P9802" s="158"/>
      <c r="Q9802" s="158"/>
      <c r="R9802" s="158"/>
      <c r="S9802" s="158"/>
      <c r="T9802" s="158"/>
      <c r="U9802" s="158"/>
      <c r="V9802" s="158"/>
      <c r="W9802" s="158"/>
    </row>
    <row r="9803" spans="1:23">
      <c r="A9803" s="154"/>
      <c r="B9803" s="161"/>
      <c r="C9803" s="161"/>
      <c r="D9803" s="160"/>
      <c r="E9803" s="164"/>
      <c r="F9803" s="162"/>
      <c r="G9803" s="162"/>
      <c r="H9803" s="162"/>
      <c r="I9803" s="162"/>
      <c r="J9803" s="162"/>
      <c r="K9803" s="162"/>
      <c r="L9803" s="158"/>
      <c r="M9803" s="158"/>
      <c r="N9803" s="158"/>
      <c r="O9803" s="158"/>
      <c r="P9803" s="158"/>
      <c r="Q9803" s="158"/>
      <c r="R9803" s="158"/>
      <c r="S9803" s="158"/>
      <c r="T9803" s="158"/>
      <c r="U9803" s="158"/>
      <c r="V9803" s="158"/>
      <c r="W9803" s="158"/>
    </row>
    <row r="9804" spans="1:23">
      <c r="A9804" s="163"/>
      <c r="B9804" s="161"/>
      <c r="C9804" s="161"/>
      <c r="D9804" s="160"/>
      <c r="E9804" s="164"/>
      <c r="F9804" s="160"/>
      <c r="G9804" s="160"/>
      <c r="H9804" s="160"/>
      <c r="I9804" s="160"/>
      <c r="J9804" s="160"/>
      <c r="K9804" s="160"/>
      <c r="L9804" s="158"/>
      <c r="M9804" s="158"/>
      <c r="N9804" s="158"/>
      <c r="O9804" s="158"/>
      <c r="P9804" s="158"/>
      <c r="Q9804" s="158"/>
      <c r="R9804" s="158"/>
      <c r="S9804" s="158"/>
      <c r="T9804" s="158"/>
      <c r="U9804" s="158"/>
      <c r="V9804" s="158"/>
      <c r="W9804" s="158"/>
    </row>
    <row r="9805" spans="1:23">
      <c r="A9805" s="154"/>
      <c r="B9805" s="155"/>
      <c r="C9805" s="155"/>
      <c r="D9805" s="156"/>
      <c r="E9805" s="157"/>
      <c r="F9805" s="158"/>
      <c r="G9805" s="158"/>
      <c r="H9805" s="158"/>
      <c r="I9805" s="158"/>
      <c r="J9805" s="158"/>
      <c r="K9805" s="158"/>
      <c r="L9805" s="158"/>
      <c r="M9805" s="158"/>
      <c r="N9805" s="158"/>
      <c r="O9805" s="158"/>
      <c r="P9805" s="158"/>
      <c r="Q9805" s="158"/>
      <c r="R9805" s="158"/>
      <c r="S9805" s="158"/>
      <c r="T9805" s="158"/>
      <c r="U9805" s="158"/>
      <c r="V9805" s="158"/>
      <c r="W9805" s="158"/>
    </row>
    <row r="9806" spans="1:23">
      <c r="A9806" s="154"/>
      <c r="B9806" s="161"/>
      <c r="C9806" s="161"/>
      <c r="D9806" s="160"/>
      <c r="E9806" s="164"/>
      <c r="F9806" s="162"/>
      <c r="G9806" s="162"/>
      <c r="H9806" s="162"/>
      <c r="I9806" s="162"/>
      <c r="J9806" s="162"/>
      <c r="K9806" s="162"/>
      <c r="L9806" s="158"/>
      <c r="M9806" s="158"/>
      <c r="N9806" s="158"/>
      <c r="O9806" s="158"/>
      <c r="P9806" s="158"/>
      <c r="Q9806" s="158"/>
      <c r="R9806" s="158"/>
      <c r="S9806" s="158"/>
      <c r="T9806" s="158"/>
      <c r="U9806" s="158"/>
      <c r="V9806" s="158"/>
      <c r="W9806" s="158"/>
    </row>
    <row r="9807" spans="1:23">
      <c r="A9807" s="163"/>
      <c r="B9807" s="161"/>
      <c r="C9807" s="161"/>
      <c r="D9807" s="160"/>
      <c r="E9807" s="164"/>
      <c r="F9807" s="160"/>
      <c r="G9807" s="160"/>
      <c r="H9807" s="160"/>
      <c r="I9807" s="160"/>
      <c r="J9807" s="160"/>
      <c r="K9807" s="160"/>
      <c r="L9807" s="158"/>
      <c r="M9807" s="158"/>
      <c r="N9807" s="158"/>
      <c r="O9807" s="158"/>
      <c r="P9807" s="158"/>
      <c r="Q9807" s="158"/>
      <c r="R9807" s="158"/>
      <c r="S9807" s="158"/>
      <c r="T9807" s="158"/>
      <c r="U9807" s="158"/>
      <c r="V9807" s="158"/>
      <c r="W9807" s="158"/>
    </row>
    <row r="9808" spans="1:23">
      <c r="A9808" s="154"/>
      <c r="B9808" s="155"/>
      <c r="C9808" s="155"/>
      <c r="D9808" s="156"/>
      <c r="E9808" s="157"/>
      <c r="F9808" s="158"/>
      <c r="G9808" s="158"/>
      <c r="H9808" s="158"/>
      <c r="I9808" s="158"/>
      <c r="J9808" s="158"/>
      <c r="K9808" s="158"/>
      <c r="L9808" s="158"/>
      <c r="M9808" s="158"/>
      <c r="N9808" s="158"/>
      <c r="O9808" s="158"/>
      <c r="P9808" s="158"/>
      <c r="Q9808" s="158"/>
      <c r="R9808" s="158"/>
      <c r="S9808" s="158"/>
      <c r="T9808" s="158"/>
      <c r="U9808" s="158"/>
      <c r="V9808" s="158"/>
      <c r="W9808" s="158"/>
    </row>
    <row r="9809" spans="1:23">
      <c r="A9809" s="154"/>
      <c r="B9809" s="161"/>
      <c r="C9809" s="161"/>
      <c r="D9809" s="160"/>
      <c r="E9809" s="164"/>
      <c r="F9809" s="162"/>
      <c r="G9809" s="162"/>
      <c r="H9809" s="162"/>
      <c r="I9809" s="162"/>
      <c r="J9809" s="162"/>
      <c r="K9809" s="162"/>
      <c r="L9809" s="158"/>
      <c r="M9809" s="158"/>
      <c r="N9809" s="158"/>
      <c r="O9809" s="158"/>
      <c r="P9809" s="158"/>
      <c r="Q9809" s="158"/>
      <c r="R9809" s="158"/>
      <c r="S9809" s="158"/>
      <c r="T9809" s="158"/>
      <c r="U9809" s="158"/>
      <c r="V9809" s="158"/>
      <c r="W9809" s="158"/>
    </row>
    <row r="9810" spans="1:23">
      <c r="A9810" s="163"/>
      <c r="B9810" s="161"/>
      <c r="C9810" s="161"/>
      <c r="D9810" s="160"/>
      <c r="E9810" s="164"/>
      <c r="F9810" s="160"/>
      <c r="G9810" s="160"/>
      <c r="H9810" s="160"/>
      <c r="I9810" s="160"/>
      <c r="J9810" s="160"/>
      <c r="K9810" s="160"/>
      <c r="L9810" s="158"/>
      <c r="M9810" s="158"/>
      <c r="N9810" s="158"/>
      <c r="O9810" s="158"/>
      <c r="P9810" s="158"/>
      <c r="Q9810" s="158"/>
      <c r="R9810" s="158"/>
      <c r="S9810" s="158"/>
      <c r="T9810" s="158"/>
      <c r="U9810" s="158"/>
      <c r="V9810" s="158"/>
      <c r="W9810" s="158"/>
    </row>
    <row r="9811" spans="1:23">
      <c r="A9811" s="154"/>
      <c r="B9811" s="155"/>
      <c r="C9811" s="155"/>
      <c r="D9811" s="156"/>
      <c r="E9811" s="157"/>
      <c r="F9811" s="158"/>
      <c r="G9811" s="158"/>
      <c r="H9811" s="158"/>
      <c r="I9811" s="158"/>
      <c r="J9811" s="158"/>
      <c r="K9811" s="158"/>
      <c r="L9811" s="158"/>
      <c r="M9811" s="158"/>
      <c r="N9811" s="158"/>
      <c r="O9811" s="158"/>
      <c r="P9811" s="158"/>
      <c r="Q9811" s="158"/>
      <c r="R9811" s="158"/>
      <c r="S9811" s="158"/>
      <c r="T9811" s="158"/>
      <c r="U9811" s="158"/>
      <c r="V9811" s="158"/>
      <c r="W9811" s="158"/>
    </row>
    <row r="9812" spans="1:23">
      <c r="A9812" s="154"/>
      <c r="B9812" s="161"/>
      <c r="C9812" s="161"/>
      <c r="D9812" s="160"/>
      <c r="E9812" s="164"/>
      <c r="F9812" s="162"/>
      <c r="G9812" s="162"/>
      <c r="H9812" s="162"/>
      <c r="I9812" s="162"/>
      <c r="J9812" s="162"/>
      <c r="K9812" s="162"/>
      <c r="L9812" s="158"/>
      <c r="M9812" s="158"/>
      <c r="N9812" s="158"/>
      <c r="O9812" s="158"/>
      <c r="P9812" s="158"/>
      <c r="Q9812" s="158"/>
      <c r="R9812" s="158"/>
      <c r="S9812" s="158"/>
      <c r="T9812" s="158"/>
      <c r="U9812" s="158"/>
      <c r="V9812" s="158"/>
      <c r="W9812" s="158"/>
    </row>
    <row r="9813" spans="1:23">
      <c r="A9813" s="163"/>
      <c r="B9813" s="161"/>
      <c r="C9813" s="161"/>
      <c r="D9813" s="160"/>
      <c r="E9813" s="164"/>
      <c r="F9813" s="160"/>
      <c r="G9813" s="160"/>
      <c r="H9813" s="160"/>
      <c r="I9813" s="160"/>
      <c r="J9813" s="160"/>
      <c r="K9813" s="160"/>
      <c r="L9813" s="158"/>
      <c r="M9813" s="158"/>
      <c r="N9813" s="158"/>
      <c r="O9813" s="158"/>
      <c r="P9813" s="158"/>
      <c r="Q9813" s="158"/>
      <c r="R9813" s="158"/>
      <c r="S9813" s="158"/>
      <c r="T9813" s="158"/>
      <c r="U9813" s="158"/>
      <c r="V9813" s="158"/>
      <c r="W9813" s="158"/>
    </row>
    <row r="9814" spans="1:23">
      <c r="A9814" s="154"/>
      <c r="B9814" s="155"/>
      <c r="C9814" s="155"/>
      <c r="D9814" s="156"/>
      <c r="E9814" s="157"/>
      <c r="F9814" s="158"/>
      <c r="G9814" s="158"/>
      <c r="H9814" s="158"/>
      <c r="I9814" s="158"/>
      <c r="J9814" s="158"/>
      <c r="K9814" s="158"/>
      <c r="L9814" s="158"/>
      <c r="M9814" s="158"/>
      <c r="N9814" s="158"/>
      <c r="O9814" s="158"/>
      <c r="P9814" s="158"/>
      <c r="Q9814" s="158"/>
      <c r="R9814" s="158"/>
      <c r="S9814" s="158"/>
      <c r="T9814" s="158"/>
      <c r="U9814" s="158"/>
      <c r="V9814" s="158"/>
      <c r="W9814" s="158"/>
    </row>
    <row r="9815" spans="1:23">
      <c r="A9815" s="154"/>
      <c r="B9815" s="161"/>
      <c r="C9815" s="161"/>
      <c r="D9815" s="160"/>
      <c r="E9815" s="164"/>
      <c r="F9815" s="162"/>
      <c r="G9815" s="162"/>
      <c r="H9815" s="162"/>
      <c r="I9815" s="162"/>
      <c r="J9815" s="162"/>
      <c r="K9815" s="162"/>
      <c r="L9815" s="158"/>
      <c r="M9815" s="158"/>
      <c r="N9815" s="158"/>
      <c r="O9815" s="158"/>
      <c r="P9815" s="158"/>
      <c r="Q9815" s="158"/>
      <c r="R9815" s="158"/>
      <c r="S9815" s="158"/>
      <c r="T9815" s="158"/>
      <c r="U9815" s="158"/>
      <c r="V9815" s="158"/>
      <c r="W9815" s="158"/>
    </row>
    <row r="9816" spans="1:23">
      <c r="A9816" s="163"/>
      <c r="B9816" s="161"/>
      <c r="C9816" s="161"/>
      <c r="D9816" s="160"/>
      <c r="E9816" s="164"/>
      <c r="F9816" s="160"/>
      <c r="G9816" s="160"/>
      <c r="H9816" s="160"/>
      <c r="I9816" s="160"/>
      <c r="J9816" s="160"/>
      <c r="K9816" s="160"/>
      <c r="L9816" s="158"/>
      <c r="M9816" s="158"/>
      <c r="N9816" s="158"/>
      <c r="O9816" s="158"/>
      <c r="P9816" s="158"/>
      <c r="Q9816" s="158"/>
      <c r="R9816" s="158"/>
      <c r="S9816" s="158"/>
      <c r="T9816" s="158"/>
      <c r="U9816" s="158"/>
      <c r="V9816" s="158"/>
      <c r="W9816" s="158"/>
    </row>
    <row r="9817" spans="1:23">
      <c r="A9817" s="154"/>
      <c r="B9817" s="155"/>
      <c r="C9817" s="155"/>
      <c r="D9817" s="156"/>
      <c r="E9817" s="157"/>
      <c r="F9817" s="158"/>
      <c r="G9817" s="158"/>
      <c r="H9817" s="158"/>
      <c r="I9817" s="158"/>
      <c r="J9817" s="158"/>
      <c r="K9817" s="158"/>
      <c r="L9817" s="158"/>
      <c r="M9817" s="158"/>
      <c r="N9817" s="158"/>
      <c r="O9817" s="158"/>
      <c r="P9817" s="158"/>
      <c r="Q9817" s="158"/>
      <c r="R9817" s="158"/>
      <c r="S9817" s="158"/>
      <c r="T9817" s="158"/>
      <c r="U9817" s="158"/>
      <c r="V9817" s="158"/>
      <c r="W9817" s="158"/>
    </row>
    <row r="9818" spans="1:23">
      <c r="A9818" s="154"/>
      <c r="B9818" s="161"/>
      <c r="C9818" s="161"/>
      <c r="D9818" s="160"/>
      <c r="E9818" s="164"/>
      <c r="F9818" s="162"/>
      <c r="G9818" s="162"/>
      <c r="H9818" s="162"/>
      <c r="I9818" s="162"/>
      <c r="J9818" s="162"/>
      <c r="K9818" s="162"/>
      <c r="L9818" s="158"/>
      <c r="M9818" s="158"/>
      <c r="N9818" s="158"/>
      <c r="O9818" s="158"/>
      <c r="P9818" s="158"/>
      <c r="Q9818" s="158"/>
      <c r="R9818" s="158"/>
      <c r="S9818" s="158"/>
      <c r="T9818" s="158"/>
      <c r="U9818" s="158"/>
      <c r="V9818" s="158"/>
      <c r="W9818" s="158"/>
    </row>
    <row r="9819" spans="1:23">
      <c r="A9819" s="163"/>
      <c r="B9819" s="161"/>
      <c r="C9819" s="161"/>
      <c r="D9819" s="160"/>
      <c r="E9819" s="164"/>
      <c r="F9819" s="160"/>
      <c r="G9819" s="160"/>
      <c r="H9819" s="160"/>
      <c r="I9819" s="160"/>
      <c r="J9819" s="160"/>
      <c r="K9819" s="160"/>
      <c r="L9819" s="158"/>
      <c r="M9819" s="158"/>
      <c r="N9819" s="158"/>
      <c r="O9819" s="158"/>
      <c r="P9819" s="158"/>
      <c r="Q9819" s="158"/>
      <c r="R9819" s="158"/>
      <c r="S9819" s="158"/>
      <c r="T9819" s="158"/>
      <c r="U9819" s="158"/>
      <c r="V9819" s="158"/>
      <c r="W9819" s="158"/>
    </row>
    <row r="9820" spans="1:23">
      <c r="A9820" s="154"/>
      <c r="B9820" s="155"/>
      <c r="C9820" s="155"/>
      <c r="D9820" s="156"/>
      <c r="E9820" s="157"/>
      <c r="F9820" s="158"/>
      <c r="G9820" s="158"/>
      <c r="H9820" s="158"/>
      <c r="I9820" s="158"/>
      <c r="J9820" s="158"/>
      <c r="K9820" s="158"/>
      <c r="L9820" s="158"/>
      <c r="M9820" s="158"/>
      <c r="N9820" s="158"/>
      <c r="O9820" s="158"/>
      <c r="P9820" s="158"/>
      <c r="Q9820" s="158"/>
      <c r="R9820" s="158"/>
      <c r="S9820" s="158"/>
      <c r="T9820" s="158"/>
      <c r="U9820" s="158"/>
      <c r="V9820" s="158"/>
      <c r="W9820" s="158"/>
    </row>
    <row r="9821" spans="1:23">
      <c r="A9821" s="154"/>
      <c r="B9821" s="161"/>
      <c r="C9821" s="161"/>
      <c r="D9821" s="160"/>
      <c r="E9821" s="164"/>
      <c r="F9821" s="162"/>
      <c r="G9821" s="162"/>
      <c r="H9821" s="162"/>
      <c r="I9821" s="162"/>
      <c r="J9821" s="162"/>
      <c r="K9821" s="162"/>
      <c r="L9821" s="158"/>
      <c r="M9821" s="158"/>
      <c r="N9821" s="158"/>
      <c r="O9821" s="158"/>
      <c r="P9821" s="158"/>
      <c r="Q9821" s="158"/>
      <c r="R9821" s="158"/>
      <c r="S9821" s="158"/>
      <c r="T9821" s="158"/>
      <c r="U9821" s="158"/>
      <c r="V9821" s="158"/>
      <c r="W9821" s="158"/>
    </row>
    <row r="9822" spans="1:23">
      <c r="A9822" s="163"/>
      <c r="B9822" s="161"/>
      <c r="C9822" s="161"/>
      <c r="D9822" s="160"/>
      <c r="E9822" s="164"/>
      <c r="F9822" s="160"/>
      <c r="G9822" s="160"/>
      <c r="H9822" s="160"/>
      <c r="I9822" s="160"/>
      <c r="J9822" s="160"/>
      <c r="K9822" s="160"/>
      <c r="L9822" s="158"/>
      <c r="M9822" s="158"/>
      <c r="N9822" s="158"/>
      <c r="O9822" s="158"/>
      <c r="P9822" s="158"/>
      <c r="Q9822" s="158"/>
      <c r="R9822" s="158"/>
      <c r="S9822" s="158"/>
      <c r="T9822" s="158"/>
      <c r="U9822" s="158"/>
      <c r="V9822" s="158"/>
      <c r="W9822" s="158"/>
    </row>
    <row r="9823" spans="1:23">
      <c r="A9823" s="154"/>
      <c r="B9823" s="155"/>
      <c r="C9823" s="155"/>
      <c r="D9823" s="156"/>
      <c r="E9823" s="157"/>
      <c r="F9823" s="158"/>
      <c r="G9823" s="158"/>
      <c r="H9823" s="158"/>
      <c r="I9823" s="158"/>
      <c r="J9823" s="158"/>
      <c r="K9823" s="158"/>
      <c r="L9823" s="158"/>
      <c r="M9823" s="158"/>
      <c r="N9823" s="158"/>
      <c r="O9823" s="158"/>
      <c r="P9823" s="158"/>
      <c r="Q9823" s="158"/>
      <c r="R9823" s="158"/>
      <c r="S9823" s="158"/>
      <c r="T9823" s="158"/>
      <c r="U9823" s="158"/>
      <c r="V9823" s="158"/>
      <c r="W9823" s="158"/>
    </row>
    <row r="9824" spans="1:23">
      <c r="A9824" s="154"/>
      <c r="B9824" s="161"/>
      <c r="C9824" s="161"/>
      <c r="D9824" s="160"/>
      <c r="E9824" s="164"/>
      <c r="F9824" s="162"/>
      <c r="G9824" s="162"/>
      <c r="H9824" s="162"/>
      <c r="I9824" s="162"/>
      <c r="J9824" s="162"/>
      <c r="K9824" s="162"/>
      <c r="L9824" s="158"/>
      <c r="M9824" s="158"/>
      <c r="N9824" s="158"/>
      <c r="O9824" s="158"/>
      <c r="P9824" s="158"/>
      <c r="Q9824" s="158"/>
      <c r="R9824" s="158"/>
      <c r="S9824" s="158"/>
      <c r="T9824" s="158"/>
      <c r="U9824" s="158"/>
      <c r="V9824" s="158"/>
      <c r="W9824" s="158"/>
    </row>
    <row r="9825" spans="1:23">
      <c r="A9825" s="163"/>
      <c r="B9825" s="161"/>
      <c r="C9825" s="161"/>
      <c r="D9825" s="160"/>
      <c r="E9825" s="164"/>
      <c r="F9825" s="160"/>
      <c r="G9825" s="160"/>
      <c r="H9825" s="160"/>
      <c r="I9825" s="160"/>
      <c r="J9825" s="160"/>
      <c r="K9825" s="160"/>
      <c r="L9825" s="158"/>
      <c r="M9825" s="158"/>
      <c r="N9825" s="158"/>
      <c r="O9825" s="158"/>
      <c r="P9825" s="158"/>
      <c r="Q9825" s="158"/>
      <c r="R9825" s="158"/>
      <c r="S9825" s="158"/>
      <c r="T9825" s="158"/>
      <c r="U9825" s="158"/>
      <c r="V9825" s="158"/>
      <c r="W9825" s="158"/>
    </row>
    <row r="9826" spans="1:23">
      <c r="A9826" s="154"/>
      <c r="B9826" s="155"/>
      <c r="C9826" s="155"/>
      <c r="D9826" s="156"/>
      <c r="E9826" s="157"/>
      <c r="F9826" s="158"/>
      <c r="G9826" s="158"/>
      <c r="H9826" s="158"/>
      <c r="I9826" s="158"/>
      <c r="J9826" s="158"/>
      <c r="K9826" s="158"/>
      <c r="L9826" s="158"/>
      <c r="M9826" s="158"/>
      <c r="N9826" s="158"/>
      <c r="O9826" s="158"/>
      <c r="P9826" s="158"/>
      <c r="Q9826" s="158"/>
      <c r="R9826" s="158"/>
      <c r="S9826" s="158"/>
      <c r="T9826" s="158"/>
      <c r="U9826" s="158"/>
      <c r="V9826" s="158"/>
      <c r="W9826" s="158"/>
    </row>
    <row r="9827" spans="1:23">
      <c r="A9827" s="154"/>
      <c r="B9827" s="161"/>
      <c r="C9827" s="161"/>
      <c r="D9827" s="160"/>
      <c r="E9827" s="164"/>
      <c r="F9827" s="162"/>
      <c r="G9827" s="162"/>
      <c r="H9827" s="162"/>
      <c r="I9827" s="162"/>
      <c r="J9827" s="162"/>
      <c r="K9827" s="162"/>
      <c r="L9827" s="158"/>
      <c r="M9827" s="158"/>
      <c r="N9827" s="158"/>
      <c r="O9827" s="158"/>
      <c r="P9827" s="158"/>
      <c r="Q9827" s="158"/>
      <c r="R9827" s="158"/>
      <c r="S9827" s="158"/>
      <c r="T9827" s="158"/>
      <c r="U9827" s="158"/>
      <c r="V9827" s="158"/>
      <c r="W9827" s="158"/>
    </row>
    <row r="9828" spans="1:23">
      <c r="A9828" s="163"/>
      <c r="B9828" s="161"/>
      <c r="C9828" s="161"/>
      <c r="D9828" s="160"/>
      <c r="E9828" s="164"/>
      <c r="F9828" s="160"/>
      <c r="G9828" s="160"/>
      <c r="H9828" s="160"/>
      <c r="I9828" s="160"/>
      <c r="J9828" s="160"/>
      <c r="K9828" s="160"/>
      <c r="L9828" s="158"/>
      <c r="M9828" s="158"/>
      <c r="N9828" s="158"/>
      <c r="O9828" s="158"/>
      <c r="P9828" s="158"/>
      <c r="Q9828" s="158"/>
      <c r="R9828" s="158"/>
      <c r="S9828" s="158"/>
      <c r="T9828" s="158"/>
      <c r="U9828" s="158"/>
      <c r="V9828" s="158"/>
      <c r="W9828" s="158"/>
    </row>
    <row r="9829" spans="1:23">
      <c r="A9829" s="154"/>
      <c r="B9829" s="155"/>
      <c r="C9829" s="155"/>
      <c r="D9829" s="156"/>
      <c r="E9829" s="157"/>
      <c r="F9829" s="158"/>
      <c r="G9829" s="158"/>
      <c r="H9829" s="158"/>
      <c r="I9829" s="158"/>
      <c r="J9829" s="158"/>
      <c r="K9829" s="158"/>
      <c r="L9829" s="158"/>
      <c r="M9829" s="158"/>
      <c r="N9829" s="158"/>
      <c r="O9829" s="158"/>
      <c r="P9829" s="158"/>
      <c r="Q9829" s="158"/>
      <c r="R9829" s="158"/>
      <c r="S9829" s="158"/>
      <c r="T9829" s="158"/>
      <c r="U9829" s="158"/>
      <c r="V9829" s="158"/>
      <c r="W9829" s="158"/>
    </row>
    <row r="9830" spans="1:23">
      <c r="A9830" s="154"/>
      <c r="B9830" s="161"/>
      <c r="C9830" s="161"/>
      <c r="D9830" s="160"/>
      <c r="E9830" s="164"/>
      <c r="F9830" s="162"/>
      <c r="G9830" s="162"/>
      <c r="H9830" s="162"/>
      <c r="I9830" s="162"/>
      <c r="J9830" s="162"/>
      <c r="K9830" s="162"/>
      <c r="L9830" s="158"/>
      <c r="M9830" s="158"/>
      <c r="N9830" s="158"/>
      <c r="O9830" s="158"/>
      <c r="P9830" s="158"/>
      <c r="Q9830" s="158"/>
      <c r="R9830" s="158"/>
      <c r="S9830" s="158"/>
      <c r="T9830" s="158"/>
      <c r="U9830" s="158"/>
      <c r="V9830" s="158"/>
      <c r="W9830" s="158"/>
    </row>
    <row r="9831" spans="1:23">
      <c r="A9831" s="163"/>
      <c r="B9831" s="161"/>
      <c r="C9831" s="161"/>
      <c r="D9831" s="160"/>
      <c r="E9831" s="164"/>
      <c r="F9831" s="160"/>
      <c r="G9831" s="160"/>
      <c r="H9831" s="160"/>
      <c r="I9831" s="160"/>
      <c r="J9831" s="160"/>
      <c r="K9831" s="160"/>
      <c r="L9831" s="158"/>
      <c r="M9831" s="158"/>
      <c r="N9831" s="158"/>
      <c r="O9831" s="158"/>
      <c r="P9831" s="158"/>
      <c r="Q9831" s="158"/>
      <c r="R9831" s="158"/>
      <c r="S9831" s="158"/>
      <c r="T9831" s="158"/>
      <c r="U9831" s="158"/>
      <c r="V9831" s="158"/>
      <c r="W9831" s="158"/>
    </row>
    <row r="9832" spans="1:23">
      <c r="A9832" s="154"/>
      <c r="B9832" s="155"/>
      <c r="C9832" s="155"/>
      <c r="D9832" s="156"/>
      <c r="E9832" s="157"/>
      <c r="F9832" s="158"/>
      <c r="G9832" s="158"/>
      <c r="H9832" s="158"/>
      <c r="I9832" s="158"/>
      <c r="J9832" s="158"/>
      <c r="K9832" s="158"/>
      <c r="L9832" s="158"/>
      <c r="M9832" s="158"/>
      <c r="N9832" s="158"/>
      <c r="O9832" s="158"/>
      <c r="P9832" s="158"/>
      <c r="Q9832" s="158"/>
      <c r="R9832" s="158"/>
      <c r="S9832" s="158"/>
      <c r="T9832" s="158"/>
      <c r="U9832" s="158"/>
      <c r="V9832" s="158"/>
      <c r="W9832" s="158"/>
    </row>
    <row r="9833" spans="1:23">
      <c r="A9833" s="154"/>
      <c r="B9833" s="161"/>
      <c r="C9833" s="161"/>
      <c r="D9833" s="160"/>
      <c r="E9833" s="164"/>
      <c r="F9833" s="162"/>
      <c r="G9833" s="162"/>
      <c r="H9833" s="162"/>
      <c r="I9833" s="162"/>
      <c r="J9833" s="162"/>
      <c r="K9833" s="162"/>
      <c r="L9833" s="158"/>
      <c r="M9833" s="158"/>
      <c r="N9833" s="158"/>
      <c r="O9833" s="158"/>
      <c r="P9833" s="158"/>
      <c r="Q9833" s="158"/>
      <c r="R9833" s="158"/>
      <c r="S9833" s="158"/>
      <c r="T9833" s="158"/>
      <c r="U9833" s="158"/>
      <c r="V9833" s="158"/>
      <c r="W9833" s="158"/>
    </row>
    <row r="9834" spans="1:23">
      <c r="A9834" s="163"/>
      <c r="B9834" s="161"/>
      <c r="C9834" s="161"/>
      <c r="D9834" s="160"/>
      <c r="E9834" s="164"/>
      <c r="F9834" s="160"/>
      <c r="G9834" s="160"/>
      <c r="H9834" s="160"/>
      <c r="I9834" s="160"/>
      <c r="J9834" s="160"/>
      <c r="K9834" s="160"/>
      <c r="L9834" s="158"/>
      <c r="M9834" s="158"/>
      <c r="N9834" s="158"/>
      <c r="O9834" s="158"/>
      <c r="P9834" s="158"/>
      <c r="Q9834" s="158"/>
      <c r="R9834" s="158"/>
      <c r="S9834" s="158"/>
      <c r="T9834" s="158"/>
      <c r="U9834" s="158"/>
      <c r="V9834" s="158"/>
      <c r="W9834" s="158"/>
    </row>
    <row r="9835" spans="1:23">
      <c r="A9835" s="154"/>
      <c r="B9835" s="155"/>
      <c r="C9835" s="155"/>
      <c r="D9835" s="156"/>
      <c r="E9835" s="157"/>
      <c r="F9835" s="158"/>
      <c r="G9835" s="158"/>
      <c r="H9835" s="158"/>
      <c r="I9835" s="158"/>
      <c r="J9835" s="158"/>
      <c r="K9835" s="158"/>
      <c r="L9835" s="158"/>
      <c r="M9835" s="158"/>
      <c r="N9835" s="158"/>
      <c r="O9835" s="158"/>
      <c r="P9835" s="158"/>
      <c r="Q9835" s="158"/>
      <c r="R9835" s="158"/>
      <c r="S9835" s="158"/>
      <c r="T9835" s="158"/>
      <c r="U9835" s="158"/>
      <c r="V9835" s="158"/>
      <c r="W9835" s="158"/>
    </row>
    <row r="9836" spans="1:23">
      <c r="A9836" s="154"/>
      <c r="B9836" s="161"/>
      <c r="C9836" s="161"/>
      <c r="D9836" s="160"/>
      <c r="E9836" s="164"/>
      <c r="F9836" s="162"/>
      <c r="G9836" s="162"/>
      <c r="H9836" s="162"/>
      <c r="I9836" s="162"/>
      <c r="J9836" s="162"/>
      <c r="K9836" s="162"/>
      <c r="L9836" s="158"/>
      <c r="M9836" s="158"/>
      <c r="N9836" s="158"/>
      <c r="O9836" s="158"/>
      <c r="P9836" s="158"/>
      <c r="Q9836" s="158"/>
      <c r="R9836" s="158"/>
      <c r="S9836" s="158"/>
      <c r="T9836" s="158"/>
      <c r="U9836" s="158"/>
      <c r="V9836" s="158"/>
      <c r="W9836" s="158"/>
    </row>
    <row r="9837" spans="1:23">
      <c r="A9837" s="163"/>
      <c r="B9837" s="161"/>
      <c r="C9837" s="161"/>
      <c r="D9837" s="160"/>
      <c r="E9837" s="164"/>
      <c r="F9837" s="160"/>
      <c r="G9837" s="160"/>
      <c r="H9837" s="160"/>
      <c r="I9837" s="160"/>
      <c r="J9837" s="160"/>
      <c r="K9837" s="160"/>
      <c r="L9837" s="158"/>
      <c r="M9837" s="158"/>
      <c r="N9837" s="158"/>
      <c r="O9837" s="158"/>
      <c r="P9837" s="158"/>
      <c r="Q9837" s="158"/>
      <c r="R9837" s="158"/>
      <c r="S9837" s="158"/>
      <c r="T9837" s="158"/>
      <c r="U9837" s="158"/>
      <c r="V9837" s="158"/>
      <c r="W9837" s="158"/>
    </row>
    <row r="9838" spans="1:23">
      <c r="A9838" s="154"/>
      <c r="B9838" s="155"/>
      <c r="C9838" s="155"/>
      <c r="D9838" s="156"/>
      <c r="E9838" s="157"/>
      <c r="F9838" s="158"/>
      <c r="G9838" s="158"/>
      <c r="H9838" s="158"/>
      <c r="I9838" s="158"/>
      <c r="J9838" s="158"/>
      <c r="K9838" s="158"/>
      <c r="L9838" s="158"/>
      <c r="M9838" s="158"/>
      <c r="N9838" s="158"/>
      <c r="O9838" s="158"/>
      <c r="P9838" s="158"/>
      <c r="Q9838" s="158"/>
      <c r="R9838" s="158"/>
      <c r="S9838" s="158"/>
      <c r="T9838" s="158"/>
      <c r="U9838" s="158"/>
      <c r="V9838" s="158"/>
      <c r="W9838" s="158"/>
    </row>
    <row r="9839" spans="1:23">
      <c r="A9839" s="154"/>
      <c r="B9839" s="161"/>
      <c r="C9839" s="161"/>
      <c r="D9839" s="160"/>
      <c r="E9839" s="164"/>
      <c r="F9839" s="162"/>
      <c r="G9839" s="162"/>
      <c r="H9839" s="162"/>
      <c r="I9839" s="162"/>
      <c r="J9839" s="162"/>
      <c r="K9839" s="162"/>
      <c r="L9839" s="158"/>
      <c r="M9839" s="158"/>
      <c r="N9839" s="158"/>
      <c r="O9839" s="158"/>
      <c r="P9839" s="158"/>
      <c r="Q9839" s="158"/>
      <c r="R9839" s="158"/>
      <c r="S9839" s="158"/>
      <c r="T9839" s="158"/>
      <c r="U9839" s="158"/>
      <c r="V9839" s="158"/>
      <c r="W9839" s="158"/>
    </row>
    <row r="9840" spans="1:23">
      <c r="A9840" s="163"/>
      <c r="B9840" s="161"/>
      <c r="C9840" s="161"/>
      <c r="D9840" s="160"/>
      <c r="E9840" s="164"/>
      <c r="F9840" s="160"/>
      <c r="G9840" s="160"/>
      <c r="H9840" s="160"/>
      <c r="I9840" s="160"/>
      <c r="J9840" s="160"/>
      <c r="K9840" s="160"/>
      <c r="L9840" s="158"/>
      <c r="M9840" s="158"/>
      <c r="N9840" s="158"/>
      <c r="O9840" s="158"/>
      <c r="P9840" s="158"/>
      <c r="Q9840" s="158"/>
      <c r="R9840" s="158"/>
      <c r="S9840" s="158"/>
      <c r="T9840" s="158"/>
      <c r="U9840" s="158"/>
      <c r="V9840" s="158"/>
      <c r="W9840" s="158"/>
    </row>
    <row r="9841" spans="1:23">
      <c r="A9841" s="154"/>
      <c r="B9841" s="155"/>
      <c r="C9841" s="155"/>
      <c r="D9841" s="156"/>
      <c r="E9841" s="157"/>
      <c r="F9841" s="158"/>
      <c r="G9841" s="158"/>
      <c r="H9841" s="158"/>
      <c r="I9841" s="158"/>
      <c r="J9841" s="158"/>
      <c r="K9841" s="158"/>
      <c r="L9841" s="158"/>
      <c r="M9841" s="158"/>
      <c r="N9841" s="158"/>
      <c r="O9841" s="158"/>
      <c r="P9841" s="158"/>
      <c r="Q9841" s="158"/>
      <c r="R9841" s="158"/>
      <c r="S9841" s="158"/>
      <c r="T9841" s="158"/>
      <c r="U9841" s="158"/>
      <c r="V9841" s="158"/>
      <c r="W9841" s="158"/>
    </row>
    <row r="9842" spans="1:23">
      <c r="A9842" s="154"/>
      <c r="B9842" s="161"/>
      <c r="C9842" s="161"/>
      <c r="D9842" s="160"/>
      <c r="E9842" s="164"/>
      <c r="F9842" s="162"/>
      <c r="G9842" s="162"/>
      <c r="H9842" s="162"/>
      <c r="I9842" s="162"/>
      <c r="J9842" s="162"/>
      <c r="K9842" s="162"/>
      <c r="L9842" s="158"/>
      <c r="M9842" s="158"/>
      <c r="N9842" s="158"/>
      <c r="O9842" s="158"/>
      <c r="P9842" s="158"/>
      <c r="Q9842" s="158"/>
      <c r="R9842" s="158"/>
      <c r="S9842" s="158"/>
      <c r="T9842" s="158"/>
      <c r="U9842" s="158"/>
      <c r="V9842" s="158"/>
      <c r="W9842" s="158"/>
    </row>
    <row r="9843" spans="1:23">
      <c r="A9843" s="163"/>
      <c r="B9843" s="161"/>
      <c r="C9843" s="161"/>
      <c r="D9843" s="160"/>
      <c r="E9843" s="164"/>
      <c r="F9843" s="160"/>
      <c r="G9843" s="160"/>
      <c r="H9843" s="160"/>
      <c r="I9843" s="160"/>
      <c r="J9843" s="160"/>
      <c r="K9843" s="160"/>
      <c r="L9843" s="158"/>
      <c r="M9843" s="158"/>
      <c r="N9843" s="158"/>
      <c r="O9843" s="158"/>
      <c r="P9843" s="158"/>
      <c r="Q9843" s="158"/>
      <c r="R9843" s="158"/>
      <c r="S9843" s="158"/>
      <c r="T9843" s="158"/>
      <c r="U9843" s="158"/>
      <c r="V9843" s="158"/>
      <c r="W9843" s="158"/>
    </row>
    <row r="9844" spans="1:23">
      <c r="A9844" s="154"/>
      <c r="B9844" s="155"/>
      <c r="C9844" s="155"/>
      <c r="D9844" s="156"/>
      <c r="E9844" s="157"/>
      <c r="F9844" s="158"/>
      <c r="G9844" s="158"/>
      <c r="H9844" s="158"/>
      <c r="I9844" s="158"/>
      <c r="J9844" s="158"/>
      <c r="K9844" s="158"/>
      <c r="L9844" s="158"/>
      <c r="M9844" s="158"/>
      <c r="N9844" s="158"/>
      <c r="O9844" s="158"/>
      <c r="P9844" s="158"/>
      <c r="Q9844" s="158"/>
      <c r="R9844" s="158"/>
      <c r="S9844" s="158"/>
      <c r="T9844" s="158"/>
      <c r="U9844" s="158"/>
      <c r="V9844" s="158"/>
      <c r="W9844" s="158"/>
    </row>
    <row r="9845" spans="1:23">
      <c r="A9845" s="154"/>
      <c r="B9845" s="161"/>
      <c r="C9845" s="161"/>
      <c r="D9845" s="160"/>
      <c r="E9845" s="164"/>
      <c r="F9845" s="162"/>
      <c r="G9845" s="162"/>
      <c r="H9845" s="162"/>
      <c r="I9845" s="162"/>
      <c r="J9845" s="162"/>
      <c r="K9845" s="162"/>
      <c r="L9845" s="158"/>
      <c r="M9845" s="158"/>
      <c r="N9845" s="158"/>
      <c r="O9845" s="158"/>
      <c r="P9845" s="158"/>
      <c r="Q9845" s="158"/>
      <c r="R9845" s="158"/>
      <c r="S9845" s="158"/>
      <c r="T9845" s="158"/>
      <c r="U9845" s="158"/>
      <c r="V9845" s="158"/>
      <c r="W9845" s="158"/>
    </row>
    <row r="9846" spans="1:23">
      <c r="A9846" s="163"/>
      <c r="B9846" s="161"/>
      <c r="C9846" s="161"/>
      <c r="D9846" s="160"/>
      <c r="E9846" s="164"/>
      <c r="F9846" s="160"/>
      <c r="G9846" s="160"/>
      <c r="H9846" s="160"/>
      <c r="I9846" s="160"/>
      <c r="J9846" s="160"/>
      <c r="K9846" s="160"/>
      <c r="L9846" s="158"/>
      <c r="M9846" s="158"/>
      <c r="N9846" s="158"/>
      <c r="O9846" s="158"/>
      <c r="P9846" s="158"/>
      <c r="Q9846" s="158"/>
      <c r="R9846" s="158"/>
      <c r="S9846" s="158"/>
      <c r="T9846" s="158"/>
      <c r="U9846" s="158"/>
      <c r="V9846" s="158"/>
      <c r="W9846" s="158"/>
    </row>
    <row r="9847" spans="1:23">
      <c r="A9847" s="154"/>
      <c r="B9847" s="155"/>
      <c r="C9847" s="155"/>
      <c r="D9847" s="156"/>
      <c r="E9847" s="157"/>
      <c r="F9847" s="158"/>
      <c r="G9847" s="158"/>
      <c r="H9847" s="158"/>
      <c r="I9847" s="158"/>
      <c r="J9847" s="158"/>
      <c r="K9847" s="158"/>
      <c r="L9847" s="158"/>
      <c r="M9847" s="158"/>
      <c r="N9847" s="158"/>
      <c r="O9847" s="158"/>
      <c r="P9847" s="158"/>
      <c r="Q9847" s="158"/>
      <c r="R9847" s="158"/>
      <c r="S9847" s="158"/>
      <c r="T9847" s="158"/>
      <c r="U9847" s="158"/>
      <c r="V9847" s="158"/>
      <c r="W9847" s="158"/>
    </row>
    <row r="9848" spans="1:23">
      <c r="A9848" s="154"/>
      <c r="B9848" s="161"/>
      <c r="C9848" s="161"/>
      <c r="D9848" s="160"/>
      <c r="E9848" s="164"/>
      <c r="F9848" s="162"/>
      <c r="G9848" s="162"/>
      <c r="H9848" s="162"/>
      <c r="I9848" s="162"/>
      <c r="J9848" s="162"/>
      <c r="K9848" s="162"/>
      <c r="L9848" s="158"/>
      <c r="M9848" s="158"/>
      <c r="N9848" s="158"/>
      <c r="O9848" s="158"/>
      <c r="P9848" s="158"/>
      <c r="Q9848" s="158"/>
      <c r="R9848" s="158"/>
      <c r="S9848" s="158"/>
      <c r="T9848" s="158"/>
      <c r="U9848" s="158"/>
      <c r="V9848" s="158"/>
      <c r="W9848" s="158"/>
    </row>
    <row r="9849" spans="1:23">
      <c r="A9849" s="163"/>
      <c r="B9849" s="161"/>
      <c r="C9849" s="161"/>
      <c r="D9849" s="160"/>
      <c r="E9849" s="164"/>
      <c r="F9849" s="160"/>
      <c r="G9849" s="160"/>
      <c r="H9849" s="160"/>
      <c r="I9849" s="160"/>
      <c r="J9849" s="160"/>
      <c r="K9849" s="160"/>
      <c r="L9849" s="158"/>
      <c r="M9849" s="158"/>
      <c r="N9849" s="158"/>
      <c r="O9849" s="158"/>
      <c r="P9849" s="158"/>
      <c r="Q9849" s="158"/>
      <c r="R9849" s="158"/>
      <c r="S9849" s="158"/>
      <c r="T9849" s="158"/>
      <c r="U9849" s="158"/>
      <c r="V9849" s="158"/>
      <c r="W9849" s="158"/>
    </row>
    <row r="9850" spans="1:23">
      <c r="A9850" s="154"/>
      <c r="B9850" s="155"/>
      <c r="C9850" s="155"/>
      <c r="D9850" s="156"/>
      <c r="E9850" s="157"/>
      <c r="F9850" s="158"/>
      <c r="G9850" s="158"/>
      <c r="H9850" s="158"/>
      <c r="I9850" s="158"/>
      <c r="J9850" s="158"/>
      <c r="K9850" s="158"/>
      <c r="L9850" s="158"/>
      <c r="M9850" s="158"/>
      <c r="N9850" s="158"/>
      <c r="O9850" s="158"/>
      <c r="P9850" s="158"/>
      <c r="Q9850" s="158"/>
      <c r="R9850" s="158"/>
      <c r="S9850" s="158"/>
      <c r="T9850" s="158"/>
      <c r="U9850" s="158"/>
      <c r="V9850" s="158"/>
      <c r="W9850" s="158"/>
    </row>
    <row r="9851" spans="1:23">
      <c r="A9851" s="154"/>
      <c r="B9851" s="161"/>
      <c r="C9851" s="161"/>
      <c r="D9851" s="160"/>
      <c r="E9851" s="164"/>
      <c r="F9851" s="162"/>
      <c r="G9851" s="162"/>
      <c r="H9851" s="162"/>
      <c r="I9851" s="162"/>
      <c r="J9851" s="162"/>
      <c r="K9851" s="162"/>
      <c r="L9851" s="158"/>
      <c r="M9851" s="158"/>
      <c r="N9851" s="158"/>
      <c r="O9851" s="158"/>
      <c r="P9851" s="158"/>
      <c r="Q9851" s="158"/>
      <c r="R9851" s="158"/>
      <c r="S9851" s="158"/>
      <c r="T9851" s="158"/>
      <c r="U9851" s="158"/>
      <c r="V9851" s="158"/>
      <c r="W9851" s="158"/>
    </row>
    <row r="9852" spans="1:23">
      <c r="A9852" s="163"/>
      <c r="B9852" s="161"/>
      <c r="C9852" s="161"/>
      <c r="D9852" s="160"/>
      <c r="E9852" s="164"/>
      <c r="F9852" s="160"/>
      <c r="G9852" s="160"/>
      <c r="H9852" s="160"/>
      <c r="I9852" s="160"/>
      <c r="J9852" s="160"/>
      <c r="K9852" s="160"/>
      <c r="L9852" s="158"/>
      <c r="M9852" s="158"/>
      <c r="N9852" s="158"/>
      <c r="O9852" s="158"/>
      <c r="P9852" s="158"/>
      <c r="Q9852" s="158"/>
      <c r="R9852" s="158"/>
      <c r="S9852" s="158"/>
      <c r="T9852" s="158"/>
      <c r="U9852" s="158"/>
      <c r="V9852" s="158"/>
      <c r="W9852" s="158"/>
    </row>
    <row r="9853" spans="1:23">
      <c r="A9853" s="154"/>
      <c r="B9853" s="155"/>
      <c r="C9853" s="155"/>
      <c r="D9853" s="156"/>
      <c r="E9853" s="157"/>
      <c r="F9853" s="158"/>
      <c r="G9853" s="158"/>
      <c r="H9853" s="158"/>
      <c r="I9853" s="158"/>
      <c r="J9853" s="158"/>
      <c r="K9853" s="158"/>
      <c r="L9853" s="158"/>
      <c r="M9853" s="158"/>
      <c r="N9853" s="158"/>
      <c r="O9853" s="158"/>
      <c r="P9853" s="158"/>
      <c r="Q9853" s="158"/>
      <c r="R9853" s="158"/>
      <c r="S9853" s="158"/>
      <c r="T9853" s="158"/>
      <c r="U9853" s="158"/>
      <c r="V9853" s="158"/>
      <c r="W9853" s="158"/>
    </row>
    <row r="9854" spans="1:23">
      <c r="A9854" s="154"/>
      <c r="B9854" s="161"/>
      <c r="C9854" s="161"/>
      <c r="D9854" s="160"/>
      <c r="E9854" s="164"/>
      <c r="F9854" s="162"/>
      <c r="G9854" s="162"/>
      <c r="H9854" s="162"/>
      <c r="I9854" s="162"/>
      <c r="J9854" s="162"/>
      <c r="K9854" s="162"/>
      <c r="L9854" s="158"/>
      <c r="M9854" s="158"/>
      <c r="N9854" s="158"/>
      <c r="O9854" s="158"/>
      <c r="P9854" s="158"/>
      <c r="Q9854" s="158"/>
      <c r="R9854" s="158"/>
      <c r="S9854" s="158"/>
      <c r="T9854" s="158"/>
      <c r="U9854" s="158"/>
      <c r="V9854" s="158"/>
      <c r="W9854" s="158"/>
    </row>
    <row r="9855" spans="1:23">
      <c r="A9855" s="163"/>
      <c r="B9855" s="161"/>
      <c r="C9855" s="161"/>
      <c r="D9855" s="160"/>
      <c r="E9855" s="164"/>
      <c r="F9855" s="160"/>
      <c r="G9855" s="160"/>
      <c r="H9855" s="160"/>
      <c r="I9855" s="160"/>
      <c r="J9855" s="160"/>
      <c r="K9855" s="160"/>
      <c r="L9855" s="158"/>
      <c r="M9855" s="158"/>
      <c r="N9855" s="158"/>
      <c r="O9855" s="158"/>
      <c r="P9855" s="158"/>
      <c r="Q9855" s="158"/>
      <c r="R9855" s="158"/>
      <c r="S9855" s="158"/>
      <c r="T9855" s="158"/>
      <c r="U9855" s="158"/>
      <c r="V9855" s="158"/>
      <c r="W9855" s="158"/>
    </row>
    <row r="9856" spans="1:23">
      <c r="A9856" s="154"/>
      <c r="B9856" s="155"/>
      <c r="C9856" s="155"/>
      <c r="D9856" s="156"/>
      <c r="E9856" s="157"/>
      <c r="F9856" s="158"/>
      <c r="G9856" s="158"/>
      <c r="H9856" s="158"/>
      <c r="I9856" s="158"/>
      <c r="J9856" s="158"/>
      <c r="K9856" s="158"/>
      <c r="L9856" s="158"/>
      <c r="M9856" s="158"/>
      <c r="N9856" s="158"/>
      <c r="O9856" s="158"/>
      <c r="P9856" s="158"/>
      <c r="Q9856" s="158"/>
      <c r="R9856" s="158"/>
      <c r="S9856" s="158"/>
      <c r="T9856" s="158"/>
      <c r="U9856" s="158"/>
      <c r="V9856" s="158"/>
      <c r="W9856" s="158"/>
    </row>
    <row r="9857" spans="1:23">
      <c r="A9857" s="154"/>
      <c r="B9857" s="161"/>
      <c r="C9857" s="161"/>
      <c r="D9857" s="160"/>
      <c r="E9857" s="164"/>
      <c r="F9857" s="162"/>
      <c r="G9857" s="162"/>
      <c r="H9857" s="162"/>
      <c r="I9857" s="162"/>
      <c r="J9857" s="162"/>
      <c r="K9857" s="162"/>
      <c r="L9857" s="158"/>
      <c r="M9857" s="158"/>
      <c r="N9857" s="158"/>
      <c r="O9857" s="158"/>
      <c r="P9857" s="158"/>
      <c r="Q9857" s="158"/>
      <c r="R9857" s="158"/>
      <c r="S9857" s="158"/>
      <c r="T9857" s="158"/>
      <c r="U9857" s="158"/>
      <c r="V9857" s="158"/>
      <c r="W9857" s="158"/>
    </row>
    <row r="9858" spans="1:23">
      <c r="A9858" s="163"/>
      <c r="B9858" s="161"/>
      <c r="C9858" s="161"/>
      <c r="D9858" s="160"/>
      <c r="E9858" s="164"/>
      <c r="F9858" s="160"/>
      <c r="G9858" s="160"/>
      <c r="H9858" s="160"/>
      <c r="I9858" s="160"/>
      <c r="J9858" s="160"/>
      <c r="K9858" s="160"/>
      <c r="L9858" s="158"/>
      <c r="M9858" s="158"/>
      <c r="N9858" s="158"/>
      <c r="O9858" s="158"/>
      <c r="P9858" s="158"/>
      <c r="Q9858" s="158"/>
      <c r="R9858" s="158"/>
      <c r="S9858" s="158"/>
      <c r="T9858" s="158"/>
      <c r="U9858" s="158"/>
      <c r="V9858" s="158"/>
      <c r="W9858" s="158"/>
    </row>
    <row r="9859" spans="1:23">
      <c r="A9859" s="154"/>
      <c r="B9859" s="155"/>
      <c r="C9859" s="155"/>
      <c r="D9859" s="156"/>
      <c r="E9859" s="157"/>
      <c r="F9859" s="158"/>
      <c r="G9859" s="158"/>
      <c r="H9859" s="158"/>
      <c r="I9859" s="158"/>
      <c r="J9859" s="158"/>
      <c r="K9859" s="158"/>
      <c r="L9859" s="158"/>
      <c r="M9859" s="158"/>
      <c r="N9859" s="158"/>
      <c r="O9859" s="158"/>
      <c r="P9859" s="158"/>
      <c r="Q9859" s="158"/>
      <c r="R9859" s="158"/>
      <c r="S9859" s="158"/>
      <c r="T9859" s="158"/>
      <c r="U9859" s="158"/>
      <c r="V9859" s="158"/>
      <c r="W9859" s="158"/>
    </row>
    <row r="9860" spans="1:23">
      <c r="A9860" s="154"/>
      <c r="B9860" s="161"/>
      <c r="C9860" s="161"/>
      <c r="D9860" s="160"/>
      <c r="E9860" s="164"/>
      <c r="F9860" s="162"/>
      <c r="G9860" s="162"/>
      <c r="H9860" s="162"/>
      <c r="I9860" s="162"/>
      <c r="J9860" s="162"/>
      <c r="K9860" s="162"/>
      <c r="L9860" s="158"/>
      <c r="M9860" s="158"/>
      <c r="N9860" s="158"/>
      <c r="O9860" s="158"/>
      <c r="P9860" s="158"/>
      <c r="Q9860" s="158"/>
      <c r="R9860" s="158"/>
      <c r="S9860" s="158"/>
      <c r="T9860" s="158"/>
      <c r="U9860" s="158"/>
      <c r="V9860" s="158"/>
      <c r="W9860" s="158"/>
    </row>
    <row r="9861" spans="1:23">
      <c r="A9861" s="163"/>
      <c r="B9861" s="161"/>
      <c r="C9861" s="161"/>
      <c r="D9861" s="160"/>
      <c r="E9861" s="164"/>
      <c r="F9861" s="160"/>
      <c r="G9861" s="160"/>
      <c r="H9861" s="160"/>
      <c r="I9861" s="160"/>
      <c r="J9861" s="160"/>
      <c r="K9861" s="160"/>
      <c r="L9861" s="158"/>
      <c r="M9861" s="158"/>
      <c r="N9861" s="158"/>
      <c r="O9861" s="158"/>
      <c r="P9861" s="158"/>
      <c r="Q9861" s="158"/>
      <c r="R9861" s="158"/>
      <c r="S9861" s="158"/>
      <c r="T9861" s="158"/>
      <c r="U9861" s="158"/>
      <c r="V9861" s="158"/>
      <c r="W9861" s="158"/>
    </row>
    <row r="9862" spans="1:23">
      <c r="A9862" s="154"/>
      <c r="B9862" s="155"/>
      <c r="C9862" s="155"/>
      <c r="D9862" s="156"/>
      <c r="E9862" s="157"/>
      <c r="F9862" s="158"/>
      <c r="G9862" s="158"/>
      <c r="H9862" s="158"/>
      <c r="I9862" s="158"/>
      <c r="J9862" s="158"/>
      <c r="K9862" s="158"/>
      <c r="L9862" s="158"/>
      <c r="M9862" s="158"/>
      <c r="N9862" s="158"/>
      <c r="O9862" s="158"/>
      <c r="P9862" s="158"/>
      <c r="Q9862" s="158"/>
      <c r="R9862" s="158"/>
      <c r="S9862" s="158"/>
      <c r="T9862" s="158"/>
      <c r="U9862" s="158"/>
      <c r="V9862" s="158"/>
      <c r="W9862" s="158"/>
    </row>
    <row r="9863" spans="1:23">
      <c r="A9863" s="154"/>
      <c r="B9863" s="161"/>
      <c r="C9863" s="161"/>
      <c r="D9863" s="160"/>
      <c r="E9863" s="164"/>
      <c r="F9863" s="162"/>
      <c r="G9863" s="162"/>
      <c r="H9863" s="162"/>
      <c r="I9863" s="162"/>
      <c r="J9863" s="162"/>
      <c r="K9863" s="162"/>
      <c r="L9863" s="158"/>
      <c r="M9863" s="158"/>
      <c r="N9863" s="158"/>
      <c r="O9863" s="158"/>
      <c r="P9863" s="158"/>
      <c r="Q9863" s="158"/>
      <c r="R9863" s="158"/>
      <c r="S9863" s="158"/>
      <c r="T9863" s="158"/>
      <c r="U9863" s="158"/>
      <c r="V9863" s="158"/>
      <c r="W9863" s="158"/>
    </row>
    <row r="9864" spans="1:23">
      <c r="A9864" s="163"/>
      <c r="B9864" s="161"/>
      <c r="C9864" s="161"/>
      <c r="D9864" s="160"/>
      <c r="E9864" s="164"/>
      <c r="F9864" s="160"/>
      <c r="G9864" s="160"/>
      <c r="H9864" s="160"/>
      <c r="I9864" s="160"/>
      <c r="J9864" s="160"/>
      <c r="K9864" s="160"/>
      <c r="L9864" s="158"/>
      <c r="M9864" s="158"/>
      <c r="N9864" s="158"/>
      <c r="O9864" s="158"/>
      <c r="P9864" s="158"/>
      <c r="Q9864" s="158"/>
      <c r="R9864" s="158"/>
      <c r="S9864" s="158"/>
      <c r="T9864" s="158"/>
      <c r="U9864" s="158"/>
      <c r="V9864" s="158"/>
      <c r="W9864" s="158"/>
    </row>
    <row r="9865" spans="1:23">
      <c r="A9865" s="154"/>
      <c r="B9865" s="155"/>
      <c r="C9865" s="155"/>
      <c r="D9865" s="156"/>
      <c r="E9865" s="157"/>
      <c r="F9865" s="158"/>
      <c r="G9865" s="158"/>
      <c r="H9865" s="158"/>
      <c r="I9865" s="158"/>
      <c r="J9865" s="158"/>
      <c r="K9865" s="158"/>
      <c r="L9865" s="158"/>
      <c r="M9865" s="158"/>
      <c r="N9865" s="158"/>
      <c r="O9865" s="158"/>
      <c r="P9865" s="158"/>
      <c r="Q9865" s="158"/>
      <c r="R9865" s="158"/>
      <c r="S9865" s="158"/>
      <c r="T9865" s="158"/>
      <c r="U9865" s="158"/>
      <c r="V9865" s="158"/>
      <c r="W9865" s="158"/>
    </row>
    <row r="9866" spans="1:23">
      <c r="A9866" s="154"/>
      <c r="B9866" s="161"/>
      <c r="C9866" s="161"/>
      <c r="D9866" s="160"/>
      <c r="E9866" s="164"/>
      <c r="F9866" s="162"/>
      <c r="G9866" s="162"/>
      <c r="H9866" s="162"/>
      <c r="I9866" s="162"/>
      <c r="J9866" s="162"/>
      <c r="K9866" s="162"/>
      <c r="L9866" s="158"/>
      <c r="M9866" s="158"/>
      <c r="N9866" s="158"/>
      <c r="O9866" s="158"/>
      <c r="P9866" s="158"/>
      <c r="Q9866" s="158"/>
      <c r="R9866" s="158"/>
      <c r="S9866" s="158"/>
      <c r="T9866" s="158"/>
      <c r="U9866" s="158"/>
      <c r="V9866" s="158"/>
      <c r="W9866" s="158"/>
    </row>
    <row r="9867" spans="1:23">
      <c r="A9867" s="163"/>
      <c r="B9867" s="161"/>
      <c r="C9867" s="161"/>
      <c r="D9867" s="160"/>
      <c r="E9867" s="164"/>
      <c r="F9867" s="160"/>
      <c r="G9867" s="160"/>
      <c r="H9867" s="160"/>
      <c r="I9867" s="160"/>
      <c r="J9867" s="160"/>
      <c r="K9867" s="160"/>
      <c r="L9867" s="158"/>
      <c r="M9867" s="158"/>
      <c r="N9867" s="158"/>
      <c r="O9867" s="158"/>
      <c r="P9867" s="158"/>
      <c r="Q9867" s="158"/>
      <c r="R9867" s="158"/>
      <c r="S9867" s="158"/>
      <c r="T9867" s="158"/>
      <c r="U9867" s="158"/>
      <c r="V9867" s="158"/>
      <c r="W9867" s="158"/>
    </row>
    <row r="9868" spans="1:23">
      <c r="A9868" s="154"/>
      <c r="B9868" s="155"/>
      <c r="C9868" s="155"/>
      <c r="D9868" s="156"/>
      <c r="E9868" s="157"/>
      <c r="F9868" s="158"/>
      <c r="G9868" s="158"/>
      <c r="H9868" s="158"/>
      <c r="I9868" s="158"/>
      <c r="J9868" s="158"/>
      <c r="K9868" s="158"/>
      <c r="L9868" s="158"/>
      <c r="M9868" s="158"/>
      <c r="N9868" s="158"/>
      <c r="O9868" s="158"/>
      <c r="P9868" s="158"/>
      <c r="Q9868" s="158"/>
      <c r="R9868" s="158"/>
      <c r="S9868" s="158"/>
      <c r="T9868" s="158"/>
      <c r="U9868" s="158"/>
      <c r="V9868" s="158"/>
      <c r="W9868" s="158"/>
    </row>
    <row r="9869" spans="1:23">
      <c r="A9869" s="154"/>
      <c r="B9869" s="161"/>
      <c r="C9869" s="161"/>
      <c r="D9869" s="160"/>
      <c r="E9869" s="164"/>
      <c r="F9869" s="162"/>
      <c r="G9869" s="162"/>
      <c r="H9869" s="162"/>
      <c r="I9869" s="162"/>
      <c r="J9869" s="162"/>
      <c r="K9869" s="162"/>
      <c r="L9869" s="158"/>
      <c r="M9869" s="158"/>
      <c r="N9869" s="158"/>
      <c r="O9869" s="158"/>
      <c r="P9869" s="158"/>
      <c r="Q9869" s="158"/>
      <c r="R9869" s="158"/>
      <c r="S9869" s="158"/>
      <c r="T9869" s="158"/>
      <c r="U9869" s="158"/>
      <c r="V9869" s="158"/>
      <c r="W9869" s="158"/>
    </row>
    <row r="9870" spans="1:23">
      <c r="A9870" s="163"/>
      <c r="B9870" s="161"/>
      <c r="C9870" s="161"/>
      <c r="D9870" s="160"/>
      <c r="E9870" s="164"/>
      <c r="F9870" s="160"/>
      <c r="G9870" s="160"/>
      <c r="H9870" s="160"/>
      <c r="I9870" s="160"/>
      <c r="J9870" s="160"/>
      <c r="K9870" s="160"/>
      <c r="L9870" s="158"/>
      <c r="M9870" s="158"/>
      <c r="N9870" s="158"/>
      <c r="O9870" s="158"/>
      <c r="P9870" s="158"/>
      <c r="Q9870" s="158"/>
      <c r="R9870" s="158"/>
      <c r="S9870" s="158"/>
      <c r="T9870" s="158"/>
      <c r="U9870" s="158"/>
      <c r="V9870" s="158"/>
      <c r="W9870" s="158"/>
    </row>
    <row r="9871" spans="1:23">
      <c r="A9871" s="154"/>
      <c r="B9871" s="155"/>
      <c r="C9871" s="155"/>
      <c r="D9871" s="156"/>
      <c r="E9871" s="157"/>
      <c r="F9871" s="158"/>
      <c r="G9871" s="158"/>
      <c r="H9871" s="158"/>
      <c r="I9871" s="158"/>
      <c r="J9871" s="158"/>
      <c r="K9871" s="158"/>
      <c r="L9871" s="158"/>
      <c r="M9871" s="158"/>
      <c r="N9871" s="158"/>
      <c r="O9871" s="158"/>
      <c r="P9871" s="158"/>
      <c r="Q9871" s="158"/>
      <c r="R9871" s="158"/>
      <c r="S9871" s="158"/>
      <c r="T9871" s="158"/>
      <c r="U9871" s="158"/>
      <c r="V9871" s="158"/>
      <c r="W9871" s="158"/>
    </row>
    <row r="9872" spans="1:23">
      <c r="A9872" s="154"/>
      <c r="B9872" s="161"/>
      <c r="C9872" s="161"/>
      <c r="D9872" s="160"/>
      <c r="E9872" s="164"/>
      <c r="F9872" s="162"/>
      <c r="G9872" s="162"/>
      <c r="H9872" s="162"/>
      <c r="I9872" s="162"/>
      <c r="J9872" s="162"/>
      <c r="K9872" s="162"/>
      <c r="L9872" s="158"/>
      <c r="M9872" s="158"/>
      <c r="N9872" s="158"/>
      <c r="O9872" s="158"/>
      <c r="P9872" s="158"/>
      <c r="Q9872" s="158"/>
      <c r="R9872" s="158"/>
      <c r="S9872" s="158"/>
      <c r="T9872" s="158"/>
      <c r="U9872" s="158"/>
      <c r="V9872" s="158"/>
      <c r="W9872" s="158"/>
    </row>
    <row r="9873" spans="1:23">
      <c r="A9873" s="163"/>
      <c r="B9873" s="161"/>
      <c r="C9873" s="161"/>
      <c r="D9873" s="160"/>
      <c r="E9873" s="164"/>
      <c r="F9873" s="160"/>
      <c r="G9873" s="160"/>
      <c r="H9873" s="160"/>
      <c r="I9873" s="160"/>
      <c r="J9873" s="160"/>
      <c r="K9873" s="160"/>
      <c r="L9873" s="158"/>
      <c r="M9873" s="158"/>
      <c r="N9873" s="158"/>
      <c r="O9873" s="158"/>
      <c r="P9873" s="158"/>
      <c r="Q9873" s="158"/>
      <c r="R9873" s="158"/>
      <c r="S9873" s="158"/>
      <c r="T9873" s="158"/>
      <c r="U9873" s="158"/>
      <c r="V9873" s="158"/>
      <c r="W9873" s="158"/>
    </row>
    <row r="9874" spans="1:23">
      <c r="A9874" s="154"/>
      <c r="B9874" s="155"/>
      <c r="C9874" s="155"/>
      <c r="D9874" s="156"/>
      <c r="E9874" s="157"/>
      <c r="F9874" s="158"/>
      <c r="G9874" s="158"/>
      <c r="H9874" s="158"/>
      <c r="I9874" s="158"/>
      <c r="J9874" s="158"/>
      <c r="K9874" s="158"/>
      <c r="L9874" s="158"/>
      <c r="M9874" s="158"/>
      <c r="N9874" s="158"/>
      <c r="O9874" s="158"/>
      <c r="P9874" s="158"/>
      <c r="Q9874" s="158"/>
      <c r="R9874" s="158"/>
      <c r="S9874" s="158"/>
      <c r="T9874" s="158"/>
      <c r="U9874" s="158"/>
      <c r="V9874" s="158"/>
      <c r="W9874" s="158"/>
    </row>
    <row r="9875" spans="1:23">
      <c r="A9875" s="154"/>
      <c r="B9875" s="161"/>
      <c r="C9875" s="161"/>
      <c r="D9875" s="160"/>
      <c r="E9875" s="164"/>
      <c r="F9875" s="162"/>
      <c r="G9875" s="162"/>
      <c r="H9875" s="162"/>
      <c r="I9875" s="162"/>
      <c r="J9875" s="162"/>
      <c r="K9875" s="162"/>
      <c r="L9875" s="158"/>
      <c r="M9875" s="158"/>
      <c r="N9875" s="158"/>
      <c r="O9875" s="158"/>
      <c r="P9875" s="158"/>
      <c r="Q9875" s="158"/>
      <c r="R9875" s="158"/>
      <c r="S9875" s="158"/>
      <c r="T9875" s="158"/>
      <c r="U9875" s="158"/>
      <c r="V9875" s="158"/>
      <c r="W9875" s="158"/>
    </row>
    <row r="9876" spans="1:23">
      <c r="A9876" s="163"/>
      <c r="B9876" s="161"/>
      <c r="C9876" s="161"/>
      <c r="D9876" s="160"/>
      <c r="E9876" s="164"/>
      <c r="F9876" s="160"/>
      <c r="G9876" s="160"/>
      <c r="H9876" s="160"/>
      <c r="I9876" s="160"/>
      <c r="J9876" s="160"/>
      <c r="K9876" s="160"/>
      <c r="L9876" s="158"/>
      <c r="M9876" s="158"/>
      <c r="N9876" s="158"/>
      <c r="O9876" s="158"/>
      <c r="P9876" s="158"/>
      <c r="Q9876" s="158"/>
      <c r="R9876" s="158"/>
      <c r="S9876" s="158"/>
      <c r="T9876" s="158"/>
      <c r="U9876" s="158"/>
      <c r="V9876" s="158"/>
      <c r="W9876" s="158"/>
    </row>
    <row r="9877" spans="1:23">
      <c r="A9877" s="154"/>
      <c r="B9877" s="155"/>
      <c r="C9877" s="155"/>
      <c r="D9877" s="156"/>
      <c r="E9877" s="157"/>
      <c r="F9877" s="158"/>
      <c r="G9877" s="158"/>
      <c r="H9877" s="158"/>
      <c r="I9877" s="158"/>
      <c r="J9877" s="158"/>
      <c r="K9877" s="158"/>
      <c r="L9877" s="158"/>
      <c r="M9877" s="158"/>
      <c r="N9877" s="158"/>
      <c r="O9877" s="158"/>
      <c r="P9877" s="158"/>
      <c r="Q9877" s="158"/>
      <c r="R9877" s="158"/>
      <c r="S9877" s="158"/>
      <c r="T9877" s="158"/>
      <c r="U9877" s="158"/>
      <c r="V9877" s="158"/>
      <c r="W9877" s="158"/>
    </row>
    <row r="9878" spans="1:23">
      <c r="A9878" s="154"/>
      <c r="B9878" s="161"/>
      <c r="C9878" s="161"/>
      <c r="D9878" s="160"/>
      <c r="E9878" s="164"/>
      <c r="F9878" s="162"/>
      <c r="G9878" s="162"/>
      <c r="H9878" s="162"/>
      <c r="I9878" s="162"/>
      <c r="J9878" s="162"/>
      <c r="K9878" s="162"/>
      <c r="L9878" s="158"/>
      <c r="M9878" s="158"/>
      <c r="N9878" s="158"/>
      <c r="O9878" s="158"/>
      <c r="P9878" s="158"/>
      <c r="Q9878" s="158"/>
      <c r="R9878" s="158"/>
      <c r="S9878" s="158"/>
      <c r="T9878" s="158"/>
      <c r="U9878" s="158"/>
      <c r="V9878" s="158"/>
      <c r="W9878" s="158"/>
    </row>
    <row r="9879" spans="1:23">
      <c r="A9879" s="163"/>
      <c r="B9879" s="161"/>
      <c r="C9879" s="161"/>
      <c r="D9879" s="160"/>
      <c r="E9879" s="164"/>
      <c r="F9879" s="160"/>
      <c r="G9879" s="160"/>
      <c r="H9879" s="160"/>
      <c r="I9879" s="160"/>
      <c r="J9879" s="160"/>
      <c r="K9879" s="160"/>
      <c r="L9879" s="158"/>
      <c r="M9879" s="158"/>
      <c r="N9879" s="158"/>
      <c r="O9879" s="158"/>
      <c r="P9879" s="158"/>
      <c r="Q9879" s="158"/>
      <c r="R9879" s="158"/>
      <c r="S9879" s="158"/>
      <c r="T9879" s="158"/>
      <c r="U9879" s="158"/>
      <c r="V9879" s="158"/>
      <c r="W9879" s="158"/>
    </row>
    <row r="9880" spans="1:23">
      <c r="A9880" s="154"/>
      <c r="B9880" s="155"/>
      <c r="C9880" s="155"/>
      <c r="D9880" s="156"/>
      <c r="E9880" s="157"/>
      <c r="F9880" s="158"/>
      <c r="G9880" s="158"/>
      <c r="H9880" s="158"/>
      <c r="I9880" s="158"/>
      <c r="J9880" s="158"/>
      <c r="K9880" s="158"/>
      <c r="L9880" s="158"/>
      <c r="M9880" s="158"/>
      <c r="N9880" s="158"/>
      <c r="O9880" s="158"/>
      <c r="P9880" s="158"/>
      <c r="Q9880" s="158"/>
      <c r="R9880" s="158"/>
      <c r="S9880" s="158"/>
      <c r="T9880" s="158"/>
      <c r="U9880" s="158"/>
      <c r="V9880" s="158"/>
      <c r="W9880" s="158"/>
    </row>
    <row r="9881" spans="1:23">
      <c r="A9881" s="154"/>
      <c r="B9881" s="161"/>
      <c r="C9881" s="161"/>
      <c r="D9881" s="160"/>
      <c r="E9881" s="164"/>
      <c r="F9881" s="162"/>
      <c r="G9881" s="162"/>
      <c r="H9881" s="162"/>
      <c r="I9881" s="162"/>
      <c r="J9881" s="162"/>
      <c r="K9881" s="162"/>
      <c r="L9881" s="158"/>
      <c r="M9881" s="158"/>
      <c r="N9881" s="158"/>
      <c r="O9881" s="158"/>
      <c r="P9881" s="158"/>
      <c r="Q9881" s="158"/>
      <c r="R9881" s="158"/>
      <c r="S9881" s="158"/>
      <c r="T9881" s="158"/>
      <c r="U9881" s="158"/>
      <c r="V9881" s="158"/>
      <c r="W9881" s="158"/>
    </row>
    <row r="9882" spans="1:23">
      <c r="A9882" s="163"/>
      <c r="B9882" s="161"/>
      <c r="C9882" s="161"/>
      <c r="D9882" s="160"/>
      <c r="E9882" s="164"/>
      <c r="F9882" s="160"/>
      <c r="G9882" s="160"/>
      <c r="H9882" s="160"/>
      <c r="I9882" s="160"/>
      <c r="J9882" s="160"/>
      <c r="K9882" s="160"/>
      <c r="L9882" s="158"/>
      <c r="M9882" s="158"/>
      <c r="N9882" s="158"/>
      <c r="O9882" s="158"/>
      <c r="P9882" s="158"/>
      <c r="Q9882" s="158"/>
      <c r="R9882" s="158"/>
      <c r="S9882" s="158"/>
      <c r="T9882" s="158"/>
      <c r="U9882" s="158"/>
      <c r="V9882" s="158"/>
      <c r="W9882" s="158"/>
    </row>
    <row r="9883" spans="1:23">
      <c r="A9883" s="154"/>
      <c r="B9883" s="155"/>
      <c r="C9883" s="155"/>
      <c r="D9883" s="156"/>
      <c r="E9883" s="157"/>
      <c r="F9883" s="158"/>
      <c r="G9883" s="158"/>
      <c r="H9883" s="158"/>
      <c r="I9883" s="158"/>
      <c r="J9883" s="158"/>
      <c r="K9883" s="158"/>
      <c r="L9883" s="158"/>
      <c r="M9883" s="158"/>
      <c r="N9883" s="158"/>
      <c r="O9883" s="158"/>
      <c r="P9883" s="158"/>
      <c r="Q9883" s="158"/>
      <c r="R9883" s="158"/>
      <c r="S9883" s="158"/>
      <c r="T9883" s="158"/>
      <c r="U9883" s="158"/>
      <c r="V9883" s="158"/>
      <c r="W9883" s="158"/>
    </row>
    <row r="9884" spans="1:23">
      <c r="A9884" s="154"/>
      <c r="B9884" s="161"/>
      <c r="C9884" s="161"/>
      <c r="D9884" s="160"/>
      <c r="E9884" s="164"/>
      <c r="F9884" s="162"/>
      <c r="G9884" s="162"/>
      <c r="H9884" s="162"/>
      <c r="I9884" s="162"/>
      <c r="J9884" s="162"/>
      <c r="K9884" s="162"/>
      <c r="L9884" s="158"/>
      <c r="M9884" s="158"/>
      <c r="N9884" s="158"/>
      <c r="O9884" s="158"/>
      <c r="P9884" s="158"/>
      <c r="Q9884" s="158"/>
      <c r="R9884" s="158"/>
      <c r="S9884" s="158"/>
      <c r="T9884" s="158"/>
      <c r="U9884" s="158"/>
      <c r="V9884" s="158"/>
      <c r="W9884" s="158"/>
    </row>
    <row r="9885" spans="1:23">
      <c r="A9885" s="163"/>
      <c r="B9885" s="161"/>
      <c r="C9885" s="161"/>
      <c r="D9885" s="160"/>
      <c r="E9885" s="164"/>
      <c r="F9885" s="160"/>
      <c r="G9885" s="160"/>
      <c r="H9885" s="160"/>
      <c r="I9885" s="160"/>
      <c r="J9885" s="160"/>
      <c r="K9885" s="160"/>
      <c r="L9885" s="158"/>
      <c r="M9885" s="158"/>
      <c r="N9885" s="158"/>
      <c r="O9885" s="158"/>
      <c r="P9885" s="158"/>
      <c r="Q9885" s="158"/>
      <c r="R9885" s="158"/>
      <c r="S9885" s="158"/>
      <c r="T9885" s="158"/>
      <c r="U9885" s="158"/>
      <c r="V9885" s="158"/>
      <c r="W9885" s="158"/>
    </row>
    <row r="9886" spans="1:23">
      <c r="A9886" s="154"/>
      <c r="B9886" s="155"/>
      <c r="C9886" s="155"/>
      <c r="D9886" s="156"/>
      <c r="E9886" s="157"/>
      <c r="F9886" s="158"/>
      <c r="G9886" s="158"/>
      <c r="H9886" s="158"/>
      <c r="I9886" s="158"/>
      <c r="J9886" s="158"/>
      <c r="K9886" s="158"/>
      <c r="L9886" s="158"/>
      <c r="M9886" s="158"/>
      <c r="N9886" s="158"/>
      <c r="O9886" s="158"/>
      <c r="P9886" s="158"/>
      <c r="Q9886" s="158"/>
      <c r="R9886" s="158"/>
      <c r="S9886" s="158"/>
      <c r="T9886" s="158"/>
      <c r="U9886" s="158"/>
      <c r="V9886" s="158"/>
      <c r="W9886" s="158"/>
    </row>
    <row r="9887" spans="1:23">
      <c r="A9887" s="154"/>
      <c r="B9887" s="161"/>
      <c r="C9887" s="161"/>
      <c r="D9887" s="160"/>
      <c r="E9887" s="164"/>
      <c r="F9887" s="162"/>
      <c r="G9887" s="162"/>
      <c r="H9887" s="162"/>
      <c r="I9887" s="162"/>
      <c r="J9887" s="162"/>
      <c r="K9887" s="162"/>
      <c r="L9887" s="158"/>
      <c r="M9887" s="158"/>
      <c r="N9887" s="158"/>
      <c r="O9887" s="158"/>
      <c r="P9887" s="158"/>
      <c r="Q9887" s="158"/>
      <c r="R9887" s="158"/>
      <c r="S9887" s="158"/>
      <c r="T9887" s="158"/>
      <c r="U9887" s="158"/>
      <c r="V9887" s="158"/>
      <c r="W9887" s="158"/>
    </row>
    <row r="9888" spans="1:23">
      <c r="A9888" s="163"/>
      <c r="B9888" s="161"/>
      <c r="C9888" s="161"/>
      <c r="D9888" s="160"/>
      <c r="E9888" s="164"/>
      <c r="F9888" s="160"/>
      <c r="G9888" s="160"/>
      <c r="H9888" s="160"/>
      <c r="I9888" s="160"/>
      <c r="J9888" s="160"/>
      <c r="K9888" s="160"/>
      <c r="L9888" s="158"/>
      <c r="M9888" s="158"/>
      <c r="N9888" s="158"/>
      <c r="O9888" s="158"/>
      <c r="P9888" s="158"/>
      <c r="Q9888" s="158"/>
      <c r="R9888" s="158"/>
      <c r="S9888" s="158"/>
      <c r="T9888" s="158"/>
      <c r="U9888" s="158"/>
      <c r="V9888" s="158"/>
      <c r="W9888" s="158"/>
    </row>
    <row r="9889" spans="1:23">
      <c r="A9889" s="154"/>
      <c r="B9889" s="155"/>
      <c r="C9889" s="155"/>
      <c r="D9889" s="156"/>
      <c r="E9889" s="157"/>
      <c r="F9889" s="158"/>
      <c r="G9889" s="158"/>
      <c r="H9889" s="158"/>
      <c r="I9889" s="158"/>
      <c r="J9889" s="158"/>
      <c r="K9889" s="158"/>
      <c r="L9889" s="158"/>
      <c r="M9889" s="158"/>
      <c r="N9889" s="158"/>
      <c r="O9889" s="158"/>
      <c r="P9889" s="158"/>
      <c r="Q9889" s="158"/>
      <c r="R9889" s="158"/>
      <c r="S9889" s="158"/>
      <c r="T9889" s="158"/>
      <c r="U9889" s="158"/>
      <c r="V9889" s="158"/>
      <c r="W9889" s="158"/>
    </row>
    <row r="9890" spans="1:23">
      <c r="A9890" s="154"/>
      <c r="B9890" s="161"/>
      <c r="C9890" s="161"/>
      <c r="D9890" s="160"/>
      <c r="E9890" s="164"/>
      <c r="F9890" s="162"/>
      <c r="G9890" s="162"/>
      <c r="H9890" s="162"/>
      <c r="I9890" s="162"/>
      <c r="J9890" s="162"/>
      <c r="K9890" s="162"/>
      <c r="L9890" s="158"/>
      <c r="M9890" s="158"/>
      <c r="N9890" s="158"/>
      <c r="O9890" s="158"/>
      <c r="P9890" s="158"/>
      <c r="Q9890" s="158"/>
      <c r="R9890" s="158"/>
      <c r="S9890" s="158"/>
      <c r="T9890" s="158"/>
      <c r="U9890" s="158"/>
      <c r="V9890" s="158"/>
      <c r="W9890" s="158"/>
    </row>
    <row r="9891" spans="1:23">
      <c r="A9891" s="163"/>
      <c r="B9891" s="161"/>
      <c r="C9891" s="161"/>
      <c r="D9891" s="160"/>
      <c r="E9891" s="164"/>
      <c r="F9891" s="160"/>
      <c r="G9891" s="160"/>
      <c r="H9891" s="160"/>
      <c r="I9891" s="160"/>
      <c r="J9891" s="160"/>
      <c r="K9891" s="160"/>
      <c r="L9891" s="158"/>
      <c r="M9891" s="158"/>
      <c r="N9891" s="158"/>
      <c r="O9891" s="158"/>
      <c r="P9891" s="158"/>
      <c r="Q9891" s="158"/>
      <c r="R9891" s="158"/>
      <c r="S9891" s="158"/>
      <c r="T9891" s="158"/>
      <c r="U9891" s="158"/>
      <c r="V9891" s="158"/>
      <c r="W9891" s="158"/>
    </row>
    <row r="9892" spans="1:23">
      <c r="A9892" s="154"/>
      <c r="B9892" s="155"/>
      <c r="C9892" s="155"/>
      <c r="D9892" s="156"/>
      <c r="E9892" s="157"/>
      <c r="F9892" s="158"/>
      <c r="G9892" s="158"/>
      <c r="H9892" s="158"/>
      <c r="I9892" s="158"/>
      <c r="J9892" s="158"/>
      <c r="K9892" s="158"/>
      <c r="L9892" s="158"/>
      <c r="M9892" s="158"/>
      <c r="N9892" s="158"/>
      <c r="O9892" s="158"/>
      <c r="P9892" s="158"/>
      <c r="Q9892" s="158"/>
      <c r="R9892" s="158"/>
      <c r="S9892" s="158"/>
      <c r="T9892" s="158"/>
      <c r="U9892" s="158"/>
      <c r="V9892" s="158"/>
      <c r="W9892" s="158"/>
    </row>
    <row r="9893" spans="1:23">
      <c r="A9893" s="154"/>
      <c r="B9893" s="161"/>
      <c r="C9893" s="161"/>
      <c r="D9893" s="160"/>
      <c r="E9893" s="164"/>
      <c r="F9893" s="162"/>
      <c r="G9893" s="162"/>
      <c r="H9893" s="162"/>
      <c r="I9893" s="162"/>
      <c r="J9893" s="162"/>
      <c r="K9893" s="162"/>
      <c r="L9893" s="158"/>
      <c r="M9893" s="158"/>
      <c r="N9893" s="158"/>
      <c r="O9893" s="158"/>
      <c r="P9893" s="158"/>
      <c r="Q9893" s="158"/>
      <c r="R9893" s="158"/>
      <c r="S9893" s="158"/>
      <c r="T9893" s="158"/>
      <c r="U9893" s="158"/>
      <c r="V9893" s="158"/>
      <c r="W9893" s="158"/>
    </row>
    <row r="9894" spans="1:23">
      <c r="A9894" s="163"/>
      <c r="B9894" s="161"/>
      <c r="C9894" s="161"/>
      <c r="D9894" s="160"/>
      <c r="E9894" s="164"/>
      <c r="F9894" s="160"/>
      <c r="G9894" s="160"/>
      <c r="H9894" s="160"/>
      <c r="I9894" s="160"/>
      <c r="J9894" s="160"/>
      <c r="K9894" s="160"/>
      <c r="L9894" s="158"/>
      <c r="M9894" s="158"/>
      <c r="N9894" s="158"/>
      <c r="O9894" s="158"/>
      <c r="P9894" s="158"/>
      <c r="Q9894" s="158"/>
      <c r="R9894" s="158"/>
      <c r="S9894" s="158"/>
      <c r="T9894" s="158"/>
      <c r="U9894" s="158"/>
      <c r="V9894" s="158"/>
      <c r="W9894" s="158"/>
    </row>
    <row r="9895" spans="1:23">
      <c r="A9895" s="154"/>
      <c r="B9895" s="155"/>
      <c r="C9895" s="155"/>
      <c r="D9895" s="156"/>
      <c r="E9895" s="157"/>
      <c r="F9895" s="158"/>
      <c r="G9895" s="158"/>
      <c r="H9895" s="158"/>
      <c r="I9895" s="158"/>
      <c r="J9895" s="158"/>
      <c r="K9895" s="158"/>
      <c r="L9895" s="158"/>
      <c r="M9895" s="158"/>
      <c r="N9895" s="158"/>
      <c r="O9895" s="158"/>
      <c r="P9895" s="158"/>
      <c r="Q9895" s="158"/>
      <c r="R9895" s="158"/>
      <c r="S9895" s="158"/>
      <c r="T9895" s="158"/>
      <c r="U9895" s="158"/>
      <c r="V9895" s="158"/>
      <c r="W9895" s="158"/>
    </row>
    <row r="9896" spans="1:23">
      <c r="A9896" s="154"/>
      <c r="B9896" s="161"/>
      <c r="C9896" s="161"/>
      <c r="D9896" s="160"/>
      <c r="E9896" s="164"/>
      <c r="F9896" s="162"/>
      <c r="G9896" s="162"/>
      <c r="H9896" s="162"/>
      <c r="I9896" s="162"/>
      <c r="J9896" s="162"/>
      <c r="K9896" s="162"/>
      <c r="L9896" s="158"/>
      <c r="M9896" s="158"/>
      <c r="N9896" s="158"/>
      <c r="O9896" s="158"/>
      <c r="P9896" s="158"/>
      <c r="Q9896" s="158"/>
      <c r="R9896" s="158"/>
      <c r="S9896" s="158"/>
      <c r="T9896" s="158"/>
      <c r="U9896" s="158"/>
      <c r="V9896" s="158"/>
      <c r="W9896" s="158"/>
    </row>
    <row r="9897" spans="1:23">
      <c r="A9897" s="163"/>
      <c r="B9897" s="161"/>
      <c r="C9897" s="161"/>
      <c r="D9897" s="160"/>
      <c r="E9897" s="164"/>
      <c r="F9897" s="160"/>
      <c r="G9897" s="160"/>
      <c r="H9897" s="160"/>
      <c r="I9897" s="160"/>
      <c r="J9897" s="160"/>
      <c r="K9897" s="160"/>
      <c r="L9897" s="158"/>
      <c r="M9897" s="158"/>
      <c r="N9897" s="158"/>
      <c r="O9897" s="158"/>
      <c r="P9897" s="158"/>
      <c r="Q9897" s="158"/>
      <c r="R9897" s="158"/>
      <c r="S9897" s="158"/>
      <c r="T9897" s="158"/>
      <c r="U9897" s="158"/>
      <c r="V9897" s="158"/>
      <c r="W9897" s="158"/>
    </row>
    <row r="9898" spans="1:23">
      <c r="A9898" s="154"/>
      <c r="B9898" s="155"/>
      <c r="C9898" s="155"/>
      <c r="D9898" s="156"/>
      <c r="E9898" s="157"/>
      <c r="F9898" s="158"/>
      <c r="G9898" s="158"/>
      <c r="H9898" s="158"/>
      <c r="I9898" s="158"/>
      <c r="J9898" s="158"/>
      <c r="K9898" s="158"/>
      <c r="L9898" s="158"/>
      <c r="M9898" s="158"/>
      <c r="N9898" s="158"/>
      <c r="O9898" s="158"/>
      <c r="P9898" s="158"/>
      <c r="Q9898" s="158"/>
      <c r="R9898" s="158"/>
      <c r="S9898" s="158"/>
      <c r="T9898" s="158"/>
      <c r="U9898" s="158"/>
      <c r="V9898" s="158"/>
      <c r="W9898" s="158"/>
    </row>
    <row r="9899" spans="1:23">
      <c r="A9899" s="154"/>
      <c r="B9899" s="161"/>
      <c r="C9899" s="161"/>
      <c r="D9899" s="160"/>
      <c r="E9899" s="164"/>
      <c r="F9899" s="162"/>
      <c r="G9899" s="162"/>
      <c r="H9899" s="162"/>
      <c r="I9899" s="162"/>
      <c r="J9899" s="162"/>
      <c r="K9899" s="162"/>
      <c r="L9899" s="158"/>
      <c r="M9899" s="158"/>
      <c r="N9899" s="158"/>
      <c r="O9899" s="158"/>
      <c r="P9899" s="158"/>
      <c r="Q9899" s="158"/>
      <c r="R9899" s="158"/>
      <c r="S9899" s="158"/>
      <c r="T9899" s="158"/>
      <c r="U9899" s="158"/>
      <c r="V9899" s="158"/>
      <c r="W9899" s="158"/>
    </row>
    <row r="9900" spans="1:23">
      <c r="A9900" s="163"/>
      <c r="B9900" s="161"/>
      <c r="C9900" s="161"/>
      <c r="D9900" s="160"/>
      <c r="E9900" s="164"/>
      <c r="F9900" s="160"/>
      <c r="G9900" s="160"/>
      <c r="H9900" s="160"/>
      <c r="I9900" s="160"/>
      <c r="J9900" s="160"/>
      <c r="K9900" s="160"/>
      <c r="L9900" s="158"/>
      <c r="M9900" s="158"/>
      <c r="N9900" s="158"/>
      <c r="O9900" s="158"/>
      <c r="P9900" s="158"/>
      <c r="Q9900" s="158"/>
      <c r="R9900" s="158"/>
      <c r="S9900" s="158"/>
      <c r="T9900" s="158"/>
      <c r="U9900" s="158"/>
      <c r="V9900" s="158"/>
      <c r="W9900" s="158"/>
    </row>
    <row r="9901" spans="1:23">
      <c r="A9901" s="154"/>
      <c r="B9901" s="155"/>
      <c r="C9901" s="155"/>
      <c r="D9901" s="156"/>
      <c r="E9901" s="157"/>
      <c r="F9901" s="158"/>
      <c r="G9901" s="158"/>
      <c r="H9901" s="158"/>
      <c r="I9901" s="158"/>
      <c r="J9901" s="158"/>
      <c r="K9901" s="158"/>
      <c r="L9901" s="158"/>
      <c r="M9901" s="158"/>
      <c r="N9901" s="158"/>
      <c r="O9901" s="158"/>
      <c r="P9901" s="158"/>
      <c r="Q9901" s="158"/>
      <c r="R9901" s="158"/>
      <c r="S9901" s="158"/>
      <c r="T9901" s="158"/>
      <c r="U9901" s="158"/>
      <c r="V9901" s="158"/>
      <c r="W9901" s="158"/>
    </row>
    <row r="9902" spans="1:23">
      <c r="A9902" s="154"/>
      <c r="B9902" s="161"/>
      <c r="C9902" s="161"/>
      <c r="D9902" s="160"/>
      <c r="E9902" s="164"/>
      <c r="F9902" s="162"/>
      <c r="G9902" s="162"/>
      <c r="H9902" s="162"/>
      <c r="I9902" s="162"/>
      <c r="J9902" s="162"/>
      <c r="K9902" s="162"/>
      <c r="L9902" s="158"/>
      <c r="M9902" s="158"/>
      <c r="N9902" s="158"/>
      <c r="O9902" s="158"/>
      <c r="P9902" s="158"/>
      <c r="Q9902" s="158"/>
      <c r="R9902" s="158"/>
      <c r="S9902" s="158"/>
      <c r="T9902" s="158"/>
      <c r="U9902" s="158"/>
      <c r="V9902" s="158"/>
      <c r="W9902" s="158"/>
    </row>
    <row r="9903" spans="1:23">
      <c r="A9903" s="163"/>
      <c r="B9903" s="161"/>
      <c r="C9903" s="161"/>
      <c r="D9903" s="160"/>
      <c r="E9903" s="164"/>
      <c r="F9903" s="160"/>
      <c r="G9903" s="160"/>
      <c r="H9903" s="160"/>
      <c r="I9903" s="160"/>
      <c r="J9903" s="160"/>
      <c r="K9903" s="160"/>
      <c r="L9903" s="158"/>
      <c r="M9903" s="158"/>
      <c r="N9903" s="158"/>
      <c r="O9903" s="158"/>
      <c r="P9903" s="158"/>
      <c r="Q9903" s="158"/>
      <c r="R9903" s="158"/>
      <c r="S9903" s="158"/>
      <c r="T9903" s="158"/>
      <c r="U9903" s="158"/>
      <c r="V9903" s="158"/>
      <c r="W9903" s="158"/>
    </row>
    <row r="9904" spans="1:23">
      <c r="A9904" s="154"/>
      <c r="B9904" s="155"/>
      <c r="C9904" s="155"/>
      <c r="D9904" s="156"/>
      <c r="E9904" s="157"/>
      <c r="F9904" s="158"/>
      <c r="G9904" s="158"/>
      <c r="H9904" s="158"/>
      <c r="I9904" s="158"/>
      <c r="J9904" s="158"/>
      <c r="K9904" s="158"/>
      <c r="L9904" s="158"/>
      <c r="M9904" s="158"/>
      <c r="N9904" s="158"/>
      <c r="O9904" s="158"/>
      <c r="P9904" s="158"/>
      <c r="Q9904" s="158"/>
      <c r="R9904" s="158"/>
      <c r="S9904" s="158"/>
      <c r="T9904" s="158"/>
      <c r="U9904" s="158"/>
      <c r="V9904" s="158"/>
      <c r="W9904" s="158"/>
    </row>
    <row r="9905" spans="1:23">
      <c r="A9905" s="154"/>
      <c r="B9905" s="161"/>
      <c r="C9905" s="161"/>
      <c r="D9905" s="160"/>
      <c r="E9905" s="164"/>
      <c r="F9905" s="162"/>
      <c r="G9905" s="162"/>
      <c r="H9905" s="162"/>
      <c r="I9905" s="162"/>
      <c r="J9905" s="162"/>
      <c r="K9905" s="162"/>
      <c r="L9905" s="158"/>
      <c r="M9905" s="158"/>
      <c r="N9905" s="158"/>
      <c r="O9905" s="158"/>
      <c r="P9905" s="158"/>
      <c r="Q9905" s="158"/>
      <c r="R9905" s="158"/>
      <c r="S9905" s="158"/>
      <c r="T9905" s="158"/>
      <c r="U9905" s="158"/>
      <c r="V9905" s="158"/>
      <c r="W9905" s="158"/>
    </row>
    <row r="9906" spans="1:23">
      <c r="A9906" s="163"/>
      <c r="B9906" s="161"/>
      <c r="C9906" s="161"/>
      <c r="D9906" s="160"/>
      <c r="E9906" s="164"/>
      <c r="F9906" s="160"/>
      <c r="G9906" s="160"/>
      <c r="H9906" s="160"/>
      <c r="I9906" s="160"/>
      <c r="J9906" s="160"/>
      <c r="K9906" s="160"/>
      <c r="L9906" s="158"/>
      <c r="M9906" s="158"/>
      <c r="N9906" s="158"/>
      <c r="O9906" s="158"/>
      <c r="P9906" s="158"/>
      <c r="Q9906" s="158"/>
      <c r="R9906" s="158"/>
      <c r="S9906" s="158"/>
      <c r="T9906" s="158"/>
      <c r="U9906" s="158"/>
      <c r="V9906" s="158"/>
      <c r="W9906" s="158"/>
    </row>
    <row r="9907" spans="1:23">
      <c r="A9907" s="154"/>
      <c r="B9907" s="155"/>
      <c r="C9907" s="155"/>
      <c r="D9907" s="156"/>
      <c r="E9907" s="157"/>
      <c r="F9907" s="158"/>
      <c r="G9907" s="158"/>
      <c r="H9907" s="158"/>
      <c r="I9907" s="158"/>
      <c r="J9907" s="158"/>
      <c r="K9907" s="158"/>
      <c r="L9907" s="158"/>
      <c r="M9907" s="158"/>
      <c r="N9907" s="158"/>
      <c r="O9907" s="158"/>
      <c r="P9907" s="158"/>
      <c r="Q9907" s="158"/>
      <c r="R9907" s="158"/>
      <c r="S9907" s="158"/>
      <c r="T9907" s="158"/>
      <c r="U9907" s="158"/>
      <c r="V9907" s="158"/>
      <c r="W9907" s="158"/>
    </row>
    <row r="9908" spans="1:23">
      <c r="A9908" s="154"/>
      <c r="B9908" s="161"/>
      <c r="C9908" s="161"/>
      <c r="D9908" s="160"/>
      <c r="E9908" s="164"/>
      <c r="F9908" s="162"/>
      <c r="G9908" s="162"/>
      <c r="H9908" s="162"/>
      <c r="I9908" s="162"/>
      <c r="J9908" s="162"/>
      <c r="K9908" s="162"/>
      <c r="L9908" s="158"/>
      <c r="M9908" s="158"/>
      <c r="N9908" s="158"/>
      <c r="O9908" s="158"/>
      <c r="P9908" s="158"/>
      <c r="Q9908" s="158"/>
      <c r="R9908" s="158"/>
      <c r="S9908" s="158"/>
      <c r="T9908" s="158"/>
      <c r="U9908" s="158"/>
      <c r="V9908" s="158"/>
      <c r="W9908" s="158"/>
    </row>
    <row r="9909" spans="1:23">
      <c r="A9909" s="163"/>
      <c r="B9909" s="161"/>
      <c r="C9909" s="161"/>
      <c r="D9909" s="160"/>
      <c r="E9909" s="164"/>
      <c r="F9909" s="160"/>
      <c r="G9909" s="160"/>
      <c r="H9909" s="160"/>
      <c r="I9909" s="160"/>
      <c r="J9909" s="160"/>
      <c r="K9909" s="160"/>
      <c r="L9909" s="158"/>
      <c r="M9909" s="158"/>
      <c r="N9909" s="158"/>
      <c r="O9909" s="158"/>
      <c r="P9909" s="158"/>
      <c r="Q9909" s="158"/>
      <c r="R9909" s="158"/>
      <c r="S9909" s="158"/>
      <c r="T9909" s="158"/>
      <c r="U9909" s="158"/>
      <c r="V9909" s="158"/>
      <c r="W9909" s="158"/>
    </row>
    <row r="9910" spans="1:23">
      <c r="A9910" s="154"/>
      <c r="B9910" s="155"/>
      <c r="C9910" s="155"/>
      <c r="D9910" s="156"/>
      <c r="E9910" s="157"/>
      <c r="F9910" s="158"/>
      <c r="G9910" s="158"/>
      <c r="H9910" s="158"/>
      <c r="I9910" s="158"/>
      <c r="J9910" s="158"/>
      <c r="K9910" s="158"/>
      <c r="L9910" s="158"/>
      <c r="M9910" s="158"/>
      <c r="N9910" s="158"/>
      <c r="O9910" s="158"/>
      <c r="P9910" s="158"/>
      <c r="Q9910" s="158"/>
      <c r="R9910" s="158"/>
      <c r="S9910" s="158"/>
      <c r="T9910" s="158"/>
      <c r="U9910" s="158"/>
      <c r="V9910" s="158"/>
      <c r="W9910" s="158"/>
    </row>
    <row r="9911" spans="1:23">
      <c r="A9911" s="154"/>
      <c r="B9911" s="161"/>
      <c r="C9911" s="161"/>
      <c r="D9911" s="160"/>
      <c r="E9911" s="164"/>
      <c r="F9911" s="162"/>
      <c r="G9911" s="162"/>
      <c r="H9911" s="162"/>
      <c r="I9911" s="162"/>
      <c r="J9911" s="162"/>
      <c r="K9911" s="162"/>
      <c r="L9911" s="158"/>
      <c r="M9911" s="158"/>
      <c r="N9911" s="158"/>
      <c r="O9911" s="158"/>
      <c r="P9911" s="158"/>
      <c r="Q9911" s="158"/>
      <c r="R9911" s="158"/>
      <c r="S9911" s="158"/>
      <c r="T9911" s="158"/>
      <c r="U9911" s="158"/>
      <c r="V9911" s="158"/>
      <c r="W9911" s="158"/>
    </row>
    <row r="9912" spans="1:23">
      <c r="A9912" s="163"/>
      <c r="B9912" s="161"/>
      <c r="C9912" s="161"/>
      <c r="D9912" s="160"/>
      <c r="E9912" s="164"/>
      <c r="F9912" s="160"/>
      <c r="G9912" s="160"/>
      <c r="H9912" s="160"/>
      <c r="I9912" s="160"/>
      <c r="J9912" s="160"/>
      <c r="K9912" s="160"/>
      <c r="L9912" s="158"/>
      <c r="M9912" s="158"/>
      <c r="N9912" s="158"/>
      <c r="O9912" s="158"/>
      <c r="P9912" s="158"/>
      <c r="Q9912" s="158"/>
      <c r="R9912" s="158"/>
      <c r="S9912" s="158"/>
      <c r="T9912" s="158"/>
      <c r="U9912" s="158"/>
      <c r="V9912" s="158"/>
      <c r="W9912" s="158"/>
    </row>
    <row r="9913" spans="1:23">
      <c r="A9913" s="154"/>
      <c r="B9913" s="155"/>
      <c r="C9913" s="155"/>
      <c r="D9913" s="156"/>
      <c r="E9913" s="157"/>
      <c r="F9913" s="158"/>
      <c r="G9913" s="158"/>
      <c r="H9913" s="158"/>
      <c r="I9913" s="158"/>
      <c r="J9913" s="158"/>
      <c r="K9913" s="158"/>
      <c r="L9913" s="158"/>
      <c r="M9913" s="158"/>
      <c r="N9913" s="158"/>
      <c r="O9913" s="158"/>
      <c r="P9913" s="158"/>
      <c r="Q9913" s="158"/>
      <c r="R9913" s="158"/>
      <c r="S9913" s="158"/>
      <c r="T9913" s="158"/>
      <c r="U9913" s="158"/>
      <c r="V9913" s="158"/>
      <c r="W9913" s="158"/>
    </row>
    <row r="9914" spans="1:23">
      <c r="A9914" s="154"/>
      <c r="B9914" s="161"/>
      <c r="C9914" s="161"/>
      <c r="D9914" s="160"/>
      <c r="E9914" s="164"/>
      <c r="F9914" s="162"/>
      <c r="G9914" s="162"/>
      <c r="H9914" s="162"/>
      <c r="I9914" s="162"/>
      <c r="J9914" s="162"/>
      <c r="K9914" s="162"/>
      <c r="L9914" s="158"/>
      <c r="M9914" s="158"/>
      <c r="N9914" s="158"/>
      <c r="O9914" s="158"/>
      <c r="P9914" s="158"/>
      <c r="Q9914" s="158"/>
      <c r="R9914" s="158"/>
      <c r="S9914" s="158"/>
      <c r="T9914" s="158"/>
      <c r="U9914" s="158"/>
      <c r="V9914" s="158"/>
      <c r="W9914" s="158"/>
    </row>
    <row r="9915" spans="1:23">
      <c r="A9915" s="163"/>
      <c r="B9915" s="161"/>
      <c r="C9915" s="161"/>
      <c r="D9915" s="160"/>
      <c r="E9915" s="164"/>
      <c r="F9915" s="160"/>
      <c r="G9915" s="160"/>
      <c r="H9915" s="160"/>
      <c r="I9915" s="160"/>
      <c r="J9915" s="160"/>
      <c r="K9915" s="160"/>
      <c r="L9915" s="158"/>
      <c r="M9915" s="158"/>
      <c r="N9915" s="158"/>
      <c r="O9915" s="158"/>
      <c r="P9915" s="158"/>
      <c r="Q9915" s="158"/>
      <c r="R9915" s="158"/>
      <c r="S9915" s="158"/>
      <c r="T9915" s="158"/>
      <c r="U9915" s="158"/>
      <c r="V9915" s="158"/>
      <c r="W9915" s="158"/>
    </row>
    <row r="9916" spans="1:23">
      <c r="A9916" s="154"/>
      <c r="B9916" s="155"/>
      <c r="C9916" s="155"/>
      <c r="D9916" s="156"/>
      <c r="E9916" s="157"/>
      <c r="F9916" s="158"/>
      <c r="G9916" s="158"/>
      <c r="H9916" s="158"/>
      <c r="I9916" s="158"/>
      <c r="J9916" s="158"/>
      <c r="K9916" s="158"/>
      <c r="L9916" s="158"/>
      <c r="M9916" s="158"/>
      <c r="N9916" s="158"/>
      <c r="O9916" s="158"/>
      <c r="P9916" s="158"/>
      <c r="Q9916" s="158"/>
      <c r="R9916" s="158"/>
      <c r="S9916" s="158"/>
      <c r="T9916" s="158"/>
      <c r="U9916" s="158"/>
      <c r="V9916" s="158"/>
      <c r="W9916" s="158"/>
    </row>
    <row r="9917" spans="1:23">
      <c r="A9917" s="154"/>
      <c r="B9917" s="161"/>
      <c r="C9917" s="161"/>
      <c r="D9917" s="160"/>
      <c r="E9917" s="164"/>
      <c r="F9917" s="162"/>
      <c r="G9917" s="162"/>
      <c r="H9917" s="162"/>
      <c r="I9917" s="162"/>
      <c r="J9917" s="162"/>
      <c r="K9917" s="162"/>
      <c r="L9917" s="158"/>
      <c r="M9917" s="158"/>
      <c r="N9917" s="158"/>
      <c r="O9917" s="158"/>
      <c r="P9917" s="158"/>
      <c r="Q9917" s="158"/>
      <c r="R9917" s="158"/>
      <c r="S9917" s="158"/>
      <c r="T9917" s="158"/>
      <c r="U9917" s="158"/>
      <c r="V9917" s="158"/>
      <c r="W9917" s="158"/>
    </row>
    <row r="9918" spans="1:23">
      <c r="A9918" s="163"/>
      <c r="B9918" s="161"/>
      <c r="C9918" s="161"/>
      <c r="D9918" s="160"/>
      <c r="E9918" s="164"/>
      <c r="F9918" s="160"/>
      <c r="G9918" s="160"/>
      <c r="H9918" s="160"/>
      <c r="I9918" s="160"/>
      <c r="J9918" s="160"/>
      <c r="K9918" s="160"/>
      <c r="L9918" s="158"/>
      <c r="M9918" s="158"/>
      <c r="N9918" s="158"/>
      <c r="O9918" s="158"/>
      <c r="P9918" s="158"/>
      <c r="Q9918" s="158"/>
      <c r="R9918" s="158"/>
      <c r="S9918" s="158"/>
      <c r="T9918" s="158"/>
      <c r="U9918" s="158"/>
      <c r="V9918" s="158"/>
      <c r="W9918" s="158"/>
    </row>
    <row r="9919" spans="1:23">
      <c r="A9919" s="154"/>
      <c r="B9919" s="155"/>
      <c r="C9919" s="155"/>
      <c r="D9919" s="156"/>
      <c r="E9919" s="157"/>
      <c r="F9919" s="158"/>
      <c r="G9919" s="158"/>
      <c r="H9919" s="158"/>
      <c r="I9919" s="158"/>
      <c r="J9919" s="158"/>
      <c r="K9919" s="158"/>
      <c r="L9919" s="158"/>
      <c r="M9919" s="158"/>
      <c r="N9919" s="158"/>
      <c r="O9919" s="158"/>
      <c r="P9919" s="158"/>
      <c r="Q9919" s="158"/>
      <c r="R9919" s="158"/>
      <c r="S9919" s="158"/>
      <c r="T9919" s="158"/>
      <c r="U9919" s="158"/>
      <c r="V9919" s="158"/>
      <c r="W9919" s="158"/>
    </row>
    <row r="9920" spans="1:23">
      <c r="A9920" s="154"/>
      <c r="B9920" s="161"/>
      <c r="C9920" s="161"/>
      <c r="D9920" s="160"/>
      <c r="E9920" s="164"/>
      <c r="F9920" s="162"/>
      <c r="G9920" s="162"/>
      <c r="H9920" s="162"/>
      <c r="I9920" s="162"/>
      <c r="J9920" s="162"/>
      <c r="K9920" s="162"/>
      <c r="L9920" s="158"/>
      <c r="M9920" s="158"/>
      <c r="N9920" s="158"/>
      <c r="O9920" s="158"/>
      <c r="P9920" s="158"/>
      <c r="Q9920" s="158"/>
      <c r="R9920" s="158"/>
      <c r="S9920" s="158"/>
      <c r="T9920" s="158"/>
      <c r="U9920" s="158"/>
      <c r="V9920" s="158"/>
      <c r="W9920" s="158"/>
    </row>
    <row r="9921" spans="1:23">
      <c r="A9921" s="163"/>
      <c r="B9921" s="161"/>
      <c r="C9921" s="161"/>
      <c r="D9921" s="160"/>
      <c r="E9921" s="164"/>
      <c r="F9921" s="160"/>
      <c r="G9921" s="160"/>
      <c r="H9921" s="160"/>
      <c r="I9921" s="160"/>
      <c r="J9921" s="160"/>
      <c r="K9921" s="160"/>
      <c r="L9921" s="158"/>
      <c r="M9921" s="158"/>
      <c r="N9921" s="158"/>
      <c r="O9921" s="158"/>
      <c r="P9921" s="158"/>
      <c r="Q9921" s="158"/>
      <c r="R9921" s="158"/>
      <c r="S9921" s="158"/>
      <c r="T9921" s="158"/>
      <c r="U9921" s="158"/>
      <c r="V9921" s="158"/>
      <c r="W9921" s="158"/>
    </row>
    <row r="9922" spans="1:23">
      <c r="A9922" s="154"/>
      <c r="B9922" s="155"/>
      <c r="C9922" s="155"/>
      <c r="D9922" s="156"/>
      <c r="E9922" s="157"/>
      <c r="F9922" s="158"/>
      <c r="G9922" s="158"/>
      <c r="H9922" s="158"/>
      <c r="I9922" s="158"/>
      <c r="J9922" s="158"/>
      <c r="K9922" s="158"/>
      <c r="L9922" s="158"/>
      <c r="M9922" s="158"/>
      <c r="N9922" s="158"/>
      <c r="O9922" s="158"/>
      <c r="P9922" s="158"/>
      <c r="Q9922" s="158"/>
      <c r="R9922" s="158"/>
      <c r="S9922" s="158"/>
      <c r="T9922" s="158"/>
      <c r="U9922" s="158"/>
      <c r="V9922" s="158"/>
      <c r="W9922" s="158"/>
    </row>
    <row r="9923" spans="1:23">
      <c r="A9923" s="154"/>
      <c r="B9923" s="161"/>
      <c r="C9923" s="161"/>
      <c r="D9923" s="160"/>
      <c r="E9923" s="164"/>
      <c r="F9923" s="162"/>
      <c r="G9923" s="162"/>
      <c r="H9923" s="162"/>
      <c r="I9923" s="162"/>
      <c r="J9923" s="162"/>
      <c r="K9923" s="162"/>
      <c r="L9923" s="158"/>
      <c r="M9923" s="158"/>
      <c r="N9923" s="158"/>
      <c r="O9923" s="158"/>
      <c r="P9923" s="158"/>
      <c r="Q9923" s="158"/>
      <c r="R9923" s="158"/>
      <c r="S9923" s="158"/>
      <c r="T9923" s="158"/>
      <c r="U9923" s="158"/>
      <c r="V9923" s="158"/>
      <c r="W9923" s="158"/>
    </row>
    <row r="9924" spans="1:23">
      <c r="A9924" s="163"/>
      <c r="B9924" s="161"/>
      <c r="C9924" s="161"/>
      <c r="D9924" s="160"/>
      <c r="E9924" s="164"/>
      <c r="F9924" s="160"/>
      <c r="G9924" s="160"/>
      <c r="H9924" s="160"/>
      <c r="I9924" s="160"/>
      <c r="J9924" s="160"/>
      <c r="K9924" s="160"/>
      <c r="L9924" s="158"/>
      <c r="M9924" s="158"/>
      <c r="N9924" s="158"/>
      <c r="O9924" s="158"/>
      <c r="P9924" s="158"/>
      <c r="Q9924" s="158"/>
      <c r="R9924" s="158"/>
      <c r="S9924" s="158"/>
      <c r="T9924" s="158"/>
      <c r="U9924" s="158"/>
      <c r="V9924" s="158"/>
      <c r="W9924" s="158"/>
    </row>
    <row r="9925" spans="1:23">
      <c r="A9925" s="154"/>
      <c r="B9925" s="155"/>
      <c r="C9925" s="155"/>
      <c r="D9925" s="156"/>
      <c r="E9925" s="157"/>
      <c r="F9925" s="158"/>
      <c r="G9925" s="158"/>
      <c r="H9925" s="158"/>
      <c r="I9925" s="158"/>
      <c r="J9925" s="158"/>
      <c r="K9925" s="158"/>
      <c r="L9925" s="158"/>
      <c r="M9925" s="158"/>
      <c r="N9925" s="158"/>
      <c r="O9925" s="158"/>
      <c r="P9925" s="158"/>
      <c r="Q9925" s="158"/>
      <c r="R9925" s="158"/>
      <c r="S9925" s="158"/>
      <c r="T9925" s="158"/>
      <c r="U9925" s="158"/>
      <c r="V9925" s="158"/>
      <c r="W9925" s="158"/>
    </row>
    <row r="9926" spans="1:23">
      <c r="A9926" s="154"/>
      <c r="B9926" s="161"/>
      <c r="C9926" s="161"/>
      <c r="D9926" s="160"/>
      <c r="E9926" s="164"/>
      <c r="F9926" s="162"/>
      <c r="G9926" s="162"/>
      <c r="H9926" s="162"/>
      <c r="I9926" s="162"/>
      <c r="J9926" s="162"/>
      <c r="K9926" s="162"/>
      <c r="L9926" s="158"/>
      <c r="M9926" s="158"/>
      <c r="N9926" s="158"/>
      <c r="O9926" s="158"/>
      <c r="P9926" s="158"/>
      <c r="Q9926" s="158"/>
      <c r="R9926" s="158"/>
      <c r="S9926" s="158"/>
      <c r="T9926" s="158"/>
      <c r="U9926" s="158"/>
      <c r="V9926" s="158"/>
      <c r="W9926" s="158"/>
    </row>
    <row r="9927" spans="1:23">
      <c r="A9927" s="163"/>
      <c r="B9927" s="161"/>
      <c r="C9927" s="161"/>
      <c r="D9927" s="160"/>
      <c r="E9927" s="164"/>
      <c r="F9927" s="160"/>
      <c r="G9927" s="160"/>
      <c r="H9927" s="160"/>
      <c r="I9927" s="160"/>
      <c r="J9927" s="160"/>
      <c r="K9927" s="160"/>
      <c r="L9927" s="158"/>
      <c r="M9927" s="158"/>
      <c r="N9927" s="158"/>
      <c r="O9927" s="158"/>
      <c r="P9927" s="158"/>
      <c r="Q9927" s="158"/>
      <c r="R9927" s="158"/>
      <c r="S9927" s="158"/>
      <c r="T9927" s="158"/>
      <c r="U9927" s="158"/>
      <c r="V9927" s="158"/>
      <c r="W9927" s="158"/>
    </row>
    <row r="9928" spans="1:23">
      <c r="A9928" s="154"/>
      <c r="B9928" s="155"/>
      <c r="C9928" s="155"/>
      <c r="D9928" s="156"/>
      <c r="E9928" s="157"/>
      <c r="F9928" s="158"/>
      <c r="G9928" s="158"/>
      <c r="H9928" s="158"/>
      <c r="I9928" s="158"/>
      <c r="J9928" s="158"/>
      <c r="K9928" s="158"/>
      <c r="L9928" s="158"/>
      <c r="M9928" s="158"/>
      <c r="N9928" s="158"/>
      <c r="O9928" s="158"/>
      <c r="P9928" s="158"/>
      <c r="Q9928" s="158"/>
      <c r="R9928" s="158"/>
      <c r="S9928" s="158"/>
      <c r="T9928" s="158"/>
      <c r="U9928" s="158"/>
      <c r="V9928" s="158"/>
      <c r="W9928" s="158"/>
    </row>
    <row r="9929" spans="1:23">
      <c r="A9929" s="154"/>
      <c r="B9929" s="161"/>
      <c r="C9929" s="161"/>
      <c r="D9929" s="160"/>
      <c r="E9929" s="164"/>
      <c r="F9929" s="162"/>
      <c r="G9929" s="162"/>
      <c r="H9929" s="162"/>
      <c r="I9929" s="162"/>
      <c r="J9929" s="162"/>
      <c r="K9929" s="162"/>
      <c r="L9929" s="158"/>
      <c r="M9929" s="158"/>
      <c r="N9929" s="158"/>
      <c r="O9929" s="158"/>
      <c r="P9929" s="158"/>
      <c r="Q9929" s="158"/>
      <c r="R9929" s="158"/>
      <c r="S9929" s="158"/>
      <c r="T9929" s="158"/>
      <c r="U9929" s="158"/>
      <c r="V9929" s="158"/>
      <c r="W9929" s="158"/>
    </row>
    <row r="9930" spans="1:23">
      <c r="A9930" s="163"/>
      <c r="B9930" s="161"/>
      <c r="C9930" s="161"/>
      <c r="D9930" s="160"/>
      <c r="E9930" s="164"/>
      <c r="F9930" s="160"/>
      <c r="G9930" s="160"/>
      <c r="H9930" s="160"/>
      <c r="I9930" s="160"/>
      <c r="J9930" s="160"/>
      <c r="K9930" s="160"/>
      <c r="L9930" s="158"/>
      <c r="M9930" s="158"/>
      <c r="N9930" s="158"/>
      <c r="O9930" s="158"/>
      <c r="P9930" s="158"/>
      <c r="Q9930" s="158"/>
      <c r="R9930" s="158"/>
      <c r="S9930" s="158"/>
      <c r="T9930" s="158"/>
      <c r="U9930" s="158"/>
      <c r="V9930" s="158"/>
      <c r="W9930" s="158"/>
    </row>
    <row r="9931" spans="1:23">
      <c r="A9931" s="154"/>
      <c r="B9931" s="155"/>
      <c r="C9931" s="155"/>
      <c r="D9931" s="156"/>
      <c r="E9931" s="157"/>
      <c r="F9931" s="158"/>
      <c r="G9931" s="158"/>
      <c r="H9931" s="158"/>
      <c r="I9931" s="158"/>
      <c r="J9931" s="158"/>
      <c r="K9931" s="158"/>
      <c r="L9931" s="158"/>
      <c r="M9931" s="158"/>
      <c r="N9931" s="158"/>
      <c r="O9931" s="158"/>
      <c r="P9931" s="158"/>
      <c r="Q9931" s="158"/>
      <c r="R9931" s="158"/>
      <c r="S9931" s="158"/>
      <c r="T9931" s="158"/>
      <c r="U9931" s="158"/>
      <c r="V9931" s="158"/>
      <c r="W9931" s="158"/>
    </row>
    <row r="9932" spans="1:23">
      <c r="A9932" s="154"/>
      <c r="B9932" s="161"/>
      <c r="C9932" s="161"/>
      <c r="D9932" s="160"/>
      <c r="E9932" s="164"/>
      <c r="F9932" s="162"/>
      <c r="G9932" s="162"/>
      <c r="H9932" s="162"/>
      <c r="I9932" s="162"/>
      <c r="J9932" s="162"/>
      <c r="K9932" s="162"/>
      <c r="L9932" s="158"/>
      <c r="M9932" s="158"/>
      <c r="N9932" s="158"/>
      <c r="O9932" s="158"/>
      <c r="P9932" s="158"/>
      <c r="Q9932" s="158"/>
      <c r="R9932" s="158"/>
      <c r="S9932" s="158"/>
      <c r="T9932" s="158"/>
      <c r="U9932" s="158"/>
      <c r="V9932" s="158"/>
      <c r="W9932" s="158"/>
    </row>
    <row r="9933" spans="1:23">
      <c r="A9933" s="163"/>
      <c r="B9933" s="161"/>
      <c r="C9933" s="161"/>
      <c r="D9933" s="160"/>
      <c r="E9933" s="164"/>
      <c r="F9933" s="160"/>
      <c r="G9933" s="160"/>
      <c r="H9933" s="160"/>
      <c r="I9933" s="160"/>
      <c r="J9933" s="160"/>
      <c r="K9933" s="160"/>
      <c r="L9933" s="158"/>
      <c r="M9933" s="158"/>
      <c r="N9933" s="158"/>
      <c r="O9933" s="158"/>
      <c r="P9933" s="158"/>
      <c r="Q9933" s="158"/>
      <c r="R9933" s="158"/>
      <c r="S9933" s="158"/>
      <c r="T9933" s="158"/>
      <c r="U9933" s="158"/>
      <c r="V9933" s="158"/>
      <c r="W9933" s="158"/>
    </row>
    <row r="9934" spans="1:23">
      <c r="A9934" s="154"/>
      <c r="B9934" s="155"/>
      <c r="C9934" s="155"/>
      <c r="D9934" s="156"/>
      <c r="E9934" s="157"/>
      <c r="F9934" s="158"/>
      <c r="G9934" s="158"/>
      <c r="H9934" s="158"/>
      <c r="I9934" s="158"/>
      <c r="J9934" s="158"/>
      <c r="K9934" s="158"/>
      <c r="L9934" s="158"/>
      <c r="M9934" s="158"/>
      <c r="N9934" s="158"/>
      <c r="O9934" s="158"/>
      <c r="P9934" s="158"/>
      <c r="Q9934" s="158"/>
      <c r="R9934" s="158"/>
      <c r="S9934" s="158"/>
      <c r="T9934" s="158"/>
      <c r="U9934" s="158"/>
      <c r="V9934" s="158"/>
      <c r="W9934" s="158"/>
    </row>
    <row r="9935" spans="1:23">
      <c r="A9935" s="154"/>
      <c r="B9935" s="161"/>
      <c r="C9935" s="161"/>
      <c r="D9935" s="160"/>
      <c r="E9935" s="164"/>
      <c r="F9935" s="162"/>
      <c r="G9935" s="162"/>
      <c r="H9935" s="162"/>
      <c r="I9935" s="162"/>
      <c r="J9935" s="162"/>
      <c r="K9935" s="162"/>
      <c r="L9935" s="158"/>
      <c r="M9935" s="158"/>
      <c r="N9935" s="158"/>
      <c r="O9935" s="158"/>
      <c r="P9935" s="158"/>
      <c r="Q9935" s="158"/>
      <c r="R9935" s="158"/>
      <c r="S9935" s="158"/>
      <c r="T9935" s="158"/>
      <c r="U9935" s="158"/>
      <c r="V9935" s="158"/>
      <c r="W9935" s="158"/>
    </row>
    <row r="9936" spans="1:23">
      <c r="A9936" s="163"/>
      <c r="B9936" s="161"/>
      <c r="C9936" s="161"/>
      <c r="D9936" s="160"/>
      <c r="E9936" s="164"/>
      <c r="F9936" s="160"/>
      <c r="G9936" s="160"/>
      <c r="H9936" s="160"/>
      <c r="I9936" s="160"/>
      <c r="J9936" s="160"/>
      <c r="K9936" s="160"/>
      <c r="L9936" s="158"/>
      <c r="M9936" s="158"/>
      <c r="N9936" s="158"/>
      <c r="O9936" s="158"/>
      <c r="P9936" s="158"/>
      <c r="Q9936" s="158"/>
      <c r="R9936" s="158"/>
      <c r="S9936" s="158"/>
      <c r="T9936" s="158"/>
      <c r="U9936" s="158"/>
      <c r="V9936" s="158"/>
      <c r="W9936" s="158"/>
    </row>
    <row r="9937" spans="1:23">
      <c r="A9937" s="154"/>
      <c r="B9937" s="155"/>
      <c r="C9937" s="155"/>
      <c r="D9937" s="156"/>
      <c r="E9937" s="157"/>
      <c r="F9937" s="158"/>
      <c r="G9937" s="158"/>
      <c r="H9937" s="158"/>
      <c r="I9937" s="158"/>
      <c r="J9937" s="158"/>
      <c r="K9937" s="158"/>
      <c r="L9937" s="158"/>
      <c r="M9937" s="158"/>
      <c r="N9937" s="158"/>
      <c r="O9937" s="158"/>
      <c r="P9937" s="158"/>
      <c r="Q9937" s="158"/>
      <c r="R9937" s="158"/>
      <c r="S9937" s="158"/>
      <c r="T9937" s="158"/>
      <c r="U9937" s="158"/>
      <c r="V9937" s="158"/>
      <c r="W9937" s="158"/>
    </row>
    <row r="9938" spans="1:23">
      <c r="A9938" s="154"/>
      <c r="B9938" s="161"/>
      <c r="C9938" s="161"/>
      <c r="D9938" s="160"/>
      <c r="E9938" s="164"/>
      <c r="F9938" s="162"/>
      <c r="G9938" s="162"/>
      <c r="H9938" s="162"/>
      <c r="I9938" s="162"/>
      <c r="J9938" s="162"/>
      <c r="K9938" s="162"/>
      <c r="L9938" s="158"/>
      <c r="M9938" s="158"/>
      <c r="N9938" s="158"/>
      <c r="O9938" s="158"/>
      <c r="P9938" s="158"/>
      <c r="Q9938" s="158"/>
      <c r="R9938" s="158"/>
      <c r="S9938" s="158"/>
      <c r="T9938" s="158"/>
      <c r="U9938" s="158"/>
      <c r="V9938" s="158"/>
      <c r="W9938" s="158"/>
    </row>
    <row r="9939" spans="1:23">
      <c r="A9939" s="163"/>
      <c r="B9939" s="161"/>
      <c r="C9939" s="161"/>
      <c r="D9939" s="160"/>
      <c r="E9939" s="164"/>
      <c r="F9939" s="160"/>
      <c r="G9939" s="160"/>
      <c r="H9939" s="160"/>
      <c r="I9939" s="160"/>
      <c r="J9939" s="160"/>
      <c r="K9939" s="160"/>
      <c r="L9939" s="158"/>
      <c r="M9939" s="158"/>
      <c r="N9939" s="158"/>
      <c r="O9939" s="158"/>
      <c r="P9939" s="158"/>
      <c r="Q9939" s="158"/>
      <c r="R9939" s="158"/>
      <c r="S9939" s="158"/>
      <c r="T9939" s="158"/>
      <c r="U9939" s="158"/>
      <c r="V9939" s="158"/>
      <c r="W9939" s="158"/>
    </row>
    <row r="9940" spans="1:23">
      <c r="A9940" s="154"/>
      <c r="B9940" s="155"/>
      <c r="C9940" s="155"/>
      <c r="D9940" s="156"/>
      <c r="E9940" s="157"/>
      <c r="F9940" s="158"/>
      <c r="G9940" s="158"/>
      <c r="H9940" s="158"/>
      <c r="I9940" s="158"/>
      <c r="J9940" s="158"/>
      <c r="K9940" s="158"/>
      <c r="L9940" s="158"/>
      <c r="M9940" s="158"/>
      <c r="N9940" s="158"/>
      <c r="O9940" s="158"/>
      <c r="P9940" s="158"/>
      <c r="Q9940" s="158"/>
      <c r="R9940" s="158"/>
      <c r="S9940" s="158"/>
      <c r="T9940" s="158"/>
      <c r="U9940" s="158"/>
      <c r="V9940" s="158"/>
      <c r="W9940" s="158"/>
    </row>
    <row r="9941" spans="1:23">
      <c r="A9941" s="154"/>
      <c r="B9941" s="161"/>
      <c r="C9941" s="161"/>
      <c r="D9941" s="160"/>
      <c r="E9941" s="164"/>
      <c r="F9941" s="162"/>
      <c r="G9941" s="162"/>
      <c r="H9941" s="162"/>
      <c r="I9941" s="162"/>
      <c r="J9941" s="162"/>
      <c r="K9941" s="162"/>
      <c r="L9941" s="158"/>
      <c r="M9941" s="158"/>
      <c r="N9941" s="158"/>
      <c r="O9941" s="158"/>
      <c r="P9941" s="158"/>
      <c r="Q9941" s="158"/>
      <c r="R9941" s="158"/>
      <c r="S9941" s="158"/>
      <c r="T9941" s="158"/>
      <c r="U9941" s="158"/>
      <c r="V9941" s="158"/>
      <c r="W9941" s="158"/>
    </row>
    <row r="9942" spans="1:23">
      <c r="A9942" s="163"/>
      <c r="B9942" s="161"/>
      <c r="C9942" s="161"/>
      <c r="D9942" s="160"/>
      <c r="E9942" s="164"/>
      <c r="F9942" s="160"/>
      <c r="G9942" s="160"/>
      <c r="H9942" s="160"/>
      <c r="I9942" s="160"/>
      <c r="J9942" s="160"/>
      <c r="K9942" s="160"/>
      <c r="L9942" s="158"/>
      <c r="M9942" s="158"/>
      <c r="N9942" s="158"/>
      <c r="O9942" s="158"/>
      <c r="P9942" s="158"/>
      <c r="Q9942" s="158"/>
      <c r="R9942" s="158"/>
      <c r="S9942" s="158"/>
      <c r="T9942" s="158"/>
      <c r="U9942" s="158"/>
      <c r="V9942" s="158"/>
      <c r="W9942" s="158"/>
    </row>
    <row r="9943" spans="1:23">
      <c r="A9943" s="154"/>
      <c r="B9943" s="155"/>
      <c r="C9943" s="155"/>
      <c r="D9943" s="156"/>
      <c r="E9943" s="157"/>
      <c r="F9943" s="158"/>
      <c r="G9943" s="158"/>
      <c r="H9943" s="158"/>
      <c r="I9943" s="158"/>
      <c r="J9943" s="158"/>
      <c r="K9943" s="158"/>
      <c r="L9943" s="158"/>
      <c r="M9943" s="158"/>
      <c r="N9943" s="158"/>
      <c r="O9943" s="158"/>
      <c r="P9943" s="158"/>
      <c r="Q9943" s="158"/>
      <c r="R9943" s="158"/>
      <c r="S9943" s="158"/>
      <c r="T9943" s="158"/>
      <c r="U9943" s="158"/>
      <c r="V9943" s="158"/>
      <c r="W9943" s="158"/>
    </row>
    <row r="9944" spans="1:23">
      <c r="A9944" s="154"/>
      <c r="B9944" s="161"/>
      <c r="C9944" s="161"/>
      <c r="D9944" s="160"/>
      <c r="E9944" s="164"/>
      <c r="F9944" s="162"/>
      <c r="G9944" s="162"/>
      <c r="H9944" s="162"/>
      <c r="I9944" s="162"/>
      <c r="J9944" s="162"/>
      <c r="K9944" s="162"/>
      <c r="L9944" s="158"/>
      <c r="M9944" s="158"/>
      <c r="N9944" s="158"/>
      <c r="O9944" s="158"/>
      <c r="P9944" s="158"/>
      <c r="Q9944" s="158"/>
      <c r="R9944" s="158"/>
      <c r="S9944" s="158"/>
      <c r="T9944" s="158"/>
      <c r="U9944" s="158"/>
      <c r="V9944" s="158"/>
      <c r="W9944" s="158"/>
    </row>
    <row r="9945" spans="1:23">
      <c r="A9945" s="163"/>
      <c r="B9945" s="161"/>
      <c r="C9945" s="161"/>
      <c r="D9945" s="160"/>
      <c r="E9945" s="164"/>
      <c r="F9945" s="160"/>
      <c r="G9945" s="160"/>
      <c r="H9945" s="160"/>
      <c r="I9945" s="160"/>
      <c r="J9945" s="160"/>
      <c r="K9945" s="160"/>
      <c r="L9945" s="158"/>
      <c r="M9945" s="158"/>
      <c r="N9945" s="158"/>
      <c r="O9945" s="158"/>
      <c r="P9945" s="158"/>
      <c r="Q9945" s="158"/>
      <c r="R9945" s="158"/>
      <c r="S9945" s="158"/>
      <c r="T9945" s="158"/>
      <c r="U9945" s="158"/>
      <c r="V9945" s="158"/>
      <c r="W9945" s="158"/>
    </row>
    <row r="9946" spans="1:23">
      <c r="A9946" s="154"/>
      <c r="B9946" s="155"/>
      <c r="C9946" s="155"/>
      <c r="D9946" s="156"/>
      <c r="E9946" s="157"/>
      <c r="F9946" s="158"/>
      <c r="G9946" s="158"/>
      <c r="H9946" s="158"/>
      <c r="I9946" s="158"/>
      <c r="J9946" s="158"/>
      <c r="K9946" s="158"/>
      <c r="L9946" s="158"/>
      <c r="M9946" s="158"/>
      <c r="N9946" s="158"/>
      <c r="O9946" s="158"/>
      <c r="P9946" s="158"/>
      <c r="Q9946" s="158"/>
      <c r="R9946" s="158"/>
      <c r="S9946" s="158"/>
      <c r="T9946" s="158"/>
      <c r="U9946" s="158"/>
      <c r="V9946" s="158"/>
      <c r="W9946" s="158"/>
    </row>
    <row r="9947" spans="1:23">
      <c r="A9947" s="154"/>
      <c r="B9947" s="161"/>
      <c r="C9947" s="161"/>
      <c r="D9947" s="160"/>
      <c r="E9947" s="164"/>
      <c r="F9947" s="162"/>
      <c r="G9947" s="162"/>
      <c r="H9947" s="162"/>
      <c r="I9947" s="162"/>
      <c r="J9947" s="162"/>
      <c r="K9947" s="162"/>
      <c r="L9947" s="158"/>
      <c r="M9947" s="158"/>
      <c r="N9947" s="158"/>
      <c r="O9947" s="158"/>
      <c r="P9947" s="158"/>
      <c r="Q9947" s="158"/>
      <c r="R9947" s="158"/>
      <c r="S9947" s="158"/>
      <c r="T9947" s="158"/>
      <c r="U9947" s="158"/>
      <c r="V9947" s="158"/>
      <c r="W9947" s="158"/>
    </row>
    <row r="9948" spans="1:23">
      <c r="A9948" s="163"/>
      <c r="B9948" s="161"/>
      <c r="C9948" s="161"/>
      <c r="D9948" s="160"/>
      <c r="E9948" s="164"/>
      <c r="F9948" s="160"/>
      <c r="G9948" s="160"/>
      <c r="H9948" s="160"/>
      <c r="I9948" s="160"/>
      <c r="J9948" s="160"/>
      <c r="K9948" s="160"/>
      <c r="L9948" s="158"/>
      <c r="M9948" s="158"/>
      <c r="N9948" s="158"/>
      <c r="O9948" s="158"/>
      <c r="P9948" s="158"/>
      <c r="Q9948" s="158"/>
      <c r="R9948" s="158"/>
      <c r="S9948" s="158"/>
      <c r="T9948" s="158"/>
      <c r="U9948" s="158"/>
      <c r="V9948" s="158"/>
      <c r="W9948" s="158"/>
    </row>
    <row r="9949" spans="1:23">
      <c r="A9949" s="154"/>
      <c r="B9949" s="155"/>
      <c r="C9949" s="155"/>
      <c r="D9949" s="156"/>
      <c r="E9949" s="157"/>
      <c r="F9949" s="158"/>
      <c r="G9949" s="158"/>
      <c r="H9949" s="158"/>
      <c r="I9949" s="158"/>
      <c r="J9949" s="158"/>
      <c r="K9949" s="158"/>
      <c r="L9949" s="158"/>
      <c r="M9949" s="158"/>
      <c r="N9949" s="158"/>
      <c r="O9949" s="158"/>
      <c r="P9949" s="158"/>
      <c r="Q9949" s="158"/>
      <c r="R9949" s="158"/>
      <c r="S9949" s="158"/>
      <c r="T9949" s="158"/>
      <c r="U9949" s="158"/>
      <c r="V9949" s="158"/>
      <c r="W9949" s="158"/>
    </row>
    <row r="9950" spans="1:23">
      <c r="A9950" s="154"/>
      <c r="B9950" s="161"/>
      <c r="C9950" s="161"/>
      <c r="D9950" s="160"/>
      <c r="E9950" s="164"/>
      <c r="F9950" s="162"/>
      <c r="G9950" s="162"/>
      <c r="H9950" s="162"/>
      <c r="I9950" s="162"/>
      <c r="J9950" s="162"/>
      <c r="K9950" s="162"/>
      <c r="L9950" s="158"/>
      <c r="M9950" s="158"/>
      <c r="N9950" s="158"/>
      <c r="O9950" s="158"/>
      <c r="P9950" s="158"/>
      <c r="Q9950" s="158"/>
      <c r="R9950" s="158"/>
      <c r="S9950" s="158"/>
      <c r="T9950" s="158"/>
      <c r="U9950" s="158"/>
      <c r="V9950" s="158"/>
      <c r="W9950" s="158"/>
    </row>
    <row r="9951" spans="1:23">
      <c r="A9951" s="163"/>
      <c r="B9951" s="161"/>
      <c r="C9951" s="161"/>
      <c r="D9951" s="160"/>
      <c r="E9951" s="164"/>
      <c r="F9951" s="160"/>
      <c r="G9951" s="160"/>
      <c r="H9951" s="160"/>
      <c r="I9951" s="160"/>
      <c r="J9951" s="160"/>
      <c r="K9951" s="160"/>
      <c r="L9951" s="158"/>
      <c r="M9951" s="158"/>
      <c r="N9951" s="158"/>
      <c r="O9951" s="158"/>
      <c r="P9951" s="158"/>
      <c r="Q9951" s="158"/>
      <c r="R9951" s="158"/>
      <c r="S9951" s="158"/>
      <c r="T9951" s="158"/>
      <c r="U9951" s="158"/>
      <c r="V9951" s="158"/>
      <c r="W9951" s="158"/>
    </row>
    <row r="9952" spans="1:23">
      <c r="A9952" s="154"/>
      <c r="B9952" s="155"/>
      <c r="C9952" s="155"/>
      <c r="D9952" s="156"/>
      <c r="E9952" s="157"/>
      <c r="F9952" s="158"/>
      <c r="G9952" s="158"/>
      <c r="H9952" s="158"/>
      <c r="I9952" s="158"/>
      <c r="J9952" s="158"/>
      <c r="K9952" s="158"/>
      <c r="L9952" s="158"/>
      <c r="M9952" s="158"/>
      <c r="N9952" s="158"/>
      <c r="O9952" s="158"/>
      <c r="P9952" s="158"/>
      <c r="Q9952" s="158"/>
      <c r="R9952" s="158"/>
      <c r="S9952" s="158"/>
      <c r="T9952" s="158"/>
      <c r="U9952" s="158"/>
      <c r="V9952" s="158"/>
      <c r="W9952" s="158"/>
    </row>
    <row r="9953" spans="1:23">
      <c r="A9953" s="154"/>
      <c r="B9953" s="161"/>
      <c r="C9953" s="161"/>
      <c r="D9953" s="160"/>
      <c r="E9953" s="164"/>
      <c r="F9953" s="162"/>
      <c r="G9953" s="162"/>
      <c r="H9953" s="162"/>
      <c r="I9953" s="162"/>
      <c r="J9953" s="162"/>
      <c r="K9953" s="162"/>
      <c r="L9953" s="158"/>
      <c r="M9953" s="158"/>
      <c r="N9953" s="158"/>
      <c r="O9953" s="158"/>
      <c r="P9953" s="158"/>
      <c r="Q9953" s="158"/>
      <c r="R9953" s="158"/>
      <c r="S9953" s="158"/>
      <c r="T9953" s="158"/>
      <c r="U9953" s="158"/>
      <c r="V9953" s="158"/>
      <c r="W9953" s="158"/>
    </row>
    <row r="9954" spans="1:23">
      <c r="A9954" s="163"/>
      <c r="B9954" s="161"/>
      <c r="C9954" s="161"/>
      <c r="D9954" s="160"/>
      <c r="E9954" s="164"/>
      <c r="F9954" s="160"/>
      <c r="G9954" s="160"/>
      <c r="H9954" s="160"/>
      <c r="I9954" s="160"/>
      <c r="J9954" s="160"/>
      <c r="K9954" s="160"/>
      <c r="L9954" s="158"/>
      <c r="M9954" s="158"/>
      <c r="N9954" s="158"/>
      <c r="O9954" s="158"/>
      <c r="P9954" s="158"/>
      <c r="Q9954" s="158"/>
      <c r="R9954" s="158"/>
      <c r="S9954" s="158"/>
      <c r="T9954" s="158"/>
      <c r="U9954" s="158"/>
      <c r="V9954" s="158"/>
      <c r="W9954" s="158"/>
    </row>
    <row r="9955" spans="1:23">
      <c r="A9955" s="154"/>
      <c r="B9955" s="155"/>
      <c r="C9955" s="155"/>
      <c r="D9955" s="156"/>
      <c r="E9955" s="157"/>
      <c r="F9955" s="158"/>
      <c r="G9955" s="158"/>
      <c r="H9955" s="158"/>
      <c r="I9955" s="158"/>
      <c r="J9955" s="158"/>
      <c r="K9955" s="158"/>
      <c r="L9955" s="158"/>
      <c r="M9955" s="158"/>
      <c r="N9955" s="158"/>
      <c r="O9955" s="158"/>
      <c r="P9955" s="158"/>
      <c r="Q9955" s="158"/>
      <c r="R9955" s="158"/>
      <c r="S9955" s="158"/>
      <c r="T9955" s="158"/>
      <c r="U9955" s="158"/>
      <c r="V9955" s="158"/>
      <c r="W9955" s="158"/>
    </row>
    <row r="9956" spans="1:23">
      <c r="A9956" s="154"/>
      <c r="B9956" s="161"/>
      <c r="C9956" s="161"/>
      <c r="D9956" s="160"/>
      <c r="E9956" s="164"/>
      <c r="F9956" s="162"/>
      <c r="G9956" s="162"/>
      <c r="H9956" s="162"/>
      <c r="I9956" s="162"/>
      <c r="J9956" s="162"/>
      <c r="K9956" s="162"/>
      <c r="L9956" s="158"/>
      <c r="M9956" s="158"/>
      <c r="N9956" s="158"/>
      <c r="O9956" s="158"/>
      <c r="P9956" s="158"/>
      <c r="Q9956" s="158"/>
      <c r="R9956" s="158"/>
      <c r="S9956" s="158"/>
      <c r="T9956" s="158"/>
      <c r="U9956" s="158"/>
      <c r="V9956" s="158"/>
      <c r="W9956" s="158"/>
    </row>
    <row r="9957" spans="1:23">
      <c r="A9957" s="163"/>
      <c r="B9957" s="161"/>
      <c r="C9957" s="161"/>
      <c r="D9957" s="160"/>
      <c r="E9957" s="164"/>
      <c r="F9957" s="160"/>
      <c r="G9957" s="160"/>
      <c r="H9957" s="160"/>
      <c r="I9957" s="160"/>
      <c r="J9957" s="160"/>
      <c r="K9957" s="160"/>
      <c r="L9957" s="158"/>
      <c r="M9957" s="158"/>
      <c r="N9957" s="158"/>
      <c r="O9957" s="158"/>
      <c r="P9957" s="158"/>
      <c r="Q9957" s="158"/>
      <c r="R9957" s="158"/>
      <c r="S9957" s="158"/>
      <c r="T9957" s="158"/>
      <c r="U9957" s="158"/>
      <c r="V9957" s="158"/>
      <c r="W9957" s="158"/>
    </row>
    <row r="9958" spans="1:23">
      <c r="A9958" s="154"/>
      <c r="B9958" s="155"/>
      <c r="C9958" s="155"/>
      <c r="D9958" s="156"/>
      <c r="E9958" s="157"/>
      <c r="F9958" s="158"/>
      <c r="G9958" s="158"/>
      <c r="H9958" s="158"/>
      <c r="I9958" s="158"/>
      <c r="J9958" s="158"/>
      <c r="K9958" s="158"/>
      <c r="L9958" s="158"/>
      <c r="M9958" s="158"/>
      <c r="N9958" s="158"/>
      <c r="O9958" s="158"/>
      <c r="P9958" s="158"/>
      <c r="Q9958" s="158"/>
      <c r="R9958" s="158"/>
      <c r="S9958" s="158"/>
      <c r="T9958" s="158"/>
      <c r="U9958" s="158"/>
      <c r="V9958" s="158"/>
      <c r="W9958" s="158"/>
    </row>
    <row r="9959" spans="1:23">
      <c r="A9959" s="154"/>
      <c r="B9959" s="161"/>
      <c r="C9959" s="161"/>
      <c r="D9959" s="160"/>
      <c r="E9959" s="164"/>
      <c r="F9959" s="162"/>
      <c r="G9959" s="162"/>
      <c r="H9959" s="162"/>
      <c r="I9959" s="162"/>
      <c r="J9959" s="162"/>
      <c r="K9959" s="162"/>
      <c r="L9959" s="158"/>
      <c r="M9959" s="158"/>
      <c r="N9959" s="158"/>
      <c r="O9959" s="158"/>
      <c r="P9959" s="158"/>
      <c r="Q9959" s="158"/>
      <c r="R9959" s="158"/>
      <c r="S9959" s="158"/>
      <c r="T9959" s="158"/>
      <c r="U9959" s="158"/>
      <c r="V9959" s="158"/>
      <c r="W9959" s="158"/>
    </row>
    <row r="9960" spans="1:23">
      <c r="A9960" s="163"/>
      <c r="B9960" s="161"/>
      <c r="C9960" s="161"/>
      <c r="D9960" s="160"/>
      <c r="E9960" s="164"/>
      <c r="F9960" s="160"/>
      <c r="G9960" s="160"/>
      <c r="H9960" s="160"/>
      <c r="I9960" s="160"/>
      <c r="J9960" s="160"/>
      <c r="K9960" s="160"/>
      <c r="L9960" s="158"/>
      <c r="M9960" s="158"/>
      <c r="N9960" s="158"/>
      <c r="O9960" s="158"/>
      <c r="P9960" s="158"/>
      <c r="Q9960" s="158"/>
      <c r="R9960" s="158"/>
      <c r="S9960" s="158"/>
      <c r="T9960" s="158"/>
      <c r="U9960" s="158"/>
      <c r="V9960" s="158"/>
      <c r="W9960" s="158"/>
    </row>
    <row r="9961" spans="1:23">
      <c r="A9961" s="154"/>
      <c r="B9961" s="155"/>
      <c r="C9961" s="155"/>
      <c r="D9961" s="156"/>
      <c r="E9961" s="157"/>
      <c r="F9961" s="158"/>
      <c r="G9961" s="158"/>
      <c r="H9961" s="158"/>
      <c r="I9961" s="158"/>
      <c r="J9961" s="158"/>
      <c r="K9961" s="158"/>
      <c r="L9961" s="158"/>
      <c r="M9961" s="158"/>
      <c r="N9961" s="158"/>
      <c r="O9961" s="158"/>
      <c r="P9961" s="158"/>
      <c r="Q9961" s="158"/>
      <c r="R9961" s="158"/>
      <c r="S9961" s="158"/>
      <c r="T9961" s="158"/>
      <c r="U9961" s="158"/>
      <c r="V9961" s="158"/>
      <c r="W9961" s="158"/>
    </row>
    <row r="9962" spans="1:23">
      <c r="A9962" s="154"/>
      <c r="B9962" s="161"/>
      <c r="C9962" s="161"/>
      <c r="D9962" s="160"/>
      <c r="E9962" s="164"/>
      <c r="F9962" s="162"/>
      <c r="G9962" s="162"/>
      <c r="H9962" s="162"/>
      <c r="I9962" s="162"/>
      <c r="J9962" s="162"/>
      <c r="K9962" s="162"/>
      <c r="L9962" s="158"/>
      <c r="M9962" s="158"/>
      <c r="N9962" s="158"/>
      <c r="O9962" s="158"/>
      <c r="P9962" s="158"/>
      <c r="Q9962" s="158"/>
      <c r="R9962" s="158"/>
      <c r="S9962" s="158"/>
      <c r="T9962" s="158"/>
      <c r="U9962" s="158"/>
      <c r="V9962" s="158"/>
      <c r="W9962" s="158"/>
    </row>
    <row r="9963" spans="1:23">
      <c r="A9963" s="163"/>
      <c r="B9963" s="161"/>
      <c r="C9963" s="161"/>
      <c r="D9963" s="160"/>
      <c r="E9963" s="164"/>
      <c r="F9963" s="160"/>
      <c r="G9963" s="160"/>
      <c r="H9963" s="160"/>
      <c r="I9963" s="160"/>
      <c r="J9963" s="160"/>
      <c r="K9963" s="160"/>
      <c r="L9963" s="158"/>
      <c r="M9963" s="158"/>
      <c r="N9963" s="158"/>
      <c r="O9963" s="158"/>
      <c r="P9963" s="158"/>
      <c r="Q9963" s="158"/>
      <c r="R9963" s="158"/>
      <c r="S9963" s="158"/>
      <c r="T9963" s="158"/>
      <c r="U9963" s="158"/>
      <c r="V9963" s="158"/>
      <c r="W9963" s="158"/>
    </row>
    <row r="9964" spans="1:23">
      <c r="A9964" s="154"/>
      <c r="B9964" s="155"/>
      <c r="C9964" s="155"/>
      <c r="D9964" s="156"/>
      <c r="E9964" s="157"/>
      <c r="F9964" s="158"/>
      <c r="G9964" s="158"/>
      <c r="H9964" s="158"/>
      <c r="I9964" s="158"/>
      <c r="J9964" s="158"/>
      <c r="K9964" s="158"/>
      <c r="L9964" s="158"/>
      <c r="M9964" s="158"/>
      <c r="N9964" s="158"/>
      <c r="O9964" s="158"/>
      <c r="P9964" s="158"/>
      <c r="Q9964" s="158"/>
      <c r="R9964" s="158"/>
      <c r="S9964" s="158"/>
      <c r="T9964" s="158"/>
      <c r="U9964" s="158"/>
      <c r="V9964" s="158"/>
      <c r="W9964" s="158"/>
    </row>
    <row r="9965" spans="1:23">
      <c r="A9965" s="154"/>
      <c r="B9965" s="161"/>
      <c r="C9965" s="161"/>
      <c r="D9965" s="160"/>
      <c r="E9965" s="164"/>
      <c r="F9965" s="162"/>
      <c r="G9965" s="162"/>
      <c r="H9965" s="162"/>
      <c r="I9965" s="162"/>
      <c r="J9965" s="162"/>
      <c r="K9965" s="162"/>
      <c r="L9965" s="158"/>
      <c r="M9965" s="158"/>
      <c r="N9965" s="158"/>
      <c r="O9965" s="158"/>
      <c r="P9965" s="158"/>
      <c r="Q9965" s="158"/>
      <c r="R9965" s="158"/>
      <c r="S9965" s="158"/>
      <c r="T9965" s="158"/>
      <c r="U9965" s="158"/>
      <c r="V9965" s="158"/>
      <c r="W9965" s="158"/>
    </row>
    <row r="9966" spans="1:23">
      <c r="A9966" s="163"/>
      <c r="B9966" s="161"/>
      <c r="C9966" s="161"/>
      <c r="D9966" s="160"/>
      <c r="E9966" s="164"/>
      <c r="F9966" s="160"/>
      <c r="G9966" s="160"/>
      <c r="H9966" s="160"/>
      <c r="I9966" s="160"/>
      <c r="J9966" s="160"/>
      <c r="K9966" s="160"/>
      <c r="L9966" s="158"/>
      <c r="M9966" s="158"/>
      <c r="N9966" s="158"/>
      <c r="O9966" s="158"/>
      <c r="P9966" s="158"/>
      <c r="Q9966" s="158"/>
      <c r="R9966" s="158"/>
      <c r="S9966" s="158"/>
      <c r="T9966" s="158"/>
      <c r="U9966" s="158"/>
      <c r="V9966" s="158"/>
      <c r="W9966" s="158"/>
    </row>
    <row r="9967" spans="1:23">
      <c r="A9967" s="154"/>
      <c r="B9967" s="155"/>
      <c r="C9967" s="155"/>
      <c r="D9967" s="156"/>
      <c r="E9967" s="157"/>
      <c r="F9967" s="158"/>
      <c r="G9967" s="158"/>
      <c r="H9967" s="158"/>
      <c r="I9967" s="158"/>
      <c r="J9967" s="158"/>
      <c r="K9967" s="158"/>
      <c r="L9967" s="158"/>
      <c r="M9967" s="158"/>
      <c r="N9967" s="158"/>
      <c r="O9967" s="158"/>
      <c r="P9967" s="158"/>
      <c r="Q9967" s="158"/>
      <c r="R9967" s="158"/>
      <c r="S9967" s="158"/>
      <c r="T9967" s="158"/>
      <c r="U9967" s="158"/>
      <c r="V9967" s="158"/>
      <c r="W9967" s="158"/>
    </row>
    <row r="9968" spans="1:23">
      <c r="A9968" s="154"/>
      <c r="B9968" s="161"/>
      <c r="C9968" s="161"/>
      <c r="D9968" s="160"/>
      <c r="E9968" s="164"/>
      <c r="F9968" s="162"/>
      <c r="G9968" s="162"/>
      <c r="H9968" s="162"/>
      <c r="I9968" s="162"/>
      <c r="J9968" s="162"/>
      <c r="K9968" s="162"/>
      <c r="L9968" s="158"/>
      <c r="M9968" s="158"/>
      <c r="N9968" s="158"/>
      <c r="O9968" s="158"/>
      <c r="P9968" s="158"/>
      <c r="Q9968" s="158"/>
      <c r="R9968" s="158"/>
      <c r="S9968" s="158"/>
      <c r="T9968" s="158"/>
      <c r="U9968" s="158"/>
      <c r="V9968" s="158"/>
      <c r="W9968" s="158"/>
    </row>
    <row r="9969" spans="1:23">
      <c r="A9969" s="163"/>
      <c r="B9969" s="161"/>
      <c r="C9969" s="161"/>
      <c r="D9969" s="160"/>
      <c r="E9969" s="164"/>
      <c r="F9969" s="160"/>
      <c r="G9969" s="160"/>
      <c r="H9969" s="160"/>
      <c r="I9969" s="160"/>
      <c r="J9969" s="160"/>
      <c r="K9969" s="160"/>
      <c r="L9969" s="158"/>
      <c r="M9969" s="158"/>
      <c r="N9969" s="158"/>
      <c r="O9969" s="158"/>
      <c r="P9969" s="158"/>
      <c r="Q9969" s="158"/>
      <c r="R9969" s="158"/>
      <c r="S9969" s="158"/>
      <c r="T9969" s="158"/>
      <c r="U9969" s="158"/>
      <c r="V9969" s="158"/>
      <c r="W9969" s="158"/>
    </row>
    <row r="9970" spans="1:23">
      <c r="A9970" s="154"/>
      <c r="B9970" s="155"/>
      <c r="C9970" s="155"/>
      <c r="D9970" s="156"/>
      <c r="E9970" s="157"/>
      <c r="F9970" s="158"/>
      <c r="G9970" s="158"/>
      <c r="H9970" s="158"/>
      <c r="I9970" s="158"/>
      <c r="J9970" s="158"/>
      <c r="K9970" s="158"/>
      <c r="L9970" s="158"/>
      <c r="M9970" s="158"/>
      <c r="N9970" s="158"/>
      <c r="O9970" s="158"/>
      <c r="P9970" s="158"/>
      <c r="Q9970" s="158"/>
      <c r="R9970" s="158"/>
      <c r="S9970" s="158"/>
      <c r="T9970" s="158"/>
      <c r="U9970" s="158"/>
      <c r="V9970" s="158"/>
      <c r="W9970" s="158"/>
    </row>
    <row r="9971" spans="1:23">
      <c r="A9971" s="154"/>
      <c r="B9971" s="161"/>
      <c r="C9971" s="161"/>
      <c r="D9971" s="160"/>
      <c r="E9971" s="164"/>
      <c r="F9971" s="162"/>
      <c r="G9971" s="162"/>
      <c r="H9971" s="162"/>
      <c r="I9971" s="162"/>
      <c r="J9971" s="162"/>
      <c r="K9971" s="162"/>
      <c r="L9971" s="158"/>
      <c r="M9971" s="158"/>
      <c r="N9971" s="158"/>
      <c r="O9971" s="158"/>
      <c r="P9971" s="158"/>
      <c r="Q9971" s="158"/>
      <c r="R9971" s="158"/>
      <c r="S9971" s="158"/>
      <c r="T9971" s="158"/>
      <c r="U9971" s="158"/>
      <c r="V9971" s="158"/>
      <c r="W9971" s="158"/>
    </row>
    <row r="9972" spans="1:23">
      <c r="A9972" s="163"/>
      <c r="B9972" s="161"/>
      <c r="C9972" s="161"/>
      <c r="D9972" s="160"/>
      <c r="E9972" s="164"/>
      <c r="F9972" s="160"/>
      <c r="G9972" s="160"/>
      <c r="H9972" s="160"/>
      <c r="I9972" s="160"/>
      <c r="J9972" s="160"/>
      <c r="K9972" s="160"/>
      <c r="L9972" s="158"/>
      <c r="M9972" s="158"/>
      <c r="N9972" s="158"/>
      <c r="O9972" s="158"/>
      <c r="P9972" s="158"/>
      <c r="Q9972" s="158"/>
      <c r="R9972" s="158"/>
      <c r="S9972" s="158"/>
      <c r="T9972" s="158"/>
      <c r="U9972" s="158"/>
      <c r="V9972" s="158"/>
      <c r="W9972" s="158"/>
    </row>
    <row r="9973" spans="1:23">
      <c r="A9973" s="154"/>
      <c r="B9973" s="155"/>
      <c r="C9973" s="155"/>
      <c r="D9973" s="156"/>
      <c r="E9973" s="157"/>
      <c r="F9973" s="158"/>
      <c r="G9973" s="158"/>
      <c r="H9973" s="158"/>
      <c r="I9973" s="158"/>
      <c r="J9973" s="158"/>
      <c r="K9973" s="158"/>
      <c r="L9973" s="158"/>
      <c r="M9973" s="158"/>
      <c r="N9973" s="158"/>
      <c r="O9973" s="158"/>
      <c r="P9973" s="158"/>
      <c r="Q9973" s="158"/>
      <c r="R9973" s="158"/>
      <c r="S9973" s="158"/>
      <c r="T9973" s="158"/>
      <c r="U9973" s="158"/>
      <c r="V9973" s="158"/>
      <c r="W9973" s="158"/>
    </row>
    <row r="9974" spans="1:23">
      <c r="A9974" s="154"/>
      <c r="B9974" s="161"/>
      <c r="C9974" s="161"/>
      <c r="D9974" s="160"/>
      <c r="E9974" s="164"/>
      <c r="F9974" s="162"/>
      <c r="G9974" s="162"/>
      <c r="H9974" s="162"/>
      <c r="I9974" s="162"/>
      <c r="J9974" s="162"/>
      <c r="K9974" s="162"/>
      <c r="L9974" s="158"/>
      <c r="M9974" s="158"/>
      <c r="N9974" s="158"/>
      <c r="O9974" s="158"/>
      <c r="P9974" s="158"/>
      <c r="Q9974" s="158"/>
      <c r="R9974" s="158"/>
      <c r="S9974" s="158"/>
      <c r="T9974" s="158"/>
      <c r="U9974" s="158"/>
      <c r="V9974" s="158"/>
      <c r="W9974" s="158"/>
    </row>
    <row r="9975" spans="1:23">
      <c r="A9975" s="163"/>
      <c r="B9975" s="161"/>
      <c r="C9975" s="161"/>
      <c r="D9975" s="160"/>
      <c r="E9975" s="164"/>
      <c r="F9975" s="160"/>
      <c r="G9975" s="160"/>
      <c r="H9975" s="160"/>
      <c r="I9975" s="160"/>
      <c r="J9975" s="160"/>
      <c r="K9975" s="160"/>
      <c r="L9975" s="158"/>
      <c r="M9975" s="158"/>
      <c r="N9975" s="158"/>
      <c r="O9975" s="158"/>
      <c r="P9975" s="158"/>
      <c r="Q9975" s="158"/>
      <c r="R9975" s="158"/>
      <c r="S9975" s="158"/>
      <c r="T9975" s="158"/>
      <c r="U9975" s="158"/>
      <c r="V9975" s="158"/>
      <c r="W9975" s="158"/>
    </row>
    <row r="9976" spans="1:23">
      <c r="A9976" s="154"/>
      <c r="B9976" s="155"/>
      <c r="C9976" s="155"/>
      <c r="D9976" s="156"/>
      <c r="E9976" s="157"/>
      <c r="F9976" s="158"/>
      <c r="G9976" s="158"/>
      <c r="H9976" s="158"/>
      <c r="I9976" s="158"/>
      <c r="J9976" s="158"/>
      <c r="K9976" s="158"/>
      <c r="L9976" s="158"/>
      <c r="M9976" s="158"/>
      <c r="N9976" s="158"/>
      <c r="O9976" s="158"/>
      <c r="P9976" s="158"/>
      <c r="Q9976" s="158"/>
      <c r="R9976" s="158"/>
      <c r="S9976" s="158"/>
      <c r="T9976" s="158"/>
      <c r="U9976" s="158"/>
      <c r="V9976" s="158"/>
      <c r="W9976" s="158"/>
    </row>
    <row r="9977" spans="1:23">
      <c r="A9977" s="154"/>
      <c r="B9977" s="161"/>
      <c r="C9977" s="161"/>
      <c r="D9977" s="160"/>
      <c r="E9977" s="164"/>
      <c r="F9977" s="162"/>
      <c r="G9977" s="162"/>
      <c r="H9977" s="162"/>
      <c r="I9977" s="162"/>
      <c r="J9977" s="162"/>
      <c r="K9977" s="162"/>
      <c r="L9977" s="158"/>
      <c r="M9977" s="158"/>
      <c r="N9977" s="158"/>
      <c r="O9977" s="158"/>
      <c r="P9977" s="158"/>
      <c r="Q9977" s="158"/>
      <c r="R9977" s="158"/>
      <c r="S9977" s="158"/>
      <c r="T9977" s="158"/>
      <c r="U9977" s="158"/>
      <c r="V9977" s="158"/>
      <c r="W9977" s="158"/>
    </row>
    <row r="9978" spans="1:23">
      <c r="A9978" s="163"/>
      <c r="B9978" s="161"/>
      <c r="C9978" s="161"/>
      <c r="D9978" s="160"/>
      <c r="E9978" s="164"/>
      <c r="F9978" s="160"/>
      <c r="G9978" s="160"/>
      <c r="H9978" s="160"/>
      <c r="I9978" s="160"/>
      <c r="J9978" s="160"/>
      <c r="K9978" s="160"/>
      <c r="L9978" s="158"/>
      <c r="M9978" s="158"/>
      <c r="N9978" s="158"/>
      <c r="O9978" s="158"/>
      <c r="P9978" s="158"/>
      <c r="Q9978" s="158"/>
      <c r="R9978" s="158"/>
      <c r="S9978" s="158"/>
      <c r="T9978" s="158"/>
      <c r="U9978" s="158"/>
      <c r="V9978" s="158"/>
      <c r="W9978" s="158"/>
    </row>
    <row r="9979" spans="1:23">
      <c r="A9979" s="154"/>
      <c r="B9979" s="155"/>
      <c r="C9979" s="155"/>
      <c r="D9979" s="156"/>
      <c r="E9979" s="157"/>
      <c r="F9979" s="158"/>
      <c r="G9979" s="158"/>
      <c r="H9979" s="158"/>
      <c r="I9979" s="158"/>
      <c r="J9979" s="158"/>
      <c r="K9979" s="158"/>
      <c r="L9979" s="158"/>
      <c r="M9979" s="158"/>
      <c r="N9979" s="158"/>
      <c r="O9979" s="158"/>
      <c r="P9979" s="158"/>
      <c r="Q9979" s="158"/>
      <c r="R9979" s="158"/>
      <c r="S9979" s="158"/>
      <c r="T9979" s="158"/>
      <c r="U9979" s="158"/>
      <c r="V9979" s="158"/>
      <c r="W9979" s="158"/>
    </row>
    <row r="9980" spans="1:23">
      <c r="A9980" s="154"/>
      <c r="B9980" s="161"/>
      <c r="C9980" s="161"/>
      <c r="D9980" s="160"/>
      <c r="E9980" s="164"/>
      <c r="F9980" s="162"/>
      <c r="G9980" s="162"/>
      <c r="H9980" s="162"/>
      <c r="I9980" s="162"/>
      <c r="J9980" s="162"/>
      <c r="K9980" s="162"/>
      <c r="L9980" s="158"/>
      <c r="M9980" s="158"/>
      <c r="N9980" s="158"/>
      <c r="O9980" s="158"/>
      <c r="P9980" s="158"/>
      <c r="Q9980" s="158"/>
      <c r="R9980" s="158"/>
      <c r="S9980" s="158"/>
      <c r="T9980" s="158"/>
      <c r="U9980" s="158"/>
      <c r="V9980" s="158"/>
      <c r="W9980" s="158"/>
    </row>
    <row r="9981" spans="1:23">
      <c r="A9981" s="163"/>
      <c r="B9981" s="161"/>
      <c r="C9981" s="161"/>
      <c r="D9981" s="160"/>
      <c r="E9981" s="164"/>
      <c r="F9981" s="160"/>
      <c r="G9981" s="160"/>
      <c r="H9981" s="160"/>
      <c r="I9981" s="160"/>
      <c r="J9981" s="160"/>
      <c r="K9981" s="160"/>
      <c r="L9981" s="158"/>
      <c r="M9981" s="158"/>
      <c r="N9981" s="158"/>
      <c r="O9981" s="158"/>
      <c r="P9981" s="158"/>
      <c r="Q9981" s="158"/>
      <c r="R9981" s="158"/>
      <c r="S9981" s="158"/>
      <c r="T9981" s="158"/>
      <c r="U9981" s="158"/>
      <c r="V9981" s="158"/>
      <c r="W9981" s="158"/>
    </row>
    <row r="9982" spans="1:23">
      <c r="A9982" s="154"/>
      <c r="B9982" s="155"/>
      <c r="C9982" s="155"/>
      <c r="D9982" s="156"/>
      <c r="E9982" s="157"/>
      <c r="F9982" s="158"/>
      <c r="G9982" s="158"/>
      <c r="H9982" s="158"/>
      <c r="I9982" s="158"/>
      <c r="J9982" s="158"/>
      <c r="K9982" s="158"/>
      <c r="L9982" s="158"/>
      <c r="M9982" s="158"/>
      <c r="N9982" s="158"/>
      <c r="O9982" s="158"/>
      <c r="P9982" s="158"/>
      <c r="Q9982" s="158"/>
      <c r="R9982" s="158"/>
      <c r="S9982" s="158"/>
      <c r="T9982" s="158"/>
      <c r="U9982" s="158"/>
      <c r="V9982" s="158"/>
      <c r="W9982" s="158"/>
    </row>
    <row r="9983" spans="1:23">
      <c r="A9983" s="154"/>
      <c r="B9983" s="161"/>
      <c r="C9983" s="161"/>
      <c r="D9983" s="160"/>
      <c r="E9983" s="164"/>
      <c r="F9983" s="162"/>
      <c r="G9983" s="162"/>
      <c r="H9983" s="162"/>
      <c r="I9983" s="162"/>
      <c r="J9983" s="162"/>
      <c r="K9983" s="162"/>
      <c r="L9983" s="158"/>
      <c r="M9983" s="158"/>
      <c r="N9983" s="158"/>
      <c r="O9983" s="158"/>
      <c r="P9983" s="158"/>
      <c r="Q9983" s="158"/>
      <c r="R9983" s="158"/>
      <c r="S9983" s="158"/>
      <c r="T9983" s="158"/>
      <c r="U9983" s="158"/>
      <c r="V9983" s="158"/>
      <c r="W9983" s="158"/>
    </row>
    <row r="9984" spans="1:23">
      <c r="A9984" s="163"/>
      <c r="B9984" s="161"/>
      <c r="C9984" s="161"/>
      <c r="D9984" s="160"/>
      <c r="E9984" s="164"/>
      <c r="F9984" s="160"/>
      <c r="G9984" s="160"/>
      <c r="H9984" s="160"/>
      <c r="I9984" s="160"/>
      <c r="J9984" s="160"/>
      <c r="K9984" s="160"/>
      <c r="L9984" s="158"/>
      <c r="M9984" s="158"/>
      <c r="N9984" s="158"/>
      <c r="O9984" s="158"/>
      <c r="P9984" s="158"/>
      <c r="Q9984" s="158"/>
      <c r="R9984" s="158"/>
      <c r="S9984" s="158"/>
      <c r="T9984" s="158"/>
      <c r="U9984" s="158"/>
      <c r="V9984" s="158"/>
      <c r="W9984" s="158"/>
    </row>
    <row r="9985" spans="1:23">
      <c r="A9985" s="154"/>
      <c r="B9985" s="155"/>
      <c r="C9985" s="155"/>
      <c r="D9985" s="156"/>
      <c r="E9985" s="157"/>
      <c r="F9985" s="158"/>
      <c r="G9985" s="158"/>
      <c r="H9985" s="158"/>
      <c r="I9985" s="158"/>
      <c r="J9985" s="158"/>
      <c r="K9985" s="158"/>
      <c r="L9985" s="158"/>
      <c r="M9985" s="158"/>
      <c r="N9985" s="158"/>
      <c r="O9985" s="158"/>
      <c r="P9985" s="158"/>
      <c r="Q9985" s="158"/>
      <c r="R9985" s="158"/>
      <c r="S9985" s="158"/>
      <c r="T9985" s="158"/>
      <c r="U9985" s="158"/>
      <c r="V9985" s="158"/>
      <c r="W9985" s="158"/>
    </row>
    <row r="9986" spans="1:23">
      <c r="A9986" s="154"/>
      <c r="B9986" s="161"/>
      <c r="C9986" s="161"/>
      <c r="D9986" s="160"/>
      <c r="E9986" s="164"/>
      <c r="F9986" s="162"/>
      <c r="G9986" s="162"/>
      <c r="H9986" s="162"/>
      <c r="I9986" s="162"/>
      <c r="J9986" s="162"/>
      <c r="K9986" s="162"/>
      <c r="L9986" s="158"/>
      <c r="M9986" s="158"/>
      <c r="N9986" s="158"/>
      <c r="O9986" s="158"/>
      <c r="P9986" s="158"/>
      <c r="Q9986" s="158"/>
      <c r="R9986" s="158"/>
      <c r="S9986" s="158"/>
      <c r="T9986" s="158"/>
      <c r="U9986" s="158"/>
      <c r="V9986" s="158"/>
      <c r="W9986" s="158"/>
    </row>
    <row r="9987" spans="1:23">
      <c r="A9987" s="163"/>
      <c r="B9987" s="161"/>
      <c r="C9987" s="161"/>
      <c r="D9987" s="160"/>
      <c r="E9987" s="164"/>
      <c r="F9987" s="160"/>
      <c r="G9987" s="160"/>
      <c r="H9987" s="160"/>
      <c r="I9987" s="160"/>
      <c r="J9987" s="160"/>
      <c r="K9987" s="160"/>
      <c r="L9987" s="158"/>
      <c r="M9987" s="158"/>
      <c r="N9987" s="158"/>
      <c r="O9987" s="158"/>
      <c r="P9987" s="158"/>
      <c r="Q9987" s="158"/>
      <c r="R9987" s="158"/>
      <c r="S9987" s="158"/>
      <c r="T9987" s="158"/>
      <c r="U9987" s="158"/>
      <c r="V9987" s="158"/>
      <c r="W9987" s="158"/>
    </row>
    <row r="9988" spans="1:23">
      <c r="A9988" s="154"/>
      <c r="B9988" s="155"/>
      <c r="C9988" s="155"/>
      <c r="D9988" s="156"/>
      <c r="E9988" s="157"/>
      <c r="F9988" s="158"/>
      <c r="G9988" s="158"/>
      <c r="H9988" s="158"/>
      <c r="I9988" s="158"/>
      <c r="J9988" s="158"/>
      <c r="K9988" s="158"/>
      <c r="L9988" s="158"/>
      <c r="M9988" s="158"/>
      <c r="N9988" s="158"/>
      <c r="O9988" s="158"/>
      <c r="P9988" s="158"/>
      <c r="Q9988" s="158"/>
      <c r="R9988" s="158"/>
      <c r="S9988" s="158"/>
      <c r="T9988" s="158"/>
      <c r="U9988" s="158"/>
      <c r="V9988" s="158"/>
      <c r="W9988" s="158"/>
    </row>
    <row r="9989" spans="1:23">
      <c r="A9989" s="154"/>
      <c r="B9989" s="161"/>
      <c r="C9989" s="161"/>
      <c r="D9989" s="160"/>
      <c r="E9989" s="164"/>
      <c r="F9989" s="162"/>
      <c r="G9989" s="162"/>
      <c r="H9989" s="162"/>
      <c r="I9989" s="162"/>
      <c r="J9989" s="162"/>
      <c r="K9989" s="162"/>
      <c r="L9989" s="158"/>
      <c r="M9989" s="158"/>
      <c r="N9989" s="158"/>
      <c r="O9989" s="158"/>
      <c r="P9989" s="158"/>
      <c r="Q9989" s="158"/>
      <c r="R9989" s="158"/>
      <c r="S9989" s="158"/>
      <c r="T9989" s="158"/>
      <c r="U9989" s="158"/>
      <c r="V9989" s="158"/>
      <c r="W9989" s="158"/>
    </row>
    <row r="9990" spans="1:23">
      <c r="A9990" s="163"/>
      <c r="B9990" s="161"/>
      <c r="C9990" s="161"/>
      <c r="D9990" s="160"/>
      <c r="E9990" s="164"/>
      <c r="F9990" s="160"/>
      <c r="G9990" s="160"/>
      <c r="H9990" s="160"/>
      <c r="I9990" s="160"/>
      <c r="J9990" s="160"/>
      <c r="K9990" s="160"/>
      <c r="L9990" s="158"/>
      <c r="M9990" s="158"/>
      <c r="N9990" s="158"/>
      <c r="O9990" s="158"/>
      <c r="P9990" s="158"/>
      <c r="Q9990" s="158"/>
      <c r="R9990" s="158"/>
      <c r="S9990" s="158"/>
      <c r="T9990" s="158"/>
      <c r="U9990" s="158"/>
      <c r="V9990" s="158"/>
      <c r="W9990" s="158"/>
    </row>
    <row r="9991" spans="1:23">
      <c r="A9991" s="154"/>
      <c r="B9991" s="155"/>
      <c r="C9991" s="155"/>
      <c r="D9991" s="156"/>
      <c r="E9991" s="157"/>
      <c r="F9991" s="158"/>
      <c r="G9991" s="158"/>
      <c r="H9991" s="158"/>
      <c r="I9991" s="158"/>
      <c r="J9991" s="158"/>
      <c r="K9991" s="158"/>
      <c r="L9991" s="158"/>
      <c r="M9991" s="158"/>
      <c r="N9991" s="158"/>
      <c r="O9991" s="158"/>
      <c r="P9991" s="158"/>
      <c r="Q9991" s="158"/>
      <c r="R9991" s="158"/>
      <c r="S9991" s="158"/>
      <c r="T9991" s="158"/>
      <c r="U9991" s="158"/>
      <c r="V9991" s="158"/>
      <c r="W9991" s="158"/>
    </row>
    <row r="9992" spans="1:23">
      <c r="A9992" s="154"/>
      <c r="B9992" s="161"/>
      <c r="C9992" s="161"/>
      <c r="D9992" s="160"/>
      <c r="E9992" s="164"/>
      <c r="F9992" s="162"/>
      <c r="G9992" s="162"/>
      <c r="H9992" s="162"/>
      <c r="I9992" s="162"/>
      <c r="J9992" s="162"/>
      <c r="K9992" s="162"/>
      <c r="L9992" s="158"/>
      <c r="M9992" s="158"/>
      <c r="N9992" s="158"/>
      <c r="O9992" s="158"/>
      <c r="P9992" s="158"/>
      <c r="Q9992" s="158"/>
      <c r="R9992" s="158"/>
      <c r="S9992" s="158"/>
      <c r="T9992" s="158"/>
      <c r="U9992" s="158"/>
      <c r="V9992" s="158"/>
      <c r="W9992" s="158"/>
    </row>
    <row r="9993" spans="1:23">
      <c r="A9993" s="163"/>
      <c r="B9993" s="161"/>
      <c r="C9993" s="161"/>
      <c r="D9993" s="160"/>
      <c r="E9993" s="164"/>
      <c r="F9993" s="160"/>
      <c r="G9993" s="160"/>
      <c r="H9993" s="160"/>
      <c r="I9993" s="160"/>
      <c r="J9993" s="160"/>
      <c r="K9993" s="160"/>
      <c r="L9993" s="158"/>
      <c r="M9993" s="158"/>
      <c r="N9993" s="158"/>
      <c r="O9993" s="158"/>
      <c r="P9993" s="158"/>
      <c r="Q9993" s="158"/>
      <c r="R9993" s="158"/>
      <c r="S9993" s="158"/>
      <c r="T9993" s="158"/>
      <c r="U9993" s="158"/>
      <c r="V9993" s="158"/>
      <c r="W9993" s="158"/>
    </row>
    <row r="9994" spans="1:23">
      <c r="A9994" s="154"/>
      <c r="B9994" s="155"/>
      <c r="C9994" s="155"/>
      <c r="D9994" s="156"/>
      <c r="E9994" s="157"/>
      <c r="F9994" s="158"/>
      <c r="G9994" s="158"/>
      <c r="H9994" s="158"/>
      <c r="I9994" s="158"/>
      <c r="J9994" s="158"/>
      <c r="K9994" s="158"/>
      <c r="L9994" s="158"/>
      <c r="M9994" s="158"/>
      <c r="N9994" s="158"/>
      <c r="O9994" s="158"/>
      <c r="P9994" s="158"/>
      <c r="Q9994" s="158"/>
      <c r="R9994" s="158"/>
      <c r="S9994" s="158"/>
      <c r="T9994" s="158"/>
      <c r="U9994" s="158"/>
      <c r="V9994" s="158"/>
      <c r="W9994" s="158"/>
    </row>
    <row r="9995" spans="1:23">
      <c r="A9995" s="154"/>
      <c r="B9995" s="161"/>
      <c r="C9995" s="161"/>
      <c r="D9995" s="160"/>
      <c r="E9995" s="164"/>
      <c r="F9995" s="162"/>
      <c r="G9995" s="162"/>
      <c r="H9995" s="162"/>
      <c r="I9995" s="162"/>
      <c r="J9995" s="162"/>
      <c r="K9995" s="162"/>
      <c r="L9995" s="158"/>
      <c r="M9995" s="158"/>
      <c r="N9995" s="158"/>
      <c r="O9995" s="158"/>
      <c r="P9995" s="158"/>
      <c r="Q9995" s="158"/>
      <c r="R9995" s="158"/>
      <c r="S9995" s="158"/>
      <c r="T9995" s="158"/>
      <c r="U9995" s="158"/>
      <c r="V9995" s="158"/>
      <c r="W9995" s="158"/>
    </row>
    <row r="9996" spans="1:23">
      <c r="A9996" s="163"/>
      <c r="B9996" s="161"/>
      <c r="C9996" s="161"/>
      <c r="D9996" s="160"/>
      <c r="E9996" s="164"/>
      <c r="F9996" s="160"/>
      <c r="G9996" s="160"/>
      <c r="H9996" s="160"/>
      <c r="I9996" s="160"/>
      <c r="J9996" s="160"/>
      <c r="K9996" s="160"/>
      <c r="L9996" s="158"/>
      <c r="M9996" s="158"/>
      <c r="N9996" s="158"/>
      <c r="O9996" s="158"/>
      <c r="P9996" s="158"/>
      <c r="Q9996" s="158"/>
      <c r="R9996" s="158"/>
      <c r="S9996" s="158"/>
      <c r="T9996" s="158"/>
      <c r="U9996" s="158"/>
      <c r="V9996" s="158"/>
      <c r="W9996" s="158"/>
    </row>
    <row r="9997" spans="1:23">
      <c r="A9997" s="154"/>
      <c r="B9997" s="155"/>
      <c r="C9997" s="155"/>
      <c r="D9997" s="156"/>
      <c r="E9997" s="157"/>
      <c r="F9997" s="158"/>
      <c r="G9997" s="158"/>
      <c r="H9997" s="158"/>
      <c r="I9997" s="158"/>
      <c r="J9997" s="158"/>
      <c r="K9997" s="158"/>
      <c r="L9997" s="158"/>
      <c r="M9997" s="158"/>
      <c r="N9997" s="158"/>
      <c r="O9997" s="158"/>
      <c r="P9997" s="158"/>
      <c r="Q9997" s="158"/>
      <c r="R9997" s="158"/>
      <c r="S9997" s="158"/>
      <c r="T9997" s="158"/>
      <c r="U9997" s="158"/>
      <c r="V9997" s="158"/>
      <c r="W9997" s="158"/>
    </row>
    <row r="9998" spans="1:23">
      <c r="A9998" s="154"/>
      <c r="B9998" s="161"/>
      <c r="C9998" s="161"/>
      <c r="D9998" s="160"/>
      <c r="E9998" s="164"/>
      <c r="F9998" s="162"/>
      <c r="G9998" s="162"/>
      <c r="H9998" s="162"/>
      <c r="I9998" s="162"/>
      <c r="J9998" s="162"/>
      <c r="K9998" s="162"/>
      <c r="L9998" s="158"/>
      <c r="M9998" s="158"/>
      <c r="N9998" s="158"/>
      <c r="O9998" s="158"/>
      <c r="P9998" s="158"/>
      <c r="Q9998" s="158"/>
      <c r="R9998" s="158"/>
      <c r="S9998" s="158"/>
      <c r="T9998" s="158"/>
      <c r="U9998" s="158"/>
      <c r="V9998" s="158"/>
      <c r="W9998" s="158"/>
    </row>
    <row r="9999" spans="1:23">
      <c r="A9999" s="163"/>
      <c r="B9999" s="161"/>
      <c r="C9999" s="161"/>
      <c r="D9999" s="160"/>
      <c r="E9999" s="164"/>
      <c r="F9999" s="160"/>
      <c r="G9999" s="160"/>
      <c r="H9999" s="160"/>
      <c r="I9999" s="160"/>
      <c r="J9999" s="160"/>
      <c r="K9999" s="160"/>
      <c r="L9999" s="158"/>
      <c r="M9999" s="158"/>
      <c r="N9999" s="158"/>
      <c r="O9999" s="158"/>
      <c r="P9999" s="158"/>
      <c r="Q9999" s="158"/>
      <c r="R9999" s="158"/>
      <c r="S9999" s="158"/>
      <c r="T9999" s="158"/>
      <c r="U9999" s="158"/>
      <c r="V9999" s="158"/>
      <c r="W9999" s="158"/>
    </row>
    <row r="10000" spans="1:23">
      <c r="A10000" s="154"/>
      <c r="B10000" s="155"/>
      <c r="C10000" s="155"/>
      <c r="D10000" s="156"/>
      <c r="E10000" s="157"/>
      <c r="F10000" s="158"/>
      <c r="G10000" s="158"/>
      <c r="H10000" s="158"/>
      <c r="I10000" s="158"/>
      <c r="J10000" s="158"/>
      <c r="K10000" s="158"/>
      <c r="L10000" s="158"/>
      <c r="M10000" s="158"/>
      <c r="N10000" s="158"/>
      <c r="O10000" s="158"/>
      <c r="P10000" s="158"/>
      <c r="Q10000" s="158"/>
      <c r="R10000" s="158"/>
      <c r="S10000" s="158"/>
      <c r="T10000" s="158"/>
      <c r="U10000" s="158"/>
      <c r="V10000" s="158"/>
      <c r="W10000" s="158"/>
    </row>
    <row r="10001" spans="1:23">
      <c r="A10001" s="154"/>
      <c r="B10001" s="161"/>
      <c r="C10001" s="161"/>
      <c r="D10001" s="160"/>
      <c r="E10001" s="164"/>
      <c r="F10001" s="162"/>
      <c r="G10001" s="162"/>
      <c r="H10001" s="162"/>
      <c r="I10001" s="162"/>
      <c r="J10001" s="162"/>
      <c r="K10001" s="162"/>
      <c r="L10001" s="158"/>
      <c r="M10001" s="158"/>
      <c r="N10001" s="158"/>
      <c r="O10001" s="158"/>
      <c r="P10001" s="158"/>
      <c r="Q10001" s="158"/>
      <c r="R10001" s="158"/>
      <c r="S10001" s="158"/>
      <c r="T10001" s="158"/>
      <c r="U10001" s="158"/>
      <c r="V10001" s="158"/>
      <c r="W10001" s="158"/>
    </row>
    <row r="10002" spans="1:23">
      <c r="A10002" s="163"/>
      <c r="B10002" s="161"/>
      <c r="C10002" s="161"/>
      <c r="D10002" s="160"/>
      <c r="E10002" s="164"/>
      <c r="F10002" s="160"/>
      <c r="G10002" s="160"/>
      <c r="H10002" s="160"/>
      <c r="I10002" s="160"/>
      <c r="J10002" s="160"/>
      <c r="K10002" s="160"/>
      <c r="L10002" s="158"/>
      <c r="M10002" s="158"/>
      <c r="N10002" s="158"/>
      <c r="O10002" s="158"/>
      <c r="P10002" s="158"/>
      <c r="Q10002" s="158"/>
      <c r="R10002" s="158"/>
      <c r="S10002" s="158"/>
      <c r="T10002" s="158"/>
      <c r="U10002" s="158"/>
      <c r="V10002" s="158"/>
      <c r="W10002" s="158"/>
    </row>
    <row r="10003" spans="1:23">
      <c r="A10003" s="154"/>
      <c r="B10003" s="155"/>
      <c r="C10003" s="155"/>
      <c r="D10003" s="156"/>
      <c r="E10003" s="157"/>
      <c r="F10003" s="158"/>
      <c r="G10003" s="158"/>
      <c r="H10003" s="158"/>
      <c r="I10003" s="158"/>
      <c r="J10003" s="158"/>
      <c r="K10003" s="158"/>
      <c r="L10003" s="158"/>
      <c r="M10003" s="158"/>
      <c r="N10003" s="158"/>
      <c r="O10003" s="158"/>
      <c r="P10003" s="158"/>
      <c r="Q10003" s="158"/>
      <c r="R10003" s="158"/>
      <c r="S10003" s="158"/>
      <c r="T10003" s="158"/>
      <c r="U10003" s="158"/>
      <c r="V10003" s="158"/>
      <c r="W10003" s="158"/>
    </row>
    <row r="10004" spans="1:23">
      <c r="A10004" s="154"/>
      <c r="B10004" s="161"/>
      <c r="C10004" s="161"/>
      <c r="D10004" s="160"/>
      <c r="E10004" s="164"/>
      <c r="F10004" s="162"/>
      <c r="G10004" s="162"/>
      <c r="H10004" s="162"/>
      <c r="I10004" s="162"/>
      <c r="J10004" s="162"/>
      <c r="K10004" s="162"/>
      <c r="L10004" s="158"/>
      <c r="M10004" s="158"/>
      <c r="N10004" s="158"/>
      <c r="O10004" s="158"/>
      <c r="P10004" s="158"/>
      <c r="Q10004" s="158"/>
      <c r="R10004" s="158"/>
      <c r="S10004" s="158"/>
      <c r="T10004" s="158"/>
      <c r="U10004" s="158"/>
      <c r="V10004" s="158"/>
      <c r="W10004" s="158"/>
    </row>
    <row r="10005" spans="1:23">
      <c r="A10005" s="163"/>
      <c r="B10005" s="161"/>
      <c r="C10005" s="161"/>
      <c r="D10005" s="160"/>
      <c r="E10005" s="164"/>
      <c r="F10005" s="160"/>
      <c r="G10005" s="160"/>
      <c r="H10005" s="160"/>
      <c r="I10005" s="160"/>
      <c r="J10005" s="160"/>
      <c r="K10005" s="160"/>
      <c r="L10005" s="158"/>
      <c r="M10005" s="158"/>
      <c r="N10005" s="158"/>
      <c r="O10005" s="158"/>
      <c r="P10005" s="158"/>
      <c r="Q10005" s="158"/>
      <c r="R10005" s="158"/>
      <c r="S10005" s="158"/>
      <c r="T10005" s="158"/>
      <c r="U10005" s="158"/>
      <c r="V10005" s="158"/>
      <c r="W10005" s="158"/>
    </row>
    <row r="10006" spans="1:23">
      <c r="A10006" s="154"/>
      <c r="B10006" s="155"/>
      <c r="C10006" s="155"/>
      <c r="D10006" s="156"/>
      <c r="E10006" s="157"/>
      <c r="F10006" s="158"/>
      <c r="G10006" s="158"/>
      <c r="H10006" s="158"/>
      <c r="I10006" s="158"/>
      <c r="J10006" s="158"/>
      <c r="K10006" s="158"/>
      <c r="L10006" s="158"/>
      <c r="M10006" s="158"/>
      <c r="N10006" s="158"/>
      <c r="O10006" s="158"/>
      <c r="P10006" s="158"/>
      <c r="Q10006" s="158"/>
      <c r="R10006" s="158"/>
      <c r="S10006" s="158"/>
      <c r="T10006" s="158"/>
      <c r="U10006" s="158"/>
      <c r="V10006" s="158"/>
      <c r="W10006" s="158"/>
    </row>
    <row r="10007" spans="1:23">
      <c r="A10007" s="154"/>
      <c r="B10007" s="161"/>
      <c r="C10007" s="161"/>
      <c r="D10007" s="160"/>
      <c r="E10007" s="164"/>
      <c r="F10007" s="162"/>
      <c r="G10007" s="162"/>
      <c r="H10007" s="162"/>
      <c r="I10007" s="162"/>
      <c r="J10007" s="162"/>
      <c r="K10007" s="162"/>
      <c r="L10007" s="158"/>
      <c r="M10007" s="158"/>
      <c r="N10007" s="158"/>
      <c r="O10007" s="158"/>
      <c r="P10007" s="158"/>
      <c r="Q10007" s="158"/>
      <c r="R10007" s="158"/>
      <c r="S10007" s="158"/>
      <c r="T10007" s="158"/>
      <c r="U10007" s="158"/>
      <c r="V10007" s="158"/>
      <c r="W10007" s="158"/>
    </row>
    <row r="10008" spans="1:23">
      <c r="A10008" s="163"/>
      <c r="B10008" s="161"/>
      <c r="C10008" s="161"/>
      <c r="D10008" s="160"/>
      <c r="E10008" s="164"/>
      <c r="F10008" s="160"/>
      <c r="G10008" s="160"/>
      <c r="H10008" s="160"/>
      <c r="I10008" s="160"/>
      <c r="J10008" s="160"/>
      <c r="K10008" s="160"/>
      <c r="L10008" s="158"/>
      <c r="M10008" s="158"/>
      <c r="N10008" s="158"/>
      <c r="O10008" s="158"/>
      <c r="P10008" s="158"/>
      <c r="Q10008" s="158"/>
      <c r="R10008" s="158"/>
      <c r="S10008" s="158"/>
      <c r="T10008" s="158"/>
      <c r="U10008" s="158"/>
      <c r="V10008" s="158"/>
      <c r="W10008" s="158"/>
    </row>
    <row r="10009" spans="1:23">
      <c r="A10009" s="154"/>
      <c r="B10009" s="155"/>
      <c r="C10009" s="155"/>
      <c r="D10009" s="156"/>
      <c r="E10009" s="157"/>
      <c r="F10009" s="158"/>
      <c r="G10009" s="158"/>
      <c r="H10009" s="158"/>
      <c r="I10009" s="158"/>
      <c r="J10009" s="158"/>
      <c r="K10009" s="158"/>
      <c r="L10009" s="158"/>
      <c r="M10009" s="158"/>
      <c r="N10009" s="158"/>
      <c r="O10009" s="158"/>
      <c r="P10009" s="158"/>
      <c r="Q10009" s="158"/>
      <c r="R10009" s="158"/>
      <c r="S10009" s="158"/>
      <c r="T10009" s="158"/>
      <c r="U10009" s="158"/>
      <c r="V10009" s="158"/>
      <c r="W10009" s="158"/>
    </row>
    <row r="10010" spans="1:23">
      <c r="A10010" s="154"/>
      <c r="B10010" s="161"/>
      <c r="C10010" s="161"/>
      <c r="D10010" s="160"/>
      <c r="E10010" s="164"/>
      <c r="F10010" s="162"/>
      <c r="G10010" s="162"/>
      <c r="H10010" s="162"/>
      <c r="I10010" s="162"/>
      <c r="J10010" s="162"/>
      <c r="K10010" s="162"/>
      <c r="L10010" s="158"/>
      <c r="M10010" s="158"/>
      <c r="N10010" s="158"/>
      <c r="O10010" s="158"/>
      <c r="P10010" s="158"/>
      <c r="Q10010" s="158"/>
      <c r="R10010" s="158"/>
      <c r="S10010" s="158"/>
      <c r="T10010" s="158"/>
      <c r="U10010" s="158"/>
      <c r="V10010" s="158"/>
      <c r="W10010" s="158"/>
    </row>
    <row r="10011" spans="1:23">
      <c r="A10011" s="163"/>
      <c r="B10011" s="161"/>
      <c r="C10011" s="161"/>
      <c r="D10011" s="160"/>
      <c r="E10011" s="164"/>
      <c r="F10011" s="160"/>
      <c r="G10011" s="160"/>
      <c r="H10011" s="160"/>
      <c r="I10011" s="160"/>
      <c r="J10011" s="160"/>
      <c r="K10011" s="160"/>
      <c r="L10011" s="158"/>
      <c r="M10011" s="158"/>
      <c r="N10011" s="158"/>
      <c r="O10011" s="158"/>
      <c r="P10011" s="158"/>
      <c r="Q10011" s="158"/>
      <c r="R10011" s="158"/>
      <c r="S10011" s="158"/>
      <c r="T10011" s="158"/>
      <c r="U10011" s="158"/>
      <c r="V10011" s="158"/>
      <c r="W10011" s="158"/>
    </row>
    <row r="10012" spans="1:23">
      <c r="A10012" s="154"/>
      <c r="B10012" s="155"/>
      <c r="C10012" s="155"/>
      <c r="D10012" s="156"/>
      <c r="E10012" s="157"/>
      <c r="F10012" s="158"/>
      <c r="G10012" s="158"/>
      <c r="H10012" s="158"/>
      <c r="I10012" s="158"/>
      <c r="J10012" s="158"/>
      <c r="K10012" s="158"/>
      <c r="L10012" s="158"/>
      <c r="M10012" s="158"/>
      <c r="N10012" s="158"/>
      <c r="O10012" s="158"/>
      <c r="P10012" s="158"/>
      <c r="Q10012" s="158"/>
      <c r="R10012" s="158"/>
      <c r="S10012" s="158"/>
      <c r="T10012" s="158"/>
      <c r="U10012" s="158"/>
      <c r="V10012" s="158"/>
      <c r="W10012" s="158"/>
    </row>
    <row r="10013" spans="1:23">
      <c r="A10013" s="154"/>
      <c r="B10013" s="161"/>
      <c r="C10013" s="161"/>
      <c r="D10013" s="160"/>
      <c r="E10013" s="164"/>
      <c r="F10013" s="162"/>
      <c r="G10013" s="162"/>
      <c r="H10013" s="162"/>
      <c r="I10013" s="162"/>
      <c r="J10013" s="162"/>
      <c r="K10013" s="162"/>
      <c r="L10013" s="158"/>
      <c r="M10013" s="158"/>
      <c r="N10013" s="158"/>
      <c r="O10013" s="158"/>
      <c r="P10013" s="158"/>
      <c r="Q10013" s="158"/>
      <c r="R10013" s="158"/>
      <c r="S10013" s="158"/>
      <c r="T10013" s="158"/>
      <c r="U10013" s="158"/>
      <c r="V10013" s="158"/>
      <c r="W10013" s="158"/>
    </row>
    <row r="10014" spans="1:23">
      <c r="A10014" s="163"/>
      <c r="B10014" s="161"/>
      <c r="C10014" s="161"/>
      <c r="D10014" s="160"/>
      <c r="E10014" s="164"/>
      <c r="F10014" s="160"/>
      <c r="G10014" s="160"/>
      <c r="H10014" s="160"/>
      <c r="I10014" s="160"/>
      <c r="J10014" s="160"/>
      <c r="K10014" s="160"/>
      <c r="L10014" s="158"/>
      <c r="M10014" s="158"/>
      <c r="N10014" s="158"/>
      <c r="O10014" s="158"/>
      <c r="P10014" s="158"/>
      <c r="Q10014" s="158"/>
      <c r="R10014" s="158"/>
      <c r="S10014" s="158"/>
      <c r="T10014" s="158"/>
      <c r="U10014" s="158"/>
      <c r="V10014" s="158"/>
      <c r="W10014" s="158"/>
    </row>
    <row r="10015" spans="1:23">
      <c r="A10015" s="154"/>
      <c r="B10015" s="155"/>
      <c r="C10015" s="155"/>
      <c r="D10015" s="156"/>
      <c r="E10015" s="157"/>
      <c r="F10015" s="158"/>
      <c r="G10015" s="158"/>
      <c r="H10015" s="158"/>
      <c r="I10015" s="158"/>
      <c r="J10015" s="158"/>
      <c r="K10015" s="158"/>
      <c r="L10015" s="158"/>
      <c r="M10015" s="158"/>
      <c r="N10015" s="158"/>
      <c r="O10015" s="158"/>
      <c r="P10015" s="158"/>
      <c r="Q10015" s="158"/>
      <c r="R10015" s="158"/>
      <c r="S10015" s="158"/>
      <c r="T10015" s="158"/>
      <c r="U10015" s="158"/>
      <c r="V10015" s="158"/>
      <c r="W10015" s="158"/>
    </row>
    <row r="10016" spans="1:23">
      <c r="A10016" s="154"/>
      <c r="B10016" s="161"/>
      <c r="C10016" s="161"/>
      <c r="D10016" s="160"/>
      <c r="E10016" s="164"/>
      <c r="F10016" s="162"/>
      <c r="G10016" s="162"/>
      <c r="H10016" s="162"/>
      <c r="I10016" s="162"/>
      <c r="J10016" s="162"/>
      <c r="K10016" s="162"/>
      <c r="L10016" s="158"/>
      <c r="M10016" s="158"/>
      <c r="N10016" s="158"/>
      <c r="O10016" s="158"/>
      <c r="P10016" s="158"/>
      <c r="Q10016" s="158"/>
      <c r="R10016" s="158"/>
      <c r="S10016" s="158"/>
      <c r="T10016" s="158"/>
      <c r="U10016" s="158"/>
      <c r="V10016" s="158"/>
      <c r="W10016" s="158"/>
    </row>
    <row r="10017" spans="1:23">
      <c r="A10017" s="163"/>
      <c r="B10017" s="161"/>
      <c r="C10017" s="161"/>
      <c r="D10017" s="160"/>
      <c r="E10017" s="164"/>
      <c r="F10017" s="160"/>
      <c r="G10017" s="160"/>
      <c r="H10017" s="160"/>
      <c r="I10017" s="160"/>
      <c r="J10017" s="160"/>
      <c r="K10017" s="160"/>
      <c r="L10017" s="158"/>
      <c r="M10017" s="158"/>
      <c r="N10017" s="158"/>
      <c r="O10017" s="158"/>
      <c r="P10017" s="158"/>
      <c r="Q10017" s="158"/>
      <c r="R10017" s="158"/>
      <c r="S10017" s="158"/>
      <c r="T10017" s="158"/>
      <c r="U10017" s="158"/>
      <c r="V10017" s="158"/>
      <c r="W10017" s="158"/>
    </row>
    <row r="10018" spans="1:23">
      <c r="A10018" s="154"/>
      <c r="B10018" s="155"/>
      <c r="C10018" s="155"/>
      <c r="D10018" s="156"/>
      <c r="E10018" s="157"/>
      <c r="F10018" s="158"/>
      <c r="G10018" s="158"/>
      <c r="H10018" s="158"/>
      <c r="I10018" s="158"/>
      <c r="J10018" s="158"/>
      <c r="K10018" s="158"/>
      <c r="L10018" s="158"/>
      <c r="M10018" s="158"/>
      <c r="N10018" s="158"/>
      <c r="O10018" s="158"/>
      <c r="P10018" s="158"/>
      <c r="Q10018" s="158"/>
      <c r="R10018" s="158"/>
      <c r="S10018" s="158"/>
      <c r="T10018" s="158"/>
      <c r="U10018" s="158"/>
      <c r="V10018" s="158"/>
      <c r="W10018" s="158"/>
    </row>
    <row r="10019" spans="1:23">
      <c r="A10019" s="154"/>
      <c r="B10019" s="161"/>
      <c r="C10019" s="161"/>
      <c r="D10019" s="160"/>
      <c r="E10019" s="164"/>
      <c r="F10019" s="162"/>
      <c r="G10019" s="162"/>
      <c r="H10019" s="162"/>
      <c r="I10019" s="162"/>
      <c r="J10019" s="162"/>
      <c r="K10019" s="162"/>
      <c r="L10019" s="158"/>
      <c r="M10019" s="158"/>
      <c r="N10019" s="158"/>
      <c r="O10019" s="158"/>
      <c r="P10019" s="158"/>
      <c r="Q10019" s="158"/>
      <c r="R10019" s="158"/>
      <c r="S10019" s="158"/>
      <c r="T10019" s="158"/>
      <c r="U10019" s="158"/>
      <c r="V10019" s="158"/>
      <c r="W10019" s="158"/>
    </row>
    <row r="10020" spans="1:23">
      <c r="A10020" s="163"/>
      <c r="B10020" s="161"/>
      <c r="C10020" s="161"/>
      <c r="D10020" s="160"/>
      <c r="E10020" s="164"/>
      <c r="F10020" s="160"/>
      <c r="G10020" s="160"/>
      <c r="H10020" s="160"/>
      <c r="I10020" s="160"/>
      <c r="J10020" s="160"/>
      <c r="K10020" s="160"/>
      <c r="L10020" s="158"/>
      <c r="M10020" s="158"/>
      <c r="N10020" s="158"/>
      <c r="O10020" s="158"/>
      <c r="P10020" s="158"/>
      <c r="Q10020" s="158"/>
      <c r="R10020" s="158"/>
      <c r="S10020" s="158"/>
      <c r="T10020" s="158"/>
      <c r="U10020" s="158"/>
      <c r="V10020" s="158"/>
      <c r="W10020" s="158"/>
    </row>
    <row r="10021" spans="1:23">
      <c r="A10021" s="154"/>
      <c r="B10021" s="155"/>
      <c r="C10021" s="155"/>
      <c r="D10021" s="156"/>
      <c r="E10021" s="157"/>
      <c r="F10021" s="158"/>
      <c r="G10021" s="158"/>
      <c r="H10021" s="158"/>
      <c r="I10021" s="158"/>
      <c r="J10021" s="158"/>
      <c r="K10021" s="158"/>
      <c r="L10021" s="158"/>
      <c r="M10021" s="158"/>
      <c r="N10021" s="158"/>
      <c r="O10021" s="158"/>
      <c r="P10021" s="158"/>
      <c r="Q10021" s="158"/>
      <c r="R10021" s="158"/>
      <c r="S10021" s="158"/>
      <c r="T10021" s="158"/>
      <c r="U10021" s="158"/>
      <c r="V10021" s="158"/>
      <c r="W10021" s="158"/>
    </row>
    <row r="10022" spans="1:23">
      <c r="A10022" s="154"/>
      <c r="B10022" s="161"/>
      <c r="C10022" s="161"/>
      <c r="D10022" s="160"/>
      <c r="E10022" s="164"/>
      <c r="F10022" s="162"/>
      <c r="G10022" s="162"/>
      <c r="H10022" s="162"/>
      <c r="I10022" s="162"/>
      <c r="J10022" s="162"/>
      <c r="K10022" s="162"/>
      <c r="L10022" s="158"/>
      <c r="M10022" s="158"/>
      <c r="N10022" s="158"/>
      <c r="O10022" s="158"/>
      <c r="P10022" s="158"/>
      <c r="Q10022" s="158"/>
      <c r="R10022" s="158"/>
      <c r="S10022" s="158"/>
      <c r="T10022" s="158"/>
      <c r="U10022" s="158"/>
      <c r="V10022" s="158"/>
      <c r="W10022" s="158"/>
    </row>
    <row r="10023" spans="1:23">
      <c r="A10023" s="163"/>
      <c r="B10023" s="161"/>
      <c r="C10023" s="161"/>
      <c r="D10023" s="160"/>
      <c r="E10023" s="164"/>
      <c r="F10023" s="160"/>
      <c r="G10023" s="160"/>
      <c r="H10023" s="160"/>
      <c r="I10023" s="160"/>
      <c r="J10023" s="160"/>
      <c r="K10023" s="160"/>
      <c r="L10023" s="158"/>
      <c r="M10023" s="158"/>
      <c r="N10023" s="158"/>
      <c r="O10023" s="158"/>
      <c r="P10023" s="158"/>
      <c r="Q10023" s="158"/>
      <c r="R10023" s="158"/>
      <c r="S10023" s="158"/>
      <c r="T10023" s="158"/>
      <c r="U10023" s="158"/>
      <c r="V10023" s="158"/>
      <c r="W10023" s="158"/>
    </row>
    <row r="10024" spans="1:23">
      <c r="A10024" s="154"/>
      <c r="B10024" s="155"/>
      <c r="C10024" s="155"/>
      <c r="D10024" s="156"/>
      <c r="E10024" s="157"/>
      <c r="F10024" s="158"/>
      <c r="G10024" s="158"/>
      <c r="H10024" s="158"/>
      <c r="I10024" s="158"/>
      <c r="J10024" s="158"/>
      <c r="K10024" s="158"/>
      <c r="L10024" s="158"/>
      <c r="M10024" s="158"/>
      <c r="N10024" s="158"/>
      <c r="O10024" s="158"/>
      <c r="P10024" s="158"/>
      <c r="Q10024" s="158"/>
      <c r="R10024" s="158"/>
      <c r="S10024" s="158"/>
      <c r="T10024" s="158"/>
      <c r="U10024" s="158"/>
      <c r="V10024" s="158"/>
      <c r="W10024" s="158"/>
    </row>
    <row r="10025" spans="1:23">
      <c r="A10025" s="154"/>
      <c r="B10025" s="161"/>
      <c r="C10025" s="161"/>
      <c r="D10025" s="160"/>
      <c r="E10025" s="164"/>
      <c r="F10025" s="162"/>
      <c r="G10025" s="162"/>
      <c r="H10025" s="162"/>
      <c r="I10025" s="162"/>
      <c r="J10025" s="162"/>
      <c r="K10025" s="162"/>
      <c r="L10025" s="158"/>
      <c r="M10025" s="158"/>
      <c r="N10025" s="158"/>
      <c r="O10025" s="158"/>
      <c r="P10025" s="158"/>
      <c r="Q10025" s="158"/>
      <c r="R10025" s="158"/>
      <c r="S10025" s="158"/>
      <c r="T10025" s="158"/>
      <c r="U10025" s="158"/>
      <c r="V10025" s="158"/>
      <c r="W10025" s="158"/>
    </row>
    <row r="10026" spans="1:23">
      <c r="A10026" s="163"/>
      <c r="B10026" s="161"/>
      <c r="C10026" s="161"/>
      <c r="D10026" s="160"/>
      <c r="E10026" s="164"/>
      <c r="F10026" s="160"/>
      <c r="G10026" s="160"/>
      <c r="H10026" s="160"/>
      <c r="I10026" s="160"/>
      <c r="J10026" s="160"/>
      <c r="K10026" s="160"/>
      <c r="L10026" s="158"/>
      <c r="M10026" s="158"/>
      <c r="N10026" s="158"/>
      <c r="O10026" s="158"/>
      <c r="P10026" s="158"/>
      <c r="Q10026" s="158"/>
      <c r="R10026" s="158"/>
      <c r="S10026" s="158"/>
      <c r="T10026" s="158"/>
      <c r="U10026" s="158"/>
      <c r="V10026" s="158"/>
      <c r="W10026" s="158"/>
    </row>
    <row r="10027" spans="1:23">
      <c r="A10027" s="154"/>
      <c r="B10027" s="155"/>
      <c r="C10027" s="155"/>
      <c r="D10027" s="156"/>
      <c r="E10027" s="157"/>
      <c r="F10027" s="158"/>
      <c r="G10027" s="158"/>
      <c r="H10027" s="158"/>
      <c r="I10027" s="158"/>
      <c r="J10027" s="158"/>
      <c r="K10027" s="158"/>
      <c r="L10027" s="158"/>
      <c r="M10027" s="158"/>
      <c r="N10027" s="158"/>
      <c r="O10027" s="158"/>
      <c r="P10027" s="158"/>
      <c r="Q10027" s="158"/>
      <c r="R10027" s="158"/>
      <c r="S10027" s="158"/>
      <c r="T10027" s="158"/>
      <c r="U10027" s="158"/>
      <c r="V10027" s="158"/>
      <c r="W10027" s="158"/>
    </row>
    <row r="10028" spans="1:23">
      <c r="A10028" s="154"/>
      <c r="B10028" s="161"/>
      <c r="C10028" s="161"/>
      <c r="D10028" s="160"/>
      <c r="E10028" s="164"/>
      <c r="F10028" s="162"/>
      <c r="G10028" s="162"/>
      <c r="H10028" s="162"/>
      <c r="I10028" s="162"/>
      <c r="J10028" s="162"/>
      <c r="K10028" s="162"/>
      <c r="L10028" s="158"/>
      <c r="M10028" s="158"/>
      <c r="N10028" s="158"/>
      <c r="O10028" s="158"/>
      <c r="P10028" s="158"/>
      <c r="Q10028" s="158"/>
      <c r="R10028" s="158"/>
      <c r="S10028" s="158"/>
      <c r="T10028" s="158"/>
      <c r="U10028" s="158"/>
      <c r="V10028" s="158"/>
      <c r="W10028" s="158"/>
    </row>
    <row r="10029" spans="1:23">
      <c r="A10029" s="163"/>
      <c r="B10029" s="161"/>
      <c r="C10029" s="161"/>
      <c r="D10029" s="160"/>
      <c r="E10029" s="164"/>
      <c r="F10029" s="160"/>
      <c r="G10029" s="160"/>
      <c r="H10029" s="160"/>
      <c r="I10029" s="160"/>
      <c r="J10029" s="160"/>
      <c r="K10029" s="160"/>
      <c r="L10029" s="158"/>
      <c r="M10029" s="158"/>
      <c r="N10029" s="158"/>
      <c r="O10029" s="158"/>
      <c r="P10029" s="158"/>
      <c r="Q10029" s="158"/>
      <c r="R10029" s="158"/>
      <c r="S10029" s="158"/>
      <c r="T10029" s="158"/>
      <c r="U10029" s="158"/>
      <c r="V10029" s="158"/>
      <c r="W10029" s="158"/>
    </row>
    <row r="10030" spans="1:23">
      <c r="A10030" s="154"/>
      <c r="B10030" s="155"/>
      <c r="C10030" s="155"/>
      <c r="D10030" s="156"/>
      <c r="E10030" s="157"/>
      <c r="F10030" s="158"/>
      <c r="G10030" s="158"/>
      <c r="H10030" s="158"/>
      <c r="I10030" s="158"/>
      <c r="J10030" s="158"/>
      <c r="K10030" s="158"/>
      <c r="L10030" s="158"/>
      <c r="M10030" s="158"/>
      <c r="N10030" s="158"/>
      <c r="O10030" s="158"/>
      <c r="P10030" s="158"/>
      <c r="Q10030" s="158"/>
      <c r="R10030" s="158"/>
      <c r="S10030" s="158"/>
      <c r="T10030" s="158"/>
      <c r="U10030" s="158"/>
      <c r="V10030" s="158"/>
      <c r="W10030" s="158"/>
    </row>
    <row r="10031" spans="1:23">
      <c r="A10031" s="154"/>
      <c r="B10031" s="161"/>
      <c r="C10031" s="161"/>
      <c r="D10031" s="160"/>
      <c r="E10031" s="164"/>
      <c r="F10031" s="162"/>
      <c r="G10031" s="162"/>
      <c r="H10031" s="162"/>
      <c r="I10031" s="162"/>
      <c r="J10031" s="162"/>
      <c r="K10031" s="162"/>
      <c r="L10031" s="158"/>
      <c r="M10031" s="158"/>
      <c r="N10031" s="158"/>
      <c r="O10031" s="158"/>
      <c r="P10031" s="158"/>
      <c r="Q10031" s="158"/>
      <c r="R10031" s="158"/>
      <c r="S10031" s="158"/>
      <c r="T10031" s="158"/>
      <c r="U10031" s="158"/>
      <c r="V10031" s="158"/>
      <c r="W10031" s="158"/>
    </row>
    <row r="10032" spans="1:23">
      <c r="A10032" s="163"/>
      <c r="B10032" s="161"/>
      <c r="C10032" s="161"/>
      <c r="D10032" s="160"/>
      <c r="E10032" s="164"/>
      <c r="F10032" s="160"/>
      <c r="G10032" s="160"/>
      <c r="H10032" s="160"/>
      <c r="I10032" s="160"/>
      <c r="J10032" s="160"/>
      <c r="K10032" s="160"/>
      <c r="L10032" s="158"/>
      <c r="M10032" s="158"/>
      <c r="N10032" s="158"/>
      <c r="O10032" s="158"/>
      <c r="P10032" s="158"/>
      <c r="Q10032" s="158"/>
      <c r="R10032" s="158"/>
      <c r="S10032" s="158"/>
      <c r="T10032" s="158"/>
      <c r="U10032" s="158"/>
      <c r="V10032" s="158"/>
      <c r="W10032" s="158"/>
    </row>
    <row r="10033" spans="1:23">
      <c r="A10033" s="154"/>
      <c r="B10033" s="155"/>
      <c r="C10033" s="155"/>
      <c r="D10033" s="156"/>
      <c r="E10033" s="157"/>
      <c r="F10033" s="158"/>
      <c r="G10033" s="158"/>
      <c r="H10033" s="158"/>
      <c r="I10033" s="158"/>
      <c r="J10033" s="158"/>
      <c r="K10033" s="158"/>
      <c r="L10033" s="158"/>
      <c r="M10033" s="158"/>
      <c r="N10033" s="158"/>
      <c r="O10033" s="158"/>
      <c r="P10033" s="158"/>
      <c r="Q10033" s="158"/>
      <c r="R10033" s="158"/>
      <c r="S10033" s="158"/>
      <c r="T10033" s="158"/>
      <c r="U10033" s="158"/>
      <c r="V10033" s="158"/>
      <c r="W10033" s="158"/>
    </row>
    <row r="10034" spans="1:23">
      <c r="A10034" s="154"/>
      <c r="B10034" s="161"/>
      <c r="C10034" s="161"/>
      <c r="D10034" s="160"/>
      <c r="E10034" s="164"/>
      <c r="F10034" s="162"/>
      <c r="G10034" s="162"/>
      <c r="H10034" s="162"/>
      <c r="I10034" s="162"/>
      <c r="J10034" s="162"/>
      <c r="K10034" s="162"/>
      <c r="L10034" s="158"/>
      <c r="M10034" s="158"/>
      <c r="N10034" s="158"/>
      <c r="O10034" s="158"/>
      <c r="P10034" s="158"/>
      <c r="Q10034" s="158"/>
      <c r="R10034" s="158"/>
      <c r="S10034" s="158"/>
      <c r="T10034" s="158"/>
      <c r="U10034" s="158"/>
      <c r="V10034" s="158"/>
      <c r="W10034" s="158"/>
    </row>
    <row r="10035" spans="1:23">
      <c r="A10035" s="163"/>
      <c r="B10035" s="161"/>
      <c r="C10035" s="161"/>
      <c r="D10035" s="160"/>
      <c r="E10035" s="164"/>
      <c r="F10035" s="160"/>
      <c r="G10035" s="160"/>
      <c r="H10035" s="160"/>
      <c r="I10035" s="160"/>
      <c r="J10035" s="160"/>
      <c r="K10035" s="160"/>
      <c r="L10035" s="158"/>
      <c r="M10035" s="158"/>
      <c r="N10035" s="158"/>
      <c r="O10035" s="158"/>
      <c r="P10035" s="158"/>
      <c r="Q10035" s="158"/>
      <c r="R10035" s="158"/>
      <c r="S10035" s="158"/>
      <c r="T10035" s="158"/>
      <c r="U10035" s="158"/>
      <c r="V10035" s="158"/>
      <c r="W10035" s="158"/>
    </row>
    <row r="10036" spans="1:23">
      <c r="A10036" s="154"/>
      <c r="B10036" s="155"/>
      <c r="C10036" s="155"/>
      <c r="D10036" s="156"/>
      <c r="E10036" s="157"/>
      <c r="F10036" s="158"/>
      <c r="G10036" s="158"/>
      <c r="H10036" s="158"/>
      <c r="I10036" s="158"/>
      <c r="J10036" s="158"/>
      <c r="K10036" s="158"/>
      <c r="L10036" s="158"/>
      <c r="M10036" s="158"/>
      <c r="N10036" s="158"/>
      <c r="O10036" s="158"/>
      <c r="P10036" s="158"/>
      <c r="Q10036" s="158"/>
      <c r="R10036" s="158"/>
      <c r="S10036" s="158"/>
      <c r="T10036" s="158"/>
      <c r="U10036" s="158"/>
      <c r="V10036" s="158"/>
      <c r="W10036" s="158"/>
    </row>
    <row r="10037" spans="1:23">
      <c r="A10037" s="154"/>
      <c r="B10037" s="161"/>
      <c r="C10037" s="161"/>
      <c r="D10037" s="160"/>
      <c r="E10037" s="164"/>
      <c r="F10037" s="162"/>
      <c r="G10037" s="162"/>
      <c r="H10037" s="162"/>
      <c r="I10037" s="162"/>
      <c r="J10037" s="162"/>
      <c r="K10037" s="162"/>
      <c r="L10037" s="158"/>
      <c r="M10037" s="158"/>
      <c r="N10037" s="158"/>
      <c r="O10037" s="158"/>
      <c r="P10037" s="158"/>
      <c r="Q10037" s="158"/>
      <c r="R10037" s="158"/>
      <c r="S10037" s="158"/>
      <c r="T10037" s="158"/>
      <c r="U10037" s="158"/>
      <c r="V10037" s="158"/>
      <c r="W10037" s="158"/>
    </row>
    <row r="10038" spans="1:23">
      <c r="A10038" s="163"/>
      <c r="B10038" s="161"/>
      <c r="C10038" s="161"/>
      <c r="D10038" s="160"/>
      <c r="E10038" s="164"/>
      <c r="F10038" s="160"/>
      <c r="G10038" s="160"/>
      <c r="H10038" s="160"/>
      <c r="I10038" s="160"/>
      <c r="J10038" s="160"/>
      <c r="K10038" s="160"/>
      <c r="L10038" s="158"/>
      <c r="M10038" s="158"/>
      <c r="N10038" s="158"/>
      <c r="O10038" s="158"/>
      <c r="P10038" s="158"/>
      <c r="Q10038" s="158"/>
      <c r="R10038" s="158"/>
      <c r="S10038" s="158"/>
      <c r="T10038" s="158"/>
      <c r="U10038" s="158"/>
      <c r="V10038" s="158"/>
      <c r="W10038" s="158"/>
    </row>
    <row r="10039" spans="1:23">
      <c r="A10039" s="154"/>
      <c r="B10039" s="155"/>
      <c r="C10039" s="155"/>
      <c r="D10039" s="156"/>
      <c r="E10039" s="157"/>
      <c r="F10039" s="158"/>
      <c r="G10039" s="158"/>
      <c r="H10039" s="158"/>
      <c r="I10039" s="158"/>
      <c r="J10039" s="158"/>
      <c r="K10039" s="158"/>
      <c r="L10039" s="158"/>
      <c r="M10039" s="158"/>
      <c r="N10039" s="158"/>
      <c r="O10039" s="158"/>
      <c r="P10039" s="158"/>
      <c r="Q10039" s="158"/>
      <c r="R10039" s="158"/>
      <c r="S10039" s="158"/>
      <c r="T10039" s="158"/>
      <c r="U10039" s="158"/>
      <c r="V10039" s="158"/>
      <c r="W10039" s="158"/>
    </row>
    <row r="10040" spans="1:23">
      <c r="A10040" s="154"/>
      <c r="B10040" s="161"/>
      <c r="C10040" s="161"/>
      <c r="D10040" s="160"/>
      <c r="E10040" s="164"/>
      <c r="F10040" s="162"/>
      <c r="G10040" s="162"/>
      <c r="H10040" s="162"/>
      <c r="I10040" s="162"/>
      <c r="J10040" s="162"/>
      <c r="K10040" s="162"/>
      <c r="L10040" s="158"/>
      <c r="M10040" s="158"/>
      <c r="N10040" s="158"/>
      <c r="O10040" s="158"/>
      <c r="P10040" s="158"/>
      <c r="Q10040" s="158"/>
      <c r="R10040" s="158"/>
      <c r="S10040" s="158"/>
      <c r="T10040" s="158"/>
      <c r="U10040" s="158"/>
      <c r="V10040" s="158"/>
      <c r="W10040" s="158"/>
    </row>
    <row r="10041" spans="1:23">
      <c r="A10041" s="163"/>
      <c r="B10041" s="161"/>
      <c r="C10041" s="161"/>
      <c r="D10041" s="160"/>
      <c r="E10041" s="164"/>
      <c r="F10041" s="160"/>
      <c r="G10041" s="160"/>
      <c r="H10041" s="160"/>
      <c r="I10041" s="160"/>
      <c r="J10041" s="160"/>
      <c r="K10041" s="160"/>
      <c r="L10041" s="158"/>
      <c r="M10041" s="158"/>
      <c r="N10041" s="158"/>
      <c r="O10041" s="158"/>
      <c r="P10041" s="158"/>
      <c r="Q10041" s="158"/>
      <c r="R10041" s="158"/>
      <c r="S10041" s="158"/>
      <c r="T10041" s="158"/>
      <c r="U10041" s="158"/>
      <c r="V10041" s="158"/>
      <c r="W10041" s="158"/>
    </row>
    <row r="10042" spans="1:23">
      <c r="A10042" s="154"/>
      <c r="B10042" s="155"/>
      <c r="C10042" s="155"/>
      <c r="D10042" s="156"/>
      <c r="E10042" s="157"/>
      <c r="F10042" s="158"/>
      <c r="G10042" s="158"/>
      <c r="H10042" s="158"/>
      <c r="I10042" s="158"/>
      <c r="J10042" s="158"/>
      <c r="K10042" s="158"/>
      <c r="L10042" s="158"/>
      <c r="M10042" s="158"/>
      <c r="N10042" s="158"/>
      <c r="O10042" s="158"/>
      <c r="P10042" s="158"/>
      <c r="Q10042" s="158"/>
      <c r="R10042" s="158"/>
      <c r="S10042" s="158"/>
      <c r="T10042" s="158"/>
      <c r="U10042" s="158"/>
      <c r="V10042" s="158"/>
      <c r="W10042" s="158"/>
    </row>
    <row r="10043" spans="1:23">
      <c r="A10043" s="154"/>
      <c r="B10043" s="161"/>
      <c r="C10043" s="161"/>
      <c r="D10043" s="160"/>
      <c r="E10043" s="164"/>
      <c r="F10043" s="162"/>
      <c r="G10043" s="162"/>
      <c r="H10043" s="162"/>
      <c r="I10043" s="162"/>
      <c r="J10043" s="162"/>
      <c r="K10043" s="162"/>
      <c r="L10043" s="158"/>
      <c r="M10043" s="158"/>
      <c r="N10043" s="158"/>
      <c r="O10043" s="158"/>
      <c r="P10043" s="158"/>
      <c r="Q10043" s="158"/>
      <c r="R10043" s="158"/>
      <c r="S10043" s="158"/>
      <c r="T10043" s="158"/>
      <c r="U10043" s="158"/>
      <c r="V10043" s="158"/>
      <c r="W10043" s="158"/>
    </row>
    <row r="10044" spans="1:23">
      <c r="A10044" s="163"/>
      <c r="B10044" s="161"/>
      <c r="C10044" s="161"/>
      <c r="D10044" s="160"/>
      <c r="E10044" s="164"/>
      <c r="F10044" s="160"/>
      <c r="G10044" s="160"/>
      <c r="H10044" s="160"/>
      <c r="I10044" s="160"/>
      <c r="J10044" s="160"/>
      <c r="K10044" s="160"/>
      <c r="L10044" s="158"/>
      <c r="M10044" s="158"/>
      <c r="N10044" s="158"/>
      <c r="O10044" s="158"/>
      <c r="P10044" s="158"/>
      <c r="Q10044" s="158"/>
      <c r="R10044" s="158"/>
      <c r="S10044" s="158"/>
      <c r="T10044" s="158"/>
      <c r="U10044" s="158"/>
      <c r="V10044" s="158"/>
      <c r="W10044" s="158"/>
    </row>
    <row r="10045" spans="1:23">
      <c r="A10045" s="154"/>
      <c r="B10045" s="155"/>
      <c r="C10045" s="155"/>
      <c r="D10045" s="156"/>
      <c r="E10045" s="157"/>
      <c r="F10045" s="158"/>
      <c r="G10045" s="158"/>
      <c r="H10045" s="158"/>
      <c r="I10045" s="158"/>
      <c r="J10045" s="158"/>
      <c r="K10045" s="158"/>
      <c r="L10045" s="158"/>
      <c r="M10045" s="158"/>
      <c r="N10045" s="158"/>
      <c r="O10045" s="158"/>
      <c r="P10045" s="158"/>
      <c r="Q10045" s="158"/>
      <c r="R10045" s="158"/>
      <c r="S10045" s="158"/>
      <c r="T10045" s="158"/>
      <c r="U10045" s="158"/>
      <c r="V10045" s="158"/>
      <c r="W10045" s="158"/>
    </row>
    <row r="10046" spans="1:23">
      <c r="A10046" s="154"/>
      <c r="B10046" s="161"/>
      <c r="C10046" s="161"/>
      <c r="D10046" s="160"/>
      <c r="E10046" s="164"/>
      <c r="F10046" s="162"/>
      <c r="G10046" s="162"/>
      <c r="H10046" s="162"/>
      <c r="I10046" s="162"/>
      <c r="J10046" s="162"/>
      <c r="K10046" s="162"/>
      <c r="L10046" s="158"/>
      <c r="M10046" s="158"/>
      <c r="N10046" s="158"/>
      <c r="O10046" s="158"/>
      <c r="P10046" s="158"/>
      <c r="Q10046" s="158"/>
      <c r="R10046" s="158"/>
      <c r="S10046" s="158"/>
      <c r="T10046" s="158"/>
      <c r="U10046" s="158"/>
      <c r="V10046" s="158"/>
      <c r="W10046" s="158"/>
    </row>
    <row r="10047" spans="1:23">
      <c r="A10047" s="163"/>
      <c r="B10047" s="161"/>
      <c r="C10047" s="161"/>
      <c r="D10047" s="160"/>
      <c r="E10047" s="164"/>
      <c r="F10047" s="160"/>
      <c r="G10047" s="160"/>
      <c r="H10047" s="160"/>
      <c r="I10047" s="160"/>
      <c r="J10047" s="160"/>
      <c r="K10047" s="160"/>
      <c r="L10047" s="158"/>
      <c r="M10047" s="158"/>
      <c r="N10047" s="158"/>
      <c r="O10047" s="158"/>
      <c r="P10047" s="158"/>
      <c r="Q10047" s="158"/>
      <c r="R10047" s="158"/>
      <c r="S10047" s="158"/>
      <c r="T10047" s="158"/>
      <c r="U10047" s="158"/>
      <c r="V10047" s="158"/>
      <c r="W10047" s="158"/>
    </row>
    <row r="10048" spans="1:23">
      <c r="A10048" s="154"/>
      <c r="B10048" s="155"/>
      <c r="C10048" s="155"/>
      <c r="D10048" s="156"/>
      <c r="E10048" s="157"/>
      <c r="F10048" s="158"/>
      <c r="G10048" s="158"/>
      <c r="H10048" s="158"/>
      <c r="I10048" s="158"/>
      <c r="J10048" s="158"/>
      <c r="K10048" s="158"/>
      <c r="L10048" s="158"/>
      <c r="M10048" s="158"/>
      <c r="N10048" s="158"/>
      <c r="O10048" s="158"/>
      <c r="P10048" s="158"/>
      <c r="Q10048" s="158"/>
      <c r="R10048" s="158"/>
      <c r="S10048" s="158"/>
      <c r="T10048" s="158"/>
      <c r="U10048" s="158"/>
      <c r="V10048" s="158"/>
      <c r="W10048" s="158"/>
    </row>
    <row r="10049" spans="1:23">
      <c r="A10049" s="154"/>
      <c r="B10049" s="161"/>
      <c r="C10049" s="161"/>
      <c r="D10049" s="160"/>
      <c r="E10049" s="164"/>
      <c r="F10049" s="162"/>
      <c r="G10049" s="162"/>
      <c r="H10049" s="162"/>
      <c r="I10049" s="162"/>
      <c r="J10049" s="162"/>
      <c r="K10049" s="162"/>
      <c r="L10049" s="158"/>
      <c r="M10049" s="158"/>
      <c r="N10049" s="158"/>
      <c r="O10049" s="158"/>
      <c r="P10049" s="158"/>
      <c r="Q10049" s="158"/>
      <c r="R10049" s="158"/>
      <c r="S10049" s="158"/>
      <c r="T10049" s="158"/>
      <c r="U10049" s="158"/>
      <c r="V10049" s="158"/>
      <c r="W10049" s="158"/>
    </row>
    <row r="10050" spans="1:23">
      <c r="A10050" s="163"/>
      <c r="B10050" s="161"/>
      <c r="C10050" s="161"/>
      <c r="D10050" s="160"/>
      <c r="E10050" s="164"/>
      <c r="F10050" s="160"/>
      <c r="G10050" s="160"/>
      <c r="H10050" s="160"/>
      <c r="I10050" s="160"/>
      <c r="J10050" s="160"/>
      <c r="K10050" s="160"/>
      <c r="L10050" s="158"/>
      <c r="M10050" s="158"/>
      <c r="N10050" s="158"/>
      <c r="O10050" s="158"/>
      <c r="P10050" s="158"/>
      <c r="Q10050" s="158"/>
      <c r="R10050" s="158"/>
      <c r="S10050" s="158"/>
      <c r="T10050" s="158"/>
      <c r="U10050" s="158"/>
      <c r="V10050" s="158"/>
      <c r="W10050" s="158"/>
    </row>
    <row r="10051" spans="1:23">
      <c r="A10051" s="154"/>
      <c r="B10051" s="155"/>
      <c r="C10051" s="155"/>
      <c r="D10051" s="156"/>
      <c r="E10051" s="157"/>
      <c r="F10051" s="158"/>
      <c r="G10051" s="158"/>
      <c r="H10051" s="158"/>
      <c r="I10051" s="158"/>
      <c r="J10051" s="158"/>
      <c r="K10051" s="158"/>
      <c r="L10051" s="158"/>
      <c r="M10051" s="158"/>
      <c r="N10051" s="158"/>
      <c r="O10051" s="158"/>
      <c r="P10051" s="158"/>
      <c r="Q10051" s="158"/>
      <c r="R10051" s="158"/>
      <c r="S10051" s="158"/>
      <c r="T10051" s="158"/>
      <c r="U10051" s="158"/>
      <c r="V10051" s="158"/>
      <c r="W10051" s="158"/>
    </row>
    <row r="10052" spans="1:23">
      <c r="A10052" s="154"/>
      <c r="B10052" s="161"/>
      <c r="C10052" s="161"/>
      <c r="D10052" s="160"/>
      <c r="E10052" s="164"/>
      <c r="F10052" s="162"/>
      <c r="G10052" s="162"/>
      <c r="H10052" s="162"/>
      <c r="I10052" s="162"/>
      <c r="J10052" s="162"/>
      <c r="K10052" s="162"/>
      <c r="L10052" s="158"/>
      <c r="M10052" s="158"/>
      <c r="N10052" s="158"/>
      <c r="O10052" s="158"/>
      <c r="P10052" s="158"/>
      <c r="Q10052" s="158"/>
      <c r="R10052" s="158"/>
      <c r="S10052" s="158"/>
      <c r="T10052" s="158"/>
      <c r="U10052" s="158"/>
      <c r="V10052" s="158"/>
      <c r="W10052" s="158"/>
    </row>
    <row r="10053" spans="1:23">
      <c r="A10053" s="163"/>
      <c r="B10053" s="161"/>
      <c r="C10053" s="161"/>
      <c r="D10053" s="160"/>
      <c r="E10053" s="164"/>
      <c r="F10053" s="160"/>
      <c r="G10053" s="160"/>
      <c r="H10053" s="160"/>
      <c r="I10053" s="160"/>
      <c r="J10053" s="160"/>
      <c r="K10053" s="160"/>
      <c r="L10053" s="158"/>
      <c r="M10053" s="158"/>
      <c r="N10053" s="158"/>
      <c r="O10053" s="158"/>
      <c r="P10053" s="158"/>
      <c r="Q10053" s="158"/>
      <c r="R10053" s="158"/>
      <c r="S10053" s="158"/>
      <c r="T10053" s="158"/>
      <c r="U10053" s="158"/>
      <c r="V10053" s="158"/>
      <c r="W10053" s="158"/>
    </row>
    <row r="10054" spans="1:23">
      <c r="A10054" s="154"/>
      <c r="B10054" s="155"/>
      <c r="C10054" s="155"/>
      <c r="D10054" s="156"/>
      <c r="E10054" s="157"/>
      <c r="F10054" s="158"/>
      <c r="G10054" s="158"/>
      <c r="H10054" s="158"/>
      <c r="I10054" s="158"/>
      <c r="J10054" s="158"/>
      <c r="K10054" s="158"/>
      <c r="L10054" s="158"/>
      <c r="M10054" s="158"/>
      <c r="N10054" s="158"/>
      <c r="O10054" s="158"/>
      <c r="P10054" s="158"/>
      <c r="Q10054" s="158"/>
      <c r="R10054" s="158"/>
      <c r="S10054" s="158"/>
      <c r="T10054" s="158"/>
      <c r="U10054" s="158"/>
      <c r="V10054" s="158"/>
      <c r="W10054" s="158"/>
    </row>
    <row r="10055" spans="1:23">
      <c r="A10055" s="154"/>
      <c r="B10055" s="161"/>
      <c r="C10055" s="161"/>
      <c r="D10055" s="160"/>
      <c r="E10055" s="164"/>
      <c r="F10055" s="162"/>
      <c r="G10055" s="162"/>
      <c r="H10055" s="162"/>
      <c r="I10055" s="162"/>
      <c r="J10055" s="162"/>
      <c r="K10055" s="162"/>
      <c r="L10055" s="158"/>
      <c r="M10055" s="158"/>
      <c r="N10055" s="158"/>
      <c r="O10055" s="158"/>
      <c r="P10055" s="158"/>
      <c r="Q10055" s="158"/>
      <c r="R10055" s="158"/>
      <c r="S10055" s="158"/>
      <c r="T10055" s="158"/>
      <c r="U10055" s="158"/>
      <c r="V10055" s="158"/>
      <c r="W10055" s="158"/>
    </row>
    <row r="10056" spans="1:23">
      <c r="A10056" s="163"/>
      <c r="B10056" s="161"/>
      <c r="C10056" s="161"/>
      <c r="D10056" s="160"/>
      <c r="E10056" s="164"/>
      <c r="F10056" s="160"/>
      <c r="G10056" s="160"/>
      <c r="H10056" s="160"/>
      <c r="I10056" s="160"/>
      <c r="J10056" s="160"/>
      <c r="K10056" s="160"/>
      <c r="L10056" s="158"/>
      <c r="M10056" s="158"/>
      <c r="N10056" s="158"/>
      <c r="O10056" s="158"/>
      <c r="P10056" s="158"/>
      <c r="Q10056" s="158"/>
      <c r="R10056" s="158"/>
      <c r="S10056" s="158"/>
      <c r="T10056" s="158"/>
      <c r="U10056" s="158"/>
      <c r="V10056" s="158"/>
      <c r="W10056" s="158"/>
    </row>
    <row r="10057" spans="1:23">
      <c r="A10057" s="154"/>
      <c r="B10057" s="155"/>
      <c r="C10057" s="155"/>
      <c r="D10057" s="156"/>
      <c r="E10057" s="157"/>
      <c r="F10057" s="158"/>
      <c r="G10057" s="158"/>
      <c r="H10057" s="158"/>
      <c r="I10057" s="158"/>
      <c r="J10057" s="158"/>
      <c r="K10057" s="158"/>
      <c r="L10057" s="158"/>
      <c r="M10057" s="158"/>
      <c r="N10057" s="158"/>
      <c r="O10057" s="158"/>
      <c r="P10057" s="158"/>
      <c r="Q10057" s="158"/>
      <c r="R10057" s="158"/>
      <c r="S10057" s="158"/>
      <c r="T10057" s="158"/>
      <c r="U10057" s="158"/>
      <c r="V10057" s="158"/>
      <c r="W10057" s="158"/>
    </row>
    <row r="10058" spans="1:23">
      <c r="A10058" s="154"/>
      <c r="B10058" s="161"/>
      <c r="C10058" s="161"/>
      <c r="D10058" s="160"/>
      <c r="E10058" s="164"/>
      <c r="F10058" s="162"/>
      <c r="G10058" s="162"/>
      <c r="H10058" s="162"/>
      <c r="I10058" s="162"/>
      <c r="J10058" s="162"/>
      <c r="K10058" s="162"/>
      <c r="L10058" s="158"/>
      <c r="M10058" s="158"/>
      <c r="N10058" s="158"/>
      <c r="O10058" s="158"/>
      <c r="P10058" s="158"/>
      <c r="Q10058" s="158"/>
      <c r="R10058" s="158"/>
      <c r="S10058" s="158"/>
      <c r="T10058" s="158"/>
      <c r="U10058" s="158"/>
      <c r="V10058" s="158"/>
      <c r="W10058" s="158"/>
    </row>
    <row r="10059" spans="1:23">
      <c r="A10059" s="163"/>
      <c r="B10059" s="161"/>
      <c r="C10059" s="161"/>
      <c r="D10059" s="160"/>
      <c r="E10059" s="164"/>
      <c r="F10059" s="160"/>
      <c r="G10059" s="160"/>
      <c r="H10059" s="160"/>
      <c r="I10059" s="160"/>
      <c r="J10059" s="160"/>
      <c r="K10059" s="160"/>
      <c r="L10059" s="158"/>
      <c r="M10059" s="158"/>
      <c r="N10059" s="158"/>
      <c r="O10059" s="158"/>
      <c r="P10059" s="158"/>
      <c r="Q10059" s="158"/>
      <c r="R10059" s="158"/>
      <c r="S10059" s="158"/>
      <c r="T10059" s="158"/>
      <c r="U10059" s="158"/>
      <c r="V10059" s="158"/>
      <c r="W10059" s="158"/>
    </row>
    <row r="10060" spans="1:23">
      <c r="A10060" s="154"/>
      <c r="B10060" s="155"/>
      <c r="C10060" s="155"/>
      <c r="D10060" s="156"/>
      <c r="E10060" s="157"/>
      <c r="F10060" s="158"/>
      <c r="G10060" s="158"/>
      <c r="H10060" s="158"/>
      <c r="I10060" s="158"/>
      <c r="J10060" s="158"/>
      <c r="K10060" s="158"/>
      <c r="L10060" s="158"/>
      <c r="M10060" s="158"/>
      <c r="N10060" s="158"/>
      <c r="O10060" s="158"/>
      <c r="P10060" s="158"/>
      <c r="Q10060" s="158"/>
      <c r="R10060" s="158"/>
      <c r="S10060" s="158"/>
      <c r="T10060" s="158"/>
      <c r="U10060" s="158"/>
      <c r="V10060" s="158"/>
      <c r="W10060" s="158"/>
    </row>
    <row r="10061" spans="1:23">
      <c r="A10061" s="154"/>
      <c r="B10061" s="161"/>
      <c r="C10061" s="161"/>
      <c r="D10061" s="160"/>
      <c r="E10061" s="164"/>
      <c r="F10061" s="162"/>
      <c r="G10061" s="162"/>
      <c r="H10061" s="162"/>
      <c r="I10061" s="162"/>
      <c r="J10061" s="162"/>
      <c r="K10061" s="162"/>
      <c r="L10061" s="158"/>
      <c r="M10061" s="158"/>
      <c r="N10061" s="158"/>
      <c r="O10061" s="158"/>
      <c r="P10061" s="158"/>
      <c r="Q10061" s="158"/>
      <c r="R10061" s="158"/>
      <c r="S10061" s="158"/>
      <c r="T10061" s="158"/>
      <c r="U10061" s="158"/>
      <c r="V10061" s="158"/>
      <c r="W10061" s="158"/>
    </row>
    <row r="10062" spans="1:23">
      <c r="A10062" s="163"/>
      <c r="B10062" s="161"/>
      <c r="C10062" s="161"/>
      <c r="D10062" s="160"/>
      <c r="E10062" s="164"/>
      <c r="F10062" s="160"/>
      <c r="G10062" s="160"/>
      <c r="H10062" s="160"/>
      <c r="I10062" s="160"/>
      <c r="J10062" s="160"/>
      <c r="K10062" s="160"/>
      <c r="L10062" s="158"/>
      <c r="M10062" s="158"/>
      <c r="N10062" s="158"/>
      <c r="O10062" s="158"/>
      <c r="P10062" s="158"/>
      <c r="Q10062" s="158"/>
      <c r="R10062" s="158"/>
      <c r="S10062" s="158"/>
      <c r="T10062" s="158"/>
      <c r="U10062" s="158"/>
      <c r="V10062" s="158"/>
      <c r="W10062" s="158"/>
    </row>
    <row r="10063" spans="1:23">
      <c r="A10063" s="154"/>
      <c r="B10063" s="155"/>
      <c r="C10063" s="155"/>
      <c r="D10063" s="156"/>
      <c r="E10063" s="157"/>
      <c r="F10063" s="158"/>
      <c r="G10063" s="158"/>
      <c r="H10063" s="158"/>
      <c r="I10063" s="158"/>
      <c r="J10063" s="158"/>
      <c r="K10063" s="158"/>
      <c r="L10063" s="158"/>
      <c r="M10063" s="158"/>
      <c r="N10063" s="158"/>
      <c r="O10063" s="158"/>
      <c r="P10063" s="158"/>
      <c r="Q10063" s="158"/>
      <c r="R10063" s="158"/>
      <c r="S10063" s="158"/>
      <c r="T10063" s="158"/>
      <c r="U10063" s="158"/>
      <c r="V10063" s="158"/>
      <c r="W10063" s="158"/>
    </row>
    <row r="10064" spans="1:23">
      <c r="A10064" s="154"/>
      <c r="B10064" s="161"/>
      <c r="C10064" s="161"/>
      <c r="D10064" s="160"/>
      <c r="E10064" s="164"/>
      <c r="F10064" s="162"/>
      <c r="G10064" s="162"/>
      <c r="H10064" s="162"/>
      <c r="I10064" s="162"/>
      <c r="J10064" s="162"/>
      <c r="K10064" s="162"/>
      <c r="L10064" s="158"/>
      <c r="M10064" s="158"/>
      <c r="N10064" s="158"/>
      <c r="O10064" s="158"/>
      <c r="P10064" s="158"/>
      <c r="Q10064" s="158"/>
      <c r="R10064" s="158"/>
      <c r="S10064" s="158"/>
      <c r="T10064" s="158"/>
      <c r="U10064" s="158"/>
      <c r="V10064" s="158"/>
      <c r="W10064" s="158"/>
    </row>
    <row r="10065" spans="1:23">
      <c r="A10065" s="163"/>
      <c r="B10065" s="161"/>
      <c r="C10065" s="161"/>
      <c r="D10065" s="160"/>
      <c r="E10065" s="164"/>
      <c r="F10065" s="160"/>
      <c r="G10065" s="160"/>
      <c r="H10065" s="160"/>
      <c r="I10065" s="160"/>
      <c r="J10065" s="160"/>
      <c r="K10065" s="160"/>
      <c r="L10065" s="158"/>
      <c r="M10065" s="158"/>
      <c r="N10065" s="158"/>
      <c r="O10065" s="158"/>
      <c r="P10065" s="158"/>
      <c r="Q10065" s="158"/>
      <c r="R10065" s="158"/>
      <c r="S10065" s="158"/>
      <c r="T10065" s="158"/>
      <c r="U10065" s="158"/>
      <c r="V10065" s="158"/>
      <c r="W10065" s="158"/>
    </row>
    <row r="10066" spans="1:23">
      <c r="A10066" s="154"/>
      <c r="B10066" s="155"/>
      <c r="C10066" s="155"/>
      <c r="D10066" s="156"/>
      <c r="E10066" s="157"/>
      <c r="F10066" s="158"/>
      <c r="G10066" s="158"/>
      <c r="H10066" s="158"/>
      <c r="I10066" s="158"/>
      <c r="J10066" s="158"/>
      <c r="K10066" s="158"/>
      <c r="L10066" s="158"/>
      <c r="M10066" s="158"/>
      <c r="N10066" s="158"/>
      <c r="O10066" s="158"/>
      <c r="P10066" s="158"/>
      <c r="Q10066" s="158"/>
      <c r="R10066" s="158"/>
      <c r="S10066" s="158"/>
      <c r="T10066" s="158"/>
      <c r="U10066" s="158"/>
      <c r="V10066" s="158"/>
      <c r="W10066" s="158"/>
    </row>
    <row r="10067" spans="1:23">
      <c r="A10067" s="154"/>
      <c r="B10067" s="161"/>
      <c r="C10067" s="161"/>
      <c r="D10067" s="160"/>
      <c r="E10067" s="164"/>
      <c r="F10067" s="162"/>
      <c r="G10067" s="162"/>
      <c r="H10067" s="162"/>
      <c r="I10067" s="162"/>
      <c r="J10067" s="162"/>
      <c r="K10067" s="162"/>
      <c r="L10067" s="158"/>
      <c r="M10067" s="158"/>
      <c r="N10067" s="158"/>
      <c r="O10067" s="158"/>
      <c r="P10067" s="158"/>
      <c r="Q10067" s="158"/>
      <c r="R10067" s="158"/>
      <c r="S10067" s="158"/>
      <c r="T10067" s="158"/>
      <c r="U10067" s="158"/>
      <c r="V10067" s="158"/>
      <c r="W10067" s="158"/>
    </row>
    <row r="10068" spans="1:23">
      <c r="A10068" s="163"/>
      <c r="B10068" s="161"/>
      <c r="C10068" s="161"/>
      <c r="D10068" s="160"/>
      <c r="E10068" s="164"/>
      <c r="F10068" s="160"/>
      <c r="G10068" s="160"/>
      <c r="H10068" s="160"/>
      <c r="I10068" s="160"/>
      <c r="J10068" s="160"/>
      <c r="K10068" s="160"/>
      <c r="L10068" s="158"/>
      <c r="M10068" s="158"/>
      <c r="N10068" s="158"/>
      <c r="O10068" s="158"/>
      <c r="P10068" s="158"/>
      <c r="Q10068" s="158"/>
      <c r="R10068" s="158"/>
      <c r="S10068" s="158"/>
      <c r="T10068" s="158"/>
      <c r="U10068" s="158"/>
      <c r="V10068" s="158"/>
      <c r="W10068" s="158"/>
    </row>
    <row r="10069" spans="1:23">
      <c r="A10069" s="154"/>
      <c r="B10069" s="155"/>
      <c r="C10069" s="155"/>
      <c r="D10069" s="156"/>
      <c r="E10069" s="157"/>
      <c r="F10069" s="158"/>
      <c r="G10069" s="158"/>
      <c r="H10069" s="158"/>
      <c r="I10069" s="158"/>
      <c r="J10069" s="158"/>
      <c r="K10069" s="158"/>
      <c r="L10069" s="158"/>
      <c r="M10069" s="158"/>
      <c r="N10069" s="158"/>
      <c r="O10069" s="158"/>
      <c r="P10069" s="158"/>
      <c r="Q10069" s="158"/>
      <c r="R10069" s="158"/>
      <c r="S10069" s="158"/>
      <c r="T10069" s="158"/>
      <c r="U10069" s="158"/>
      <c r="V10069" s="158"/>
      <c r="W10069" s="158"/>
    </row>
    <row r="10070" spans="1:23">
      <c r="A10070" s="154"/>
      <c r="B10070" s="161"/>
      <c r="C10070" s="161"/>
      <c r="D10070" s="160"/>
      <c r="E10070" s="164"/>
      <c r="F10070" s="162"/>
      <c r="G10070" s="162"/>
      <c r="H10070" s="162"/>
      <c r="I10070" s="162"/>
      <c r="J10070" s="162"/>
      <c r="K10070" s="162"/>
      <c r="L10070" s="158"/>
      <c r="M10070" s="158"/>
      <c r="N10070" s="158"/>
      <c r="O10070" s="158"/>
      <c r="P10070" s="158"/>
      <c r="Q10070" s="158"/>
      <c r="R10070" s="158"/>
      <c r="S10070" s="158"/>
      <c r="T10070" s="158"/>
      <c r="U10070" s="158"/>
      <c r="V10070" s="158"/>
      <c r="W10070" s="158"/>
    </row>
    <row r="10071" spans="1:23">
      <c r="A10071" s="163"/>
      <c r="B10071" s="161"/>
      <c r="C10071" s="161"/>
      <c r="D10071" s="160"/>
      <c r="E10071" s="164"/>
      <c r="F10071" s="160"/>
      <c r="G10071" s="160"/>
      <c r="H10071" s="160"/>
      <c r="I10071" s="160"/>
      <c r="J10071" s="160"/>
      <c r="K10071" s="160"/>
      <c r="L10071" s="158"/>
      <c r="M10071" s="158"/>
      <c r="N10071" s="158"/>
      <c r="O10071" s="158"/>
      <c r="P10071" s="158"/>
      <c r="Q10071" s="158"/>
      <c r="R10071" s="158"/>
      <c r="S10071" s="158"/>
      <c r="T10071" s="158"/>
      <c r="U10071" s="158"/>
      <c r="V10071" s="158"/>
      <c r="W10071" s="158"/>
    </row>
    <row r="10072" spans="1:23">
      <c r="A10072" s="154"/>
      <c r="B10072" s="155"/>
      <c r="C10072" s="155"/>
      <c r="D10072" s="156"/>
      <c r="E10072" s="157"/>
      <c r="F10072" s="158"/>
      <c r="G10072" s="158"/>
      <c r="H10072" s="158"/>
      <c r="I10072" s="158"/>
      <c r="J10072" s="158"/>
      <c r="K10072" s="158"/>
      <c r="L10072" s="158"/>
      <c r="M10072" s="158"/>
      <c r="N10072" s="158"/>
      <c r="O10072" s="158"/>
      <c r="P10072" s="158"/>
      <c r="Q10072" s="158"/>
      <c r="R10072" s="158"/>
      <c r="S10072" s="158"/>
      <c r="T10072" s="158"/>
      <c r="U10072" s="158"/>
      <c r="V10072" s="158"/>
      <c r="W10072" s="158"/>
    </row>
    <row r="10073" spans="1:23">
      <c r="A10073" s="154"/>
      <c r="B10073" s="161"/>
      <c r="C10073" s="161"/>
      <c r="D10073" s="160"/>
      <c r="E10073" s="164"/>
      <c r="F10073" s="162"/>
      <c r="G10073" s="162"/>
      <c r="H10073" s="162"/>
      <c r="I10073" s="162"/>
      <c r="J10073" s="162"/>
      <c r="K10073" s="162"/>
      <c r="L10073" s="158"/>
      <c r="M10073" s="158"/>
      <c r="N10073" s="158"/>
      <c r="O10073" s="158"/>
      <c r="P10073" s="158"/>
      <c r="Q10073" s="158"/>
      <c r="R10073" s="158"/>
      <c r="S10073" s="158"/>
      <c r="T10073" s="158"/>
      <c r="U10073" s="158"/>
      <c r="V10073" s="158"/>
      <c r="W10073" s="158"/>
    </row>
    <row r="10074" spans="1:23">
      <c r="A10074" s="163"/>
      <c r="B10074" s="161"/>
      <c r="C10074" s="161"/>
      <c r="D10074" s="160"/>
      <c r="E10074" s="164"/>
      <c r="F10074" s="160"/>
      <c r="G10074" s="160"/>
      <c r="H10074" s="160"/>
      <c r="I10074" s="160"/>
      <c r="J10074" s="160"/>
      <c r="K10074" s="160"/>
      <c r="L10074" s="158"/>
      <c r="M10074" s="158"/>
      <c r="N10074" s="158"/>
      <c r="O10074" s="158"/>
      <c r="P10074" s="158"/>
      <c r="Q10074" s="158"/>
      <c r="R10074" s="158"/>
      <c r="S10074" s="158"/>
      <c r="T10074" s="158"/>
      <c r="U10074" s="158"/>
      <c r="V10074" s="158"/>
      <c r="W10074" s="158"/>
    </row>
    <row r="10075" spans="1:23">
      <c r="A10075" s="154"/>
      <c r="B10075" s="155"/>
      <c r="C10075" s="155"/>
      <c r="D10075" s="156"/>
      <c r="E10075" s="157"/>
      <c r="F10075" s="158"/>
      <c r="G10075" s="158"/>
      <c r="H10075" s="158"/>
      <c r="I10075" s="158"/>
      <c r="J10075" s="158"/>
      <c r="K10075" s="158"/>
      <c r="L10075" s="158"/>
      <c r="M10075" s="158"/>
      <c r="N10075" s="158"/>
      <c r="O10075" s="158"/>
      <c r="P10075" s="158"/>
      <c r="Q10075" s="158"/>
      <c r="R10075" s="158"/>
      <c r="S10075" s="158"/>
      <c r="T10075" s="158"/>
      <c r="U10075" s="158"/>
      <c r="V10075" s="158"/>
      <c r="W10075" s="158"/>
    </row>
    <row r="10076" spans="1:23">
      <c r="A10076" s="154"/>
      <c r="B10076" s="161"/>
      <c r="C10076" s="161"/>
      <c r="D10076" s="160"/>
      <c r="E10076" s="164"/>
      <c r="F10076" s="162"/>
      <c r="G10076" s="162"/>
      <c r="H10076" s="162"/>
      <c r="I10076" s="162"/>
      <c r="J10076" s="162"/>
      <c r="K10076" s="162"/>
      <c r="L10076" s="158"/>
      <c r="M10076" s="158"/>
      <c r="N10076" s="158"/>
      <c r="O10076" s="158"/>
      <c r="P10076" s="158"/>
      <c r="Q10076" s="158"/>
      <c r="R10076" s="158"/>
      <c r="S10076" s="158"/>
      <c r="T10076" s="158"/>
      <c r="U10076" s="158"/>
      <c r="V10076" s="158"/>
      <c r="W10076" s="158"/>
    </row>
    <row r="10077" spans="1:23">
      <c r="A10077" s="163"/>
      <c r="B10077" s="161"/>
      <c r="C10077" s="161"/>
      <c r="D10077" s="160"/>
      <c r="E10077" s="164"/>
      <c r="F10077" s="160"/>
      <c r="G10077" s="160"/>
      <c r="H10077" s="160"/>
      <c r="I10077" s="160"/>
      <c r="J10077" s="160"/>
      <c r="K10077" s="160"/>
      <c r="L10077" s="158"/>
      <c r="M10077" s="158"/>
      <c r="N10077" s="158"/>
      <c r="O10077" s="158"/>
      <c r="P10077" s="158"/>
      <c r="Q10077" s="158"/>
      <c r="R10077" s="158"/>
      <c r="S10077" s="158"/>
      <c r="T10077" s="158"/>
      <c r="U10077" s="158"/>
      <c r="V10077" s="158"/>
      <c r="W10077" s="158"/>
    </row>
    <row r="10078" spans="1:23">
      <c r="A10078" s="154"/>
      <c r="B10078" s="155"/>
      <c r="C10078" s="155"/>
      <c r="D10078" s="156"/>
      <c r="E10078" s="157"/>
      <c r="F10078" s="158"/>
      <c r="G10078" s="158"/>
      <c r="H10078" s="158"/>
      <c r="I10078" s="158"/>
      <c r="J10078" s="158"/>
      <c r="K10078" s="158"/>
      <c r="L10078" s="158"/>
      <c r="M10078" s="158"/>
      <c r="N10078" s="158"/>
      <c r="O10078" s="158"/>
      <c r="P10078" s="158"/>
      <c r="Q10078" s="158"/>
      <c r="R10078" s="158"/>
      <c r="S10078" s="158"/>
      <c r="T10078" s="158"/>
      <c r="U10078" s="158"/>
      <c r="V10078" s="158"/>
      <c r="W10078" s="158"/>
    </row>
    <row r="10079" spans="1:23">
      <c r="A10079" s="154"/>
      <c r="B10079" s="161"/>
      <c r="C10079" s="161"/>
      <c r="D10079" s="160"/>
      <c r="E10079" s="164"/>
      <c r="F10079" s="162"/>
      <c r="G10079" s="162"/>
      <c r="H10079" s="162"/>
      <c r="I10079" s="162"/>
      <c r="J10079" s="162"/>
      <c r="K10079" s="162"/>
      <c r="L10079" s="158"/>
      <c r="M10079" s="158"/>
      <c r="N10079" s="158"/>
      <c r="O10079" s="158"/>
      <c r="P10079" s="158"/>
      <c r="Q10079" s="158"/>
      <c r="R10079" s="158"/>
      <c r="S10079" s="158"/>
      <c r="T10079" s="158"/>
      <c r="U10079" s="158"/>
      <c r="V10079" s="158"/>
      <c r="W10079" s="158"/>
    </row>
    <row r="10080" spans="1:23">
      <c r="A10080" s="163"/>
      <c r="B10080" s="161"/>
      <c r="C10080" s="161"/>
      <c r="D10080" s="160"/>
      <c r="E10080" s="164"/>
      <c r="F10080" s="160"/>
      <c r="G10080" s="160"/>
      <c r="H10080" s="160"/>
      <c r="I10080" s="160"/>
      <c r="J10080" s="160"/>
      <c r="K10080" s="160"/>
      <c r="L10080" s="158"/>
      <c r="M10080" s="158"/>
      <c r="N10080" s="158"/>
      <c r="O10080" s="158"/>
      <c r="P10080" s="158"/>
      <c r="Q10080" s="158"/>
      <c r="R10080" s="158"/>
      <c r="S10080" s="158"/>
      <c r="T10080" s="158"/>
      <c r="U10080" s="158"/>
      <c r="V10080" s="158"/>
      <c r="W10080" s="158"/>
    </row>
    <row r="10081" spans="1:23">
      <c r="A10081" s="154"/>
      <c r="B10081" s="155"/>
      <c r="C10081" s="155"/>
      <c r="D10081" s="156"/>
      <c r="E10081" s="157"/>
      <c r="F10081" s="158"/>
      <c r="G10081" s="158"/>
      <c r="H10081" s="158"/>
      <c r="I10081" s="158"/>
      <c r="J10081" s="158"/>
      <c r="K10081" s="158"/>
      <c r="L10081" s="158"/>
      <c r="M10081" s="158"/>
      <c r="N10081" s="158"/>
      <c r="O10081" s="158"/>
      <c r="P10081" s="158"/>
      <c r="Q10081" s="158"/>
      <c r="R10081" s="158"/>
      <c r="S10081" s="158"/>
      <c r="T10081" s="158"/>
      <c r="U10081" s="158"/>
      <c r="V10081" s="158"/>
      <c r="W10081" s="158"/>
    </row>
    <row r="10082" spans="1:23">
      <c r="A10082" s="154"/>
      <c r="B10082" s="161"/>
      <c r="C10082" s="161"/>
      <c r="D10082" s="160"/>
      <c r="E10082" s="164"/>
      <c r="F10082" s="162"/>
      <c r="G10082" s="162"/>
      <c r="H10082" s="162"/>
      <c r="I10082" s="162"/>
      <c r="J10082" s="162"/>
      <c r="K10082" s="162"/>
      <c r="L10082" s="158"/>
      <c r="M10082" s="158"/>
      <c r="N10082" s="158"/>
      <c r="O10082" s="158"/>
      <c r="P10082" s="158"/>
      <c r="Q10082" s="158"/>
      <c r="R10082" s="158"/>
      <c r="S10082" s="158"/>
      <c r="T10082" s="158"/>
      <c r="U10082" s="158"/>
      <c r="V10082" s="158"/>
      <c r="W10082" s="158"/>
    </row>
    <row r="10083" spans="1:23">
      <c r="A10083" s="163"/>
      <c r="B10083" s="161"/>
      <c r="C10083" s="161"/>
      <c r="D10083" s="160"/>
      <c r="E10083" s="164"/>
      <c r="F10083" s="160"/>
      <c r="G10083" s="160"/>
      <c r="H10083" s="160"/>
      <c r="I10083" s="160"/>
      <c r="J10083" s="160"/>
      <c r="K10083" s="160"/>
      <c r="L10083" s="158"/>
      <c r="M10083" s="158"/>
      <c r="N10083" s="158"/>
      <c r="O10083" s="158"/>
      <c r="P10083" s="158"/>
      <c r="Q10083" s="158"/>
      <c r="R10083" s="158"/>
      <c r="S10083" s="158"/>
      <c r="T10083" s="158"/>
      <c r="U10083" s="158"/>
      <c r="V10083" s="158"/>
      <c r="W10083" s="158"/>
    </row>
    <row r="10084" spans="1:23">
      <c r="A10084" s="154"/>
      <c r="B10084" s="155"/>
      <c r="C10084" s="155"/>
      <c r="D10084" s="156"/>
      <c r="E10084" s="157"/>
      <c r="F10084" s="158"/>
      <c r="G10084" s="158"/>
      <c r="H10084" s="158"/>
      <c r="I10084" s="158"/>
      <c r="J10084" s="158"/>
      <c r="K10084" s="158"/>
      <c r="L10084" s="158"/>
      <c r="M10084" s="158"/>
      <c r="N10084" s="158"/>
      <c r="O10084" s="158"/>
      <c r="P10084" s="158"/>
      <c r="Q10084" s="158"/>
      <c r="R10084" s="158"/>
      <c r="S10084" s="158"/>
      <c r="T10084" s="158"/>
      <c r="U10084" s="158"/>
      <c r="V10084" s="158"/>
      <c r="W10084" s="158"/>
    </row>
    <row r="10085" spans="1:23">
      <c r="A10085" s="154"/>
      <c r="B10085" s="161"/>
      <c r="C10085" s="161"/>
      <c r="D10085" s="160"/>
      <c r="E10085" s="164"/>
      <c r="F10085" s="162"/>
      <c r="G10085" s="162"/>
      <c r="H10085" s="162"/>
      <c r="I10085" s="162"/>
      <c r="J10085" s="162"/>
      <c r="K10085" s="162"/>
      <c r="L10085" s="158"/>
      <c r="M10085" s="158"/>
      <c r="N10085" s="158"/>
      <c r="O10085" s="158"/>
      <c r="P10085" s="158"/>
      <c r="Q10085" s="158"/>
      <c r="R10085" s="158"/>
      <c r="S10085" s="158"/>
      <c r="T10085" s="158"/>
      <c r="U10085" s="158"/>
      <c r="V10085" s="158"/>
      <c r="W10085" s="158"/>
    </row>
    <row r="10086" spans="1:23">
      <c r="A10086" s="163"/>
      <c r="B10086" s="161"/>
      <c r="C10086" s="161"/>
      <c r="D10086" s="160"/>
      <c r="E10086" s="164"/>
      <c r="F10086" s="160"/>
      <c r="G10086" s="160"/>
      <c r="H10086" s="160"/>
      <c r="I10086" s="160"/>
      <c r="J10086" s="160"/>
      <c r="K10086" s="160"/>
      <c r="L10086" s="158"/>
      <c r="M10086" s="158"/>
      <c r="N10086" s="158"/>
      <c r="O10086" s="158"/>
      <c r="P10086" s="158"/>
      <c r="Q10086" s="158"/>
      <c r="R10086" s="158"/>
      <c r="S10086" s="158"/>
      <c r="T10086" s="158"/>
      <c r="U10086" s="158"/>
      <c r="V10086" s="158"/>
      <c r="W10086" s="158"/>
    </row>
    <row r="10087" spans="1:23">
      <c r="A10087" s="154"/>
      <c r="B10087" s="155"/>
      <c r="C10087" s="155"/>
      <c r="D10087" s="156"/>
      <c r="E10087" s="157"/>
      <c r="F10087" s="158"/>
      <c r="G10087" s="158"/>
      <c r="H10087" s="158"/>
      <c r="I10087" s="158"/>
      <c r="J10087" s="158"/>
      <c r="K10087" s="158"/>
      <c r="L10087" s="158"/>
      <c r="M10087" s="158"/>
      <c r="N10087" s="158"/>
      <c r="O10087" s="158"/>
      <c r="P10087" s="158"/>
      <c r="Q10087" s="158"/>
      <c r="R10087" s="158"/>
      <c r="S10087" s="158"/>
      <c r="T10087" s="158"/>
      <c r="U10087" s="158"/>
      <c r="V10087" s="158"/>
      <c r="W10087" s="158"/>
    </row>
    <row r="10088" spans="1:23">
      <c r="A10088" s="154"/>
      <c r="B10088" s="161"/>
      <c r="C10088" s="161"/>
      <c r="D10088" s="160"/>
      <c r="E10088" s="164"/>
      <c r="F10088" s="162"/>
      <c r="G10088" s="162"/>
      <c r="H10088" s="162"/>
      <c r="I10088" s="162"/>
      <c r="J10088" s="162"/>
      <c r="K10088" s="162"/>
      <c r="L10088" s="158"/>
      <c r="M10088" s="158"/>
      <c r="N10088" s="158"/>
      <c r="O10088" s="158"/>
      <c r="P10088" s="158"/>
      <c r="Q10088" s="158"/>
      <c r="R10088" s="158"/>
      <c r="S10088" s="158"/>
      <c r="T10088" s="158"/>
      <c r="U10088" s="158"/>
      <c r="V10088" s="158"/>
      <c r="W10088" s="158"/>
    </row>
    <row r="10089" spans="1:23">
      <c r="A10089" s="163"/>
      <c r="B10089" s="161"/>
      <c r="C10089" s="161"/>
      <c r="D10089" s="160"/>
      <c r="E10089" s="164"/>
      <c r="F10089" s="160"/>
      <c r="G10089" s="160"/>
      <c r="H10089" s="160"/>
      <c r="I10089" s="160"/>
      <c r="J10089" s="160"/>
      <c r="K10089" s="160"/>
      <c r="L10089" s="158"/>
      <c r="M10089" s="158"/>
      <c r="N10089" s="158"/>
      <c r="O10089" s="158"/>
      <c r="P10089" s="158"/>
      <c r="Q10089" s="158"/>
      <c r="R10089" s="158"/>
      <c r="S10089" s="158"/>
      <c r="T10089" s="158"/>
      <c r="U10089" s="158"/>
      <c r="V10089" s="158"/>
      <c r="W10089" s="158"/>
    </row>
    <row r="10090" spans="1:23">
      <c r="A10090" s="154"/>
      <c r="B10090" s="155"/>
      <c r="C10090" s="155"/>
      <c r="D10090" s="156"/>
      <c r="E10090" s="157"/>
      <c r="F10090" s="158"/>
      <c r="G10090" s="158"/>
      <c r="H10090" s="158"/>
      <c r="I10090" s="158"/>
      <c r="J10090" s="158"/>
      <c r="K10090" s="158"/>
      <c r="L10090" s="158"/>
      <c r="M10090" s="158"/>
      <c r="N10090" s="158"/>
      <c r="O10090" s="158"/>
      <c r="P10090" s="158"/>
      <c r="Q10090" s="158"/>
      <c r="R10090" s="158"/>
      <c r="S10090" s="158"/>
      <c r="T10090" s="158"/>
      <c r="U10090" s="158"/>
      <c r="V10090" s="158"/>
      <c r="W10090" s="158"/>
    </row>
    <row r="10091" spans="1:23">
      <c r="A10091" s="154"/>
      <c r="B10091" s="161"/>
      <c r="C10091" s="161"/>
      <c r="D10091" s="160"/>
      <c r="E10091" s="164"/>
      <c r="F10091" s="162"/>
      <c r="G10091" s="162"/>
      <c r="H10091" s="162"/>
      <c r="I10091" s="162"/>
      <c r="J10091" s="162"/>
      <c r="K10091" s="162"/>
      <c r="L10091" s="158"/>
      <c r="M10091" s="158"/>
      <c r="N10091" s="158"/>
      <c r="O10091" s="158"/>
      <c r="P10091" s="158"/>
      <c r="Q10091" s="158"/>
      <c r="R10091" s="158"/>
      <c r="S10091" s="158"/>
      <c r="T10091" s="158"/>
      <c r="U10091" s="158"/>
      <c r="V10091" s="158"/>
      <c r="W10091" s="158"/>
    </row>
    <row r="10092" spans="1:23">
      <c r="A10092" s="163"/>
      <c r="B10092" s="161"/>
      <c r="C10092" s="161"/>
      <c r="D10092" s="160"/>
      <c r="E10092" s="164"/>
      <c r="F10092" s="160"/>
      <c r="G10092" s="160"/>
      <c r="H10092" s="160"/>
      <c r="I10092" s="160"/>
      <c r="J10092" s="160"/>
      <c r="K10092" s="160"/>
      <c r="L10092" s="158"/>
      <c r="M10092" s="158"/>
      <c r="N10092" s="158"/>
      <c r="O10092" s="158"/>
      <c r="P10092" s="158"/>
      <c r="Q10092" s="158"/>
      <c r="R10092" s="158"/>
      <c r="S10092" s="158"/>
      <c r="T10092" s="158"/>
      <c r="U10092" s="158"/>
      <c r="V10092" s="158"/>
      <c r="W10092" s="158"/>
    </row>
    <row r="10093" spans="1:23">
      <c r="A10093" s="154"/>
      <c r="B10093" s="155"/>
      <c r="C10093" s="155"/>
      <c r="D10093" s="156"/>
      <c r="E10093" s="157"/>
      <c r="F10093" s="158"/>
      <c r="G10093" s="158"/>
      <c r="H10093" s="158"/>
      <c r="I10093" s="158"/>
      <c r="J10093" s="158"/>
      <c r="K10093" s="158"/>
      <c r="L10093" s="158"/>
      <c r="M10093" s="158"/>
      <c r="N10093" s="158"/>
      <c r="O10093" s="158"/>
      <c r="P10093" s="158"/>
      <c r="Q10093" s="158"/>
      <c r="R10093" s="158"/>
      <c r="S10093" s="158"/>
      <c r="T10093" s="158"/>
      <c r="U10093" s="158"/>
      <c r="V10093" s="158"/>
      <c r="W10093" s="158"/>
    </row>
    <row r="10094" spans="1:23">
      <c r="A10094" s="154"/>
      <c r="B10094" s="161"/>
      <c r="C10094" s="161"/>
      <c r="D10094" s="160"/>
      <c r="E10094" s="164"/>
      <c r="F10094" s="162"/>
      <c r="G10094" s="162"/>
      <c r="H10094" s="162"/>
      <c r="I10094" s="162"/>
      <c r="J10094" s="162"/>
      <c r="K10094" s="162"/>
      <c r="L10094" s="158"/>
      <c r="M10094" s="158"/>
      <c r="N10094" s="158"/>
      <c r="O10094" s="158"/>
      <c r="P10094" s="158"/>
      <c r="Q10094" s="158"/>
      <c r="R10094" s="158"/>
      <c r="S10094" s="158"/>
      <c r="T10094" s="158"/>
      <c r="U10094" s="158"/>
      <c r="V10094" s="158"/>
      <c r="W10094" s="158"/>
    </row>
    <row r="10095" spans="1:23">
      <c r="A10095" s="163"/>
      <c r="B10095" s="161"/>
      <c r="C10095" s="161"/>
      <c r="D10095" s="160"/>
      <c r="E10095" s="164"/>
      <c r="F10095" s="160"/>
      <c r="G10095" s="160"/>
      <c r="H10095" s="160"/>
      <c r="I10095" s="160"/>
      <c r="J10095" s="160"/>
      <c r="K10095" s="160"/>
      <c r="L10095" s="158"/>
      <c r="M10095" s="158"/>
      <c r="N10095" s="158"/>
      <c r="O10095" s="158"/>
      <c r="P10095" s="158"/>
      <c r="Q10095" s="158"/>
      <c r="R10095" s="158"/>
      <c r="S10095" s="158"/>
      <c r="T10095" s="158"/>
      <c r="U10095" s="158"/>
      <c r="V10095" s="158"/>
      <c r="W10095" s="158"/>
    </row>
    <row r="10096" spans="1:23">
      <c r="A10096" s="154"/>
      <c r="B10096" s="155"/>
      <c r="C10096" s="155"/>
      <c r="D10096" s="156"/>
      <c r="E10096" s="157"/>
      <c r="F10096" s="158"/>
      <c r="G10096" s="158"/>
      <c r="H10096" s="158"/>
      <c r="I10096" s="158"/>
      <c r="J10096" s="158"/>
      <c r="K10096" s="158"/>
      <c r="L10096" s="158"/>
      <c r="M10096" s="158"/>
      <c r="N10096" s="158"/>
      <c r="O10096" s="158"/>
      <c r="P10096" s="158"/>
      <c r="Q10096" s="158"/>
      <c r="R10096" s="158"/>
      <c r="S10096" s="158"/>
      <c r="T10096" s="158"/>
      <c r="U10096" s="158"/>
      <c r="V10096" s="158"/>
      <c r="W10096" s="158"/>
    </row>
    <row r="10097" spans="1:23">
      <c r="A10097" s="154"/>
      <c r="B10097" s="161"/>
      <c r="C10097" s="161"/>
      <c r="D10097" s="160"/>
      <c r="E10097" s="164"/>
      <c r="F10097" s="162"/>
      <c r="G10097" s="162"/>
      <c r="H10097" s="162"/>
      <c r="I10097" s="162"/>
      <c r="J10097" s="162"/>
      <c r="K10097" s="162"/>
      <c r="L10097" s="158"/>
      <c r="M10097" s="158"/>
      <c r="N10097" s="158"/>
      <c r="O10097" s="158"/>
      <c r="P10097" s="158"/>
      <c r="Q10097" s="158"/>
      <c r="R10097" s="158"/>
      <c r="S10097" s="158"/>
      <c r="T10097" s="158"/>
      <c r="U10097" s="158"/>
      <c r="V10097" s="158"/>
      <c r="W10097" s="158"/>
    </row>
    <row r="10098" spans="1:23">
      <c r="A10098" s="163"/>
      <c r="B10098" s="161"/>
      <c r="C10098" s="161"/>
      <c r="D10098" s="160"/>
      <c r="E10098" s="164"/>
      <c r="F10098" s="160"/>
      <c r="G10098" s="160"/>
      <c r="H10098" s="160"/>
      <c r="I10098" s="160"/>
      <c r="J10098" s="160"/>
      <c r="K10098" s="160"/>
      <c r="L10098" s="158"/>
      <c r="M10098" s="158"/>
      <c r="N10098" s="158"/>
      <c r="O10098" s="158"/>
      <c r="P10098" s="158"/>
      <c r="Q10098" s="158"/>
      <c r="R10098" s="158"/>
      <c r="S10098" s="158"/>
      <c r="T10098" s="158"/>
      <c r="U10098" s="158"/>
      <c r="V10098" s="158"/>
      <c r="W10098" s="158"/>
    </row>
    <row r="10099" spans="1:23">
      <c r="A10099" s="154"/>
      <c r="B10099" s="155"/>
      <c r="C10099" s="155"/>
      <c r="D10099" s="156"/>
      <c r="E10099" s="157"/>
      <c r="F10099" s="158"/>
      <c r="G10099" s="158"/>
      <c r="H10099" s="158"/>
      <c r="I10099" s="158"/>
      <c r="J10099" s="158"/>
      <c r="K10099" s="158"/>
      <c r="L10099" s="158"/>
      <c r="M10099" s="158"/>
      <c r="N10099" s="158"/>
      <c r="O10099" s="158"/>
      <c r="P10099" s="158"/>
      <c r="Q10099" s="158"/>
      <c r="R10099" s="158"/>
      <c r="S10099" s="158"/>
      <c r="T10099" s="158"/>
      <c r="U10099" s="158"/>
      <c r="V10099" s="158"/>
      <c r="W10099" s="158"/>
    </row>
    <row r="10100" spans="1:23">
      <c r="A10100" s="154"/>
      <c r="B10100" s="161"/>
      <c r="C10100" s="161"/>
      <c r="D10100" s="160"/>
      <c r="E10100" s="164"/>
      <c r="F10100" s="162"/>
      <c r="G10100" s="162"/>
      <c r="H10100" s="162"/>
      <c r="I10100" s="162"/>
      <c r="J10100" s="162"/>
      <c r="K10100" s="162"/>
      <c r="L10100" s="158"/>
      <c r="M10100" s="158"/>
      <c r="N10100" s="158"/>
      <c r="O10100" s="158"/>
      <c r="P10100" s="158"/>
      <c r="Q10100" s="158"/>
      <c r="R10100" s="158"/>
      <c r="S10100" s="158"/>
      <c r="T10100" s="158"/>
      <c r="U10100" s="158"/>
      <c r="V10100" s="158"/>
      <c r="W10100" s="158"/>
    </row>
    <row r="10101" spans="1:23">
      <c r="A10101" s="163"/>
      <c r="B10101" s="161"/>
      <c r="C10101" s="161"/>
      <c r="D10101" s="160"/>
      <c r="E10101" s="164"/>
      <c r="F10101" s="160"/>
      <c r="G10101" s="160"/>
      <c r="H10101" s="160"/>
      <c r="I10101" s="160"/>
      <c r="J10101" s="160"/>
      <c r="K10101" s="160"/>
      <c r="L10101" s="158"/>
      <c r="M10101" s="158"/>
      <c r="N10101" s="158"/>
      <c r="O10101" s="158"/>
      <c r="P10101" s="158"/>
      <c r="Q10101" s="158"/>
      <c r="R10101" s="158"/>
      <c r="S10101" s="158"/>
      <c r="T10101" s="158"/>
      <c r="U10101" s="158"/>
      <c r="V10101" s="158"/>
      <c r="W10101" s="158"/>
    </row>
    <row r="10102" spans="1:23">
      <c r="A10102" s="154"/>
      <c r="B10102" s="155"/>
      <c r="C10102" s="155"/>
      <c r="D10102" s="156"/>
      <c r="E10102" s="157"/>
      <c r="F10102" s="158"/>
      <c r="G10102" s="158"/>
      <c r="H10102" s="158"/>
      <c r="I10102" s="158"/>
      <c r="J10102" s="158"/>
      <c r="K10102" s="158"/>
      <c r="L10102" s="158"/>
      <c r="M10102" s="158"/>
      <c r="N10102" s="158"/>
      <c r="O10102" s="158"/>
      <c r="P10102" s="158"/>
      <c r="Q10102" s="158"/>
      <c r="R10102" s="158"/>
      <c r="S10102" s="158"/>
      <c r="T10102" s="158"/>
      <c r="U10102" s="158"/>
      <c r="V10102" s="158"/>
      <c r="W10102" s="158"/>
    </row>
    <row r="10103" spans="1:23">
      <c r="A10103" s="154"/>
      <c r="B10103" s="161"/>
      <c r="C10103" s="161"/>
      <c r="D10103" s="160"/>
      <c r="E10103" s="164"/>
      <c r="F10103" s="162"/>
      <c r="G10103" s="162"/>
      <c r="H10103" s="162"/>
      <c r="I10103" s="162"/>
      <c r="J10103" s="162"/>
      <c r="K10103" s="162"/>
      <c r="L10103" s="158"/>
      <c r="M10103" s="158"/>
      <c r="N10103" s="158"/>
      <c r="O10103" s="158"/>
      <c r="P10103" s="158"/>
      <c r="Q10103" s="158"/>
      <c r="R10103" s="158"/>
      <c r="S10103" s="158"/>
      <c r="T10103" s="158"/>
      <c r="U10103" s="158"/>
      <c r="V10103" s="158"/>
      <c r="W10103" s="158"/>
    </row>
    <row r="10104" spans="1:23">
      <c r="A10104" s="163"/>
      <c r="B10104" s="161"/>
      <c r="C10104" s="161"/>
      <c r="D10104" s="160"/>
      <c r="E10104" s="164"/>
      <c r="F10104" s="160"/>
      <c r="G10104" s="160"/>
      <c r="H10104" s="160"/>
      <c r="I10104" s="160"/>
      <c r="J10104" s="160"/>
      <c r="K10104" s="160"/>
      <c r="L10104" s="158"/>
      <c r="M10104" s="158"/>
      <c r="N10104" s="158"/>
      <c r="O10104" s="158"/>
      <c r="P10104" s="158"/>
      <c r="Q10104" s="158"/>
      <c r="R10104" s="158"/>
      <c r="S10104" s="158"/>
      <c r="T10104" s="158"/>
      <c r="U10104" s="158"/>
      <c r="V10104" s="158"/>
      <c r="W10104" s="158"/>
    </row>
    <row r="10105" spans="1:23">
      <c r="A10105" s="154"/>
      <c r="B10105" s="155"/>
      <c r="C10105" s="155"/>
      <c r="D10105" s="156"/>
      <c r="E10105" s="157"/>
      <c r="F10105" s="158"/>
      <c r="G10105" s="158"/>
      <c r="H10105" s="158"/>
      <c r="I10105" s="158"/>
      <c r="J10105" s="158"/>
      <c r="K10105" s="158"/>
      <c r="L10105" s="158"/>
      <c r="M10105" s="158"/>
      <c r="N10105" s="158"/>
      <c r="O10105" s="158"/>
      <c r="P10105" s="158"/>
      <c r="Q10105" s="158"/>
      <c r="R10105" s="158"/>
      <c r="S10105" s="158"/>
      <c r="T10105" s="158"/>
      <c r="U10105" s="158"/>
      <c r="V10105" s="158"/>
      <c r="W10105" s="158"/>
    </row>
    <row r="10106" spans="1:23">
      <c r="A10106" s="154"/>
      <c r="B10106" s="161"/>
      <c r="C10106" s="161"/>
      <c r="D10106" s="160"/>
      <c r="E10106" s="164"/>
      <c r="F10106" s="162"/>
      <c r="G10106" s="162"/>
      <c r="H10106" s="162"/>
      <c r="I10106" s="162"/>
      <c r="J10106" s="162"/>
      <c r="K10106" s="162"/>
      <c r="L10106" s="158"/>
      <c r="M10106" s="158"/>
      <c r="N10106" s="158"/>
      <c r="O10106" s="158"/>
      <c r="P10106" s="158"/>
      <c r="Q10106" s="158"/>
      <c r="R10106" s="158"/>
      <c r="S10106" s="158"/>
      <c r="T10106" s="158"/>
      <c r="U10106" s="158"/>
      <c r="V10106" s="158"/>
      <c r="W10106" s="158"/>
    </row>
    <row r="10107" spans="1:23">
      <c r="A10107" s="163"/>
      <c r="B10107" s="161"/>
      <c r="C10107" s="161"/>
      <c r="D10107" s="160"/>
      <c r="E10107" s="164"/>
      <c r="F10107" s="160"/>
      <c r="G10107" s="160"/>
      <c r="H10107" s="160"/>
      <c r="I10107" s="160"/>
      <c r="J10107" s="160"/>
      <c r="K10107" s="160"/>
      <c r="L10107" s="158"/>
      <c r="M10107" s="158"/>
      <c r="N10107" s="158"/>
      <c r="O10107" s="158"/>
      <c r="P10107" s="158"/>
      <c r="Q10107" s="158"/>
      <c r="R10107" s="158"/>
      <c r="S10107" s="158"/>
      <c r="T10107" s="158"/>
      <c r="U10107" s="158"/>
      <c r="V10107" s="158"/>
      <c r="W10107" s="158"/>
    </row>
    <row r="10108" spans="1:23">
      <c r="A10108" s="154"/>
      <c r="B10108" s="155"/>
      <c r="C10108" s="155"/>
      <c r="D10108" s="156"/>
      <c r="E10108" s="157"/>
      <c r="F10108" s="158"/>
      <c r="G10108" s="158"/>
      <c r="H10108" s="158"/>
      <c r="I10108" s="158"/>
      <c r="J10108" s="158"/>
      <c r="K10108" s="158"/>
      <c r="L10108" s="158"/>
      <c r="M10108" s="158"/>
      <c r="N10108" s="158"/>
      <c r="O10108" s="158"/>
      <c r="P10108" s="158"/>
      <c r="Q10108" s="158"/>
      <c r="R10108" s="158"/>
      <c r="S10108" s="158"/>
      <c r="T10108" s="158"/>
      <c r="U10108" s="158"/>
      <c r="V10108" s="158"/>
      <c r="W10108" s="158"/>
    </row>
    <row r="10109" spans="1:23">
      <c r="A10109" s="154"/>
      <c r="B10109" s="161"/>
      <c r="C10109" s="161"/>
      <c r="D10109" s="160"/>
      <c r="E10109" s="164"/>
      <c r="F10109" s="162"/>
      <c r="G10109" s="162"/>
      <c r="H10109" s="162"/>
      <c r="I10109" s="162"/>
      <c r="J10109" s="162"/>
      <c r="K10109" s="162"/>
      <c r="L10109" s="158"/>
      <c r="M10109" s="158"/>
      <c r="N10109" s="158"/>
      <c r="O10109" s="158"/>
      <c r="P10109" s="158"/>
      <c r="Q10109" s="158"/>
      <c r="R10109" s="158"/>
      <c r="S10109" s="158"/>
      <c r="T10109" s="158"/>
      <c r="U10109" s="158"/>
      <c r="V10109" s="158"/>
      <c r="W10109" s="158"/>
    </row>
    <row r="10110" spans="1:23">
      <c r="A10110" s="163"/>
      <c r="B10110" s="161"/>
      <c r="C10110" s="161"/>
      <c r="D10110" s="160"/>
      <c r="E10110" s="164"/>
      <c r="F10110" s="160"/>
      <c r="G10110" s="160"/>
      <c r="H10110" s="160"/>
      <c r="I10110" s="160"/>
      <c r="J10110" s="160"/>
      <c r="K10110" s="160"/>
      <c r="L10110" s="158"/>
      <c r="M10110" s="158"/>
      <c r="N10110" s="158"/>
      <c r="O10110" s="158"/>
      <c r="P10110" s="158"/>
      <c r="Q10110" s="158"/>
      <c r="R10110" s="158"/>
      <c r="S10110" s="158"/>
      <c r="T10110" s="158"/>
      <c r="U10110" s="158"/>
      <c r="V10110" s="158"/>
      <c r="W10110" s="158"/>
    </row>
    <row r="10111" spans="1:23">
      <c r="A10111" s="154"/>
      <c r="B10111" s="155"/>
      <c r="C10111" s="155"/>
      <c r="D10111" s="156"/>
      <c r="E10111" s="157"/>
      <c r="F10111" s="158"/>
      <c r="G10111" s="158"/>
      <c r="H10111" s="158"/>
      <c r="I10111" s="158"/>
      <c r="J10111" s="158"/>
      <c r="K10111" s="158"/>
      <c r="L10111" s="158"/>
      <c r="M10111" s="158"/>
      <c r="N10111" s="158"/>
      <c r="O10111" s="158"/>
      <c r="P10111" s="158"/>
      <c r="Q10111" s="158"/>
      <c r="R10111" s="158"/>
      <c r="S10111" s="158"/>
      <c r="T10111" s="158"/>
      <c r="U10111" s="158"/>
      <c r="V10111" s="158"/>
      <c r="W10111" s="158"/>
    </row>
    <row r="10112" spans="1:23">
      <c r="A10112" s="154"/>
      <c r="B10112" s="161"/>
      <c r="C10112" s="161"/>
      <c r="D10112" s="160"/>
      <c r="E10112" s="164"/>
      <c r="F10112" s="162"/>
      <c r="G10112" s="162"/>
      <c r="H10112" s="162"/>
      <c r="I10112" s="162"/>
      <c r="J10112" s="162"/>
      <c r="K10112" s="162"/>
      <c r="L10112" s="158"/>
      <c r="M10112" s="158"/>
      <c r="N10112" s="158"/>
      <c r="O10112" s="158"/>
      <c r="P10112" s="158"/>
      <c r="Q10112" s="158"/>
      <c r="R10112" s="158"/>
      <c r="S10112" s="158"/>
      <c r="T10112" s="158"/>
      <c r="U10112" s="158"/>
      <c r="V10112" s="158"/>
      <c r="W10112" s="158"/>
    </row>
    <row r="10113" spans="1:23">
      <c r="A10113" s="163"/>
      <c r="B10113" s="161"/>
      <c r="C10113" s="161"/>
      <c r="D10113" s="160"/>
      <c r="E10113" s="164"/>
      <c r="F10113" s="160"/>
      <c r="G10113" s="160"/>
      <c r="H10113" s="160"/>
      <c r="I10113" s="160"/>
      <c r="J10113" s="160"/>
      <c r="K10113" s="160"/>
      <c r="L10113" s="158"/>
      <c r="M10113" s="158"/>
      <c r="N10113" s="158"/>
      <c r="O10113" s="158"/>
      <c r="P10113" s="158"/>
      <c r="Q10113" s="158"/>
      <c r="R10113" s="158"/>
      <c r="S10113" s="158"/>
      <c r="T10113" s="158"/>
      <c r="U10113" s="158"/>
      <c r="V10113" s="158"/>
      <c r="W10113" s="158"/>
    </row>
    <row r="10114" spans="1:23">
      <c r="A10114" s="154"/>
      <c r="B10114" s="155"/>
      <c r="C10114" s="155"/>
      <c r="D10114" s="156"/>
      <c r="E10114" s="157"/>
      <c r="F10114" s="158"/>
      <c r="G10114" s="158"/>
      <c r="H10114" s="158"/>
      <c r="I10114" s="158"/>
      <c r="J10114" s="158"/>
      <c r="K10114" s="158"/>
      <c r="L10114" s="158"/>
      <c r="M10114" s="158"/>
      <c r="N10114" s="158"/>
      <c r="O10114" s="158"/>
      <c r="P10114" s="158"/>
      <c r="Q10114" s="158"/>
      <c r="R10114" s="158"/>
      <c r="S10114" s="158"/>
      <c r="T10114" s="158"/>
      <c r="U10114" s="158"/>
      <c r="V10114" s="158"/>
      <c r="W10114" s="158"/>
    </row>
    <row r="10115" spans="1:23">
      <c r="A10115" s="154"/>
      <c r="B10115" s="161"/>
      <c r="C10115" s="161"/>
      <c r="D10115" s="160"/>
      <c r="E10115" s="164"/>
      <c r="F10115" s="162"/>
      <c r="G10115" s="162"/>
      <c r="H10115" s="162"/>
      <c r="I10115" s="162"/>
      <c r="J10115" s="162"/>
      <c r="K10115" s="162"/>
      <c r="L10115" s="158"/>
      <c r="M10115" s="158"/>
      <c r="N10115" s="158"/>
      <c r="O10115" s="158"/>
      <c r="P10115" s="158"/>
      <c r="Q10115" s="158"/>
      <c r="R10115" s="158"/>
      <c r="S10115" s="158"/>
      <c r="T10115" s="158"/>
      <c r="U10115" s="158"/>
      <c r="V10115" s="158"/>
      <c r="W10115" s="158"/>
    </row>
    <row r="10116" spans="1:23">
      <c r="A10116" s="163"/>
      <c r="B10116" s="161"/>
      <c r="C10116" s="161"/>
      <c r="D10116" s="160"/>
      <c r="E10116" s="164"/>
      <c r="F10116" s="160"/>
      <c r="G10116" s="160"/>
      <c r="H10116" s="160"/>
      <c r="I10116" s="160"/>
      <c r="J10116" s="160"/>
      <c r="K10116" s="160"/>
      <c r="L10116" s="158"/>
      <c r="M10116" s="158"/>
      <c r="N10116" s="158"/>
      <c r="O10116" s="158"/>
      <c r="P10116" s="158"/>
      <c r="Q10116" s="158"/>
      <c r="R10116" s="158"/>
      <c r="S10116" s="158"/>
      <c r="T10116" s="158"/>
      <c r="U10116" s="158"/>
      <c r="V10116" s="158"/>
      <c r="W10116" s="158"/>
    </row>
    <row r="10117" spans="1:23">
      <c r="A10117" s="154"/>
      <c r="B10117" s="155"/>
      <c r="C10117" s="155"/>
      <c r="D10117" s="156"/>
      <c r="E10117" s="157"/>
      <c r="F10117" s="158"/>
      <c r="G10117" s="158"/>
      <c r="H10117" s="158"/>
      <c r="I10117" s="158"/>
      <c r="J10117" s="158"/>
      <c r="K10117" s="158"/>
      <c r="L10117" s="158"/>
      <c r="M10117" s="158"/>
      <c r="N10117" s="158"/>
      <c r="O10117" s="158"/>
      <c r="P10117" s="158"/>
      <c r="Q10117" s="158"/>
      <c r="R10117" s="158"/>
      <c r="S10117" s="158"/>
      <c r="T10117" s="158"/>
      <c r="U10117" s="158"/>
      <c r="V10117" s="158"/>
      <c r="W10117" s="158"/>
    </row>
    <row r="10118" spans="1:23">
      <c r="A10118" s="154"/>
      <c r="B10118" s="161"/>
      <c r="C10118" s="161"/>
      <c r="D10118" s="160"/>
      <c r="E10118" s="164"/>
      <c r="F10118" s="162"/>
      <c r="G10118" s="162"/>
      <c r="H10118" s="162"/>
      <c r="I10118" s="162"/>
      <c r="J10118" s="162"/>
      <c r="K10118" s="162"/>
      <c r="L10118" s="158"/>
      <c r="M10118" s="158"/>
      <c r="N10118" s="158"/>
      <c r="O10118" s="158"/>
      <c r="P10118" s="158"/>
      <c r="Q10118" s="158"/>
      <c r="R10118" s="158"/>
      <c r="S10118" s="158"/>
      <c r="T10118" s="158"/>
      <c r="U10118" s="158"/>
      <c r="V10118" s="158"/>
      <c r="W10118" s="158"/>
    </row>
    <row r="10119" spans="1:23">
      <c r="A10119" s="163"/>
      <c r="B10119" s="161"/>
      <c r="C10119" s="161"/>
      <c r="D10119" s="160"/>
      <c r="E10119" s="164"/>
      <c r="F10119" s="160"/>
      <c r="G10119" s="160"/>
      <c r="H10119" s="160"/>
      <c r="I10119" s="160"/>
      <c r="J10119" s="160"/>
      <c r="K10119" s="160"/>
      <c r="L10119" s="158"/>
      <c r="M10119" s="158"/>
      <c r="N10119" s="158"/>
      <c r="O10119" s="158"/>
      <c r="P10119" s="158"/>
      <c r="Q10119" s="158"/>
      <c r="R10119" s="158"/>
      <c r="S10119" s="158"/>
      <c r="T10119" s="158"/>
      <c r="U10119" s="158"/>
      <c r="V10119" s="158"/>
      <c r="W10119" s="158"/>
    </row>
    <row r="10120" spans="1:23">
      <c r="A10120" s="154"/>
      <c r="B10120" s="155"/>
      <c r="C10120" s="155"/>
      <c r="D10120" s="156"/>
      <c r="E10120" s="157"/>
      <c r="F10120" s="158"/>
      <c r="G10120" s="158"/>
      <c r="H10120" s="158"/>
      <c r="I10120" s="158"/>
      <c r="J10120" s="158"/>
      <c r="K10120" s="158"/>
      <c r="L10120" s="158"/>
      <c r="M10120" s="158"/>
      <c r="N10120" s="158"/>
      <c r="O10120" s="158"/>
      <c r="P10120" s="158"/>
      <c r="Q10120" s="158"/>
      <c r="R10120" s="158"/>
      <c r="S10120" s="158"/>
      <c r="T10120" s="158"/>
      <c r="U10120" s="158"/>
      <c r="V10120" s="158"/>
      <c r="W10120" s="158"/>
    </row>
    <row r="10121" spans="1:23">
      <c r="A10121" s="154"/>
      <c r="B10121" s="161"/>
      <c r="C10121" s="161"/>
      <c r="D10121" s="160"/>
      <c r="E10121" s="164"/>
      <c r="F10121" s="162"/>
      <c r="G10121" s="162"/>
      <c r="H10121" s="162"/>
      <c r="I10121" s="162"/>
      <c r="J10121" s="162"/>
      <c r="K10121" s="162"/>
      <c r="L10121" s="158"/>
      <c r="M10121" s="158"/>
      <c r="N10121" s="158"/>
      <c r="O10121" s="158"/>
      <c r="P10121" s="158"/>
      <c r="Q10121" s="158"/>
      <c r="R10121" s="158"/>
      <c r="S10121" s="158"/>
      <c r="T10121" s="158"/>
      <c r="U10121" s="158"/>
      <c r="V10121" s="158"/>
      <c r="W10121" s="158"/>
    </row>
    <row r="10122" spans="1:23">
      <c r="A10122" s="163"/>
      <c r="B10122" s="161"/>
      <c r="C10122" s="161"/>
      <c r="D10122" s="160"/>
      <c r="E10122" s="164"/>
      <c r="F10122" s="160"/>
      <c r="G10122" s="160"/>
      <c r="H10122" s="160"/>
      <c r="I10122" s="160"/>
      <c r="J10122" s="160"/>
      <c r="K10122" s="160"/>
      <c r="L10122" s="158"/>
      <c r="M10122" s="158"/>
      <c r="N10122" s="158"/>
      <c r="O10122" s="158"/>
      <c r="P10122" s="158"/>
      <c r="Q10122" s="158"/>
      <c r="R10122" s="158"/>
      <c r="S10122" s="158"/>
      <c r="T10122" s="158"/>
      <c r="U10122" s="158"/>
      <c r="V10122" s="158"/>
      <c r="W10122" s="158"/>
    </row>
    <row r="10123" spans="1:23">
      <c r="A10123" s="154"/>
      <c r="B10123" s="155"/>
      <c r="C10123" s="155"/>
      <c r="D10123" s="156"/>
      <c r="E10123" s="157"/>
      <c r="F10123" s="158"/>
      <c r="G10123" s="158"/>
      <c r="H10123" s="158"/>
      <c r="I10123" s="158"/>
      <c r="J10123" s="158"/>
      <c r="K10123" s="158"/>
      <c r="L10123" s="158"/>
      <c r="M10123" s="158"/>
      <c r="N10123" s="158"/>
      <c r="O10123" s="158"/>
      <c r="P10123" s="158"/>
      <c r="Q10123" s="158"/>
      <c r="R10123" s="158"/>
      <c r="S10123" s="158"/>
      <c r="T10123" s="158"/>
      <c r="U10123" s="158"/>
      <c r="V10123" s="158"/>
      <c r="W10123" s="158"/>
    </row>
    <row r="10124" spans="1:23">
      <c r="A10124" s="154"/>
      <c r="B10124" s="161"/>
      <c r="C10124" s="161"/>
      <c r="D10124" s="160"/>
      <c r="E10124" s="164"/>
      <c r="F10124" s="162"/>
      <c r="G10124" s="162"/>
      <c r="H10124" s="162"/>
      <c r="I10124" s="162"/>
      <c r="J10124" s="162"/>
      <c r="K10124" s="162"/>
      <c r="L10124" s="158"/>
      <c r="M10124" s="158"/>
      <c r="N10124" s="158"/>
      <c r="O10124" s="158"/>
      <c r="P10124" s="158"/>
      <c r="Q10124" s="158"/>
      <c r="R10124" s="158"/>
      <c r="S10124" s="158"/>
      <c r="T10124" s="158"/>
      <c r="U10124" s="158"/>
      <c r="V10124" s="158"/>
      <c r="W10124" s="158"/>
    </row>
    <row r="10125" spans="1:23">
      <c r="A10125" s="163"/>
      <c r="B10125" s="161"/>
      <c r="C10125" s="161"/>
      <c r="D10125" s="160"/>
      <c r="E10125" s="164"/>
      <c r="F10125" s="160"/>
      <c r="G10125" s="160"/>
      <c r="H10125" s="160"/>
      <c r="I10125" s="160"/>
      <c r="J10125" s="160"/>
      <c r="K10125" s="160"/>
      <c r="L10125" s="158"/>
      <c r="M10125" s="158"/>
      <c r="N10125" s="158"/>
      <c r="O10125" s="158"/>
      <c r="P10125" s="158"/>
      <c r="Q10125" s="158"/>
      <c r="R10125" s="158"/>
      <c r="S10125" s="158"/>
      <c r="T10125" s="158"/>
      <c r="U10125" s="158"/>
      <c r="V10125" s="158"/>
      <c r="W10125" s="158"/>
    </row>
    <row r="10126" spans="1:23">
      <c r="A10126" s="154"/>
      <c r="B10126" s="155"/>
      <c r="C10126" s="155"/>
      <c r="D10126" s="156"/>
      <c r="E10126" s="157"/>
      <c r="F10126" s="158"/>
      <c r="G10126" s="158"/>
      <c r="H10126" s="158"/>
      <c r="I10126" s="158"/>
      <c r="J10126" s="158"/>
      <c r="K10126" s="158"/>
      <c r="L10126" s="158"/>
      <c r="M10126" s="158"/>
      <c r="N10126" s="158"/>
      <c r="O10126" s="158"/>
      <c r="P10126" s="158"/>
      <c r="Q10126" s="158"/>
      <c r="R10126" s="158"/>
      <c r="S10126" s="158"/>
      <c r="T10126" s="158"/>
      <c r="U10126" s="158"/>
      <c r="V10126" s="158"/>
      <c r="W10126" s="158"/>
    </row>
    <row r="10127" spans="1:23">
      <c r="A10127" s="154"/>
      <c r="B10127" s="161"/>
      <c r="C10127" s="161"/>
      <c r="D10127" s="160"/>
      <c r="E10127" s="164"/>
      <c r="F10127" s="162"/>
      <c r="G10127" s="162"/>
      <c r="H10127" s="162"/>
      <c r="I10127" s="162"/>
      <c r="J10127" s="162"/>
      <c r="K10127" s="162"/>
      <c r="L10127" s="158"/>
      <c r="M10127" s="158"/>
      <c r="N10127" s="158"/>
      <c r="O10127" s="158"/>
      <c r="P10127" s="158"/>
      <c r="Q10127" s="158"/>
      <c r="R10127" s="158"/>
      <c r="S10127" s="158"/>
      <c r="T10127" s="158"/>
      <c r="U10127" s="158"/>
      <c r="V10127" s="158"/>
      <c r="W10127" s="158"/>
    </row>
    <row r="10128" spans="1:23">
      <c r="A10128" s="163"/>
      <c r="B10128" s="161"/>
      <c r="C10128" s="161"/>
      <c r="D10128" s="160"/>
      <c r="E10128" s="164"/>
      <c r="F10128" s="160"/>
      <c r="G10128" s="160"/>
      <c r="H10128" s="160"/>
      <c r="I10128" s="160"/>
      <c r="J10128" s="160"/>
      <c r="K10128" s="160"/>
      <c r="L10128" s="158"/>
      <c r="M10128" s="158"/>
      <c r="N10128" s="158"/>
      <c r="O10128" s="158"/>
      <c r="P10128" s="158"/>
      <c r="Q10128" s="158"/>
      <c r="R10128" s="158"/>
      <c r="S10128" s="158"/>
      <c r="T10128" s="158"/>
      <c r="U10128" s="158"/>
      <c r="V10128" s="158"/>
      <c r="W10128" s="158"/>
    </row>
    <row r="10129" spans="1:23">
      <c r="A10129" s="154"/>
      <c r="B10129" s="155"/>
      <c r="C10129" s="155"/>
      <c r="D10129" s="156"/>
      <c r="E10129" s="157"/>
      <c r="F10129" s="158"/>
      <c r="G10129" s="158"/>
      <c r="H10129" s="158"/>
      <c r="I10129" s="158"/>
      <c r="J10129" s="158"/>
      <c r="K10129" s="158"/>
      <c r="L10129" s="158"/>
      <c r="M10129" s="158"/>
      <c r="N10129" s="158"/>
      <c r="O10129" s="158"/>
      <c r="P10129" s="158"/>
      <c r="Q10129" s="158"/>
      <c r="R10129" s="158"/>
      <c r="S10129" s="158"/>
      <c r="T10129" s="158"/>
      <c r="U10129" s="158"/>
      <c r="V10129" s="158"/>
      <c r="W10129" s="158"/>
    </row>
    <row r="10130" spans="1:23">
      <c r="A10130" s="154"/>
      <c r="B10130" s="161"/>
      <c r="C10130" s="161"/>
      <c r="D10130" s="160"/>
      <c r="E10130" s="164"/>
      <c r="F10130" s="162"/>
      <c r="G10130" s="162"/>
      <c r="H10130" s="162"/>
      <c r="I10130" s="162"/>
      <c r="J10130" s="162"/>
      <c r="K10130" s="162"/>
      <c r="L10130" s="158"/>
      <c r="M10130" s="158"/>
      <c r="N10130" s="158"/>
      <c r="O10130" s="158"/>
      <c r="P10130" s="158"/>
      <c r="Q10130" s="158"/>
      <c r="R10130" s="158"/>
      <c r="S10130" s="158"/>
      <c r="T10130" s="158"/>
      <c r="U10130" s="158"/>
      <c r="V10130" s="158"/>
      <c r="W10130" s="158"/>
    </row>
    <row r="10131" spans="1:23">
      <c r="A10131" s="163"/>
      <c r="B10131" s="161"/>
      <c r="C10131" s="161"/>
      <c r="D10131" s="160"/>
      <c r="E10131" s="164"/>
      <c r="F10131" s="160"/>
      <c r="G10131" s="160"/>
      <c r="H10131" s="160"/>
      <c r="I10131" s="160"/>
      <c r="J10131" s="160"/>
      <c r="K10131" s="160"/>
      <c r="L10131" s="158"/>
      <c r="M10131" s="158"/>
      <c r="N10131" s="158"/>
      <c r="O10131" s="158"/>
      <c r="P10131" s="158"/>
      <c r="Q10131" s="158"/>
      <c r="R10131" s="158"/>
      <c r="S10131" s="158"/>
      <c r="T10131" s="158"/>
      <c r="U10131" s="158"/>
      <c r="V10131" s="158"/>
      <c r="W10131" s="158"/>
    </row>
    <row r="10132" spans="1:23">
      <c r="A10132" s="154"/>
      <c r="B10132" s="155"/>
      <c r="C10132" s="155"/>
      <c r="D10132" s="156"/>
      <c r="E10132" s="157"/>
      <c r="F10132" s="158"/>
      <c r="G10132" s="158"/>
      <c r="H10132" s="158"/>
      <c r="I10132" s="158"/>
      <c r="J10132" s="158"/>
      <c r="K10132" s="158"/>
      <c r="L10132" s="158"/>
      <c r="M10132" s="158"/>
      <c r="N10132" s="158"/>
      <c r="O10132" s="158"/>
      <c r="P10132" s="158"/>
      <c r="Q10132" s="158"/>
      <c r="R10132" s="158"/>
      <c r="S10132" s="158"/>
      <c r="T10132" s="158"/>
      <c r="U10132" s="158"/>
      <c r="V10132" s="158"/>
      <c r="W10132" s="158"/>
    </row>
    <row r="10133" spans="1:23">
      <c r="A10133" s="154"/>
      <c r="B10133" s="161"/>
      <c r="C10133" s="161"/>
      <c r="D10133" s="160"/>
      <c r="E10133" s="164"/>
      <c r="F10133" s="162"/>
      <c r="G10133" s="162"/>
      <c r="H10133" s="162"/>
      <c r="I10133" s="162"/>
      <c r="J10133" s="162"/>
      <c r="K10133" s="162"/>
      <c r="L10133" s="158"/>
      <c r="M10133" s="158"/>
      <c r="N10133" s="158"/>
      <c r="O10133" s="158"/>
      <c r="P10133" s="158"/>
      <c r="Q10133" s="158"/>
      <c r="R10133" s="158"/>
      <c r="S10133" s="158"/>
      <c r="T10133" s="158"/>
      <c r="U10133" s="158"/>
      <c r="V10133" s="158"/>
      <c r="W10133" s="158"/>
    </row>
    <row r="10134" spans="1:23">
      <c r="A10134" s="163"/>
      <c r="B10134" s="161"/>
      <c r="C10134" s="161"/>
      <c r="D10134" s="160"/>
      <c r="E10134" s="164"/>
      <c r="F10134" s="160"/>
      <c r="G10134" s="160"/>
      <c r="H10134" s="160"/>
      <c r="I10134" s="160"/>
      <c r="J10134" s="160"/>
      <c r="K10134" s="160"/>
      <c r="L10134" s="158"/>
      <c r="M10134" s="158"/>
      <c r="N10134" s="158"/>
      <c r="O10134" s="158"/>
      <c r="P10134" s="158"/>
      <c r="Q10134" s="158"/>
      <c r="R10134" s="158"/>
      <c r="S10134" s="158"/>
      <c r="T10134" s="158"/>
      <c r="U10134" s="158"/>
      <c r="V10134" s="158"/>
      <c r="W10134" s="158"/>
    </row>
    <row r="10135" spans="1:23">
      <c r="A10135" s="154"/>
      <c r="B10135" s="155"/>
      <c r="C10135" s="155"/>
      <c r="D10135" s="156"/>
      <c r="E10135" s="157"/>
      <c r="F10135" s="158"/>
      <c r="G10135" s="158"/>
      <c r="H10135" s="158"/>
      <c r="I10135" s="158"/>
      <c r="J10135" s="158"/>
      <c r="K10135" s="158"/>
      <c r="L10135" s="158"/>
      <c r="M10135" s="158"/>
      <c r="N10135" s="158"/>
      <c r="O10135" s="158"/>
      <c r="P10135" s="158"/>
      <c r="Q10135" s="158"/>
      <c r="R10135" s="158"/>
      <c r="S10135" s="158"/>
      <c r="T10135" s="158"/>
      <c r="U10135" s="158"/>
      <c r="V10135" s="158"/>
      <c r="W10135" s="158"/>
    </row>
    <row r="10136" spans="1:23">
      <c r="A10136" s="154"/>
      <c r="B10136" s="161"/>
      <c r="C10136" s="161"/>
      <c r="D10136" s="160"/>
      <c r="E10136" s="164"/>
      <c r="F10136" s="162"/>
      <c r="G10136" s="162"/>
      <c r="H10136" s="162"/>
      <c r="I10136" s="162"/>
      <c r="J10136" s="162"/>
      <c r="K10136" s="162"/>
      <c r="L10136" s="158"/>
      <c r="M10136" s="158"/>
      <c r="N10136" s="158"/>
      <c r="O10136" s="158"/>
      <c r="P10136" s="158"/>
      <c r="Q10136" s="158"/>
      <c r="R10136" s="158"/>
      <c r="S10136" s="158"/>
      <c r="T10136" s="158"/>
      <c r="U10136" s="158"/>
      <c r="V10136" s="158"/>
      <c r="W10136" s="158"/>
    </row>
    <row r="10137" spans="1:23">
      <c r="A10137" s="163"/>
      <c r="B10137" s="161"/>
      <c r="C10137" s="161"/>
      <c r="D10137" s="160"/>
      <c r="E10137" s="164"/>
      <c r="F10137" s="160"/>
      <c r="G10137" s="160"/>
      <c r="H10137" s="160"/>
      <c r="I10137" s="160"/>
      <c r="J10137" s="160"/>
      <c r="K10137" s="160"/>
      <c r="L10137" s="158"/>
      <c r="M10137" s="158"/>
      <c r="N10137" s="158"/>
      <c r="O10137" s="158"/>
      <c r="P10137" s="158"/>
      <c r="Q10137" s="158"/>
      <c r="R10137" s="158"/>
      <c r="S10137" s="158"/>
      <c r="T10137" s="158"/>
      <c r="U10137" s="158"/>
      <c r="V10137" s="158"/>
      <c r="W10137" s="158"/>
    </row>
    <row r="10138" spans="1:23">
      <c r="A10138" s="154"/>
      <c r="B10138" s="155"/>
      <c r="C10138" s="155"/>
      <c r="D10138" s="156"/>
      <c r="E10138" s="157"/>
      <c r="F10138" s="158"/>
      <c r="G10138" s="158"/>
      <c r="H10138" s="158"/>
      <c r="I10138" s="158"/>
      <c r="J10138" s="158"/>
      <c r="K10138" s="158"/>
      <c r="L10138" s="158"/>
      <c r="M10138" s="158"/>
      <c r="N10138" s="158"/>
      <c r="O10138" s="158"/>
      <c r="P10138" s="158"/>
      <c r="Q10138" s="158"/>
      <c r="R10138" s="158"/>
      <c r="S10138" s="158"/>
      <c r="T10138" s="158"/>
      <c r="U10138" s="158"/>
      <c r="V10138" s="158"/>
      <c r="W10138" s="158"/>
    </row>
    <row r="10139" spans="1:23">
      <c r="A10139" s="154"/>
      <c r="B10139" s="161"/>
      <c r="C10139" s="161"/>
      <c r="D10139" s="160"/>
      <c r="E10139" s="164"/>
      <c r="F10139" s="162"/>
      <c r="G10139" s="162"/>
      <c r="H10139" s="162"/>
      <c r="I10139" s="162"/>
      <c r="J10139" s="162"/>
      <c r="K10139" s="162"/>
      <c r="L10139" s="158"/>
      <c r="M10139" s="158"/>
      <c r="N10139" s="158"/>
      <c r="O10139" s="158"/>
      <c r="P10139" s="158"/>
      <c r="Q10139" s="158"/>
      <c r="R10139" s="158"/>
      <c r="S10139" s="158"/>
      <c r="T10139" s="158"/>
      <c r="U10139" s="158"/>
      <c r="V10139" s="158"/>
      <c r="W10139" s="158"/>
    </row>
    <row r="10140" spans="1:23">
      <c r="A10140" s="163"/>
      <c r="B10140" s="161"/>
      <c r="C10140" s="161"/>
      <c r="D10140" s="160"/>
      <c r="E10140" s="164"/>
      <c r="F10140" s="160"/>
      <c r="G10140" s="160"/>
      <c r="H10140" s="160"/>
      <c r="I10140" s="160"/>
      <c r="J10140" s="160"/>
      <c r="K10140" s="160"/>
      <c r="L10140" s="158"/>
      <c r="M10140" s="158"/>
      <c r="N10140" s="158"/>
      <c r="O10140" s="158"/>
      <c r="P10140" s="158"/>
      <c r="Q10140" s="158"/>
      <c r="R10140" s="158"/>
      <c r="S10140" s="158"/>
      <c r="T10140" s="158"/>
      <c r="U10140" s="158"/>
      <c r="V10140" s="158"/>
      <c r="W10140" s="158"/>
    </row>
    <row r="10141" spans="1:23">
      <c r="A10141" s="154"/>
      <c r="B10141" s="155"/>
      <c r="C10141" s="155"/>
      <c r="D10141" s="156"/>
      <c r="E10141" s="157"/>
      <c r="F10141" s="158"/>
      <c r="G10141" s="158"/>
      <c r="H10141" s="158"/>
      <c r="I10141" s="158"/>
      <c r="J10141" s="158"/>
      <c r="K10141" s="158"/>
      <c r="L10141" s="158"/>
      <c r="M10141" s="158"/>
      <c r="N10141" s="158"/>
      <c r="O10141" s="158"/>
      <c r="P10141" s="158"/>
      <c r="Q10141" s="158"/>
      <c r="R10141" s="158"/>
      <c r="S10141" s="158"/>
      <c r="T10141" s="158"/>
      <c r="U10141" s="158"/>
      <c r="V10141" s="158"/>
      <c r="W10141" s="158"/>
    </row>
    <row r="10142" spans="1:23">
      <c r="A10142" s="154"/>
      <c r="B10142" s="161"/>
      <c r="C10142" s="161"/>
      <c r="D10142" s="160"/>
      <c r="E10142" s="164"/>
      <c r="F10142" s="162"/>
      <c r="G10142" s="162"/>
      <c r="H10142" s="162"/>
      <c r="I10142" s="162"/>
      <c r="J10142" s="162"/>
      <c r="K10142" s="162"/>
      <c r="L10142" s="158"/>
      <c r="M10142" s="158"/>
      <c r="N10142" s="158"/>
      <c r="O10142" s="158"/>
      <c r="P10142" s="158"/>
      <c r="Q10142" s="158"/>
      <c r="R10142" s="158"/>
      <c r="S10142" s="158"/>
      <c r="T10142" s="158"/>
      <c r="U10142" s="158"/>
      <c r="V10142" s="158"/>
      <c r="W10142" s="158"/>
    </row>
    <row r="10143" spans="1:23">
      <c r="A10143" s="163"/>
      <c r="B10143" s="161"/>
      <c r="C10143" s="161"/>
      <c r="D10143" s="160"/>
      <c r="E10143" s="164"/>
      <c r="F10143" s="160"/>
      <c r="G10143" s="160"/>
      <c r="H10143" s="160"/>
      <c r="I10143" s="160"/>
      <c r="J10143" s="160"/>
      <c r="K10143" s="160"/>
      <c r="L10143" s="158"/>
      <c r="M10143" s="158"/>
      <c r="N10143" s="158"/>
      <c r="O10143" s="158"/>
      <c r="P10143" s="158"/>
      <c r="Q10143" s="158"/>
      <c r="R10143" s="158"/>
      <c r="S10143" s="158"/>
      <c r="T10143" s="158"/>
      <c r="U10143" s="158"/>
      <c r="V10143" s="158"/>
      <c r="W10143" s="158"/>
    </row>
    <row r="10144" spans="1:23">
      <c r="A10144" s="154"/>
      <c r="B10144" s="155"/>
      <c r="C10144" s="155"/>
      <c r="D10144" s="156"/>
      <c r="E10144" s="157"/>
      <c r="F10144" s="158"/>
      <c r="G10144" s="158"/>
      <c r="H10144" s="158"/>
      <c r="I10144" s="158"/>
      <c r="J10144" s="158"/>
      <c r="K10144" s="158"/>
      <c r="L10144" s="158"/>
      <c r="M10144" s="158"/>
      <c r="N10144" s="158"/>
      <c r="O10144" s="158"/>
      <c r="P10144" s="158"/>
      <c r="Q10144" s="158"/>
      <c r="R10144" s="158"/>
      <c r="S10144" s="158"/>
      <c r="T10144" s="158"/>
      <c r="U10144" s="158"/>
      <c r="V10144" s="158"/>
      <c r="W10144" s="158"/>
    </row>
    <row r="10145" spans="1:23">
      <c r="A10145" s="154"/>
      <c r="B10145" s="161"/>
      <c r="C10145" s="161"/>
      <c r="D10145" s="160"/>
      <c r="E10145" s="164"/>
      <c r="F10145" s="162"/>
      <c r="G10145" s="162"/>
      <c r="H10145" s="162"/>
      <c r="I10145" s="162"/>
      <c r="J10145" s="162"/>
      <c r="K10145" s="162"/>
      <c r="L10145" s="158"/>
      <c r="M10145" s="158"/>
      <c r="N10145" s="158"/>
      <c r="O10145" s="158"/>
      <c r="P10145" s="158"/>
      <c r="Q10145" s="158"/>
      <c r="R10145" s="158"/>
      <c r="S10145" s="158"/>
      <c r="T10145" s="158"/>
      <c r="U10145" s="158"/>
      <c r="V10145" s="158"/>
      <c r="W10145" s="158"/>
    </row>
    <row r="10146" spans="1:23">
      <c r="A10146" s="163"/>
      <c r="B10146" s="161"/>
      <c r="C10146" s="161"/>
      <c r="D10146" s="160"/>
      <c r="E10146" s="164"/>
      <c r="F10146" s="160"/>
      <c r="G10146" s="160"/>
      <c r="H10146" s="160"/>
      <c r="I10146" s="160"/>
      <c r="J10146" s="160"/>
      <c r="K10146" s="160"/>
      <c r="L10146" s="158"/>
      <c r="M10146" s="158"/>
      <c r="N10146" s="158"/>
      <c r="O10146" s="158"/>
      <c r="P10146" s="158"/>
      <c r="Q10146" s="158"/>
      <c r="R10146" s="158"/>
      <c r="S10146" s="158"/>
      <c r="T10146" s="158"/>
      <c r="U10146" s="158"/>
      <c r="V10146" s="158"/>
      <c r="W10146" s="158"/>
    </row>
    <row r="10147" spans="1:23">
      <c r="A10147" s="154"/>
      <c r="B10147" s="155"/>
      <c r="C10147" s="155"/>
      <c r="D10147" s="156"/>
      <c r="E10147" s="157"/>
      <c r="F10147" s="158"/>
      <c r="G10147" s="158"/>
      <c r="H10147" s="158"/>
      <c r="I10147" s="158"/>
      <c r="J10147" s="158"/>
      <c r="K10147" s="158"/>
      <c r="L10147" s="158"/>
      <c r="M10147" s="158"/>
      <c r="N10147" s="158"/>
      <c r="O10147" s="158"/>
      <c r="P10147" s="158"/>
      <c r="Q10147" s="158"/>
      <c r="R10147" s="158"/>
      <c r="S10147" s="158"/>
      <c r="T10147" s="158"/>
      <c r="U10147" s="158"/>
      <c r="V10147" s="158"/>
      <c r="W10147" s="158"/>
    </row>
    <row r="10148" spans="1:23">
      <c r="A10148" s="154"/>
      <c r="B10148" s="161"/>
      <c r="C10148" s="161"/>
      <c r="D10148" s="160"/>
      <c r="E10148" s="164"/>
      <c r="F10148" s="162"/>
      <c r="G10148" s="162"/>
      <c r="H10148" s="162"/>
      <c r="I10148" s="162"/>
      <c r="J10148" s="162"/>
      <c r="K10148" s="162"/>
      <c r="L10148" s="158"/>
      <c r="M10148" s="158"/>
      <c r="N10148" s="158"/>
      <c r="O10148" s="158"/>
      <c r="P10148" s="158"/>
      <c r="Q10148" s="158"/>
      <c r="R10148" s="158"/>
      <c r="S10148" s="158"/>
      <c r="T10148" s="158"/>
      <c r="U10148" s="158"/>
      <c r="V10148" s="158"/>
      <c r="W10148" s="158"/>
    </row>
    <row r="10149" spans="1:23">
      <c r="A10149" s="163"/>
      <c r="B10149" s="161"/>
      <c r="C10149" s="161"/>
      <c r="D10149" s="160"/>
      <c r="E10149" s="164"/>
      <c r="F10149" s="160"/>
      <c r="G10149" s="160"/>
      <c r="H10149" s="160"/>
      <c r="I10149" s="160"/>
      <c r="J10149" s="160"/>
      <c r="K10149" s="160"/>
      <c r="L10149" s="158"/>
      <c r="M10149" s="158"/>
      <c r="N10149" s="158"/>
      <c r="O10149" s="158"/>
      <c r="P10149" s="158"/>
      <c r="Q10149" s="158"/>
      <c r="R10149" s="158"/>
      <c r="S10149" s="158"/>
      <c r="T10149" s="158"/>
      <c r="U10149" s="158"/>
      <c r="V10149" s="158"/>
      <c r="W10149" s="158"/>
    </row>
    <row r="10150" spans="1:23">
      <c r="A10150" s="154"/>
      <c r="B10150" s="155"/>
      <c r="C10150" s="155"/>
      <c r="D10150" s="156"/>
      <c r="E10150" s="157"/>
      <c r="F10150" s="158"/>
      <c r="G10150" s="158"/>
      <c r="H10150" s="158"/>
      <c r="I10150" s="158"/>
      <c r="J10150" s="158"/>
      <c r="K10150" s="158"/>
      <c r="L10150" s="158"/>
      <c r="M10150" s="158"/>
      <c r="N10150" s="158"/>
      <c r="O10150" s="158"/>
      <c r="P10150" s="158"/>
      <c r="Q10150" s="158"/>
      <c r="R10150" s="158"/>
      <c r="S10150" s="158"/>
      <c r="T10150" s="158"/>
      <c r="U10150" s="158"/>
      <c r="V10150" s="158"/>
      <c r="W10150" s="158"/>
    </row>
    <row r="10151" spans="1:23">
      <c r="A10151" s="154"/>
      <c r="B10151" s="161"/>
      <c r="C10151" s="161"/>
      <c r="D10151" s="160"/>
      <c r="E10151" s="164"/>
      <c r="F10151" s="162"/>
      <c r="G10151" s="162"/>
      <c r="H10151" s="162"/>
      <c r="I10151" s="162"/>
      <c r="J10151" s="162"/>
      <c r="K10151" s="162"/>
      <c r="L10151" s="158"/>
      <c r="M10151" s="158"/>
      <c r="N10151" s="158"/>
      <c r="O10151" s="158"/>
      <c r="P10151" s="158"/>
      <c r="Q10151" s="158"/>
      <c r="R10151" s="158"/>
      <c r="S10151" s="158"/>
      <c r="T10151" s="158"/>
      <c r="U10151" s="158"/>
      <c r="V10151" s="158"/>
      <c r="W10151" s="158"/>
    </row>
    <row r="10152" spans="1:23">
      <c r="A10152" s="163"/>
      <c r="B10152" s="161"/>
      <c r="C10152" s="161"/>
      <c r="D10152" s="160"/>
      <c r="E10152" s="164"/>
      <c r="F10152" s="160"/>
      <c r="G10152" s="160"/>
      <c r="H10152" s="160"/>
      <c r="I10152" s="160"/>
      <c r="J10152" s="160"/>
      <c r="K10152" s="160"/>
      <c r="L10152" s="158"/>
      <c r="M10152" s="158"/>
      <c r="N10152" s="158"/>
      <c r="O10152" s="158"/>
      <c r="P10152" s="158"/>
      <c r="Q10152" s="158"/>
      <c r="R10152" s="158"/>
      <c r="S10152" s="158"/>
      <c r="T10152" s="158"/>
      <c r="U10152" s="158"/>
      <c r="V10152" s="158"/>
      <c r="W10152" s="158"/>
    </row>
    <row r="10153" spans="1:23">
      <c r="A10153" s="154"/>
      <c r="B10153" s="155"/>
      <c r="C10153" s="155"/>
      <c r="D10153" s="156"/>
      <c r="E10153" s="157"/>
      <c r="F10153" s="158"/>
      <c r="G10153" s="158"/>
      <c r="H10153" s="158"/>
      <c r="I10153" s="158"/>
      <c r="J10153" s="158"/>
      <c r="K10153" s="158"/>
      <c r="L10153" s="158"/>
      <c r="M10153" s="158"/>
      <c r="N10153" s="158"/>
      <c r="O10153" s="158"/>
      <c r="P10153" s="158"/>
      <c r="Q10153" s="158"/>
      <c r="R10153" s="158"/>
      <c r="S10153" s="158"/>
      <c r="T10153" s="158"/>
      <c r="U10153" s="158"/>
      <c r="V10153" s="158"/>
      <c r="W10153" s="158"/>
    </row>
    <row r="10154" spans="1:23">
      <c r="A10154" s="154"/>
      <c r="B10154" s="161"/>
      <c r="C10154" s="161"/>
      <c r="D10154" s="160"/>
      <c r="E10154" s="164"/>
      <c r="F10154" s="162"/>
      <c r="G10154" s="162"/>
      <c r="H10154" s="162"/>
      <c r="I10154" s="162"/>
      <c r="J10154" s="162"/>
      <c r="K10154" s="162"/>
      <c r="L10154" s="158"/>
      <c r="M10154" s="158"/>
      <c r="N10154" s="158"/>
      <c r="O10154" s="158"/>
      <c r="P10154" s="158"/>
      <c r="Q10154" s="158"/>
      <c r="R10154" s="158"/>
      <c r="S10154" s="158"/>
      <c r="T10154" s="158"/>
      <c r="U10154" s="158"/>
      <c r="V10154" s="158"/>
      <c r="W10154" s="158"/>
    </row>
    <row r="10155" spans="1:23">
      <c r="A10155" s="163"/>
      <c r="B10155" s="161"/>
      <c r="C10155" s="161"/>
      <c r="D10155" s="160"/>
      <c r="E10155" s="164"/>
      <c r="F10155" s="160"/>
      <c r="G10155" s="160"/>
      <c r="H10155" s="160"/>
      <c r="I10155" s="160"/>
      <c r="J10155" s="160"/>
      <c r="K10155" s="160"/>
      <c r="L10155" s="158"/>
      <c r="M10155" s="158"/>
      <c r="N10155" s="158"/>
      <c r="O10155" s="158"/>
      <c r="P10155" s="158"/>
      <c r="Q10155" s="158"/>
      <c r="R10155" s="158"/>
      <c r="S10155" s="158"/>
      <c r="T10155" s="158"/>
      <c r="U10155" s="158"/>
      <c r="V10155" s="158"/>
      <c r="W10155" s="158"/>
    </row>
    <row r="10156" spans="1:23">
      <c r="A10156" s="154"/>
      <c r="B10156" s="155"/>
      <c r="C10156" s="155"/>
      <c r="D10156" s="156"/>
      <c r="E10156" s="157"/>
      <c r="F10156" s="158"/>
      <c r="G10156" s="158"/>
      <c r="H10156" s="158"/>
      <c r="I10156" s="158"/>
      <c r="J10156" s="158"/>
      <c r="K10156" s="158"/>
      <c r="L10156" s="158"/>
      <c r="M10156" s="158"/>
      <c r="N10156" s="158"/>
      <c r="O10156" s="158"/>
      <c r="P10156" s="158"/>
      <c r="Q10156" s="158"/>
      <c r="R10156" s="158"/>
      <c r="S10156" s="158"/>
      <c r="T10156" s="158"/>
      <c r="U10156" s="158"/>
      <c r="V10156" s="158"/>
      <c r="W10156" s="158"/>
    </row>
    <row r="10157" spans="1:23">
      <c r="A10157" s="154"/>
      <c r="B10157" s="161"/>
      <c r="C10157" s="161"/>
      <c r="D10157" s="160"/>
      <c r="E10157" s="164"/>
      <c r="F10157" s="162"/>
      <c r="G10157" s="162"/>
      <c r="H10157" s="162"/>
      <c r="I10157" s="162"/>
      <c r="J10157" s="162"/>
      <c r="K10157" s="162"/>
      <c r="L10157" s="158"/>
      <c r="M10157" s="158"/>
      <c r="N10157" s="158"/>
      <c r="O10157" s="158"/>
      <c r="P10157" s="158"/>
      <c r="Q10157" s="158"/>
      <c r="R10157" s="158"/>
      <c r="S10157" s="158"/>
      <c r="T10157" s="158"/>
      <c r="U10157" s="158"/>
      <c r="V10157" s="158"/>
      <c r="W10157" s="158"/>
    </row>
    <row r="10158" spans="1:23">
      <c r="A10158" s="163"/>
      <c r="B10158" s="161"/>
      <c r="C10158" s="161"/>
      <c r="D10158" s="160"/>
      <c r="E10158" s="164"/>
      <c r="F10158" s="160"/>
      <c r="G10158" s="160"/>
      <c r="H10158" s="160"/>
      <c r="I10158" s="160"/>
      <c r="J10158" s="160"/>
      <c r="K10158" s="160"/>
      <c r="L10158" s="158"/>
      <c r="M10158" s="158"/>
      <c r="N10158" s="158"/>
      <c r="O10158" s="158"/>
      <c r="P10158" s="158"/>
      <c r="Q10158" s="158"/>
      <c r="R10158" s="158"/>
      <c r="S10158" s="158"/>
      <c r="T10158" s="158"/>
      <c r="U10158" s="158"/>
      <c r="V10158" s="158"/>
      <c r="W10158" s="158"/>
    </row>
    <row r="10159" spans="1:23">
      <c r="A10159" s="154"/>
      <c r="B10159" s="155"/>
      <c r="C10159" s="155"/>
      <c r="D10159" s="156"/>
      <c r="E10159" s="157"/>
      <c r="F10159" s="158"/>
      <c r="G10159" s="158"/>
      <c r="H10159" s="158"/>
      <c r="I10159" s="158"/>
      <c r="J10159" s="158"/>
      <c r="K10159" s="158"/>
      <c r="L10159" s="158"/>
      <c r="M10159" s="158"/>
      <c r="N10159" s="158"/>
      <c r="O10159" s="158"/>
      <c r="P10159" s="158"/>
      <c r="Q10159" s="158"/>
      <c r="R10159" s="158"/>
      <c r="S10159" s="158"/>
      <c r="T10159" s="158"/>
      <c r="U10159" s="158"/>
      <c r="V10159" s="158"/>
      <c r="W10159" s="158"/>
    </row>
    <row r="10160" spans="1:23">
      <c r="A10160" s="154"/>
      <c r="B10160" s="161"/>
      <c r="C10160" s="161"/>
      <c r="D10160" s="160"/>
      <c r="E10160" s="164"/>
      <c r="F10160" s="162"/>
      <c r="G10160" s="162"/>
      <c r="H10160" s="162"/>
      <c r="I10160" s="162"/>
      <c r="J10160" s="162"/>
      <c r="K10160" s="162"/>
      <c r="L10160" s="158"/>
      <c r="M10160" s="158"/>
      <c r="N10160" s="158"/>
      <c r="O10160" s="158"/>
      <c r="P10160" s="158"/>
      <c r="Q10160" s="158"/>
      <c r="R10160" s="158"/>
      <c r="S10160" s="158"/>
      <c r="T10160" s="158"/>
      <c r="U10160" s="158"/>
      <c r="V10160" s="158"/>
      <c r="W10160" s="158"/>
    </row>
    <row r="10161" spans="1:23">
      <c r="A10161" s="163"/>
      <c r="B10161" s="161"/>
      <c r="C10161" s="161"/>
      <c r="D10161" s="160"/>
      <c r="E10161" s="164"/>
      <c r="F10161" s="160"/>
      <c r="G10161" s="160"/>
      <c r="H10161" s="160"/>
      <c r="I10161" s="160"/>
      <c r="J10161" s="160"/>
      <c r="K10161" s="160"/>
      <c r="L10161" s="158"/>
      <c r="M10161" s="158"/>
      <c r="N10161" s="158"/>
      <c r="O10161" s="158"/>
      <c r="P10161" s="158"/>
      <c r="Q10161" s="158"/>
      <c r="R10161" s="158"/>
      <c r="S10161" s="158"/>
      <c r="T10161" s="158"/>
      <c r="U10161" s="158"/>
      <c r="V10161" s="158"/>
      <c r="W10161" s="158"/>
    </row>
    <row r="10162" spans="1:23">
      <c r="A10162" s="154"/>
      <c r="B10162" s="155"/>
      <c r="C10162" s="155"/>
      <c r="D10162" s="156"/>
      <c r="E10162" s="157"/>
      <c r="F10162" s="158"/>
      <c r="G10162" s="158"/>
      <c r="H10162" s="158"/>
      <c r="I10162" s="158"/>
      <c r="J10162" s="158"/>
      <c r="K10162" s="158"/>
      <c r="L10162" s="158"/>
      <c r="M10162" s="158"/>
      <c r="N10162" s="158"/>
      <c r="O10162" s="158"/>
      <c r="P10162" s="158"/>
      <c r="Q10162" s="158"/>
      <c r="R10162" s="158"/>
      <c r="S10162" s="158"/>
      <c r="T10162" s="158"/>
      <c r="U10162" s="158"/>
      <c r="V10162" s="158"/>
      <c r="W10162" s="158"/>
    </row>
    <row r="10163" spans="1:23">
      <c r="A10163" s="154"/>
      <c r="B10163" s="161"/>
      <c r="C10163" s="161"/>
      <c r="D10163" s="160"/>
      <c r="E10163" s="164"/>
      <c r="F10163" s="162"/>
      <c r="G10163" s="162"/>
      <c r="H10163" s="162"/>
      <c r="I10163" s="162"/>
      <c r="J10163" s="162"/>
      <c r="K10163" s="162"/>
      <c r="L10163" s="158"/>
      <c r="M10163" s="158"/>
      <c r="N10163" s="158"/>
      <c r="O10163" s="158"/>
      <c r="P10163" s="158"/>
      <c r="Q10163" s="158"/>
      <c r="R10163" s="158"/>
      <c r="S10163" s="158"/>
      <c r="T10163" s="158"/>
      <c r="U10163" s="158"/>
      <c r="V10163" s="158"/>
      <c r="W10163" s="158"/>
    </row>
    <row r="10164" spans="1:23">
      <c r="A10164" s="163"/>
      <c r="B10164" s="161"/>
      <c r="C10164" s="161"/>
      <c r="D10164" s="160"/>
      <c r="E10164" s="164"/>
      <c r="F10164" s="160"/>
      <c r="G10164" s="160"/>
      <c r="H10164" s="160"/>
      <c r="I10164" s="160"/>
      <c r="J10164" s="160"/>
      <c r="K10164" s="160"/>
      <c r="L10164" s="158"/>
      <c r="M10164" s="158"/>
      <c r="N10164" s="158"/>
      <c r="O10164" s="158"/>
      <c r="P10164" s="158"/>
      <c r="Q10164" s="158"/>
      <c r="R10164" s="158"/>
      <c r="S10164" s="158"/>
      <c r="T10164" s="158"/>
      <c r="U10164" s="158"/>
      <c r="V10164" s="158"/>
      <c r="W10164" s="158"/>
    </row>
    <row r="10165" spans="1:23">
      <c r="A10165" s="154"/>
      <c r="B10165" s="155"/>
      <c r="C10165" s="155"/>
      <c r="D10165" s="156"/>
      <c r="E10165" s="157"/>
      <c r="F10165" s="158"/>
      <c r="G10165" s="158"/>
      <c r="H10165" s="158"/>
      <c r="I10165" s="158"/>
      <c r="J10165" s="158"/>
      <c r="K10165" s="158"/>
      <c r="L10165" s="158"/>
      <c r="M10165" s="158"/>
      <c r="N10165" s="158"/>
      <c r="O10165" s="158"/>
      <c r="P10165" s="158"/>
      <c r="Q10165" s="158"/>
      <c r="R10165" s="158"/>
      <c r="S10165" s="158"/>
      <c r="T10165" s="158"/>
      <c r="U10165" s="158"/>
      <c r="V10165" s="158"/>
      <c r="W10165" s="158"/>
    </row>
    <row r="10166" spans="1:23">
      <c r="A10166" s="154"/>
      <c r="B10166" s="161"/>
      <c r="C10166" s="161"/>
      <c r="D10166" s="160"/>
      <c r="E10166" s="164"/>
      <c r="F10166" s="162"/>
      <c r="G10166" s="162"/>
      <c r="H10166" s="162"/>
      <c r="I10166" s="162"/>
      <c r="J10166" s="162"/>
      <c r="K10166" s="162"/>
      <c r="L10166" s="158"/>
      <c r="M10166" s="158"/>
      <c r="N10166" s="158"/>
      <c r="O10166" s="158"/>
      <c r="P10166" s="158"/>
      <c r="Q10166" s="158"/>
      <c r="R10166" s="158"/>
      <c r="S10166" s="158"/>
      <c r="T10166" s="158"/>
      <c r="U10166" s="158"/>
      <c r="V10166" s="158"/>
      <c r="W10166" s="158"/>
    </row>
    <row r="10167" spans="1:23">
      <c r="A10167" s="163"/>
      <c r="B10167" s="161"/>
      <c r="C10167" s="161"/>
      <c r="D10167" s="160"/>
      <c r="E10167" s="164"/>
      <c r="F10167" s="160"/>
      <c r="G10167" s="160"/>
      <c r="H10167" s="160"/>
      <c r="I10167" s="160"/>
      <c r="J10167" s="160"/>
      <c r="K10167" s="160"/>
      <c r="L10167" s="158"/>
      <c r="M10167" s="158"/>
      <c r="N10167" s="158"/>
      <c r="O10167" s="158"/>
      <c r="P10167" s="158"/>
      <c r="Q10167" s="158"/>
      <c r="R10167" s="158"/>
      <c r="S10167" s="158"/>
      <c r="T10167" s="158"/>
      <c r="U10167" s="158"/>
      <c r="V10167" s="158"/>
      <c r="W10167" s="158"/>
    </row>
    <row r="10168" spans="1:23">
      <c r="A10168" s="154"/>
      <c r="B10168" s="155"/>
      <c r="C10168" s="155"/>
      <c r="D10168" s="156"/>
      <c r="E10168" s="157"/>
      <c r="F10168" s="158"/>
      <c r="G10168" s="158"/>
      <c r="H10168" s="158"/>
      <c r="I10168" s="158"/>
      <c r="J10168" s="158"/>
      <c r="K10168" s="158"/>
      <c r="L10168" s="158"/>
      <c r="M10168" s="158"/>
      <c r="N10168" s="158"/>
      <c r="O10168" s="158"/>
      <c r="P10168" s="158"/>
      <c r="Q10168" s="158"/>
      <c r="R10168" s="158"/>
      <c r="S10168" s="158"/>
      <c r="T10168" s="158"/>
      <c r="U10168" s="158"/>
      <c r="V10168" s="158"/>
      <c r="W10168" s="158"/>
    </row>
    <row r="10169" spans="1:23">
      <c r="A10169" s="154"/>
      <c r="B10169" s="161"/>
      <c r="C10169" s="161"/>
      <c r="D10169" s="160"/>
      <c r="E10169" s="164"/>
      <c r="F10169" s="162"/>
      <c r="G10169" s="162"/>
      <c r="H10169" s="162"/>
      <c r="I10169" s="162"/>
      <c r="J10169" s="162"/>
      <c r="K10169" s="162"/>
      <c r="L10169" s="158"/>
      <c r="M10169" s="158"/>
      <c r="N10169" s="158"/>
      <c r="O10169" s="158"/>
      <c r="P10169" s="158"/>
      <c r="Q10169" s="158"/>
      <c r="R10169" s="158"/>
      <c r="S10169" s="158"/>
      <c r="T10169" s="158"/>
      <c r="U10169" s="158"/>
      <c r="V10169" s="158"/>
      <c r="W10169" s="158"/>
    </row>
    <row r="10170" spans="1:23">
      <c r="A10170" s="163"/>
      <c r="B10170" s="161"/>
      <c r="C10170" s="161"/>
      <c r="D10170" s="160"/>
      <c r="E10170" s="164"/>
      <c r="F10170" s="160"/>
      <c r="G10170" s="160"/>
      <c r="H10170" s="160"/>
      <c r="I10170" s="160"/>
      <c r="J10170" s="160"/>
      <c r="K10170" s="160"/>
      <c r="L10170" s="158"/>
      <c r="M10170" s="158"/>
      <c r="N10170" s="158"/>
      <c r="O10170" s="158"/>
      <c r="P10170" s="158"/>
      <c r="Q10170" s="158"/>
      <c r="R10170" s="158"/>
      <c r="S10170" s="158"/>
      <c r="T10170" s="158"/>
      <c r="U10170" s="158"/>
      <c r="V10170" s="158"/>
      <c r="W10170" s="158"/>
    </row>
    <row r="10171" spans="1:23">
      <c r="A10171" s="154"/>
      <c r="B10171" s="155"/>
      <c r="C10171" s="155"/>
      <c r="D10171" s="156"/>
      <c r="E10171" s="157"/>
      <c r="F10171" s="158"/>
      <c r="G10171" s="158"/>
      <c r="H10171" s="158"/>
      <c r="I10171" s="158"/>
      <c r="J10171" s="158"/>
      <c r="K10171" s="158"/>
      <c r="L10171" s="158"/>
      <c r="M10171" s="158"/>
      <c r="N10171" s="158"/>
      <c r="O10171" s="158"/>
      <c r="P10171" s="158"/>
      <c r="Q10171" s="158"/>
      <c r="R10171" s="158"/>
      <c r="S10171" s="158"/>
      <c r="T10171" s="158"/>
      <c r="U10171" s="158"/>
      <c r="V10171" s="158"/>
      <c r="W10171" s="158"/>
    </row>
    <row r="10172" spans="1:23">
      <c r="A10172" s="154"/>
      <c r="B10172" s="161"/>
      <c r="C10172" s="161"/>
      <c r="D10172" s="160"/>
      <c r="E10172" s="164"/>
      <c r="F10172" s="162"/>
      <c r="G10172" s="162"/>
      <c r="H10172" s="162"/>
      <c r="I10172" s="162"/>
      <c r="J10172" s="162"/>
      <c r="K10172" s="162"/>
      <c r="L10172" s="158"/>
      <c r="M10172" s="158"/>
      <c r="N10172" s="158"/>
      <c r="O10172" s="158"/>
      <c r="P10172" s="158"/>
      <c r="Q10172" s="158"/>
      <c r="R10172" s="158"/>
      <c r="S10172" s="158"/>
      <c r="T10172" s="158"/>
      <c r="U10172" s="158"/>
      <c r="V10172" s="158"/>
      <c r="W10172" s="158"/>
    </row>
    <row r="10173" spans="1:23">
      <c r="A10173" s="163"/>
      <c r="B10173" s="161"/>
      <c r="C10173" s="161"/>
      <c r="D10173" s="160"/>
      <c r="E10173" s="164"/>
      <c r="F10173" s="160"/>
      <c r="G10173" s="160"/>
      <c r="H10173" s="160"/>
      <c r="I10173" s="160"/>
      <c r="J10173" s="160"/>
      <c r="K10173" s="160"/>
      <c r="L10173" s="158"/>
      <c r="M10173" s="158"/>
      <c r="N10173" s="158"/>
      <c r="O10173" s="158"/>
      <c r="P10173" s="158"/>
      <c r="Q10173" s="158"/>
      <c r="R10173" s="158"/>
      <c r="S10173" s="158"/>
      <c r="T10173" s="158"/>
      <c r="U10173" s="158"/>
      <c r="V10173" s="158"/>
      <c r="W10173" s="158"/>
    </row>
    <row r="10174" spans="1:23">
      <c r="A10174" s="154"/>
      <c r="B10174" s="155"/>
      <c r="C10174" s="155"/>
      <c r="D10174" s="156"/>
      <c r="E10174" s="157"/>
      <c r="F10174" s="158"/>
      <c r="G10174" s="158"/>
      <c r="H10174" s="158"/>
      <c r="I10174" s="158"/>
      <c r="J10174" s="158"/>
      <c r="K10174" s="158"/>
      <c r="L10174" s="158"/>
      <c r="M10174" s="158"/>
      <c r="N10174" s="158"/>
      <c r="O10174" s="158"/>
      <c r="P10174" s="158"/>
      <c r="Q10174" s="158"/>
      <c r="R10174" s="158"/>
      <c r="S10174" s="158"/>
      <c r="T10174" s="158"/>
      <c r="U10174" s="158"/>
      <c r="V10174" s="158"/>
      <c r="W10174" s="158"/>
    </row>
    <row r="10175" spans="1:23">
      <c r="A10175" s="154"/>
      <c r="B10175" s="161"/>
      <c r="C10175" s="161"/>
      <c r="D10175" s="160"/>
      <c r="E10175" s="164"/>
      <c r="F10175" s="162"/>
      <c r="G10175" s="162"/>
      <c r="H10175" s="162"/>
      <c r="I10175" s="162"/>
      <c r="J10175" s="162"/>
      <c r="K10175" s="162"/>
      <c r="L10175" s="158"/>
      <c r="M10175" s="158"/>
      <c r="N10175" s="158"/>
      <c r="O10175" s="158"/>
      <c r="P10175" s="158"/>
      <c r="Q10175" s="158"/>
      <c r="R10175" s="158"/>
      <c r="S10175" s="158"/>
      <c r="T10175" s="158"/>
      <c r="U10175" s="158"/>
      <c r="V10175" s="158"/>
      <c r="W10175" s="158"/>
    </row>
    <row r="10176" spans="1:23">
      <c r="A10176" s="163"/>
      <c r="B10176" s="161"/>
      <c r="C10176" s="161"/>
      <c r="D10176" s="160"/>
      <c r="E10176" s="164"/>
      <c r="F10176" s="160"/>
      <c r="G10176" s="160"/>
      <c r="H10176" s="160"/>
      <c r="I10176" s="160"/>
      <c r="J10176" s="160"/>
      <c r="K10176" s="160"/>
      <c r="L10176" s="158"/>
      <c r="M10176" s="158"/>
      <c r="N10176" s="158"/>
      <c r="O10176" s="158"/>
      <c r="P10176" s="158"/>
      <c r="Q10176" s="158"/>
      <c r="R10176" s="158"/>
      <c r="S10176" s="158"/>
      <c r="T10176" s="158"/>
      <c r="U10176" s="158"/>
      <c r="V10176" s="158"/>
      <c r="W10176" s="158"/>
    </row>
    <row r="10177" spans="1:23">
      <c r="A10177" s="154"/>
      <c r="B10177" s="155"/>
      <c r="C10177" s="155"/>
      <c r="D10177" s="156"/>
      <c r="E10177" s="157"/>
      <c r="F10177" s="158"/>
      <c r="G10177" s="158"/>
      <c r="H10177" s="158"/>
      <c r="I10177" s="158"/>
      <c r="J10177" s="158"/>
      <c r="K10177" s="158"/>
      <c r="L10177" s="158"/>
      <c r="M10177" s="158"/>
      <c r="N10177" s="158"/>
      <c r="O10177" s="158"/>
      <c r="P10177" s="158"/>
      <c r="Q10177" s="158"/>
      <c r="R10177" s="158"/>
      <c r="S10177" s="158"/>
      <c r="T10177" s="158"/>
      <c r="U10177" s="158"/>
      <c r="V10177" s="158"/>
      <c r="W10177" s="158"/>
    </row>
    <row r="10178" spans="1:23">
      <c r="A10178" s="154"/>
      <c r="B10178" s="161"/>
      <c r="C10178" s="161"/>
      <c r="D10178" s="160"/>
      <c r="E10178" s="164"/>
      <c r="F10178" s="162"/>
      <c r="G10178" s="162"/>
      <c r="H10178" s="162"/>
      <c r="I10178" s="162"/>
      <c r="J10178" s="162"/>
      <c r="K10178" s="162"/>
      <c r="L10178" s="158"/>
      <c r="M10178" s="158"/>
      <c r="N10178" s="158"/>
      <c r="O10178" s="158"/>
      <c r="P10178" s="158"/>
      <c r="Q10178" s="158"/>
      <c r="R10178" s="158"/>
      <c r="S10178" s="158"/>
      <c r="T10178" s="158"/>
      <c r="U10178" s="158"/>
      <c r="V10178" s="158"/>
      <c r="W10178" s="158"/>
    </row>
    <row r="10179" spans="1:23">
      <c r="A10179" s="163"/>
      <c r="B10179" s="161"/>
      <c r="C10179" s="161"/>
      <c r="D10179" s="160"/>
      <c r="E10179" s="164"/>
      <c r="F10179" s="160"/>
      <c r="G10179" s="160"/>
      <c r="H10179" s="160"/>
      <c r="I10179" s="160"/>
      <c r="J10179" s="160"/>
      <c r="K10179" s="160"/>
      <c r="L10179" s="158"/>
      <c r="M10179" s="158"/>
      <c r="N10179" s="158"/>
      <c r="O10179" s="158"/>
      <c r="P10179" s="158"/>
      <c r="Q10179" s="158"/>
      <c r="R10179" s="158"/>
      <c r="S10179" s="158"/>
      <c r="T10179" s="158"/>
      <c r="U10179" s="158"/>
      <c r="V10179" s="158"/>
      <c r="W10179" s="158"/>
    </row>
    <row r="10180" spans="1:23">
      <c r="A10180" s="154"/>
      <c r="B10180" s="155"/>
      <c r="C10180" s="155"/>
      <c r="D10180" s="156"/>
      <c r="E10180" s="157"/>
      <c r="F10180" s="158"/>
      <c r="G10180" s="158"/>
      <c r="H10180" s="158"/>
      <c r="I10180" s="158"/>
      <c r="J10180" s="158"/>
      <c r="K10180" s="158"/>
      <c r="L10180" s="158"/>
      <c r="M10180" s="158"/>
      <c r="N10180" s="158"/>
      <c r="O10180" s="158"/>
      <c r="P10180" s="158"/>
      <c r="Q10180" s="158"/>
      <c r="R10180" s="158"/>
      <c r="S10180" s="158"/>
      <c r="T10180" s="158"/>
      <c r="U10180" s="158"/>
      <c r="V10180" s="158"/>
      <c r="W10180" s="158"/>
    </row>
    <row r="10181" spans="1:23">
      <c r="A10181" s="154"/>
      <c r="B10181" s="161"/>
      <c r="C10181" s="161"/>
      <c r="D10181" s="160"/>
      <c r="E10181" s="164"/>
      <c r="F10181" s="162"/>
      <c r="G10181" s="162"/>
      <c r="H10181" s="162"/>
      <c r="I10181" s="162"/>
      <c r="J10181" s="162"/>
      <c r="K10181" s="162"/>
      <c r="L10181" s="158"/>
      <c r="M10181" s="158"/>
      <c r="N10181" s="158"/>
      <c r="O10181" s="158"/>
      <c r="P10181" s="158"/>
      <c r="Q10181" s="158"/>
      <c r="R10181" s="158"/>
      <c r="S10181" s="158"/>
      <c r="T10181" s="158"/>
      <c r="U10181" s="158"/>
      <c r="V10181" s="158"/>
      <c r="W10181" s="158"/>
    </row>
    <row r="10182" spans="1:23">
      <c r="A10182" s="163"/>
      <c r="B10182" s="161"/>
      <c r="C10182" s="161"/>
      <c r="D10182" s="160"/>
      <c r="E10182" s="164"/>
      <c r="F10182" s="160"/>
      <c r="G10182" s="160"/>
      <c r="H10182" s="160"/>
      <c r="I10182" s="160"/>
      <c r="J10182" s="160"/>
      <c r="K10182" s="160"/>
      <c r="L10182" s="158"/>
      <c r="M10182" s="158"/>
      <c r="N10182" s="158"/>
      <c r="O10182" s="158"/>
      <c r="P10182" s="158"/>
      <c r="Q10182" s="158"/>
      <c r="R10182" s="158"/>
      <c r="S10182" s="158"/>
      <c r="T10182" s="158"/>
      <c r="U10182" s="158"/>
      <c r="V10182" s="158"/>
      <c r="W10182" s="158"/>
    </row>
    <row r="10183" spans="1:23">
      <c r="A10183" s="154"/>
      <c r="B10183" s="155"/>
      <c r="C10183" s="155"/>
      <c r="D10183" s="156"/>
      <c r="E10183" s="157"/>
      <c r="F10183" s="158"/>
      <c r="G10183" s="158"/>
      <c r="H10183" s="158"/>
      <c r="I10183" s="158"/>
      <c r="J10183" s="158"/>
      <c r="K10183" s="158"/>
      <c r="L10183" s="158"/>
      <c r="M10183" s="158"/>
      <c r="N10183" s="158"/>
      <c r="O10183" s="158"/>
      <c r="P10183" s="158"/>
      <c r="Q10183" s="158"/>
      <c r="R10183" s="158"/>
      <c r="S10183" s="158"/>
      <c r="T10183" s="158"/>
      <c r="U10183" s="158"/>
      <c r="V10183" s="158"/>
      <c r="W10183" s="158"/>
    </row>
    <row r="10184" spans="1:23">
      <c r="A10184" s="154"/>
      <c r="B10184" s="161"/>
      <c r="C10184" s="161"/>
      <c r="D10184" s="160"/>
      <c r="E10184" s="164"/>
      <c r="F10184" s="162"/>
      <c r="G10184" s="162"/>
      <c r="H10184" s="162"/>
      <c r="I10184" s="162"/>
      <c r="J10184" s="162"/>
      <c r="K10184" s="162"/>
      <c r="L10184" s="158"/>
      <c r="M10184" s="158"/>
      <c r="N10184" s="158"/>
      <c r="O10184" s="158"/>
      <c r="P10184" s="158"/>
      <c r="Q10184" s="158"/>
      <c r="R10184" s="158"/>
      <c r="S10184" s="158"/>
      <c r="T10184" s="158"/>
      <c r="U10184" s="158"/>
      <c r="V10184" s="158"/>
      <c r="W10184" s="158"/>
    </row>
    <row r="10185" spans="1:23">
      <c r="A10185" s="163"/>
      <c r="B10185" s="161"/>
      <c r="C10185" s="161"/>
      <c r="D10185" s="160"/>
      <c r="E10185" s="164"/>
      <c r="F10185" s="160"/>
      <c r="G10185" s="160"/>
      <c r="H10185" s="160"/>
      <c r="I10185" s="160"/>
      <c r="J10185" s="160"/>
      <c r="K10185" s="160"/>
      <c r="L10185" s="158"/>
      <c r="M10185" s="158"/>
      <c r="N10185" s="158"/>
      <c r="O10185" s="158"/>
      <c r="P10185" s="158"/>
      <c r="Q10185" s="158"/>
      <c r="R10185" s="158"/>
      <c r="S10185" s="158"/>
      <c r="T10185" s="158"/>
      <c r="U10185" s="158"/>
      <c r="V10185" s="158"/>
      <c r="W10185" s="158"/>
    </row>
    <row r="10186" spans="1:23">
      <c r="A10186" s="154"/>
      <c r="B10186" s="155"/>
      <c r="C10186" s="155"/>
      <c r="D10186" s="156"/>
      <c r="E10186" s="157"/>
      <c r="F10186" s="158"/>
      <c r="G10186" s="158"/>
      <c r="H10186" s="158"/>
      <c r="I10186" s="158"/>
      <c r="J10186" s="158"/>
      <c r="K10186" s="158"/>
      <c r="L10186" s="158"/>
      <c r="M10186" s="158"/>
      <c r="N10186" s="158"/>
      <c r="O10186" s="158"/>
      <c r="P10186" s="158"/>
      <c r="Q10186" s="158"/>
      <c r="R10186" s="158"/>
      <c r="S10186" s="158"/>
      <c r="T10186" s="158"/>
      <c r="U10186" s="158"/>
      <c r="V10186" s="158"/>
      <c r="W10186" s="158"/>
    </row>
    <row r="10187" spans="1:23">
      <c r="A10187" s="154"/>
      <c r="B10187" s="161"/>
      <c r="C10187" s="161"/>
      <c r="D10187" s="160"/>
      <c r="E10187" s="164"/>
      <c r="F10187" s="162"/>
      <c r="G10187" s="162"/>
      <c r="H10187" s="162"/>
      <c r="I10187" s="162"/>
      <c r="J10187" s="162"/>
      <c r="K10187" s="162"/>
      <c r="L10187" s="158"/>
      <c r="M10187" s="158"/>
      <c r="N10187" s="158"/>
      <c r="O10187" s="158"/>
      <c r="P10187" s="158"/>
      <c r="Q10187" s="158"/>
      <c r="R10187" s="158"/>
      <c r="S10187" s="158"/>
      <c r="T10187" s="158"/>
      <c r="U10187" s="158"/>
      <c r="V10187" s="158"/>
      <c r="W10187" s="158"/>
    </row>
    <row r="10188" spans="1:23">
      <c r="A10188" s="163"/>
      <c r="B10188" s="161"/>
      <c r="C10188" s="161"/>
      <c r="D10188" s="160"/>
      <c r="E10188" s="164"/>
      <c r="F10188" s="160"/>
      <c r="G10188" s="160"/>
      <c r="H10188" s="160"/>
      <c r="I10188" s="160"/>
      <c r="J10188" s="160"/>
      <c r="K10188" s="160"/>
      <c r="L10188" s="158"/>
      <c r="M10188" s="158"/>
      <c r="N10188" s="158"/>
      <c r="O10188" s="158"/>
      <c r="P10188" s="158"/>
      <c r="Q10188" s="158"/>
      <c r="R10188" s="158"/>
      <c r="S10188" s="158"/>
      <c r="T10188" s="158"/>
      <c r="U10188" s="158"/>
      <c r="V10188" s="158"/>
      <c r="W10188" s="158"/>
    </row>
    <row r="10189" spans="1:23">
      <c r="A10189" s="154"/>
      <c r="B10189" s="155"/>
      <c r="C10189" s="155"/>
      <c r="D10189" s="156"/>
      <c r="E10189" s="157"/>
      <c r="F10189" s="158"/>
      <c r="G10189" s="158"/>
      <c r="H10189" s="158"/>
      <c r="I10189" s="158"/>
      <c r="J10189" s="158"/>
      <c r="K10189" s="158"/>
      <c r="L10189" s="158"/>
      <c r="M10189" s="158"/>
      <c r="N10189" s="158"/>
      <c r="O10189" s="158"/>
      <c r="P10189" s="158"/>
      <c r="Q10189" s="158"/>
      <c r="R10189" s="158"/>
      <c r="S10189" s="158"/>
      <c r="T10189" s="158"/>
      <c r="U10189" s="158"/>
      <c r="V10189" s="158"/>
      <c r="W10189" s="158"/>
    </row>
    <row r="10190" spans="1:23">
      <c r="A10190" s="154"/>
      <c r="B10190" s="161"/>
      <c r="C10190" s="161"/>
      <c r="D10190" s="160"/>
      <c r="E10190" s="164"/>
      <c r="F10190" s="162"/>
      <c r="G10190" s="162"/>
      <c r="H10190" s="162"/>
      <c r="I10190" s="162"/>
      <c r="J10190" s="162"/>
      <c r="K10190" s="162"/>
      <c r="L10190" s="158"/>
      <c r="M10190" s="158"/>
      <c r="N10190" s="158"/>
      <c r="O10190" s="158"/>
      <c r="P10190" s="158"/>
      <c r="Q10190" s="158"/>
      <c r="R10190" s="158"/>
      <c r="S10190" s="158"/>
      <c r="T10190" s="158"/>
      <c r="U10190" s="158"/>
      <c r="V10190" s="158"/>
      <c r="W10190" s="158"/>
    </row>
    <row r="10191" spans="1:23">
      <c r="A10191" s="163"/>
      <c r="B10191" s="161"/>
      <c r="C10191" s="161"/>
      <c r="D10191" s="160"/>
      <c r="E10191" s="164"/>
      <c r="F10191" s="160"/>
      <c r="G10191" s="160"/>
      <c r="H10191" s="160"/>
      <c r="I10191" s="160"/>
      <c r="J10191" s="160"/>
      <c r="K10191" s="160"/>
      <c r="L10191" s="158"/>
      <c r="M10191" s="158"/>
      <c r="N10191" s="158"/>
      <c r="O10191" s="158"/>
      <c r="P10191" s="158"/>
      <c r="Q10191" s="158"/>
      <c r="R10191" s="158"/>
      <c r="S10191" s="158"/>
      <c r="T10191" s="158"/>
      <c r="U10191" s="158"/>
      <c r="V10191" s="158"/>
      <c r="W10191" s="158"/>
    </row>
    <row r="10192" spans="1:23">
      <c r="A10192" s="154"/>
      <c r="B10192" s="155"/>
      <c r="C10192" s="155"/>
      <c r="D10192" s="156"/>
      <c r="E10192" s="157"/>
      <c r="F10192" s="158"/>
      <c r="G10192" s="158"/>
      <c r="H10192" s="158"/>
      <c r="I10192" s="158"/>
      <c r="J10192" s="158"/>
      <c r="K10192" s="158"/>
      <c r="L10192" s="158"/>
      <c r="M10192" s="158"/>
      <c r="N10192" s="158"/>
      <c r="O10192" s="158"/>
      <c r="P10192" s="158"/>
      <c r="Q10192" s="158"/>
      <c r="R10192" s="158"/>
      <c r="S10192" s="158"/>
      <c r="T10192" s="158"/>
      <c r="U10192" s="158"/>
      <c r="V10192" s="158"/>
      <c r="W10192" s="158"/>
    </row>
    <row r="10193" spans="1:23">
      <c r="A10193" s="154"/>
      <c r="B10193" s="161"/>
      <c r="C10193" s="161"/>
      <c r="D10193" s="160"/>
      <c r="E10193" s="164"/>
      <c r="F10193" s="162"/>
      <c r="G10193" s="162"/>
      <c r="H10193" s="162"/>
      <c r="I10193" s="162"/>
      <c r="J10193" s="162"/>
      <c r="K10193" s="162"/>
      <c r="L10193" s="158"/>
      <c r="M10193" s="158"/>
      <c r="N10193" s="158"/>
      <c r="O10193" s="158"/>
      <c r="P10193" s="158"/>
      <c r="Q10193" s="158"/>
      <c r="R10193" s="158"/>
      <c r="S10193" s="158"/>
      <c r="T10193" s="158"/>
      <c r="U10193" s="158"/>
      <c r="V10193" s="158"/>
      <c r="W10193" s="158"/>
    </row>
    <row r="10194" spans="1:23">
      <c r="A10194" s="163"/>
      <c r="B10194" s="161"/>
      <c r="C10194" s="161"/>
      <c r="D10194" s="160"/>
      <c r="E10194" s="164"/>
      <c r="F10194" s="160"/>
      <c r="G10194" s="160"/>
      <c r="H10194" s="160"/>
      <c r="I10194" s="160"/>
      <c r="J10194" s="160"/>
      <c r="K10194" s="160"/>
      <c r="L10194" s="158"/>
      <c r="M10194" s="158"/>
      <c r="N10194" s="158"/>
      <c r="O10194" s="158"/>
      <c r="P10194" s="158"/>
      <c r="Q10194" s="158"/>
      <c r="R10194" s="158"/>
      <c r="S10194" s="158"/>
      <c r="T10194" s="158"/>
      <c r="U10194" s="158"/>
      <c r="V10194" s="158"/>
      <c r="W10194" s="158"/>
    </row>
    <row r="10195" spans="1:23">
      <c r="A10195" s="154"/>
      <c r="B10195" s="155"/>
      <c r="C10195" s="155"/>
      <c r="D10195" s="156"/>
      <c r="E10195" s="157"/>
      <c r="F10195" s="158"/>
      <c r="G10195" s="158"/>
      <c r="H10195" s="158"/>
      <c r="I10195" s="158"/>
      <c r="J10195" s="158"/>
      <c r="K10195" s="158"/>
      <c r="L10195" s="158"/>
      <c r="M10195" s="158"/>
      <c r="N10195" s="158"/>
      <c r="O10195" s="158"/>
      <c r="P10195" s="158"/>
      <c r="Q10195" s="158"/>
      <c r="R10195" s="158"/>
      <c r="S10195" s="158"/>
      <c r="T10195" s="158"/>
      <c r="U10195" s="158"/>
      <c r="V10195" s="158"/>
      <c r="W10195" s="158"/>
    </row>
    <row r="10196" spans="1:23">
      <c r="A10196" s="154"/>
      <c r="B10196" s="161"/>
      <c r="C10196" s="161"/>
      <c r="D10196" s="160"/>
      <c r="E10196" s="164"/>
      <c r="F10196" s="162"/>
      <c r="G10196" s="162"/>
      <c r="H10196" s="162"/>
      <c r="I10196" s="162"/>
      <c r="J10196" s="162"/>
      <c r="K10196" s="162"/>
      <c r="L10196" s="158"/>
      <c r="M10196" s="158"/>
      <c r="N10196" s="158"/>
      <c r="O10196" s="158"/>
      <c r="P10196" s="158"/>
      <c r="Q10196" s="158"/>
      <c r="R10196" s="158"/>
      <c r="S10196" s="158"/>
      <c r="T10196" s="158"/>
      <c r="U10196" s="158"/>
      <c r="V10196" s="158"/>
      <c r="W10196" s="158"/>
    </row>
    <row r="10197" spans="1:23">
      <c r="A10197" s="163"/>
      <c r="B10197" s="161"/>
      <c r="C10197" s="161"/>
      <c r="D10197" s="160"/>
      <c r="E10197" s="164"/>
      <c r="F10197" s="160"/>
      <c r="G10197" s="160"/>
      <c r="H10197" s="160"/>
      <c r="I10197" s="160"/>
      <c r="J10197" s="160"/>
      <c r="K10197" s="160"/>
      <c r="L10197" s="158"/>
      <c r="M10197" s="158"/>
      <c r="N10197" s="158"/>
      <c r="O10197" s="158"/>
      <c r="P10197" s="158"/>
      <c r="Q10197" s="158"/>
      <c r="R10197" s="158"/>
      <c r="S10197" s="158"/>
      <c r="T10197" s="158"/>
      <c r="U10197" s="158"/>
      <c r="V10197" s="158"/>
      <c r="W10197" s="158"/>
    </row>
    <row r="10198" spans="1:23">
      <c r="A10198" s="154"/>
      <c r="B10198" s="155"/>
      <c r="C10198" s="155"/>
      <c r="D10198" s="156"/>
      <c r="E10198" s="157"/>
      <c r="F10198" s="158"/>
      <c r="G10198" s="158"/>
      <c r="H10198" s="158"/>
      <c r="I10198" s="158"/>
      <c r="J10198" s="158"/>
      <c r="K10198" s="158"/>
      <c r="L10198" s="158"/>
      <c r="M10198" s="158"/>
      <c r="N10198" s="158"/>
      <c r="O10198" s="158"/>
      <c r="P10198" s="158"/>
      <c r="Q10198" s="158"/>
      <c r="R10198" s="158"/>
      <c r="S10198" s="158"/>
      <c r="T10198" s="158"/>
      <c r="U10198" s="158"/>
      <c r="V10198" s="158"/>
      <c r="W10198" s="158"/>
    </row>
    <row r="10199" spans="1:23">
      <c r="A10199" s="154"/>
      <c r="B10199" s="161"/>
      <c r="C10199" s="161"/>
      <c r="D10199" s="160"/>
      <c r="E10199" s="164"/>
      <c r="F10199" s="162"/>
      <c r="G10199" s="162"/>
      <c r="H10199" s="162"/>
      <c r="I10199" s="162"/>
      <c r="J10199" s="162"/>
      <c r="K10199" s="162"/>
      <c r="L10199" s="158"/>
      <c r="M10199" s="158"/>
      <c r="N10199" s="158"/>
      <c r="O10199" s="158"/>
      <c r="P10199" s="158"/>
      <c r="Q10199" s="158"/>
      <c r="R10199" s="158"/>
      <c r="S10199" s="158"/>
      <c r="T10199" s="158"/>
      <c r="U10199" s="158"/>
      <c r="V10199" s="158"/>
      <c r="W10199" s="158"/>
    </row>
    <row r="10200" spans="1:23">
      <c r="A10200" s="163"/>
      <c r="B10200" s="161"/>
      <c r="C10200" s="161"/>
      <c r="D10200" s="160"/>
      <c r="E10200" s="164"/>
      <c r="F10200" s="160"/>
      <c r="G10200" s="160"/>
      <c r="H10200" s="160"/>
      <c r="I10200" s="160"/>
      <c r="J10200" s="160"/>
      <c r="K10200" s="160"/>
      <c r="L10200" s="158"/>
      <c r="M10200" s="158"/>
      <c r="N10200" s="158"/>
      <c r="O10200" s="158"/>
      <c r="P10200" s="158"/>
      <c r="Q10200" s="158"/>
      <c r="R10200" s="158"/>
      <c r="S10200" s="158"/>
      <c r="T10200" s="158"/>
      <c r="U10200" s="158"/>
      <c r="V10200" s="158"/>
      <c r="W10200" s="158"/>
    </row>
    <row r="10201" spans="1:23">
      <c r="A10201" s="154"/>
      <c r="B10201" s="155"/>
      <c r="C10201" s="155"/>
      <c r="D10201" s="156"/>
      <c r="E10201" s="157"/>
      <c r="F10201" s="158"/>
      <c r="G10201" s="158"/>
      <c r="H10201" s="158"/>
      <c r="I10201" s="158"/>
      <c r="J10201" s="158"/>
      <c r="K10201" s="158"/>
      <c r="L10201" s="158"/>
      <c r="M10201" s="158"/>
      <c r="N10201" s="158"/>
      <c r="O10201" s="158"/>
      <c r="P10201" s="158"/>
      <c r="Q10201" s="158"/>
      <c r="R10201" s="158"/>
      <c r="S10201" s="158"/>
      <c r="T10201" s="158"/>
      <c r="U10201" s="158"/>
      <c r="V10201" s="158"/>
      <c r="W10201" s="158"/>
    </row>
    <row r="10202" spans="1:23">
      <c r="A10202" s="154"/>
      <c r="B10202" s="161"/>
      <c r="C10202" s="161"/>
      <c r="D10202" s="160"/>
      <c r="E10202" s="164"/>
      <c r="F10202" s="162"/>
      <c r="G10202" s="162"/>
      <c r="H10202" s="162"/>
      <c r="I10202" s="162"/>
      <c r="J10202" s="162"/>
      <c r="K10202" s="162"/>
      <c r="L10202" s="158"/>
      <c r="M10202" s="158"/>
      <c r="N10202" s="158"/>
      <c r="O10202" s="158"/>
      <c r="P10202" s="158"/>
      <c r="Q10202" s="158"/>
      <c r="R10202" s="158"/>
      <c r="S10202" s="158"/>
      <c r="T10202" s="158"/>
      <c r="U10202" s="158"/>
      <c r="V10202" s="158"/>
      <c r="W10202" s="158"/>
    </row>
    <row r="10203" spans="1:23">
      <c r="A10203" s="163"/>
      <c r="B10203" s="161"/>
      <c r="C10203" s="161"/>
      <c r="D10203" s="160"/>
      <c r="E10203" s="164"/>
      <c r="F10203" s="160"/>
      <c r="G10203" s="160"/>
      <c r="H10203" s="160"/>
      <c r="I10203" s="160"/>
      <c r="J10203" s="160"/>
      <c r="K10203" s="160"/>
      <c r="L10203" s="158"/>
      <c r="M10203" s="158"/>
      <c r="N10203" s="158"/>
      <c r="O10203" s="158"/>
      <c r="P10203" s="158"/>
      <c r="Q10203" s="158"/>
      <c r="R10203" s="158"/>
      <c r="S10203" s="158"/>
      <c r="T10203" s="158"/>
      <c r="U10203" s="158"/>
      <c r="V10203" s="158"/>
      <c r="W10203" s="158"/>
    </row>
    <row r="10204" spans="1:23">
      <c r="A10204" s="154"/>
      <c r="B10204" s="155"/>
      <c r="C10204" s="155"/>
      <c r="D10204" s="156"/>
      <c r="E10204" s="157"/>
      <c r="F10204" s="158"/>
      <c r="G10204" s="158"/>
      <c r="H10204" s="158"/>
      <c r="I10204" s="158"/>
      <c r="J10204" s="158"/>
      <c r="K10204" s="158"/>
      <c r="L10204" s="158"/>
      <c r="M10204" s="158"/>
      <c r="N10204" s="158"/>
      <c r="O10204" s="158"/>
      <c r="P10204" s="158"/>
      <c r="Q10204" s="158"/>
      <c r="R10204" s="158"/>
      <c r="S10204" s="158"/>
      <c r="T10204" s="158"/>
      <c r="U10204" s="158"/>
      <c r="V10204" s="158"/>
      <c r="W10204" s="158"/>
    </row>
    <row r="10205" spans="1:23">
      <c r="A10205" s="154"/>
      <c r="B10205" s="161"/>
      <c r="C10205" s="161"/>
      <c r="D10205" s="160"/>
      <c r="E10205" s="164"/>
      <c r="F10205" s="162"/>
      <c r="G10205" s="162"/>
      <c r="H10205" s="162"/>
      <c r="I10205" s="162"/>
      <c r="J10205" s="162"/>
      <c r="K10205" s="162"/>
      <c r="L10205" s="158"/>
      <c r="M10205" s="158"/>
      <c r="N10205" s="158"/>
      <c r="O10205" s="158"/>
      <c r="P10205" s="158"/>
      <c r="Q10205" s="158"/>
      <c r="R10205" s="158"/>
      <c r="S10205" s="158"/>
      <c r="T10205" s="158"/>
      <c r="U10205" s="158"/>
      <c r="V10205" s="158"/>
      <c r="W10205" s="158"/>
    </row>
    <row r="10206" spans="1:23">
      <c r="A10206" s="163"/>
      <c r="B10206" s="161"/>
      <c r="C10206" s="161"/>
      <c r="D10206" s="160"/>
      <c r="E10206" s="164"/>
      <c r="F10206" s="160"/>
      <c r="G10206" s="160"/>
      <c r="H10206" s="160"/>
      <c r="I10206" s="160"/>
      <c r="J10206" s="160"/>
      <c r="K10206" s="160"/>
      <c r="L10206" s="158"/>
      <c r="M10206" s="158"/>
      <c r="N10206" s="158"/>
      <c r="O10206" s="158"/>
      <c r="P10206" s="158"/>
      <c r="Q10206" s="158"/>
      <c r="R10206" s="158"/>
      <c r="S10206" s="158"/>
      <c r="T10206" s="158"/>
      <c r="U10206" s="158"/>
      <c r="V10206" s="158"/>
      <c r="W10206" s="158"/>
    </row>
    <row r="10207" spans="1:23">
      <c r="A10207" s="154"/>
      <c r="B10207" s="155"/>
      <c r="C10207" s="155"/>
      <c r="D10207" s="156"/>
      <c r="E10207" s="157"/>
      <c r="F10207" s="158"/>
      <c r="G10207" s="158"/>
      <c r="H10207" s="158"/>
      <c r="I10207" s="158"/>
      <c r="J10207" s="158"/>
      <c r="K10207" s="158"/>
      <c r="L10207" s="158"/>
      <c r="M10207" s="158"/>
      <c r="N10207" s="158"/>
      <c r="O10207" s="158"/>
      <c r="P10207" s="158"/>
      <c r="Q10207" s="158"/>
      <c r="R10207" s="158"/>
      <c r="S10207" s="158"/>
      <c r="T10207" s="158"/>
      <c r="U10207" s="158"/>
      <c r="V10207" s="158"/>
      <c r="W10207" s="158"/>
    </row>
    <row r="10208" spans="1:23">
      <c r="A10208" s="154"/>
      <c r="B10208" s="161"/>
      <c r="C10208" s="161"/>
      <c r="D10208" s="160"/>
      <c r="E10208" s="164"/>
      <c r="F10208" s="162"/>
      <c r="G10208" s="162"/>
      <c r="H10208" s="162"/>
      <c r="I10208" s="162"/>
      <c r="J10208" s="162"/>
      <c r="K10208" s="162"/>
      <c r="L10208" s="158"/>
      <c r="M10208" s="158"/>
      <c r="N10208" s="158"/>
      <c r="O10208" s="158"/>
      <c r="P10208" s="158"/>
      <c r="Q10208" s="158"/>
      <c r="R10208" s="158"/>
      <c r="S10208" s="158"/>
      <c r="T10208" s="158"/>
      <c r="U10208" s="158"/>
      <c r="V10208" s="158"/>
      <c r="W10208" s="158"/>
    </row>
    <row r="10209" spans="1:23">
      <c r="A10209" s="163"/>
      <c r="B10209" s="161"/>
      <c r="C10209" s="161"/>
      <c r="D10209" s="160"/>
      <c r="E10209" s="164"/>
      <c r="F10209" s="160"/>
      <c r="G10209" s="160"/>
      <c r="H10209" s="160"/>
      <c r="I10209" s="160"/>
      <c r="J10209" s="160"/>
      <c r="K10209" s="160"/>
      <c r="L10209" s="158"/>
      <c r="M10209" s="158"/>
      <c r="N10209" s="158"/>
      <c r="O10209" s="158"/>
      <c r="P10209" s="158"/>
      <c r="Q10209" s="158"/>
      <c r="R10209" s="158"/>
      <c r="S10209" s="158"/>
      <c r="T10209" s="158"/>
      <c r="U10209" s="158"/>
      <c r="V10209" s="158"/>
      <c r="W10209" s="158"/>
    </row>
    <row r="10210" spans="1:23">
      <c r="A10210" s="154"/>
      <c r="B10210" s="155"/>
      <c r="C10210" s="155"/>
      <c r="D10210" s="156"/>
      <c r="E10210" s="157"/>
      <c r="F10210" s="158"/>
      <c r="G10210" s="158"/>
      <c r="H10210" s="158"/>
      <c r="I10210" s="158"/>
      <c r="J10210" s="158"/>
      <c r="K10210" s="158"/>
      <c r="L10210" s="158"/>
      <c r="M10210" s="158"/>
      <c r="N10210" s="158"/>
      <c r="O10210" s="158"/>
      <c r="P10210" s="158"/>
      <c r="Q10210" s="158"/>
      <c r="R10210" s="158"/>
      <c r="S10210" s="158"/>
      <c r="T10210" s="158"/>
      <c r="U10210" s="158"/>
      <c r="V10210" s="158"/>
      <c r="W10210" s="158"/>
    </row>
    <row r="10211" spans="1:23">
      <c r="A10211" s="154"/>
      <c r="B10211" s="161"/>
      <c r="C10211" s="161"/>
      <c r="D10211" s="160"/>
      <c r="E10211" s="164"/>
      <c r="F10211" s="162"/>
      <c r="G10211" s="162"/>
      <c r="H10211" s="162"/>
      <c r="I10211" s="162"/>
      <c r="J10211" s="162"/>
      <c r="K10211" s="162"/>
      <c r="L10211" s="158"/>
      <c r="M10211" s="158"/>
      <c r="N10211" s="158"/>
      <c r="O10211" s="158"/>
      <c r="P10211" s="158"/>
      <c r="Q10211" s="158"/>
      <c r="R10211" s="158"/>
      <c r="S10211" s="158"/>
      <c r="T10211" s="158"/>
      <c r="U10211" s="158"/>
      <c r="V10211" s="158"/>
      <c r="W10211" s="158"/>
    </row>
    <row r="10212" spans="1:23">
      <c r="A10212" s="163"/>
      <c r="B10212" s="161"/>
      <c r="C10212" s="161"/>
      <c r="D10212" s="160"/>
      <c r="E10212" s="164"/>
      <c r="F10212" s="160"/>
      <c r="G10212" s="160"/>
      <c r="H10212" s="160"/>
      <c r="I10212" s="160"/>
      <c r="J10212" s="160"/>
      <c r="K10212" s="160"/>
      <c r="L10212" s="158"/>
      <c r="M10212" s="158"/>
      <c r="N10212" s="158"/>
      <c r="O10212" s="158"/>
      <c r="P10212" s="158"/>
      <c r="Q10212" s="158"/>
      <c r="R10212" s="158"/>
      <c r="S10212" s="158"/>
      <c r="T10212" s="158"/>
      <c r="U10212" s="158"/>
      <c r="V10212" s="158"/>
      <c r="W10212" s="158"/>
    </row>
    <row r="10213" spans="1:23">
      <c r="A10213" s="154"/>
      <c r="B10213" s="155"/>
      <c r="C10213" s="155"/>
      <c r="D10213" s="156"/>
      <c r="E10213" s="157"/>
      <c r="F10213" s="158"/>
      <c r="G10213" s="158"/>
      <c r="H10213" s="158"/>
      <c r="I10213" s="158"/>
      <c r="J10213" s="158"/>
      <c r="K10213" s="158"/>
      <c r="L10213" s="158"/>
      <c r="M10213" s="158"/>
      <c r="N10213" s="158"/>
      <c r="O10213" s="158"/>
      <c r="P10213" s="158"/>
      <c r="Q10213" s="158"/>
      <c r="R10213" s="158"/>
      <c r="S10213" s="158"/>
      <c r="T10213" s="158"/>
      <c r="U10213" s="158"/>
      <c r="V10213" s="158"/>
      <c r="W10213" s="158"/>
    </row>
    <row r="10214" spans="1:23">
      <c r="A10214" s="154"/>
      <c r="B10214" s="161"/>
      <c r="C10214" s="161"/>
      <c r="D10214" s="160"/>
      <c r="E10214" s="164"/>
      <c r="F10214" s="162"/>
      <c r="G10214" s="162"/>
      <c r="H10214" s="162"/>
      <c r="I10214" s="162"/>
      <c r="J10214" s="162"/>
      <c r="K10214" s="162"/>
      <c r="L10214" s="158"/>
      <c r="M10214" s="158"/>
      <c r="N10214" s="158"/>
      <c r="O10214" s="158"/>
      <c r="P10214" s="158"/>
      <c r="Q10214" s="158"/>
      <c r="R10214" s="158"/>
      <c r="S10214" s="158"/>
      <c r="T10214" s="158"/>
      <c r="U10214" s="158"/>
      <c r="V10214" s="158"/>
      <c r="W10214" s="158"/>
    </row>
    <row r="10215" spans="1:23">
      <c r="A10215" s="163"/>
      <c r="B10215" s="161"/>
      <c r="C10215" s="161"/>
      <c r="D10215" s="160"/>
      <c r="E10215" s="164"/>
      <c r="F10215" s="160"/>
      <c r="G10215" s="160"/>
      <c r="H10215" s="160"/>
      <c r="I10215" s="160"/>
      <c r="J10215" s="160"/>
      <c r="K10215" s="160"/>
      <c r="L10215" s="158"/>
      <c r="M10215" s="158"/>
      <c r="N10215" s="158"/>
      <c r="O10215" s="158"/>
      <c r="P10215" s="158"/>
      <c r="Q10215" s="158"/>
      <c r="R10215" s="158"/>
      <c r="S10215" s="158"/>
      <c r="T10215" s="158"/>
      <c r="U10215" s="158"/>
      <c r="V10215" s="158"/>
      <c r="W10215" s="158"/>
    </row>
    <row r="10216" spans="1:23">
      <c r="A10216" s="154"/>
      <c r="B10216" s="155"/>
      <c r="C10216" s="155"/>
      <c r="D10216" s="156"/>
      <c r="E10216" s="157"/>
      <c r="F10216" s="158"/>
      <c r="G10216" s="158"/>
      <c r="H10216" s="158"/>
      <c r="I10216" s="158"/>
      <c r="J10216" s="158"/>
      <c r="K10216" s="158"/>
      <c r="L10216" s="158"/>
      <c r="M10216" s="158"/>
      <c r="N10216" s="158"/>
      <c r="O10216" s="158"/>
      <c r="P10216" s="158"/>
      <c r="Q10216" s="158"/>
      <c r="R10216" s="158"/>
      <c r="S10216" s="158"/>
      <c r="T10216" s="158"/>
      <c r="U10216" s="158"/>
      <c r="V10216" s="158"/>
      <c r="W10216" s="158"/>
    </row>
    <row r="10217" spans="1:23">
      <c r="A10217" s="154"/>
      <c r="B10217" s="161"/>
      <c r="C10217" s="161"/>
      <c r="D10217" s="160"/>
      <c r="E10217" s="164"/>
      <c r="F10217" s="162"/>
      <c r="G10217" s="162"/>
      <c r="H10217" s="162"/>
      <c r="I10217" s="162"/>
      <c r="J10217" s="162"/>
      <c r="K10217" s="162"/>
      <c r="L10217" s="158"/>
      <c r="M10217" s="158"/>
      <c r="N10217" s="158"/>
      <c r="O10217" s="158"/>
      <c r="P10217" s="158"/>
      <c r="Q10217" s="158"/>
      <c r="R10217" s="158"/>
      <c r="S10217" s="158"/>
      <c r="T10217" s="158"/>
      <c r="U10217" s="158"/>
      <c r="V10217" s="158"/>
      <c r="W10217" s="158"/>
    </row>
    <row r="10218" spans="1:23">
      <c r="A10218" s="163"/>
      <c r="B10218" s="161"/>
      <c r="C10218" s="161"/>
      <c r="D10218" s="160"/>
      <c r="E10218" s="164"/>
      <c r="F10218" s="160"/>
      <c r="G10218" s="160"/>
      <c r="H10218" s="160"/>
      <c r="I10218" s="160"/>
      <c r="J10218" s="160"/>
      <c r="K10218" s="160"/>
      <c r="L10218" s="158"/>
      <c r="M10218" s="158"/>
      <c r="N10218" s="158"/>
      <c r="O10218" s="158"/>
      <c r="P10218" s="158"/>
      <c r="Q10218" s="158"/>
      <c r="R10218" s="158"/>
      <c r="S10218" s="158"/>
      <c r="T10218" s="158"/>
      <c r="U10218" s="158"/>
      <c r="V10218" s="158"/>
      <c r="W10218" s="158"/>
    </row>
    <row r="10219" spans="1:23">
      <c r="A10219" s="154"/>
      <c r="B10219" s="155"/>
      <c r="C10219" s="155"/>
      <c r="D10219" s="156"/>
      <c r="E10219" s="157"/>
      <c r="F10219" s="158"/>
      <c r="G10219" s="158"/>
      <c r="H10219" s="158"/>
      <c r="I10219" s="158"/>
      <c r="J10219" s="158"/>
      <c r="K10219" s="158"/>
      <c r="L10219" s="158"/>
      <c r="M10219" s="158"/>
      <c r="N10219" s="158"/>
      <c r="O10219" s="158"/>
      <c r="P10219" s="158"/>
      <c r="Q10219" s="158"/>
      <c r="R10219" s="158"/>
      <c r="S10219" s="158"/>
      <c r="T10219" s="158"/>
      <c r="U10219" s="158"/>
      <c r="V10219" s="158"/>
      <c r="W10219" s="158"/>
    </row>
    <row r="10220" spans="1:23">
      <c r="A10220" s="154"/>
      <c r="B10220" s="161"/>
      <c r="C10220" s="161"/>
      <c r="D10220" s="160"/>
      <c r="E10220" s="164"/>
      <c r="F10220" s="162"/>
      <c r="G10220" s="162"/>
      <c r="H10220" s="162"/>
      <c r="I10220" s="162"/>
      <c r="J10220" s="162"/>
      <c r="K10220" s="162"/>
      <c r="L10220" s="158"/>
      <c r="M10220" s="158"/>
      <c r="N10220" s="158"/>
      <c r="O10220" s="158"/>
      <c r="P10220" s="158"/>
      <c r="Q10220" s="158"/>
      <c r="R10220" s="158"/>
      <c r="S10220" s="158"/>
      <c r="T10220" s="158"/>
      <c r="U10220" s="158"/>
      <c r="V10220" s="158"/>
      <c r="W10220" s="158"/>
    </row>
    <row r="10221" spans="1:23">
      <c r="A10221" s="163"/>
      <c r="B10221" s="161"/>
      <c r="C10221" s="161"/>
      <c r="D10221" s="160"/>
      <c r="E10221" s="164"/>
      <c r="F10221" s="160"/>
      <c r="G10221" s="160"/>
      <c r="H10221" s="160"/>
      <c r="I10221" s="160"/>
      <c r="J10221" s="160"/>
      <c r="K10221" s="160"/>
      <c r="L10221" s="158"/>
      <c r="M10221" s="158"/>
      <c r="N10221" s="158"/>
      <c r="O10221" s="158"/>
      <c r="P10221" s="158"/>
      <c r="Q10221" s="158"/>
      <c r="R10221" s="158"/>
      <c r="S10221" s="158"/>
      <c r="T10221" s="158"/>
      <c r="U10221" s="158"/>
      <c r="V10221" s="158"/>
      <c r="W10221" s="158"/>
    </row>
    <row r="10222" spans="1:23">
      <c r="A10222" s="154"/>
      <c r="B10222" s="155"/>
      <c r="C10222" s="155"/>
      <c r="D10222" s="156"/>
      <c r="E10222" s="157"/>
      <c r="F10222" s="158"/>
      <c r="G10222" s="158"/>
      <c r="H10222" s="158"/>
      <c r="I10222" s="158"/>
      <c r="J10222" s="158"/>
      <c r="K10222" s="158"/>
      <c r="L10222" s="158"/>
      <c r="M10222" s="158"/>
      <c r="N10222" s="158"/>
      <c r="O10222" s="158"/>
      <c r="P10222" s="158"/>
      <c r="Q10222" s="158"/>
      <c r="R10222" s="158"/>
      <c r="S10222" s="158"/>
      <c r="T10222" s="158"/>
      <c r="U10222" s="158"/>
      <c r="V10222" s="158"/>
      <c r="W10222" s="158"/>
    </row>
    <row r="10223" spans="1:23">
      <c r="A10223" s="154"/>
      <c r="B10223" s="161"/>
      <c r="C10223" s="161"/>
      <c r="D10223" s="160"/>
      <c r="E10223" s="164"/>
      <c r="F10223" s="162"/>
      <c r="G10223" s="162"/>
      <c r="H10223" s="162"/>
      <c r="I10223" s="162"/>
      <c r="J10223" s="162"/>
      <c r="K10223" s="162"/>
      <c r="L10223" s="158"/>
      <c r="M10223" s="158"/>
      <c r="N10223" s="158"/>
      <c r="O10223" s="158"/>
      <c r="P10223" s="158"/>
      <c r="Q10223" s="158"/>
      <c r="R10223" s="158"/>
      <c r="S10223" s="158"/>
      <c r="T10223" s="158"/>
      <c r="U10223" s="158"/>
      <c r="V10223" s="158"/>
      <c r="W10223" s="158"/>
    </row>
    <row r="10224" spans="1:23">
      <c r="A10224" s="163"/>
      <c r="B10224" s="161"/>
      <c r="C10224" s="161"/>
      <c r="D10224" s="160"/>
      <c r="E10224" s="164"/>
      <c r="F10224" s="160"/>
      <c r="G10224" s="160"/>
      <c r="H10224" s="160"/>
      <c r="I10224" s="160"/>
      <c r="J10224" s="160"/>
      <c r="K10224" s="160"/>
      <c r="L10224" s="158"/>
      <c r="M10224" s="158"/>
      <c r="N10224" s="158"/>
      <c r="O10224" s="158"/>
      <c r="P10224" s="158"/>
      <c r="Q10224" s="158"/>
      <c r="R10224" s="158"/>
      <c r="S10224" s="158"/>
      <c r="T10224" s="158"/>
      <c r="U10224" s="158"/>
      <c r="V10224" s="158"/>
      <c r="W10224" s="158"/>
    </row>
    <row r="10225" spans="1:23">
      <c r="A10225" s="154"/>
      <c r="B10225" s="155"/>
      <c r="C10225" s="155"/>
      <c r="D10225" s="156"/>
      <c r="E10225" s="157"/>
      <c r="F10225" s="158"/>
      <c r="G10225" s="158"/>
      <c r="H10225" s="158"/>
      <c r="I10225" s="158"/>
      <c r="J10225" s="158"/>
      <c r="K10225" s="158"/>
      <c r="L10225" s="158"/>
      <c r="M10225" s="158"/>
      <c r="N10225" s="158"/>
      <c r="O10225" s="158"/>
      <c r="P10225" s="158"/>
      <c r="Q10225" s="158"/>
      <c r="R10225" s="158"/>
      <c r="S10225" s="158"/>
      <c r="T10225" s="158"/>
      <c r="U10225" s="158"/>
      <c r="V10225" s="158"/>
      <c r="W10225" s="158"/>
    </row>
    <row r="10226" spans="1:23">
      <c r="A10226" s="154"/>
      <c r="B10226" s="161"/>
      <c r="C10226" s="161"/>
      <c r="D10226" s="160"/>
      <c r="E10226" s="164"/>
      <c r="F10226" s="162"/>
      <c r="G10226" s="162"/>
      <c r="H10226" s="162"/>
      <c r="I10226" s="162"/>
      <c r="J10226" s="162"/>
      <c r="K10226" s="162"/>
      <c r="L10226" s="158"/>
      <c r="M10226" s="158"/>
      <c r="N10226" s="158"/>
      <c r="O10226" s="158"/>
      <c r="P10226" s="158"/>
      <c r="Q10226" s="158"/>
      <c r="R10226" s="158"/>
      <c r="S10226" s="158"/>
      <c r="T10226" s="158"/>
      <c r="U10226" s="158"/>
      <c r="V10226" s="158"/>
      <c r="W10226" s="158"/>
    </row>
    <row r="10227" spans="1:23">
      <c r="A10227" s="163"/>
      <c r="B10227" s="161"/>
      <c r="C10227" s="161"/>
      <c r="D10227" s="160"/>
      <c r="E10227" s="164"/>
      <c r="F10227" s="160"/>
      <c r="G10227" s="160"/>
      <c r="H10227" s="160"/>
      <c r="I10227" s="160"/>
      <c r="J10227" s="160"/>
      <c r="K10227" s="160"/>
      <c r="L10227" s="158"/>
      <c r="M10227" s="158"/>
      <c r="N10227" s="158"/>
      <c r="O10227" s="158"/>
      <c r="P10227" s="158"/>
      <c r="Q10227" s="158"/>
      <c r="R10227" s="158"/>
      <c r="S10227" s="158"/>
      <c r="T10227" s="158"/>
      <c r="U10227" s="158"/>
      <c r="V10227" s="158"/>
      <c r="W10227" s="158"/>
    </row>
    <row r="10228" spans="1:23">
      <c r="A10228" s="154"/>
      <c r="B10228" s="155"/>
      <c r="C10228" s="155"/>
      <c r="D10228" s="156"/>
      <c r="E10228" s="157"/>
      <c r="F10228" s="158"/>
      <c r="G10228" s="158"/>
      <c r="H10228" s="158"/>
      <c r="I10228" s="158"/>
      <c r="J10228" s="158"/>
      <c r="K10228" s="158"/>
      <c r="L10228" s="158"/>
      <c r="M10228" s="158"/>
      <c r="N10228" s="158"/>
      <c r="O10228" s="158"/>
      <c r="P10228" s="158"/>
      <c r="Q10228" s="158"/>
      <c r="R10228" s="158"/>
      <c r="S10228" s="158"/>
      <c r="T10228" s="158"/>
      <c r="U10228" s="158"/>
      <c r="V10228" s="158"/>
      <c r="W10228" s="158"/>
    </row>
    <row r="10229" spans="1:23">
      <c r="A10229" s="154"/>
      <c r="B10229" s="161"/>
      <c r="C10229" s="161"/>
      <c r="D10229" s="160"/>
      <c r="E10229" s="164"/>
      <c r="F10229" s="162"/>
      <c r="G10229" s="162"/>
      <c r="H10229" s="162"/>
      <c r="I10229" s="162"/>
      <c r="J10229" s="162"/>
      <c r="K10229" s="162"/>
      <c r="L10229" s="158"/>
      <c r="M10229" s="158"/>
      <c r="N10229" s="158"/>
      <c r="O10229" s="158"/>
      <c r="P10229" s="158"/>
      <c r="Q10229" s="158"/>
      <c r="R10229" s="158"/>
      <c r="S10229" s="158"/>
      <c r="T10229" s="158"/>
      <c r="U10229" s="158"/>
      <c r="V10229" s="158"/>
      <c r="W10229" s="158"/>
    </row>
    <row r="10230" spans="1:23">
      <c r="A10230" s="163"/>
      <c r="B10230" s="161"/>
      <c r="C10230" s="161"/>
      <c r="D10230" s="160"/>
      <c r="E10230" s="164"/>
      <c r="F10230" s="160"/>
      <c r="G10230" s="160"/>
      <c r="H10230" s="160"/>
      <c r="I10230" s="160"/>
      <c r="J10230" s="160"/>
      <c r="K10230" s="160"/>
      <c r="L10230" s="158"/>
      <c r="M10230" s="158"/>
      <c r="N10230" s="158"/>
      <c r="O10230" s="158"/>
      <c r="P10230" s="158"/>
      <c r="Q10230" s="158"/>
      <c r="R10230" s="158"/>
      <c r="S10230" s="158"/>
      <c r="T10230" s="158"/>
      <c r="U10230" s="158"/>
      <c r="V10230" s="158"/>
      <c r="W10230" s="158"/>
    </row>
    <row r="10231" spans="1:23">
      <c r="A10231" s="154"/>
      <c r="B10231" s="155"/>
      <c r="C10231" s="155"/>
      <c r="D10231" s="156"/>
      <c r="E10231" s="157"/>
      <c r="F10231" s="158"/>
      <c r="G10231" s="158"/>
      <c r="H10231" s="158"/>
      <c r="I10231" s="158"/>
      <c r="J10231" s="158"/>
      <c r="K10231" s="158"/>
      <c r="L10231" s="158"/>
      <c r="M10231" s="158"/>
      <c r="N10231" s="158"/>
      <c r="O10231" s="158"/>
      <c r="P10231" s="158"/>
      <c r="Q10231" s="158"/>
      <c r="R10231" s="158"/>
      <c r="S10231" s="158"/>
      <c r="T10231" s="158"/>
      <c r="U10231" s="158"/>
      <c r="V10231" s="158"/>
      <c r="W10231" s="158"/>
    </row>
    <row r="10232" spans="1:23">
      <c r="A10232" s="154"/>
      <c r="B10232" s="161"/>
      <c r="C10232" s="161"/>
      <c r="D10232" s="160"/>
      <c r="E10232" s="164"/>
      <c r="F10232" s="162"/>
      <c r="G10232" s="162"/>
      <c r="H10232" s="162"/>
      <c r="I10232" s="162"/>
      <c r="J10232" s="162"/>
      <c r="K10232" s="162"/>
      <c r="L10232" s="158"/>
      <c r="M10232" s="158"/>
      <c r="N10232" s="158"/>
      <c r="O10232" s="158"/>
      <c r="P10232" s="158"/>
      <c r="Q10232" s="158"/>
      <c r="R10232" s="158"/>
      <c r="S10232" s="158"/>
      <c r="T10232" s="158"/>
      <c r="U10232" s="158"/>
      <c r="V10232" s="158"/>
      <c r="W10232" s="158"/>
    </row>
    <row r="10233" spans="1:23">
      <c r="A10233" s="163"/>
      <c r="B10233" s="161"/>
      <c r="C10233" s="161"/>
      <c r="D10233" s="160"/>
      <c r="E10233" s="164"/>
      <c r="F10233" s="160"/>
      <c r="G10233" s="160"/>
      <c r="H10233" s="160"/>
      <c r="I10233" s="160"/>
      <c r="J10233" s="160"/>
      <c r="K10233" s="160"/>
      <c r="L10233" s="158"/>
      <c r="M10233" s="158"/>
      <c r="N10233" s="158"/>
      <c r="O10233" s="158"/>
      <c r="P10233" s="158"/>
      <c r="Q10233" s="158"/>
      <c r="R10233" s="158"/>
      <c r="S10233" s="158"/>
      <c r="T10233" s="158"/>
      <c r="U10233" s="158"/>
      <c r="V10233" s="158"/>
      <c r="W10233" s="158"/>
    </row>
    <row r="10234" spans="1:23">
      <c r="A10234" s="154"/>
      <c r="B10234" s="155"/>
      <c r="C10234" s="155"/>
      <c r="D10234" s="156"/>
      <c r="E10234" s="157"/>
      <c r="F10234" s="158"/>
      <c r="G10234" s="158"/>
      <c r="H10234" s="158"/>
      <c r="I10234" s="158"/>
      <c r="J10234" s="158"/>
      <c r="K10234" s="158"/>
      <c r="L10234" s="158"/>
      <c r="M10234" s="158"/>
      <c r="N10234" s="158"/>
      <c r="O10234" s="158"/>
      <c r="P10234" s="158"/>
      <c r="Q10234" s="158"/>
      <c r="R10234" s="158"/>
      <c r="S10234" s="158"/>
      <c r="T10234" s="158"/>
      <c r="U10234" s="158"/>
      <c r="V10234" s="158"/>
      <c r="W10234" s="158"/>
    </row>
    <row r="10235" spans="1:23">
      <c r="A10235" s="154"/>
      <c r="B10235" s="161"/>
      <c r="C10235" s="161"/>
      <c r="D10235" s="160"/>
      <c r="E10235" s="164"/>
      <c r="F10235" s="162"/>
      <c r="G10235" s="162"/>
      <c r="H10235" s="162"/>
      <c r="I10235" s="162"/>
      <c r="J10235" s="162"/>
      <c r="K10235" s="162"/>
      <c r="L10235" s="158"/>
      <c r="M10235" s="158"/>
      <c r="N10235" s="158"/>
      <c r="O10235" s="158"/>
      <c r="P10235" s="158"/>
      <c r="Q10235" s="158"/>
      <c r="R10235" s="158"/>
      <c r="S10235" s="158"/>
      <c r="T10235" s="158"/>
      <c r="U10235" s="158"/>
      <c r="V10235" s="158"/>
      <c r="W10235" s="158"/>
    </row>
    <row r="10236" spans="1:23">
      <c r="A10236" s="163"/>
      <c r="B10236" s="161"/>
      <c r="C10236" s="161"/>
      <c r="D10236" s="160"/>
      <c r="E10236" s="164"/>
      <c r="F10236" s="160"/>
      <c r="G10236" s="160"/>
      <c r="H10236" s="160"/>
      <c r="I10236" s="160"/>
      <c r="J10236" s="160"/>
      <c r="K10236" s="160"/>
      <c r="L10236" s="158"/>
      <c r="M10236" s="158"/>
      <c r="N10236" s="158"/>
      <c r="O10236" s="158"/>
      <c r="P10236" s="158"/>
      <c r="Q10236" s="158"/>
      <c r="R10236" s="158"/>
      <c r="S10236" s="158"/>
      <c r="T10236" s="158"/>
      <c r="U10236" s="158"/>
      <c r="V10236" s="158"/>
      <c r="W10236" s="158"/>
    </row>
    <row r="10237" spans="1:23">
      <c r="A10237" s="154"/>
      <c r="B10237" s="155"/>
      <c r="C10237" s="155"/>
      <c r="D10237" s="156"/>
      <c r="E10237" s="157"/>
      <c r="F10237" s="158"/>
      <c r="G10237" s="158"/>
      <c r="H10237" s="158"/>
      <c r="I10237" s="158"/>
      <c r="J10237" s="158"/>
      <c r="K10237" s="158"/>
      <c r="L10237" s="158"/>
      <c r="M10237" s="158"/>
      <c r="N10237" s="158"/>
      <c r="O10237" s="158"/>
      <c r="P10237" s="158"/>
      <c r="Q10237" s="158"/>
      <c r="R10237" s="158"/>
      <c r="S10237" s="158"/>
      <c r="T10237" s="158"/>
      <c r="U10237" s="158"/>
      <c r="V10237" s="158"/>
      <c r="W10237" s="158"/>
    </row>
    <row r="10238" spans="1:23">
      <c r="A10238" s="154"/>
      <c r="B10238" s="161"/>
      <c r="C10238" s="161"/>
      <c r="D10238" s="160"/>
      <c r="E10238" s="164"/>
      <c r="F10238" s="162"/>
      <c r="G10238" s="162"/>
      <c r="H10238" s="162"/>
      <c r="I10238" s="162"/>
      <c r="J10238" s="162"/>
      <c r="K10238" s="162"/>
      <c r="L10238" s="158"/>
      <c r="M10238" s="158"/>
      <c r="N10238" s="158"/>
      <c r="O10238" s="158"/>
      <c r="P10238" s="158"/>
      <c r="Q10238" s="158"/>
      <c r="R10238" s="158"/>
      <c r="S10238" s="158"/>
      <c r="T10238" s="158"/>
      <c r="U10238" s="158"/>
      <c r="V10238" s="158"/>
      <c r="W10238" s="158"/>
    </row>
    <row r="10239" spans="1:23">
      <c r="A10239" s="163"/>
      <c r="B10239" s="161"/>
      <c r="C10239" s="161"/>
      <c r="D10239" s="160"/>
      <c r="E10239" s="164"/>
      <c r="F10239" s="160"/>
      <c r="G10239" s="160"/>
      <c r="H10239" s="160"/>
      <c r="I10239" s="160"/>
      <c r="J10239" s="160"/>
      <c r="K10239" s="160"/>
      <c r="L10239" s="158"/>
      <c r="M10239" s="158"/>
      <c r="N10239" s="158"/>
      <c r="O10239" s="158"/>
      <c r="P10239" s="158"/>
      <c r="Q10239" s="158"/>
      <c r="R10239" s="158"/>
      <c r="S10239" s="158"/>
      <c r="T10239" s="158"/>
      <c r="U10239" s="158"/>
      <c r="V10239" s="158"/>
      <c r="W10239" s="158"/>
    </row>
    <row r="10240" spans="1:23">
      <c r="A10240" s="154"/>
      <c r="B10240" s="155"/>
      <c r="C10240" s="155"/>
      <c r="D10240" s="156"/>
      <c r="E10240" s="157"/>
      <c r="F10240" s="158"/>
      <c r="G10240" s="158"/>
      <c r="H10240" s="158"/>
      <c r="I10240" s="158"/>
      <c r="J10240" s="158"/>
      <c r="K10240" s="158"/>
      <c r="L10240" s="158"/>
      <c r="M10240" s="158"/>
      <c r="N10240" s="158"/>
      <c r="O10240" s="158"/>
      <c r="P10240" s="158"/>
      <c r="Q10240" s="158"/>
      <c r="R10240" s="158"/>
      <c r="S10240" s="158"/>
      <c r="T10240" s="158"/>
      <c r="U10240" s="158"/>
      <c r="V10240" s="158"/>
      <c r="W10240" s="158"/>
    </row>
    <row r="10241" spans="1:23">
      <c r="A10241" s="154"/>
      <c r="B10241" s="161"/>
      <c r="C10241" s="161"/>
      <c r="D10241" s="160"/>
      <c r="E10241" s="164"/>
      <c r="F10241" s="162"/>
      <c r="G10241" s="162"/>
      <c r="H10241" s="162"/>
      <c r="I10241" s="162"/>
      <c r="J10241" s="162"/>
      <c r="K10241" s="162"/>
      <c r="L10241" s="158"/>
      <c r="M10241" s="158"/>
      <c r="N10241" s="158"/>
      <c r="O10241" s="158"/>
      <c r="P10241" s="158"/>
      <c r="Q10241" s="158"/>
      <c r="R10241" s="158"/>
      <c r="S10241" s="158"/>
      <c r="T10241" s="158"/>
      <c r="U10241" s="158"/>
      <c r="V10241" s="158"/>
      <c r="W10241" s="158"/>
    </row>
    <row r="10242" spans="1:23">
      <c r="A10242" s="163"/>
      <c r="B10242" s="161"/>
      <c r="C10242" s="161"/>
      <c r="D10242" s="160"/>
      <c r="E10242" s="164"/>
      <c r="F10242" s="160"/>
      <c r="G10242" s="160"/>
      <c r="H10242" s="160"/>
      <c r="I10242" s="160"/>
      <c r="J10242" s="160"/>
      <c r="K10242" s="160"/>
      <c r="L10242" s="158"/>
      <c r="M10242" s="158"/>
      <c r="N10242" s="158"/>
      <c r="O10242" s="158"/>
      <c r="P10242" s="158"/>
      <c r="Q10242" s="158"/>
      <c r="R10242" s="158"/>
      <c r="S10242" s="158"/>
      <c r="T10242" s="158"/>
      <c r="U10242" s="158"/>
      <c r="V10242" s="158"/>
      <c r="W10242" s="158"/>
    </row>
    <row r="10243" spans="1:23">
      <c r="A10243" s="154"/>
      <c r="B10243" s="155"/>
      <c r="C10243" s="155"/>
      <c r="D10243" s="156"/>
      <c r="E10243" s="157"/>
      <c r="F10243" s="158"/>
      <c r="G10243" s="158"/>
      <c r="H10243" s="158"/>
      <c r="I10243" s="158"/>
      <c r="J10243" s="158"/>
      <c r="K10243" s="158"/>
      <c r="L10243" s="158"/>
      <c r="M10243" s="158"/>
      <c r="N10243" s="158"/>
      <c r="O10243" s="158"/>
      <c r="P10243" s="158"/>
      <c r="Q10243" s="158"/>
      <c r="R10243" s="158"/>
      <c r="S10243" s="158"/>
      <c r="T10243" s="158"/>
      <c r="U10243" s="158"/>
      <c r="V10243" s="158"/>
      <c r="W10243" s="158"/>
    </row>
    <row r="10244" spans="1:23">
      <c r="A10244" s="154"/>
      <c r="B10244" s="161"/>
      <c r="C10244" s="161"/>
      <c r="D10244" s="160"/>
      <c r="E10244" s="164"/>
      <c r="F10244" s="162"/>
      <c r="G10244" s="162"/>
      <c r="H10244" s="162"/>
      <c r="I10244" s="162"/>
      <c r="J10244" s="162"/>
      <c r="K10244" s="162"/>
      <c r="L10244" s="158"/>
      <c r="M10244" s="158"/>
      <c r="N10244" s="158"/>
      <c r="O10244" s="158"/>
      <c r="P10244" s="158"/>
      <c r="Q10244" s="158"/>
      <c r="R10244" s="158"/>
      <c r="S10244" s="158"/>
      <c r="T10244" s="158"/>
      <c r="U10244" s="158"/>
      <c r="V10244" s="158"/>
      <c r="W10244" s="158"/>
    </row>
    <row r="10245" spans="1:23">
      <c r="A10245" s="163"/>
      <c r="B10245" s="161"/>
      <c r="C10245" s="161"/>
      <c r="D10245" s="160"/>
      <c r="E10245" s="164"/>
      <c r="F10245" s="160"/>
      <c r="G10245" s="160"/>
      <c r="H10245" s="160"/>
      <c r="I10245" s="160"/>
      <c r="J10245" s="160"/>
      <c r="K10245" s="160"/>
      <c r="L10245" s="158"/>
      <c r="M10245" s="158"/>
      <c r="N10245" s="158"/>
      <c r="O10245" s="158"/>
      <c r="P10245" s="158"/>
      <c r="Q10245" s="158"/>
      <c r="R10245" s="158"/>
      <c r="S10245" s="158"/>
      <c r="T10245" s="158"/>
      <c r="U10245" s="158"/>
      <c r="V10245" s="158"/>
      <c r="W10245" s="158"/>
    </row>
    <row r="10246" spans="1:23">
      <c r="A10246" s="154"/>
      <c r="B10246" s="155"/>
      <c r="C10246" s="155"/>
      <c r="D10246" s="156"/>
      <c r="E10246" s="157"/>
      <c r="F10246" s="158"/>
      <c r="G10246" s="158"/>
      <c r="H10246" s="158"/>
      <c r="I10246" s="158"/>
      <c r="J10246" s="158"/>
      <c r="K10246" s="158"/>
      <c r="L10246" s="158"/>
      <c r="M10246" s="158"/>
      <c r="N10246" s="158"/>
      <c r="O10246" s="158"/>
      <c r="P10246" s="158"/>
      <c r="Q10246" s="158"/>
      <c r="R10246" s="158"/>
      <c r="S10246" s="158"/>
      <c r="T10246" s="158"/>
      <c r="U10246" s="158"/>
      <c r="V10246" s="158"/>
      <c r="W10246" s="158"/>
    </row>
    <row r="10247" spans="1:23">
      <c r="A10247" s="154"/>
      <c r="B10247" s="161"/>
      <c r="C10247" s="161"/>
      <c r="D10247" s="160"/>
      <c r="E10247" s="164"/>
      <c r="F10247" s="162"/>
      <c r="G10247" s="162"/>
      <c r="H10247" s="162"/>
      <c r="I10247" s="162"/>
      <c r="J10247" s="162"/>
      <c r="K10247" s="162"/>
      <c r="L10247" s="158"/>
      <c r="M10247" s="158"/>
      <c r="N10247" s="158"/>
      <c r="O10247" s="158"/>
      <c r="P10247" s="158"/>
      <c r="Q10247" s="158"/>
      <c r="R10247" s="158"/>
      <c r="S10247" s="158"/>
      <c r="T10247" s="158"/>
      <c r="U10247" s="158"/>
      <c r="V10247" s="158"/>
      <c r="W10247" s="158"/>
    </row>
    <row r="10248" spans="1:23">
      <c r="A10248" s="163"/>
      <c r="B10248" s="161"/>
      <c r="C10248" s="161"/>
      <c r="D10248" s="160"/>
      <c r="E10248" s="164"/>
      <c r="F10248" s="160"/>
      <c r="G10248" s="160"/>
      <c r="H10248" s="160"/>
      <c r="I10248" s="160"/>
      <c r="J10248" s="160"/>
      <c r="K10248" s="160"/>
      <c r="L10248" s="158"/>
      <c r="M10248" s="158"/>
      <c r="N10248" s="158"/>
      <c r="O10248" s="158"/>
      <c r="P10248" s="158"/>
      <c r="Q10248" s="158"/>
      <c r="R10248" s="158"/>
      <c r="S10248" s="158"/>
      <c r="T10248" s="158"/>
      <c r="U10248" s="158"/>
      <c r="V10248" s="158"/>
      <c r="W10248" s="158"/>
    </row>
    <row r="10249" spans="1:23">
      <c r="A10249" s="154"/>
      <c r="B10249" s="155"/>
      <c r="C10249" s="155"/>
      <c r="D10249" s="156"/>
      <c r="E10249" s="157"/>
      <c r="F10249" s="158"/>
      <c r="G10249" s="158"/>
      <c r="H10249" s="158"/>
      <c r="I10249" s="158"/>
      <c r="J10249" s="158"/>
      <c r="K10249" s="158"/>
      <c r="L10249" s="158"/>
      <c r="M10249" s="158"/>
      <c r="N10249" s="158"/>
      <c r="O10249" s="158"/>
      <c r="P10249" s="158"/>
      <c r="Q10249" s="158"/>
      <c r="R10249" s="158"/>
      <c r="S10249" s="158"/>
      <c r="T10249" s="158"/>
      <c r="U10249" s="158"/>
      <c r="V10249" s="158"/>
      <c r="W10249" s="158"/>
    </row>
    <row r="10250" spans="1:23">
      <c r="A10250" s="154"/>
      <c r="B10250" s="161"/>
      <c r="C10250" s="161"/>
      <c r="D10250" s="160"/>
      <c r="E10250" s="164"/>
      <c r="F10250" s="162"/>
      <c r="G10250" s="162"/>
      <c r="H10250" s="162"/>
      <c r="I10250" s="162"/>
      <c r="J10250" s="162"/>
      <c r="K10250" s="162"/>
      <c r="L10250" s="158"/>
      <c r="M10250" s="158"/>
      <c r="N10250" s="158"/>
      <c r="O10250" s="158"/>
      <c r="P10250" s="158"/>
      <c r="Q10250" s="158"/>
      <c r="R10250" s="158"/>
      <c r="S10250" s="158"/>
      <c r="T10250" s="158"/>
      <c r="U10250" s="158"/>
      <c r="V10250" s="158"/>
      <c r="W10250" s="158"/>
    </row>
    <row r="10251" spans="1:23">
      <c r="A10251" s="163"/>
      <c r="B10251" s="161"/>
      <c r="C10251" s="161"/>
      <c r="D10251" s="160"/>
      <c r="E10251" s="164"/>
      <c r="F10251" s="160"/>
      <c r="G10251" s="160"/>
      <c r="H10251" s="160"/>
      <c r="I10251" s="160"/>
      <c r="J10251" s="160"/>
      <c r="K10251" s="160"/>
      <c r="L10251" s="158"/>
      <c r="M10251" s="158"/>
      <c r="N10251" s="158"/>
      <c r="O10251" s="158"/>
      <c r="P10251" s="158"/>
      <c r="Q10251" s="158"/>
      <c r="R10251" s="158"/>
      <c r="S10251" s="158"/>
      <c r="T10251" s="158"/>
      <c r="U10251" s="158"/>
      <c r="V10251" s="158"/>
      <c r="W10251" s="158"/>
    </row>
    <row r="10252" spans="1:23">
      <c r="A10252" s="154"/>
      <c r="B10252" s="155"/>
      <c r="C10252" s="155"/>
      <c r="D10252" s="156"/>
      <c r="E10252" s="157"/>
      <c r="F10252" s="158"/>
      <c r="G10252" s="158"/>
      <c r="H10252" s="158"/>
      <c r="I10252" s="158"/>
      <c r="J10252" s="158"/>
      <c r="K10252" s="158"/>
      <c r="L10252" s="158"/>
      <c r="M10252" s="158"/>
      <c r="N10252" s="158"/>
      <c r="O10252" s="158"/>
      <c r="P10252" s="158"/>
      <c r="Q10252" s="158"/>
      <c r="R10252" s="158"/>
      <c r="S10252" s="158"/>
      <c r="T10252" s="158"/>
      <c r="U10252" s="158"/>
      <c r="V10252" s="158"/>
      <c r="W10252" s="158"/>
    </row>
    <row r="10253" spans="1:23">
      <c r="A10253" s="154"/>
      <c r="B10253" s="161"/>
      <c r="C10253" s="161"/>
      <c r="D10253" s="160"/>
      <c r="E10253" s="164"/>
      <c r="F10253" s="162"/>
      <c r="G10253" s="162"/>
      <c r="H10253" s="162"/>
      <c r="I10253" s="162"/>
      <c r="J10253" s="162"/>
      <c r="K10253" s="162"/>
      <c r="L10253" s="158"/>
      <c r="M10253" s="158"/>
      <c r="N10253" s="158"/>
      <c r="O10253" s="158"/>
      <c r="P10253" s="158"/>
      <c r="Q10253" s="158"/>
      <c r="R10253" s="158"/>
      <c r="S10253" s="158"/>
      <c r="T10253" s="158"/>
      <c r="U10253" s="158"/>
      <c r="V10253" s="158"/>
      <c r="W10253" s="158"/>
    </row>
    <row r="10254" spans="1:23">
      <c r="A10254" s="163"/>
      <c r="B10254" s="161"/>
      <c r="C10254" s="161"/>
      <c r="D10254" s="160"/>
      <c r="E10254" s="164"/>
      <c r="F10254" s="160"/>
      <c r="G10254" s="160"/>
      <c r="H10254" s="160"/>
      <c r="I10254" s="160"/>
      <c r="J10254" s="160"/>
      <c r="K10254" s="160"/>
      <c r="L10254" s="158"/>
      <c r="M10254" s="158"/>
      <c r="N10254" s="158"/>
      <c r="O10254" s="158"/>
      <c r="P10254" s="158"/>
      <c r="Q10254" s="158"/>
      <c r="R10254" s="158"/>
      <c r="S10254" s="158"/>
      <c r="T10254" s="158"/>
      <c r="U10254" s="158"/>
      <c r="V10254" s="158"/>
      <c r="W10254" s="158"/>
    </row>
    <row r="10255" spans="1:23">
      <c r="A10255" s="154"/>
      <c r="B10255" s="155"/>
      <c r="C10255" s="155"/>
      <c r="D10255" s="156"/>
      <c r="E10255" s="157"/>
      <c r="F10255" s="158"/>
      <c r="G10255" s="158"/>
      <c r="H10255" s="158"/>
      <c r="I10255" s="158"/>
      <c r="J10255" s="158"/>
      <c r="K10255" s="158"/>
      <c r="L10255" s="158"/>
      <c r="M10255" s="158"/>
      <c r="N10255" s="158"/>
      <c r="O10255" s="158"/>
      <c r="P10255" s="158"/>
      <c r="Q10255" s="158"/>
      <c r="R10255" s="158"/>
      <c r="S10255" s="158"/>
      <c r="T10255" s="158"/>
      <c r="U10255" s="158"/>
      <c r="V10255" s="158"/>
      <c r="W10255" s="158"/>
    </row>
    <row r="10256" spans="1:23">
      <c r="A10256" s="154"/>
      <c r="B10256" s="161"/>
      <c r="C10256" s="161"/>
      <c r="D10256" s="160"/>
      <c r="E10256" s="164"/>
      <c r="F10256" s="162"/>
      <c r="G10256" s="162"/>
      <c r="H10256" s="162"/>
      <c r="I10256" s="162"/>
      <c r="J10256" s="162"/>
      <c r="K10256" s="162"/>
      <c r="L10256" s="158"/>
      <c r="M10256" s="158"/>
      <c r="N10256" s="158"/>
      <c r="O10256" s="158"/>
      <c r="P10256" s="158"/>
      <c r="Q10256" s="158"/>
      <c r="R10256" s="158"/>
      <c r="S10256" s="158"/>
      <c r="T10256" s="158"/>
      <c r="U10256" s="158"/>
      <c r="V10256" s="158"/>
      <c r="W10256" s="158"/>
    </row>
    <row r="10257" spans="1:23">
      <c r="A10257" s="163"/>
      <c r="B10257" s="161"/>
      <c r="C10257" s="161"/>
      <c r="D10257" s="160"/>
      <c r="E10257" s="164"/>
      <c r="F10257" s="160"/>
      <c r="G10257" s="160"/>
      <c r="H10257" s="160"/>
      <c r="I10257" s="160"/>
      <c r="J10257" s="160"/>
      <c r="K10257" s="160"/>
      <c r="L10257" s="158"/>
      <c r="M10257" s="158"/>
      <c r="N10257" s="158"/>
      <c r="O10257" s="158"/>
      <c r="P10257" s="158"/>
      <c r="Q10257" s="158"/>
      <c r="R10257" s="158"/>
      <c r="S10257" s="158"/>
      <c r="T10257" s="158"/>
      <c r="U10257" s="158"/>
      <c r="V10257" s="158"/>
      <c r="W10257" s="158"/>
    </row>
    <row r="10258" spans="1:23">
      <c r="A10258" s="154"/>
      <c r="B10258" s="155"/>
      <c r="C10258" s="155"/>
      <c r="D10258" s="156"/>
      <c r="E10258" s="157"/>
      <c r="F10258" s="158"/>
      <c r="G10258" s="158"/>
      <c r="H10258" s="158"/>
      <c r="I10258" s="158"/>
      <c r="J10258" s="158"/>
      <c r="K10258" s="158"/>
      <c r="L10258" s="158"/>
      <c r="M10258" s="158"/>
      <c r="N10258" s="158"/>
      <c r="O10258" s="158"/>
      <c r="P10258" s="158"/>
      <c r="Q10258" s="158"/>
      <c r="R10258" s="158"/>
      <c r="S10258" s="158"/>
      <c r="T10258" s="158"/>
      <c r="U10258" s="158"/>
      <c r="V10258" s="158"/>
      <c r="W10258" s="158"/>
    </row>
    <row r="10259" spans="1:23">
      <c r="A10259" s="154"/>
      <c r="B10259" s="161"/>
      <c r="C10259" s="161"/>
      <c r="D10259" s="160"/>
      <c r="E10259" s="164"/>
      <c r="F10259" s="162"/>
      <c r="G10259" s="162"/>
      <c r="H10259" s="162"/>
      <c r="I10259" s="162"/>
      <c r="J10259" s="162"/>
      <c r="K10259" s="162"/>
      <c r="L10259" s="158"/>
      <c r="M10259" s="158"/>
      <c r="N10259" s="158"/>
      <c r="O10259" s="158"/>
      <c r="P10259" s="158"/>
      <c r="Q10259" s="158"/>
      <c r="R10259" s="158"/>
      <c r="S10259" s="158"/>
      <c r="T10259" s="158"/>
      <c r="U10259" s="158"/>
      <c r="V10259" s="158"/>
      <c r="W10259" s="158"/>
    </row>
    <row r="10260" spans="1:23">
      <c r="A10260" s="163"/>
      <c r="B10260" s="161"/>
      <c r="C10260" s="161"/>
      <c r="D10260" s="160"/>
      <c r="E10260" s="164"/>
      <c r="F10260" s="160"/>
      <c r="G10260" s="160"/>
      <c r="H10260" s="160"/>
      <c r="I10260" s="160"/>
      <c r="J10260" s="160"/>
      <c r="K10260" s="160"/>
      <c r="L10260" s="158"/>
      <c r="M10260" s="158"/>
      <c r="N10260" s="158"/>
      <c r="O10260" s="158"/>
      <c r="P10260" s="158"/>
      <c r="Q10260" s="158"/>
      <c r="R10260" s="158"/>
      <c r="S10260" s="158"/>
      <c r="T10260" s="158"/>
      <c r="U10260" s="158"/>
      <c r="V10260" s="158"/>
      <c r="W10260" s="158"/>
    </row>
    <row r="10261" spans="1:23">
      <c r="A10261" s="154"/>
      <c r="B10261" s="155"/>
      <c r="C10261" s="155"/>
      <c r="D10261" s="156"/>
      <c r="E10261" s="157"/>
      <c r="F10261" s="158"/>
      <c r="G10261" s="158"/>
      <c r="H10261" s="158"/>
      <c r="I10261" s="158"/>
      <c r="J10261" s="158"/>
      <c r="K10261" s="158"/>
      <c r="L10261" s="158"/>
      <c r="M10261" s="158"/>
      <c r="N10261" s="158"/>
      <c r="O10261" s="158"/>
      <c r="P10261" s="158"/>
      <c r="Q10261" s="158"/>
      <c r="R10261" s="158"/>
      <c r="S10261" s="158"/>
      <c r="T10261" s="158"/>
      <c r="U10261" s="158"/>
      <c r="V10261" s="158"/>
      <c r="W10261" s="158"/>
    </row>
    <row r="10262" spans="1:23">
      <c r="A10262" s="154"/>
      <c r="B10262" s="161"/>
      <c r="C10262" s="161"/>
      <c r="D10262" s="160"/>
      <c r="E10262" s="164"/>
      <c r="F10262" s="162"/>
      <c r="G10262" s="162"/>
      <c r="H10262" s="162"/>
      <c r="I10262" s="162"/>
      <c r="J10262" s="162"/>
      <c r="K10262" s="162"/>
      <c r="L10262" s="158"/>
      <c r="M10262" s="158"/>
      <c r="N10262" s="158"/>
      <c r="O10262" s="158"/>
      <c r="P10262" s="158"/>
      <c r="Q10262" s="158"/>
      <c r="R10262" s="158"/>
      <c r="S10262" s="158"/>
      <c r="T10262" s="158"/>
      <c r="U10262" s="158"/>
      <c r="V10262" s="158"/>
      <c r="W10262" s="158"/>
    </row>
    <row r="10263" spans="1:23">
      <c r="A10263" s="163"/>
      <c r="B10263" s="161"/>
      <c r="C10263" s="161"/>
      <c r="D10263" s="160"/>
      <c r="E10263" s="164"/>
      <c r="F10263" s="160"/>
      <c r="G10263" s="160"/>
      <c r="H10263" s="160"/>
      <c r="I10263" s="160"/>
      <c r="J10263" s="160"/>
      <c r="K10263" s="160"/>
      <c r="L10263" s="158"/>
      <c r="M10263" s="158"/>
      <c r="N10263" s="158"/>
      <c r="O10263" s="158"/>
      <c r="P10263" s="158"/>
      <c r="Q10263" s="158"/>
      <c r="R10263" s="158"/>
      <c r="S10263" s="158"/>
      <c r="T10263" s="158"/>
      <c r="U10263" s="158"/>
      <c r="V10263" s="158"/>
      <c r="W10263" s="158"/>
    </row>
    <row r="10264" spans="1:23">
      <c r="A10264" s="154"/>
      <c r="B10264" s="155"/>
      <c r="C10264" s="155"/>
      <c r="D10264" s="156"/>
      <c r="E10264" s="157"/>
      <c r="F10264" s="158"/>
      <c r="G10264" s="158"/>
      <c r="H10264" s="158"/>
      <c r="I10264" s="158"/>
      <c r="J10264" s="158"/>
      <c r="K10264" s="158"/>
      <c r="L10264" s="158"/>
      <c r="M10264" s="158"/>
      <c r="N10264" s="158"/>
      <c r="O10264" s="158"/>
      <c r="P10264" s="158"/>
      <c r="Q10264" s="158"/>
      <c r="R10264" s="158"/>
      <c r="S10264" s="158"/>
      <c r="T10264" s="158"/>
      <c r="U10264" s="158"/>
      <c r="V10264" s="158"/>
      <c r="W10264" s="158"/>
    </row>
    <row r="10265" spans="1:23">
      <c r="A10265" s="154"/>
      <c r="B10265" s="161"/>
      <c r="C10265" s="161"/>
      <c r="D10265" s="160"/>
      <c r="E10265" s="164"/>
      <c r="F10265" s="162"/>
      <c r="G10265" s="162"/>
      <c r="H10265" s="162"/>
      <c r="I10265" s="162"/>
      <c r="J10265" s="162"/>
      <c r="K10265" s="162"/>
      <c r="L10265" s="158"/>
      <c r="M10265" s="158"/>
      <c r="N10265" s="158"/>
      <c r="O10265" s="158"/>
      <c r="P10265" s="158"/>
      <c r="Q10265" s="158"/>
      <c r="R10265" s="158"/>
      <c r="S10265" s="158"/>
      <c r="T10265" s="158"/>
      <c r="U10265" s="158"/>
      <c r="V10265" s="158"/>
      <c r="W10265" s="158"/>
    </row>
    <row r="10266" spans="1:23">
      <c r="A10266" s="163"/>
      <c r="B10266" s="161"/>
      <c r="C10266" s="161"/>
      <c r="D10266" s="160"/>
      <c r="E10266" s="164"/>
      <c r="F10266" s="160"/>
      <c r="G10266" s="160"/>
      <c r="H10266" s="160"/>
      <c r="I10266" s="160"/>
      <c r="J10266" s="160"/>
      <c r="K10266" s="160"/>
      <c r="L10266" s="158"/>
      <c r="M10266" s="158"/>
      <c r="N10266" s="158"/>
      <c r="O10266" s="158"/>
      <c r="P10266" s="158"/>
      <c r="Q10266" s="158"/>
      <c r="R10266" s="158"/>
      <c r="S10266" s="158"/>
      <c r="T10266" s="158"/>
      <c r="U10266" s="158"/>
      <c r="V10266" s="158"/>
      <c r="W10266" s="158"/>
    </row>
    <row r="10267" spans="1:23">
      <c r="A10267" s="154"/>
      <c r="B10267" s="155"/>
      <c r="C10267" s="155"/>
      <c r="D10267" s="156"/>
      <c r="E10267" s="157"/>
      <c r="F10267" s="158"/>
      <c r="G10267" s="158"/>
      <c r="H10267" s="158"/>
      <c r="I10267" s="158"/>
      <c r="J10267" s="158"/>
      <c r="K10267" s="158"/>
      <c r="L10267" s="158"/>
      <c r="M10267" s="158"/>
      <c r="N10267" s="158"/>
      <c r="O10267" s="158"/>
      <c r="P10267" s="158"/>
      <c r="Q10267" s="158"/>
      <c r="R10267" s="158"/>
      <c r="S10267" s="158"/>
      <c r="T10267" s="158"/>
      <c r="U10267" s="158"/>
      <c r="V10267" s="158"/>
      <c r="W10267" s="158"/>
    </row>
    <row r="10268" spans="1:23">
      <c r="A10268" s="154"/>
      <c r="B10268" s="161"/>
      <c r="C10268" s="161"/>
      <c r="D10268" s="160"/>
      <c r="E10268" s="164"/>
      <c r="F10268" s="162"/>
      <c r="G10268" s="162"/>
      <c r="H10268" s="162"/>
      <c r="I10268" s="162"/>
      <c r="J10268" s="162"/>
      <c r="K10268" s="162"/>
      <c r="L10268" s="158"/>
      <c r="M10268" s="158"/>
      <c r="N10268" s="158"/>
      <c r="O10268" s="158"/>
      <c r="P10268" s="158"/>
      <c r="Q10268" s="158"/>
      <c r="R10268" s="158"/>
      <c r="S10268" s="158"/>
      <c r="T10268" s="158"/>
      <c r="U10268" s="158"/>
      <c r="V10268" s="158"/>
      <c r="W10268" s="158"/>
    </row>
    <row r="10269" spans="1:23">
      <c r="A10269" s="163"/>
      <c r="B10269" s="161"/>
      <c r="C10269" s="161"/>
      <c r="D10269" s="160"/>
      <c r="E10269" s="164"/>
      <c r="F10269" s="160"/>
      <c r="G10269" s="160"/>
      <c r="H10269" s="160"/>
      <c r="I10269" s="160"/>
      <c r="J10269" s="160"/>
      <c r="K10269" s="160"/>
      <c r="L10269" s="158"/>
      <c r="M10269" s="158"/>
      <c r="N10269" s="158"/>
      <c r="O10269" s="158"/>
      <c r="P10269" s="158"/>
      <c r="Q10269" s="158"/>
      <c r="R10269" s="158"/>
      <c r="S10269" s="158"/>
      <c r="T10269" s="158"/>
      <c r="U10269" s="158"/>
      <c r="V10269" s="158"/>
      <c r="W10269" s="158"/>
    </row>
    <row r="10270" spans="1:23">
      <c r="A10270" s="154"/>
      <c r="B10270" s="155"/>
      <c r="C10270" s="155"/>
      <c r="D10270" s="156"/>
      <c r="E10270" s="157"/>
      <c r="F10270" s="158"/>
      <c r="G10270" s="158"/>
      <c r="H10270" s="158"/>
      <c r="I10270" s="158"/>
      <c r="J10270" s="158"/>
      <c r="K10270" s="158"/>
      <c r="L10270" s="158"/>
      <c r="M10270" s="158"/>
      <c r="N10270" s="158"/>
      <c r="O10270" s="158"/>
      <c r="P10270" s="158"/>
      <c r="Q10270" s="158"/>
      <c r="R10270" s="158"/>
      <c r="S10270" s="158"/>
      <c r="T10270" s="158"/>
      <c r="U10270" s="158"/>
      <c r="V10270" s="158"/>
      <c r="W10270" s="158"/>
    </row>
    <row r="10271" spans="1:23">
      <c r="A10271" s="154"/>
      <c r="B10271" s="161"/>
      <c r="C10271" s="161"/>
      <c r="D10271" s="160"/>
      <c r="E10271" s="164"/>
      <c r="F10271" s="162"/>
      <c r="G10271" s="162"/>
      <c r="H10271" s="162"/>
      <c r="I10271" s="162"/>
      <c r="J10271" s="162"/>
      <c r="K10271" s="162"/>
      <c r="L10271" s="158"/>
      <c r="M10271" s="158"/>
      <c r="N10271" s="158"/>
      <c r="O10271" s="158"/>
      <c r="P10271" s="158"/>
      <c r="Q10271" s="158"/>
      <c r="R10271" s="158"/>
      <c r="S10271" s="158"/>
      <c r="T10271" s="158"/>
      <c r="U10271" s="158"/>
      <c r="V10271" s="158"/>
      <c r="W10271" s="158"/>
    </row>
    <row r="10272" spans="1:23">
      <c r="A10272" s="163"/>
      <c r="B10272" s="161"/>
      <c r="C10272" s="161"/>
      <c r="D10272" s="160"/>
      <c r="E10272" s="164"/>
      <c r="F10272" s="160"/>
      <c r="G10272" s="160"/>
      <c r="H10272" s="160"/>
      <c r="I10272" s="160"/>
      <c r="J10272" s="160"/>
      <c r="K10272" s="160"/>
      <c r="L10272" s="158"/>
      <c r="M10272" s="158"/>
      <c r="N10272" s="158"/>
      <c r="O10272" s="158"/>
      <c r="P10272" s="158"/>
      <c r="Q10272" s="158"/>
      <c r="R10272" s="158"/>
      <c r="S10272" s="158"/>
      <c r="T10272" s="158"/>
      <c r="U10272" s="158"/>
      <c r="V10272" s="158"/>
      <c r="W10272" s="158"/>
    </row>
    <row r="10273" spans="1:23">
      <c r="A10273" s="154"/>
      <c r="B10273" s="155"/>
      <c r="C10273" s="155"/>
      <c r="D10273" s="156"/>
      <c r="E10273" s="157"/>
      <c r="F10273" s="158"/>
      <c r="G10273" s="158"/>
      <c r="H10273" s="158"/>
      <c r="I10273" s="158"/>
      <c r="J10273" s="158"/>
      <c r="K10273" s="158"/>
      <c r="L10273" s="158"/>
      <c r="M10273" s="158"/>
      <c r="N10273" s="158"/>
      <c r="O10273" s="158"/>
      <c r="P10273" s="158"/>
      <c r="Q10273" s="158"/>
      <c r="R10273" s="158"/>
      <c r="S10273" s="158"/>
      <c r="T10273" s="158"/>
      <c r="U10273" s="158"/>
      <c r="V10273" s="158"/>
      <c r="W10273" s="158"/>
    </row>
    <row r="10274" spans="1:23">
      <c r="A10274" s="154"/>
      <c r="B10274" s="161"/>
      <c r="C10274" s="161"/>
      <c r="D10274" s="160"/>
      <c r="E10274" s="164"/>
      <c r="F10274" s="162"/>
      <c r="G10274" s="162"/>
      <c r="H10274" s="162"/>
      <c r="I10274" s="162"/>
      <c r="J10274" s="162"/>
      <c r="K10274" s="162"/>
      <c r="L10274" s="158"/>
      <c r="M10274" s="158"/>
      <c r="N10274" s="158"/>
      <c r="O10274" s="158"/>
      <c r="P10274" s="158"/>
      <c r="Q10274" s="158"/>
      <c r="R10274" s="158"/>
      <c r="S10274" s="158"/>
      <c r="T10274" s="158"/>
      <c r="U10274" s="158"/>
      <c r="V10274" s="158"/>
      <c r="W10274" s="158"/>
    </row>
    <row r="10275" spans="1:23">
      <c r="A10275" s="163"/>
      <c r="B10275" s="161"/>
      <c r="C10275" s="161"/>
      <c r="D10275" s="160"/>
      <c r="E10275" s="164"/>
      <c r="F10275" s="160"/>
      <c r="G10275" s="160"/>
      <c r="H10275" s="160"/>
      <c r="I10275" s="160"/>
      <c r="J10275" s="160"/>
      <c r="K10275" s="160"/>
      <c r="L10275" s="158"/>
      <c r="M10275" s="158"/>
      <c r="N10275" s="158"/>
      <c r="O10275" s="158"/>
      <c r="P10275" s="158"/>
      <c r="Q10275" s="158"/>
      <c r="R10275" s="158"/>
      <c r="S10275" s="158"/>
      <c r="T10275" s="158"/>
      <c r="U10275" s="158"/>
      <c r="V10275" s="158"/>
      <c r="W10275" s="158"/>
    </row>
    <row r="10276" spans="1:23">
      <c r="A10276" s="154"/>
      <c r="B10276" s="155"/>
      <c r="C10276" s="155"/>
      <c r="D10276" s="156"/>
      <c r="E10276" s="157"/>
      <c r="F10276" s="158"/>
      <c r="G10276" s="158"/>
      <c r="H10276" s="158"/>
      <c r="I10276" s="158"/>
      <c r="J10276" s="158"/>
      <c r="K10276" s="158"/>
      <c r="L10276" s="158"/>
      <c r="M10276" s="158"/>
      <c r="N10276" s="158"/>
      <c r="O10276" s="158"/>
      <c r="P10276" s="158"/>
      <c r="Q10276" s="158"/>
      <c r="R10276" s="158"/>
      <c r="S10276" s="158"/>
      <c r="T10276" s="158"/>
      <c r="U10276" s="158"/>
      <c r="V10276" s="158"/>
      <c r="W10276" s="158"/>
    </row>
    <row r="10277" spans="1:23">
      <c r="A10277" s="154"/>
      <c r="B10277" s="161"/>
      <c r="C10277" s="161"/>
      <c r="D10277" s="160"/>
      <c r="E10277" s="164"/>
      <c r="F10277" s="162"/>
      <c r="G10277" s="162"/>
      <c r="H10277" s="162"/>
      <c r="I10277" s="162"/>
      <c r="J10277" s="162"/>
      <c r="K10277" s="162"/>
      <c r="L10277" s="158"/>
      <c r="M10277" s="158"/>
      <c r="N10277" s="158"/>
      <c r="O10277" s="158"/>
      <c r="P10277" s="158"/>
      <c r="Q10277" s="158"/>
      <c r="R10277" s="158"/>
      <c r="S10277" s="158"/>
      <c r="T10277" s="158"/>
      <c r="U10277" s="158"/>
      <c r="V10277" s="158"/>
      <c r="W10277" s="158"/>
    </row>
    <row r="10278" spans="1:23">
      <c r="A10278" s="163"/>
      <c r="B10278" s="161"/>
      <c r="C10278" s="161"/>
      <c r="D10278" s="160"/>
      <c r="E10278" s="164"/>
      <c r="F10278" s="160"/>
      <c r="G10278" s="160"/>
      <c r="H10278" s="160"/>
      <c r="I10278" s="160"/>
      <c r="J10278" s="160"/>
      <c r="K10278" s="160"/>
      <c r="L10278" s="158"/>
      <c r="M10278" s="158"/>
      <c r="N10278" s="158"/>
      <c r="O10278" s="158"/>
      <c r="P10278" s="158"/>
      <c r="Q10278" s="158"/>
      <c r="R10278" s="158"/>
      <c r="S10278" s="158"/>
      <c r="T10278" s="158"/>
      <c r="U10278" s="158"/>
      <c r="V10278" s="158"/>
      <c r="W10278" s="158"/>
    </row>
    <row r="10279" spans="1:23">
      <c r="A10279" s="154"/>
      <c r="B10279" s="155"/>
      <c r="C10279" s="155"/>
      <c r="D10279" s="156"/>
      <c r="E10279" s="157"/>
      <c r="F10279" s="158"/>
      <c r="G10279" s="158"/>
      <c r="H10279" s="158"/>
      <c r="I10279" s="158"/>
      <c r="J10279" s="158"/>
      <c r="K10279" s="158"/>
      <c r="L10279" s="158"/>
      <c r="M10279" s="158"/>
      <c r="N10279" s="158"/>
      <c r="O10279" s="158"/>
      <c r="P10279" s="158"/>
      <c r="Q10279" s="158"/>
      <c r="R10279" s="158"/>
      <c r="S10279" s="158"/>
      <c r="T10279" s="158"/>
      <c r="U10279" s="158"/>
      <c r="V10279" s="158"/>
      <c r="W10279" s="158"/>
    </row>
    <row r="10280" spans="1:23">
      <c r="A10280" s="154"/>
      <c r="B10280" s="161"/>
      <c r="C10280" s="161"/>
      <c r="D10280" s="160"/>
      <c r="E10280" s="164"/>
      <c r="F10280" s="162"/>
      <c r="G10280" s="162"/>
      <c r="H10280" s="162"/>
      <c r="I10280" s="162"/>
      <c r="J10280" s="162"/>
      <c r="K10280" s="162"/>
      <c r="L10280" s="158"/>
      <c r="M10280" s="158"/>
      <c r="N10280" s="158"/>
      <c r="O10280" s="158"/>
      <c r="P10280" s="158"/>
      <c r="Q10280" s="158"/>
      <c r="R10280" s="158"/>
      <c r="S10280" s="158"/>
      <c r="T10280" s="158"/>
      <c r="U10280" s="158"/>
      <c r="V10280" s="158"/>
      <c r="W10280" s="158"/>
    </row>
    <row r="10281" spans="1:23">
      <c r="A10281" s="163"/>
      <c r="B10281" s="161"/>
      <c r="C10281" s="161"/>
      <c r="D10281" s="160"/>
      <c r="E10281" s="164"/>
      <c r="F10281" s="160"/>
      <c r="G10281" s="160"/>
      <c r="H10281" s="160"/>
      <c r="I10281" s="160"/>
      <c r="J10281" s="160"/>
      <c r="K10281" s="160"/>
      <c r="L10281" s="158"/>
      <c r="M10281" s="158"/>
      <c r="N10281" s="158"/>
      <c r="O10281" s="158"/>
      <c r="P10281" s="158"/>
      <c r="Q10281" s="158"/>
      <c r="R10281" s="158"/>
      <c r="S10281" s="158"/>
      <c r="T10281" s="158"/>
      <c r="U10281" s="158"/>
      <c r="V10281" s="158"/>
      <c r="W10281" s="158"/>
    </row>
    <row r="10282" spans="1:23">
      <c r="A10282" s="154"/>
      <c r="B10282" s="155"/>
      <c r="C10282" s="155"/>
      <c r="D10282" s="156"/>
      <c r="E10282" s="157"/>
      <c r="F10282" s="158"/>
      <c r="G10282" s="158"/>
      <c r="H10282" s="158"/>
      <c r="I10282" s="158"/>
      <c r="J10282" s="158"/>
      <c r="K10282" s="158"/>
      <c r="L10282" s="158"/>
      <c r="M10282" s="158"/>
      <c r="N10282" s="158"/>
      <c r="O10282" s="158"/>
      <c r="P10282" s="158"/>
      <c r="Q10282" s="158"/>
      <c r="R10282" s="158"/>
      <c r="S10282" s="158"/>
      <c r="T10282" s="158"/>
      <c r="U10282" s="158"/>
      <c r="V10282" s="158"/>
      <c r="W10282" s="158"/>
    </row>
    <row r="10283" spans="1:23">
      <c r="A10283" s="154"/>
      <c r="B10283" s="161"/>
      <c r="C10283" s="161"/>
      <c r="D10283" s="160"/>
      <c r="E10283" s="164"/>
      <c r="F10283" s="162"/>
      <c r="G10283" s="162"/>
      <c r="H10283" s="162"/>
      <c r="I10283" s="162"/>
      <c r="J10283" s="162"/>
      <c r="K10283" s="162"/>
      <c r="L10283" s="158"/>
      <c r="M10283" s="158"/>
      <c r="N10283" s="158"/>
      <c r="O10283" s="158"/>
      <c r="P10283" s="158"/>
      <c r="Q10283" s="158"/>
      <c r="R10283" s="158"/>
      <c r="S10283" s="158"/>
      <c r="T10283" s="158"/>
      <c r="U10283" s="158"/>
      <c r="V10283" s="158"/>
      <c r="W10283" s="158"/>
    </row>
    <row r="10284" spans="1:23">
      <c r="A10284" s="163"/>
      <c r="B10284" s="161"/>
      <c r="C10284" s="161"/>
      <c r="D10284" s="160"/>
      <c r="E10284" s="164"/>
      <c r="F10284" s="160"/>
      <c r="G10284" s="160"/>
      <c r="H10284" s="160"/>
      <c r="I10284" s="160"/>
      <c r="J10284" s="160"/>
      <c r="K10284" s="160"/>
      <c r="L10284" s="158"/>
      <c r="M10284" s="158"/>
      <c r="N10284" s="158"/>
      <c r="O10284" s="158"/>
      <c r="P10284" s="158"/>
      <c r="Q10284" s="158"/>
      <c r="R10284" s="158"/>
      <c r="S10284" s="158"/>
      <c r="T10284" s="158"/>
      <c r="U10284" s="158"/>
      <c r="V10284" s="158"/>
      <c r="W10284" s="158"/>
    </row>
    <row r="10285" spans="1:23">
      <c r="A10285" s="154"/>
      <c r="B10285" s="155"/>
      <c r="C10285" s="155"/>
      <c r="D10285" s="156"/>
      <c r="E10285" s="157"/>
      <c r="F10285" s="158"/>
      <c r="G10285" s="158"/>
      <c r="H10285" s="158"/>
      <c r="I10285" s="158"/>
      <c r="J10285" s="158"/>
      <c r="K10285" s="158"/>
      <c r="L10285" s="158"/>
      <c r="M10285" s="158"/>
      <c r="N10285" s="158"/>
      <c r="O10285" s="158"/>
      <c r="P10285" s="158"/>
      <c r="Q10285" s="158"/>
      <c r="R10285" s="158"/>
      <c r="S10285" s="158"/>
      <c r="T10285" s="158"/>
      <c r="U10285" s="158"/>
      <c r="V10285" s="158"/>
      <c r="W10285" s="158"/>
    </row>
    <row r="10286" spans="1:23">
      <c r="A10286" s="154"/>
      <c r="B10286" s="161"/>
      <c r="C10286" s="161"/>
      <c r="D10286" s="160"/>
      <c r="E10286" s="164"/>
      <c r="F10286" s="162"/>
      <c r="G10286" s="162"/>
      <c r="H10286" s="162"/>
      <c r="I10286" s="162"/>
      <c r="J10286" s="162"/>
      <c r="K10286" s="162"/>
      <c r="L10286" s="158"/>
      <c r="M10286" s="158"/>
      <c r="N10286" s="158"/>
      <c r="O10286" s="158"/>
      <c r="P10286" s="158"/>
      <c r="Q10286" s="158"/>
      <c r="R10286" s="158"/>
      <c r="S10286" s="158"/>
      <c r="T10286" s="158"/>
      <c r="U10286" s="158"/>
      <c r="V10286" s="158"/>
      <c r="W10286" s="158"/>
    </row>
    <row r="10287" spans="1:23">
      <c r="A10287" s="163"/>
      <c r="B10287" s="161"/>
      <c r="C10287" s="161"/>
      <c r="D10287" s="160"/>
      <c r="E10287" s="164"/>
      <c r="F10287" s="160"/>
      <c r="G10287" s="160"/>
      <c r="H10287" s="160"/>
      <c r="I10287" s="160"/>
      <c r="J10287" s="160"/>
      <c r="K10287" s="160"/>
      <c r="L10287" s="158"/>
      <c r="M10287" s="158"/>
      <c r="N10287" s="158"/>
      <c r="O10287" s="158"/>
      <c r="P10287" s="158"/>
      <c r="Q10287" s="158"/>
      <c r="R10287" s="158"/>
      <c r="S10287" s="158"/>
      <c r="T10287" s="158"/>
      <c r="U10287" s="158"/>
      <c r="V10287" s="158"/>
      <c r="W10287" s="158"/>
    </row>
    <row r="10288" spans="1:23">
      <c r="A10288" s="154"/>
      <c r="B10288" s="155"/>
      <c r="C10288" s="155"/>
      <c r="D10288" s="156"/>
      <c r="E10288" s="157"/>
      <c r="F10288" s="158"/>
      <c r="G10288" s="158"/>
      <c r="H10288" s="158"/>
      <c r="I10288" s="158"/>
      <c r="J10288" s="158"/>
      <c r="K10288" s="158"/>
      <c r="L10288" s="158"/>
      <c r="M10288" s="158"/>
      <c r="N10288" s="158"/>
      <c r="O10288" s="158"/>
      <c r="P10288" s="158"/>
      <c r="Q10288" s="158"/>
      <c r="R10288" s="158"/>
      <c r="S10288" s="158"/>
      <c r="T10288" s="158"/>
      <c r="U10288" s="158"/>
      <c r="V10288" s="158"/>
      <c r="W10288" s="158"/>
    </row>
    <row r="10289" spans="1:23">
      <c r="A10289" s="154"/>
      <c r="B10289" s="161"/>
      <c r="C10289" s="161"/>
      <c r="D10289" s="160"/>
      <c r="E10289" s="164"/>
      <c r="F10289" s="162"/>
      <c r="G10289" s="162"/>
      <c r="H10289" s="162"/>
      <c r="I10289" s="162"/>
      <c r="J10289" s="162"/>
      <c r="K10289" s="162"/>
      <c r="L10289" s="158"/>
      <c r="M10289" s="158"/>
      <c r="N10289" s="158"/>
      <c r="O10289" s="158"/>
      <c r="P10289" s="158"/>
      <c r="Q10289" s="158"/>
      <c r="R10289" s="158"/>
      <c r="S10289" s="158"/>
      <c r="T10289" s="158"/>
      <c r="U10289" s="158"/>
      <c r="V10289" s="158"/>
      <c r="W10289" s="158"/>
    </row>
    <row r="10290" spans="1:23">
      <c r="A10290" s="163"/>
      <c r="B10290" s="161"/>
      <c r="C10290" s="161"/>
      <c r="D10290" s="160"/>
      <c r="E10290" s="164"/>
      <c r="F10290" s="160"/>
      <c r="G10290" s="160"/>
      <c r="H10290" s="160"/>
      <c r="I10290" s="160"/>
      <c r="J10290" s="160"/>
      <c r="K10290" s="160"/>
      <c r="L10290" s="158"/>
      <c r="M10290" s="158"/>
      <c r="N10290" s="158"/>
      <c r="O10290" s="158"/>
      <c r="P10290" s="158"/>
      <c r="Q10290" s="158"/>
      <c r="R10290" s="158"/>
      <c r="S10290" s="158"/>
      <c r="T10290" s="158"/>
      <c r="U10290" s="158"/>
      <c r="V10290" s="158"/>
      <c r="W10290" s="158"/>
    </row>
    <row r="10291" spans="1:23">
      <c r="A10291" s="154"/>
      <c r="B10291" s="155"/>
      <c r="C10291" s="155"/>
      <c r="D10291" s="156"/>
      <c r="E10291" s="157"/>
      <c r="F10291" s="158"/>
      <c r="G10291" s="158"/>
      <c r="H10291" s="158"/>
      <c r="I10291" s="158"/>
      <c r="J10291" s="158"/>
      <c r="K10291" s="158"/>
      <c r="L10291" s="158"/>
      <c r="M10291" s="158"/>
      <c r="N10291" s="158"/>
      <c r="O10291" s="158"/>
      <c r="P10291" s="158"/>
      <c r="Q10291" s="158"/>
      <c r="R10291" s="158"/>
      <c r="S10291" s="158"/>
      <c r="T10291" s="158"/>
      <c r="U10291" s="158"/>
      <c r="V10291" s="158"/>
      <c r="W10291" s="158"/>
    </row>
    <row r="10292" spans="1:23">
      <c r="A10292" s="154"/>
      <c r="B10292" s="161"/>
      <c r="C10292" s="161"/>
      <c r="D10292" s="160"/>
      <c r="E10292" s="164"/>
      <c r="F10292" s="162"/>
      <c r="G10292" s="162"/>
      <c r="H10292" s="162"/>
      <c r="I10292" s="162"/>
      <c r="J10292" s="162"/>
      <c r="K10292" s="162"/>
      <c r="L10292" s="158"/>
      <c r="M10292" s="158"/>
      <c r="N10292" s="158"/>
      <c r="O10292" s="158"/>
      <c r="P10292" s="158"/>
      <c r="Q10292" s="158"/>
      <c r="R10292" s="158"/>
      <c r="S10292" s="158"/>
      <c r="T10292" s="158"/>
      <c r="U10292" s="158"/>
      <c r="V10292" s="158"/>
      <c r="W10292" s="158"/>
    </row>
    <row r="10293" spans="1:23">
      <c r="A10293" s="163"/>
      <c r="B10293" s="161"/>
      <c r="C10293" s="161"/>
      <c r="D10293" s="160"/>
      <c r="E10293" s="164"/>
      <c r="F10293" s="160"/>
      <c r="G10293" s="160"/>
      <c r="H10293" s="160"/>
      <c r="I10293" s="160"/>
      <c r="J10293" s="160"/>
      <c r="K10293" s="160"/>
      <c r="L10293" s="158"/>
      <c r="M10293" s="158"/>
      <c r="N10293" s="158"/>
      <c r="O10293" s="158"/>
      <c r="P10293" s="158"/>
      <c r="Q10293" s="158"/>
      <c r="R10293" s="158"/>
      <c r="S10293" s="158"/>
      <c r="T10293" s="158"/>
      <c r="U10293" s="158"/>
      <c r="V10293" s="158"/>
      <c r="W10293" s="158"/>
    </row>
    <row r="10294" spans="1:23">
      <c r="A10294" s="154"/>
      <c r="B10294" s="155"/>
      <c r="C10294" s="155"/>
      <c r="D10294" s="156"/>
      <c r="E10294" s="157"/>
      <c r="F10294" s="158"/>
      <c r="G10294" s="158"/>
      <c r="H10294" s="158"/>
      <c r="I10294" s="158"/>
      <c r="J10294" s="158"/>
      <c r="K10294" s="158"/>
      <c r="L10294" s="158"/>
      <c r="M10294" s="158"/>
      <c r="N10294" s="158"/>
      <c r="O10294" s="158"/>
      <c r="P10294" s="158"/>
      <c r="Q10294" s="158"/>
      <c r="R10294" s="158"/>
      <c r="S10294" s="158"/>
      <c r="T10294" s="158"/>
      <c r="U10294" s="158"/>
      <c r="V10294" s="158"/>
      <c r="W10294" s="158"/>
    </row>
    <row r="10295" spans="1:23">
      <c r="A10295" s="154"/>
      <c r="B10295" s="161"/>
      <c r="C10295" s="161"/>
      <c r="D10295" s="160"/>
      <c r="E10295" s="164"/>
      <c r="F10295" s="162"/>
      <c r="G10295" s="162"/>
      <c r="H10295" s="162"/>
      <c r="I10295" s="162"/>
      <c r="J10295" s="162"/>
      <c r="K10295" s="162"/>
      <c r="L10295" s="158"/>
      <c r="M10295" s="158"/>
      <c r="N10295" s="158"/>
      <c r="O10295" s="158"/>
      <c r="P10295" s="158"/>
      <c r="Q10295" s="158"/>
      <c r="R10295" s="158"/>
      <c r="S10295" s="158"/>
      <c r="T10295" s="158"/>
      <c r="U10295" s="158"/>
      <c r="V10295" s="158"/>
      <c r="W10295" s="158"/>
    </row>
    <row r="10296" spans="1:23">
      <c r="A10296" s="163"/>
      <c r="B10296" s="161"/>
      <c r="C10296" s="161"/>
      <c r="D10296" s="160"/>
      <c r="E10296" s="164"/>
      <c r="F10296" s="160"/>
      <c r="G10296" s="160"/>
      <c r="H10296" s="160"/>
      <c r="I10296" s="160"/>
      <c r="J10296" s="160"/>
      <c r="K10296" s="160"/>
      <c r="L10296" s="158"/>
      <c r="M10296" s="158"/>
      <c r="N10296" s="158"/>
      <c r="O10296" s="158"/>
      <c r="P10296" s="158"/>
      <c r="Q10296" s="158"/>
      <c r="R10296" s="158"/>
      <c r="S10296" s="158"/>
      <c r="T10296" s="158"/>
      <c r="U10296" s="158"/>
      <c r="V10296" s="158"/>
      <c r="W10296" s="158"/>
    </row>
    <row r="10297" spans="1:23">
      <c r="A10297" s="154"/>
      <c r="B10297" s="155"/>
      <c r="C10297" s="155"/>
      <c r="D10297" s="156"/>
      <c r="E10297" s="157"/>
      <c r="F10297" s="158"/>
      <c r="G10297" s="158"/>
      <c r="H10297" s="158"/>
      <c r="I10297" s="158"/>
      <c r="J10297" s="158"/>
      <c r="K10297" s="158"/>
      <c r="L10297" s="158"/>
      <c r="M10297" s="158"/>
      <c r="N10297" s="158"/>
      <c r="O10297" s="158"/>
      <c r="P10297" s="158"/>
      <c r="Q10297" s="158"/>
      <c r="R10297" s="158"/>
      <c r="S10297" s="158"/>
      <c r="T10297" s="158"/>
      <c r="U10297" s="158"/>
      <c r="V10297" s="158"/>
      <c r="W10297" s="158"/>
    </row>
    <row r="10298" spans="1:23">
      <c r="A10298" s="154"/>
      <c r="B10298" s="161"/>
      <c r="C10298" s="161"/>
      <c r="D10298" s="160"/>
      <c r="E10298" s="164"/>
      <c r="F10298" s="162"/>
      <c r="G10298" s="162"/>
      <c r="H10298" s="162"/>
      <c r="I10298" s="162"/>
      <c r="J10298" s="162"/>
      <c r="K10298" s="162"/>
      <c r="L10298" s="158"/>
      <c r="M10298" s="158"/>
      <c r="N10298" s="158"/>
      <c r="O10298" s="158"/>
      <c r="P10298" s="158"/>
      <c r="Q10298" s="158"/>
      <c r="R10298" s="158"/>
      <c r="S10298" s="158"/>
      <c r="T10298" s="158"/>
      <c r="U10298" s="158"/>
      <c r="V10298" s="158"/>
      <c r="W10298" s="158"/>
    </row>
    <row r="10299" spans="1:23">
      <c r="A10299" s="163"/>
      <c r="B10299" s="161"/>
      <c r="C10299" s="161"/>
      <c r="D10299" s="160"/>
      <c r="E10299" s="164"/>
      <c r="F10299" s="160"/>
      <c r="G10299" s="160"/>
      <c r="H10299" s="160"/>
      <c r="I10299" s="160"/>
      <c r="J10299" s="160"/>
      <c r="K10299" s="160"/>
      <c r="L10299" s="158"/>
      <c r="M10299" s="158"/>
      <c r="N10299" s="158"/>
      <c r="O10299" s="158"/>
      <c r="P10299" s="158"/>
      <c r="Q10299" s="158"/>
      <c r="R10299" s="158"/>
      <c r="S10299" s="158"/>
      <c r="T10299" s="158"/>
      <c r="U10299" s="158"/>
      <c r="V10299" s="158"/>
      <c r="W10299" s="158"/>
    </row>
    <row r="10300" spans="1:23">
      <c r="A10300" s="154"/>
      <c r="B10300" s="155"/>
      <c r="C10300" s="155"/>
      <c r="D10300" s="156"/>
      <c r="E10300" s="157"/>
      <c r="F10300" s="158"/>
      <c r="G10300" s="158"/>
      <c r="H10300" s="158"/>
      <c r="I10300" s="158"/>
      <c r="J10300" s="158"/>
      <c r="K10300" s="158"/>
      <c r="L10300" s="158"/>
      <c r="M10300" s="158"/>
      <c r="N10300" s="158"/>
      <c r="O10300" s="158"/>
      <c r="P10300" s="158"/>
      <c r="Q10300" s="158"/>
      <c r="R10300" s="158"/>
      <c r="S10300" s="158"/>
      <c r="T10300" s="158"/>
      <c r="U10300" s="158"/>
      <c r="V10300" s="158"/>
      <c r="W10300" s="158"/>
    </row>
    <row r="10301" spans="1:23">
      <c r="A10301" s="154"/>
      <c r="B10301" s="161"/>
      <c r="C10301" s="161"/>
      <c r="D10301" s="160"/>
      <c r="E10301" s="164"/>
      <c r="F10301" s="162"/>
      <c r="G10301" s="162"/>
      <c r="H10301" s="162"/>
      <c r="I10301" s="162"/>
      <c r="J10301" s="162"/>
      <c r="K10301" s="162"/>
      <c r="L10301" s="158"/>
      <c r="M10301" s="158"/>
      <c r="N10301" s="158"/>
      <c r="O10301" s="158"/>
      <c r="P10301" s="158"/>
      <c r="Q10301" s="158"/>
      <c r="R10301" s="158"/>
      <c r="S10301" s="158"/>
      <c r="T10301" s="158"/>
      <c r="U10301" s="158"/>
      <c r="V10301" s="158"/>
      <c r="W10301" s="158"/>
    </row>
    <row r="10302" spans="1:23">
      <c r="A10302" s="163"/>
      <c r="B10302" s="161"/>
      <c r="C10302" s="161"/>
      <c r="D10302" s="160"/>
      <c r="E10302" s="164"/>
      <c r="F10302" s="160"/>
      <c r="G10302" s="160"/>
      <c r="H10302" s="160"/>
      <c r="I10302" s="160"/>
      <c r="J10302" s="160"/>
      <c r="K10302" s="160"/>
      <c r="L10302" s="158"/>
      <c r="M10302" s="158"/>
      <c r="N10302" s="158"/>
      <c r="O10302" s="158"/>
      <c r="P10302" s="158"/>
      <c r="Q10302" s="158"/>
      <c r="R10302" s="158"/>
      <c r="S10302" s="158"/>
      <c r="T10302" s="158"/>
      <c r="U10302" s="158"/>
      <c r="V10302" s="158"/>
      <c r="W10302" s="158"/>
    </row>
    <row r="10303" spans="1:23">
      <c r="A10303" s="154"/>
      <c r="B10303" s="155"/>
      <c r="C10303" s="155"/>
      <c r="D10303" s="156"/>
      <c r="E10303" s="157"/>
      <c r="F10303" s="158"/>
      <c r="G10303" s="158"/>
      <c r="H10303" s="158"/>
      <c r="I10303" s="158"/>
      <c r="J10303" s="158"/>
      <c r="K10303" s="158"/>
      <c r="L10303" s="158"/>
      <c r="M10303" s="158"/>
      <c r="N10303" s="158"/>
      <c r="O10303" s="158"/>
      <c r="P10303" s="158"/>
      <c r="Q10303" s="158"/>
      <c r="R10303" s="158"/>
      <c r="S10303" s="158"/>
      <c r="T10303" s="158"/>
      <c r="U10303" s="158"/>
      <c r="V10303" s="158"/>
      <c r="W10303" s="158"/>
    </row>
    <row r="10304" spans="1:23">
      <c r="A10304" s="154"/>
      <c r="B10304" s="161"/>
      <c r="C10304" s="161"/>
      <c r="D10304" s="160"/>
      <c r="E10304" s="164"/>
      <c r="F10304" s="162"/>
      <c r="G10304" s="162"/>
      <c r="H10304" s="162"/>
      <c r="I10304" s="162"/>
      <c r="J10304" s="162"/>
      <c r="K10304" s="162"/>
      <c r="L10304" s="158"/>
      <c r="M10304" s="158"/>
      <c r="N10304" s="158"/>
      <c r="O10304" s="158"/>
      <c r="P10304" s="158"/>
      <c r="Q10304" s="158"/>
      <c r="R10304" s="158"/>
      <c r="S10304" s="158"/>
      <c r="T10304" s="158"/>
      <c r="U10304" s="158"/>
      <c r="V10304" s="158"/>
      <c r="W10304" s="158"/>
    </row>
    <row r="10305" spans="1:23">
      <c r="A10305" s="163"/>
      <c r="B10305" s="161"/>
      <c r="C10305" s="161"/>
      <c r="D10305" s="160"/>
      <c r="E10305" s="164"/>
      <c r="F10305" s="160"/>
      <c r="G10305" s="160"/>
      <c r="H10305" s="160"/>
      <c r="I10305" s="160"/>
      <c r="J10305" s="160"/>
      <c r="K10305" s="160"/>
      <c r="L10305" s="158"/>
      <c r="M10305" s="158"/>
      <c r="N10305" s="158"/>
      <c r="O10305" s="158"/>
      <c r="P10305" s="158"/>
      <c r="Q10305" s="158"/>
      <c r="R10305" s="158"/>
      <c r="S10305" s="158"/>
      <c r="T10305" s="158"/>
      <c r="U10305" s="158"/>
      <c r="V10305" s="158"/>
      <c r="W10305" s="158"/>
    </row>
    <row r="10306" spans="1:23">
      <c r="A10306" s="154"/>
      <c r="B10306" s="155"/>
      <c r="C10306" s="155"/>
      <c r="D10306" s="156"/>
      <c r="E10306" s="157"/>
      <c r="F10306" s="158"/>
      <c r="G10306" s="158"/>
      <c r="H10306" s="158"/>
      <c r="I10306" s="158"/>
      <c r="J10306" s="158"/>
      <c r="K10306" s="158"/>
      <c r="L10306" s="158"/>
      <c r="M10306" s="158"/>
      <c r="N10306" s="158"/>
      <c r="O10306" s="158"/>
      <c r="P10306" s="158"/>
      <c r="Q10306" s="158"/>
      <c r="R10306" s="158"/>
      <c r="S10306" s="158"/>
      <c r="T10306" s="158"/>
      <c r="U10306" s="158"/>
      <c r="V10306" s="158"/>
      <c r="W10306" s="158"/>
    </row>
    <row r="10307" spans="1:23">
      <c r="A10307" s="154"/>
      <c r="B10307" s="161"/>
      <c r="C10307" s="161"/>
      <c r="D10307" s="160"/>
      <c r="E10307" s="164"/>
      <c r="F10307" s="162"/>
      <c r="G10307" s="162"/>
      <c r="H10307" s="162"/>
      <c r="I10307" s="162"/>
      <c r="J10307" s="162"/>
      <c r="K10307" s="162"/>
      <c r="L10307" s="158"/>
      <c r="M10307" s="158"/>
      <c r="N10307" s="158"/>
      <c r="O10307" s="158"/>
      <c r="P10307" s="158"/>
      <c r="Q10307" s="158"/>
      <c r="R10307" s="158"/>
      <c r="S10307" s="158"/>
      <c r="T10307" s="158"/>
      <c r="U10307" s="158"/>
      <c r="V10307" s="158"/>
      <c r="W10307" s="158"/>
    </row>
    <row r="10308" spans="1:23">
      <c r="A10308" s="163"/>
      <c r="B10308" s="161"/>
      <c r="C10308" s="161"/>
      <c r="D10308" s="160"/>
      <c r="E10308" s="164"/>
      <c r="F10308" s="160"/>
      <c r="G10308" s="160"/>
      <c r="H10308" s="160"/>
      <c r="I10308" s="160"/>
      <c r="J10308" s="160"/>
      <c r="K10308" s="160"/>
      <c r="L10308" s="158"/>
      <c r="M10308" s="158"/>
      <c r="N10308" s="158"/>
      <c r="O10308" s="158"/>
      <c r="P10308" s="158"/>
      <c r="Q10308" s="158"/>
      <c r="R10308" s="158"/>
      <c r="S10308" s="158"/>
      <c r="T10308" s="158"/>
      <c r="U10308" s="158"/>
      <c r="V10308" s="158"/>
      <c r="W10308" s="158"/>
    </row>
    <row r="10309" spans="1:23">
      <c r="A10309" s="154"/>
      <c r="B10309" s="155"/>
      <c r="C10309" s="155"/>
      <c r="D10309" s="156"/>
      <c r="E10309" s="157"/>
      <c r="F10309" s="158"/>
      <c r="G10309" s="158"/>
      <c r="H10309" s="158"/>
      <c r="I10309" s="158"/>
      <c r="J10309" s="158"/>
      <c r="K10309" s="158"/>
      <c r="L10309" s="158"/>
      <c r="M10309" s="158"/>
      <c r="N10309" s="158"/>
      <c r="O10309" s="158"/>
      <c r="P10309" s="158"/>
      <c r="Q10309" s="158"/>
      <c r="R10309" s="158"/>
      <c r="S10309" s="158"/>
      <c r="T10309" s="158"/>
      <c r="U10309" s="158"/>
      <c r="V10309" s="158"/>
      <c r="W10309" s="158"/>
    </row>
    <row r="10310" spans="1:23">
      <c r="A10310" s="154"/>
      <c r="B10310" s="161"/>
      <c r="C10310" s="161"/>
      <c r="D10310" s="160"/>
      <c r="E10310" s="164"/>
      <c r="F10310" s="162"/>
      <c r="G10310" s="162"/>
      <c r="H10310" s="162"/>
      <c r="I10310" s="162"/>
      <c r="J10310" s="162"/>
      <c r="K10310" s="162"/>
      <c r="L10310" s="158"/>
      <c r="M10310" s="158"/>
      <c r="N10310" s="158"/>
      <c r="O10310" s="158"/>
      <c r="P10310" s="158"/>
      <c r="Q10310" s="158"/>
      <c r="R10310" s="158"/>
      <c r="S10310" s="158"/>
      <c r="T10310" s="158"/>
      <c r="U10310" s="158"/>
      <c r="V10310" s="158"/>
      <c r="W10310" s="158"/>
    </row>
    <row r="10311" spans="1:23">
      <c r="A10311" s="163"/>
      <c r="B10311" s="161"/>
      <c r="C10311" s="161"/>
      <c r="D10311" s="160"/>
      <c r="E10311" s="164"/>
      <c r="F10311" s="160"/>
      <c r="G10311" s="160"/>
      <c r="H10311" s="160"/>
      <c r="I10311" s="160"/>
      <c r="J10311" s="160"/>
      <c r="K10311" s="160"/>
      <c r="L10311" s="158"/>
      <c r="M10311" s="158"/>
      <c r="N10311" s="158"/>
      <c r="O10311" s="158"/>
      <c r="P10311" s="158"/>
      <c r="Q10311" s="158"/>
      <c r="R10311" s="158"/>
      <c r="S10311" s="158"/>
      <c r="T10311" s="158"/>
      <c r="U10311" s="158"/>
      <c r="V10311" s="158"/>
      <c r="W10311" s="158"/>
    </row>
    <row r="10312" spans="1:23">
      <c r="A10312" s="154"/>
      <c r="B10312" s="155"/>
      <c r="C10312" s="155"/>
      <c r="D10312" s="156"/>
      <c r="E10312" s="157"/>
      <c r="F10312" s="158"/>
      <c r="G10312" s="158"/>
      <c r="H10312" s="158"/>
      <c r="I10312" s="158"/>
      <c r="J10312" s="158"/>
      <c r="K10312" s="158"/>
      <c r="L10312" s="158"/>
      <c r="M10312" s="158"/>
      <c r="N10312" s="158"/>
      <c r="O10312" s="158"/>
      <c r="P10312" s="158"/>
      <c r="Q10312" s="158"/>
      <c r="R10312" s="158"/>
      <c r="S10312" s="158"/>
      <c r="T10312" s="158"/>
      <c r="U10312" s="158"/>
      <c r="V10312" s="158"/>
      <c r="W10312" s="158"/>
    </row>
    <row r="10313" spans="1:23">
      <c r="A10313" s="154"/>
      <c r="B10313" s="161"/>
      <c r="C10313" s="161"/>
      <c r="D10313" s="160"/>
      <c r="E10313" s="164"/>
      <c r="F10313" s="162"/>
      <c r="G10313" s="162"/>
      <c r="H10313" s="162"/>
      <c r="I10313" s="162"/>
      <c r="J10313" s="162"/>
      <c r="K10313" s="162"/>
      <c r="L10313" s="158"/>
      <c r="M10313" s="158"/>
      <c r="N10313" s="158"/>
      <c r="O10313" s="158"/>
      <c r="P10313" s="158"/>
      <c r="Q10313" s="158"/>
      <c r="R10313" s="158"/>
      <c r="S10313" s="158"/>
      <c r="T10313" s="158"/>
      <c r="U10313" s="158"/>
      <c r="V10313" s="158"/>
      <c r="W10313" s="158"/>
    </row>
    <row r="10314" spans="1:23">
      <c r="A10314" s="163"/>
      <c r="B10314" s="161"/>
      <c r="C10314" s="161"/>
      <c r="D10314" s="160"/>
      <c r="E10314" s="164"/>
      <c r="F10314" s="160"/>
      <c r="G10314" s="160"/>
      <c r="H10314" s="160"/>
      <c r="I10314" s="160"/>
      <c r="J10314" s="160"/>
      <c r="K10314" s="160"/>
      <c r="L10314" s="158"/>
      <c r="M10314" s="158"/>
      <c r="N10314" s="158"/>
      <c r="O10314" s="158"/>
      <c r="P10314" s="158"/>
      <c r="Q10314" s="158"/>
      <c r="R10314" s="158"/>
      <c r="S10314" s="158"/>
      <c r="T10314" s="158"/>
      <c r="U10314" s="158"/>
      <c r="V10314" s="158"/>
      <c r="W10314" s="158"/>
    </row>
    <row r="10315" spans="1:23">
      <c r="A10315" s="154"/>
      <c r="B10315" s="155"/>
      <c r="C10315" s="155"/>
      <c r="D10315" s="156"/>
      <c r="E10315" s="157"/>
      <c r="F10315" s="158"/>
      <c r="G10315" s="158"/>
      <c r="H10315" s="158"/>
      <c r="I10315" s="158"/>
      <c r="J10315" s="158"/>
      <c r="K10315" s="158"/>
      <c r="L10315" s="158"/>
      <c r="M10315" s="158"/>
      <c r="N10315" s="158"/>
      <c r="O10315" s="158"/>
      <c r="P10315" s="158"/>
      <c r="Q10315" s="158"/>
      <c r="R10315" s="158"/>
      <c r="S10315" s="158"/>
      <c r="T10315" s="158"/>
      <c r="U10315" s="158"/>
      <c r="V10315" s="158"/>
      <c r="W10315" s="158"/>
    </row>
    <row r="10316" spans="1:23">
      <c r="A10316" s="154"/>
      <c r="B10316" s="161"/>
      <c r="C10316" s="161"/>
      <c r="D10316" s="160"/>
      <c r="E10316" s="164"/>
      <c r="F10316" s="162"/>
      <c r="G10316" s="162"/>
      <c r="H10316" s="162"/>
      <c r="I10316" s="162"/>
      <c r="J10316" s="162"/>
      <c r="K10316" s="162"/>
      <c r="L10316" s="158"/>
      <c r="M10316" s="158"/>
      <c r="N10316" s="158"/>
      <c r="O10316" s="158"/>
      <c r="P10316" s="158"/>
      <c r="Q10316" s="158"/>
      <c r="R10316" s="158"/>
      <c r="S10316" s="158"/>
      <c r="T10316" s="158"/>
      <c r="U10316" s="158"/>
      <c r="V10316" s="158"/>
      <c r="W10316" s="158"/>
    </row>
    <row r="10317" spans="1:23">
      <c r="A10317" s="163"/>
      <c r="B10317" s="161"/>
      <c r="C10317" s="161"/>
      <c r="D10317" s="160"/>
      <c r="E10317" s="164"/>
      <c r="F10317" s="160"/>
      <c r="G10317" s="160"/>
      <c r="H10317" s="160"/>
      <c r="I10317" s="160"/>
      <c r="J10317" s="160"/>
      <c r="K10317" s="160"/>
      <c r="L10317" s="158"/>
      <c r="M10317" s="158"/>
      <c r="N10317" s="158"/>
      <c r="O10317" s="158"/>
      <c r="P10317" s="158"/>
      <c r="Q10317" s="158"/>
      <c r="R10317" s="158"/>
      <c r="S10317" s="158"/>
      <c r="T10317" s="158"/>
      <c r="U10317" s="158"/>
      <c r="V10317" s="158"/>
      <c r="W10317" s="158"/>
    </row>
    <row r="10318" spans="1:23">
      <c r="A10318" s="154"/>
      <c r="B10318" s="155"/>
      <c r="C10318" s="155"/>
      <c r="D10318" s="156"/>
      <c r="E10318" s="157"/>
      <c r="F10318" s="158"/>
      <c r="G10318" s="158"/>
      <c r="H10318" s="158"/>
      <c r="I10318" s="158"/>
      <c r="J10318" s="158"/>
      <c r="K10318" s="158"/>
      <c r="L10318" s="158"/>
      <c r="M10318" s="158"/>
      <c r="N10318" s="158"/>
      <c r="O10318" s="158"/>
      <c r="P10318" s="158"/>
      <c r="Q10318" s="158"/>
      <c r="R10318" s="158"/>
      <c r="S10318" s="158"/>
      <c r="T10318" s="158"/>
      <c r="U10318" s="158"/>
      <c r="V10318" s="158"/>
      <c r="W10318" s="158"/>
    </row>
    <row r="10319" spans="1:23">
      <c r="A10319" s="154"/>
      <c r="B10319" s="161"/>
      <c r="C10319" s="161"/>
      <c r="D10319" s="160"/>
      <c r="E10319" s="164"/>
      <c r="F10319" s="162"/>
      <c r="G10319" s="162"/>
      <c r="H10319" s="162"/>
      <c r="I10319" s="162"/>
      <c r="J10319" s="162"/>
      <c r="K10319" s="162"/>
      <c r="L10319" s="158"/>
      <c r="M10319" s="158"/>
      <c r="N10319" s="158"/>
      <c r="O10319" s="158"/>
      <c r="P10319" s="158"/>
      <c r="Q10319" s="158"/>
      <c r="R10319" s="158"/>
      <c r="S10319" s="158"/>
      <c r="T10319" s="158"/>
      <c r="U10319" s="158"/>
      <c r="V10319" s="158"/>
      <c r="W10319" s="158"/>
    </row>
    <row r="10320" spans="1:23">
      <c r="A10320" s="163"/>
      <c r="B10320" s="161"/>
      <c r="C10320" s="161"/>
      <c r="D10320" s="160"/>
      <c r="E10320" s="164"/>
      <c r="F10320" s="160"/>
      <c r="G10320" s="160"/>
      <c r="H10320" s="160"/>
      <c r="I10320" s="160"/>
      <c r="J10320" s="160"/>
      <c r="K10320" s="160"/>
      <c r="L10320" s="158"/>
      <c r="M10320" s="158"/>
      <c r="N10320" s="158"/>
      <c r="O10320" s="158"/>
      <c r="P10320" s="158"/>
      <c r="Q10320" s="158"/>
      <c r="R10320" s="158"/>
      <c r="S10320" s="158"/>
      <c r="T10320" s="158"/>
      <c r="U10320" s="158"/>
      <c r="V10320" s="158"/>
      <c r="W10320" s="158"/>
    </row>
    <row r="10321" spans="1:23">
      <c r="A10321" s="154"/>
      <c r="B10321" s="155"/>
      <c r="C10321" s="155"/>
      <c r="D10321" s="156"/>
      <c r="E10321" s="157"/>
      <c r="F10321" s="158"/>
      <c r="G10321" s="158"/>
      <c r="H10321" s="158"/>
      <c r="I10321" s="158"/>
      <c r="J10321" s="158"/>
      <c r="K10321" s="158"/>
      <c r="L10321" s="158"/>
      <c r="M10321" s="158"/>
      <c r="N10321" s="158"/>
      <c r="O10321" s="158"/>
      <c r="P10321" s="158"/>
      <c r="Q10321" s="158"/>
      <c r="R10321" s="158"/>
      <c r="S10321" s="158"/>
      <c r="T10321" s="158"/>
      <c r="U10321" s="158"/>
      <c r="V10321" s="158"/>
      <c r="W10321" s="158"/>
    </row>
    <row r="10322" spans="1:23">
      <c r="A10322" s="154"/>
      <c r="B10322" s="161"/>
      <c r="C10322" s="161"/>
      <c r="D10322" s="160"/>
      <c r="E10322" s="164"/>
      <c r="F10322" s="162"/>
      <c r="G10322" s="162"/>
      <c r="H10322" s="162"/>
      <c r="I10322" s="162"/>
      <c r="J10322" s="162"/>
      <c r="K10322" s="162"/>
      <c r="L10322" s="158"/>
      <c r="M10322" s="158"/>
      <c r="N10322" s="158"/>
      <c r="O10322" s="158"/>
      <c r="P10322" s="158"/>
      <c r="Q10322" s="158"/>
      <c r="R10322" s="158"/>
      <c r="S10322" s="158"/>
      <c r="T10322" s="158"/>
      <c r="U10322" s="158"/>
      <c r="V10322" s="158"/>
      <c r="W10322" s="158"/>
    </row>
    <row r="10323" spans="1:23">
      <c r="A10323" s="163"/>
      <c r="B10323" s="161"/>
      <c r="C10323" s="161"/>
      <c r="D10323" s="160"/>
      <c r="E10323" s="164"/>
      <c r="F10323" s="160"/>
      <c r="G10323" s="160"/>
      <c r="H10323" s="160"/>
      <c r="I10323" s="160"/>
      <c r="J10323" s="160"/>
      <c r="K10323" s="160"/>
      <c r="L10323" s="158"/>
      <c r="M10323" s="158"/>
      <c r="N10323" s="158"/>
      <c r="O10323" s="158"/>
      <c r="P10323" s="158"/>
      <c r="Q10323" s="158"/>
      <c r="R10323" s="158"/>
      <c r="S10323" s="158"/>
      <c r="T10323" s="158"/>
      <c r="U10323" s="158"/>
      <c r="V10323" s="158"/>
      <c r="W10323" s="158"/>
    </row>
    <row r="10324" spans="1:23">
      <c r="A10324" s="154"/>
      <c r="B10324" s="155"/>
      <c r="C10324" s="155"/>
      <c r="D10324" s="156"/>
      <c r="E10324" s="157"/>
      <c r="F10324" s="158"/>
      <c r="G10324" s="158"/>
      <c r="H10324" s="158"/>
      <c r="I10324" s="158"/>
      <c r="J10324" s="158"/>
      <c r="K10324" s="158"/>
      <c r="L10324" s="158"/>
      <c r="M10324" s="158"/>
      <c r="N10324" s="158"/>
      <c r="O10324" s="158"/>
      <c r="P10324" s="158"/>
      <c r="Q10324" s="158"/>
      <c r="R10324" s="158"/>
      <c r="S10324" s="158"/>
      <c r="T10324" s="158"/>
      <c r="U10324" s="158"/>
      <c r="V10324" s="158"/>
      <c r="W10324" s="158"/>
    </row>
    <row r="10325" spans="1:23">
      <c r="A10325" s="154"/>
      <c r="B10325" s="161"/>
      <c r="C10325" s="161"/>
      <c r="D10325" s="160"/>
      <c r="E10325" s="164"/>
      <c r="F10325" s="162"/>
      <c r="G10325" s="162"/>
      <c r="H10325" s="162"/>
      <c r="I10325" s="162"/>
      <c r="J10325" s="162"/>
      <c r="K10325" s="162"/>
      <c r="L10325" s="158"/>
      <c r="M10325" s="158"/>
      <c r="N10325" s="158"/>
      <c r="O10325" s="158"/>
      <c r="P10325" s="158"/>
      <c r="Q10325" s="158"/>
      <c r="R10325" s="158"/>
      <c r="S10325" s="158"/>
      <c r="T10325" s="158"/>
      <c r="U10325" s="158"/>
      <c r="V10325" s="158"/>
      <c r="W10325" s="158"/>
    </row>
    <row r="10326" spans="1:23">
      <c r="A10326" s="163"/>
      <c r="B10326" s="161"/>
      <c r="C10326" s="161"/>
      <c r="D10326" s="160"/>
      <c r="E10326" s="164"/>
      <c r="F10326" s="160"/>
      <c r="G10326" s="160"/>
      <c r="H10326" s="160"/>
      <c r="I10326" s="160"/>
      <c r="J10326" s="160"/>
      <c r="K10326" s="160"/>
      <c r="L10326" s="158"/>
      <c r="M10326" s="158"/>
      <c r="N10326" s="158"/>
      <c r="O10326" s="158"/>
      <c r="P10326" s="158"/>
      <c r="Q10326" s="158"/>
      <c r="R10326" s="158"/>
      <c r="S10326" s="158"/>
      <c r="T10326" s="158"/>
      <c r="U10326" s="158"/>
      <c r="V10326" s="158"/>
      <c r="W10326" s="158"/>
    </row>
    <row r="10327" spans="1:23">
      <c r="A10327" s="154"/>
      <c r="B10327" s="155"/>
      <c r="C10327" s="155"/>
      <c r="D10327" s="156"/>
      <c r="E10327" s="157"/>
      <c r="F10327" s="158"/>
      <c r="G10327" s="158"/>
      <c r="H10327" s="158"/>
      <c r="I10327" s="158"/>
      <c r="J10327" s="158"/>
      <c r="K10327" s="158"/>
      <c r="L10327" s="158"/>
      <c r="M10327" s="158"/>
      <c r="N10327" s="158"/>
      <c r="O10327" s="158"/>
      <c r="P10327" s="158"/>
      <c r="Q10327" s="158"/>
      <c r="R10327" s="158"/>
      <c r="S10327" s="158"/>
      <c r="T10327" s="158"/>
      <c r="U10327" s="158"/>
      <c r="V10327" s="158"/>
      <c r="W10327" s="158"/>
    </row>
    <row r="10328" spans="1:23">
      <c r="A10328" s="154"/>
      <c r="B10328" s="161"/>
      <c r="C10328" s="161"/>
      <c r="D10328" s="160"/>
      <c r="E10328" s="164"/>
      <c r="F10328" s="162"/>
      <c r="G10328" s="162"/>
      <c r="H10328" s="162"/>
      <c r="I10328" s="162"/>
      <c r="J10328" s="162"/>
      <c r="K10328" s="162"/>
      <c r="L10328" s="158"/>
      <c r="M10328" s="158"/>
      <c r="N10328" s="158"/>
      <c r="O10328" s="158"/>
      <c r="P10328" s="158"/>
      <c r="Q10328" s="158"/>
      <c r="R10328" s="158"/>
      <c r="S10328" s="158"/>
      <c r="T10328" s="158"/>
      <c r="U10328" s="158"/>
      <c r="V10328" s="158"/>
      <c r="W10328" s="158"/>
    </row>
    <row r="10329" spans="1:23">
      <c r="A10329" s="163"/>
      <c r="B10329" s="161"/>
      <c r="C10329" s="161"/>
      <c r="D10329" s="160"/>
      <c r="E10329" s="164"/>
      <c r="F10329" s="160"/>
      <c r="G10329" s="160"/>
      <c r="H10329" s="160"/>
      <c r="I10329" s="160"/>
      <c r="J10329" s="160"/>
      <c r="K10329" s="160"/>
      <c r="L10329" s="158"/>
      <c r="M10329" s="158"/>
      <c r="N10329" s="158"/>
      <c r="O10329" s="158"/>
      <c r="P10329" s="158"/>
      <c r="Q10329" s="158"/>
      <c r="R10329" s="158"/>
      <c r="S10329" s="158"/>
      <c r="T10329" s="158"/>
      <c r="U10329" s="158"/>
      <c r="V10329" s="158"/>
      <c r="W10329" s="158"/>
    </row>
    <row r="10330" spans="1:23">
      <c r="A10330" s="154"/>
      <c r="B10330" s="155"/>
      <c r="C10330" s="155"/>
      <c r="D10330" s="156"/>
      <c r="E10330" s="157"/>
      <c r="F10330" s="158"/>
      <c r="G10330" s="158"/>
      <c r="H10330" s="158"/>
      <c r="I10330" s="158"/>
      <c r="J10330" s="158"/>
      <c r="K10330" s="158"/>
      <c r="L10330" s="158"/>
      <c r="M10330" s="158"/>
      <c r="N10330" s="158"/>
      <c r="O10330" s="158"/>
      <c r="P10330" s="158"/>
      <c r="Q10330" s="158"/>
      <c r="R10330" s="158"/>
      <c r="S10330" s="158"/>
      <c r="T10330" s="158"/>
      <c r="U10330" s="158"/>
      <c r="V10330" s="158"/>
      <c r="W10330" s="158"/>
    </row>
    <row r="10331" spans="1:23">
      <c r="A10331" s="154"/>
      <c r="B10331" s="161"/>
      <c r="C10331" s="161"/>
      <c r="D10331" s="160"/>
      <c r="E10331" s="164"/>
      <c r="F10331" s="162"/>
      <c r="G10331" s="162"/>
      <c r="H10331" s="162"/>
      <c r="I10331" s="162"/>
      <c r="J10331" s="162"/>
      <c r="K10331" s="162"/>
      <c r="L10331" s="158"/>
      <c r="M10331" s="158"/>
      <c r="N10331" s="158"/>
      <c r="O10331" s="158"/>
      <c r="P10331" s="158"/>
      <c r="Q10331" s="158"/>
      <c r="R10331" s="158"/>
      <c r="S10331" s="158"/>
      <c r="T10331" s="158"/>
      <c r="U10331" s="158"/>
      <c r="V10331" s="158"/>
      <c r="W10331" s="158"/>
    </row>
    <row r="10332" spans="1:23">
      <c r="A10332" s="163"/>
      <c r="B10332" s="161"/>
      <c r="C10332" s="161"/>
      <c r="D10332" s="160"/>
      <c r="E10332" s="164"/>
      <c r="F10332" s="160"/>
      <c r="G10332" s="160"/>
      <c r="H10332" s="160"/>
      <c r="I10332" s="160"/>
      <c r="J10332" s="160"/>
      <c r="K10332" s="160"/>
      <c r="L10332" s="158"/>
      <c r="M10332" s="158"/>
      <c r="N10332" s="158"/>
      <c r="O10332" s="158"/>
      <c r="P10332" s="158"/>
      <c r="Q10332" s="158"/>
      <c r="R10332" s="158"/>
      <c r="S10332" s="158"/>
      <c r="T10332" s="158"/>
      <c r="U10332" s="158"/>
      <c r="V10332" s="158"/>
      <c r="W10332" s="158"/>
    </row>
    <row r="10333" spans="1:23">
      <c r="A10333" s="154"/>
      <c r="B10333" s="155"/>
      <c r="C10333" s="155"/>
      <c r="D10333" s="156"/>
      <c r="E10333" s="157"/>
      <c r="F10333" s="158"/>
      <c r="G10333" s="158"/>
      <c r="H10333" s="158"/>
      <c r="I10333" s="158"/>
      <c r="J10333" s="158"/>
      <c r="K10333" s="158"/>
      <c r="L10333" s="158"/>
      <c r="M10333" s="158"/>
      <c r="N10333" s="158"/>
      <c r="O10333" s="158"/>
      <c r="P10333" s="158"/>
      <c r="Q10333" s="158"/>
      <c r="R10333" s="158"/>
      <c r="S10333" s="158"/>
      <c r="T10333" s="158"/>
      <c r="U10333" s="158"/>
      <c r="V10333" s="158"/>
      <c r="W10333" s="158"/>
    </row>
    <row r="10334" spans="1:23">
      <c r="A10334" s="154"/>
      <c r="B10334" s="161"/>
      <c r="C10334" s="161"/>
      <c r="D10334" s="160"/>
      <c r="E10334" s="164"/>
      <c r="F10334" s="162"/>
      <c r="G10334" s="162"/>
      <c r="H10334" s="162"/>
      <c r="I10334" s="162"/>
      <c r="J10334" s="162"/>
      <c r="K10334" s="162"/>
      <c r="L10334" s="158"/>
      <c r="M10334" s="158"/>
      <c r="N10334" s="158"/>
      <c r="O10334" s="158"/>
      <c r="P10334" s="158"/>
      <c r="Q10334" s="158"/>
      <c r="R10334" s="158"/>
      <c r="S10334" s="158"/>
      <c r="T10334" s="158"/>
      <c r="U10334" s="158"/>
      <c r="V10334" s="158"/>
      <c r="W10334" s="158"/>
    </row>
    <row r="10335" spans="1:23">
      <c r="A10335" s="163"/>
      <c r="B10335" s="161"/>
      <c r="C10335" s="161"/>
      <c r="D10335" s="160"/>
      <c r="E10335" s="164"/>
      <c r="F10335" s="160"/>
      <c r="G10335" s="160"/>
      <c r="H10335" s="160"/>
      <c r="I10335" s="160"/>
      <c r="J10335" s="160"/>
      <c r="K10335" s="160"/>
      <c r="L10335" s="158"/>
      <c r="M10335" s="158"/>
      <c r="N10335" s="158"/>
      <c r="O10335" s="158"/>
      <c r="P10335" s="158"/>
      <c r="Q10335" s="158"/>
      <c r="R10335" s="158"/>
      <c r="S10335" s="158"/>
      <c r="T10335" s="158"/>
      <c r="U10335" s="158"/>
      <c r="V10335" s="158"/>
      <c r="W10335" s="158"/>
    </row>
    <row r="10336" spans="1:23">
      <c r="A10336" s="154"/>
      <c r="B10336" s="155"/>
      <c r="C10336" s="155"/>
      <c r="D10336" s="156"/>
      <c r="E10336" s="157"/>
      <c r="F10336" s="158"/>
      <c r="G10336" s="158"/>
      <c r="H10336" s="158"/>
      <c r="I10336" s="158"/>
      <c r="J10336" s="158"/>
      <c r="K10336" s="158"/>
      <c r="L10336" s="158"/>
      <c r="M10336" s="158"/>
      <c r="N10336" s="158"/>
      <c r="O10336" s="158"/>
      <c r="P10336" s="158"/>
      <c r="Q10336" s="158"/>
      <c r="R10336" s="158"/>
      <c r="S10336" s="158"/>
      <c r="T10336" s="158"/>
      <c r="U10336" s="158"/>
      <c r="V10336" s="158"/>
      <c r="W10336" s="158"/>
    </row>
    <row r="10337" spans="1:23">
      <c r="A10337" s="154"/>
      <c r="B10337" s="161"/>
      <c r="C10337" s="161"/>
      <c r="D10337" s="160"/>
      <c r="E10337" s="164"/>
      <c r="F10337" s="162"/>
      <c r="G10337" s="162"/>
      <c r="H10337" s="162"/>
      <c r="I10337" s="162"/>
      <c r="J10337" s="162"/>
      <c r="K10337" s="162"/>
      <c r="L10337" s="158"/>
      <c r="M10337" s="158"/>
      <c r="N10337" s="158"/>
      <c r="O10337" s="158"/>
      <c r="P10337" s="158"/>
      <c r="Q10337" s="158"/>
      <c r="R10337" s="158"/>
      <c r="S10337" s="158"/>
      <c r="T10337" s="158"/>
      <c r="U10337" s="158"/>
      <c r="V10337" s="158"/>
      <c r="W10337" s="158"/>
    </row>
    <row r="10338" spans="1:23">
      <c r="A10338" s="163"/>
      <c r="B10338" s="161"/>
      <c r="C10338" s="161"/>
      <c r="D10338" s="160"/>
      <c r="E10338" s="164"/>
      <c r="F10338" s="160"/>
      <c r="G10338" s="160"/>
      <c r="H10338" s="160"/>
      <c r="I10338" s="160"/>
      <c r="J10338" s="160"/>
      <c r="K10338" s="160"/>
      <c r="L10338" s="158"/>
      <c r="M10338" s="158"/>
      <c r="N10338" s="158"/>
      <c r="O10338" s="158"/>
      <c r="P10338" s="158"/>
      <c r="Q10338" s="158"/>
      <c r="R10338" s="158"/>
      <c r="S10338" s="158"/>
      <c r="T10338" s="158"/>
      <c r="U10338" s="158"/>
      <c r="V10338" s="158"/>
      <c r="W10338" s="158"/>
    </row>
    <row r="10339" spans="1:23">
      <c r="A10339" s="154"/>
      <c r="B10339" s="155"/>
      <c r="C10339" s="155"/>
      <c r="D10339" s="156"/>
      <c r="E10339" s="157"/>
      <c r="F10339" s="158"/>
      <c r="G10339" s="158"/>
      <c r="H10339" s="158"/>
      <c r="I10339" s="158"/>
      <c r="J10339" s="158"/>
      <c r="K10339" s="158"/>
      <c r="L10339" s="158"/>
      <c r="M10339" s="158"/>
      <c r="N10339" s="158"/>
      <c r="O10339" s="158"/>
      <c r="P10339" s="158"/>
      <c r="Q10339" s="158"/>
      <c r="R10339" s="158"/>
      <c r="S10339" s="158"/>
      <c r="T10339" s="158"/>
      <c r="U10339" s="158"/>
      <c r="V10339" s="158"/>
      <c r="W10339" s="158"/>
    </row>
    <row r="10340" spans="1:23">
      <c r="A10340" s="154"/>
      <c r="B10340" s="161"/>
      <c r="C10340" s="161"/>
      <c r="D10340" s="160"/>
      <c r="E10340" s="164"/>
      <c r="F10340" s="162"/>
      <c r="G10340" s="162"/>
      <c r="H10340" s="162"/>
      <c r="I10340" s="162"/>
      <c r="J10340" s="162"/>
      <c r="K10340" s="162"/>
      <c r="L10340" s="158"/>
      <c r="M10340" s="158"/>
      <c r="N10340" s="158"/>
      <c r="O10340" s="158"/>
      <c r="P10340" s="158"/>
      <c r="Q10340" s="158"/>
      <c r="R10340" s="158"/>
      <c r="S10340" s="158"/>
      <c r="T10340" s="158"/>
      <c r="U10340" s="158"/>
      <c r="V10340" s="158"/>
      <c r="W10340" s="158"/>
    </row>
    <row r="10341" spans="1:23">
      <c r="A10341" s="163"/>
      <c r="B10341" s="161"/>
      <c r="C10341" s="161"/>
      <c r="D10341" s="160"/>
      <c r="E10341" s="164"/>
      <c r="F10341" s="160"/>
      <c r="G10341" s="160"/>
      <c r="H10341" s="160"/>
      <c r="I10341" s="160"/>
      <c r="J10341" s="160"/>
      <c r="K10341" s="160"/>
      <c r="L10341" s="158"/>
      <c r="M10341" s="158"/>
      <c r="N10341" s="158"/>
      <c r="O10341" s="158"/>
      <c r="P10341" s="158"/>
      <c r="Q10341" s="158"/>
      <c r="R10341" s="158"/>
      <c r="S10341" s="158"/>
      <c r="T10341" s="158"/>
      <c r="U10341" s="158"/>
      <c r="V10341" s="158"/>
      <c r="W10341" s="158"/>
    </row>
    <row r="10342" spans="1:23">
      <c r="A10342" s="154"/>
      <c r="B10342" s="155"/>
      <c r="C10342" s="155"/>
      <c r="D10342" s="156"/>
      <c r="E10342" s="157"/>
      <c r="F10342" s="158"/>
      <c r="G10342" s="158"/>
      <c r="H10342" s="158"/>
      <c r="I10342" s="158"/>
      <c r="J10342" s="158"/>
      <c r="K10342" s="158"/>
      <c r="L10342" s="158"/>
      <c r="M10342" s="158"/>
      <c r="N10342" s="158"/>
      <c r="O10342" s="158"/>
      <c r="P10342" s="158"/>
      <c r="Q10342" s="158"/>
      <c r="R10342" s="158"/>
      <c r="S10342" s="158"/>
      <c r="T10342" s="158"/>
      <c r="U10342" s="158"/>
      <c r="V10342" s="158"/>
      <c r="W10342" s="158"/>
    </row>
    <row r="10343" spans="1:23">
      <c r="A10343" s="154"/>
      <c r="B10343" s="161"/>
      <c r="C10343" s="161"/>
      <c r="D10343" s="160"/>
      <c r="E10343" s="164"/>
      <c r="F10343" s="162"/>
      <c r="G10343" s="162"/>
      <c r="H10343" s="162"/>
      <c r="I10343" s="162"/>
      <c r="J10343" s="162"/>
      <c r="K10343" s="162"/>
      <c r="L10343" s="158"/>
      <c r="M10343" s="158"/>
      <c r="N10343" s="158"/>
      <c r="O10343" s="158"/>
      <c r="P10343" s="158"/>
      <c r="Q10343" s="158"/>
      <c r="R10343" s="158"/>
      <c r="S10343" s="158"/>
      <c r="T10343" s="158"/>
      <c r="U10343" s="158"/>
      <c r="V10343" s="158"/>
      <c r="W10343" s="158"/>
    </row>
    <row r="10344" spans="1:23">
      <c r="A10344" s="163"/>
      <c r="B10344" s="161"/>
      <c r="C10344" s="161"/>
      <c r="D10344" s="160"/>
      <c r="E10344" s="164"/>
      <c r="F10344" s="160"/>
      <c r="G10344" s="160"/>
      <c r="H10344" s="160"/>
      <c r="I10344" s="160"/>
      <c r="J10344" s="160"/>
      <c r="K10344" s="160"/>
      <c r="L10344" s="158"/>
      <c r="M10344" s="158"/>
      <c r="N10344" s="158"/>
      <c r="O10344" s="158"/>
      <c r="P10344" s="158"/>
      <c r="Q10344" s="158"/>
      <c r="R10344" s="158"/>
      <c r="S10344" s="158"/>
      <c r="T10344" s="158"/>
      <c r="U10344" s="158"/>
      <c r="V10344" s="158"/>
      <c r="W10344" s="158"/>
    </row>
    <row r="10345" spans="1:23">
      <c r="A10345" s="154"/>
      <c r="B10345" s="155"/>
      <c r="C10345" s="155"/>
      <c r="D10345" s="156"/>
      <c r="E10345" s="157"/>
      <c r="F10345" s="158"/>
      <c r="G10345" s="158"/>
      <c r="H10345" s="158"/>
      <c r="I10345" s="158"/>
      <c r="J10345" s="158"/>
      <c r="K10345" s="158"/>
      <c r="L10345" s="158"/>
      <c r="M10345" s="158"/>
      <c r="N10345" s="158"/>
      <c r="O10345" s="158"/>
      <c r="P10345" s="158"/>
      <c r="Q10345" s="158"/>
      <c r="R10345" s="158"/>
      <c r="S10345" s="158"/>
      <c r="T10345" s="158"/>
      <c r="U10345" s="158"/>
      <c r="V10345" s="158"/>
      <c r="W10345" s="158"/>
    </row>
    <row r="10346" spans="1:23">
      <c r="A10346" s="154"/>
      <c r="B10346" s="161"/>
      <c r="C10346" s="161"/>
      <c r="D10346" s="160"/>
      <c r="E10346" s="164"/>
      <c r="F10346" s="162"/>
      <c r="G10346" s="162"/>
      <c r="H10346" s="162"/>
      <c r="I10346" s="162"/>
      <c r="J10346" s="162"/>
      <c r="K10346" s="162"/>
      <c r="L10346" s="158"/>
      <c r="M10346" s="158"/>
      <c r="N10346" s="158"/>
      <c r="O10346" s="158"/>
      <c r="P10346" s="158"/>
      <c r="Q10346" s="158"/>
      <c r="R10346" s="158"/>
      <c r="S10346" s="158"/>
      <c r="T10346" s="158"/>
      <c r="U10346" s="158"/>
      <c r="V10346" s="158"/>
      <c r="W10346" s="158"/>
    </row>
    <row r="10347" spans="1:23">
      <c r="A10347" s="163"/>
      <c r="B10347" s="161"/>
      <c r="C10347" s="161"/>
      <c r="D10347" s="160"/>
      <c r="E10347" s="164"/>
      <c r="F10347" s="160"/>
      <c r="G10347" s="160"/>
      <c r="H10347" s="160"/>
      <c r="I10347" s="160"/>
      <c r="J10347" s="160"/>
      <c r="K10347" s="160"/>
      <c r="L10347" s="158"/>
      <c r="M10347" s="158"/>
      <c r="N10347" s="158"/>
      <c r="O10347" s="158"/>
      <c r="P10347" s="158"/>
      <c r="Q10347" s="158"/>
      <c r="R10347" s="158"/>
      <c r="S10347" s="158"/>
      <c r="T10347" s="158"/>
      <c r="U10347" s="158"/>
      <c r="V10347" s="158"/>
      <c r="W10347" s="158"/>
    </row>
    <row r="10348" spans="1:23">
      <c r="A10348" s="154"/>
      <c r="B10348" s="155"/>
      <c r="C10348" s="155"/>
      <c r="D10348" s="156"/>
      <c r="E10348" s="157"/>
      <c r="F10348" s="158"/>
      <c r="G10348" s="158"/>
      <c r="H10348" s="158"/>
      <c r="I10348" s="158"/>
      <c r="J10348" s="158"/>
      <c r="K10348" s="158"/>
      <c r="L10348" s="158"/>
      <c r="M10348" s="158"/>
      <c r="N10348" s="158"/>
      <c r="O10348" s="158"/>
      <c r="P10348" s="158"/>
      <c r="Q10348" s="158"/>
      <c r="R10348" s="158"/>
      <c r="S10348" s="158"/>
      <c r="T10348" s="158"/>
      <c r="U10348" s="158"/>
      <c r="V10348" s="158"/>
      <c r="W10348" s="158"/>
    </row>
    <row r="10349" spans="1:23">
      <c r="A10349" s="154"/>
      <c r="B10349" s="161"/>
      <c r="C10349" s="161"/>
      <c r="D10349" s="160"/>
      <c r="E10349" s="164"/>
      <c r="F10349" s="162"/>
      <c r="G10349" s="162"/>
      <c r="H10349" s="162"/>
      <c r="I10349" s="162"/>
      <c r="J10349" s="162"/>
      <c r="K10349" s="162"/>
      <c r="L10349" s="158"/>
      <c r="M10349" s="158"/>
      <c r="N10349" s="158"/>
      <c r="O10349" s="158"/>
      <c r="P10349" s="158"/>
      <c r="Q10349" s="158"/>
      <c r="R10349" s="158"/>
      <c r="S10349" s="158"/>
      <c r="T10349" s="158"/>
      <c r="U10349" s="158"/>
      <c r="V10349" s="158"/>
      <c r="W10349" s="158"/>
    </row>
    <row r="10350" spans="1:23">
      <c r="A10350" s="163"/>
      <c r="B10350" s="161"/>
      <c r="C10350" s="161"/>
      <c r="D10350" s="160"/>
      <c r="E10350" s="164"/>
      <c r="F10350" s="160"/>
      <c r="G10350" s="160"/>
      <c r="H10350" s="160"/>
      <c r="I10350" s="160"/>
      <c r="J10350" s="160"/>
      <c r="K10350" s="160"/>
      <c r="L10350" s="158"/>
      <c r="M10350" s="158"/>
      <c r="N10350" s="158"/>
      <c r="O10350" s="158"/>
      <c r="P10350" s="158"/>
      <c r="Q10350" s="158"/>
      <c r="R10350" s="158"/>
      <c r="S10350" s="158"/>
      <c r="T10350" s="158"/>
      <c r="U10350" s="158"/>
      <c r="V10350" s="158"/>
      <c r="W10350" s="158"/>
    </row>
    <row r="10351" spans="1:23">
      <c r="A10351" s="154"/>
      <c r="B10351" s="155"/>
      <c r="C10351" s="155"/>
      <c r="D10351" s="156"/>
      <c r="E10351" s="157"/>
      <c r="F10351" s="158"/>
      <c r="G10351" s="158"/>
      <c r="H10351" s="158"/>
      <c r="I10351" s="158"/>
      <c r="J10351" s="158"/>
      <c r="K10351" s="158"/>
      <c r="L10351" s="158"/>
      <c r="M10351" s="158"/>
      <c r="N10351" s="158"/>
      <c r="O10351" s="158"/>
      <c r="P10351" s="158"/>
      <c r="Q10351" s="158"/>
      <c r="R10351" s="158"/>
      <c r="S10351" s="158"/>
      <c r="T10351" s="158"/>
      <c r="U10351" s="158"/>
      <c r="V10351" s="158"/>
      <c r="W10351" s="158"/>
    </row>
    <row r="10352" spans="1:23">
      <c r="A10352" s="154"/>
      <c r="B10352" s="161"/>
      <c r="C10352" s="161"/>
      <c r="D10352" s="160"/>
      <c r="E10352" s="164"/>
      <c r="F10352" s="162"/>
      <c r="G10352" s="162"/>
      <c r="H10352" s="162"/>
      <c r="I10352" s="162"/>
      <c r="J10352" s="162"/>
      <c r="K10352" s="162"/>
      <c r="L10352" s="158"/>
      <c r="M10352" s="158"/>
      <c r="N10352" s="158"/>
      <c r="O10352" s="158"/>
      <c r="P10352" s="158"/>
      <c r="Q10352" s="158"/>
      <c r="R10352" s="158"/>
      <c r="S10352" s="158"/>
      <c r="T10352" s="158"/>
      <c r="U10352" s="158"/>
      <c r="V10352" s="158"/>
      <c r="W10352" s="158"/>
    </row>
    <row r="10353" spans="1:23">
      <c r="A10353" s="163"/>
      <c r="B10353" s="161"/>
      <c r="C10353" s="161"/>
      <c r="D10353" s="160"/>
      <c r="E10353" s="164"/>
      <c r="F10353" s="160"/>
      <c r="G10353" s="160"/>
      <c r="H10353" s="160"/>
      <c r="I10353" s="160"/>
      <c r="J10353" s="160"/>
      <c r="K10353" s="160"/>
      <c r="L10353" s="158"/>
      <c r="M10353" s="158"/>
      <c r="N10353" s="158"/>
      <c r="O10353" s="158"/>
      <c r="P10353" s="158"/>
      <c r="Q10353" s="158"/>
      <c r="R10353" s="158"/>
      <c r="S10353" s="158"/>
      <c r="T10353" s="158"/>
      <c r="U10353" s="158"/>
      <c r="V10353" s="158"/>
      <c r="W10353" s="158"/>
    </row>
    <row r="10354" spans="1:23">
      <c r="A10354" s="154"/>
      <c r="B10354" s="155"/>
      <c r="C10354" s="155"/>
      <c r="D10354" s="156"/>
      <c r="E10354" s="157"/>
      <c r="F10354" s="158"/>
      <c r="G10354" s="158"/>
      <c r="H10354" s="158"/>
      <c r="I10354" s="158"/>
      <c r="J10354" s="158"/>
      <c r="K10354" s="158"/>
      <c r="L10354" s="158"/>
      <c r="M10354" s="158"/>
      <c r="N10354" s="158"/>
      <c r="O10354" s="158"/>
      <c r="P10354" s="158"/>
      <c r="Q10354" s="158"/>
      <c r="R10354" s="158"/>
      <c r="S10354" s="158"/>
      <c r="T10354" s="158"/>
      <c r="U10354" s="158"/>
      <c r="V10354" s="158"/>
      <c r="W10354" s="158"/>
    </row>
    <row r="10355" spans="1:23">
      <c r="A10355" s="154"/>
      <c r="B10355" s="161"/>
      <c r="C10355" s="161"/>
      <c r="D10355" s="160"/>
      <c r="E10355" s="164"/>
      <c r="F10355" s="162"/>
      <c r="G10355" s="162"/>
      <c r="H10355" s="162"/>
      <c r="I10355" s="162"/>
      <c r="J10355" s="162"/>
      <c r="K10355" s="162"/>
      <c r="L10355" s="158"/>
      <c r="M10355" s="158"/>
      <c r="N10355" s="158"/>
      <c r="O10355" s="158"/>
      <c r="P10355" s="158"/>
      <c r="Q10355" s="158"/>
      <c r="R10355" s="158"/>
      <c r="S10355" s="158"/>
      <c r="T10355" s="158"/>
      <c r="U10355" s="158"/>
      <c r="V10355" s="158"/>
      <c r="W10355" s="158"/>
    </row>
    <row r="10356" spans="1:23">
      <c r="A10356" s="163"/>
      <c r="B10356" s="161"/>
      <c r="C10356" s="161"/>
      <c r="D10356" s="160"/>
      <c r="E10356" s="164"/>
      <c r="F10356" s="160"/>
      <c r="G10356" s="160"/>
      <c r="H10356" s="160"/>
      <c r="I10356" s="160"/>
      <c r="J10356" s="160"/>
      <c r="K10356" s="160"/>
      <c r="L10356" s="158"/>
      <c r="M10356" s="158"/>
      <c r="N10356" s="158"/>
      <c r="O10356" s="158"/>
      <c r="P10356" s="158"/>
      <c r="Q10356" s="158"/>
      <c r="R10356" s="158"/>
      <c r="S10356" s="158"/>
      <c r="T10356" s="158"/>
      <c r="U10356" s="158"/>
      <c r="V10356" s="158"/>
      <c r="W10356" s="158"/>
    </row>
    <row r="10357" spans="1:23">
      <c r="A10357" s="154"/>
      <c r="B10357" s="155"/>
      <c r="C10357" s="155"/>
      <c r="D10357" s="156"/>
      <c r="E10357" s="157"/>
      <c r="F10357" s="158"/>
      <c r="G10357" s="158"/>
      <c r="H10357" s="158"/>
      <c r="I10357" s="158"/>
      <c r="J10357" s="158"/>
      <c r="K10357" s="158"/>
      <c r="L10357" s="158"/>
      <c r="M10357" s="158"/>
      <c r="N10357" s="158"/>
      <c r="O10357" s="158"/>
      <c r="P10357" s="158"/>
      <c r="Q10357" s="158"/>
      <c r="R10357" s="158"/>
      <c r="S10357" s="158"/>
      <c r="T10357" s="158"/>
      <c r="U10357" s="158"/>
      <c r="V10357" s="158"/>
      <c r="W10357" s="158"/>
    </row>
    <row r="10358" spans="1:23">
      <c r="A10358" s="154"/>
      <c r="B10358" s="161"/>
      <c r="C10358" s="161"/>
      <c r="D10358" s="160"/>
      <c r="E10358" s="164"/>
      <c r="F10358" s="162"/>
      <c r="G10358" s="162"/>
      <c r="H10358" s="162"/>
      <c r="I10358" s="162"/>
      <c r="J10358" s="162"/>
      <c r="K10358" s="162"/>
      <c r="L10358" s="158"/>
      <c r="M10358" s="158"/>
      <c r="N10358" s="158"/>
      <c r="O10358" s="158"/>
      <c r="P10358" s="158"/>
      <c r="Q10358" s="158"/>
      <c r="R10358" s="158"/>
      <c r="S10358" s="158"/>
      <c r="T10358" s="158"/>
      <c r="U10358" s="158"/>
      <c r="V10358" s="158"/>
      <c r="W10358" s="158"/>
    </row>
    <row r="10359" spans="1:23">
      <c r="A10359" s="163"/>
      <c r="B10359" s="161"/>
      <c r="C10359" s="161"/>
      <c r="D10359" s="160"/>
      <c r="E10359" s="164"/>
      <c r="F10359" s="160"/>
      <c r="G10359" s="160"/>
      <c r="H10359" s="160"/>
      <c r="I10359" s="160"/>
      <c r="J10359" s="160"/>
      <c r="K10359" s="160"/>
      <c r="L10359" s="158"/>
      <c r="M10359" s="158"/>
      <c r="N10359" s="158"/>
      <c r="O10359" s="158"/>
      <c r="P10359" s="158"/>
      <c r="Q10359" s="158"/>
      <c r="R10359" s="158"/>
      <c r="S10359" s="158"/>
      <c r="T10359" s="158"/>
      <c r="U10359" s="158"/>
      <c r="V10359" s="158"/>
      <c r="W10359" s="158"/>
    </row>
    <row r="10360" spans="1:23">
      <c r="A10360" s="154"/>
      <c r="B10360" s="155"/>
      <c r="C10360" s="155"/>
      <c r="D10360" s="156"/>
      <c r="E10360" s="157"/>
      <c r="F10360" s="158"/>
      <c r="G10360" s="158"/>
      <c r="H10360" s="158"/>
      <c r="I10360" s="158"/>
      <c r="J10360" s="158"/>
      <c r="K10360" s="158"/>
      <c r="L10360" s="158"/>
      <c r="M10360" s="158"/>
      <c r="N10360" s="158"/>
      <c r="O10360" s="158"/>
      <c r="P10360" s="158"/>
      <c r="Q10360" s="158"/>
      <c r="R10360" s="158"/>
      <c r="S10360" s="158"/>
      <c r="T10360" s="158"/>
      <c r="U10360" s="158"/>
      <c r="V10360" s="158"/>
      <c r="W10360" s="158"/>
    </row>
    <row r="10361" spans="1:23">
      <c r="A10361" s="154"/>
      <c r="B10361" s="161"/>
      <c r="C10361" s="161"/>
      <c r="D10361" s="160"/>
      <c r="E10361" s="164"/>
      <c r="F10361" s="162"/>
      <c r="G10361" s="162"/>
      <c r="H10361" s="162"/>
      <c r="I10361" s="162"/>
      <c r="J10361" s="162"/>
      <c r="K10361" s="162"/>
      <c r="L10361" s="158"/>
      <c r="M10361" s="158"/>
      <c r="N10361" s="158"/>
      <c r="O10361" s="158"/>
      <c r="P10361" s="158"/>
      <c r="Q10361" s="158"/>
      <c r="R10361" s="158"/>
      <c r="S10361" s="158"/>
      <c r="T10361" s="158"/>
      <c r="U10361" s="158"/>
      <c r="V10361" s="158"/>
      <c r="W10361" s="158"/>
    </row>
    <row r="10362" spans="1:23">
      <c r="A10362" s="163"/>
      <c r="B10362" s="161"/>
      <c r="C10362" s="161"/>
      <c r="D10362" s="160"/>
      <c r="E10362" s="164"/>
      <c r="F10362" s="160"/>
      <c r="G10362" s="160"/>
      <c r="H10362" s="160"/>
      <c r="I10362" s="160"/>
      <c r="J10362" s="160"/>
      <c r="K10362" s="160"/>
      <c r="L10362" s="158"/>
      <c r="M10362" s="158"/>
      <c r="N10362" s="158"/>
      <c r="O10362" s="158"/>
      <c r="P10362" s="158"/>
      <c r="Q10362" s="158"/>
      <c r="R10362" s="158"/>
      <c r="S10362" s="158"/>
      <c r="T10362" s="158"/>
      <c r="U10362" s="158"/>
      <c r="V10362" s="158"/>
      <c r="W10362" s="158"/>
    </row>
    <row r="10363" spans="1:23">
      <c r="A10363" s="154"/>
      <c r="B10363" s="155"/>
      <c r="C10363" s="155"/>
      <c r="D10363" s="156"/>
      <c r="E10363" s="157"/>
      <c r="F10363" s="158"/>
      <c r="G10363" s="158"/>
      <c r="H10363" s="158"/>
      <c r="I10363" s="158"/>
      <c r="J10363" s="158"/>
      <c r="K10363" s="158"/>
      <c r="L10363" s="158"/>
      <c r="M10363" s="158"/>
      <c r="N10363" s="158"/>
      <c r="O10363" s="158"/>
      <c r="P10363" s="158"/>
      <c r="Q10363" s="158"/>
      <c r="R10363" s="158"/>
      <c r="S10363" s="158"/>
      <c r="T10363" s="158"/>
      <c r="U10363" s="158"/>
      <c r="V10363" s="158"/>
      <c r="W10363" s="158"/>
    </row>
    <row r="10364" spans="1:23">
      <c r="A10364" s="154"/>
      <c r="B10364" s="161"/>
      <c r="C10364" s="161"/>
      <c r="D10364" s="160"/>
      <c r="E10364" s="164"/>
      <c r="F10364" s="162"/>
      <c r="G10364" s="162"/>
      <c r="H10364" s="162"/>
      <c r="I10364" s="162"/>
      <c r="J10364" s="162"/>
      <c r="K10364" s="162"/>
      <c r="L10364" s="158"/>
      <c r="M10364" s="158"/>
      <c r="N10364" s="158"/>
      <c r="O10364" s="158"/>
      <c r="P10364" s="158"/>
      <c r="Q10364" s="158"/>
      <c r="R10364" s="158"/>
      <c r="S10364" s="158"/>
      <c r="T10364" s="158"/>
      <c r="U10364" s="158"/>
      <c r="V10364" s="158"/>
      <c r="W10364" s="158"/>
    </row>
    <row r="10365" spans="1:23">
      <c r="A10365" s="163"/>
      <c r="B10365" s="161"/>
      <c r="C10365" s="161"/>
      <c r="D10365" s="160"/>
      <c r="E10365" s="164"/>
      <c r="F10365" s="160"/>
      <c r="G10365" s="160"/>
      <c r="H10365" s="160"/>
      <c r="I10365" s="160"/>
      <c r="J10365" s="160"/>
      <c r="K10365" s="160"/>
      <c r="L10365" s="158"/>
      <c r="M10365" s="158"/>
      <c r="N10365" s="158"/>
      <c r="O10365" s="158"/>
      <c r="P10365" s="158"/>
      <c r="Q10365" s="158"/>
      <c r="R10365" s="158"/>
      <c r="S10365" s="158"/>
      <c r="T10365" s="158"/>
      <c r="U10365" s="158"/>
      <c r="V10365" s="158"/>
      <c r="W10365" s="158"/>
    </row>
    <row r="10366" spans="1:23">
      <c r="A10366" s="154"/>
      <c r="B10366" s="155"/>
      <c r="C10366" s="155"/>
      <c r="D10366" s="156"/>
      <c r="E10366" s="157"/>
      <c r="F10366" s="158"/>
      <c r="G10366" s="158"/>
      <c r="H10366" s="158"/>
      <c r="I10366" s="158"/>
      <c r="J10366" s="158"/>
      <c r="K10366" s="158"/>
      <c r="L10366" s="158"/>
      <c r="M10366" s="158"/>
      <c r="N10366" s="158"/>
      <c r="O10366" s="158"/>
      <c r="P10366" s="158"/>
      <c r="Q10366" s="158"/>
      <c r="R10366" s="158"/>
      <c r="S10366" s="158"/>
      <c r="T10366" s="158"/>
      <c r="U10366" s="158"/>
      <c r="V10366" s="158"/>
      <c r="W10366" s="158"/>
    </row>
    <row r="10367" spans="1:23">
      <c r="A10367" s="154"/>
      <c r="B10367" s="161"/>
      <c r="C10367" s="161"/>
      <c r="D10367" s="160"/>
      <c r="E10367" s="164"/>
      <c r="F10367" s="162"/>
      <c r="G10367" s="162"/>
      <c r="H10367" s="162"/>
      <c r="I10367" s="162"/>
      <c r="J10367" s="162"/>
      <c r="K10367" s="162"/>
      <c r="L10367" s="158"/>
      <c r="M10367" s="158"/>
      <c r="N10367" s="158"/>
      <c r="O10367" s="158"/>
      <c r="P10367" s="158"/>
      <c r="Q10367" s="158"/>
      <c r="R10367" s="158"/>
      <c r="S10367" s="158"/>
      <c r="T10367" s="158"/>
      <c r="U10367" s="158"/>
      <c r="V10367" s="158"/>
      <c r="W10367" s="158"/>
    </row>
    <row r="10368" spans="1:23">
      <c r="A10368" s="163"/>
      <c r="B10368" s="161"/>
      <c r="C10368" s="161"/>
      <c r="D10368" s="160"/>
      <c r="E10368" s="164"/>
      <c r="F10368" s="160"/>
      <c r="G10368" s="160"/>
      <c r="H10368" s="160"/>
      <c r="I10368" s="160"/>
      <c r="J10368" s="160"/>
      <c r="K10368" s="160"/>
      <c r="L10368" s="158"/>
      <c r="M10368" s="158"/>
      <c r="N10368" s="158"/>
      <c r="O10368" s="158"/>
      <c r="P10368" s="158"/>
      <c r="Q10368" s="158"/>
      <c r="R10368" s="158"/>
      <c r="S10368" s="158"/>
      <c r="T10368" s="158"/>
      <c r="U10368" s="158"/>
      <c r="V10368" s="158"/>
      <c r="W10368" s="158"/>
    </row>
    <row r="10369" spans="1:23">
      <c r="A10369" s="154"/>
      <c r="B10369" s="155"/>
      <c r="C10369" s="155"/>
      <c r="D10369" s="156"/>
      <c r="E10369" s="157"/>
      <c r="F10369" s="158"/>
      <c r="G10369" s="158"/>
      <c r="H10369" s="158"/>
      <c r="I10369" s="158"/>
      <c r="J10369" s="158"/>
      <c r="K10369" s="158"/>
      <c r="L10369" s="158"/>
      <c r="M10369" s="158"/>
      <c r="N10369" s="158"/>
      <c r="O10369" s="158"/>
      <c r="P10369" s="158"/>
      <c r="Q10369" s="158"/>
      <c r="R10369" s="158"/>
      <c r="S10369" s="158"/>
      <c r="T10369" s="158"/>
      <c r="U10369" s="158"/>
      <c r="V10369" s="158"/>
      <c r="W10369" s="158"/>
    </row>
    <row r="10370" spans="1:23">
      <c r="A10370" s="154"/>
      <c r="B10370" s="161"/>
      <c r="C10370" s="161"/>
      <c r="D10370" s="160"/>
      <c r="E10370" s="164"/>
      <c r="F10370" s="162"/>
      <c r="G10370" s="162"/>
      <c r="H10370" s="162"/>
      <c r="I10370" s="162"/>
      <c r="J10370" s="162"/>
      <c r="K10370" s="162"/>
      <c r="L10370" s="158"/>
      <c r="M10370" s="158"/>
      <c r="N10370" s="158"/>
      <c r="O10370" s="158"/>
      <c r="P10370" s="158"/>
      <c r="Q10370" s="158"/>
      <c r="R10370" s="158"/>
      <c r="S10370" s="158"/>
      <c r="T10370" s="158"/>
      <c r="U10370" s="158"/>
      <c r="V10370" s="158"/>
      <c r="W10370" s="158"/>
    </row>
    <row r="10371" spans="1:23">
      <c r="A10371" s="163"/>
      <c r="B10371" s="161"/>
      <c r="C10371" s="161"/>
      <c r="D10371" s="160"/>
      <c r="E10371" s="164"/>
      <c r="F10371" s="160"/>
      <c r="G10371" s="160"/>
      <c r="H10371" s="160"/>
      <c r="I10371" s="160"/>
      <c r="J10371" s="160"/>
      <c r="K10371" s="160"/>
      <c r="L10371" s="158"/>
      <c r="M10371" s="158"/>
      <c r="N10371" s="158"/>
      <c r="O10371" s="158"/>
      <c r="P10371" s="158"/>
      <c r="Q10371" s="158"/>
      <c r="R10371" s="158"/>
      <c r="S10371" s="158"/>
      <c r="T10371" s="158"/>
      <c r="U10371" s="158"/>
      <c r="V10371" s="158"/>
      <c r="W10371" s="158"/>
    </row>
    <row r="10372" spans="1:23">
      <c r="A10372" s="154"/>
      <c r="B10372" s="155"/>
      <c r="C10372" s="155"/>
      <c r="D10372" s="156"/>
      <c r="E10372" s="157"/>
      <c r="F10372" s="158"/>
      <c r="G10372" s="158"/>
      <c r="H10372" s="158"/>
      <c r="I10372" s="158"/>
      <c r="J10372" s="158"/>
      <c r="K10372" s="158"/>
      <c r="L10372" s="158"/>
      <c r="M10372" s="158"/>
      <c r="N10372" s="158"/>
      <c r="O10372" s="158"/>
      <c r="P10372" s="158"/>
      <c r="Q10372" s="158"/>
      <c r="R10372" s="158"/>
      <c r="S10372" s="158"/>
      <c r="T10372" s="158"/>
      <c r="U10372" s="158"/>
      <c r="V10372" s="158"/>
      <c r="W10372" s="158"/>
    </row>
    <row r="10373" spans="1:23">
      <c r="A10373" s="154"/>
      <c r="B10373" s="161"/>
      <c r="C10373" s="161"/>
      <c r="D10373" s="160"/>
      <c r="E10373" s="164"/>
      <c r="F10373" s="162"/>
      <c r="G10373" s="162"/>
      <c r="H10373" s="162"/>
      <c r="I10373" s="162"/>
      <c r="J10373" s="162"/>
      <c r="K10373" s="162"/>
      <c r="L10373" s="158"/>
      <c r="M10373" s="158"/>
      <c r="N10373" s="158"/>
      <c r="O10373" s="158"/>
      <c r="P10373" s="158"/>
      <c r="Q10373" s="158"/>
      <c r="R10373" s="158"/>
      <c r="S10373" s="158"/>
      <c r="T10373" s="158"/>
      <c r="U10373" s="158"/>
      <c r="V10373" s="158"/>
      <c r="W10373" s="158"/>
    </row>
    <row r="10374" spans="1:23">
      <c r="A10374" s="163"/>
      <c r="B10374" s="161"/>
      <c r="C10374" s="161"/>
      <c r="D10374" s="160"/>
      <c r="E10374" s="164"/>
      <c r="F10374" s="160"/>
      <c r="G10374" s="160"/>
      <c r="H10374" s="160"/>
      <c r="I10374" s="160"/>
      <c r="J10374" s="160"/>
      <c r="K10374" s="160"/>
      <c r="L10374" s="158"/>
      <c r="M10374" s="158"/>
      <c r="N10374" s="158"/>
      <c r="O10374" s="158"/>
      <c r="P10374" s="158"/>
      <c r="Q10374" s="158"/>
      <c r="R10374" s="158"/>
      <c r="S10374" s="158"/>
      <c r="T10374" s="158"/>
      <c r="U10374" s="158"/>
      <c r="V10374" s="158"/>
      <c r="W10374" s="158"/>
    </row>
    <row r="10375" spans="1:23">
      <c r="A10375" s="154"/>
      <c r="B10375" s="155"/>
      <c r="C10375" s="155"/>
      <c r="D10375" s="156"/>
      <c r="E10375" s="157"/>
      <c r="F10375" s="158"/>
      <c r="G10375" s="158"/>
      <c r="H10375" s="158"/>
      <c r="I10375" s="158"/>
      <c r="J10375" s="158"/>
      <c r="K10375" s="158"/>
      <c r="L10375" s="158"/>
      <c r="M10375" s="158"/>
      <c r="N10375" s="158"/>
      <c r="O10375" s="158"/>
      <c r="P10375" s="158"/>
      <c r="Q10375" s="158"/>
      <c r="R10375" s="158"/>
      <c r="S10375" s="158"/>
      <c r="T10375" s="158"/>
      <c r="U10375" s="158"/>
      <c r="V10375" s="158"/>
      <c r="W10375" s="158"/>
    </row>
    <row r="10376" spans="1:23">
      <c r="A10376" s="154"/>
      <c r="B10376" s="161"/>
      <c r="C10376" s="161"/>
      <c r="D10376" s="160"/>
      <c r="E10376" s="164"/>
      <c r="F10376" s="162"/>
      <c r="G10376" s="162"/>
      <c r="H10376" s="162"/>
      <c r="I10376" s="162"/>
      <c r="J10376" s="162"/>
      <c r="K10376" s="162"/>
      <c r="L10376" s="158"/>
      <c r="M10376" s="158"/>
      <c r="N10376" s="158"/>
      <c r="O10376" s="158"/>
      <c r="P10376" s="158"/>
      <c r="Q10376" s="158"/>
      <c r="R10376" s="158"/>
      <c r="S10376" s="158"/>
      <c r="T10376" s="158"/>
      <c r="U10376" s="158"/>
      <c r="V10376" s="158"/>
      <c r="W10376" s="158"/>
    </row>
    <row r="10377" spans="1:23">
      <c r="A10377" s="163"/>
      <c r="B10377" s="161"/>
      <c r="C10377" s="161"/>
      <c r="D10377" s="160"/>
      <c r="E10377" s="164"/>
      <c r="F10377" s="160"/>
      <c r="G10377" s="160"/>
      <c r="H10377" s="160"/>
      <c r="I10377" s="160"/>
      <c r="J10377" s="160"/>
      <c r="K10377" s="160"/>
      <c r="L10377" s="158"/>
      <c r="M10377" s="158"/>
      <c r="N10377" s="158"/>
      <c r="O10377" s="158"/>
      <c r="P10377" s="158"/>
      <c r="Q10377" s="158"/>
      <c r="R10377" s="158"/>
      <c r="S10377" s="158"/>
      <c r="T10377" s="158"/>
      <c r="U10377" s="158"/>
      <c r="V10377" s="158"/>
      <c r="W10377" s="158"/>
    </row>
    <row r="10378" spans="1:23">
      <c r="A10378" s="154"/>
      <c r="B10378" s="155"/>
      <c r="C10378" s="155"/>
      <c r="D10378" s="156"/>
      <c r="E10378" s="157"/>
      <c r="F10378" s="158"/>
      <c r="G10378" s="158"/>
      <c r="H10378" s="158"/>
      <c r="I10378" s="158"/>
      <c r="J10378" s="158"/>
      <c r="K10378" s="158"/>
      <c r="L10378" s="158"/>
      <c r="M10378" s="158"/>
      <c r="N10378" s="158"/>
      <c r="O10378" s="158"/>
      <c r="P10378" s="158"/>
      <c r="Q10378" s="158"/>
      <c r="R10378" s="158"/>
      <c r="S10378" s="158"/>
      <c r="T10378" s="158"/>
      <c r="U10378" s="158"/>
      <c r="V10378" s="158"/>
      <c r="W10378" s="158"/>
    </row>
    <row r="10379" spans="1:23">
      <c r="A10379" s="154"/>
      <c r="B10379" s="161"/>
      <c r="C10379" s="161"/>
      <c r="D10379" s="160"/>
      <c r="E10379" s="164"/>
      <c r="F10379" s="162"/>
      <c r="G10379" s="162"/>
      <c r="H10379" s="162"/>
      <c r="I10379" s="162"/>
      <c r="J10379" s="162"/>
      <c r="K10379" s="162"/>
      <c r="L10379" s="158"/>
      <c r="M10379" s="158"/>
      <c r="N10379" s="158"/>
      <c r="O10379" s="158"/>
      <c r="P10379" s="158"/>
      <c r="Q10379" s="158"/>
      <c r="R10379" s="158"/>
      <c r="S10379" s="158"/>
      <c r="T10379" s="158"/>
      <c r="U10379" s="158"/>
      <c r="V10379" s="158"/>
      <c r="W10379" s="158"/>
    </row>
    <row r="10380" spans="1:23">
      <c r="A10380" s="163"/>
      <c r="B10380" s="161"/>
      <c r="C10380" s="161"/>
      <c r="D10380" s="160"/>
      <c r="E10380" s="164"/>
      <c r="F10380" s="160"/>
      <c r="G10380" s="160"/>
      <c r="H10380" s="160"/>
      <c r="I10380" s="160"/>
      <c r="J10380" s="160"/>
      <c r="K10380" s="160"/>
      <c r="L10380" s="158"/>
      <c r="M10380" s="158"/>
      <c r="N10380" s="158"/>
      <c r="O10380" s="158"/>
      <c r="P10380" s="158"/>
      <c r="Q10380" s="158"/>
      <c r="R10380" s="158"/>
      <c r="S10380" s="158"/>
      <c r="T10380" s="158"/>
      <c r="U10380" s="158"/>
      <c r="V10380" s="158"/>
      <c r="W10380" s="158"/>
    </row>
    <row r="10381" spans="1:23">
      <c r="A10381" s="154"/>
      <c r="B10381" s="155"/>
      <c r="C10381" s="155"/>
      <c r="D10381" s="156"/>
      <c r="E10381" s="157"/>
      <c r="F10381" s="158"/>
      <c r="G10381" s="158"/>
      <c r="H10381" s="158"/>
      <c r="I10381" s="158"/>
      <c r="J10381" s="158"/>
      <c r="K10381" s="158"/>
      <c r="L10381" s="158"/>
      <c r="M10381" s="158"/>
      <c r="N10381" s="158"/>
      <c r="O10381" s="158"/>
      <c r="P10381" s="158"/>
      <c r="Q10381" s="158"/>
      <c r="R10381" s="158"/>
      <c r="S10381" s="158"/>
      <c r="T10381" s="158"/>
      <c r="U10381" s="158"/>
      <c r="V10381" s="158"/>
      <c r="W10381" s="158"/>
    </row>
    <row r="10382" spans="1:23">
      <c r="A10382" s="154"/>
      <c r="B10382" s="161"/>
      <c r="C10382" s="161"/>
      <c r="D10382" s="160"/>
      <c r="E10382" s="164"/>
      <c r="F10382" s="162"/>
      <c r="G10382" s="162"/>
      <c r="H10382" s="162"/>
      <c r="I10382" s="162"/>
      <c r="J10382" s="162"/>
      <c r="K10382" s="162"/>
      <c r="L10382" s="158"/>
      <c r="M10382" s="158"/>
      <c r="N10382" s="158"/>
      <c r="O10382" s="158"/>
      <c r="P10382" s="158"/>
      <c r="Q10382" s="158"/>
      <c r="R10382" s="158"/>
      <c r="S10382" s="158"/>
      <c r="T10382" s="158"/>
      <c r="U10382" s="158"/>
      <c r="V10382" s="158"/>
      <c r="W10382" s="158"/>
    </row>
    <row r="10383" spans="1:23">
      <c r="A10383" s="163"/>
      <c r="B10383" s="161"/>
      <c r="C10383" s="161"/>
      <c r="D10383" s="160"/>
      <c r="E10383" s="164"/>
      <c r="F10383" s="160"/>
      <c r="G10383" s="160"/>
      <c r="H10383" s="160"/>
      <c r="I10383" s="160"/>
      <c r="J10383" s="160"/>
      <c r="K10383" s="160"/>
      <c r="L10383" s="158"/>
      <c r="M10383" s="158"/>
      <c r="N10383" s="158"/>
      <c r="O10383" s="158"/>
      <c r="P10383" s="158"/>
      <c r="Q10383" s="158"/>
      <c r="R10383" s="158"/>
      <c r="S10383" s="158"/>
      <c r="T10383" s="158"/>
      <c r="U10383" s="158"/>
      <c r="V10383" s="158"/>
      <c r="W10383" s="158"/>
    </row>
    <row r="10384" spans="1:23">
      <c r="A10384" s="154"/>
      <c r="B10384" s="155"/>
      <c r="C10384" s="155"/>
      <c r="D10384" s="156"/>
      <c r="E10384" s="157"/>
      <c r="F10384" s="158"/>
      <c r="G10384" s="158"/>
      <c r="H10384" s="158"/>
      <c r="I10384" s="158"/>
      <c r="J10384" s="158"/>
      <c r="K10384" s="158"/>
      <c r="L10384" s="158"/>
      <c r="M10384" s="158"/>
      <c r="N10384" s="158"/>
      <c r="O10384" s="158"/>
      <c r="P10384" s="158"/>
      <c r="Q10384" s="158"/>
      <c r="R10384" s="158"/>
      <c r="S10384" s="158"/>
      <c r="T10384" s="158"/>
      <c r="U10384" s="158"/>
      <c r="V10384" s="158"/>
      <c r="W10384" s="158"/>
    </row>
    <row r="10385" spans="1:23">
      <c r="A10385" s="154"/>
      <c r="B10385" s="161"/>
      <c r="C10385" s="161"/>
      <c r="D10385" s="160"/>
      <c r="E10385" s="164"/>
      <c r="F10385" s="162"/>
      <c r="G10385" s="162"/>
      <c r="H10385" s="162"/>
      <c r="I10385" s="162"/>
      <c r="J10385" s="162"/>
      <c r="K10385" s="162"/>
      <c r="L10385" s="158"/>
      <c r="M10385" s="158"/>
      <c r="N10385" s="158"/>
      <c r="O10385" s="158"/>
      <c r="P10385" s="158"/>
      <c r="Q10385" s="158"/>
      <c r="R10385" s="158"/>
      <c r="S10385" s="158"/>
      <c r="T10385" s="158"/>
      <c r="U10385" s="158"/>
      <c r="V10385" s="158"/>
      <c r="W10385" s="158"/>
    </row>
    <row r="10386" spans="1:23">
      <c r="A10386" s="163"/>
      <c r="B10386" s="161"/>
      <c r="C10386" s="161"/>
      <c r="D10386" s="160"/>
      <c r="E10386" s="164"/>
      <c r="F10386" s="160"/>
      <c r="G10386" s="160"/>
      <c r="H10386" s="160"/>
      <c r="I10386" s="160"/>
      <c r="J10386" s="160"/>
      <c r="K10386" s="160"/>
      <c r="L10386" s="158"/>
      <c r="M10386" s="158"/>
      <c r="N10386" s="158"/>
      <c r="O10386" s="158"/>
      <c r="P10386" s="158"/>
      <c r="Q10386" s="158"/>
      <c r="R10386" s="158"/>
      <c r="S10386" s="158"/>
      <c r="T10386" s="158"/>
      <c r="U10386" s="158"/>
      <c r="V10386" s="158"/>
      <c r="W10386" s="158"/>
    </row>
    <row r="10387" spans="1:23">
      <c r="A10387" s="154"/>
      <c r="B10387" s="155"/>
      <c r="C10387" s="155"/>
      <c r="D10387" s="156"/>
      <c r="E10387" s="157"/>
      <c r="F10387" s="158"/>
      <c r="G10387" s="158"/>
      <c r="H10387" s="158"/>
      <c r="I10387" s="158"/>
      <c r="J10387" s="158"/>
      <c r="K10387" s="158"/>
      <c r="L10387" s="158"/>
      <c r="M10387" s="158"/>
      <c r="N10387" s="158"/>
      <c r="O10387" s="158"/>
      <c r="P10387" s="158"/>
      <c r="Q10387" s="158"/>
      <c r="R10387" s="158"/>
      <c r="S10387" s="158"/>
      <c r="T10387" s="158"/>
      <c r="U10387" s="158"/>
      <c r="V10387" s="158"/>
      <c r="W10387" s="158"/>
    </row>
    <row r="10388" spans="1:23">
      <c r="A10388" s="154"/>
      <c r="B10388" s="161"/>
      <c r="C10388" s="161"/>
      <c r="D10388" s="160"/>
      <c r="E10388" s="164"/>
      <c r="F10388" s="162"/>
      <c r="G10388" s="162"/>
      <c r="H10388" s="162"/>
      <c r="I10388" s="162"/>
      <c r="J10388" s="162"/>
      <c r="K10388" s="162"/>
      <c r="L10388" s="158"/>
      <c r="M10388" s="158"/>
      <c r="N10388" s="158"/>
      <c r="O10388" s="158"/>
      <c r="P10388" s="158"/>
      <c r="Q10388" s="158"/>
      <c r="R10388" s="158"/>
      <c r="S10388" s="158"/>
      <c r="T10388" s="158"/>
      <c r="U10388" s="158"/>
      <c r="V10388" s="158"/>
      <c r="W10388" s="158"/>
    </row>
    <row r="10389" spans="1:23">
      <c r="A10389" s="163"/>
      <c r="B10389" s="161"/>
      <c r="C10389" s="161"/>
      <c r="D10389" s="160"/>
      <c r="E10389" s="164"/>
      <c r="F10389" s="160"/>
      <c r="G10389" s="160"/>
      <c r="H10389" s="160"/>
      <c r="I10389" s="160"/>
      <c r="J10389" s="160"/>
      <c r="K10389" s="160"/>
      <c r="L10389" s="158"/>
      <c r="M10389" s="158"/>
      <c r="N10389" s="158"/>
      <c r="O10389" s="158"/>
      <c r="P10389" s="158"/>
      <c r="Q10389" s="158"/>
      <c r="R10389" s="158"/>
      <c r="S10389" s="158"/>
      <c r="T10389" s="158"/>
      <c r="U10389" s="158"/>
      <c r="V10389" s="158"/>
      <c r="W10389" s="158"/>
    </row>
    <row r="10390" spans="1:23">
      <c r="A10390" s="154"/>
      <c r="B10390" s="155"/>
      <c r="C10390" s="155"/>
      <c r="D10390" s="156"/>
      <c r="E10390" s="157"/>
      <c r="F10390" s="158"/>
      <c r="G10390" s="158"/>
      <c r="H10390" s="158"/>
      <c r="I10390" s="158"/>
      <c r="J10390" s="158"/>
      <c r="K10390" s="158"/>
      <c r="L10390" s="158"/>
      <c r="M10390" s="158"/>
      <c r="N10390" s="158"/>
      <c r="O10390" s="158"/>
      <c r="P10390" s="158"/>
      <c r="Q10390" s="158"/>
      <c r="R10390" s="158"/>
      <c r="S10390" s="158"/>
      <c r="T10390" s="158"/>
      <c r="U10390" s="158"/>
      <c r="V10390" s="158"/>
      <c r="W10390" s="158"/>
    </row>
    <row r="10391" spans="1:23">
      <c r="A10391" s="154"/>
      <c r="B10391" s="161"/>
      <c r="C10391" s="161"/>
      <c r="D10391" s="160"/>
      <c r="E10391" s="164"/>
      <c r="F10391" s="162"/>
      <c r="G10391" s="162"/>
      <c r="H10391" s="162"/>
      <c r="I10391" s="162"/>
      <c r="J10391" s="162"/>
      <c r="K10391" s="162"/>
      <c r="L10391" s="158"/>
      <c r="M10391" s="158"/>
      <c r="N10391" s="158"/>
      <c r="O10391" s="158"/>
      <c r="P10391" s="158"/>
      <c r="Q10391" s="158"/>
      <c r="R10391" s="158"/>
      <c r="S10391" s="158"/>
      <c r="T10391" s="158"/>
      <c r="U10391" s="158"/>
      <c r="V10391" s="158"/>
      <c r="W10391" s="158"/>
    </row>
    <row r="10392" spans="1:23">
      <c r="A10392" s="163"/>
      <c r="B10392" s="161"/>
      <c r="C10392" s="161"/>
      <c r="D10392" s="160"/>
      <c r="E10392" s="164"/>
      <c r="F10392" s="160"/>
      <c r="G10392" s="160"/>
      <c r="H10392" s="160"/>
      <c r="I10392" s="160"/>
      <c r="J10392" s="160"/>
      <c r="K10392" s="160"/>
      <c r="L10392" s="158"/>
      <c r="M10392" s="158"/>
      <c r="N10392" s="158"/>
      <c r="O10392" s="158"/>
      <c r="P10392" s="158"/>
      <c r="Q10392" s="158"/>
      <c r="R10392" s="158"/>
      <c r="S10392" s="158"/>
      <c r="T10392" s="158"/>
      <c r="U10392" s="158"/>
      <c r="V10392" s="158"/>
      <c r="W10392" s="158"/>
    </row>
    <row r="10393" spans="1:23">
      <c r="A10393" s="154"/>
      <c r="B10393" s="155"/>
      <c r="C10393" s="155"/>
      <c r="D10393" s="156"/>
      <c r="E10393" s="157"/>
      <c r="F10393" s="158"/>
      <c r="G10393" s="158"/>
      <c r="H10393" s="158"/>
      <c r="I10393" s="158"/>
      <c r="J10393" s="158"/>
      <c r="K10393" s="158"/>
      <c r="L10393" s="158"/>
      <c r="M10393" s="158"/>
      <c r="N10393" s="158"/>
      <c r="O10393" s="158"/>
      <c r="P10393" s="158"/>
      <c r="Q10393" s="158"/>
      <c r="R10393" s="158"/>
      <c r="S10393" s="158"/>
      <c r="T10393" s="158"/>
      <c r="U10393" s="158"/>
      <c r="V10393" s="158"/>
      <c r="W10393" s="158"/>
    </row>
    <row r="10394" spans="1:23">
      <c r="A10394" s="154"/>
      <c r="B10394" s="161"/>
      <c r="C10394" s="161"/>
      <c r="D10394" s="160"/>
      <c r="E10394" s="164"/>
      <c r="F10394" s="162"/>
      <c r="G10394" s="162"/>
      <c r="H10394" s="162"/>
      <c r="I10394" s="162"/>
      <c r="J10394" s="162"/>
      <c r="K10394" s="162"/>
      <c r="L10394" s="158"/>
      <c r="M10394" s="158"/>
      <c r="N10394" s="158"/>
      <c r="O10394" s="158"/>
      <c r="P10394" s="158"/>
      <c r="Q10394" s="158"/>
      <c r="R10394" s="158"/>
      <c r="S10394" s="158"/>
      <c r="T10394" s="158"/>
      <c r="U10394" s="158"/>
      <c r="V10394" s="158"/>
      <c r="W10394" s="158"/>
    </row>
    <row r="10395" spans="1:23">
      <c r="A10395" s="163"/>
      <c r="B10395" s="161"/>
      <c r="C10395" s="161"/>
      <c r="D10395" s="160"/>
      <c r="E10395" s="164"/>
      <c r="F10395" s="160"/>
      <c r="G10395" s="160"/>
      <c r="H10395" s="160"/>
      <c r="I10395" s="160"/>
      <c r="J10395" s="160"/>
      <c r="K10395" s="160"/>
      <c r="L10395" s="158"/>
      <c r="M10395" s="158"/>
      <c r="N10395" s="158"/>
      <c r="O10395" s="158"/>
      <c r="P10395" s="158"/>
      <c r="Q10395" s="158"/>
      <c r="R10395" s="158"/>
      <c r="S10395" s="158"/>
      <c r="T10395" s="158"/>
      <c r="U10395" s="158"/>
      <c r="V10395" s="158"/>
      <c r="W10395" s="158"/>
    </row>
    <row r="10396" spans="1:23">
      <c r="A10396" s="154"/>
      <c r="B10396" s="155"/>
      <c r="C10396" s="155"/>
      <c r="D10396" s="156"/>
      <c r="E10396" s="157"/>
      <c r="F10396" s="158"/>
      <c r="G10396" s="158"/>
      <c r="H10396" s="158"/>
      <c r="I10396" s="158"/>
      <c r="J10396" s="158"/>
      <c r="K10396" s="158"/>
      <c r="L10396" s="158"/>
      <c r="M10396" s="158"/>
      <c r="N10396" s="158"/>
      <c r="O10396" s="158"/>
      <c r="P10396" s="158"/>
      <c r="Q10396" s="158"/>
      <c r="R10396" s="158"/>
      <c r="S10396" s="158"/>
      <c r="T10396" s="158"/>
      <c r="U10396" s="158"/>
      <c r="V10396" s="158"/>
      <c r="W10396" s="158"/>
    </row>
    <row r="10397" spans="1:23">
      <c r="A10397" s="154"/>
      <c r="B10397" s="161"/>
      <c r="C10397" s="161"/>
      <c r="D10397" s="160"/>
      <c r="E10397" s="164"/>
      <c r="F10397" s="162"/>
      <c r="G10397" s="162"/>
      <c r="H10397" s="162"/>
      <c r="I10397" s="162"/>
      <c r="J10397" s="162"/>
      <c r="K10397" s="162"/>
      <c r="L10397" s="158"/>
      <c r="M10397" s="158"/>
      <c r="N10397" s="158"/>
      <c r="O10397" s="158"/>
      <c r="P10397" s="158"/>
      <c r="Q10397" s="158"/>
      <c r="R10397" s="158"/>
      <c r="S10397" s="158"/>
      <c r="T10397" s="158"/>
      <c r="U10397" s="158"/>
      <c r="V10397" s="158"/>
      <c r="W10397" s="158"/>
    </row>
    <row r="10398" spans="1:23">
      <c r="A10398" s="163"/>
      <c r="B10398" s="161"/>
      <c r="C10398" s="161"/>
      <c r="D10398" s="160"/>
      <c r="E10398" s="164"/>
      <c r="F10398" s="160"/>
      <c r="G10398" s="160"/>
      <c r="H10398" s="160"/>
      <c r="I10398" s="160"/>
      <c r="J10398" s="160"/>
      <c r="K10398" s="160"/>
      <c r="L10398" s="158"/>
      <c r="M10398" s="158"/>
      <c r="N10398" s="158"/>
      <c r="O10398" s="158"/>
      <c r="P10398" s="158"/>
      <c r="Q10398" s="158"/>
      <c r="R10398" s="158"/>
      <c r="S10398" s="158"/>
      <c r="T10398" s="158"/>
      <c r="U10398" s="158"/>
      <c r="V10398" s="158"/>
      <c r="W10398" s="158"/>
    </row>
    <row r="10399" spans="1:23">
      <c r="A10399" s="154"/>
      <c r="B10399" s="155"/>
      <c r="C10399" s="155"/>
      <c r="D10399" s="156"/>
      <c r="E10399" s="157"/>
      <c r="F10399" s="158"/>
      <c r="G10399" s="158"/>
      <c r="H10399" s="158"/>
      <c r="I10399" s="158"/>
      <c r="J10399" s="158"/>
      <c r="K10399" s="158"/>
      <c r="L10399" s="158"/>
      <c r="M10399" s="158"/>
      <c r="N10399" s="158"/>
      <c r="O10399" s="158"/>
      <c r="P10399" s="158"/>
      <c r="Q10399" s="158"/>
      <c r="R10399" s="158"/>
      <c r="S10399" s="158"/>
      <c r="T10399" s="158"/>
      <c r="U10399" s="158"/>
      <c r="V10399" s="158"/>
      <c r="W10399" s="158"/>
    </row>
    <row r="10400" spans="1:23">
      <c r="A10400" s="154"/>
      <c r="B10400" s="161"/>
      <c r="C10400" s="161"/>
      <c r="D10400" s="160"/>
      <c r="E10400" s="164"/>
      <c r="F10400" s="162"/>
      <c r="G10400" s="162"/>
      <c r="H10400" s="162"/>
      <c r="I10400" s="162"/>
      <c r="J10400" s="162"/>
      <c r="K10400" s="162"/>
      <c r="L10400" s="158"/>
      <c r="M10400" s="158"/>
      <c r="N10400" s="158"/>
      <c r="O10400" s="158"/>
      <c r="P10400" s="158"/>
      <c r="Q10400" s="158"/>
      <c r="R10400" s="158"/>
      <c r="S10400" s="158"/>
      <c r="T10400" s="158"/>
      <c r="U10400" s="158"/>
      <c r="V10400" s="158"/>
      <c r="W10400" s="158"/>
    </row>
    <row r="10401" spans="1:23">
      <c r="A10401" s="163"/>
      <c r="B10401" s="161"/>
      <c r="C10401" s="161"/>
      <c r="D10401" s="160"/>
      <c r="E10401" s="164"/>
      <c r="F10401" s="160"/>
      <c r="G10401" s="160"/>
      <c r="H10401" s="160"/>
      <c r="I10401" s="160"/>
      <c r="J10401" s="160"/>
      <c r="K10401" s="160"/>
      <c r="L10401" s="158"/>
      <c r="M10401" s="158"/>
      <c r="N10401" s="158"/>
      <c r="O10401" s="158"/>
      <c r="P10401" s="158"/>
      <c r="Q10401" s="158"/>
      <c r="R10401" s="158"/>
      <c r="S10401" s="158"/>
      <c r="T10401" s="158"/>
      <c r="U10401" s="158"/>
      <c r="V10401" s="158"/>
      <c r="W10401" s="158"/>
    </row>
    <row r="10402" spans="1:23">
      <c r="A10402" s="154"/>
      <c r="B10402" s="155"/>
      <c r="C10402" s="155"/>
      <c r="D10402" s="156"/>
      <c r="E10402" s="157"/>
      <c r="F10402" s="158"/>
      <c r="G10402" s="158"/>
      <c r="H10402" s="158"/>
      <c r="I10402" s="158"/>
      <c r="J10402" s="158"/>
      <c r="K10402" s="158"/>
      <c r="L10402" s="158"/>
      <c r="M10402" s="158"/>
      <c r="N10402" s="158"/>
      <c r="O10402" s="158"/>
      <c r="P10402" s="158"/>
      <c r="Q10402" s="158"/>
      <c r="R10402" s="158"/>
      <c r="S10402" s="158"/>
      <c r="T10402" s="158"/>
      <c r="U10402" s="158"/>
      <c r="V10402" s="158"/>
      <c r="W10402" s="158"/>
    </row>
    <row r="10403" spans="1:23">
      <c r="A10403" s="154"/>
      <c r="B10403" s="161"/>
      <c r="C10403" s="161"/>
      <c r="D10403" s="160"/>
      <c r="E10403" s="164"/>
      <c r="F10403" s="162"/>
      <c r="G10403" s="162"/>
      <c r="H10403" s="162"/>
      <c r="I10403" s="162"/>
      <c r="J10403" s="162"/>
      <c r="K10403" s="162"/>
      <c r="L10403" s="158"/>
      <c r="M10403" s="158"/>
      <c r="N10403" s="158"/>
      <c r="O10403" s="158"/>
      <c r="P10403" s="158"/>
      <c r="Q10403" s="158"/>
      <c r="R10403" s="158"/>
      <c r="S10403" s="158"/>
      <c r="T10403" s="158"/>
      <c r="U10403" s="158"/>
      <c r="V10403" s="158"/>
      <c r="W10403" s="158"/>
    </row>
    <row r="10404" spans="1:23">
      <c r="A10404" s="163"/>
      <c r="B10404" s="161"/>
      <c r="C10404" s="161"/>
      <c r="D10404" s="160"/>
      <c r="E10404" s="164"/>
      <c r="F10404" s="160"/>
      <c r="G10404" s="160"/>
      <c r="H10404" s="160"/>
      <c r="I10404" s="160"/>
      <c r="J10404" s="160"/>
      <c r="K10404" s="160"/>
      <c r="L10404" s="158"/>
      <c r="M10404" s="158"/>
      <c r="N10404" s="158"/>
      <c r="O10404" s="158"/>
      <c r="P10404" s="158"/>
      <c r="Q10404" s="158"/>
      <c r="R10404" s="158"/>
      <c r="S10404" s="158"/>
      <c r="T10404" s="158"/>
      <c r="U10404" s="158"/>
      <c r="V10404" s="158"/>
      <c r="W10404" s="158"/>
    </row>
    <row r="10405" spans="1:23">
      <c r="A10405" s="154"/>
      <c r="B10405" s="155"/>
      <c r="C10405" s="155"/>
      <c r="D10405" s="156"/>
      <c r="E10405" s="157"/>
      <c r="F10405" s="158"/>
      <c r="G10405" s="158"/>
      <c r="H10405" s="158"/>
      <c r="I10405" s="158"/>
      <c r="J10405" s="158"/>
      <c r="K10405" s="158"/>
      <c r="L10405" s="158"/>
      <c r="M10405" s="158"/>
      <c r="N10405" s="158"/>
      <c r="O10405" s="158"/>
      <c r="P10405" s="158"/>
      <c r="Q10405" s="158"/>
      <c r="R10405" s="158"/>
      <c r="S10405" s="158"/>
      <c r="T10405" s="158"/>
      <c r="U10405" s="158"/>
      <c r="V10405" s="158"/>
      <c r="W10405" s="158"/>
    </row>
    <row r="10406" spans="1:23">
      <c r="A10406" s="154"/>
      <c r="B10406" s="161"/>
      <c r="C10406" s="161"/>
      <c r="D10406" s="160"/>
      <c r="E10406" s="164"/>
      <c r="F10406" s="162"/>
      <c r="G10406" s="162"/>
      <c r="H10406" s="162"/>
      <c r="I10406" s="162"/>
      <c r="J10406" s="162"/>
      <c r="K10406" s="162"/>
      <c r="L10406" s="158"/>
      <c r="M10406" s="158"/>
      <c r="N10406" s="158"/>
      <c r="O10406" s="158"/>
      <c r="P10406" s="158"/>
      <c r="Q10406" s="158"/>
      <c r="R10406" s="158"/>
      <c r="S10406" s="158"/>
      <c r="T10406" s="158"/>
      <c r="U10406" s="158"/>
      <c r="V10406" s="158"/>
      <c r="W10406" s="158"/>
    </row>
    <row r="10407" spans="1:23">
      <c r="A10407" s="163"/>
      <c r="B10407" s="161"/>
      <c r="C10407" s="161"/>
      <c r="D10407" s="160"/>
      <c r="E10407" s="164"/>
      <c r="F10407" s="160"/>
      <c r="G10407" s="160"/>
      <c r="H10407" s="160"/>
      <c r="I10407" s="160"/>
      <c r="J10407" s="160"/>
      <c r="K10407" s="160"/>
      <c r="L10407" s="158"/>
      <c r="M10407" s="158"/>
      <c r="N10407" s="158"/>
      <c r="O10407" s="158"/>
      <c r="P10407" s="158"/>
      <c r="Q10407" s="158"/>
      <c r="R10407" s="158"/>
      <c r="S10407" s="158"/>
      <c r="T10407" s="158"/>
      <c r="U10407" s="158"/>
      <c r="V10407" s="158"/>
      <c r="W10407" s="158"/>
    </row>
    <row r="10408" spans="1:23">
      <c r="A10408" s="154"/>
      <c r="B10408" s="155"/>
      <c r="C10408" s="155"/>
      <c r="D10408" s="156"/>
      <c r="E10408" s="157"/>
      <c r="F10408" s="158"/>
      <c r="G10408" s="158"/>
      <c r="H10408" s="158"/>
      <c r="I10408" s="158"/>
      <c r="J10408" s="158"/>
      <c r="K10408" s="158"/>
      <c r="L10408" s="158"/>
      <c r="M10408" s="158"/>
      <c r="N10408" s="158"/>
      <c r="O10408" s="158"/>
      <c r="P10408" s="158"/>
      <c r="Q10408" s="158"/>
      <c r="R10408" s="158"/>
      <c r="S10408" s="158"/>
      <c r="T10408" s="158"/>
      <c r="U10408" s="158"/>
      <c r="V10408" s="158"/>
      <c r="W10408" s="158"/>
    </row>
    <row r="10409" spans="1:23">
      <c r="A10409" s="154"/>
      <c r="B10409" s="161"/>
      <c r="C10409" s="161"/>
      <c r="D10409" s="160"/>
      <c r="E10409" s="164"/>
      <c r="F10409" s="162"/>
      <c r="G10409" s="162"/>
      <c r="H10409" s="162"/>
      <c r="I10409" s="162"/>
      <c r="J10409" s="162"/>
      <c r="K10409" s="162"/>
      <c r="L10409" s="158"/>
      <c r="M10409" s="158"/>
      <c r="N10409" s="158"/>
      <c r="O10409" s="158"/>
      <c r="P10409" s="158"/>
      <c r="Q10409" s="158"/>
      <c r="R10409" s="158"/>
      <c r="S10409" s="158"/>
      <c r="T10409" s="158"/>
      <c r="U10409" s="158"/>
      <c r="V10409" s="158"/>
      <c r="W10409" s="158"/>
    </row>
    <row r="10410" spans="1:23">
      <c r="A10410" s="163"/>
      <c r="B10410" s="161"/>
      <c r="C10410" s="161"/>
      <c r="D10410" s="160"/>
      <c r="E10410" s="164"/>
      <c r="F10410" s="160"/>
      <c r="G10410" s="160"/>
      <c r="H10410" s="160"/>
      <c r="I10410" s="160"/>
      <c r="J10410" s="160"/>
      <c r="K10410" s="160"/>
      <c r="L10410" s="158"/>
      <c r="M10410" s="158"/>
      <c r="N10410" s="158"/>
      <c r="O10410" s="158"/>
      <c r="P10410" s="158"/>
      <c r="Q10410" s="158"/>
      <c r="R10410" s="158"/>
      <c r="S10410" s="158"/>
      <c r="T10410" s="158"/>
      <c r="U10410" s="158"/>
      <c r="V10410" s="158"/>
      <c r="W10410" s="158"/>
    </row>
    <row r="10411" spans="1:23">
      <c r="A10411" s="154"/>
      <c r="B10411" s="155"/>
      <c r="C10411" s="155"/>
      <c r="D10411" s="156"/>
      <c r="E10411" s="157"/>
      <c r="F10411" s="158"/>
      <c r="G10411" s="158"/>
      <c r="H10411" s="158"/>
      <c r="I10411" s="158"/>
      <c r="J10411" s="158"/>
      <c r="K10411" s="158"/>
      <c r="L10411" s="158"/>
      <c r="M10411" s="158"/>
      <c r="N10411" s="158"/>
      <c r="O10411" s="158"/>
      <c r="P10411" s="158"/>
      <c r="Q10411" s="158"/>
      <c r="R10411" s="158"/>
      <c r="S10411" s="158"/>
      <c r="T10411" s="158"/>
      <c r="U10411" s="158"/>
      <c r="V10411" s="158"/>
      <c r="W10411" s="158"/>
    </row>
    <row r="10412" spans="1:23">
      <c r="A10412" s="154"/>
      <c r="B10412" s="161"/>
      <c r="C10412" s="161"/>
      <c r="D10412" s="160"/>
      <c r="E10412" s="164"/>
      <c r="F10412" s="162"/>
      <c r="G10412" s="162"/>
      <c r="H10412" s="162"/>
      <c r="I10412" s="162"/>
      <c r="J10412" s="162"/>
      <c r="K10412" s="162"/>
      <c r="L10412" s="158"/>
      <c r="M10412" s="158"/>
      <c r="N10412" s="158"/>
      <c r="O10412" s="158"/>
      <c r="P10412" s="158"/>
      <c r="Q10412" s="158"/>
      <c r="R10412" s="158"/>
      <c r="S10412" s="158"/>
      <c r="T10412" s="158"/>
      <c r="U10412" s="158"/>
      <c r="V10412" s="158"/>
      <c r="W10412" s="158"/>
    </row>
    <row r="10413" spans="1:23">
      <c r="A10413" s="163"/>
      <c r="B10413" s="161"/>
      <c r="C10413" s="161"/>
      <c r="D10413" s="160"/>
      <c r="E10413" s="164"/>
      <c r="F10413" s="160"/>
      <c r="G10413" s="160"/>
      <c r="H10413" s="160"/>
      <c r="I10413" s="160"/>
      <c r="J10413" s="160"/>
      <c r="K10413" s="160"/>
      <c r="L10413" s="158"/>
      <c r="M10413" s="158"/>
      <c r="N10413" s="158"/>
      <c r="O10413" s="158"/>
      <c r="P10413" s="158"/>
      <c r="Q10413" s="158"/>
      <c r="R10413" s="158"/>
      <c r="S10413" s="158"/>
      <c r="T10413" s="158"/>
      <c r="U10413" s="158"/>
      <c r="V10413" s="158"/>
      <c r="W10413" s="158"/>
    </row>
    <row r="10414" spans="1:23">
      <c r="A10414" s="154"/>
      <c r="B10414" s="155"/>
      <c r="C10414" s="155"/>
      <c r="D10414" s="156"/>
      <c r="E10414" s="157"/>
      <c r="F10414" s="158"/>
      <c r="G10414" s="158"/>
      <c r="H10414" s="158"/>
      <c r="I10414" s="158"/>
      <c r="J10414" s="158"/>
      <c r="K10414" s="158"/>
      <c r="L10414" s="158"/>
      <c r="M10414" s="158"/>
      <c r="N10414" s="158"/>
      <c r="O10414" s="158"/>
      <c r="P10414" s="158"/>
      <c r="Q10414" s="158"/>
      <c r="R10414" s="158"/>
      <c r="S10414" s="158"/>
      <c r="T10414" s="158"/>
      <c r="U10414" s="158"/>
      <c r="V10414" s="158"/>
      <c r="W10414" s="158"/>
    </row>
    <row r="10415" spans="1:23">
      <c r="A10415" s="154"/>
      <c r="B10415" s="161"/>
      <c r="C10415" s="161"/>
      <c r="D10415" s="160"/>
      <c r="E10415" s="164"/>
      <c r="F10415" s="162"/>
      <c r="G10415" s="162"/>
      <c r="H10415" s="162"/>
      <c r="I10415" s="162"/>
      <c r="J10415" s="162"/>
      <c r="K10415" s="162"/>
      <c r="L10415" s="158"/>
      <c r="M10415" s="158"/>
      <c r="N10415" s="158"/>
      <c r="O10415" s="158"/>
      <c r="P10415" s="158"/>
      <c r="Q10415" s="158"/>
      <c r="R10415" s="158"/>
      <c r="S10415" s="158"/>
      <c r="T10415" s="158"/>
      <c r="U10415" s="158"/>
      <c r="V10415" s="158"/>
      <c r="W10415" s="158"/>
    </row>
    <row r="10416" spans="1:23">
      <c r="A10416" s="163"/>
      <c r="B10416" s="161"/>
      <c r="C10416" s="161"/>
      <c r="D10416" s="160"/>
      <c r="E10416" s="164"/>
      <c r="F10416" s="160"/>
      <c r="G10416" s="160"/>
      <c r="H10416" s="160"/>
      <c r="I10416" s="160"/>
      <c r="J10416" s="160"/>
      <c r="K10416" s="160"/>
      <c r="L10416" s="158"/>
      <c r="M10416" s="158"/>
      <c r="N10416" s="158"/>
      <c r="O10416" s="158"/>
      <c r="P10416" s="158"/>
      <c r="Q10416" s="158"/>
      <c r="R10416" s="158"/>
      <c r="S10416" s="158"/>
      <c r="T10416" s="158"/>
      <c r="U10416" s="158"/>
      <c r="V10416" s="158"/>
      <c r="W10416" s="158"/>
    </row>
    <row r="10417" spans="1:23">
      <c r="A10417" s="154"/>
      <c r="B10417" s="155"/>
      <c r="C10417" s="155"/>
      <c r="D10417" s="156"/>
      <c r="E10417" s="157"/>
      <c r="F10417" s="158"/>
      <c r="G10417" s="158"/>
      <c r="H10417" s="158"/>
      <c r="I10417" s="158"/>
      <c r="J10417" s="158"/>
      <c r="K10417" s="158"/>
      <c r="L10417" s="158"/>
      <c r="M10417" s="158"/>
      <c r="N10417" s="158"/>
      <c r="O10417" s="158"/>
      <c r="P10417" s="158"/>
      <c r="Q10417" s="158"/>
      <c r="R10417" s="158"/>
      <c r="S10417" s="158"/>
      <c r="T10417" s="158"/>
      <c r="U10417" s="158"/>
      <c r="V10417" s="158"/>
      <c r="W10417" s="158"/>
    </row>
    <row r="10418" spans="1:23">
      <c r="A10418" s="154"/>
      <c r="B10418" s="161"/>
      <c r="C10418" s="161"/>
      <c r="D10418" s="160"/>
      <c r="E10418" s="164"/>
      <c r="F10418" s="162"/>
      <c r="G10418" s="162"/>
      <c r="H10418" s="162"/>
      <c r="I10418" s="162"/>
      <c r="J10418" s="162"/>
      <c r="K10418" s="162"/>
      <c r="L10418" s="158"/>
      <c r="M10418" s="158"/>
      <c r="N10418" s="158"/>
      <c r="O10418" s="158"/>
      <c r="P10418" s="158"/>
      <c r="Q10418" s="158"/>
      <c r="R10418" s="158"/>
      <c r="S10418" s="158"/>
      <c r="T10418" s="158"/>
      <c r="U10418" s="158"/>
      <c r="V10418" s="158"/>
      <c r="W10418" s="158"/>
    </row>
    <row r="10419" spans="1:23">
      <c r="A10419" s="163"/>
      <c r="B10419" s="161"/>
      <c r="C10419" s="161"/>
      <c r="D10419" s="160"/>
      <c r="E10419" s="164"/>
      <c r="F10419" s="160"/>
      <c r="G10419" s="160"/>
      <c r="H10419" s="160"/>
      <c r="I10419" s="160"/>
      <c r="J10419" s="160"/>
      <c r="K10419" s="160"/>
      <c r="L10419" s="158"/>
      <c r="M10419" s="158"/>
      <c r="N10419" s="158"/>
      <c r="O10419" s="158"/>
      <c r="P10419" s="158"/>
      <c r="Q10419" s="158"/>
      <c r="R10419" s="158"/>
      <c r="S10419" s="158"/>
      <c r="T10419" s="158"/>
      <c r="U10419" s="158"/>
      <c r="V10419" s="158"/>
      <c r="W10419" s="158"/>
    </row>
    <row r="10420" spans="1:23">
      <c r="A10420" s="154"/>
      <c r="B10420" s="155"/>
      <c r="C10420" s="155"/>
      <c r="D10420" s="156"/>
      <c r="E10420" s="157"/>
      <c r="F10420" s="158"/>
      <c r="G10420" s="158"/>
      <c r="H10420" s="158"/>
      <c r="I10420" s="158"/>
      <c r="J10420" s="158"/>
      <c r="K10420" s="158"/>
      <c r="L10420" s="158"/>
      <c r="M10420" s="158"/>
      <c r="N10420" s="158"/>
      <c r="O10420" s="158"/>
      <c r="P10420" s="158"/>
      <c r="Q10420" s="158"/>
      <c r="R10420" s="158"/>
      <c r="S10420" s="158"/>
      <c r="T10420" s="158"/>
      <c r="U10420" s="158"/>
      <c r="V10420" s="158"/>
      <c r="W10420" s="158"/>
    </row>
    <row r="10421" spans="1:23">
      <c r="A10421" s="154"/>
      <c r="B10421" s="161"/>
      <c r="C10421" s="161"/>
      <c r="D10421" s="160"/>
      <c r="E10421" s="164"/>
      <c r="F10421" s="162"/>
      <c r="G10421" s="162"/>
      <c r="H10421" s="162"/>
      <c r="I10421" s="162"/>
      <c r="J10421" s="162"/>
      <c r="K10421" s="162"/>
      <c r="L10421" s="158"/>
      <c r="M10421" s="158"/>
      <c r="N10421" s="158"/>
      <c r="O10421" s="158"/>
      <c r="P10421" s="158"/>
      <c r="Q10421" s="158"/>
      <c r="R10421" s="158"/>
      <c r="S10421" s="158"/>
      <c r="T10421" s="158"/>
      <c r="U10421" s="158"/>
      <c r="V10421" s="158"/>
      <c r="W10421" s="158"/>
    </row>
    <row r="10422" spans="1:23">
      <c r="A10422" s="163"/>
      <c r="B10422" s="161"/>
      <c r="C10422" s="161"/>
      <c r="D10422" s="160"/>
      <c r="E10422" s="164"/>
      <c r="F10422" s="160"/>
      <c r="G10422" s="160"/>
      <c r="H10422" s="160"/>
      <c r="I10422" s="160"/>
      <c r="J10422" s="160"/>
      <c r="K10422" s="160"/>
      <c r="L10422" s="158"/>
      <c r="M10422" s="158"/>
      <c r="N10422" s="158"/>
      <c r="O10422" s="158"/>
      <c r="P10422" s="158"/>
      <c r="Q10422" s="158"/>
      <c r="R10422" s="158"/>
      <c r="S10422" s="158"/>
      <c r="T10422" s="158"/>
      <c r="U10422" s="158"/>
      <c r="V10422" s="158"/>
      <c r="W10422" s="158"/>
    </row>
    <row r="10423" spans="1:23">
      <c r="A10423" s="154"/>
      <c r="B10423" s="155"/>
      <c r="C10423" s="155"/>
      <c r="D10423" s="156"/>
      <c r="E10423" s="157"/>
      <c r="F10423" s="158"/>
      <c r="G10423" s="158"/>
      <c r="H10423" s="158"/>
      <c r="I10423" s="158"/>
      <c r="J10423" s="158"/>
      <c r="K10423" s="158"/>
      <c r="L10423" s="158"/>
      <c r="M10423" s="158"/>
      <c r="N10423" s="158"/>
      <c r="O10423" s="158"/>
      <c r="P10423" s="158"/>
      <c r="Q10423" s="158"/>
      <c r="R10423" s="158"/>
      <c r="S10423" s="158"/>
      <c r="T10423" s="158"/>
      <c r="U10423" s="158"/>
      <c r="V10423" s="158"/>
      <c r="W10423" s="158"/>
    </row>
    <row r="10424" spans="1:23">
      <c r="A10424" s="154"/>
      <c r="B10424" s="161"/>
      <c r="C10424" s="161"/>
      <c r="D10424" s="160"/>
      <c r="E10424" s="164"/>
      <c r="F10424" s="162"/>
      <c r="G10424" s="162"/>
      <c r="H10424" s="162"/>
      <c r="I10424" s="162"/>
      <c r="J10424" s="162"/>
      <c r="K10424" s="162"/>
      <c r="L10424" s="158"/>
      <c r="M10424" s="158"/>
      <c r="N10424" s="158"/>
      <c r="O10424" s="158"/>
      <c r="P10424" s="158"/>
      <c r="Q10424" s="158"/>
      <c r="R10424" s="158"/>
      <c r="S10424" s="158"/>
      <c r="T10424" s="158"/>
      <c r="U10424" s="158"/>
      <c r="V10424" s="158"/>
      <c r="W10424" s="158"/>
    </row>
    <row r="10425" spans="1:23">
      <c r="A10425" s="163"/>
      <c r="B10425" s="161"/>
      <c r="C10425" s="161"/>
      <c r="D10425" s="160"/>
      <c r="E10425" s="164"/>
      <c r="F10425" s="160"/>
      <c r="G10425" s="160"/>
      <c r="H10425" s="160"/>
      <c r="I10425" s="160"/>
      <c r="J10425" s="160"/>
      <c r="K10425" s="160"/>
      <c r="L10425" s="158"/>
      <c r="M10425" s="158"/>
      <c r="N10425" s="158"/>
      <c r="O10425" s="158"/>
      <c r="P10425" s="158"/>
      <c r="Q10425" s="158"/>
      <c r="R10425" s="158"/>
      <c r="S10425" s="158"/>
      <c r="T10425" s="158"/>
      <c r="U10425" s="158"/>
      <c r="V10425" s="158"/>
      <c r="W10425" s="158"/>
    </row>
    <row r="10426" spans="1:23">
      <c r="A10426" s="154"/>
      <c r="B10426" s="155"/>
      <c r="C10426" s="155"/>
      <c r="D10426" s="156"/>
      <c r="E10426" s="157"/>
      <c r="F10426" s="158"/>
      <c r="G10426" s="158"/>
      <c r="H10426" s="158"/>
      <c r="I10426" s="158"/>
      <c r="J10426" s="158"/>
      <c r="K10426" s="158"/>
      <c r="L10426" s="158"/>
      <c r="M10426" s="158"/>
      <c r="N10426" s="158"/>
      <c r="O10426" s="158"/>
      <c r="P10426" s="158"/>
      <c r="Q10426" s="158"/>
      <c r="R10426" s="158"/>
      <c r="S10426" s="158"/>
      <c r="T10426" s="158"/>
      <c r="U10426" s="158"/>
      <c r="V10426" s="158"/>
      <c r="W10426" s="158"/>
    </row>
    <row r="10427" spans="1:23">
      <c r="A10427" s="154"/>
      <c r="B10427" s="161"/>
      <c r="C10427" s="161"/>
      <c r="D10427" s="160"/>
      <c r="E10427" s="164"/>
      <c r="F10427" s="162"/>
      <c r="G10427" s="162"/>
      <c r="H10427" s="162"/>
      <c r="I10427" s="162"/>
      <c r="J10427" s="162"/>
      <c r="K10427" s="162"/>
      <c r="L10427" s="158"/>
      <c r="M10427" s="158"/>
      <c r="N10427" s="158"/>
      <c r="O10427" s="158"/>
      <c r="P10427" s="158"/>
      <c r="Q10427" s="158"/>
      <c r="R10427" s="158"/>
      <c r="S10427" s="158"/>
      <c r="T10427" s="158"/>
      <c r="U10427" s="158"/>
      <c r="V10427" s="158"/>
      <c r="W10427" s="158"/>
    </row>
    <row r="10428" spans="1:23">
      <c r="A10428" s="163"/>
      <c r="B10428" s="161"/>
      <c r="C10428" s="161"/>
      <c r="D10428" s="160"/>
      <c r="E10428" s="164"/>
      <c r="F10428" s="160"/>
      <c r="G10428" s="160"/>
      <c r="H10428" s="160"/>
      <c r="I10428" s="160"/>
      <c r="J10428" s="160"/>
      <c r="K10428" s="160"/>
      <c r="L10428" s="158"/>
      <c r="M10428" s="158"/>
      <c r="N10428" s="158"/>
      <c r="O10428" s="158"/>
      <c r="P10428" s="158"/>
      <c r="Q10428" s="158"/>
      <c r="R10428" s="158"/>
      <c r="S10428" s="158"/>
      <c r="T10428" s="158"/>
      <c r="U10428" s="158"/>
      <c r="V10428" s="158"/>
      <c r="W10428" s="158"/>
    </row>
    <row r="10429" spans="1:23">
      <c r="A10429" s="154"/>
      <c r="B10429" s="155"/>
      <c r="C10429" s="155"/>
      <c r="D10429" s="156"/>
      <c r="E10429" s="157"/>
      <c r="F10429" s="158"/>
      <c r="G10429" s="158"/>
      <c r="H10429" s="158"/>
      <c r="I10429" s="158"/>
      <c r="J10429" s="158"/>
      <c r="K10429" s="158"/>
      <c r="L10429" s="158"/>
      <c r="M10429" s="158"/>
      <c r="N10429" s="158"/>
      <c r="O10429" s="158"/>
      <c r="P10429" s="158"/>
      <c r="Q10429" s="158"/>
      <c r="R10429" s="158"/>
      <c r="S10429" s="158"/>
      <c r="T10429" s="158"/>
      <c r="U10429" s="158"/>
      <c r="V10429" s="158"/>
      <c r="W10429" s="158"/>
    </row>
    <row r="10430" spans="1:23">
      <c r="A10430" s="154"/>
      <c r="B10430" s="161"/>
      <c r="C10430" s="161"/>
      <c r="D10430" s="160"/>
      <c r="E10430" s="164"/>
      <c r="F10430" s="162"/>
      <c r="G10430" s="162"/>
      <c r="H10430" s="162"/>
      <c r="I10430" s="162"/>
      <c r="J10430" s="162"/>
      <c r="K10430" s="162"/>
      <c r="L10430" s="158"/>
      <c r="M10430" s="158"/>
      <c r="N10430" s="158"/>
      <c r="O10430" s="158"/>
      <c r="P10430" s="158"/>
      <c r="Q10430" s="158"/>
      <c r="R10430" s="158"/>
      <c r="S10430" s="158"/>
      <c r="T10430" s="158"/>
      <c r="U10430" s="158"/>
      <c r="V10430" s="158"/>
      <c r="W10430" s="158"/>
    </row>
    <row r="10431" spans="1:23">
      <c r="A10431" s="163"/>
      <c r="B10431" s="161"/>
      <c r="C10431" s="161"/>
      <c r="D10431" s="160"/>
      <c r="E10431" s="164"/>
      <c r="F10431" s="160"/>
      <c r="G10431" s="160"/>
      <c r="H10431" s="160"/>
      <c r="I10431" s="160"/>
      <c r="J10431" s="160"/>
      <c r="K10431" s="160"/>
      <c r="L10431" s="158"/>
      <c r="M10431" s="158"/>
      <c r="N10431" s="158"/>
      <c r="O10431" s="158"/>
      <c r="P10431" s="158"/>
      <c r="Q10431" s="158"/>
      <c r="R10431" s="158"/>
      <c r="S10431" s="158"/>
      <c r="T10431" s="158"/>
      <c r="U10431" s="158"/>
      <c r="V10431" s="158"/>
      <c r="W10431" s="158"/>
    </row>
    <row r="10432" spans="1:23">
      <c r="A10432" s="154"/>
      <c r="B10432" s="155"/>
      <c r="C10432" s="155"/>
      <c r="D10432" s="156"/>
      <c r="E10432" s="157"/>
      <c r="F10432" s="158"/>
      <c r="G10432" s="158"/>
      <c r="H10432" s="158"/>
      <c r="I10432" s="158"/>
      <c r="J10432" s="158"/>
      <c r="K10432" s="158"/>
      <c r="L10432" s="158"/>
      <c r="M10432" s="158"/>
      <c r="N10432" s="158"/>
      <c r="O10432" s="158"/>
      <c r="P10432" s="158"/>
      <c r="Q10432" s="158"/>
      <c r="R10432" s="158"/>
      <c r="S10432" s="158"/>
      <c r="T10432" s="158"/>
      <c r="U10432" s="158"/>
      <c r="V10432" s="158"/>
      <c r="W10432" s="158"/>
    </row>
    <row r="10433" spans="1:23">
      <c r="A10433" s="154"/>
      <c r="B10433" s="161"/>
      <c r="C10433" s="161"/>
      <c r="D10433" s="160"/>
      <c r="E10433" s="164"/>
      <c r="F10433" s="162"/>
      <c r="G10433" s="162"/>
      <c r="H10433" s="162"/>
      <c r="I10433" s="162"/>
      <c r="J10433" s="162"/>
      <c r="K10433" s="162"/>
      <c r="L10433" s="158"/>
      <c r="M10433" s="158"/>
      <c r="N10433" s="158"/>
      <c r="O10433" s="158"/>
      <c r="P10433" s="158"/>
      <c r="Q10433" s="158"/>
      <c r="R10433" s="158"/>
      <c r="S10433" s="158"/>
      <c r="T10433" s="158"/>
      <c r="U10433" s="158"/>
      <c r="V10433" s="158"/>
      <c r="W10433" s="158"/>
    </row>
    <row r="10434" spans="1:23">
      <c r="A10434" s="163"/>
      <c r="B10434" s="161"/>
      <c r="C10434" s="161"/>
      <c r="D10434" s="160"/>
      <c r="E10434" s="164"/>
      <c r="F10434" s="160"/>
      <c r="G10434" s="160"/>
      <c r="H10434" s="160"/>
      <c r="I10434" s="160"/>
      <c r="J10434" s="160"/>
      <c r="K10434" s="160"/>
      <c r="L10434" s="158"/>
      <c r="M10434" s="158"/>
      <c r="N10434" s="158"/>
      <c r="O10434" s="158"/>
      <c r="P10434" s="158"/>
      <c r="Q10434" s="158"/>
      <c r="R10434" s="158"/>
      <c r="S10434" s="158"/>
      <c r="T10434" s="158"/>
      <c r="U10434" s="158"/>
      <c r="V10434" s="158"/>
      <c r="W10434" s="158"/>
    </row>
    <row r="10435" spans="1:23">
      <c r="A10435" s="154"/>
      <c r="B10435" s="155"/>
      <c r="C10435" s="155"/>
      <c r="D10435" s="156"/>
      <c r="E10435" s="157"/>
      <c r="F10435" s="158"/>
      <c r="G10435" s="158"/>
      <c r="H10435" s="158"/>
      <c r="I10435" s="158"/>
      <c r="J10435" s="158"/>
      <c r="K10435" s="158"/>
      <c r="L10435" s="158"/>
      <c r="M10435" s="158"/>
      <c r="N10435" s="158"/>
      <c r="O10435" s="158"/>
      <c r="P10435" s="158"/>
      <c r="Q10435" s="158"/>
      <c r="R10435" s="158"/>
      <c r="S10435" s="158"/>
      <c r="T10435" s="158"/>
      <c r="U10435" s="158"/>
      <c r="V10435" s="158"/>
      <c r="W10435" s="158"/>
    </row>
    <row r="10436" spans="1:23">
      <c r="A10436" s="154"/>
      <c r="B10436" s="161"/>
      <c r="C10436" s="161"/>
      <c r="D10436" s="160"/>
      <c r="E10436" s="164"/>
      <c r="F10436" s="162"/>
      <c r="G10436" s="162"/>
      <c r="H10436" s="162"/>
      <c r="I10436" s="162"/>
      <c r="J10436" s="162"/>
      <c r="K10436" s="162"/>
      <c r="L10436" s="158"/>
      <c r="M10436" s="158"/>
      <c r="N10436" s="158"/>
      <c r="O10436" s="158"/>
      <c r="P10436" s="158"/>
      <c r="Q10436" s="158"/>
      <c r="R10436" s="158"/>
      <c r="S10436" s="158"/>
      <c r="T10436" s="158"/>
      <c r="U10436" s="158"/>
      <c r="V10436" s="158"/>
      <c r="W10436" s="158"/>
    </row>
    <row r="10437" spans="1:23">
      <c r="A10437" s="163"/>
      <c r="B10437" s="161"/>
      <c r="C10437" s="161"/>
      <c r="D10437" s="160"/>
      <c r="E10437" s="164"/>
      <c r="F10437" s="160"/>
      <c r="G10437" s="160"/>
      <c r="H10437" s="160"/>
      <c r="I10437" s="160"/>
      <c r="J10437" s="160"/>
      <c r="K10437" s="160"/>
      <c r="L10437" s="158"/>
      <c r="M10437" s="158"/>
      <c r="N10437" s="158"/>
      <c r="O10437" s="158"/>
      <c r="P10437" s="158"/>
      <c r="Q10437" s="158"/>
      <c r="R10437" s="158"/>
      <c r="S10437" s="158"/>
      <c r="T10437" s="158"/>
      <c r="U10437" s="158"/>
      <c r="V10437" s="158"/>
      <c r="W10437" s="158"/>
    </row>
    <row r="10438" spans="1:23">
      <c r="A10438" s="154"/>
      <c r="B10438" s="155"/>
      <c r="C10438" s="155"/>
      <c r="D10438" s="156"/>
      <c r="E10438" s="157"/>
      <c r="F10438" s="158"/>
      <c r="G10438" s="158"/>
      <c r="H10438" s="158"/>
      <c r="I10438" s="158"/>
      <c r="J10438" s="158"/>
      <c r="K10438" s="158"/>
      <c r="L10438" s="158"/>
      <c r="M10438" s="158"/>
      <c r="N10438" s="158"/>
      <c r="O10438" s="158"/>
      <c r="P10438" s="158"/>
      <c r="Q10438" s="158"/>
      <c r="R10438" s="158"/>
      <c r="S10438" s="158"/>
      <c r="T10438" s="158"/>
      <c r="U10438" s="158"/>
      <c r="V10438" s="158"/>
      <c r="W10438" s="158"/>
    </row>
    <row r="10439" spans="1:23">
      <c r="A10439" s="154"/>
      <c r="B10439" s="161"/>
      <c r="C10439" s="161"/>
      <c r="D10439" s="160"/>
      <c r="E10439" s="164"/>
      <c r="F10439" s="162"/>
      <c r="G10439" s="162"/>
      <c r="H10439" s="162"/>
      <c r="I10439" s="162"/>
      <c r="J10439" s="162"/>
      <c r="K10439" s="162"/>
      <c r="L10439" s="158"/>
      <c r="M10439" s="158"/>
      <c r="N10439" s="158"/>
      <c r="O10439" s="158"/>
      <c r="P10439" s="158"/>
      <c r="Q10439" s="158"/>
      <c r="R10439" s="158"/>
      <c r="S10439" s="158"/>
      <c r="T10439" s="158"/>
      <c r="U10439" s="158"/>
      <c r="V10439" s="158"/>
      <c r="W10439" s="158"/>
    </row>
    <row r="10440" spans="1:23">
      <c r="A10440" s="163"/>
      <c r="B10440" s="161"/>
      <c r="C10440" s="161"/>
      <c r="D10440" s="160"/>
      <c r="E10440" s="164"/>
      <c r="F10440" s="160"/>
      <c r="G10440" s="160"/>
      <c r="H10440" s="160"/>
      <c r="I10440" s="160"/>
      <c r="J10440" s="160"/>
      <c r="K10440" s="160"/>
      <c r="L10440" s="158"/>
      <c r="M10440" s="158"/>
      <c r="N10440" s="158"/>
      <c r="O10440" s="158"/>
      <c r="P10440" s="158"/>
      <c r="Q10440" s="158"/>
      <c r="R10440" s="158"/>
      <c r="S10440" s="158"/>
      <c r="T10440" s="158"/>
      <c r="U10440" s="158"/>
      <c r="V10440" s="158"/>
      <c r="W10440" s="158"/>
    </row>
    <row r="10441" spans="1:23">
      <c r="A10441" s="154"/>
      <c r="B10441" s="155"/>
      <c r="C10441" s="155"/>
      <c r="D10441" s="156"/>
      <c r="E10441" s="157"/>
      <c r="F10441" s="158"/>
      <c r="G10441" s="158"/>
      <c r="H10441" s="158"/>
      <c r="I10441" s="158"/>
      <c r="J10441" s="158"/>
      <c r="K10441" s="158"/>
      <c r="L10441" s="158"/>
      <c r="M10441" s="158"/>
      <c r="N10441" s="158"/>
      <c r="O10441" s="158"/>
      <c r="P10441" s="158"/>
      <c r="Q10441" s="158"/>
      <c r="R10441" s="158"/>
      <c r="S10441" s="158"/>
      <c r="T10441" s="158"/>
      <c r="U10441" s="158"/>
      <c r="V10441" s="158"/>
      <c r="W10441" s="158"/>
    </row>
    <row r="10442" spans="1:23">
      <c r="A10442" s="154"/>
      <c r="B10442" s="161"/>
      <c r="C10442" s="161"/>
      <c r="D10442" s="160"/>
      <c r="E10442" s="164"/>
      <c r="F10442" s="162"/>
      <c r="G10442" s="162"/>
      <c r="H10442" s="162"/>
      <c r="I10442" s="162"/>
      <c r="J10442" s="162"/>
      <c r="K10442" s="162"/>
      <c r="L10442" s="158"/>
      <c r="M10442" s="158"/>
      <c r="N10442" s="158"/>
      <c r="O10442" s="158"/>
      <c r="P10442" s="158"/>
      <c r="Q10442" s="158"/>
      <c r="R10442" s="158"/>
      <c r="S10442" s="158"/>
      <c r="T10442" s="158"/>
      <c r="U10442" s="158"/>
      <c r="V10442" s="158"/>
      <c r="W10442" s="158"/>
    </row>
    <row r="10443" spans="1:23">
      <c r="A10443" s="163"/>
      <c r="B10443" s="161"/>
      <c r="C10443" s="161"/>
      <c r="D10443" s="160"/>
      <c r="E10443" s="164"/>
      <c r="F10443" s="160"/>
      <c r="G10443" s="160"/>
      <c r="H10443" s="160"/>
      <c r="I10443" s="160"/>
      <c r="J10443" s="160"/>
      <c r="K10443" s="160"/>
      <c r="L10443" s="158"/>
      <c r="M10443" s="158"/>
      <c r="N10443" s="158"/>
      <c r="O10443" s="158"/>
      <c r="P10443" s="158"/>
      <c r="Q10443" s="158"/>
      <c r="R10443" s="158"/>
      <c r="S10443" s="158"/>
      <c r="T10443" s="158"/>
      <c r="U10443" s="158"/>
      <c r="V10443" s="158"/>
      <c r="W10443" s="158"/>
    </row>
    <row r="10444" spans="1:23">
      <c r="A10444" s="154"/>
      <c r="B10444" s="155"/>
      <c r="C10444" s="155"/>
      <c r="D10444" s="156"/>
      <c r="E10444" s="157"/>
      <c r="F10444" s="158"/>
      <c r="G10444" s="158"/>
      <c r="H10444" s="158"/>
      <c r="I10444" s="158"/>
      <c r="J10444" s="158"/>
      <c r="K10444" s="158"/>
      <c r="L10444" s="158"/>
      <c r="M10444" s="158"/>
      <c r="N10444" s="158"/>
      <c r="O10444" s="158"/>
      <c r="P10444" s="158"/>
      <c r="Q10444" s="158"/>
      <c r="R10444" s="158"/>
      <c r="S10444" s="158"/>
      <c r="T10444" s="158"/>
      <c r="U10444" s="158"/>
      <c r="V10444" s="158"/>
      <c r="W10444" s="158"/>
    </row>
    <row r="10445" spans="1:23">
      <c r="A10445" s="154"/>
      <c r="B10445" s="161"/>
      <c r="C10445" s="161"/>
      <c r="D10445" s="160"/>
      <c r="E10445" s="164"/>
      <c r="F10445" s="162"/>
      <c r="G10445" s="162"/>
      <c r="H10445" s="162"/>
      <c r="I10445" s="162"/>
      <c r="J10445" s="162"/>
      <c r="K10445" s="162"/>
      <c r="L10445" s="158"/>
      <c r="M10445" s="158"/>
      <c r="N10445" s="158"/>
      <c r="O10445" s="158"/>
      <c r="P10445" s="158"/>
      <c r="Q10445" s="158"/>
      <c r="R10445" s="158"/>
      <c r="S10445" s="158"/>
      <c r="T10445" s="158"/>
      <c r="U10445" s="158"/>
      <c r="V10445" s="158"/>
      <c r="W10445" s="158"/>
    </row>
    <row r="10446" spans="1:23">
      <c r="A10446" s="163"/>
      <c r="B10446" s="161"/>
      <c r="C10446" s="161"/>
      <c r="D10446" s="160"/>
      <c r="E10446" s="164"/>
      <c r="F10446" s="160"/>
      <c r="G10446" s="160"/>
      <c r="H10446" s="160"/>
      <c r="I10446" s="160"/>
      <c r="J10446" s="160"/>
      <c r="K10446" s="160"/>
      <c r="L10446" s="158"/>
      <c r="M10446" s="158"/>
      <c r="N10446" s="158"/>
      <c r="O10446" s="158"/>
      <c r="P10446" s="158"/>
      <c r="Q10446" s="158"/>
      <c r="R10446" s="158"/>
      <c r="S10446" s="158"/>
      <c r="T10446" s="158"/>
      <c r="U10446" s="158"/>
      <c r="V10446" s="158"/>
      <c r="W10446" s="158"/>
    </row>
    <row r="10447" spans="1:23">
      <c r="A10447" s="154"/>
      <c r="B10447" s="155"/>
      <c r="C10447" s="155"/>
      <c r="D10447" s="156"/>
      <c r="E10447" s="157"/>
      <c r="F10447" s="158"/>
      <c r="G10447" s="158"/>
      <c r="H10447" s="158"/>
      <c r="I10447" s="158"/>
      <c r="J10447" s="158"/>
      <c r="K10447" s="158"/>
      <c r="L10447" s="158"/>
      <c r="M10447" s="158"/>
      <c r="N10447" s="158"/>
      <c r="O10447" s="158"/>
      <c r="P10447" s="158"/>
      <c r="Q10447" s="158"/>
      <c r="R10447" s="158"/>
      <c r="S10447" s="158"/>
      <c r="T10447" s="158"/>
      <c r="U10447" s="158"/>
      <c r="V10447" s="158"/>
      <c r="W10447" s="158"/>
    </row>
    <row r="10448" spans="1:23">
      <c r="A10448" s="154"/>
      <c r="B10448" s="161"/>
      <c r="C10448" s="161"/>
      <c r="D10448" s="160"/>
      <c r="E10448" s="164"/>
      <c r="F10448" s="162"/>
      <c r="G10448" s="162"/>
      <c r="H10448" s="162"/>
      <c r="I10448" s="162"/>
      <c r="J10448" s="162"/>
      <c r="K10448" s="162"/>
      <c r="L10448" s="158"/>
      <c r="M10448" s="158"/>
      <c r="N10448" s="158"/>
      <c r="O10448" s="158"/>
      <c r="P10448" s="158"/>
      <c r="Q10448" s="158"/>
      <c r="R10448" s="158"/>
      <c r="S10448" s="158"/>
      <c r="T10448" s="158"/>
      <c r="U10448" s="158"/>
      <c r="V10448" s="158"/>
      <c r="W10448" s="158"/>
    </row>
    <row r="10449" spans="1:23">
      <c r="A10449" s="163"/>
      <c r="B10449" s="161"/>
      <c r="C10449" s="161"/>
      <c r="D10449" s="160"/>
      <c r="E10449" s="164"/>
      <c r="F10449" s="160"/>
      <c r="G10449" s="160"/>
      <c r="H10449" s="160"/>
      <c r="I10449" s="160"/>
      <c r="J10449" s="160"/>
      <c r="K10449" s="160"/>
      <c r="L10449" s="158"/>
      <c r="M10449" s="158"/>
      <c r="N10449" s="158"/>
      <c r="O10449" s="158"/>
      <c r="P10449" s="158"/>
      <c r="Q10449" s="158"/>
      <c r="R10449" s="158"/>
      <c r="S10449" s="158"/>
      <c r="T10449" s="158"/>
      <c r="U10449" s="158"/>
      <c r="V10449" s="158"/>
      <c r="W10449" s="158"/>
    </row>
    <row r="10450" spans="1:23">
      <c r="A10450" s="154"/>
      <c r="B10450" s="155"/>
      <c r="C10450" s="155"/>
      <c r="D10450" s="156"/>
      <c r="E10450" s="157"/>
      <c r="F10450" s="158"/>
      <c r="G10450" s="158"/>
      <c r="H10450" s="158"/>
      <c r="I10450" s="158"/>
      <c r="J10450" s="158"/>
      <c r="K10450" s="158"/>
      <c r="L10450" s="158"/>
      <c r="M10450" s="158"/>
      <c r="N10450" s="158"/>
      <c r="O10450" s="158"/>
      <c r="P10450" s="158"/>
      <c r="Q10450" s="158"/>
      <c r="R10450" s="158"/>
      <c r="S10450" s="158"/>
      <c r="T10450" s="158"/>
      <c r="U10450" s="158"/>
      <c r="V10450" s="158"/>
      <c r="W10450" s="158"/>
    </row>
    <row r="10451" spans="1:23">
      <c r="A10451" s="154"/>
      <c r="B10451" s="161"/>
      <c r="C10451" s="161"/>
      <c r="D10451" s="160"/>
      <c r="E10451" s="164"/>
      <c r="F10451" s="162"/>
      <c r="G10451" s="162"/>
      <c r="H10451" s="162"/>
      <c r="I10451" s="162"/>
      <c r="J10451" s="162"/>
      <c r="K10451" s="162"/>
      <c r="L10451" s="158"/>
      <c r="M10451" s="158"/>
      <c r="N10451" s="158"/>
      <c r="O10451" s="158"/>
      <c r="P10451" s="158"/>
      <c r="Q10451" s="158"/>
      <c r="R10451" s="158"/>
      <c r="S10451" s="158"/>
      <c r="T10451" s="158"/>
      <c r="U10451" s="158"/>
      <c r="V10451" s="158"/>
      <c r="W10451" s="158"/>
    </row>
    <row r="10452" spans="1:23">
      <c r="A10452" s="163"/>
      <c r="B10452" s="161"/>
      <c r="C10452" s="161"/>
      <c r="D10452" s="160"/>
      <c r="E10452" s="164"/>
      <c r="F10452" s="160"/>
      <c r="G10452" s="160"/>
      <c r="H10452" s="160"/>
      <c r="I10452" s="160"/>
      <c r="J10452" s="160"/>
      <c r="K10452" s="160"/>
      <c r="L10452" s="158"/>
      <c r="M10452" s="158"/>
      <c r="N10452" s="158"/>
      <c r="O10452" s="158"/>
      <c r="P10452" s="158"/>
      <c r="Q10452" s="158"/>
      <c r="R10452" s="158"/>
      <c r="S10452" s="158"/>
      <c r="T10452" s="158"/>
      <c r="U10452" s="158"/>
      <c r="V10452" s="158"/>
      <c r="W10452" s="158"/>
    </row>
    <row r="10453" spans="1:23">
      <c r="A10453" s="154"/>
      <c r="B10453" s="155"/>
      <c r="C10453" s="155"/>
      <c r="D10453" s="156"/>
      <c r="E10453" s="157"/>
      <c r="F10453" s="158"/>
      <c r="G10453" s="158"/>
      <c r="H10453" s="158"/>
      <c r="I10453" s="158"/>
      <c r="J10453" s="158"/>
      <c r="K10453" s="158"/>
      <c r="L10453" s="158"/>
      <c r="M10453" s="158"/>
      <c r="N10453" s="158"/>
      <c r="O10453" s="158"/>
      <c r="P10453" s="158"/>
      <c r="Q10453" s="158"/>
      <c r="R10453" s="158"/>
      <c r="S10453" s="158"/>
      <c r="T10453" s="158"/>
      <c r="U10453" s="158"/>
      <c r="V10453" s="158"/>
      <c r="W10453" s="158"/>
    </row>
    <row r="10454" spans="1:23">
      <c r="A10454" s="154"/>
      <c r="B10454" s="161"/>
      <c r="C10454" s="161"/>
      <c r="D10454" s="160"/>
      <c r="E10454" s="164"/>
      <c r="F10454" s="162"/>
      <c r="G10454" s="162"/>
      <c r="H10454" s="162"/>
      <c r="I10454" s="162"/>
      <c r="J10454" s="162"/>
      <c r="K10454" s="162"/>
      <c r="L10454" s="158"/>
      <c r="M10454" s="158"/>
      <c r="N10454" s="158"/>
      <c r="O10454" s="158"/>
      <c r="P10454" s="158"/>
      <c r="Q10454" s="158"/>
      <c r="R10454" s="158"/>
      <c r="S10454" s="158"/>
      <c r="T10454" s="158"/>
      <c r="U10454" s="158"/>
      <c r="V10454" s="158"/>
      <c r="W10454" s="158"/>
    </row>
    <row r="10455" spans="1:23">
      <c r="A10455" s="163"/>
      <c r="B10455" s="161"/>
      <c r="C10455" s="161"/>
      <c r="D10455" s="160"/>
      <c r="E10455" s="164"/>
      <c r="F10455" s="160"/>
      <c r="G10455" s="160"/>
      <c r="H10455" s="160"/>
      <c r="I10455" s="160"/>
      <c r="J10455" s="160"/>
      <c r="K10455" s="160"/>
      <c r="L10455" s="158"/>
      <c r="M10455" s="158"/>
      <c r="N10455" s="158"/>
      <c r="O10455" s="158"/>
      <c r="P10455" s="158"/>
      <c r="Q10455" s="158"/>
      <c r="R10455" s="158"/>
      <c r="S10455" s="158"/>
      <c r="T10455" s="158"/>
      <c r="U10455" s="158"/>
      <c r="V10455" s="158"/>
      <c r="W10455" s="158"/>
    </row>
    <row r="10456" spans="1:23">
      <c r="A10456" s="154"/>
      <c r="B10456" s="155"/>
      <c r="C10456" s="155"/>
      <c r="D10456" s="156"/>
      <c r="E10456" s="157"/>
      <c r="F10456" s="158"/>
      <c r="G10456" s="158"/>
      <c r="H10456" s="158"/>
      <c r="I10456" s="158"/>
      <c r="J10456" s="158"/>
      <c r="K10456" s="158"/>
      <c r="L10456" s="158"/>
      <c r="M10456" s="158"/>
      <c r="N10456" s="158"/>
      <c r="O10456" s="158"/>
      <c r="P10456" s="158"/>
      <c r="Q10456" s="158"/>
      <c r="R10456" s="158"/>
      <c r="S10456" s="158"/>
      <c r="T10456" s="158"/>
      <c r="U10456" s="158"/>
      <c r="V10456" s="158"/>
      <c r="W10456" s="158"/>
    </row>
    <row r="10457" spans="1:23">
      <c r="A10457" s="154"/>
      <c r="B10457" s="161"/>
      <c r="C10457" s="161"/>
      <c r="D10457" s="160"/>
      <c r="E10457" s="164"/>
      <c r="F10457" s="162"/>
      <c r="G10457" s="162"/>
      <c r="H10457" s="162"/>
      <c r="I10457" s="162"/>
      <c r="J10457" s="162"/>
      <c r="K10457" s="162"/>
      <c r="L10457" s="158"/>
      <c r="M10457" s="158"/>
      <c r="N10457" s="158"/>
      <c r="O10457" s="158"/>
      <c r="P10457" s="158"/>
      <c r="Q10457" s="158"/>
      <c r="R10457" s="158"/>
      <c r="S10457" s="158"/>
      <c r="T10457" s="158"/>
      <c r="U10457" s="158"/>
      <c r="V10457" s="158"/>
      <c r="W10457" s="158"/>
    </row>
    <row r="10458" spans="1:23">
      <c r="A10458" s="163"/>
      <c r="B10458" s="161"/>
      <c r="C10458" s="161"/>
      <c r="D10458" s="160"/>
      <c r="E10458" s="164"/>
      <c r="F10458" s="160"/>
      <c r="G10458" s="160"/>
      <c r="H10458" s="160"/>
      <c r="I10458" s="160"/>
      <c r="J10458" s="160"/>
      <c r="K10458" s="160"/>
      <c r="L10458" s="158"/>
      <c r="M10458" s="158"/>
      <c r="N10458" s="158"/>
      <c r="O10458" s="158"/>
      <c r="P10458" s="158"/>
      <c r="Q10458" s="158"/>
      <c r="R10458" s="158"/>
      <c r="S10458" s="158"/>
      <c r="T10458" s="158"/>
      <c r="U10458" s="158"/>
      <c r="V10458" s="158"/>
      <c r="W10458" s="158"/>
    </row>
    <row r="10459" spans="1:23">
      <c r="A10459" s="154"/>
      <c r="B10459" s="155"/>
      <c r="C10459" s="155"/>
      <c r="D10459" s="156"/>
      <c r="E10459" s="157"/>
      <c r="F10459" s="158"/>
      <c r="G10459" s="158"/>
      <c r="H10459" s="158"/>
      <c r="I10459" s="158"/>
      <c r="J10459" s="158"/>
      <c r="K10459" s="158"/>
      <c r="L10459" s="158"/>
      <c r="M10459" s="158"/>
      <c r="N10459" s="158"/>
      <c r="O10459" s="158"/>
      <c r="P10459" s="158"/>
      <c r="Q10459" s="158"/>
      <c r="R10459" s="158"/>
      <c r="S10459" s="158"/>
      <c r="T10459" s="158"/>
      <c r="U10459" s="158"/>
      <c r="V10459" s="158"/>
      <c r="W10459" s="158"/>
    </row>
    <row r="10460" spans="1:23">
      <c r="A10460" s="154"/>
      <c r="B10460" s="161"/>
      <c r="C10460" s="161"/>
      <c r="D10460" s="160"/>
      <c r="E10460" s="164"/>
      <c r="F10460" s="162"/>
      <c r="G10460" s="162"/>
      <c r="H10460" s="162"/>
      <c r="I10460" s="162"/>
      <c r="J10460" s="162"/>
      <c r="K10460" s="162"/>
      <c r="L10460" s="158"/>
      <c r="M10460" s="158"/>
      <c r="N10460" s="158"/>
      <c r="O10460" s="158"/>
      <c r="P10460" s="158"/>
      <c r="Q10460" s="158"/>
      <c r="R10460" s="158"/>
      <c r="S10460" s="158"/>
      <c r="T10460" s="158"/>
      <c r="U10460" s="158"/>
      <c r="V10460" s="158"/>
      <c r="W10460" s="158"/>
    </row>
    <row r="10461" spans="1:23">
      <c r="A10461" s="163"/>
      <c r="B10461" s="161"/>
      <c r="C10461" s="161"/>
      <c r="D10461" s="160"/>
      <c r="E10461" s="164"/>
      <c r="F10461" s="160"/>
      <c r="G10461" s="160"/>
      <c r="H10461" s="160"/>
      <c r="I10461" s="160"/>
      <c r="J10461" s="160"/>
      <c r="K10461" s="160"/>
      <c r="L10461" s="158"/>
      <c r="M10461" s="158"/>
      <c r="N10461" s="158"/>
      <c r="O10461" s="158"/>
      <c r="P10461" s="158"/>
      <c r="Q10461" s="158"/>
      <c r="R10461" s="158"/>
      <c r="S10461" s="158"/>
      <c r="T10461" s="158"/>
      <c r="U10461" s="158"/>
      <c r="V10461" s="158"/>
      <c r="W10461" s="158"/>
    </row>
    <row r="10462" spans="1:23">
      <c r="A10462" s="154"/>
      <c r="B10462" s="155"/>
      <c r="C10462" s="155"/>
      <c r="D10462" s="156"/>
      <c r="E10462" s="157"/>
      <c r="F10462" s="158"/>
      <c r="G10462" s="158"/>
      <c r="H10462" s="158"/>
      <c r="I10462" s="158"/>
      <c r="J10462" s="158"/>
      <c r="K10462" s="158"/>
      <c r="L10462" s="158"/>
      <c r="M10462" s="158"/>
      <c r="N10462" s="158"/>
      <c r="O10462" s="158"/>
      <c r="P10462" s="158"/>
      <c r="Q10462" s="158"/>
      <c r="R10462" s="158"/>
      <c r="S10462" s="158"/>
      <c r="T10462" s="158"/>
      <c r="U10462" s="158"/>
      <c r="V10462" s="158"/>
      <c r="W10462" s="158"/>
    </row>
    <row r="10463" spans="1:23">
      <c r="A10463" s="154"/>
      <c r="B10463" s="161"/>
      <c r="C10463" s="161"/>
      <c r="D10463" s="160"/>
      <c r="E10463" s="164"/>
      <c r="F10463" s="162"/>
      <c r="G10463" s="162"/>
      <c r="H10463" s="162"/>
      <c r="I10463" s="162"/>
      <c r="J10463" s="162"/>
      <c r="K10463" s="162"/>
      <c r="L10463" s="158"/>
      <c r="M10463" s="158"/>
      <c r="N10463" s="158"/>
      <c r="O10463" s="158"/>
      <c r="P10463" s="158"/>
      <c r="Q10463" s="158"/>
      <c r="R10463" s="158"/>
      <c r="S10463" s="158"/>
      <c r="T10463" s="158"/>
      <c r="U10463" s="158"/>
      <c r="V10463" s="158"/>
      <c r="W10463" s="158"/>
    </row>
    <row r="10464" spans="1:23">
      <c r="A10464" s="163"/>
      <c r="B10464" s="161"/>
      <c r="C10464" s="161"/>
      <c r="D10464" s="160"/>
      <c r="E10464" s="164"/>
      <c r="F10464" s="160"/>
      <c r="G10464" s="160"/>
      <c r="H10464" s="160"/>
      <c r="I10464" s="160"/>
      <c r="J10464" s="160"/>
      <c r="K10464" s="160"/>
      <c r="L10464" s="158"/>
      <c r="M10464" s="158"/>
      <c r="N10464" s="158"/>
      <c r="O10464" s="158"/>
      <c r="P10464" s="158"/>
      <c r="Q10464" s="158"/>
      <c r="R10464" s="158"/>
      <c r="S10464" s="158"/>
      <c r="T10464" s="158"/>
      <c r="U10464" s="158"/>
      <c r="V10464" s="158"/>
      <c r="W10464" s="158"/>
    </row>
    <row r="10465" spans="1:23">
      <c r="A10465" s="154"/>
      <c r="B10465" s="155"/>
      <c r="C10465" s="155"/>
      <c r="D10465" s="156"/>
      <c r="E10465" s="157"/>
      <c r="F10465" s="158"/>
      <c r="G10465" s="158"/>
      <c r="H10465" s="158"/>
      <c r="I10465" s="158"/>
      <c r="J10465" s="158"/>
      <c r="K10465" s="158"/>
      <c r="L10465" s="158"/>
      <c r="M10465" s="158"/>
      <c r="N10465" s="158"/>
      <c r="O10465" s="158"/>
      <c r="P10465" s="158"/>
      <c r="Q10465" s="158"/>
      <c r="R10465" s="158"/>
      <c r="S10465" s="158"/>
      <c r="T10465" s="158"/>
      <c r="U10465" s="158"/>
      <c r="V10465" s="158"/>
      <c r="W10465" s="158"/>
    </row>
    <row r="10466" spans="1:23">
      <c r="A10466" s="154"/>
      <c r="B10466" s="161"/>
      <c r="C10466" s="161"/>
      <c r="D10466" s="160"/>
      <c r="E10466" s="164"/>
      <c r="F10466" s="162"/>
      <c r="G10466" s="162"/>
      <c r="H10466" s="162"/>
      <c r="I10466" s="162"/>
      <c r="J10466" s="162"/>
      <c r="K10466" s="162"/>
      <c r="L10466" s="158"/>
      <c r="M10466" s="158"/>
      <c r="N10466" s="158"/>
      <c r="O10466" s="158"/>
      <c r="P10466" s="158"/>
      <c r="Q10466" s="158"/>
      <c r="R10466" s="158"/>
      <c r="S10466" s="158"/>
      <c r="T10466" s="158"/>
      <c r="U10466" s="158"/>
      <c r="V10466" s="158"/>
      <c r="W10466" s="158"/>
    </row>
    <row r="10467" spans="1:23">
      <c r="A10467" s="163"/>
      <c r="B10467" s="161"/>
      <c r="C10467" s="161"/>
      <c r="D10467" s="160"/>
      <c r="E10467" s="164"/>
      <c r="F10467" s="160"/>
      <c r="G10467" s="160"/>
      <c r="H10467" s="160"/>
      <c r="I10467" s="160"/>
      <c r="J10467" s="160"/>
      <c r="K10467" s="160"/>
      <c r="L10467" s="158"/>
      <c r="M10467" s="158"/>
      <c r="N10467" s="158"/>
      <c r="O10467" s="158"/>
      <c r="P10467" s="158"/>
      <c r="Q10467" s="158"/>
      <c r="R10467" s="158"/>
      <c r="S10467" s="158"/>
      <c r="T10467" s="158"/>
      <c r="U10467" s="158"/>
      <c r="V10467" s="158"/>
      <c r="W10467" s="158"/>
    </row>
    <row r="10468" spans="1:23">
      <c r="A10468" s="154"/>
      <c r="B10468" s="155"/>
      <c r="C10468" s="155"/>
      <c r="D10468" s="156"/>
      <c r="E10468" s="157"/>
      <c r="F10468" s="158"/>
      <c r="G10468" s="158"/>
      <c r="H10468" s="158"/>
      <c r="I10468" s="158"/>
      <c r="J10468" s="158"/>
      <c r="K10468" s="158"/>
      <c r="L10468" s="158"/>
      <c r="M10468" s="158"/>
      <c r="N10468" s="158"/>
      <c r="O10468" s="158"/>
      <c r="P10468" s="158"/>
      <c r="Q10468" s="158"/>
      <c r="R10468" s="158"/>
      <c r="S10468" s="158"/>
      <c r="T10468" s="158"/>
      <c r="U10468" s="158"/>
      <c r="V10468" s="158"/>
      <c r="W10468" s="158"/>
    </row>
    <row r="10469" spans="1:23">
      <c r="A10469" s="154"/>
      <c r="B10469" s="161"/>
      <c r="C10469" s="161"/>
      <c r="D10469" s="160"/>
      <c r="E10469" s="164"/>
      <c r="F10469" s="162"/>
      <c r="G10469" s="162"/>
      <c r="H10469" s="162"/>
      <c r="I10469" s="162"/>
      <c r="J10469" s="162"/>
      <c r="K10469" s="162"/>
      <c r="L10469" s="158"/>
      <c r="M10469" s="158"/>
      <c r="N10469" s="158"/>
      <c r="O10469" s="158"/>
      <c r="P10469" s="158"/>
      <c r="Q10469" s="158"/>
      <c r="R10469" s="158"/>
      <c r="S10469" s="158"/>
      <c r="T10469" s="158"/>
      <c r="U10469" s="158"/>
      <c r="V10469" s="158"/>
      <c r="W10469" s="158"/>
    </row>
    <row r="10470" spans="1:23">
      <c r="A10470" s="163"/>
      <c r="B10470" s="161"/>
      <c r="C10470" s="161"/>
      <c r="D10470" s="160"/>
      <c r="E10470" s="164"/>
      <c r="F10470" s="160"/>
      <c r="G10470" s="160"/>
      <c r="H10470" s="160"/>
      <c r="I10470" s="160"/>
      <c r="J10470" s="160"/>
      <c r="K10470" s="160"/>
      <c r="L10470" s="158"/>
      <c r="M10470" s="158"/>
      <c r="N10470" s="158"/>
      <c r="O10470" s="158"/>
      <c r="P10470" s="158"/>
      <c r="Q10470" s="158"/>
      <c r="R10470" s="158"/>
      <c r="S10470" s="158"/>
      <c r="T10470" s="158"/>
      <c r="U10470" s="158"/>
      <c r="V10470" s="158"/>
      <c r="W10470" s="158"/>
    </row>
    <row r="10471" spans="1:23">
      <c r="A10471" s="154"/>
      <c r="B10471" s="155"/>
      <c r="C10471" s="155"/>
      <c r="D10471" s="156"/>
      <c r="E10471" s="157"/>
      <c r="F10471" s="158"/>
      <c r="G10471" s="158"/>
      <c r="H10471" s="158"/>
      <c r="I10471" s="158"/>
      <c r="J10471" s="158"/>
      <c r="K10471" s="158"/>
      <c r="L10471" s="158"/>
      <c r="M10471" s="158"/>
      <c r="N10471" s="158"/>
      <c r="O10471" s="158"/>
      <c r="P10471" s="158"/>
      <c r="Q10471" s="158"/>
      <c r="R10471" s="158"/>
      <c r="S10471" s="158"/>
      <c r="T10471" s="158"/>
      <c r="U10471" s="158"/>
      <c r="V10471" s="158"/>
      <c r="W10471" s="158"/>
    </row>
    <row r="10472" spans="1:23">
      <c r="A10472" s="154"/>
      <c r="B10472" s="161"/>
      <c r="C10472" s="161"/>
      <c r="D10472" s="160"/>
      <c r="E10472" s="164"/>
      <c r="F10472" s="162"/>
      <c r="G10472" s="162"/>
      <c r="H10472" s="162"/>
      <c r="I10472" s="162"/>
      <c r="J10472" s="162"/>
      <c r="K10472" s="162"/>
      <c r="L10472" s="158"/>
      <c r="M10472" s="158"/>
      <c r="N10472" s="158"/>
      <c r="O10472" s="158"/>
      <c r="P10472" s="158"/>
      <c r="Q10472" s="158"/>
      <c r="R10472" s="158"/>
      <c r="S10472" s="158"/>
      <c r="T10472" s="158"/>
      <c r="U10472" s="158"/>
      <c r="V10472" s="158"/>
      <c r="W10472" s="158"/>
    </row>
    <row r="10473" spans="1:23">
      <c r="A10473" s="163"/>
      <c r="B10473" s="161"/>
      <c r="C10473" s="161"/>
      <c r="D10473" s="160"/>
      <c r="E10473" s="164"/>
      <c r="F10473" s="160"/>
      <c r="G10473" s="160"/>
      <c r="H10473" s="160"/>
      <c r="I10473" s="160"/>
      <c r="J10473" s="160"/>
      <c r="K10473" s="160"/>
      <c r="L10473" s="158"/>
      <c r="M10473" s="158"/>
      <c r="N10473" s="158"/>
      <c r="O10473" s="158"/>
      <c r="P10473" s="158"/>
      <c r="Q10473" s="158"/>
      <c r="R10473" s="158"/>
      <c r="S10473" s="158"/>
      <c r="T10473" s="158"/>
      <c r="U10473" s="158"/>
      <c r="V10473" s="158"/>
      <c r="W10473" s="158"/>
    </row>
    <row r="10474" spans="1:23">
      <c r="A10474" s="154"/>
      <c r="B10474" s="155"/>
      <c r="C10474" s="155"/>
      <c r="D10474" s="156"/>
      <c r="E10474" s="157"/>
      <c r="F10474" s="158"/>
      <c r="G10474" s="158"/>
      <c r="H10474" s="158"/>
      <c r="I10474" s="158"/>
      <c r="J10474" s="158"/>
      <c r="K10474" s="158"/>
      <c r="L10474" s="158"/>
      <c r="M10474" s="158"/>
      <c r="N10474" s="158"/>
      <c r="O10474" s="158"/>
      <c r="P10474" s="158"/>
      <c r="Q10474" s="158"/>
      <c r="R10474" s="158"/>
      <c r="S10474" s="158"/>
      <c r="T10474" s="158"/>
      <c r="U10474" s="158"/>
      <c r="V10474" s="158"/>
      <c r="W10474" s="158"/>
    </row>
    <row r="10475" spans="1:23">
      <c r="A10475" s="154"/>
      <c r="B10475" s="161"/>
      <c r="C10475" s="161"/>
      <c r="D10475" s="160"/>
      <c r="E10475" s="164"/>
      <c r="F10475" s="162"/>
      <c r="G10475" s="162"/>
      <c r="H10475" s="162"/>
      <c r="I10475" s="162"/>
      <c r="J10475" s="162"/>
      <c r="K10475" s="162"/>
      <c r="L10475" s="158"/>
      <c r="M10475" s="158"/>
      <c r="N10475" s="158"/>
      <c r="O10475" s="158"/>
      <c r="P10475" s="158"/>
      <c r="Q10475" s="158"/>
      <c r="R10475" s="158"/>
      <c r="S10475" s="158"/>
      <c r="T10475" s="158"/>
      <c r="U10475" s="158"/>
      <c r="V10475" s="158"/>
      <c r="W10475" s="158"/>
    </row>
    <row r="10476" spans="1:23">
      <c r="A10476" s="163"/>
      <c r="B10476" s="161"/>
      <c r="C10476" s="161"/>
      <c r="D10476" s="160"/>
      <c r="E10476" s="164"/>
      <c r="F10476" s="160"/>
      <c r="G10476" s="160"/>
      <c r="H10476" s="160"/>
      <c r="I10476" s="160"/>
      <c r="J10476" s="160"/>
      <c r="K10476" s="160"/>
      <c r="L10476" s="158"/>
      <c r="M10476" s="158"/>
      <c r="N10476" s="158"/>
      <c r="O10476" s="158"/>
      <c r="P10476" s="158"/>
      <c r="Q10476" s="158"/>
      <c r="R10476" s="158"/>
      <c r="S10476" s="158"/>
      <c r="T10476" s="158"/>
      <c r="U10476" s="158"/>
      <c r="V10476" s="158"/>
      <c r="W10476" s="158"/>
    </row>
    <row r="10477" spans="1:23">
      <c r="A10477" s="154"/>
      <c r="B10477" s="155"/>
      <c r="C10477" s="155"/>
      <c r="D10477" s="156"/>
      <c r="E10477" s="157"/>
      <c r="F10477" s="158"/>
      <c r="G10477" s="158"/>
      <c r="H10477" s="158"/>
      <c r="I10477" s="158"/>
      <c r="J10477" s="158"/>
      <c r="K10477" s="158"/>
      <c r="L10477" s="158"/>
      <c r="M10477" s="158"/>
      <c r="N10477" s="158"/>
      <c r="O10477" s="158"/>
      <c r="P10477" s="158"/>
      <c r="Q10477" s="158"/>
      <c r="R10477" s="158"/>
      <c r="S10477" s="158"/>
      <c r="T10477" s="158"/>
      <c r="U10477" s="158"/>
      <c r="V10477" s="158"/>
      <c r="W10477" s="158"/>
    </row>
    <row r="10478" spans="1:23">
      <c r="A10478" s="154"/>
      <c r="B10478" s="161"/>
      <c r="C10478" s="161"/>
      <c r="D10478" s="160"/>
      <c r="E10478" s="164"/>
      <c r="F10478" s="162"/>
      <c r="G10478" s="162"/>
      <c r="H10478" s="162"/>
      <c r="I10478" s="162"/>
      <c r="J10478" s="162"/>
      <c r="K10478" s="162"/>
      <c r="L10478" s="158"/>
      <c r="M10478" s="158"/>
      <c r="N10478" s="158"/>
      <c r="O10478" s="158"/>
      <c r="P10478" s="158"/>
      <c r="Q10478" s="158"/>
      <c r="R10478" s="158"/>
      <c r="S10478" s="158"/>
      <c r="T10478" s="158"/>
      <c r="U10478" s="158"/>
      <c r="V10478" s="158"/>
      <c r="W10478" s="158"/>
    </row>
    <row r="10479" spans="1:23">
      <c r="A10479" s="163"/>
      <c r="B10479" s="161"/>
      <c r="C10479" s="161"/>
      <c r="D10479" s="160"/>
      <c r="E10479" s="164"/>
      <c r="F10479" s="160"/>
      <c r="G10479" s="160"/>
      <c r="H10479" s="160"/>
      <c r="I10479" s="160"/>
      <c r="J10479" s="160"/>
      <c r="K10479" s="160"/>
      <c r="L10479" s="158"/>
      <c r="M10479" s="158"/>
      <c r="N10479" s="158"/>
      <c r="O10479" s="158"/>
      <c r="P10479" s="158"/>
      <c r="Q10479" s="158"/>
      <c r="R10479" s="158"/>
      <c r="S10479" s="158"/>
      <c r="T10479" s="158"/>
      <c r="U10479" s="158"/>
      <c r="V10479" s="158"/>
      <c r="W10479" s="158"/>
    </row>
    <row r="10480" spans="1:23">
      <c r="A10480" s="154"/>
      <c r="B10480" s="155"/>
      <c r="C10480" s="155"/>
      <c r="D10480" s="156"/>
      <c r="E10480" s="157"/>
      <c r="F10480" s="158"/>
      <c r="G10480" s="158"/>
      <c r="H10480" s="158"/>
      <c r="I10480" s="158"/>
      <c r="J10480" s="158"/>
      <c r="K10480" s="158"/>
      <c r="L10480" s="158"/>
      <c r="M10480" s="158"/>
      <c r="N10480" s="158"/>
      <c r="O10480" s="158"/>
      <c r="P10480" s="158"/>
      <c r="Q10480" s="158"/>
      <c r="R10480" s="158"/>
      <c r="S10480" s="158"/>
      <c r="T10480" s="158"/>
      <c r="U10480" s="158"/>
      <c r="V10480" s="158"/>
      <c r="W10480" s="158"/>
    </row>
    <row r="10481" spans="1:23">
      <c r="A10481" s="154"/>
      <c r="B10481" s="161"/>
      <c r="C10481" s="161"/>
      <c r="D10481" s="160"/>
      <c r="E10481" s="164"/>
      <c r="F10481" s="162"/>
      <c r="G10481" s="162"/>
      <c r="H10481" s="162"/>
      <c r="I10481" s="162"/>
      <c r="J10481" s="162"/>
      <c r="K10481" s="162"/>
      <c r="L10481" s="158"/>
      <c r="M10481" s="158"/>
      <c r="N10481" s="158"/>
      <c r="O10481" s="158"/>
      <c r="P10481" s="158"/>
      <c r="Q10481" s="158"/>
      <c r="R10481" s="158"/>
      <c r="S10481" s="158"/>
      <c r="T10481" s="158"/>
      <c r="U10481" s="158"/>
      <c r="V10481" s="158"/>
      <c r="W10481" s="158"/>
    </row>
    <row r="10482" spans="1:23">
      <c r="A10482" s="163"/>
      <c r="B10482" s="161"/>
      <c r="C10482" s="161"/>
      <c r="D10482" s="160"/>
      <c r="E10482" s="164"/>
      <c r="F10482" s="160"/>
      <c r="G10482" s="160"/>
      <c r="H10482" s="160"/>
      <c r="I10482" s="160"/>
      <c r="J10482" s="160"/>
      <c r="K10482" s="160"/>
      <c r="L10482" s="158"/>
      <c r="M10482" s="158"/>
      <c r="N10482" s="158"/>
      <c r="O10482" s="158"/>
      <c r="P10482" s="158"/>
      <c r="Q10482" s="158"/>
      <c r="R10482" s="158"/>
      <c r="S10482" s="158"/>
      <c r="T10482" s="158"/>
      <c r="U10482" s="158"/>
      <c r="V10482" s="158"/>
      <c r="W10482" s="158"/>
    </row>
    <row r="10483" spans="1:23">
      <c r="A10483" s="154"/>
      <c r="B10483" s="155"/>
      <c r="C10483" s="155"/>
      <c r="D10483" s="156"/>
      <c r="E10483" s="157"/>
      <c r="F10483" s="158"/>
      <c r="G10483" s="158"/>
      <c r="H10483" s="158"/>
      <c r="I10483" s="158"/>
      <c r="J10483" s="158"/>
      <c r="K10483" s="158"/>
      <c r="L10483" s="158"/>
      <c r="M10483" s="158"/>
      <c r="N10483" s="158"/>
      <c r="O10483" s="158"/>
      <c r="P10483" s="158"/>
      <c r="Q10483" s="158"/>
      <c r="R10483" s="158"/>
      <c r="S10483" s="158"/>
      <c r="T10483" s="158"/>
      <c r="U10483" s="158"/>
      <c r="V10483" s="158"/>
      <c r="W10483" s="158"/>
    </row>
    <row r="10484" spans="1:23">
      <c r="A10484" s="154"/>
      <c r="B10484" s="161"/>
      <c r="C10484" s="161"/>
      <c r="D10484" s="160"/>
      <c r="E10484" s="164"/>
      <c r="F10484" s="162"/>
      <c r="G10484" s="162"/>
      <c r="H10484" s="162"/>
      <c r="I10484" s="162"/>
      <c r="J10484" s="162"/>
      <c r="K10484" s="162"/>
      <c r="L10484" s="158"/>
      <c r="M10484" s="158"/>
      <c r="N10484" s="158"/>
      <c r="O10484" s="158"/>
      <c r="P10484" s="158"/>
      <c r="Q10484" s="158"/>
      <c r="R10484" s="158"/>
      <c r="S10484" s="158"/>
      <c r="T10484" s="158"/>
      <c r="U10484" s="158"/>
      <c r="V10484" s="158"/>
      <c r="W10484" s="158"/>
    </row>
    <row r="10485" spans="1:23">
      <c r="A10485" s="163"/>
      <c r="B10485" s="161"/>
      <c r="C10485" s="161"/>
      <c r="D10485" s="160"/>
      <c r="E10485" s="164"/>
      <c r="F10485" s="160"/>
      <c r="G10485" s="160"/>
      <c r="H10485" s="160"/>
      <c r="I10485" s="160"/>
      <c r="J10485" s="160"/>
      <c r="K10485" s="160"/>
      <c r="L10485" s="158"/>
      <c r="M10485" s="158"/>
      <c r="N10485" s="158"/>
      <c r="O10485" s="158"/>
      <c r="P10485" s="158"/>
      <c r="Q10485" s="158"/>
      <c r="R10485" s="158"/>
      <c r="S10485" s="158"/>
      <c r="T10485" s="158"/>
      <c r="U10485" s="158"/>
      <c r="V10485" s="158"/>
      <c r="W10485" s="158"/>
    </row>
    <row r="10486" spans="1:23">
      <c r="A10486" s="154"/>
      <c r="B10486" s="155"/>
      <c r="C10486" s="155"/>
      <c r="D10486" s="156"/>
      <c r="E10486" s="157"/>
      <c r="F10486" s="158"/>
      <c r="G10486" s="158"/>
      <c r="H10486" s="158"/>
      <c r="I10486" s="158"/>
      <c r="J10486" s="158"/>
      <c r="K10486" s="158"/>
      <c r="L10486" s="158"/>
      <c r="M10486" s="158"/>
      <c r="N10486" s="158"/>
      <c r="O10486" s="158"/>
      <c r="P10486" s="158"/>
      <c r="Q10486" s="158"/>
      <c r="R10486" s="158"/>
      <c r="S10486" s="158"/>
      <c r="T10486" s="158"/>
      <c r="U10486" s="158"/>
      <c r="V10486" s="158"/>
      <c r="W10486" s="158"/>
    </row>
    <row r="10487" spans="1:23">
      <c r="A10487" s="154"/>
      <c r="B10487" s="161"/>
      <c r="C10487" s="161"/>
      <c r="D10487" s="160"/>
      <c r="E10487" s="164"/>
      <c r="F10487" s="162"/>
      <c r="G10487" s="162"/>
      <c r="H10487" s="162"/>
      <c r="I10487" s="162"/>
      <c r="J10487" s="162"/>
      <c r="K10487" s="162"/>
      <c r="L10487" s="158"/>
      <c r="M10487" s="158"/>
      <c r="N10487" s="158"/>
      <c r="O10487" s="158"/>
      <c r="P10487" s="158"/>
      <c r="Q10487" s="158"/>
      <c r="R10487" s="158"/>
      <c r="S10487" s="158"/>
      <c r="T10487" s="158"/>
      <c r="U10487" s="158"/>
      <c r="V10487" s="158"/>
      <c r="W10487" s="158"/>
    </row>
    <row r="10488" spans="1:23">
      <c r="A10488" s="163"/>
      <c r="B10488" s="161"/>
      <c r="C10488" s="161"/>
      <c r="D10488" s="160"/>
      <c r="E10488" s="164"/>
      <c r="F10488" s="160"/>
      <c r="G10488" s="160"/>
      <c r="H10488" s="160"/>
      <c r="I10488" s="160"/>
      <c r="J10488" s="160"/>
      <c r="K10488" s="160"/>
      <c r="L10488" s="158"/>
      <c r="M10488" s="158"/>
      <c r="N10488" s="158"/>
      <c r="O10488" s="158"/>
      <c r="P10488" s="158"/>
      <c r="Q10488" s="158"/>
      <c r="R10488" s="158"/>
      <c r="S10488" s="158"/>
      <c r="T10488" s="158"/>
      <c r="U10488" s="158"/>
      <c r="V10488" s="158"/>
      <c r="W10488" s="158"/>
    </row>
    <row r="10489" spans="1:23">
      <c r="A10489" s="154"/>
      <c r="B10489" s="155"/>
      <c r="C10489" s="155"/>
      <c r="D10489" s="156"/>
      <c r="E10489" s="157"/>
      <c r="F10489" s="158"/>
      <c r="G10489" s="158"/>
      <c r="H10489" s="158"/>
      <c r="I10489" s="158"/>
      <c r="J10489" s="158"/>
      <c r="K10489" s="158"/>
      <c r="L10489" s="158"/>
      <c r="M10489" s="158"/>
      <c r="N10489" s="158"/>
      <c r="O10489" s="158"/>
      <c r="P10489" s="158"/>
      <c r="Q10489" s="158"/>
      <c r="R10489" s="158"/>
      <c r="S10489" s="158"/>
      <c r="T10489" s="158"/>
      <c r="U10489" s="158"/>
      <c r="V10489" s="158"/>
      <c r="W10489" s="158"/>
    </row>
    <row r="10490" spans="1:23">
      <c r="A10490" s="154"/>
      <c r="B10490" s="161"/>
      <c r="C10490" s="161"/>
      <c r="D10490" s="160"/>
      <c r="E10490" s="164"/>
      <c r="F10490" s="162"/>
      <c r="G10490" s="162"/>
      <c r="H10490" s="162"/>
      <c r="I10490" s="162"/>
      <c r="J10490" s="162"/>
      <c r="K10490" s="162"/>
      <c r="L10490" s="158"/>
      <c r="M10490" s="158"/>
      <c r="N10490" s="158"/>
      <c r="O10490" s="158"/>
      <c r="P10490" s="158"/>
      <c r="Q10490" s="158"/>
      <c r="R10490" s="158"/>
      <c r="S10490" s="158"/>
      <c r="T10490" s="158"/>
      <c r="U10490" s="158"/>
      <c r="V10490" s="158"/>
      <c r="W10490" s="158"/>
    </row>
    <row r="10491" spans="1:23">
      <c r="A10491" s="163"/>
      <c r="B10491" s="161"/>
      <c r="C10491" s="161"/>
      <c r="D10491" s="160"/>
      <c r="E10491" s="164"/>
      <c r="F10491" s="160"/>
      <c r="G10491" s="160"/>
      <c r="H10491" s="160"/>
      <c r="I10491" s="160"/>
      <c r="J10491" s="160"/>
      <c r="K10491" s="160"/>
      <c r="L10491" s="158"/>
      <c r="M10491" s="158"/>
      <c r="N10491" s="158"/>
      <c r="O10491" s="158"/>
      <c r="P10491" s="158"/>
      <c r="Q10491" s="158"/>
      <c r="R10491" s="158"/>
      <c r="S10491" s="158"/>
      <c r="T10491" s="158"/>
      <c r="U10491" s="158"/>
      <c r="V10491" s="158"/>
      <c r="W10491" s="158"/>
    </row>
    <row r="10492" spans="1:23">
      <c r="A10492" s="154"/>
      <c r="B10492" s="155"/>
      <c r="C10492" s="155"/>
      <c r="D10492" s="156"/>
      <c r="E10492" s="157"/>
      <c r="F10492" s="158"/>
      <c r="G10492" s="158"/>
      <c r="H10492" s="158"/>
      <c r="I10492" s="158"/>
      <c r="J10492" s="158"/>
      <c r="K10492" s="158"/>
      <c r="L10492" s="158"/>
      <c r="M10492" s="158"/>
      <c r="N10492" s="158"/>
      <c r="O10492" s="158"/>
      <c r="P10492" s="158"/>
      <c r="Q10492" s="158"/>
      <c r="R10492" s="158"/>
      <c r="S10492" s="158"/>
      <c r="T10492" s="158"/>
      <c r="U10492" s="158"/>
      <c r="V10492" s="158"/>
      <c r="W10492" s="158"/>
    </row>
    <row r="10493" spans="1:23">
      <c r="A10493" s="154"/>
      <c r="B10493" s="161"/>
      <c r="C10493" s="161"/>
      <c r="D10493" s="160"/>
      <c r="E10493" s="164"/>
      <c r="F10493" s="162"/>
      <c r="G10493" s="162"/>
      <c r="H10493" s="162"/>
      <c r="I10493" s="162"/>
      <c r="J10493" s="162"/>
      <c r="K10493" s="162"/>
      <c r="L10493" s="158"/>
      <c r="M10493" s="158"/>
      <c r="N10493" s="158"/>
      <c r="O10493" s="158"/>
      <c r="P10493" s="158"/>
      <c r="Q10493" s="158"/>
      <c r="R10493" s="158"/>
      <c r="S10493" s="158"/>
      <c r="T10493" s="158"/>
      <c r="U10493" s="158"/>
      <c r="V10493" s="158"/>
      <c r="W10493" s="158"/>
    </row>
    <row r="10494" spans="1:23">
      <c r="A10494" s="163"/>
      <c r="B10494" s="161"/>
      <c r="C10494" s="161"/>
      <c r="D10494" s="160"/>
      <c r="E10494" s="164"/>
      <c r="F10494" s="160"/>
      <c r="G10494" s="160"/>
      <c r="H10494" s="160"/>
      <c r="I10494" s="160"/>
      <c r="J10494" s="160"/>
      <c r="K10494" s="160"/>
      <c r="L10494" s="158"/>
      <c r="M10494" s="158"/>
      <c r="N10494" s="158"/>
      <c r="O10494" s="158"/>
      <c r="P10494" s="158"/>
      <c r="Q10494" s="158"/>
      <c r="R10494" s="158"/>
      <c r="S10494" s="158"/>
      <c r="T10494" s="158"/>
      <c r="U10494" s="158"/>
      <c r="V10494" s="158"/>
      <c r="W10494" s="158"/>
    </row>
    <row r="10495" spans="1:23">
      <c r="A10495" s="154"/>
      <c r="B10495" s="155"/>
      <c r="C10495" s="155"/>
      <c r="D10495" s="156"/>
      <c r="E10495" s="157"/>
      <c r="F10495" s="158"/>
      <c r="G10495" s="158"/>
      <c r="H10495" s="158"/>
      <c r="I10495" s="158"/>
      <c r="J10495" s="158"/>
      <c r="K10495" s="158"/>
      <c r="L10495" s="158"/>
      <c r="M10495" s="158"/>
      <c r="N10495" s="158"/>
      <c r="O10495" s="158"/>
      <c r="P10495" s="158"/>
      <c r="Q10495" s="158"/>
      <c r="R10495" s="158"/>
      <c r="S10495" s="158"/>
      <c r="T10495" s="158"/>
      <c r="U10495" s="158"/>
      <c r="V10495" s="158"/>
      <c r="W10495" s="158"/>
    </row>
    <row r="10496" spans="1:23">
      <c r="A10496" s="154"/>
      <c r="B10496" s="161"/>
      <c r="C10496" s="161"/>
      <c r="D10496" s="160"/>
      <c r="E10496" s="164"/>
      <c r="F10496" s="162"/>
      <c r="G10496" s="162"/>
      <c r="H10496" s="162"/>
      <c r="I10496" s="162"/>
      <c r="J10496" s="162"/>
      <c r="K10496" s="162"/>
      <c r="L10496" s="158"/>
      <c r="M10496" s="158"/>
      <c r="N10496" s="158"/>
      <c r="O10496" s="158"/>
      <c r="P10496" s="158"/>
      <c r="Q10496" s="158"/>
      <c r="R10496" s="158"/>
      <c r="S10496" s="158"/>
      <c r="T10496" s="158"/>
      <c r="U10496" s="158"/>
      <c r="V10496" s="158"/>
      <c r="W10496" s="158"/>
    </row>
    <row r="10497" spans="1:23">
      <c r="A10497" s="163"/>
      <c r="B10497" s="161"/>
      <c r="C10497" s="161"/>
      <c r="D10497" s="160"/>
      <c r="E10497" s="164"/>
      <c r="F10497" s="160"/>
      <c r="G10497" s="160"/>
      <c r="H10497" s="160"/>
      <c r="I10497" s="160"/>
      <c r="J10497" s="160"/>
      <c r="K10497" s="160"/>
      <c r="L10497" s="158"/>
      <c r="M10497" s="158"/>
      <c r="N10497" s="158"/>
      <c r="O10497" s="158"/>
      <c r="P10497" s="158"/>
      <c r="Q10497" s="158"/>
      <c r="R10497" s="158"/>
      <c r="S10497" s="158"/>
      <c r="T10497" s="158"/>
      <c r="U10497" s="158"/>
      <c r="V10497" s="158"/>
      <c r="W10497" s="158"/>
    </row>
    <row r="10498" spans="1:23">
      <c r="A10498" s="154"/>
      <c r="B10498" s="155"/>
      <c r="C10498" s="155"/>
      <c r="D10498" s="156"/>
      <c r="E10498" s="157"/>
      <c r="F10498" s="158"/>
      <c r="G10498" s="158"/>
      <c r="H10498" s="158"/>
      <c r="I10498" s="158"/>
      <c r="J10498" s="158"/>
      <c r="K10498" s="158"/>
      <c r="L10498" s="158"/>
      <c r="M10498" s="158"/>
      <c r="N10498" s="158"/>
      <c r="O10498" s="158"/>
      <c r="P10498" s="158"/>
      <c r="Q10498" s="158"/>
      <c r="R10498" s="158"/>
      <c r="S10498" s="158"/>
      <c r="T10498" s="158"/>
      <c r="U10498" s="158"/>
      <c r="V10498" s="158"/>
      <c r="W10498" s="158"/>
    </row>
    <row r="10499" spans="1:23">
      <c r="A10499" s="154"/>
      <c r="B10499" s="161"/>
      <c r="C10499" s="161"/>
      <c r="D10499" s="160"/>
      <c r="E10499" s="164"/>
      <c r="F10499" s="162"/>
      <c r="G10499" s="162"/>
      <c r="H10499" s="162"/>
      <c r="I10499" s="162"/>
      <c r="J10499" s="162"/>
      <c r="K10499" s="162"/>
      <c r="L10499" s="158"/>
      <c r="M10499" s="158"/>
      <c r="N10499" s="158"/>
      <c r="O10499" s="158"/>
      <c r="P10499" s="158"/>
      <c r="Q10499" s="158"/>
      <c r="R10499" s="158"/>
      <c r="S10499" s="158"/>
      <c r="T10499" s="158"/>
      <c r="U10499" s="158"/>
      <c r="V10499" s="158"/>
      <c r="W10499" s="158"/>
    </row>
    <row r="10500" spans="1:23">
      <c r="A10500" s="163"/>
      <c r="B10500" s="161"/>
      <c r="C10500" s="161"/>
      <c r="D10500" s="160"/>
      <c r="E10500" s="164"/>
      <c r="F10500" s="160"/>
      <c r="G10500" s="160"/>
      <c r="H10500" s="160"/>
      <c r="I10500" s="160"/>
      <c r="J10500" s="160"/>
      <c r="K10500" s="160"/>
      <c r="L10500" s="158"/>
      <c r="M10500" s="158"/>
      <c r="N10500" s="158"/>
      <c r="O10500" s="158"/>
      <c r="P10500" s="158"/>
      <c r="Q10500" s="158"/>
      <c r="R10500" s="158"/>
      <c r="S10500" s="158"/>
      <c r="T10500" s="158"/>
      <c r="U10500" s="158"/>
      <c r="V10500" s="158"/>
      <c r="W10500" s="158"/>
    </row>
    <row r="10501" spans="1:23">
      <c r="A10501" s="154"/>
      <c r="B10501" s="155"/>
      <c r="C10501" s="155"/>
      <c r="D10501" s="156"/>
      <c r="E10501" s="157"/>
      <c r="F10501" s="158"/>
      <c r="G10501" s="158"/>
      <c r="H10501" s="158"/>
      <c r="I10501" s="158"/>
      <c r="J10501" s="158"/>
      <c r="K10501" s="158"/>
      <c r="L10501" s="158"/>
      <c r="M10501" s="158"/>
      <c r="N10501" s="158"/>
      <c r="O10501" s="158"/>
      <c r="P10501" s="158"/>
      <c r="Q10501" s="158"/>
      <c r="R10501" s="158"/>
      <c r="S10501" s="158"/>
      <c r="T10501" s="158"/>
      <c r="U10501" s="158"/>
      <c r="V10501" s="158"/>
      <c r="W10501" s="158"/>
    </row>
    <row r="10502" spans="1:23">
      <c r="A10502" s="154"/>
      <c r="B10502" s="161"/>
      <c r="C10502" s="161"/>
      <c r="D10502" s="160"/>
      <c r="E10502" s="164"/>
      <c r="F10502" s="162"/>
      <c r="G10502" s="162"/>
      <c r="H10502" s="162"/>
      <c r="I10502" s="162"/>
      <c r="J10502" s="162"/>
      <c r="K10502" s="162"/>
      <c r="L10502" s="158"/>
      <c r="M10502" s="158"/>
      <c r="N10502" s="158"/>
      <c r="O10502" s="158"/>
      <c r="P10502" s="158"/>
      <c r="Q10502" s="158"/>
      <c r="R10502" s="158"/>
      <c r="S10502" s="158"/>
      <c r="T10502" s="158"/>
      <c r="U10502" s="158"/>
      <c r="V10502" s="158"/>
      <c r="W10502" s="158"/>
    </row>
    <row r="10503" spans="1:23">
      <c r="A10503" s="163"/>
      <c r="B10503" s="161"/>
      <c r="C10503" s="161"/>
      <c r="D10503" s="160"/>
      <c r="E10503" s="164"/>
      <c r="F10503" s="160"/>
      <c r="G10503" s="160"/>
      <c r="H10503" s="160"/>
      <c r="I10503" s="160"/>
      <c r="J10503" s="160"/>
      <c r="K10503" s="160"/>
      <c r="L10503" s="158"/>
      <c r="M10503" s="158"/>
      <c r="N10503" s="158"/>
      <c r="O10503" s="158"/>
      <c r="P10503" s="158"/>
      <c r="Q10503" s="158"/>
      <c r="R10503" s="158"/>
      <c r="S10503" s="158"/>
      <c r="T10503" s="158"/>
      <c r="U10503" s="158"/>
      <c r="V10503" s="158"/>
      <c r="W10503" s="158"/>
    </row>
    <row r="10504" spans="1:23">
      <c r="A10504" s="154"/>
      <c r="B10504" s="155"/>
      <c r="C10504" s="155"/>
      <c r="D10504" s="156"/>
      <c r="E10504" s="157"/>
      <c r="F10504" s="158"/>
      <c r="G10504" s="158"/>
      <c r="H10504" s="158"/>
      <c r="I10504" s="158"/>
      <c r="J10504" s="158"/>
      <c r="K10504" s="158"/>
      <c r="L10504" s="158"/>
      <c r="M10504" s="158"/>
      <c r="N10504" s="158"/>
      <c r="O10504" s="158"/>
      <c r="P10504" s="158"/>
      <c r="Q10504" s="158"/>
      <c r="R10504" s="158"/>
      <c r="S10504" s="158"/>
      <c r="T10504" s="158"/>
      <c r="U10504" s="158"/>
      <c r="V10504" s="158"/>
      <c r="W10504" s="158"/>
    </row>
    <row r="10505" spans="1:23">
      <c r="A10505" s="154"/>
      <c r="B10505" s="161"/>
      <c r="C10505" s="161"/>
      <c r="D10505" s="160"/>
      <c r="E10505" s="164"/>
      <c r="F10505" s="162"/>
      <c r="G10505" s="162"/>
      <c r="H10505" s="162"/>
      <c r="I10505" s="162"/>
      <c r="J10505" s="162"/>
      <c r="K10505" s="162"/>
      <c r="L10505" s="158"/>
      <c r="M10505" s="158"/>
      <c r="N10505" s="158"/>
      <c r="O10505" s="158"/>
      <c r="P10505" s="158"/>
      <c r="Q10505" s="158"/>
      <c r="R10505" s="158"/>
      <c r="S10505" s="158"/>
      <c r="T10505" s="158"/>
      <c r="U10505" s="158"/>
      <c r="V10505" s="158"/>
      <c r="W10505" s="158"/>
    </row>
    <row r="10506" spans="1:23">
      <c r="A10506" s="163"/>
      <c r="B10506" s="161"/>
      <c r="C10506" s="161"/>
      <c r="D10506" s="160"/>
      <c r="E10506" s="164"/>
      <c r="F10506" s="160"/>
      <c r="G10506" s="160"/>
      <c r="H10506" s="160"/>
      <c r="I10506" s="160"/>
      <c r="J10506" s="160"/>
      <c r="K10506" s="160"/>
      <c r="L10506" s="158"/>
      <c r="M10506" s="158"/>
      <c r="N10506" s="158"/>
      <c r="O10506" s="158"/>
      <c r="P10506" s="158"/>
      <c r="Q10506" s="158"/>
      <c r="R10506" s="158"/>
      <c r="S10506" s="158"/>
      <c r="T10506" s="158"/>
      <c r="U10506" s="158"/>
      <c r="V10506" s="158"/>
      <c r="W10506" s="158"/>
    </row>
    <row r="10507" spans="1:23">
      <c r="A10507" s="154"/>
      <c r="B10507" s="155"/>
      <c r="C10507" s="155"/>
      <c r="D10507" s="156"/>
      <c r="E10507" s="157"/>
      <c r="F10507" s="158"/>
      <c r="G10507" s="158"/>
      <c r="H10507" s="158"/>
      <c r="I10507" s="158"/>
      <c r="J10507" s="158"/>
      <c r="K10507" s="158"/>
      <c r="L10507" s="158"/>
      <c r="M10507" s="158"/>
      <c r="N10507" s="158"/>
      <c r="O10507" s="158"/>
      <c r="P10507" s="158"/>
      <c r="Q10507" s="158"/>
      <c r="R10507" s="158"/>
      <c r="S10507" s="158"/>
      <c r="T10507" s="158"/>
      <c r="U10507" s="158"/>
      <c r="V10507" s="158"/>
      <c r="W10507" s="158"/>
    </row>
    <row r="10508" spans="1:23">
      <c r="A10508" s="154"/>
      <c r="B10508" s="161"/>
      <c r="C10508" s="161"/>
      <c r="D10508" s="160"/>
      <c r="E10508" s="164"/>
      <c r="F10508" s="162"/>
      <c r="G10508" s="162"/>
      <c r="H10508" s="162"/>
      <c r="I10508" s="162"/>
      <c r="J10508" s="162"/>
      <c r="K10508" s="162"/>
      <c r="L10508" s="158"/>
      <c r="M10508" s="158"/>
      <c r="N10508" s="158"/>
      <c r="O10508" s="158"/>
      <c r="P10508" s="158"/>
      <c r="Q10508" s="158"/>
      <c r="R10508" s="158"/>
      <c r="S10508" s="158"/>
      <c r="T10508" s="158"/>
      <c r="U10508" s="158"/>
      <c r="V10508" s="158"/>
      <c r="W10508" s="158"/>
    </row>
    <row r="10509" spans="1:23">
      <c r="A10509" s="163"/>
      <c r="B10509" s="161"/>
      <c r="C10509" s="161"/>
      <c r="D10509" s="160"/>
      <c r="E10509" s="164"/>
      <c r="F10509" s="160"/>
      <c r="G10509" s="160"/>
      <c r="H10509" s="160"/>
      <c r="I10509" s="160"/>
      <c r="J10509" s="160"/>
      <c r="K10509" s="160"/>
      <c r="L10509" s="158"/>
      <c r="M10509" s="158"/>
      <c r="N10509" s="158"/>
      <c r="O10509" s="158"/>
      <c r="P10509" s="158"/>
      <c r="Q10509" s="158"/>
      <c r="R10509" s="158"/>
      <c r="S10509" s="158"/>
      <c r="T10509" s="158"/>
      <c r="U10509" s="158"/>
      <c r="V10509" s="158"/>
      <c r="W10509" s="158"/>
    </row>
    <row r="10510" spans="1:23">
      <c r="A10510" s="154"/>
      <c r="B10510" s="155"/>
      <c r="C10510" s="155"/>
      <c r="D10510" s="156"/>
      <c r="E10510" s="157"/>
      <c r="F10510" s="158"/>
      <c r="G10510" s="158"/>
      <c r="H10510" s="158"/>
      <c r="I10510" s="158"/>
      <c r="J10510" s="158"/>
      <c r="K10510" s="158"/>
      <c r="L10510" s="158"/>
      <c r="M10510" s="158"/>
      <c r="N10510" s="158"/>
      <c r="O10510" s="158"/>
      <c r="P10510" s="158"/>
      <c r="Q10510" s="158"/>
      <c r="R10510" s="158"/>
      <c r="S10510" s="158"/>
      <c r="T10510" s="158"/>
      <c r="U10510" s="158"/>
      <c r="V10510" s="158"/>
      <c r="W10510" s="158"/>
    </row>
    <row r="10511" spans="1:23">
      <c r="A10511" s="154"/>
      <c r="B10511" s="161"/>
      <c r="C10511" s="161"/>
      <c r="D10511" s="160"/>
      <c r="E10511" s="164"/>
      <c r="F10511" s="162"/>
      <c r="G10511" s="162"/>
      <c r="H10511" s="162"/>
      <c r="I10511" s="162"/>
      <c r="J10511" s="162"/>
      <c r="K10511" s="162"/>
      <c r="L10511" s="158"/>
      <c r="M10511" s="158"/>
      <c r="N10511" s="158"/>
      <c r="O10511" s="158"/>
      <c r="P10511" s="158"/>
      <c r="Q10511" s="158"/>
      <c r="R10511" s="158"/>
      <c r="S10511" s="158"/>
      <c r="T10511" s="158"/>
      <c r="U10511" s="158"/>
      <c r="V10511" s="158"/>
      <c r="W10511" s="158"/>
    </row>
    <row r="10512" spans="1:23">
      <c r="A10512" s="163"/>
      <c r="B10512" s="161"/>
      <c r="C10512" s="161"/>
      <c r="D10512" s="160"/>
      <c r="E10512" s="164"/>
      <c r="F10512" s="160"/>
      <c r="G10512" s="160"/>
      <c r="H10512" s="160"/>
      <c r="I10512" s="160"/>
      <c r="J10512" s="160"/>
      <c r="K10512" s="160"/>
      <c r="L10512" s="158"/>
      <c r="M10512" s="158"/>
      <c r="N10512" s="158"/>
      <c r="O10512" s="158"/>
      <c r="P10512" s="158"/>
      <c r="Q10512" s="158"/>
      <c r="R10512" s="158"/>
      <c r="S10512" s="158"/>
      <c r="T10512" s="158"/>
      <c r="U10512" s="158"/>
      <c r="V10512" s="158"/>
      <c r="W10512" s="158"/>
    </row>
    <row r="10513" spans="1:23">
      <c r="A10513" s="154"/>
      <c r="B10513" s="155"/>
      <c r="C10513" s="155"/>
      <c r="D10513" s="156"/>
      <c r="E10513" s="157"/>
      <c r="F10513" s="158"/>
      <c r="G10513" s="158"/>
      <c r="H10513" s="158"/>
      <c r="I10513" s="158"/>
      <c r="J10513" s="158"/>
      <c r="K10513" s="158"/>
      <c r="L10513" s="158"/>
      <c r="M10513" s="158"/>
      <c r="N10513" s="158"/>
      <c r="O10513" s="158"/>
      <c r="P10513" s="158"/>
      <c r="Q10513" s="158"/>
      <c r="R10513" s="158"/>
      <c r="S10513" s="158"/>
      <c r="T10513" s="158"/>
      <c r="U10513" s="158"/>
      <c r="V10513" s="158"/>
      <c r="W10513" s="158"/>
    </row>
    <row r="10514" spans="1:23">
      <c r="A10514" s="154"/>
      <c r="B10514" s="161"/>
      <c r="C10514" s="161"/>
      <c r="D10514" s="160"/>
      <c r="E10514" s="164"/>
      <c r="F10514" s="162"/>
      <c r="G10514" s="162"/>
      <c r="H10514" s="162"/>
      <c r="I10514" s="162"/>
      <c r="J10514" s="162"/>
      <c r="K10514" s="162"/>
      <c r="L10514" s="158"/>
      <c r="M10514" s="158"/>
      <c r="N10514" s="158"/>
      <c r="O10514" s="158"/>
      <c r="P10514" s="158"/>
      <c r="Q10514" s="158"/>
      <c r="R10514" s="158"/>
      <c r="S10514" s="158"/>
      <c r="T10514" s="158"/>
      <c r="U10514" s="158"/>
      <c r="V10514" s="158"/>
      <c r="W10514" s="158"/>
    </row>
    <row r="10515" spans="1:23">
      <c r="A10515" s="163"/>
      <c r="B10515" s="161"/>
      <c r="C10515" s="161"/>
      <c r="D10515" s="160"/>
      <c r="E10515" s="164"/>
      <c r="F10515" s="160"/>
      <c r="G10515" s="160"/>
      <c r="H10515" s="160"/>
      <c r="I10515" s="160"/>
      <c r="J10515" s="160"/>
      <c r="K10515" s="160"/>
      <c r="L10515" s="158"/>
      <c r="M10515" s="158"/>
      <c r="N10515" s="158"/>
      <c r="O10515" s="158"/>
      <c r="P10515" s="158"/>
      <c r="Q10515" s="158"/>
      <c r="R10515" s="158"/>
      <c r="S10515" s="158"/>
      <c r="T10515" s="158"/>
      <c r="U10515" s="158"/>
      <c r="V10515" s="158"/>
      <c r="W10515" s="158"/>
    </row>
    <row r="10516" spans="1:23">
      <c r="A10516" s="154"/>
      <c r="B10516" s="155"/>
      <c r="C10516" s="155"/>
      <c r="D10516" s="156"/>
      <c r="E10516" s="157"/>
      <c r="F10516" s="158"/>
      <c r="G10516" s="158"/>
      <c r="H10516" s="158"/>
      <c r="I10516" s="158"/>
      <c r="J10516" s="158"/>
      <c r="K10516" s="158"/>
      <c r="L10516" s="158"/>
      <c r="M10516" s="158"/>
      <c r="N10516" s="158"/>
      <c r="O10516" s="158"/>
      <c r="P10516" s="158"/>
      <c r="Q10516" s="158"/>
      <c r="R10516" s="158"/>
      <c r="S10516" s="158"/>
      <c r="T10516" s="158"/>
      <c r="U10516" s="158"/>
      <c r="V10516" s="158"/>
      <c r="W10516" s="158"/>
    </row>
    <row r="10517" spans="1:23">
      <c r="A10517" s="154"/>
      <c r="B10517" s="161"/>
      <c r="C10517" s="161"/>
      <c r="D10517" s="160"/>
      <c r="E10517" s="164"/>
      <c r="F10517" s="162"/>
      <c r="G10517" s="162"/>
      <c r="H10517" s="162"/>
      <c r="I10517" s="162"/>
      <c r="J10517" s="162"/>
      <c r="K10517" s="162"/>
      <c r="L10517" s="158"/>
      <c r="M10517" s="158"/>
      <c r="N10517" s="158"/>
      <c r="O10517" s="158"/>
      <c r="P10517" s="158"/>
      <c r="Q10517" s="158"/>
      <c r="R10517" s="158"/>
      <c r="S10517" s="158"/>
      <c r="T10517" s="158"/>
      <c r="U10517" s="158"/>
      <c r="V10517" s="158"/>
      <c r="W10517" s="158"/>
    </row>
    <row r="10518" spans="1:23">
      <c r="A10518" s="163"/>
      <c r="B10518" s="161"/>
      <c r="C10518" s="161"/>
      <c r="D10518" s="160"/>
      <c r="E10518" s="164"/>
      <c r="F10518" s="160"/>
      <c r="G10518" s="160"/>
      <c r="H10518" s="160"/>
      <c r="I10518" s="160"/>
      <c r="J10518" s="160"/>
      <c r="K10518" s="160"/>
      <c r="L10518" s="158"/>
      <c r="M10518" s="158"/>
      <c r="N10518" s="158"/>
      <c r="O10518" s="158"/>
      <c r="P10518" s="158"/>
      <c r="Q10518" s="158"/>
      <c r="R10518" s="158"/>
      <c r="S10518" s="158"/>
      <c r="T10518" s="158"/>
      <c r="U10518" s="158"/>
      <c r="V10518" s="158"/>
      <c r="W10518" s="158"/>
    </row>
    <row r="10519" spans="1:23">
      <c r="A10519" s="154"/>
      <c r="B10519" s="155"/>
      <c r="C10519" s="155"/>
      <c r="D10519" s="156"/>
      <c r="E10519" s="157"/>
      <c r="F10519" s="158"/>
      <c r="G10519" s="158"/>
      <c r="H10519" s="158"/>
      <c r="I10519" s="158"/>
      <c r="J10519" s="158"/>
      <c r="K10519" s="158"/>
      <c r="L10519" s="158"/>
      <c r="M10519" s="158"/>
      <c r="N10519" s="158"/>
      <c r="O10519" s="158"/>
      <c r="P10519" s="158"/>
      <c r="Q10519" s="158"/>
      <c r="R10519" s="158"/>
      <c r="S10519" s="158"/>
      <c r="T10519" s="158"/>
      <c r="U10519" s="158"/>
      <c r="V10519" s="158"/>
      <c r="W10519" s="158"/>
    </row>
    <row r="10520" spans="1:23">
      <c r="A10520" s="154"/>
      <c r="B10520" s="161"/>
      <c r="C10520" s="161"/>
      <c r="D10520" s="160"/>
      <c r="E10520" s="164"/>
      <c r="F10520" s="162"/>
      <c r="G10520" s="162"/>
      <c r="H10520" s="162"/>
      <c r="I10520" s="162"/>
      <c r="J10520" s="162"/>
      <c r="K10520" s="162"/>
      <c r="L10520" s="158"/>
      <c r="M10520" s="158"/>
      <c r="N10520" s="158"/>
      <c r="O10520" s="158"/>
      <c r="P10520" s="158"/>
      <c r="Q10520" s="158"/>
      <c r="R10520" s="158"/>
      <c r="S10520" s="158"/>
      <c r="T10520" s="158"/>
      <c r="U10520" s="158"/>
      <c r="V10520" s="158"/>
      <c r="W10520" s="158"/>
    </row>
    <row r="10521" spans="1:23">
      <c r="A10521" s="163"/>
      <c r="B10521" s="161"/>
      <c r="C10521" s="161"/>
      <c r="D10521" s="160"/>
      <c r="E10521" s="164"/>
      <c r="F10521" s="160"/>
      <c r="G10521" s="160"/>
      <c r="H10521" s="160"/>
      <c r="I10521" s="160"/>
      <c r="J10521" s="160"/>
      <c r="K10521" s="160"/>
      <c r="L10521" s="158"/>
      <c r="M10521" s="158"/>
      <c r="N10521" s="158"/>
      <c r="O10521" s="158"/>
      <c r="P10521" s="158"/>
      <c r="Q10521" s="158"/>
      <c r="R10521" s="158"/>
      <c r="S10521" s="158"/>
      <c r="T10521" s="158"/>
      <c r="U10521" s="158"/>
      <c r="V10521" s="158"/>
      <c r="W10521" s="158"/>
    </row>
    <row r="10522" spans="1:23">
      <c r="A10522" s="154"/>
      <c r="B10522" s="155"/>
      <c r="C10522" s="155"/>
      <c r="D10522" s="156"/>
      <c r="E10522" s="157"/>
      <c r="F10522" s="158"/>
      <c r="G10522" s="158"/>
      <c r="H10522" s="158"/>
      <c r="I10522" s="158"/>
      <c r="J10522" s="158"/>
      <c r="K10522" s="158"/>
      <c r="L10522" s="158"/>
      <c r="M10522" s="158"/>
      <c r="N10522" s="158"/>
      <c r="O10522" s="158"/>
      <c r="P10522" s="158"/>
      <c r="Q10522" s="158"/>
      <c r="R10522" s="158"/>
      <c r="S10522" s="158"/>
      <c r="T10522" s="158"/>
      <c r="U10522" s="158"/>
      <c r="V10522" s="158"/>
      <c r="W10522" s="158"/>
    </row>
    <row r="10523" spans="1:23">
      <c r="A10523" s="154"/>
      <c r="B10523" s="161"/>
      <c r="C10523" s="161"/>
      <c r="D10523" s="160"/>
      <c r="E10523" s="164"/>
      <c r="F10523" s="162"/>
      <c r="G10523" s="162"/>
      <c r="H10523" s="162"/>
      <c r="I10523" s="162"/>
      <c r="J10523" s="162"/>
      <c r="K10523" s="162"/>
      <c r="L10523" s="158"/>
      <c r="M10523" s="158"/>
      <c r="N10523" s="158"/>
      <c r="O10523" s="158"/>
      <c r="P10523" s="158"/>
      <c r="Q10523" s="158"/>
      <c r="R10523" s="158"/>
      <c r="S10523" s="158"/>
      <c r="T10523" s="158"/>
      <c r="U10523" s="158"/>
      <c r="V10523" s="158"/>
      <c r="W10523" s="158"/>
    </row>
    <row r="10524" spans="1:23">
      <c r="A10524" s="163"/>
      <c r="B10524" s="161"/>
      <c r="C10524" s="161"/>
      <c r="D10524" s="160"/>
      <c r="E10524" s="164"/>
      <c r="F10524" s="160"/>
      <c r="G10524" s="160"/>
      <c r="H10524" s="160"/>
      <c r="I10524" s="160"/>
      <c r="J10524" s="160"/>
      <c r="K10524" s="160"/>
      <c r="L10524" s="158"/>
      <c r="M10524" s="158"/>
      <c r="N10524" s="158"/>
      <c r="O10524" s="158"/>
      <c r="P10524" s="158"/>
      <c r="Q10524" s="158"/>
      <c r="R10524" s="158"/>
      <c r="S10524" s="158"/>
      <c r="T10524" s="158"/>
      <c r="U10524" s="158"/>
      <c r="V10524" s="158"/>
      <c r="W10524" s="158"/>
    </row>
    <row r="10525" spans="1:23">
      <c r="A10525" s="154"/>
      <c r="B10525" s="155"/>
      <c r="C10525" s="155"/>
      <c r="D10525" s="156"/>
      <c r="E10525" s="157"/>
      <c r="F10525" s="158"/>
      <c r="G10525" s="158"/>
      <c r="H10525" s="158"/>
      <c r="I10525" s="158"/>
      <c r="J10525" s="158"/>
      <c r="K10525" s="158"/>
      <c r="L10525" s="158"/>
      <c r="M10525" s="158"/>
      <c r="N10525" s="158"/>
      <c r="O10525" s="158"/>
      <c r="P10525" s="158"/>
      <c r="Q10525" s="158"/>
      <c r="R10525" s="158"/>
      <c r="S10525" s="158"/>
      <c r="T10525" s="158"/>
      <c r="U10525" s="158"/>
      <c r="V10525" s="158"/>
      <c r="W10525" s="158"/>
    </row>
    <row r="10526" spans="1:23">
      <c r="A10526" s="154"/>
      <c r="B10526" s="161"/>
      <c r="C10526" s="161"/>
      <c r="D10526" s="160"/>
      <c r="E10526" s="164"/>
      <c r="F10526" s="162"/>
      <c r="G10526" s="162"/>
      <c r="H10526" s="162"/>
      <c r="I10526" s="162"/>
      <c r="J10526" s="162"/>
      <c r="K10526" s="162"/>
      <c r="L10526" s="158"/>
      <c r="M10526" s="158"/>
      <c r="N10526" s="158"/>
      <c r="O10526" s="158"/>
      <c r="P10526" s="158"/>
      <c r="Q10526" s="158"/>
      <c r="R10526" s="158"/>
      <c r="S10526" s="158"/>
      <c r="T10526" s="158"/>
      <c r="U10526" s="158"/>
      <c r="V10526" s="158"/>
      <c r="W10526" s="158"/>
    </row>
    <row r="10527" spans="1:23">
      <c r="A10527" s="163"/>
      <c r="B10527" s="161"/>
      <c r="C10527" s="161"/>
      <c r="D10527" s="160"/>
      <c r="E10527" s="164"/>
      <c r="F10527" s="160"/>
      <c r="G10527" s="160"/>
      <c r="H10527" s="160"/>
      <c r="I10527" s="160"/>
      <c r="J10527" s="160"/>
      <c r="K10527" s="160"/>
      <c r="L10527" s="158"/>
      <c r="M10527" s="158"/>
      <c r="N10527" s="158"/>
      <c r="O10527" s="158"/>
      <c r="P10527" s="158"/>
      <c r="Q10527" s="158"/>
      <c r="R10527" s="158"/>
      <c r="S10527" s="158"/>
      <c r="T10527" s="158"/>
      <c r="U10527" s="158"/>
      <c r="V10527" s="158"/>
      <c r="W10527" s="158"/>
    </row>
    <row r="10528" spans="1:23">
      <c r="A10528" s="154"/>
      <c r="B10528" s="155"/>
      <c r="C10528" s="155"/>
      <c r="D10528" s="156"/>
      <c r="E10528" s="157"/>
      <c r="F10528" s="158"/>
      <c r="G10528" s="158"/>
      <c r="H10528" s="158"/>
      <c r="I10528" s="158"/>
      <c r="J10528" s="158"/>
      <c r="K10528" s="158"/>
      <c r="L10528" s="158"/>
      <c r="M10528" s="158"/>
      <c r="N10528" s="158"/>
      <c r="O10528" s="158"/>
      <c r="P10528" s="158"/>
      <c r="Q10528" s="158"/>
      <c r="R10528" s="158"/>
      <c r="S10528" s="158"/>
      <c r="T10528" s="158"/>
      <c r="U10528" s="158"/>
      <c r="V10528" s="158"/>
      <c r="W10528" s="158"/>
    </row>
    <row r="10529" spans="1:23">
      <c r="A10529" s="154"/>
      <c r="B10529" s="161"/>
      <c r="C10529" s="161"/>
      <c r="D10529" s="160"/>
      <c r="E10529" s="164"/>
      <c r="F10529" s="162"/>
      <c r="G10529" s="162"/>
      <c r="H10529" s="162"/>
      <c r="I10529" s="162"/>
      <c r="J10529" s="162"/>
      <c r="K10529" s="162"/>
      <c r="L10529" s="158"/>
      <c r="M10529" s="158"/>
      <c r="N10529" s="158"/>
      <c r="O10529" s="158"/>
      <c r="P10529" s="158"/>
      <c r="Q10529" s="158"/>
      <c r="R10529" s="158"/>
      <c r="S10529" s="158"/>
      <c r="T10529" s="158"/>
      <c r="U10529" s="158"/>
      <c r="V10529" s="158"/>
      <c r="W10529" s="158"/>
    </row>
    <row r="10530" spans="1:23">
      <c r="A10530" s="163"/>
      <c r="B10530" s="161"/>
      <c r="C10530" s="161"/>
      <c r="D10530" s="160"/>
      <c r="E10530" s="164"/>
      <c r="F10530" s="160"/>
      <c r="G10530" s="160"/>
      <c r="H10530" s="160"/>
      <c r="I10530" s="160"/>
      <c r="J10530" s="160"/>
      <c r="K10530" s="160"/>
      <c r="L10530" s="158"/>
      <c r="M10530" s="158"/>
      <c r="N10530" s="158"/>
      <c r="O10530" s="158"/>
      <c r="P10530" s="158"/>
      <c r="Q10530" s="158"/>
      <c r="R10530" s="158"/>
      <c r="S10530" s="158"/>
      <c r="T10530" s="158"/>
      <c r="U10530" s="158"/>
      <c r="V10530" s="158"/>
      <c r="W10530" s="158"/>
    </row>
    <row r="10531" spans="1:23">
      <c r="A10531" s="154"/>
      <c r="B10531" s="155"/>
      <c r="C10531" s="155"/>
      <c r="D10531" s="156"/>
      <c r="E10531" s="157"/>
      <c r="F10531" s="158"/>
      <c r="G10531" s="158"/>
      <c r="H10531" s="158"/>
      <c r="I10531" s="158"/>
      <c r="J10531" s="158"/>
      <c r="K10531" s="158"/>
      <c r="L10531" s="158"/>
      <c r="M10531" s="158"/>
      <c r="N10531" s="158"/>
      <c r="O10531" s="158"/>
      <c r="P10531" s="158"/>
      <c r="Q10531" s="158"/>
      <c r="R10531" s="158"/>
      <c r="S10531" s="158"/>
      <c r="T10531" s="158"/>
      <c r="U10531" s="158"/>
      <c r="V10531" s="158"/>
      <c r="W10531" s="158"/>
    </row>
    <row r="10532" spans="1:23">
      <c r="A10532" s="154"/>
      <c r="B10532" s="161"/>
      <c r="C10532" s="161"/>
      <c r="D10532" s="160"/>
      <c r="E10532" s="164"/>
      <c r="F10532" s="162"/>
      <c r="G10532" s="162"/>
      <c r="H10532" s="162"/>
      <c r="I10532" s="162"/>
      <c r="J10532" s="162"/>
      <c r="K10532" s="162"/>
      <c r="L10532" s="158"/>
      <c r="M10532" s="158"/>
      <c r="N10532" s="158"/>
      <c r="O10532" s="158"/>
      <c r="P10532" s="158"/>
      <c r="Q10532" s="158"/>
      <c r="R10532" s="158"/>
      <c r="S10532" s="158"/>
      <c r="T10532" s="158"/>
      <c r="U10532" s="158"/>
      <c r="V10532" s="158"/>
      <c r="W10532" s="158"/>
    </row>
    <row r="10533" spans="1:23">
      <c r="A10533" s="163"/>
      <c r="B10533" s="161"/>
      <c r="C10533" s="161"/>
      <c r="D10533" s="160"/>
      <c r="E10533" s="164"/>
      <c r="F10533" s="160"/>
      <c r="G10533" s="160"/>
      <c r="H10533" s="160"/>
      <c r="I10533" s="160"/>
      <c r="J10533" s="160"/>
      <c r="K10533" s="160"/>
      <c r="L10533" s="158"/>
      <c r="M10533" s="158"/>
      <c r="N10533" s="158"/>
      <c r="O10533" s="158"/>
      <c r="P10533" s="158"/>
      <c r="Q10533" s="158"/>
      <c r="R10533" s="158"/>
      <c r="S10533" s="158"/>
      <c r="T10533" s="158"/>
      <c r="U10533" s="158"/>
      <c r="V10533" s="158"/>
      <c r="W10533" s="158"/>
    </row>
    <row r="10534" spans="1:23">
      <c r="A10534" s="154"/>
      <c r="B10534" s="155"/>
      <c r="C10534" s="155"/>
      <c r="D10534" s="156"/>
      <c r="E10534" s="157"/>
      <c r="F10534" s="158"/>
      <c r="G10534" s="158"/>
      <c r="H10534" s="158"/>
      <c r="I10534" s="158"/>
      <c r="J10534" s="158"/>
      <c r="K10534" s="158"/>
      <c r="L10534" s="158"/>
      <c r="M10534" s="158"/>
      <c r="N10534" s="158"/>
      <c r="O10534" s="158"/>
      <c r="P10534" s="158"/>
      <c r="Q10534" s="158"/>
      <c r="R10534" s="158"/>
      <c r="S10534" s="158"/>
      <c r="T10534" s="158"/>
      <c r="U10534" s="158"/>
      <c r="V10534" s="158"/>
      <c r="W10534" s="158"/>
    </row>
    <row r="10535" spans="1:23">
      <c r="A10535" s="154"/>
      <c r="B10535" s="161"/>
      <c r="C10535" s="161"/>
      <c r="D10535" s="160"/>
      <c r="E10535" s="164"/>
      <c r="F10535" s="162"/>
      <c r="G10535" s="162"/>
      <c r="H10535" s="162"/>
      <c r="I10535" s="162"/>
      <c r="J10535" s="162"/>
      <c r="K10535" s="162"/>
      <c r="L10535" s="158"/>
      <c r="M10535" s="158"/>
      <c r="N10535" s="158"/>
      <c r="O10535" s="158"/>
      <c r="P10535" s="158"/>
      <c r="Q10535" s="158"/>
      <c r="R10535" s="158"/>
      <c r="S10535" s="158"/>
      <c r="T10535" s="158"/>
      <c r="U10535" s="158"/>
      <c r="V10535" s="158"/>
      <c r="W10535" s="158"/>
    </row>
    <row r="10536" spans="1:23">
      <c r="A10536" s="163"/>
      <c r="B10536" s="161"/>
      <c r="C10536" s="161"/>
      <c r="D10536" s="160"/>
      <c r="E10536" s="164"/>
      <c r="F10536" s="160"/>
      <c r="G10536" s="160"/>
      <c r="H10536" s="160"/>
      <c r="I10536" s="160"/>
      <c r="J10536" s="160"/>
      <c r="K10536" s="160"/>
      <c r="L10536" s="158"/>
      <c r="M10536" s="158"/>
      <c r="N10536" s="158"/>
      <c r="O10536" s="158"/>
      <c r="P10536" s="158"/>
      <c r="Q10536" s="158"/>
      <c r="R10536" s="158"/>
      <c r="S10536" s="158"/>
      <c r="T10536" s="158"/>
      <c r="U10536" s="158"/>
      <c r="V10536" s="158"/>
      <c r="W10536" s="158"/>
    </row>
    <row r="10537" spans="1:23">
      <c r="A10537" s="154"/>
      <c r="B10537" s="155"/>
      <c r="C10537" s="155"/>
      <c r="D10537" s="156"/>
      <c r="E10537" s="157"/>
      <c r="F10537" s="158"/>
      <c r="G10537" s="158"/>
      <c r="H10537" s="158"/>
      <c r="I10537" s="158"/>
      <c r="J10537" s="158"/>
      <c r="K10537" s="158"/>
      <c r="L10537" s="158"/>
      <c r="M10537" s="158"/>
      <c r="N10537" s="158"/>
      <c r="O10537" s="158"/>
      <c r="P10537" s="158"/>
      <c r="Q10537" s="158"/>
      <c r="R10537" s="158"/>
      <c r="S10537" s="158"/>
      <c r="T10537" s="158"/>
      <c r="U10537" s="158"/>
      <c r="V10537" s="158"/>
      <c r="W10537" s="158"/>
    </row>
    <row r="10538" spans="1:23">
      <c r="A10538" s="154"/>
      <c r="B10538" s="161"/>
      <c r="C10538" s="161"/>
      <c r="D10538" s="160"/>
      <c r="E10538" s="164"/>
      <c r="F10538" s="162"/>
      <c r="G10538" s="162"/>
      <c r="H10538" s="162"/>
      <c r="I10538" s="162"/>
      <c r="J10538" s="162"/>
      <c r="K10538" s="162"/>
      <c r="L10538" s="158"/>
      <c r="M10538" s="158"/>
      <c r="N10538" s="158"/>
      <c r="O10538" s="158"/>
      <c r="P10538" s="158"/>
      <c r="Q10538" s="158"/>
      <c r="R10538" s="158"/>
      <c r="S10538" s="158"/>
      <c r="T10538" s="158"/>
      <c r="U10538" s="158"/>
      <c r="V10538" s="158"/>
      <c r="W10538" s="158"/>
    </row>
    <row r="10539" spans="1:23">
      <c r="A10539" s="163"/>
      <c r="B10539" s="161"/>
      <c r="C10539" s="161"/>
      <c r="D10539" s="160"/>
      <c r="E10539" s="164"/>
      <c r="F10539" s="160"/>
      <c r="G10539" s="160"/>
      <c r="H10539" s="160"/>
      <c r="I10539" s="160"/>
      <c r="J10539" s="160"/>
      <c r="K10539" s="160"/>
      <c r="L10539" s="158"/>
      <c r="M10539" s="158"/>
      <c r="N10539" s="158"/>
      <c r="O10539" s="158"/>
      <c r="P10539" s="158"/>
      <c r="Q10539" s="158"/>
      <c r="R10539" s="158"/>
      <c r="S10539" s="158"/>
      <c r="T10539" s="158"/>
      <c r="U10539" s="158"/>
      <c r="V10539" s="158"/>
      <c r="W10539" s="158"/>
    </row>
    <row r="10540" spans="1:23">
      <c r="A10540" s="154"/>
      <c r="B10540" s="155"/>
      <c r="C10540" s="155"/>
      <c r="D10540" s="156"/>
      <c r="E10540" s="157"/>
      <c r="F10540" s="158"/>
      <c r="G10540" s="158"/>
      <c r="H10540" s="158"/>
      <c r="I10540" s="158"/>
      <c r="J10540" s="158"/>
      <c r="K10540" s="158"/>
      <c r="L10540" s="158"/>
      <c r="M10540" s="158"/>
      <c r="N10540" s="158"/>
      <c r="O10540" s="158"/>
      <c r="P10540" s="158"/>
      <c r="Q10540" s="158"/>
      <c r="R10540" s="158"/>
      <c r="S10540" s="158"/>
      <c r="T10540" s="158"/>
      <c r="U10540" s="158"/>
      <c r="V10540" s="158"/>
      <c r="W10540" s="158"/>
    </row>
    <row r="10541" spans="1:23">
      <c r="A10541" s="154"/>
      <c r="B10541" s="161"/>
      <c r="C10541" s="161"/>
      <c r="D10541" s="160"/>
      <c r="E10541" s="164"/>
      <c r="F10541" s="162"/>
      <c r="G10541" s="162"/>
      <c r="H10541" s="162"/>
      <c r="I10541" s="162"/>
      <c r="J10541" s="162"/>
      <c r="K10541" s="162"/>
      <c r="L10541" s="158"/>
      <c r="M10541" s="158"/>
      <c r="N10541" s="158"/>
      <c r="O10541" s="158"/>
      <c r="P10541" s="158"/>
      <c r="Q10541" s="158"/>
      <c r="R10541" s="158"/>
      <c r="S10541" s="158"/>
      <c r="T10541" s="158"/>
      <c r="U10541" s="158"/>
      <c r="V10541" s="158"/>
      <c r="W10541" s="158"/>
    </row>
    <row r="10542" spans="1:23">
      <c r="A10542" s="163"/>
      <c r="B10542" s="161"/>
      <c r="C10542" s="161"/>
      <c r="D10542" s="160"/>
      <c r="E10542" s="164"/>
      <c r="F10542" s="160"/>
      <c r="G10542" s="160"/>
      <c r="H10542" s="160"/>
      <c r="I10542" s="160"/>
      <c r="J10542" s="160"/>
      <c r="K10542" s="160"/>
      <c r="L10542" s="158"/>
      <c r="M10542" s="158"/>
      <c r="N10542" s="158"/>
      <c r="O10542" s="158"/>
      <c r="P10542" s="158"/>
      <c r="Q10542" s="158"/>
      <c r="R10542" s="158"/>
      <c r="S10542" s="158"/>
      <c r="T10542" s="158"/>
      <c r="U10542" s="158"/>
      <c r="V10542" s="158"/>
      <c r="W10542" s="158"/>
    </row>
    <row r="10543" spans="1:23">
      <c r="A10543" s="154"/>
      <c r="B10543" s="155"/>
      <c r="C10543" s="155"/>
      <c r="D10543" s="156"/>
      <c r="E10543" s="157"/>
      <c r="F10543" s="158"/>
      <c r="G10543" s="158"/>
      <c r="H10543" s="158"/>
      <c r="I10543" s="158"/>
      <c r="J10543" s="158"/>
      <c r="K10543" s="158"/>
      <c r="L10543" s="158"/>
      <c r="M10543" s="158"/>
      <c r="N10543" s="158"/>
      <c r="O10543" s="158"/>
      <c r="P10543" s="158"/>
      <c r="Q10543" s="158"/>
      <c r="R10543" s="158"/>
      <c r="S10543" s="158"/>
      <c r="T10543" s="158"/>
      <c r="U10543" s="158"/>
      <c r="V10543" s="158"/>
      <c r="W10543" s="158"/>
    </row>
    <row r="10544" spans="1:23">
      <c r="A10544" s="154"/>
      <c r="B10544" s="161"/>
      <c r="C10544" s="161"/>
      <c r="D10544" s="160"/>
      <c r="E10544" s="164"/>
      <c r="F10544" s="162"/>
      <c r="G10544" s="162"/>
      <c r="H10544" s="162"/>
      <c r="I10544" s="162"/>
      <c r="J10544" s="162"/>
      <c r="K10544" s="162"/>
      <c r="L10544" s="158"/>
      <c r="M10544" s="158"/>
      <c r="N10544" s="158"/>
      <c r="O10544" s="158"/>
      <c r="P10544" s="158"/>
      <c r="Q10544" s="158"/>
      <c r="R10544" s="158"/>
      <c r="S10544" s="158"/>
      <c r="T10544" s="158"/>
      <c r="U10544" s="158"/>
      <c r="V10544" s="158"/>
      <c r="W10544" s="158"/>
    </row>
    <row r="10545" spans="1:23">
      <c r="A10545" s="163"/>
      <c r="B10545" s="161"/>
      <c r="C10545" s="161"/>
      <c r="D10545" s="160"/>
      <c r="E10545" s="164"/>
      <c r="F10545" s="160"/>
      <c r="G10545" s="160"/>
      <c r="H10545" s="160"/>
      <c r="I10545" s="160"/>
      <c r="J10545" s="160"/>
      <c r="K10545" s="160"/>
      <c r="L10545" s="158"/>
      <c r="M10545" s="158"/>
      <c r="N10545" s="158"/>
      <c r="O10545" s="158"/>
      <c r="P10545" s="158"/>
      <c r="Q10545" s="158"/>
      <c r="R10545" s="158"/>
      <c r="S10545" s="158"/>
      <c r="T10545" s="158"/>
      <c r="U10545" s="158"/>
      <c r="V10545" s="158"/>
      <c r="W10545" s="158"/>
    </row>
    <row r="10546" spans="1:23">
      <c r="A10546" s="154"/>
      <c r="B10546" s="155"/>
      <c r="C10546" s="155"/>
      <c r="D10546" s="156"/>
      <c r="E10546" s="157"/>
      <c r="F10546" s="158"/>
      <c r="G10546" s="158"/>
      <c r="H10546" s="158"/>
      <c r="I10546" s="158"/>
      <c r="J10546" s="158"/>
      <c r="K10546" s="158"/>
      <c r="L10546" s="158"/>
      <c r="M10546" s="158"/>
      <c r="N10546" s="158"/>
      <c r="O10546" s="158"/>
      <c r="P10546" s="158"/>
      <c r="Q10546" s="158"/>
      <c r="R10546" s="158"/>
      <c r="S10546" s="158"/>
      <c r="T10546" s="158"/>
      <c r="U10546" s="158"/>
      <c r="V10546" s="158"/>
      <c r="W10546" s="158"/>
    </row>
    <row r="10547" spans="1:23">
      <c r="A10547" s="154"/>
      <c r="B10547" s="161"/>
      <c r="C10547" s="161"/>
      <c r="D10547" s="160"/>
      <c r="E10547" s="164"/>
      <c r="F10547" s="162"/>
      <c r="G10547" s="162"/>
      <c r="H10547" s="162"/>
      <c r="I10547" s="162"/>
      <c r="J10547" s="162"/>
      <c r="K10547" s="162"/>
      <c r="L10547" s="158"/>
      <c r="M10547" s="158"/>
      <c r="N10547" s="158"/>
      <c r="O10547" s="158"/>
      <c r="P10547" s="158"/>
      <c r="Q10547" s="158"/>
      <c r="R10547" s="158"/>
      <c r="S10547" s="158"/>
      <c r="T10547" s="158"/>
      <c r="U10547" s="158"/>
      <c r="V10547" s="158"/>
      <c r="W10547" s="158"/>
    </row>
    <row r="10548" spans="1:23">
      <c r="A10548" s="163"/>
      <c r="B10548" s="161"/>
      <c r="C10548" s="161"/>
      <c r="D10548" s="160"/>
      <c r="E10548" s="164"/>
      <c r="F10548" s="160"/>
      <c r="G10548" s="160"/>
      <c r="H10548" s="160"/>
      <c r="I10548" s="160"/>
      <c r="J10548" s="160"/>
      <c r="K10548" s="160"/>
      <c r="L10548" s="158"/>
      <c r="M10548" s="158"/>
      <c r="N10548" s="158"/>
      <c r="O10548" s="158"/>
      <c r="P10548" s="158"/>
      <c r="Q10548" s="158"/>
      <c r="R10548" s="158"/>
      <c r="S10548" s="158"/>
      <c r="T10548" s="158"/>
      <c r="U10548" s="158"/>
      <c r="V10548" s="158"/>
      <c r="W10548" s="158"/>
    </row>
    <row r="10549" spans="1:23">
      <c r="A10549" s="154"/>
      <c r="B10549" s="155"/>
      <c r="C10549" s="155"/>
      <c r="D10549" s="156"/>
      <c r="E10549" s="157"/>
      <c r="F10549" s="158"/>
      <c r="G10549" s="158"/>
      <c r="H10549" s="158"/>
      <c r="I10549" s="158"/>
      <c r="J10549" s="158"/>
      <c r="K10549" s="158"/>
      <c r="L10549" s="158"/>
      <c r="M10549" s="158"/>
      <c r="N10549" s="158"/>
      <c r="O10549" s="158"/>
      <c r="P10549" s="158"/>
      <c r="Q10549" s="158"/>
      <c r="R10549" s="158"/>
      <c r="S10549" s="158"/>
      <c r="T10549" s="158"/>
      <c r="U10549" s="158"/>
      <c r="V10549" s="158"/>
      <c r="W10549" s="158"/>
    </row>
    <row r="10550" spans="1:23">
      <c r="A10550" s="154"/>
      <c r="B10550" s="161"/>
      <c r="C10550" s="161"/>
      <c r="D10550" s="160"/>
      <c r="E10550" s="164"/>
      <c r="F10550" s="162"/>
      <c r="G10550" s="162"/>
      <c r="H10550" s="162"/>
      <c r="I10550" s="162"/>
      <c r="J10550" s="162"/>
      <c r="K10550" s="162"/>
      <c r="L10550" s="158"/>
      <c r="M10550" s="158"/>
      <c r="N10550" s="158"/>
      <c r="O10550" s="158"/>
      <c r="P10550" s="158"/>
      <c r="Q10550" s="158"/>
      <c r="R10550" s="158"/>
      <c r="S10550" s="158"/>
      <c r="T10550" s="158"/>
      <c r="U10550" s="158"/>
      <c r="V10550" s="158"/>
      <c r="W10550" s="158"/>
    </row>
    <row r="10551" spans="1:23">
      <c r="A10551" s="163"/>
      <c r="B10551" s="161"/>
      <c r="C10551" s="161"/>
      <c r="D10551" s="160"/>
      <c r="E10551" s="164"/>
      <c r="F10551" s="160"/>
      <c r="G10551" s="160"/>
      <c r="H10551" s="160"/>
      <c r="I10551" s="160"/>
      <c r="J10551" s="160"/>
      <c r="K10551" s="160"/>
      <c r="L10551" s="158"/>
      <c r="M10551" s="158"/>
      <c r="N10551" s="158"/>
      <c r="O10551" s="158"/>
      <c r="P10551" s="158"/>
      <c r="Q10551" s="158"/>
      <c r="R10551" s="158"/>
      <c r="S10551" s="158"/>
      <c r="T10551" s="158"/>
      <c r="U10551" s="158"/>
      <c r="V10551" s="158"/>
      <c r="W10551" s="158"/>
    </row>
    <row r="10552" spans="1:23">
      <c r="A10552" s="154"/>
      <c r="B10552" s="155"/>
      <c r="C10552" s="155"/>
      <c r="D10552" s="156"/>
      <c r="E10552" s="157"/>
      <c r="F10552" s="158"/>
      <c r="G10552" s="158"/>
      <c r="H10552" s="158"/>
      <c r="I10552" s="158"/>
      <c r="J10552" s="158"/>
      <c r="K10552" s="158"/>
      <c r="L10552" s="158"/>
      <c r="M10552" s="158"/>
      <c r="N10552" s="158"/>
      <c r="O10552" s="158"/>
      <c r="P10552" s="158"/>
      <c r="Q10552" s="158"/>
      <c r="R10552" s="158"/>
      <c r="S10552" s="158"/>
      <c r="T10552" s="158"/>
      <c r="U10552" s="158"/>
      <c r="V10552" s="158"/>
      <c r="W10552" s="158"/>
    </row>
    <row r="10553" spans="1:23">
      <c r="A10553" s="154"/>
      <c r="B10553" s="161"/>
      <c r="C10553" s="161"/>
      <c r="D10553" s="160"/>
      <c r="E10553" s="164"/>
      <c r="F10553" s="162"/>
      <c r="G10553" s="162"/>
      <c r="H10553" s="162"/>
      <c r="I10553" s="162"/>
      <c r="J10553" s="162"/>
      <c r="K10553" s="162"/>
      <c r="L10553" s="158"/>
      <c r="M10553" s="158"/>
      <c r="N10553" s="158"/>
      <c r="O10553" s="158"/>
      <c r="P10553" s="158"/>
      <c r="Q10553" s="158"/>
      <c r="R10553" s="158"/>
      <c r="S10553" s="158"/>
      <c r="T10553" s="158"/>
      <c r="U10553" s="158"/>
      <c r="V10553" s="158"/>
      <c r="W10553" s="158"/>
    </row>
    <row r="10554" spans="1:23">
      <c r="A10554" s="163"/>
      <c r="B10554" s="161"/>
      <c r="C10554" s="161"/>
      <c r="D10554" s="160"/>
      <c r="E10554" s="164"/>
      <c r="F10554" s="160"/>
      <c r="G10554" s="160"/>
      <c r="H10554" s="160"/>
      <c r="I10554" s="160"/>
      <c r="J10554" s="160"/>
      <c r="K10554" s="160"/>
      <c r="L10554" s="158"/>
      <c r="M10554" s="158"/>
      <c r="N10554" s="158"/>
      <c r="O10554" s="158"/>
      <c r="P10554" s="158"/>
      <c r="Q10554" s="158"/>
      <c r="R10554" s="158"/>
      <c r="S10554" s="158"/>
      <c r="T10554" s="158"/>
      <c r="U10554" s="158"/>
      <c r="V10554" s="158"/>
      <c r="W10554" s="158"/>
    </row>
    <row r="10555" spans="1:23">
      <c r="A10555" s="154"/>
      <c r="B10555" s="155"/>
      <c r="C10555" s="155"/>
      <c r="D10555" s="156"/>
      <c r="E10555" s="157"/>
      <c r="F10555" s="158"/>
      <c r="G10555" s="158"/>
      <c r="H10555" s="158"/>
      <c r="I10555" s="158"/>
      <c r="J10555" s="158"/>
      <c r="K10555" s="158"/>
      <c r="L10555" s="158"/>
      <c r="M10555" s="158"/>
      <c r="N10555" s="158"/>
      <c r="O10555" s="158"/>
      <c r="P10555" s="158"/>
      <c r="Q10555" s="158"/>
      <c r="R10555" s="158"/>
      <c r="S10555" s="158"/>
      <c r="T10555" s="158"/>
      <c r="U10555" s="158"/>
      <c r="V10555" s="158"/>
      <c r="W10555" s="158"/>
    </row>
    <row r="10556" spans="1:23">
      <c r="A10556" s="154"/>
      <c r="B10556" s="161"/>
      <c r="C10556" s="161"/>
      <c r="D10556" s="160"/>
      <c r="E10556" s="164"/>
      <c r="F10556" s="162"/>
      <c r="G10556" s="162"/>
      <c r="H10556" s="162"/>
      <c r="I10556" s="162"/>
      <c r="J10556" s="162"/>
      <c r="K10556" s="162"/>
      <c r="L10556" s="158"/>
      <c r="M10556" s="158"/>
      <c r="N10556" s="158"/>
      <c r="O10556" s="158"/>
      <c r="P10556" s="158"/>
      <c r="Q10556" s="158"/>
      <c r="R10556" s="158"/>
      <c r="S10556" s="158"/>
      <c r="T10556" s="158"/>
      <c r="U10556" s="158"/>
      <c r="V10556" s="158"/>
      <c r="W10556" s="158"/>
    </row>
    <row r="10557" spans="1:23">
      <c r="A10557" s="163"/>
      <c r="B10557" s="161"/>
      <c r="C10557" s="161"/>
      <c r="D10557" s="160"/>
      <c r="E10557" s="164"/>
      <c r="F10557" s="160"/>
      <c r="G10557" s="160"/>
      <c r="H10557" s="160"/>
      <c r="I10557" s="160"/>
      <c r="J10557" s="160"/>
      <c r="K10557" s="160"/>
      <c r="L10557" s="158"/>
      <c r="M10557" s="158"/>
      <c r="N10557" s="158"/>
      <c r="O10557" s="158"/>
      <c r="P10557" s="158"/>
      <c r="Q10557" s="158"/>
      <c r="R10557" s="158"/>
      <c r="S10557" s="158"/>
      <c r="T10557" s="158"/>
      <c r="U10557" s="158"/>
      <c r="V10557" s="158"/>
      <c r="W10557" s="158"/>
    </row>
    <row r="10558" spans="1:23">
      <c r="A10558" s="154"/>
      <c r="B10558" s="155"/>
      <c r="C10558" s="155"/>
      <c r="D10558" s="156"/>
      <c r="E10558" s="157"/>
      <c r="F10558" s="158"/>
      <c r="G10558" s="158"/>
      <c r="H10558" s="158"/>
      <c r="I10558" s="158"/>
      <c r="J10558" s="158"/>
      <c r="K10558" s="158"/>
      <c r="L10558" s="158"/>
      <c r="M10558" s="158"/>
      <c r="N10558" s="158"/>
      <c r="O10558" s="158"/>
      <c r="P10558" s="158"/>
      <c r="Q10558" s="158"/>
      <c r="R10558" s="158"/>
      <c r="S10558" s="158"/>
      <c r="T10558" s="158"/>
      <c r="U10558" s="158"/>
      <c r="V10558" s="158"/>
      <c r="W10558" s="158"/>
    </row>
    <row r="10559" spans="1:23">
      <c r="A10559" s="154"/>
      <c r="B10559" s="161"/>
      <c r="C10559" s="161"/>
      <c r="D10559" s="160"/>
      <c r="E10559" s="164"/>
      <c r="F10559" s="162"/>
      <c r="G10559" s="162"/>
      <c r="H10559" s="162"/>
      <c r="I10559" s="162"/>
      <c r="J10559" s="162"/>
      <c r="K10559" s="162"/>
      <c r="L10559" s="158"/>
      <c r="M10559" s="158"/>
      <c r="N10559" s="158"/>
      <c r="O10559" s="158"/>
      <c r="P10559" s="158"/>
      <c r="Q10559" s="158"/>
      <c r="R10559" s="158"/>
      <c r="S10559" s="158"/>
      <c r="T10559" s="158"/>
      <c r="U10559" s="158"/>
      <c r="V10559" s="158"/>
      <c r="W10559" s="158"/>
    </row>
    <row r="10560" spans="1:23">
      <c r="A10560" s="163"/>
      <c r="B10560" s="161"/>
      <c r="C10560" s="161"/>
      <c r="D10560" s="160"/>
      <c r="E10560" s="164"/>
      <c r="F10560" s="160"/>
      <c r="G10560" s="160"/>
      <c r="H10560" s="160"/>
      <c r="I10560" s="160"/>
      <c r="J10560" s="160"/>
      <c r="K10560" s="160"/>
      <c r="L10560" s="158"/>
      <c r="M10560" s="158"/>
      <c r="N10560" s="158"/>
      <c r="O10560" s="158"/>
      <c r="P10560" s="158"/>
      <c r="Q10560" s="158"/>
      <c r="R10560" s="158"/>
      <c r="S10560" s="158"/>
      <c r="T10560" s="158"/>
      <c r="U10560" s="158"/>
      <c r="V10560" s="158"/>
      <c r="W10560" s="158"/>
    </row>
    <row r="10561" spans="1:23">
      <c r="A10561" s="154"/>
      <c r="B10561" s="155"/>
      <c r="C10561" s="155"/>
      <c r="D10561" s="156"/>
      <c r="E10561" s="157"/>
      <c r="F10561" s="158"/>
      <c r="G10561" s="158"/>
      <c r="H10561" s="158"/>
      <c r="I10561" s="158"/>
      <c r="J10561" s="158"/>
      <c r="K10561" s="158"/>
      <c r="L10561" s="158"/>
      <c r="M10561" s="158"/>
      <c r="N10561" s="158"/>
      <c r="O10561" s="158"/>
      <c r="P10561" s="158"/>
      <c r="Q10561" s="158"/>
      <c r="R10561" s="158"/>
      <c r="S10561" s="158"/>
      <c r="T10561" s="158"/>
      <c r="U10561" s="158"/>
      <c r="V10561" s="158"/>
      <c r="W10561" s="158"/>
    </row>
    <row r="10562" spans="1:23">
      <c r="A10562" s="154"/>
      <c r="B10562" s="161"/>
      <c r="C10562" s="161"/>
      <c r="D10562" s="160"/>
      <c r="E10562" s="164"/>
      <c r="F10562" s="162"/>
      <c r="G10562" s="162"/>
      <c r="H10562" s="162"/>
      <c r="I10562" s="162"/>
      <c r="J10562" s="162"/>
      <c r="K10562" s="162"/>
      <c r="L10562" s="158"/>
      <c r="M10562" s="158"/>
      <c r="N10562" s="158"/>
      <c r="O10562" s="158"/>
      <c r="P10562" s="158"/>
      <c r="Q10562" s="158"/>
      <c r="R10562" s="158"/>
      <c r="S10562" s="158"/>
      <c r="T10562" s="158"/>
      <c r="U10562" s="158"/>
      <c r="V10562" s="158"/>
      <c r="W10562" s="158"/>
    </row>
    <row r="10563" spans="1:23">
      <c r="A10563" s="163"/>
      <c r="B10563" s="161"/>
      <c r="C10563" s="161"/>
      <c r="D10563" s="160"/>
      <c r="E10563" s="164"/>
      <c r="F10563" s="160"/>
      <c r="G10563" s="160"/>
      <c r="H10563" s="160"/>
      <c r="I10563" s="160"/>
      <c r="J10563" s="160"/>
      <c r="K10563" s="160"/>
      <c r="L10563" s="158"/>
      <c r="M10563" s="158"/>
      <c r="N10563" s="158"/>
      <c r="O10563" s="158"/>
      <c r="P10563" s="158"/>
      <c r="Q10563" s="158"/>
      <c r="R10563" s="158"/>
      <c r="S10563" s="158"/>
      <c r="T10563" s="158"/>
      <c r="U10563" s="158"/>
      <c r="V10563" s="158"/>
      <c r="W10563" s="158"/>
    </row>
    <row r="10564" spans="1:23">
      <c r="A10564" s="154"/>
      <c r="B10564" s="155"/>
      <c r="C10564" s="155"/>
      <c r="D10564" s="156"/>
      <c r="E10564" s="157"/>
      <c r="F10564" s="158"/>
      <c r="G10564" s="158"/>
      <c r="H10564" s="158"/>
      <c r="I10564" s="158"/>
      <c r="J10564" s="158"/>
      <c r="K10564" s="158"/>
      <c r="L10564" s="158"/>
      <c r="M10564" s="158"/>
      <c r="N10564" s="158"/>
      <c r="O10564" s="158"/>
      <c r="P10564" s="158"/>
      <c r="Q10564" s="158"/>
      <c r="R10564" s="158"/>
      <c r="S10564" s="158"/>
      <c r="T10564" s="158"/>
      <c r="U10564" s="158"/>
      <c r="V10564" s="158"/>
      <c r="W10564" s="158"/>
    </row>
    <row r="10565" spans="1:23">
      <c r="A10565" s="154"/>
      <c r="B10565" s="161"/>
      <c r="C10565" s="161"/>
      <c r="D10565" s="160"/>
      <c r="E10565" s="164"/>
      <c r="F10565" s="162"/>
      <c r="G10565" s="162"/>
      <c r="H10565" s="162"/>
      <c r="I10565" s="162"/>
      <c r="J10565" s="162"/>
      <c r="K10565" s="162"/>
      <c r="L10565" s="158"/>
      <c r="M10565" s="158"/>
      <c r="N10565" s="158"/>
      <c r="O10565" s="158"/>
      <c r="P10565" s="158"/>
      <c r="Q10565" s="158"/>
      <c r="R10565" s="158"/>
      <c r="S10565" s="158"/>
      <c r="T10565" s="158"/>
      <c r="U10565" s="158"/>
      <c r="V10565" s="158"/>
      <c r="W10565" s="158"/>
    </row>
    <row r="10566" spans="1:23">
      <c r="A10566" s="163"/>
      <c r="B10566" s="161"/>
      <c r="C10566" s="161"/>
      <c r="D10566" s="160"/>
      <c r="E10566" s="164"/>
      <c r="F10566" s="160"/>
      <c r="G10566" s="160"/>
      <c r="H10566" s="160"/>
      <c r="I10566" s="160"/>
      <c r="J10566" s="160"/>
      <c r="K10566" s="160"/>
      <c r="L10566" s="158"/>
      <c r="M10566" s="158"/>
      <c r="N10566" s="158"/>
      <c r="O10566" s="158"/>
      <c r="P10566" s="158"/>
      <c r="Q10566" s="158"/>
      <c r="R10566" s="158"/>
      <c r="S10566" s="158"/>
      <c r="T10566" s="158"/>
      <c r="U10566" s="158"/>
      <c r="V10566" s="158"/>
      <c r="W10566" s="158"/>
    </row>
    <row r="10567" spans="1:23">
      <c r="A10567" s="154"/>
      <c r="B10567" s="155"/>
      <c r="C10567" s="155"/>
      <c r="D10567" s="156"/>
      <c r="E10567" s="157"/>
      <c r="F10567" s="158"/>
      <c r="G10567" s="158"/>
      <c r="H10567" s="158"/>
      <c r="I10567" s="158"/>
      <c r="J10567" s="158"/>
      <c r="K10567" s="158"/>
      <c r="L10567" s="158"/>
      <c r="M10567" s="158"/>
      <c r="N10567" s="158"/>
      <c r="O10567" s="158"/>
      <c r="P10567" s="158"/>
      <c r="Q10567" s="158"/>
      <c r="R10567" s="158"/>
      <c r="S10567" s="158"/>
      <c r="T10567" s="158"/>
      <c r="U10567" s="158"/>
      <c r="V10567" s="158"/>
      <c r="W10567" s="158"/>
    </row>
    <row r="10568" spans="1:23">
      <c r="A10568" s="154"/>
      <c r="B10568" s="161"/>
      <c r="C10568" s="161"/>
      <c r="D10568" s="160"/>
      <c r="E10568" s="164"/>
      <c r="F10568" s="162"/>
      <c r="G10568" s="162"/>
      <c r="H10568" s="162"/>
      <c r="I10568" s="162"/>
      <c r="J10568" s="162"/>
      <c r="K10568" s="162"/>
      <c r="L10568" s="158"/>
      <c r="M10568" s="158"/>
      <c r="N10568" s="158"/>
      <c r="O10568" s="158"/>
      <c r="P10568" s="158"/>
      <c r="Q10568" s="158"/>
      <c r="R10568" s="158"/>
      <c r="S10568" s="158"/>
      <c r="T10568" s="158"/>
      <c r="U10568" s="158"/>
      <c r="V10568" s="158"/>
      <c r="W10568" s="158"/>
    </row>
    <row r="10569" spans="1:23">
      <c r="A10569" s="163"/>
      <c r="B10569" s="161"/>
      <c r="C10569" s="161"/>
      <c r="D10569" s="160"/>
      <c r="E10569" s="164"/>
      <c r="F10569" s="160"/>
      <c r="G10569" s="160"/>
      <c r="H10569" s="160"/>
      <c r="I10569" s="160"/>
      <c r="J10569" s="160"/>
      <c r="K10569" s="160"/>
      <c r="L10569" s="158"/>
      <c r="M10569" s="158"/>
      <c r="N10569" s="158"/>
      <c r="O10569" s="158"/>
      <c r="P10569" s="158"/>
      <c r="Q10569" s="158"/>
      <c r="R10569" s="158"/>
      <c r="S10569" s="158"/>
      <c r="T10569" s="158"/>
      <c r="U10569" s="158"/>
      <c r="V10569" s="158"/>
      <c r="W10569" s="158"/>
    </row>
    <row r="10570" spans="1:23">
      <c r="A10570" s="154"/>
      <c r="B10570" s="155"/>
      <c r="C10570" s="155"/>
      <c r="D10570" s="156"/>
      <c r="E10570" s="157"/>
      <c r="F10570" s="158"/>
      <c r="G10570" s="158"/>
      <c r="H10570" s="158"/>
      <c r="I10570" s="158"/>
      <c r="J10570" s="158"/>
      <c r="K10570" s="158"/>
      <c r="L10570" s="158"/>
      <c r="M10570" s="158"/>
      <c r="N10570" s="158"/>
      <c r="O10570" s="158"/>
      <c r="P10570" s="158"/>
      <c r="Q10570" s="158"/>
      <c r="R10570" s="158"/>
      <c r="S10570" s="158"/>
      <c r="T10570" s="158"/>
      <c r="U10570" s="158"/>
      <c r="V10570" s="158"/>
      <c r="W10570" s="158"/>
    </row>
    <row r="10571" spans="1:23">
      <c r="A10571" s="154"/>
      <c r="B10571" s="161"/>
      <c r="C10571" s="161"/>
      <c r="D10571" s="160"/>
      <c r="E10571" s="164"/>
      <c r="F10571" s="162"/>
      <c r="G10571" s="162"/>
      <c r="H10571" s="162"/>
      <c r="I10571" s="162"/>
      <c r="J10571" s="162"/>
      <c r="K10571" s="162"/>
      <c r="L10571" s="158"/>
      <c r="M10571" s="158"/>
      <c r="N10571" s="158"/>
      <c r="O10571" s="158"/>
      <c r="P10571" s="158"/>
      <c r="Q10571" s="158"/>
      <c r="R10571" s="158"/>
      <c r="S10571" s="158"/>
      <c r="T10571" s="158"/>
      <c r="U10571" s="158"/>
      <c r="V10571" s="158"/>
      <c r="W10571" s="158"/>
    </row>
    <row r="10572" spans="1:23">
      <c r="A10572" s="163"/>
      <c r="B10572" s="161"/>
      <c r="C10572" s="161"/>
      <c r="D10572" s="160"/>
      <c r="E10572" s="164"/>
      <c r="F10572" s="160"/>
      <c r="G10572" s="160"/>
      <c r="H10572" s="160"/>
      <c r="I10572" s="160"/>
      <c r="J10572" s="160"/>
      <c r="K10572" s="160"/>
      <c r="L10572" s="158"/>
      <c r="M10572" s="158"/>
      <c r="N10572" s="158"/>
      <c r="O10572" s="158"/>
      <c r="P10572" s="158"/>
      <c r="Q10572" s="158"/>
      <c r="R10572" s="158"/>
      <c r="S10572" s="158"/>
      <c r="T10572" s="158"/>
      <c r="U10572" s="158"/>
      <c r="V10572" s="158"/>
      <c r="W10572" s="158"/>
    </row>
    <row r="10573" spans="1:23">
      <c r="A10573" s="154"/>
      <c r="B10573" s="155"/>
      <c r="C10573" s="155"/>
      <c r="D10573" s="156"/>
      <c r="E10573" s="157"/>
      <c r="F10573" s="158"/>
      <c r="G10573" s="158"/>
      <c r="H10573" s="158"/>
      <c r="I10573" s="158"/>
      <c r="J10573" s="158"/>
      <c r="K10573" s="158"/>
      <c r="L10573" s="158"/>
      <c r="M10573" s="158"/>
      <c r="N10573" s="158"/>
      <c r="O10573" s="158"/>
      <c r="P10573" s="158"/>
      <c r="Q10573" s="158"/>
      <c r="R10573" s="158"/>
      <c r="S10573" s="158"/>
      <c r="T10573" s="158"/>
      <c r="U10573" s="158"/>
      <c r="V10573" s="158"/>
      <c r="W10573" s="158"/>
    </row>
    <row r="10574" spans="1:23">
      <c r="A10574" s="154"/>
      <c r="B10574" s="161"/>
      <c r="C10574" s="161"/>
      <c r="D10574" s="160"/>
      <c r="E10574" s="164"/>
      <c r="F10574" s="162"/>
      <c r="G10574" s="162"/>
      <c r="H10574" s="162"/>
      <c r="I10574" s="162"/>
      <c r="J10574" s="162"/>
      <c r="K10574" s="162"/>
      <c r="L10574" s="158"/>
      <c r="M10574" s="158"/>
      <c r="N10574" s="158"/>
      <c r="O10574" s="158"/>
      <c r="P10574" s="158"/>
      <c r="Q10574" s="158"/>
      <c r="R10574" s="158"/>
      <c r="S10574" s="158"/>
      <c r="T10574" s="158"/>
      <c r="U10574" s="158"/>
      <c r="V10574" s="158"/>
      <c r="W10574" s="158"/>
    </row>
    <row r="10575" spans="1:23">
      <c r="A10575" s="163"/>
      <c r="B10575" s="161"/>
      <c r="C10575" s="161"/>
      <c r="D10575" s="160"/>
      <c r="E10575" s="164"/>
      <c r="F10575" s="160"/>
      <c r="G10575" s="160"/>
      <c r="H10575" s="160"/>
      <c r="I10575" s="160"/>
      <c r="J10575" s="160"/>
      <c r="K10575" s="160"/>
      <c r="L10575" s="158"/>
      <c r="M10575" s="158"/>
      <c r="N10575" s="158"/>
      <c r="O10575" s="158"/>
      <c r="P10575" s="158"/>
      <c r="Q10575" s="158"/>
      <c r="R10575" s="158"/>
      <c r="S10575" s="158"/>
      <c r="T10575" s="158"/>
      <c r="U10575" s="158"/>
      <c r="V10575" s="158"/>
      <c r="W10575" s="158"/>
    </row>
    <row r="10576" spans="1:23">
      <c r="A10576" s="154"/>
      <c r="B10576" s="155"/>
      <c r="C10576" s="155"/>
      <c r="D10576" s="156"/>
      <c r="E10576" s="157"/>
      <c r="F10576" s="158"/>
      <c r="G10576" s="158"/>
      <c r="H10576" s="158"/>
      <c r="I10576" s="158"/>
      <c r="J10576" s="158"/>
      <c r="K10576" s="158"/>
      <c r="L10576" s="158"/>
      <c r="M10576" s="158"/>
      <c r="N10576" s="158"/>
      <c r="O10576" s="158"/>
      <c r="P10576" s="158"/>
      <c r="Q10576" s="158"/>
      <c r="R10576" s="158"/>
      <c r="S10576" s="158"/>
      <c r="T10576" s="158"/>
      <c r="U10576" s="158"/>
      <c r="V10576" s="158"/>
      <c r="W10576" s="158"/>
    </row>
    <row r="10577" spans="1:23">
      <c r="A10577" s="154"/>
      <c r="B10577" s="161"/>
      <c r="C10577" s="161"/>
      <c r="D10577" s="160"/>
      <c r="E10577" s="164"/>
      <c r="F10577" s="162"/>
      <c r="G10577" s="162"/>
      <c r="H10577" s="162"/>
      <c r="I10577" s="162"/>
      <c r="J10577" s="162"/>
      <c r="K10577" s="162"/>
      <c r="L10577" s="158"/>
      <c r="M10577" s="158"/>
      <c r="N10577" s="158"/>
      <c r="O10577" s="158"/>
      <c r="P10577" s="158"/>
      <c r="Q10577" s="158"/>
      <c r="R10577" s="158"/>
      <c r="S10577" s="158"/>
      <c r="T10577" s="158"/>
      <c r="U10577" s="158"/>
      <c r="V10577" s="158"/>
      <c r="W10577" s="158"/>
    </row>
    <row r="10578" spans="1:23">
      <c r="A10578" s="163"/>
      <c r="B10578" s="161"/>
      <c r="C10578" s="161"/>
      <c r="D10578" s="160"/>
      <c r="E10578" s="164"/>
      <c r="F10578" s="160"/>
      <c r="G10578" s="160"/>
      <c r="H10578" s="160"/>
      <c r="I10578" s="160"/>
      <c r="J10578" s="160"/>
      <c r="K10578" s="160"/>
      <c r="L10578" s="158"/>
      <c r="M10578" s="158"/>
      <c r="N10578" s="158"/>
      <c r="O10578" s="158"/>
      <c r="P10578" s="158"/>
      <c r="Q10578" s="158"/>
      <c r="R10578" s="158"/>
      <c r="S10578" s="158"/>
      <c r="T10578" s="158"/>
      <c r="U10578" s="158"/>
      <c r="V10578" s="158"/>
      <c r="W10578" s="158"/>
    </row>
    <row r="10579" spans="1:23">
      <c r="A10579" s="154"/>
      <c r="B10579" s="155"/>
      <c r="C10579" s="155"/>
      <c r="D10579" s="156"/>
      <c r="E10579" s="157"/>
      <c r="F10579" s="158"/>
      <c r="G10579" s="158"/>
      <c r="H10579" s="158"/>
      <c r="I10579" s="158"/>
      <c r="J10579" s="158"/>
      <c r="K10579" s="158"/>
      <c r="L10579" s="158"/>
      <c r="M10579" s="158"/>
      <c r="N10579" s="158"/>
      <c r="O10579" s="158"/>
      <c r="P10579" s="158"/>
      <c r="Q10579" s="158"/>
      <c r="R10579" s="158"/>
      <c r="S10579" s="158"/>
      <c r="T10579" s="158"/>
      <c r="U10579" s="158"/>
      <c r="V10579" s="158"/>
      <c r="W10579" s="158"/>
    </row>
    <row r="10580" spans="1:23">
      <c r="A10580" s="154"/>
      <c r="B10580" s="161"/>
      <c r="C10580" s="161"/>
      <c r="D10580" s="160"/>
      <c r="E10580" s="164"/>
      <c r="F10580" s="162"/>
      <c r="G10580" s="162"/>
      <c r="H10580" s="162"/>
      <c r="I10580" s="162"/>
      <c r="J10580" s="162"/>
      <c r="K10580" s="162"/>
      <c r="L10580" s="158"/>
      <c r="M10580" s="158"/>
      <c r="N10580" s="158"/>
      <c r="O10580" s="158"/>
      <c r="P10580" s="158"/>
      <c r="Q10580" s="158"/>
      <c r="R10580" s="158"/>
      <c r="S10580" s="158"/>
      <c r="T10580" s="158"/>
      <c r="U10580" s="158"/>
      <c r="V10580" s="158"/>
      <c r="W10580" s="158"/>
    </row>
    <row r="10581" spans="1:23">
      <c r="A10581" s="163"/>
      <c r="B10581" s="161"/>
      <c r="C10581" s="161"/>
      <c r="D10581" s="160"/>
      <c r="E10581" s="164"/>
      <c r="F10581" s="160"/>
      <c r="G10581" s="160"/>
      <c r="H10581" s="160"/>
      <c r="I10581" s="160"/>
      <c r="J10581" s="160"/>
      <c r="K10581" s="160"/>
      <c r="L10581" s="158"/>
      <c r="M10581" s="158"/>
      <c r="N10581" s="158"/>
      <c r="O10581" s="158"/>
      <c r="P10581" s="158"/>
      <c r="Q10581" s="158"/>
      <c r="R10581" s="158"/>
      <c r="S10581" s="158"/>
      <c r="T10581" s="158"/>
      <c r="U10581" s="158"/>
      <c r="V10581" s="158"/>
      <c r="W10581" s="158"/>
    </row>
    <row r="10582" spans="1:23">
      <c r="A10582" s="154"/>
      <c r="B10582" s="155"/>
      <c r="C10582" s="155"/>
      <c r="D10582" s="156"/>
      <c r="E10582" s="157"/>
      <c r="F10582" s="158"/>
      <c r="G10582" s="158"/>
      <c r="H10582" s="158"/>
      <c r="I10582" s="158"/>
      <c r="J10582" s="158"/>
      <c r="K10582" s="158"/>
      <c r="L10582" s="158"/>
      <c r="M10582" s="158"/>
      <c r="N10582" s="158"/>
      <c r="O10582" s="158"/>
      <c r="P10582" s="158"/>
      <c r="Q10582" s="158"/>
      <c r="R10582" s="158"/>
      <c r="S10582" s="158"/>
      <c r="T10582" s="158"/>
      <c r="U10582" s="158"/>
      <c r="V10582" s="158"/>
      <c r="W10582" s="158"/>
    </row>
    <row r="10583" spans="1:23">
      <c r="A10583" s="154"/>
      <c r="B10583" s="161"/>
      <c r="C10583" s="161"/>
      <c r="D10583" s="160"/>
      <c r="E10583" s="164"/>
      <c r="F10583" s="162"/>
      <c r="G10583" s="162"/>
      <c r="H10583" s="162"/>
      <c r="I10583" s="162"/>
      <c r="J10583" s="162"/>
      <c r="K10583" s="162"/>
      <c r="L10583" s="158"/>
      <c r="M10583" s="158"/>
      <c r="N10583" s="158"/>
      <c r="O10583" s="158"/>
      <c r="P10583" s="158"/>
      <c r="Q10583" s="158"/>
      <c r="R10583" s="158"/>
      <c r="S10583" s="158"/>
      <c r="T10583" s="158"/>
      <c r="U10583" s="158"/>
      <c r="V10583" s="158"/>
      <c r="W10583" s="158"/>
    </row>
    <row r="10584" spans="1:23">
      <c r="A10584" s="163"/>
      <c r="B10584" s="161"/>
      <c r="C10584" s="161"/>
      <c r="D10584" s="160"/>
      <c r="E10584" s="164"/>
      <c r="F10584" s="160"/>
      <c r="G10584" s="160"/>
      <c r="H10584" s="160"/>
      <c r="I10584" s="160"/>
      <c r="J10584" s="160"/>
      <c r="K10584" s="160"/>
      <c r="L10584" s="158"/>
      <c r="M10584" s="158"/>
      <c r="N10584" s="158"/>
      <c r="O10584" s="158"/>
      <c r="P10584" s="158"/>
      <c r="Q10584" s="158"/>
      <c r="R10584" s="158"/>
      <c r="S10584" s="158"/>
      <c r="T10584" s="158"/>
      <c r="U10584" s="158"/>
      <c r="V10584" s="158"/>
      <c r="W10584" s="158"/>
    </row>
    <row r="10585" spans="1:23">
      <c r="A10585" s="154"/>
      <c r="B10585" s="155"/>
      <c r="C10585" s="155"/>
      <c r="D10585" s="156"/>
      <c r="E10585" s="157"/>
      <c r="F10585" s="158"/>
      <c r="G10585" s="158"/>
      <c r="H10585" s="158"/>
      <c r="I10585" s="158"/>
      <c r="J10585" s="158"/>
      <c r="K10585" s="158"/>
      <c r="L10585" s="158"/>
      <c r="M10585" s="158"/>
      <c r="N10585" s="158"/>
      <c r="O10585" s="158"/>
      <c r="P10585" s="158"/>
      <c r="Q10585" s="158"/>
      <c r="R10585" s="158"/>
      <c r="S10585" s="158"/>
      <c r="T10585" s="158"/>
      <c r="U10585" s="158"/>
      <c r="V10585" s="158"/>
      <c r="W10585" s="158"/>
    </row>
    <row r="10586" spans="1:23">
      <c r="A10586" s="154"/>
      <c r="B10586" s="161"/>
      <c r="C10586" s="161"/>
      <c r="D10586" s="160"/>
      <c r="E10586" s="164"/>
      <c r="F10586" s="162"/>
      <c r="G10586" s="162"/>
      <c r="H10586" s="162"/>
      <c r="I10586" s="162"/>
      <c r="J10586" s="162"/>
      <c r="K10586" s="162"/>
      <c r="L10586" s="158"/>
      <c r="M10586" s="158"/>
      <c r="N10586" s="158"/>
      <c r="O10586" s="158"/>
      <c r="P10586" s="158"/>
      <c r="Q10586" s="158"/>
      <c r="R10586" s="158"/>
      <c r="S10586" s="158"/>
      <c r="T10586" s="158"/>
      <c r="U10586" s="158"/>
      <c r="V10586" s="158"/>
      <c r="W10586" s="158"/>
    </row>
    <row r="10587" spans="1:23">
      <c r="A10587" s="163"/>
      <c r="B10587" s="161"/>
      <c r="C10587" s="161"/>
      <c r="D10587" s="160"/>
      <c r="E10587" s="164"/>
      <c r="F10587" s="160"/>
      <c r="G10587" s="160"/>
      <c r="H10587" s="160"/>
      <c r="I10587" s="160"/>
      <c r="J10587" s="160"/>
      <c r="K10587" s="160"/>
      <c r="L10587" s="158"/>
      <c r="M10587" s="158"/>
      <c r="N10587" s="158"/>
      <c r="O10587" s="158"/>
      <c r="P10587" s="158"/>
      <c r="Q10587" s="158"/>
      <c r="R10587" s="158"/>
      <c r="S10587" s="158"/>
      <c r="T10587" s="158"/>
      <c r="U10587" s="158"/>
      <c r="V10587" s="158"/>
      <c r="W10587" s="158"/>
    </row>
    <row r="10588" spans="1:23">
      <c r="A10588" s="154"/>
      <c r="B10588" s="155"/>
      <c r="C10588" s="155"/>
      <c r="D10588" s="156"/>
      <c r="E10588" s="157"/>
      <c r="F10588" s="158"/>
      <c r="G10588" s="158"/>
      <c r="H10588" s="158"/>
      <c r="I10588" s="158"/>
      <c r="J10588" s="158"/>
      <c r="K10588" s="158"/>
      <c r="L10588" s="158"/>
      <c r="M10588" s="158"/>
      <c r="N10588" s="158"/>
      <c r="O10588" s="158"/>
      <c r="P10588" s="158"/>
      <c r="Q10588" s="158"/>
      <c r="R10588" s="158"/>
      <c r="S10588" s="158"/>
      <c r="T10588" s="158"/>
      <c r="U10588" s="158"/>
      <c r="V10588" s="158"/>
      <c r="W10588" s="158"/>
    </row>
    <row r="10589" spans="1:23">
      <c r="A10589" s="154"/>
      <c r="B10589" s="161"/>
      <c r="C10589" s="161"/>
      <c r="D10589" s="160"/>
      <c r="E10589" s="164"/>
      <c r="F10589" s="162"/>
      <c r="G10589" s="162"/>
      <c r="H10589" s="162"/>
      <c r="I10589" s="162"/>
      <c r="J10589" s="162"/>
      <c r="K10589" s="162"/>
      <c r="L10589" s="158"/>
      <c r="M10589" s="158"/>
      <c r="N10589" s="158"/>
      <c r="O10589" s="158"/>
      <c r="P10589" s="158"/>
      <c r="Q10589" s="158"/>
      <c r="R10589" s="158"/>
      <c r="S10589" s="158"/>
      <c r="T10589" s="158"/>
      <c r="U10589" s="158"/>
      <c r="V10589" s="158"/>
      <c r="W10589" s="158"/>
    </row>
    <row r="10590" spans="1:23">
      <c r="A10590" s="163"/>
      <c r="B10590" s="161"/>
      <c r="C10590" s="161"/>
      <c r="D10590" s="160"/>
      <c r="E10590" s="164"/>
      <c r="F10590" s="160"/>
      <c r="G10590" s="160"/>
      <c r="H10590" s="160"/>
      <c r="I10590" s="160"/>
      <c r="J10590" s="160"/>
      <c r="K10590" s="160"/>
      <c r="L10590" s="158"/>
      <c r="M10590" s="158"/>
      <c r="N10590" s="158"/>
      <c r="O10590" s="158"/>
      <c r="P10590" s="158"/>
      <c r="Q10590" s="158"/>
      <c r="R10590" s="158"/>
      <c r="S10590" s="158"/>
      <c r="T10590" s="158"/>
      <c r="U10590" s="158"/>
      <c r="V10590" s="158"/>
      <c r="W10590" s="158"/>
    </row>
    <row r="10591" spans="1:23">
      <c r="A10591" s="154"/>
      <c r="B10591" s="155"/>
      <c r="C10591" s="155"/>
      <c r="D10591" s="156"/>
      <c r="E10591" s="157"/>
      <c r="F10591" s="158"/>
      <c r="G10591" s="158"/>
      <c r="H10591" s="158"/>
      <c r="I10591" s="158"/>
      <c r="J10591" s="158"/>
      <c r="K10591" s="158"/>
      <c r="L10591" s="158"/>
      <c r="M10591" s="158"/>
      <c r="N10591" s="158"/>
      <c r="O10591" s="158"/>
      <c r="P10591" s="158"/>
      <c r="Q10591" s="158"/>
      <c r="R10591" s="158"/>
      <c r="S10591" s="158"/>
      <c r="T10591" s="158"/>
      <c r="U10591" s="158"/>
      <c r="V10591" s="158"/>
      <c r="W10591" s="158"/>
    </row>
    <row r="10592" spans="1:23">
      <c r="A10592" s="154"/>
      <c r="B10592" s="161"/>
      <c r="C10592" s="161"/>
      <c r="D10592" s="160"/>
      <c r="E10592" s="164"/>
      <c r="F10592" s="162"/>
      <c r="G10592" s="162"/>
      <c r="H10592" s="162"/>
      <c r="I10592" s="162"/>
      <c r="J10592" s="162"/>
      <c r="K10592" s="162"/>
      <c r="L10592" s="158"/>
      <c r="M10592" s="158"/>
      <c r="N10592" s="158"/>
      <c r="O10592" s="158"/>
      <c r="P10592" s="158"/>
      <c r="Q10592" s="158"/>
      <c r="R10592" s="158"/>
      <c r="S10592" s="158"/>
      <c r="T10592" s="158"/>
      <c r="U10592" s="158"/>
      <c r="V10592" s="158"/>
      <c r="W10592" s="158"/>
    </row>
    <row r="10593" spans="1:23">
      <c r="A10593" s="163"/>
      <c r="B10593" s="161"/>
      <c r="C10593" s="161"/>
      <c r="D10593" s="160"/>
      <c r="E10593" s="164"/>
      <c r="F10593" s="160"/>
      <c r="G10593" s="160"/>
      <c r="H10593" s="160"/>
      <c r="I10593" s="160"/>
      <c r="J10593" s="160"/>
      <c r="K10593" s="160"/>
      <c r="L10593" s="158"/>
      <c r="M10593" s="158"/>
      <c r="N10593" s="158"/>
      <c r="O10593" s="158"/>
      <c r="P10593" s="158"/>
      <c r="Q10593" s="158"/>
      <c r="R10593" s="158"/>
      <c r="S10593" s="158"/>
      <c r="T10593" s="158"/>
      <c r="U10593" s="158"/>
      <c r="V10593" s="158"/>
      <c r="W10593" s="158"/>
    </row>
    <row r="10594" spans="1:23">
      <c r="A10594" s="154"/>
      <c r="B10594" s="155"/>
      <c r="C10594" s="155"/>
      <c r="D10594" s="156"/>
      <c r="E10594" s="157"/>
      <c r="F10594" s="158"/>
      <c r="G10594" s="158"/>
      <c r="H10594" s="158"/>
      <c r="I10594" s="158"/>
      <c r="J10594" s="158"/>
      <c r="K10594" s="158"/>
      <c r="L10594" s="158"/>
      <c r="M10594" s="158"/>
      <c r="N10594" s="158"/>
      <c r="O10594" s="158"/>
      <c r="P10594" s="158"/>
      <c r="Q10594" s="158"/>
      <c r="R10594" s="158"/>
      <c r="S10594" s="158"/>
      <c r="T10594" s="158"/>
      <c r="U10594" s="158"/>
      <c r="V10594" s="158"/>
      <c r="W10594" s="158"/>
    </row>
    <row r="10595" spans="1:23">
      <c r="A10595" s="154"/>
      <c r="B10595" s="161"/>
      <c r="C10595" s="161"/>
      <c r="D10595" s="160"/>
      <c r="E10595" s="164"/>
      <c r="F10595" s="162"/>
      <c r="G10595" s="162"/>
      <c r="H10595" s="162"/>
      <c r="I10595" s="162"/>
      <c r="J10595" s="162"/>
      <c r="K10595" s="162"/>
      <c r="L10595" s="158"/>
      <c r="M10595" s="158"/>
      <c r="N10595" s="158"/>
      <c r="O10595" s="158"/>
      <c r="P10595" s="158"/>
      <c r="Q10595" s="158"/>
      <c r="R10595" s="158"/>
      <c r="S10595" s="158"/>
      <c r="T10595" s="158"/>
      <c r="U10595" s="158"/>
      <c r="V10595" s="158"/>
      <c r="W10595" s="158"/>
    </row>
    <row r="10596" spans="1:23">
      <c r="A10596" s="163"/>
      <c r="B10596" s="161"/>
      <c r="C10596" s="161"/>
      <c r="D10596" s="160"/>
      <c r="E10596" s="164"/>
      <c r="F10596" s="160"/>
      <c r="G10596" s="160"/>
      <c r="H10596" s="160"/>
      <c r="I10596" s="160"/>
      <c r="J10596" s="160"/>
      <c r="K10596" s="160"/>
      <c r="L10596" s="158"/>
      <c r="M10596" s="158"/>
      <c r="N10596" s="158"/>
      <c r="O10596" s="158"/>
      <c r="P10596" s="158"/>
      <c r="Q10596" s="158"/>
      <c r="R10596" s="158"/>
      <c r="S10596" s="158"/>
      <c r="T10596" s="158"/>
      <c r="U10596" s="158"/>
      <c r="V10596" s="158"/>
      <c r="W10596" s="158"/>
    </row>
    <row r="10597" spans="1:23">
      <c r="A10597" s="154"/>
      <c r="B10597" s="155"/>
      <c r="C10597" s="155"/>
      <c r="D10597" s="156"/>
      <c r="E10597" s="157"/>
      <c r="F10597" s="158"/>
      <c r="G10597" s="158"/>
      <c r="H10597" s="158"/>
      <c r="I10597" s="158"/>
      <c r="J10597" s="158"/>
      <c r="K10597" s="158"/>
      <c r="L10597" s="158"/>
      <c r="M10597" s="158"/>
      <c r="N10597" s="158"/>
      <c r="O10597" s="158"/>
      <c r="P10597" s="158"/>
      <c r="Q10597" s="158"/>
      <c r="R10597" s="158"/>
      <c r="S10597" s="158"/>
      <c r="T10597" s="158"/>
      <c r="U10597" s="158"/>
      <c r="V10597" s="158"/>
      <c r="W10597" s="158"/>
    </row>
    <row r="10598" spans="1:23">
      <c r="A10598" s="154"/>
      <c r="B10598" s="161"/>
      <c r="C10598" s="161"/>
      <c r="D10598" s="160"/>
      <c r="E10598" s="164"/>
      <c r="F10598" s="162"/>
      <c r="G10598" s="162"/>
      <c r="H10598" s="162"/>
      <c r="I10598" s="162"/>
      <c r="J10598" s="162"/>
      <c r="K10598" s="162"/>
      <c r="L10598" s="158"/>
      <c r="M10598" s="158"/>
      <c r="N10598" s="158"/>
      <c r="O10598" s="158"/>
      <c r="P10598" s="158"/>
      <c r="Q10598" s="158"/>
      <c r="R10598" s="158"/>
      <c r="S10598" s="158"/>
      <c r="T10598" s="158"/>
      <c r="U10598" s="158"/>
      <c r="V10598" s="158"/>
      <c r="W10598" s="158"/>
    </row>
    <row r="10599" spans="1:23">
      <c r="A10599" s="163"/>
      <c r="B10599" s="161"/>
      <c r="C10599" s="161"/>
      <c r="D10599" s="160"/>
      <c r="E10599" s="164"/>
      <c r="F10599" s="160"/>
      <c r="G10599" s="160"/>
      <c r="H10599" s="160"/>
      <c r="I10599" s="160"/>
      <c r="J10599" s="160"/>
      <c r="K10599" s="160"/>
      <c r="L10599" s="158"/>
      <c r="M10599" s="158"/>
      <c r="N10599" s="158"/>
      <c r="O10599" s="158"/>
      <c r="P10599" s="158"/>
      <c r="Q10599" s="158"/>
      <c r="R10599" s="158"/>
      <c r="S10599" s="158"/>
      <c r="T10599" s="158"/>
      <c r="U10599" s="158"/>
      <c r="V10599" s="158"/>
      <c r="W10599" s="158"/>
    </row>
    <row r="10600" spans="1:23">
      <c r="A10600" s="154"/>
      <c r="B10600" s="155"/>
      <c r="C10600" s="155"/>
      <c r="D10600" s="156"/>
      <c r="E10600" s="157"/>
      <c r="F10600" s="158"/>
      <c r="G10600" s="158"/>
      <c r="H10600" s="158"/>
      <c r="I10600" s="158"/>
      <c r="J10600" s="158"/>
      <c r="K10600" s="158"/>
      <c r="L10600" s="158"/>
      <c r="M10600" s="158"/>
      <c r="N10600" s="158"/>
      <c r="O10600" s="158"/>
      <c r="P10600" s="158"/>
      <c r="Q10600" s="158"/>
      <c r="R10600" s="158"/>
      <c r="S10600" s="158"/>
      <c r="T10600" s="158"/>
      <c r="U10600" s="158"/>
      <c r="V10600" s="158"/>
      <c r="W10600" s="158"/>
    </row>
    <row r="10601" spans="1:23">
      <c r="A10601" s="154"/>
      <c r="B10601" s="161"/>
      <c r="C10601" s="161"/>
      <c r="D10601" s="160"/>
      <c r="E10601" s="164"/>
      <c r="F10601" s="162"/>
      <c r="G10601" s="162"/>
      <c r="H10601" s="162"/>
      <c r="I10601" s="162"/>
      <c r="J10601" s="162"/>
      <c r="K10601" s="162"/>
      <c r="L10601" s="158"/>
      <c r="M10601" s="158"/>
      <c r="N10601" s="158"/>
      <c r="O10601" s="158"/>
      <c r="P10601" s="158"/>
      <c r="Q10601" s="158"/>
      <c r="R10601" s="158"/>
      <c r="S10601" s="158"/>
      <c r="T10601" s="158"/>
      <c r="U10601" s="158"/>
      <c r="V10601" s="158"/>
      <c r="W10601" s="158"/>
    </row>
    <row r="10602" spans="1:23">
      <c r="A10602" s="163"/>
      <c r="B10602" s="161"/>
      <c r="C10602" s="161"/>
      <c r="D10602" s="160"/>
      <c r="E10602" s="164"/>
      <c r="F10602" s="160"/>
      <c r="G10602" s="160"/>
      <c r="H10602" s="160"/>
      <c r="I10602" s="160"/>
      <c r="J10602" s="160"/>
      <c r="K10602" s="160"/>
      <c r="L10602" s="158"/>
      <c r="M10602" s="158"/>
      <c r="N10602" s="158"/>
      <c r="O10602" s="158"/>
      <c r="P10602" s="158"/>
      <c r="Q10602" s="158"/>
      <c r="R10602" s="158"/>
      <c r="S10602" s="158"/>
      <c r="T10602" s="158"/>
      <c r="U10602" s="158"/>
      <c r="V10602" s="158"/>
      <c r="W10602" s="158"/>
    </row>
    <row r="10603" spans="1:23">
      <c r="A10603" s="154"/>
      <c r="B10603" s="155"/>
      <c r="C10603" s="155"/>
      <c r="D10603" s="156"/>
      <c r="E10603" s="157"/>
      <c r="F10603" s="158"/>
      <c r="G10603" s="158"/>
      <c r="H10603" s="158"/>
      <c r="I10603" s="158"/>
      <c r="J10603" s="158"/>
      <c r="K10603" s="158"/>
      <c r="L10603" s="158"/>
      <c r="M10603" s="158"/>
      <c r="N10603" s="158"/>
      <c r="O10603" s="158"/>
      <c r="P10603" s="158"/>
      <c r="Q10603" s="158"/>
      <c r="R10603" s="158"/>
      <c r="S10603" s="158"/>
      <c r="T10603" s="158"/>
      <c r="U10603" s="158"/>
      <c r="V10603" s="158"/>
      <c r="W10603" s="158"/>
    </row>
    <row r="10604" spans="1:23">
      <c r="A10604" s="154"/>
      <c r="B10604" s="161"/>
      <c r="C10604" s="161"/>
      <c r="D10604" s="160"/>
      <c r="E10604" s="164"/>
      <c r="F10604" s="162"/>
      <c r="G10604" s="162"/>
      <c r="H10604" s="162"/>
      <c r="I10604" s="162"/>
      <c r="J10604" s="162"/>
      <c r="K10604" s="162"/>
      <c r="L10604" s="158"/>
      <c r="M10604" s="158"/>
      <c r="N10604" s="158"/>
      <c r="O10604" s="158"/>
      <c r="P10604" s="158"/>
      <c r="Q10604" s="158"/>
      <c r="R10604" s="158"/>
      <c r="S10604" s="158"/>
      <c r="T10604" s="158"/>
      <c r="U10604" s="158"/>
      <c r="V10604" s="158"/>
      <c r="W10604" s="158"/>
    </row>
    <row r="10605" spans="1:23">
      <c r="A10605" s="163"/>
      <c r="B10605" s="161"/>
      <c r="C10605" s="161"/>
      <c r="D10605" s="160"/>
      <c r="E10605" s="164"/>
      <c r="F10605" s="160"/>
      <c r="G10605" s="160"/>
      <c r="H10605" s="160"/>
      <c r="I10605" s="160"/>
      <c r="J10605" s="160"/>
      <c r="K10605" s="160"/>
      <c r="L10605" s="158"/>
      <c r="M10605" s="158"/>
      <c r="N10605" s="158"/>
      <c r="O10605" s="158"/>
      <c r="P10605" s="158"/>
      <c r="Q10605" s="158"/>
      <c r="R10605" s="158"/>
      <c r="S10605" s="158"/>
      <c r="T10605" s="158"/>
      <c r="U10605" s="158"/>
      <c r="V10605" s="158"/>
      <c r="W10605" s="158"/>
    </row>
    <row r="10606" spans="1:23">
      <c r="A10606" s="154"/>
      <c r="B10606" s="155"/>
      <c r="C10606" s="155"/>
      <c r="D10606" s="156"/>
      <c r="E10606" s="157"/>
      <c r="F10606" s="158"/>
      <c r="G10606" s="158"/>
      <c r="H10606" s="158"/>
      <c r="I10606" s="158"/>
      <c r="J10606" s="158"/>
      <c r="K10606" s="158"/>
      <c r="L10606" s="158"/>
      <c r="M10606" s="158"/>
      <c r="N10606" s="158"/>
      <c r="O10606" s="158"/>
      <c r="P10606" s="158"/>
      <c r="Q10606" s="158"/>
      <c r="R10606" s="158"/>
      <c r="S10606" s="158"/>
      <c r="T10606" s="158"/>
      <c r="U10606" s="158"/>
      <c r="V10606" s="158"/>
      <c r="W10606" s="158"/>
    </row>
    <row r="10607" spans="1:23">
      <c r="A10607" s="154"/>
      <c r="B10607" s="161"/>
      <c r="C10607" s="161"/>
      <c r="D10607" s="160"/>
      <c r="E10607" s="164"/>
      <c r="F10607" s="162"/>
      <c r="G10607" s="162"/>
      <c r="H10607" s="162"/>
      <c r="I10607" s="162"/>
      <c r="J10607" s="162"/>
      <c r="K10607" s="162"/>
      <c r="L10607" s="158"/>
      <c r="M10607" s="158"/>
      <c r="N10607" s="158"/>
      <c r="O10607" s="158"/>
      <c r="P10607" s="158"/>
      <c r="Q10607" s="158"/>
      <c r="R10607" s="158"/>
      <c r="S10607" s="158"/>
      <c r="T10607" s="158"/>
      <c r="U10607" s="158"/>
      <c r="V10607" s="158"/>
      <c r="W10607" s="158"/>
    </row>
    <row r="10608" spans="1:23">
      <c r="A10608" s="163"/>
      <c r="B10608" s="161"/>
      <c r="C10608" s="161"/>
      <c r="D10608" s="160"/>
      <c r="E10608" s="164"/>
      <c r="F10608" s="160"/>
      <c r="G10608" s="160"/>
      <c r="H10608" s="160"/>
      <c r="I10608" s="160"/>
      <c r="J10608" s="160"/>
      <c r="K10608" s="160"/>
      <c r="L10608" s="158"/>
      <c r="M10608" s="158"/>
      <c r="N10608" s="158"/>
      <c r="O10608" s="158"/>
      <c r="P10608" s="158"/>
      <c r="Q10608" s="158"/>
      <c r="R10608" s="158"/>
      <c r="S10608" s="158"/>
      <c r="T10608" s="158"/>
      <c r="U10608" s="158"/>
      <c r="V10608" s="158"/>
      <c r="W10608" s="158"/>
    </row>
    <row r="10609" spans="1:23">
      <c r="A10609" s="154"/>
      <c r="B10609" s="155"/>
      <c r="C10609" s="155"/>
      <c r="D10609" s="156"/>
      <c r="E10609" s="157"/>
      <c r="F10609" s="158"/>
      <c r="G10609" s="158"/>
      <c r="H10609" s="158"/>
      <c r="I10609" s="158"/>
      <c r="J10609" s="158"/>
      <c r="K10609" s="158"/>
      <c r="L10609" s="158"/>
      <c r="M10609" s="158"/>
      <c r="N10609" s="158"/>
      <c r="O10609" s="158"/>
      <c r="P10609" s="158"/>
      <c r="Q10609" s="158"/>
      <c r="R10609" s="158"/>
      <c r="S10609" s="158"/>
      <c r="T10609" s="158"/>
      <c r="U10609" s="158"/>
      <c r="V10609" s="158"/>
      <c r="W10609" s="158"/>
    </row>
    <row r="10610" spans="1:23">
      <c r="A10610" s="154"/>
      <c r="B10610" s="161"/>
      <c r="C10610" s="161"/>
      <c r="D10610" s="160"/>
      <c r="E10610" s="164"/>
      <c r="F10610" s="162"/>
      <c r="G10610" s="162"/>
      <c r="H10610" s="162"/>
      <c r="I10610" s="162"/>
      <c r="J10610" s="162"/>
      <c r="K10610" s="162"/>
      <c r="L10610" s="158"/>
      <c r="M10610" s="158"/>
      <c r="N10610" s="158"/>
      <c r="O10610" s="158"/>
      <c r="P10610" s="158"/>
      <c r="Q10610" s="158"/>
      <c r="R10610" s="158"/>
      <c r="S10610" s="158"/>
      <c r="T10610" s="158"/>
      <c r="U10610" s="158"/>
      <c r="V10610" s="158"/>
      <c r="W10610" s="158"/>
    </row>
    <row r="10611" spans="1:23">
      <c r="A10611" s="163"/>
      <c r="B10611" s="161"/>
      <c r="C10611" s="161"/>
      <c r="D10611" s="160"/>
      <c r="E10611" s="164"/>
      <c r="F10611" s="160"/>
      <c r="G10611" s="160"/>
      <c r="H10611" s="160"/>
      <c r="I10611" s="160"/>
      <c r="J10611" s="160"/>
      <c r="K10611" s="160"/>
      <c r="L10611" s="158"/>
      <c r="M10611" s="158"/>
      <c r="N10611" s="158"/>
      <c r="O10611" s="158"/>
      <c r="P10611" s="158"/>
      <c r="Q10611" s="158"/>
      <c r="R10611" s="158"/>
      <c r="S10611" s="158"/>
      <c r="T10611" s="158"/>
      <c r="U10611" s="158"/>
      <c r="V10611" s="158"/>
      <c r="W10611" s="158"/>
    </row>
    <row r="10612" spans="1:23">
      <c r="A10612" s="154"/>
      <c r="B10612" s="155"/>
      <c r="C10612" s="155"/>
      <c r="D10612" s="156"/>
      <c r="E10612" s="157"/>
      <c r="F10612" s="158"/>
      <c r="G10612" s="158"/>
      <c r="H10612" s="158"/>
      <c r="I10612" s="158"/>
      <c r="J10612" s="158"/>
      <c r="K10612" s="158"/>
      <c r="L10612" s="158"/>
      <c r="M10612" s="158"/>
      <c r="N10612" s="158"/>
      <c r="O10612" s="158"/>
      <c r="P10612" s="158"/>
      <c r="Q10612" s="158"/>
      <c r="R10612" s="158"/>
      <c r="S10612" s="158"/>
      <c r="T10612" s="158"/>
      <c r="U10612" s="158"/>
      <c r="V10612" s="158"/>
      <c r="W10612" s="158"/>
    </row>
    <row r="10613" spans="1:23">
      <c r="A10613" s="154"/>
      <c r="B10613" s="161"/>
      <c r="C10613" s="161"/>
      <c r="D10613" s="160"/>
      <c r="E10613" s="164"/>
      <c r="F10613" s="162"/>
      <c r="G10613" s="162"/>
      <c r="H10613" s="162"/>
      <c r="I10613" s="162"/>
      <c r="J10613" s="162"/>
      <c r="K10613" s="162"/>
      <c r="L10613" s="158"/>
      <c r="M10613" s="158"/>
      <c r="N10613" s="158"/>
      <c r="O10613" s="158"/>
      <c r="P10613" s="158"/>
      <c r="Q10613" s="158"/>
      <c r="R10613" s="158"/>
      <c r="S10613" s="158"/>
      <c r="T10613" s="158"/>
      <c r="U10613" s="158"/>
      <c r="V10613" s="158"/>
      <c r="W10613" s="158"/>
    </row>
    <row r="10614" spans="1:23">
      <c r="A10614" s="163"/>
      <c r="B10614" s="161"/>
      <c r="C10614" s="161"/>
      <c r="D10614" s="160"/>
      <c r="E10614" s="164"/>
      <c r="F10614" s="160"/>
      <c r="G10614" s="160"/>
      <c r="H10614" s="160"/>
      <c r="I10614" s="160"/>
      <c r="J10614" s="160"/>
      <c r="K10614" s="160"/>
      <c r="L10614" s="158"/>
      <c r="M10614" s="158"/>
      <c r="N10614" s="158"/>
      <c r="O10614" s="158"/>
      <c r="P10614" s="158"/>
      <c r="Q10614" s="158"/>
      <c r="R10614" s="158"/>
      <c r="S10614" s="158"/>
      <c r="T10614" s="158"/>
      <c r="U10614" s="158"/>
      <c r="V10614" s="158"/>
      <c r="W10614" s="158"/>
    </row>
    <row r="10615" spans="1:23">
      <c r="A10615" s="154"/>
      <c r="B10615" s="155"/>
      <c r="C10615" s="155"/>
      <c r="D10615" s="156"/>
      <c r="E10615" s="157"/>
      <c r="F10615" s="158"/>
      <c r="G10615" s="158"/>
      <c r="H10615" s="158"/>
      <c r="I10615" s="158"/>
      <c r="J10615" s="158"/>
      <c r="K10615" s="158"/>
      <c r="L10615" s="158"/>
      <c r="M10615" s="158"/>
      <c r="N10615" s="158"/>
      <c r="O10615" s="158"/>
      <c r="P10615" s="158"/>
      <c r="Q10615" s="158"/>
      <c r="R10615" s="158"/>
      <c r="S10615" s="158"/>
      <c r="T10615" s="158"/>
      <c r="U10615" s="158"/>
      <c r="V10615" s="158"/>
      <c r="W10615" s="158"/>
    </row>
    <row r="10616" spans="1:23">
      <c r="A10616" s="154"/>
      <c r="B10616" s="161"/>
      <c r="C10616" s="161"/>
      <c r="D10616" s="160"/>
      <c r="E10616" s="164"/>
      <c r="F10616" s="162"/>
      <c r="G10616" s="162"/>
      <c r="H10616" s="162"/>
      <c r="I10616" s="162"/>
      <c r="J10616" s="162"/>
      <c r="K10616" s="162"/>
      <c r="L10616" s="158"/>
      <c r="M10616" s="158"/>
      <c r="N10616" s="158"/>
      <c r="O10616" s="158"/>
      <c r="P10616" s="158"/>
      <c r="Q10616" s="158"/>
      <c r="R10616" s="158"/>
      <c r="S10616" s="158"/>
      <c r="T10616" s="158"/>
      <c r="U10616" s="158"/>
      <c r="V10616" s="158"/>
      <c r="W10616" s="158"/>
    </row>
    <row r="10617" spans="1:23">
      <c r="A10617" s="163"/>
      <c r="B10617" s="161"/>
      <c r="C10617" s="161"/>
      <c r="D10617" s="160"/>
      <c r="E10617" s="164"/>
      <c r="F10617" s="160"/>
      <c r="G10617" s="160"/>
      <c r="H10617" s="160"/>
      <c r="I10617" s="160"/>
      <c r="J10617" s="160"/>
      <c r="K10617" s="160"/>
      <c r="L10617" s="158"/>
      <c r="M10617" s="158"/>
      <c r="N10617" s="158"/>
      <c r="O10617" s="158"/>
      <c r="P10617" s="158"/>
      <c r="Q10617" s="158"/>
      <c r="R10617" s="158"/>
      <c r="S10617" s="158"/>
      <c r="T10617" s="158"/>
      <c r="U10617" s="158"/>
      <c r="V10617" s="158"/>
      <c r="W10617" s="158"/>
    </row>
    <row r="10618" spans="1:23">
      <c r="A10618" s="154"/>
      <c r="B10618" s="155"/>
      <c r="C10618" s="155"/>
      <c r="D10618" s="156"/>
      <c r="E10618" s="157"/>
      <c r="F10618" s="158"/>
      <c r="G10618" s="158"/>
      <c r="H10618" s="158"/>
      <c r="I10618" s="158"/>
      <c r="J10618" s="158"/>
      <c r="K10618" s="158"/>
      <c r="L10618" s="158"/>
      <c r="M10618" s="158"/>
      <c r="N10618" s="158"/>
      <c r="O10618" s="158"/>
      <c r="P10618" s="158"/>
      <c r="Q10618" s="158"/>
      <c r="R10618" s="158"/>
      <c r="S10618" s="158"/>
      <c r="T10618" s="158"/>
      <c r="U10618" s="158"/>
      <c r="V10618" s="158"/>
      <c r="W10618" s="158"/>
    </row>
    <row r="10619" spans="1:23">
      <c r="A10619" s="154"/>
      <c r="B10619" s="161"/>
      <c r="C10619" s="161"/>
      <c r="D10619" s="160"/>
      <c r="E10619" s="164"/>
      <c r="F10619" s="162"/>
      <c r="G10619" s="162"/>
      <c r="H10619" s="162"/>
      <c r="I10619" s="162"/>
      <c r="J10619" s="162"/>
      <c r="K10619" s="162"/>
      <c r="L10619" s="158"/>
      <c r="M10619" s="158"/>
      <c r="N10619" s="158"/>
      <c r="O10619" s="158"/>
      <c r="P10619" s="158"/>
      <c r="Q10619" s="158"/>
      <c r="R10619" s="158"/>
      <c r="S10619" s="158"/>
      <c r="T10619" s="158"/>
      <c r="U10619" s="158"/>
      <c r="V10619" s="158"/>
      <c r="W10619" s="158"/>
    </row>
    <row r="10620" spans="1:23">
      <c r="A10620" s="163"/>
      <c r="B10620" s="161"/>
      <c r="C10620" s="161"/>
      <c r="D10620" s="160"/>
      <c r="E10620" s="164"/>
      <c r="F10620" s="160"/>
      <c r="G10620" s="160"/>
      <c r="H10620" s="160"/>
      <c r="I10620" s="160"/>
      <c r="J10620" s="160"/>
      <c r="K10620" s="160"/>
      <c r="L10620" s="158"/>
      <c r="M10620" s="158"/>
      <c r="N10620" s="158"/>
      <c r="O10620" s="158"/>
      <c r="P10620" s="158"/>
      <c r="Q10620" s="158"/>
      <c r="R10620" s="158"/>
      <c r="S10620" s="158"/>
      <c r="T10620" s="158"/>
      <c r="U10620" s="158"/>
      <c r="V10620" s="158"/>
      <c r="W10620" s="158"/>
    </row>
    <row r="10621" spans="1:23">
      <c r="A10621" s="154"/>
      <c r="B10621" s="155"/>
      <c r="C10621" s="155"/>
      <c r="D10621" s="156"/>
      <c r="E10621" s="157"/>
      <c r="F10621" s="158"/>
      <c r="G10621" s="158"/>
      <c r="H10621" s="158"/>
      <c r="I10621" s="158"/>
      <c r="J10621" s="158"/>
      <c r="K10621" s="158"/>
      <c r="L10621" s="158"/>
      <c r="M10621" s="158"/>
      <c r="N10621" s="158"/>
      <c r="O10621" s="158"/>
      <c r="P10621" s="158"/>
      <c r="Q10621" s="158"/>
      <c r="R10621" s="158"/>
      <c r="S10621" s="158"/>
      <c r="T10621" s="158"/>
      <c r="U10621" s="158"/>
      <c r="V10621" s="158"/>
      <c r="W10621" s="158"/>
    </row>
    <row r="10622" spans="1:23">
      <c r="A10622" s="154"/>
      <c r="B10622" s="161"/>
      <c r="C10622" s="161"/>
      <c r="D10622" s="160"/>
      <c r="E10622" s="164"/>
      <c r="F10622" s="162"/>
      <c r="G10622" s="162"/>
      <c r="H10622" s="162"/>
      <c r="I10622" s="162"/>
      <c r="J10622" s="162"/>
      <c r="K10622" s="162"/>
      <c r="L10622" s="158"/>
      <c r="M10622" s="158"/>
      <c r="N10622" s="158"/>
      <c r="O10622" s="158"/>
      <c r="P10622" s="158"/>
      <c r="Q10622" s="158"/>
      <c r="R10622" s="158"/>
      <c r="S10622" s="158"/>
      <c r="T10622" s="158"/>
      <c r="U10622" s="158"/>
      <c r="V10622" s="158"/>
      <c r="W10622" s="158"/>
    </row>
    <row r="10623" spans="1:23">
      <c r="A10623" s="163"/>
      <c r="B10623" s="161"/>
      <c r="C10623" s="161"/>
      <c r="D10623" s="160"/>
      <c r="E10623" s="164"/>
      <c r="F10623" s="160"/>
      <c r="G10623" s="160"/>
      <c r="H10623" s="160"/>
      <c r="I10623" s="160"/>
      <c r="J10623" s="160"/>
      <c r="K10623" s="160"/>
      <c r="L10623" s="158"/>
      <c r="M10623" s="158"/>
      <c r="N10623" s="158"/>
      <c r="O10623" s="158"/>
      <c r="P10623" s="158"/>
      <c r="Q10623" s="158"/>
      <c r="R10623" s="158"/>
      <c r="S10623" s="158"/>
      <c r="T10623" s="158"/>
      <c r="U10623" s="158"/>
      <c r="V10623" s="158"/>
      <c r="W10623" s="158"/>
    </row>
    <row r="10624" spans="1:23">
      <c r="A10624" s="154"/>
      <c r="B10624" s="155"/>
      <c r="C10624" s="155"/>
      <c r="D10624" s="156"/>
      <c r="E10624" s="157"/>
      <c r="F10624" s="158"/>
      <c r="G10624" s="158"/>
      <c r="H10624" s="158"/>
      <c r="I10624" s="158"/>
      <c r="J10624" s="158"/>
      <c r="K10624" s="158"/>
      <c r="L10624" s="158"/>
      <c r="M10624" s="158"/>
      <c r="N10624" s="158"/>
      <c r="O10624" s="158"/>
      <c r="P10624" s="158"/>
      <c r="Q10624" s="158"/>
      <c r="R10624" s="158"/>
      <c r="S10624" s="158"/>
      <c r="T10624" s="158"/>
      <c r="U10624" s="158"/>
      <c r="V10624" s="158"/>
      <c r="W10624" s="158"/>
    </row>
    <row r="10625" spans="1:23">
      <c r="A10625" s="154"/>
      <c r="B10625" s="161"/>
      <c r="C10625" s="161"/>
      <c r="D10625" s="160"/>
      <c r="E10625" s="164"/>
      <c r="F10625" s="162"/>
      <c r="G10625" s="162"/>
      <c r="H10625" s="162"/>
      <c r="I10625" s="162"/>
      <c r="J10625" s="162"/>
      <c r="K10625" s="162"/>
      <c r="L10625" s="158"/>
      <c r="M10625" s="158"/>
      <c r="N10625" s="158"/>
      <c r="O10625" s="158"/>
      <c r="P10625" s="158"/>
      <c r="Q10625" s="158"/>
      <c r="R10625" s="158"/>
      <c r="S10625" s="158"/>
      <c r="T10625" s="158"/>
      <c r="U10625" s="158"/>
      <c r="V10625" s="158"/>
      <c r="W10625" s="158"/>
    </row>
    <row r="10626" spans="1:23">
      <c r="A10626" s="163"/>
      <c r="B10626" s="161"/>
      <c r="C10626" s="161"/>
      <c r="D10626" s="160"/>
      <c r="E10626" s="164"/>
      <c r="F10626" s="160"/>
      <c r="G10626" s="160"/>
      <c r="H10626" s="160"/>
      <c r="I10626" s="160"/>
      <c r="J10626" s="160"/>
      <c r="K10626" s="160"/>
      <c r="L10626" s="158"/>
      <c r="M10626" s="158"/>
      <c r="N10626" s="158"/>
      <c r="O10626" s="158"/>
      <c r="P10626" s="158"/>
      <c r="Q10626" s="158"/>
      <c r="R10626" s="158"/>
      <c r="S10626" s="158"/>
      <c r="T10626" s="158"/>
      <c r="U10626" s="158"/>
      <c r="V10626" s="158"/>
      <c r="W10626" s="158"/>
    </row>
    <row r="10627" spans="1:23">
      <c r="A10627" s="154"/>
      <c r="B10627" s="155"/>
      <c r="C10627" s="155"/>
      <c r="D10627" s="156"/>
      <c r="E10627" s="157"/>
      <c r="F10627" s="158"/>
      <c r="G10627" s="158"/>
      <c r="H10627" s="158"/>
      <c r="I10627" s="158"/>
      <c r="J10627" s="158"/>
      <c r="K10627" s="158"/>
      <c r="L10627" s="158"/>
      <c r="M10627" s="158"/>
      <c r="N10627" s="158"/>
      <c r="O10627" s="158"/>
      <c r="P10627" s="158"/>
      <c r="Q10627" s="158"/>
      <c r="R10627" s="158"/>
      <c r="S10627" s="158"/>
      <c r="T10627" s="158"/>
      <c r="U10627" s="158"/>
      <c r="V10627" s="158"/>
      <c r="W10627" s="158"/>
    </row>
    <row r="10628" spans="1:23">
      <c r="A10628" s="154"/>
      <c r="B10628" s="161"/>
      <c r="C10628" s="161"/>
      <c r="D10628" s="160"/>
      <c r="E10628" s="164"/>
      <c r="F10628" s="162"/>
      <c r="G10628" s="162"/>
      <c r="H10628" s="162"/>
      <c r="I10628" s="162"/>
      <c r="J10628" s="162"/>
      <c r="K10628" s="162"/>
      <c r="L10628" s="158"/>
      <c r="M10628" s="158"/>
      <c r="N10628" s="158"/>
      <c r="O10628" s="158"/>
      <c r="P10628" s="158"/>
      <c r="Q10628" s="158"/>
      <c r="R10628" s="158"/>
      <c r="S10628" s="158"/>
      <c r="T10628" s="158"/>
      <c r="U10628" s="158"/>
      <c r="V10628" s="158"/>
      <c r="W10628" s="158"/>
    </row>
    <row r="10629" spans="1:23">
      <c r="A10629" s="163"/>
      <c r="B10629" s="161"/>
      <c r="C10629" s="161"/>
      <c r="D10629" s="160"/>
      <c r="E10629" s="164"/>
      <c r="F10629" s="160"/>
      <c r="G10629" s="160"/>
      <c r="H10629" s="160"/>
      <c r="I10629" s="160"/>
      <c r="J10629" s="160"/>
      <c r="K10629" s="160"/>
      <c r="L10629" s="158"/>
      <c r="M10629" s="158"/>
      <c r="N10629" s="158"/>
      <c r="O10629" s="158"/>
      <c r="P10629" s="158"/>
      <c r="Q10629" s="158"/>
      <c r="R10629" s="158"/>
      <c r="S10629" s="158"/>
      <c r="T10629" s="158"/>
      <c r="U10629" s="158"/>
      <c r="V10629" s="158"/>
      <c r="W10629" s="158"/>
    </row>
    <row r="10630" spans="1:23">
      <c r="A10630" s="154"/>
      <c r="B10630" s="155"/>
      <c r="C10630" s="155"/>
      <c r="D10630" s="156"/>
      <c r="E10630" s="157"/>
      <c r="F10630" s="158"/>
      <c r="G10630" s="158"/>
      <c r="H10630" s="158"/>
      <c r="I10630" s="158"/>
      <c r="J10630" s="158"/>
      <c r="K10630" s="158"/>
      <c r="L10630" s="158"/>
      <c r="M10630" s="158"/>
      <c r="N10630" s="158"/>
      <c r="O10630" s="158"/>
      <c r="P10630" s="158"/>
      <c r="Q10630" s="158"/>
      <c r="R10630" s="158"/>
      <c r="S10630" s="158"/>
      <c r="T10630" s="158"/>
      <c r="U10630" s="158"/>
      <c r="V10630" s="158"/>
      <c r="W10630" s="158"/>
    </row>
    <row r="10631" spans="1:23">
      <c r="A10631" s="154"/>
      <c r="B10631" s="161"/>
      <c r="C10631" s="161"/>
      <c r="D10631" s="160"/>
      <c r="E10631" s="164"/>
      <c r="F10631" s="162"/>
      <c r="G10631" s="162"/>
      <c r="H10631" s="162"/>
      <c r="I10631" s="162"/>
      <c r="J10631" s="162"/>
      <c r="K10631" s="162"/>
      <c r="L10631" s="158"/>
      <c r="M10631" s="158"/>
      <c r="N10631" s="158"/>
      <c r="O10631" s="158"/>
      <c r="P10631" s="158"/>
      <c r="Q10631" s="158"/>
      <c r="R10631" s="158"/>
      <c r="S10631" s="158"/>
      <c r="T10631" s="158"/>
      <c r="U10631" s="158"/>
      <c r="V10631" s="158"/>
      <c r="W10631" s="158"/>
    </row>
    <row r="10632" spans="1:23">
      <c r="A10632" s="163"/>
      <c r="B10632" s="161"/>
      <c r="C10632" s="161"/>
      <c r="D10632" s="160"/>
      <c r="E10632" s="164"/>
      <c r="F10632" s="160"/>
      <c r="G10632" s="160"/>
      <c r="H10632" s="160"/>
      <c r="I10632" s="160"/>
      <c r="J10632" s="160"/>
      <c r="K10632" s="160"/>
      <c r="L10632" s="158"/>
      <c r="M10632" s="158"/>
      <c r="N10632" s="158"/>
      <c r="O10632" s="158"/>
      <c r="P10632" s="158"/>
      <c r="Q10632" s="158"/>
      <c r="R10632" s="158"/>
      <c r="S10632" s="158"/>
      <c r="T10632" s="158"/>
      <c r="U10632" s="158"/>
      <c r="V10632" s="158"/>
      <c r="W10632" s="158"/>
    </row>
    <row r="10633" spans="1:23">
      <c r="A10633" s="154"/>
      <c r="B10633" s="155"/>
      <c r="C10633" s="155"/>
      <c r="D10633" s="156"/>
      <c r="E10633" s="157"/>
      <c r="F10633" s="158"/>
      <c r="G10633" s="158"/>
      <c r="H10633" s="158"/>
      <c r="I10633" s="158"/>
      <c r="J10633" s="158"/>
      <c r="K10633" s="158"/>
      <c r="L10633" s="158"/>
      <c r="M10633" s="158"/>
      <c r="N10633" s="158"/>
      <c r="O10633" s="158"/>
      <c r="P10633" s="158"/>
      <c r="Q10633" s="158"/>
      <c r="R10633" s="158"/>
      <c r="S10633" s="158"/>
      <c r="T10633" s="158"/>
      <c r="U10633" s="158"/>
      <c r="V10633" s="158"/>
      <c r="W10633" s="158"/>
    </row>
    <row r="10634" spans="1:23">
      <c r="A10634" s="154"/>
      <c r="B10634" s="161"/>
      <c r="C10634" s="161"/>
      <c r="D10634" s="160"/>
      <c r="E10634" s="164"/>
      <c r="F10634" s="162"/>
      <c r="G10634" s="162"/>
      <c r="H10634" s="162"/>
      <c r="I10634" s="162"/>
      <c r="J10634" s="162"/>
      <c r="K10634" s="162"/>
      <c r="L10634" s="158"/>
      <c r="M10634" s="158"/>
      <c r="N10634" s="158"/>
      <c r="O10634" s="158"/>
      <c r="P10634" s="158"/>
      <c r="Q10634" s="158"/>
      <c r="R10634" s="158"/>
      <c r="S10634" s="158"/>
      <c r="T10634" s="158"/>
      <c r="U10634" s="158"/>
      <c r="V10634" s="158"/>
      <c r="W10634" s="158"/>
    </row>
    <row r="10635" spans="1:23">
      <c r="A10635" s="163"/>
      <c r="B10635" s="161"/>
      <c r="C10635" s="161"/>
      <c r="D10635" s="160"/>
      <c r="E10635" s="164"/>
      <c r="F10635" s="160"/>
      <c r="G10635" s="160"/>
      <c r="H10635" s="160"/>
      <c r="I10635" s="160"/>
      <c r="J10635" s="160"/>
      <c r="K10635" s="160"/>
      <c r="L10635" s="158"/>
      <c r="M10635" s="158"/>
      <c r="N10635" s="158"/>
      <c r="O10635" s="158"/>
      <c r="P10635" s="158"/>
      <c r="Q10635" s="158"/>
      <c r="R10635" s="158"/>
      <c r="S10635" s="158"/>
      <c r="T10635" s="158"/>
      <c r="U10635" s="158"/>
      <c r="V10635" s="158"/>
      <c r="W10635" s="158"/>
    </row>
    <row r="10636" spans="1:23">
      <c r="A10636" s="154"/>
      <c r="B10636" s="155"/>
      <c r="C10636" s="155"/>
      <c r="D10636" s="156"/>
      <c r="E10636" s="157"/>
      <c r="F10636" s="158"/>
      <c r="G10636" s="158"/>
      <c r="H10636" s="158"/>
      <c r="I10636" s="158"/>
      <c r="J10636" s="158"/>
      <c r="K10636" s="158"/>
      <c r="L10636" s="158"/>
      <c r="M10636" s="158"/>
      <c r="N10636" s="158"/>
      <c r="O10636" s="158"/>
      <c r="P10636" s="158"/>
      <c r="Q10636" s="158"/>
      <c r="R10636" s="158"/>
      <c r="S10636" s="158"/>
      <c r="T10636" s="158"/>
      <c r="U10636" s="158"/>
      <c r="V10636" s="158"/>
      <c r="W10636" s="158"/>
    </row>
    <row r="10637" spans="1:23">
      <c r="A10637" s="154"/>
      <c r="B10637" s="161"/>
      <c r="C10637" s="161"/>
      <c r="D10637" s="160"/>
      <c r="E10637" s="164"/>
      <c r="F10637" s="162"/>
      <c r="G10637" s="162"/>
      <c r="H10637" s="162"/>
      <c r="I10637" s="162"/>
      <c r="J10637" s="162"/>
      <c r="K10637" s="162"/>
      <c r="L10637" s="158"/>
      <c r="M10637" s="158"/>
      <c r="N10637" s="158"/>
      <c r="O10637" s="158"/>
      <c r="P10637" s="158"/>
      <c r="Q10637" s="158"/>
      <c r="R10637" s="158"/>
      <c r="S10637" s="158"/>
      <c r="T10637" s="158"/>
      <c r="U10637" s="158"/>
      <c r="V10637" s="158"/>
      <c r="W10637" s="158"/>
    </row>
    <row r="10638" spans="1:23">
      <c r="A10638" s="163"/>
      <c r="B10638" s="161"/>
      <c r="C10638" s="161"/>
      <c r="D10638" s="160"/>
      <c r="E10638" s="164"/>
      <c r="F10638" s="160"/>
      <c r="G10638" s="160"/>
      <c r="H10638" s="160"/>
      <c r="I10638" s="160"/>
      <c r="J10638" s="160"/>
      <c r="K10638" s="160"/>
      <c r="L10638" s="158"/>
      <c r="M10638" s="158"/>
      <c r="N10638" s="158"/>
      <c r="O10638" s="158"/>
      <c r="P10638" s="158"/>
      <c r="Q10638" s="158"/>
      <c r="R10638" s="158"/>
      <c r="S10638" s="158"/>
      <c r="T10638" s="158"/>
      <c r="U10638" s="158"/>
      <c r="V10638" s="158"/>
      <c r="W10638" s="158"/>
    </row>
    <row r="10639" spans="1:23">
      <c r="A10639" s="154"/>
      <c r="B10639" s="155"/>
      <c r="C10639" s="155"/>
      <c r="D10639" s="156"/>
      <c r="E10639" s="157"/>
      <c r="F10639" s="158"/>
      <c r="G10639" s="158"/>
      <c r="H10639" s="158"/>
      <c r="I10639" s="158"/>
      <c r="J10639" s="158"/>
      <c r="K10639" s="158"/>
      <c r="L10639" s="158"/>
      <c r="M10639" s="158"/>
      <c r="N10639" s="158"/>
      <c r="O10639" s="158"/>
      <c r="P10639" s="158"/>
      <c r="Q10639" s="158"/>
      <c r="R10639" s="158"/>
      <c r="S10639" s="158"/>
      <c r="T10639" s="158"/>
      <c r="U10639" s="158"/>
      <c r="V10639" s="158"/>
      <c r="W10639" s="158"/>
    </row>
    <row r="10640" spans="1:23">
      <c r="A10640" s="154"/>
      <c r="B10640" s="161"/>
      <c r="C10640" s="161"/>
      <c r="D10640" s="160"/>
      <c r="E10640" s="164"/>
      <c r="F10640" s="162"/>
      <c r="G10640" s="162"/>
      <c r="H10640" s="162"/>
      <c r="I10640" s="162"/>
      <c r="J10640" s="162"/>
      <c r="K10640" s="162"/>
      <c r="L10640" s="158"/>
      <c r="M10640" s="158"/>
      <c r="N10640" s="158"/>
      <c r="O10640" s="158"/>
      <c r="P10640" s="158"/>
      <c r="Q10640" s="158"/>
      <c r="R10640" s="158"/>
      <c r="S10640" s="158"/>
      <c r="T10640" s="158"/>
      <c r="U10640" s="158"/>
      <c r="V10640" s="158"/>
      <c r="W10640" s="158"/>
    </row>
    <row r="10641" spans="1:23">
      <c r="A10641" s="163"/>
      <c r="B10641" s="161"/>
      <c r="C10641" s="161"/>
      <c r="D10641" s="160"/>
      <c r="E10641" s="164"/>
      <c r="F10641" s="160"/>
      <c r="G10641" s="160"/>
      <c r="H10641" s="160"/>
      <c r="I10641" s="160"/>
      <c r="J10641" s="160"/>
      <c r="K10641" s="160"/>
      <c r="L10641" s="158"/>
      <c r="M10641" s="158"/>
      <c r="N10641" s="158"/>
      <c r="O10641" s="158"/>
      <c r="P10641" s="158"/>
      <c r="Q10641" s="158"/>
      <c r="R10641" s="158"/>
      <c r="S10641" s="158"/>
      <c r="T10641" s="158"/>
      <c r="U10641" s="158"/>
      <c r="V10641" s="158"/>
      <c r="W10641" s="158"/>
    </row>
    <row r="10642" spans="1:23">
      <c r="A10642" s="154"/>
      <c r="B10642" s="155"/>
      <c r="C10642" s="155"/>
      <c r="D10642" s="156"/>
      <c r="E10642" s="157"/>
      <c r="F10642" s="158"/>
      <c r="G10642" s="158"/>
      <c r="H10642" s="158"/>
      <c r="I10642" s="158"/>
      <c r="J10642" s="158"/>
      <c r="K10642" s="158"/>
      <c r="L10642" s="158"/>
      <c r="M10642" s="158"/>
      <c r="N10642" s="158"/>
      <c r="O10642" s="158"/>
      <c r="P10642" s="158"/>
      <c r="Q10642" s="158"/>
      <c r="R10642" s="158"/>
      <c r="S10642" s="158"/>
      <c r="T10642" s="158"/>
      <c r="U10642" s="158"/>
      <c r="V10642" s="158"/>
      <c r="W10642" s="158"/>
    </row>
    <row r="10643" spans="1:23">
      <c r="A10643" s="154"/>
      <c r="B10643" s="161"/>
      <c r="C10643" s="161"/>
      <c r="D10643" s="160"/>
      <c r="E10643" s="164"/>
      <c r="F10643" s="162"/>
      <c r="G10643" s="162"/>
      <c r="H10643" s="162"/>
      <c r="I10643" s="162"/>
      <c r="J10643" s="162"/>
      <c r="K10643" s="162"/>
      <c r="L10643" s="158"/>
      <c r="M10643" s="158"/>
      <c r="N10643" s="158"/>
      <c r="O10643" s="158"/>
      <c r="P10643" s="158"/>
      <c r="Q10643" s="158"/>
      <c r="R10643" s="158"/>
      <c r="S10643" s="158"/>
      <c r="T10643" s="158"/>
      <c r="U10643" s="158"/>
      <c r="V10643" s="158"/>
      <c r="W10643" s="158"/>
    </row>
    <row r="10644" spans="1:23">
      <c r="A10644" s="163"/>
      <c r="B10644" s="161"/>
      <c r="C10644" s="161"/>
      <c r="D10644" s="160"/>
      <c r="E10644" s="164"/>
      <c r="F10644" s="160"/>
      <c r="G10644" s="160"/>
      <c r="H10644" s="160"/>
      <c r="I10644" s="160"/>
      <c r="J10644" s="160"/>
      <c r="K10644" s="160"/>
      <c r="L10644" s="158"/>
      <c r="M10644" s="158"/>
      <c r="N10644" s="158"/>
      <c r="O10644" s="158"/>
      <c r="P10644" s="158"/>
      <c r="Q10644" s="158"/>
      <c r="R10644" s="158"/>
      <c r="S10644" s="158"/>
      <c r="T10644" s="158"/>
      <c r="U10644" s="158"/>
      <c r="V10644" s="158"/>
      <c r="W10644" s="158"/>
    </row>
    <row r="10645" spans="1:23">
      <c r="A10645" s="154"/>
      <c r="B10645" s="155"/>
      <c r="C10645" s="155"/>
      <c r="D10645" s="156"/>
      <c r="E10645" s="157"/>
      <c r="F10645" s="158"/>
      <c r="G10645" s="158"/>
      <c r="H10645" s="158"/>
      <c r="I10645" s="158"/>
      <c r="J10645" s="158"/>
      <c r="K10645" s="158"/>
      <c r="L10645" s="158"/>
      <c r="M10645" s="158"/>
      <c r="N10645" s="158"/>
      <c r="O10645" s="158"/>
      <c r="P10645" s="158"/>
      <c r="Q10645" s="158"/>
      <c r="R10645" s="158"/>
      <c r="S10645" s="158"/>
      <c r="T10645" s="158"/>
      <c r="U10645" s="158"/>
      <c r="V10645" s="158"/>
      <c r="W10645" s="158"/>
    </row>
    <row r="10646" spans="1:23">
      <c r="A10646" s="154"/>
      <c r="B10646" s="161"/>
      <c r="C10646" s="161"/>
      <c r="D10646" s="160"/>
      <c r="E10646" s="164"/>
      <c r="F10646" s="162"/>
      <c r="G10646" s="162"/>
      <c r="H10646" s="162"/>
      <c r="I10646" s="162"/>
      <c r="J10646" s="162"/>
      <c r="K10646" s="162"/>
      <c r="L10646" s="158"/>
      <c r="M10646" s="158"/>
      <c r="N10646" s="158"/>
      <c r="O10646" s="158"/>
      <c r="P10646" s="158"/>
      <c r="Q10646" s="158"/>
      <c r="R10646" s="158"/>
      <c r="S10646" s="158"/>
      <c r="T10646" s="158"/>
      <c r="U10646" s="158"/>
      <c r="V10646" s="158"/>
      <c r="W10646" s="158"/>
    </row>
    <row r="10647" spans="1:23">
      <c r="A10647" s="163"/>
      <c r="B10647" s="161"/>
      <c r="C10647" s="161"/>
      <c r="D10647" s="160"/>
      <c r="E10647" s="164"/>
      <c r="F10647" s="160"/>
      <c r="G10647" s="160"/>
      <c r="H10647" s="160"/>
      <c r="I10647" s="160"/>
      <c r="J10647" s="160"/>
      <c r="K10647" s="160"/>
      <c r="L10647" s="158"/>
      <c r="M10647" s="158"/>
      <c r="N10647" s="158"/>
      <c r="O10647" s="158"/>
      <c r="P10647" s="158"/>
      <c r="Q10647" s="158"/>
      <c r="R10647" s="158"/>
      <c r="S10647" s="158"/>
      <c r="T10647" s="158"/>
      <c r="U10647" s="158"/>
      <c r="V10647" s="158"/>
      <c r="W10647" s="158"/>
    </row>
    <row r="10648" spans="1:23">
      <c r="A10648" s="154"/>
      <c r="B10648" s="155"/>
      <c r="C10648" s="155"/>
      <c r="D10648" s="156"/>
      <c r="E10648" s="157"/>
      <c r="F10648" s="158"/>
      <c r="G10648" s="158"/>
      <c r="H10648" s="158"/>
      <c r="I10648" s="158"/>
      <c r="J10648" s="158"/>
      <c r="K10648" s="158"/>
      <c r="L10648" s="158"/>
      <c r="M10648" s="158"/>
      <c r="N10648" s="158"/>
      <c r="O10648" s="158"/>
      <c r="P10648" s="158"/>
      <c r="Q10648" s="158"/>
      <c r="R10648" s="158"/>
      <c r="S10648" s="158"/>
      <c r="T10648" s="158"/>
      <c r="U10648" s="158"/>
      <c r="V10648" s="158"/>
      <c r="W10648" s="158"/>
    </row>
    <row r="10649" spans="1:23">
      <c r="A10649" s="154"/>
      <c r="B10649" s="161"/>
      <c r="C10649" s="161"/>
      <c r="D10649" s="160"/>
      <c r="E10649" s="164"/>
      <c r="F10649" s="162"/>
      <c r="G10649" s="162"/>
      <c r="H10649" s="162"/>
      <c r="I10649" s="162"/>
      <c r="J10649" s="162"/>
      <c r="K10649" s="162"/>
      <c r="L10649" s="158"/>
      <c r="M10649" s="158"/>
      <c r="N10649" s="158"/>
      <c r="O10649" s="158"/>
      <c r="P10649" s="158"/>
      <c r="Q10649" s="158"/>
      <c r="R10649" s="158"/>
      <c r="S10649" s="158"/>
      <c r="T10649" s="158"/>
      <c r="U10649" s="158"/>
      <c r="V10649" s="158"/>
      <c r="W10649" s="158"/>
    </row>
    <row r="10650" spans="1:23">
      <c r="A10650" s="163"/>
      <c r="B10650" s="161"/>
      <c r="C10650" s="161"/>
      <c r="D10650" s="160"/>
      <c r="E10650" s="164"/>
      <c r="F10650" s="160"/>
      <c r="G10650" s="160"/>
      <c r="H10650" s="160"/>
      <c r="I10650" s="160"/>
      <c r="J10650" s="160"/>
      <c r="K10650" s="160"/>
      <c r="L10650" s="158"/>
      <c r="M10650" s="158"/>
      <c r="N10650" s="158"/>
      <c r="O10650" s="158"/>
      <c r="P10650" s="158"/>
      <c r="Q10650" s="158"/>
      <c r="R10650" s="158"/>
      <c r="S10650" s="158"/>
      <c r="T10650" s="158"/>
      <c r="U10650" s="158"/>
      <c r="V10650" s="158"/>
      <c r="W10650" s="158"/>
    </row>
    <row r="10651" spans="1:23">
      <c r="A10651" s="154"/>
      <c r="B10651" s="155"/>
      <c r="C10651" s="155"/>
      <c r="D10651" s="156"/>
      <c r="E10651" s="157"/>
      <c r="F10651" s="158"/>
      <c r="G10651" s="158"/>
      <c r="H10651" s="158"/>
      <c r="I10651" s="158"/>
      <c r="J10651" s="158"/>
      <c r="K10651" s="158"/>
      <c r="L10651" s="158"/>
      <c r="M10651" s="158"/>
      <c r="N10651" s="158"/>
      <c r="O10651" s="158"/>
      <c r="P10651" s="158"/>
      <c r="Q10651" s="158"/>
      <c r="R10651" s="158"/>
      <c r="S10651" s="158"/>
      <c r="T10651" s="158"/>
      <c r="U10651" s="158"/>
      <c r="V10651" s="158"/>
      <c r="W10651" s="158"/>
    </row>
    <row r="10652" spans="1:23">
      <c r="A10652" s="154"/>
      <c r="B10652" s="161"/>
      <c r="C10652" s="161"/>
      <c r="D10652" s="160"/>
      <c r="E10652" s="164"/>
      <c r="F10652" s="162"/>
      <c r="G10652" s="162"/>
      <c r="H10652" s="162"/>
      <c r="I10652" s="162"/>
      <c r="J10652" s="162"/>
      <c r="K10652" s="162"/>
      <c r="L10652" s="158"/>
      <c r="M10652" s="158"/>
      <c r="N10652" s="158"/>
      <c r="O10652" s="158"/>
      <c r="P10652" s="158"/>
      <c r="Q10652" s="158"/>
      <c r="R10652" s="158"/>
      <c r="S10652" s="158"/>
      <c r="T10652" s="158"/>
      <c r="U10652" s="158"/>
      <c r="V10652" s="158"/>
      <c r="W10652" s="158"/>
    </row>
    <row r="10653" spans="1:23">
      <c r="A10653" s="163"/>
      <c r="B10653" s="161"/>
      <c r="C10653" s="161"/>
      <c r="D10653" s="160"/>
      <c r="E10653" s="164"/>
      <c r="F10653" s="160"/>
      <c r="G10653" s="160"/>
      <c r="H10653" s="160"/>
      <c r="I10653" s="160"/>
      <c r="J10653" s="160"/>
      <c r="K10653" s="160"/>
      <c r="L10653" s="158"/>
      <c r="M10653" s="158"/>
      <c r="N10653" s="158"/>
      <c r="O10653" s="158"/>
      <c r="P10653" s="158"/>
      <c r="Q10653" s="158"/>
      <c r="R10653" s="158"/>
      <c r="S10653" s="158"/>
      <c r="T10653" s="158"/>
      <c r="U10653" s="158"/>
      <c r="V10653" s="158"/>
      <c r="W10653" s="158"/>
    </row>
    <row r="10654" spans="1:23">
      <c r="A10654" s="154"/>
      <c r="B10654" s="155"/>
      <c r="C10654" s="155"/>
      <c r="D10654" s="156"/>
      <c r="E10654" s="157"/>
      <c r="F10654" s="158"/>
      <c r="G10654" s="158"/>
      <c r="H10654" s="158"/>
      <c r="I10654" s="158"/>
      <c r="J10654" s="158"/>
      <c r="K10654" s="158"/>
      <c r="L10654" s="158"/>
      <c r="M10654" s="158"/>
      <c r="N10654" s="158"/>
      <c r="O10654" s="158"/>
      <c r="P10654" s="158"/>
      <c r="Q10654" s="158"/>
      <c r="R10654" s="158"/>
      <c r="S10654" s="158"/>
      <c r="T10654" s="158"/>
      <c r="U10654" s="158"/>
      <c r="V10654" s="158"/>
      <c r="W10654" s="158"/>
    </row>
    <row r="10655" spans="1:23">
      <c r="A10655" s="154"/>
      <c r="B10655" s="161"/>
      <c r="C10655" s="161"/>
      <c r="D10655" s="160"/>
      <c r="E10655" s="164"/>
      <c r="F10655" s="162"/>
      <c r="G10655" s="162"/>
      <c r="H10655" s="162"/>
      <c r="I10655" s="162"/>
      <c r="J10655" s="162"/>
      <c r="K10655" s="162"/>
      <c r="L10655" s="158"/>
      <c r="M10655" s="158"/>
      <c r="N10655" s="158"/>
      <c r="O10655" s="158"/>
      <c r="P10655" s="158"/>
      <c r="Q10655" s="158"/>
      <c r="R10655" s="158"/>
      <c r="S10655" s="158"/>
      <c r="T10655" s="158"/>
      <c r="U10655" s="158"/>
      <c r="V10655" s="158"/>
      <c r="W10655" s="158"/>
    </row>
    <row r="10656" spans="1:23">
      <c r="A10656" s="163"/>
      <c r="B10656" s="161"/>
      <c r="C10656" s="161"/>
      <c r="D10656" s="160"/>
      <c r="E10656" s="164"/>
      <c r="F10656" s="160"/>
      <c r="G10656" s="160"/>
      <c r="H10656" s="160"/>
      <c r="I10656" s="160"/>
      <c r="J10656" s="160"/>
      <c r="K10656" s="160"/>
      <c r="L10656" s="158"/>
      <c r="M10656" s="158"/>
      <c r="N10656" s="158"/>
      <c r="O10656" s="158"/>
      <c r="P10656" s="158"/>
      <c r="Q10656" s="158"/>
      <c r="R10656" s="158"/>
      <c r="S10656" s="158"/>
      <c r="T10656" s="158"/>
      <c r="U10656" s="158"/>
      <c r="V10656" s="158"/>
      <c r="W10656" s="158"/>
    </row>
    <row r="10657" spans="1:23">
      <c r="A10657" s="154"/>
      <c r="B10657" s="155"/>
      <c r="C10657" s="155"/>
      <c r="D10657" s="156"/>
      <c r="E10657" s="157"/>
      <c r="F10657" s="158"/>
      <c r="G10657" s="158"/>
      <c r="H10657" s="158"/>
      <c r="I10657" s="158"/>
      <c r="J10657" s="158"/>
      <c r="K10657" s="158"/>
      <c r="L10657" s="158"/>
      <c r="M10657" s="158"/>
      <c r="N10657" s="158"/>
      <c r="O10657" s="158"/>
      <c r="P10657" s="158"/>
      <c r="Q10657" s="158"/>
      <c r="R10657" s="158"/>
      <c r="S10657" s="158"/>
      <c r="T10657" s="158"/>
      <c r="U10657" s="158"/>
      <c r="V10657" s="158"/>
      <c r="W10657" s="158"/>
    </row>
    <row r="10658" spans="1:23">
      <c r="A10658" s="154"/>
      <c r="B10658" s="161"/>
      <c r="C10658" s="161"/>
      <c r="D10658" s="160"/>
      <c r="E10658" s="164"/>
      <c r="F10658" s="162"/>
      <c r="G10658" s="162"/>
      <c r="H10658" s="162"/>
      <c r="I10658" s="162"/>
      <c r="J10658" s="162"/>
      <c r="K10658" s="162"/>
      <c r="L10658" s="158"/>
      <c r="M10658" s="158"/>
      <c r="N10658" s="158"/>
      <c r="O10658" s="158"/>
      <c r="P10658" s="158"/>
      <c r="Q10658" s="158"/>
      <c r="R10658" s="158"/>
      <c r="S10658" s="158"/>
      <c r="T10658" s="158"/>
      <c r="U10658" s="158"/>
      <c r="V10658" s="158"/>
      <c r="W10658" s="158"/>
    </row>
    <row r="10659" spans="1:23">
      <c r="A10659" s="163"/>
      <c r="B10659" s="161"/>
      <c r="C10659" s="161"/>
      <c r="D10659" s="160"/>
      <c r="E10659" s="164"/>
      <c r="F10659" s="160"/>
      <c r="G10659" s="160"/>
      <c r="H10659" s="160"/>
      <c r="I10659" s="160"/>
      <c r="J10659" s="160"/>
      <c r="K10659" s="160"/>
      <c r="L10659" s="158"/>
      <c r="M10659" s="158"/>
      <c r="N10659" s="158"/>
      <c r="O10659" s="158"/>
      <c r="P10659" s="158"/>
      <c r="Q10659" s="158"/>
      <c r="R10659" s="158"/>
      <c r="S10659" s="158"/>
      <c r="T10659" s="158"/>
      <c r="U10659" s="158"/>
      <c r="V10659" s="158"/>
      <c r="W10659" s="158"/>
    </row>
    <row r="10660" spans="1:23">
      <c r="A10660" s="154"/>
      <c r="B10660" s="155"/>
      <c r="C10660" s="155"/>
      <c r="D10660" s="156"/>
      <c r="E10660" s="157"/>
      <c r="F10660" s="158"/>
      <c r="G10660" s="158"/>
      <c r="H10660" s="158"/>
      <c r="I10660" s="158"/>
      <c r="J10660" s="158"/>
      <c r="K10660" s="158"/>
      <c r="L10660" s="158"/>
      <c r="M10660" s="158"/>
      <c r="N10660" s="158"/>
      <c r="O10660" s="158"/>
      <c r="P10660" s="158"/>
      <c r="Q10660" s="158"/>
      <c r="R10660" s="158"/>
      <c r="S10660" s="158"/>
      <c r="T10660" s="158"/>
      <c r="U10660" s="158"/>
      <c r="V10660" s="158"/>
      <c r="W10660" s="158"/>
    </row>
    <row r="10661" spans="1:23">
      <c r="A10661" s="154"/>
      <c r="B10661" s="161"/>
      <c r="C10661" s="161"/>
      <c r="D10661" s="160"/>
      <c r="E10661" s="164"/>
      <c r="F10661" s="162"/>
      <c r="G10661" s="162"/>
      <c r="H10661" s="162"/>
      <c r="I10661" s="162"/>
      <c r="J10661" s="162"/>
      <c r="K10661" s="162"/>
      <c r="L10661" s="158"/>
      <c r="M10661" s="158"/>
      <c r="N10661" s="158"/>
      <c r="O10661" s="158"/>
      <c r="P10661" s="158"/>
      <c r="Q10661" s="158"/>
      <c r="R10661" s="158"/>
      <c r="S10661" s="158"/>
      <c r="T10661" s="158"/>
      <c r="U10661" s="158"/>
      <c r="V10661" s="158"/>
      <c r="W10661" s="158"/>
    </row>
    <row r="10662" spans="1:23">
      <c r="A10662" s="163"/>
      <c r="B10662" s="161"/>
      <c r="C10662" s="161"/>
      <c r="D10662" s="160"/>
      <c r="E10662" s="164"/>
      <c r="F10662" s="160"/>
      <c r="G10662" s="160"/>
      <c r="H10662" s="160"/>
      <c r="I10662" s="160"/>
      <c r="J10662" s="160"/>
      <c r="K10662" s="160"/>
      <c r="L10662" s="158"/>
      <c r="M10662" s="158"/>
      <c r="N10662" s="158"/>
      <c r="O10662" s="158"/>
      <c r="P10662" s="158"/>
      <c r="Q10662" s="158"/>
      <c r="R10662" s="158"/>
      <c r="S10662" s="158"/>
      <c r="T10662" s="158"/>
      <c r="U10662" s="158"/>
      <c r="V10662" s="158"/>
      <c r="W10662" s="158"/>
    </row>
    <row r="10663" spans="1:23">
      <c r="A10663" s="154"/>
      <c r="B10663" s="155"/>
      <c r="C10663" s="155"/>
      <c r="D10663" s="156"/>
      <c r="E10663" s="157"/>
      <c r="F10663" s="158"/>
      <c r="G10663" s="158"/>
      <c r="H10663" s="158"/>
      <c r="I10663" s="158"/>
      <c r="J10663" s="158"/>
      <c r="K10663" s="158"/>
      <c r="L10663" s="158"/>
      <c r="M10663" s="158"/>
      <c r="N10663" s="158"/>
      <c r="O10663" s="158"/>
      <c r="P10663" s="158"/>
      <c r="Q10663" s="158"/>
      <c r="R10663" s="158"/>
      <c r="S10663" s="158"/>
      <c r="T10663" s="158"/>
      <c r="U10663" s="158"/>
      <c r="V10663" s="158"/>
      <c r="W10663" s="158"/>
    </row>
    <row r="10664" spans="1:23">
      <c r="A10664" s="154"/>
      <c r="B10664" s="161"/>
      <c r="C10664" s="161"/>
      <c r="D10664" s="160"/>
      <c r="E10664" s="164"/>
      <c r="F10664" s="162"/>
      <c r="G10664" s="162"/>
      <c r="H10664" s="162"/>
      <c r="I10664" s="162"/>
      <c r="J10664" s="162"/>
      <c r="K10664" s="162"/>
      <c r="L10664" s="158"/>
      <c r="M10664" s="158"/>
      <c r="N10664" s="158"/>
      <c r="O10664" s="158"/>
      <c r="P10664" s="158"/>
      <c r="Q10664" s="158"/>
      <c r="R10664" s="158"/>
      <c r="S10664" s="158"/>
      <c r="T10664" s="158"/>
      <c r="U10664" s="158"/>
      <c r="V10664" s="158"/>
      <c r="W10664" s="158"/>
    </row>
    <row r="10665" spans="1:23">
      <c r="A10665" s="163"/>
      <c r="B10665" s="161"/>
      <c r="C10665" s="161"/>
      <c r="D10665" s="160"/>
      <c r="E10665" s="164"/>
      <c r="F10665" s="160"/>
      <c r="G10665" s="160"/>
      <c r="H10665" s="160"/>
      <c r="I10665" s="160"/>
      <c r="J10665" s="160"/>
      <c r="K10665" s="160"/>
      <c r="L10665" s="158"/>
      <c r="M10665" s="158"/>
      <c r="N10665" s="158"/>
      <c r="O10665" s="158"/>
      <c r="P10665" s="158"/>
      <c r="Q10665" s="158"/>
      <c r="R10665" s="158"/>
      <c r="S10665" s="158"/>
      <c r="T10665" s="158"/>
      <c r="U10665" s="158"/>
      <c r="V10665" s="158"/>
      <c r="W10665" s="158"/>
    </row>
    <row r="10666" spans="1:23">
      <c r="A10666" s="154"/>
      <c r="B10666" s="155"/>
      <c r="C10666" s="155"/>
      <c r="D10666" s="156"/>
      <c r="E10666" s="157"/>
      <c r="F10666" s="158"/>
      <c r="G10666" s="158"/>
      <c r="H10666" s="158"/>
      <c r="I10666" s="158"/>
      <c r="J10666" s="158"/>
      <c r="K10666" s="158"/>
      <c r="L10666" s="158"/>
      <c r="M10666" s="158"/>
      <c r="N10666" s="158"/>
      <c r="O10666" s="158"/>
      <c r="P10666" s="158"/>
      <c r="Q10666" s="158"/>
      <c r="R10666" s="158"/>
      <c r="S10666" s="158"/>
      <c r="T10666" s="158"/>
      <c r="U10666" s="158"/>
      <c r="V10666" s="158"/>
      <c r="W10666" s="158"/>
    </row>
    <row r="10667" spans="1:23">
      <c r="A10667" s="154"/>
      <c r="B10667" s="161"/>
      <c r="C10667" s="161"/>
      <c r="D10667" s="160"/>
      <c r="E10667" s="164"/>
      <c r="F10667" s="162"/>
      <c r="G10667" s="162"/>
      <c r="H10667" s="162"/>
      <c r="I10667" s="162"/>
      <c r="J10667" s="162"/>
      <c r="K10667" s="162"/>
      <c r="L10667" s="158"/>
      <c r="M10667" s="158"/>
      <c r="N10667" s="158"/>
      <c r="O10667" s="158"/>
      <c r="P10667" s="158"/>
      <c r="Q10667" s="158"/>
      <c r="R10667" s="158"/>
      <c r="S10667" s="158"/>
      <c r="T10667" s="158"/>
      <c r="U10667" s="158"/>
      <c r="V10667" s="158"/>
      <c r="W10667" s="158"/>
    </row>
    <row r="10668" spans="1:23">
      <c r="A10668" s="163"/>
      <c r="B10668" s="161"/>
      <c r="C10668" s="161"/>
      <c r="D10668" s="160"/>
      <c r="E10668" s="164"/>
      <c r="F10668" s="160"/>
      <c r="G10668" s="160"/>
      <c r="H10668" s="160"/>
      <c r="I10668" s="160"/>
      <c r="J10668" s="160"/>
      <c r="K10668" s="160"/>
      <c r="L10668" s="158"/>
      <c r="M10668" s="158"/>
      <c r="N10668" s="158"/>
      <c r="O10668" s="158"/>
      <c r="P10668" s="158"/>
      <c r="Q10668" s="158"/>
      <c r="R10668" s="158"/>
      <c r="S10668" s="158"/>
      <c r="T10668" s="158"/>
      <c r="U10668" s="158"/>
      <c r="V10668" s="158"/>
      <c r="W10668" s="158"/>
    </row>
    <row r="10669" spans="1:23">
      <c r="A10669" s="154"/>
      <c r="B10669" s="155"/>
      <c r="C10669" s="155"/>
      <c r="D10669" s="156"/>
      <c r="E10669" s="157"/>
      <c r="F10669" s="158"/>
      <c r="G10669" s="158"/>
      <c r="H10669" s="158"/>
      <c r="I10669" s="158"/>
      <c r="J10669" s="158"/>
      <c r="K10669" s="158"/>
      <c r="L10669" s="158"/>
      <c r="M10669" s="158"/>
      <c r="N10669" s="158"/>
      <c r="O10669" s="158"/>
      <c r="P10669" s="158"/>
      <c r="Q10669" s="158"/>
      <c r="R10669" s="158"/>
      <c r="S10669" s="158"/>
      <c r="T10669" s="158"/>
      <c r="U10669" s="158"/>
      <c r="V10669" s="158"/>
      <c r="W10669" s="158"/>
    </row>
    <row r="10670" spans="1:23">
      <c r="A10670" s="154"/>
      <c r="B10670" s="161"/>
      <c r="C10670" s="161"/>
      <c r="D10670" s="160"/>
      <c r="E10670" s="164"/>
      <c r="F10670" s="162"/>
      <c r="G10670" s="162"/>
      <c r="H10670" s="162"/>
      <c r="I10670" s="162"/>
      <c r="J10670" s="162"/>
      <c r="K10670" s="162"/>
      <c r="L10670" s="158"/>
      <c r="M10670" s="158"/>
      <c r="N10670" s="158"/>
      <c r="O10670" s="158"/>
      <c r="P10670" s="158"/>
      <c r="Q10670" s="158"/>
      <c r="R10670" s="158"/>
      <c r="S10670" s="158"/>
      <c r="T10670" s="158"/>
      <c r="U10670" s="158"/>
      <c r="V10670" s="158"/>
      <c r="W10670" s="158"/>
    </row>
    <row r="10671" spans="1:23">
      <c r="A10671" s="163"/>
      <c r="B10671" s="161"/>
      <c r="C10671" s="161"/>
      <c r="D10671" s="160"/>
      <c r="E10671" s="164"/>
      <c r="F10671" s="160"/>
      <c r="G10671" s="160"/>
      <c r="H10671" s="160"/>
      <c r="I10671" s="160"/>
      <c r="J10671" s="160"/>
      <c r="K10671" s="160"/>
      <c r="L10671" s="158"/>
      <c r="M10671" s="158"/>
      <c r="N10671" s="158"/>
      <c r="O10671" s="158"/>
      <c r="P10671" s="158"/>
      <c r="Q10671" s="158"/>
      <c r="R10671" s="158"/>
      <c r="S10671" s="158"/>
      <c r="T10671" s="158"/>
      <c r="U10671" s="158"/>
      <c r="V10671" s="158"/>
      <c r="W10671" s="158"/>
    </row>
    <row r="10672" spans="1:23">
      <c r="A10672" s="154"/>
      <c r="B10672" s="155"/>
      <c r="C10672" s="155"/>
      <c r="D10672" s="156"/>
      <c r="E10672" s="157"/>
      <c r="F10672" s="158"/>
      <c r="G10672" s="158"/>
      <c r="H10672" s="158"/>
      <c r="I10672" s="158"/>
      <c r="J10672" s="158"/>
      <c r="K10672" s="158"/>
      <c r="L10672" s="158"/>
      <c r="M10672" s="158"/>
      <c r="N10672" s="158"/>
      <c r="O10672" s="158"/>
      <c r="P10672" s="158"/>
      <c r="Q10672" s="158"/>
      <c r="R10672" s="158"/>
      <c r="S10672" s="158"/>
      <c r="T10672" s="158"/>
      <c r="U10672" s="158"/>
      <c r="V10672" s="158"/>
      <c r="W10672" s="158"/>
    </row>
    <row r="10673" spans="1:23">
      <c r="A10673" s="154"/>
      <c r="B10673" s="161"/>
      <c r="C10673" s="161"/>
      <c r="D10673" s="160"/>
      <c r="E10673" s="164"/>
      <c r="F10673" s="162"/>
      <c r="G10673" s="162"/>
      <c r="H10673" s="162"/>
      <c r="I10673" s="162"/>
      <c r="J10673" s="162"/>
      <c r="K10673" s="162"/>
      <c r="L10673" s="158"/>
      <c r="M10673" s="158"/>
      <c r="N10673" s="158"/>
      <c r="O10673" s="158"/>
      <c r="P10673" s="158"/>
      <c r="Q10673" s="158"/>
      <c r="R10673" s="158"/>
      <c r="S10673" s="158"/>
      <c r="T10673" s="158"/>
      <c r="U10673" s="158"/>
      <c r="V10673" s="158"/>
      <c r="W10673" s="158"/>
    </row>
    <row r="10674" spans="1:23">
      <c r="A10674" s="163"/>
      <c r="B10674" s="161"/>
      <c r="C10674" s="161"/>
      <c r="D10674" s="160"/>
      <c r="E10674" s="164"/>
      <c r="F10674" s="160"/>
      <c r="G10674" s="160"/>
      <c r="H10674" s="160"/>
      <c r="I10674" s="160"/>
      <c r="J10674" s="160"/>
      <c r="K10674" s="160"/>
      <c r="L10674" s="158"/>
      <c r="M10674" s="158"/>
      <c r="N10674" s="158"/>
      <c r="O10674" s="158"/>
      <c r="P10674" s="158"/>
      <c r="Q10674" s="158"/>
      <c r="R10674" s="158"/>
      <c r="S10674" s="158"/>
      <c r="T10674" s="158"/>
      <c r="U10674" s="158"/>
      <c r="V10674" s="158"/>
      <c r="W10674" s="158"/>
    </row>
    <row r="10675" spans="1:23">
      <c r="A10675" s="154"/>
      <c r="B10675" s="155"/>
      <c r="C10675" s="155"/>
      <c r="D10675" s="156"/>
      <c r="E10675" s="157"/>
      <c r="F10675" s="158"/>
      <c r="G10675" s="158"/>
      <c r="H10675" s="158"/>
      <c r="I10675" s="158"/>
      <c r="J10675" s="158"/>
      <c r="K10675" s="158"/>
      <c r="L10675" s="158"/>
      <c r="M10675" s="158"/>
      <c r="N10675" s="158"/>
      <c r="O10675" s="158"/>
      <c r="P10675" s="158"/>
      <c r="Q10675" s="158"/>
      <c r="R10675" s="158"/>
      <c r="S10675" s="158"/>
      <c r="T10675" s="158"/>
      <c r="U10675" s="158"/>
      <c r="V10675" s="158"/>
      <c r="W10675" s="158"/>
    </row>
    <row r="10676" spans="1:23">
      <c r="A10676" s="154"/>
      <c r="B10676" s="161"/>
      <c r="C10676" s="161"/>
      <c r="D10676" s="160"/>
      <c r="E10676" s="164"/>
      <c r="F10676" s="162"/>
      <c r="G10676" s="162"/>
      <c r="H10676" s="162"/>
      <c r="I10676" s="162"/>
      <c r="J10676" s="162"/>
      <c r="K10676" s="162"/>
      <c r="L10676" s="158"/>
      <c r="M10676" s="158"/>
      <c r="N10676" s="158"/>
      <c r="O10676" s="158"/>
      <c r="P10676" s="158"/>
      <c r="Q10676" s="158"/>
      <c r="R10676" s="158"/>
      <c r="S10676" s="158"/>
      <c r="T10676" s="158"/>
      <c r="U10676" s="158"/>
      <c r="V10676" s="158"/>
      <c r="W10676" s="158"/>
    </row>
    <row r="10677" spans="1:23">
      <c r="A10677" s="163"/>
      <c r="B10677" s="161"/>
      <c r="C10677" s="161"/>
      <c r="D10677" s="160"/>
      <c r="E10677" s="164"/>
      <c r="F10677" s="160"/>
      <c r="G10677" s="160"/>
      <c r="H10677" s="160"/>
      <c r="I10677" s="160"/>
      <c r="J10677" s="160"/>
      <c r="K10677" s="160"/>
      <c r="L10677" s="158"/>
      <c r="M10677" s="158"/>
      <c r="N10677" s="158"/>
      <c r="O10677" s="158"/>
      <c r="P10677" s="158"/>
      <c r="Q10677" s="158"/>
      <c r="R10677" s="158"/>
      <c r="S10677" s="158"/>
      <c r="T10677" s="158"/>
      <c r="U10677" s="158"/>
      <c r="V10677" s="158"/>
      <c r="W10677" s="158"/>
    </row>
    <row r="10678" spans="1:23">
      <c r="A10678" s="154"/>
      <c r="B10678" s="155"/>
      <c r="C10678" s="155"/>
      <c r="D10678" s="156"/>
      <c r="E10678" s="157"/>
      <c r="F10678" s="158"/>
      <c r="G10678" s="158"/>
      <c r="H10678" s="158"/>
      <c r="I10678" s="158"/>
      <c r="J10678" s="158"/>
      <c r="K10678" s="158"/>
      <c r="L10678" s="158"/>
      <c r="M10678" s="158"/>
      <c r="N10678" s="158"/>
      <c r="O10678" s="158"/>
      <c r="P10678" s="158"/>
      <c r="Q10678" s="158"/>
      <c r="R10678" s="158"/>
      <c r="S10678" s="158"/>
      <c r="T10678" s="158"/>
      <c r="U10678" s="158"/>
      <c r="V10678" s="158"/>
      <c r="W10678" s="158"/>
    </row>
    <row r="10679" spans="1:23">
      <c r="A10679" s="154"/>
      <c r="B10679" s="161"/>
      <c r="C10679" s="161"/>
      <c r="D10679" s="160"/>
      <c r="E10679" s="164"/>
      <c r="F10679" s="162"/>
      <c r="G10679" s="162"/>
      <c r="H10679" s="162"/>
      <c r="I10679" s="162"/>
      <c r="J10679" s="162"/>
      <c r="K10679" s="162"/>
      <c r="L10679" s="158"/>
      <c r="M10679" s="158"/>
      <c r="N10679" s="158"/>
      <c r="O10679" s="158"/>
      <c r="P10679" s="158"/>
      <c r="Q10679" s="158"/>
      <c r="R10679" s="158"/>
      <c r="S10679" s="158"/>
      <c r="T10679" s="158"/>
      <c r="U10679" s="158"/>
      <c r="V10679" s="158"/>
      <c r="W10679" s="158"/>
    </row>
    <row r="10680" spans="1:23">
      <c r="A10680" s="163"/>
      <c r="B10680" s="161"/>
      <c r="C10680" s="161"/>
      <c r="D10680" s="160"/>
      <c r="E10680" s="164"/>
      <c r="F10680" s="160"/>
      <c r="G10680" s="160"/>
      <c r="H10680" s="160"/>
      <c r="I10680" s="160"/>
      <c r="J10680" s="160"/>
      <c r="K10680" s="160"/>
      <c r="L10680" s="158"/>
      <c r="M10680" s="158"/>
      <c r="N10680" s="158"/>
      <c r="O10680" s="158"/>
      <c r="P10680" s="158"/>
      <c r="Q10680" s="158"/>
      <c r="R10680" s="158"/>
      <c r="S10680" s="158"/>
      <c r="T10680" s="158"/>
      <c r="U10680" s="158"/>
      <c r="V10680" s="158"/>
      <c r="W10680" s="158"/>
    </row>
    <row r="10681" spans="1:23">
      <c r="A10681" s="154"/>
      <c r="B10681" s="155"/>
      <c r="C10681" s="155"/>
      <c r="D10681" s="156"/>
      <c r="E10681" s="157"/>
      <c r="F10681" s="158"/>
      <c r="G10681" s="158"/>
      <c r="H10681" s="158"/>
      <c r="I10681" s="158"/>
      <c r="J10681" s="158"/>
      <c r="K10681" s="158"/>
      <c r="L10681" s="158"/>
      <c r="M10681" s="158"/>
      <c r="N10681" s="158"/>
      <c r="O10681" s="158"/>
      <c r="P10681" s="158"/>
      <c r="Q10681" s="158"/>
      <c r="R10681" s="158"/>
      <c r="S10681" s="158"/>
      <c r="T10681" s="158"/>
      <c r="U10681" s="158"/>
      <c r="V10681" s="158"/>
      <c r="W10681" s="158"/>
    </row>
    <row r="10682" spans="1:23">
      <c r="A10682" s="154"/>
      <c r="B10682" s="161"/>
      <c r="C10682" s="161"/>
      <c r="D10682" s="160"/>
      <c r="E10682" s="164"/>
      <c r="F10682" s="162"/>
      <c r="G10682" s="162"/>
      <c r="H10682" s="162"/>
      <c r="I10682" s="162"/>
      <c r="J10682" s="162"/>
      <c r="K10682" s="162"/>
      <c r="L10682" s="158"/>
      <c r="M10682" s="158"/>
      <c r="N10682" s="158"/>
      <c r="O10682" s="158"/>
      <c r="P10682" s="158"/>
      <c r="Q10682" s="158"/>
      <c r="R10682" s="158"/>
      <c r="S10682" s="158"/>
      <c r="T10682" s="158"/>
      <c r="U10682" s="158"/>
      <c r="V10682" s="158"/>
      <c r="W10682" s="158"/>
    </row>
    <row r="10683" spans="1:23">
      <c r="A10683" s="163"/>
      <c r="B10683" s="161"/>
      <c r="C10683" s="161"/>
      <c r="D10683" s="160"/>
      <c r="E10683" s="164"/>
      <c r="F10683" s="160"/>
      <c r="G10683" s="160"/>
      <c r="H10683" s="160"/>
      <c r="I10683" s="160"/>
      <c r="J10683" s="160"/>
      <c r="K10683" s="160"/>
      <c r="L10683" s="158"/>
      <c r="M10683" s="158"/>
      <c r="N10683" s="158"/>
      <c r="O10683" s="158"/>
      <c r="P10683" s="158"/>
      <c r="Q10683" s="158"/>
      <c r="R10683" s="158"/>
      <c r="S10683" s="158"/>
      <c r="T10683" s="158"/>
      <c r="U10683" s="158"/>
      <c r="V10683" s="158"/>
      <c r="W10683" s="158"/>
    </row>
    <row r="10684" spans="1:23">
      <c r="A10684" s="154"/>
      <c r="B10684" s="155"/>
      <c r="C10684" s="155"/>
      <c r="D10684" s="156"/>
      <c r="E10684" s="157"/>
      <c r="F10684" s="158"/>
      <c r="G10684" s="158"/>
      <c r="H10684" s="158"/>
      <c r="I10684" s="158"/>
      <c r="J10684" s="158"/>
      <c r="K10684" s="158"/>
      <c r="L10684" s="158"/>
      <c r="M10684" s="158"/>
      <c r="N10684" s="158"/>
      <c r="O10684" s="158"/>
      <c r="P10684" s="158"/>
      <c r="Q10684" s="158"/>
      <c r="R10684" s="158"/>
      <c r="S10684" s="158"/>
      <c r="T10684" s="158"/>
      <c r="U10684" s="158"/>
      <c r="V10684" s="158"/>
      <c r="W10684" s="158"/>
    </row>
    <row r="10685" spans="1:23">
      <c r="A10685" s="154"/>
      <c r="B10685" s="161"/>
      <c r="C10685" s="161"/>
      <c r="D10685" s="160"/>
      <c r="E10685" s="164"/>
      <c r="F10685" s="162"/>
      <c r="G10685" s="162"/>
      <c r="H10685" s="162"/>
      <c r="I10685" s="162"/>
      <c r="J10685" s="162"/>
      <c r="K10685" s="162"/>
      <c r="L10685" s="158"/>
      <c r="M10685" s="158"/>
      <c r="N10685" s="158"/>
      <c r="O10685" s="158"/>
      <c r="P10685" s="158"/>
      <c r="Q10685" s="158"/>
      <c r="R10685" s="158"/>
      <c r="S10685" s="158"/>
      <c r="T10685" s="158"/>
      <c r="U10685" s="158"/>
      <c r="V10685" s="158"/>
      <c r="W10685" s="158"/>
    </row>
    <row r="10686" spans="1:23">
      <c r="A10686" s="163"/>
      <c r="B10686" s="161"/>
      <c r="C10686" s="161"/>
      <c r="D10686" s="160"/>
      <c r="E10686" s="164"/>
      <c r="F10686" s="160"/>
      <c r="G10686" s="160"/>
      <c r="H10686" s="160"/>
      <c r="I10686" s="160"/>
      <c r="J10686" s="160"/>
      <c r="K10686" s="160"/>
      <c r="L10686" s="158"/>
      <c r="M10686" s="158"/>
      <c r="N10686" s="158"/>
      <c r="O10686" s="158"/>
      <c r="P10686" s="158"/>
      <c r="Q10686" s="158"/>
      <c r="R10686" s="158"/>
      <c r="S10686" s="158"/>
      <c r="T10686" s="158"/>
      <c r="U10686" s="158"/>
      <c r="V10686" s="158"/>
      <c r="W10686" s="158"/>
    </row>
    <row r="10687" spans="1:23">
      <c r="A10687" s="154"/>
      <c r="B10687" s="155"/>
      <c r="C10687" s="155"/>
      <c r="D10687" s="156"/>
      <c r="E10687" s="157"/>
      <c r="F10687" s="158"/>
      <c r="G10687" s="158"/>
      <c r="H10687" s="158"/>
      <c r="I10687" s="158"/>
      <c r="J10687" s="158"/>
      <c r="K10687" s="158"/>
      <c r="L10687" s="158"/>
      <c r="M10687" s="158"/>
      <c r="N10687" s="158"/>
      <c r="O10687" s="158"/>
      <c r="P10687" s="158"/>
      <c r="Q10687" s="158"/>
      <c r="R10687" s="158"/>
      <c r="S10687" s="158"/>
      <c r="T10687" s="158"/>
      <c r="U10687" s="158"/>
      <c r="V10687" s="158"/>
      <c r="W10687" s="158"/>
    </row>
    <row r="10688" spans="1:23">
      <c r="A10688" s="154"/>
      <c r="B10688" s="161"/>
      <c r="C10688" s="161"/>
      <c r="D10688" s="160"/>
      <c r="E10688" s="164"/>
      <c r="F10688" s="162"/>
      <c r="G10688" s="162"/>
      <c r="H10688" s="162"/>
      <c r="I10688" s="162"/>
      <c r="J10688" s="162"/>
      <c r="K10688" s="162"/>
      <c r="L10688" s="158"/>
      <c r="M10688" s="158"/>
      <c r="N10688" s="158"/>
      <c r="O10688" s="158"/>
      <c r="P10688" s="158"/>
      <c r="Q10688" s="158"/>
      <c r="R10688" s="158"/>
      <c r="S10688" s="158"/>
      <c r="T10688" s="158"/>
      <c r="U10688" s="158"/>
      <c r="V10688" s="158"/>
      <c r="W10688" s="158"/>
    </row>
    <row r="10689" spans="1:23">
      <c r="A10689" s="163"/>
      <c r="B10689" s="161"/>
      <c r="C10689" s="161"/>
      <c r="D10689" s="160"/>
      <c r="E10689" s="164"/>
      <c r="F10689" s="160"/>
      <c r="G10689" s="160"/>
      <c r="H10689" s="160"/>
      <c r="I10689" s="160"/>
      <c r="J10689" s="160"/>
      <c r="K10689" s="160"/>
      <c r="L10689" s="158"/>
      <c r="M10689" s="158"/>
      <c r="N10689" s="158"/>
      <c r="O10689" s="158"/>
      <c r="P10689" s="158"/>
      <c r="Q10689" s="158"/>
      <c r="R10689" s="158"/>
      <c r="S10689" s="158"/>
      <c r="T10689" s="158"/>
      <c r="U10689" s="158"/>
      <c r="V10689" s="158"/>
      <c r="W10689" s="158"/>
    </row>
    <row r="10690" spans="1:23">
      <c r="A10690" s="154"/>
      <c r="B10690" s="155"/>
      <c r="C10690" s="155"/>
      <c r="D10690" s="156"/>
      <c r="E10690" s="157"/>
      <c r="F10690" s="158"/>
      <c r="G10690" s="158"/>
      <c r="H10690" s="158"/>
      <c r="I10690" s="158"/>
      <c r="J10690" s="158"/>
      <c r="K10690" s="158"/>
      <c r="L10690" s="158"/>
      <c r="M10690" s="158"/>
      <c r="N10690" s="158"/>
      <c r="O10690" s="158"/>
      <c r="P10690" s="158"/>
      <c r="Q10690" s="158"/>
      <c r="R10690" s="158"/>
      <c r="S10690" s="158"/>
      <c r="T10690" s="158"/>
      <c r="U10690" s="158"/>
      <c r="V10690" s="158"/>
      <c r="W10690" s="158"/>
    </row>
    <row r="10691" spans="1:23">
      <c r="A10691" s="154"/>
      <c r="B10691" s="161"/>
      <c r="C10691" s="161"/>
      <c r="D10691" s="160"/>
      <c r="E10691" s="164"/>
      <c r="F10691" s="162"/>
      <c r="G10691" s="162"/>
      <c r="H10691" s="162"/>
      <c r="I10691" s="162"/>
      <c r="J10691" s="162"/>
      <c r="K10691" s="162"/>
      <c r="L10691" s="158"/>
      <c r="M10691" s="158"/>
      <c r="N10691" s="158"/>
      <c r="O10691" s="158"/>
      <c r="P10691" s="158"/>
      <c r="Q10691" s="158"/>
      <c r="R10691" s="158"/>
      <c r="S10691" s="158"/>
      <c r="T10691" s="158"/>
      <c r="U10691" s="158"/>
      <c r="V10691" s="158"/>
      <c r="W10691" s="158"/>
    </row>
    <row r="10692" spans="1:23">
      <c r="A10692" s="163"/>
      <c r="B10692" s="161"/>
      <c r="C10692" s="161"/>
      <c r="D10692" s="160"/>
      <c r="E10692" s="164"/>
      <c r="F10692" s="160"/>
      <c r="G10692" s="160"/>
      <c r="H10692" s="160"/>
      <c r="I10692" s="160"/>
      <c r="J10692" s="160"/>
      <c r="K10692" s="160"/>
      <c r="L10692" s="158"/>
      <c r="M10692" s="158"/>
      <c r="N10692" s="158"/>
      <c r="O10692" s="158"/>
      <c r="P10692" s="158"/>
      <c r="Q10692" s="158"/>
      <c r="R10692" s="158"/>
      <c r="S10692" s="158"/>
      <c r="T10692" s="158"/>
      <c r="U10692" s="158"/>
      <c r="V10692" s="158"/>
      <c r="W10692" s="158"/>
    </row>
    <row r="10693" spans="1:23">
      <c r="A10693" s="154"/>
      <c r="B10693" s="155"/>
      <c r="C10693" s="155"/>
      <c r="D10693" s="156"/>
      <c r="E10693" s="157"/>
      <c r="F10693" s="158"/>
      <c r="G10693" s="158"/>
      <c r="H10693" s="158"/>
      <c r="I10693" s="158"/>
      <c r="J10693" s="158"/>
      <c r="K10693" s="158"/>
      <c r="L10693" s="158"/>
      <c r="M10693" s="158"/>
      <c r="N10693" s="158"/>
      <c r="O10693" s="158"/>
      <c r="P10693" s="158"/>
      <c r="Q10693" s="158"/>
      <c r="R10693" s="158"/>
      <c r="S10693" s="158"/>
      <c r="T10693" s="158"/>
      <c r="U10693" s="158"/>
      <c r="V10693" s="158"/>
      <c r="W10693" s="158"/>
    </row>
    <row r="10694" spans="1:23">
      <c r="A10694" s="154"/>
      <c r="B10694" s="161"/>
      <c r="C10694" s="161"/>
      <c r="D10694" s="160"/>
      <c r="E10694" s="164"/>
      <c r="F10694" s="162"/>
      <c r="G10694" s="162"/>
      <c r="H10694" s="162"/>
      <c r="I10694" s="162"/>
      <c r="J10694" s="162"/>
      <c r="K10694" s="162"/>
      <c r="L10694" s="158"/>
      <c r="M10694" s="158"/>
      <c r="N10694" s="158"/>
      <c r="O10694" s="158"/>
      <c r="P10694" s="158"/>
      <c r="Q10694" s="158"/>
      <c r="R10694" s="158"/>
      <c r="S10694" s="158"/>
      <c r="T10694" s="158"/>
      <c r="U10694" s="158"/>
      <c r="V10694" s="158"/>
      <c r="W10694" s="158"/>
    </row>
    <row r="10695" spans="1:23">
      <c r="A10695" s="163"/>
      <c r="B10695" s="161"/>
      <c r="C10695" s="161"/>
      <c r="D10695" s="160"/>
      <c r="E10695" s="164"/>
      <c r="F10695" s="160"/>
      <c r="G10695" s="160"/>
      <c r="H10695" s="160"/>
      <c r="I10695" s="160"/>
      <c r="J10695" s="160"/>
      <c r="K10695" s="160"/>
      <c r="L10695" s="158"/>
      <c r="M10695" s="158"/>
      <c r="N10695" s="158"/>
      <c r="O10695" s="158"/>
      <c r="P10695" s="158"/>
      <c r="Q10695" s="158"/>
      <c r="R10695" s="158"/>
      <c r="S10695" s="158"/>
      <c r="T10695" s="158"/>
      <c r="U10695" s="158"/>
      <c r="V10695" s="158"/>
      <c r="W10695" s="158"/>
    </row>
    <row r="10696" spans="1:23">
      <c r="A10696" s="154"/>
      <c r="B10696" s="155"/>
      <c r="C10696" s="155"/>
      <c r="D10696" s="156"/>
      <c r="E10696" s="157"/>
      <c r="F10696" s="158"/>
      <c r="G10696" s="158"/>
      <c r="H10696" s="158"/>
      <c r="I10696" s="158"/>
      <c r="J10696" s="158"/>
      <c r="K10696" s="158"/>
      <c r="L10696" s="158"/>
      <c r="M10696" s="158"/>
      <c r="N10696" s="158"/>
      <c r="O10696" s="158"/>
      <c r="P10696" s="158"/>
      <c r="Q10696" s="158"/>
      <c r="R10696" s="158"/>
      <c r="S10696" s="158"/>
      <c r="T10696" s="158"/>
      <c r="U10696" s="158"/>
      <c r="V10696" s="158"/>
      <c r="W10696" s="158"/>
    </row>
    <row r="10697" spans="1:23">
      <c r="A10697" s="154"/>
      <c r="B10697" s="161"/>
      <c r="C10697" s="161"/>
      <c r="D10697" s="160"/>
      <c r="E10697" s="164"/>
      <c r="F10697" s="162"/>
      <c r="G10697" s="162"/>
      <c r="H10697" s="162"/>
      <c r="I10697" s="162"/>
      <c r="J10697" s="162"/>
      <c r="K10697" s="162"/>
      <c r="L10697" s="158"/>
      <c r="M10697" s="158"/>
      <c r="N10697" s="158"/>
      <c r="O10697" s="158"/>
      <c r="P10697" s="158"/>
      <c r="Q10697" s="158"/>
      <c r="R10697" s="158"/>
      <c r="S10697" s="158"/>
      <c r="T10697" s="158"/>
      <c r="U10697" s="158"/>
      <c r="V10697" s="158"/>
      <c r="W10697" s="158"/>
    </row>
    <row r="10698" spans="1:23">
      <c r="A10698" s="163"/>
      <c r="B10698" s="161"/>
      <c r="C10698" s="161"/>
      <c r="D10698" s="160"/>
      <c r="E10698" s="164"/>
      <c r="F10698" s="160"/>
      <c r="G10698" s="160"/>
      <c r="H10698" s="160"/>
      <c r="I10698" s="160"/>
      <c r="J10698" s="160"/>
      <c r="K10698" s="160"/>
      <c r="L10698" s="158"/>
      <c r="M10698" s="158"/>
      <c r="N10698" s="158"/>
      <c r="O10698" s="158"/>
      <c r="P10698" s="158"/>
      <c r="Q10698" s="158"/>
      <c r="R10698" s="158"/>
      <c r="S10698" s="158"/>
      <c r="T10698" s="158"/>
      <c r="U10698" s="158"/>
      <c r="V10698" s="158"/>
      <c r="W10698" s="158"/>
    </row>
    <row r="10699" spans="1:23">
      <c r="A10699" s="154"/>
      <c r="B10699" s="155"/>
      <c r="C10699" s="155"/>
      <c r="D10699" s="156"/>
      <c r="E10699" s="157"/>
      <c r="F10699" s="158"/>
      <c r="G10699" s="158"/>
      <c r="H10699" s="158"/>
      <c r="I10699" s="158"/>
      <c r="J10699" s="158"/>
      <c r="K10699" s="158"/>
      <c r="L10699" s="158"/>
      <c r="M10699" s="158"/>
      <c r="N10699" s="158"/>
      <c r="O10699" s="158"/>
      <c r="P10699" s="158"/>
      <c r="Q10699" s="158"/>
      <c r="R10699" s="158"/>
      <c r="S10699" s="158"/>
      <c r="T10699" s="158"/>
      <c r="U10699" s="158"/>
      <c r="V10699" s="158"/>
      <c r="W10699" s="158"/>
    </row>
    <row r="10700" spans="1:23">
      <c r="A10700" s="154"/>
      <c r="B10700" s="161"/>
      <c r="C10700" s="161"/>
      <c r="D10700" s="160"/>
      <c r="E10700" s="164"/>
      <c r="F10700" s="162"/>
      <c r="G10700" s="162"/>
      <c r="H10700" s="162"/>
      <c r="I10700" s="162"/>
      <c r="J10700" s="162"/>
      <c r="K10700" s="162"/>
      <c r="L10700" s="158"/>
      <c r="M10700" s="158"/>
      <c r="N10700" s="158"/>
      <c r="O10700" s="158"/>
      <c r="P10700" s="158"/>
      <c r="Q10700" s="158"/>
      <c r="R10700" s="158"/>
      <c r="S10700" s="158"/>
      <c r="T10700" s="158"/>
      <c r="U10700" s="158"/>
      <c r="V10700" s="158"/>
      <c r="W10700" s="158"/>
    </row>
    <row r="10701" spans="1:23">
      <c r="A10701" s="163"/>
      <c r="B10701" s="161"/>
      <c r="C10701" s="161"/>
      <c r="D10701" s="160"/>
      <c r="E10701" s="164"/>
      <c r="F10701" s="160"/>
      <c r="G10701" s="160"/>
      <c r="H10701" s="160"/>
      <c r="I10701" s="160"/>
      <c r="J10701" s="160"/>
      <c r="K10701" s="160"/>
      <c r="L10701" s="158"/>
      <c r="M10701" s="158"/>
      <c r="N10701" s="158"/>
      <c r="O10701" s="158"/>
      <c r="P10701" s="158"/>
      <c r="Q10701" s="158"/>
      <c r="R10701" s="158"/>
      <c r="S10701" s="158"/>
      <c r="T10701" s="158"/>
      <c r="U10701" s="158"/>
      <c r="V10701" s="158"/>
      <c r="W10701" s="158"/>
    </row>
    <row r="10702" spans="1:23">
      <c r="A10702" s="154"/>
      <c r="B10702" s="155"/>
      <c r="C10702" s="155"/>
      <c r="D10702" s="156"/>
      <c r="E10702" s="157"/>
      <c r="F10702" s="158"/>
      <c r="G10702" s="158"/>
      <c r="H10702" s="158"/>
      <c r="I10702" s="158"/>
      <c r="J10702" s="158"/>
      <c r="K10702" s="158"/>
      <c r="L10702" s="158"/>
      <c r="M10702" s="158"/>
      <c r="N10702" s="158"/>
      <c r="O10702" s="158"/>
      <c r="P10702" s="158"/>
      <c r="Q10702" s="158"/>
      <c r="R10702" s="158"/>
      <c r="S10702" s="158"/>
      <c r="T10702" s="158"/>
      <c r="U10702" s="158"/>
      <c r="V10702" s="158"/>
      <c r="W10702" s="158"/>
    </row>
    <row r="10703" spans="1:23">
      <c r="A10703" s="154"/>
      <c r="B10703" s="161"/>
      <c r="C10703" s="161"/>
      <c r="D10703" s="160"/>
      <c r="E10703" s="164"/>
      <c r="F10703" s="162"/>
      <c r="G10703" s="162"/>
      <c r="H10703" s="162"/>
      <c r="I10703" s="162"/>
      <c r="J10703" s="162"/>
      <c r="K10703" s="162"/>
      <c r="L10703" s="158"/>
      <c r="M10703" s="158"/>
      <c r="N10703" s="158"/>
      <c r="O10703" s="158"/>
      <c r="P10703" s="158"/>
      <c r="Q10703" s="158"/>
      <c r="R10703" s="158"/>
      <c r="S10703" s="158"/>
      <c r="T10703" s="158"/>
      <c r="U10703" s="158"/>
      <c r="V10703" s="158"/>
      <c r="W10703" s="158"/>
    </row>
    <row r="10704" spans="1:23">
      <c r="A10704" s="163"/>
      <c r="B10704" s="161"/>
      <c r="C10704" s="161"/>
      <c r="D10704" s="160"/>
      <c r="E10704" s="164"/>
      <c r="F10704" s="160"/>
      <c r="G10704" s="160"/>
      <c r="H10704" s="160"/>
      <c r="I10704" s="160"/>
      <c r="J10704" s="160"/>
      <c r="K10704" s="160"/>
      <c r="L10704" s="158"/>
      <c r="M10704" s="158"/>
      <c r="N10704" s="158"/>
      <c r="O10704" s="158"/>
      <c r="P10704" s="158"/>
      <c r="Q10704" s="158"/>
      <c r="R10704" s="158"/>
      <c r="S10704" s="158"/>
      <c r="T10704" s="158"/>
      <c r="U10704" s="158"/>
      <c r="V10704" s="158"/>
      <c r="W10704" s="158"/>
    </row>
    <row r="10705" spans="1:23">
      <c r="A10705" s="154"/>
      <c r="B10705" s="155"/>
      <c r="C10705" s="155"/>
      <c r="D10705" s="156"/>
      <c r="E10705" s="157"/>
      <c r="F10705" s="158"/>
      <c r="G10705" s="158"/>
      <c r="H10705" s="158"/>
      <c r="I10705" s="158"/>
      <c r="J10705" s="158"/>
      <c r="K10705" s="158"/>
      <c r="L10705" s="158"/>
      <c r="M10705" s="158"/>
      <c r="N10705" s="158"/>
      <c r="O10705" s="158"/>
      <c r="P10705" s="158"/>
      <c r="Q10705" s="158"/>
      <c r="R10705" s="158"/>
      <c r="S10705" s="158"/>
      <c r="T10705" s="158"/>
      <c r="U10705" s="158"/>
      <c r="V10705" s="158"/>
      <c r="W10705" s="158"/>
    </row>
    <row r="10706" spans="1:23">
      <c r="A10706" s="154"/>
      <c r="B10706" s="161"/>
      <c r="C10706" s="161"/>
      <c r="D10706" s="160"/>
      <c r="E10706" s="164"/>
      <c r="F10706" s="162"/>
      <c r="G10706" s="162"/>
      <c r="H10706" s="162"/>
      <c r="I10706" s="162"/>
      <c r="J10706" s="162"/>
      <c r="K10706" s="162"/>
      <c r="L10706" s="158"/>
      <c r="M10706" s="158"/>
      <c r="N10706" s="158"/>
      <c r="O10706" s="158"/>
      <c r="P10706" s="158"/>
      <c r="Q10706" s="158"/>
      <c r="R10706" s="158"/>
      <c r="S10706" s="158"/>
      <c r="T10706" s="158"/>
      <c r="U10706" s="158"/>
      <c r="V10706" s="158"/>
      <c r="W10706" s="158"/>
    </row>
    <row r="10707" spans="1:23">
      <c r="A10707" s="163"/>
      <c r="B10707" s="161"/>
      <c r="C10707" s="161"/>
      <c r="D10707" s="160"/>
      <c r="E10707" s="164"/>
      <c r="F10707" s="160"/>
      <c r="G10707" s="160"/>
      <c r="H10707" s="160"/>
      <c r="I10707" s="160"/>
      <c r="J10707" s="160"/>
      <c r="K10707" s="160"/>
      <c r="L10707" s="158"/>
      <c r="M10707" s="158"/>
      <c r="N10707" s="158"/>
      <c r="O10707" s="158"/>
      <c r="P10707" s="158"/>
      <c r="Q10707" s="158"/>
      <c r="R10707" s="158"/>
      <c r="S10707" s="158"/>
      <c r="T10707" s="158"/>
      <c r="U10707" s="158"/>
      <c r="V10707" s="158"/>
      <c r="W10707" s="158"/>
    </row>
    <row r="10708" spans="1:23">
      <c r="A10708" s="154"/>
      <c r="B10708" s="155"/>
      <c r="C10708" s="155"/>
      <c r="D10708" s="156"/>
      <c r="E10708" s="157"/>
      <c r="F10708" s="158"/>
      <c r="G10708" s="158"/>
      <c r="H10708" s="158"/>
      <c r="I10708" s="158"/>
      <c r="J10708" s="158"/>
      <c r="K10708" s="158"/>
      <c r="L10708" s="158"/>
      <c r="M10708" s="158"/>
      <c r="N10708" s="158"/>
      <c r="O10708" s="158"/>
      <c r="P10708" s="158"/>
      <c r="Q10708" s="158"/>
      <c r="R10708" s="158"/>
      <c r="S10708" s="158"/>
      <c r="T10708" s="158"/>
      <c r="U10708" s="158"/>
      <c r="V10708" s="158"/>
      <c r="W10708" s="158"/>
    </row>
    <row r="10709" spans="1:23">
      <c r="A10709" s="154"/>
      <c r="B10709" s="161"/>
      <c r="C10709" s="161"/>
      <c r="D10709" s="160"/>
      <c r="E10709" s="164"/>
      <c r="F10709" s="162"/>
      <c r="G10709" s="162"/>
      <c r="H10709" s="162"/>
      <c r="I10709" s="162"/>
      <c r="J10709" s="162"/>
      <c r="K10709" s="162"/>
      <c r="L10709" s="158"/>
      <c r="M10709" s="158"/>
      <c r="N10709" s="158"/>
      <c r="O10709" s="158"/>
      <c r="P10709" s="158"/>
      <c r="Q10709" s="158"/>
      <c r="R10709" s="158"/>
      <c r="S10709" s="158"/>
      <c r="T10709" s="158"/>
      <c r="U10709" s="158"/>
      <c r="V10709" s="158"/>
      <c r="W10709" s="158"/>
    </row>
    <row r="10710" spans="1:23">
      <c r="A10710" s="163"/>
      <c r="B10710" s="161"/>
      <c r="C10710" s="161"/>
      <c r="D10710" s="160"/>
      <c r="E10710" s="164"/>
      <c r="F10710" s="160"/>
      <c r="G10710" s="160"/>
      <c r="H10710" s="160"/>
      <c r="I10710" s="160"/>
      <c r="J10710" s="160"/>
      <c r="K10710" s="160"/>
      <c r="L10710" s="158"/>
      <c r="M10710" s="158"/>
      <c r="N10710" s="158"/>
      <c r="O10710" s="158"/>
      <c r="P10710" s="158"/>
      <c r="Q10710" s="158"/>
      <c r="R10710" s="158"/>
      <c r="S10710" s="158"/>
      <c r="T10710" s="158"/>
      <c r="U10710" s="158"/>
      <c r="V10710" s="158"/>
      <c r="W10710" s="158"/>
    </row>
    <row r="10711" spans="1:23">
      <c r="A10711" s="154"/>
      <c r="B10711" s="155"/>
      <c r="C10711" s="155"/>
      <c r="D10711" s="156"/>
      <c r="E10711" s="157"/>
      <c r="F10711" s="158"/>
      <c r="G10711" s="158"/>
      <c r="H10711" s="158"/>
      <c r="I10711" s="158"/>
      <c r="J10711" s="158"/>
      <c r="K10711" s="158"/>
      <c r="L10711" s="158"/>
      <c r="M10711" s="158"/>
      <c r="N10711" s="158"/>
      <c r="O10711" s="158"/>
      <c r="P10711" s="158"/>
      <c r="Q10711" s="158"/>
      <c r="R10711" s="158"/>
      <c r="S10711" s="158"/>
      <c r="T10711" s="158"/>
      <c r="U10711" s="158"/>
      <c r="V10711" s="158"/>
      <c r="W10711" s="158"/>
    </row>
    <row r="10712" spans="1:23">
      <c r="A10712" s="154"/>
      <c r="B10712" s="161"/>
      <c r="C10712" s="161"/>
      <c r="D10712" s="160"/>
      <c r="E10712" s="164"/>
      <c r="F10712" s="162"/>
      <c r="G10712" s="162"/>
      <c r="H10712" s="162"/>
      <c r="I10712" s="162"/>
      <c r="J10712" s="162"/>
      <c r="K10712" s="162"/>
      <c r="L10712" s="158"/>
      <c r="M10712" s="158"/>
      <c r="N10712" s="158"/>
      <c r="O10712" s="158"/>
      <c r="P10712" s="158"/>
      <c r="Q10712" s="158"/>
      <c r="R10712" s="158"/>
      <c r="S10712" s="158"/>
      <c r="T10712" s="158"/>
      <c r="U10712" s="158"/>
      <c r="V10712" s="158"/>
      <c r="W10712" s="158"/>
    </row>
    <row r="10713" spans="1:23">
      <c r="A10713" s="163"/>
      <c r="B10713" s="161"/>
      <c r="C10713" s="161"/>
      <c r="D10713" s="160"/>
      <c r="E10713" s="164"/>
      <c r="F10713" s="160"/>
      <c r="G10713" s="160"/>
      <c r="H10713" s="160"/>
      <c r="I10713" s="160"/>
      <c r="J10713" s="160"/>
      <c r="K10713" s="160"/>
      <c r="L10713" s="158"/>
      <c r="M10713" s="158"/>
      <c r="N10713" s="158"/>
      <c r="O10713" s="158"/>
      <c r="P10713" s="158"/>
      <c r="Q10713" s="158"/>
      <c r="R10713" s="158"/>
      <c r="S10713" s="158"/>
      <c r="T10713" s="158"/>
      <c r="U10713" s="158"/>
      <c r="V10713" s="158"/>
      <c r="W10713" s="158"/>
    </row>
    <row r="10714" spans="1:23">
      <c r="A10714" s="154"/>
      <c r="B10714" s="155"/>
      <c r="C10714" s="155"/>
      <c r="D10714" s="156"/>
      <c r="E10714" s="157"/>
      <c r="F10714" s="158"/>
      <c r="G10714" s="158"/>
      <c r="H10714" s="158"/>
      <c r="I10714" s="158"/>
      <c r="J10714" s="158"/>
      <c r="K10714" s="158"/>
      <c r="L10714" s="158"/>
      <c r="M10714" s="158"/>
      <c r="N10714" s="158"/>
      <c r="O10714" s="158"/>
      <c r="P10714" s="158"/>
      <c r="Q10714" s="158"/>
      <c r="R10714" s="158"/>
      <c r="S10714" s="158"/>
      <c r="T10714" s="158"/>
      <c r="U10714" s="158"/>
      <c r="V10714" s="158"/>
      <c r="W10714" s="158"/>
    </row>
    <row r="10715" spans="1:23">
      <c r="A10715" s="154"/>
      <c r="B10715" s="161"/>
      <c r="C10715" s="161"/>
      <c r="D10715" s="160"/>
      <c r="E10715" s="164"/>
      <c r="F10715" s="162"/>
      <c r="G10715" s="162"/>
      <c r="H10715" s="162"/>
      <c r="I10715" s="162"/>
      <c r="J10715" s="162"/>
      <c r="K10715" s="162"/>
      <c r="L10715" s="158"/>
      <c r="M10715" s="158"/>
      <c r="N10715" s="158"/>
      <c r="O10715" s="158"/>
      <c r="P10715" s="158"/>
      <c r="Q10715" s="158"/>
      <c r="R10715" s="158"/>
      <c r="S10715" s="158"/>
      <c r="T10715" s="158"/>
      <c r="U10715" s="158"/>
      <c r="V10715" s="158"/>
      <c r="W10715" s="158"/>
    </row>
    <row r="10716" spans="1:23">
      <c r="A10716" s="163"/>
      <c r="B10716" s="161"/>
      <c r="C10716" s="161"/>
      <c r="D10716" s="160"/>
      <c r="E10716" s="164"/>
      <c r="F10716" s="160"/>
      <c r="G10716" s="160"/>
      <c r="H10716" s="160"/>
      <c r="I10716" s="160"/>
      <c r="J10716" s="160"/>
      <c r="K10716" s="160"/>
      <c r="L10716" s="158"/>
      <c r="M10716" s="158"/>
      <c r="N10716" s="158"/>
      <c r="O10716" s="158"/>
      <c r="P10716" s="158"/>
      <c r="Q10716" s="158"/>
      <c r="R10716" s="158"/>
      <c r="S10716" s="158"/>
      <c r="T10716" s="158"/>
      <c r="U10716" s="158"/>
      <c r="V10716" s="158"/>
      <c r="W10716" s="158"/>
    </row>
    <row r="10717" spans="1:23">
      <c r="A10717" s="154"/>
      <c r="B10717" s="155"/>
      <c r="C10717" s="155"/>
      <c r="D10717" s="156"/>
      <c r="E10717" s="157"/>
      <c r="F10717" s="158"/>
      <c r="G10717" s="158"/>
      <c r="H10717" s="158"/>
      <c r="I10717" s="158"/>
      <c r="J10717" s="158"/>
      <c r="K10717" s="158"/>
      <c r="L10717" s="158"/>
      <c r="M10717" s="158"/>
      <c r="N10717" s="158"/>
      <c r="O10717" s="158"/>
      <c r="P10717" s="158"/>
      <c r="Q10717" s="158"/>
      <c r="R10717" s="158"/>
      <c r="S10717" s="158"/>
      <c r="T10717" s="158"/>
      <c r="U10717" s="158"/>
      <c r="V10717" s="158"/>
      <c r="W10717" s="158"/>
    </row>
    <row r="10718" spans="1:23">
      <c r="A10718" s="154"/>
      <c r="B10718" s="161"/>
      <c r="C10718" s="161"/>
      <c r="D10718" s="160"/>
      <c r="E10718" s="164"/>
      <c r="F10718" s="162"/>
      <c r="G10718" s="162"/>
      <c r="H10718" s="162"/>
      <c r="I10718" s="162"/>
      <c r="J10718" s="162"/>
      <c r="K10718" s="162"/>
      <c r="L10718" s="158"/>
      <c r="M10718" s="158"/>
      <c r="N10718" s="158"/>
      <c r="O10718" s="158"/>
      <c r="P10718" s="158"/>
      <c r="Q10718" s="158"/>
      <c r="R10718" s="158"/>
      <c r="S10718" s="158"/>
      <c r="T10718" s="158"/>
      <c r="U10718" s="158"/>
      <c r="V10718" s="158"/>
      <c r="W10718" s="158"/>
    </row>
    <row r="10719" spans="1:23">
      <c r="A10719" s="163"/>
      <c r="B10719" s="161"/>
      <c r="C10719" s="161"/>
      <c r="D10719" s="160"/>
      <c r="E10719" s="164"/>
      <c r="F10719" s="160"/>
      <c r="G10719" s="160"/>
      <c r="H10719" s="160"/>
      <c r="I10719" s="160"/>
      <c r="J10719" s="160"/>
      <c r="K10719" s="160"/>
      <c r="L10719" s="158"/>
      <c r="M10719" s="158"/>
      <c r="N10719" s="158"/>
      <c r="O10719" s="158"/>
      <c r="P10719" s="158"/>
      <c r="Q10719" s="158"/>
      <c r="R10719" s="158"/>
      <c r="S10719" s="158"/>
      <c r="T10719" s="158"/>
      <c r="U10719" s="158"/>
      <c r="V10719" s="158"/>
      <c r="W10719" s="158"/>
    </row>
    <row r="10720" spans="1:23">
      <c r="A10720" s="154"/>
      <c r="B10720" s="155"/>
      <c r="C10720" s="155"/>
      <c r="D10720" s="156"/>
      <c r="E10720" s="157"/>
      <c r="F10720" s="158"/>
      <c r="G10720" s="158"/>
      <c r="H10720" s="158"/>
      <c r="I10720" s="158"/>
      <c r="J10720" s="158"/>
      <c r="K10720" s="158"/>
      <c r="L10720" s="158"/>
      <c r="M10720" s="158"/>
      <c r="N10720" s="158"/>
      <c r="O10720" s="158"/>
      <c r="P10720" s="158"/>
      <c r="Q10720" s="158"/>
      <c r="R10720" s="158"/>
      <c r="S10720" s="158"/>
      <c r="T10720" s="158"/>
      <c r="U10720" s="158"/>
      <c r="V10720" s="158"/>
      <c r="W10720" s="158"/>
    </row>
    <row r="10721" spans="1:23">
      <c r="A10721" s="154"/>
      <c r="B10721" s="161"/>
      <c r="C10721" s="161"/>
      <c r="D10721" s="160"/>
      <c r="E10721" s="164"/>
      <c r="F10721" s="162"/>
      <c r="G10721" s="162"/>
      <c r="H10721" s="162"/>
      <c r="I10721" s="162"/>
      <c r="J10721" s="162"/>
      <c r="K10721" s="162"/>
      <c r="L10721" s="158"/>
      <c r="M10721" s="158"/>
      <c r="N10721" s="158"/>
      <c r="O10721" s="158"/>
      <c r="P10721" s="158"/>
      <c r="Q10721" s="158"/>
      <c r="R10721" s="158"/>
      <c r="S10721" s="158"/>
      <c r="T10721" s="158"/>
      <c r="U10721" s="158"/>
      <c r="V10721" s="158"/>
      <c r="W10721" s="158"/>
    </row>
    <row r="10722" spans="1:23">
      <c r="A10722" s="163"/>
      <c r="B10722" s="161"/>
      <c r="C10722" s="161"/>
      <c r="D10722" s="160"/>
      <c r="E10722" s="164"/>
      <c r="F10722" s="160"/>
      <c r="G10722" s="160"/>
      <c r="H10722" s="160"/>
      <c r="I10722" s="160"/>
      <c r="J10722" s="160"/>
      <c r="K10722" s="160"/>
      <c r="L10722" s="158"/>
      <c r="M10722" s="158"/>
      <c r="N10722" s="158"/>
      <c r="O10722" s="158"/>
      <c r="P10722" s="158"/>
      <c r="Q10722" s="158"/>
      <c r="R10722" s="158"/>
      <c r="S10722" s="158"/>
      <c r="T10722" s="158"/>
      <c r="U10722" s="158"/>
      <c r="V10722" s="158"/>
      <c r="W10722" s="158"/>
    </row>
    <row r="10723" spans="1:23">
      <c r="A10723" s="154"/>
      <c r="B10723" s="155"/>
      <c r="C10723" s="155"/>
      <c r="D10723" s="156"/>
      <c r="E10723" s="157"/>
      <c r="F10723" s="158"/>
      <c r="G10723" s="158"/>
      <c r="H10723" s="158"/>
      <c r="I10723" s="158"/>
      <c r="J10723" s="158"/>
      <c r="K10723" s="158"/>
      <c r="L10723" s="158"/>
      <c r="M10723" s="158"/>
      <c r="N10723" s="158"/>
      <c r="O10723" s="158"/>
      <c r="P10723" s="158"/>
      <c r="Q10723" s="158"/>
      <c r="R10723" s="158"/>
      <c r="S10723" s="158"/>
      <c r="T10723" s="158"/>
      <c r="U10723" s="158"/>
      <c r="V10723" s="158"/>
      <c r="W10723" s="158"/>
    </row>
    <row r="10724" spans="1:23">
      <c r="A10724" s="154"/>
      <c r="B10724" s="161"/>
      <c r="C10724" s="161"/>
      <c r="D10724" s="160"/>
      <c r="E10724" s="164"/>
      <c r="F10724" s="162"/>
      <c r="G10724" s="162"/>
      <c r="H10724" s="162"/>
      <c r="I10724" s="162"/>
      <c r="J10724" s="162"/>
      <c r="K10724" s="162"/>
      <c r="L10724" s="158"/>
      <c r="M10724" s="158"/>
      <c r="N10724" s="158"/>
      <c r="O10724" s="158"/>
      <c r="P10724" s="158"/>
      <c r="Q10724" s="158"/>
      <c r="R10724" s="158"/>
      <c r="S10724" s="158"/>
      <c r="T10724" s="158"/>
      <c r="U10724" s="158"/>
      <c r="V10724" s="158"/>
      <c r="W10724" s="158"/>
    </row>
    <row r="10725" spans="1:23">
      <c r="A10725" s="163"/>
      <c r="B10725" s="161"/>
      <c r="C10725" s="161"/>
      <c r="D10725" s="160"/>
      <c r="E10725" s="164"/>
      <c r="F10725" s="160"/>
      <c r="G10725" s="160"/>
      <c r="H10725" s="160"/>
      <c r="I10725" s="160"/>
      <c r="J10725" s="160"/>
      <c r="K10725" s="160"/>
      <c r="L10725" s="158"/>
      <c r="M10725" s="158"/>
      <c r="N10725" s="158"/>
      <c r="O10725" s="158"/>
      <c r="P10725" s="158"/>
      <c r="Q10725" s="158"/>
      <c r="R10725" s="158"/>
      <c r="S10725" s="158"/>
      <c r="T10725" s="158"/>
      <c r="U10725" s="158"/>
      <c r="V10725" s="158"/>
      <c r="W10725" s="158"/>
    </row>
    <row r="10726" spans="1:23">
      <c r="A10726" s="154"/>
      <c r="B10726" s="155"/>
      <c r="C10726" s="155"/>
      <c r="D10726" s="156"/>
      <c r="E10726" s="157"/>
      <c r="F10726" s="158"/>
      <c r="G10726" s="158"/>
      <c r="H10726" s="158"/>
      <c r="I10726" s="158"/>
      <c r="J10726" s="158"/>
      <c r="K10726" s="158"/>
      <c r="L10726" s="158"/>
      <c r="M10726" s="158"/>
      <c r="N10726" s="158"/>
      <c r="O10726" s="158"/>
      <c r="P10726" s="158"/>
      <c r="Q10726" s="158"/>
      <c r="R10726" s="158"/>
      <c r="S10726" s="158"/>
      <c r="T10726" s="158"/>
      <c r="U10726" s="158"/>
      <c r="V10726" s="158"/>
      <c r="W10726" s="158"/>
    </row>
    <row r="10727" spans="1:23">
      <c r="A10727" s="154"/>
      <c r="B10727" s="161"/>
      <c r="C10727" s="161"/>
      <c r="D10727" s="160"/>
      <c r="E10727" s="164"/>
      <c r="F10727" s="162"/>
      <c r="G10727" s="162"/>
      <c r="H10727" s="162"/>
      <c r="I10727" s="162"/>
      <c r="J10727" s="162"/>
      <c r="K10727" s="162"/>
      <c r="L10727" s="158"/>
      <c r="M10727" s="158"/>
      <c r="N10727" s="158"/>
      <c r="O10727" s="158"/>
      <c r="P10727" s="158"/>
      <c r="Q10727" s="158"/>
      <c r="R10727" s="158"/>
      <c r="S10727" s="158"/>
      <c r="T10727" s="158"/>
      <c r="U10727" s="158"/>
      <c r="V10727" s="158"/>
      <c r="W10727" s="158"/>
    </row>
    <row r="10728" spans="1:23">
      <c r="A10728" s="163"/>
      <c r="B10728" s="161"/>
      <c r="C10728" s="161"/>
      <c r="D10728" s="160"/>
      <c r="E10728" s="164"/>
      <c r="F10728" s="160"/>
      <c r="G10728" s="160"/>
      <c r="H10728" s="160"/>
      <c r="I10728" s="160"/>
      <c r="J10728" s="160"/>
      <c r="K10728" s="160"/>
      <c r="L10728" s="158"/>
      <c r="M10728" s="158"/>
      <c r="N10728" s="158"/>
      <c r="O10728" s="158"/>
      <c r="P10728" s="158"/>
      <c r="Q10728" s="158"/>
      <c r="R10728" s="158"/>
      <c r="S10728" s="158"/>
      <c r="T10728" s="158"/>
      <c r="U10728" s="158"/>
      <c r="V10728" s="158"/>
      <c r="W10728" s="158"/>
    </row>
    <row r="10729" spans="1:23">
      <c r="A10729" s="154"/>
      <c r="B10729" s="155"/>
      <c r="C10729" s="155"/>
      <c r="D10729" s="156"/>
      <c r="E10729" s="157"/>
      <c r="F10729" s="158"/>
      <c r="G10729" s="158"/>
      <c r="H10729" s="158"/>
      <c r="I10729" s="158"/>
      <c r="J10729" s="158"/>
      <c r="K10729" s="158"/>
      <c r="L10729" s="158"/>
      <c r="M10729" s="158"/>
      <c r="N10729" s="158"/>
      <c r="O10729" s="158"/>
      <c r="P10729" s="158"/>
      <c r="Q10729" s="158"/>
      <c r="R10729" s="158"/>
      <c r="S10729" s="158"/>
      <c r="T10729" s="158"/>
      <c r="U10729" s="158"/>
      <c r="V10729" s="158"/>
      <c r="W10729" s="158"/>
    </row>
    <row r="10730" spans="1:23">
      <c r="A10730" s="154"/>
      <c r="B10730" s="161"/>
      <c r="C10730" s="161"/>
      <c r="D10730" s="160"/>
      <c r="E10730" s="164"/>
      <c r="F10730" s="162"/>
      <c r="G10730" s="162"/>
      <c r="H10730" s="162"/>
      <c r="I10730" s="162"/>
      <c r="J10730" s="162"/>
      <c r="K10730" s="162"/>
      <c r="L10730" s="158"/>
      <c r="M10730" s="158"/>
      <c r="N10730" s="158"/>
      <c r="O10730" s="158"/>
      <c r="P10730" s="158"/>
      <c r="Q10730" s="158"/>
      <c r="R10730" s="158"/>
      <c r="S10730" s="158"/>
      <c r="T10730" s="158"/>
      <c r="U10730" s="158"/>
      <c r="V10730" s="158"/>
      <c r="W10730" s="158"/>
    </row>
    <row r="10731" spans="1:23">
      <c r="A10731" s="163"/>
      <c r="B10731" s="161"/>
      <c r="C10731" s="161"/>
      <c r="D10731" s="160"/>
      <c r="E10731" s="164"/>
      <c r="F10731" s="160"/>
      <c r="G10731" s="160"/>
      <c r="H10731" s="160"/>
      <c r="I10731" s="160"/>
      <c r="J10731" s="160"/>
      <c r="K10731" s="160"/>
      <c r="L10731" s="158"/>
      <c r="M10731" s="158"/>
      <c r="N10731" s="158"/>
      <c r="O10731" s="158"/>
      <c r="P10731" s="158"/>
      <c r="Q10731" s="158"/>
      <c r="R10731" s="158"/>
      <c r="S10731" s="158"/>
      <c r="T10731" s="158"/>
      <c r="U10731" s="158"/>
      <c r="V10731" s="158"/>
      <c r="W10731" s="158"/>
    </row>
    <row r="10732" spans="1:23">
      <c r="A10732" s="154"/>
      <c r="B10732" s="155"/>
      <c r="C10732" s="155"/>
      <c r="D10732" s="156"/>
      <c r="E10732" s="157"/>
      <c r="F10732" s="158"/>
      <c r="G10732" s="158"/>
      <c r="H10732" s="158"/>
      <c r="I10732" s="158"/>
      <c r="J10732" s="158"/>
      <c r="K10732" s="158"/>
      <c r="L10732" s="158"/>
      <c r="M10732" s="158"/>
      <c r="N10732" s="158"/>
      <c r="O10732" s="158"/>
      <c r="P10732" s="158"/>
      <c r="Q10732" s="158"/>
      <c r="R10732" s="158"/>
      <c r="S10732" s="158"/>
      <c r="T10732" s="158"/>
      <c r="U10732" s="158"/>
      <c r="V10732" s="158"/>
      <c r="W10732" s="158"/>
    </row>
    <row r="10733" spans="1:23">
      <c r="A10733" s="154"/>
      <c r="B10733" s="161"/>
      <c r="C10733" s="161"/>
      <c r="D10733" s="160"/>
      <c r="E10733" s="164"/>
      <c r="F10733" s="162"/>
      <c r="G10733" s="162"/>
      <c r="H10733" s="162"/>
      <c r="I10733" s="162"/>
      <c r="J10733" s="162"/>
      <c r="K10733" s="162"/>
      <c r="L10733" s="158"/>
      <c r="M10733" s="158"/>
      <c r="N10733" s="158"/>
      <c r="O10733" s="158"/>
      <c r="P10733" s="158"/>
      <c r="Q10733" s="158"/>
      <c r="R10733" s="158"/>
      <c r="S10733" s="158"/>
      <c r="T10733" s="158"/>
      <c r="U10733" s="158"/>
      <c r="V10733" s="158"/>
      <c r="W10733" s="158"/>
    </row>
    <row r="10734" spans="1:23">
      <c r="A10734" s="163"/>
      <c r="B10734" s="161"/>
      <c r="C10734" s="161"/>
      <c r="D10734" s="160"/>
      <c r="E10734" s="164"/>
      <c r="F10734" s="160"/>
      <c r="G10734" s="160"/>
      <c r="H10734" s="160"/>
      <c r="I10734" s="160"/>
      <c r="J10734" s="160"/>
      <c r="K10734" s="160"/>
      <c r="L10734" s="158"/>
      <c r="M10734" s="158"/>
      <c r="N10734" s="158"/>
      <c r="O10734" s="158"/>
      <c r="P10734" s="158"/>
      <c r="Q10734" s="158"/>
      <c r="R10734" s="158"/>
      <c r="S10734" s="158"/>
      <c r="T10734" s="158"/>
      <c r="U10734" s="158"/>
      <c r="V10734" s="158"/>
      <c r="W10734" s="158"/>
    </row>
    <row r="10735" spans="1:23">
      <c r="A10735" s="154"/>
      <c r="B10735" s="155"/>
      <c r="C10735" s="155"/>
      <c r="D10735" s="156"/>
      <c r="E10735" s="157"/>
      <c r="F10735" s="158"/>
      <c r="G10735" s="158"/>
      <c r="H10735" s="158"/>
      <c r="I10735" s="158"/>
      <c r="J10735" s="158"/>
      <c r="K10735" s="158"/>
      <c r="L10735" s="158"/>
      <c r="M10735" s="158"/>
      <c r="N10735" s="158"/>
      <c r="O10735" s="158"/>
      <c r="P10735" s="158"/>
      <c r="Q10735" s="158"/>
      <c r="R10735" s="158"/>
      <c r="S10735" s="158"/>
      <c r="T10735" s="158"/>
      <c r="U10735" s="158"/>
      <c r="V10735" s="158"/>
      <c r="W10735" s="158"/>
    </row>
    <row r="10736" spans="1:23">
      <c r="A10736" s="154"/>
      <c r="B10736" s="161"/>
      <c r="C10736" s="161"/>
      <c r="D10736" s="160"/>
      <c r="E10736" s="164"/>
      <c r="F10736" s="162"/>
      <c r="G10736" s="162"/>
      <c r="H10736" s="162"/>
      <c r="I10736" s="162"/>
      <c r="J10736" s="162"/>
      <c r="K10736" s="162"/>
      <c r="L10736" s="158"/>
      <c r="M10736" s="158"/>
      <c r="N10736" s="158"/>
      <c r="O10736" s="158"/>
      <c r="P10736" s="158"/>
      <c r="Q10736" s="158"/>
      <c r="R10736" s="158"/>
      <c r="S10736" s="158"/>
      <c r="T10736" s="158"/>
      <c r="U10736" s="158"/>
      <c r="V10736" s="158"/>
      <c r="W10736" s="158"/>
    </row>
    <row r="10737" spans="1:23">
      <c r="A10737" s="163"/>
      <c r="B10737" s="161"/>
      <c r="C10737" s="161"/>
      <c r="D10737" s="160"/>
      <c r="E10737" s="164"/>
      <c r="F10737" s="160"/>
      <c r="G10737" s="160"/>
      <c r="H10737" s="160"/>
      <c r="I10737" s="160"/>
      <c r="J10737" s="160"/>
      <c r="K10737" s="160"/>
      <c r="L10737" s="158"/>
      <c r="M10737" s="158"/>
      <c r="N10737" s="158"/>
      <c r="O10737" s="158"/>
      <c r="P10737" s="158"/>
      <c r="Q10737" s="158"/>
      <c r="R10737" s="158"/>
      <c r="S10737" s="158"/>
      <c r="T10737" s="158"/>
      <c r="U10737" s="158"/>
      <c r="V10737" s="158"/>
      <c r="W10737" s="158"/>
    </row>
    <row r="10738" spans="1:23">
      <c r="A10738" s="154"/>
      <c r="B10738" s="155"/>
      <c r="C10738" s="155"/>
      <c r="D10738" s="156"/>
      <c r="E10738" s="157"/>
      <c r="F10738" s="158"/>
      <c r="G10738" s="158"/>
      <c r="H10738" s="158"/>
      <c r="I10738" s="158"/>
      <c r="J10738" s="158"/>
      <c r="K10738" s="158"/>
      <c r="L10738" s="158"/>
      <c r="M10738" s="158"/>
      <c r="N10738" s="158"/>
      <c r="O10738" s="158"/>
      <c r="P10738" s="158"/>
      <c r="Q10738" s="158"/>
      <c r="R10738" s="158"/>
      <c r="S10738" s="158"/>
      <c r="T10738" s="158"/>
      <c r="U10738" s="158"/>
      <c r="V10738" s="158"/>
      <c r="W10738" s="158"/>
    </row>
    <row r="10739" spans="1:23">
      <c r="A10739" s="154"/>
      <c r="B10739" s="161"/>
      <c r="C10739" s="161"/>
      <c r="D10739" s="160"/>
      <c r="E10739" s="164"/>
      <c r="F10739" s="162"/>
      <c r="G10739" s="162"/>
      <c r="H10739" s="162"/>
      <c r="I10739" s="162"/>
      <c r="J10739" s="162"/>
      <c r="K10739" s="162"/>
      <c r="L10739" s="158"/>
      <c r="M10739" s="158"/>
      <c r="N10739" s="158"/>
      <c r="O10739" s="158"/>
      <c r="P10739" s="158"/>
      <c r="Q10739" s="158"/>
      <c r="R10739" s="158"/>
      <c r="S10739" s="158"/>
      <c r="T10739" s="158"/>
      <c r="U10739" s="158"/>
      <c r="V10739" s="158"/>
      <c r="W10739" s="158"/>
    </row>
    <row r="10740" spans="1:23">
      <c r="A10740" s="163"/>
      <c r="B10740" s="161"/>
      <c r="C10740" s="161"/>
      <c r="D10740" s="160"/>
      <c r="E10740" s="164"/>
      <c r="F10740" s="160"/>
      <c r="G10740" s="160"/>
      <c r="H10740" s="160"/>
      <c r="I10740" s="160"/>
      <c r="J10740" s="160"/>
      <c r="K10740" s="160"/>
      <c r="L10740" s="158"/>
      <c r="M10740" s="158"/>
      <c r="N10740" s="158"/>
      <c r="O10740" s="158"/>
      <c r="P10740" s="158"/>
      <c r="Q10740" s="158"/>
      <c r="R10740" s="158"/>
      <c r="S10740" s="158"/>
      <c r="T10740" s="158"/>
      <c r="U10740" s="158"/>
      <c r="V10740" s="158"/>
      <c r="W10740" s="158"/>
    </row>
    <row r="10741" spans="1:23">
      <c r="A10741" s="154"/>
      <c r="B10741" s="155"/>
      <c r="C10741" s="155"/>
      <c r="D10741" s="156"/>
      <c r="E10741" s="157"/>
      <c r="F10741" s="158"/>
      <c r="G10741" s="158"/>
      <c r="H10741" s="158"/>
      <c r="I10741" s="158"/>
      <c r="J10741" s="158"/>
      <c r="K10741" s="158"/>
      <c r="L10741" s="158"/>
      <c r="M10741" s="158"/>
      <c r="N10741" s="158"/>
      <c r="O10741" s="158"/>
      <c r="P10741" s="158"/>
      <c r="Q10741" s="158"/>
      <c r="R10741" s="158"/>
      <c r="S10741" s="158"/>
      <c r="T10741" s="158"/>
      <c r="U10741" s="158"/>
      <c r="V10741" s="158"/>
      <c r="W10741" s="158"/>
    </row>
    <row r="10742" spans="1:23">
      <c r="A10742" s="154"/>
      <c r="B10742" s="161"/>
      <c r="C10742" s="161"/>
      <c r="D10742" s="160"/>
      <c r="E10742" s="164"/>
      <c r="F10742" s="162"/>
      <c r="G10742" s="162"/>
      <c r="H10742" s="162"/>
      <c r="I10742" s="162"/>
      <c r="J10742" s="162"/>
      <c r="K10742" s="162"/>
      <c r="L10742" s="158"/>
      <c r="M10742" s="158"/>
      <c r="N10742" s="158"/>
      <c r="O10742" s="158"/>
      <c r="P10742" s="158"/>
      <c r="Q10742" s="158"/>
      <c r="R10742" s="158"/>
      <c r="S10742" s="158"/>
      <c r="T10742" s="158"/>
      <c r="U10742" s="158"/>
      <c r="V10742" s="158"/>
      <c r="W10742" s="158"/>
    </row>
    <row r="10743" spans="1:23">
      <c r="A10743" s="163"/>
      <c r="B10743" s="161"/>
      <c r="C10743" s="161"/>
      <c r="D10743" s="160"/>
      <c r="E10743" s="164"/>
      <c r="F10743" s="160"/>
      <c r="G10743" s="160"/>
      <c r="H10743" s="160"/>
      <c r="I10743" s="160"/>
      <c r="J10743" s="160"/>
      <c r="K10743" s="160"/>
      <c r="L10743" s="158"/>
      <c r="M10743" s="158"/>
      <c r="N10743" s="158"/>
      <c r="O10743" s="158"/>
      <c r="P10743" s="158"/>
      <c r="Q10743" s="158"/>
      <c r="R10743" s="158"/>
      <c r="S10743" s="158"/>
      <c r="T10743" s="158"/>
      <c r="U10743" s="158"/>
      <c r="V10743" s="158"/>
      <c r="W10743" s="158"/>
    </row>
    <row r="10744" spans="1:23">
      <c r="A10744" s="154"/>
      <c r="B10744" s="155"/>
      <c r="C10744" s="155"/>
      <c r="D10744" s="156"/>
      <c r="E10744" s="157"/>
      <c r="F10744" s="158"/>
      <c r="G10744" s="158"/>
      <c r="H10744" s="158"/>
      <c r="I10744" s="158"/>
      <c r="J10744" s="158"/>
      <c r="K10744" s="158"/>
      <c r="L10744" s="158"/>
      <c r="M10744" s="158"/>
      <c r="N10744" s="158"/>
      <c r="O10744" s="158"/>
      <c r="P10744" s="158"/>
      <c r="Q10744" s="158"/>
      <c r="R10744" s="158"/>
      <c r="S10744" s="158"/>
      <c r="T10744" s="158"/>
      <c r="U10744" s="158"/>
      <c r="V10744" s="158"/>
      <c r="W10744" s="158"/>
    </row>
    <row r="10745" spans="1:23">
      <c r="A10745" s="154"/>
      <c r="B10745" s="161"/>
      <c r="C10745" s="161"/>
      <c r="D10745" s="160"/>
      <c r="E10745" s="164"/>
      <c r="F10745" s="162"/>
      <c r="G10745" s="162"/>
      <c r="H10745" s="162"/>
      <c r="I10745" s="162"/>
      <c r="J10745" s="162"/>
      <c r="K10745" s="162"/>
      <c r="L10745" s="158"/>
      <c r="M10745" s="158"/>
      <c r="N10745" s="158"/>
      <c r="O10745" s="158"/>
      <c r="P10745" s="158"/>
      <c r="Q10745" s="158"/>
      <c r="R10745" s="158"/>
      <c r="S10745" s="158"/>
      <c r="T10745" s="158"/>
      <c r="U10745" s="158"/>
      <c r="V10745" s="158"/>
      <c r="W10745" s="158"/>
    </row>
    <row r="10746" spans="1:23">
      <c r="A10746" s="163"/>
      <c r="B10746" s="161"/>
      <c r="C10746" s="161"/>
      <c r="D10746" s="160"/>
      <c r="E10746" s="164"/>
      <c r="F10746" s="160"/>
      <c r="G10746" s="160"/>
      <c r="H10746" s="160"/>
      <c r="I10746" s="160"/>
      <c r="J10746" s="160"/>
      <c r="K10746" s="160"/>
      <c r="L10746" s="158"/>
      <c r="M10746" s="158"/>
      <c r="N10746" s="158"/>
      <c r="O10746" s="158"/>
      <c r="P10746" s="158"/>
      <c r="Q10746" s="158"/>
      <c r="R10746" s="158"/>
      <c r="S10746" s="158"/>
      <c r="T10746" s="158"/>
      <c r="U10746" s="158"/>
      <c r="V10746" s="158"/>
      <c r="W10746" s="158"/>
    </row>
    <row r="10747" spans="1:23">
      <c r="A10747" s="154"/>
      <c r="B10747" s="155"/>
      <c r="C10747" s="155"/>
      <c r="D10747" s="156"/>
      <c r="E10747" s="157"/>
      <c r="F10747" s="158"/>
      <c r="G10747" s="158"/>
      <c r="H10747" s="158"/>
      <c r="I10747" s="158"/>
      <c r="J10747" s="158"/>
      <c r="K10747" s="158"/>
      <c r="L10747" s="158"/>
      <c r="M10747" s="158"/>
      <c r="N10747" s="158"/>
      <c r="O10747" s="158"/>
      <c r="P10747" s="158"/>
      <c r="Q10747" s="158"/>
      <c r="R10747" s="158"/>
      <c r="S10747" s="158"/>
      <c r="T10747" s="158"/>
      <c r="U10747" s="158"/>
      <c r="V10747" s="158"/>
      <c r="W10747" s="158"/>
    </row>
    <row r="10748" spans="1:23">
      <c r="A10748" s="154"/>
      <c r="B10748" s="161"/>
      <c r="C10748" s="161"/>
      <c r="D10748" s="160"/>
      <c r="E10748" s="164"/>
      <c r="F10748" s="162"/>
      <c r="G10748" s="162"/>
      <c r="H10748" s="162"/>
      <c r="I10748" s="162"/>
      <c r="J10748" s="162"/>
      <c r="K10748" s="162"/>
      <c r="L10748" s="158"/>
      <c r="M10748" s="158"/>
      <c r="N10748" s="158"/>
      <c r="O10748" s="158"/>
      <c r="P10748" s="158"/>
      <c r="Q10748" s="158"/>
      <c r="R10748" s="158"/>
      <c r="S10748" s="158"/>
      <c r="T10748" s="158"/>
      <c r="U10748" s="158"/>
      <c r="V10748" s="158"/>
      <c r="W10748" s="158"/>
    </row>
    <row r="10749" spans="1:23">
      <c r="A10749" s="163"/>
      <c r="B10749" s="161"/>
      <c r="C10749" s="161"/>
      <c r="D10749" s="160"/>
      <c r="E10749" s="164"/>
      <c r="F10749" s="160"/>
      <c r="G10749" s="160"/>
      <c r="H10749" s="160"/>
      <c r="I10749" s="160"/>
      <c r="J10749" s="160"/>
      <c r="K10749" s="160"/>
      <c r="L10749" s="158"/>
      <c r="M10749" s="158"/>
      <c r="N10749" s="158"/>
      <c r="O10749" s="158"/>
      <c r="P10749" s="158"/>
      <c r="Q10749" s="158"/>
      <c r="R10749" s="158"/>
      <c r="S10749" s="158"/>
      <c r="T10749" s="158"/>
      <c r="U10749" s="158"/>
      <c r="V10749" s="158"/>
      <c r="W10749" s="158"/>
    </row>
    <row r="10750" spans="1:23">
      <c r="A10750" s="154"/>
      <c r="B10750" s="155"/>
      <c r="C10750" s="155"/>
      <c r="D10750" s="156"/>
      <c r="E10750" s="157"/>
      <c r="F10750" s="158"/>
      <c r="G10750" s="158"/>
      <c r="H10750" s="158"/>
      <c r="I10750" s="158"/>
      <c r="J10750" s="158"/>
      <c r="K10750" s="158"/>
      <c r="L10750" s="158"/>
      <c r="M10750" s="158"/>
      <c r="N10750" s="158"/>
      <c r="O10750" s="158"/>
      <c r="P10750" s="158"/>
      <c r="Q10750" s="158"/>
      <c r="R10750" s="158"/>
      <c r="S10750" s="158"/>
      <c r="T10750" s="158"/>
      <c r="U10750" s="158"/>
      <c r="V10750" s="158"/>
      <c r="W10750" s="158"/>
    </row>
    <row r="10751" spans="1:23">
      <c r="A10751" s="154"/>
      <c r="B10751" s="161"/>
      <c r="C10751" s="161"/>
      <c r="D10751" s="160"/>
      <c r="E10751" s="164"/>
      <c r="F10751" s="162"/>
      <c r="G10751" s="162"/>
      <c r="H10751" s="162"/>
      <c r="I10751" s="162"/>
      <c r="J10751" s="162"/>
      <c r="K10751" s="162"/>
      <c r="L10751" s="158"/>
      <c r="M10751" s="158"/>
      <c r="N10751" s="158"/>
      <c r="O10751" s="158"/>
      <c r="P10751" s="158"/>
      <c r="Q10751" s="158"/>
      <c r="R10751" s="158"/>
      <c r="S10751" s="158"/>
      <c r="T10751" s="158"/>
      <c r="U10751" s="158"/>
      <c r="V10751" s="158"/>
      <c r="W10751" s="158"/>
    </row>
    <row r="10752" spans="1:23">
      <c r="A10752" s="163"/>
      <c r="B10752" s="161"/>
      <c r="C10752" s="161"/>
      <c r="D10752" s="160"/>
      <c r="E10752" s="164"/>
      <c r="F10752" s="160"/>
      <c r="G10752" s="160"/>
      <c r="H10752" s="160"/>
      <c r="I10752" s="160"/>
      <c r="J10752" s="160"/>
      <c r="K10752" s="160"/>
      <c r="L10752" s="158"/>
      <c r="M10752" s="158"/>
      <c r="N10752" s="158"/>
      <c r="O10752" s="158"/>
      <c r="P10752" s="158"/>
      <c r="Q10752" s="158"/>
      <c r="R10752" s="158"/>
      <c r="S10752" s="158"/>
      <c r="T10752" s="158"/>
      <c r="U10752" s="158"/>
      <c r="V10752" s="158"/>
      <c r="W10752" s="158"/>
    </row>
    <row r="10753" spans="1:23">
      <c r="A10753" s="154"/>
      <c r="B10753" s="155"/>
      <c r="C10753" s="155"/>
      <c r="D10753" s="156"/>
      <c r="E10753" s="157"/>
      <c r="F10753" s="158"/>
      <c r="G10753" s="158"/>
      <c r="H10753" s="158"/>
      <c r="I10753" s="158"/>
      <c r="J10753" s="158"/>
      <c r="K10753" s="158"/>
      <c r="L10753" s="158"/>
      <c r="M10753" s="158"/>
      <c r="N10753" s="158"/>
      <c r="O10753" s="158"/>
      <c r="P10753" s="158"/>
      <c r="Q10753" s="158"/>
      <c r="R10753" s="158"/>
      <c r="S10753" s="158"/>
      <c r="T10753" s="158"/>
      <c r="U10753" s="158"/>
      <c r="V10753" s="158"/>
      <c r="W10753" s="158"/>
    </row>
    <row r="10754" spans="1:23">
      <c r="A10754" s="154"/>
      <c r="B10754" s="161"/>
      <c r="C10754" s="161"/>
      <c r="D10754" s="160"/>
      <c r="E10754" s="164"/>
      <c r="F10754" s="162"/>
      <c r="G10754" s="162"/>
      <c r="H10754" s="162"/>
      <c r="I10754" s="162"/>
      <c r="J10754" s="162"/>
      <c r="K10754" s="162"/>
      <c r="L10754" s="158"/>
      <c r="M10754" s="158"/>
      <c r="N10754" s="158"/>
      <c r="O10754" s="158"/>
      <c r="P10754" s="158"/>
      <c r="Q10754" s="158"/>
      <c r="R10754" s="158"/>
      <c r="S10754" s="158"/>
      <c r="T10754" s="158"/>
      <c r="U10754" s="158"/>
      <c r="V10754" s="158"/>
      <c r="W10754" s="158"/>
    </row>
    <row r="10755" spans="1:23">
      <c r="A10755" s="163"/>
      <c r="B10755" s="161"/>
      <c r="C10755" s="161"/>
      <c r="D10755" s="160"/>
      <c r="E10755" s="164"/>
      <c r="F10755" s="160"/>
      <c r="G10755" s="160"/>
      <c r="H10755" s="160"/>
      <c r="I10755" s="160"/>
      <c r="J10755" s="160"/>
      <c r="K10755" s="160"/>
      <c r="L10755" s="158"/>
      <c r="M10755" s="158"/>
      <c r="N10755" s="158"/>
      <c r="O10755" s="158"/>
      <c r="P10755" s="158"/>
      <c r="Q10755" s="158"/>
      <c r="R10755" s="158"/>
      <c r="S10755" s="158"/>
      <c r="T10755" s="158"/>
      <c r="U10755" s="158"/>
      <c r="V10755" s="158"/>
      <c r="W10755" s="158"/>
    </row>
    <row r="10756" spans="1:23">
      <c r="A10756" s="154"/>
      <c r="B10756" s="155"/>
      <c r="C10756" s="155"/>
      <c r="D10756" s="156"/>
      <c r="E10756" s="157"/>
      <c r="F10756" s="158"/>
      <c r="G10756" s="158"/>
      <c r="H10756" s="158"/>
      <c r="I10756" s="158"/>
      <c r="J10756" s="158"/>
      <c r="K10756" s="158"/>
      <c r="L10756" s="158"/>
      <c r="M10756" s="158"/>
      <c r="N10756" s="158"/>
      <c r="O10756" s="158"/>
      <c r="P10756" s="158"/>
      <c r="Q10756" s="158"/>
      <c r="R10756" s="158"/>
      <c r="S10756" s="158"/>
      <c r="T10756" s="158"/>
      <c r="U10756" s="158"/>
      <c r="V10756" s="158"/>
      <c r="W10756" s="158"/>
    </row>
    <row r="10757" spans="1:23">
      <c r="A10757" s="154"/>
      <c r="B10757" s="161"/>
      <c r="C10757" s="161"/>
      <c r="D10757" s="160"/>
      <c r="E10757" s="164"/>
      <c r="F10757" s="162"/>
      <c r="G10757" s="162"/>
      <c r="H10757" s="162"/>
      <c r="I10757" s="162"/>
      <c r="J10757" s="162"/>
      <c r="K10757" s="162"/>
      <c r="L10757" s="158"/>
      <c r="M10757" s="158"/>
      <c r="N10757" s="158"/>
      <c r="O10757" s="158"/>
      <c r="P10757" s="158"/>
      <c r="Q10757" s="158"/>
      <c r="R10757" s="158"/>
      <c r="S10757" s="158"/>
      <c r="T10757" s="158"/>
      <c r="U10757" s="158"/>
      <c r="V10757" s="158"/>
      <c r="W10757" s="158"/>
    </row>
    <row r="10758" spans="1:23">
      <c r="A10758" s="163"/>
      <c r="B10758" s="161"/>
      <c r="C10758" s="161"/>
      <c r="D10758" s="160"/>
      <c r="E10758" s="164"/>
      <c r="F10758" s="160"/>
      <c r="G10758" s="160"/>
      <c r="H10758" s="160"/>
      <c r="I10758" s="160"/>
      <c r="J10758" s="160"/>
      <c r="K10758" s="160"/>
      <c r="L10758" s="158"/>
      <c r="M10758" s="158"/>
      <c r="N10758" s="158"/>
      <c r="O10758" s="158"/>
      <c r="P10758" s="158"/>
      <c r="Q10758" s="158"/>
      <c r="R10758" s="158"/>
      <c r="S10758" s="158"/>
      <c r="T10758" s="158"/>
      <c r="U10758" s="158"/>
      <c r="V10758" s="158"/>
      <c r="W10758" s="158"/>
    </row>
    <row r="10759" spans="1:23">
      <c r="A10759" s="154"/>
      <c r="B10759" s="155"/>
      <c r="C10759" s="155"/>
      <c r="D10759" s="156"/>
      <c r="E10759" s="157"/>
      <c r="F10759" s="158"/>
      <c r="G10759" s="158"/>
      <c r="H10759" s="158"/>
      <c r="I10759" s="158"/>
      <c r="J10759" s="158"/>
      <c r="K10759" s="158"/>
      <c r="L10759" s="158"/>
      <c r="M10759" s="158"/>
      <c r="N10759" s="158"/>
      <c r="O10759" s="158"/>
      <c r="P10759" s="158"/>
      <c r="Q10759" s="158"/>
      <c r="R10759" s="158"/>
      <c r="S10759" s="158"/>
      <c r="T10759" s="158"/>
      <c r="U10759" s="158"/>
      <c r="V10759" s="158"/>
      <c r="W10759" s="158"/>
    </row>
    <row r="10760" spans="1:23">
      <c r="A10760" s="154"/>
      <c r="B10760" s="161"/>
      <c r="C10760" s="161"/>
      <c r="D10760" s="160"/>
      <c r="E10760" s="164"/>
      <c r="F10760" s="162"/>
      <c r="G10760" s="162"/>
      <c r="H10760" s="162"/>
      <c r="I10760" s="162"/>
      <c r="J10760" s="162"/>
      <c r="K10760" s="162"/>
      <c r="L10760" s="158"/>
      <c r="M10760" s="158"/>
      <c r="N10760" s="158"/>
      <c r="O10760" s="158"/>
      <c r="P10760" s="158"/>
      <c r="Q10760" s="158"/>
      <c r="R10760" s="158"/>
      <c r="S10760" s="158"/>
      <c r="T10760" s="158"/>
      <c r="U10760" s="158"/>
      <c r="V10760" s="158"/>
      <c r="W10760" s="158"/>
    </row>
    <row r="10761" spans="1:23">
      <c r="A10761" s="163"/>
      <c r="B10761" s="161"/>
      <c r="C10761" s="161"/>
      <c r="D10761" s="160"/>
      <c r="E10761" s="164"/>
      <c r="F10761" s="160"/>
      <c r="G10761" s="160"/>
      <c r="H10761" s="160"/>
      <c r="I10761" s="160"/>
      <c r="J10761" s="160"/>
      <c r="K10761" s="160"/>
      <c r="L10761" s="158"/>
      <c r="M10761" s="158"/>
      <c r="N10761" s="158"/>
      <c r="O10761" s="158"/>
      <c r="P10761" s="158"/>
      <c r="Q10761" s="158"/>
      <c r="R10761" s="158"/>
      <c r="S10761" s="158"/>
      <c r="T10761" s="158"/>
      <c r="U10761" s="158"/>
      <c r="V10761" s="158"/>
      <c r="W10761" s="158"/>
    </row>
    <row r="10762" spans="1:23">
      <c r="A10762" s="154"/>
      <c r="B10762" s="155"/>
      <c r="C10762" s="155"/>
      <c r="D10762" s="156"/>
      <c r="E10762" s="157"/>
      <c r="F10762" s="158"/>
      <c r="G10762" s="158"/>
      <c r="H10762" s="158"/>
      <c r="I10762" s="158"/>
      <c r="J10762" s="158"/>
      <c r="K10762" s="158"/>
      <c r="L10762" s="158"/>
      <c r="M10762" s="158"/>
      <c r="N10762" s="158"/>
      <c r="O10762" s="158"/>
      <c r="P10762" s="158"/>
      <c r="Q10762" s="158"/>
      <c r="R10762" s="158"/>
      <c r="S10762" s="158"/>
      <c r="T10762" s="158"/>
      <c r="U10762" s="158"/>
      <c r="V10762" s="158"/>
      <c r="W10762" s="158"/>
    </row>
    <row r="10763" spans="1:23">
      <c r="A10763" s="154"/>
      <c r="B10763" s="161"/>
      <c r="C10763" s="161"/>
      <c r="D10763" s="160"/>
      <c r="E10763" s="164"/>
      <c r="F10763" s="162"/>
      <c r="G10763" s="162"/>
      <c r="H10763" s="162"/>
      <c r="I10763" s="162"/>
      <c r="J10763" s="162"/>
      <c r="K10763" s="162"/>
      <c r="L10763" s="158"/>
      <c r="M10763" s="158"/>
      <c r="N10763" s="158"/>
      <c r="O10763" s="158"/>
      <c r="P10763" s="158"/>
      <c r="Q10763" s="158"/>
      <c r="R10763" s="158"/>
      <c r="S10763" s="158"/>
      <c r="T10763" s="158"/>
      <c r="U10763" s="158"/>
      <c r="V10763" s="158"/>
      <c r="W10763" s="158"/>
    </row>
    <row r="10764" spans="1:23">
      <c r="A10764" s="163"/>
      <c r="B10764" s="161"/>
      <c r="C10764" s="161"/>
      <c r="D10764" s="160"/>
      <c r="E10764" s="164"/>
      <c r="F10764" s="160"/>
      <c r="G10764" s="160"/>
      <c r="H10764" s="160"/>
      <c r="I10764" s="160"/>
      <c r="J10764" s="160"/>
      <c r="K10764" s="160"/>
      <c r="L10764" s="158"/>
      <c r="M10764" s="158"/>
      <c r="N10764" s="158"/>
      <c r="O10764" s="158"/>
      <c r="P10764" s="158"/>
      <c r="Q10764" s="158"/>
      <c r="R10764" s="158"/>
      <c r="S10764" s="158"/>
      <c r="T10764" s="158"/>
      <c r="U10764" s="158"/>
      <c r="V10764" s="158"/>
      <c r="W10764" s="158"/>
    </row>
    <row r="10765" spans="1:23">
      <c r="A10765" s="154"/>
      <c r="B10765" s="155"/>
      <c r="C10765" s="155"/>
      <c r="D10765" s="156"/>
      <c r="E10765" s="157"/>
      <c r="F10765" s="158"/>
      <c r="G10765" s="158"/>
      <c r="H10765" s="158"/>
      <c r="I10765" s="158"/>
      <c r="J10765" s="158"/>
      <c r="K10765" s="158"/>
      <c r="L10765" s="158"/>
      <c r="M10765" s="158"/>
      <c r="N10765" s="158"/>
      <c r="O10765" s="158"/>
      <c r="P10765" s="158"/>
      <c r="Q10765" s="158"/>
      <c r="R10765" s="158"/>
      <c r="S10765" s="158"/>
      <c r="T10765" s="158"/>
      <c r="U10765" s="158"/>
      <c r="V10765" s="158"/>
      <c r="W10765" s="158"/>
    </row>
    <row r="10766" spans="1:23">
      <c r="A10766" s="154"/>
      <c r="B10766" s="161"/>
      <c r="C10766" s="161"/>
      <c r="D10766" s="160"/>
      <c r="E10766" s="164"/>
      <c r="F10766" s="162"/>
      <c r="G10766" s="162"/>
      <c r="H10766" s="162"/>
      <c r="I10766" s="162"/>
      <c r="J10766" s="162"/>
      <c r="K10766" s="162"/>
      <c r="L10766" s="158"/>
      <c r="M10766" s="158"/>
      <c r="N10766" s="158"/>
      <c r="O10766" s="158"/>
      <c r="P10766" s="158"/>
      <c r="Q10766" s="158"/>
      <c r="R10766" s="158"/>
      <c r="S10766" s="158"/>
      <c r="T10766" s="158"/>
      <c r="U10766" s="158"/>
      <c r="V10766" s="158"/>
      <c r="W10766" s="158"/>
    </row>
    <row r="10767" spans="1:23">
      <c r="A10767" s="163"/>
      <c r="B10767" s="161"/>
      <c r="C10767" s="161"/>
      <c r="D10767" s="160"/>
      <c r="E10767" s="164"/>
      <c r="F10767" s="160"/>
      <c r="G10767" s="160"/>
      <c r="H10767" s="160"/>
      <c r="I10767" s="160"/>
      <c r="J10767" s="160"/>
      <c r="K10767" s="160"/>
      <c r="L10767" s="158"/>
      <c r="M10767" s="158"/>
      <c r="N10767" s="158"/>
      <c r="O10767" s="158"/>
      <c r="P10767" s="158"/>
      <c r="Q10767" s="158"/>
      <c r="R10767" s="158"/>
      <c r="S10767" s="158"/>
      <c r="T10767" s="158"/>
      <c r="U10767" s="158"/>
      <c r="V10767" s="158"/>
      <c r="W10767" s="158"/>
    </row>
    <row r="10768" spans="1:23">
      <c r="A10768" s="154"/>
      <c r="B10768" s="155"/>
      <c r="C10768" s="155"/>
      <c r="D10768" s="156"/>
      <c r="E10768" s="157"/>
      <c r="F10768" s="158"/>
      <c r="G10768" s="158"/>
      <c r="H10768" s="158"/>
      <c r="I10768" s="158"/>
      <c r="J10768" s="158"/>
      <c r="K10768" s="158"/>
      <c r="L10768" s="158"/>
      <c r="M10768" s="158"/>
      <c r="N10768" s="158"/>
      <c r="O10768" s="158"/>
      <c r="P10768" s="158"/>
      <c r="Q10768" s="158"/>
      <c r="R10768" s="158"/>
      <c r="S10768" s="158"/>
      <c r="T10768" s="158"/>
      <c r="U10768" s="158"/>
      <c r="V10768" s="158"/>
      <c r="W10768" s="158"/>
    </row>
    <row r="10769" spans="1:23">
      <c r="A10769" s="154"/>
      <c r="B10769" s="161"/>
      <c r="C10769" s="161"/>
      <c r="D10769" s="160"/>
      <c r="E10769" s="164"/>
      <c r="F10769" s="162"/>
      <c r="G10769" s="162"/>
      <c r="H10769" s="162"/>
      <c r="I10769" s="162"/>
      <c r="J10769" s="162"/>
      <c r="K10769" s="162"/>
      <c r="L10769" s="158"/>
      <c r="M10769" s="158"/>
      <c r="N10769" s="158"/>
      <c r="O10769" s="158"/>
      <c r="P10769" s="158"/>
      <c r="Q10769" s="158"/>
      <c r="R10769" s="158"/>
      <c r="S10769" s="158"/>
      <c r="T10769" s="158"/>
      <c r="U10769" s="158"/>
      <c r="V10769" s="158"/>
      <c r="W10769" s="158"/>
    </row>
    <row r="10770" spans="1:23">
      <c r="A10770" s="163"/>
      <c r="B10770" s="161"/>
      <c r="C10770" s="161"/>
      <c r="D10770" s="160"/>
      <c r="E10770" s="164"/>
      <c r="F10770" s="160"/>
      <c r="G10770" s="160"/>
      <c r="H10770" s="160"/>
      <c r="I10770" s="160"/>
      <c r="J10770" s="160"/>
      <c r="K10770" s="160"/>
      <c r="L10770" s="158"/>
      <c r="M10770" s="158"/>
      <c r="N10770" s="158"/>
      <c r="O10770" s="158"/>
      <c r="P10770" s="158"/>
      <c r="Q10770" s="158"/>
      <c r="R10770" s="158"/>
      <c r="S10770" s="158"/>
      <c r="T10770" s="158"/>
      <c r="U10770" s="158"/>
      <c r="V10770" s="158"/>
      <c r="W10770" s="158"/>
    </row>
    <row r="10771" spans="1:23">
      <c r="A10771" s="154"/>
      <c r="B10771" s="155"/>
      <c r="C10771" s="155"/>
      <c r="D10771" s="156"/>
      <c r="E10771" s="157"/>
      <c r="F10771" s="158"/>
      <c r="G10771" s="158"/>
      <c r="H10771" s="158"/>
      <c r="I10771" s="158"/>
      <c r="J10771" s="158"/>
      <c r="K10771" s="158"/>
      <c r="L10771" s="158"/>
      <c r="M10771" s="158"/>
      <c r="N10771" s="158"/>
      <c r="O10771" s="158"/>
      <c r="P10771" s="158"/>
      <c r="Q10771" s="158"/>
      <c r="R10771" s="158"/>
      <c r="S10771" s="158"/>
      <c r="T10771" s="158"/>
      <c r="U10771" s="158"/>
      <c r="V10771" s="158"/>
      <c r="W10771" s="158"/>
    </row>
    <row r="10772" spans="1:23">
      <c r="A10772" s="154"/>
      <c r="B10772" s="161"/>
      <c r="C10772" s="161"/>
      <c r="D10772" s="160"/>
      <c r="E10772" s="164"/>
      <c r="F10772" s="162"/>
      <c r="G10772" s="162"/>
      <c r="H10772" s="162"/>
      <c r="I10772" s="162"/>
      <c r="J10772" s="162"/>
      <c r="K10772" s="162"/>
      <c r="L10772" s="158"/>
      <c r="M10772" s="158"/>
      <c r="N10772" s="158"/>
      <c r="O10772" s="158"/>
      <c r="P10772" s="158"/>
      <c r="Q10772" s="158"/>
      <c r="R10772" s="158"/>
      <c r="S10772" s="158"/>
      <c r="T10772" s="158"/>
      <c r="U10772" s="158"/>
      <c r="V10772" s="158"/>
      <c r="W10772" s="158"/>
    </row>
    <row r="10773" spans="1:23">
      <c r="A10773" s="163"/>
      <c r="B10773" s="161"/>
      <c r="C10773" s="161"/>
      <c r="D10773" s="160"/>
      <c r="E10773" s="164"/>
      <c r="F10773" s="160"/>
      <c r="G10773" s="160"/>
      <c r="H10773" s="160"/>
      <c r="I10773" s="160"/>
      <c r="J10773" s="160"/>
      <c r="K10773" s="160"/>
      <c r="L10773" s="158"/>
      <c r="M10773" s="158"/>
      <c r="N10773" s="158"/>
      <c r="O10773" s="158"/>
      <c r="P10773" s="158"/>
      <c r="Q10773" s="158"/>
      <c r="R10773" s="158"/>
      <c r="S10773" s="158"/>
      <c r="T10773" s="158"/>
      <c r="U10773" s="158"/>
      <c r="V10773" s="158"/>
      <c r="W10773" s="158"/>
    </row>
    <row r="10774" spans="1:23">
      <c r="A10774" s="154"/>
      <c r="B10774" s="155"/>
      <c r="C10774" s="155"/>
      <c r="D10774" s="156"/>
      <c r="E10774" s="157"/>
      <c r="F10774" s="158"/>
      <c r="G10774" s="158"/>
      <c r="H10774" s="158"/>
      <c r="I10774" s="158"/>
      <c r="J10774" s="158"/>
      <c r="K10774" s="158"/>
      <c r="L10774" s="158"/>
      <c r="M10774" s="158"/>
      <c r="N10774" s="158"/>
      <c r="O10774" s="158"/>
      <c r="P10774" s="158"/>
      <c r="Q10774" s="158"/>
      <c r="R10774" s="158"/>
      <c r="S10774" s="158"/>
      <c r="T10774" s="158"/>
      <c r="U10774" s="158"/>
      <c r="V10774" s="158"/>
      <c r="W10774" s="158"/>
    </row>
    <row r="10775" spans="1:23">
      <c r="A10775" s="154"/>
      <c r="B10775" s="161"/>
      <c r="C10775" s="161"/>
      <c r="D10775" s="160"/>
      <c r="E10775" s="164"/>
      <c r="F10775" s="162"/>
      <c r="G10775" s="162"/>
      <c r="H10775" s="162"/>
      <c r="I10775" s="162"/>
      <c r="J10775" s="162"/>
      <c r="K10775" s="162"/>
      <c r="L10775" s="158"/>
      <c r="M10775" s="158"/>
      <c r="N10775" s="158"/>
      <c r="O10775" s="158"/>
      <c r="P10775" s="158"/>
      <c r="Q10775" s="158"/>
      <c r="R10775" s="158"/>
      <c r="S10775" s="158"/>
      <c r="T10775" s="158"/>
      <c r="U10775" s="158"/>
      <c r="V10775" s="158"/>
      <c r="W10775" s="158"/>
    </row>
    <row r="10776" spans="1:23">
      <c r="A10776" s="163"/>
      <c r="B10776" s="161"/>
      <c r="C10776" s="161"/>
      <c r="D10776" s="160"/>
      <c r="E10776" s="164"/>
      <c r="F10776" s="160"/>
      <c r="G10776" s="160"/>
      <c r="H10776" s="160"/>
      <c r="I10776" s="160"/>
      <c r="J10776" s="160"/>
      <c r="K10776" s="160"/>
      <c r="L10776" s="158"/>
      <c r="M10776" s="158"/>
      <c r="N10776" s="158"/>
      <c r="O10776" s="158"/>
      <c r="P10776" s="158"/>
      <c r="Q10776" s="158"/>
      <c r="R10776" s="158"/>
      <c r="S10776" s="158"/>
      <c r="T10776" s="158"/>
      <c r="U10776" s="158"/>
      <c r="V10776" s="158"/>
      <c r="W10776" s="158"/>
    </row>
    <row r="10777" spans="1:23">
      <c r="A10777" s="154"/>
      <c r="B10777" s="155"/>
      <c r="C10777" s="155"/>
      <c r="D10777" s="156"/>
      <c r="E10777" s="157"/>
      <c r="F10777" s="158"/>
      <c r="G10777" s="158"/>
      <c r="H10777" s="158"/>
      <c r="I10777" s="158"/>
      <c r="J10777" s="158"/>
      <c r="K10777" s="158"/>
      <c r="L10777" s="158"/>
      <c r="M10777" s="158"/>
      <c r="N10777" s="158"/>
      <c r="O10777" s="158"/>
      <c r="P10777" s="158"/>
      <c r="Q10777" s="158"/>
      <c r="R10777" s="158"/>
      <c r="S10777" s="158"/>
      <c r="T10777" s="158"/>
      <c r="U10777" s="158"/>
      <c r="V10777" s="158"/>
      <c r="W10777" s="158"/>
    </row>
    <row r="10778" spans="1:23">
      <c r="A10778" s="154"/>
      <c r="B10778" s="161"/>
      <c r="C10778" s="161"/>
      <c r="D10778" s="160"/>
      <c r="E10778" s="164"/>
      <c r="F10778" s="162"/>
      <c r="G10778" s="162"/>
      <c r="H10778" s="162"/>
      <c r="I10778" s="162"/>
      <c r="J10778" s="162"/>
      <c r="K10778" s="162"/>
      <c r="L10778" s="158"/>
      <c r="M10778" s="158"/>
      <c r="N10778" s="158"/>
      <c r="O10778" s="158"/>
      <c r="P10778" s="158"/>
      <c r="Q10778" s="158"/>
      <c r="R10778" s="158"/>
      <c r="S10778" s="158"/>
      <c r="T10778" s="158"/>
      <c r="U10778" s="158"/>
      <c r="V10778" s="158"/>
      <c r="W10778" s="158"/>
    </row>
    <row r="10779" spans="1:23">
      <c r="A10779" s="163"/>
      <c r="B10779" s="161"/>
      <c r="C10779" s="161"/>
      <c r="D10779" s="160"/>
      <c r="E10779" s="164"/>
      <c r="F10779" s="160"/>
      <c r="G10779" s="160"/>
      <c r="H10779" s="160"/>
      <c r="I10779" s="160"/>
      <c r="J10779" s="160"/>
      <c r="K10779" s="160"/>
      <c r="L10779" s="158"/>
      <c r="M10779" s="158"/>
      <c r="N10779" s="158"/>
      <c r="O10779" s="158"/>
      <c r="P10779" s="158"/>
      <c r="Q10779" s="158"/>
      <c r="R10779" s="158"/>
      <c r="S10779" s="158"/>
      <c r="T10779" s="158"/>
      <c r="U10779" s="158"/>
      <c r="V10779" s="158"/>
      <c r="W10779" s="158"/>
    </row>
    <row r="10780" spans="1:23">
      <c r="A10780" s="154"/>
      <c r="B10780" s="155"/>
      <c r="C10780" s="155"/>
      <c r="D10780" s="156"/>
      <c r="E10780" s="157"/>
      <c r="F10780" s="158"/>
      <c r="G10780" s="158"/>
      <c r="H10780" s="158"/>
      <c r="I10780" s="158"/>
      <c r="J10780" s="158"/>
      <c r="K10780" s="158"/>
      <c r="L10780" s="158"/>
      <c r="M10780" s="158"/>
      <c r="N10780" s="158"/>
      <c r="O10780" s="158"/>
      <c r="P10780" s="158"/>
      <c r="Q10780" s="158"/>
      <c r="R10780" s="158"/>
      <c r="S10780" s="158"/>
      <c r="T10780" s="158"/>
      <c r="U10780" s="158"/>
      <c r="V10780" s="158"/>
      <c r="W10780" s="158"/>
    </row>
    <row r="10781" spans="1:23">
      <c r="A10781" s="154"/>
      <c r="B10781" s="161"/>
      <c r="C10781" s="161"/>
      <c r="D10781" s="160"/>
      <c r="E10781" s="164"/>
      <c r="F10781" s="162"/>
      <c r="G10781" s="162"/>
      <c r="H10781" s="162"/>
      <c r="I10781" s="162"/>
      <c r="J10781" s="162"/>
      <c r="K10781" s="162"/>
      <c r="L10781" s="158"/>
      <c r="M10781" s="158"/>
      <c r="N10781" s="158"/>
      <c r="O10781" s="158"/>
      <c r="P10781" s="158"/>
      <c r="Q10781" s="158"/>
      <c r="R10781" s="158"/>
      <c r="S10781" s="158"/>
      <c r="T10781" s="158"/>
      <c r="U10781" s="158"/>
      <c r="V10781" s="158"/>
      <c r="W10781" s="158"/>
    </row>
    <row r="10782" spans="1:23">
      <c r="A10782" s="163"/>
      <c r="B10782" s="161"/>
      <c r="C10782" s="161"/>
      <c r="D10782" s="160"/>
      <c r="E10782" s="164"/>
      <c r="F10782" s="160"/>
      <c r="G10782" s="160"/>
      <c r="H10782" s="160"/>
      <c r="I10782" s="160"/>
      <c r="J10782" s="160"/>
      <c r="K10782" s="160"/>
      <c r="L10782" s="158"/>
      <c r="M10782" s="158"/>
      <c r="N10782" s="158"/>
      <c r="O10782" s="158"/>
      <c r="P10782" s="158"/>
      <c r="Q10782" s="158"/>
      <c r="R10782" s="158"/>
      <c r="S10782" s="158"/>
      <c r="T10782" s="158"/>
      <c r="U10782" s="158"/>
      <c r="V10782" s="158"/>
      <c r="W10782" s="158"/>
    </row>
    <row r="10783" spans="1:23">
      <c r="A10783" s="154"/>
      <c r="B10783" s="155"/>
      <c r="C10783" s="155"/>
      <c r="D10783" s="156"/>
      <c r="E10783" s="157"/>
      <c r="F10783" s="158"/>
      <c r="G10783" s="158"/>
      <c r="H10783" s="158"/>
      <c r="I10783" s="158"/>
      <c r="J10783" s="158"/>
      <c r="K10783" s="158"/>
      <c r="L10783" s="158"/>
      <c r="M10783" s="158"/>
      <c r="N10783" s="158"/>
      <c r="O10783" s="158"/>
      <c r="P10783" s="158"/>
      <c r="Q10783" s="158"/>
      <c r="R10783" s="158"/>
      <c r="S10783" s="158"/>
      <c r="T10783" s="158"/>
      <c r="U10783" s="158"/>
      <c r="V10783" s="158"/>
      <c r="W10783" s="158"/>
    </row>
    <row r="10784" spans="1:23">
      <c r="A10784" s="154"/>
      <c r="B10784" s="161"/>
      <c r="C10784" s="161"/>
      <c r="D10784" s="160"/>
      <c r="E10784" s="164"/>
      <c r="F10784" s="162"/>
      <c r="G10784" s="162"/>
      <c r="H10784" s="162"/>
      <c r="I10784" s="162"/>
      <c r="J10784" s="162"/>
      <c r="K10784" s="162"/>
      <c r="L10784" s="158"/>
      <c r="M10784" s="158"/>
      <c r="N10784" s="158"/>
      <c r="O10784" s="158"/>
      <c r="P10784" s="158"/>
      <c r="Q10784" s="158"/>
      <c r="R10784" s="158"/>
      <c r="S10784" s="158"/>
      <c r="T10784" s="158"/>
      <c r="U10784" s="158"/>
      <c r="V10784" s="158"/>
      <c r="W10784" s="158"/>
    </row>
    <row r="10785" spans="1:23">
      <c r="A10785" s="163"/>
      <c r="B10785" s="161"/>
      <c r="C10785" s="161"/>
      <c r="D10785" s="160"/>
      <c r="E10785" s="164"/>
      <c r="F10785" s="160"/>
      <c r="G10785" s="160"/>
      <c r="H10785" s="160"/>
      <c r="I10785" s="160"/>
      <c r="J10785" s="160"/>
      <c r="K10785" s="160"/>
      <c r="L10785" s="158"/>
      <c r="M10785" s="158"/>
      <c r="N10785" s="158"/>
      <c r="O10785" s="158"/>
      <c r="P10785" s="158"/>
      <c r="Q10785" s="158"/>
      <c r="R10785" s="158"/>
      <c r="S10785" s="158"/>
      <c r="T10785" s="158"/>
      <c r="U10785" s="158"/>
      <c r="V10785" s="158"/>
      <c r="W10785" s="158"/>
    </row>
    <row r="10786" spans="1:23">
      <c r="A10786" s="154"/>
      <c r="B10786" s="155"/>
      <c r="C10786" s="155"/>
      <c r="D10786" s="156"/>
      <c r="E10786" s="157"/>
      <c r="F10786" s="158"/>
      <c r="G10786" s="158"/>
      <c r="H10786" s="158"/>
      <c r="I10786" s="158"/>
      <c r="J10786" s="158"/>
      <c r="K10786" s="158"/>
      <c r="L10786" s="158"/>
      <c r="M10786" s="158"/>
      <c r="N10786" s="158"/>
      <c r="O10786" s="158"/>
      <c r="P10786" s="158"/>
      <c r="Q10786" s="158"/>
      <c r="R10786" s="158"/>
      <c r="S10786" s="158"/>
      <c r="T10786" s="158"/>
      <c r="U10786" s="158"/>
      <c r="V10786" s="158"/>
      <c r="W10786" s="158"/>
    </row>
    <row r="10787" spans="1:23">
      <c r="A10787" s="154"/>
      <c r="B10787" s="161"/>
      <c r="C10787" s="161"/>
      <c r="D10787" s="160"/>
      <c r="E10787" s="164"/>
      <c r="F10787" s="162"/>
      <c r="G10787" s="162"/>
      <c r="H10787" s="162"/>
      <c r="I10787" s="162"/>
      <c r="J10787" s="162"/>
      <c r="K10787" s="162"/>
      <c r="L10787" s="158"/>
      <c r="M10787" s="158"/>
      <c r="N10787" s="158"/>
      <c r="O10787" s="158"/>
      <c r="P10787" s="158"/>
      <c r="Q10787" s="158"/>
      <c r="R10787" s="158"/>
      <c r="S10787" s="158"/>
      <c r="T10787" s="158"/>
      <c r="U10787" s="158"/>
      <c r="V10787" s="158"/>
      <c r="W10787" s="158"/>
    </row>
    <row r="10788" spans="1:23">
      <c r="A10788" s="163"/>
      <c r="B10788" s="161"/>
      <c r="C10788" s="161"/>
      <c r="D10788" s="160"/>
      <c r="E10788" s="164"/>
      <c r="F10788" s="160"/>
      <c r="G10788" s="160"/>
      <c r="H10788" s="160"/>
      <c r="I10788" s="160"/>
      <c r="J10788" s="160"/>
      <c r="K10788" s="160"/>
      <c r="L10788" s="158"/>
      <c r="M10788" s="158"/>
      <c r="N10788" s="158"/>
      <c r="O10788" s="158"/>
      <c r="P10788" s="158"/>
      <c r="Q10788" s="158"/>
      <c r="R10788" s="158"/>
      <c r="S10788" s="158"/>
      <c r="T10788" s="158"/>
      <c r="U10788" s="158"/>
      <c r="V10788" s="158"/>
      <c r="W10788" s="158"/>
    </row>
    <row r="10789" spans="1:23">
      <c r="A10789" s="154"/>
      <c r="B10789" s="155"/>
      <c r="C10789" s="155"/>
      <c r="D10789" s="156"/>
      <c r="E10789" s="157"/>
      <c r="F10789" s="158"/>
      <c r="G10789" s="158"/>
      <c r="H10789" s="158"/>
      <c r="I10789" s="158"/>
      <c r="J10789" s="158"/>
      <c r="K10789" s="158"/>
      <c r="L10789" s="158"/>
      <c r="M10789" s="158"/>
      <c r="N10789" s="158"/>
      <c r="O10789" s="158"/>
      <c r="P10789" s="158"/>
      <c r="Q10789" s="158"/>
      <c r="R10789" s="158"/>
      <c r="S10789" s="158"/>
      <c r="T10789" s="158"/>
      <c r="U10789" s="158"/>
      <c r="V10789" s="158"/>
      <c r="W10789" s="158"/>
    </row>
    <row r="10790" spans="1:23">
      <c r="A10790" s="154"/>
      <c r="B10790" s="161"/>
      <c r="C10790" s="161"/>
      <c r="D10790" s="160"/>
      <c r="E10790" s="164"/>
      <c r="F10790" s="162"/>
      <c r="G10790" s="162"/>
      <c r="H10790" s="162"/>
      <c r="I10790" s="162"/>
      <c r="J10790" s="162"/>
      <c r="K10790" s="162"/>
      <c r="L10790" s="158"/>
      <c r="M10790" s="158"/>
      <c r="N10790" s="158"/>
      <c r="O10790" s="158"/>
      <c r="P10790" s="158"/>
      <c r="Q10790" s="158"/>
      <c r="R10790" s="158"/>
      <c r="S10790" s="158"/>
      <c r="T10790" s="158"/>
      <c r="U10790" s="158"/>
      <c r="V10790" s="158"/>
      <c r="W10790" s="158"/>
    </row>
    <row r="10791" spans="1:23">
      <c r="A10791" s="163"/>
      <c r="B10791" s="161"/>
      <c r="C10791" s="161"/>
      <c r="D10791" s="160"/>
      <c r="E10791" s="164"/>
      <c r="F10791" s="160"/>
      <c r="G10791" s="160"/>
      <c r="H10791" s="160"/>
      <c r="I10791" s="160"/>
      <c r="J10791" s="160"/>
      <c r="K10791" s="160"/>
      <c r="L10791" s="158"/>
      <c r="M10791" s="158"/>
      <c r="N10791" s="158"/>
      <c r="O10791" s="158"/>
      <c r="P10791" s="158"/>
      <c r="Q10791" s="158"/>
      <c r="R10791" s="158"/>
      <c r="S10791" s="158"/>
      <c r="T10791" s="158"/>
      <c r="U10791" s="158"/>
      <c r="V10791" s="158"/>
      <c r="W10791" s="158"/>
    </row>
    <row r="10792" spans="1:23">
      <c r="A10792" s="154"/>
      <c r="B10792" s="155"/>
      <c r="C10792" s="155"/>
      <c r="D10792" s="156"/>
      <c r="E10792" s="157"/>
      <c r="F10792" s="158"/>
      <c r="G10792" s="158"/>
      <c r="H10792" s="158"/>
      <c r="I10792" s="158"/>
      <c r="J10792" s="158"/>
      <c r="K10792" s="158"/>
      <c r="L10792" s="158"/>
      <c r="M10792" s="158"/>
      <c r="N10792" s="158"/>
      <c r="O10792" s="158"/>
      <c r="P10792" s="158"/>
      <c r="Q10792" s="158"/>
      <c r="R10792" s="158"/>
      <c r="S10792" s="158"/>
      <c r="T10792" s="158"/>
      <c r="U10792" s="158"/>
      <c r="V10792" s="158"/>
      <c r="W10792" s="158"/>
    </row>
    <row r="10793" spans="1:23">
      <c r="A10793" s="154"/>
      <c r="B10793" s="161"/>
      <c r="C10793" s="161"/>
      <c r="D10793" s="160"/>
      <c r="E10793" s="164"/>
      <c r="F10793" s="162"/>
      <c r="G10793" s="162"/>
      <c r="H10793" s="162"/>
      <c r="I10793" s="162"/>
      <c r="J10793" s="162"/>
      <c r="K10793" s="162"/>
      <c r="L10793" s="158"/>
      <c r="M10793" s="158"/>
      <c r="N10793" s="158"/>
      <c r="O10793" s="158"/>
      <c r="P10793" s="158"/>
      <c r="Q10793" s="158"/>
      <c r="R10793" s="158"/>
      <c r="S10793" s="158"/>
      <c r="T10793" s="158"/>
      <c r="U10793" s="158"/>
      <c r="V10793" s="158"/>
      <c r="W10793" s="158"/>
    </row>
    <row r="10794" spans="1:23">
      <c r="A10794" s="163"/>
      <c r="B10794" s="161"/>
      <c r="C10794" s="161"/>
      <c r="D10794" s="160"/>
      <c r="E10794" s="164"/>
      <c r="F10794" s="160"/>
      <c r="G10794" s="160"/>
      <c r="H10794" s="160"/>
      <c r="I10794" s="160"/>
      <c r="J10794" s="160"/>
      <c r="K10794" s="160"/>
      <c r="L10794" s="158"/>
      <c r="M10794" s="158"/>
      <c r="N10794" s="158"/>
      <c r="O10794" s="158"/>
      <c r="P10794" s="158"/>
      <c r="Q10794" s="158"/>
      <c r="R10794" s="158"/>
      <c r="S10794" s="158"/>
      <c r="T10794" s="158"/>
      <c r="U10794" s="158"/>
      <c r="V10794" s="158"/>
      <c r="W10794" s="158"/>
    </row>
    <row r="10795" spans="1:23">
      <c r="A10795" s="154"/>
      <c r="B10795" s="155"/>
      <c r="C10795" s="155"/>
      <c r="D10795" s="156"/>
      <c r="E10795" s="157"/>
      <c r="F10795" s="158"/>
      <c r="G10795" s="158"/>
      <c r="H10795" s="158"/>
      <c r="I10795" s="158"/>
      <c r="J10795" s="158"/>
      <c r="K10795" s="158"/>
      <c r="L10795" s="158"/>
      <c r="M10795" s="158"/>
      <c r="N10795" s="158"/>
      <c r="O10795" s="158"/>
      <c r="P10795" s="158"/>
      <c r="Q10795" s="158"/>
      <c r="R10795" s="158"/>
      <c r="S10795" s="158"/>
      <c r="T10795" s="158"/>
      <c r="U10795" s="158"/>
      <c r="V10795" s="158"/>
      <c r="W10795" s="158"/>
    </row>
    <row r="10796" spans="1:23">
      <c r="A10796" s="154"/>
      <c r="B10796" s="161"/>
      <c r="C10796" s="161"/>
      <c r="D10796" s="160"/>
      <c r="E10796" s="164"/>
      <c r="F10796" s="162"/>
      <c r="G10796" s="162"/>
      <c r="H10796" s="162"/>
      <c r="I10796" s="162"/>
      <c r="J10796" s="162"/>
      <c r="K10796" s="162"/>
      <c r="L10796" s="158"/>
      <c r="M10796" s="158"/>
      <c r="N10796" s="158"/>
      <c r="O10796" s="158"/>
      <c r="P10796" s="158"/>
      <c r="Q10796" s="158"/>
      <c r="R10796" s="158"/>
      <c r="S10796" s="158"/>
      <c r="T10796" s="158"/>
      <c r="U10796" s="158"/>
      <c r="V10796" s="158"/>
      <c r="W10796" s="158"/>
    </row>
    <row r="10797" spans="1:23">
      <c r="A10797" s="163"/>
      <c r="B10797" s="161"/>
      <c r="C10797" s="161"/>
      <c r="D10797" s="160"/>
      <c r="E10797" s="164"/>
      <c r="F10797" s="160"/>
      <c r="G10797" s="160"/>
      <c r="H10797" s="160"/>
      <c r="I10797" s="160"/>
      <c r="J10797" s="160"/>
      <c r="K10797" s="160"/>
      <c r="L10797" s="158"/>
      <c r="M10797" s="158"/>
      <c r="N10797" s="158"/>
      <c r="O10797" s="158"/>
      <c r="P10797" s="158"/>
      <c r="Q10797" s="158"/>
      <c r="R10797" s="158"/>
      <c r="S10797" s="158"/>
      <c r="T10797" s="158"/>
      <c r="U10797" s="158"/>
      <c r="V10797" s="158"/>
      <c r="W10797" s="158"/>
    </row>
    <row r="10798" spans="1:23">
      <c r="A10798" s="154"/>
      <c r="B10798" s="155"/>
      <c r="C10798" s="155"/>
      <c r="D10798" s="156"/>
      <c r="E10798" s="157"/>
      <c r="F10798" s="158"/>
      <c r="G10798" s="158"/>
      <c r="H10798" s="158"/>
      <c r="I10798" s="158"/>
      <c r="J10798" s="158"/>
      <c r="K10798" s="158"/>
      <c r="L10798" s="158"/>
      <c r="M10798" s="158"/>
      <c r="N10798" s="158"/>
      <c r="O10798" s="158"/>
      <c r="P10798" s="158"/>
      <c r="Q10798" s="158"/>
      <c r="R10798" s="158"/>
      <c r="S10798" s="158"/>
      <c r="T10798" s="158"/>
      <c r="U10798" s="158"/>
      <c r="V10798" s="158"/>
      <c r="W10798" s="158"/>
    </row>
    <row r="10799" spans="1:23">
      <c r="A10799" s="154"/>
      <c r="B10799" s="161"/>
      <c r="C10799" s="161"/>
      <c r="D10799" s="160"/>
      <c r="E10799" s="164"/>
      <c r="F10799" s="162"/>
      <c r="G10799" s="162"/>
      <c r="H10799" s="162"/>
      <c r="I10799" s="162"/>
      <c r="J10799" s="162"/>
      <c r="K10799" s="162"/>
      <c r="L10799" s="158"/>
      <c r="M10799" s="158"/>
      <c r="N10799" s="158"/>
      <c r="O10799" s="158"/>
      <c r="P10799" s="158"/>
      <c r="Q10799" s="158"/>
      <c r="R10799" s="158"/>
      <c r="S10799" s="158"/>
      <c r="T10799" s="158"/>
      <c r="U10799" s="158"/>
      <c r="V10799" s="158"/>
      <c r="W10799" s="158"/>
    </row>
    <row r="10800" spans="1:23">
      <c r="A10800" s="163"/>
      <c r="B10800" s="161"/>
      <c r="C10800" s="161"/>
      <c r="D10800" s="160"/>
      <c r="E10800" s="164"/>
      <c r="F10800" s="160"/>
      <c r="G10800" s="160"/>
      <c r="H10800" s="160"/>
      <c r="I10800" s="160"/>
      <c r="J10800" s="160"/>
      <c r="K10800" s="160"/>
      <c r="L10800" s="158"/>
      <c r="M10800" s="158"/>
      <c r="N10800" s="158"/>
      <c r="O10800" s="158"/>
      <c r="P10800" s="158"/>
      <c r="Q10800" s="158"/>
      <c r="R10800" s="158"/>
      <c r="S10800" s="158"/>
      <c r="T10800" s="158"/>
      <c r="U10800" s="158"/>
      <c r="V10800" s="158"/>
      <c r="W10800" s="158"/>
    </row>
    <row r="10801" spans="1:23">
      <c r="A10801" s="154"/>
      <c r="B10801" s="155"/>
      <c r="C10801" s="155"/>
      <c r="D10801" s="156"/>
      <c r="E10801" s="157"/>
      <c r="F10801" s="158"/>
      <c r="G10801" s="158"/>
      <c r="H10801" s="158"/>
      <c r="I10801" s="158"/>
      <c r="J10801" s="158"/>
      <c r="K10801" s="158"/>
      <c r="L10801" s="158"/>
      <c r="M10801" s="158"/>
      <c r="N10801" s="158"/>
      <c r="O10801" s="158"/>
      <c r="P10801" s="158"/>
      <c r="Q10801" s="158"/>
      <c r="R10801" s="158"/>
      <c r="S10801" s="158"/>
      <c r="T10801" s="158"/>
      <c r="U10801" s="158"/>
      <c r="V10801" s="158"/>
      <c r="W10801" s="158"/>
    </row>
    <row r="10802" spans="1:23">
      <c r="A10802" s="154"/>
      <c r="B10802" s="161"/>
      <c r="C10802" s="161"/>
      <c r="D10802" s="160"/>
      <c r="E10802" s="164"/>
      <c r="F10802" s="162"/>
      <c r="G10802" s="162"/>
      <c r="H10802" s="162"/>
      <c r="I10802" s="162"/>
      <c r="J10802" s="162"/>
      <c r="K10802" s="162"/>
      <c r="L10802" s="158"/>
      <c r="M10802" s="158"/>
      <c r="N10802" s="158"/>
      <c r="O10802" s="158"/>
      <c r="P10802" s="158"/>
      <c r="Q10802" s="158"/>
      <c r="R10802" s="158"/>
      <c r="S10802" s="158"/>
      <c r="T10802" s="158"/>
      <c r="U10802" s="158"/>
      <c r="V10802" s="158"/>
      <c r="W10802" s="158"/>
    </row>
    <row r="10803" spans="1:23">
      <c r="A10803" s="163"/>
      <c r="B10803" s="161"/>
      <c r="C10803" s="161"/>
      <c r="D10803" s="160"/>
      <c r="E10803" s="164"/>
      <c r="F10803" s="160"/>
      <c r="G10803" s="160"/>
      <c r="H10803" s="160"/>
      <c r="I10803" s="160"/>
      <c r="J10803" s="160"/>
      <c r="K10803" s="160"/>
      <c r="L10803" s="158"/>
      <c r="M10803" s="158"/>
      <c r="N10803" s="158"/>
      <c r="O10803" s="158"/>
      <c r="P10803" s="158"/>
      <c r="Q10803" s="158"/>
      <c r="R10803" s="158"/>
      <c r="S10803" s="158"/>
      <c r="T10803" s="158"/>
      <c r="U10803" s="158"/>
      <c r="V10803" s="158"/>
      <c r="W10803" s="158"/>
    </row>
    <row r="10804" spans="1:23">
      <c r="A10804" s="154"/>
      <c r="B10804" s="155"/>
      <c r="C10804" s="155"/>
      <c r="D10804" s="156"/>
      <c r="E10804" s="157"/>
      <c r="F10804" s="158"/>
      <c r="G10804" s="158"/>
      <c r="H10804" s="158"/>
      <c r="I10804" s="158"/>
      <c r="J10804" s="158"/>
      <c r="K10804" s="158"/>
      <c r="L10804" s="158"/>
      <c r="M10804" s="158"/>
      <c r="N10804" s="158"/>
      <c r="O10804" s="158"/>
      <c r="P10804" s="158"/>
      <c r="Q10804" s="158"/>
      <c r="R10804" s="158"/>
      <c r="S10804" s="158"/>
      <c r="T10804" s="158"/>
      <c r="U10804" s="158"/>
      <c r="V10804" s="158"/>
      <c r="W10804" s="158"/>
    </row>
    <row r="10805" spans="1:23">
      <c r="A10805" s="154"/>
      <c r="B10805" s="161"/>
      <c r="C10805" s="161"/>
      <c r="D10805" s="160"/>
      <c r="E10805" s="164"/>
      <c r="F10805" s="162"/>
      <c r="G10805" s="162"/>
      <c r="H10805" s="162"/>
      <c r="I10805" s="162"/>
      <c r="J10805" s="162"/>
      <c r="K10805" s="162"/>
      <c r="L10805" s="158"/>
      <c r="M10805" s="158"/>
      <c r="N10805" s="158"/>
      <c r="O10805" s="158"/>
      <c r="P10805" s="158"/>
      <c r="Q10805" s="158"/>
      <c r="R10805" s="158"/>
      <c r="S10805" s="158"/>
      <c r="T10805" s="158"/>
      <c r="U10805" s="158"/>
      <c r="V10805" s="158"/>
      <c r="W10805" s="158"/>
    </row>
    <row r="10806" spans="1:23">
      <c r="A10806" s="163"/>
      <c r="B10806" s="161"/>
      <c r="C10806" s="161"/>
      <c r="D10806" s="160"/>
      <c r="E10806" s="164"/>
      <c r="F10806" s="160"/>
      <c r="G10806" s="160"/>
      <c r="H10806" s="160"/>
      <c r="I10806" s="160"/>
      <c r="J10806" s="160"/>
      <c r="K10806" s="160"/>
      <c r="L10806" s="158"/>
      <c r="M10806" s="158"/>
      <c r="N10806" s="158"/>
      <c r="O10806" s="158"/>
      <c r="P10806" s="158"/>
      <c r="Q10806" s="158"/>
      <c r="R10806" s="158"/>
      <c r="S10806" s="158"/>
      <c r="T10806" s="158"/>
      <c r="U10806" s="158"/>
      <c r="V10806" s="158"/>
      <c r="W10806" s="158"/>
    </row>
    <row r="10807" spans="1:23">
      <c r="A10807" s="154"/>
      <c r="B10807" s="155"/>
      <c r="C10807" s="155"/>
      <c r="D10807" s="156"/>
      <c r="E10807" s="157"/>
      <c r="F10807" s="158"/>
      <c r="G10807" s="158"/>
      <c r="H10807" s="158"/>
      <c r="I10807" s="158"/>
      <c r="J10807" s="158"/>
      <c r="K10807" s="158"/>
      <c r="L10807" s="158"/>
      <c r="M10807" s="158"/>
      <c r="N10807" s="158"/>
      <c r="O10807" s="158"/>
      <c r="P10807" s="158"/>
      <c r="Q10807" s="158"/>
      <c r="R10807" s="158"/>
      <c r="S10807" s="158"/>
      <c r="T10807" s="158"/>
      <c r="U10807" s="158"/>
      <c r="V10807" s="158"/>
      <c r="W10807" s="158"/>
    </row>
    <row r="10808" spans="1:23">
      <c r="A10808" s="154"/>
      <c r="B10808" s="161"/>
      <c r="C10808" s="161"/>
      <c r="D10808" s="160"/>
      <c r="E10808" s="164"/>
      <c r="F10808" s="162"/>
      <c r="G10808" s="162"/>
      <c r="H10808" s="162"/>
      <c r="I10808" s="162"/>
      <c r="J10808" s="162"/>
      <c r="K10808" s="162"/>
      <c r="L10808" s="158"/>
      <c r="M10808" s="158"/>
      <c r="N10808" s="158"/>
      <c r="O10808" s="158"/>
      <c r="P10808" s="158"/>
      <c r="Q10808" s="158"/>
      <c r="R10808" s="158"/>
      <c r="S10808" s="158"/>
      <c r="T10808" s="158"/>
      <c r="U10808" s="158"/>
      <c r="V10808" s="158"/>
      <c r="W10808" s="158"/>
    </row>
    <row r="10809" spans="1:23">
      <c r="A10809" s="163"/>
      <c r="B10809" s="161"/>
      <c r="C10809" s="161"/>
      <c r="D10809" s="160"/>
      <c r="E10809" s="164"/>
      <c r="F10809" s="160"/>
      <c r="G10809" s="160"/>
      <c r="H10809" s="160"/>
      <c r="I10809" s="160"/>
      <c r="J10809" s="160"/>
      <c r="K10809" s="160"/>
      <c r="L10809" s="158"/>
      <c r="M10809" s="158"/>
      <c r="N10809" s="158"/>
      <c r="O10809" s="158"/>
      <c r="P10809" s="158"/>
      <c r="Q10809" s="158"/>
      <c r="R10809" s="158"/>
      <c r="S10809" s="158"/>
      <c r="T10809" s="158"/>
      <c r="U10809" s="158"/>
      <c r="V10809" s="158"/>
      <c r="W10809" s="158"/>
    </row>
    <row r="10810" spans="1:23">
      <c r="A10810" s="154"/>
      <c r="B10810" s="155"/>
      <c r="C10810" s="155"/>
      <c r="D10810" s="156"/>
      <c r="E10810" s="157"/>
      <c r="F10810" s="158"/>
      <c r="G10810" s="158"/>
      <c r="H10810" s="158"/>
      <c r="I10810" s="158"/>
      <c r="J10810" s="158"/>
      <c r="K10810" s="158"/>
      <c r="L10810" s="158"/>
      <c r="M10810" s="158"/>
      <c r="N10810" s="158"/>
      <c r="O10810" s="158"/>
      <c r="P10810" s="158"/>
      <c r="Q10810" s="158"/>
      <c r="R10810" s="158"/>
      <c r="S10810" s="158"/>
      <c r="T10810" s="158"/>
      <c r="U10810" s="158"/>
      <c r="V10810" s="158"/>
      <c r="W10810" s="158"/>
    </row>
    <row r="10811" spans="1:23">
      <c r="A10811" s="154"/>
      <c r="B10811" s="161"/>
      <c r="C10811" s="161"/>
      <c r="D10811" s="160"/>
      <c r="E10811" s="164"/>
      <c r="F10811" s="162"/>
      <c r="G10811" s="162"/>
      <c r="H10811" s="162"/>
      <c r="I10811" s="162"/>
      <c r="J10811" s="162"/>
      <c r="K10811" s="162"/>
      <c r="L10811" s="158"/>
      <c r="M10811" s="158"/>
      <c r="N10811" s="158"/>
      <c r="O10811" s="158"/>
      <c r="P10811" s="158"/>
      <c r="Q10811" s="158"/>
      <c r="R10811" s="158"/>
      <c r="S10811" s="158"/>
      <c r="T10811" s="158"/>
      <c r="U10811" s="158"/>
      <c r="V10811" s="158"/>
      <c r="W10811" s="158"/>
    </row>
    <row r="10812" spans="1:23">
      <c r="A10812" s="163"/>
      <c r="B10812" s="161"/>
      <c r="C10812" s="161"/>
      <c r="D10812" s="160"/>
      <c r="E10812" s="164"/>
      <c r="F10812" s="160"/>
      <c r="G10812" s="160"/>
      <c r="H10812" s="160"/>
      <c r="I10812" s="160"/>
      <c r="J10812" s="160"/>
      <c r="K10812" s="160"/>
      <c r="L10812" s="158"/>
      <c r="M10812" s="158"/>
      <c r="N10812" s="158"/>
      <c r="O10812" s="158"/>
      <c r="P10812" s="158"/>
      <c r="Q10812" s="158"/>
      <c r="R10812" s="158"/>
      <c r="S10812" s="158"/>
      <c r="T10812" s="158"/>
      <c r="U10812" s="158"/>
      <c r="V10812" s="158"/>
      <c r="W10812" s="158"/>
    </row>
    <row r="10813" spans="1:23">
      <c r="A10813" s="154"/>
      <c r="B10813" s="155"/>
      <c r="C10813" s="155"/>
      <c r="D10813" s="156"/>
      <c r="E10813" s="157"/>
      <c r="F10813" s="158"/>
      <c r="G10813" s="158"/>
      <c r="H10813" s="158"/>
      <c r="I10813" s="158"/>
      <c r="J10813" s="158"/>
      <c r="K10813" s="158"/>
      <c r="L10813" s="158"/>
      <c r="M10813" s="158"/>
      <c r="N10813" s="158"/>
      <c r="O10813" s="158"/>
      <c r="P10813" s="158"/>
      <c r="Q10813" s="158"/>
      <c r="R10813" s="158"/>
      <c r="S10813" s="158"/>
      <c r="T10813" s="158"/>
      <c r="U10813" s="158"/>
      <c r="V10813" s="158"/>
      <c r="W10813" s="158"/>
    </row>
    <row r="10814" spans="1:23">
      <c r="A10814" s="154"/>
      <c r="B10814" s="161"/>
      <c r="C10814" s="161"/>
      <c r="D10814" s="160"/>
      <c r="E10814" s="164"/>
      <c r="F10814" s="162"/>
      <c r="G10814" s="162"/>
      <c r="H10814" s="162"/>
      <c r="I10814" s="162"/>
      <c r="J10814" s="162"/>
      <c r="K10814" s="162"/>
      <c r="L10814" s="158"/>
      <c r="M10814" s="158"/>
      <c r="N10814" s="158"/>
      <c r="O10814" s="158"/>
      <c r="P10814" s="158"/>
      <c r="Q10814" s="158"/>
      <c r="R10814" s="158"/>
      <c r="S10814" s="158"/>
      <c r="T10814" s="158"/>
      <c r="U10814" s="158"/>
      <c r="V10814" s="158"/>
      <c r="W10814" s="158"/>
    </row>
    <row r="10815" spans="1:23">
      <c r="A10815" s="163"/>
      <c r="B10815" s="161"/>
      <c r="C10815" s="161"/>
      <c r="D10815" s="160"/>
      <c r="E10815" s="164"/>
      <c r="F10815" s="160"/>
      <c r="G10815" s="160"/>
      <c r="H10815" s="160"/>
      <c r="I10815" s="160"/>
      <c r="J10815" s="160"/>
      <c r="K10815" s="160"/>
      <c r="L10815" s="158"/>
      <c r="M10815" s="158"/>
      <c r="N10815" s="158"/>
      <c r="O10815" s="158"/>
      <c r="P10815" s="158"/>
      <c r="Q10815" s="158"/>
      <c r="R10815" s="158"/>
      <c r="S10815" s="158"/>
      <c r="T10815" s="158"/>
      <c r="U10815" s="158"/>
      <c r="V10815" s="158"/>
      <c r="W10815" s="158"/>
    </row>
    <row r="10816" spans="1:23">
      <c r="A10816" s="154"/>
      <c r="B10816" s="155"/>
      <c r="C10816" s="155"/>
      <c r="D10816" s="156"/>
      <c r="E10816" s="157"/>
      <c r="F10816" s="158"/>
      <c r="G10816" s="158"/>
      <c r="H10816" s="158"/>
      <c r="I10816" s="158"/>
      <c r="J10816" s="158"/>
      <c r="K10816" s="158"/>
      <c r="L10816" s="158"/>
      <c r="M10816" s="158"/>
      <c r="N10816" s="158"/>
      <c r="O10816" s="158"/>
      <c r="P10816" s="158"/>
      <c r="Q10816" s="158"/>
      <c r="R10816" s="158"/>
      <c r="S10816" s="158"/>
      <c r="T10816" s="158"/>
      <c r="U10816" s="158"/>
      <c r="V10816" s="158"/>
      <c r="W10816" s="158"/>
    </row>
    <row r="10817" spans="1:23">
      <c r="A10817" s="154"/>
      <c r="B10817" s="161"/>
      <c r="C10817" s="161"/>
      <c r="D10817" s="160"/>
      <c r="E10817" s="164"/>
      <c r="F10817" s="162"/>
      <c r="G10817" s="162"/>
      <c r="H10817" s="162"/>
      <c r="I10817" s="162"/>
      <c r="J10817" s="162"/>
      <c r="K10817" s="162"/>
      <c r="L10817" s="158"/>
      <c r="M10817" s="158"/>
      <c r="N10817" s="158"/>
      <c r="O10817" s="158"/>
      <c r="P10817" s="158"/>
      <c r="Q10817" s="158"/>
      <c r="R10817" s="158"/>
      <c r="S10817" s="158"/>
      <c r="T10817" s="158"/>
      <c r="U10817" s="158"/>
      <c r="V10817" s="158"/>
      <c r="W10817" s="158"/>
    </row>
    <row r="10818" spans="1:23">
      <c r="A10818" s="163"/>
      <c r="B10818" s="161"/>
      <c r="C10818" s="161"/>
      <c r="D10818" s="160"/>
      <c r="E10818" s="164"/>
      <c r="F10818" s="160"/>
      <c r="G10818" s="160"/>
      <c r="H10818" s="160"/>
      <c r="I10818" s="160"/>
      <c r="J10818" s="160"/>
      <c r="K10818" s="160"/>
      <c r="L10818" s="158"/>
      <c r="M10818" s="158"/>
      <c r="N10818" s="158"/>
      <c r="O10818" s="158"/>
      <c r="P10818" s="158"/>
      <c r="Q10818" s="158"/>
      <c r="R10818" s="158"/>
      <c r="S10818" s="158"/>
      <c r="T10818" s="158"/>
      <c r="U10818" s="158"/>
      <c r="V10818" s="158"/>
      <c r="W10818" s="158"/>
    </row>
    <row r="10819" spans="1:23">
      <c r="A10819" s="154"/>
      <c r="B10819" s="155"/>
      <c r="C10819" s="155"/>
      <c r="D10819" s="156"/>
      <c r="E10819" s="157"/>
      <c r="F10819" s="158"/>
      <c r="G10819" s="158"/>
      <c r="H10819" s="158"/>
      <c r="I10819" s="158"/>
      <c r="J10819" s="158"/>
      <c r="K10819" s="158"/>
      <c r="L10819" s="158"/>
      <c r="M10819" s="158"/>
      <c r="N10819" s="158"/>
      <c r="O10819" s="158"/>
      <c r="P10819" s="158"/>
      <c r="Q10819" s="158"/>
      <c r="R10819" s="158"/>
      <c r="S10819" s="158"/>
      <c r="T10819" s="158"/>
      <c r="U10819" s="158"/>
      <c r="V10819" s="158"/>
      <c r="W10819" s="158"/>
    </row>
    <row r="10820" spans="1:23">
      <c r="A10820" s="154"/>
      <c r="B10820" s="161"/>
      <c r="C10820" s="161"/>
      <c r="D10820" s="160"/>
      <c r="E10820" s="164"/>
      <c r="F10820" s="162"/>
      <c r="G10820" s="162"/>
      <c r="H10820" s="162"/>
      <c r="I10820" s="162"/>
      <c r="J10820" s="162"/>
      <c r="K10820" s="162"/>
      <c r="L10820" s="158"/>
      <c r="M10820" s="158"/>
      <c r="N10820" s="158"/>
      <c r="O10820" s="158"/>
      <c r="P10820" s="158"/>
      <c r="Q10820" s="158"/>
      <c r="R10820" s="158"/>
      <c r="S10820" s="158"/>
      <c r="T10820" s="158"/>
      <c r="U10820" s="158"/>
      <c r="V10820" s="158"/>
      <c r="W10820" s="158"/>
    </row>
    <row r="10821" spans="1:23">
      <c r="A10821" s="163"/>
      <c r="B10821" s="161"/>
      <c r="C10821" s="161"/>
      <c r="D10821" s="160"/>
      <c r="E10821" s="164"/>
      <c r="F10821" s="160"/>
      <c r="G10821" s="160"/>
      <c r="H10821" s="160"/>
      <c r="I10821" s="160"/>
      <c r="J10821" s="160"/>
      <c r="K10821" s="160"/>
      <c r="L10821" s="158"/>
      <c r="M10821" s="158"/>
      <c r="N10821" s="158"/>
      <c r="O10821" s="158"/>
      <c r="P10821" s="158"/>
      <c r="Q10821" s="158"/>
      <c r="R10821" s="158"/>
      <c r="S10821" s="158"/>
      <c r="T10821" s="158"/>
      <c r="U10821" s="158"/>
      <c r="V10821" s="158"/>
      <c r="W10821" s="158"/>
    </row>
    <row r="10822" spans="1:23">
      <c r="A10822" s="154"/>
      <c r="B10822" s="155"/>
      <c r="C10822" s="155"/>
      <c r="D10822" s="156"/>
      <c r="E10822" s="157"/>
      <c r="F10822" s="158"/>
      <c r="G10822" s="158"/>
      <c r="H10822" s="158"/>
      <c r="I10822" s="158"/>
      <c r="J10822" s="158"/>
      <c r="K10822" s="158"/>
      <c r="L10822" s="158"/>
      <c r="M10822" s="158"/>
      <c r="N10822" s="158"/>
      <c r="O10822" s="158"/>
      <c r="P10822" s="158"/>
      <c r="Q10822" s="158"/>
      <c r="R10822" s="158"/>
      <c r="S10822" s="158"/>
      <c r="T10822" s="158"/>
      <c r="U10822" s="158"/>
      <c r="V10822" s="158"/>
      <c r="W10822" s="158"/>
    </row>
    <row r="10823" spans="1:23">
      <c r="A10823" s="154"/>
      <c r="B10823" s="161"/>
      <c r="C10823" s="161"/>
      <c r="D10823" s="160"/>
      <c r="E10823" s="164"/>
      <c r="F10823" s="162"/>
      <c r="G10823" s="162"/>
      <c r="H10823" s="162"/>
      <c r="I10823" s="162"/>
      <c r="J10823" s="162"/>
      <c r="K10823" s="162"/>
      <c r="L10823" s="158"/>
      <c r="M10823" s="158"/>
      <c r="N10823" s="158"/>
      <c r="O10823" s="158"/>
      <c r="P10823" s="158"/>
      <c r="Q10823" s="158"/>
      <c r="R10823" s="158"/>
      <c r="S10823" s="158"/>
      <c r="T10823" s="158"/>
      <c r="U10823" s="158"/>
      <c r="V10823" s="158"/>
      <c r="W10823" s="158"/>
    </row>
    <row r="10824" spans="1:23">
      <c r="A10824" s="163"/>
      <c r="B10824" s="161"/>
      <c r="C10824" s="161"/>
      <c r="D10824" s="160"/>
      <c r="E10824" s="164"/>
      <c r="F10824" s="160"/>
      <c r="G10824" s="160"/>
      <c r="H10824" s="160"/>
      <c r="I10824" s="160"/>
      <c r="J10824" s="160"/>
      <c r="K10824" s="160"/>
      <c r="L10824" s="158"/>
      <c r="M10824" s="158"/>
      <c r="N10824" s="158"/>
      <c r="O10824" s="158"/>
      <c r="P10824" s="158"/>
      <c r="Q10824" s="158"/>
      <c r="R10824" s="158"/>
      <c r="S10824" s="158"/>
      <c r="T10824" s="158"/>
      <c r="U10824" s="158"/>
      <c r="V10824" s="158"/>
      <c r="W10824" s="158"/>
    </row>
    <row r="10825" spans="1:23">
      <c r="A10825" s="154"/>
      <c r="B10825" s="155"/>
      <c r="C10825" s="155"/>
      <c r="D10825" s="156"/>
      <c r="E10825" s="157"/>
      <c r="F10825" s="158"/>
      <c r="G10825" s="158"/>
      <c r="H10825" s="158"/>
      <c r="I10825" s="158"/>
      <c r="J10825" s="158"/>
      <c r="K10825" s="158"/>
      <c r="L10825" s="158"/>
      <c r="M10825" s="158"/>
      <c r="N10825" s="158"/>
      <c r="O10825" s="158"/>
      <c r="P10825" s="158"/>
      <c r="Q10825" s="158"/>
      <c r="R10825" s="158"/>
      <c r="S10825" s="158"/>
      <c r="T10825" s="158"/>
      <c r="U10825" s="158"/>
      <c r="V10825" s="158"/>
      <c r="W10825" s="158"/>
    </row>
    <row r="10826" spans="1:23">
      <c r="A10826" s="154"/>
      <c r="B10826" s="161"/>
      <c r="C10826" s="161"/>
      <c r="D10826" s="160"/>
      <c r="E10826" s="164"/>
      <c r="F10826" s="162"/>
      <c r="G10826" s="162"/>
      <c r="H10826" s="162"/>
      <c r="I10826" s="162"/>
      <c r="J10826" s="162"/>
      <c r="K10826" s="162"/>
      <c r="L10826" s="158"/>
      <c r="M10826" s="158"/>
      <c r="N10826" s="158"/>
      <c r="O10826" s="158"/>
      <c r="P10826" s="158"/>
      <c r="Q10826" s="158"/>
      <c r="R10826" s="158"/>
      <c r="S10826" s="158"/>
      <c r="T10826" s="158"/>
      <c r="U10826" s="158"/>
      <c r="V10826" s="158"/>
      <c r="W10826" s="158"/>
    </row>
    <row r="10827" spans="1:23">
      <c r="A10827" s="163"/>
      <c r="B10827" s="161"/>
      <c r="C10827" s="161"/>
      <c r="D10827" s="160"/>
      <c r="E10827" s="164"/>
      <c r="F10827" s="160"/>
      <c r="G10827" s="160"/>
      <c r="H10827" s="160"/>
      <c r="I10827" s="160"/>
      <c r="J10827" s="160"/>
      <c r="K10827" s="160"/>
      <c r="L10827" s="158"/>
      <c r="M10827" s="158"/>
      <c r="N10827" s="158"/>
      <c r="O10827" s="158"/>
      <c r="P10827" s="158"/>
      <c r="Q10827" s="158"/>
      <c r="R10827" s="158"/>
      <c r="S10827" s="158"/>
      <c r="T10827" s="158"/>
      <c r="U10827" s="158"/>
      <c r="V10827" s="158"/>
      <c r="W10827" s="158"/>
    </row>
    <row r="10828" spans="1:23">
      <c r="A10828" s="154"/>
      <c r="B10828" s="155"/>
      <c r="C10828" s="155"/>
      <c r="D10828" s="156"/>
      <c r="E10828" s="157"/>
      <c r="F10828" s="158"/>
      <c r="G10828" s="158"/>
      <c r="H10828" s="158"/>
      <c r="I10828" s="158"/>
      <c r="J10828" s="158"/>
      <c r="K10828" s="158"/>
      <c r="L10828" s="158"/>
      <c r="M10828" s="158"/>
      <c r="N10828" s="158"/>
      <c r="O10828" s="158"/>
      <c r="P10828" s="158"/>
      <c r="Q10828" s="158"/>
      <c r="R10828" s="158"/>
      <c r="S10828" s="158"/>
      <c r="T10828" s="158"/>
      <c r="U10828" s="158"/>
      <c r="V10828" s="158"/>
      <c r="W10828" s="158"/>
    </row>
    <row r="10829" spans="1:23">
      <c r="A10829" s="154"/>
      <c r="B10829" s="161"/>
      <c r="C10829" s="161"/>
      <c r="D10829" s="160"/>
      <c r="E10829" s="164"/>
      <c r="F10829" s="162"/>
      <c r="G10829" s="162"/>
      <c r="H10829" s="162"/>
      <c r="I10829" s="162"/>
      <c r="J10829" s="162"/>
      <c r="K10829" s="162"/>
      <c r="L10829" s="158"/>
      <c r="M10829" s="158"/>
      <c r="N10829" s="158"/>
      <c r="O10829" s="158"/>
      <c r="P10829" s="158"/>
      <c r="Q10829" s="158"/>
      <c r="R10829" s="158"/>
      <c r="S10829" s="158"/>
      <c r="T10829" s="158"/>
      <c r="U10829" s="158"/>
      <c r="V10829" s="158"/>
      <c r="W10829" s="158"/>
    </row>
    <row r="10830" spans="1:23">
      <c r="A10830" s="163"/>
      <c r="B10830" s="161"/>
      <c r="C10830" s="161"/>
      <c r="D10830" s="160"/>
      <c r="E10830" s="164"/>
      <c r="F10830" s="160"/>
      <c r="G10830" s="160"/>
      <c r="H10830" s="160"/>
      <c r="I10830" s="160"/>
      <c r="J10830" s="160"/>
      <c r="K10830" s="160"/>
      <c r="L10830" s="158"/>
      <c r="M10830" s="158"/>
      <c r="N10830" s="158"/>
      <c r="O10830" s="158"/>
      <c r="P10830" s="158"/>
      <c r="Q10830" s="158"/>
      <c r="R10830" s="158"/>
      <c r="S10830" s="158"/>
      <c r="T10830" s="158"/>
      <c r="U10830" s="158"/>
      <c r="V10830" s="158"/>
      <c r="W10830" s="158"/>
    </row>
    <row r="10831" spans="1:23">
      <c r="A10831" s="154"/>
      <c r="B10831" s="155"/>
      <c r="C10831" s="155"/>
      <c r="D10831" s="156"/>
      <c r="E10831" s="157"/>
      <c r="F10831" s="158"/>
      <c r="G10831" s="158"/>
      <c r="H10831" s="158"/>
      <c r="I10831" s="158"/>
      <c r="J10831" s="158"/>
      <c r="K10831" s="158"/>
      <c r="L10831" s="158"/>
      <c r="M10831" s="158"/>
      <c r="N10831" s="158"/>
      <c r="O10831" s="158"/>
      <c r="P10831" s="158"/>
      <c r="Q10831" s="158"/>
      <c r="R10831" s="158"/>
      <c r="S10831" s="158"/>
      <c r="T10831" s="158"/>
      <c r="U10831" s="158"/>
      <c r="V10831" s="158"/>
      <c r="W10831" s="158"/>
    </row>
    <row r="10832" spans="1:23">
      <c r="A10832" s="154"/>
      <c r="B10832" s="161"/>
      <c r="C10832" s="161"/>
      <c r="D10832" s="160"/>
      <c r="E10832" s="164"/>
      <c r="F10832" s="162"/>
      <c r="G10832" s="162"/>
      <c r="H10832" s="162"/>
      <c r="I10832" s="162"/>
      <c r="J10832" s="162"/>
      <c r="K10832" s="162"/>
      <c r="L10832" s="158"/>
      <c r="M10832" s="158"/>
      <c r="N10832" s="158"/>
      <c r="O10832" s="158"/>
      <c r="P10832" s="158"/>
      <c r="Q10832" s="158"/>
      <c r="R10832" s="158"/>
      <c r="S10832" s="158"/>
      <c r="T10832" s="158"/>
      <c r="U10832" s="158"/>
      <c r="V10832" s="158"/>
      <c r="W10832" s="158"/>
    </row>
    <row r="10833" spans="1:23">
      <c r="A10833" s="163"/>
      <c r="B10833" s="161"/>
      <c r="C10833" s="161"/>
      <c r="D10833" s="160"/>
      <c r="E10833" s="164"/>
      <c r="F10833" s="160"/>
      <c r="G10833" s="160"/>
      <c r="H10833" s="160"/>
      <c r="I10833" s="160"/>
      <c r="J10833" s="160"/>
      <c r="K10833" s="160"/>
      <c r="L10833" s="158"/>
      <c r="M10833" s="158"/>
      <c r="N10833" s="158"/>
      <c r="O10833" s="158"/>
      <c r="P10833" s="158"/>
      <c r="Q10833" s="158"/>
      <c r="R10833" s="158"/>
      <c r="S10833" s="158"/>
      <c r="T10833" s="158"/>
      <c r="U10833" s="158"/>
      <c r="V10833" s="158"/>
      <c r="W10833" s="158"/>
    </row>
    <row r="10834" spans="1:23">
      <c r="A10834" s="154"/>
      <c r="B10834" s="155"/>
      <c r="C10834" s="155"/>
      <c r="D10834" s="156"/>
      <c r="E10834" s="157"/>
      <c r="F10834" s="158"/>
      <c r="G10834" s="158"/>
      <c r="H10834" s="158"/>
      <c r="I10834" s="158"/>
      <c r="J10834" s="158"/>
      <c r="K10834" s="158"/>
      <c r="L10834" s="158"/>
      <c r="M10834" s="158"/>
      <c r="N10834" s="158"/>
      <c r="O10834" s="158"/>
      <c r="P10834" s="158"/>
      <c r="Q10834" s="158"/>
      <c r="R10834" s="158"/>
      <c r="S10834" s="158"/>
      <c r="T10834" s="158"/>
      <c r="U10834" s="158"/>
      <c r="V10834" s="158"/>
      <c r="W10834" s="158"/>
    </row>
    <row r="10835" spans="1:23">
      <c r="A10835" s="154"/>
      <c r="B10835" s="161"/>
      <c r="C10835" s="161"/>
      <c r="D10835" s="160"/>
      <c r="E10835" s="164"/>
      <c r="F10835" s="162"/>
      <c r="G10835" s="162"/>
      <c r="H10835" s="162"/>
      <c r="I10835" s="162"/>
      <c r="J10835" s="162"/>
      <c r="K10835" s="162"/>
      <c r="L10835" s="158"/>
      <c r="M10835" s="158"/>
      <c r="N10835" s="158"/>
      <c r="O10835" s="158"/>
      <c r="P10835" s="158"/>
      <c r="Q10835" s="158"/>
      <c r="R10835" s="158"/>
      <c r="S10835" s="158"/>
      <c r="T10835" s="158"/>
      <c r="U10835" s="158"/>
      <c r="V10835" s="158"/>
      <c r="W10835" s="158"/>
    </row>
    <row r="10836" spans="1:23">
      <c r="A10836" s="163"/>
      <c r="B10836" s="161"/>
      <c r="C10836" s="161"/>
      <c r="D10836" s="160"/>
      <c r="E10836" s="164"/>
      <c r="F10836" s="160"/>
      <c r="G10836" s="160"/>
      <c r="H10836" s="160"/>
      <c r="I10836" s="160"/>
      <c r="J10836" s="160"/>
      <c r="K10836" s="160"/>
      <c r="L10836" s="158"/>
      <c r="M10836" s="158"/>
      <c r="N10836" s="158"/>
      <c r="O10836" s="158"/>
      <c r="P10836" s="158"/>
      <c r="Q10836" s="158"/>
      <c r="R10836" s="158"/>
      <c r="S10836" s="158"/>
      <c r="T10836" s="158"/>
      <c r="U10836" s="158"/>
      <c r="V10836" s="158"/>
      <c r="W10836" s="158"/>
    </row>
    <row r="10837" spans="1:23">
      <c r="A10837" s="154"/>
      <c r="B10837" s="155"/>
      <c r="C10837" s="155"/>
      <c r="D10837" s="156"/>
      <c r="E10837" s="157"/>
      <c r="F10837" s="158"/>
      <c r="G10837" s="158"/>
      <c r="H10837" s="158"/>
      <c r="I10837" s="158"/>
      <c r="J10837" s="158"/>
      <c r="K10837" s="158"/>
      <c r="L10837" s="158"/>
      <c r="M10837" s="158"/>
      <c r="N10837" s="158"/>
      <c r="O10837" s="158"/>
      <c r="P10837" s="158"/>
      <c r="Q10837" s="158"/>
      <c r="R10837" s="158"/>
      <c r="S10837" s="158"/>
      <c r="T10837" s="158"/>
      <c r="U10837" s="158"/>
      <c r="V10837" s="158"/>
      <c r="W10837" s="158"/>
    </row>
    <row r="10838" spans="1:23">
      <c r="A10838" s="154"/>
      <c r="B10838" s="161"/>
      <c r="C10838" s="161"/>
      <c r="D10838" s="160"/>
      <c r="E10838" s="164"/>
      <c r="F10838" s="162"/>
      <c r="G10838" s="162"/>
      <c r="H10838" s="162"/>
      <c r="I10838" s="162"/>
      <c r="J10838" s="162"/>
      <c r="K10838" s="162"/>
      <c r="L10838" s="158"/>
      <c r="M10838" s="158"/>
      <c r="N10838" s="158"/>
      <c r="O10838" s="158"/>
      <c r="P10838" s="158"/>
      <c r="Q10838" s="158"/>
      <c r="R10838" s="158"/>
      <c r="S10838" s="158"/>
      <c r="T10838" s="158"/>
      <c r="U10838" s="158"/>
      <c r="V10838" s="158"/>
      <c r="W10838" s="158"/>
    </row>
    <row r="10839" spans="1:23">
      <c r="A10839" s="163"/>
      <c r="B10839" s="161"/>
      <c r="C10839" s="161"/>
      <c r="D10839" s="160"/>
      <c r="E10839" s="164"/>
      <c r="F10839" s="160"/>
      <c r="G10839" s="160"/>
      <c r="H10839" s="160"/>
      <c r="I10839" s="160"/>
      <c r="J10839" s="160"/>
      <c r="K10839" s="160"/>
      <c r="L10839" s="158"/>
      <c r="M10839" s="158"/>
      <c r="N10839" s="158"/>
      <c r="O10839" s="158"/>
      <c r="P10839" s="158"/>
      <c r="Q10839" s="158"/>
      <c r="R10839" s="158"/>
      <c r="S10839" s="158"/>
      <c r="T10839" s="158"/>
      <c r="U10839" s="158"/>
      <c r="V10839" s="158"/>
      <c r="W10839" s="158"/>
    </row>
    <row r="10840" spans="1:23">
      <c r="A10840" s="154"/>
      <c r="B10840" s="155"/>
      <c r="C10840" s="155"/>
      <c r="D10840" s="156"/>
      <c r="E10840" s="157"/>
      <c r="F10840" s="158"/>
      <c r="G10840" s="158"/>
      <c r="H10840" s="158"/>
      <c r="I10840" s="158"/>
      <c r="J10840" s="158"/>
      <c r="K10840" s="158"/>
      <c r="L10840" s="158"/>
      <c r="M10840" s="158"/>
      <c r="N10840" s="158"/>
      <c r="O10840" s="158"/>
      <c r="P10840" s="158"/>
      <c r="Q10840" s="158"/>
      <c r="R10840" s="158"/>
      <c r="S10840" s="158"/>
      <c r="T10840" s="158"/>
      <c r="U10840" s="158"/>
      <c r="V10840" s="158"/>
      <c r="W10840" s="158"/>
    </row>
    <row r="10841" spans="1:23">
      <c r="A10841" s="154"/>
      <c r="B10841" s="161"/>
      <c r="C10841" s="161"/>
      <c r="D10841" s="160"/>
      <c r="E10841" s="164"/>
      <c r="F10841" s="162"/>
      <c r="G10841" s="162"/>
      <c r="H10841" s="162"/>
      <c r="I10841" s="162"/>
      <c r="J10841" s="162"/>
      <c r="K10841" s="162"/>
      <c r="L10841" s="158"/>
      <c r="M10841" s="158"/>
      <c r="N10841" s="158"/>
      <c r="O10841" s="158"/>
      <c r="P10841" s="158"/>
      <c r="Q10841" s="158"/>
      <c r="R10841" s="158"/>
      <c r="S10841" s="158"/>
      <c r="T10841" s="158"/>
      <c r="U10841" s="158"/>
      <c r="V10841" s="158"/>
      <c r="W10841" s="158"/>
    </row>
    <row r="10842" spans="1:23">
      <c r="A10842" s="163"/>
      <c r="B10842" s="161"/>
      <c r="C10842" s="161"/>
      <c r="D10842" s="160"/>
      <c r="E10842" s="164"/>
      <c r="F10842" s="160"/>
      <c r="G10842" s="160"/>
      <c r="H10842" s="160"/>
      <c r="I10842" s="160"/>
      <c r="J10842" s="160"/>
      <c r="K10842" s="160"/>
      <c r="L10842" s="158"/>
      <c r="M10842" s="158"/>
      <c r="N10842" s="158"/>
      <c r="O10842" s="158"/>
      <c r="P10842" s="158"/>
      <c r="Q10842" s="158"/>
      <c r="R10842" s="158"/>
      <c r="S10842" s="158"/>
      <c r="T10842" s="158"/>
      <c r="U10842" s="158"/>
      <c r="V10842" s="158"/>
      <c r="W10842" s="158"/>
    </row>
    <row r="10843" spans="1:23">
      <c r="A10843" s="154"/>
      <c r="B10843" s="155"/>
      <c r="C10843" s="155"/>
      <c r="D10843" s="156"/>
      <c r="E10843" s="157"/>
      <c r="F10843" s="158"/>
      <c r="G10843" s="158"/>
      <c r="H10843" s="158"/>
      <c r="I10843" s="158"/>
      <c r="J10843" s="158"/>
      <c r="K10843" s="158"/>
      <c r="L10843" s="158"/>
      <c r="M10843" s="158"/>
      <c r="N10843" s="158"/>
      <c r="O10843" s="158"/>
      <c r="P10843" s="158"/>
      <c r="Q10843" s="158"/>
      <c r="R10843" s="158"/>
      <c r="S10843" s="158"/>
      <c r="T10843" s="158"/>
      <c r="U10843" s="158"/>
      <c r="V10843" s="158"/>
      <c r="W10843" s="158"/>
    </row>
    <row r="10844" spans="1:23">
      <c r="A10844" s="154"/>
      <c r="B10844" s="161"/>
      <c r="C10844" s="161"/>
      <c r="D10844" s="160"/>
      <c r="E10844" s="164"/>
      <c r="F10844" s="162"/>
      <c r="G10844" s="162"/>
      <c r="H10844" s="162"/>
      <c r="I10844" s="162"/>
      <c r="J10844" s="162"/>
      <c r="K10844" s="162"/>
      <c r="L10844" s="158"/>
      <c r="M10844" s="158"/>
      <c r="N10844" s="158"/>
      <c r="O10844" s="158"/>
      <c r="P10844" s="158"/>
      <c r="Q10844" s="158"/>
      <c r="R10844" s="158"/>
      <c r="S10844" s="158"/>
      <c r="T10844" s="158"/>
      <c r="U10844" s="158"/>
      <c r="V10844" s="158"/>
      <c r="W10844" s="158"/>
    </row>
    <row r="10845" spans="1:23">
      <c r="A10845" s="163"/>
      <c r="B10845" s="161"/>
      <c r="C10845" s="161"/>
      <c r="D10845" s="160"/>
      <c r="E10845" s="164"/>
      <c r="F10845" s="160"/>
      <c r="G10845" s="160"/>
      <c r="H10845" s="160"/>
      <c r="I10845" s="160"/>
      <c r="J10845" s="160"/>
      <c r="K10845" s="160"/>
      <c r="L10845" s="158"/>
      <c r="M10845" s="158"/>
      <c r="N10845" s="158"/>
      <c r="O10845" s="158"/>
      <c r="P10845" s="158"/>
      <c r="Q10845" s="158"/>
      <c r="R10845" s="158"/>
      <c r="S10845" s="158"/>
      <c r="T10845" s="158"/>
      <c r="U10845" s="158"/>
      <c r="V10845" s="158"/>
      <c r="W10845" s="158"/>
    </row>
    <row r="10846" spans="1:23">
      <c r="A10846" s="154"/>
      <c r="B10846" s="155"/>
      <c r="C10846" s="155"/>
      <c r="D10846" s="156"/>
      <c r="E10846" s="157"/>
      <c r="F10846" s="158"/>
      <c r="G10846" s="158"/>
      <c r="H10846" s="158"/>
      <c r="I10846" s="158"/>
      <c r="J10846" s="158"/>
      <c r="K10846" s="158"/>
      <c r="L10846" s="158"/>
      <c r="M10846" s="158"/>
      <c r="N10846" s="158"/>
      <c r="O10846" s="158"/>
      <c r="P10846" s="158"/>
      <c r="Q10846" s="158"/>
      <c r="R10846" s="158"/>
      <c r="S10846" s="158"/>
      <c r="T10846" s="158"/>
      <c r="U10846" s="158"/>
      <c r="V10846" s="158"/>
      <c r="W10846" s="158"/>
    </row>
    <row r="10847" spans="1:23">
      <c r="A10847" s="154"/>
      <c r="B10847" s="161"/>
      <c r="C10847" s="161"/>
      <c r="D10847" s="160"/>
      <c r="E10847" s="164"/>
      <c r="F10847" s="162"/>
      <c r="G10847" s="162"/>
      <c r="H10847" s="162"/>
      <c r="I10847" s="162"/>
      <c r="J10847" s="162"/>
      <c r="K10847" s="162"/>
      <c r="L10847" s="158"/>
      <c r="M10847" s="158"/>
      <c r="N10847" s="158"/>
      <c r="O10847" s="158"/>
      <c r="P10847" s="158"/>
      <c r="Q10847" s="158"/>
      <c r="R10847" s="158"/>
      <c r="S10847" s="158"/>
      <c r="T10847" s="158"/>
      <c r="U10847" s="158"/>
      <c r="V10847" s="158"/>
      <c r="W10847" s="158"/>
    </row>
    <row r="10848" spans="1:23">
      <c r="A10848" s="163"/>
      <c r="B10848" s="161"/>
      <c r="C10848" s="161"/>
      <c r="D10848" s="160"/>
      <c r="E10848" s="164"/>
      <c r="F10848" s="160"/>
      <c r="G10848" s="160"/>
      <c r="H10848" s="160"/>
      <c r="I10848" s="160"/>
      <c r="J10848" s="160"/>
      <c r="K10848" s="160"/>
      <c r="L10848" s="158"/>
      <c r="M10848" s="158"/>
      <c r="N10848" s="158"/>
      <c r="O10848" s="158"/>
      <c r="P10848" s="158"/>
      <c r="Q10848" s="158"/>
      <c r="R10848" s="158"/>
      <c r="S10848" s="158"/>
      <c r="T10848" s="158"/>
      <c r="U10848" s="158"/>
      <c r="V10848" s="158"/>
      <c r="W10848" s="158"/>
    </row>
    <row r="10849" spans="1:23">
      <c r="A10849" s="154"/>
      <c r="B10849" s="155"/>
      <c r="C10849" s="155"/>
      <c r="D10849" s="156"/>
      <c r="E10849" s="157"/>
      <c r="F10849" s="158"/>
      <c r="G10849" s="158"/>
      <c r="H10849" s="158"/>
      <c r="I10849" s="158"/>
      <c r="J10849" s="158"/>
      <c r="K10849" s="158"/>
      <c r="L10849" s="158"/>
      <c r="M10849" s="158"/>
      <c r="N10849" s="158"/>
      <c r="O10849" s="158"/>
      <c r="P10849" s="158"/>
      <c r="Q10849" s="158"/>
      <c r="R10849" s="158"/>
      <c r="S10849" s="158"/>
      <c r="T10849" s="158"/>
      <c r="U10849" s="158"/>
      <c r="V10849" s="158"/>
      <c r="W10849" s="158"/>
    </row>
    <row r="10850" spans="1:23">
      <c r="A10850" s="154"/>
      <c r="B10850" s="161"/>
      <c r="C10850" s="161"/>
      <c r="D10850" s="160"/>
      <c r="E10850" s="164"/>
      <c r="F10850" s="162"/>
      <c r="G10850" s="162"/>
      <c r="H10850" s="162"/>
      <c r="I10850" s="162"/>
      <c r="J10850" s="162"/>
      <c r="K10850" s="162"/>
      <c r="L10850" s="158"/>
      <c r="M10850" s="158"/>
      <c r="N10850" s="158"/>
      <c r="O10850" s="158"/>
      <c r="P10850" s="158"/>
      <c r="Q10850" s="158"/>
      <c r="R10850" s="158"/>
      <c r="S10850" s="158"/>
      <c r="T10850" s="158"/>
      <c r="U10850" s="158"/>
      <c r="V10850" s="158"/>
      <c r="W10850" s="158"/>
    </row>
    <row r="10851" spans="1:23">
      <c r="A10851" s="163"/>
      <c r="B10851" s="161"/>
      <c r="C10851" s="161"/>
      <c r="D10851" s="160"/>
      <c r="E10851" s="164"/>
      <c r="F10851" s="160"/>
      <c r="G10851" s="160"/>
      <c r="H10851" s="160"/>
      <c r="I10851" s="160"/>
      <c r="J10851" s="160"/>
      <c r="K10851" s="160"/>
      <c r="L10851" s="158"/>
      <c r="M10851" s="158"/>
      <c r="N10851" s="158"/>
      <c r="O10851" s="158"/>
      <c r="P10851" s="158"/>
      <c r="Q10851" s="158"/>
      <c r="R10851" s="158"/>
      <c r="S10851" s="158"/>
      <c r="T10851" s="158"/>
      <c r="U10851" s="158"/>
      <c r="V10851" s="158"/>
      <c r="W10851" s="158"/>
    </row>
    <row r="10852" spans="1:23">
      <c r="A10852" s="154"/>
      <c r="B10852" s="155"/>
      <c r="C10852" s="155"/>
      <c r="D10852" s="156"/>
      <c r="E10852" s="157"/>
      <c r="F10852" s="158"/>
      <c r="G10852" s="158"/>
      <c r="H10852" s="158"/>
      <c r="I10852" s="158"/>
      <c r="J10852" s="158"/>
      <c r="K10852" s="158"/>
      <c r="L10852" s="158"/>
      <c r="M10852" s="158"/>
      <c r="N10852" s="158"/>
      <c r="O10852" s="158"/>
      <c r="P10852" s="158"/>
      <c r="Q10852" s="158"/>
      <c r="R10852" s="158"/>
      <c r="S10852" s="158"/>
      <c r="T10852" s="158"/>
      <c r="U10852" s="158"/>
      <c r="V10852" s="158"/>
      <c r="W10852" s="158"/>
    </row>
    <row r="10853" spans="1:23">
      <c r="A10853" s="154"/>
      <c r="B10853" s="161"/>
      <c r="C10853" s="161"/>
      <c r="D10853" s="160"/>
      <c r="E10853" s="164"/>
      <c r="F10853" s="162"/>
      <c r="G10853" s="162"/>
      <c r="H10853" s="162"/>
      <c r="I10853" s="162"/>
      <c r="J10853" s="162"/>
      <c r="K10853" s="162"/>
      <c r="L10853" s="158"/>
      <c r="M10853" s="158"/>
      <c r="N10853" s="158"/>
      <c r="O10853" s="158"/>
      <c r="P10853" s="158"/>
      <c r="Q10853" s="158"/>
      <c r="R10853" s="158"/>
      <c r="S10853" s="158"/>
      <c r="T10853" s="158"/>
      <c r="U10853" s="158"/>
      <c r="V10853" s="158"/>
      <c r="W10853" s="158"/>
    </row>
    <row r="10854" spans="1:23">
      <c r="A10854" s="163"/>
      <c r="B10854" s="161"/>
      <c r="C10854" s="161"/>
      <c r="D10854" s="160"/>
      <c r="E10854" s="164"/>
      <c r="F10854" s="160"/>
      <c r="G10854" s="160"/>
      <c r="H10854" s="160"/>
      <c r="I10854" s="160"/>
      <c r="J10854" s="160"/>
      <c r="K10854" s="160"/>
      <c r="L10854" s="158"/>
      <c r="M10854" s="158"/>
      <c r="N10854" s="158"/>
      <c r="O10854" s="158"/>
      <c r="P10854" s="158"/>
      <c r="Q10854" s="158"/>
      <c r="R10854" s="158"/>
      <c r="S10854" s="158"/>
      <c r="T10854" s="158"/>
      <c r="U10854" s="158"/>
      <c r="V10854" s="158"/>
      <c r="W10854" s="158"/>
    </row>
    <row r="10855" spans="1:23">
      <c r="A10855" s="154"/>
      <c r="B10855" s="155"/>
      <c r="C10855" s="155"/>
      <c r="D10855" s="156"/>
      <c r="E10855" s="157"/>
      <c r="F10855" s="158"/>
      <c r="G10855" s="158"/>
      <c r="H10855" s="158"/>
      <c r="I10855" s="158"/>
      <c r="J10855" s="158"/>
      <c r="K10855" s="158"/>
      <c r="L10855" s="158"/>
      <c r="M10855" s="158"/>
      <c r="N10855" s="158"/>
      <c r="O10855" s="158"/>
      <c r="P10855" s="158"/>
      <c r="Q10855" s="158"/>
      <c r="R10855" s="158"/>
      <c r="S10855" s="158"/>
      <c r="T10855" s="158"/>
      <c r="U10855" s="158"/>
      <c r="V10855" s="158"/>
      <c r="W10855" s="158"/>
    </row>
    <row r="10856" spans="1:23">
      <c r="A10856" s="154"/>
      <c r="B10856" s="161"/>
      <c r="C10856" s="161"/>
      <c r="D10856" s="160"/>
      <c r="E10856" s="164"/>
      <c r="F10856" s="162"/>
      <c r="G10856" s="162"/>
      <c r="H10856" s="162"/>
      <c r="I10856" s="162"/>
      <c r="J10856" s="162"/>
      <c r="K10856" s="162"/>
      <c r="L10856" s="158"/>
      <c r="M10856" s="158"/>
      <c r="N10856" s="158"/>
      <c r="O10856" s="158"/>
      <c r="P10856" s="158"/>
      <c r="Q10856" s="158"/>
      <c r="R10856" s="158"/>
      <c r="S10856" s="158"/>
      <c r="T10856" s="158"/>
      <c r="U10856" s="158"/>
      <c r="V10856" s="158"/>
      <c r="W10856" s="158"/>
    </row>
    <row r="10857" spans="1:23">
      <c r="A10857" s="163"/>
      <c r="B10857" s="161"/>
      <c r="C10857" s="161"/>
      <c r="D10857" s="160"/>
      <c r="E10857" s="164"/>
      <c r="F10857" s="160"/>
      <c r="G10857" s="160"/>
      <c r="H10857" s="160"/>
      <c r="I10857" s="160"/>
      <c r="J10857" s="160"/>
      <c r="K10857" s="160"/>
      <c r="L10857" s="158"/>
      <c r="M10857" s="158"/>
      <c r="N10857" s="158"/>
      <c r="O10857" s="158"/>
      <c r="P10857" s="158"/>
      <c r="Q10857" s="158"/>
      <c r="R10857" s="158"/>
      <c r="S10857" s="158"/>
      <c r="T10857" s="158"/>
      <c r="U10857" s="158"/>
      <c r="V10857" s="158"/>
      <c r="W10857" s="158"/>
    </row>
    <row r="10858" spans="1:23">
      <c r="A10858" s="154"/>
      <c r="B10858" s="155"/>
      <c r="C10858" s="155"/>
      <c r="D10858" s="156"/>
      <c r="E10858" s="157"/>
      <c r="F10858" s="158"/>
      <c r="G10858" s="158"/>
      <c r="H10858" s="158"/>
      <c r="I10858" s="158"/>
      <c r="J10858" s="158"/>
      <c r="K10858" s="158"/>
      <c r="L10858" s="158"/>
      <c r="M10858" s="158"/>
      <c r="N10858" s="158"/>
      <c r="O10858" s="158"/>
      <c r="P10858" s="158"/>
      <c r="Q10858" s="158"/>
      <c r="R10858" s="158"/>
      <c r="S10858" s="158"/>
      <c r="T10858" s="158"/>
      <c r="U10858" s="158"/>
      <c r="V10858" s="158"/>
      <c r="W10858" s="158"/>
    </row>
    <row r="10859" spans="1:23">
      <c r="A10859" s="154"/>
      <c r="B10859" s="161"/>
      <c r="C10859" s="161"/>
      <c r="D10859" s="160"/>
      <c r="E10859" s="164"/>
      <c r="F10859" s="162"/>
      <c r="G10859" s="162"/>
      <c r="H10859" s="162"/>
      <c r="I10859" s="162"/>
      <c r="J10859" s="162"/>
      <c r="K10859" s="162"/>
      <c r="L10859" s="158"/>
      <c r="M10859" s="158"/>
      <c r="N10859" s="158"/>
      <c r="O10859" s="158"/>
      <c r="P10859" s="158"/>
      <c r="Q10859" s="158"/>
      <c r="R10859" s="158"/>
      <c r="S10859" s="158"/>
      <c r="T10859" s="158"/>
      <c r="U10859" s="158"/>
      <c r="V10859" s="158"/>
      <c r="W10859" s="158"/>
    </row>
    <row r="10860" spans="1:23">
      <c r="A10860" s="163"/>
      <c r="B10860" s="161"/>
      <c r="C10860" s="161"/>
      <c r="D10860" s="160"/>
      <c r="E10860" s="164"/>
      <c r="F10860" s="160"/>
      <c r="G10860" s="160"/>
      <c r="H10860" s="160"/>
      <c r="I10860" s="160"/>
      <c r="J10860" s="160"/>
      <c r="K10860" s="160"/>
      <c r="L10860" s="158"/>
      <c r="M10860" s="158"/>
      <c r="N10860" s="158"/>
      <c r="O10860" s="158"/>
      <c r="P10860" s="158"/>
      <c r="Q10860" s="158"/>
      <c r="R10860" s="158"/>
      <c r="S10860" s="158"/>
      <c r="T10860" s="158"/>
      <c r="U10860" s="158"/>
      <c r="V10860" s="158"/>
      <c r="W10860" s="158"/>
    </row>
    <row r="10861" spans="1:23">
      <c r="A10861" s="154"/>
      <c r="B10861" s="155"/>
      <c r="C10861" s="155"/>
      <c r="D10861" s="156"/>
      <c r="E10861" s="157"/>
      <c r="F10861" s="158"/>
      <c r="G10861" s="158"/>
      <c r="H10861" s="158"/>
      <c r="I10861" s="158"/>
      <c r="J10861" s="158"/>
      <c r="K10861" s="158"/>
      <c r="L10861" s="158"/>
      <c r="M10861" s="158"/>
      <c r="N10861" s="158"/>
      <c r="O10861" s="158"/>
      <c r="P10861" s="158"/>
      <c r="Q10861" s="158"/>
      <c r="R10861" s="158"/>
      <c r="S10861" s="158"/>
      <c r="T10861" s="158"/>
      <c r="U10861" s="158"/>
      <c r="V10861" s="158"/>
      <c r="W10861" s="158"/>
    </row>
    <row r="10862" spans="1:23">
      <c r="A10862" s="154"/>
      <c r="B10862" s="161"/>
      <c r="C10862" s="161"/>
      <c r="D10862" s="160"/>
      <c r="E10862" s="164"/>
      <c r="F10862" s="162"/>
      <c r="G10862" s="162"/>
      <c r="H10862" s="162"/>
      <c r="I10862" s="162"/>
      <c r="J10862" s="162"/>
      <c r="K10862" s="162"/>
      <c r="L10862" s="158"/>
      <c r="M10862" s="158"/>
      <c r="N10862" s="158"/>
      <c r="O10862" s="158"/>
      <c r="P10862" s="158"/>
      <c r="Q10862" s="158"/>
      <c r="R10862" s="158"/>
      <c r="S10862" s="158"/>
      <c r="T10862" s="158"/>
      <c r="U10862" s="158"/>
      <c r="V10862" s="158"/>
      <c r="W10862" s="158"/>
    </row>
    <row r="10863" spans="1:23">
      <c r="A10863" s="163"/>
      <c r="B10863" s="161"/>
      <c r="C10863" s="161"/>
      <c r="D10863" s="160"/>
      <c r="E10863" s="164"/>
      <c r="F10863" s="160"/>
      <c r="G10863" s="160"/>
      <c r="H10863" s="160"/>
      <c r="I10863" s="160"/>
      <c r="J10863" s="160"/>
      <c r="K10863" s="160"/>
      <c r="L10863" s="158"/>
      <c r="M10863" s="158"/>
      <c r="N10863" s="158"/>
      <c r="O10863" s="158"/>
      <c r="P10863" s="158"/>
      <c r="Q10863" s="158"/>
      <c r="R10863" s="158"/>
      <c r="S10863" s="158"/>
      <c r="T10863" s="158"/>
      <c r="U10863" s="158"/>
      <c r="V10863" s="158"/>
      <c r="W10863" s="158"/>
    </row>
    <row r="10864" spans="1:23">
      <c r="A10864" s="154"/>
      <c r="B10864" s="155"/>
      <c r="C10864" s="155"/>
      <c r="D10864" s="156"/>
      <c r="E10864" s="157"/>
      <c r="F10864" s="158"/>
      <c r="G10864" s="158"/>
      <c r="H10864" s="158"/>
      <c r="I10864" s="158"/>
      <c r="J10864" s="158"/>
      <c r="K10864" s="158"/>
      <c r="L10864" s="158"/>
      <c r="M10864" s="158"/>
      <c r="N10864" s="158"/>
      <c r="O10864" s="158"/>
      <c r="P10864" s="158"/>
      <c r="Q10864" s="158"/>
      <c r="R10864" s="158"/>
      <c r="S10864" s="158"/>
      <c r="T10864" s="158"/>
      <c r="U10864" s="158"/>
      <c r="V10864" s="158"/>
      <c r="W10864" s="158"/>
    </row>
    <row r="10865" spans="1:23">
      <c r="A10865" s="154"/>
      <c r="B10865" s="161"/>
      <c r="C10865" s="161"/>
      <c r="D10865" s="160"/>
      <c r="E10865" s="164"/>
      <c r="F10865" s="162"/>
      <c r="G10865" s="162"/>
      <c r="H10865" s="162"/>
      <c r="I10865" s="162"/>
      <c r="J10865" s="162"/>
      <c r="K10865" s="162"/>
      <c r="L10865" s="158"/>
      <c r="M10865" s="158"/>
      <c r="N10865" s="158"/>
      <c r="O10865" s="158"/>
      <c r="P10865" s="158"/>
      <c r="Q10865" s="158"/>
      <c r="R10865" s="158"/>
      <c r="S10865" s="158"/>
      <c r="T10865" s="158"/>
      <c r="U10865" s="158"/>
      <c r="V10865" s="158"/>
      <c r="W10865" s="158"/>
    </row>
    <row r="10866" spans="1:23">
      <c r="A10866" s="163"/>
      <c r="B10866" s="161"/>
      <c r="C10866" s="161"/>
      <c r="D10866" s="160"/>
      <c r="E10866" s="164"/>
      <c r="F10866" s="160"/>
      <c r="G10866" s="160"/>
      <c r="H10866" s="160"/>
      <c r="I10866" s="160"/>
      <c r="J10866" s="160"/>
      <c r="K10866" s="160"/>
      <c r="L10866" s="158"/>
      <c r="M10866" s="158"/>
      <c r="N10866" s="158"/>
      <c r="O10866" s="158"/>
      <c r="P10866" s="158"/>
      <c r="Q10866" s="158"/>
      <c r="R10866" s="158"/>
      <c r="S10866" s="158"/>
      <c r="T10866" s="158"/>
      <c r="U10866" s="158"/>
      <c r="V10866" s="158"/>
      <c r="W10866" s="158"/>
    </row>
    <row r="10867" spans="1:23">
      <c r="A10867" s="154"/>
      <c r="B10867" s="155"/>
      <c r="C10867" s="155"/>
      <c r="D10867" s="156"/>
      <c r="E10867" s="157"/>
      <c r="F10867" s="158"/>
      <c r="G10867" s="158"/>
      <c r="H10867" s="158"/>
      <c r="I10867" s="158"/>
      <c r="J10867" s="158"/>
      <c r="K10867" s="158"/>
      <c r="L10867" s="158"/>
      <c r="M10867" s="158"/>
      <c r="N10867" s="158"/>
      <c r="O10867" s="158"/>
      <c r="P10867" s="158"/>
      <c r="Q10867" s="158"/>
      <c r="R10867" s="158"/>
      <c r="S10867" s="158"/>
      <c r="T10867" s="158"/>
      <c r="U10867" s="158"/>
      <c r="V10867" s="158"/>
      <c r="W10867" s="158"/>
    </row>
    <row r="10868" spans="1:23">
      <c r="A10868" s="154"/>
      <c r="B10868" s="161"/>
      <c r="C10868" s="161"/>
      <c r="D10868" s="160"/>
      <c r="E10868" s="164"/>
      <c r="F10868" s="162"/>
      <c r="G10868" s="162"/>
      <c r="H10868" s="162"/>
      <c r="I10868" s="162"/>
      <c r="J10868" s="162"/>
      <c r="K10868" s="162"/>
      <c r="L10868" s="158"/>
      <c r="M10868" s="158"/>
      <c r="N10868" s="158"/>
      <c r="O10868" s="158"/>
      <c r="P10868" s="158"/>
      <c r="Q10868" s="158"/>
      <c r="R10868" s="158"/>
      <c r="S10868" s="158"/>
      <c r="T10868" s="158"/>
      <c r="U10868" s="158"/>
      <c r="V10868" s="158"/>
      <c r="W10868" s="158"/>
    </row>
    <row r="10869" spans="1:23">
      <c r="A10869" s="163"/>
      <c r="B10869" s="161"/>
      <c r="C10869" s="161"/>
      <c r="D10869" s="160"/>
      <c r="E10869" s="164"/>
      <c r="F10869" s="160"/>
      <c r="G10869" s="160"/>
      <c r="H10869" s="160"/>
      <c r="I10869" s="160"/>
      <c r="J10869" s="160"/>
      <c r="K10869" s="160"/>
      <c r="L10869" s="158"/>
      <c r="M10869" s="158"/>
      <c r="N10869" s="158"/>
      <c r="O10869" s="158"/>
      <c r="P10869" s="158"/>
      <c r="Q10869" s="158"/>
      <c r="R10869" s="158"/>
      <c r="S10869" s="158"/>
      <c r="T10869" s="158"/>
      <c r="U10869" s="158"/>
      <c r="V10869" s="158"/>
      <c r="W10869" s="158"/>
    </row>
    <row r="10870" spans="1:23">
      <c r="A10870" s="154"/>
      <c r="B10870" s="155"/>
      <c r="C10870" s="155"/>
      <c r="D10870" s="156"/>
      <c r="E10870" s="157"/>
      <c r="F10870" s="158"/>
      <c r="G10870" s="158"/>
      <c r="H10870" s="158"/>
      <c r="I10870" s="158"/>
      <c r="J10870" s="158"/>
      <c r="K10870" s="158"/>
      <c r="L10870" s="158"/>
      <c r="M10870" s="158"/>
      <c r="N10870" s="158"/>
      <c r="O10870" s="158"/>
      <c r="P10870" s="158"/>
      <c r="Q10870" s="158"/>
      <c r="R10870" s="158"/>
      <c r="S10870" s="158"/>
      <c r="T10870" s="158"/>
      <c r="U10870" s="158"/>
      <c r="V10870" s="158"/>
      <c r="W10870" s="158"/>
    </row>
    <row r="10871" spans="1:23">
      <c r="A10871" s="154"/>
      <c r="B10871" s="161"/>
      <c r="C10871" s="161"/>
      <c r="D10871" s="160"/>
      <c r="E10871" s="164"/>
      <c r="F10871" s="162"/>
      <c r="G10871" s="162"/>
      <c r="H10871" s="162"/>
      <c r="I10871" s="162"/>
      <c r="J10871" s="162"/>
      <c r="K10871" s="162"/>
      <c r="L10871" s="158"/>
      <c r="M10871" s="158"/>
      <c r="N10871" s="158"/>
      <c r="O10871" s="158"/>
      <c r="P10871" s="158"/>
      <c r="Q10871" s="158"/>
      <c r="R10871" s="158"/>
      <c r="S10871" s="158"/>
      <c r="T10871" s="158"/>
      <c r="U10871" s="158"/>
      <c r="V10871" s="158"/>
      <c r="W10871" s="158"/>
    </row>
    <row r="10872" spans="1:23">
      <c r="A10872" s="163"/>
      <c r="B10872" s="161"/>
      <c r="C10872" s="161"/>
      <c r="D10872" s="160"/>
      <c r="E10872" s="164"/>
      <c r="F10872" s="160"/>
      <c r="G10872" s="160"/>
      <c r="H10872" s="160"/>
      <c r="I10872" s="160"/>
      <c r="J10872" s="160"/>
      <c r="K10872" s="160"/>
      <c r="L10872" s="158"/>
      <c r="M10872" s="158"/>
      <c r="N10872" s="158"/>
      <c r="O10872" s="158"/>
      <c r="P10872" s="158"/>
      <c r="Q10872" s="158"/>
      <c r="R10872" s="158"/>
      <c r="S10872" s="158"/>
      <c r="T10872" s="158"/>
      <c r="U10872" s="158"/>
      <c r="V10872" s="158"/>
      <c r="W10872" s="158"/>
    </row>
    <row r="10873" spans="1:23">
      <c r="A10873" s="154"/>
      <c r="B10873" s="155"/>
      <c r="C10873" s="155"/>
      <c r="D10873" s="156"/>
      <c r="E10873" s="157"/>
      <c r="F10873" s="158"/>
      <c r="G10873" s="158"/>
      <c r="H10873" s="158"/>
      <c r="I10873" s="158"/>
      <c r="J10873" s="158"/>
      <c r="K10873" s="158"/>
      <c r="L10873" s="158"/>
      <c r="M10873" s="158"/>
      <c r="N10873" s="158"/>
      <c r="O10873" s="158"/>
      <c r="P10873" s="158"/>
      <c r="Q10873" s="158"/>
      <c r="R10873" s="158"/>
      <c r="S10873" s="158"/>
      <c r="T10873" s="158"/>
      <c r="U10873" s="158"/>
      <c r="V10873" s="158"/>
      <c r="W10873" s="158"/>
    </row>
    <row r="10874" spans="1:23">
      <c r="A10874" s="154"/>
      <c r="B10874" s="161"/>
      <c r="C10874" s="161"/>
      <c r="D10874" s="160"/>
      <c r="E10874" s="164"/>
      <c r="F10874" s="162"/>
      <c r="G10874" s="162"/>
      <c r="H10874" s="162"/>
      <c r="I10874" s="162"/>
      <c r="J10874" s="162"/>
      <c r="K10874" s="162"/>
      <c r="L10874" s="158"/>
      <c r="M10874" s="158"/>
      <c r="N10874" s="158"/>
      <c r="O10874" s="158"/>
      <c r="P10874" s="158"/>
      <c r="Q10874" s="158"/>
      <c r="R10874" s="158"/>
      <c r="S10874" s="158"/>
      <c r="T10874" s="158"/>
      <c r="U10874" s="158"/>
      <c r="V10874" s="158"/>
      <c r="W10874" s="158"/>
    </row>
    <row r="10875" spans="1:23">
      <c r="A10875" s="163"/>
      <c r="B10875" s="161"/>
      <c r="C10875" s="161"/>
      <c r="D10875" s="160"/>
      <c r="E10875" s="164"/>
      <c r="F10875" s="160"/>
      <c r="G10875" s="160"/>
      <c r="H10875" s="160"/>
      <c r="I10875" s="160"/>
      <c r="J10875" s="160"/>
      <c r="K10875" s="160"/>
      <c r="L10875" s="158"/>
      <c r="M10875" s="158"/>
      <c r="N10875" s="158"/>
      <c r="O10875" s="158"/>
      <c r="P10875" s="158"/>
      <c r="Q10875" s="158"/>
      <c r="R10875" s="158"/>
      <c r="S10875" s="158"/>
      <c r="T10875" s="158"/>
      <c r="U10875" s="158"/>
      <c r="V10875" s="158"/>
      <c r="W10875" s="158"/>
    </row>
    <row r="10876" spans="1:23">
      <c r="A10876" s="154"/>
      <c r="B10876" s="155"/>
      <c r="C10876" s="155"/>
      <c r="D10876" s="156"/>
      <c r="E10876" s="157"/>
      <c r="F10876" s="158"/>
      <c r="G10876" s="158"/>
      <c r="H10876" s="158"/>
      <c r="I10876" s="158"/>
      <c r="J10876" s="158"/>
      <c r="K10876" s="158"/>
      <c r="L10876" s="158"/>
      <c r="M10876" s="158"/>
      <c r="N10876" s="158"/>
      <c r="O10876" s="158"/>
      <c r="P10876" s="158"/>
      <c r="Q10876" s="158"/>
      <c r="R10876" s="158"/>
      <c r="S10876" s="158"/>
      <c r="T10876" s="158"/>
      <c r="U10876" s="158"/>
      <c r="V10876" s="158"/>
      <c r="W10876" s="158"/>
    </row>
    <row r="10877" spans="1:23">
      <c r="A10877" s="154"/>
      <c r="B10877" s="161"/>
      <c r="C10877" s="161"/>
      <c r="D10877" s="160"/>
      <c r="E10877" s="164"/>
      <c r="F10877" s="162"/>
      <c r="G10877" s="162"/>
      <c r="H10877" s="162"/>
      <c r="I10877" s="162"/>
      <c r="J10877" s="162"/>
      <c r="K10877" s="162"/>
      <c r="L10877" s="158"/>
      <c r="M10877" s="158"/>
      <c r="N10877" s="158"/>
      <c r="O10877" s="158"/>
      <c r="P10877" s="158"/>
      <c r="Q10877" s="158"/>
      <c r="R10877" s="158"/>
      <c r="S10877" s="158"/>
      <c r="T10877" s="158"/>
      <c r="U10877" s="158"/>
      <c r="V10877" s="158"/>
      <c r="W10877" s="158"/>
    </row>
    <row r="10878" spans="1:23">
      <c r="A10878" s="163"/>
      <c r="B10878" s="161"/>
      <c r="C10878" s="161"/>
      <c r="D10878" s="160"/>
      <c r="E10878" s="164"/>
      <c r="F10878" s="160"/>
      <c r="G10878" s="160"/>
      <c r="H10878" s="160"/>
      <c r="I10878" s="160"/>
      <c r="J10878" s="160"/>
      <c r="K10878" s="160"/>
      <c r="L10878" s="158"/>
      <c r="M10878" s="158"/>
      <c r="N10878" s="158"/>
      <c r="O10878" s="158"/>
      <c r="P10878" s="158"/>
      <c r="Q10878" s="158"/>
      <c r="R10878" s="158"/>
      <c r="S10878" s="158"/>
      <c r="T10878" s="158"/>
      <c r="U10878" s="158"/>
      <c r="V10878" s="158"/>
      <c r="W10878" s="158"/>
    </row>
    <row r="10879" spans="1:23">
      <c r="A10879" s="154"/>
      <c r="B10879" s="155"/>
      <c r="C10879" s="155"/>
      <c r="D10879" s="156"/>
      <c r="E10879" s="157"/>
      <c r="F10879" s="158"/>
      <c r="G10879" s="158"/>
      <c r="H10879" s="158"/>
      <c r="I10879" s="158"/>
      <c r="J10879" s="158"/>
      <c r="K10879" s="158"/>
      <c r="L10879" s="158"/>
      <c r="M10879" s="158"/>
      <c r="N10879" s="158"/>
      <c r="O10879" s="158"/>
      <c r="P10879" s="158"/>
      <c r="Q10879" s="158"/>
      <c r="R10879" s="158"/>
      <c r="S10879" s="158"/>
      <c r="T10879" s="158"/>
      <c r="U10879" s="158"/>
      <c r="V10879" s="158"/>
      <c r="W10879" s="158"/>
    </row>
    <row r="10880" spans="1:23">
      <c r="A10880" s="154"/>
      <c r="B10880" s="161"/>
      <c r="C10880" s="161"/>
      <c r="D10880" s="160"/>
      <c r="E10880" s="164"/>
      <c r="F10880" s="162"/>
      <c r="G10880" s="162"/>
      <c r="H10880" s="162"/>
      <c r="I10880" s="162"/>
      <c r="J10880" s="162"/>
      <c r="K10880" s="162"/>
      <c r="L10880" s="158"/>
      <c r="M10880" s="158"/>
      <c r="N10880" s="158"/>
      <c r="O10880" s="158"/>
      <c r="P10880" s="158"/>
      <c r="Q10880" s="158"/>
      <c r="R10880" s="158"/>
      <c r="S10880" s="158"/>
      <c r="T10880" s="158"/>
      <c r="U10880" s="158"/>
      <c r="V10880" s="158"/>
      <c r="W10880" s="158"/>
    </row>
    <row r="10881" spans="1:23">
      <c r="A10881" s="163"/>
      <c r="B10881" s="161"/>
      <c r="C10881" s="161"/>
      <c r="D10881" s="160"/>
      <c r="E10881" s="164"/>
      <c r="F10881" s="160"/>
      <c r="G10881" s="160"/>
      <c r="H10881" s="160"/>
      <c r="I10881" s="160"/>
      <c r="J10881" s="160"/>
      <c r="K10881" s="160"/>
      <c r="L10881" s="158"/>
      <c r="M10881" s="158"/>
      <c r="N10881" s="158"/>
      <c r="O10881" s="158"/>
      <c r="P10881" s="158"/>
      <c r="Q10881" s="158"/>
      <c r="R10881" s="158"/>
      <c r="S10881" s="158"/>
      <c r="T10881" s="158"/>
      <c r="U10881" s="158"/>
      <c r="V10881" s="158"/>
      <c r="W10881" s="158"/>
    </row>
    <row r="10882" spans="1:23">
      <c r="A10882" s="154"/>
      <c r="B10882" s="155"/>
      <c r="C10882" s="155"/>
      <c r="D10882" s="156"/>
      <c r="E10882" s="157"/>
      <c r="F10882" s="158"/>
      <c r="G10882" s="158"/>
      <c r="H10882" s="158"/>
      <c r="I10882" s="158"/>
      <c r="J10882" s="158"/>
      <c r="K10882" s="158"/>
      <c r="L10882" s="158"/>
      <c r="M10882" s="158"/>
      <c r="N10882" s="158"/>
      <c r="O10882" s="158"/>
      <c r="P10882" s="158"/>
      <c r="Q10882" s="158"/>
      <c r="R10882" s="158"/>
      <c r="S10882" s="158"/>
      <c r="T10882" s="158"/>
      <c r="U10882" s="158"/>
      <c r="V10882" s="158"/>
      <c r="W10882" s="158"/>
    </row>
    <row r="10883" spans="1:23">
      <c r="A10883" s="154"/>
      <c r="B10883" s="161"/>
      <c r="C10883" s="161"/>
      <c r="D10883" s="160"/>
      <c r="E10883" s="164"/>
      <c r="F10883" s="162"/>
      <c r="G10883" s="162"/>
      <c r="H10883" s="162"/>
      <c r="I10883" s="162"/>
      <c r="J10883" s="162"/>
      <c r="K10883" s="162"/>
      <c r="L10883" s="158"/>
      <c r="M10883" s="158"/>
      <c r="N10883" s="158"/>
      <c r="O10883" s="158"/>
      <c r="P10883" s="158"/>
      <c r="Q10883" s="158"/>
      <c r="R10883" s="158"/>
      <c r="S10883" s="158"/>
      <c r="T10883" s="158"/>
      <c r="U10883" s="158"/>
      <c r="V10883" s="158"/>
      <c r="W10883" s="158"/>
    </row>
    <row r="10884" spans="1:23">
      <c r="A10884" s="163"/>
      <c r="B10884" s="161"/>
      <c r="C10884" s="161"/>
      <c r="D10884" s="160"/>
      <c r="E10884" s="164"/>
      <c r="F10884" s="160"/>
      <c r="G10884" s="160"/>
      <c r="H10884" s="160"/>
      <c r="I10884" s="160"/>
      <c r="J10884" s="160"/>
      <c r="K10884" s="160"/>
      <c r="L10884" s="158"/>
      <c r="M10884" s="158"/>
      <c r="N10884" s="158"/>
      <c r="O10884" s="158"/>
      <c r="P10884" s="158"/>
      <c r="Q10884" s="158"/>
      <c r="R10884" s="158"/>
      <c r="S10884" s="158"/>
      <c r="T10884" s="158"/>
      <c r="U10884" s="158"/>
      <c r="V10884" s="158"/>
      <c r="W10884" s="158"/>
    </row>
    <row r="10885" spans="1:23">
      <c r="A10885" s="154"/>
      <c r="B10885" s="155"/>
      <c r="C10885" s="155"/>
      <c r="D10885" s="156"/>
      <c r="E10885" s="157"/>
      <c r="F10885" s="158"/>
      <c r="G10885" s="158"/>
      <c r="H10885" s="158"/>
      <c r="I10885" s="158"/>
      <c r="J10885" s="158"/>
      <c r="K10885" s="158"/>
      <c r="L10885" s="158"/>
      <c r="M10885" s="158"/>
      <c r="N10885" s="158"/>
      <c r="O10885" s="158"/>
      <c r="P10885" s="158"/>
      <c r="Q10885" s="158"/>
      <c r="R10885" s="158"/>
      <c r="S10885" s="158"/>
      <c r="T10885" s="158"/>
      <c r="U10885" s="158"/>
      <c r="V10885" s="158"/>
      <c r="W10885" s="158"/>
    </row>
    <row r="10886" spans="1:23">
      <c r="A10886" s="154"/>
      <c r="B10886" s="161"/>
      <c r="C10886" s="161"/>
      <c r="D10886" s="160"/>
      <c r="E10886" s="164"/>
      <c r="F10886" s="162"/>
      <c r="G10886" s="162"/>
      <c r="H10886" s="162"/>
      <c r="I10886" s="162"/>
      <c r="J10886" s="162"/>
      <c r="K10886" s="162"/>
      <c r="L10886" s="158"/>
      <c r="M10886" s="158"/>
      <c r="N10886" s="158"/>
      <c r="O10886" s="158"/>
      <c r="P10886" s="158"/>
      <c r="Q10886" s="158"/>
      <c r="R10886" s="158"/>
      <c r="S10886" s="158"/>
      <c r="T10886" s="158"/>
      <c r="U10886" s="158"/>
      <c r="V10886" s="158"/>
      <c r="W10886" s="158"/>
    </row>
    <row r="10887" spans="1:23">
      <c r="A10887" s="163"/>
      <c r="B10887" s="161"/>
      <c r="C10887" s="161"/>
      <c r="D10887" s="160"/>
      <c r="E10887" s="164"/>
      <c r="F10887" s="160"/>
      <c r="G10887" s="160"/>
      <c r="H10887" s="160"/>
      <c r="I10887" s="160"/>
      <c r="J10887" s="160"/>
      <c r="K10887" s="160"/>
      <c r="L10887" s="158"/>
      <c r="M10887" s="158"/>
      <c r="N10887" s="158"/>
      <c r="O10887" s="158"/>
      <c r="P10887" s="158"/>
      <c r="Q10887" s="158"/>
      <c r="R10887" s="158"/>
      <c r="S10887" s="158"/>
      <c r="T10887" s="158"/>
      <c r="U10887" s="158"/>
      <c r="V10887" s="158"/>
      <c r="W10887" s="158"/>
    </row>
    <row r="10888" spans="1:23">
      <c r="A10888" s="154"/>
      <c r="B10888" s="155"/>
      <c r="C10888" s="155"/>
      <c r="D10888" s="156"/>
      <c r="E10888" s="157"/>
      <c r="F10888" s="158"/>
      <c r="G10888" s="158"/>
      <c r="H10888" s="158"/>
      <c r="I10888" s="158"/>
      <c r="J10888" s="158"/>
      <c r="K10888" s="158"/>
      <c r="L10888" s="158"/>
      <c r="M10888" s="158"/>
      <c r="N10888" s="158"/>
      <c r="O10888" s="158"/>
      <c r="P10888" s="158"/>
      <c r="Q10888" s="158"/>
      <c r="R10888" s="158"/>
      <c r="S10888" s="158"/>
      <c r="T10888" s="158"/>
      <c r="U10888" s="158"/>
      <c r="V10888" s="158"/>
      <c r="W10888" s="158"/>
    </row>
    <row r="10889" spans="1:23">
      <c r="A10889" s="154"/>
      <c r="B10889" s="161"/>
      <c r="C10889" s="161"/>
      <c r="D10889" s="160"/>
      <c r="E10889" s="164"/>
      <c r="F10889" s="162"/>
      <c r="G10889" s="162"/>
      <c r="H10889" s="162"/>
      <c r="I10889" s="162"/>
      <c r="J10889" s="162"/>
      <c r="K10889" s="162"/>
      <c r="L10889" s="158"/>
      <c r="M10889" s="158"/>
      <c r="N10889" s="158"/>
      <c r="O10889" s="158"/>
      <c r="P10889" s="158"/>
      <c r="Q10889" s="158"/>
      <c r="R10889" s="158"/>
      <c r="S10889" s="158"/>
      <c r="T10889" s="158"/>
      <c r="U10889" s="158"/>
      <c r="V10889" s="158"/>
      <c r="W10889" s="158"/>
    </row>
    <row r="10890" spans="1:23">
      <c r="A10890" s="163"/>
      <c r="B10890" s="161"/>
      <c r="C10890" s="161"/>
      <c r="D10890" s="160"/>
      <c r="E10890" s="164"/>
      <c r="F10890" s="160"/>
      <c r="G10890" s="160"/>
      <c r="H10890" s="160"/>
      <c r="I10890" s="160"/>
      <c r="J10890" s="160"/>
      <c r="K10890" s="160"/>
      <c r="L10890" s="158"/>
      <c r="M10890" s="158"/>
      <c r="N10890" s="158"/>
      <c r="O10890" s="158"/>
      <c r="P10890" s="158"/>
      <c r="Q10890" s="158"/>
      <c r="R10890" s="158"/>
      <c r="S10890" s="158"/>
      <c r="T10890" s="158"/>
      <c r="U10890" s="158"/>
      <c r="V10890" s="158"/>
      <c r="W10890" s="158"/>
    </row>
    <row r="10891" spans="1:23">
      <c r="A10891" s="154"/>
      <c r="B10891" s="155"/>
      <c r="C10891" s="155"/>
      <c r="D10891" s="156"/>
      <c r="E10891" s="157"/>
      <c r="F10891" s="158"/>
      <c r="G10891" s="158"/>
      <c r="H10891" s="158"/>
      <c r="I10891" s="158"/>
      <c r="J10891" s="158"/>
      <c r="K10891" s="158"/>
      <c r="L10891" s="158"/>
      <c r="M10891" s="158"/>
      <c r="N10891" s="158"/>
      <c r="O10891" s="158"/>
      <c r="P10891" s="158"/>
      <c r="Q10891" s="158"/>
      <c r="R10891" s="158"/>
      <c r="S10891" s="158"/>
      <c r="T10891" s="158"/>
      <c r="U10891" s="158"/>
      <c r="V10891" s="158"/>
      <c r="W10891" s="158"/>
    </row>
    <row r="10892" spans="1:23">
      <c r="A10892" s="154"/>
      <c r="B10892" s="161"/>
      <c r="C10892" s="161"/>
      <c r="D10892" s="160"/>
      <c r="E10892" s="164"/>
      <c r="F10892" s="162"/>
      <c r="G10892" s="162"/>
      <c r="H10892" s="162"/>
      <c r="I10892" s="162"/>
      <c r="J10892" s="162"/>
      <c r="K10892" s="162"/>
      <c r="L10892" s="158"/>
      <c r="M10892" s="158"/>
      <c r="N10892" s="158"/>
      <c r="O10892" s="158"/>
      <c r="P10892" s="158"/>
      <c r="Q10892" s="158"/>
      <c r="R10892" s="158"/>
      <c r="S10892" s="158"/>
      <c r="T10892" s="158"/>
      <c r="U10892" s="158"/>
      <c r="V10892" s="158"/>
      <c r="W10892" s="158"/>
    </row>
    <row r="10893" spans="1:23">
      <c r="A10893" s="163"/>
      <c r="B10893" s="161"/>
      <c r="C10893" s="161"/>
      <c r="D10893" s="160"/>
      <c r="E10893" s="164"/>
      <c r="F10893" s="160"/>
      <c r="G10893" s="160"/>
      <c r="H10893" s="160"/>
      <c r="I10893" s="160"/>
      <c r="J10893" s="160"/>
      <c r="K10893" s="160"/>
      <c r="L10893" s="158"/>
      <c r="M10893" s="158"/>
      <c r="N10893" s="158"/>
      <c r="O10893" s="158"/>
      <c r="P10893" s="158"/>
      <c r="Q10893" s="158"/>
      <c r="R10893" s="158"/>
      <c r="S10893" s="158"/>
      <c r="T10893" s="158"/>
      <c r="U10893" s="158"/>
      <c r="V10893" s="158"/>
      <c r="W10893" s="158"/>
    </row>
    <row r="10894" spans="1:23">
      <c r="A10894" s="154"/>
      <c r="B10894" s="155"/>
      <c r="C10894" s="155"/>
      <c r="D10894" s="156"/>
      <c r="E10894" s="157"/>
      <c r="F10894" s="158"/>
      <c r="G10894" s="158"/>
      <c r="H10894" s="158"/>
      <c r="I10894" s="158"/>
      <c r="J10894" s="158"/>
      <c r="K10894" s="158"/>
      <c r="L10894" s="158"/>
      <c r="M10894" s="158"/>
      <c r="N10894" s="158"/>
      <c r="O10894" s="158"/>
      <c r="P10894" s="158"/>
      <c r="Q10894" s="158"/>
      <c r="R10894" s="158"/>
      <c r="S10894" s="158"/>
      <c r="T10894" s="158"/>
      <c r="U10894" s="158"/>
      <c r="V10894" s="158"/>
      <c r="W10894" s="158"/>
    </row>
    <row r="10895" spans="1:23">
      <c r="A10895" s="154"/>
      <c r="B10895" s="161"/>
      <c r="C10895" s="161"/>
      <c r="D10895" s="160"/>
      <c r="E10895" s="164"/>
      <c r="F10895" s="162"/>
      <c r="G10895" s="162"/>
      <c r="H10895" s="162"/>
      <c r="I10895" s="162"/>
      <c r="J10895" s="162"/>
      <c r="K10895" s="162"/>
      <c r="L10895" s="158"/>
      <c r="M10895" s="158"/>
      <c r="N10895" s="158"/>
      <c r="O10895" s="158"/>
      <c r="P10895" s="158"/>
      <c r="Q10895" s="158"/>
      <c r="R10895" s="158"/>
      <c r="S10895" s="158"/>
      <c r="T10895" s="158"/>
      <c r="U10895" s="158"/>
      <c r="V10895" s="158"/>
      <c r="W10895" s="158"/>
    </row>
    <row r="10896" spans="1:23">
      <c r="A10896" s="163"/>
      <c r="B10896" s="161"/>
      <c r="C10896" s="161"/>
      <c r="D10896" s="160"/>
      <c r="E10896" s="164"/>
      <c r="F10896" s="160"/>
      <c r="G10896" s="160"/>
      <c r="H10896" s="160"/>
      <c r="I10896" s="160"/>
      <c r="J10896" s="160"/>
      <c r="K10896" s="160"/>
      <c r="L10896" s="158"/>
      <c r="M10896" s="158"/>
      <c r="N10896" s="158"/>
      <c r="O10896" s="158"/>
      <c r="P10896" s="158"/>
      <c r="Q10896" s="158"/>
      <c r="R10896" s="158"/>
      <c r="S10896" s="158"/>
      <c r="T10896" s="158"/>
      <c r="U10896" s="158"/>
      <c r="V10896" s="158"/>
      <c r="W10896" s="158"/>
    </row>
    <row r="10897" spans="1:23">
      <c r="A10897" s="154"/>
      <c r="B10897" s="155"/>
      <c r="C10897" s="155"/>
      <c r="D10897" s="156"/>
      <c r="E10897" s="157"/>
      <c r="F10897" s="158"/>
      <c r="G10897" s="158"/>
      <c r="H10897" s="158"/>
      <c r="I10897" s="158"/>
      <c r="J10897" s="158"/>
      <c r="K10897" s="158"/>
      <c r="L10897" s="158"/>
      <c r="M10897" s="158"/>
      <c r="N10897" s="158"/>
      <c r="O10897" s="158"/>
      <c r="P10897" s="158"/>
      <c r="Q10897" s="158"/>
      <c r="R10897" s="158"/>
      <c r="S10897" s="158"/>
      <c r="T10897" s="158"/>
      <c r="U10897" s="158"/>
      <c r="V10897" s="158"/>
      <c r="W10897" s="158"/>
    </row>
    <row r="10898" spans="1:23">
      <c r="A10898" s="154"/>
      <c r="B10898" s="161"/>
      <c r="C10898" s="161"/>
      <c r="D10898" s="160"/>
      <c r="E10898" s="164"/>
      <c r="F10898" s="162"/>
      <c r="G10898" s="162"/>
      <c r="H10898" s="162"/>
      <c r="I10898" s="162"/>
      <c r="J10898" s="162"/>
      <c r="K10898" s="162"/>
      <c r="L10898" s="158"/>
      <c r="M10898" s="158"/>
      <c r="N10898" s="158"/>
      <c r="O10898" s="158"/>
      <c r="P10898" s="158"/>
      <c r="Q10898" s="158"/>
      <c r="R10898" s="158"/>
      <c r="S10898" s="158"/>
      <c r="T10898" s="158"/>
      <c r="U10898" s="158"/>
      <c r="V10898" s="158"/>
      <c r="W10898" s="158"/>
    </row>
    <row r="10899" spans="1:23">
      <c r="A10899" s="163"/>
      <c r="B10899" s="161"/>
      <c r="C10899" s="161"/>
      <c r="D10899" s="160"/>
      <c r="E10899" s="164"/>
      <c r="F10899" s="160"/>
      <c r="G10899" s="160"/>
      <c r="H10899" s="160"/>
      <c r="I10899" s="160"/>
      <c r="J10899" s="160"/>
      <c r="K10899" s="160"/>
      <c r="L10899" s="158"/>
      <c r="M10899" s="158"/>
      <c r="N10899" s="158"/>
      <c r="O10899" s="158"/>
      <c r="P10899" s="158"/>
      <c r="Q10899" s="158"/>
      <c r="R10899" s="158"/>
      <c r="S10899" s="158"/>
      <c r="T10899" s="158"/>
      <c r="U10899" s="158"/>
      <c r="V10899" s="158"/>
      <c r="W10899" s="158"/>
    </row>
    <row r="10900" spans="1:23">
      <c r="A10900" s="154"/>
      <c r="B10900" s="155"/>
      <c r="C10900" s="155"/>
      <c r="D10900" s="156"/>
      <c r="E10900" s="157"/>
      <c r="F10900" s="158"/>
      <c r="G10900" s="158"/>
      <c r="H10900" s="158"/>
      <c r="I10900" s="158"/>
      <c r="J10900" s="158"/>
      <c r="K10900" s="158"/>
      <c r="L10900" s="158"/>
      <c r="M10900" s="158"/>
      <c r="N10900" s="158"/>
      <c r="O10900" s="158"/>
      <c r="P10900" s="158"/>
      <c r="Q10900" s="158"/>
      <c r="R10900" s="158"/>
      <c r="S10900" s="158"/>
      <c r="T10900" s="158"/>
      <c r="U10900" s="158"/>
      <c r="V10900" s="158"/>
      <c r="W10900" s="158"/>
    </row>
    <row r="10901" spans="1:23">
      <c r="A10901" s="154"/>
      <c r="B10901" s="161"/>
      <c r="C10901" s="161"/>
      <c r="D10901" s="160"/>
      <c r="E10901" s="164"/>
      <c r="F10901" s="162"/>
      <c r="G10901" s="162"/>
      <c r="H10901" s="162"/>
      <c r="I10901" s="162"/>
      <c r="J10901" s="162"/>
      <c r="K10901" s="162"/>
      <c r="L10901" s="158"/>
      <c r="M10901" s="158"/>
      <c r="N10901" s="158"/>
      <c r="O10901" s="158"/>
      <c r="P10901" s="158"/>
      <c r="Q10901" s="158"/>
      <c r="R10901" s="158"/>
      <c r="S10901" s="158"/>
      <c r="T10901" s="158"/>
      <c r="U10901" s="158"/>
      <c r="V10901" s="158"/>
      <c r="W10901" s="158"/>
    </row>
    <row r="10902" spans="1:23">
      <c r="A10902" s="163"/>
      <c r="B10902" s="161"/>
      <c r="C10902" s="161"/>
      <c r="D10902" s="160"/>
      <c r="E10902" s="164"/>
      <c r="F10902" s="160"/>
      <c r="G10902" s="160"/>
      <c r="H10902" s="160"/>
      <c r="I10902" s="160"/>
      <c r="J10902" s="160"/>
      <c r="K10902" s="160"/>
      <c r="L10902" s="158"/>
      <c r="M10902" s="158"/>
      <c r="N10902" s="158"/>
      <c r="O10902" s="158"/>
      <c r="P10902" s="158"/>
      <c r="Q10902" s="158"/>
      <c r="R10902" s="158"/>
      <c r="S10902" s="158"/>
      <c r="T10902" s="158"/>
      <c r="U10902" s="158"/>
      <c r="V10902" s="158"/>
      <c r="W10902" s="158"/>
    </row>
    <row r="10903" spans="1:23">
      <c r="A10903" s="154"/>
      <c r="B10903" s="155"/>
      <c r="C10903" s="155"/>
      <c r="D10903" s="156"/>
      <c r="E10903" s="157"/>
      <c r="F10903" s="158"/>
      <c r="G10903" s="158"/>
      <c r="H10903" s="158"/>
      <c r="I10903" s="158"/>
      <c r="J10903" s="158"/>
      <c r="K10903" s="158"/>
      <c r="L10903" s="158"/>
      <c r="M10903" s="158"/>
      <c r="N10903" s="158"/>
      <c r="O10903" s="158"/>
      <c r="P10903" s="158"/>
      <c r="Q10903" s="158"/>
      <c r="R10903" s="158"/>
      <c r="S10903" s="158"/>
      <c r="T10903" s="158"/>
      <c r="U10903" s="158"/>
      <c r="V10903" s="158"/>
      <c r="W10903" s="158"/>
    </row>
    <row r="10904" spans="1:23">
      <c r="A10904" s="154"/>
      <c r="B10904" s="161"/>
      <c r="C10904" s="161"/>
      <c r="D10904" s="160"/>
      <c r="E10904" s="164"/>
      <c r="F10904" s="162"/>
      <c r="G10904" s="162"/>
      <c r="H10904" s="162"/>
      <c r="I10904" s="162"/>
      <c r="J10904" s="162"/>
      <c r="K10904" s="162"/>
      <c r="L10904" s="158"/>
      <c r="M10904" s="158"/>
      <c r="N10904" s="158"/>
      <c r="O10904" s="158"/>
      <c r="P10904" s="158"/>
      <c r="Q10904" s="158"/>
      <c r="R10904" s="158"/>
      <c r="S10904" s="158"/>
      <c r="T10904" s="158"/>
      <c r="U10904" s="158"/>
      <c r="V10904" s="158"/>
      <c r="W10904" s="158"/>
    </row>
    <row r="10905" spans="1:23">
      <c r="A10905" s="163"/>
      <c r="B10905" s="161"/>
      <c r="C10905" s="161"/>
      <c r="D10905" s="160"/>
      <c r="E10905" s="164"/>
      <c r="F10905" s="160"/>
      <c r="G10905" s="160"/>
      <c r="H10905" s="160"/>
      <c r="I10905" s="160"/>
      <c r="J10905" s="160"/>
      <c r="K10905" s="160"/>
      <c r="L10905" s="158"/>
      <c r="M10905" s="158"/>
      <c r="N10905" s="158"/>
      <c r="O10905" s="158"/>
      <c r="P10905" s="158"/>
      <c r="Q10905" s="158"/>
      <c r="R10905" s="158"/>
      <c r="S10905" s="158"/>
      <c r="T10905" s="158"/>
      <c r="U10905" s="158"/>
      <c r="V10905" s="158"/>
      <c r="W10905" s="158"/>
    </row>
    <row r="10906" spans="1:23">
      <c r="A10906" s="154"/>
      <c r="B10906" s="155"/>
      <c r="C10906" s="155"/>
      <c r="D10906" s="156"/>
      <c r="E10906" s="157"/>
      <c r="F10906" s="158"/>
      <c r="G10906" s="158"/>
      <c r="H10906" s="158"/>
      <c r="I10906" s="158"/>
      <c r="J10906" s="158"/>
      <c r="K10906" s="158"/>
      <c r="L10906" s="158"/>
      <c r="M10906" s="158"/>
      <c r="N10906" s="158"/>
      <c r="O10906" s="158"/>
      <c r="P10906" s="158"/>
      <c r="Q10906" s="158"/>
      <c r="R10906" s="158"/>
      <c r="S10906" s="158"/>
      <c r="T10906" s="158"/>
      <c r="U10906" s="158"/>
      <c r="V10906" s="158"/>
      <c r="W10906" s="158"/>
    </row>
    <row r="10907" spans="1:23">
      <c r="A10907" s="154"/>
      <c r="B10907" s="161"/>
      <c r="C10907" s="161"/>
      <c r="D10907" s="160"/>
      <c r="E10907" s="164"/>
      <c r="F10907" s="162"/>
      <c r="G10907" s="162"/>
      <c r="H10907" s="162"/>
      <c r="I10907" s="162"/>
      <c r="J10907" s="162"/>
      <c r="K10907" s="162"/>
      <c r="L10907" s="158"/>
      <c r="M10907" s="158"/>
      <c r="N10907" s="158"/>
      <c r="O10907" s="158"/>
      <c r="P10907" s="158"/>
      <c r="Q10907" s="158"/>
      <c r="R10907" s="158"/>
      <c r="S10907" s="158"/>
      <c r="T10907" s="158"/>
      <c r="U10907" s="158"/>
      <c r="V10907" s="158"/>
      <c r="W10907" s="158"/>
    </row>
    <row r="10908" spans="1:23">
      <c r="A10908" s="163"/>
      <c r="B10908" s="161"/>
      <c r="C10908" s="161"/>
      <c r="D10908" s="160"/>
      <c r="E10908" s="164"/>
      <c r="F10908" s="160"/>
      <c r="G10908" s="160"/>
      <c r="H10908" s="160"/>
      <c r="I10908" s="160"/>
      <c r="J10908" s="160"/>
      <c r="K10908" s="160"/>
      <c r="L10908" s="158"/>
      <c r="M10908" s="158"/>
      <c r="N10908" s="158"/>
      <c r="O10908" s="158"/>
      <c r="P10908" s="158"/>
      <c r="Q10908" s="158"/>
      <c r="R10908" s="158"/>
      <c r="S10908" s="158"/>
      <c r="T10908" s="158"/>
      <c r="U10908" s="158"/>
      <c r="V10908" s="158"/>
      <c r="W10908" s="158"/>
    </row>
    <row r="10909" spans="1:23">
      <c r="A10909" s="154"/>
      <c r="B10909" s="155"/>
      <c r="C10909" s="155"/>
      <c r="D10909" s="156"/>
      <c r="E10909" s="157"/>
      <c r="F10909" s="158"/>
      <c r="G10909" s="158"/>
      <c r="H10909" s="158"/>
      <c r="I10909" s="158"/>
      <c r="J10909" s="158"/>
      <c r="K10909" s="158"/>
      <c r="L10909" s="158"/>
      <c r="M10909" s="158"/>
      <c r="N10909" s="158"/>
      <c r="O10909" s="158"/>
      <c r="P10909" s="158"/>
      <c r="Q10909" s="158"/>
      <c r="R10909" s="158"/>
      <c r="S10909" s="158"/>
      <c r="T10909" s="158"/>
      <c r="U10909" s="158"/>
      <c r="V10909" s="158"/>
      <c r="W10909" s="158"/>
    </row>
    <row r="10910" spans="1:23">
      <c r="A10910" s="154"/>
      <c r="B10910" s="161"/>
      <c r="C10910" s="161"/>
      <c r="D10910" s="160"/>
      <c r="E10910" s="164"/>
      <c r="F10910" s="162"/>
      <c r="G10910" s="162"/>
      <c r="H10910" s="162"/>
      <c r="I10910" s="162"/>
      <c r="J10910" s="162"/>
      <c r="K10910" s="162"/>
      <c r="L10910" s="158"/>
      <c r="M10910" s="158"/>
      <c r="N10910" s="158"/>
      <c r="O10910" s="158"/>
      <c r="P10910" s="158"/>
      <c r="Q10910" s="158"/>
      <c r="R10910" s="158"/>
      <c r="S10910" s="158"/>
      <c r="T10910" s="158"/>
      <c r="U10910" s="158"/>
      <c r="V10910" s="158"/>
      <c r="W10910" s="158"/>
    </row>
    <row r="10911" spans="1:23">
      <c r="A10911" s="163"/>
      <c r="B10911" s="161"/>
      <c r="C10911" s="161"/>
      <c r="D10911" s="160"/>
      <c r="E10911" s="164"/>
      <c r="F10911" s="160"/>
      <c r="G10911" s="160"/>
      <c r="H10911" s="160"/>
      <c r="I10911" s="160"/>
      <c r="J10911" s="160"/>
      <c r="K10911" s="160"/>
      <c r="L10911" s="158"/>
      <c r="M10911" s="158"/>
      <c r="N10911" s="158"/>
      <c r="O10911" s="158"/>
      <c r="P10911" s="158"/>
      <c r="Q10911" s="158"/>
      <c r="R10911" s="158"/>
      <c r="S10911" s="158"/>
      <c r="T10911" s="158"/>
      <c r="U10911" s="158"/>
      <c r="V10911" s="158"/>
      <c r="W10911" s="158"/>
    </row>
    <row r="10912" spans="1:23">
      <c r="A10912" s="154"/>
      <c r="B10912" s="155"/>
      <c r="C10912" s="155"/>
      <c r="D10912" s="156"/>
      <c r="E10912" s="157"/>
      <c r="F10912" s="158"/>
      <c r="G10912" s="158"/>
      <c r="H10912" s="158"/>
      <c r="I10912" s="158"/>
      <c r="J10912" s="158"/>
      <c r="K10912" s="158"/>
      <c r="L10912" s="158"/>
      <c r="M10912" s="158"/>
      <c r="N10912" s="158"/>
      <c r="O10912" s="158"/>
      <c r="P10912" s="158"/>
      <c r="Q10912" s="158"/>
      <c r="R10912" s="158"/>
      <c r="S10912" s="158"/>
      <c r="T10912" s="158"/>
      <c r="U10912" s="158"/>
      <c r="V10912" s="158"/>
      <c r="W10912" s="158"/>
    </row>
    <row r="10913" spans="1:23">
      <c r="A10913" s="154"/>
      <c r="B10913" s="161"/>
      <c r="C10913" s="161"/>
      <c r="D10913" s="160"/>
      <c r="E10913" s="164"/>
      <c r="F10913" s="162"/>
      <c r="G10913" s="162"/>
      <c r="H10913" s="162"/>
      <c r="I10913" s="162"/>
      <c r="J10913" s="162"/>
      <c r="K10913" s="162"/>
      <c r="L10913" s="158"/>
      <c r="M10913" s="158"/>
      <c r="N10913" s="158"/>
      <c r="O10913" s="158"/>
      <c r="P10913" s="158"/>
      <c r="Q10913" s="158"/>
      <c r="R10913" s="158"/>
      <c r="S10913" s="158"/>
      <c r="T10913" s="158"/>
      <c r="U10913" s="158"/>
      <c r="V10913" s="158"/>
      <c r="W10913" s="158"/>
    </row>
    <row r="10914" spans="1:23">
      <c r="A10914" s="163"/>
      <c r="B10914" s="161"/>
      <c r="C10914" s="161"/>
      <c r="D10914" s="160"/>
      <c r="E10914" s="164"/>
      <c r="F10914" s="160"/>
      <c r="G10914" s="160"/>
      <c r="H10914" s="160"/>
      <c r="I10914" s="160"/>
      <c r="J10914" s="160"/>
      <c r="K10914" s="160"/>
      <c r="L10914" s="158"/>
      <c r="M10914" s="158"/>
      <c r="N10914" s="158"/>
      <c r="O10914" s="158"/>
      <c r="P10914" s="158"/>
      <c r="Q10914" s="158"/>
      <c r="R10914" s="158"/>
      <c r="S10914" s="158"/>
      <c r="T10914" s="158"/>
      <c r="U10914" s="158"/>
      <c r="V10914" s="158"/>
      <c r="W10914" s="158"/>
    </row>
    <row r="10915" spans="1:23">
      <c r="A10915" s="154"/>
      <c r="B10915" s="155"/>
      <c r="C10915" s="155"/>
      <c r="D10915" s="156"/>
      <c r="E10915" s="157"/>
      <c r="F10915" s="158"/>
      <c r="G10915" s="158"/>
      <c r="H10915" s="158"/>
      <c r="I10915" s="158"/>
      <c r="J10915" s="158"/>
      <c r="K10915" s="158"/>
      <c r="L10915" s="158"/>
      <c r="M10915" s="158"/>
      <c r="N10915" s="158"/>
      <c r="O10915" s="158"/>
      <c r="P10915" s="158"/>
      <c r="Q10915" s="158"/>
      <c r="R10915" s="158"/>
      <c r="S10915" s="158"/>
      <c r="T10915" s="158"/>
      <c r="U10915" s="158"/>
      <c r="V10915" s="158"/>
      <c r="W10915" s="158"/>
    </row>
    <row r="10916" spans="1:23">
      <c r="A10916" s="154"/>
      <c r="B10916" s="161"/>
      <c r="C10916" s="161"/>
      <c r="D10916" s="160"/>
      <c r="E10916" s="164"/>
      <c r="F10916" s="162"/>
      <c r="G10916" s="162"/>
      <c r="H10916" s="162"/>
      <c r="I10916" s="162"/>
      <c r="J10916" s="162"/>
      <c r="K10916" s="162"/>
      <c r="L10916" s="158"/>
      <c r="M10916" s="158"/>
      <c r="N10916" s="158"/>
      <c r="O10916" s="158"/>
      <c r="P10916" s="158"/>
      <c r="Q10916" s="158"/>
      <c r="R10916" s="158"/>
      <c r="S10916" s="158"/>
      <c r="T10916" s="158"/>
      <c r="U10916" s="158"/>
      <c r="V10916" s="158"/>
      <c r="W10916" s="158"/>
    </row>
    <row r="10917" spans="1:23">
      <c r="A10917" s="163"/>
      <c r="B10917" s="161"/>
      <c r="C10917" s="161"/>
      <c r="D10917" s="160"/>
      <c r="E10917" s="164"/>
      <c r="F10917" s="160"/>
      <c r="G10917" s="160"/>
      <c r="H10917" s="160"/>
      <c r="I10917" s="160"/>
      <c r="J10917" s="160"/>
      <c r="K10917" s="160"/>
      <c r="L10917" s="158"/>
      <c r="M10917" s="158"/>
      <c r="N10917" s="158"/>
      <c r="O10917" s="158"/>
      <c r="P10917" s="158"/>
      <c r="Q10917" s="158"/>
      <c r="R10917" s="158"/>
      <c r="S10917" s="158"/>
      <c r="T10917" s="158"/>
      <c r="U10917" s="158"/>
      <c r="V10917" s="158"/>
      <c r="W10917" s="158"/>
    </row>
    <row r="10918" spans="1:23">
      <c r="A10918" s="154"/>
      <c r="B10918" s="155"/>
      <c r="C10918" s="155"/>
      <c r="D10918" s="156"/>
      <c r="E10918" s="157"/>
      <c r="F10918" s="158"/>
      <c r="G10918" s="158"/>
      <c r="H10918" s="158"/>
      <c r="I10918" s="158"/>
      <c r="J10918" s="158"/>
      <c r="K10918" s="158"/>
      <c r="L10918" s="158"/>
      <c r="M10918" s="158"/>
      <c r="N10918" s="158"/>
      <c r="O10918" s="158"/>
      <c r="P10918" s="158"/>
      <c r="Q10918" s="158"/>
      <c r="R10918" s="158"/>
      <c r="S10918" s="158"/>
      <c r="T10918" s="158"/>
      <c r="U10918" s="158"/>
      <c r="V10918" s="158"/>
      <c r="W10918" s="158"/>
    </row>
    <row r="10919" spans="1:23">
      <c r="A10919" s="154"/>
      <c r="B10919" s="161"/>
      <c r="C10919" s="161"/>
      <c r="D10919" s="160"/>
      <c r="E10919" s="164"/>
      <c r="F10919" s="162"/>
      <c r="G10919" s="162"/>
      <c r="H10919" s="162"/>
      <c r="I10919" s="162"/>
      <c r="J10919" s="162"/>
      <c r="K10919" s="162"/>
      <c r="L10919" s="158"/>
      <c r="M10919" s="158"/>
      <c r="N10919" s="158"/>
      <c r="O10919" s="158"/>
      <c r="P10919" s="158"/>
      <c r="Q10919" s="158"/>
      <c r="R10919" s="158"/>
      <c r="S10919" s="158"/>
      <c r="T10919" s="158"/>
      <c r="U10919" s="158"/>
      <c r="V10919" s="158"/>
      <c r="W10919" s="158"/>
    </row>
    <row r="10920" spans="1:23">
      <c r="A10920" s="163"/>
      <c r="B10920" s="161"/>
      <c r="C10920" s="161"/>
      <c r="D10920" s="160"/>
      <c r="E10920" s="164"/>
      <c r="F10920" s="160"/>
      <c r="G10920" s="160"/>
      <c r="H10920" s="160"/>
      <c r="I10920" s="160"/>
      <c r="J10920" s="160"/>
      <c r="K10920" s="160"/>
      <c r="L10920" s="158"/>
      <c r="M10920" s="158"/>
      <c r="N10920" s="158"/>
      <c r="O10920" s="158"/>
      <c r="P10920" s="158"/>
      <c r="Q10920" s="158"/>
      <c r="R10920" s="158"/>
      <c r="S10920" s="158"/>
      <c r="T10920" s="158"/>
      <c r="U10920" s="158"/>
      <c r="V10920" s="158"/>
      <c r="W10920" s="158"/>
    </row>
    <row r="10921" spans="1:23">
      <c r="A10921" s="154"/>
      <c r="B10921" s="155"/>
      <c r="C10921" s="155"/>
      <c r="D10921" s="156"/>
      <c r="E10921" s="157"/>
      <c r="F10921" s="158"/>
      <c r="G10921" s="158"/>
      <c r="H10921" s="158"/>
      <c r="I10921" s="158"/>
      <c r="J10921" s="158"/>
      <c r="K10921" s="158"/>
      <c r="L10921" s="158"/>
      <c r="M10921" s="158"/>
      <c r="N10921" s="158"/>
      <c r="O10921" s="158"/>
      <c r="P10921" s="158"/>
      <c r="Q10921" s="158"/>
      <c r="R10921" s="158"/>
      <c r="S10921" s="158"/>
      <c r="T10921" s="158"/>
      <c r="U10921" s="158"/>
      <c r="V10921" s="158"/>
      <c r="W10921" s="158"/>
    </row>
    <row r="10922" spans="1:23">
      <c r="A10922" s="154"/>
      <c r="B10922" s="161"/>
      <c r="C10922" s="161"/>
      <c r="D10922" s="160"/>
      <c r="E10922" s="164"/>
      <c r="F10922" s="162"/>
      <c r="G10922" s="162"/>
      <c r="H10922" s="162"/>
      <c r="I10922" s="162"/>
      <c r="J10922" s="162"/>
      <c r="K10922" s="162"/>
      <c r="L10922" s="158"/>
      <c r="M10922" s="158"/>
      <c r="N10922" s="158"/>
      <c r="O10922" s="158"/>
      <c r="P10922" s="158"/>
      <c r="Q10922" s="158"/>
      <c r="R10922" s="158"/>
      <c r="S10922" s="158"/>
      <c r="T10922" s="158"/>
      <c r="U10922" s="158"/>
      <c r="V10922" s="158"/>
      <c r="W10922" s="158"/>
    </row>
    <row r="10923" spans="1:23">
      <c r="A10923" s="163"/>
      <c r="B10923" s="161"/>
      <c r="C10923" s="161"/>
      <c r="D10923" s="160"/>
      <c r="E10923" s="164"/>
      <c r="F10923" s="160"/>
      <c r="G10923" s="160"/>
      <c r="H10923" s="160"/>
      <c r="I10923" s="160"/>
      <c r="J10923" s="160"/>
      <c r="K10923" s="160"/>
      <c r="L10923" s="158"/>
      <c r="M10923" s="158"/>
      <c r="N10923" s="158"/>
      <c r="O10923" s="158"/>
      <c r="P10923" s="158"/>
      <c r="Q10923" s="158"/>
      <c r="R10923" s="158"/>
      <c r="S10923" s="158"/>
      <c r="T10923" s="158"/>
      <c r="U10923" s="158"/>
      <c r="V10923" s="158"/>
      <c r="W10923" s="158"/>
    </row>
    <row r="10924" spans="1:23">
      <c r="A10924" s="154"/>
      <c r="B10924" s="155"/>
      <c r="C10924" s="155"/>
      <c r="D10924" s="156"/>
      <c r="E10924" s="157"/>
      <c r="F10924" s="158"/>
      <c r="G10924" s="158"/>
      <c r="H10924" s="158"/>
      <c r="I10924" s="158"/>
      <c r="J10924" s="158"/>
      <c r="K10924" s="158"/>
      <c r="L10924" s="158"/>
      <c r="M10924" s="158"/>
      <c r="N10924" s="158"/>
      <c r="O10924" s="158"/>
      <c r="P10924" s="158"/>
      <c r="Q10924" s="158"/>
      <c r="R10924" s="158"/>
      <c r="S10924" s="158"/>
      <c r="T10924" s="158"/>
      <c r="U10924" s="158"/>
      <c r="V10924" s="158"/>
      <c r="W10924" s="158"/>
    </row>
    <row r="10925" spans="1:23">
      <c r="A10925" s="154"/>
      <c r="B10925" s="161"/>
      <c r="C10925" s="161"/>
      <c r="D10925" s="160"/>
      <c r="E10925" s="164"/>
      <c r="F10925" s="162"/>
      <c r="G10925" s="162"/>
      <c r="H10925" s="162"/>
      <c r="I10925" s="162"/>
      <c r="J10925" s="162"/>
      <c r="K10925" s="162"/>
      <c r="L10925" s="158"/>
      <c r="M10925" s="158"/>
      <c r="N10925" s="158"/>
      <c r="O10925" s="158"/>
      <c r="P10925" s="158"/>
      <c r="Q10925" s="158"/>
      <c r="R10925" s="158"/>
      <c r="S10925" s="158"/>
      <c r="T10925" s="158"/>
      <c r="U10925" s="158"/>
      <c r="V10925" s="158"/>
      <c r="W10925" s="158"/>
    </row>
    <row r="10926" spans="1:23">
      <c r="A10926" s="163"/>
      <c r="B10926" s="161"/>
      <c r="C10926" s="161"/>
      <c r="D10926" s="160"/>
      <c r="E10926" s="164"/>
      <c r="F10926" s="160"/>
      <c r="G10926" s="160"/>
      <c r="H10926" s="160"/>
      <c r="I10926" s="160"/>
      <c r="J10926" s="160"/>
      <c r="K10926" s="160"/>
      <c r="L10926" s="158"/>
      <c r="M10926" s="158"/>
      <c r="N10926" s="158"/>
      <c r="O10926" s="158"/>
      <c r="P10926" s="158"/>
      <c r="Q10926" s="158"/>
      <c r="R10926" s="158"/>
      <c r="S10926" s="158"/>
      <c r="T10926" s="158"/>
      <c r="U10926" s="158"/>
      <c r="V10926" s="158"/>
      <c r="W10926" s="158"/>
    </row>
    <row r="10927" spans="1:23">
      <c r="A10927" s="154"/>
      <c r="B10927" s="155"/>
      <c r="C10927" s="155"/>
      <c r="D10927" s="156"/>
      <c r="E10927" s="157"/>
      <c r="F10927" s="158"/>
      <c r="G10927" s="158"/>
      <c r="H10927" s="158"/>
      <c r="I10927" s="158"/>
      <c r="J10927" s="158"/>
      <c r="K10927" s="158"/>
      <c r="L10927" s="158"/>
      <c r="M10927" s="158"/>
      <c r="N10927" s="158"/>
      <c r="O10927" s="158"/>
      <c r="P10927" s="158"/>
      <c r="Q10927" s="158"/>
      <c r="R10927" s="158"/>
      <c r="S10927" s="158"/>
      <c r="T10927" s="158"/>
      <c r="U10927" s="158"/>
      <c r="V10927" s="158"/>
      <c r="W10927" s="158"/>
    </row>
    <row r="10928" spans="1:23">
      <c r="A10928" s="154"/>
      <c r="B10928" s="161"/>
      <c r="C10928" s="161"/>
      <c r="D10928" s="160"/>
      <c r="E10928" s="164"/>
      <c r="F10928" s="162"/>
      <c r="G10928" s="162"/>
      <c r="H10928" s="162"/>
      <c r="I10928" s="162"/>
      <c r="J10928" s="162"/>
      <c r="K10928" s="162"/>
      <c r="L10928" s="158"/>
      <c r="M10928" s="158"/>
      <c r="N10928" s="158"/>
      <c r="O10928" s="158"/>
      <c r="P10928" s="158"/>
      <c r="Q10928" s="158"/>
      <c r="R10928" s="158"/>
      <c r="S10928" s="158"/>
      <c r="T10928" s="158"/>
      <c r="U10928" s="158"/>
      <c r="V10928" s="158"/>
      <c r="W10928" s="158"/>
    </row>
    <row r="10929" spans="1:23">
      <c r="A10929" s="163"/>
      <c r="B10929" s="161"/>
      <c r="C10929" s="161"/>
      <c r="D10929" s="160"/>
      <c r="E10929" s="164"/>
      <c r="F10929" s="160"/>
      <c r="G10929" s="160"/>
      <c r="H10929" s="160"/>
      <c r="I10929" s="160"/>
      <c r="J10929" s="160"/>
      <c r="K10929" s="160"/>
      <c r="L10929" s="158"/>
      <c r="M10929" s="158"/>
      <c r="N10929" s="158"/>
      <c r="O10929" s="158"/>
      <c r="P10929" s="158"/>
      <c r="Q10929" s="158"/>
      <c r="R10929" s="158"/>
      <c r="S10929" s="158"/>
      <c r="T10929" s="158"/>
      <c r="U10929" s="158"/>
      <c r="V10929" s="158"/>
      <c r="W10929" s="158"/>
    </row>
    <row r="10930" spans="1:23">
      <c r="A10930" s="154"/>
      <c r="B10930" s="155"/>
      <c r="C10930" s="155"/>
      <c r="D10930" s="156"/>
      <c r="E10930" s="157"/>
      <c r="F10930" s="158"/>
      <c r="G10930" s="158"/>
      <c r="H10930" s="158"/>
      <c r="I10930" s="158"/>
      <c r="J10930" s="158"/>
      <c r="K10930" s="158"/>
      <c r="L10930" s="158"/>
      <c r="M10930" s="158"/>
      <c r="N10930" s="158"/>
      <c r="O10930" s="158"/>
      <c r="P10930" s="158"/>
      <c r="Q10930" s="158"/>
      <c r="R10930" s="158"/>
      <c r="S10930" s="158"/>
      <c r="T10930" s="158"/>
      <c r="U10930" s="158"/>
      <c r="V10930" s="158"/>
      <c r="W10930" s="158"/>
    </row>
    <row r="10931" spans="1:23">
      <c r="A10931" s="154"/>
      <c r="B10931" s="161"/>
      <c r="C10931" s="161"/>
      <c r="D10931" s="160"/>
      <c r="E10931" s="164"/>
      <c r="F10931" s="162"/>
      <c r="G10931" s="162"/>
      <c r="H10931" s="162"/>
      <c r="I10931" s="162"/>
      <c r="J10931" s="162"/>
      <c r="K10931" s="162"/>
      <c r="L10931" s="158"/>
      <c r="M10931" s="158"/>
      <c r="N10931" s="158"/>
      <c r="O10931" s="158"/>
      <c r="P10931" s="158"/>
      <c r="Q10931" s="158"/>
      <c r="R10931" s="158"/>
      <c r="S10931" s="158"/>
      <c r="T10931" s="158"/>
      <c r="U10931" s="158"/>
      <c r="V10931" s="158"/>
      <c r="W10931" s="158"/>
    </row>
    <row r="10932" spans="1:23">
      <c r="A10932" s="163"/>
      <c r="B10932" s="161"/>
      <c r="C10932" s="161"/>
      <c r="D10932" s="160"/>
      <c r="E10932" s="164"/>
      <c r="F10932" s="160"/>
      <c r="G10932" s="160"/>
      <c r="H10932" s="160"/>
      <c r="I10932" s="160"/>
      <c r="J10932" s="160"/>
      <c r="K10932" s="160"/>
      <c r="L10932" s="158"/>
      <c r="M10932" s="158"/>
      <c r="N10932" s="158"/>
      <c r="O10932" s="158"/>
      <c r="P10932" s="158"/>
      <c r="Q10932" s="158"/>
      <c r="R10932" s="158"/>
      <c r="S10932" s="158"/>
      <c r="T10932" s="158"/>
      <c r="U10932" s="158"/>
      <c r="V10932" s="158"/>
      <c r="W10932" s="158"/>
    </row>
    <row r="10933" spans="1:23">
      <c r="A10933" s="154"/>
      <c r="B10933" s="155"/>
      <c r="C10933" s="155"/>
      <c r="D10933" s="156"/>
      <c r="E10933" s="157"/>
      <c r="F10933" s="158"/>
      <c r="G10933" s="158"/>
      <c r="H10933" s="158"/>
      <c r="I10933" s="158"/>
      <c r="J10933" s="158"/>
      <c r="K10933" s="158"/>
      <c r="L10933" s="158"/>
      <c r="M10933" s="158"/>
      <c r="N10933" s="158"/>
      <c r="O10933" s="158"/>
      <c r="P10933" s="158"/>
      <c r="Q10933" s="158"/>
      <c r="R10933" s="158"/>
      <c r="S10933" s="158"/>
      <c r="T10933" s="158"/>
      <c r="U10933" s="158"/>
      <c r="V10933" s="158"/>
      <c r="W10933" s="158"/>
    </row>
    <row r="10934" spans="1:23">
      <c r="A10934" s="154"/>
      <c r="B10934" s="161"/>
      <c r="C10934" s="161"/>
      <c r="D10934" s="160"/>
      <c r="E10934" s="164"/>
      <c r="F10934" s="162"/>
      <c r="G10934" s="162"/>
      <c r="H10934" s="162"/>
      <c r="I10934" s="162"/>
      <c r="J10934" s="162"/>
      <c r="K10934" s="162"/>
      <c r="L10934" s="158"/>
      <c r="M10934" s="158"/>
      <c r="N10934" s="158"/>
      <c r="O10934" s="158"/>
      <c r="P10934" s="158"/>
      <c r="Q10934" s="158"/>
      <c r="R10934" s="158"/>
      <c r="S10934" s="158"/>
      <c r="T10934" s="158"/>
      <c r="U10934" s="158"/>
      <c r="V10934" s="158"/>
      <c r="W10934" s="158"/>
    </row>
    <row r="10935" spans="1:23">
      <c r="A10935" s="163"/>
      <c r="B10935" s="161"/>
      <c r="C10935" s="161"/>
      <c r="D10935" s="160"/>
      <c r="E10935" s="164"/>
      <c r="F10935" s="160"/>
      <c r="G10935" s="160"/>
      <c r="H10935" s="160"/>
      <c r="I10935" s="160"/>
      <c r="J10935" s="160"/>
      <c r="K10935" s="160"/>
      <c r="L10935" s="158"/>
      <c r="M10935" s="158"/>
      <c r="N10935" s="158"/>
      <c r="O10935" s="158"/>
      <c r="P10935" s="158"/>
      <c r="Q10935" s="158"/>
      <c r="R10935" s="158"/>
      <c r="S10935" s="158"/>
      <c r="T10935" s="158"/>
      <c r="U10935" s="158"/>
      <c r="V10935" s="158"/>
      <c r="W10935" s="158"/>
    </row>
    <row r="10936" spans="1:23">
      <c r="A10936" s="154"/>
      <c r="B10936" s="155"/>
      <c r="C10936" s="155"/>
      <c r="D10936" s="156"/>
      <c r="E10936" s="157"/>
      <c r="F10936" s="158"/>
      <c r="G10936" s="158"/>
      <c r="H10936" s="158"/>
      <c r="I10936" s="158"/>
      <c r="J10936" s="158"/>
      <c r="K10936" s="158"/>
      <c r="L10936" s="158"/>
      <c r="M10936" s="158"/>
      <c r="N10936" s="158"/>
      <c r="O10936" s="158"/>
      <c r="P10936" s="158"/>
      <c r="Q10936" s="158"/>
      <c r="R10936" s="158"/>
      <c r="S10936" s="158"/>
      <c r="T10936" s="158"/>
      <c r="U10936" s="158"/>
      <c r="V10936" s="158"/>
      <c r="W10936" s="158"/>
    </row>
    <row r="10937" spans="1:23">
      <c r="A10937" s="154"/>
      <c r="B10937" s="161"/>
      <c r="C10937" s="161"/>
      <c r="D10937" s="160"/>
      <c r="E10937" s="164"/>
      <c r="F10937" s="162"/>
      <c r="G10937" s="162"/>
      <c r="H10937" s="162"/>
      <c r="I10937" s="162"/>
      <c r="J10937" s="162"/>
      <c r="K10937" s="162"/>
      <c r="L10937" s="158"/>
      <c r="M10937" s="158"/>
      <c r="N10937" s="158"/>
      <c r="O10937" s="158"/>
      <c r="P10937" s="158"/>
      <c r="Q10937" s="158"/>
      <c r="R10937" s="158"/>
      <c r="S10937" s="158"/>
      <c r="T10937" s="158"/>
      <c r="U10937" s="158"/>
      <c r="V10937" s="158"/>
      <c r="W10937" s="158"/>
    </row>
    <row r="10938" spans="1:23">
      <c r="A10938" s="163"/>
      <c r="B10938" s="161"/>
      <c r="C10938" s="161"/>
      <c r="D10938" s="160"/>
      <c r="E10938" s="164"/>
      <c r="F10938" s="160"/>
      <c r="G10938" s="160"/>
      <c r="H10938" s="160"/>
      <c r="I10938" s="160"/>
      <c r="J10938" s="160"/>
      <c r="K10938" s="160"/>
      <c r="L10938" s="158"/>
      <c r="M10938" s="158"/>
      <c r="N10938" s="158"/>
      <c r="O10938" s="158"/>
      <c r="P10938" s="158"/>
      <c r="Q10938" s="158"/>
      <c r="R10938" s="158"/>
      <c r="S10938" s="158"/>
      <c r="T10938" s="158"/>
      <c r="U10938" s="158"/>
      <c r="V10938" s="158"/>
      <c r="W10938" s="158"/>
    </row>
    <row r="10939" spans="1:23">
      <c r="A10939" s="154"/>
      <c r="B10939" s="155"/>
      <c r="C10939" s="155"/>
      <c r="D10939" s="156"/>
      <c r="E10939" s="157"/>
      <c r="F10939" s="158"/>
      <c r="G10939" s="158"/>
      <c r="H10939" s="158"/>
      <c r="I10939" s="158"/>
      <c r="J10939" s="158"/>
      <c r="K10939" s="158"/>
      <c r="L10939" s="158"/>
      <c r="M10939" s="158"/>
      <c r="N10939" s="158"/>
      <c r="O10939" s="158"/>
      <c r="P10939" s="158"/>
      <c r="Q10939" s="158"/>
      <c r="R10939" s="158"/>
      <c r="S10939" s="158"/>
      <c r="T10939" s="158"/>
      <c r="U10939" s="158"/>
      <c r="V10939" s="158"/>
      <c r="W10939" s="158"/>
    </row>
    <row r="10940" spans="1:23">
      <c r="A10940" s="154"/>
      <c r="B10940" s="161"/>
      <c r="C10940" s="161"/>
      <c r="D10940" s="160"/>
      <c r="E10940" s="164"/>
      <c r="F10940" s="162"/>
      <c r="G10940" s="162"/>
      <c r="H10940" s="162"/>
      <c r="I10940" s="162"/>
      <c r="J10940" s="162"/>
      <c r="K10940" s="162"/>
      <c r="L10940" s="158"/>
      <c r="M10940" s="158"/>
      <c r="N10940" s="158"/>
      <c r="O10940" s="158"/>
      <c r="P10940" s="158"/>
      <c r="Q10940" s="158"/>
      <c r="R10940" s="158"/>
      <c r="S10940" s="158"/>
      <c r="T10940" s="158"/>
      <c r="U10940" s="158"/>
      <c r="V10940" s="158"/>
      <c r="W10940" s="158"/>
    </row>
    <row r="10941" spans="1:23">
      <c r="A10941" s="163"/>
      <c r="B10941" s="161"/>
      <c r="C10941" s="161"/>
      <c r="D10941" s="160"/>
      <c r="E10941" s="164"/>
      <c r="F10941" s="160"/>
      <c r="G10941" s="160"/>
      <c r="H10941" s="160"/>
      <c r="I10941" s="160"/>
      <c r="J10941" s="160"/>
      <c r="K10941" s="160"/>
      <c r="L10941" s="158"/>
      <c r="M10941" s="158"/>
      <c r="N10941" s="158"/>
      <c r="O10941" s="158"/>
      <c r="P10941" s="158"/>
      <c r="Q10941" s="158"/>
      <c r="R10941" s="158"/>
      <c r="S10941" s="158"/>
      <c r="T10941" s="158"/>
      <c r="U10941" s="158"/>
      <c r="V10941" s="158"/>
      <c r="W10941" s="158"/>
    </row>
    <row r="10942" spans="1:23">
      <c r="A10942" s="154"/>
      <c r="B10942" s="155"/>
      <c r="C10942" s="155"/>
      <c r="D10942" s="156"/>
      <c r="E10942" s="157"/>
      <c r="F10942" s="158"/>
      <c r="G10942" s="158"/>
      <c r="H10942" s="158"/>
      <c r="I10942" s="158"/>
      <c r="J10942" s="158"/>
      <c r="K10942" s="158"/>
      <c r="L10942" s="158"/>
      <c r="M10942" s="158"/>
      <c r="N10942" s="158"/>
      <c r="O10942" s="158"/>
      <c r="P10942" s="158"/>
      <c r="Q10942" s="158"/>
      <c r="R10942" s="158"/>
      <c r="S10942" s="158"/>
      <c r="T10942" s="158"/>
      <c r="U10942" s="158"/>
      <c r="V10942" s="158"/>
      <c r="W10942" s="158"/>
    </row>
    <row r="10943" spans="1:23">
      <c r="A10943" s="154"/>
      <c r="B10943" s="161"/>
      <c r="C10943" s="161"/>
      <c r="D10943" s="160"/>
      <c r="E10943" s="164"/>
      <c r="F10943" s="162"/>
      <c r="G10943" s="162"/>
      <c r="H10943" s="162"/>
      <c r="I10943" s="162"/>
      <c r="J10943" s="162"/>
      <c r="K10943" s="162"/>
      <c r="L10943" s="158"/>
      <c r="M10943" s="158"/>
      <c r="N10943" s="158"/>
      <c r="O10943" s="158"/>
      <c r="P10943" s="158"/>
      <c r="Q10943" s="158"/>
      <c r="R10943" s="158"/>
      <c r="S10943" s="158"/>
      <c r="T10943" s="158"/>
      <c r="U10943" s="158"/>
      <c r="V10943" s="158"/>
      <c r="W10943" s="158"/>
    </row>
    <row r="10944" spans="1:23">
      <c r="A10944" s="163"/>
      <c r="B10944" s="161"/>
      <c r="C10944" s="161"/>
      <c r="D10944" s="160"/>
      <c r="E10944" s="164"/>
      <c r="F10944" s="160"/>
      <c r="G10944" s="160"/>
      <c r="H10944" s="160"/>
      <c r="I10944" s="160"/>
      <c r="J10944" s="160"/>
      <c r="K10944" s="160"/>
      <c r="L10944" s="158"/>
      <c r="M10944" s="158"/>
      <c r="N10944" s="158"/>
      <c r="O10944" s="158"/>
      <c r="P10944" s="158"/>
      <c r="Q10944" s="158"/>
      <c r="R10944" s="158"/>
      <c r="S10944" s="158"/>
      <c r="T10944" s="158"/>
      <c r="U10944" s="158"/>
      <c r="V10944" s="158"/>
      <c r="W10944" s="158"/>
    </row>
    <row r="10945" spans="1:23">
      <c r="A10945" s="154"/>
      <c r="B10945" s="155"/>
      <c r="C10945" s="155"/>
      <c r="D10945" s="156"/>
      <c r="E10945" s="157"/>
      <c r="F10945" s="158"/>
      <c r="G10945" s="158"/>
      <c r="H10945" s="158"/>
      <c r="I10945" s="158"/>
      <c r="J10945" s="158"/>
      <c r="K10945" s="158"/>
      <c r="L10945" s="158"/>
      <c r="M10945" s="158"/>
      <c r="N10945" s="158"/>
      <c r="O10945" s="158"/>
      <c r="P10945" s="158"/>
      <c r="Q10945" s="158"/>
      <c r="R10945" s="158"/>
      <c r="S10945" s="158"/>
      <c r="T10945" s="158"/>
      <c r="U10945" s="158"/>
      <c r="V10945" s="158"/>
      <c r="W10945" s="158"/>
    </row>
    <row r="10946" spans="1:23">
      <c r="A10946" s="154"/>
      <c r="B10946" s="161"/>
      <c r="C10946" s="161"/>
      <c r="D10946" s="160"/>
      <c r="E10946" s="164"/>
      <c r="F10946" s="162"/>
      <c r="G10946" s="162"/>
      <c r="H10946" s="162"/>
      <c r="I10946" s="162"/>
      <c r="J10946" s="162"/>
      <c r="K10946" s="162"/>
      <c r="L10946" s="158"/>
      <c r="M10946" s="158"/>
      <c r="N10946" s="158"/>
      <c r="O10946" s="158"/>
      <c r="P10946" s="158"/>
      <c r="Q10946" s="158"/>
      <c r="R10946" s="158"/>
      <c r="S10946" s="158"/>
      <c r="T10946" s="158"/>
      <c r="U10946" s="158"/>
      <c r="V10946" s="158"/>
      <c r="W10946" s="158"/>
    </row>
    <row r="10947" spans="1:23">
      <c r="A10947" s="163"/>
      <c r="B10947" s="161"/>
      <c r="C10947" s="161"/>
      <c r="D10947" s="160"/>
      <c r="E10947" s="164"/>
      <c r="F10947" s="160"/>
      <c r="G10947" s="160"/>
      <c r="H10947" s="160"/>
      <c r="I10947" s="160"/>
      <c r="J10947" s="160"/>
      <c r="K10947" s="160"/>
      <c r="L10947" s="158"/>
      <c r="M10947" s="158"/>
      <c r="N10947" s="158"/>
      <c r="O10947" s="158"/>
      <c r="P10947" s="158"/>
      <c r="Q10947" s="158"/>
      <c r="R10947" s="158"/>
      <c r="S10947" s="158"/>
      <c r="T10947" s="158"/>
      <c r="U10947" s="158"/>
      <c r="V10947" s="158"/>
      <c r="W10947" s="158"/>
    </row>
    <row r="10948" spans="1:23">
      <c r="A10948" s="154"/>
      <c r="B10948" s="155"/>
      <c r="C10948" s="155"/>
      <c r="D10948" s="156"/>
      <c r="E10948" s="157"/>
      <c r="F10948" s="158"/>
      <c r="G10948" s="158"/>
      <c r="H10948" s="158"/>
      <c r="I10948" s="158"/>
      <c r="J10948" s="158"/>
      <c r="K10948" s="158"/>
      <c r="L10948" s="158"/>
      <c r="M10948" s="158"/>
      <c r="N10948" s="158"/>
      <c r="O10948" s="158"/>
      <c r="P10948" s="158"/>
      <c r="Q10948" s="158"/>
      <c r="R10948" s="158"/>
      <c r="S10948" s="158"/>
      <c r="T10948" s="158"/>
      <c r="U10948" s="158"/>
      <c r="V10948" s="158"/>
      <c r="W10948" s="158"/>
    </row>
    <row r="10949" spans="1:23">
      <c r="A10949" s="154"/>
      <c r="B10949" s="161"/>
      <c r="C10949" s="161"/>
      <c r="D10949" s="160"/>
      <c r="E10949" s="164"/>
      <c r="F10949" s="162"/>
      <c r="G10949" s="162"/>
      <c r="H10949" s="162"/>
      <c r="I10949" s="162"/>
      <c r="J10949" s="162"/>
      <c r="K10949" s="162"/>
      <c r="L10949" s="158"/>
      <c r="M10949" s="158"/>
      <c r="N10949" s="158"/>
      <c r="O10949" s="158"/>
      <c r="P10949" s="158"/>
      <c r="Q10949" s="158"/>
      <c r="R10949" s="158"/>
      <c r="S10949" s="158"/>
      <c r="T10949" s="158"/>
      <c r="U10949" s="158"/>
      <c r="V10949" s="158"/>
      <c r="W10949" s="158"/>
    </row>
    <row r="10950" spans="1:23">
      <c r="A10950" s="163"/>
      <c r="B10950" s="161"/>
      <c r="C10950" s="161"/>
      <c r="D10950" s="160"/>
      <c r="E10950" s="164"/>
      <c r="F10950" s="160"/>
      <c r="G10950" s="160"/>
      <c r="H10950" s="160"/>
      <c r="I10950" s="160"/>
      <c r="J10950" s="160"/>
      <c r="K10950" s="160"/>
      <c r="L10950" s="158"/>
      <c r="M10950" s="158"/>
      <c r="N10950" s="158"/>
      <c r="O10950" s="158"/>
      <c r="P10950" s="158"/>
      <c r="Q10950" s="158"/>
      <c r="R10950" s="158"/>
      <c r="S10950" s="158"/>
      <c r="T10950" s="158"/>
      <c r="U10950" s="158"/>
      <c r="V10950" s="158"/>
      <c r="W10950" s="158"/>
    </row>
    <row r="10951" spans="1:23">
      <c r="A10951" s="154"/>
      <c r="B10951" s="155"/>
      <c r="C10951" s="155"/>
      <c r="D10951" s="156"/>
      <c r="E10951" s="157"/>
      <c r="F10951" s="158"/>
      <c r="G10951" s="158"/>
      <c r="H10951" s="158"/>
      <c r="I10951" s="158"/>
      <c r="J10951" s="158"/>
      <c r="K10951" s="158"/>
      <c r="L10951" s="158"/>
      <c r="M10951" s="158"/>
      <c r="N10951" s="158"/>
      <c r="O10951" s="158"/>
      <c r="P10951" s="158"/>
      <c r="Q10951" s="158"/>
      <c r="R10951" s="158"/>
      <c r="S10951" s="158"/>
      <c r="T10951" s="158"/>
      <c r="U10951" s="158"/>
      <c r="V10951" s="158"/>
      <c r="W10951" s="158"/>
    </row>
    <row r="10952" spans="1:23">
      <c r="A10952" s="154"/>
      <c r="B10952" s="161"/>
      <c r="C10952" s="161"/>
      <c r="D10952" s="160"/>
      <c r="E10952" s="164"/>
      <c r="F10952" s="162"/>
      <c r="G10952" s="162"/>
      <c r="H10952" s="162"/>
      <c r="I10952" s="162"/>
      <c r="J10952" s="162"/>
      <c r="K10952" s="162"/>
      <c r="L10952" s="158"/>
      <c r="M10952" s="158"/>
      <c r="N10952" s="158"/>
      <c r="O10952" s="158"/>
      <c r="P10952" s="158"/>
      <c r="Q10952" s="158"/>
      <c r="R10952" s="158"/>
      <c r="S10952" s="158"/>
      <c r="T10952" s="158"/>
      <c r="U10952" s="158"/>
      <c r="V10952" s="158"/>
      <c r="W10952" s="158"/>
    </row>
    <row r="10953" spans="1:23">
      <c r="A10953" s="163"/>
      <c r="B10953" s="161"/>
      <c r="C10953" s="161"/>
      <c r="D10953" s="160"/>
      <c r="E10953" s="164"/>
      <c r="F10953" s="160"/>
      <c r="G10953" s="160"/>
      <c r="H10953" s="160"/>
      <c r="I10953" s="160"/>
      <c r="J10953" s="160"/>
      <c r="K10953" s="160"/>
      <c r="L10953" s="158"/>
      <c r="M10953" s="158"/>
      <c r="N10953" s="158"/>
      <c r="O10953" s="158"/>
      <c r="P10953" s="158"/>
      <c r="Q10953" s="158"/>
      <c r="R10953" s="158"/>
      <c r="S10953" s="158"/>
      <c r="T10953" s="158"/>
      <c r="U10953" s="158"/>
      <c r="V10953" s="158"/>
      <c r="W10953" s="158"/>
    </row>
    <row r="10954" spans="1:23">
      <c r="A10954" s="154"/>
      <c r="B10954" s="155"/>
      <c r="C10954" s="155"/>
      <c r="D10954" s="156"/>
      <c r="E10954" s="157"/>
      <c r="F10954" s="158"/>
      <c r="G10954" s="158"/>
      <c r="H10954" s="158"/>
      <c r="I10954" s="158"/>
      <c r="J10954" s="158"/>
      <c r="K10954" s="158"/>
      <c r="L10954" s="158"/>
      <c r="M10954" s="158"/>
      <c r="N10954" s="158"/>
      <c r="O10954" s="158"/>
      <c r="P10954" s="158"/>
      <c r="Q10954" s="158"/>
      <c r="R10954" s="158"/>
      <c r="S10954" s="158"/>
      <c r="T10954" s="158"/>
      <c r="U10954" s="158"/>
      <c r="V10954" s="158"/>
      <c r="W10954" s="158"/>
    </row>
    <row r="10955" spans="1:23">
      <c r="A10955" s="154"/>
      <c r="B10955" s="161"/>
      <c r="C10955" s="161"/>
      <c r="D10955" s="160"/>
      <c r="E10955" s="164"/>
      <c r="F10955" s="162"/>
      <c r="G10955" s="162"/>
      <c r="H10955" s="162"/>
      <c r="I10955" s="162"/>
      <c r="J10955" s="162"/>
      <c r="K10955" s="162"/>
      <c r="L10955" s="158"/>
      <c r="M10955" s="158"/>
      <c r="N10955" s="158"/>
      <c r="O10955" s="158"/>
      <c r="P10955" s="158"/>
      <c r="Q10955" s="158"/>
      <c r="R10955" s="158"/>
      <c r="S10955" s="158"/>
      <c r="T10955" s="158"/>
      <c r="U10955" s="158"/>
      <c r="V10955" s="158"/>
      <c r="W10955" s="158"/>
    </row>
    <row r="10956" spans="1:23">
      <c r="A10956" s="163"/>
      <c r="B10956" s="161"/>
      <c r="C10956" s="161"/>
      <c r="D10956" s="160"/>
      <c r="E10956" s="164"/>
      <c r="F10956" s="160"/>
      <c r="G10956" s="160"/>
      <c r="H10956" s="160"/>
      <c r="I10956" s="160"/>
      <c r="J10956" s="160"/>
      <c r="K10956" s="160"/>
      <c r="L10956" s="158"/>
      <c r="M10956" s="158"/>
      <c r="N10956" s="158"/>
      <c r="O10956" s="158"/>
      <c r="P10956" s="158"/>
      <c r="Q10956" s="158"/>
      <c r="R10956" s="158"/>
      <c r="S10956" s="158"/>
      <c r="T10956" s="158"/>
      <c r="U10956" s="158"/>
      <c r="V10956" s="158"/>
      <c r="W10956" s="158"/>
    </row>
    <row r="10957" spans="1:23">
      <c r="A10957" s="154"/>
      <c r="B10957" s="155"/>
      <c r="C10957" s="155"/>
      <c r="D10957" s="156"/>
      <c r="E10957" s="157"/>
      <c r="F10957" s="158"/>
      <c r="G10957" s="158"/>
      <c r="H10957" s="158"/>
      <c r="I10957" s="158"/>
      <c r="J10957" s="158"/>
      <c r="K10957" s="158"/>
      <c r="L10957" s="158"/>
      <c r="M10957" s="158"/>
      <c r="N10957" s="158"/>
      <c r="O10957" s="158"/>
      <c r="P10957" s="158"/>
      <c r="Q10957" s="158"/>
      <c r="R10957" s="158"/>
      <c r="S10957" s="158"/>
      <c r="T10957" s="158"/>
      <c r="U10957" s="158"/>
      <c r="V10957" s="158"/>
      <c r="W10957" s="158"/>
    </row>
    <row r="10958" spans="1:23">
      <c r="A10958" s="154"/>
      <c r="B10958" s="161"/>
      <c r="C10958" s="161"/>
      <c r="D10958" s="160"/>
      <c r="E10958" s="164"/>
      <c r="F10958" s="162"/>
      <c r="G10958" s="162"/>
      <c r="H10958" s="162"/>
      <c r="I10958" s="162"/>
      <c r="J10958" s="162"/>
      <c r="K10958" s="162"/>
      <c r="L10958" s="158"/>
      <c r="M10958" s="158"/>
      <c r="N10958" s="158"/>
      <c r="O10958" s="158"/>
      <c r="P10958" s="158"/>
      <c r="Q10958" s="158"/>
      <c r="R10958" s="158"/>
      <c r="S10958" s="158"/>
      <c r="T10958" s="158"/>
      <c r="U10958" s="158"/>
      <c r="V10958" s="158"/>
      <c r="W10958" s="158"/>
    </row>
    <row r="10959" spans="1:23">
      <c r="A10959" s="163"/>
      <c r="B10959" s="161"/>
      <c r="C10959" s="161"/>
      <c r="D10959" s="160"/>
      <c r="E10959" s="164"/>
      <c r="F10959" s="160"/>
      <c r="G10959" s="160"/>
      <c r="H10959" s="160"/>
      <c r="I10959" s="160"/>
      <c r="J10959" s="160"/>
      <c r="K10959" s="160"/>
      <c r="L10959" s="158"/>
      <c r="M10959" s="158"/>
      <c r="N10959" s="158"/>
      <c r="O10959" s="158"/>
      <c r="P10959" s="158"/>
      <c r="Q10959" s="158"/>
      <c r="R10959" s="158"/>
      <c r="S10959" s="158"/>
      <c r="T10959" s="158"/>
      <c r="U10959" s="158"/>
      <c r="V10959" s="158"/>
      <c r="W10959" s="158"/>
    </row>
    <row r="10960" spans="1:23">
      <c r="A10960" s="154"/>
      <c r="B10960" s="155"/>
      <c r="C10960" s="155"/>
      <c r="D10960" s="156"/>
      <c r="E10960" s="157"/>
      <c r="F10960" s="158"/>
      <c r="G10960" s="158"/>
      <c r="H10960" s="158"/>
      <c r="I10960" s="158"/>
      <c r="J10960" s="158"/>
      <c r="K10960" s="158"/>
      <c r="L10960" s="158"/>
      <c r="M10960" s="158"/>
      <c r="N10960" s="158"/>
      <c r="O10960" s="158"/>
      <c r="P10960" s="158"/>
      <c r="Q10960" s="158"/>
      <c r="R10960" s="158"/>
      <c r="S10960" s="158"/>
      <c r="T10960" s="158"/>
      <c r="U10960" s="158"/>
      <c r="V10960" s="158"/>
      <c r="W10960" s="158"/>
    </row>
    <row r="10961" spans="1:23">
      <c r="A10961" s="154"/>
      <c r="B10961" s="161"/>
      <c r="C10961" s="161"/>
      <c r="D10961" s="160"/>
      <c r="E10961" s="164"/>
      <c r="F10961" s="162"/>
      <c r="G10961" s="162"/>
      <c r="H10961" s="162"/>
      <c r="I10961" s="162"/>
      <c r="J10961" s="162"/>
      <c r="K10961" s="162"/>
      <c r="L10961" s="158"/>
      <c r="M10961" s="158"/>
      <c r="N10961" s="158"/>
      <c r="O10961" s="158"/>
      <c r="P10961" s="158"/>
      <c r="Q10961" s="158"/>
      <c r="R10961" s="158"/>
      <c r="S10961" s="158"/>
      <c r="T10961" s="158"/>
      <c r="U10961" s="158"/>
      <c r="V10961" s="158"/>
      <c r="W10961" s="158"/>
    </row>
    <row r="10962" spans="1:23">
      <c r="A10962" s="163"/>
      <c r="B10962" s="161"/>
      <c r="C10962" s="161"/>
      <c r="D10962" s="160"/>
      <c r="E10962" s="164"/>
      <c r="F10962" s="160"/>
      <c r="G10962" s="160"/>
      <c r="H10962" s="160"/>
      <c r="I10962" s="160"/>
      <c r="J10962" s="160"/>
      <c r="K10962" s="160"/>
      <c r="L10962" s="158"/>
      <c r="M10962" s="158"/>
      <c r="N10962" s="158"/>
      <c r="O10962" s="158"/>
      <c r="P10962" s="158"/>
      <c r="Q10962" s="158"/>
      <c r="R10962" s="158"/>
      <c r="S10962" s="158"/>
      <c r="T10962" s="158"/>
      <c r="U10962" s="158"/>
      <c r="V10962" s="158"/>
      <c r="W10962" s="158"/>
    </row>
    <row r="10963" spans="1:23">
      <c r="A10963" s="154"/>
      <c r="B10963" s="155"/>
      <c r="C10963" s="155"/>
      <c r="D10963" s="156"/>
      <c r="E10963" s="157"/>
      <c r="F10963" s="158"/>
      <c r="G10963" s="158"/>
      <c r="H10963" s="158"/>
      <c r="I10963" s="158"/>
      <c r="J10963" s="158"/>
      <c r="K10963" s="158"/>
      <c r="L10963" s="158"/>
      <c r="M10963" s="158"/>
      <c r="N10963" s="158"/>
      <c r="O10963" s="158"/>
      <c r="P10963" s="158"/>
      <c r="Q10963" s="158"/>
      <c r="R10963" s="158"/>
      <c r="S10963" s="158"/>
      <c r="T10963" s="158"/>
      <c r="U10963" s="158"/>
      <c r="V10963" s="158"/>
      <c r="W10963" s="158"/>
    </row>
    <row r="10964" spans="1:23">
      <c r="A10964" s="154"/>
      <c r="B10964" s="161"/>
      <c r="C10964" s="161"/>
      <c r="D10964" s="160"/>
      <c r="E10964" s="164"/>
      <c r="F10964" s="162"/>
      <c r="G10964" s="162"/>
      <c r="H10964" s="162"/>
      <c r="I10964" s="162"/>
      <c r="J10964" s="162"/>
      <c r="K10964" s="162"/>
      <c r="L10964" s="158"/>
      <c r="M10964" s="158"/>
      <c r="N10964" s="158"/>
      <c r="O10964" s="158"/>
      <c r="P10964" s="158"/>
      <c r="Q10964" s="158"/>
      <c r="R10964" s="158"/>
      <c r="S10964" s="158"/>
      <c r="T10964" s="158"/>
      <c r="U10964" s="158"/>
      <c r="V10964" s="158"/>
      <c r="W10964" s="158"/>
    </row>
    <row r="10965" spans="1:23">
      <c r="A10965" s="163"/>
      <c r="B10965" s="161"/>
      <c r="C10965" s="161"/>
      <c r="D10965" s="160"/>
      <c r="E10965" s="164"/>
      <c r="F10965" s="160"/>
      <c r="G10965" s="160"/>
      <c r="H10965" s="160"/>
      <c r="I10965" s="160"/>
      <c r="J10965" s="160"/>
      <c r="K10965" s="160"/>
      <c r="L10965" s="158"/>
      <c r="M10965" s="158"/>
      <c r="N10965" s="158"/>
      <c r="O10965" s="158"/>
      <c r="P10965" s="158"/>
      <c r="Q10965" s="158"/>
      <c r="R10965" s="158"/>
      <c r="S10965" s="158"/>
      <c r="T10965" s="158"/>
      <c r="U10965" s="158"/>
      <c r="V10965" s="158"/>
      <c r="W10965" s="158"/>
    </row>
    <row r="10966" spans="1:23">
      <c r="A10966" s="154"/>
      <c r="B10966" s="155"/>
      <c r="C10966" s="155"/>
      <c r="D10966" s="156"/>
      <c r="E10966" s="157"/>
      <c r="F10966" s="158"/>
      <c r="G10966" s="158"/>
      <c r="H10966" s="158"/>
      <c r="I10966" s="158"/>
      <c r="J10966" s="158"/>
      <c r="K10966" s="158"/>
      <c r="L10966" s="158"/>
      <c r="M10966" s="158"/>
      <c r="N10966" s="158"/>
      <c r="O10966" s="158"/>
      <c r="P10966" s="158"/>
      <c r="Q10966" s="158"/>
      <c r="R10966" s="158"/>
      <c r="S10966" s="158"/>
      <c r="T10966" s="158"/>
      <c r="U10966" s="158"/>
      <c r="V10966" s="158"/>
      <c r="W10966" s="158"/>
    </row>
    <row r="10967" spans="1:23">
      <c r="A10967" s="154"/>
      <c r="B10967" s="161"/>
      <c r="C10967" s="161"/>
      <c r="D10967" s="160"/>
      <c r="E10967" s="164"/>
      <c r="F10967" s="162"/>
      <c r="G10967" s="162"/>
      <c r="H10967" s="162"/>
      <c r="I10967" s="162"/>
      <c r="J10967" s="162"/>
      <c r="K10967" s="162"/>
      <c r="L10967" s="158"/>
      <c r="M10967" s="158"/>
      <c r="N10967" s="158"/>
      <c r="O10967" s="158"/>
      <c r="P10967" s="158"/>
      <c r="Q10967" s="158"/>
      <c r="R10967" s="158"/>
      <c r="S10967" s="158"/>
      <c r="T10967" s="158"/>
      <c r="U10967" s="158"/>
      <c r="V10967" s="158"/>
      <c r="W10967" s="158"/>
    </row>
    <row r="10968" spans="1:23">
      <c r="A10968" s="163"/>
      <c r="B10968" s="161"/>
      <c r="C10968" s="161"/>
      <c r="D10968" s="160"/>
      <c r="E10968" s="164"/>
      <c r="F10968" s="160"/>
      <c r="G10968" s="160"/>
      <c r="H10968" s="160"/>
      <c r="I10968" s="160"/>
      <c r="J10968" s="160"/>
      <c r="K10968" s="160"/>
      <c r="L10968" s="158"/>
      <c r="M10968" s="158"/>
      <c r="N10968" s="158"/>
      <c r="O10968" s="158"/>
      <c r="P10968" s="158"/>
      <c r="Q10968" s="158"/>
      <c r="R10968" s="158"/>
      <c r="S10968" s="158"/>
      <c r="T10968" s="158"/>
      <c r="U10968" s="158"/>
      <c r="V10968" s="158"/>
      <c r="W10968" s="158"/>
    </row>
    <row r="10969" spans="1:23">
      <c r="A10969" s="154"/>
      <c r="B10969" s="155"/>
      <c r="C10969" s="155"/>
      <c r="D10969" s="156"/>
      <c r="E10969" s="157"/>
      <c r="F10969" s="158"/>
      <c r="G10969" s="158"/>
      <c r="H10969" s="158"/>
      <c r="I10969" s="158"/>
      <c r="J10969" s="158"/>
      <c r="K10969" s="158"/>
      <c r="L10969" s="158"/>
      <c r="M10969" s="158"/>
      <c r="N10969" s="158"/>
      <c r="O10969" s="158"/>
      <c r="P10969" s="158"/>
      <c r="Q10969" s="158"/>
      <c r="R10969" s="158"/>
      <c r="S10969" s="158"/>
      <c r="T10969" s="158"/>
      <c r="U10969" s="158"/>
      <c r="V10969" s="158"/>
      <c r="W10969" s="158"/>
    </row>
    <row r="10970" spans="1:23">
      <c r="A10970" s="154"/>
      <c r="B10970" s="161"/>
      <c r="C10970" s="161"/>
      <c r="D10970" s="160"/>
      <c r="E10970" s="164"/>
      <c r="F10970" s="162"/>
      <c r="G10970" s="162"/>
      <c r="H10970" s="162"/>
      <c r="I10970" s="162"/>
      <c r="J10970" s="162"/>
      <c r="K10970" s="162"/>
      <c r="L10970" s="158"/>
      <c r="M10970" s="158"/>
      <c r="N10970" s="158"/>
      <c r="O10970" s="158"/>
      <c r="P10970" s="158"/>
      <c r="Q10970" s="158"/>
      <c r="R10970" s="158"/>
      <c r="S10970" s="158"/>
      <c r="T10970" s="158"/>
      <c r="U10970" s="158"/>
      <c r="V10970" s="158"/>
      <c r="W10970" s="158"/>
    </row>
    <row r="10971" spans="1:23">
      <c r="A10971" s="163"/>
      <c r="B10971" s="161"/>
      <c r="C10971" s="161"/>
      <c r="D10971" s="160"/>
      <c r="E10971" s="164"/>
      <c r="F10971" s="160"/>
      <c r="G10971" s="160"/>
      <c r="H10971" s="160"/>
      <c r="I10971" s="160"/>
      <c r="J10971" s="160"/>
      <c r="K10971" s="160"/>
      <c r="L10971" s="158"/>
      <c r="M10971" s="158"/>
      <c r="N10971" s="158"/>
      <c r="O10971" s="158"/>
      <c r="P10971" s="158"/>
      <c r="Q10971" s="158"/>
      <c r="R10971" s="158"/>
      <c r="S10971" s="158"/>
      <c r="T10971" s="158"/>
      <c r="U10971" s="158"/>
      <c r="V10971" s="158"/>
      <c r="W10971" s="158"/>
    </row>
    <row r="10972" spans="1:23">
      <c r="A10972" s="154"/>
      <c r="B10972" s="155"/>
      <c r="C10972" s="155"/>
      <c r="D10972" s="156"/>
      <c r="E10972" s="157"/>
      <c r="F10972" s="158"/>
      <c r="G10972" s="158"/>
      <c r="H10972" s="158"/>
      <c r="I10972" s="158"/>
      <c r="J10972" s="158"/>
      <c r="K10972" s="158"/>
      <c r="L10972" s="158"/>
      <c r="M10972" s="158"/>
      <c r="N10972" s="158"/>
      <c r="O10972" s="158"/>
      <c r="P10972" s="158"/>
      <c r="Q10972" s="158"/>
      <c r="R10972" s="158"/>
      <c r="S10972" s="158"/>
      <c r="T10972" s="158"/>
      <c r="U10972" s="158"/>
      <c r="V10972" s="158"/>
      <c r="W10972" s="158"/>
    </row>
    <row r="10973" spans="1:23">
      <c r="A10973" s="154"/>
      <c r="B10973" s="161"/>
      <c r="C10973" s="161"/>
      <c r="D10973" s="160"/>
      <c r="E10973" s="164"/>
      <c r="F10973" s="162"/>
      <c r="G10973" s="162"/>
      <c r="H10973" s="162"/>
      <c r="I10973" s="162"/>
      <c r="J10973" s="162"/>
      <c r="K10973" s="162"/>
      <c r="L10973" s="158"/>
      <c r="M10973" s="158"/>
      <c r="N10973" s="158"/>
      <c r="O10973" s="158"/>
      <c r="P10973" s="158"/>
      <c r="Q10973" s="158"/>
      <c r="R10973" s="158"/>
      <c r="S10973" s="158"/>
      <c r="T10973" s="158"/>
      <c r="U10973" s="158"/>
      <c r="V10973" s="158"/>
      <c r="W10973" s="158"/>
    </row>
    <row r="10974" spans="1:23">
      <c r="A10974" s="163"/>
      <c r="B10974" s="161"/>
      <c r="C10974" s="161"/>
      <c r="D10974" s="160"/>
      <c r="E10974" s="164"/>
      <c r="F10974" s="160"/>
      <c r="G10974" s="160"/>
      <c r="H10974" s="160"/>
      <c r="I10974" s="160"/>
      <c r="J10974" s="160"/>
      <c r="K10974" s="160"/>
      <c r="L10974" s="158"/>
      <c r="M10974" s="158"/>
      <c r="N10974" s="158"/>
      <c r="O10974" s="158"/>
      <c r="P10974" s="158"/>
      <c r="Q10974" s="158"/>
      <c r="R10974" s="158"/>
      <c r="S10974" s="158"/>
      <c r="T10974" s="158"/>
      <c r="U10974" s="158"/>
      <c r="V10974" s="158"/>
      <c r="W10974" s="158"/>
    </row>
    <row r="10975" spans="1:23">
      <c r="A10975" s="154"/>
      <c r="B10975" s="155"/>
      <c r="C10975" s="155"/>
      <c r="D10975" s="156"/>
      <c r="E10975" s="157"/>
      <c r="F10975" s="158"/>
      <c r="G10975" s="158"/>
      <c r="H10975" s="158"/>
      <c r="I10975" s="158"/>
      <c r="J10975" s="158"/>
      <c r="K10975" s="158"/>
      <c r="L10975" s="158"/>
      <c r="M10975" s="158"/>
      <c r="N10975" s="158"/>
      <c r="O10975" s="158"/>
      <c r="P10975" s="158"/>
      <c r="Q10975" s="158"/>
      <c r="R10975" s="158"/>
      <c r="S10975" s="158"/>
      <c r="T10975" s="158"/>
      <c r="U10975" s="158"/>
      <c r="V10975" s="158"/>
      <c r="W10975" s="158"/>
    </row>
    <row r="10976" spans="1:23">
      <c r="A10976" s="154"/>
      <c r="B10976" s="161"/>
      <c r="C10976" s="161"/>
      <c r="D10976" s="160"/>
      <c r="E10976" s="164"/>
      <c r="F10976" s="162"/>
      <c r="G10976" s="162"/>
      <c r="H10976" s="162"/>
      <c r="I10976" s="162"/>
      <c r="J10976" s="162"/>
      <c r="K10976" s="162"/>
      <c r="L10976" s="158"/>
      <c r="M10976" s="158"/>
      <c r="N10976" s="158"/>
      <c r="O10976" s="158"/>
      <c r="P10976" s="158"/>
      <c r="Q10976" s="158"/>
      <c r="R10976" s="158"/>
      <c r="S10976" s="158"/>
      <c r="T10976" s="158"/>
      <c r="U10976" s="158"/>
      <c r="V10976" s="158"/>
      <c r="W10976" s="158"/>
    </row>
    <row r="10977" spans="1:23">
      <c r="A10977" s="163"/>
      <c r="B10977" s="161"/>
      <c r="C10977" s="161"/>
      <c r="D10977" s="160"/>
      <c r="E10977" s="164"/>
      <c r="F10977" s="160"/>
      <c r="G10977" s="160"/>
      <c r="H10977" s="160"/>
      <c r="I10977" s="160"/>
      <c r="J10977" s="160"/>
      <c r="K10977" s="160"/>
      <c r="L10977" s="158"/>
      <c r="M10977" s="158"/>
      <c r="N10977" s="158"/>
      <c r="O10977" s="158"/>
      <c r="P10977" s="158"/>
      <c r="Q10977" s="158"/>
      <c r="R10977" s="158"/>
      <c r="S10977" s="158"/>
      <c r="T10977" s="158"/>
      <c r="U10977" s="158"/>
      <c r="V10977" s="158"/>
      <c r="W10977" s="158"/>
    </row>
    <row r="10978" spans="1:23">
      <c r="A10978" s="154"/>
      <c r="B10978" s="155"/>
      <c r="C10978" s="155"/>
      <c r="D10978" s="156"/>
      <c r="E10978" s="157"/>
      <c r="F10978" s="158"/>
      <c r="G10978" s="158"/>
      <c r="H10978" s="158"/>
      <c r="I10978" s="158"/>
      <c r="J10978" s="158"/>
      <c r="K10978" s="158"/>
      <c r="L10978" s="158"/>
      <c r="M10978" s="158"/>
      <c r="N10978" s="158"/>
      <c r="O10978" s="158"/>
      <c r="P10978" s="158"/>
      <c r="Q10978" s="158"/>
      <c r="R10978" s="158"/>
      <c r="S10978" s="158"/>
      <c r="T10978" s="158"/>
      <c r="U10978" s="158"/>
      <c r="V10978" s="158"/>
      <c r="W10978" s="158"/>
    </row>
    <row r="10979" spans="1:23">
      <c r="A10979" s="154"/>
      <c r="B10979" s="161"/>
      <c r="C10979" s="161"/>
      <c r="D10979" s="160"/>
      <c r="E10979" s="164"/>
      <c r="F10979" s="162"/>
      <c r="G10979" s="162"/>
      <c r="H10979" s="162"/>
      <c r="I10979" s="162"/>
      <c r="J10979" s="162"/>
      <c r="K10979" s="162"/>
      <c r="L10979" s="158"/>
      <c r="M10979" s="158"/>
      <c r="N10979" s="158"/>
      <c r="O10979" s="158"/>
      <c r="P10979" s="158"/>
      <c r="Q10979" s="158"/>
      <c r="R10979" s="158"/>
      <c r="S10979" s="158"/>
      <c r="T10979" s="158"/>
      <c r="U10979" s="158"/>
      <c r="V10979" s="158"/>
      <c r="W10979" s="158"/>
    </row>
    <row r="10980" spans="1:23">
      <c r="A10980" s="163"/>
      <c r="B10980" s="161"/>
      <c r="C10980" s="161"/>
      <c r="D10980" s="160"/>
      <c r="E10980" s="164"/>
      <c r="F10980" s="160"/>
      <c r="G10980" s="160"/>
      <c r="H10980" s="160"/>
      <c r="I10980" s="160"/>
      <c r="J10980" s="160"/>
      <c r="K10980" s="160"/>
      <c r="L10980" s="158"/>
      <c r="M10980" s="158"/>
      <c r="N10980" s="158"/>
      <c r="O10980" s="158"/>
      <c r="P10980" s="158"/>
      <c r="Q10980" s="158"/>
      <c r="R10980" s="158"/>
      <c r="S10980" s="158"/>
      <c r="T10980" s="158"/>
      <c r="U10980" s="158"/>
      <c r="V10980" s="158"/>
      <c r="W10980" s="158"/>
    </row>
    <row r="10981" spans="1:23">
      <c r="A10981" s="154"/>
      <c r="B10981" s="155"/>
      <c r="C10981" s="155"/>
      <c r="D10981" s="156"/>
      <c r="E10981" s="157"/>
      <c r="F10981" s="158"/>
      <c r="G10981" s="158"/>
      <c r="H10981" s="158"/>
      <c r="I10981" s="158"/>
      <c r="J10981" s="158"/>
      <c r="K10981" s="158"/>
      <c r="L10981" s="158"/>
      <c r="M10981" s="158"/>
      <c r="N10981" s="158"/>
      <c r="O10981" s="158"/>
      <c r="P10981" s="158"/>
      <c r="Q10981" s="158"/>
      <c r="R10981" s="158"/>
      <c r="S10981" s="158"/>
      <c r="T10981" s="158"/>
      <c r="U10981" s="158"/>
      <c r="V10981" s="158"/>
      <c r="W10981" s="158"/>
    </row>
    <row r="10982" spans="1:23">
      <c r="A10982" s="154"/>
      <c r="B10982" s="161"/>
      <c r="C10982" s="161"/>
      <c r="D10982" s="160"/>
      <c r="E10982" s="164"/>
      <c r="F10982" s="162"/>
      <c r="G10982" s="162"/>
      <c r="H10982" s="162"/>
      <c r="I10982" s="162"/>
      <c r="J10982" s="162"/>
      <c r="K10982" s="162"/>
      <c r="L10982" s="158"/>
      <c r="M10982" s="158"/>
      <c r="N10982" s="158"/>
      <c r="O10982" s="158"/>
      <c r="P10982" s="158"/>
      <c r="Q10982" s="158"/>
      <c r="R10982" s="158"/>
      <c r="S10982" s="158"/>
      <c r="T10982" s="158"/>
      <c r="U10982" s="158"/>
      <c r="V10982" s="158"/>
      <c r="W10982" s="158"/>
    </row>
    <row r="10983" spans="1:23">
      <c r="A10983" s="163"/>
      <c r="B10983" s="161"/>
      <c r="C10983" s="161"/>
      <c r="D10983" s="160"/>
      <c r="E10983" s="164"/>
      <c r="F10983" s="160"/>
      <c r="G10983" s="160"/>
      <c r="H10983" s="160"/>
      <c r="I10983" s="160"/>
      <c r="J10983" s="160"/>
      <c r="K10983" s="160"/>
      <c r="L10983" s="158"/>
      <c r="M10983" s="158"/>
      <c r="N10983" s="158"/>
      <c r="O10983" s="158"/>
      <c r="P10983" s="158"/>
      <c r="Q10983" s="158"/>
      <c r="R10983" s="158"/>
      <c r="S10983" s="158"/>
      <c r="T10983" s="158"/>
      <c r="U10983" s="158"/>
      <c r="V10983" s="158"/>
      <c r="W10983" s="158"/>
    </row>
    <row r="10984" spans="1:23">
      <c r="A10984" s="154"/>
      <c r="B10984" s="155"/>
      <c r="C10984" s="155"/>
      <c r="D10984" s="156"/>
      <c r="E10984" s="157"/>
      <c r="F10984" s="158"/>
      <c r="G10984" s="158"/>
      <c r="H10984" s="158"/>
      <c r="I10984" s="158"/>
      <c r="J10984" s="158"/>
      <c r="K10984" s="158"/>
      <c r="L10984" s="158"/>
      <c r="M10984" s="158"/>
      <c r="N10984" s="158"/>
      <c r="O10984" s="158"/>
      <c r="P10984" s="158"/>
      <c r="Q10984" s="158"/>
      <c r="R10984" s="158"/>
      <c r="S10984" s="158"/>
      <c r="T10984" s="158"/>
      <c r="U10984" s="158"/>
      <c r="V10984" s="158"/>
      <c r="W10984" s="158"/>
    </row>
    <row r="10985" spans="1:23">
      <c r="A10985" s="154"/>
      <c r="B10985" s="161"/>
      <c r="C10985" s="161"/>
      <c r="D10985" s="160"/>
      <c r="E10985" s="164"/>
      <c r="F10985" s="162"/>
      <c r="G10985" s="162"/>
      <c r="H10985" s="162"/>
      <c r="I10985" s="162"/>
      <c r="J10985" s="162"/>
      <c r="K10985" s="162"/>
      <c r="L10985" s="158"/>
      <c r="M10985" s="158"/>
      <c r="N10985" s="158"/>
      <c r="O10985" s="158"/>
      <c r="P10985" s="158"/>
      <c r="Q10985" s="158"/>
      <c r="R10985" s="158"/>
      <c r="S10985" s="158"/>
      <c r="T10985" s="158"/>
      <c r="U10985" s="158"/>
      <c r="V10985" s="158"/>
      <c r="W10985" s="158"/>
    </row>
    <row r="10986" spans="1:23">
      <c r="A10986" s="163"/>
      <c r="B10986" s="161"/>
      <c r="C10986" s="161"/>
      <c r="D10986" s="160"/>
      <c r="E10986" s="164"/>
      <c r="F10986" s="160"/>
      <c r="G10986" s="160"/>
      <c r="H10986" s="160"/>
      <c r="I10986" s="160"/>
      <c r="J10986" s="160"/>
      <c r="K10986" s="160"/>
      <c r="L10986" s="158"/>
      <c r="M10986" s="158"/>
      <c r="N10986" s="158"/>
      <c r="O10986" s="158"/>
      <c r="P10986" s="158"/>
      <c r="Q10986" s="158"/>
      <c r="R10986" s="158"/>
      <c r="S10986" s="158"/>
      <c r="T10986" s="158"/>
      <c r="U10986" s="158"/>
      <c r="V10986" s="158"/>
      <c r="W10986" s="158"/>
    </row>
    <row r="10987" spans="1:23">
      <c r="A10987" s="154"/>
      <c r="B10987" s="155"/>
      <c r="C10987" s="155"/>
      <c r="D10987" s="156"/>
      <c r="E10987" s="157"/>
      <c r="F10987" s="158"/>
      <c r="G10987" s="158"/>
      <c r="H10987" s="158"/>
      <c r="I10987" s="158"/>
      <c r="J10987" s="158"/>
      <c r="K10987" s="158"/>
      <c r="L10987" s="158"/>
      <c r="M10987" s="158"/>
      <c r="N10987" s="158"/>
      <c r="O10987" s="158"/>
      <c r="P10987" s="158"/>
      <c r="Q10987" s="158"/>
      <c r="R10987" s="158"/>
      <c r="S10987" s="158"/>
      <c r="T10987" s="158"/>
      <c r="U10987" s="158"/>
      <c r="V10987" s="158"/>
      <c r="W10987" s="158"/>
    </row>
    <row r="10988" spans="1:23">
      <c r="A10988" s="154"/>
      <c r="B10988" s="161"/>
      <c r="C10988" s="161"/>
      <c r="D10988" s="160"/>
      <c r="E10988" s="164"/>
      <c r="F10988" s="162"/>
      <c r="G10988" s="162"/>
      <c r="H10988" s="162"/>
      <c r="I10988" s="162"/>
      <c r="J10988" s="162"/>
      <c r="K10988" s="162"/>
      <c r="L10988" s="158"/>
      <c r="M10988" s="158"/>
      <c r="N10988" s="158"/>
      <c r="O10988" s="158"/>
      <c r="P10988" s="158"/>
      <c r="Q10988" s="158"/>
      <c r="R10988" s="158"/>
      <c r="S10988" s="158"/>
      <c r="T10988" s="158"/>
      <c r="U10988" s="158"/>
      <c r="V10988" s="158"/>
      <c r="W10988" s="158"/>
    </row>
    <row r="10989" spans="1:23">
      <c r="A10989" s="163"/>
      <c r="B10989" s="161"/>
      <c r="C10989" s="161"/>
      <c r="D10989" s="160"/>
      <c r="E10989" s="164"/>
      <c r="F10989" s="160"/>
      <c r="G10989" s="160"/>
      <c r="H10989" s="160"/>
      <c r="I10989" s="160"/>
      <c r="J10989" s="160"/>
      <c r="K10989" s="160"/>
      <c r="L10989" s="158"/>
      <c r="M10989" s="158"/>
      <c r="N10989" s="158"/>
      <c r="O10989" s="158"/>
      <c r="P10989" s="158"/>
      <c r="Q10989" s="158"/>
      <c r="R10989" s="158"/>
      <c r="S10989" s="158"/>
      <c r="T10989" s="158"/>
      <c r="U10989" s="158"/>
      <c r="V10989" s="158"/>
      <c r="W10989" s="158"/>
    </row>
    <row r="10990" spans="1:23">
      <c r="A10990" s="154"/>
      <c r="B10990" s="155"/>
      <c r="C10990" s="155"/>
      <c r="D10990" s="156"/>
      <c r="E10990" s="157"/>
      <c r="F10990" s="158"/>
      <c r="G10990" s="158"/>
      <c r="H10990" s="158"/>
      <c r="I10990" s="158"/>
      <c r="J10990" s="158"/>
      <c r="K10990" s="158"/>
      <c r="L10990" s="158"/>
      <c r="M10990" s="158"/>
      <c r="N10990" s="158"/>
      <c r="O10990" s="158"/>
      <c r="P10990" s="158"/>
      <c r="Q10990" s="158"/>
      <c r="R10990" s="158"/>
      <c r="S10990" s="158"/>
      <c r="T10990" s="158"/>
      <c r="U10990" s="158"/>
      <c r="V10990" s="158"/>
      <c r="W10990" s="158"/>
    </row>
    <row r="10991" spans="1:23">
      <c r="A10991" s="154"/>
      <c r="B10991" s="161"/>
      <c r="C10991" s="161"/>
      <c r="D10991" s="160"/>
      <c r="E10991" s="164"/>
      <c r="F10991" s="162"/>
      <c r="G10991" s="162"/>
      <c r="H10991" s="162"/>
      <c r="I10991" s="162"/>
      <c r="J10991" s="162"/>
      <c r="K10991" s="162"/>
      <c r="L10991" s="158"/>
      <c r="M10991" s="158"/>
      <c r="N10991" s="158"/>
      <c r="O10991" s="158"/>
      <c r="P10991" s="158"/>
      <c r="Q10991" s="158"/>
      <c r="R10991" s="158"/>
      <c r="S10991" s="158"/>
      <c r="T10991" s="158"/>
      <c r="U10991" s="158"/>
      <c r="V10991" s="158"/>
      <c r="W10991" s="158"/>
    </row>
    <row r="10992" spans="1:23">
      <c r="A10992" s="163"/>
      <c r="B10992" s="161"/>
      <c r="C10992" s="161"/>
      <c r="D10992" s="160"/>
      <c r="E10992" s="164"/>
      <c r="F10992" s="160"/>
      <c r="G10992" s="160"/>
      <c r="H10992" s="160"/>
      <c r="I10992" s="160"/>
      <c r="J10992" s="160"/>
      <c r="K10992" s="160"/>
      <c r="L10992" s="158"/>
      <c r="M10992" s="158"/>
      <c r="N10992" s="158"/>
      <c r="O10992" s="158"/>
      <c r="P10992" s="158"/>
      <c r="Q10992" s="158"/>
      <c r="R10992" s="158"/>
      <c r="S10992" s="158"/>
      <c r="T10992" s="158"/>
      <c r="U10992" s="158"/>
      <c r="V10992" s="158"/>
      <c r="W10992" s="158"/>
    </row>
    <row r="10993" spans="1:23">
      <c r="A10993" s="154"/>
      <c r="B10993" s="155"/>
      <c r="C10993" s="155"/>
      <c r="D10993" s="156"/>
      <c r="E10993" s="157"/>
      <c r="F10993" s="158"/>
      <c r="G10993" s="158"/>
      <c r="H10993" s="158"/>
      <c r="I10993" s="158"/>
      <c r="J10993" s="158"/>
      <c r="K10993" s="158"/>
      <c r="L10993" s="158"/>
      <c r="M10993" s="158"/>
      <c r="N10993" s="158"/>
      <c r="O10993" s="158"/>
      <c r="P10993" s="158"/>
      <c r="Q10993" s="158"/>
      <c r="R10993" s="158"/>
      <c r="S10993" s="158"/>
      <c r="T10993" s="158"/>
      <c r="U10993" s="158"/>
      <c r="V10993" s="158"/>
      <c r="W10993" s="158"/>
    </row>
    <row r="10994" spans="1:23">
      <c r="A10994" s="154"/>
      <c r="B10994" s="161"/>
      <c r="C10994" s="161"/>
      <c r="D10994" s="160"/>
      <c r="E10994" s="164"/>
      <c r="F10994" s="162"/>
      <c r="G10994" s="162"/>
      <c r="H10994" s="162"/>
      <c r="I10994" s="162"/>
      <c r="J10994" s="162"/>
      <c r="K10994" s="162"/>
      <c r="L10994" s="158"/>
      <c r="M10994" s="158"/>
      <c r="N10994" s="158"/>
      <c r="O10994" s="158"/>
      <c r="P10994" s="158"/>
      <c r="Q10994" s="158"/>
      <c r="R10994" s="158"/>
      <c r="S10994" s="158"/>
      <c r="T10994" s="158"/>
      <c r="U10994" s="158"/>
      <c r="V10994" s="158"/>
      <c r="W10994" s="158"/>
    </row>
    <row r="10995" spans="1:23">
      <c r="A10995" s="163"/>
      <c r="B10995" s="161"/>
      <c r="C10995" s="161"/>
      <c r="D10995" s="160"/>
      <c r="E10995" s="164"/>
      <c r="F10995" s="160"/>
      <c r="G10995" s="160"/>
      <c r="H10995" s="160"/>
      <c r="I10995" s="160"/>
      <c r="J10995" s="160"/>
      <c r="K10995" s="160"/>
      <c r="L10995" s="158"/>
      <c r="M10995" s="158"/>
      <c r="N10995" s="158"/>
      <c r="O10995" s="158"/>
      <c r="P10995" s="158"/>
      <c r="Q10995" s="158"/>
      <c r="R10995" s="158"/>
      <c r="S10995" s="158"/>
      <c r="T10995" s="158"/>
      <c r="U10995" s="158"/>
      <c r="V10995" s="158"/>
      <c r="W10995" s="158"/>
    </row>
    <row r="10996" spans="1:23">
      <c r="A10996" s="154"/>
      <c r="B10996" s="155"/>
      <c r="C10996" s="155"/>
      <c r="D10996" s="156"/>
      <c r="E10996" s="157"/>
      <c r="F10996" s="158"/>
      <c r="G10996" s="158"/>
      <c r="H10996" s="158"/>
      <c r="I10996" s="158"/>
      <c r="J10996" s="158"/>
      <c r="K10996" s="158"/>
      <c r="L10996" s="158"/>
      <c r="M10996" s="158"/>
      <c r="N10996" s="158"/>
      <c r="O10996" s="158"/>
      <c r="P10996" s="158"/>
      <c r="Q10996" s="158"/>
      <c r="R10996" s="158"/>
      <c r="S10996" s="158"/>
      <c r="T10996" s="158"/>
      <c r="U10996" s="158"/>
      <c r="V10996" s="158"/>
      <c r="W10996" s="158"/>
    </row>
    <row r="10997" spans="1:23">
      <c r="A10997" s="154"/>
      <c r="B10997" s="161"/>
      <c r="C10997" s="161"/>
      <c r="D10997" s="160"/>
      <c r="E10997" s="164"/>
      <c r="F10997" s="162"/>
      <c r="G10997" s="162"/>
      <c r="H10997" s="162"/>
      <c r="I10997" s="162"/>
      <c r="J10997" s="162"/>
      <c r="K10997" s="162"/>
      <c r="L10997" s="158"/>
      <c r="M10997" s="158"/>
      <c r="N10997" s="158"/>
      <c r="O10997" s="158"/>
      <c r="P10997" s="158"/>
      <c r="Q10997" s="158"/>
      <c r="R10997" s="158"/>
      <c r="S10997" s="158"/>
      <c r="T10997" s="158"/>
      <c r="U10997" s="158"/>
      <c r="V10997" s="158"/>
      <c r="W10997" s="158"/>
    </row>
    <row r="10998" spans="1:23">
      <c r="A10998" s="163"/>
      <c r="B10998" s="161"/>
      <c r="C10998" s="161"/>
      <c r="D10998" s="160"/>
      <c r="E10998" s="164"/>
      <c r="F10998" s="160"/>
      <c r="G10998" s="160"/>
      <c r="H10998" s="160"/>
      <c r="I10998" s="160"/>
      <c r="J10998" s="160"/>
      <c r="K10998" s="160"/>
      <c r="L10998" s="158"/>
      <c r="M10998" s="158"/>
      <c r="N10998" s="158"/>
      <c r="O10998" s="158"/>
      <c r="P10998" s="158"/>
      <c r="Q10998" s="158"/>
      <c r="R10998" s="158"/>
      <c r="S10998" s="158"/>
      <c r="T10998" s="158"/>
      <c r="U10998" s="158"/>
      <c r="V10998" s="158"/>
      <c r="W10998" s="158"/>
    </row>
    <row r="10999" spans="1:23">
      <c r="A10999" s="154"/>
      <c r="B10999" s="155"/>
      <c r="C10999" s="155"/>
      <c r="D10999" s="156"/>
      <c r="E10999" s="157"/>
      <c r="F10999" s="158"/>
      <c r="G10999" s="158"/>
      <c r="H10999" s="158"/>
      <c r="I10999" s="158"/>
      <c r="J10999" s="158"/>
      <c r="K10999" s="158"/>
      <c r="L10999" s="158"/>
      <c r="M10999" s="158"/>
      <c r="N10999" s="158"/>
      <c r="O10999" s="158"/>
      <c r="P10999" s="158"/>
      <c r="Q10999" s="158"/>
      <c r="R10999" s="158"/>
      <c r="S10999" s="158"/>
      <c r="T10999" s="158"/>
      <c r="U10999" s="158"/>
      <c r="V10999" s="158"/>
      <c r="W10999" s="158"/>
    </row>
    <row r="11000" spans="1:23">
      <c r="A11000" s="154"/>
      <c r="B11000" s="161"/>
      <c r="C11000" s="161"/>
      <c r="D11000" s="160"/>
      <c r="E11000" s="164"/>
      <c r="F11000" s="162"/>
      <c r="G11000" s="162"/>
      <c r="H11000" s="162"/>
      <c r="I11000" s="162"/>
      <c r="J11000" s="162"/>
      <c r="K11000" s="162"/>
      <c r="L11000" s="158"/>
      <c r="M11000" s="158"/>
      <c r="N11000" s="158"/>
      <c r="O11000" s="158"/>
      <c r="P11000" s="158"/>
      <c r="Q11000" s="158"/>
      <c r="R11000" s="158"/>
      <c r="S11000" s="158"/>
      <c r="T11000" s="158"/>
      <c r="U11000" s="158"/>
      <c r="V11000" s="158"/>
      <c r="W11000" s="158"/>
    </row>
    <row r="11001" spans="1:23">
      <c r="A11001" s="163"/>
      <c r="B11001" s="161"/>
      <c r="C11001" s="161"/>
      <c r="D11001" s="160"/>
      <c r="E11001" s="164"/>
      <c r="F11001" s="160"/>
      <c r="G11001" s="160"/>
      <c r="H11001" s="160"/>
      <c r="I11001" s="160"/>
      <c r="J11001" s="160"/>
      <c r="K11001" s="160"/>
      <c r="L11001" s="158"/>
      <c r="M11001" s="158"/>
      <c r="N11001" s="158"/>
      <c r="O11001" s="158"/>
      <c r="P11001" s="158"/>
      <c r="Q11001" s="158"/>
      <c r="R11001" s="158"/>
      <c r="S11001" s="158"/>
      <c r="T11001" s="158"/>
      <c r="U11001" s="158"/>
      <c r="V11001" s="158"/>
      <c r="W11001" s="158"/>
    </row>
    <row r="11002" spans="1:23">
      <c r="A11002" s="154"/>
      <c r="B11002" s="155"/>
      <c r="C11002" s="155"/>
      <c r="D11002" s="156"/>
      <c r="E11002" s="157"/>
      <c r="F11002" s="158"/>
      <c r="G11002" s="158"/>
      <c r="H11002" s="158"/>
      <c r="I11002" s="158"/>
      <c r="J11002" s="158"/>
      <c r="K11002" s="158"/>
      <c r="L11002" s="158"/>
      <c r="M11002" s="158"/>
      <c r="N11002" s="158"/>
      <c r="O11002" s="158"/>
      <c r="P11002" s="158"/>
      <c r="Q11002" s="158"/>
      <c r="R11002" s="158"/>
      <c r="S11002" s="158"/>
      <c r="T11002" s="158"/>
      <c r="U11002" s="158"/>
      <c r="V11002" s="158"/>
      <c r="W11002" s="158"/>
    </row>
    <row r="11003" spans="1:23">
      <c r="A11003" s="154"/>
      <c r="B11003" s="161"/>
      <c r="C11003" s="161"/>
      <c r="D11003" s="160"/>
      <c r="E11003" s="164"/>
      <c r="F11003" s="162"/>
      <c r="G11003" s="162"/>
      <c r="H11003" s="162"/>
      <c r="I11003" s="162"/>
      <c r="J11003" s="162"/>
      <c r="K11003" s="162"/>
      <c r="L11003" s="158"/>
      <c r="M11003" s="158"/>
      <c r="N11003" s="158"/>
      <c r="O11003" s="158"/>
      <c r="P11003" s="158"/>
      <c r="Q11003" s="158"/>
      <c r="R11003" s="158"/>
      <c r="S11003" s="158"/>
      <c r="T11003" s="158"/>
      <c r="U11003" s="158"/>
      <c r="V11003" s="158"/>
      <c r="W11003" s="158"/>
    </row>
    <row r="11004" spans="1:23">
      <c r="A11004" s="163"/>
      <c r="B11004" s="161"/>
      <c r="C11004" s="161"/>
      <c r="D11004" s="160"/>
      <c r="E11004" s="164"/>
      <c r="F11004" s="160"/>
      <c r="G11004" s="160"/>
      <c r="H11004" s="160"/>
      <c r="I11004" s="160"/>
      <c r="J11004" s="160"/>
      <c r="K11004" s="160"/>
      <c r="L11004" s="158"/>
      <c r="M11004" s="158"/>
      <c r="N11004" s="158"/>
      <c r="O11004" s="158"/>
      <c r="P11004" s="158"/>
      <c r="Q11004" s="158"/>
      <c r="R11004" s="158"/>
      <c r="S11004" s="158"/>
      <c r="T11004" s="158"/>
      <c r="U11004" s="158"/>
      <c r="V11004" s="158"/>
      <c r="W11004" s="158"/>
    </row>
    <row r="11005" spans="1:23">
      <c r="A11005" s="154"/>
      <c r="B11005" s="155"/>
      <c r="C11005" s="155"/>
      <c r="D11005" s="156"/>
      <c r="E11005" s="157"/>
      <c r="F11005" s="158"/>
      <c r="G11005" s="158"/>
      <c r="H11005" s="158"/>
      <c r="I11005" s="158"/>
      <c r="J11005" s="158"/>
      <c r="K11005" s="158"/>
      <c r="L11005" s="158"/>
      <c r="M11005" s="158"/>
      <c r="N11005" s="158"/>
      <c r="O11005" s="158"/>
      <c r="P11005" s="158"/>
      <c r="Q11005" s="158"/>
      <c r="R11005" s="158"/>
      <c r="S11005" s="158"/>
      <c r="T11005" s="158"/>
      <c r="U11005" s="158"/>
      <c r="V11005" s="158"/>
      <c r="W11005" s="158"/>
    </row>
    <row r="11006" spans="1:23">
      <c r="A11006" s="154"/>
      <c r="B11006" s="161"/>
      <c r="C11006" s="161"/>
      <c r="D11006" s="160"/>
      <c r="E11006" s="164"/>
      <c r="F11006" s="162"/>
      <c r="G11006" s="162"/>
      <c r="H11006" s="162"/>
      <c r="I11006" s="162"/>
      <c r="J11006" s="162"/>
      <c r="K11006" s="162"/>
      <c r="L11006" s="158"/>
      <c r="M11006" s="158"/>
      <c r="N11006" s="158"/>
      <c r="O11006" s="158"/>
      <c r="P11006" s="158"/>
      <c r="Q11006" s="158"/>
      <c r="R11006" s="158"/>
      <c r="S11006" s="158"/>
      <c r="T11006" s="158"/>
      <c r="U11006" s="158"/>
      <c r="V11006" s="158"/>
      <c r="W11006" s="158"/>
    </row>
    <row r="11007" spans="1:23">
      <c r="A11007" s="163"/>
      <c r="B11007" s="161"/>
      <c r="C11007" s="161"/>
      <c r="D11007" s="160"/>
      <c r="E11007" s="164"/>
      <c r="F11007" s="160"/>
      <c r="G11007" s="160"/>
      <c r="H11007" s="160"/>
      <c r="I11007" s="160"/>
      <c r="J11007" s="160"/>
      <c r="K11007" s="160"/>
      <c r="L11007" s="158"/>
      <c r="M11007" s="158"/>
      <c r="N11007" s="158"/>
      <c r="O11007" s="158"/>
      <c r="P11007" s="158"/>
      <c r="Q11007" s="158"/>
      <c r="R11007" s="158"/>
      <c r="S11007" s="158"/>
      <c r="T11007" s="158"/>
      <c r="U11007" s="158"/>
      <c r="V11007" s="158"/>
      <c r="W11007" s="158"/>
    </row>
    <row r="11008" spans="1:23">
      <c r="A11008" s="154"/>
      <c r="B11008" s="155"/>
      <c r="C11008" s="155"/>
      <c r="D11008" s="156"/>
      <c r="E11008" s="157"/>
      <c r="F11008" s="158"/>
      <c r="G11008" s="158"/>
      <c r="H11008" s="158"/>
      <c r="I11008" s="158"/>
      <c r="J11008" s="158"/>
      <c r="K11008" s="158"/>
      <c r="L11008" s="158"/>
      <c r="M11008" s="158"/>
      <c r="N11008" s="158"/>
      <c r="O11008" s="158"/>
      <c r="P11008" s="158"/>
      <c r="Q11008" s="158"/>
      <c r="R11008" s="158"/>
      <c r="S11008" s="158"/>
      <c r="T11008" s="158"/>
      <c r="U11008" s="158"/>
      <c r="V11008" s="158"/>
      <c r="W11008" s="158"/>
    </row>
    <row r="11009" spans="1:23">
      <c r="A11009" s="154"/>
      <c r="B11009" s="161"/>
      <c r="C11009" s="161"/>
      <c r="D11009" s="160"/>
      <c r="E11009" s="164"/>
      <c r="F11009" s="162"/>
      <c r="G11009" s="162"/>
      <c r="H11009" s="162"/>
      <c r="I11009" s="162"/>
      <c r="J11009" s="162"/>
      <c r="K11009" s="162"/>
      <c r="L11009" s="158"/>
      <c r="M11009" s="158"/>
      <c r="N11009" s="158"/>
      <c r="O11009" s="158"/>
      <c r="P11009" s="158"/>
      <c r="Q11009" s="158"/>
      <c r="R11009" s="158"/>
      <c r="S11009" s="158"/>
      <c r="T11009" s="158"/>
      <c r="U11009" s="158"/>
      <c r="V11009" s="158"/>
      <c r="W11009" s="158"/>
    </row>
    <row r="11010" spans="1:23">
      <c r="A11010" s="163"/>
      <c r="B11010" s="161"/>
      <c r="C11010" s="161"/>
      <c r="D11010" s="160"/>
      <c r="E11010" s="164"/>
      <c r="F11010" s="160"/>
      <c r="G11010" s="160"/>
      <c r="H11010" s="160"/>
      <c r="I11010" s="160"/>
      <c r="J11010" s="160"/>
      <c r="K11010" s="160"/>
      <c r="L11010" s="158"/>
      <c r="M11010" s="158"/>
      <c r="N11010" s="158"/>
      <c r="O11010" s="158"/>
      <c r="P11010" s="158"/>
      <c r="Q11010" s="158"/>
      <c r="R11010" s="158"/>
      <c r="S11010" s="158"/>
      <c r="T11010" s="158"/>
      <c r="U11010" s="158"/>
      <c r="V11010" s="158"/>
      <c r="W11010" s="158"/>
    </row>
    <row r="11011" spans="1:23">
      <c r="A11011" s="154"/>
      <c r="B11011" s="155"/>
      <c r="C11011" s="155"/>
      <c r="D11011" s="156"/>
      <c r="E11011" s="157"/>
      <c r="F11011" s="158"/>
      <c r="G11011" s="158"/>
      <c r="H11011" s="158"/>
      <c r="I11011" s="158"/>
      <c r="J11011" s="158"/>
      <c r="K11011" s="158"/>
      <c r="L11011" s="158"/>
      <c r="M11011" s="158"/>
      <c r="N11011" s="158"/>
      <c r="O11011" s="158"/>
      <c r="P11011" s="158"/>
      <c r="Q11011" s="158"/>
      <c r="R11011" s="158"/>
      <c r="S11011" s="158"/>
      <c r="T11011" s="158"/>
      <c r="U11011" s="158"/>
      <c r="V11011" s="158"/>
      <c r="W11011" s="158"/>
    </row>
    <row r="11012" spans="1:23">
      <c r="A11012" s="154"/>
      <c r="B11012" s="161"/>
      <c r="C11012" s="161"/>
      <c r="D11012" s="160"/>
      <c r="E11012" s="164"/>
      <c r="F11012" s="162"/>
      <c r="G11012" s="162"/>
      <c r="H11012" s="162"/>
      <c r="I11012" s="162"/>
      <c r="J11012" s="162"/>
      <c r="K11012" s="162"/>
      <c r="L11012" s="158"/>
      <c r="M11012" s="158"/>
      <c r="N11012" s="158"/>
      <c r="O11012" s="158"/>
      <c r="P11012" s="158"/>
      <c r="Q11012" s="158"/>
      <c r="R11012" s="158"/>
      <c r="S11012" s="158"/>
      <c r="T11012" s="158"/>
      <c r="U11012" s="158"/>
      <c r="V11012" s="158"/>
      <c r="W11012" s="158"/>
    </row>
    <row r="11013" spans="1:23">
      <c r="A11013" s="163"/>
      <c r="B11013" s="161"/>
      <c r="C11013" s="161"/>
      <c r="D11013" s="160"/>
      <c r="E11013" s="164"/>
      <c r="F11013" s="160"/>
      <c r="G11013" s="160"/>
      <c r="H11013" s="160"/>
      <c r="I11013" s="160"/>
      <c r="J11013" s="160"/>
      <c r="K11013" s="160"/>
      <c r="L11013" s="158"/>
      <c r="M11013" s="158"/>
      <c r="N11013" s="158"/>
      <c r="O11013" s="158"/>
      <c r="P11013" s="158"/>
      <c r="Q11013" s="158"/>
      <c r="R11013" s="158"/>
      <c r="S11013" s="158"/>
      <c r="T11013" s="158"/>
      <c r="U11013" s="158"/>
      <c r="V11013" s="158"/>
      <c r="W11013" s="158"/>
    </row>
    <row r="11014" spans="1:23">
      <c r="A11014" s="154"/>
      <c r="B11014" s="155"/>
      <c r="C11014" s="155"/>
      <c r="D11014" s="156"/>
      <c r="E11014" s="157"/>
      <c r="F11014" s="158"/>
      <c r="G11014" s="158"/>
      <c r="H11014" s="158"/>
      <c r="I11014" s="158"/>
      <c r="J11014" s="158"/>
      <c r="K11014" s="158"/>
      <c r="L11014" s="158"/>
      <c r="M11014" s="158"/>
      <c r="N11014" s="158"/>
      <c r="O11014" s="158"/>
      <c r="P11014" s="158"/>
      <c r="Q11014" s="158"/>
      <c r="R11014" s="158"/>
      <c r="S11014" s="158"/>
      <c r="T11014" s="158"/>
      <c r="U11014" s="158"/>
      <c r="V11014" s="158"/>
      <c r="W11014" s="158"/>
    </row>
    <row r="11015" spans="1:23">
      <c r="A11015" s="154"/>
      <c r="B11015" s="161"/>
      <c r="C11015" s="161"/>
      <c r="D11015" s="160"/>
      <c r="E11015" s="164"/>
      <c r="F11015" s="162"/>
      <c r="G11015" s="162"/>
      <c r="H11015" s="162"/>
      <c r="I11015" s="162"/>
      <c r="J11015" s="162"/>
      <c r="K11015" s="162"/>
      <c r="L11015" s="158"/>
      <c r="M11015" s="158"/>
      <c r="N11015" s="158"/>
      <c r="O11015" s="158"/>
      <c r="P11015" s="158"/>
      <c r="Q11015" s="158"/>
      <c r="R11015" s="158"/>
      <c r="S11015" s="158"/>
      <c r="T11015" s="158"/>
      <c r="U11015" s="158"/>
      <c r="V11015" s="158"/>
      <c r="W11015" s="158"/>
    </row>
    <row r="11016" spans="1:23">
      <c r="A11016" s="163"/>
      <c r="B11016" s="161"/>
      <c r="C11016" s="161"/>
      <c r="D11016" s="160"/>
      <c r="E11016" s="164"/>
      <c r="F11016" s="160"/>
      <c r="G11016" s="160"/>
      <c r="H11016" s="160"/>
      <c r="I11016" s="160"/>
      <c r="J11016" s="160"/>
      <c r="K11016" s="160"/>
      <c r="L11016" s="158"/>
      <c r="M11016" s="158"/>
      <c r="N11016" s="158"/>
      <c r="O11016" s="158"/>
      <c r="P11016" s="158"/>
      <c r="Q11016" s="158"/>
      <c r="R11016" s="158"/>
      <c r="S11016" s="158"/>
      <c r="T11016" s="158"/>
      <c r="U11016" s="158"/>
      <c r="V11016" s="158"/>
      <c r="W11016" s="158"/>
    </row>
    <row r="11017" spans="1:23">
      <c r="A11017" s="154"/>
      <c r="B11017" s="155"/>
      <c r="C11017" s="155"/>
      <c r="D11017" s="156"/>
      <c r="E11017" s="157"/>
      <c r="F11017" s="158"/>
      <c r="G11017" s="158"/>
      <c r="H11017" s="158"/>
      <c r="I11017" s="158"/>
      <c r="J11017" s="158"/>
      <c r="K11017" s="158"/>
      <c r="L11017" s="158"/>
      <c r="M11017" s="158"/>
      <c r="N11017" s="158"/>
      <c r="O11017" s="158"/>
      <c r="P11017" s="158"/>
      <c r="Q11017" s="158"/>
      <c r="R11017" s="158"/>
      <c r="S11017" s="158"/>
      <c r="T11017" s="158"/>
      <c r="U11017" s="158"/>
      <c r="V11017" s="158"/>
      <c r="W11017" s="158"/>
    </row>
    <row r="11018" spans="1:23">
      <c r="A11018" s="154"/>
      <c r="B11018" s="161"/>
      <c r="C11018" s="161"/>
      <c r="D11018" s="160"/>
      <c r="E11018" s="164"/>
      <c r="F11018" s="162"/>
      <c r="G11018" s="162"/>
      <c r="H11018" s="162"/>
      <c r="I11018" s="162"/>
      <c r="J11018" s="162"/>
      <c r="K11018" s="162"/>
      <c r="L11018" s="158"/>
      <c r="M11018" s="158"/>
      <c r="N11018" s="158"/>
      <c r="O11018" s="158"/>
      <c r="P11018" s="158"/>
      <c r="Q11018" s="158"/>
      <c r="R11018" s="158"/>
      <c r="S11018" s="158"/>
      <c r="T11018" s="158"/>
      <c r="U11018" s="158"/>
      <c r="V11018" s="158"/>
      <c r="W11018" s="158"/>
    </row>
    <row r="11019" spans="1:23">
      <c r="A11019" s="163"/>
      <c r="B11019" s="161"/>
      <c r="C11019" s="161"/>
      <c r="D11019" s="160"/>
      <c r="E11019" s="164"/>
      <c r="F11019" s="160"/>
      <c r="G11019" s="160"/>
      <c r="H11019" s="160"/>
      <c r="I11019" s="160"/>
      <c r="J11019" s="160"/>
      <c r="K11019" s="160"/>
      <c r="L11019" s="158"/>
      <c r="M11019" s="158"/>
      <c r="N11019" s="158"/>
      <c r="O11019" s="158"/>
      <c r="P11019" s="158"/>
      <c r="Q11019" s="158"/>
      <c r="R11019" s="158"/>
      <c r="S11019" s="158"/>
      <c r="T11019" s="158"/>
      <c r="U11019" s="158"/>
      <c r="V11019" s="158"/>
      <c r="W11019" s="158"/>
    </row>
    <row r="11020" spans="1:23">
      <c r="A11020" s="154"/>
      <c r="B11020" s="155"/>
      <c r="C11020" s="155"/>
      <c r="D11020" s="156"/>
      <c r="E11020" s="157"/>
      <c r="F11020" s="158"/>
      <c r="G11020" s="158"/>
      <c r="H11020" s="158"/>
      <c r="I11020" s="158"/>
      <c r="J11020" s="158"/>
      <c r="K11020" s="158"/>
      <c r="L11020" s="158"/>
      <c r="M11020" s="158"/>
      <c r="N11020" s="158"/>
      <c r="O11020" s="158"/>
      <c r="P11020" s="158"/>
      <c r="Q11020" s="158"/>
      <c r="R11020" s="158"/>
      <c r="S11020" s="158"/>
      <c r="T11020" s="158"/>
      <c r="U11020" s="158"/>
      <c r="V11020" s="158"/>
      <c r="W11020" s="158"/>
    </row>
    <row r="11021" spans="1:23">
      <c r="A11021" s="154"/>
      <c r="B11021" s="161"/>
      <c r="C11021" s="161"/>
      <c r="D11021" s="160"/>
      <c r="E11021" s="164"/>
      <c r="F11021" s="162"/>
      <c r="G11021" s="162"/>
      <c r="H11021" s="162"/>
      <c r="I11021" s="162"/>
      <c r="J11021" s="162"/>
      <c r="K11021" s="162"/>
      <c r="L11021" s="158"/>
      <c r="M11021" s="158"/>
      <c r="N11021" s="158"/>
      <c r="O11021" s="158"/>
      <c r="P11021" s="158"/>
      <c r="Q11021" s="158"/>
      <c r="R11021" s="158"/>
      <c r="S11021" s="158"/>
      <c r="T11021" s="158"/>
      <c r="U11021" s="158"/>
      <c r="V11021" s="158"/>
      <c r="W11021" s="158"/>
    </row>
    <row r="11022" spans="1:23">
      <c r="A11022" s="163"/>
      <c r="B11022" s="161"/>
      <c r="C11022" s="161"/>
      <c r="D11022" s="160"/>
      <c r="E11022" s="164"/>
      <c r="F11022" s="160"/>
      <c r="G11022" s="160"/>
      <c r="H11022" s="160"/>
      <c r="I11022" s="160"/>
      <c r="J11022" s="160"/>
      <c r="K11022" s="160"/>
      <c r="L11022" s="158"/>
      <c r="M11022" s="158"/>
      <c r="N11022" s="158"/>
      <c r="O11022" s="158"/>
      <c r="P11022" s="158"/>
      <c r="Q11022" s="158"/>
      <c r="R11022" s="158"/>
      <c r="S11022" s="158"/>
      <c r="T11022" s="158"/>
      <c r="U11022" s="158"/>
      <c r="V11022" s="158"/>
      <c r="W11022" s="158"/>
    </row>
    <row r="11023" spans="1:23">
      <c r="A11023" s="154"/>
      <c r="B11023" s="155"/>
      <c r="C11023" s="155"/>
      <c r="D11023" s="156"/>
      <c r="E11023" s="157"/>
      <c r="F11023" s="158"/>
      <c r="G11023" s="158"/>
      <c r="H11023" s="158"/>
      <c r="I11023" s="158"/>
      <c r="J11023" s="158"/>
      <c r="K11023" s="158"/>
      <c r="L11023" s="158"/>
      <c r="M11023" s="158"/>
      <c r="N11023" s="158"/>
      <c r="O11023" s="158"/>
      <c r="P11023" s="158"/>
      <c r="Q11023" s="158"/>
      <c r="R11023" s="158"/>
      <c r="S11023" s="158"/>
      <c r="T11023" s="158"/>
      <c r="U11023" s="158"/>
      <c r="V11023" s="158"/>
      <c r="W11023" s="158"/>
    </row>
    <row r="11024" spans="1:23">
      <c r="A11024" s="154"/>
      <c r="B11024" s="161"/>
      <c r="C11024" s="161"/>
      <c r="D11024" s="160"/>
      <c r="E11024" s="164"/>
      <c r="F11024" s="162"/>
      <c r="G11024" s="162"/>
      <c r="H11024" s="162"/>
      <c r="I11024" s="162"/>
      <c r="J11024" s="162"/>
      <c r="K11024" s="162"/>
      <c r="L11024" s="158"/>
      <c r="M11024" s="158"/>
      <c r="N11024" s="158"/>
      <c r="O11024" s="158"/>
      <c r="P11024" s="158"/>
      <c r="Q11024" s="158"/>
      <c r="R11024" s="158"/>
      <c r="S11024" s="158"/>
      <c r="T11024" s="158"/>
      <c r="U11024" s="158"/>
      <c r="V11024" s="158"/>
      <c r="W11024" s="158"/>
    </row>
    <row r="11025" spans="1:23">
      <c r="A11025" s="163"/>
      <c r="B11025" s="161"/>
      <c r="C11025" s="161"/>
      <c r="D11025" s="160"/>
      <c r="E11025" s="164"/>
      <c r="F11025" s="160"/>
      <c r="G11025" s="160"/>
      <c r="H11025" s="160"/>
      <c r="I11025" s="160"/>
      <c r="J11025" s="160"/>
      <c r="K11025" s="160"/>
      <c r="L11025" s="158"/>
      <c r="M11025" s="158"/>
      <c r="N11025" s="158"/>
      <c r="O11025" s="158"/>
      <c r="P11025" s="158"/>
      <c r="Q11025" s="158"/>
      <c r="R11025" s="158"/>
      <c r="S11025" s="158"/>
      <c r="T11025" s="158"/>
      <c r="U11025" s="158"/>
      <c r="V11025" s="158"/>
      <c r="W11025" s="158"/>
    </row>
    <row r="11026" spans="1:23">
      <c r="A11026" s="154"/>
      <c r="B11026" s="155"/>
      <c r="C11026" s="155"/>
      <c r="D11026" s="156"/>
      <c r="E11026" s="157"/>
      <c r="F11026" s="158"/>
      <c r="G11026" s="158"/>
      <c r="H11026" s="158"/>
      <c r="I11026" s="158"/>
      <c r="J11026" s="158"/>
      <c r="K11026" s="158"/>
      <c r="L11026" s="158"/>
      <c r="M11026" s="158"/>
      <c r="N11026" s="158"/>
      <c r="O11026" s="158"/>
      <c r="P11026" s="158"/>
      <c r="Q11026" s="158"/>
      <c r="R11026" s="158"/>
      <c r="S11026" s="158"/>
      <c r="T11026" s="158"/>
      <c r="U11026" s="158"/>
      <c r="V11026" s="158"/>
      <c r="W11026" s="158"/>
    </row>
    <row r="11027" spans="1:23">
      <c r="A11027" s="154"/>
      <c r="B11027" s="161"/>
      <c r="C11027" s="161"/>
      <c r="D11027" s="160"/>
      <c r="E11027" s="164"/>
      <c r="F11027" s="162"/>
      <c r="G11027" s="162"/>
      <c r="H11027" s="162"/>
      <c r="I11027" s="162"/>
      <c r="J11027" s="162"/>
      <c r="K11027" s="162"/>
      <c r="L11027" s="158"/>
      <c r="M11027" s="158"/>
      <c r="N11027" s="158"/>
      <c r="O11027" s="158"/>
      <c r="P11027" s="158"/>
      <c r="Q11027" s="158"/>
      <c r="R11027" s="158"/>
      <c r="S11027" s="158"/>
      <c r="T11027" s="158"/>
      <c r="U11027" s="158"/>
      <c r="V11027" s="158"/>
      <c r="W11027" s="158"/>
    </row>
    <row r="11028" spans="1:23">
      <c r="A11028" s="163"/>
      <c r="B11028" s="161"/>
      <c r="C11028" s="161"/>
      <c r="D11028" s="160"/>
      <c r="E11028" s="164"/>
      <c r="F11028" s="160"/>
      <c r="G11028" s="160"/>
      <c r="H11028" s="160"/>
      <c r="I11028" s="160"/>
      <c r="J11028" s="160"/>
      <c r="K11028" s="160"/>
      <c r="L11028" s="158"/>
      <c r="M11028" s="158"/>
      <c r="N11028" s="158"/>
      <c r="O11028" s="158"/>
      <c r="P11028" s="158"/>
      <c r="Q11028" s="158"/>
      <c r="R11028" s="158"/>
      <c r="S11028" s="158"/>
      <c r="T11028" s="158"/>
      <c r="U11028" s="158"/>
      <c r="V11028" s="158"/>
      <c r="W11028" s="158"/>
    </row>
    <row r="11029" spans="1:23">
      <c r="A11029" s="154"/>
      <c r="B11029" s="155"/>
      <c r="C11029" s="155"/>
      <c r="D11029" s="156"/>
      <c r="E11029" s="157"/>
      <c r="F11029" s="158"/>
      <c r="G11029" s="158"/>
      <c r="H11029" s="158"/>
      <c r="I11029" s="158"/>
      <c r="J11029" s="158"/>
      <c r="K11029" s="158"/>
      <c r="L11029" s="158"/>
      <c r="M11029" s="158"/>
      <c r="N11029" s="158"/>
      <c r="O11029" s="158"/>
      <c r="P11029" s="158"/>
      <c r="Q11029" s="158"/>
      <c r="R11029" s="158"/>
      <c r="S11029" s="158"/>
      <c r="T11029" s="158"/>
      <c r="U11029" s="158"/>
      <c r="V11029" s="158"/>
      <c r="W11029" s="158"/>
    </row>
    <row r="11030" spans="1:23">
      <c r="A11030" s="154"/>
      <c r="B11030" s="161"/>
      <c r="C11030" s="161"/>
      <c r="D11030" s="160"/>
      <c r="E11030" s="164"/>
      <c r="F11030" s="162"/>
      <c r="G11030" s="162"/>
      <c r="H11030" s="162"/>
      <c r="I11030" s="162"/>
      <c r="J11030" s="162"/>
      <c r="K11030" s="162"/>
      <c r="L11030" s="158"/>
      <c r="M11030" s="158"/>
      <c r="N11030" s="158"/>
      <c r="O11030" s="158"/>
      <c r="P11030" s="158"/>
      <c r="Q11030" s="158"/>
      <c r="R11030" s="158"/>
      <c r="S11030" s="158"/>
      <c r="T11030" s="158"/>
      <c r="U11030" s="158"/>
      <c r="V11030" s="158"/>
      <c r="W11030" s="158"/>
    </row>
    <row r="11031" spans="1:23">
      <c r="A11031" s="163"/>
      <c r="B11031" s="161"/>
      <c r="C11031" s="161"/>
      <c r="D11031" s="160"/>
      <c r="E11031" s="164"/>
      <c r="F11031" s="160"/>
      <c r="G11031" s="160"/>
      <c r="H11031" s="160"/>
      <c r="I11031" s="160"/>
      <c r="J11031" s="160"/>
      <c r="K11031" s="160"/>
      <c r="L11031" s="158"/>
      <c r="M11031" s="158"/>
      <c r="N11031" s="158"/>
      <c r="O11031" s="158"/>
      <c r="P11031" s="158"/>
      <c r="Q11031" s="158"/>
      <c r="R11031" s="158"/>
      <c r="S11031" s="158"/>
      <c r="T11031" s="158"/>
      <c r="U11031" s="158"/>
      <c r="V11031" s="158"/>
      <c r="W11031" s="158"/>
    </row>
    <row r="11032" spans="1:23">
      <c r="A11032" s="154"/>
      <c r="B11032" s="155"/>
      <c r="C11032" s="155"/>
      <c r="D11032" s="156"/>
      <c r="E11032" s="157"/>
      <c r="F11032" s="158"/>
      <c r="G11032" s="158"/>
      <c r="H11032" s="158"/>
      <c r="I11032" s="158"/>
      <c r="J11032" s="158"/>
      <c r="K11032" s="158"/>
      <c r="L11032" s="158"/>
      <c r="M11032" s="158"/>
      <c r="N11032" s="158"/>
      <c r="O11032" s="158"/>
      <c r="P11032" s="158"/>
      <c r="Q11032" s="158"/>
      <c r="R11032" s="158"/>
      <c r="S11032" s="158"/>
      <c r="T11032" s="158"/>
      <c r="U11032" s="158"/>
      <c r="V11032" s="158"/>
      <c r="W11032" s="158"/>
    </row>
    <row r="11033" spans="1:23">
      <c r="A11033" s="154"/>
      <c r="B11033" s="161"/>
      <c r="C11033" s="161"/>
      <c r="D11033" s="160"/>
      <c r="E11033" s="164"/>
      <c r="F11033" s="162"/>
      <c r="G11033" s="162"/>
      <c r="H11033" s="162"/>
      <c r="I11033" s="162"/>
      <c r="J11033" s="162"/>
      <c r="K11033" s="162"/>
      <c r="L11033" s="158"/>
      <c r="M11033" s="158"/>
      <c r="N11033" s="158"/>
      <c r="O11033" s="158"/>
      <c r="P11033" s="158"/>
      <c r="Q11033" s="158"/>
      <c r="R11033" s="158"/>
      <c r="S11033" s="158"/>
      <c r="T11033" s="158"/>
      <c r="U11033" s="158"/>
      <c r="V11033" s="158"/>
      <c r="W11033" s="158"/>
    </row>
    <row r="11034" spans="1:23">
      <c r="A11034" s="163"/>
      <c r="B11034" s="161"/>
      <c r="C11034" s="161"/>
      <c r="D11034" s="160"/>
      <c r="E11034" s="164"/>
      <c r="F11034" s="160"/>
      <c r="G11034" s="160"/>
      <c r="H11034" s="160"/>
      <c r="I11034" s="160"/>
      <c r="J11034" s="160"/>
      <c r="K11034" s="160"/>
      <c r="L11034" s="158"/>
      <c r="M11034" s="158"/>
      <c r="N11034" s="158"/>
      <c r="O11034" s="158"/>
      <c r="P11034" s="158"/>
      <c r="Q11034" s="158"/>
      <c r="R11034" s="158"/>
      <c r="S11034" s="158"/>
      <c r="T11034" s="158"/>
      <c r="U11034" s="158"/>
      <c r="V11034" s="158"/>
      <c r="W11034" s="158"/>
    </row>
    <row r="11035" spans="1:23">
      <c r="A11035" s="154"/>
      <c r="B11035" s="155"/>
      <c r="C11035" s="155"/>
      <c r="D11035" s="156"/>
      <c r="E11035" s="157"/>
      <c r="F11035" s="158"/>
      <c r="G11035" s="158"/>
      <c r="H11035" s="158"/>
      <c r="I11035" s="158"/>
      <c r="J11035" s="158"/>
      <c r="K11035" s="158"/>
      <c r="L11035" s="158"/>
      <c r="M11035" s="158"/>
      <c r="N11035" s="158"/>
      <c r="O11035" s="158"/>
      <c r="P11035" s="158"/>
      <c r="Q11035" s="158"/>
      <c r="R11035" s="158"/>
      <c r="S11035" s="158"/>
      <c r="T11035" s="158"/>
      <c r="U11035" s="158"/>
      <c r="V11035" s="158"/>
      <c r="W11035" s="158"/>
    </row>
    <row r="11036" spans="1:23">
      <c r="A11036" s="154"/>
      <c r="B11036" s="161"/>
      <c r="C11036" s="161"/>
      <c r="D11036" s="160"/>
      <c r="E11036" s="164"/>
      <c r="F11036" s="162"/>
      <c r="G11036" s="162"/>
      <c r="H11036" s="162"/>
      <c r="I11036" s="162"/>
      <c r="J11036" s="162"/>
      <c r="K11036" s="162"/>
      <c r="L11036" s="158"/>
      <c r="M11036" s="158"/>
      <c r="N11036" s="158"/>
      <c r="O11036" s="158"/>
      <c r="P11036" s="158"/>
      <c r="Q11036" s="158"/>
      <c r="R11036" s="158"/>
      <c r="S11036" s="158"/>
      <c r="T11036" s="158"/>
      <c r="U11036" s="158"/>
      <c r="V11036" s="158"/>
      <c r="W11036" s="158"/>
    </row>
    <row r="11037" spans="1:23">
      <c r="A11037" s="163"/>
      <c r="B11037" s="161"/>
      <c r="C11037" s="161"/>
      <c r="D11037" s="160"/>
      <c r="E11037" s="164"/>
      <c r="F11037" s="160"/>
      <c r="G11037" s="160"/>
      <c r="H11037" s="160"/>
      <c r="I11037" s="160"/>
      <c r="J11037" s="160"/>
      <c r="K11037" s="160"/>
      <c r="L11037" s="158"/>
      <c r="M11037" s="158"/>
      <c r="N11037" s="158"/>
      <c r="O11037" s="158"/>
      <c r="P11037" s="158"/>
      <c r="Q11037" s="158"/>
      <c r="R11037" s="158"/>
      <c r="S11037" s="158"/>
      <c r="T11037" s="158"/>
      <c r="U11037" s="158"/>
      <c r="V11037" s="158"/>
      <c r="W11037" s="158"/>
    </row>
    <row r="11038" spans="1:23">
      <c r="A11038" s="154"/>
      <c r="B11038" s="155"/>
      <c r="C11038" s="155"/>
      <c r="D11038" s="156"/>
      <c r="E11038" s="157"/>
      <c r="F11038" s="158"/>
      <c r="G11038" s="158"/>
      <c r="H11038" s="158"/>
      <c r="I11038" s="158"/>
      <c r="J11038" s="158"/>
      <c r="K11038" s="158"/>
      <c r="L11038" s="158"/>
      <c r="M11038" s="158"/>
      <c r="N11038" s="158"/>
      <c r="O11038" s="158"/>
      <c r="P11038" s="158"/>
      <c r="Q11038" s="158"/>
      <c r="R11038" s="158"/>
      <c r="S11038" s="158"/>
      <c r="T11038" s="158"/>
      <c r="U11038" s="158"/>
      <c r="V11038" s="158"/>
      <c r="W11038" s="158"/>
    </row>
    <row r="11039" spans="1:23">
      <c r="A11039" s="154"/>
      <c r="B11039" s="161"/>
      <c r="C11039" s="161"/>
      <c r="D11039" s="160"/>
      <c r="E11039" s="164"/>
      <c r="F11039" s="162"/>
      <c r="G11039" s="162"/>
      <c r="H11039" s="162"/>
      <c r="I11039" s="162"/>
      <c r="J11039" s="162"/>
      <c r="K11039" s="162"/>
      <c r="L11039" s="158"/>
      <c r="M11039" s="158"/>
      <c r="N11039" s="158"/>
      <c r="O11039" s="158"/>
      <c r="P11039" s="158"/>
      <c r="Q11039" s="158"/>
      <c r="R11039" s="158"/>
      <c r="S11039" s="158"/>
      <c r="T11039" s="158"/>
      <c r="U11039" s="158"/>
      <c r="V11039" s="158"/>
      <c r="W11039" s="158"/>
    </row>
    <row r="11040" spans="1:23">
      <c r="A11040" s="163"/>
      <c r="B11040" s="161"/>
      <c r="C11040" s="161"/>
      <c r="D11040" s="160"/>
      <c r="E11040" s="164"/>
      <c r="F11040" s="160"/>
      <c r="G11040" s="160"/>
      <c r="H11040" s="160"/>
      <c r="I11040" s="160"/>
      <c r="J11040" s="160"/>
      <c r="K11040" s="160"/>
      <c r="L11040" s="158"/>
      <c r="M11040" s="158"/>
      <c r="N11040" s="158"/>
      <c r="O11040" s="158"/>
      <c r="P11040" s="158"/>
      <c r="Q11040" s="158"/>
      <c r="R11040" s="158"/>
      <c r="S11040" s="158"/>
      <c r="T11040" s="158"/>
      <c r="U11040" s="158"/>
      <c r="V11040" s="158"/>
      <c r="W11040" s="158"/>
    </row>
    <row r="11041" spans="1:23">
      <c r="A11041" s="154"/>
      <c r="B11041" s="155"/>
      <c r="C11041" s="155"/>
      <c r="D11041" s="156"/>
      <c r="E11041" s="157"/>
      <c r="F11041" s="158"/>
      <c r="G11041" s="158"/>
      <c r="H11041" s="158"/>
      <c r="I11041" s="158"/>
      <c r="J11041" s="158"/>
      <c r="K11041" s="158"/>
      <c r="L11041" s="158"/>
      <c r="M11041" s="158"/>
      <c r="N11041" s="158"/>
      <c r="O11041" s="158"/>
      <c r="P11041" s="158"/>
      <c r="Q11041" s="158"/>
      <c r="R11041" s="158"/>
      <c r="S11041" s="158"/>
      <c r="T11041" s="158"/>
      <c r="U11041" s="158"/>
      <c r="V11041" s="158"/>
      <c r="W11041" s="158"/>
    </row>
    <row r="11042" spans="1:23">
      <c r="A11042" s="154"/>
      <c r="B11042" s="161"/>
      <c r="C11042" s="161"/>
      <c r="D11042" s="160"/>
      <c r="E11042" s="164"/>
      <c r="F11042" s="162"/>
      <c r="G11042" s="162"/>
      <c r="H11042" s="162"/>
      <c r="I11042" s="162"/>
      <c r="J11042" s="162"/>
      <c r="K11042" s="162"/>
      <c r="L11042" s="158"/>
      <c r="M11042" s="158"/>
      <c r="N11042" s="158"/>
      <c r="O11042" s="158"/>
      <c r="P11042" s="158"/>
      <c r="Q11042" s="158"/>
      <c r="R11042" s="158"/>
      <c r="S11042" s="158"/>
      <c r="T11042" s="158"/>
      <c r="U11042" s="158"/>
      <c r="V11042" s="158"/>
      <c r="W11042" s="158"/>
    </row>
    <row r="11043" spans="1:23">
      <c r="A11043" s="163"/>
      <c r="B11043" s="161"/>
      <c r="C11043" s="161"/>
      <c r="D11043" s="160"/>
      <c r="E11043" s="164"/>
      <c r="F11043" s="160"/>
      <c r="G11043" s="160"/>
      <c r="H11043" s="160"/>
      <c r="I11043" s="160"/>
      <c r="J11043" s="160"/>
      <c r="K11043" s="160"/>
      <c r="L11043" s="158"/>
      <c r="M11043" s="158"/>
      <c r="N11043" s="158"/>
      <c r="O11043" s="158"/>
      <c r="P11043" s="158"/>
      <c r="Q11043" s="158"/>
      <c r="R11043" s="158"/>
      <c r="S11043" s="158"/>
      <c r="T11043" s="158"/>
      <c r="U11043" s="158"/>
      <c r="V11043" s="158"/>
      <c r="W11043" s="158"/>
    </row>
    <row r="11044" spans="1:23">
      <c r="A11044" s="154"/>
      <c r="B11044" s="155"/>
      <c r="C11044" s="155"/>
      <c r="D11044" s="156"/>
      <c r="E11044" s="157"/>
      <c r="F11044" s="158"/>
      <c r="G11044" s="158"/>
      <c r="H11044" s="158"/>
      <c r="I11044" s="158"/>
      <c r="J11044" s="158"/>
      <c r="K11044" s="158"/>
      <c r="L11044" s="158"/>
      <c r="M11044" s="158"/>
      <c r="N11044" s="158"/>
      <c r="O11044" s="158"/>
      <c r="P11044" s="158"/>
      <c r="Q11044" s="158"/>
      <c r="R11044" s="158"/>
      <c r="S11044" s="158"/>
      <c r="T11044" s="158"/>
      <c r="U11044" s="158"/>
      <c r="V11044" s="158"/>
      <c r="W11044" s="158"/>
    </row>
    <row r="11045" spans="1:23">
      <c r="A11045" s="154"/>
      <c r="B11045" s="161"/>
      <c r="C11045" s="161"/>
      <c r="D11045" s="160"/>
      <c r="E11045" s="164"/>
      <c r="F11045" s="162"/>
      <c r="G11045" s="162"/>
      <c r="H11045" s="162"/>
      <c r="I11045" s="162"/>
      <c r="J11045" s="162"/>
      <c r="K11045" s="162"/>
      <c r="L11045" s="158"/>
      <c r="M11045" s="158"/>
      <c r="N11045" s="158"/>
      <c r="O11045" s="158"/>
      <c r="P11045" s="158"/>
      <c r="Q11045" s="158"/>
      <c r="R11045" s="158"/>
      <c r="S11045" s="158"/>
      <c r="T11045" s="158"/>
      <c r="U11045" s="158"/>
      <c r="V11045" s="158"/>
      <c r="W11045" s="158"/>
    </row>
    <row r="11046" spans="1:23">
      <c r="A11046" s="163"/>
      <c r="B11046" s="161"/>
      <c r="C11046" s="161"/>
      <c r="D11046" s="160"/>
      <c r="E11046" s="164"/>
      <c r="F11046" s="160"/>
      <c r="G11046" s="160"/>
      <c r="H11046" s="160"/>
      <c r="I11046" s="160"/>
      <c r="J11046" s="160"/>
      <c r="K11046" s="160"/>
      <c r="L11046" s="158"/>
      <c r="M11046" s="158"/>
      <c r="N11046" s="158"/>
      <c r="O11046" s="158"/>
      <c r="P11046" s="158"/>
      <c r="Q11046" s="158"/>
      <c r="R11046" s="158"/>
      <c r="S11046" s="158"/>
      <c r="T11046" s="158"/>
      <c r="U11046" s="158"/>
      <c r="V11046" s="158"/>
      <c r="W11046" s="158"/>
    </row>
    <row r="11047" spans="1:23">
      <c r="A11047" s="154"/>
      <c r="B11047" s="155"/>
      <c r="C11047" s="155"/>
      <c r="D11047" s="156"/>
      <c r="E11047" s="157"/>
      <c r="F11047" s="158"/>
      <c r="G11047" s="158"/>
      <c r="H11047" s="158"/>
      <c r="I11047" s="158"/>
      <c r="J11047" s="158"/>
      <c r="K11047" s="158"/>
      <c r="L11047" s="158"/>
      <c r="M11047" s="158"/>
      <c r="N11047" s="158"/>
      <c r="O11047" s="158"/>
      <c r="P11047" s="158"/>
      <c r="Q11047" s="158"/>
      <c r="R11047" s="158"/>
      <c r="S11047" s="158"/>
      <c r="T11047" s="158"/>
      <c r="U11047" s="158"/>
      <c r="V11047" s="158"/>
      <c r="W11047" s="158"/>
    </row>
    <row r="11048" spans="1:23">
      <c r="A11048" s="154"/>
      <c r="B11048" s="161"/>
      <c r="C11048" s="161"/>
      <c r="D11048" s="160"/>
      <c r="E11048" s="164"/>
      <c r="F11048" s="162"/>
      <c r="G11048" s="162"/>
      <c r="H11048" s="162"/>
      <c r="I11048" s="162"/>
      <c r="J11048" s="162"/>
      <c r="K11048" s="162"/>
      <c r="L11048" s="158"/>
      <c r="M11048" s="158"/>
      <c r="N11048" s="158"/>
      <c r="O11048" s="158"/>
      <c r="P11048" s="158"/>
      <c r="Q11048" s="158"/>
      <c r="R11048" s="158"/>
      <c r="S11048" s="158"/>
      <c r="T11048" s="158"/>
      <c r="U11048" s="158"/>
      <c r="V11048" s="158"/>
      <c r="W11048" s="158"/>
    </row>
    <row r="11049" spans="1:23">
      <c r="A11049" s="163"/>
      <c r="B11049" s="161"/>
      <c r="C11049" s="161"/>
      <c r="D11049" s="160"/>
      <c r="E11049" s="164"/>
      <c r="F11049" s="160"/>
      <c r="G11049" s="160"/>
      <c r="H11049" s="160"/>
      <c r="I11049" s="160"/>
      <c r="J11049" s="160"/>
      <c r="K11049" s="160"/>
      <c r="L11049" s="158"/>
      <c r="M11049" s="158"/>
      <c r="N11049" s="158"/>
      <c r="O11049" s="158"/>
      <c r="P11049" s="158"/>
      <c r="Q11049" s="158"/>
      <c r="R11049" s="158"/>
      <c r="S11049" s="158"/>
      <c r="T11049" s="158"/>
      <c r="U11049" s="158"/>
      <c r="V11049" s="158"/>
      <c r="W11049" s="158"/>
    </row>
    <row r="11050" spans="1:23">
      <c r="A11050" s="154"/>
      <c r="B11050" s="155"/>
      <c r="C11050" s="155"/>
      <c r="D11050" s="156"/>
      <c r="E11050" s="157"/>
      <c r="F11050" s="158"/>
      <c r="G11050" s="158"/>
      <c r="H11050" s="158"/>
      <c r="I11050" s="158"/>
      <c r="J11050" s="158"/>
      <c r="K11050" s="158"/>
      <c r="L11050" s="158"/>
      <c r="M11050" s="158"/>
      <c r="N11050" s="158"/>
      <c r="O11050" s="158"/>
      <c r="P11050" s="158"/>
      <c r="Q11050" s="158"/>
      <c r="R11050" s="158"/>
      <c r="S11050" s="158"/>
      <c r="T11050" s="158"/>
      <c r="U11050" s="158"/>
      <c r="V11050" s="158"/>
      <c r="W11050" s="158"/>
    </row>
    <row r="11051" spans="1:23">
      <c r="A11051" s="154"/>
      <c r="B11051" s="161"/>
      <c r="C11051" s="161"/>
      <c r="D11051" s="160"/>
      <c r="E11051" s="164"/>
      <c r="F11051" s="162"/>
      <c r="G11051" s="162"/>
      <c r="H11051" s="162"/>
      <c r="I11051" s="162"/>
      <c r="J11051" s="162"/>
      <c r="K11051" s="162"/>
      <c r="L11051" s="158"/>
      <c r="M11051" s="158"/>
      <c r="N11051" s="158"/>
      <c r="O11051" s="158"/>
      <c r="P11051" s="158"/>
      <c r="Q11051" s="158"/>
      <c r="R11051" s="158"/>
      <c r="S11051" s="158"/>
      <c r="T11051" s="158"/>
      <c r="U11051" s="158"/>
      <c r="V11051" s="158"/>
      <c r="W11051" s="158"/>
    </row>
    <row r="11052" spans="1:23">
      <c r="A11052" s="163"/>
      <c r="B11052" s="161"/>
      <c r="C11052" s="161"/>
      <c r="D11052" s="160"/>
      <c r="E11052" s="164"/>
      <c r="F11052" s="160"/>
      <c r="G11052" s="160"/>
      <c r="H11052" s="160"/>
      <c r="I11052" s="160"/>
      <c r="J11052" s="160"/>
      <c r="K11052" s="160"/>
      <c r="L11052" s="158"/>
      <c r="M11052" s="158"/>
      <c r="N11052" s="158"/>
      <c r="O11052" s="158"/>
      <c r="P11052" s="158"/>
      <c r="Q11052" s="158"/>
      <c r="R11052" s="158"/>
      <c r="S11052" s="158"/>
      <c r="T11052" s="158"/>
      <c r="U11052" s="158"/>
      <c r="V11052" s="158"/>
      <c r="W11052" s="158"/>
    </row>
    <row r="11053" spans="1:23">
      <c r="A11053" s="154"/>
      <c r="B11053" s="155"/>
      <c r="C11053" s="155"/>
      <c r="D11053" s="156"/>
      <c r="E11053" s="157"/>
      <c r="F11053" s="158"/>
      <c r="G11053" s="158"/>
      <c r="H11053" s="158"/>
      <c r="I11053" s="158"/>
      <c r="J11053" s="158"/>
      <c r="K11053" s="158"/>
      <c r="L11053" s="158"/>
      <c r="M11053" s="158"/>
      <c r="N11053" s="158"/>
      <c r="O11053" s="158"/>
      <c r="P11053" s="158"/>
      <c r="Q11053" s="158"/>
      <c r="R11053" s="158"/>
      <c r="S11053" s="158"/>
      <c r="T11053" s="158"/>
      <c r="U11053" s="158"/>
      <c r="V11053" s="158"/>
      <c r="W11053" s="158"/>
    </row>
    <row r="11054" spans="1:23">
      <c r="A11054" s="154"/>
      <c r="B11054" s="161"/>
      <c r="C11054" s="161"/>
      <c r="D11054" s="160"/>
      <c r="E11054" s="164"/>
      <c r="F11054" s="162"/>
      <c r="G11054" s="162"/>
      <c r="H11054" s="162"/>
      <c r="I11054" s="162"/>
      <c r="J11054" s="162"/>
      <c r="K11054" s="162"/>
      <c r="L11054" s="158"/>
      <c r="M11054" s="158"/>
      <c r="N11054" s="158"/>
      <c r="O11054" s="158"/>
      <c r="P11054" s="158"/>
      <c r="Q11054" s="158"/>
      <c r="R11054" s="158"/>
      <c r="S11054" s="158"/>
      <c r="T11054" s="158"/>
      <c r="U11054" s="158"/>
      <c r="V11054" s="158"/>
      <c r="W11054" s="158"/>
    </row>
    <row r="11055" spans="1:23">
      <c r="A11055" s="163"/>
      <c r="B11055" s="161"/>
      <c r="C11055" s="161"/>
      <c r="D11055" s="160"/>
      <c r="E11055" s="164"/>
      <c r="F11055" s="160"/>
      <c r="G11055" s="160"/>
      <c r="H11055" s="160"/>
      <c r="I11055" s="160"/>
      <c r="J11055" s="160"/>
      <c r="K11055" s="160"/>
      <c r="L11055" s="158"/>
      <c r="M11055" s="158"/>
      <c r="N11055" s="158"/>
      <c r="O11055" s="158"/>
      <c r="P11055" s="158"/>
      <c r="Q11055" s="158"/>
      <c r="R11055" s="158"/>
      <c r="S11055" s="158"/>
      <c r="T11055" s="158"/>
      <c r="U11055" s="158"/>
      <c r="V11055" s="158"/>
      <c r="W11055" s="158"/>
    </row>
    <row r="11056" spans="1:23">
      <c r="A11056" s="154"/>
      <c r="B11056" s="155"/>
      <c r="C11056" s="155"/>
      <c r="D11056" s="156"/>
      <c r="E11056" s="157"/>
      <c r="F11056" s="158"/>
      <c r="G11056" s="158"/>
      <c r="H11056" s="158"/>
      <c r="I11056" s="158"/>
      <c r="J11056" s="158"/>
      <c r="K11056" s="158"/>
      <c r="L11056" s="158"/>
      <c r="M11056" s="158"/>
      <c r="N11056" s="158"/>
      <c r="O11056" s="158"/>
      <c r="P11056" s="158"/>
      <c r="Q11056" s="158"/>
      <c r="R11056" s="158"/>
      <c r="S11056" s="158"/>
      <c r="T11056" s="158"/>
      <c r="U11056" s="158"/>
      <c r="V11056" s="158"/>
      <c r="W11056" s="158"/>
    </row>
    <row r="11057" spans="1:23">
      <c r="A11057" s="154"/>
      <c r="B11057" s="161"/>
      <c r="C11057" s="161"/>
      <c r="D11057" s="160"/>
      <c r="E11057" s="164"/>
      <c r="F11057" s="162"/>
      <c r="G11057" s="162"/>
      <c r="H11057" s="162"/>
      <c r="I11057" s="162"/>
      <c r="J11057" s="162"/>
      <c r="K11057" s="162"/>
      <c r="L11057" s="158"/>
      <c r="M11057" s="158"/>
      <c r="N11057" s="158"/>
      <c r="O11057" s="158"/>
      <c r="P11057" s="158"/>
      <c r="Q11057" s="158"/>
      <c r="R11057" s="158"/>
      <c r="S11057" s="158"/>
      <c r="T11057" s="158"/>
      <c r="U11057" s="158"/>
      <c r="V11057" s="158"/>
      <c r="W11057" s="158"/>
    </row>
    <row r="11058" spans="1:23">
      <c r="A11058" s="163"/>
      <c r="B11058" s="161"/>
      <c r="C11058" s="161"/>
      <c r="D11058" s="160"/>
      <c r="E11058" s="164"/>
      <c r="F11058" s="160"/>
      <c r="G11058" s="160"/>
      <c r="H11058" s="160"/>
      <c r="I11058" s="160"/>
      <c r="J11058" s="160"/>
      <c r="K11058" s="160"/>
      <c r="L11058" s="158"/>
      <c r="M11058" s="158"/>
      <c r="N11058" s="158"/>
      <c r="O11058" s="158"/>
      <c r="P11058" s="158"/>
      <c r="Q11058" s="158"/>
      <c r="R11058" s="158"/>
      <c r="S11058" s="158"/>
      <c r="T11058" s="158"/>
      <c r="U11058" s="158"/>
      <c r="V11058" s="158"/>
      <c r="W11058" s="158"/>
    </row>
    <row r="11059" spans="1:23">
      <c r="A11059" s="154"/>
      <c r="B11059" s="155"/>
      <c r="C11059" s="155"/>
      <c r="D11059" s="156"/>
      <c r="E11059" s="157"/>
      <c r="F11059" s="158"/>
      <c r="G11059" s="158"/>
      <c r="H11059" s="158"/>
      <c r="I11059" s="158"/>
      <c r="J11059" s="158"/>
      <c r="K11059" s="158"/>
      <c r="L11059" s="158"/>
      <c r="M11059" s="158"/>
      <c r="N11059" s="158"/>
      <c r="O11059" s="158"/>
      <c r="P11059" s="158"/>
      <c r="Q11059" s="158"/>
      <c r="R11059" s="158"/>
      <c r="S11059" s="158"/>
      <c r="T11059" s="158"/>
      <c r="U11059" s="158"/>
      <c r="V11059" s="158"/>
      <c r="W11059" s="158"/>
    </row>
    <row r="11060" spans="1:23">
      <c r="A11060" s="154"/>
      <c r="B11060" s="161"/>
      <c r="C11060" s="161"/>
      <c r="D11060" s="160"/>
      <c r="E11060" s="164"/>
      <c r="F11060" s="162"/>
      <c r="G11060" s="162"/>
      <c r="H11060" s="162"/>
      <c r="I11060" s="162"/>
      <c r="J11060" s="162"/>
      <c r="K11060" s="162"/>
      <c r="L11060" s="158"/>
      <c r="M11060" s="158"/>
      <c r="N11060" s="158"/>
      <c r="O11060" s="158"/>
      <c r="P11060" s="158"/>
      <c r="Q11060" s="158"/>
      <c r="R11060" s="158"/>
      <c r="S11060" s="158"/>
      <c r="T11060" s="158"/>
      <c r="U11060" s="158"/>
      <c r="V11060" s="158"/>
      <c r="W11060" s="158"/>
    </row>
    <row r="11061" spans="1:23">
      <c r="A11061" s="163"/>
      <c r="B11061" s="161"/>
      <c r="C11061" s="161"/>
      <c r="D11061" s="160"/>
      <c r="E11061" s="164"/>
      <c r="F11061" s="160"/>
      <c r="G11061" s="160"/>
      <c r="H11061" s="160"/>
      <c r="I11061" s="160"/>
      <c r="J11061" s="160"/>
      <c r="K11061" s="160"/>
      <c r="L11061" s="158"/>
      <c r="M11061" s="158"/>
      <c r="N11061" s="158"/>
      <c r="O11061" s="158"/>
      <c r="P11061" s="158"/>
      <c r="Q11061" s="158"/>
      <c r="R11061" s="158"/>
      <c r="S11061" s="158"/>
      <c r="T11061" s="158"/>
      <c r="U11061" s="158"/>
      <c r="V11061" s="158"/>
      <c r="W11061" s="158"/>
    </row>
    <row r="11062" spans="1:23">
      <c r="A11062" s="154"/>
      <c r="B11062" s="155"/>
      <c r="C11062" s="155"/>
      <c r="D11062" s="156"/>
      <c r="E11062" s="157"/>
      <c r="F11062" s="158"/>
      <c r="G11062" s="158"/>
      <c r="H11062" s="158"/>
      <c r="I11062" s="158"/>
      <c r="J11062" s="158"/>
      <c r="K11062" s="158"/>
      <c r="L11062" s="158"/>
      <c r="M11062" s="158"/>
      <c r="N11062" s="158"/>
      <c r="O11062" s="158"/>
      <c r="P11062" s="158"/>
      <c r="Q11062" s="158"/>
      <c r="R11062" s="158"/>
      <c r="S11062" s="158"/>
      <c r="T11062" s="158"/>
      <c r="U11062" s="158"/>
      <c r="V11062" s="158"/>
      <c r="W11062" s="158"/>
    </row>
    <row r="11063" spans="1:23">
      <c r="A11063" s="154"/>
      <c r="B11063" s="161"/>
      <c r="C11063" s="161"/>
      <c r="D11063" s="160"/>
      <c r="E11063" s="164"/>
      <c r="F11063" s="162"/>
      <c r="G11063" s="162"/>
      <c r="H11063" s="162"/>
      <c r="I11063" s="162"/>
      <c r="J11063" s="162"/>
      <c r="K11063" s="162"/>
      <c r="L11063" s="158"/>
      <c r="M11063" s="158"/>
      <c r="N11063" s="158"/>
      <c r="O11063" s="158"/>
      <c r="P11063" s="158"/>
      <c r="Q11063" s="158"/>
      <c r="R11063" s="158"/>
      <c r="S11063" s="158"/>
      <c r="T11063" s="158"/>
      <c r="U11063" s="158"/>
      <c r="V11063" s="158"/>
      <c r="W11063" s="158"/>
    </row>
    <row r="11064" spans="1:23">
      <c r="A11064" s="163"/>
      <c r="B11064" s="161"/>
      <c r="C11064" s="161"/>
      <c r="D11064" s="160"/>
      <c r="E11064" s="164"/>
      <c r="F11064" s="160"/>
      <c r="G11064" s="160"/>
      <c r="H11064" s="160"/>
      <c r="I11064" s="160"/>
      <c r="J11064" s="160"/>
      <c r="K11064" s="160"/>
      <c r="L11064" s="158"/>
      <c r="M11064" s="158"/>
      <c r="N11064" s="158"/>
      <c r="O11064" s="158"/>
      <c r="P11064" s="158"/>
      <c r="Q11064" s="158"/>
      <c r="R11064" s="158"/>
      <c r="S11064" s="158"/>
      <c r="T11064" s="158"/>
      <c r="U11064" s="158"/>
      <c r="V11064" s="158"/>
      <c r="W11064" s="158"/>
    </row>
    <row r="11065" spans="1:23">
      <c r="A11065" s="154"/>
      <c r="B11065" s="155"/>
      <c r="C11065" s="155"/>
      <c r="D11065" s="156"/>
      <c r="E11065" s="157"/>
      <c r="F11065" s="158"/>
      <c r="G11065" s="158"/>
      <c r="H11065" s="158"/>
      <c r="I11065" s="158"/>
      <c r="J11065" s="158"/>
      <c r="K11065" s="158"/>
      <c r="L11065" s="158"/>
      <c r="M11065" s="158"/>
      <c r="N11065" s="158"/>
      <c r="O11065" s="158"/>
      <c r="P11065" s="158"/>
      <c r="Q11065" s="158"/>
      <c r="R11065" s="158"/>
      <c r="S11065" s="158"/>
      <c r="T11065" s="158"/>
      <c r="U11065" s="158"/>
      <c r="V11065" s="158"/>
      <c r="W11065" s="158"/>
    </row>
    <row r="11066" spans="1:23">
      <c r="A11066" s="154"/>
      <c r="B11066" s="161"/>
      <c r="C11066" s="161"/>
      <c r="D11066" s="160"/>
      <c r="E11066" s="164"/>
      <c r="F11066" s="162"/>
      <c r="G11066" s="162"/>
      <c r="H11066" s="162"/>
      <c r="I11066" s="162"/>
      <c r="J11066" s="162"/>
      <c r="K11066" s="162"/>
      <c r="L11066" s="158"/>
      <c r="M11066" s="158"/>
      <c r="N11066" s="158"/>
      <c r="O11066" s="158"/>
      <c r="P11066" s="158"/>
      <c r="Q11066" s="158"/>
      <c r="R11066" s="158"/>
      <c r="S11066" s="158"/>
      <c r="T11066" s="158"/>
      <c r="U11066" s="158"/>
      <c r="V11066" s="158"/>
      <c r="W11066" s="158"/>
    </row>
    <row r="11067" spans="1:23">
      <c r="A11067" s="163"/>
      <c r="B11067" s="161"/>
      <c r="C11067" s="161"/>
      <c r="D11067" s="160"/>
      <c r="E11067" s="164"/>
      <c r="F11067" s="160"/>
      <c r="G11067" s="160"/>
      <c r="H11067" s="160"/>
      <c r="I11067" s="160"/>
      <c r="J11067" s="160"/>
      <c r="K11067" s="160"/>
      <c r="L11067" s="158"/>
      <c r="M11067" s="158"/>
      <c r="N11067" s="158"/>
      <c r="O11067" s="158"/>
      <c r="P11067" s="158"/>
      <c r="Q11067" s="158"/>
      <c r="R11067" s="158"/>
      <c r="S11067" s="158"/>
      <c r="T11067" s="158"/>
      <c r="U11067" s="158"/>
      <c r="V11067" s="158"/>
      <c r="W11067" s="158"/>
    </row>
    <row r="11068" spans="1:23">
      <c r="A11068" s="154"/>
      <c r="B11068" s="155"/>
      <c r="C11068" s="155"/>
      <c r="D11068" s="156"/>
      <c r="E11068" s="157"/>
      <c r="F11068" s="158"/>
      <c r="G11068" s="158"/>
      <c r="H11068" s="158"/>
      <c r="I11068" s="158"/>
      <c r="J11068" s="158"/>
      <c r="K11068" s="158"/>
      <c r="L11068" s="158"/>
      <c r="M11068" s="158"/>
      <c r="N11068" s="158"/>
      <c r="O11068" s="158"/>
      <c r="P11068" s="158"/>
      <c r="Q11068" s="158"/>
      <c r="R11068" s="158"/>
      <c r="S11068" s="158"/>
      <c r="T11068" s="158"/>
      <c r="U11068" s="158"/>
      <c r="V11068" s="158"/>
      <c r="W11068" s="158"/>
    </row>
    <row r="11069" spans="1:23">
      <c r="A11069" s="154"/>
      <c r="B11069" s="161"/>
      <c r="C11069" s="161"/>
      <c r="D11069" s="160"/>
      <c r="E11069" s="164"/>
      <c r="F11069" s="162"/>
      <c r="G11069" s="162"/>
      <c r="H11069" s="162"/>
      <c r="I11069" s="162"/>
      <c r="J11069" s="162"/>
      <c r="K11069" s="162"/>
      <c r="L11069" s="158"/>
      <c r="M11069" s="158"/>
      <c r="N11069" s="158"/>
      <c r="O11069" s="158"/>
      <c r="P11069" s="158"/>
      <c r="Q11069" s="158"/>
      <c r="R11069" s="158"/>
      <c r="S11069" s="158"/>
      <c r="T11069" s="158"/>
      <c r="U11069" s="158"/>
      <c r="V11069" s="158"/>
      <c r="W11069" s="158"/>
    </row>
    <row r="11070" spans="1:23">
      <c r="A11070" s="163"/>
      <c r="B11070" s="161"/>
      <c r="C11070" s="161"/>
      <c r="D11070" s="160"/>
      <c r="E11070" s="164"/>
      <c r="F11070" s="160"/>
      <c r="G11070" s="160"/>
      <c r="H11070" s="160"/>
      <c r="I11070" s="160"/>
      <c r="J11070" s="160"/>
      <c r="K11070" s="160"/>
      <c r="L11070" s="158"/>
      <c r="M11070" s="158"/>
      <c r="N11070" s="158"/>
      <c r="O11070" s="158"/>
      <c r="P11070" s="158"/>
      <c r="Q11070" s="158"/>
      <c r="R11070" s="158"/>
      <c r="S11070" s="158"/>
      <c r="T11070" s="158"/>
      <c r="U11070" s="158"/>
      <c r="V11070" s="158"/>
      <c r="W11070" s="158"/>
    </row>
    <row r="11071" spans="1:23">
      <c r="A11071" s="154"/>
      <c r="B11071" s="155"/>
      <c r="C11071" s="155"/>
      <c r="D11071" s="156"/>
      <c r="E11071" s="157"/>
      <c r="F11071" s="158"/>
      <c r="G11071" s="158"/>
      <c r="H11071" s="158"/>
      <c r="I11071" s="158"/>
      <c r="J11071" s="158"/>
      <c r="K11071" s="158"/>
      <c r="L11071" s="158"/>
      <c r="M11071" s="158"/>
      <c r="N11071" s="158"/>
      <c r="O11071" s="158"/>
      <c r="P11071" s="158"/>
      <c r="Q11071" s="158"/>
      <c r="R11071" s="158"/>
      <c r="S11071" s="158"/>
      <c r="T11071" s="158"/>
      <c r="U11071" s="158"/>
      <c r="V11071" s="158"/>
      <c r="W11071" s="158"/>
    </row>
    <row r="11072" spans="1:23">
      <c r="A11072" s="154"/>
      <c r="B11072" s="161"/>
      <c r="C11072" s="161"/>
      <c r="D11072" s="160"/>
      <c r="E11072" s="164"/>
      <c r="F11072" s="162"/>
      <c r="G11072" s="162"/>
      <c r="H11072" s="162"/>
      <c r="I11072" s="162"/>
      <c r="J11072" s="162"/>
      <c r="K11072" s="162"/>
      <c r="L11072" s="158"/>
      <c r="M11072" s="158"/>
      <c r="N11072" s="158"/>
      <c r="O11072" s="158"/>
      <c r="P11072" s="158"/>
      <c r="Q11072" s="158"/>
      <c r="R11072" s="158"/>
      <c r="S11072" s="158"/>
      <c r="T11072" s="158"/>
      <c r="U11072" s="158"/>
      <c r="V11072" s="158"/>
      <c r="W11072" s="158"/>
    </row>
    <row r="11073" spans="1:23">
      <c r="A11073" s="163"/>
      <c r="B11073" s="161"/>
      <c r="C11073" s="161"/>
      <c r="D11073" s="160"/>
      <c r="E11073" s="164"/>
      <c r="F11073" s="160"/>
      <c r="G11073" s="160"/>
      <c r="H11073" s="160"/>
      <c r="I11073" s="160"/>
      <c r="J11073" s="160"/>
      <c r="K11073" s="160"/>
      <c r="L11073" s="158"/>
      <c r="M11073" s="158"/>
      <c r="N11073" s="158"/>
      <c r="O11073" s="158"/>
      <c r="P11073" s="158"/>
      <c r="Q11073" s="158"/>
      <c r="R11073" s="158"/>
      <c r="S11073" s="158"/>
      <c r="T11073" s="158"/>
      <c r="U11073" s="158"/>
      <c r="V11073" s="158"/>
      <c r="W11073" s="158"/>
    </row>
    <row r="11074" spans="1:23">
      <c r="A11074" s="154"/>
      <c r="B11074" s="155"/>
      <c r="C11074" s="155"/>
      <c r="D11074" s="156"/>
      <c r="E11074" s="157"/>
      <c r="F11074" s="158"/>
      <c r="G11074" s="158"/>
      <c r="H11074" s="158"/>
      <c r="I11074" s="158"/>
      <c r="J11074" s="158"/>
      <c r="K11074" s="158"/>
      <c r="L11074" s="158"/>
      <c r="M11074" s="158"/>
      <c r="N11074" s="158"/>
      <c r="O11074" s="158"/>
      <c r="P11074" s="158"/>
      <c r="Q11074" s="158"/>
      <c r="R11074" s="158"/>
      <c r="S11074" s="158"/>
      <c r="T11074" s="158"/>
      <c r="U11074" s="158"/>
      <c r="V11074" s="158"/>
      <c r="W11074" s="158"/>
    </row>
    <row r="11075" spans="1:23">
      <c r="A11075" s="154"/>
      <c r="B11075" s="161"/>
      <c r="C11075" s="161"/>
      <c r="D11075" s="160"/>
      <c r="E11075" s="164"/>
      <c r="F11075" s="162"/>
      <c r="G11075" s="162"/>
      <c r="H11075" s="162"/>
      <c r="I11075" s="162"/>
      <c r="J11075" s="162"/>
      <c r="K11075" s="162"/>
      <c r="L11075" s="158"/>
      <c r="M11075" s="158"/>
      <c r="N11075" s="158"/>
      <c r="O11075" s="158"/>
      <c r="P11075" s="158"/>
      <c r="Q11075" s="158"/>
      <c r="R11075" s="158"/>
      <c r="S11075" s="158"/>
      <c r="T11075" s="158"/>
      <c r="U11075" s="158"/>
      <c r="V11075" s="158"/>
      <c r="W11075" s="158"/>
    </row>
    <row r="11076" spans="1:23">
      <c r="A11076" s="163"/>
      <c r="B11076" s="161"/>
      <c r="C11076" s="161"/>
      <c r="D11076" s="160"/>
      <c r="E11076" s="164"/>
      <c r="F11076" s="160"/>
      <c r="G11076" s="160"/>
      <c r="H11076" s="160"/>
      <c r="I11076" s="160"/>
      <c r="J11076" s="160"/>
      <c r="K11076" s="160"/>
      <c r="L11076" s="158"/>
      <c r="M11076" s="158"/>
      <c r="N11076" s="158"/>
      <c r="O11076" s="158"/>
      <c r="P11076" s="158"/>
      <c r="Q11076" s="158"/>
      <c r="R11076" s="158"/>
      <c r="S11076" s="158"/>
      <c r="T11076" s="158"/>
      <c r="U11076" s="158"/>
      <c r="V11076" s="158"/>
      <c r="W11076" s="158"/>
    </row>
    <row r="11077" spans="1:23">
      <c r="A11077" s="154"/>
      <c r="B11077" s="155"/>
      <c r="C11077" s="155"/>
      <c r="D11077" s="156"/>
      <c r="E11077" s="157"/>
      <c r="F11077" s="158"/>
      <c r="G11077" s="158"/>
      <c r="H11077" s="158"/>
      <c r="I11077" s="158"/>
      <c r="J11077" s="158"/>
      <c r="K11077" s="158"/>
      <c r="L11077" s="158"/>
      <c r="M11077" s="158"/>
      <c r="N11077" s="158"/>
      <c r="O11077" s="158"/>
      <c r="P11077" s="158"/>
      <c r="Q11077" s="158"/>
      <c r="R11077" s="158"/>
      <c r="S11077" s="158"/>
      <c r="T11077" s="158"/>
      <c r="U11077" s="158"/>
      <c r="V11077" s="158"/>
      <c r="W11077" s="158"/>
    </row>
    <row r="11078" spans="1:23">
      <c r="A11078" s="154"/>
      <c r="B11078" s="161"/>
      <c r="C11078" s="161"/>
      <c r="D11078" s="160"/>
      <c r="E11078" s="164"/>
      <c r="F11078" s="162"/>
      <c r="G11078" s="162"/>
      <c r="H11078" s="162"/>
      <c r="I11078" s="162"/>
      <c r="J11078" s="162"/>
      <c r="K11078" s="162"/>
      <c r="L11078" s="158"/>
      <c r="M11078" s="158"/>
      <c r="N11078" s="158"/>
      <c r="O11078" s="158"/>
      <c r="P11078" s="158"/>
      <c r="Q11078" s="158"/>
      <c r="R11078" s="158"/>
      <c r="S11078" s="158"/>
      <c r="T11078" s="158"/>
      <c r="U11078" s="158"/>
      <c r="V11078" s="158"/>
      <c r="W11078" s="158"/>
    </row>
    <row r="11079" spans="1:23">
      <c r="A11079" s="163"/>
      <c r="B11079" s="161"/>
      <c r="C11079" s="161"/>
      <c r="D11079" s="160"/>
      <c r="E11079" s="164"/>
      <c r="F11079" s="160"/>
      <c r="G11079" s="160"/>
      <c r="H11079" s="160"/>
      <c r="I11079" s="160"/>
      <c r="J11079" s="160"/>
      <c r="K11079" s="160"/>
      <c r="L11079" s="158"/>
      <c r="M11079" s="158"/>
      <c r="N11079" s="158"/>
      <c r="O11079" s="158"/>
      <c r="P11079" s="158"/>
      <c r="Q11079" s="158"/>
      <c r="R11079" s="158"/>
      <c r="S11079" s="158"/>
      <c r="T11079" s="158"/>
      <c r="U11079" s="158"/>
      <c r="V11079" s="158"/>
      <c r="W11079" s="158"/>
    </row>
    <row r="11080" spans="1:23">
      <c r="A11080" s="154"/>
      <c r="B11080" s="155"/>
      <c r="C11080" s="155"/>
      <c r="D11080" s="156"/>
      <c r="E11080" s="157"/>
      <c r="F11080" s="158"/>
      <c r="G11080" s="158"/>
      <c r="H11080" s="158"/>
      <c r="I11080" s="158"/>
      <c r="J11080" s="158"/>
      <c r="K11080" s="158"/>
      <c r="L11080" s="158"/>
      <c r="M11080" s="158"/>
      <c r="N11080" s="158"/>
      <c r="O11080" s="158"/>
      <c r="P11080" s="158"/>
      <c r="Q11080" s="158"/>
      <c r="R11080" s="158"/>
      <c r="S11080" s="158"/>
      <c r="T11080" s="158"/>
      <c r="U11080" s="158"/>
      <c r="V11080" s="158"/>
      <c r="W11080" s="158"/>
    </row>
    <row r="11081" spans="1:23">
      <c r="A11081" s="154"/>
      <c r="B11081" s="161"/>
      <c r="C11081" s="161"/>
      <c r="D11081" s="160"/>
      <c r="E11081" s="164"/>
      <c r="F11081" s="162"/>
      <c r="G11081" s="162"/>
      <c r="H11081" s="162"/>
      <c r="I11081" s="162"/>
      <c r="J11081" s="162"/>
      <c r="K11081" s="162"/>
      <c r="L11081" s="158"/>
      <c r="M11081" s="158"/>
      <c r="N11081" s="158"/>
      <c r="O11081" s="158"/>
      <c r="P11081" s="158"/>
      <c r="Q11081" s="158"/>
      <c r="R11081" s="158"/>
      <c r="S11081" s="158"/>
      <c r="T11081" s="158"/>
      <c r="U11081" s="158"/>
      <c r="V11081" s="158"/>
      <c r="W11081" s="158"/>
    </row>
    <row r="11082" spans="1:23">
      <c r="A11082" s="163"/>
      <c r="B11082" s="161"/>
      <c r="C11082" s="161"/>
      <c r="D11082" s="160"/>
      <c r="E11082" s="164"/>
      <c r="F11082" s="160"/>
      <c r="G11082" s="160"/>
      <c r="H11082" s="160"/>
      <c r="I11082" s="160"/>
      <c r="J11082" s="160"/>
      <c r="K11082" s="160"/>
      <c r="L11082" s="158"/>
      <c r="M11082" s="158"/>
      <c r="N11082" s="158"/>
      <c r="O11082" s="158"/>
      <c r="P11082" s="158"/>
      <c r="Q11082" s="158"/>
      <c r="R11082" s="158"/>
      <c r="S11082" s="158"/>
      <c r="T11082" s="158"/>
      <c r="U11082" s="158"/>
      <c r="V11082" s="158"/>
      <c r="W11082" s="158"/>
    </row>
    <row r="11083" spans="1:23">
      <c r="A11083" s="154"/>
      <c r="B11083" s="155"/>
      <c r="C11083" s="155"/>
      <c r="D11083" s="156"/>
      <c r="E11083" s="157"/>
      <c r="F11083" s="158"/>
      <c r="G11083" s="158"/>
      <c r="H11083" s="158"/>
      <c r="I11083" s="158"/>
      <c r="J11083" s="158"/>
      <c r="K11083" s="158"/>
      <c r="L11083" s="158"/>
      <c r="M11083" s="158"/>
      <c r="N11083" s="158"/>
      <c r="O11083" s="158"/>
      <c r="P11083" s="158"/>
      <c r="Q11083" s="158"/>
      <c r="R11083" s="158"/>
      <c r="S11083" s="158"/>
      <c r="T11083" s="158"/>
      <c r="U11083" s="158"/>
      <c r="V11083" s="158"/>
      <c r="W11083" s="158"/>
    </row>
    <row r="11084" spans="1:23">
      <c r="A11084" s="154"/>
      <c r="B11084" s="161"/>
      <c r="C11084" s="161"/>
      <c r="D11084" s="160"/>
      <c r="E11084" s="164"/>
      <c r="F11084" s="162"/>
      <c r="G11084" s="162"/>
      <c r="H11084" s="162"/>
      <c r="I11084" s="162"/>
      <c r="J11084" s="162"/>
      <c r="K11084" s="162"/>
      <c r="L11084" s="158"/>
      <c r="M11084" s="158"/>
      <c r="N11084" s="158"/>
      <c r="O11084" s="158"/>
      <c r="P11084" s="158"/>
      <c r="Q11084" s="158"/>
      <c r="R11084" s="158"/>
      <c r="S11084" s="158"/>
      <c r="T11084" s="158"/>
      <c r="U11084" s="158"/>
      <c r="V11084" s="158"/>
      <c r="W11084" s="158"/>
    </row>
    <row r="11085" spans="1:23">
      <c r="A11085" s="163"/>
      <c r="B11085" s="161"/>
      <c r="C11085" s="161"/>
      <c r="D11085" s="160"/>
      <c r="E11085" s="164"/>
      <c r="F11085" s="160"/>
      <c r="G11085" s="160"/>
      <c r="H11085" s="160"/>
      <c r="I11085" s="160"/>
      <c r="J11085" s="160"/>
      <c r="K11085" s="160"/>
      <c r="L11085" s="158"/>
      <c r="M11085" s="158"/>
      <c r="N11085" s="158"/>
      <c r="O11085" s="158"/>
      <c r="P11085" s="158"/>
      <c r="Q11085" s="158"/>
      <c r="R11085" s="158"/>
      <c r="S11085" s="158"/>
      <c r="T11085" s="158"/>
      <c r="U11085" s="158"/>
      <c r="V11085" s="158"/>
      <c r="W11085" s="158"/>
    </row>
    <row r="11086" spans="1:23">
      <c r="A11086" s="154"/>
      <c r="B11086" s="155"/>
      <c r="C11086" s="155"/>
      <c r="D11086" s="156"/>
      <c r="E11086" s="157"/>
      <c r="F11086" s="158"/>
      <c r="G11086" s="158"/>
      <c r="H11086" s="158"/>
      <c r="I11086" s="158"/>
      <c r="J11086" s="158"/>
      <c r="K11086" s="158"/>
      <c r="L11086" s="158"/>
      <c r="M11086" s="158"/>
      <c r="N11086" s="158"/>
      <c r="O11086" s="158"/>
      <c r="P11086" s="158"/>
      <c r="Q11086" s="158"/>
      <c r="R11086" s="158"/>
      <c r="S11086" s="158"/>
      <c r="T11086" s="158"/>
      <c r="U11086" s="158"/>
      <c r="V11086" s="158"/>
      <c r="W11086" s="158"/>
    </row>
    <row r="11087" spans="1:23">
      <c r="A11087" s="154"/>
      <c r="B11087" s="161"/>
      <c r="C11087" s="161"/>
      <c r="D11087" s="160"/>
      <c r="E11087" s="164"/>
      <c r="F11087" s="162"/>
      <c r="G11087" s="162"/>
      <c r="H11087" s="162"/>
      <c r="I11087" s="162"/>
      <c r="J11087" s="162"/>
      <c r="K11087" s="162"/>
      <c r="L11087" s="158"/>
      <c r="M11087" s="158"/>
      <c r="N11087" s="158"/>
      <c r="O11087" s="158"/>
      <c r="P11087" s="158"/>
      <c r="Q11087" s="158"/>
      <c r="R11087" s="158"/>
      <c r="S11087" s="158"/>
      <c r="T11087" s="158"/>
      <c r="U11087" s="158"/>
      <c r="V11087" s="158"/>
      <c r="W11087" s="158"/>
    </row>
    <row r="11088" spans="1:23">
      <c r="A11088" s="163"/>
      <c r="B11088" s="161"/>
      <c r="C11088" s="161"/>
      <c r="D11088" s="160"/>
      <c r="E11088" s="164"/>
      <c r="F11088" s="160"/>
      <c r="G11088" s="160"/>
      <c r="H11088" s="160"/>
      <c r="I11088" s="160"/>
      <c r="J11088" s="160"/>
      <c r="K11088" s="160"/>
      <c r="L11088" s="158"/>
      <c r="M11088" s="158"/>
      <c r="N11088" s="158"/>
      <c r="O11088" s="158"/>
      <c r="P11088" s="158"/>
      <c r="Q11088" s="158"/>
      <c r="R11088" s="158"/>
      <c r="S11088" s="158"/>
      <c r="T11088" s="158"/>
      <c r="U11088" s="158"/>
      <c r="V11088" s="158"/>
      <c r="W11088" s="158"/>
    </row>
    <row r="11089" spans="1:23">
      <c r="A11089" s="154"/>
      <c r="B11089" s="155"/>
      <c r="C11089" s="155"/>
      <c r="D11089" s="156"/>
      <c r="E11089" s="157"/>
      <c r="F11089" s="158"/>
      <c r="G11089" s="158"/>
      <c r="H11089" s="158"/>
      <c r="I11089" s="158"/>
      <c r="J11089" s="158"/>
      <c r="K11089" s="158"/>
      <c r="L11089" s="158"/>
      <c r="M11089" s="158"/>
      <c r="N11089" s="158"/>
      <c r="O11089" s="158"/>
      <c r="P11089" s="158"/>
      <c r="Q11089" s="158"/>
      <c r="R11089" s="158"/>
      <c r="S11089" s="158"/>
      <c r="T11089" s="158"/>
      <c r="U11089" s="158"/>
      <c r="V11089" s="158"/>
      <c r="W11089" s="158"/>
    </row>
    <row r="11090" spans="1:23">
      <c r="A11090" s="154"/>
      <c r="B11090" s="161"/>
      <c r="C11090" s="161"/>
      <c r="D11090" s="160"/>
      <c r="E11090" s="164"/>
      <c r="F11090" s="162"/>
      <c r="G11090" s="162"/>
      <c r="H11090" s="162"/>
      <c r="I11090" s="162"/>
      <c r="J11090" s="162"/>
      <c r="K11090" s="162"/>
      <c r="L11090" s="158"/>
      <c r="M11090" s="158"/>
      <c r="N11090" s="158"/>
      <c r="O11090" s="158"/>
      <c r="P11090" s="158"/>
      <c r="Q11090" s="158"/>
      <c r="R11090" s="158"/>
      <c r="S11090" s="158"/>
      <c r="T11090" s="158"/>
      <c r="U11090" s="158"/>
      <c r="V11090" s="158"/>
      <c r="W11090" s="158"/>
    </row>
    <row r="11091" spans="1:23">
      <c r="A11091" s="163"/>
      <c r="B11091" s="161"/>
      <c r="C11091" s="161"/>
      <c r="D11091" s="160"/>
      <c r="E11091" s="164"/>
      <c r="F11091" s="160"/>
      <c r="G11091" s="160"/>
      <c r="H11091" s="160"/>
      <c r="I11091" s="160"/>
      <c r="J11091" s="160"/>
      <c r="K11091" s="160"/>
      <c r="L11091" s="158"/>
      <c r="M11091" s="158"/>
      <c r="N11091" s="158"/>
      <c r="O11091" s="158"/>
      <c r="P11091" s="158"/>
      <c r="Q11091" s="158"/>
      <c r="R11091" s="158"/>
      <c r="S11091" s="158"/>
      <c r="T11091" s="158"/>
      <c r="U11091" s="158"/>
      <c r="V11091" s="158"/>
      <c r="W11091" s="158"/>
    </row>
    <row r="11092" spans="1:23">
      <c r="A11092" s="154"/>
      <c r="B11092" s="155"/>
      <c r="C11092" s="155"/>
      <c r="D11092" s="156"/>
      <c r="E11092" s="157"/>
      <c r="F11092" s="158"/>
      <c r="G11092" s="158"/>
      <c r="H11092" s="158"/>
      <c r="I11092" s="158"/>
      <c r="J11092" s="158"/>
      <c r="K11092" s="158"/>
      <c r="L11092" s="158"/>
      <c r="M11092" s="158"/>
      <c r="N11092" s="158"/>
      <c r="O11092" s="158"/>
      <c r="P11092" s="158"/>
      <c r="Q11092" s="158"/>
      <c r="R11092" s="158"/>
      <c r="S11092" s="158"/>
      <c r="T11092" s="158"/>
      <c r="U11092" s="158"/>
      <c r="V11092" s="158"/>
      <c r="W11092" s="158"/>
    </row>
    <row r="11093" spans="1:23">
      <c r="A11093" s="154"/>
      <c r="B11093" s="161"/>
      <c r="C11093" s="161"/>
      <c r="D11093" s="160"/>
      <c r="E11093" s="164"/>
      <c r="F11093" s="162"/>
      <c r="G11093" s="162"/>
      <c r="H11093" s="162"/>
      <c r="I11093" s="162"/>
      <c r="J11093" s="162"/>
      <c r="K11093" s="162"/>
      <c r="L11093" s="158"/>
      <c r="M11093" s="158"/>
      <c r="N11093" s="158"/>
      <c r="O11093" s="158"/>
      <c r="P11093" s="158"/>
      <c r="Q11093" s="158"/>
      <c r="R11093" s="158"/>
      <c r="S11093" s="158"/>
      <c r="T11093" s="158"/>
      <c r="U11093" s="158"/>
      <c r="V11093" s="158"/>
      <c r="W11093" s="158"/>
    </row>
    <row r="11094" spans="1:23">
      <c r="A11094" s="163"/>
      <c r="B11094" s="161"/>
      <c r="C11094" s="161"/>
      <c r="D11094" s="160"/>
      <c r="E11094" s="164"/>
      <c r="F11094" s="160"/>
      <c r="G11094" s="160"/>
      <c r="H11094" s="160"/>
      <c r="I11094" s="160"/>
      <c r="J11094" s="160"/>
      <c r="K11094" s="160"/>
      <c r="L11094" s="158"/>
      <c r="M11094" s="158"/>
      <c r="N11094" s="158"/>
      <c r="O11094" s="158"/>
      <c r="P11094" s="158"/>
      <c r="Q11094" s="158"/>
      <c r="R11094" s="158"/>
      <c r="S11094" s="158"/>
      <c r="T11094" s="158"/>
      <c r="U11094" s="158"/>
      <c r="V11094" s="158"/>
      <c r="W11094" s="158"/>
    </row>
    <row r="11095" spans="1:23">
      <c r="A11095" s="154"/>
      <c r="B11095" s="155"/>
      <c r="C11095" s="155"/>
      <c r="D11095" s="156"/>
      <c r="E11095" s="157"/>
      <c r="F11095" s="158"/>
      <c r="G11095" s="158"/>
      <c r="H11095" s="158"/>
      <c r="I11095" s="158"/>
      <c r="J11095" s="158"/>
      <c r="K11095" s="158"/>
      <c r="L11095" s="158"/>
      <c r="M11095" s="158"/>
      <c r="N11095" s="158"/>
      <c r="O11095" s="158"/>
      <c r="P11095" s="158"/>
      <c r="Q11095" s="158"/>
      <c r="R11095" s="158"/>
      <c r="S11095" s="158"/>
      <c r="T11095" s="158"/>
      <c r="U11095" s="158"/>
      <c r="V11095" s="158"/>
      <c r="W11095" s="158"/>
    </row>
    <row r="11096" spans="1:23">
      <c r="A11096" s="154"/>
      <c r="B11096" s="161"/>
      <c r="C11096" s="161"/>
      <c r="D11096" s="160"/>
      <c r="E11096" s="164"/>
      <c r="F11096" s="162"/>
      <c r="G11096" s="162"/>
      <c r="H11096" s="162"/>
      <c r="I11096" s="162"/>
      <c r="J11096" s="162"/>
      <c r="K11096" s="162"/>
      <c r="L11096" s="158"/>
      <c r="M11096" s="158"/>
      <c r="N11096" s="158"/>
      <c r="O11096" s="158"/>
      <c r="P11096" s="158"/>
      <c r="Q11096" s="158"/>
      <c r="R11096" s="158"/>
      <c r="S11096" s="158"/>
      <c r="T11096" s="158"/>
      <c r="U11096" s="158"/>
      <c r="V11096" s="158"/>
      <c r="W11096" s="158"/>
    </row>
    <row r="11097" spans="1:23">
      <c r="A11097" s="163"/>
      <c r="B11097" s="161"/>
      <c r="C11097" s="161"/>
      <c r="D11097" s="160"/>
      <c r="E11097" s="164"/>
      <c r="F11097" s="160"/>
      <c r="G11097" s="160"/>
      <c r="H11097" s="160"/>
      <c r="I11097" s="160"/>
      <c r="J11097" s="160"/>
      <c r="K11097" s="160"/>
      <c r="L11097" s="158"/>
      <c r="M11097" s="158"/>
      <c r="N11097" s="158"/>
      <c r="O11097" s="158"/>
      <c r="P11097" s="158"/>
      <c r="Q11097" s="158"/>
      <c r="R11097" s="158"/>
      <c r="S11097" s="158"/>
      <c r="T11097" s="158"/>
      <c r="U11097" s="158"/>
      <c r="V11097" s="158"/>
      <c r="W11097" s="158"/>
    </row>
    <row r="11098" spans="1:23">
      <c r="A11098" s="154"/>
      <c r="B11098" s="155"/>
      <c r="C11098" s="155"/>
      <c r="D11098" s="156"/>
      <c r="E11098" s="157"/>
      <c r="F11098" s="158"/>
      <c r="G11098" s="158"/>
      <c r="H11098" s="158"/>
      <c r="I11098" s="158"/>
      <c r="J11098" s="158"/>
      <c r="K11098" s="158"/>
      <c r="L11098" s="158"/>
      <c r="M11098" s="158"/>
      <c r="N11098" s="158"/>
      <c r="O11098" s="158"/>
      <c r="P11098" s="158"/>
      <c r="Q11098" s="158"/>
      <c r="R11098" s="158"/>
      <c r="S11098" s="158"/>
      <c r="T11098" s="158"/>
      <c r="U11098" s="158"/>
      <c r="V11098" s="158"/>
      <c r="W11098" s="158"/>
    </row>
    <row r="11099" spans="1:23">
      <c r="A11099" s="154"/>
      <c r="B11099" s="161"/>
      <c r="C11099" s="161"/>
      <c r="D11099" s="160"/>
      <c r="E11099" s="164"/>
      <c r="F11099" s="162"/>
      <c r="G11099" s="162"/>
      <c r="H11099" s="162"/>
      <c r="I11099" s="162"/>
      <c r="J11099" s="162"/>
      <c r="K11099" s="162"/>
      <c r="L11099" s="158"/>
      <c r="M11099" s="158"/>
      <c r="N11099" s="158"/>
      <c r="O11099" s="158"/>
      <c r="P11099" s="158"/>
      <c r="Q11099" s="158"/>
      <c r="R11099" s="158"/>
      <c r="S11099" s="158"/>
      <c r="T11099" s="158"/>
      <c r="U11099" s="158"/>
      <c r="V11099" s="158"/>
      <c r="W11099" s="158"/>
    </row>
    <row r="11100" spans="1:23">
      <c r="A11100" s="163"/>
      <c r="B11100" s="161"/>
      <c r="C11100" s="161"/>
      <c r="D11100" s="160"/>
      <c r="E11100" s="164"/>
      <c r="F11100" s="160"/>
      <c r="G11100" s="160"/>
      <c r="H11100" s="160"/>
      <c r="I11100" s="160"/>
      <c r="J11100" s="160"/>
      <c r="K11100" s="160"/>
      <c r="L11100" s="158"/>
      <c r="M11100" s="158"/>
      <c r="N11100" s="158"/>
      <c r="O11100" s="158"/>
      <c r="P11100" s="158"/>
      <c r="Q11100" s="158"/>
      <c r="R11100" s="158"/>
      <c r="S11100" s="158"/>
      <c r="T11100" s="158"/>
      <c r="U11100" s="158"/>
      <c r="V11100" s="158"/>
      <c r="W11100" s="158"/>
    </row>
    <row r="11101" spans="1:23">
      <c r="A11101" s="154"/>
      <c r="B11101" s="155"/>
      <c r="C11101" s="155"/>
      <c r="D11101" s="156"/>
      <c r="E11101" s="157"/>
      <c r="F11101" s="158"/>
      <c r="G11101" s="158"/>
      <c r="H11101" s="158"/>
      <c r="I11101" s="158"/>
      <c r="J11101" s="158"/>
      <c r="K11101" s="158"/>
      <c r="L11101" s="158"/>
      <c r="M11101" s="158"/>
      <c r="N11101" s="158"/>
      <c r="O11101" s="158"/>
      <c r="P11101" s="158"/>
      <c r="Q11101" s="158"/>
      <c r="R11101" s="158"/>
      <c r="S11101" s="158"/>
      <c r="T11101" s="158"/>
      <c r="U11101" s="158"/>
      <c r="V11101" s="158"/>
      <c r="W11101" s="158"/>
    </row>
    <row r="11102" spans="1:23">
      <c r="A11102" s="154"/>
      <c r="B11102" s="161"/>
      <c r="C11102" s="161"/>
      <c r="D11102" s="160"/>
      <c r="E11102" s="164"/>
      <c r="F11102" s="162"/>
      <c r="G11102" s="162"/>
      <c r="H11102" s="162"/>
      <c r="I11102" s="162"/>
      <c r="J11102" s="162"/>
      <c r="K11102" s="162"/>
      <c r="L11102" s="158"/>
      <c r="M11102" s="158"/>
      <c r="N11102" s="158"/>
      <c r="O11102" s="158"/>
      <c r="P11102" s="158"/>
      <c r="Q11102" s="158"/>
      <c r="R11102" s="158"/>
      <c r="S11102" s="158"/>
      <c r="T11102" s="158"/>
      <c r="U11102" s="158"/>
      <c r="V11102" s="158"/>
      <c r="W11102" s="158"/>
    </row>
    <row r="11103" spans="1:23">
      <c r="A11103" s="163"/>
      <c r="B11103" s="161"/>
      <c r="C11103" s="161"/>
      <c r="D11103" s="160"/>
      <c r="E11103" s="164"/>
      <c r="F11103" s="160"/>
      <c r="G11103" s="160"/>
      <c r="H11103" s="160"/>
      <c r="I11103" s="160"/>
      <c r="J11103" s="160"/>
      <c r="K11103" s="160"/>
      <c r="L11103" s="158"/>
      <c r="M11103" s="158"/>
      <c r="N11103" s="158"/>
      <c r="O11103" s="158"/>
      <c r="P11103" s="158"/>
      <c r="Q11103" s="158"/>
      <c r="R11103" s="158"/>
      <c r="S11103" s="158"/>
      <c r="T11103" s="158"/>
      <c r="U11103" s="158"/>
      <c r="V11103" s="158"/>
      <c r="W11103" s="158"/>
    </row>
    <row r="11104" spans="1:23">
      <c r="A11104" s="154"/>
      <c r="B11104" s="155"/>
      <c r="C11104" s="155"/>
      <c r="D11104" s="156"/>
      <c r="E11104" s="157"/>
      <c r="F11104" s="158"/>
      <c r="G11104" s="158"/>
      <c r="H11104" s="158"/>
      <c r="I11104" s="158"/>
      <c r="J11104" s="158"/>
      <c r="K11104" s="158"/>
      <c r="L11104" s="158"/>
      <c r="M11104" s="158"/>
      <c r="N11104" s="158"/>
      <c r="O11104" s="158"/>
      <c r="P11104" s="158"/>
      <c r="Q11104" s="158"/>
      <c r="R11104" s="158"/>
      <c r="S11104" s="158"/>
      <c r="T11104" s="158"/>
      <c r="U11104" s="158"/>
      <c r="V11104" s="158"/>
      <c r="W11104" s="158"/>
    </row>
    <row r="11105" spans="1:23">
      <c r="A11105" s="154"/>
      <c r="B11105" s="161"/>
      <c r="C11105" s="161"/>
      <c r="D11105" s="160"/>
      <c r="E11105" s="164"/>
      <c r="F11105" s="162"/>
      <c r="G11105" s="162"/>
      <c r="H11105" s="162"/>
      <c r="I11105" s="162"/>
      <c r="J11105" s="162"/>
      <c r="K11105" s="162"/>
      <c r="L11105" s="158"/>
      <c r="M11105" s="158"/>
      <c r="N11105" s="158"/>
      <c r="O11105" s="158"/>
      <c r="P11105" s="158"/>
      <c r="Q11105" s="158"/>
      <c r="R11105" s="158"/>
      <c r="S11105" s="158"/>
      <c r="T11105" s="158"/>
      <c r="U11105" s="158"/>
      <c r="V11105" s="158"/>
      <c r="W11105" s="158"/>
    </row>
    <row r="11106" spans="1:23">
      <c r="A11106" s="163"/>
      <c r="B11106" s="161"/>
      <c r="C11106" s="161"/>
      <c r="D11106" s="160"/>
      <c r="E11106" s="164"/>
      <c r="F11106" s="160"/>
      <c r="G11106" s="160"/>
      <c r="H11106" s="160"/>
      <c r="I11106" s="160"/>
      <c r="J11106" s="160"/>
      <c r="K11106" s="160"/>
      <c r="L11106" s="158"/>
      <c r="M11106" s="158"/>
      <c r="N11106" s="158"/>
      <c r="O11106" s="158"/>
      <c r="P11106" s="158"/>
      <c r="Q11106" s="158"/>
      <c r="R11106" s="158"/>
      <c r="S11106" s="158"/>
      <c r="T11106" s="158"/>
      <c r="U11106" s="158"/>
      <c r="V11106" s="158"/>
      <c r="W11106" s="158"/>
    </row>
    <row r="11107" spans="1:23">
      <c r="A11107" s="154"/>
      <c r="B11107" s="155"/>
      <c r="C11107" s="155"/>
      <c r="D11107" s="156"/>
      <c r="E11107" s="157"/>
      <c r="F11107" s="158"/>
      <c r="G11107" s="158"/>
      <c r="H11107" s="158"/>
      <c r="I11107" s="158"/>
      <c r="J11107" s="158"/>
      <c r="K11107" s="158"/>
      <c r="L11107" s="158"/>
      <c r="M11107" s="158"/>
      <c r="N11107" s="158"/>
      <c r="O11107" s="158"/>
      <c r="P11107" s="158"/>
      <c r="Q11107" s="158"/>
      <c r="R11107" s="158"/>
      <c r="S11107" s="158"/>
      <c r="T11107" s="158"/>
      <c r="U11107" s="158"/>
      <c r="V11107" s="158"/>
      <c r="W11107" s="158"/>
    </row>
    <row r="11108" spans="1:23">
      <c r="A11108" s="154"/>
      <c r="B11108" s="161"/>
      <c r="C11108" s="161"/>
      <c r="D11108" s="160"/>
      <c r="E11108" s="164"/>
      <c r="F11108" s="162"/>
      <c r="G11108" s="162"/>
      <c r="H11108" s="162"/>
      <c r="I11108" s="162"/>
      <c r="J11108" s="162"/>
      <c r="K11108" s="162"/>
      <c r="L11108" s="158"/>
      <c r="M11108" s="158"/>
      <c r="N11108" s="158"/>
      <c r="O11108" s="158"/>
      <c r="P11108" s="158"/>
      <c r="Q11108" s="158"/>
      <c r="R11108" s="158"/>
      <c r="S11108" s="158"/>
      <c r="T11108" s="158"/>
      <c r="U11108" s="158"/>
      <c r="V11108" s="158"/>
      <c r="W11108" s="158"/>
    </row>
    <row r="11109" spans="1:23">
      <c r="A11109" s="163"/>
      <c r="B11109" s="161"/>
      <c r="C11109" s="161"/>
      <c r="D11109" s="160"/>
      <c r="E11109" s="164"/>
      <c r="F11109" s="160"/>
      <c r="G11109" s="160"/>
      <c r="H11109" s="160"/>
      <c r="I11109" s="160"/>
      <c r="J11109" s="160"/>
      <c r="K11109" s="160"/>
      <c r="L11109" s="158"/>
      <c r="M11109" s="158"/>
      <c r="N11109" s="158"/>
      <c r="O11109" s="158"/>
      <c r="P11109" s="158"/>
      <c r="Q11109" s="158"/>
      <c r="R11109" s="158"/>
      <c r="S11109" s="158"/>
      <c r="T11109" s="158"/>
      <c r="U11109" s="158"/>
      <c r="V11109" s="158"/>
      <c r="W11109" s="158"/>
    </row>
    <row r="11110" spans="1:23">
      <c r="A11110" s="154"/>
      <c r="B11110" s="155"/>
      <c r="C11110" s="155"/>
      <c r="D11110" s="156"/>
      <c r="E11110" s="157"/>
      <c r="F11110" s="158"/>
      <c r="G11110" s="158"/>
      <c r="H11110" s="158"/>
      <c r="I11110" s="158"/>
      <c r="J11110" s="158"/>
      <c r="K11110" s="158"/>
      <c r="L11110" s="158"/>
      <c r="M11110" s="158"/>
      <c r="N11110" s="158"/>
      <c r="O11110" s="158"/>
      <c r="P11110" s="158"/>
      <c r="Q11110" s="158"/>
      <c r="R11110" s="158"/>
      <c r="S11110" s="158"/>
      <c r="T11110" s="158"/>
      <c r="U11110" s="158"/>
      <c r="V11110" s="158"/>
      <c r="W11110" s="158"/>
    </row>
    <row r="11111" spans="1:23">
      <c r="A11111" s="154"/>
      <c r="B11111" s="161"/>
      <c r="C11111" s="161"/>
      <c r="D11111" s="160"/>
      <c r="E11111" s="164"/>
      <c r="F11111" s="162"/>
      <c r="G11111" s="162"/>
      <c r="H11111" s="162"/>
      <c r="I11111" s="162"/>
      <c r="J11111" s="162"/>
      <c r="K11111" s="162"/>
      <c r="L11111" s="158"/>
      <c r="M11111" s="158"/>
      <c r="N11111" s="158"/>
      <c r="O11111" s="158"/>
      <c r="P11111" s="158"/>
      <c r="Q11111" s="158"/>
      <c r="R11111" s="158"/>
      <c r="S11111" s="158"/>
      <c r="T11111" s="158"/>
      <c r="U11111" s="158"/>
      <c r="V11111" s="158"/>
      <c r="W11111" s="158"/>
    </row>
    <row r="11112" spans="1:23">
      <c r="A11112" s="163"/>
      <c r="B11112" s="161"/>
      <c r="C11112" s="161"/>
      <c r="D11112" s="160"/>
      <c r="E11112" s="164"/>
      <c r="F11112" s="160"/>
      <c r="G11112" s="160"/>
      <c r="H11112" s="160"/>
      <c r="I11112" s="160"/>
      <c r="J11112" s="160"/>
      <c r="K11112" s="160"/>
      <c r="L11112" s="158"/>
      <c r="M11112" s="158"/>
      <c r="N11112" s="158"/>
      <c r="O11112" s="158"/>
      <c r="P11112" s="158"/>
      <c r="Q11112" s="158"/>
      <c r="R11112" s="158"/>
      <c r="S11112" s="158"/>
      <c r="T11112" s="158"/>
      <c r="U11112" s="158"/>
      <c r="V11112" s="158"/>
      <c r="W11112" s="158"/>
    </row>
    <row r="11113" spans="1:23">
      <c r="A11113" s="154"/>
      <c r="B11113" s="155"/>
      <c r="C11113" s="155"/>
      <c r="D11113" s="156"/>
      <c r="E11113" s="157"/>
      <c r="F11113" s="158"/>
      <c r="G11113" s="158"/>
      <c r="H11113" s="158"/>
      <c r="I11113" s="158"/>
      <c r="J11113" s="158"/>
      <c r="K11113" s="158"/>
      <c r="L11113" s="158"/>
      <c r="M11113" s="158"/>
      <c r="N11113" s="158"/>
      <c r="O11113" s="158"/>
      <c r="P11113" s="158"/>
      <c r="Q11113" s="158"/>
      <c r="R11113" s="158"/>
      <c r="S11113" s="158"/>
      <c r="T11113" s="158"/>
      <c r="U11113" s="158"/>
      <c r="V11113" s="158"/>
      <c r="W11113" s="158"/>
    </row>
    <row r="11114" spans="1:23">
      <c r="A11114" s="154"/>
      <c r="B11114" s="161"/>
      <c r="C11114" s="161"/>
      <c r="D11114" s="160"/>
      <c r="E11114" s="164"/>
      <c r="F11114" s="162"/>
      <c r="G11114" s="162"/>
      <c r="H11114" s="162"/>
      <c r="I11114" s="162"/>
      <c r="J11114" s="162"/>
      <c r="K11114" s="162"/>
      <c r="L11114" s="158"/>
      <c r="M11114" s="158"/>
      <c r="N11114" s="158"/>
      <c r="O11114" s="158"/>
      <c r="P11114" s="158"/>
      <c r="Q11114" s="158"/>
      <c r="R11114" s="158"/>
      <c r="S11114" s="158"/>
      <c r="T11114" s="158"/>
      <c r="U11114" s="158"/>
      <c r="V11114" s="158"/>
      <c r="W11114" s="158"/>
    </row>
    <row r="11115" spans="1:23">
      <c r="A11115" s="163"/>
      <c r="B11115" s="161"/>
      <c r="C11115" s="161"/>
      <c r="D11115" s="160"/>
      <c r="E11115" s="164"/>
      <c r="F11115" s="160"/>
      <c r="G11115" s="160"/>
      <c r="H11115" s="160"/>
      <c r="I11115" s="160"/>
      <c r="J11115" s="160"/>
      <c r="K11115" s="160"/>
      <c r="L11115" s="158"/>
      <c r="M11115" s="158"/>
      <c r="N11115" s="158"/>
      <c r="O11115" s="158"/>
      <c r="P11115" s="158"/>
      <c r="Q11115" s="158"/>
      <c r="R11115" s="158"/>
      <c r="S11115" s="158"/>
      <c r="T11115" s="158"/>
      <c r="U11115" s="158"/>
      <c r="V11115" s="158"/>
      <c r="W11115" s="158"/>
    </row>
    <row r="11116" spans="1:23">
      <c r="A11116" s="154"/>
      <c r="B11116" s="155"/>
      <c r="C11116" s="155"/>
      <c r="D11116" s="156"/>
      <c r="E11116" s="157"/>
      <c r="F11116" s="158"/>
      <c r="G11116" s="158"/>
      <c r="H11116" s="158"/>
      <c r="I11116" s="158"/>
      <c r="J11116" s="158"/>
      <c r="K11116" s="158"/>
      <c r="L11116" s="158"/>
      <c r="M11116" s="158"/>
      <c r="N11116" s="158"/>
      <c r="O11116" s="158"/>
      <c r="P11116" s="158"/>
      <c r="Q11116" s="158"/>
      <c r="R11116" s="158"/>
      <c r="S11116" s="158"/>
      <c r="T11116" s="158"/>
      <c r="U11116" s="158"/>
      <c r="V11116" s="158"/>
      <c r="W11116" s="158"/>
    </row>
    <row r="11117" spans="1:23">
      <c r="A11117" s="154"/>
      <c r="B11117" s="161"/>
      <c r="C11117" s="161"/>
      <c r="D11117" s="160"/>
      <c r="E11117" s="164"/>
      <c r="F11117" s="162"/>
      <c r="G11117" s="162"/>
      <c r="H11117" s="162"/>
      <c r="I11117" s="162"/>
      <c r="J11117" s="162"/>
      <c r="K11117" s="162"/>
      <c r="L11117" s="158"/>
      <c r="M11117" s="158"/>
      <c r="N11117" s="158"/>
      <c r="O11117" s="158"/>
      <c r="P11117" s="158"/>
      <c r="Q11117" s="158"/>
      <c r="R11117" s="158"/>
      <c r="S11117" s="158"/>
      <c r="T11117" s="158"/>
      <c r="U11117" s="158"/>
      <c r="V11117" s="158"/>
      <c r="W11117" s="158"/>
    </row>
    <row r="11118" spans="1:23">
      <c r="A11118" s="163"/>
      <c r="B11118" s="161"/>
      <c r="C11118" s="161"/>
      <c r="D11118" s="160"/>
      <c r="E11118" s="164"/>
      <c r="F11118" s="160"/>
      <c r="G11118" s="160"/>
      <c r="H11118" s="160"/>
      <c r="I11118" s="160"/>
      <c r="J11118" s="160"/>
      <c r="K11118" s="160"/>
      <c r="L11118" s="158"/>
      <c r="M11118" s="158"/>
      <c r="N11118" s="158"/>
      <c r="O11118" s="158"/>
      <c r="P11118" s="158"/>
      <c r="Q11118" s="158"/>
      <c r="R11118" s="158"/>
      <c r="S11118" s="158"/>
      <c r="T11118" s="158"/>
      <c r="U11118" s="158"/>
      <c r="V11118" s="158"/>
      <c r="W11118" s="158"/>
    </row>
    <row r="11119" spans="1:23">
      <c r="A11119" s="154"/>
      <c r="B11119" s="155"/>
      <c r="C11119" s="155"/>
      <c r="D11119" s="156"/>
      <c r="E11119" s="157"/>
      <c r="F11119" s="158"/>
      <c r="G11119" s="158"/>
      <c r="H11119" s="158"/>
      <c r="I11119" s="158"/>
      <c r="J11119" s="158"/>
      <c r="K11119" s="158"/>
      <c r="L11119" s="158"/>
      <c r="M11119" s="158"/>
      <c r="N11119" s="158"/>
      <c r="O11119" s="158"/>
      <c r="P11119" s="158"/>
      <c r="Q11119" s="158"/>
      <c r="R11119" s="158"/>
      <c r="S11119" s="158"/>
      <c r="T11119" s="158"/>
      <c r="U11119" s="158"/>
      <c r="V11119" s="158"/>
      <c r="W11119" s="158"/>
    </row>
    <row r="11120" spans="1:23">
      <c r="A11120" s="154"/>
      <c r="B11120" s="161"/>
      <c r="C11120" s="161"/>
      <c r="D11120" s="160"/>
      <c r="E11120" s="164"/>
      <c r="F11120" s="162"/>
      <c r="G11120" s="162"/>
      <c r="H11120" s="162"/>
      <c r="I11120" s="162"/>
      <c r="J11120" s="162"/>
      <c r="K11120" s="162"/>
      <c r="L11120" s="158"/>
      <c r="M11120" s="158"/>
      <c r="N11120" s="158"/>
      <c r="O11120" s="158"/>
      <c r="P11120" s="158"/>
      <c r="Q11120" s="158"/>
      <c r="R11120" s="158"/>
      <c r="S11120" s="158"/>
      <c r="T11120" s="158"/>
      <c r="U11120" s="158"/>
      <c r="V11120" s="158"/>
      <c r="W11120" s="158"/>
    </row>
    <row r="11121" spans="1:23">
      <c r="A11121" s="163"/>
      <c r="B11121" s="161"/>
      <c r="C11121" s="161"/>
      <c r="D11121" s="160"/>
      <c r="E11121" s="164"/>
      <c r="F11121" s="160"/>
      <c r="G11121" s="160"/>
      <c r="H11121" s="160"/>
      <c r="I11121" s="160"/>
      <c r="J11121" s="160"/>
      <c r="K11121" s="160"/>
      <c r="L11121" s="158"/>
      <c r="M11121" s="158"/>
      <c r="N11121" s="158"/>
      <c r="O11121" s="158"/>
      <c r="P11121" s="158"/>
      <c r="Q11121" s="158"/>
      <c r="R11121" s="158"/>
      <c r="S11121" s="158"/>
      <c r="T11121" s="158"/>
      <c r="U11121" s="158"/>
      <c r="V11121" s="158"/>
      <c r="W11121" s="158"/>
    </row>
    <row r="11122" spans="1:23">
      <c r="A11122" s="154"/>
      <c r="B11122" s="155"/>
      <c r="C11122" s="155"/>
      <c r="D11122" s="156"/>
      <c r="E11122" s="157"/>
      <c r="F11122" s="158"/>
      <c r="G11122" s="158"/>
      <c r="H11122" s="158"/>
      <c r="I11122" s="158"/>
      <c r="J11122" s="158"/>
      <c r="K11122" s="158"/>
      <c r="L11122" s="158"/>
      <c r="M11122" s="158"/>
      <c r="N11122" s="158"/>
      <c r="O11122" s="158"/>
      <c r="P11122" s="158"/>
      <c r="Q11122" s="158"/>
      <c r="R11122" s="158"/>
      <c r="S11122" s="158"/>
      <c r="T11122" s="158"/>
      <c r="U11122" s="158"/>
      <c r="V11122" s="158"/>
      <c r="W11122" s="158"/>
    </row>
    <row r="11123" spans="1:23">
      <c r="A11123" s="154"/>
      <c r="B11123" s="161"/>
      <c r="C11123" s="161"/>
      <c r="D11123" s="160"/>
      <c r="E11123" s="164"/>
      <c r="F11123" s="162"/>
      <c r="G11123" s="162"/>
      <c r="H11123" s="162"/>
      <c r="I11123" s="162"/>
      <c r="J11123" s="162"/>
      <c r="K11123" s="162"/>
      <c r="L11123" s="158"/>
      <c r="M11123" s="158"/>
      <c r="N11123" s="158"/>
      <c r="O11123" s="158"/>
      <c r="P11123" s="158"/>
      <c r="Q11123" s="158"/>
      <c r="R11123" s="158"/>
      <c r="S11123" s="158"/>
      <c r="T11123" s="158"/>
      <c r="U11123" s="158"/>
      <c r="V11123" s="158"/>
      <c r="W11123" s="158"/>
    </row>
    <row r="11124" spans="1:23">
      <c r="A11124" s="163"/>
      <c r="B11124" s="161"/>
      <c r="C11124" s="161"/>
      <c r="D11124" s="160"/>
      <c r="E11124" s="164"/>
      <c r="F11124" s="160"/>
      <c r="G11124" s="160"/>
      <c r="H11124" s="160"/>
      <c r="I11124" s="160"/>
      <c r="J11124" s="160"/>
      <c r="K11124" s="160"/>
      <c r="L11124" s="158"/>
      <c r="M11124" s="158"/>
      <c r="N11124" s="158"/>
      <c r="O11124" s="158"/>
      <c r="P11124" s="158"/>
      <c r="Q11124" s="158"/>
      <c r="R11124" s="158"/>
      <c r="S11124" s="158"/>
      <c r="T11124" s="158"/>
      <c r="U11124" s="158"/>
      <c r="V11124" s="158"/>
      <c r="W11124" s="158"/>
    </row>
    <row r="11125" spans="1:23">
      <c r="A11125" s="154"/>
      <c r="B11125" s="155"/>
      <c r="C11125" s="155"/>
      <c r="D11125" s="156"/>
      <c r="E11125" s="157"/>
      <c r="F11125" s="158"/>
      <c r="G11125" s="158"/>
      <c r="H11125" s="158"/>
      <c r="I11125" s="158"/>
      <c r="J11125" s="158"/>
      <c r="K11125" s="158"/>
      <c r="L11125" s="158"/>
      <c r="M11125" s="158"/>
      <c r="N11125" s="158"/>
      <c r="O11125" s="158"/>
      <c r="P11125" s="158"/>
      <c r="Q11125" s="158"/>
      <c r="R11125" s="158"/>
      <c r="S11125" s="158"/>
      <c r="T11125" s="158"/>
      <c r="U11125" s="158"/>
      <c r="V11125" s="158"/>
      <c r="W11125" s="158"/>
    </row>
    <row r="11126" spans="1:23">
      <c r="A11126" s="154"/>
      <c r="B11126" s="161"/>
      <c r="C11126" s="161"/>
      <c r="D11126" s="160"/>
      <c r="E11126" s="164"/>
      <c r="F11126" s="162"/>
      <c r="G11126" s="162"/>
      <c r="H11126" s="162"/>
      <c r="I11126" s="162"/>
      <c r="J11126" s="162"/>
      <c r="K11126" s="162"/>
      <c r="L11126" s="158"/>
      <c r="M11126" s="158"/>
      <c r="N11126" s="158"/>
      <c r="O11126" s="158"/>
      <c r="P11126" s="158"/>
      <c r="Q11126" s="158"/>
      <c r="R11126" s="158"/>
      <c r="S11126" s="158"/>
      <c r="T11126" s="158"/>
      <c r="U11126" s="158"/>
      <c r="V11126" s="158"/>
      <c r="W11126" s="158"/>
    </row>
    <row r="11127" spans="1:23">
      <c r="A11127" s="163"/>
      <c r="B11127" s="161"/>
      <c r="C11127" s="161"/>
      <c r="D11127" s="160"/>
      <c r="E11127" s="164"/>
      <c r="F11127" s="160"/>
      <c r="G11127" s="160"/>
      <c r="H11127" s="160"/>
      <c r="I11127" s="160"/>
      <c r="J11127" s="160"/>
      <c r="K11127" s="160"/>
      <c r="L11127" s="158"/>
      <c r="M11127" s="158"/>
      <c r="N11127" s="158"/>
      <c r="O11127" s="158"/>
      <c r="P11127" s="158"/>
      <c r="Q11127" s="158"/>
      <c r="R11127" s="158"/>
      <c r="S11127" s="158"/>
      <c r="T11127" s="158"/>
      <c r="U11127" s="158"/>
      <c r="V11127" s="158"/>
      <c r="W11127" s="158"/>
    </row>
    <row r="11128" spans="1:23">
      <c r="A11128" s="154"/>
      <c r="B11128" s="155"/>
      <c r="C11128" s="155"/>
      <c r="D11128" s="156"/>
      <c r="E11128" s="157"/>
      <c r="F11128" s="158"/>
      <c r="G11128" s="158"/>
      <c r="H11128" s="158"/>
      <c r="I11128" s="158"/>
      <c r="J11128" s="158"/>
      <c r="K11128" s="158"/>
      <c r="L11128" s="158"/>
      <c r="M11128" s="158"/>
      <c r="N11128" s="158"/>
      <c r="O11128" s="158"/>
      <c r="P11128" s="158"/>
      <c r="Q11128" s="158"/>
      <c r="R11128" s="158"/>
      <c r="S11128" s="158"/>
      <c r="T11128" s="158"/>
      <c r="U11128" s="158"/>
      <c r="V11128" s="158"/>
      <c r="W11128" s="158"/>
    </row>
    <row r="11129" spans="1:23">
      <c r="A11129" s="154"/>
      <c r="B11129" s="161"/>
      <c r="C11129" s="161"/>
      <c r="D11129" s="160"/>
      <c r="E11129" s="164"/>
      <c r="F11129" s="162"/>
      <c r="G11129" s="162"/>
      <c r="H11129" s="162"/>
      <c r="I11129" s="162"/>
      <c r="J11129" s="162"/>
      <c r="K11129" s="162"/>
      <c r="L11129" s="158"/>
      <c r="M11129" s="158"/>
      <c r="N11129" s="158"/>
      <c r="O11129" s="158"/>
      <c r="P11129" s="158"/>
      <c r="Q11129" s="158"/>
      <c r="R11129" s="158"/>
      <c r="S11129" s="158"/>
      <c r="T11129" s="158"/>
      <c r="U11129" s="158"/>
      <c r="V11129" s="158"/>
      <c r="W11129" s="158"/>
    </row>
    <row r="11130" spans="1:23">
      <c r="A11130" s="163"/>
      <c r="B11130" s="161"/>
      <c r="C11130" s="161"/>
      <c r="D11130" s="160"/>
      <c r="E11130" s="164"/>
      <c r="F11130" s="160"/>
      <c r="G11130" s="160"/>
      <c r="H11130" s="160"/>
      <c r="I11130" s="160"/>
      <c r="J11130" s="160"/>
      <c r="K11130" s="160"/>
      <c r="L11130" s="158"/>
      <c r="M11130" s="158"/>
      <c r="N11130" s="158"/>
      <c r="O11130" s="158"/>
      <c r="P11130" s="158"/>
      <c r="Q11130" s="158"/>
      <c r="R11130" s="158"/>
      <c r="S11130" s="158"/>
      <c r="T11130" s="158"/>
      <c r="U11130" s="158"/>
      <c r="V11130" s="158"/>
      <c r="W11130" s="158"/>
    </row>
    <row r="11131" spans="1:23">
      <c r="A11131" s="154"/>
      <c r="B11131" s="155"/>
      <c r="C11131" s="155"/>
      <c r="D11131" s="156"/>
      <c r="E11131" s="157"/>
      <c r="F11131" s="158"/>
      <c r="G11131" s="158"/>
      <c r="H11131" s="158"/>
      <c r="I11131" s="158"/>
      <c r="J11131" s="158"/>
      <c r="K11131" s="158"/>
      <c r="L11131" s="158"/>
      <c r="M11131" s="158"/>
      <c r="N11131" s="158"/>
      <c r="O11131" s="158"/>
      <c r="P11131" s="158"/>
      <c r="Q11131" s="158"/>
      <c r="R11131" s="158"/>
      <c r="S11131" s="158"/>
      <c r="T11131" s="158"/>
      <c r="U11131" s="158"/>
      <c r="V11131" s="158"/>
      <c r="W11131" s="158"/>
    </row>
    <row r="11132" spans="1:23">
      <c r="A11132" s="154"/>
      <c r="B11132" s="161"/>
      <c r="C11132" s="161"/>
      <c r="D11132" s="160"/>
      <c r="E11132" s="164"/>
      <c r="F11132" s="162"/>
      <c r="G11132" s="162"/>
      <c r="H11132" s="162"/>
      <c r="I11132" s="162"/>
      <c r="J11132" s="162"/>
      <c r="K11132" s="162"/>
      <c r="L11132" s="158"/>
      <c r="M11132" s="158"/>
      <c r="N11132" s="158"/>
      <c r="O11132" s="158"/>
      <c r="P11132" s="158"/>
      <c r="Q11132" s="158"/>
      <c r="R11132" s="158"/>
      <c r="S11132" s="158"/>
      <c r="T11132" s="158"/>
      <c r="U11132" s="158"/>
      <c r="V11132" s="158"/>
      <c r="W11132" s="158"/>
    </row>
    <row r="11133" spans="1:23">
      <c r="A11133" s="163"/>
      <c r="B11133" s="161"/>
      <c r="C11133" s="161"/>
      <c r="D11133" s="160"/>
      <c r="E11133" s="164"/>
      <c r="F11133" s="160"/>
      <c r="G11133" s="160"/>
      <c r="H11133" s="160"/>
      <c r="I11133" s="160"/>
      <c r="J11133" s="160"/>
      <c r="K11133" s="160"/>
      <c r="L11133" s="158"/>
      <c r="M11133" s="158"/>
      <c r="N11133" s="158"/>
      <c r="O11133" s="158"/>
      <c r="P11133" s="158"/>
      <c r="Q11133" s="158"/>
      <c r="R11133" s="158"/>
      <c r="S11133" s="158"/>
      <c r="T11133" s="158"/>
      <c r="U11133" s="158"/>
      <c r="V11133" s="158"/>
      <c r="W11133" s="158"/>
    </row>
    <row r="11134" spans="1:23">
      <c r="A11134" s="154"/>
      <c r="B11134" s="155"/>
      <c r="C11134" s="155"/>
      <c r="D11134" s="156"/>
      <c r="E11134" s="157"/>
      <c r="F11134" s="158"/>
      <c r="G11134" s="158"/>
      <c r="H11134" s="158"/>
      <c r="I11134" s="158"/>
      <c r="J11134" s="158"/>
      <c r="K11134" s="158"/>
      <c r="L11134" s="158"/>
      <c r="M11134" s="158"/>
      <c r="N11134" s="158"/>
      <c r="O11134" s="158"/>
      <c r="P11134" s="158"/>
      <c r="Q11134" s="158"/>
      <c r="R11134" s="158"/>
      <c r="S11134" s="158"/>
      <c r="T11134" s="158"/>
      <c r="U11134" s="158"/>
      <c r="V11134" s="158"/>
      <c r="W11134" s="158"/>
    </row>
    <row r="11135" spans="1:23">
      <c r="A11135" s="154"/>
      <c r="B11135" s="161"/>
      <c r="C11135" s="161"/>
      <c r="D11135" s="160"/>
      <c r="E11135" s="164"/>
      <c r="F11135" s="162"/>
      <c r="G11135" s="162"/>
      <c r="H11135" s="162"/>
      <c r="I11135" s="162"/>
      <c r="J11135" s="162"/>
      <c r="K11135" s="162"/>
      <c r="L11135" s="158"/>
      <c r="M11135" s="158"/>
      <c r="N11135" s="158"/>
      <c r="O11135" s="158"/>
      <c r="P11135" s="158"/>
      <c r="Q11135" s="158"/>
      <c r="R11135" s="158"/>
      <c r="S11135" s="158"/>
      <c r="T11135" s="158"/>
      <c r="U11135" s="158"/>
      <c r="V11135" s="158"/>
      <c r="W11135" s="158"/>
    </row>
    <row r="11136" spans="1:23">
      <c r="A11136" s="163"/>
      <c r="B11136" s="161"/>
      <c r="C11136" s="161"/>
      <c r="D11136" s="160"/>
      <c r="E11136" s="164"/>
      <c r="F11136" s="160"/>
      <c r="G11136" s="160"/>
      <c r="H11136" s="160"/>
      <c r="I11136" s="160"/>
      <c r="J11136" s="160"/>
      <c r="K11136" s="160"/>
      <c r="L11136" s="158"/>
      <c r="M11136" s="158"/>
      <c r="N11136" s="158"/>
      <c r="O11136" s="158"/>
      <c r="P11136" s="158"/>
      <c r="Q11136" s="158"/>
      <c r="R11136" s="158"/>
      <c r="S11136" s="158"/>
      <c r="T11136" s="158"/>
      <c r="U11136" s="158"/>
      <c r="V11136" s="158"/>
      <c r="W11136" s="158"/>
    </row>
    <row r="11137" spans="1:23">
      <c r="A11137" s="154"/>
      <c r="B11137" s="155"/>
      <c r="C11137" s="155"/>
      <c r="D11137" s="156"/>
      <c r="E11137" s="157"/>
      <c r="F11137" s="158"/>
      <c r="G11137" s="158"/>
      <c r="H11137" s="158"/>
      <c r="I11137" s="158"/>
      <c r="J11137" s="158"/>
      <c r="K11137" s="158"/>
      <c r="L11137" s="158"/>
      <c r="M11137" s="158"/>
      <c r="N11137" s="158"/>
      <c r="O11137" s="158"/>
      <c r="P11137" s="158"/>
      <c r="Q11137" s="158"/>
      <c r="R11137" s="158"/>
      <c r="S11137" s="158"/>
      <c r="T11137" s="158"/>
      <c r="U11137" s="158"/>
      <c r="V11137" s="158"/>
      <c r="W11137" s="158"/>
    </row>
    <row r="11138" spans="1:23">
      <c r="A11138" s="154"/>
      <c r="B11138" s="161"/>
      <c r="C11138" s="161"/>
      <c r="D11138" s="160"/>
      <c r="E11138" s="164"/>
      <c r="F11138" s="162"/>
      <c r="G11138" s="162"/>
      <c r="H11138" s="162"/>
      <c r="I11138" s="162"/>
      <c r="J11138" s="162"/>
      <c r="K11138" s="162"/>
      <c r="L11138" s="158"/>
      <c r="M11138" s="158"/>
      <c r="N11138" s="158"/>
      <c r="O11138" s="158"/>
      <c r="P11138" s="158"/>
      <c r="Q11138" s="158"/>
      <c r="R11138" s="158"/>
      <c r="S11138" s="158"/>
      <c r="T11138" s="158"/>
      <c r="U11138" s="158"/>
      <c r="V11138" s="158"/>
      <c r="W11138" s="158"/>
    </row>
    <row r="11139" spans="1:23">
      <c r="A11139" s="163"/>
      <c r="B11139" s="161"/>
      <c r="C11139" s="161"/>
      <c r="D11139" s="160"/>
      <c r="E11139" s="164"/>
      <c r="F11139" s="160"/>
      <c r="G11139" s="160"/>
      <c r="H11139" s="160"/>
      <c r="I11139" s="160"/>
      <c r="J11139" s="160"/>
      <c r="K11139" s="160"/>
      <c r="L11139" s="158"/>
      <c r="M11139" s="158"/>
      <c r="N11139" s="158"/>
      <c r="O11139" s="158"/>
      <c r="P11139" s="158"/>
      <c r="Q11139" s="158"/>
      <c r="R11139" s="158"/>
      <c r="S11139" s="158"/>
      <c r="T11139" s="158"/>
      <c r="U11139" s="158"/>
      <c r="V11139" s="158"/>
      <c r="W11139" s="158"/>
    </row>
    <row r="11140" spans="1:23">
      <c r="A11140" s="154"/>
      <c r="B11140" s="155"/>
      <c r="C11140" s="155"/>
      <c r="D11140" s="156"/>
      <c r="E11140" s="157"/>
      <c r="F11140" s="158"/>
      <c r="G11140" s="158"/>
      <c r="H11140" s="158"/>
      <c r="I11140" s="158"/>
      <c r="J11140" s="158"/>
      <c r="K11140" s="158"/>
      <c r="L11140" s="158"/>
      <c r="M11140" s="158"/>
      <c r="N11140" s="158"/>
      <c r="O11140" s="158"/>
      <c r="P11140" s="158"/>
      <c r="Q11140" s="158"/>
      <c r="R11140" s="158"/>
      <c r="S11140" s="158"/>
      <c r="T11140" s="158"/>
      <c r="U11140" s="158"/>
      <c r="V11140" s="158"/>
      <c r="W11140" s="158"/>
    </row>
    <row r="11141" spans="1:23">
      <c r="A11141" s="154"/>
      <c r="B11141" s="161"/>
      <c r="C11141" s="161"/>
      <c r="D11141" s="160"/>
      <c r="E11141" s="164"/>
      <c r="F11141" s="162"/>
      <c r="G11141" s="162"/>
      <c r="H11141" s="162"/>
      <c r="I11141" s="162"/>
      <c r="J11141" s="162"/>
      <c r="K11141" s="162"/>
      <c r="L11141" s="158"/>
      <c r="M11141" s="158"/>
      <c r="N11141" s="158"/>
      <c r="O11141" s="158"/>
      <c r="P11141" s="158"/>
      <c r="Q11141" s="158"/>
      <c r="R11141" s="158"/>
      <c r="S11141" s="158"/>
      <c r="T11141" s="158"/>
      <c r="U11141" s="158"/>
      <c r="V11141" s="158"/>
      <c r="W11141" s="158"/>
    </row>
    <row r="11142" spans="1:23">
      <c r="A11142" s="163"/>
      <c r="B11142" s="161"/>
      <c r="C11142" s="161"/>
      <c r="D11142" s="160"/>
      <c r="E11142" s="164"/>
      <c r="F11142" s="160"/>
      <c r="G11142" s="160"/>
      <c r="H11142" s="160"/>
      <c r="I11142" s="160"/>
      <c r="J11142" s="160"/>
      <c r="K11142" s="160"/>
      <c r="L11142" s="158"/>
      <c r="M11142" s="158"/>
      <c r="N11142" s="158"/>
      <c r="O11142" s="158"/>
      <c r="P11142" s="158"/>
      <c r="Q11142" s="158"/>
      <c r="R11142" s="158"/>
      <c r="S11142" s="158"/>
      <c r="T11142" s="158"/>
      <c r="U11142" s="158"/>
      <c r="V11142" s="158"/>
      <c r="W11142" s="158"/>
    </row>
    <row r="11143" spans="1:23">
      <c r="A11143" s="154"/>
      <c r="B11143" s="155"/>
      <c r="C11143" s="155"/>
      <c r="D11143" s="156"/>
      <c r="E11143" s="157"/>
      <c r="F11143" s="158"/>
      <c r="G11143" s="158"/>
      <c r="H11143" s="158"/>
      <c r="I11143" s="158"/>
      <c r="J11143" s="158"/>
      <c r="K11143" s="158"/>
      <c r="L11143" s="158"/>
      <c r="M11143" s="158"/>
      <c r="N11143" s="158"/>
      <c r="O11143" s="158"/>
      <c r="P11143" s="158"/>
      <c r="Q11143" s="158"/>
      <c r="R11143" s="158"/>
      <c r="S11143" s="158"/>
      <c r="T11143" s="158"/>
      <c r="U11143" s="158"/>
      <c r="V11143" s="158"/>
      <c r="W11143" s="158"/>
    </row>
    <row r="11144" spans="1:23">
      <c r="A11144" s="154"/>
      <c r="B11144" s="161"/>
      <c r="C11144" s="161"/>
      <c r="D11144" s="160"/>
      <c r="E11144" s="164"/>
      <c r="F11144" s="162"/>
      <c r="G11144" s="162"/>
      <c r="H11144" s="162"/>
      <c r="I11144" s="162"/>
      <c r="J11144" s="162"/>
      <c r="K11144" s="162"/>
      <c r="L11144" s="158"/>
      <c r="M11144" s="158"/>
      <c r="N11144" s="158"/>
      <c r="O11144" s="158"/>
      <c r="P11144" s="158"/>
      <c r="Q11144" s="158"/>
      <c r="R11144" s="158"/>
      <c r="S11144" s="158"/>
      <c r="T11144" s="158"/>
      <c r="U11144" s="158"/>
      <c r="V11144" s="158"/>
      <c r="W11144" s="158"/>
    </row>
    <row r="11145" spans="1:23">
      <c r="A11145" s="163"/>
      <c r="B11145" s="161"/>
      <c r="C11145" s="161"/>
      <c r="D11145" s="160"/>
      <c r="E11145" s="164"/>
      <c r="F11145" s="160"/>
      <c r="G11145" s="160"/>
      <c r="H11145" s="160"/>
      <c r="I11145" s="160"/>
      <c r="J11145" s="160"/>
      <c r="K11145" s="160"/>
      <c r="L11145" s="158"/>
      <c r="M11145" s="158"/>
      <c r="N11145" s="158"/>
      <c r="O11145" s="158"/>
      <c r="P11145" s="158"/>
      <c r="Q11145" s="158"/>
      <c r="R11145" s="158"/>
      <c r="S11145" s="158"/>
      <c r="T11145" s="158"/>
      <c r="U11145" s="158"/>
      <c r="V11145" s="158"/>
      <c r="W11145" s="158"/>
    </row>
    <row r="11146" spans="1:23">
      <c r="A11146" s="154"/>
      <c r="B11146" s="155"/>
      <c r="C11146" s="155"/>
      <c r="D11146" s="156"/>
      <c r="E11146" s="157"/>
      <c r="F11146" s="158"/>
      <c r="G11146" s="158"/>
      <c r="H11146" s="158"/>
      <c r="I11146" s="158"/>
      <c r="J11146" s="158"/>
      <c r="K11146" s="158"/>
      <c r="L11146" s="158"/>
      <c r="M11146" s="158"/>
      <c r="N11146" s="158"/>
      <c r="O11146" s="158"/>
      <c r="P11146" s="158"/>
      <c r="Q11146" s="158"/>
      <c r="R11146" s="158"/>
      <c r="S11146" s="158"/>
      <c r="T11146" s="158"/>
      <c r="U11146" s="158"/>
      <c r="V11146" s="158"/>
      <c r="W11146" s="158"/>
    </row>
    <row r="11147" spans="1:23">
      <c r="A11147" s="154"/>
      <c r="B11147" s="161"/>
      <c r="C11147" s="161"/>
      <c r="D11147" s="160"/>
      <c r="E11147" s="164"/>
      <c r="F11147" s="162"/>
      <c r="G11147" s="162"/>
      <c r="H11147" s="162"/>
      <c r="I11147" s="162"/>
      <c r="J11147" s="162"/>
      <c r="K11147" s="162"/>
      <c r="L11147" s="158"/>
      <c r="M11147" s="158"/>
      <c r="N11147" s="158"/>
      <c r="O11147" s="158"/>
      <c r="P11147" s="158"/>
      <c r="Q11147" s="158"/>
      <c r="R11147" s="158"/>
      <c r="S11147" s="158"/>
      <c r="T11147" s="158"/>
      <c r="U11147" s="158"/>
      <c r="V11147" s="158"/>
      <c r="W11147" s="158"/>
    </row>
    <row r="11148" spans="1:23">
      <c r="A11148" s="163"/>
      <c r="B11148" s="161"/>
      <c r="C11148" s="161"/>
      <c r="D11148" s="160"/>
      <c r="E11148" s="164"/>
      <c r="F11148" s="160"/>
      <c r="G11148" s="160"/>
      <c r="H11148" s="160"/>
      <c r="I11148" s="160"/>
      <c r="J11148" s="160"/>
      <c r="K11148" s="160"/>
      <c r="L11148" s="158"/>
      <c r="M11148" s="158"/>
      <c r="N11148" s="158"/>
      <c r="O11148" s="158"/>
      <c r="P11148" s="158"/>
      <c r="Q11148" s="158"/>
      <c r="R11148" s="158"/>
      <c r="S11148" s="158"/>
      <c r="T11148" s="158"/>
      <c r="U11148" s="158"/>
      <c r="V11148" s="158"/>
      <c r="W11148" s="158"/>
    </row>
    <row r="11149" spans="1:23">
      <c r="A11149" s="154"/>
      <c r="B11149" s="155"/>
      <c r="C11149" s="155"/>
      <c r="D11149" s="156"/>
      <c r="E11149" s="157"/>
      <c r="F11149" s="158"/>
      <c r="G11149" s="158"/>
      <c r="H11149" s="158"/>
      <c r="I11149" s="158"/>
      <c r="J11149" s="158"/>
      <c r="K11149" s="158"/>
      <c r="L11149" s="158"/>
      <c r="M11149" s="158"/>
      <c r="N11149" s="158"/>
      <c r="O11149" s="158"/>
      <c r="P11149" s="158"/>
      <c r="Q11149" s="158"/>
      <c r="R11149" s="158"/>
      <c r="S11149" s="158"/>
      <c r="T11149" s="158"/>
      <c r="U11149" s="158"/>
      <c r="V11149" s="158"/>
      <c r="W11149" s="158"/>
    </row>
    <row r="11150" spans="1:23">
      <c r="A11150" s="154"/>
      <c r="B11150" s="161"/>
      <c r="C11150" s="161"/>
      <c r="D11150" s="160"/>
      <c r="E11150" s="164"/>
      <c r="F11150" s="162"/>
      <c r="G11150" s="162"/>
      <c r="H11150" s="162"/>
      <c r="I11150" s="162"/>
      <c r="J11150" s="162"/>
      <c r="K11150" s="162"/>
      <c r="L11150" s="158"/>
      <c r="M11150" s="158"/>
      <c r="N11150" s="158"/>
      <c r="O11150" s="158"/>
      <c r="P11150" s="158"/>
      <c r="Q11150" s="158"/>
      <c r="R11150" s="158"/>
      <c r="S11150" s="158"/>
      <c r="T11150" s="158"/>
      <c r="U11150" s="158"/>
      <c r="V11150" s="158"/>
      <c r="W11150" s="158"/>
    </row>
    <row r="11151" spans="1:23">
      <c r="A11151" s="163"/>
      <c r="B11151" s="161"/>
      <c r="C11151" s="161"/>
      <c r="D11151" s="160"/>
      <c r="E11151" s="164"/>
      <c r="F11151" s="160"/>
      <c r="G11151" s="160"/>
      <c r="H11151" s="160"/>
      <c r="I11151" s="160"/>
      <c r="J11151" s="160"/>
      <c r="K11151" s="160"/>
      <c r="L11151" s="158"/>
      <c r="M11151" s="158"/>
      <c r="N11151" s="158"/>
      <c r="O11151" s="158"/>
      <c r="P11151" s="158"/>
      <c r="Q11151" s="158"/>
      <c r="R11151" s="158"/>
      <c r="S11151" s="158"/>
      <c r="T11151" s="158"/>
      <c r="U11151" s="158"/>
      <c r="V11151" s="158"/>
      <c r="W11151" s="158"/>
    </row>
    <row r="11152" spans="1:23">
      <c r="A11152" s="154"/>
      <c r="B11152" s="155"/>
      <c r="C11152" s="155"/>
      <c r="D11152" s="156"/>
      <c r="E11152" s="157"/>
      <c r="F11152" s="158"/>
      <c r="G11152" s="158"/>
      <c r="H11152" s="158"/>
      <c r="I11152" s="158"/>
      <c r="J11152" s="158"/>
      <c r="K11152" s="158"/>
      <c r="L11152" s="158"/>
      <c r="M11152" s="158"/>
      <c r="N11152" s="158"/>
      <c r="O11152" s="158"/>
      <c r="P11152" s="158"/>
      <c r="Q11152" s="158"/>
      <c r="R11152" s="158"/>
      <c r="S11152" s="158"/>
      <c r="T11152" s="158"/>
      <c r="U11152" s="158"/>
      <c r="V11152" s="158"/>
      <c r="W11152" s="158"/>
    </row>
    <row r="11153" spans="1:23">
      <c r="A11153" s="154"/>
      <c r="B11153" s="161"/>
      <c r="C11153" s="161"/>
      <c r="D11153" s="160"/>
      <c r="E11153" s="164"/>
      <c r="F11153" s="162"/>
      <c r="G11153" s="162"/>
      <c r="H11153" s="162"/>
      <c r="I11153" s="162"/>
      <c r="J11153" s="162"/>
      <c r="K11153" s="162"/>
      <c r="L11153" s="158"/>
      <c r="M11153" s="158"/>
      <c r="N11153" s="158"/>
      <c r="O11153" s="158"/>
      <c r="P11153" s="158"/>
      <c r="Q11153" s="158"/>
      <c r="R11153" s="158"/>
      <c r="S11153" s="158"/>
      <c r="T11153" s="158"/>
      <c r="U11153" s="158"/>
      <c r="V11153" s="158"/>
      <c r="W11153" s="158"/>
    </row>
    <row r="11154" spans="1:23">
      <c r="A11154" s="163"/>
      <c r="B11154" s="161"/>
      <c r="C11154" s="161"/>
      <c r="D11154" s="160"/>
      <c r="E11154" s="164"/>
      <c r="F11154" s="160"/>
      <c r="G11154" s="160"/>
      <c r="H11154" s="160"/>
      <c r="I11154" s="160"/>
      <c r="J11154" s="160"/>
      <c r="K11154" s="160"/>
      <c r="L11154" s="158"/>
      <c r="M11154" s="158"/>
      <c r="N11154" s="158"/>
      <c r="O11154" s="158"/>
      <c r="P11154" s="158"/>
      <c r="Q11154" s="158"/>
      <c r="R11154" s="158"/>
      <c r="S11154" s="158"/>
      <c r="T11154" s="158"/>
      <c r="U11154" s="158"/>
      <c r="V11154" s="158"/>
      <c r="W11154" s="158"/>
    </row>
    <row r="11155" spans="1:23">
      <c r="A11155" s="154"/>
      <c r="B11155" s="155"/>
      <c r="C11155" s="155"/>
      <c r="D11155" s="156"/>
      <c r="E11155" s="157"/>
      <c r="F11155" s="158"/>
      <c r="G11155" s="158"/>
      <c r="H11155" s="158"/>
      <c r="I11155" s="158"/>
      <c r="J11155" s="158"/>
      <c r="K11155" s="158"/>
      <c r="L11155" s="158"/>
      <c r="M11155" s="158"/>
      <c r="N11155" s="158"/>
      <c r="O11155" s="158"/>
      <c r="P11155" s="158"/>
      <c r="Q11155" s="158"/>
      <c r="R11155" s="158"/>
      <c r="S11155" s="158"/>
      <c r="T11155" s="158"/>
      <c r="U11155" s="158"/>
      <c r="V11155" s="158"/>
      <c r="W11155" s="158"/>
    </row>
    <row r="11156" spans="1:23">
      <c r="A11156" s="154"/>
      <c r="B11156" s="161"/>
      <c r="C11156" s="161"/>
      <c r="D11156" s="160"/>
      <c r="E11156" s="164"/>
      <c r="F11156" s="162"/>
      <c r="G11156" s="162"/>
      <c r="H11156" s="162"/>
      <c r="I11156" s="162"/>
      <c r="J11156" s="162"/>
      <c r="K11156" s="162"/>
      <c r="L11156" s="158"/>
      <c r="M11156" s="158"/>
      <c r="N11156" s="158"/>
      <c r="O11156" s="158"/>
      <c r="P11156" s="158"/>
      <c r="Q11156" s="158"/>
      <c r="R11156" s="158"/>
      <c r="S11156" s="158"/>
      <c r="T11156" s="158"/>
      <c r="U11156" s="158"/>
      <c r="V11156" s="158"/>
      <c r="W11156" s="158"/>
    </row>
    <row r="11157" spans="1:23">
      <c r="A11157" s="163"/>
      <c r="B11157" s="161"/>
      <c r="C11157" s="161"/>
      <c r="D11157" s="160"/>
      <c r="E11157" s="164"/>
      <c r="F11157" s="160"/>
      <c r="G11157" s="160"/>
      <c r="H11157" s="160"/>
      <c r="I11157" s="160"/>
      <c r="J11157" s="160"/>
      <c r="K11157" s="160"/>
      <c r="L11157" s="158"/>
      <c r="M11157" s="158"/>
      <c r="N11157" s="158"/>
      <c r="O11157" s="158"/>
      <c r="P11157" s="158"/>
      <c r="Q11157" s="158"/>
      <c r="R11157" s="158"/>
      <c r="S11157" s="158"/>
      <c r="T11157" s="158"/>
      <c r="U11157" s="158"/>
      <c r="V11157" s="158"/>
      <c r="W11157" s="158"/>
    </row>
    <row r="11158" spans="1:23">
      <c r="A11158" s="154"/>
      <c r="B11158" s="155"/>
      <c r="C11158" s="155"/>
      <c r="D11158" s="156"/>
      <c r="E11158" s="157"/>
      <c r="F11158" s="158"/>
      <c r="G11158" s="158"/>
      <c r="H11158" s="158"/>
      <c r="I11158" s="158"/>
      <c r="J11158" s="158"/>
      <c r="K11158" s="158"/>
      <c r="L11158" s="158"/>
      <c r="M11158" s="158"/>
      <c r="N11158" s="158"/>
      <c r="O11158" s="158"/>
      <c r="P11158" s="158"/>
      <c r="Q11158" s="158"/>
      <c r="R11158" s="158"/>
      <c r="S11158" s="158"/>
      <c r="T11158" s="158"/>
      <c r="U11158" s="158"/>
      <c r="V11158" s="158"/>
      <c r="W11158" s="158"/>
    </row>
    <row r="11159" spans="1:23">
      <c r="A11159" s="154"/>
      <c r="B11159" s="161"/>
      <c r="C11159" s="161"/>
      <c r="D11159" s="160"/>
      <c r="E11159" s="164"/>
      <c r="F11159" s="162"/>
      <c r="G11159" s="162"/>
      <c r="H11159" s="162"/>
      <c r="I11159" s="162"/>
      <c r="J11159" s="162"/>
      <c r="K11159" s="162"/>
      <c r="L11159" s="158"/>
      <c r="M11159" s="158"/>
      <c r="N11159" s="158"/>
      <c r="O11159" s="158"/>
      <c r="P11159" s="158"/>
      <c r="Q11159" s="158"/>
      <c r="R11159" s="158"/>
      <c r="S11159" s="158"/>
      <c r="T11159" s="158"/>
      <c r="U11159" s="158"/>
      <c r="V11159" s="158"/>
      <c r="W11159" s="158"/>
    </row>
    <row r="11160" spans="1:23">
      <c r="A11160" s="163"/>
      <c r="B11160" s="161"/>
      <c r="C11160" s="161"/>
      <c r="D11160" s="160"/>
      <c r="E11160" s="164"/>
      <c r="F11160" s="160"/>
      <c r="G11160" s="160"/>
      <c r="H11160" s="160"/>
      <c r="I11160" s="160"/>
      <c r="J11160" s="160"/>
      <c r="K11160" s="160"/>
      <c r="L11160" s="158"/>
      <c r="M11160" s="158"/>
      <c r="N11160" s="158"/>
      <c r="O11160" s="158"/>
      <c r="P11160" s="158"/>
      <c r="Q11160" s="158"/>
      <c r="R11160" s="158"/>
      <c r="S11160" s="158"/>
      <c r="T11160" s="158"/>
      <c r="U11160" s="158"/>
      <c r="V11160" s="158"/>
      <c r="W11160" s="158"/>
    </row>
    <row r="11161" spans="1:23">
      <c r="A11161" s="154"/>
      <c r="B11161" s="155"/>
      <c r="C11161" s="155"/>
      <c r="D11161" s="156"/>
      <c r="E11161" s="157"/>
      <c r="F11161" s="158"/>
      <c r="G11161" s="158"/>
      <c r="H11161" s="158"/>
      <c r="I11161" s="158"/>
      <c r="J11161" s="158"/>
      <c r="K11161" s="158"/>
      <c r="L11161" s="158"/>
      <c r="M11161" s="158"/>
      <c r="N11161" s="158"/>
      <c r="O11161" s="158"/>
      <c r="P11161" s="158"/>
      <c r="Q11161" s="158"/>
      <c r="R11161" s="158"/>
      <c r="S11161" s="158"/>
      <c r="T11161" s="158"/>
      <c r="U11161" s="158"/>
      <c r="V11161" s="158"/>
      <c r="W11161" s="158"/>
    </row>
    <row r="11162" spans="1:23">
      <c r="A11162" s="154"/>
      <c r="B11162" s="161"/>
      <c r="C11162" s="161"/>
      <c r="D11162" s="160"/>
      <c r="E11162" s="164"/>
      <c r="F11162" s="162"/>
      <c r="G11162" s="162"/>
      <c r="H11162" s="162"/>
      <c r="I11162" s="162"/>
      <c r="J11162" s="162"/>
      <c r="K11162" s="162"/>
      <c r="L11162" s="158"/>
      <c r="M11162" s="158"/>
      <c r="N11162" s="158"/>
      <c r="O11162" s="158"/>
      <c r="P11162" s="158"/>
      <c r="Q11162" s="158"/>
      <c r="R11162" s="158"/>
      <c r="S11162" s="158"/>
      <c r="T11162" s="158"/>
      <c r="U11162" s="158"/>
      <c r="V11162" s="158"/>
      <c r="W11162" s="158"/>
    </row>
    <row r="11163" spans="1:23">
      <c r="A11163" s="163"/>
      <c r="B11163" s="161"/>
      <c r="C11163" s="161"/>
      <c r="D11163" s="160"/>
      <c r="E11163" s="164"/>
      <c r="F11163" s="160"/>
      <c r="G11163" s="160"/>
      <c r="H11163" s="160"/>
      <c r="I11163" s="160"/>
      <c r="J11163" s="160"/>
      <c r="K11163" s="160"/>
      <c r="L11163" s="158"/>
      <c r="M11163" s="158"/>
      <c r="N11163" s="158"/>
      <c r="O11163" s="158"/>
      <c r="P11163" s="158"/>
      <c r="Q11163" s="158"/>
      <c r="R11163" s="158"/>
      <c r="S11163" s="158"/>
      <c r="T11163" s="158"/>
      <c r="U11163" s="158"/>
      <c r="V11163" s="158"/>
      <c r="W11163" s="158"/>
    </row>
    <row r="11164" spans="1:23">
      <c r="A11164" s="154"/>
      <c r="B11164" s="155"/>
      <c r="C11164" s="155"/>
      <c r="D11164" s="156"/>
      <c r="E11164" s="157"/>
      <c r="F11164" s="158"/>
      <c r="G11164" s="158"/>
      <c r="H11164" s="158"/>
      <c r="I11164" s="158"/>
      <c r="J11164" s="158"/>
      <c r="K11164" s="158"/>
      <c r="L11164" s="158"/>
      <c r="M11164" s="158"/>
      <c r="N11164" s="158"/>
      <c r="O11164" s="158"/>
      <c r="P11164" s="158"/>
      <c r="Q11164" s="158"/>
      <c r="R11164" s="158"/>
      <c r="S11164" s="158"/>
      <c r="T11164" s="158"/>
      <c r="U11164" s="158"/>
      <c r="V11164" s="158"/>
      <c r="W11164" s="158"/>
    </row>
    <row r="11165" spans="1:23">
      <c r="A11165" s="154"/>
      <c r="B11165" s="161"/>
      <c r="C11165" s="161"/>
      <c r="D11165" s="160"/>
      <c r="E11165" s="164"/>
      <c r="F11165" s="162"/>
      <c r="G11165" s="162"/>
      <c r="H11165" s="162"/>
      <c r="I11165" s="162"/>
      <c r="J11165" s="162"/>
      <c r="K11165" s="162"/>
      <c r="L11165" s="158"/>
      <c r="M11165" s="158"/>
      <c r="N11165" s="158"/>
      <c r="O11165" s="158"/>
      <c r="P11165" s="158"/>
      <c r="Q11165" s="158"/>
      <c r="R11165" s="158"/>
      <c r="S11165" s="158"/>
      <c r="T11165" s="158"/>
      <c r="U11165" s="158"/>
      <c r="V11165" s="158"/>
      <c r="W11165" s="158"/>
    </row>
    <row r="11166" spans="1:23">
      <c r="A11166" s="163"/>
      <c r="B11166" s="161"/>
      <c r="C11166" s="161"/>
      <c r="D11166" s="160"/>
      <c r="E11166" s="164"/>
      <c r="F11166" s="160"/>
      <c r="G11166" s="160"/>
      <c r="H11166" s="160"/>
      <c r="I11166" s="160"/>
      <c r="J11166" s="160"/>
      <c r="K11166" s="160"/>
      <c r="L11166" s="158"/>
      <c r="M11166" s="158"/>
      <c r="N11166" s="158"/>
      <c r="O11166" s="158"/>
      <c r="P11166" s="158"/>
      <c r="Q11166" s="158"/>
      <c r="R11166" s="158"/>
      <c r="S11166" s="158"/>
      <c r="T11166" s="158"/>
      <c r="U11166" s="158"/>
      <c r="V11166" s="158"/>
      <c r="W11166" s="158"/>
    </row>
    <row r="11167" spans="1:23">
      <c r="A11167" s="154"/>
      <c r="B11167" s="155"/>
      <c r="C11167" s="155"/>
      <c r="D11167" s="156"/>
      <c r="E11167" s="157"/>
      <c r="F11167" s="158"/>
      <c r="G11167" s="158"/>
      <c r="H11167" s="158"/>
      <c r="I11167" s="158"/>
      <c r="J11167" s="158"/>
      <c r="K11167" s="158"/>
      <c r="L11167" s="158"/>
      <c r="M11167" s="158"/>
      <c r="N11167" s="158"/>
      <c r="O11167" s="158"/>
      <c r="P11167" s="158"/>
      <c r="Q11167" s="158"/>
      <c r="R11167" s="158"/>
      <c r="S11167" s="158"/>
      <c r="T11167" s="158"/>
      <c r="U11167" s="158"/>
      <c r="V11167" s="158"/>
      <c r="W11167" s="158"/>
    </row>
    <row r="11168" spans="1:23">
      <c r="A11168" s="154"/>
      <c r="B11168" s="161"/>
      <c r="C11168" s="161"/>
      <c r="D11168" s="160"/>
      <c r="E11168" s="164"/>
      <c r="F11168" s="162"/>
      <c r="G11168" s="162"/>
      <c r="H11168" s="162"/>
      <c r="I11168" s="162"/>
      <c r="J11168" s="162"/>
      <c r="K11168" s="162"/>
      <c r="L11168" s="158"/>
      <c r="M11168" s="158"/>
      <c r="N11168" s="158"/>
      <c r="O11168" s="158"/>
      <c r="P11168" s="158"/>
      <c r="Q11168" s="158"/>
      <c r="R11168" s="158"/>
      <c r="S11168" s="158"/>
      <c r="T11168" s="158"/>
      <c r="U11168" s="158"/>
      <c r="V11168" s="158"/>
      <c r="W11168" s="158"/>
    </row>
    <row r="11169" spans="1:23">
      <c r="A11169" s="163"/>
      <c r="B11169" s="161"/>
      <c r="C11169" s="161"/>
      <c r="D11169" s="160"/>
      <c r="E11169" s="164"/>
      <c r="F11169" s="160"/>
      <c r="G11169" s="160"/>
      <c r="H11169" s="160"/>
      <c r="I11169" s="160"/>
      <c r="J11169" s="160"/>
      <c r="K11169" s="160"/>
      <c r="L11169" s="158"/>
      <c r="M11169" s="158"/>
      <c r="N11169" s="158"/>
      <c r="O11169" s="158"/>
      <c r="P11169" s="158"/>
      <c r="Q11169" s="158"/>
      <c r="R11169" s="158"/>
      <c r="S11169" s="158"/>
      <c r="T11169" s="158"/>
      <c r="U11169" s="158"/>
      <c r="V11169" s="158"/>
      <c r="W11169" s="158"/>
    </row>
    <row r="11170" spans="1:23">
      <c r="A11170" s="154"/>
      <c r="B11170" s="155"/>
      <c r="C11170" s="155"/>
      <c r="D11170" s="156"/>
      <c r="E11170" s="157"/>
      <c r="F11170" s="158"/>
      <c r="G11170" s="158"/>
      <c r="H11170" s="158"/>
      <c r="I11170" s="158"/>
      <c r="J11170" s="158"/>
      <c r="K11170" s="158"/>
      <c r="L11170" s="158"/>
      <c r="M11170" s="158"/>
      <c r="N11170" s="158"/>
      <c r="O11170" s="158"/>
      <c r="P11170" s="158"/>
      <c r="Q11170" s="158"/>
      <c r="R11170" s="158"/>
      <c r="S11170" s="158"/>
      <c r="T11170" s="158"/>
      <c r="U11170" s="158"/>
      <c r="V11170" s="158"/>
      <c r="W11170" s="158"/>
    </row>
    <row r="11171" spans="1:23">
      <c r="A11171" s="154"/>
      <c r="B11171" s="161"/>
      <c r="C11171" s="161"/>
      <c r="D11171" s="160"/>
      <c r="E11171" s="164"/>
      <c r="F11171" s="162"/>
      <c r="G11171" s="162"/>
      <c r="H11171" s="162"/>
      <c r="I11171" s="162"/>
      <c r="J11171" s="162"/>
      <c r="K11171" s="162"/>
      <c r="L11171" s="158"/>
      <c r="M11171" s="158"/>
      <c r="N11171" s="158"/>
      <c r="O11171" s="158"/>
      <c r="P11171" s="158"/>
      <c r="Q11171" s="158"/>
      <c r="R11171" s="158"/>
      <c r="S11171" s="158"/>
      <c r="T11171" s="158"/>
      <c r="U11171" s="158"/>
      <c r="V11171" s="158"/>
      <c r="W11171" s="158"/>
    </row>
    <row r="11172" spans="1:23">
      <c r="A11172" s="163"/>
      <c r="B11172" s="161"/>
      <c r="C11172" s="161"/>
      <c r="D11172" s="160"/>
      <c r="E11172" s="164"/>
      <c r="F11172" s="160"/>
      <c r="G11172" s="160"/>
      <c r="H11172" s="160"/>
      <c r="I11172" s="160"/>
      <c r="J11172" s="160"/>
      <c r="K11172" s="160"/>
      <c r="L11172" s="158"/>
      <c r="M11172" s="158"/>
      <c r="N11172" s="158"/>
      <c r="O11172" s="158"/>
      <c r="P11172" s="158"/>
      <c r="Q11172" s="158"/>
      <c r="R11172" s="158"/>
      <c r="S11172" s="158"/>
      <c r="T11172" s="158"/>
      <c r="U11172" s="158"/>
      <c r="V11172" s="158"/>
      <c r="W11172" s="158"/>
    </row>
    <row r="11173" spans="1:23">
      <c r="A11173" s="154"/>
      <c r="B11173" s="155"/>
      <c r="C11173" s="155"/>
      <c r="D11173" s="156"/>
      <c r="E11173" s="157"/>
      <c r="F11173" s="158"/>
      <c r="G11173" s="158"/>
      <c r="H11173" s="158"/>
      <c r="I11173" s="158"/>
      <c r="J11173" s="158"/>
      <c r="K11173" s="158"/>
      <c r="L11173" s="158"/>
      <c r="M11173" s="158"/>
      <c r="N11173" s="158"/>
      <c r="O11173" s="158"/>
      <c r="P11173" s="158"/>
      <c r="Q11173" s="158"/>
      <c r="R11173" s="158"/>
      <c r="S11173" s="158"/>
      <c r="T11173" s="158"/>
      <c r="U11173" s="158"/>
      <c r="V11173" s="158"/>
      <c r="W11173" s="158"/>
    </row>
    <row r="11174" spans="1:23">
      <c r="A11174" s="154"/>
      <c r="B11174" s="161"/>
      <c r="C11174" s="161"/>
      <c r="D11174" s="160"/>
      <c r="E11174" s="164"/>
      <c r="F11174" s="162"/>
      <c r="G11174" s="162"/>
      <c r="H11174" s="162"/>
      <c r="I11174" s="162"/>
      <c r="J11174" s="162"/>
      <c r="K11174" s="162"/>
      <c r="L11174" s="158"/>
      <c r="M11174" s="158"/>
      <c r="N11174" s="158"/>
      <c r="O11174" s="158"/>
      <c r="P11174" s="158"/>
      <c r="Q11174" s="158"/>
      <c r="R11174" s="158"/>
      <c r="S11174" s="158"/>
      <c r="T11174" s="158"/>
      <c r="U11174" s="158"/>
      <c r="V11174" s="158"/>
      <c r="W11174" s="158"/>
    </row>
    <row r="11175" spans="1:23">
      <c r="A11175" s="163"/>
      <c r="B11175" s="161"/>
      <c r="C11175" s="161"/>
      <c r="D11175" s="160"/>
      <c r="E11175" s="164"/>
      <c r="F11175" s="160"/>
      <c r="G11175" s="160"/>
      <c r="H11175" s="160"/>
      <c r="I11175" s="160"/>
      <c r="J11175" s="160"/>
      <c r="K11175" s="160"/>
      <c r="L11175" s="158"/>
      <c r="M11175" s="158"/>
      <c r="N11175" s="158"/>
      <c r="O11175" s="158"/>
      <c r="P11175" s="158"/>
      <c r="Q11175" s="158"/>
      <c r="R11175" s="158"/>
      <c r="S11175" s="158"/>
      <c r="T11175" s="158"/>
      <c r="U11175" s="158"/>
      <c r="V11175" s="158"/>
      <c r="W11175" s="158"/>
    </row>
    <row r="11176" spans="1:23">
      <c r="A11176" s="154"/>
      <c r="B11176" s="155"/>
      <c r="C11176" s="155"/>
      <c r="D11176" s="156"/>
      <c r="E11176" s="157"/>
      <c r="F11176" s="158"/>
      <c r="G11176" s="158"/>
      <c r="H11176" s="158"/>
      <c r="I11176" s="158"/>
      <c r="J11176" s="158"/>
      <c r="K11176" s="158"/>
      <c r="L11176" s="158"/>
      <c r="M11176" s="158"/>
      <c r="N11176" s="158"/>
      <c r="O11176" s="158"/>
      <c r="P11176" s="158"/>
      <c r="Q11176" s="158"/>
      <c r="R11176" s="158"/>
      <c r="S11176" s="158"/>
      <c r="T11176" s="158"/>
      <c r="U11176" s="158"/>
      <c r="V11176" s="158"/>
      <c r="W11176" s="158"/>
    </row>
    <row r="11177" spans="1:23">
      <c r="A11177" s="154"/>
      <c r="B11177" s="161"/>
      <c r="C11177" s="161"/>
      <c r="D11177" s="160"/>
      <c r="E11177" s="164"/>
      <c r="F11177" s="162"/>
      <c r="G11177" s="162"/>
      <c r="H11177" s="162"/>
      <c r="I11177" s="162"/>
      <c r="J11177" s="162"/>
      <c r="K11177" s="162"/>
      <c r="L11177" s="158"/>
      <c r="M11177" s="158"/>
      <c r="N11177" s="158"/>
      <c r="O11177" s="158"/>
      <c r="P11177" s="158"/>
      <c r="Q11177" s="158"/>
      <c r="R11177" s="158"/>
      <c r="S11177" s="158"/>
      <c r="T11177" s="158"/>
      <c r="U11177" s="158"/>
      <c r="V11177" s="158"/>
      <c r="W11177" s="158"/>
    </row>
    <row r="11178" spans="1:23">
      <c r="A11178" s="163"/>
      <c r="B11178" s="161"/>
      <c r="C11178" s="161"/>
      <c r="D11178" s="160"/>
      <c r="E11178" s="164"/>
      <c r="F11178" s="160"/>
      <c r="G11178" s="160"/>
      <c r="H11178" s="160"/>
      <c r="I11178" s="160"/>
      <c r="J11178" s="160"/>
      <c r="K11178" s="160"/>
      <c r="L11178" s="158"/>
      <c r="M11178" s="158"/>
      <c r="N11178" s="158"/>
      <c r="O11178" s="158"/>
      <c r="P11178" s="158"/>
      <c r="Q11178" s="158"/>
      <c r="R11178" s="158"/>
      <c r="S11178" s="158"/>
      <c r="T11178" s="158"/>
      <c r="U11178" s="158"/>
      <c r="V11178" s="158"/>
      <c r="W11178" s="158"/>
    </row>
    <row r="11179" spans="1:23">
      <c r="A11179" s="154"/>
      <c r="B11179" s="155"/>
      <c r="C11179" s="155"/>
      <c r="D11179" s="156"/>
      <c r="E11179" s="157"/>
      <c r="F11179" s="158"/>
      <c r="G11179" s="158"/>
      <c r="H11179" s="158"/>
      <c r="I11179" s="158"/>
      <c r="J11179" s="158"/>
      <c r="K11179" s="158"/>
      <c r="L11179" s="158"/>
      <c r="M11179" s="158"/>
      <c r="N11179" s="158"/>
      <c r="O11179" s="158"/>
      <c r="P11179" s="158"/>
      <c r="Q11179" s="158"/>
      <c r="R11179" s="158"/>
      <c r="S11179" s="158"/>
      <c r="T11179" s="158"/>
      <c r="U11179" s="158"/>
      <c r="V11179" s="158"/>
      <c r="W11179" s="158"/>
    </row>
    <row r="11180" spans="1:23">
      <c r="A11180" s="154"/>
      <c r="B11180" s="161"/>
      <c r="C11180" s="161"/>
      <c r="D11180" s="160"/>
      <c r="E11180" s="164"/>
      <c r="F11180" s="162"/>
      <c r="G11180" s="162"/>
      <c r="H11180" s="162"/>
      <c r="I11180" s="162"/>
      <c r="J11180" s="162"/>
      <c r="K11180" s="162"/>
      <c r="L11180" s="158"/>
      <c r="M11180" s="158"/>
      <c r="N11180" s="158"/>
      <c r="O11180" s="158"/>
      <c r="P11180" s="158"/>
      <c r="Q11180" s="158"/>
      <c r="R11180" s="158"/>
      <c r="S11180" s="158"/>
      <c r="T11180" s="158"/>
      <c r="U11180" s="158"/>
      <c r="V11180" s="158"/>
      <c r="W11180" s="158"/>
    </row>
    <row r="11181" spans="1:23">
      <c r="A11181" s="163"/>
      <c r="B11181" s="161"/>
      <c r="C11181" s="161"/>
      <c r="D11181" s="160"/>
      <c r="E11181" s="164"/>
      <c r="F11181" s="160"/>
      <c r="G11181" s="160"/>
      <c r="H11181" s="160"/>
      <c r="I11181" s="160"/>
      <c r="J11181" s="160"/>
      <c r="K11181" s="160"/>
      <c r="L11181" s="158"/>
      <c r="M11181" s="158"/>
      <c r="N11181" s="158"/>
      <c r="O11181" s="158"/>
      <c r="P11181" s="158"/>
      <c r="Q11181" s="158"/>
      <c r="R11181" s="158"/>
      <c r="S11181" s="158"/>
      <c r="T11181" s="158"/>
      <c r="U11181" s="158"/>
      <c r="V11181" s="158"/>
      <c r="W11181" s="158"/>
    </row>
    <row r="11182" spans="1:23">
      <c r="A11182" s="154"/>
      <c r="B11182" s="155"/>
      <c r="C11182" s="155"/>
      <c r="D11182" s="156"/>
      <c r="E11182" s="157"/>
      <c r="F11182" s="158"/>
      <c r="G11182" s="158"/>
      <c r="H11182" s="158"/>
      <c r="I11182" s="158"/>
      <c r="J11182" s="158"/>
      <c r="K11182" s="158"/>
      <c r="L11182" s="158"/>
      <c r="M11182" s="158"/>
      <c r="N11182" s="158"/>
      <c r="O11182" s="158"/>
      <c r="P11182" s="158"/>
      <c r="Q11182" s="158"/>
      <c r="R11182" s="158"/>
      <c r="S11182" s="158"/>
      <c r="T11182" s="158"/>
      <c r="U11182" s="158"/>
      <c r="V11182" s="158"/>
      <c r="W11182" s="158"/>
    </row>
    <row r="11183" spans="1:23">
      <c r="A11183" s="154"/>
      <c r="B11183" s="161"/>
      <c r="C11183" s="161"/>
      <c r="D11183" s="160"/>
      <c r="E11183" s="164"/>
      <c r="F11183" s="162"/>
      <c r="G11183" s="162"/>
      <c r="H11183" s="162"/>
      <c r="I11183" s="162"/>
      <c r="J11183" s="162"/>
      <c r="K11183" s="162"/>
      <c r="L11183" s="158"/>
      <c r="M11183" s="158"/>
      <c r="N11183" s="158"/>
      <c r="O11183" s="158"/>
      <c r="P11183" s="158"/>
      <c r="Q11183" s="158"/>
      <c r="R11183" s="158"/>
      <c r="S11183" s="158"/>
      <c r="T11183" s="158"/>
      <c r="U11183" s="158"/>
      <c r="V11183" s="158"/>
      <c r="W11183" s="158"/>
    </row>
    <row r="11184" spans="1:23">
      <c r="A11184" s="163"/>
      <c r="B11184" s="161"/>
      <c r="C11184" s="161"/>
      <c r="D11184" s="160"/>
      <c r="E11184" s="164"/>
      <c r="F11184" s="160"/>
      <c r="G11184" s="160"/>
      <c r="H11184" s="160"/>
      <c r="I11184" s="160"/>
      <c r="J11184" s="160"/>
      <c r="K11184" s="160"/>
      <c r="L11184" s="158"/>
      <c r="M11184" s="158"/>
      <c r="N11184" s="158"/>
      <c r="O11184" s="158"/>
      <c r="P11184" s="158"/>
      <c r="Q11184" s="158"/>
      <c r="R11184" s="158"/>
      <c r="S11184" s="158"/>
      <c r="T11184" s="158"/>
      <c r="U11184" s="158"/>
      <c r="V11184" s="158"/>
      <c r="W11184" s="158"/>
    </row>
    <row r="11185" spans="1:23">
      <c r="A11185" s="154"/>
      <c r="B11185" s="155"/>
      <c r="C11185" s="155"/>
      <c r="D11185" s="156"/>
      <c r="E11185" s="157"/>
      <c r="F11185" s="158"/>
      <c r="G11185" s="158"/>
      <c r="H11185" s="158"/>
      <c r="I11185" s="158"/>
      <c r="J11185" s="158"/>
      <c r="K11185" s="158"/>
      <c r="L11185" s="158"/>
      <c r="M11185" s="158"/>
      <c r="N11185" s="158"/>
      <c r="O11185" s="158"/>
      <c r="P11185" s="158"/>
      <c r="Q11185" s="158"/>
      <c r="R11185" s="158"/>
      <c r="S11185" s="158"/>
      <c r="T11185" s="158"/>
      <c r="U11185" s="158"/>
      <c r="V11185" s="158"/>
      <c r="W11185" s="158"/>
    </row>
    <row r="11186" spans="1:23">
      <c r="A11186" s="154"/>
      <c r="B11186" s="161"/>
      <c r="C11186" s="161"/>
      <c r="D11186" s="160"/>
      <c r="E11186" s="164"/>
      <c r="F11186" s="162"/>
      <c r="G11186" s="162"/>
      <c r="H11186" s="162"/>
      <c r="I11186" s="162"/>
      <c r="J11186" s="162"/>
      <c r="K11186" s="162"/>
      <c r="L11186" s="158"/>
      <c r="M11186" s="158"/>
      <c r="N11186" s="158"/>
      <c r="O11186" s="158"/>
      <c r="P11186" s="158"/>
      <c r="Q11186" s="158"/>
      <c r="R11186" s="158"/>
      <c r="S11186" s="158"/>
      <c r="T11186" s="158"/>
      <c r="U11186" s="158"/>
      <c r="V11186" s="158"/>
      <c r="W11186" s="158"/>
    </row>
    <row r="11187" spans="1:23">
      <c r="A11187" s="163"/>
      <c r="B11187" s="161"/>
      <c r="C11187" s="161"/>
      <c r="D11187" s="160"/>
      <c r="E11187" s="164"/>
      <c r="F11187" s="160"/>
      <c r="G11187" s="160"/>
      <c r="H11187" s="160"/>
      <c r="I11187" s="160"/>
      <c r="J11187" s="160"/>
      <c r="K11187" s="160"/>
      <c r="L11187" s="158"/>
      <c r="M11187" s="158"/>
      <c r="N11187" s="158"/>
      <c r="O11187" s="158"/>
      <c r="P11187" s="158"/>
      <c r="Q11187" s="158"/>
      <c r="R11187" s="158"/>
      <c r="S11187" s="158"/>
      <c r="T11187" s="158"/>
      <c r="U11187" s="158"/>
      <c r="V11187" s="158"/>
      <c r="W11187" s="158"/>
    </row>
    <row r="11188" spans="1:23">
      <c r="A11188" s="154"/>
      <c r="B11188" s="155"/>
      <c r="C11188" s="155"/>
      <c r="D11188" s="156"/>
      <c r="E11188" s="157"/>
      <c r="F11188" s="158"/>
      <c r="G11188" s="158"/>
      <c r="H11188" s="158"/>
      <c r="I11188" s="158"/>
      <c r="J11188" s="158"/>
      <c r="K11188" s="158"/>
      <c r="L11188" s="158"/>
      <c r="M11188" s="158"/>
      <c r="N11188" s="158"/>
      <c r="O11188" s="158"/>
      <c r="P11188" s="158"/>
      <c r="Q11188" s="158"/>
      <c r="R11188" s="158"/>
      <c r="S11188" s="158"/>
      <c r="T11188" s="158"/>
      <c r="U11188" s="158"/>
      <c r="V11188" s="158"/>
      <c r="W11188" s="158"/>
    </row>
    <row r="11189" spans="1:23">
      <c r="A11189" s="154"/>
      <c r="B11189" s="161"/>
      <c r="C11189" s="161"/>
      <c r="D11189" s="160"/>
      <c r="E11189" s="164"/>
      <c r="F11189" s="162"/>
      <c r="G11189" s="162"/>
      <c r="H11189" s="162"/>
      <c r="I11189" s="162"/>
      <c r="J11189" s="162"/>
      <c r="K11189" s="162"/>
      <c r="L11189" s="158"/>
      <c r="M11189" s="158"/>
      <c r="N11189" s="158"/>
      <c r="O11189" s="158"/>
      <c r="P11189" s="158"/>
      <c r="Q11189" s="158"/>
      <c r="R11189" s="158"/>
      <c r="S11189" s="158"/>
      <c r="T11189" s="158"/>
      <c r="U11189" s="158"/>
      <c r="V11189" s="158"/>
      <c r="W11189" s="158"/>
    </row>
    <row r="11190" spans="1:23">
      <c r="A11190" s="163"/>
      <c r="B11190" s="161"/>
      <c r="C11190" s="161"/>
      <c r="D11190" s="160"/>
      <c r="E11190" s="164"/>
      <c r="F11190" s="160"/>
      <c r="G11190" s="160"/>
      <c r="H11190" s="160"/>
      <c r="I11190" s="160"/>
      <c r="J11190" s="160"/>
      <c r="K11190" s="160"/>
      <c r="L11190" s="158"/>
      <c r="M11190" s="158"/>
      <c r="N11190" s="158"/>
      <c r="O11190" s="158"/>
      <c r="P11190" s="158"/>
      <c r="Q11190" s="158"/>
      <c r="R11190" s="158"/>
      <c r="S11190" s="158"/>
      <c r="T11190" s="158"/>
      <c r="U11190" s="158"/>
      <c r="V11190" s="158"/>
      <c r="W11190" s="158"/>
    </row>
    <row r="11191" spans="1:23">
      <c r="A11191" s="154"/>
      <c r="B11191" s="155"/>
      <c r="C11191" s="155"/>
      <c r="D11191" s="156"/>
      <c r="E11191" s="157"/>
      <c r="F11191" s="158"/>
      <c r="G11191" s="158"/>
      <c r="H11191" s="158"/>
      <c r="I11191" s="158"/>
      <c r="J11191" s="158"/>
      <c r="K11191" s="158"/>
      <c r="L11191" s="158"/>
      <c r="M11191" s="158"/>
      <c r="N11191" s="158"/>
      <c r="O11191" s="158"/>
      <c r="P11191" s="158"/>
      <c r="Q11191" s="158"/>
      <c r="R11191" s="158"/>
      <c r="S11191" s="158"/>
      <c r="T11191" s="158"/>
      <c r="U11191" s="158"/>
      <c r="V11191" s="158"/>
      <c r="W11191" s="158"/>
    </row>
    <row r="11192" spans="1:23">
      <c r="A11192" s="154"/>
      <c r="B11192" s="161"/>
      <c r="C11192" s="161"/>
      <c r="D11192" s="160"/>
      <c r="E11192" s="164"/>
      <c r="F11192" s="162"/>
      <c r="G11192" s="162"/>
      <c r="H11192" s="162"/>
      <c r="I11192" s="162"/>
      <c r="J11192" s="162"/>
      <c r="K11192" s="162"/>
      <c r="L11192" s="158"/>
      <c r="M11192" s="158"/>
      <c r="N11192" s="158"/>
      <c r="O11192" s="158"/>
      <c r="P11192" s="158"/>
      <c r="Q11192" s="158"/>
      <c r="R11192" s="158"/>
      <c r="S11192" s="158"/>
      <c r="T11192" s="158"/>
      <c r="U11192" s="158"/>
      <c r="V11192" s="158"/>
      <c r="W11192" s="158"/>
    </row>
    <row r="11193" spans="1:23">
      <c r="A11193" s="163"/>
      <c r="B11193" s="161"/>
      <c r="C11193" s="161"/>
      <c r="D11193" s="160"/>
      <c r="E11193" s="164"/>
      <c r="F11193" s="160"/>
      <c r="G11193" s="160"/>
      <c r="H11193" s="160"/>
      <c r="I11193" s="160"/>
      <c r="J11193" s="160"/>
      <c r="K11193" s="160"/>
      <c r="L11193" s="158"/>
      <c r="M11193" s="158"/>
      <c r="N11193" s="158"/>
      <c r="O11193" s="158"/>
      <c r="P11193" s="158"/>
      <c r="Q11193" s="158"/>
      <c r="R11193" s="158"/>
      <c r="S11193" s="158"/>
      <c r="T11193" s="158"/>
      <c r="U11193" s="158"/>
      <c r="V11193" s="158"/>
      <c r="W11193" s="158"/>
    </row>
    <row r="11194" spans="1:23">
      <c r="A11194" s="154"/>
      <c r="B11194" s="155"/>
      <c r="C11194" s="155"/>
      <c r="D11194" s="156"/>
      <c r="E11194" s="157"/>
      <c r="F11194" s="158"/>
      <c r="G11194" s="158"/>
      <c r="H11194" s="158"/>
      <c r="I11194" s="158"/>
      <c r="J11194" s="158"/>
      <c r="K11194" s="158"/>
      <c r="L11194" s="158"/>
      <c r="M11194" s="158"/>
      <c r="N11194" s="158"/>
      <c r="O11194" s="158"/>
      <c r="P11194" s="158"/>
      <c r="Q11194" s="158"/>
      <c r="R11194" s="158"/>
      <c r="S11194" s="158"/>
      <c r="T11194" s="158"/>
      <c r="U11194" s="158"/>
      <c r="V11194" s="158"/>
      <c r="W11194" s="158"/>
    </row>
    <row r="11195" spans="1:23">
      <c r="A11195" s="154"/>
      <c r="B11195" s="161"/>
      <c r="C11195" s="161"/>
      <c r="D11195" s="160"/>
      <c r="E11195" s="164"/>
      <c r="F11195" s="162"/>
      <c r="G11195" s="162"/>
      <c r="H11195" s="162"/>
      <c r="I11195" s="162"/>
      <c r="J11195" s="162"/>
      <c r="K11195" s="162"/>
      <c r="L11195" s="158"/>
      <c r="M11195" s="158"/>
      <c r="N11195" s="158"/>
      <c r="O11195" s="158"/>
      <c r="P11195" s="158"/>
      <c r="Q11195" s="158"/>
      <c r="R11195" s="158"/>
      <c r="S11195" s="158"/>
      <c r="T11195" s="158"/>
      <c r="U11195" s="158"/>
      <c r="V11195" s="158"/>
      <c r="W11195" s="158"/>
    </row>
    <row r="11196" spans="1:23">
      <c r="A11196" s="163"/>
      <c r="B11196" s="161"/>
      <c r="C11196" s="161"/>
      <c r="D11196" s="160"/>
      <c r="E11196" s="164"/>
      <c r="F11196" s="160"/>
      <c r="G11196" s="160"/>
      <c r="H11196" s="160"/>
      <c r="I11196" s="160"/>
      <c r="J11196" s="160"/>
      <c r="K11196" s="160"/>
      <c r="L11196" s="158"/>
      <c r="M11196" s="158"/>
      <c r="N11196" s="158"/>
      <c r="O11196" s="158"/>
      <c r="P11196" s="158"/>
      <c r="Q11196" s="158"/>
      <c r="R11196" s="158"/>
      <c r="S11196" s="158"/>
      <c r="T11196" s="158"/>
      <c r="U11196" s="158"/>
      <c r="V11196" s="158"/>
      <c r="W11196" s="158"/>
    </row>
    <row r="11197" spans="1:23">
      <c r="A11197" s="154"/>
      <c r="B11197" s="155"/>
      <c r="C11197" s="155"/>
      <c r="D11197" s="156"/>
      <c r="E11197" s="157"/>
      <c r="F11197" s="158"/>
      <c r="G11197" s="158"/>
      <c r="H11197" s="158"/>
      <c r="I11197" s="158"/>
      <c r="J11197" s="158"/>
      <c r="K11197" s="158"/>
      <c r="L11197" s="158"/>
      <c r="M11197" s="158"/>
      <c r="N11197" s="158"/>
      <c r="O11197" s="158"/>
      <c r="P11197" s="158"/>
      <c r="Q11197" s="158"/>
      <c r="R11197" s="158"/>
      <c r="S11197" s="158"/>
      <c r="T11197" s="158"/>
      <c r="U11197" s="158"/>
      <c r="V11197" s="158"/>
      <c r="W11197" s="158"/>
    </row>
    <row r="11198" spans="1:23">
      <c r="A11198" s="154"/>
      <c r="B11198" s="161"/>
      <c r="C11198" s="161"/>
      <c r="D11198" s="160"/>
      <c r="E11198" s="164"/>
      <c r="F11198" s="162"/>
      <c r="G11198" s="162"/>
      <c r="H11198" s="162"/>
      <c r="I11198" s="162"/>
      <c r="J11198" s="162"/>
      <c r="K11198" s="162"/>
      <c r="L11198" s="158"/>
      <c r="M11198" s="158"/>
      <c r="N11198" s="158"/>
      <c r="O11198" s="158"/>
      <c r="P11198" s="158"/>
      <c r="Q11198" s="158"/>
      <c r="R11198" s="158"/>
      <c r="S11198" s="158"/>
      <c r="T11198" s="158"/>
      <c r="U11198" s="158"/>
      <c r="V11198" s="158"/>
      <c r="W11198" s="158"/>
    </row>
    <row r="11199" spans="1:23">
      <c r="A11199" s="163"/>
      <c r="B11199" s="161"/>
      <c r="C11199" s="161"/>
      <c r="D11199" s="160"/>
      <c r="E11199" s="164"/>
      <c r="F11199" s="160"/>
      <c r="G11199" s="160"/>
      <c r="H11199" s="160"/>
      <c r="I11199" s="160"/>
      <c r="J11199" s="160"/>
      <c r="K11199" s="160"/>
      <c r="L11199" s="158"/>
      <c r="M11199" s="158"/>
      <c r="N11199" s="158"/>
      <c r="O11199" s="158"/>
      <c r="P11199" s="158"/>
      <c r="Q11199" s="158"/>
      <c r="R11199" s="158"/>
      <c r="S11199" s="158"/>
      <c r="T11199" s="158"/>
      <c r="U11199" s="158"/>
      <c r="V11199" s="158"/>
      <c r="W11199" s="158"/>
    </row>
    <row r="11200" spans="1:23">
      <c r="A11200" s="154"/>
      <c r="B11200" s="155"/>
      <c r="C11200" s="155"/>
      <c r="D11200" s="156"/>
      <c r="E11200" s="157"/>
      <c r="F11200" s="158"/>
      <c r="G11200" s="158"/>
      <c r="H11200" s="158"/>
      <c r="I11200" s="158"/>
      <c r="J11200" s="158"/>
      <c r="K11200" s="158"/>
      <c r="L11200" s="158"/>
      <c r="M11200" s="158"/>
      <c r="N11200" s="158"/>
      <c r="O11200" s="158"/>
      <c r="P11200" s="158"/>
      <c r="Q11200" s="158"/>
      <c r="R11200" s="158"/>
      <c r="S11200" s="158"/>
      <c r="T11200" s="158"/>
      <c r="U11200" s="158"/>
      <c r="V11200" s="158"/>
      <c r="W11200" s="158"/>
    </row>
    <row r="11201" spans="1:23">
      <c r="A11201" s="154"/>
      <c r="B11201" s="161"/>
      <c r="C11201" s="161"/>
      <c r="D11201" s="160"/>
      <c r="E11201" s="164"/>
      <c r="F11201" s="162"/>
      <c r="G11201" s="162"/>
      <c r="H11201" s="162"/>
      <c r="I11201" s="162"/>
      <c r="J11201" s="162"/>
      <c r="K11201" s="162"/>
      <c r="L11201" s="158"/>
      <c r="M11201" s="158"/>
      <c r="N11201" s="158"/>
      <c r="O11201" s="158"/>
      <c r="P11201" s="158"/>
      <c r="Q11201" s="158"/>
      <c r="R11201" s="158"/>
      <c r="S11201" s="158"/>
      <c r="T11201" s="158"/>
      <c r="U11201" s="158"/>
      <c r="V11201" s="158"/>
      <c r="W11201" s="158"/>
    </row>
    <row r="11202" spans="1:23">
      <c r="A11202" s="163"/>
      <c r="B11202" s="161"/>
      <c r="C11202" s="161"/>
      <c r="D11202" s="160"/>
      <c r="E11202" s="164"/>
      <c r="F11202" s="160"/>
      <c r="G11202" s="160"/>
      <c r="H11202" s="160"/>
      <c r="I11202" s="160"/>
      <c r="J11202" s="160"/>
      <c r="K11202" s="160"/>
      <c r="L11202" s="158"/>
      <c r="M11202" s="158"/>
      <c r="N11202" s="158"/>
      <c r="O11202" s="158"/>
      <c r="P11202" s="158"/>
      <c r="Q11202" s="158"/>
      <c r="R11202" s="158"/>
      <c r="S11202" s="158"/>
      <c r="T11202" s="158"/>
      <c r="U11202" s="158"/>
      <c r="V11202" s="158"/>
      <c r="W11202" s="158"/>
    </row>
    <row r="11203" spans="1:23">
      <c r="A11203" s="154"/>
      <c r="B11203" s="155"/>
      <c r="C11203" s="155"/>
      <c r="D11203" s="156"/>
      <c r="E11203" s="157"/>
      <c r="F11203" s="158"/>
      <c r="G11203" s="158"/>
      <c r="H11203" s="158"/>
      <c r="I11203" s="158"/>
      <c r="J11203" s="158"/>
      <c r="K11203" s="158"/>
      <c r="L11203" s="158"/>
      <c r="M11203" s="158"/>
      <c r="N11203" s="158"/>
      <c r="O11203" s="158"/>
      <c r="P11203" s="158"/>
      <c r="Q11203" s="158"/>
      <c r="R11203" s="158"/>
      <c r="S11203" s="158"/>
      <c r="T11203" s="158"/>
      <c r="U11203" s="158"/>
      <c r="V11203" s="158"/>
      <c r="W11203" s="158"/>
    </row>
    <row r="11204" spans="1:23">
      <c r="A11204" s="154"/>
      <c r="B11204" s="161"/>
      <c r="C11204" s="161"/>
      <c r="D11204" s="160"/>
      <c r="E11204" s="164"/>
      <c r="F11204" s="162"/>
      <c r="G11204" s="162"/>
      <c r="H11204" s="162"/>
      <c r="I11204" s="162"/>
      <c r="J11204" s="162"/>
      <c r="K11204" s="162"/>
      <c r="L11204" s="158"/>
      <c r="M11204" s="158"/>
      <c r="N11204" s="158"/>
      <c r="O11204" s="158"/>
      <c r="P11204" s="158"/>
      <c r="Q11204" s="158"/>
      <c r="R11204" s="158"/>
      <c r="S11204" s="158"/>
      <c r="T11204" s="158"/>
      <c r="U11204" s="158"/>
      <c r="V11204" s="158"/>
      <c r="W11204" s="158"/>
    </row>
    <row r="11205" spans="1:23">
      <c r="A11205" s="163"/>
      <c r="B11205" s="161"/>
      <c r="C11205" s="161"/>
      <c r="D11205" s="160"/>
      <c r="E11205" s="164"/>
      <c r="F11205" s="160"/>
      <c r="G11205" s="160"/>
      <c r="H11205" s="160"/>
      <c r="I11205" s="160"/>
      <c r="J11205" s="160"/>
      <c r="K11205" s="160"/>
      <c r="L11205" s="158"/>
      <c r="M11205" s="158"/>
      <c r="N11205" s="158"/>
      <c r="O11205" s="158"/>
      <c r="P11205" s="158"/>
      <c r="Q11205" s="158"/>
      <c r="R11205" s="158"/>
      <c r="S11205" s="158"/>
      <c r="T11205" s="158"/>
      <c r="U11205" s="158"/>
      <c r="V11205" s="158"/>
      <c r="W11205" s="158"/>
    </row>
    <row r="11206" spans="1:23">
      <c r="A11206" s="154"/>
      <c r="B11206" s="155"/>
      <c r="C11206" s="155"/>
      <c r="D11206" s="156"/>
      <c r="E11206" s="157"/>
      <c r="F11206" s="158"/>
      <c r="G11206" s="158"/>
      <c r="H11206" s="158"/>
      <c r="I11206" s="158"/>
      <c r="J11206" s="158"/>
      <c r="K11206" s="158"/>
      <c r="L11206" s="158"/>
      <c r="M11206" s="158"/>
      <c r="N11206" s="158"/>
      <c r="O11206" s="158"/>
      <c r="P11206" s="158"/>
      <c r="Q11206" s="158"/>
      <c r="R11206" s="158"/>
      <c r="S11206" s="158"/>
      <c r="T11206" s="158"/>
      <c r="U11206" s="158"/>
      <c r="V11206" s="158"/>
      <c r="W11206" s="158"/>
    </row>
    <row r="11207" spans="1:23">
      <c r="A11207" s="154"/>
      <c r="B11207" s="161"/>
      <c r="C11207" s="161"/>
      <c r="D11207" s="160"/>
      <c r="E11207" s="164"/>
      <c r="F11207" s="162"/>
      <c r="G11207" s="162"/>
      <c r="H11207" s="162"/>
      <c r="I11207" s="162"/>
      <c r="J11207" s="162"/>
      <c r="K11207" s="162"/>
      <c r="L11207" s="158"/>
      <c r="M11207" s="158"/>
      <c r="N11207" s="158"/>
      <c r="O11207" s="158"/>
      <c r="P11207" s="158"/>
      <c r="Q11207" s="158"/>
      <c r="R11207" s="158"/>
      <c r="S11207" s="158"/>
      <c r="T11207" s="158"/>
      <c r="U11207" s="158"/>
      <c r="V11207" s="158"/>
      <c r="W11207" s="158"/>
    </row>
    <row r="11208" spans="1:23">
      <c r="A11208" s="163"/>
      <c r="B11208" s="161"/>
      <c r="C11208" s="161"/>
      <c r="D11208" s="160"/>
      <c r="E11208" s="164"/>
      <c r="F11208" s="160"/>
      <c r="G11208" s="160"/>
      <c r="H11208" s="160"/>
      <c r="I11208" s="160"/>
      <c r="J11208" s="160"/>
      <c r="K11208" s="160"/>
      <c r="L11208" s="158"/>
      <c r="M11208" s="158"/>
      <c r="N11208" s="158"/>
      <c r="O11208" s="158"/>
      <c r="P11208" s="158"/>
      <c r="Q11208" s="158"/>
      <c r="R11208" s="158"/>
      <c r="S11208" s="158"/>
      <c r="T11208" s="158"/>
      <c r="U11208" s="158"/>
      <c r="V11208" s="158"/>
      <c r="W11208" s="158"/>
    </row>
    <row r="11209" spans="1:23">
      <c r="A11209" s="154"/>
      <c r="B11209" s="155"/>
      <c r="C11209" s="155"/>
      <c r="D11209" s="156"/>
      <c r="E11209" s="157"/>
      <c r="F11209" s="158"/>
      <c r="G11209" s="158"/>
      <c r="H11209" s="158"/>
      <c r="I11209" s="158"/>
      <c r="J11209" s="158"/>
      <c r="K11209" s="158"/>
      <c r="L11209" s="158"/>
      <c r="M11209" s="158"/>
      <c r="N11209" s="158"/>
      <c r="O11209" s="158"/>
      <c r="P11209" s="158"/>
      <c r="Q11209" s="158"/>
      <c r="R11209" s="158"/>
      <c r="S11209" s="158"/>
      <c r="T11209" s="158"/>
      <c r="U11209" s="158"/>
      <c r="V11209" s="158"/>
      <c r="W11209" s="158"/>
    </row>
    <row r="11210" spans="1:23">
      <c r="A11210" s="154"/>
      <c r="B11210" s="161"/>
      <c r="C11210" s="161"/>
      <c r="D11210" s="160"/>
      <c r="E11210" s="164"/>
      <c r="F11210" s="162"/>
      <c r="G11210" s="162"/>
      <c r="H11210" s="162"/>
      <c r="I11210" s="162"/>
      <c r="J11210" s="162"/>
      <c r="K11210" s="162"/>
      <c r="L11210" s="158"/>
      <c r="M11210" s="158"/>
      <c r="N11210" s="158"/>
      <c r="O11210" s="158"/>
      <c r="P11210" s="158"/>
      <c r="Q11210" s="158"/>
      <c r="R11210" s="158"/>
      <c r="S11210" s="158"/>
      <c r="T11210" s="158"/>
      <c r="U11210" s="158"/>
      <c r="V11210" s="158"/>
      <c r="W11210" s="158"/>
    </row>
    <row r="11211" spans="1:23">
      <c r="A11211" s="163"/>
      <c r="B11211" s="161"/>
      <c r="C11211" s="161"/>
      <c r="D11211" s="160"/>
      <c r="E11211" s="164"/>
      <c r="F11211" s="160"/>
      <c r="G11211" s="160"/>
      <c r="H11211" s="160"/>
      <c r="I11211" s="160"/>
      <c r="J11211" s="160"/>
      <c r="K11211" s="160"/>
      <c r="L11211" s="158"/>
      <c r="M11211" s="158"/>
      <c r="N11211" s="158"/>
      <c r="O11211" s="158"/>
      <c r="P11211" s="158"/>
      <c r="Q11211" s="158"/>
      <c r="R11211" s="158"/>
      <c r="S11211" s="158"/>
      <c r="T11211" s="158"/>
      <c r="U11211" s="158"/>
      <c r="V11211" s="158"/>
      <c r="W11211" s="158"/>
    </row>
    <row r="11212" spans="1:23">
      <c r="A11212" s="154"/>
      <c r="B11212" s="155"/>
      <c r="C11212" s="155"/>
      <c r="D11212" s="156"/>
      <c r="E11212" s="157"/>
      <c r="F11212" s="158"/>
      <c r="G11212" s="158"/>
      <c r="H11212" s="158"/>
      <c r="I11212" s="158"/>
      <c r="J11212" s="158"/>
      <c r="K11212" s="158"/>
      <c r="L11212" s="158"/>
      <c r="M11212" s="158"/>
      <c r="N11212" s="158"/>
      <c r="O11212" s="158"/>
      <c r="P11212" s="158"/>
      <c r="Q11212" s="158"/>
      <c r="R11212" s="158"/>
      <c r="S11212" s="158"/>
      <c r="T11212" s="158"/>
      <c r="U11212" s="158"/>
      <c r="V11212" s="158"/>
      <c r="W11212" s="158"/>
    </row>
    <row r="11213" spans="1:23">
      <c r="A11213" s="154"/>
      <c r="B11213" s="161"/>
      <c r="C11213" s="161"/>
      <c r="D11213" s="160"/>
      <c r="E11213" s="164"/>
      <c r="F11213" s="162"/>
      <c r="G11213" s="162"/>
      <c r="H11213" s="162"/>
      <c r="I11213" s="162"/>
      <c r="J11213" s="162"/>
      <c r="K11213" s="162"/>
      <c r="L11213" s="158"/>
      <c r="M11213" s="158"/>
      <c r="N11213" s="158"/>
      <c r="O11213" s="158"/>
      <c r="P11213" s="158"/>
      <c r="Q11213" s="158"/>
      <c r="R11213" s="158"/>
      <c r="S11213" s="158"/>
      <c r="T11213" s="158"/>
      <c r="U11213" s="158"/>
      <c r="V11213" s="158"/>
      <c r="W11213" s="158"/>
    </row>
    <row r="11214" spans="1:23">
      <c r="A11214" s="163"/>
      <c r="B11214" s="161"/>
      <c r="C11214" s="161"/>
      <c r="D11214" s="160"/>
      <c r="E11214" s="164"/>
      <c r="F11214" s="160"/>
      <c r="G11214" s="160"/>
      <c r="H11214" s="160"/>
      <c r="I11214" s="160"/>
      <c r="J11214" s="160"/>
      <c r="K11214" s="160"/>
      <c r="L11214" s="158"/>
      <c r="M11214" s="158"/>
      <c r="N11214" s="158"/>
      <c r="O11214" s="158"/>
      <c r="P11214" s="158"/>
      <c r="Q11214" s="158"/>
      <c r="R11214" s="158"/>
      <c r="S11214" s="158"/>
      <c r="T11214" s="158"/>
      <c r="U11214" s="158"/>
      <c r="V11214" s="158"/>
      <c r="W11214" s="158"/>
    </row>
    <row r="11215" spans="1:23">
      <c r="A11215" s="154"/>
      <c r="B11215" s="155"/>
      <c r="C11215" s="155"/>
      <c r="D11215" s="156"/>
      <c r="E11215" s="157"/>
      <c r="F11215" s="158"/>
      <c r="G11215" s="158"/>
      <c r="H11215" s="158"/>
      <c r="I11215" s="158"/>
      <c r="J11215" s="158"/>
      <c r="K11215" s="158"/>
      <c r="L11215" s="158"/>
      <c r="M11215" s="158"/>
      <c r="N11215" s="158"/>
      <c r="O11215" s="158"/>
      <c r="P11215" s="158"/>
      <c r="Q11215" s="158"/>
      <c r="R11215" s="158"/>
      <c r="S11215" s="158"/>
      <c r="T11215" s="158"/>
      <c r="U11215" s="158"/>
      <c r="V11215" s="158"/>
      <c r="W11215" s="158"/>
    </row>
    <row r="11216" spans="1:23">
      <c r="A11216" s="154"/>
      <c r="B11216" s="161"/>
      <c r="C11216" s="161"/>
      <c r="D11216" s="160"/>
      <c r="E11216" s="164"/>
      <c r="F11216" s="162"/>
      <c r="G11216" s="162"/>
      <c r="H11216" s="162"/>
      <c r="I11216" s="162"/>
      <c r="J11216" s="162"/>
      <c r="K11216" s="162"/>
      <c r="L11216" s="158"/>
      <c r="M11216" s="158"/>
      <c r="N11216" s="158"/>
      <c r="O11216" s="158"/>
      <c r="P11216" s="158"/>
      <c r="Q11216" s="158"/>
      <c r="R11216" s="158"/>
      <c r="S11216" s="158"/>
      <c r="T11216" s="158"/>
      <c r="U11216" s="158"/>
      <c r="V11216" s="158"/>
      <c r="W11216" s="158"/>
    </row>
    <row r="11217" spans="1:23">
      <c r="A11217" s="163"/>
      <c r="B11217" s="161"/>
      <c r="C11217" s="161"/>
      <c r="D11217" s="160"/>
      <c r="E11217" s="164"/>
      <c r="F11217" s="160"/>
      <c r="G11217" s="160"/>
      <c r="H11217" s="160"/>
      <c r="I11217" s="160"/>
      <c r="J11217" s="160"/>
      <c r="K11217" s="160"/>
      <c r="L11217" s="158"/>
      <c r="M11217" s="158"/>
      <c r="N11217" s="158"/>
      <c r="O11217" s="158"/>
      <c r="P11217" s="158"/>
      <c r="Q11217" s="158"/>
      <c r="R11217" s="158"/>
      <c r="S11217" s="158"/>
      <c r="T11217" s="158"/>
      <c r="U11217" s="158"/>
      <c r="V11217" s="158"/>
      <c r="W11217" s="158"/>
    </row>
    <row r="11218" spans="1:23">
      <c r="A11218" s="154"/>
      <c r="B11218" s="155"/>
      <c r="C11218" s="155"/>
      <c r="D11218" s="156"/>
      <c r="E11218" s="157"/>
      <c r="F11218" s="158"/>
      <c r="G11218" s="158"/>
      <c r="H11218" s="158"/>
      <c r="I11218" s="158"/>
      <c r="J11218" s="158"/>
      <c r="K11218" s="158"/>
      <c r="L11218" s="158"/>
      <c r="M11218" s="158"/>
      <c r="N11218" s="158"/>
      <c r="O11218" s="158"/>
      <c r="P11218" s="158"/>
      <c r="Q11218" s="158"/>
      <c r="R11218" s="158"/>
      <c r="S11218" s="158"/>
      <c r="T11218" s="158"/>
      <c r="U11218" s="158"/>
      <c r="V11218" s="158"/>
      <c r="W11218" s="158"/>
    </row>
    <row r="11219" spans="1:23">
      <c r="A11219" s="154"/>
      <c r="B11219" s="161"/>
      <c r="C11219" s="161"/>
      <c r="D11219" s="160"/>
      <c r="E11219" s="164"/>
      <c r="F11219" s="162"/>
      <c r="G11219" s="162"/>
      <c r="H11219" s="162"/>
      <c r="I11219" s="162"/>
      <c r="J11219" s="162"/>
      <c r="K11219" s="162"/>
      <c r="L11219" s="158"/>
      <c r="M11219" s="158"/>
      <c r="N11219" s="158"/>
      <c r="O11219" s="158"/>
      <c r="P11219" s="158"/>
      <c r="Q11219" s="158"/>
      <c r="R11219" s="158"/>
      <c r="S11219" s="158"/>
      <c r="T11219" s="158"/>
      <c r="U11219" s="158"/>
      <c r="V11219" s="158"/>
      <c r="W11219" s="158"/>
    </row>
    <row r="11220" spans="1:23">
      <c r="A11220" s="163"/>
      <c r="B11220" s="161"/>
      <c r="C11220" s="161"/>
      <c r="D11220" s="160"/>
      <c r="E11220" s="164"/>
      <c r="F11220" s="160"/>
      <c r="G11220" s="160"/>
      <c r="H11220" s="160"/>
      <c r="I11220" s="160"/>
      <c r="J11220" s="160"/>
      <c r="K11220" s="160"/>
      <c r="L11220" s="158"/>
      <c r="M11220" s="158"/>
      <c r="N11220" s="158"/>
      <c r="O11220" s="158"/>
      <c r="P11220" s="158"/>
      <c r="Q11220" s="158"/>
      <c r="R11220" s="158"/>
      <c r="S11220" s="158"/>
      <c r="T11220" s="158"/>
      <c r="U11220" s="158"/>
      <c r="V11220" s="158"/>
      <c r="W11220" s="158"/>
    </row>
    <row r="11221" spans="1:23">
      <c r="A11221" s="154"/>
      <c r="B11221" s="155"/>
      <c r="C11221" s="155"/>
      <c r="D11221" s="156"/>
      <c r="E11221" s="157"/>
      <c r="F11221" s="158"/>
      <c r="G11221" s="158"/>
      <c r="H11221" s="158"/>
      <c r="I11221" s="158"/>
      <c r="J11221" s="158"/>
      <c r="K11221" s="158"/>
      <c r="L11221" s="158"/>
      <c r="M11221" s="158"/>
      <c r="N11221" s="158"/>
      <c r="O11221" s="158"/>
      <c r="P11221" s="158"/>
      <c r="Q11221" s="158"/>
      <c r="R11221" s="158"/>
      <c r="S11221" s="158"/>
      <c r="T11221" s="158"/>
      <c r="U11221" s="158"/>
      <c r="V11221" s="158"/>
      <c r="W11221" s="158"/>
    </row>
    <row r="11222" spans="1:23">
      <c r="A11222" s="154"/>
      <c r="B11222" s="161"/>
      <c r="C11222" s="161"/>
      <c r="D11222" s="160"/>
      <c r="E11222" s="164"/>
      <c r="F11222" s="162"/>
      <c r="G11222" s="162"/>
      <c r="H11222" s="162"/>
      <c r="I11222" s="162"/>
      <c r="J11222" s="162"/>
      <c r="K11222" s="162"/>
      <c r="L11222" s="158"/>
      <c r="M11222" s="158"/>
      <c r="N11222" s="158"/>
      <c r="O11222" s="158"/>
      <c r="P11222" s="158"/>
      <c r="Q11222" s="158"/>
      <c r="R11222" s="158"/>
      <c r="S11222" s="158"/>
      <c r="T11222" s="158"/>
      <c r="U11222" s="158"/>
      <c r="V11222" s="158"/>
      <c r="W11222" s="158"/>
    </row>
    <row r="11223" spans="1:23">
      <c r="A11223" s="163"/>
      <c r="B11223" s="161"/>
      <c r="C11223" s="161"/>
      <c r="D11223" s="160"/>
      <c r="E11223" s="164"/>
      <c r="F11223" s="160"/>
      <c r="G11223" s="160"/>
      <c r="H11223" s="160"/>
      <c r="I11223" s="160"/>
      <c r="J11223" s="160"/>
      <c r="K11223" s="160"/>
      <c r="L11223" s="158"/>
      <c r="M11223" s="158"/>
      <c r="N11223" s="158"/>
      <c r="O11223" s="158"/>
      <c r="P11223" s="158"/>
      <c r="Q11223" s="158"/>
      <c r="R11223" s="158"/>
      <c r="S11223" s="158"/>
      <c r="T11223" s="158"/>
      <c r="U11223" s="158"/>
      <c r="V11223" s="158"/>
      <c r="W11223" s="158"/>
    </row>
    <row r="11224" spans="1:23">
      <c r="A11224" s="154"/>
      <c r="B11224" s="155"/>
      <c r="C11224" s="155"/>
      <c r="D11224" s="156"/>
      <c r="E11224" s="157"/>
      <c r="F11224" s="158"/>
      <c r="G11224" s="158"/>
      <c r="H11224" s="158"/>
      <c r="I11224" s="158"/>
      <c r="J11224" s="158"/>
      <c r="K11224" s="158"/>
      <c r="L11224" s="158"/>
      <c r="M11224" s="158"/>
      <c r="N11224" s="158"/>
      <c r="O11224" s="158"/>
      <c r="P11224" s="158"/>
      <c r="Q11224" s="158"/>
      <c r="R11224" s="158"/>
      <c r="S11224" s="158"/>
      <c r="T11224" s="158"/>
      <c r="U11224" s="158"/>
      <c r="V11224" s="158"/>
      <c r="W11224" s="158"/>
    </row>
    <row r="11225" spans="1:23">
      <c r="A11225" s="154"/>
      <c r="B11225" s="161"/>
      <c r="C11225" s="161"/>
      <c r="D11225" s="160"/>
      <c r="E11225" s="164"/>
      <c r="F11225" s="162"/>
      <c r="G11225" s="162"/>
      <c r="H11225" s="162"/>
      <c r="I11225" s="162"/>
      <c r="J11225" s="162"/>
      <c r="K11225" s="162"/>
      <c r="L11225" s="158"/>
      <c r="M11225" s="158"/>
      <c r="N11225" s="158"/>
      <c r="O11225" s="158"/>
      <c r="P11225" s="158"/>
      <c r="Q11225" s="158"/>
      <c r="R11225" s="158"/>
      <c r="S11225" s="158"/>
      <c r="T11225" s="158"/>
      <c r="U11225" s="158"/>
      <c r="V11225" s="158"/>
      <c r="W11225" s="158"/>
    </row>
    <row r="11226" spans="1:23">
      <c r="A11226" s="163"/>
      <c r="B11226" s="161"/>
      <c r="C11226" s="161"/>
      <c r="D11226" s="160"/>
      <c r="E11226" s="164"/>
      <c r="F11226" s="160"/>
      <c r="G11226" s="160"/>
      <c r="H11226" s="160"/>
      <c r="I11226" s="160"/>
      <c r="J11226" s="160"/>
      <c r="K11226" s="160"/>
      <c r="L11226" s="158"/>
      <c r="M11226" s="158"/>
      <c r="N11226" s="158"/>
      <c r="O11226" s="158"/>
      <c r="P11226" s="158"/>
      <c r="Q11226" s="158"/>
      <c r="R11226" s="158"/>
      <c r="S11226" s="158"/>
      <c r="T11226" s="158"/>
      <c r="U11226" s="158"/>
      <c r="V11226" s="158"/>
      <c r="W11226" s="158"/>
    </row>
    <row r="11227" spans="1:23">
      <c r="A11227" s="154"/>
      <c r="B11227" s="155"/>
      <c r="C11227" s="155"/>
      <c r="D11227" s="156"/>
      <c r="E11227" s="157"/>
      <c r="F11227" s="158"/>
      <c r="G11227" s="158"/>
      <c r="H11227" s="158"/>
      <c r="I11227" s="158"/>
      <c r="J11227" s="158"/>
      <c r="K11227" s="158"/>
      <c r="L11227" s="158"/>
      <c r="M11227" s="158"/>
      <c r="N11227" s="158"/>
      <c r="O11227" s="158"/>
      <c r="P11227" s="158"/>
      <c r="Q11227" s="158"/>
      <c r="R11227" s="158"/>
      <c r="S11227" s="158"/>
      <c r="T11227" s="158"/>
      <c r="U11227" s="158"/>
      <c r="V11227" s="158"/>
      <c r="W11227" s="158"/>
    </row>
    <row r="11228" spans="1:23">
      <c r="A11228" s="154"/>
      <c r="B11228" s="161"/>
      <c r="C11228" s="161"/>
      <c r="D11228" s="160"/>
      <c r="E11228" s="164"/>
      <c r="F11228" s="162"/>
      <c r="G11228" s="162"/>
      <c r="H11228" s="162"/>
      <c r="I11228" s="162"/>
      <c r="J11228" s="162"/>
      <c r="K11228" s="162"/>
      <c r="L11228" s="158"/>
      <c r="M11228" s="158"/>
      <c r="N11228" s="158"/>
      <c r="O11228" s="158"/>
      <c r="P11228" s="158"/>
      <c r="Q11228" s="158"/>
      <c r="R11228" s="158"/>
      <c r="S11228" s="158"/>
      <c r="T11228" s="158"/>
      <c r="U11228" s="158"/>
      <c r="V11228" s="158"/>
      <c r="W11228" s="158"/>
    </row>
    <row r="11229" spans="1:23">
      <c r="A11229" s="163"/>
      <c r="B11229" s="161"/>
      <c r="C11229" s="161"/>
      <c r="D11229" s="160"/>
      <c r="E11229" s="164"/>
      <c r="F11229" s="160"/>
      <c r="G11229" s="160"/>
      <c r="H11229" s="160"/>
      <c r="I11229" s="160"/>
      <c r="J11229" s="160"/>
      <c r="K11229" s="160"/>
      <c r="L11229" s="158"/>
      <c r="M11229" s="158"/>
      <c r="N11229" s="158"/>
      <c r="O11229" s="158"/>
      <c r="P11229" s="158"/>
      <c r="Q11229" s="158"/>
      <c r="R11229" s="158"/>
      <c r="S11229" s="158"/>
      <c r="T11229" s="158"/>
      <c r="U11229" s="158"/>
      <c r="V11229" s="158"/>
      <c r="W11229" s="158"/>
    </row>
    <row r="11230" spans="1:23">
      <c r="A11230" s="154"/>
      <c r="B11230" s="155"/>
      <c r="C11230" s="155"/>
      <c r="D11230" s="156"/>
      <c r="E11230" s="157"/>
      <c r="F11230" s="158"/>
      <c r="G11230" s="158"/>
      <c r="H11230" s="158"/>
      <c r="I11230" s="158"/>
      <c r="J11230" s="158"/>
      <c r="K11230" s="158"/>
      <c r="L11230" s="158"/>
      <c r="M11230" s="158"/>
      <c r="N11230" s="158"/>
      <c r="O11230" s="158"/>
      <c r="P11230" s="158"/>
      <c r="Q11230" s="158"/>
      <c r="R11230" s="158"/>
      <c r="S11230" s="158"/>
      <c r="T11230" s="158"/>
      <c r="U11230" s="158"/>
      <c r="V11230" s="158"/>
      <c r="W11230" s="158"/>
    </row>
    <row r="11231" spans="1:23">
      <c r="A11231" s="154"/>
      <c r="B11231" s="161"/>
      <c r="C11231" s="161"/>
      <c r="D11231" s="160"/>
      <c r="E11231" s="164"/>
      <c r="F11231" s="162"/>
      <c r="G11231" s="162"/>
      <c r="H11231" s="162"/>
      <c r="I11231" s="162"/>
      <c r="J11231" s="162"/>
      <c r="K11231" s="162"/>
      <c r="L11231" s="158"/>
      <c r="M11231" s="158"/>
      <c r="N11231" s="158"/>
      <c r="O11231" s="158"/>
      <c r="P11231" s="158"/>
      <c r="Q11231" s="158"/>
      <c r="R11231" s="158"/>
      <c r="S11231" s="158"/>
      <c r="T11231" s="158"/>
      <c r="U11231" s="158"/>
      <c r="V11231" s="158"/>
      <c r="W11231" s="158"/>
    </row>
    <row r="11232" spans="1:23">
      <c r="A11232" s="163"/>
      <c r="B11232" s="161"/>
      <c r="C11232" s="161"/>
      <c r="D11232" s="160"/>
      <c r="E11232" s="164"/>
      <c r="F11232" s="160"/>
      <c r="G11232" s="160"/>
      <c r="H11232" s="160"/>
      <c r="I11232" s="160"/>
      <c r="J11232" s="160"/>
      <c r="K11232" s="160"/>
      <c r="L11232" s="158"/>
      <c r="M11232" s="158"/>
      <c r="N11232" s="158"/>
      <c r="O11232" s="158"/>
      <c r="P11232" s="158"/>
      <c r="Q11232" s="158"/>
      <c r="R11232" s="158"/>
      <c r="S11232" s="158"/>
      <c r="T11232" s="158"/>
      <c r="U11232" s="158"/>
      <c r="V11232" s="158"/>
      <c r="W11232" s="158"/>
    </row>
    <row r="11233" spans="1:23">
      <c r="A11233" s="154"/>
      <c r="B11233" s="155"/>
      <c r="C11233" s="155"/>
      <c r="D11233" s="156"/>
      <c r="E11233" s="157"/>
      <c r="F11233" s="158"/>
      <c r="G11233" s="158"/>
      <c r="H11233" s="158"/>
      <c r="I11233" s="158"/>
      <c r="J11233" s="158"/>
      <c r="K11233" s="158"/>
      <c r="L11233" s="158"/>
      <c r="M11233" s="158"/>
      <c r="N11233" s="158"/>
      <c r="O11233" s="158"/>
      <c r="P11233" s="158"/>
      <c r="Q11233" s="158"/>
      <c r="R11233" s="158"/>
      <c r="S11233" s="158"/>
      <c r="T11233" s="158"/>
      <c r="U11233" s="158"/>
      <c r="V11233" s="158"/>
      <c r="W11233" s="158"/>
    </row>
    <row r="11234" spans="1:23">
      <c r="A11234" s="154"/>
      <c r="B11234" s="161"/>
      <c r="C11234" s="161"/>
      <c r="D11234" s="160"/>
      <c r="E11234" s="164"/>
      <c r="F11234" s="162"/>
      <c r="G11234" s="162"/>
      <c r="H11234" s="162"/>
      <c r="I11234" s="162"/>
      <c r="J11234" s="162"/>
      <c r="K11234" s="162"/>
      <c r="L11234" s="158"/>
      <c r="M11234" s="158"/>
      <c r="N11234" s="158"/>
      <c r="O11234" s="158"/>
      <c r="P11234" s="158"/>
      <c r="Q11234" s="158"/>
      <c r="R11234" s="158"/>
      <c r="S11234" s="158"/>
      <c r="T11234" s="158"/>
      <c r="U11234" s="158"/>
      <c r="V11234" s="158"/>
      <c r="W11234" s="158"/>
    </row>
    <row r="11235" spans="1:23">
      <c r="A11235" s="163"/>
      <c r="B11235" s="161"/>
      <c r="C11235" s="161"/>
      <c r="D11235" s="160"/>
      <c r="E11235" s="164"/>
      <c r="F11235" s="160"/>
      <c r="G11235" s="160"/>
      <c r="H11235" s="160"/>
      <c r="I11235" s="160"/>
      <c r="J11235" s="160"/>
      <c r="K11235" s="160"/>
      <c r="L11235" s="158"/>
      <c r="M11235" s="158"/>
      <c r="N11235" s="158"/>
      <c r="O11235" s="158"/>
      <c r="P11235" s="158"/>
      <c r="Q11235" s="158"/>
      <c r="R11235" s="158"/>
      <c r="S11235" s="158"/>
      <c r="T11235" s="158"/>
      <c r="U11235" s="158"/>
      <c r="V11235" s="158"/>
      <c r="W11235" s="158"/>
    </row>
    <row r="11236" spans="1:23">
      <c r="A11236" s="154"/>
      <c r="B11236" s="155"/>
      <c r="C11236" s="155"/>
      <c r="D11236" s="156"/>
      <c r="E11236" s="157"/>
      <c r="F11236" s="158"/>
      <c r="G11236" s="158"/>
      <c r="H11236" s="158"/>
      <c r="I11236" s="158"/>
      <c r="J11236" s="158"/>
      <c r="K11236" s="158"/>
      <c r="L11236" s="158"/>
      <c r="M11236" s="158"/>
      <c r="N11236" s="158"/>
      <c r="O11236" s="158"/>
      <c r="P11236" s="158"/>
      <c r="Q11236" s="158"/>
      <c r="R11236" s="158"/>
      <c r="S11236" s="158"/>
      <c r="T11236" s="158"/>
      <c r="U11236" s="158"/>
      <c r="V11236" s="158"/>
      <c r="W11236" s="158"/>
    </row>
    <row r="11237" spans="1:23">
      <c r="A11237" s="154"/>
      <c r="B11237" s="161"/>
      <c r="C11237" s="161"/>
      <c r="D11237" s="160"/>
      <c r="E11237" s="164"/>
      <c r="F11237" s="162"/>
      <c r="G11237" s="162"/>
      <c r="H11237" s="162"/>
      <c r="I11237" s="162"/>
      <c r="J11237" s="162"/>
      <c r="K11237" s="162"/>
      <c r="L11237" s="158"/>
      <c r="M11237" s="158"/>
      <c r="N11237" s="158"/>
      <c r="O11237" s="158"/>
      <c r="P11237" s="158"/>
      <c r="Q11237" s="158"/>
      <c r="R11237" s="158"/>
      <c r="S11237" s="158"/>
      <c r="T11237" s="158"/>
      <c r="U11237" s="158"/>
      <c r="V11237" s="158"/>
      <c r="W11237" s="158"/>
    </row>
    <row r="11238" spans="1:23">
      <c r="A11238" s="163"/>
      <c r="B11238" s="161"/>
      <c r="C11238" s="161"/>
      <c r="D11238" s="160"/>
      <c r="E11238" s="164"/>
      <c r="F11238" s="160"/>
      <c r="G11238" s="160"/>
      <c r="H11238" s="160"/>
      <c r="I11238" s="160"/>
      <c r="J11238" s="160"/>
      <c r="K11238" s="160"/>
      <c r="L11238" s="158"/>
      <c r="M11238" s="158"/>
      <c r="N11238" s="158"/>
      <c r="O11238" s="158"/>
      <c r="P11238" s="158"/>
      <c r="Q11238" s="158"/>
      <c r="R11238" s="158"/>
      <c r="S11238" s="158"/>
      <c r="T11238" s="158"/>
      <c r="U11238" s="158"/>
      <c r="V11238" s="158"/>
      <c r="W11238" s="158"/>
    </row>
    <row r="11239" spans="1:23">
      <c r="A11239" s="154"/>
      <c r="B11239" s="155"/>
      <c r="C11239" s="155"/>
      <c r="D11239" s="156"/>
      <c r="E11239" s="157"/>
      <c r="F11239" s="158"/>
      <c r="G11239" s="158"/>
      <c r="H11239" s="158"/>
      <c r="I11239" s="158"/>
      <c r="J11239" s="158"/>
      <c r="K11239" s="158"/>
      <c r="L11239" s="158"/>
      <c r="M11239" s="158"/>
      <c r="N11239" s="158"/>
      <c r="O11239" s="158"/>
      <c r="P11239" s="158"/>
      <c r="Q11239" s="158"/>
      <c r="R11239" s="158"/>
      <c r="S11239" s="158"/>
      <c r="T11239" s="158"/>
      <c r="U11239" s="158"/>
      <c r="V11239" s="158"/>
      <c r="W11239" s="158"/>
    </row>
    <row r="11240" spans="1:23">
      <c r="A11240" s="154"/>
      <c r="B11240" s="161"/>
      <c r="C11240" s="161"/>
      <c r="D11240" s="160"/>
      <c r="E11240" s="164"/>
      <c r="F11240" s="162"/>
      <c r="G11240" s="162"/>
      <c r="H11240" s="162"/>
      <c r="I11240" s="162"/>
      <c r="J11240" s="162"/>
      <c r="K11240" s="162"/>
      <c r="L11240" s="158"/>
      <c r="M11240" s="158"/>
      <c r="N11240" s="158"/>
      <c r="O11240" s="158"/>
      <c r="P11240" s="158"/>
      <c r="Q11240" s="158"/>
      <c r="R11240" s="158"/>
      <c r="S11240" s="158"/>
      <c r="T11240" s="158"/>
      <c r="U11240" s="158"/>
      <c r="V11240" s="158"/>
      <c r="W11240" s="158"/>
    </row>
    <row r="11241" spans="1:23">
      <c r="A11241" s="163"/>
      <c r="B11241" s="161"/>
      <c r="C11241" s="161"/>
      <c r="D11241" s="160"/>
      <c r="E11241" s="164"/>
      <c r="F11241" s="160"/>
      <c r="G11241" s="160"/>
      <c r="H11241" s="160"/>
      <c r="I11241" s="160"/>
      <c r="J11241" s="160"/>
      <c r="K11241" s="160"/>
      <c r="L11241" s="158"/>
      <c r="M11241" s="158"/>
      <c r="N11241" s="158"/>
      <c r="O11241" s="158"/>
      <c r="P11241" s="158"/>
      <c r="Q11241" s="158"/>
      <c r="R11241" s="158"/>
      <c r="S11241" s="158"/>
      <c r="T11241" s="158"/>
      <c r="U11241" s="158"/>
      <c r="V11241" s="158"/>
      <c r="W11241" s="158"/>
    </row>
    <row r="11242" spans="1:23">
      <c r="A11242" s="154"/>
      <c r="B11242" s="155"/>
      <c r="C11242" s="155"/>
      <c r="D11242" s="156"/>
      <c r="E11242" s="157"/>
      <c r="F11242" s="158"/>
      <c r="G11242" s="158"/>
      <c r="H11242" s="158"/>
      <c r="I11242" s="158"/>
      <c r="J11242" s="158"/>
      <c r="K11242" s="158"/>
      <c r="L11242" s="158"/>
      <c r="M11242" s="158"/>
      <c r="N11242" s="158"/>
      <c r="O11242" s="158"/>
      <c r="P11242" s="158"/>
      <c r="Q11242" s="158"/>
      <c r="R11242" s="158"/>
      <c r="S11242" s="158"/>
      <c r="T11242" s="158"/>
      <c r="U11242" s="158"/>
      <c r="V11242" s="158"/>
      <c r="W11242" s="158"/>
    </row>
    <row r="11243" spans="1:23">
      <c r="A11243" s="154"/>
      <c r="B11243" s="161"/>
      <c r="C11243" s="161"/>
      <c r="D11243" s="160"/>
      <c r="E11243" s="164"/>
      <c r="F11243" s="162"/>
      <c r="G11243" s="162"/>
      <c r="H11243" s="162"/>
      <c r="I11243" s="162"/>
      <c r="J11243" s="162"/>
      <c r="K11243" s="162"/>
      <c r="L11243" s="158"/>
      <c r="M11243" s="158"/>
      <c r="N11243" s="158"/>
      <c r="O11243" s="158"/>
      <c r="P11243" s="158"/>
      <c r="Q11243" s="158"/>
      <c r="R11243" s="158"/>
      <c r="S11243" s="158"/>
      <c r="T11243" s="158"/>
      <c r="U11243" s="158"/>
      <c r="V11243" s="158"/>
      <c r="W11243" s="158"/>
    </row>
    <row r="11244" spans="1:23">
      <c r="A11244" s="163"/>
      <c r="B11244" s="161"/>
      <c r="C11244" s="161"/>
      <c r="D11244" s="160"/>
      <c r="E11244" s="164"/>
      <c r="F11244" s="160"/>
      <c r="G11244" s="160"/>
      <c r="H11244" s="160"/>
      <c r="I11244" s="160"/>
      <c r="J11244" s="160"/>
      <c r="K11244" s="160"/>
      <c r="L11244" s="158"/>
      <c r="M11244" s="158"/>
      <c r="N11244" s="158"/>
      <c r="O11244" s="158"/>
      <c r="P11244" s="158"/>
      <c r="Q11244" s="158"/>
      <c r="R11244" s="158"/>
      <c r="S11244" s="158"/>
      <c r="T11244" s="158"/>
      <c r="U11244" s="158"/>
      <c r="V11244" s="158"/>
      <c r="W11244" s="158"/>
    </row>
    <row r="11245" spans="1:23">
      <c r="A11245" s="154"/>
      <c r="B11245" s="155"/>
      <c r="C11245" s="155"/>
      <c r="D11245" s="156"/>
      <c r="E11245" s="157"/>
      <c r="F11245" s="158"/>
      <c r="G11245" s="158"/>
      <c r="H11245" s="158"/>
      <c r="I11245" s="158"/>
      <c r="J11245" s="158"/>
      <c r="K11245" s="158"/>
      <c r="L11245" s="158"/>
      <c r="M11245" s="158"/>
      <c r="N11245" s="158"/>
      <c r="O11245" s="158"/>
      <c r="P11245" s="158"/>
      <c r="Q11245" s="158"/>
      <c r="R11245" s="158"/>
      <c r="S11245" s="158"/>
      <c r="T11245" s="158"/>
      <c r="U11245" s="158"/>
      <c r="V11245" s="158"/>
      <c r="W11245" s="158"/>
    </row>
    <row r="11246" spans="1:23">
      <c r="A11246" s="154"/>
      <c r="B11246" s="161"/>
      <c r="C11246" s="161"/>
      <c r="D11246" s="160"/>
      <c r="E11246" s="164"/>
      <c r="F11246" s="162"/>
      <c r="G11246" s="162"/>
      <c r="H11246" s="162"/>
      <c r="I11246" s="162"/>
      <c r="J11246" s="162"/>
      <c r="K11246" s="162"/>
      <c r="L11246" s="158"/>
      <c r="M11246" s="158"/>
      <c r="N11246" s="158"/>
      <c r="O11246" s="158"/>
      <c r="P11246" s="158"/>
      <c r="Q11246" s="158"/>
      <c r="R11246" s="158"/>
      <c r="S11246" s="158"/>
      <c r="T11246" s="158"/>
      <c r="U11246" s="158"/>
      <c r="V11246" s="158"/>
      <c r="W11246" s="158"/>
    </row>
    <row r="11247" spans="1:23">
      <c r="A11247" s="163"/>
      <c r="B11247" s="161"/>
      <c r="C11247" s="161"/>
      <c r="D11247" s="160"/>
      <c r="E11247" s="164"/>
      <c r="F11247" s="160"/>
      <c r="G11247" s="160"/>
      <c r="H11247" s="160"/>
      <c r="I11247" s="160"/>
      <c r="J11247" s="160"/>
      <c r="K11247" s="160"/>
      <c r="L11247" s="158"/>
      <c r="M11247" s="158"/>
      <c r="N11247" s="158"/>
      <c r="O11247" s="158"/>
      <c r="P11247" s="158"/>
      <c r="Q11247" s="158"/>
      <c r="R11247" s="158"/>
      <c r="S11247" s="158"/>
      <c r="T11247" s="158"/>
      <c r="U11247" s="158"/>
      <c r="V11247" s="158"/>
      <c r="W11247" s="158"/>
    </row>
    <row r="11248" spans="1:23">
      <c r="A11248" s="154"/>
      <c r="B11248" s="155"/>
      <c r="C11248" s="155"/>
      <c r="D11248" s="156"/>
      <c r="E11248" s="157"/>
      <c r="F11248" s="158"/>
      <c r="G11248" s="158"/>
      <c r="H11248" s="158"/>
      <c r="I11248" s="158"/>
      <c r="J11248" s="158"/>
      <c r="K11248" s="158"/>
      <c r="L11248" s="158"/>
      <c r="M11248" s="158"/>
      <c r="N11248" s="158"/>
      <c r="O11248" s="158"/>
      <c r="P11248" s="158"/>
      <c r="Q11248" s="158"/>
      <c r="R11248" s="158"/>
      <c r="S11248" s="158"/>
      <c r="T11248" s="158"/>
      <c r="U11248" s="158"/>
      <c r="V11248" s="158"/>
      <c r="W11248" s="158"/>
    </row>
    <row r="11249" spans="1:23">
      <c r="A11249" s="154"/>
      <c r="B11249" s="161"/>
      <c r="C11249" s="161"/>
      <c r="D11249" s="160"/>
      <c r="E11249" s="164"/>
      <c r="F11249" s="162"/>
      <c r="G11249" s="162"/>
      <c r="H11249" s="162"/>
      <c r="I11249" s="162"/>
      <c r="J11249" s="162"/>
      <c r="K11249" s="162"/>
      <c r="L11249" s="158"/>
      <c r="M11249" s="158"/>
      <c r="N11249" s="158"/>
      <c r="O11249" s="158"/>
      <c r="P11249" s="158"/>
      <c r="Q11249" s="158"/>
      <c r="R11249" s="158"/>
      <c r="S11249" s="158"/>
      <c r="T11249" s="158"/>
      <c r="U11249" s="158"/>
      <c r="V11249" s="158"/>
      <c r="W11249" s="158"/>
    </row>
    <row r="11250" spans="1:23">
      <c r="A11250" s="163"/>
      <c r="B11250" s="161"/>
      <c r="C11250" s="161"/>
      <c r="D11250" s="160"/>
      <c r="E11250" s="164"/>
      <c r="F11250" s="160"/>
      <c r="G11250" s="160"/>
      <c r="H11250" s="160"/>
      <c r="I11250" s="160"/>
      <c r="J11250" s="160"/>
      <c r="K11250" s="160"/>
      <c r="L11250" s="158"/>
      <c r="M11250" s="158"/>
      <c r="N11250" s="158"/>
      <c r="O11250" s="158"/>
      <c r="P11250" s="158"/>
      <c r="Q11250" s="158"/>
      <c r="R11250" s="158"/>
      <c r="S11250" s="158"/>
      <c r="T11250" s="158"/>
      <c r="U11250" s="158"/>
      <c r="V11250" s="158"/>
      <c r="W11250" s="158"/>
    </row>
    <row r="11251" spans="1:23">
      <c r="A11251" s="154"/>
      <c r="B11251" s="155"/>
      <c r="C11251" s="155"/>
      <c r="D11251" s="156"/>
      <c r="E11251" s="157"/>
      <c r="F11251" s="158"/>
      <c r="G11251" s="158"/>
      <c r="H11251" s="158"/>
      <c r="I11251" s="158"/>
      <c r="J11251" s="158"/>
      <c r="K11251" s="158"/>
      <c r="L11251" s="158"/>
      <c r="M11251" s="158"/>
      <c r="N11251" s="158"/>
      <c r="O11251" s="158"/>
      <c r="P11251" s="158"/>
      <c r="Q11251" s="158"/>
      <c r="R11251" s="158"/>
      <c r="S11251" s="158"/>
      <c r="T11251" s="158"/>
      <c r="U11251" s="158"/>
      <c r="V11251" s="158"/>
      <c r="W11251" s="158"/>
    </row>
    <row r="11252" spans="1:23">
      <c r="A11252" s="154"/>
      <c r="B11252" s="161"/>
      <c r="C11252" s="161"/>
      <c r="D11252" s="160"/>
      <c r="E11252" s="164"/>
      <c r="F11252" s="162"/>
      <c r="G11252" s="162"/>
      <c r="H11252" s="162"/>
      <c r="I11252" s="162"/>
      <c r="J11252" s="162"/>
      <c r="K11252" s="162"/>
      <c r="L11252" s="158"/>
      <c r="M11252" s="158"/>
      <c r="N11252" s="158"/>
      <c r="O11252" s="158"/>
      <c r="P11252" s="158"/>
      <c r="Q11252" s="158"/>
      <c r="R11252" s="158"/>
      <c r="S11252" s="158"/>
      <c r="T11252" s="158"/>
      <c r="U11252" s="158"/>
      <c r="V11252" s="158"/>
      <c r="W11252" s="158"/>
    </row>
    <row r="11253" spans="1:23">
      <c r="A11253" s="163"/>
      <c r="B11253" s="161"/>
      <c r="C11253" s="161"/>
      <c r="D11253" s="160"/>
      <c r="E11253" s="164"/>
      <c r="F11253" s="160"/>
      <c r="G11253" s="160"/>
      <c r="H11253" s="160"/>
      <c r="I11253" s="160"/>
      <c r="J11253" s="160"/>
      <c r="K11253" s="160"/>
      <c r="L11253" s="158"/>
      <c r="M11253" s="158"/>
      <c r="N11253" s="158"/>
      <c r="O11253" s="158"/>
      <c r="P11253" s="158"/>
      <c r="Q11253" s="158"/>
      <c r="R11253" s="158"/>
      <c r="S11253" s="158"/>
      <c r="T11253" s="158"/>
      <c r="U11253" s="158"/>
      <c r="V11253" s="158"/>
      <c r="W11253" s="158"/>
    </row>
    <row r="11254" spans="1:23">
      <c r="A11254" s="154"/>
      <c r="B11254" s="155"/>
      <c r="C11254" s="155"/>
      <c r="D11254" s="156"/>
      <c r="E11254" s="157"/>
      <c r="F11254" s="158"/>
      <c r="G11254" s="158"/>
      <c r="H11254" s="158"/>
      <c r="I11254" s="158"/>
      <c r="J11254" s="158"/>
      <c r="K11254" s="158"/>
      <c r="L11254" s="158"/>
      <c r="M11254" s="158"/>
      <c r="N11254" s="158"/>
      <c r="O11254" s="158"/>
      <c r="P11254" s="158"/>
      <c r="Q11254" s="158"/>
      <c r="R11254" s="158"/>
      <c r="S11254" s="158"/>
      <c r="T11254" s="158"/>
      <c r="U11254" s="158"/>
      <c r="V11254" s="158"/>
      <c r="W11254" s="158"/>
    </row>
    <row r="11255" spans="1:23">
      <c r="A11255" s="154"/>
      <c r="B11255" s="161"/>
      <c r="C11255" s="161"/>
      <c r="D11255" s="160"/>
      <c r="E11255" s="164"/>
      <c r="F11255" s="162"/>
      <c r="G11255" s="162"/>
      <c r="H11255" s="162"/>
      <c r="I11255" s="162"/>
      <c r="J11255" s="162"/>
      <c r="K11255" s="162"/>
      <c r="L11255" s="158"/>
      <c r="M11255" s="158"/>
      <c r="N11255" s="158"/>
      <c r="O11255" s="158"/>
      <c r="P11255" s="158"/>
      <c r="Q11255" s="158"/>
      <c r="R11255" s="158"/>
      <c r="S11255" s="158"/>
      <c r="T11255" s="158"/>
      <c r="U11255" s="158"/>
      <c r="V11255" s="158"/>
      <c r="W11255" s="158"/>
    </row>
    <row r="11256" spans="1:23">
      <c r="A11256" s="163"/>
      <c r="B11256" s="161"/>
      <c r="C11256" s="161"/>
      <c r="D11256" s="160"/>
      <c r="E11256" s="164"/>
      <c r="F11256" s="160"/>
      <c r="G11256" s="160"/>
      <c r="H11256" s="160"/>
      <c r="I11256" s="160"/>
      <c r="J11256" s="160"/>
      <c r="K11256" s="160"/>
      <c r="L11256" s="158"/>
      <c r="M11256" s="158"/>
      <c r="N11256" s="158"/>
      <c r="O11256" s="158"/>
      <c r="P11256" s="158"/>
      <c r="Q11256" s="158"/>
      <c r="R11256" s="158"/>
      <c r="S11256" s="158"/>
      <c r="T11256" s="158"/>
      <c r="U11256" s="158"/>
      <c r="V11256" s="158"/>
      <c r="W11256" s="158"/>
    </row>
    <row r="11257" spans="1:23">
      <c r="A11257" s="154"/>
      <c r="B11257" s="155"/>
      <c r="C11257" s="155"/>
      <c r="D11257" s="156"/>
      <c r="E11257" s="157"/>
      <c r="F11257" s="158"/>
      <c r="G11257" s="158"/>
      <c r="H11257" s="158"/>
      <c r="I11257" s="158"/>
      <c r="J11257" s="158"/>
      <c r="K11257" s="158"/>
      <c r="L11257" s="158"/>
      <c r="M11257" s="158"/>
      <c r="N11257" s="158"/>
      <c r="O11257" s="158"/>
      <c r="P11257" s="158"/>
      <c r="Q11257" s="158"/>
      <c r="R11257" s="158"/>
      <c r="S11257" s="158"/>
      <c r="T11257" s="158"/>
      <c r="U11257" s="158"/>
      <c r="V11257" s="158"/>
      <c r="W11257" s="158"/>
    </row>
    <row r="11258" spans="1:23">
      <c r="A11258" s="154"/>
      <c r="B11258" s="161"/>
      <c r="C11258" s="161"/>
      <c r="D11258" s="160"/>
      <c r="E11258" s="164"/>
      <c r="F11258" s="162"/>
      <c r="G11258" s="162"/>
      <c r="H11258" s="162"/>
      <c r="I11258" s="162"/>
      <c r="J11258" s="162"/>
      <c r="K11258" s="162"/>
      <c r="L11258" s="158"/>
      <c r="M11258" s="158"/>
      <c r="N11258" s="158"/>
      <c r="O11258" s="158"/>
      <c r="P11258" s="158"/>
      <c r="Q11258" s="158"/>
      <c r="R11258" s="158"/>
      <c r="S11258" s="158"/>
      <c r="T11258" s="158"/>
      <c r="U11258" s="158"/>
      <c r="V11258" s="158"/>
      <c r="W11258" s="158"/>
    </row>
    <row r="11259" spans="1:23">
      <c r="A11259" s="163"/>
      <c r="B11259" s="161"/>
      <c r="C11259" s="161"/>
      <c r="D11259" s="160"/>
      <c r="E11259" s="164"/>
      <c r="F11259" s="160"/>
      <c r="G11259" s="160"/>
      <c r="H11259" s="160"/>
      <c r="I11259" s="160"/>
      <c r="J11259" s="160"/>
      <c r="K11259" s="160"/>
      <c r="L11259" s="158"/>
      <c r="M11259" s="158"/>
      <c r="N11259" s="158"/>
      <c r="O11259" s="158"/>
      <c r="P11259" s="158"/>
      <c r="Q11259" s="158"/>
      <c r="R11259" s="158"/>
      <c r="S11259" s="158"/>
      <c r="T11259" s="158"/>
      <c r="U11259" s="158"/>
      <c r="V11259" s="158"/>
      <c r="W11259" s="158"/>
    </row>
    <row r="11260" spans="1:23">
      <c r="A11260" s="154"/>
      <c r="B11260" s="155"/>
      <c r="C11260" s="155"/>
      <c r="D11260" s="156"/>
      <c r="E11260" s="157"/>
      <c r="F11260" s="158"/>
      <c r="G11260" s="158"/>
      <c r="H11260" s="158"/>
      <c r="I11260" s="158"/>
      <c r="J11260" s="158"/>
      <c r="K11260" s="158"/>
      <c r="L11260" s="158"/>
      <c r="M11260" s="158"/>
      <c r="N11260" s="158"/>
      <c r="O11260" s="158"/>
      <c r="P11260" s="158"/>
      <c r="Q11260" s="158"/>
      <c r="R11260" s="158"/>
      <c r="S11260" s="158"/>
      <c r="T11260" s="158"/>
      <c r="U11260" s="158"/>
      <c r="V11260" s="158"/>
      <c r="W11260" s="158"/>
    </row>
    <row r="11261" spans="1:23">
      <c r="A11261" s="154"/>
      <c r="B11261" s="161"/>
      <c r="C11261" s="161"/>
      <c r="D11261" s="160"/>
      <c r="E11261" s="164"/>
      <c r="F11261" s="162"/>
      <c r="G11261" s="162"/>
      <c r="H11261" s="162"/>
      <c r="I11261" s="162"/>
      <c r="J11261" s="162"/>
      <c r="K11261" s="162"/>
      <c r="L11261" s="158"/>
      <c r="M11261" s="158"/>
      <c r="N11261" s="158"/>
      <c r="O11261" s="158"/>
      <c r="P11261" s="158"/>
      <c r="Q11261" s="158"/>
      <c r="R11261" s="158"/>
      <c r="S11261" s="158"/>
      <c r="T11261" s="158"/>
      <c r="U11261" s="158"/>
      <c r="V11261" s="158"/>
      <c r="W11261" s="158"/>
    </row>
    <row r="11262" spans="1:23">
      <c r="A11262" s="163"/>
      <c r="B11262" s="161"/>
      <c r="C11262" s="161"/>
      <c r="D11262" s="160"/>
      <c r="E11262" s="164"/>
      <c r="F11262" s="160"/>
      <c r="G11262" s="160"/>
      <c r="H11262" s="160"/>
      <c r="I11262" s="160"/>
      <c r="J11262" s="160"/>
      <c r="K11262" s="160"/>
      <c r="L11262" s="158"/>
      <c r="M11262" s="158"/>
      <c r="N11262" s="158"/>
      <c r="O11262" s="158"/>
      <c r="P11262" s="158"/>
      <c r="Q11262" s="158"/>
      <c r="R11262" s="158"/>
      <c r="S11262" s="158"/>
      <c r="T11262" s="158"/>
      <c r="U11262" s="158"/>
      <c r="V11262" s="158"/>
      <c r="W11262" s="158"/>
    </row>
    <row r="11263" spans="1:23">
      <c r="A11263" s="154"/>
      <c r="B11263" s="155"/>
      <c r="C11263" s="155"/>
      <c r="D11263" s="156"/>
      <c r="E11263" s="157"/>
      <c r="F11263" s="158"/>
      <c r="G11263" s="158"/>
      <c r="H11263" s="158"/>
      <c r="I11263" s="158"/>
      <c r="J11263" s="158"/>
      <c r="K11263" s="158"/>
      <c r="L11263" s="158"/>
      <c r="M11263" s="158"/>
      <c r="N11263" s="158"/>
      <c r="O11263" s="158"/>
      <c r="P11263" s="158"/>
      <c r="Q11263" s="158"/>
      <c r="R11263" s="158"/>
      <c r="S11263" s="158"/>
      <c r="T11263" s="158"/>
      <c r="U11263" s="158"/>
      <c r="V11263" s="158"/>
      <c r="W11263" s="158"/>
    </row>
    <row r="11264" spans="1:23">
      <c r="A11264" s="154"/>
      <c r="B11264" s="161"/>
      <c r="C11264" s="161"/>
      <c r="D11264" s="160"/>
      <c r="E11264" s="164"/>
      <c r="F11264" s="162"/>
      <c r="G11264" s="162"/>
      <c r="H11264" s="162"/>
      <c r="I11264" s="162"/>
      <c r="J11264" s="162"/>
      <c r="K11264" s="162"/>
      <c r="L11264" s="158"/>
      <c r="M11264" s="158"/>
      <c r="N11264" s="158"/>
      <c r="O11264" s="158"/>
      <c r="P11264" s="158"/>
      <c r="Q11264" s="158"/>
      <c r="R11264" s="158"/>
      <c r="S11264" s="158"/>
      <c r="T11264" s="158"/>
      <c r="U11264" s="158"/>
      <c r="V11264" s="158"/>
      <c r="W11264" s="158"/>
    </row>
    <row r="11265" spans="1:23">
      <c r="A11265" s="163"/>
      <c r="B11265" s="161"/>
      <c r="C11265" s="161"/>
      <c r="D11265" s="160"/>
      <c r="E11265" s="164"/>
      <c r="F11265" s="160"/>
      <c r="G11265" s="160"/>
      <c r="H11265" s="160"/>
      <c r="I11265" s="160"/>
      <c r="J11265" s="160"/>
      <c r="K11265" s="160"/>
      <c r="L11265" s="158"/>
      <c r="M11265" s="158"/>
      <c r="N11265" s="158"/>
      <c r="O11265" s="158"/>
      <c r="P11265" s="158"/>
      <c r="Q11265" s="158"/>
      <c r="R11265" s="158"/>
      <c r="S11265" s="158"/>
      <c r="T11265" s="158"/>
      <c r="U11265" s="158"/>
      <c r="V11265" s="158"/>
      <c r="W11265" s="158"/>
    </row>
    <row r="11266" spans="1:23">
      <c r="A11266" s="154"/>
      <c r="B11266" s="155"/>
      <c r="C11266" s="155"/>
      <c r="D11266" s="156"/>
      <c r="E11266" s="157"/>
      <c r="F11266" s="158"/>
      <c r="G11266" s="158"/>
      <c r="H11266" s="158"/>
      <c r="I11266" s="158"/>
      <c r="J11266" s="158"/>
      <c r="K11266" s="158"/>
      <c r="L11266" s="158"/>
      <c r="M11266" s="158"/>
      <c r="N11266" s="158"/>
      <c r="O11266" s="158"/>
      <c r="P11266" s="158"/>
      <c r="Q11266" s="158"/>
      <c r="R11266" s="158"/>
      <c r="S11266" s="158"/>
      <c r="T11266" s="158"/>
      <c r="U11266" s="158"/>
      <c r="V11266" s="158"/>
      <c r="W11266" s="158"/>
    </row>
    <row r="11267" spans="1:23">
      <c r="A11267" s="154"/>
      <c r="B11267" s="161"/>
      <c r="C11267" s="161"/>
      <c r="D11267" s="160"/>
      <c r="E11267" s="164"/>
      <c r="F11267" s="162"/>
      <c r="G11267" s="162"/>
      <c r="H11267" s="162"/>
      <c r="I11267" s="162"/>
      <c r="J11267" s="162"/>
      <c r="K11267" s="162"/>
      <c r="L11267" s="158"/>
      <c r="M11267" s="158"/>
      <c r="N11267" s="158"/>
      <c r="O11267" s="158"/>
      <c r="P11267" s="158"/>
      <c r="Q11267" s="158"/>
      <c r="R11267" s="158"/>
      <c r="S11267" s="158"/>
      <c r="T11267" s="158"/>
      <c r="U11267" s="158"/>
      <c r="V11267" s="158"/>
      <c r="W11267" s="158"/>
    </row>
    <row r="11268" spans="1:23">
      <c r="A11268" s="163"/>
      <c r="B11268" s="161"/>
      <c r="C11268" s="161"/>
      <c r="D11268" s="160"/>
      <c r="E11268" s="164"/>
      <c r="F11268" s="160"/>
      <c r="G11268" s="160"/>
      <c r="H11268" s="160"/>
      <c r="I11268" s="160"/>
      <c r="J11268" s="160"/>
      <c r="K11268" s="160"/>
      <c r="L11268" s="158"/>
      <c r="M11268" s="158"/>
      <c r="N11268" s="158"/>
      <c r="O11268" s="158"/>
      <c r="P11268" s="158"/>
      <c r="Q11268" s="158"/>
      <c r="R11268" s="158"/>
      <c r="S11268" s="158"/>
      <c r="T11268" s="158"/>
      <c r="U11268" s="158"/>
      <c r="V11268" s="158"/>
      <c r="W11268" s="158"/>
    </row>
    <row r="11269" spans="1:23">
      <c r="A11269" s="154"/>
      <c r="B11269" s="155"/>
      <c r="C11269" s="155"/>
      <c r="D11269" s="156"/>
      <c r="E11269" s="157"/>
      <c r="F11269" s="158"/>
      <c r="G11269" s="158"/>
      <c r="H11269" s="158"/>
      <c r="I11269" s="158"/>
      <c r="J11269" s="158"/>
      <c r="K11269" s="158"/>
      <c r="L11269" s="158"/>
      <c r="M11269" s="158"/>
      <c r="N11269" s="158"/>
      <c r="O11269" s="158"/>
      <c r="P11269" s="158"/>
      <c r="Q11269" s="158"/>
      <c r="R11269" s="158"/>
      <c r="S11269" s="158"/>
      <c r="T11269" s="158"/>
      <c r="U11269" s="158"/>
      <c r="V11269" s="158"/>
      <c r="W11269" s="158"/>
    </row>
    <row r="11270" spans="1:23">
      <c r="A11270" s="154"/>
      <c r="B11270" s="161"/>
      <c r="C11270" s="161"/>
      <c r="D11270" s="160"/>
      <c r="E11270" s="164"/>
      <c r="F11270" s="162"/>
      <c r="G11270" s="162"/>
      <c r="H11270" s="162"/>
      <c r="I11270" s="162"/>
      <c r="J11270" s="162"/>
      <c r="K11270" s="162"/>
      <c r="L11270" s="158"/>
      <c r="M11270" s="158"/>
      <c r="N11270" s="158"/>
      <c r="O11270" s="158"/>
      <c r="P11270" s="158"/>
      <c r="Q11270" s="158"/>
      <c r="R11270" s="158"/>
      <c r="S11270" s="158"/>
      <c r="T11270" s="158"/>
      <c r="U11270" s="158"/>
      <c r="V11270" s="158"/>
      <c r="W11270" s="158"/>
    </row>
    <row r="11271" spans="1:23">
      <c r="A11271" s="163"/>
      <c r="B11271" s="161"/>
      <c r="C11271" s="161"/>
      <c r="D11271" s="160"/>
      <c r="E11271" s="164"/>
      <c r="F11271" s="160"/>
      <c r="G11271" s="160"/>
      <c r="H11271" s="160"/>
      <c r="I11271" s="160"/>
      <c r="J11271" s="160"/>
      <c r="K11271" s="160"/>
      <c r="L11271" s="158"/>
      <c r="M11271" s="158"/>
      <c r="N11271" s="158"/>
      <c r="O11271" s="158"/>
      <c r="P11271" s="158"/>
      <c r="Q11271" s="158"/>
      <c r="R11271" s="158"/>
      <c r="S11271" s="158"/>
      <c r="T11271" s="158"/>
      <c r="U11271" s="158"/>
      <c r="V11271" s="158"/>
      <c r="W11271" s="158"/>
    </row>
    <row r="11272" spans="1:23">
      <c r="A11272" s="154"/>
      <c r="B11272" s="155"/>
      <c r="C11272" s="155"/>
      <c r="D11272" s="156"/>
      <c r="E11272" s="157"/>
      <c r="F11272" s="158"/>
      <c r="G11272" s="158"/>
      <c r="H11272" s="158"/>
      <c r="I11272" s="158"/>
      <c r="J11272" s="158"/>
      <c r="K11272" s="158"/>
      <c r="L11272" s="158"/>
      <c r="M11272" s="158"/>
      <c r="N11272" s="158"/>
      <c r="O11272" s="158"/>
      <c r="P11272" s="158"/>
      <c r="Q11272" s="158"/>
      <c r="R11272" s="158"/>
      <c r="S11272" s="158"/>
      <c r="T11272" s="158"/>
      <c r="U11272" s="158"/>
      <c r="V11272" s="158"/>
      <c r="W11272" s="158"/>
    </row>
    <row r="11273" spans="1:23">
      <c r="A11273" s="154"/>
      <c r="B11273" s="161"/>
      <c r="C11273" s="161"/>
      <c r="D11273" s="160"/>
      <c r="E11273" s="164"/>
      <c r="F11273" s="162"/>
      <c r="G11273" s="162"/>
      <c r="H11273" s="162"/>
      <c r="I11273" s="162"/>
      <c r="J11273" s="162"/>
      <c r="K11273" s="162"/>
      <c r="L11273" s="158"/>
      <c r="M11273" s="158"/>
      <c r="N11273" s="158"/>
      <c r="O11273" s="158"/>
      <c r="P11273" s="158"/>
      <c r="Q11273" s="158"/>
      <c r="R11273" s="158"/>
      <c r="S11273" s="158"/>
      <c r="T11273" s="158"/>
      <c r="U11273" s="158"/>
      <c r="V11273" s="158"/>
      <c r="W11273" s="158"/>
    </row>
    <row r="11274" spans="1:23">
      <c r="A11274" s="163"/>
      <c r="B11274" s="161"/>
      <c r="C11274" s="161"/>
      <c r="D11274" s="160"/>
      <c r="E11274" s="164"/>
      <c r="F11274" s="160"/>
      <c r="G11274" s="160"/>
      <c r="H11274" s="160"/>
      <c r="I11274" s="160"/>
      <c r="J11274" s="160"/>
      <c r="K11274" s="160"/>
      <c r="L11274" s="158"/>
      <c r="M11274" s="158"/>
      <c r="N11274" s="158"/>
      <c r="O11274" s="158"/>
      <c r="P11274" s="158"/>
      <c r="Q11274" s="158"/>
      <c r="R11274" s="158"/>
      <c r="S11274" s="158"/>
      <c r="T11274" s="158"/>
      <c r="U11274" s="158"/>
      <c r="V11274" s="158"/>
      <c r="W11274" s="158"/>
    </row>
    <row r="11275" spans="1:23">
      <c r="A11275" s="154"/>
      <c r="B11275" s="155"/>
      <c r="C11275" s="155"/>
      <c r="D11275" s="156"/>
      <c r="E11275" s="157"/>
      <c r="F11275" s="158"/>
      <c r="G11275" s="158"/>
      <c r="H11275" s="158"/>
      <c r="I11275" s="158"/>
      <c r="J11275" s="158"/>
      <c r="K11275" s="158"/>
      <c r="L11275" s="158"/>
      <c r="M11275" s="158"/>
      <c r="N11275" s="158"/>
      <c r="O11275" s="158"/>
      <c r="P11275" s="158"/>
      <c r="Q11275" s="158"/>
      <c r="R11275" s="158"/>
      <c r="S11275" s="158"/>
      <c r="T11275" s="158"/>
      <c r="U11275" s="158"/>
      <c r="V11275" s="158"/>
      <c r="W11275" s="158"/>
    </row>
    <row r="11276" spans="1:23">
      <c r="A11276" s="154"/>
      <c r="B11276" s="161"/>
      <c r="C11276" s="161"/>
      <c r="D11276" s="160"/>
      <c r="E11276" s="164"/>
      <c r="F11276" s="162"/>
      <c r="G11276" s="162"/>
      <c r="H11276" s="162"/>
      <c r="I11276" s="162"/>
      <c r="J11276" s="162"/>
      <c r="K11276" s="162"/>
      <c r="L11276" s="158"/>
      <c r="M11276" s="158"/>
      <c r="N11276" s="158"/>
      <c r="O11276" s="158"/>
      <c r="P11276" s="158"/>
      <c r="Q11276" s="158"/>
      <c r="R11276" s="158"/>
      <c r="S11276" s="158"/>
      <c r="T11276" s="158"/>
      <c r="U11276" s="158"/>
      <c r="V11276" s="158"/>
      <c r="W11276" s="158"/>
    </row>
    <row r="11277" spans="1:23">
      <c r="A11277" s="163"/>
      <c r="B11277" s="161"/>
      <c r="C11277" s="161"/>
      <c r="D11277" s="160"/>
      <c r="E11277" s="164"/>
      <c r="F11277" s="160"/>
      <c r="G11277" s="160"/>
      <c r="H11277" s="160"/>
      <c r="I11277" s="160"/>
      <c r="J11277" s="160"/>
      <c r="K11277" s="160"/>
      <c r="L11277" s="158"/>
      <c r="M11277" s="158"/>
      <c r="N11277" s="158"/>
      <c r="O11277" s="158"/>
      <c r="P11277" s="158"/>
      <c r="Q11277" s="158"/>
      <c r="R11277" s="158"/>
      <c r="S11277" s="158"/>
      <c r="T11277" s="158"/>
      <c r="U11277" s="158"/>
      <c r="V11277" s="158"/>
      <c r="W11277" s="158"/>
    </row>
    <row r="11278" spans="1:23">
      <c r="A11278" s="154"/>
      <c r="B11278" s="155"/>
      <c r="C11278" s="155"/>
      <c r="D11278" s="156"/>
      <c r="E11278" s="157"/>
      <c r="F11278" s="158"/>
      <c r="G11278" s="158"/>
      <c r="H11278" s="158"/>
      <c r="I11278" s="158"/>
      <c r="J11278" s="158"/>
      <c r="K11278" s="158"/>
      <c r="L11278" s="158"/>
      <c r="M11278" s="158"/>
      <c r="N11278" s="158"/>
      <c r="O11278" s="158"/>
      <c r="P11278" s="158"/>
      <c r="Q11278" s="158"/>
      <c r="R11278" s="158"/>
      <c r="S11278" s="158"/>
      <c r="T11278" s="158"/>
      <c r="U11278" s="158"/>
      <c r="V11278" s="158"/>
      <c r="W11278" s="158"/>
    </row>
    <row r="11279" spans="1:23">
      <c r="A11279" s="154"/>
      <c r="B11279" s="161"/>
      <c r="C11279" s="161"/>
      <c r="D11279" s="160"/>
      <c r="E11279" s="164"/>
      <c r="F11279" s="162"/>
      <c r="G11279" s="162"/>
      <c r="H11279" s="162"/>
      <c r="I11279" s="162"/>
      <c r="J11279" s="162"/>
      <c r="K11279" s="162"/>
      <c r="L11279" s="158"/>
      <c r="M11279" s="158"/>
      <c r="N11279" s="158"/>
      <c r="O11279" s="158"/>
      <c r="P11279" s="158"/>
      <c r="Q11279" s="158"/>
      <c r="R11279" s="158"/>
      <c r="S11279" s="158"/>
      <c r="T11279" s="158"/>
      <c r="U11279" s="158"/>
      <c r="V11279" s="158"/>
      <c r="W11279" s="158"/>
    </row>
    <row r="11280" spans="1:23">
      <c r="A11280" s="163"/>
      <c r="B11280" s="161"/>
      <c r="C11280" s="161"/>
      <c r="D11280" s="160"/>
      <c r="E11280" s="164"/>
      <c r="F11280" s="160"/>
      <c r="G11280" s="160"/>
      <c r="H11280" s="160"/>
      <c r="I11280" s="160"/>
      <c r="J11280" s="160"/>
      <c r="K11280" s="160"/>
      <c r="L11280" s="158"/>
      <c r="M11280" s="158"/>
      <c r="N11280" s="158"/>
      <c r="O11280" s="158"/>
      <c r="P11280" s="158"/>
      <c r="Q11280" s="158"/>
      <c r="R11280" s="158"/>
      <c r="S11280" s="158"/>
      <c r="T11280" s="158"/>
      <c r="U11280" s="158"/>
      <c r="V11280" s="158"/>
      <c r="W11280" s="158"/>
    </row>
    <row r="11281" spans="1:23">
      <c r="A11281" s="154"/>
      <c r="B11281" s="155"/>
      <c r="C11281" s="155"/>
      <c r="D11281" s="156"/>
      <c r="E11281" s="157"/>
      <c r="F11281" s="158"/>
      <c r="G11281" s="158"/>
      <c r="H11281" s="158"/>
      <c r="I11281" s="158"/>
      <c r="J11281" s="158"/>
      <c r="K11281" s="158"/>
      <c r="L11281" s="158"/>
      <c r="M11281" s="158"/>
      <c r="N11281" s="158"/>
      <c r="O11281" s="158"/>
      <c r="P11281" s="158"/>
      <c r="Q11281" s="158"/>
      <c r="R11281" s="158"/>
      <c r="S11281" s="158"/>
      <c r="T11281" s="158"/>
      <c r="U11281" s="158"/>
      <c r="V11281" s="158"/>
      <c r="W11281" s="158"/>
    </row>
    <row r="11282" spans="1:23">
      <c r="A11282" s="154"/>
      <c r="B11282" s="161"/>
      <c r="C11282" s="161"/>
      <c r="D11282" s="160"/>
      <c r="E11282" s="164"/>
      <c r="F11282" s="162"/>
      <c r="G11282" s="162"/>
      <c r="H11282" s="162"/>
      <c r="I11282" s="162"/>
      <c r="J11282" s="162"/>
      <c r="K11282" s="162"/>
      <c r="L11282" s="158"/>
      <c r="M11282" s="158"/>
      <c r="N11282" s="158"/>
      <c r="O11282" s="158"/>
      <c r="P11282" s="158"/>
      <c r="Q11282" s="158"/>
      <c r="R11282" s="158"/>
      <c r="S11282" s="158"/>
      <c r="T11282" s="158"/>
      <c r="U11282" s="158"/>
      <c r="V11282" s="158"/>
      <c r="W11282" s="158"/>
    </row>
    <row r="11283" spans="1:23">
      <c r="A11283" s="163"/>
      <c r="B11283" s="161"/>
      <c r="C11283" s="161"/>
      <c r="D11283" s="160"/>
      <c r="E11283" s="164"/>
      <c r="F11283" s="160"/>
      <c r="G11283" s="160"/>
      <c r="H11283" s="160"/>
      <c r="I11283" s="160"/>
      <c r="J11283" s="160"/>
      <c r="K11283" s="160"/>
      <c r="L11283" s="158"/>
      <c r="M11283" s="158"/>
      <c r="N11283" s="158"/>
      <c r="O11283" s="158"/>
      <c r="P11283" s="158"/>
      <c r="Q11283" s="158"/>
      <c r="R11283" s="158"/>
      <c r="S11283" s="158"/>
      <c r="T11283" s="158"/>
      <c r="U11283" s="158"/>
      <c r="V11283" s="158"/>
      <c r="W11283" s="158"/>
    </row>
    <row r="11284" spans="1:23">
      <c r="A11284" s="154"/>
      <c r="B11284" s="155"/>
      <c r="C11284" s="155"/>
      <c r="D11284" s="156"/>
      <c r="E11284" s="157"/>
      <c r="F11284" s="158"/>
      <c r="G11284" s="158"/>
      <c r="H11284" s="158"/>
      <c r="I11284" s="158"/>
      <c r="J11284" s="158"/>
      <c r="K11284" s="158"/>
      <c r="L11284" s="158"/>
      <c r="M11284" s="158"/>
      <c r="N11284" s="158"/>
      <c r="O11284" s="158"/>
      <c r="P11284" s="158"/>
      <c r="Q11284" s="158"/>
      <c r="R11284" s="158"/>
      <c r="S11284" s="158"/>
      <c r="T11284" s="158"/>
      <c r="U11284" s="158"/>
      <c r="V11284" s="158"/>
      <c r="W11284" s="158"/>
    </row>
    <row r="11285" spans="1:23">
      <c r="A11285" s="154"/>
      <c r="B11285" s="161"/>
      <c r="C11285" s="161"/>
      <c r="D11285" s="160"/>
      <c r="E11285" s="164"/>
      <c r="F11285" s="162"/>
      <c r="G11285" s="162"/>
      <c r="H11285" s="162"/>
      <c r="I11285" s="162"/>
      <c r="J11285" s="162"/>
      <c r="K11285" s="162"/>
      <c r="L11285" s="158"/>
      <c r="M11285" s="158"/>
      <c r="N11285" s="158"/>
      <c r="O11285" s="158"/>
      <c r="P11285" s="158"/>
      <c r="Q11285" s="158"/>
      <c r="R11285" s="158"/>
      <c r="S11285" s="158"/>
      <c r="T11285" s="158"/>
      <c r="U11285" s="158"/>
      <c r="V11285" s="158"/>
      <c r="W11285" s="158"/>
    </row>
    <row r="11286" spans="1:23">
      <c r="A11286" s="163"/>
      <c r="B11286" s="161"/>
      <c r="C11286" s="161"/>
      <c r="D11286" s="160"/>
      <c r="E11286" s="164"/>
      <c r="F11286" s="160"/>
      <c r="G11286" s="160"/>
      <c r="H11286" s="160"/>
      <c r="I11286" s="160"/>
      <c r="J11286" s="160"/>
      <c r="K11286" s="160"/>
      <c r="L11286" s="158"/>
      <c r="M11286" s="158"/>
      <c r="N11286" s="158"/>
      <c r="O11286" s="158"/>
      <c r="P11286" s="158"/>
      <c r="Q11286" s="158"/>
      <c r="R11286" s="158"/>
      <c r="S11286" s="158"/>
      <c r="T11286" s="158"/>
      <c r="U11286" s="158"/>
      <c r="V11286" s="158"/>
      <c r="W11286" s="158"/>
    </row>
    <row r="11287" spans="1:23">
      <c r="A11287" s="154"/>
      <c r="B11287" s="155"/>
      <c r="C11287" s="155"/>
      <c r="D11287" s="156"/>
      <c r="E11287" s="157"/>
      <c r="F11287" s="158"/>
      <c r="G11287" s="158"/>
      <c r="H11287" s="158"/>
      <c r="I11287" s="158"/>
      <c r="J11287" s="158"/>
      <c r="K11287" s="158"/>
      <c r="L11287" s="158"/>
      <c r="M11287" s="158"/>
      <c r="N11287" s="158"/>
      <c r="O11287" s="158"/>
      <c r="P11287" s="158"/>
      <c r="Q11287" s="158"/>
      <c r="R11287" s="158"/>
      <c r="S11287" s="158"/>
      <c r="T11287" s="158"/>
      <c r="U11287" s="158"/>
      <c r="V11287" s="158"/>
      <c r="W11287" s="158"/>
    </row>
    <row r="11288" spans="1:23">
      <c r="A11288" s="154"/>
      <c r="B11288" s="161"/>
      <c r="C11288" s="161"/>
      <c r="D11288" s="160"/>
      <c r="E11288" s="164"/>
      <c r="F11288" s="162"/>
      <c r="G11288" s="162"/>
      <c r="H11288" s="162"/>
      <c r="I11288" s="162"/>
      <c r="J11288" s="162"/>
      <c r="K11288" s="162"/>
      <c r="L11288" s="158"/>
      <c r="M11288" s="158"/>
      <c r="N11288" s="158"/>
      <c r="O11288" s="158"/>
      <c r="P11288" s="158"/>
      <c r="Q11288" s="158"/>
      <c r="R11288" s="158"/>
      <c r="S11288" s="158"/>
      <c r="T11288" s="158"/>
      <c r="U11288" s="158"/>
      <c r="V11288" s="158"/>
      <c r="W11288" s="158"/>
    </row>
    <row r="11289" spans="1:23">
      <c r="A11289" s="163"/>
      <c r="B11289" s="161"/>
      <c r="C11289" s="161"/>
      <c r="D11289" s="160"/>
      <c r="E11289" s="164"/>
      <c r="F11289" s="160"/>
      <c r="G11289" s="160"/>
      <c r="H11289" s="160"/>
      <c r="I11289" s="160"/>
      <c r="J11289" s="160"/>
      <c r="K11289" s="160"/>
      <c r="L11289" s="158"/>
      <c r="M11289" s="158"/>
      <c r="N11289" s="158"/>
      <c r="O11289" s="158"/>
      <c r="P11289" s="158"/>
      <c r="Q11289" s="158"/>
      <c r="R11289" s="158"/>
      <c r="S11289" s="158"/>
      <c r="T11289" s="158"/>
      <c r="U11289" s="158"/>
      <c r="V11289" s="158"/>
      <c r="W11289" s="158"/>
    </row>
    <row r="11290" spans="1:23">
      <c r="A11290" s="154"/>
      <c r="B11290" s="155"/>
      <c r="C11290" s="155"/>
      <c r="D11290" s="156"/>
      <c r="E11290" s="157"/>
      <c r="F11290" s="158"/>
      <c r="G11290" s="158"/>
      <c r="H11290" s="158"/>
      <c r="I11290" s="158"/>
      <c r="J11290" s="158"/>
      <c r="K11290" s="158"/>
      <c r="L11290" s="158"/>
      <c r="M11290" s="158"/>
      <c r="N11290" s="158"/>
      <c r="O11290" s="158"/>
      <c r="P11290" s="158"/>
      <c r="Q11290" s="158"/>
      <c r="R11290" s="158"/>
      <c r="S11290" s="158"/>
      <c r="T11290" s="158"/>
      <c r="U11290" s="158"/>
      <c r="V11290" s="158"/>
      <c r="W11290" s="158"/>
    </row>
    <row r="11291" spans="1:23">
      <c r="A11291" s="154"/>
      <c r="B11291" s="161"/>
      <c r="C11291" s="161"/>
      <c r="D11291" s="160"/>
      <c r="E11291" s="164"/>
      <c r="F11291" s="162"/>
      <c r="G11291" s="162"/>
      <c r="H11291" s="162"/>
      <c r="I11291" s="162"/>
      <c r="J11291" s="162"/>
      <c r="K11291" s="162"/>
      <c r="L11291" s="158"/>
      <c r="M11291" s="158"/>
      <c r="N11291" s="158"/>
      <c r="O11291" s="158"/>
      <c r="P11291" s="158"/>
      <c r="Q11291" s="158"/>
      <c r="R11291" s="158"/>
      <c r="S11291" s="158"/>
      <c r="T11291" s="158"/>
      <c r="U11291" s="158"/>
      <c r="V11291" s="158"/>
      <c r="W11291" s="158"/>
    </row>
    <row r="11292" spans="1:23">
      <c r="A11292" s="163"/>
      <c r="B11292" s="161"/>
      <c r="C11292" s="161"/>
      <c r="D11292" s="160"/>
      <c r="E11292" s="164"/>
      <c r="F11292" s="160"/>
      <c r="G11292" s="160"/>
      <c r="H11292" s="160"/>
      <c r="I11292" s="160"/>
      <c r="J11292" s="160"/>
      <c r="K11292" s="160"/>
      <c r="L11292" s="158"/>
      <c r="M11292" s="158"/>
      <c r="N11292" s="158"/>
      <c r="O11292" s="158"/>
      <c r="P11292" s="158"/>
      <c r="Q11292" s="158"/>
      <c r="R11292" s="158"/>
      <c r="S11292" s="158"/>
      <c r="T11292" s="158"/>
      <c r="U11292" s="158"/>
      <c r="V11292" s="158"/>
      <c r="W11292" s="158"/>
    </row>
    <row r="11293" spans="1:23">
      <c r="A11293" s="154"/>
      <c r="B11293" s="155"/>
      <c r="C11293" s="155"/>
      <c r="D11293" s="156"/>
      <c r="E11293" s="157"/>
      <c r="F11293" s="158"/>
      <c r="G11293" s="158"/>
      <c r="H11293" s="158"/>
      <c r="I11293" s="158"/>
      <c r="J11293" s="158"/>
      <c r="K11293" s="158"/>
      <c r="L11293" s="158"/>
      <c r="M11293" s="158"/>
      <c r="N11293" s="158"/>
      <c r="O11293" s="158"/>
      <c r="P11293" s="158"/>
      <c r="Q11293" s="158"/>
      <c r="R11293" s="158"/>
      <c r="S11293" s="158"/>
      <c r="T11293" s="158"/>
      <c r="U11293" s="158"/>
      <c r="V11293" s="158"/>
      <c r="W11293" s="158"/>
    </row>
    <row r="11294" spans="1:23">
      <c r="A11294" s="154"/>
      <c r="B11294" s="161"/>
      <c r="C11294" s="161"/>
      <c r="D11294" s="160"/>
      <c r="E11294" s="164"/>
      <c r="F11294" s="162"/>
      <c r="G11294" s="162"/>
      <c r="H11294" s="162"/>
      <c r="I11294" s="162"/>
      <c r="J11294" s="162"/>
      <c r="K11294" s="162"/>
      <c r="L11294" s="158"/>
      <c r="M11294" s="158"/>
      <c r="N11294" s="158"/>
      <c r="O11294" s="158"/>
      <c r="P11294" s="158"/>
      <c r="Q11294" s="158"/>
      <c r="R11294" s="158"/>
      <c r="S11294" s="158"/>
      <c r="T11294" s="158"/>
      <c r="U11294" s="158"/>
      <c r="V11294" s="158"/>
      <c r="W11294" s="158"/>
    </row>
    <row r="11295" spans="1:23">
      <c r="A11295" s="163"/>
      <c r="B11295" s="161"/>
      <c r="C11295" s="161"/>
      <c r="D11295" s="160"/>
      <c r="E11295" s="164"/>
      <c r="F11295" s="160"/>
      <c r="G11295" s="160"/>
      <c r="H11295" s="160"/>
      <c r="I11295" s="160"/>
      <c r="J11295" s="160"/>
      <c r="K11295" s="160"/>
      <c r="L11295" s="158"/>
      <c r="M11295" s="158"/>
      <c r="N11295" s="158"/>
      <c r="O11295" s="158"/>
      <c r="P11295" s="158"/>
      <c r="Q11295" s="158"/>
      <c r="R11295" s="158"/>
      <c r="S11295" s="158"/>
      <c r="T11295" s="158"/>
      <c r="U11295" s="158"/>
      <c r="V11295" s="158"/>
      <c r="W11295" s="158"/>
    </row>
    <row r="11296" spans="1:23">
      <c r="A11296" s="154"/>
      <c r="B11296" s="155"/>
      <c r="C11296" s="155"/>
      <c r="D11296" s="156"/>
      <c r="E11296" s="157"/>
      <c r="F11296" s="158"/>
      <c r="G11296" s="158"/>
      <c r="H11296" s="158"/>
      <c r="I11296" s="158"/>
      <c r="J11296" s="158"/>
      <c r="K11296" s="158"/>
      <c r="L11296" s="158"/>
      <c r="M11296" s="158"/>
      <c r="N11296" s="158"/>
      <c r="O11296" s="158"/>
      <c r="P11296" s="158"/>
      <c r="Q11296" s="158"/>
      <c r="R11296" s="158"/>
      <c r="S11296" s="158"/>
      <c r="T11296" s="158"/>
      <c r="U11296" s="158"/>
      <c r="V11296" s="158"/>
      <c r="W11296" s="158"/>
    </row>
    <row r="11297" spans="1:23">
      <c r="A11297" s="154"/>
      <c r="B11297" s="161"/>
      <c r="C11297" s="161"/>
      <c r="D11297" s="160"/>
      <c r="E11297" s="164"/>
      <c r="F11297" s="162"/>
      <c r="G11297" s="162"/>
      <c r="H11297" s="162"/>
      <c r="I11297" s="162"/>
      <c r="J11297" s="162"/>
      <c r="K11297" s="162"/>
      <c r="L11297" s="158"/>
      <c r="M11297" s="158"/>
      <c r="N11297" s="158"/>
      <c r="O11297" s="158"/>
      <c r="P11297" s="158"/>
      <c r="Q11297" s="158"/>
      <c r="R11297" s="158"/>
      <c r="S11297" s="158"/>
      <c r="T11297" s="158"/>
      <c r="U11297" s="158"/>
      <c r="V11297" s="158"/>
      <c r="W11297" s="158"/>
    </row>
    <row r="11298" spans="1:23">
      <c r="A11298" s="163"/>
      <c r="B11298" s="161"/>
      <c r="C11298" s="161"/>
      <c r="D11298" s="160"/>
      <c r="E11298" s="164"/>
      <c r="F11298" s="160"/>
      <c r="G11298" s="160"/>
      <c r="H11298" s="160"/>
      <c r="I11298" s="160"/>
      <c r="J11298" s="160"/>
      <c r="K11298" s="160"/>
      <c r="L11298" s="158"/>
      <c r="M11298" s="158"/>
      <c r="N11298" s="158"/>
      <c r="O11298" s="158"/>
      <c r="P11298" s="158"/>
      <c r="Q11298" s="158"/>
      <c r="R11298" s="158"/>
      <c r="S11298" s="158"/>
      <c r="T11298" s="158"/>
      <c r="U11298" s="158"/>
      <c r="V11298" s="158"/>
      <c r="W11298" s="158"/>
    </row>
    <row r="11299" spans="1:23">
      <c r="A11299" s="154"/>
      <c r="B11299" s="155"/>
      <c r="C11299" s="155"/>
      <c r="D11299" s="156"/>
      <c r="E11299" s="157"/>
      <c r="F11299" s="158"/>
      <c r="G11299" s="158"/>
      <c r="H11299" s="158"/>
      <c r="I11299" s="158"/>
      <c r="J11299" s="158"/>
      <c r="K11299" s="158"/>
      <c r="L11299" s="158"/>
      <c r="M11299" s="158"/>
      <c r="N11299" s="158"/>
      <c r="O11299" s="158"/>
      <c r="P11299" s="158"/>
      <c r="Q11299" s="158"/>
      <c r="R11299" s="158"/>
      <c r="S11299" s="158"/>
      <c r="T11299" s="158"/>
      <c r="U11299" s="158"/>
      <c r="V11299" s="158"/>
      <c r="W11299" s="158"/>
    </row>
    <row r="11300" spans="1:23">
      <c r="A11300" s="154"/>
      <c r="B11300" s="161"/>
      <c r="C11300" s="161"/>
      <c r="D11300" s="160"/>
      <c r="E11300" s="164"/>
      <c r="F11300" s="162"/>
      <c r="G11300" s="162"/>
      <c r="H11300" s="162"/>
      <c r="I11300" s="162"/>
      <c r="J11300" s="162"/>
      <c r="K11300" s="162"/>
      <c r="L11300" s="158"/>
      <c r="M11300" s="158"/>
      <c r="N11300" s="158"/>
      <c r="O11300" s="158"/>
      <c r="P11300" s="158"/>
      <c r="Q11300" s="158"/>
      <c r="R11300" s="158"/>
      <c r="S11300" s="158"/>
      <c r="T11300" s="158"/>
      <c r="U11300" s="158"/>
      <c r="V11300" s="158"/>
      <c r="W11300" s="158"/>
    </row>
    <row r="11301" spans="1:23">
      <c r="A11301" s="163"/>
      <c r="B11301" s="161"/>
      <c r="C11301" s="161"/>
      <c r="D11301" s="160"/>
      <c r="E11301" s="164"/>
      <c r="F11301" s="160"/>
      <c r="G11301" s="160"/>
      <c r="H11301" s="160"/>
      <c r="I11301" s="160"/>
      <c r="J11301" s="160"/>
      <c r="K11301" s="160"/>
      <c r="L11301" s="158"/>
      <c r="M11301" s="158"/>
      <c r="N11301" s="158"/>
      <c r="O11301" s="158"/>
      <c r="P11301" s="158"/>
      <c r="Q11301" s="158"/>
      <c r="R11301" s="158"/>
      <c r="S11301" s="158"/>
      <c r="T11301" s="158"/>
      <c r="U11301" s="158"/>
      <c r="V11301" s="158"/>
      <c r="W11301" s="158"/>
    </row>
    <row r="11302" spans="1:23">
      <c r="A11302" s="154"/>
      <c r="B11302" s="155"/>
      <c r="C11302" s="155"/>
      <c r="D11302" s="156"/>
      <c r="E11302" s="157"/>
      <c r="F11302" s="158"/>
      <c r="G11302" s="158"/>
      <c r="H11302" s="158"/>
      <c r="I11302" s="158"/>
      <c r="J11302" s="158"/>
      <c r="K11302" s="158"/>
      <c r="L11302" s="158"/>
      <c r="M11302" s="158"/>
      <c r="N11302" s="158"/>
      <c r="O11302" s="158"/>
      <c r="P11302" s="158"/>
      <c r="Q11302" s="158"/>
      <c r="R11302" s="158"/>
      <c r="S11302" s="158"/>
      <c r="T11302" s="158"/>
      <c r="U11302" s="158"/>
      <c r="V11302" s="158"/>
      <c r="W11302" s="158"/>
    </row>
    <row r="11303" spans="1:23">
      <c r="A11303" s="154"/>
      <c r="B11303" s="161"/>
      <c r="C11303" s="161"/>
      <c r="D11303" s="160"/>
      <c r="E11303" s="164"/>
      <c r="F11303" s="162"/>
      <c r="G11303" s="162"/>
      <c r="H11303" s="162"/>
      <c r="I11303" s="162"/>
      <c r="J11303" s="162"/>
      <c r="K11303" s="162"/>
      <c r="L11303" s="158"/>
      <c r="M11303" s="158"/>
      <c r="N11303" s="158"/>
      <c r="O11303" s="158"/>
      <c r="P11303" s="158"/>
      <c r="Q11303" s="158"/>
      <c r="R11303" s="158"/>
      <c r="S11303" s="158"/>
      <c r="T11303" s="158"/>
      <c r="U11303" s="158"/>
      <c r="V11303" s="158"/>
      <c r="W11303" s="158"/>
    </row>
    <row r="11304" spans="1:23">
      <c r="A11304" s="163"/>
      <c r="B11304" s="161"/>
      <c r="C11304" s="161"/>
      <c r="D11304" s="160"/>
      <c r="E11304" s="164"/>
      <c r="F11304" s="160"/>
      <c r="G11304" s="160"/>
      <c r="H11304" s="160"/>
      <c r="I11304" s="160"/>
      <c r="J11304" s="160"/>
      <c r="K11304" s="160"/>
      <c r="L11304" s="158"/>
      <c r="M11304" s="158"/>
      <c r="N11304" s="158"/>
      <c r="O11304" s="158"/>
      <c r="P11304" s="158"/>
      <c r="Q11304" s="158"/>
      <c r="R11304" s="158"/>
      <c r="S11304" s="158"/>
      <c r="T11304" s="158"/>
      <c r="U11304" s="158"/>
      <c r="V11304" s="158"/>
      <c r="W11304" s="158"/>
    </row>
    <row r="11305" spans="1:23">
      <c r="A11305" s="154"/>
      <c r="B11305" s="155"/>
      <c r="C11305" s="155"/>
      <c r="D11305" s="156"/>
      <c r="E11305" s="157"/>
      <c r="F11305" s="158"/>
      <c r="G11305" s="158"/>
      <c r="H11305" s="158"/>
      <c r="I11305" s="158"/>
      <c r="J11305" s="158"/>
      <c r="K11305" s="158"/>
      <c r="L11305" s="158"/>
      <c r="M11305" s="158"/>
      <c r="N11305" s="158"/>
      <c r="O11305" s="158"/>
      <c r="P11305" s="158"/>
      <c r="Q11305" s="158"/>
      <c r="R11305" s="158"/>
      <c r="S11305" s="158"/>
      <c r="T11305" s="158"/>
      <c r="U11305" s="158"/>
      <c r="V11305" s="158"/>
      <c r="W11305" s="158"/>
    </row>
    <row r="11306" spans="1:23">
      <c r="A11306" s="154"/>
      <c r="B11306" s="161"/>
      <c r="C11306" s="161"/>
      <c r="D11306" s="160"/>
      <c r="E11306" s="164"/>
      <c r="F11306" s="162"/>
      <c r="G11306" s="162"/>
      <c r="H11306" s="162"/>
      <c r="I11306" s="162"/>
      <c r="J11306" s="162"/>
      <c r="K11306" s="162"/>
      <c r="L11306" s="158"/>
      <c r="M11306" s="158"/>
      <c r="N11306" s="158"/>
      <c r="O11306" s="158"/>
      <c r="P11306" s="158"/>
      <c r="Q11306" s="158"/>
      <c r="R11306" s="158"/>
      <c r="S11306" s="158"/>
      <c r="T11306" s="158"/>
      <c r="U11306" s="158"/>
      <c r="V11306" s="158"/>
      <c r="W11306" s="158"/>
    </row>
    <row r="11307" spans="1:23">
      <c r="A11307" s="163"/>
      <c r="B11307" s="161"/>
      <c r="C11307" s="161"/>
      <c r="D11307" s="160"/>
      <c r="E11307" s="164"/>
      <c r="F11307" s="160"/>
      <c r="G11307" s="160"/>
      <c r="H11307" s="160"/>
      <c r="I11307" s="160"/>
      <c r="J11307" s="160"/>
      <c r="K11307" s="160"/>
      <c r="L11307" s="158"/>
      <c r="M11307" s="158"/>
      <c r="N11307" s="158"/>
      <c r="O11307" s="158"/>
      <c r="P11307" s="158"/>
      <c r="Q11307" s="158"/>
      <c r="R11307" s="158"/>
      <c r="S11307" s="158"/>
      <c r="T11307" s="158"/>
      <c r="U11307" s="158"/>
      <c r="V11307" s="158"/>
      <c r="W11307" s="158"/>
    </row>
    <row r="11308" spans="1:23">
      <c r="A11308" s="154"/>
      <c r="B11308" s="155"/>
      <c r="C11308" s="155"/>
      <c r="D11308" s="156"/>
      <c r="E11308" s="157"/>
      <c r="F11308" s="158"/>
      <c r="G11308" s="158"/>
      <c r="H11308" s="158"/>
      <c r="I11308" s="158"/>
      <c r="J11308" s="158"/>
      <c r="K11308" s="158"/>
      <c r="L11308" s="158"/>
      <c r="M11308" s="158"/>
      <c r="N11308" s="158"/>
      <c r="O11308" s="158"/>
      <c r="P11308" s="158"/>
      <c r="Q11308" s="158"/>
      <c r="R11308" s="158"/>
      <c r="S11308" s="158"/>
      <c r="T11308" s="158"/>
      <c r="U11308" s="158"/>
      <c r="V11308" s="158"/>
      <c r="W11308" s="158"/>
    </row>
    <row r="11309" spans="1:23">
      <c r="A11309" s="154"/>
      <c r="B11309" s="161"/>
      <c r="C11309" s="161"/>
      <c r="D11309" s="160"/>
      <c r="E11309" s="164"/>
      <c r="F11309" s="162"/>
      <c r="G11309" s="162"/>
      <c r="H11309" s="162"/>
      <c r="I11309" s="162"/>
      <c r="J11309" s="162"/>
      <c r="K11309" s="162"/>
      <c r="L11309" s="158"/>
      <c r="M11309" s="158"/>
      <c r="N11309" s="158"/>
      <c r="O11309" s="158"/>
      <c r="P11309" s="158"/>
      <c r="Q11309" s="158"/>
      <c r="R11309" s="158"/>
      <c r="S11309" s="158"/>
      <c r="T11309" s="158"/>
      <c r="U11309" s="158"/>
      <c r="V11309" s="158"/>
      <c r="W11309" s="158"/>
    </row>
    <row r="11310" spans="1:23">
      <c r="A11310" s="163"/>
      <c r="B11310" s="161"/>
      <c r="C11310" s="161"/>
      <c r="D11310" s="160"/>
      <c r="E11310" s="164"/>
      <c r="F11310" s="160"/>
      <c r="G11310" s="160"/>
      <c r="H11310" s="160"/>
      <c r="I11310" s="160"/>
      <c r="J11310" s="160"/>
      <c r="K11310" s="160"/>
      <c r="L11310" s="158"/>
      <c r="M11310" s="158"/>
      <c r="N11310" s="158"/>
      <c r="O11310" s="158"/>
      <c r="P11310" s="158"/>
      <c r="Q11310" s="158"/>
      <c r="R11310" s="158"/>
      <c r="S11310" s="158"/>
      <c r="T11310" s="158"/>
      <c r="U11310" s="158"/>
      <c r="V11310" s="158"/>
      <c r="W11310" s="158"/>
    </row>
    <row r="11311" spans="1:23">
      <c r="A11311" s="154"/>
      <c r="B11311" s="155"/>
      <c r="C11311" s="155"/>
      <c r="D11311" s="156"/>
      <c r="E11311" s="157"/>
      <c r="F11311" s="158"/>
      <c r="G11311" s="158"/>
      <c r="H11311" s="158"/>
      <c r="I11311" s="158"/>
      <c r="J11311" s="158"/>
      <c r="K11311" s="158"/>
      <c r="L11311" s="158"/>
      <c r="M11311" s="158"/>
      <c r="N11311" s="158"/>
      <c r="O11311" s="158"/>
      <c r="P11311" s="158"/>
      <c r="Q11311" s="158"/>
      <c r="R11311" s="158"/>
      <c r="S11311" s="158"/>
      <c r="T11311" s="158"/>
      <c r="U11311" s="158"/>
      <c r="V11311" s="158"/>
      <c r="W11311" s="158"/>
    </row>
    <row r="11312" spans="1:23">
      <c r="A11312" s="154"/>
      <c r="B11312" s="161"/>
      <c r="C11312" s="161"/>
      <c r="D11312" s="160"/>
      <c r="E11312" s="164"/>
      <c r="F11312" s="162"/>
      <c r="G11312" s="162"/>
      <c r="H11312" s="162"/>
      <c r="I11312" s="162"/>
      <c r="J11312" s="162"/>
      <c r="K11312" s="162"/>
      <c r="L11312" s="158"/>
      <c r="M11312" s="158"/>
      <c r="N11312" s="158"/>
      <c r="O11312" s="158"/>
      <c r="P11312" s="158"/>
      <c r="Q11312" s="158"/>
      <c r="R11312" s="158"/>
      <c r="S11312" s="158"/>
      <c r="T11312" s="158"/>
      <c r="U11312" s="158"/>
      <c r="V11312" s="158"/>
      <c r="W11312" s="158"/>
    </row>
    <row r="11313" spans="1:23">
      <c r="A11313" s="163"/>
      <c r="B11313" s="161"/>
      <c r="C11313" s="161"/>
      <c r="D11313" s="160"/>
      <c r="E11313" s="164"/>
      <c r="F11313" s="160"/>
      <c r="G11313" s="160"/>
      <c r="H11313" s="160"/>
      <c r="I11313" s="160"/>
      <c r="J11313" s="160"/>
      <c r="K11313" s="160"/>
      <c r="L11313" s="158"/>
      <c r="M11313" s="158"/>
      <c r="N11313" s="158"/>
      <c r="O11313" s="158"/>
      <c r="P11313" s="158"/>
      <c r="Q11313" s="158"/>
      <c r="R11313" s="158"/>
      <c r="S11313" s="158"/>
      <c r="T11313" s="158"/>
      <c r="U11313" s="158"/>
      <c r="V11313" s="158"/>
      <c r="W11313" s="158"/>
    </row>
    <row r="11314" spans="1:23">
      <c r="A11314" s="154"/>
      <c r="B11314" s="155"/>
      <c r="C11314" s="155"/>
      <c r="D11314" s="156"/>
      <c r="E11314" s="157"/>
      <c r="F11314" s="158"/>
      <c r="G11314" s="158"/>
      <c r="H11314" s="158"/>
      <c r="I11314" s="158"/>
      <c r="J11314" s="158"/>
      <c r="K11314" s="158"/>
      <c r="L11314" s="158"/>
      <c r="M11314" s="158"/>
      <c r="N11314" s="158"/>
      <c r="O11314" s="158"/>
      <c r="P11314" s="158"/>
      <c r="Q11314" s="158"/>
      <c r="R11314" s="158"/>
      <c r="S11314" s="158"/>
      <c r="T11314" s="158"/>
      <c r="U11314" s="158"/>
      <c r="V11314" s="158"/>
      <c r="W11314" s="158"/>
    </row>
    <row r="11315" spans="1:23">
      <c r="A11315" s="154"/>
      <c r="B11315" s="161"/>
      <c r="C11315" s="161"/>
      <c r="D11315" s="160"/>
      <c r="E11315" s="164"/>
      <c r="F11315" s="162"/>
      <c r="G11315" s="162"/>
      <c r="H11315" s="162"/>
      <c r="I11315" s="162"/>
      <c r="J11315" s="162"/>
      <c r="K11315" s="162"/>
      <c r="L11315" s="158"/>
      <c r="M11315" s="158"/>
      <c r="N11315" s="158"/>
      <c r="O11315" s="158"/>
      <c r="P11315" s="158"/>
      <c r="Q11315" s="158"/>
      <c r="R11315" s="158"/>
      <c r="S11315" s="158"/>
      <c r="T11315" s="158"/>
      <c r="U11315" s="158"/>
      <c r="V11315" s="158"/>
      <c r="W11315" s="158"/>
    </row>
    <row r="11316" spans="1:23">
      <c r="A11316" s="163"/>
      <c r="B11316" s="161"/>
      <c r="C11316" s="161"/>
      <c r="D11316" s="160"/>
      <c r="E11316" s="164"/>
      <c r="F11316" s="160"/>
      <c r="G11316" s="160"/>
      <c r="H11316" s="160"/>
      <c r="I11316" s="160"/>
      <c r="J11316" s="160"/>
      <c r="K11316" s="160"/>
      <c r="L11316" s="158"/>
      <c r="M11316" s="158"/>
      <c r="N11316" s="158"/>
      <c r="O11316" s="158"/>
      <c r="P11316" s="158"/>
      <c r="Q11316" s="158"/>
      <c r="R11316" s="158"/>
      <c r="S11316" s="158"/>
      <c r="T11316" s="158"/>
      <c r="U11316" s="158"/>
      <c r="V11316" s="158"/>
      <c r="W11316" s="158"/>
    </row>
    <row r="11317" spans="1:23">
      <c r="A11317" s="154"/>
      <c r="B11317" s="155"/>
      <c r="C11317" s="155"/>
      <c r="D11317" s="156"/>
      <c r="E11317" s="157"/>
      <c r="F11317" s="158"/>
      <c r="G11317" s="158"/>
      <c r="H11317" s="158"/>
      <c r="I11317" s="158"/>
      <c r="J11317" s="158"/>
      <c r="K11317" s="158"/>
      <c r="L11317" s="158"/>
      <c r="M11317" s="158"/>
      <c r="N11317" s="158"/>
      <c r="O11317" s="158"/>
      <c r="P11317" s="158"/>
      <c r="Q11317" s="158"/>
      <c r="R11317" s="158"/>
      <c r="S11317" s="158"/>
      <c r="T11317" s="158"/>
      <c r="U11317" s="158"/>
      <c r="V11317" s="158"/>
      <c r="W11317" s="158"/>
    </row>
    <row r="11318" spans="1:23">
      <c r="A11318" s="154"/>
      <c r="B11318" s="161"/>
      <c r="C11318" s="161"/>
      <c r="D11318" s="160"/>
      <c r="E11318" s="164"/>
      <c r="F11318" s="162"/>
      <c r="G11318" s="162"/>
      <c r="H11318" s="162"/>
      <c r="I11318" s="162"/>
      <c r="J11318" s="162"/>
      <c r="K11318" s="162"/>
      <c r="L11318" s="158"/>
      <c r="M11318" s="158"/>
      <c r="N11318" s="158"/>
      <c r="O11318" s="158"/>
      <c r="P11318" s="158"/>
      <c r="Q11318" s="158"/>
      <c r="R11318" s="158"/>
      <c r="S11318" s="158"/>
      <c r="T11318" s="158"/>
      <c r="U11318" s="158"/>
      <c r="V11318" s="158"/>
      <c r="W11318" s="158"/>
    </row>
    <row r="11319" spans="1:23">
      <c r="A11319" s="163"/>
      <c r="B11319" s="161"/>
      <c r="C11319" s="161"/>
      <c r="D11319" s="160"/>
      <c r="E11319" s="164"/>
      <c r="F11319" s="160"/>
      <c r="G11319" s="160"/>
      <c r="H11319" s="160"/>
      <c r="I11319" s="160"/>
      <c r="J11319" s="160"/>
      <c r="K11319" s="160"/>
      <c r="L11319" s="158"/>
      <c r="M11319" s="158"/>
      <c r="N11319" s="158"/>
      <c r="O11319" s="158"/>
      <c r="P11319" s="158"/>
      <c r="Q11319" s="158"/>
      <c r="R11319" s="158"/>
      <c r="S11319" s="158"/>
      <c r="T11319" s="158"/>
      <c r="U11319" s="158"/>
      <c r="V11319" s="158"/>
      <c r="W11319" s="158"/>
    </row>
    <row r="11320" spans="1:23">
      <c r="A11320" s="154"/>
      <c r="B11320" s="155"/>
      <c r="C11320" s="155"/>
      <c r="D11320" s="156"/>
      <c r="E11320" s="157"/>
      <c r="F11320" s="158"/>
      <c r="G11320" s="158"/>
      <c r="H11320" s="158"/>
      <c r="I11320" s="158"/>
      <c r="J11320" s="158"/>
      <c r="K11320" s="158"/>
      <c r="L11320" s="158"/>
      <c r="M11320" s="158"/>
      <c r="N11320" s="158"/>
      <c r="O11320" s="158"/>
      <c r="P11320" s="158"/>
      <c r="Q11320" s="158"/>
      <c r="R11320" s="158"/>
      <c r="S11320" s="158"/>
      <c r="T11320" s="158"/>
      <c r="U11320" s="158"/>
      <c r="V11320" s="158"/>
      <c r="W11320" s="158"/>
    </row>
    <row r="11321" spans="1:23">
      <c r="A11321" s="154"/>
      <c r="B11321" s="161"/>
      <c r="C11321" s="161"/>
      <c r="D11321" s="160"/>
      <c r="E11321" s="164"/>
      <c r="F11321" s="162"/>
      <c r="G11321" s="162"/>
      <c r="H11321" s="162"/>
      <c r="I11321" s="162"/>
      <c r="J11321" s="162"/>
      <c r="K11321" s="162"/>
      <c r="L11321" s="158"/>
      <c r="M11321" s="158"/>
      <c r="N11321" s="158"/>
      <c r="O11321" s="158"/>
      <c r="P11321" s="158"/>
      <c r="Q11321" s="158"/>
      <c r="R11321" s="158"/>
      <c r="S11321" s="158"/>
      <c r="T11321" s="158"/>
      <c r="U11321" s="158"/>
      <c r="V11321" s="158"/>
      <c r="W11321" s="158"/>
    </row>
    <row r="11322" spans="1:23">
      <c r="A11322" s="163"/>
      <c r="B11322" s="161"/>
      <c r="C11322" s="161"/>
      <c r="D11322" s="160"/>
      <c r="E11322" s="164"/>
      <c r="F11322" s="160"/>
      <c r="G11322" s="160"/>
      <c r="H11322" s="160"/>
      <c r="I11322" s="160"/>
      <c r="J11322" s="160"/>
      <c r="K11322" s="160"/>
      <c r="L11322" s="158"/>
      <c r="M11322" s="158"/>
      <c r="N11322" s="158"/>
      <c r="O11322" s="158"/>
      <c r="P11322" s="158"/>
      <c r="Q11322" s="158"/>
      <c r="R11322" s="158"/>
      <c r="S11322" s="158"/>
      <c r="T11322" s="158"/>
      <c r="U11322" s="158"/>
      <c r="V11322" s="158"/>
      <c r="W11322" s="158"/>
    </row>
    <row r="11323" spans="1:23">
      <c r="A11323" s="154"/>
      <c r="B11323" s="155"/>
      <c r="C11323" s="155"/>
      <c r="D11323" s="156"/>
      <c r="E11323" s="157"/>
      <c r="F11323" s="158"/>
      <c r="G11323" s="158"/>
      <c r="H11323" s="158"/>
      <c r="I11323" s="158"/>
      <c r="J11323" s="158"/>
      <c r="K11323" s="158"/>
      <c r="L11323" s="158"/>
      <c r="M11323" s="158"/>
      <c r="N11323" s="158"/>
      <c r="O11323" s="158"/>
      <c r="P11323" s="158"/>
      <c r="Q11323" s="158"/>
      <c r="R11323" s="158"/>
      <c r="S11323" s="158"/>
      <c r="T11323" s="158"/>
      <c r="U11323" s="158"/>
      <c r="V11323" s="158"/>
      <c r="W11323" s="158"/>
    </row>
    <row r="11324" spans="1:23">
      <c r="A11324" s="154"/>
      <c r="B11324" s="161"/>
      <c r="C11324" s="161"/>
      <c r="D11324" s="160"/>
      <c r="E11324" s="164"/>
      <c r="F11324" s="162"/>
      <c r="G11324" s="162"/>
      <c r="H11324" s="162"/>
      <c r="I11324" s="162"/>
      <c r="J11324" s="162"/>
      <c r="K11324" s="162"/>
      <c r="L11324" s="158"/>
      <c r="M11324" s="158"/>
      <c r="N11324" s="158"/>
      <c r="O11324" s="158"/>
      <c r="P11324" s="158"/>
      <c r="Q11324" s="158"/>
      <c r="R11324" s="158"/>
      <c r="S11324" s="158"/>
      <c r="T11324" s="158"/>
      <c r="U11324" s="158"/>
      <c r="V11324" s="158"/>
      <c r="W11324" s="158"/>
    </row>
    <row r="11325" spans="1:23">
      <c r="A11325" s="163"/>
      <c r="B11325" s="161"/>
      <c r="C11325" s="161"/>
      <c r="D11325" s="160"/>
      <c r="E11325" s="164"/>
      <c r="F11325" s="160"/>
      <c r="G11325" s="160"/>
      <c r="H11325" s="160"/>
      <c r="I11325" s="160"/>
      <c r="J11325" s="160"/>
      <c r="K11325" s="160"/>
      <c r="L11325" s="158"/>
      <c r="M11325" s="158"/>
      <c r="N11325" s="158"/>
      <c r="O11325" s="158"/>
      <c r="P11325" s="158"/>
      <c r="Q11325" s="158"/>
      <c r="R11325" s="158"/>
      <c r="S11325" s="158"/>
      <c r="T11325" s="158"/>
      <c r="U11325" s="158"/>
      <c r="V11325" s="158"/>
      <c r="W11325" s="158"/>
    </row>
    <row r="11326" spans="1:23">
      <c r="A11326" s="154"/>
      <c r="B11326" s="155"/>
      <c r="C11326" s="155"/>
      <c r="D11326" s="156"/>
      <c r="E11326" s="157"/>
      <c r="F11326" s="158"/>
      <c r="G11326" s="158"/>
      <c r="H11326" s="158"/>
      <c r="I11326" s="158"/>
      <c r="J11326" s="158"/>
      <c r="K11326" s="158"/>
      <c r="L11326" s="158"/>
      <c r="M11326" s="158"/>
      <c r="N11326" s="158"/>
      <c r="O11326" s="158"/>
      <c r="P11326" s="158"/>
      <c r="Q11326" s="158"/>
      <c r="R11326" s="158"/>
      <c r="S11326" s="158"/>
      <c r="T11326" s="158"/>
      <c r="U11326" s="158"/>
      <c r="V11326" s="158"/>
      <c r="W11326" s="158"/>
    </row>
    <row r="11327" spans="1:23">
      <c r="A11327" s="154"/>
      <c r="B11327" s="161"/>
      <c r="C11327" s="161"/>
      <c r="D11327" s="160"/>
      <c r="E11327" s="164"/>
      <c r="F11327" s="162"/>
      <c r="G11327" s="162"/>
      <c r="H11327" s="162"/>
      <c r="I11327" s="162"/>
      <c r="J11327" s="162"/>
      <c r="K11327" s="162"/>
      <c r="L11327" s="158"/>
      <c r="M11327" s="158"/>
      <c r="N11327" s="158"/>
      <c r="O11327" s="158"/>
      <c r="P11327" s="158"/>
      <c r="Q11327" s="158"/>
      <c r="R11327" s="158"/>
      <c r="S11327" s="158"/>
      <c r="T11327" s="158"/>
      <c r="U11327" s="158"/>
      <c r="V11327" s="158"/>
      <c r="W11327" s="158"/>
    </row>
    <row r="11328" spans="1:23">
      <c r="A11328" s="163"/>
      <c r="B11328" s="161"/>
      <c r="C11328" s="161"/>
      <c r="D11328" s="160"/>
      <c r="E11328" s="164"/>
      <c r="F11328" s="160"/>
      <c r="G11328" s="160"/>
      <c r="H11328" s="160"/>
      <c r="I11328" s="160"/>
      <c r="J11328" s="160"/>
      <c r="K11328" s="160"/>
      <c r="L11328" s="158"/>
      <c r="M11328" s="158"/>
      <c r="N11328" s="158"/>
      <c r="O11328" s="158"/>
      <c r="P11328" s="158"/>
      <c r="Q11328" s="158"/>
      <c r="R11328" s="158"/>
      <c r="S11328" s="158"/>
      <c r="T11328" s="158"/>
      <c r="U11328" s="158"/>
      <c r="V11328" s="158"/>
      <c r="W11328" s="158"/>
    </row>
    <row r="11329" spans="1:23">
      <c r="A11329" s="154"/>
      <c r="B11329" s="155"/>
      <c r="C11329" s="155"/>
      <c r="D11329" s="156"/>
      <c r="E11329" s="157"/>
      <c r="F11329" s="158"/>
      <c r="G11329" s="158"/>
      <c r="H11329" s="158"/>
      <c r="I11329" s="158"/>
      <c r="J11329" s="158"/>
      <c r="K11329" s="158"/>
      <c r="L11329" s="158"/>
      <c r="M11329" s="158"/>
      <c r="N11329" s="158"/>
      <c r="O11329" s="158"/>
      <c r="P11329" s="158"/>
      <c r="Q11329" s="158"/>
      <c r="R11329" s="158"/>
      <c r="S11329" s="158"/>
      <c r="T11329" s="158"/>
      <c r="U11329" s="158"/>
      <c r="V11329" s="158"/>
      <c r="W11329" s="158"/>
    </row>
    <row r="11330" spans="1:23">
      <c r="A11330" s="154"/>
      <c r="B11330" s="161"/>
      <c r="C11330" s="161"/>
      <c r="D11330" s="160"/>
      <c r="E11330" s="164"/>
      <c r="F11330" s="162"/>
      <c r="G11330" s="162"/>
      <c r="H11330" s="162"/>
      <c r="I11330" s="162"/>
      <c r="J11330" s="162"/>
      <c r="K11330" s="162"/>
      <c r="L11330" s="158"/>
      <c r="M11330" s="158"/>
      <c r="N11330" s="158"/>
      <c r="O11330" s="158"/>
      <c r="P11330" s="158"/>
      <c r="Q11330" s="158"/>
      <c r="R11330" s="158"/>
      <c r="S11330" s="158"/>
      <c r="T11330" s="158"/>
      <c r="U11330" s="158"/>
      <c r="V11330" s="158"/>
      <c r="W11330" s="158"/>
    </row>
    <row r="11331" spans="1:23">
      <c r="A11331" s="163"/>
      <c r="B11331" s="161"/>
      <c r="C11331" s="161"/>
      <c r="D11331" s="160"/>
      <c r="E11331" s="164"/>
      <c r="F11331" s="160"/>
      <c r="G11331" s="160"/>
      <c r="H11331" s="160"/>
      <c r="I11331" s="160"/>
      <c r="J11331" s="160"/>
      <c r="K11331" s="160"/>
      <c r="L11331" s="158"/>
      <c r="M11331" s="158"/>
      <c r="N11331" s="158"/>
      <c r="O11331" s="158"/>
      <c r="P11331" s="158"/>
      <c r="Q11331" s="158"/>
      <c r="R11331" s="158"/>
      <c r="S11331" s="158"/>
      <c r="T11331" s="158"/>
      <c r="U11331" s="158"/>
      <c r="V11331" s="158"/>
      <c r="W11331" s="158"/>
    </row>
    <row r="11332" spans="1:23">
      <c r="A11332" s="154"/>
      <c r="B11332" s="155"/>
      <c r="C11332" s="155"/>
      <c r="D11332" s="156"/>
      <c r="E11332" s="157"/>
      <c r="F11332" s="158"/>
      <c r="G11332" s="158"/>
      <c r="H11332" s="158"/>
      <c r="I11332" s="158"/>
      <c r="J11332" s="158"/>
      <c r="K11332" s="158"/>
      <c r="L11332" s="158"/>
      <c r="M11332" s="158"/>
      <c r="N11332" s="158"/>
      <c r="O11332" s="158"/>
      <c r="P11332" s="158"/>
      <c r="Q11332" s="158"/>
      <c r="R11332" s="158"/>
      <c r="S11332" s="158"/>
      <c r="T11332" s="158"/>
      <c r="U11332" s="158"/>
      <c r="V11332" s="158"/>
      <c r="W11332" s="158"/>
    </row>
    <row r="11333" spans="1:23">
      <c r="A11333" s="154"/>
      <c r="B11333" s="161"/>
      <c r="C11333" s="161"/>
      <c r="D11333" s="160"/>
      <c r="E11333" s="164"/>
      <c r="F11333" s="162"/>
      <c r="G11333" s="162"/>
      <c r="H11333" s="162"/>
      <c r="I11333" s="162"/>
      <c r="J11333" s="162"/>
      <c r="K11333" s="162"/>
      <c r="L11333" s="158"/>
      <c r="M11333" s="158"/>
      <c r="N11333" s="158"/>
      <c r="O11333" s="158"/>
      <c r="P11333" s="158"/>
      <c r="Q11333" s="158"/>
      <c r="R11333" s="158"/>
      <c r="S11333" s="158"/>
      <c r="T11333" s="158"/>
      <c r="U11333" s="158"/>
      <c r="V11333" s="158"/>
      <c r="W11333" s="158"/>
    </row>
    <row r="11334" spans="1:23">
      <c r="A11334" s="163"/>
      <c r="B11334" s="161"/>
      <c r="C11334" s="161"/>
      <c r="D11334" s="160"/>
      <c r="E11334" s="164"/>
      <c r="F11334" s="160"/>
      <c r="G11334" s="160"/>
      <c r="H11334" s="160"/>
      <c r="I11334" s="160"/>
      <c r="J11334" s="160"/>
      <c r="K11334" s="160"/>
      <c r="L11334" s="158"/>
      <c r="M11334" s="158"/>
      <c r="N11334" s="158"/>
      <c r="O11334" s="158"/>
      <c r="P11334" s="158"/>
      <c r="Q11334" s="158"/>
      <c r="R11334" s="158"/>
      <c r="S11334" s="158"/>
      <c r="T11334" s="158"/>
      <c r="U11334" s="158"/>
      <c r="V11334" s="158"/>
      <c r="W11334" s="158"/>
    </row>
    <row r="11335" spans="1:23">
      <c r="A11335" s="154"/>
      <c r="B11335" s="155"/>
      <c r="C11335" s="155"/>
      <c r="D11335" s="156"/>
      <c r="E11335" s="157"/>
      <c r="F11335" s="158"/>
      <c r="G11335" s="158"/>
      <c r="H11335" s="158"/>
      <c r="I11335" s="158"/>
      <c r="J11335" s="158"/>
      <c r="K11335" s="158"/>
      <c r="L11335" s="158"/>
      <c r="M11335" s="158"/>
      <c r="N11335" s="158"/>
      <c r="O11335" s="158"/>
      <c r="P11335" s="158"/>
      <c r="Q11335" s="158"/>
      <c r="R11335" s="158"/>
      <c r="S11335" s="158"/>
      <c r="T11335" s="158"/>
      <c r="U11335" s="158"/>
      <c r="V11335" s="158"/>
      <c r="W11335" s="158"/>
    </row>
    <row r="11336" spans="1:23">
      <c r="A11336" s="154"/>
      <c r="B11336" s="161"/>
      <c r="C11336" s="161"/>
      <c r="D11336" s="160"/>
      <c r="E11336" s="164"/>
      <c r="F11336" s="162"/>
      <c r="G11336" s="162"/>
      <c r="H11336" s="162"/>
      <c r="I11336" s="162"/>
      <c r="J11336" s="162"/>
      <c r="K11336" s="162"/>
      <c r="L11336" s="158"/>
      <c r="M11336" s="158"/>
      <c r="N11336" s="158"/>
      <c r="O11336" s="158"/>
      <c r="P11336" s="158"/>
      <c r="Q11336" s="158"/>
      <c r="R11336" s="158"/>
      <c r="S11336" s="158"/>
      <c r="T11336" s="158"/>
      <c r="U11336" s="158"/>
      <c r="V11336" s="158"/>
      <c r="W11336" s="158"/>
    </row>
    <row r="11337" spans="1:23">
      <c r="A11337" s="163"/>
      <c r="B11337" s="161"/>
      <c r="C11337" s="161"/>
      <c r="D11337" s="160"/>
      <c r="E11337" s="164"/>
      <c r="F11337" s="160"/>
      <c r="G11337" s="160"/>
      <c r="H11337" s="160"/>
      <c r="I11337" s="160"/>
      <c r="J11337" s="160"/>
      <c r="K11337" s="160"/>
      <c r="L11337" s="158"/>
      <c r="M11337" s="158"/>
      <c r="N11337" s="158"/>
      <c r="O11337" s="158"/>
      <c r="P11337" s="158"/>
      <c r="Q11337" s="158"/>
      <c r="R11337" s="158"/>
      <c r="S11337" s="158"/>
      <c r="T11337" s="158"/>
      <c r="U11337" s="158"/>
      <c r="V11337" s="158"/>
      <c r="W11337" s="158"/>
    </row>
    <row r="11338" spans="1:23">
      <c r="A11338" s="154"/>
      <c r="B11338" s="155"/>
      <c r="C11338" s="155"/>
      <c r="D11338" s="156"/>
      <c r="E11338" s="157"/>
      <c r="F11338" s="158"/>
      <c r="G11338" s="158"/>
      <c r="H11338" s="158"/>
      <c r="I11338" s="158"/>
      <c r="J11338" s="158"/>
      <c r="K11338" s="158"/>
      <c r="L11338" s="158"/>
      <c r="M11338" s="158"/>
      <c r="N11338" s="158"/>
      <c r="O11338" s="158"/>
      <c r="P11338" s="158"/>
      <c r="Q11338" s="158"/>
      <c r="R11338" s="158"/>
      <c r="S11338" s="158"/>
      <c r="T11338" s="158"/>
      <c r="U11338" s="158"/>
      <c r="V11338" s="158"/>
      <c r="W11338" s="158"/>
    </row>
    <row r="11339" spans="1:23">
      <c r="A11339" s="154"/>
      <c r="B11339" s="161"/>
      <c r="C11339" s="161"/>
      <c r="D11339" s="160"/>
      <c r="E11339" s="164"/>
      <c r="F11339" s="162"/>
      <c r="G11339" s="162"/>
      <c r="H11339" s="162"/>
      <c r="I11339" s="162"/>
      <c r="J11339" s="162"/>
      <c r="K11339" s="162"/>
      <c r="L11339" s="158"/>
      <c r="M11339" s="158"/>
      <c r="N11339" s="158"/>
      <c r="O11339" s="158"/>
      <c r="P11339" s="158"/>
      <c r="Q11339" s="158"/>
      <c r="R11339" s="158"/>
      <c r="S11339" s="158"/>
      <c r="T11339" s="158"/>
      <c r="U11339" s="158"/>
      <c r="V11339" s="158"/>
      <c r="W11339" s="158"/>
    </row>
    <row r="11340" spans="1:23">
      <c r="A11340" s="163"/>
      <c r="B11340" s="161"/>
      <c r="C11340" s="161"/>
      <c r="D11340" s="160"/>
      <c r="E11340" s="164"/>
      <c r="F11340" s="160"/>
      <c r="G11340" s="160"/>
      <c r="H11340" s="160"/>
      <c r="I11340" s="160"/>
      <c r="J11340" s="160"/>
      <c r="K11340" s="160"/>
      <c r="L11340" s="158"/>
      <c r="M11340" s="158"/>
      <c r="N11340" s="158"/>
      <c r="O11340" s="158"/>
      <c r="P11340" s="158"/>
      <c r="Q11340" s="158"/>
      <c r="R11340" s="158"/>
      <c r="S11340" s="158"/>
      <c r="T11340" s="158"/>
      <c r="U11340" s="158"/>
      <c r="V11340" s="158"/>
      <c r="W11340" s="158"/>
    </row>
    <row r="11341" spans="1:23">
      <c r="A11341" s="154"/>
      <c r="B11341" s="155"/>
      <c r="C11341" s="155"/>
      <c r="D11341" s="156"/>
      <c r="E11341" s="157"/>
      <c r="F11341" s="158"/>
      <c r="G11341" s="158"/>
      <c r="H11341" s="158"/>
      <c r="I11341" s="158"/>
      <c r="J11341" s="158"/>
      <c r="K11341" s="158"/>
      <c r="L11341" s="158"/>
      <c r="M11341" s="158"/>
      <c r="N11341" s="158"/>
      <c r="O11341" s="158"/>
      <c r="P11341" s="158"/>
      <c r="Q11341" s="158"/>
      <c r="R11341" s="158"/>
      <c r="S11341" s="158"/>
      <c r="T11341" s="158"/>
      <c r="U11341" s="158"/>
      <c r="V11341" s="158"/>
      <c r="W11341" s="158"/>
    </row>
    <row r="11342" spans="1:23">
      <c r="A11342" s="154"/>
      <c r="B11342" s="161"/>
      <c r="C11342" s="161"/>
      <c r="D11342" s="160"/>
      <c r="E11342" s="164"/>
      <c r="F11342" s="162"/>
      <c r="G11342" s="162"/>
      <c r="H11342" s="162"/>
      <c r="I11342" s="162"/>
      <c r="J11342" s="162"/>
      <c r="K11342" s="162"/>
      <c r="L11342" s="158"/>
      <c r="M11342" s="158"/>
      <c r="N11342" s="158"/>
      <c r="O11342" s="158"/>
      <c r="P11342" s="158"/>
      <c r="Q11342" s="158"/>
      <c r="R11342" s="158"/>
      <c r="S11342" s="158"/>
      <c r="T11342" s="158"/>
      <c r="U11342" s="158"/>
      <c r="V11342" s="158"/>
      <c r="W11342" s="158"/>
    </row>
    <row r="11343" spans="1:23">
      <c r="A11343" s="163"/>
      <c r="B11343" s="161"/>
      <c r="C11343" s="161"/>
      <c r="D11343" s="160"/>
      <c r="E11343" s="164"/>
      <c r="F11343" s="160"/>
      <c r="G11343" s="160"/>
      <c r="H11343" s="160"/>
      <c r="I11343" s="160"/>
      <c r="J11343" s="160"/>
      <c r="K11343" s="160"/>
      <c r="L11343" s="158"/>
      <c r="M11343" s="158"/>
      <c r="N11343" s="158"/>
      <c r="O11343" s="158"/>
      <c r="P11343" s="158"/>
      <c r="Q11343" s="158"/>
      <c r="R11343" s="158"/>
      <c r="S11343" s="158"/>
      <c r="T11343" s="158"/>
      <c r="U11343" s="158"/>
      <c r="V11343" s="158"/>
      <c r="W11343" s="158"/>
    </row>
    <row r="11344" spans="1:23">
      <c r="A11344" s="154"/>
      <c r="B11344" s="155"/>
      <c r="C11344" s="155"/>
      <c r="D11344" s="156"/>
      <c r="E11344" s="157"/>
      <c r="F11344" s="158"/>
      <c r="G11344" s="158"/>
      <c r="H11344" s="158"/>
      <c r="I11344" s="158"/>
      <c r="J11344" s="158"/>
      <c r="K11344" s="158"/>
      <c r="L11344" s="158"/>
      <c r="M11344" s="158"/>
      <c r="N11344" s="158"/>
      <c r="O11344" s="158"/>
      <c r="P11344" s="158"/>
      <c r="Q11344" s="158"/>
      <c r="R11344" s="158"/>
      <c r="S11344" s="158"/>
      <c r="T11344" s="158"/>
      <c r="U11344" s="158"/>
      <c r="V11344" s="158"/>
      <c r="W11344" s="158"/>
    </row>
    <row r="11345" spans="1:23">
      <c r="A11345" s="154"/>
      <c r="B11345" s="161"/>
      <c r="C11345" s="161"/>
      <c r="D11345" s="160"/>
      <c r="E11345" s="164"/>
      <c r="F11345" s="162"/>
      <c r="G11345" s="162"/>
      <c r="H11345" s="162"/>
      <c r="I11345" s="162"/>
      <c r="J11345" s="162"/>
      <c r="K11345" s="162"/>
      <c r="L11345" s="158"/>
      <c r="M11345" s="158"/>
      <c r="N11345" s="158"/>
      <c r="O11345" s="158"/>
      <c r="P11345" s="158"/>
      <c r="Q11345" s="158"/>
      <c r="R11345" s="158"/>
      <c r="S11345" s="158"/>
      <c r="T11345" s="158"/>
      <c r="U11345" s="158"/>
      <c r="V11345" s="158"/>
      <c r="W11345" s="158"/>
    </row>
    <row r="11346" spans="1:23">
      <c r="A11346" s="163"/>
      <c r="B11346" s="161"/>
      <c r="C11346" s="161"/>
      <c r="D11346" s="160"/>
      <c r="E11346" s="164"/>
      <c r="F11346" s="160"/>
      <c r="G11346" s="160"/>
      <c r="H11346" s="160"/>
      <c r="I11346" s="160"/>
      <c r="J11346" s="160"/>
      <c r="K11346" s="160"/>
      <c r="L11346" s="158"/>
      <c r="M11346" s="158"/>
      <c r="N11346" s="158"/>
      <c r="O11346" s="158"/>
      <c r="P11346" s="158"/>
      <c r="Q11346" s="158"/>
      <c r="R11346" s="158"/>
      <c r="S11346" s="158"/>
      <c r="T11346" s="158"/>
      <c r="U11346" s="158"/>
      <c r="V11346" s="158"/>
      <c r="W11346" s="158"/>
    </row>
    <row r="11347" spans="1:23">
      <c r="A11347" s="154"/>
      <c r="B11347" s="155"/>
      <c r="C11347" s="155"/>
      <c r="D11347" s="156"/>
      <c r="E11347" s="157"/>
      <c r="F11347" s="158"/>
      <c r="G11347" s="158"/>
      <c r="H11347" s="158"/>
      <c r="I11347" s="158"/>
      <c r="J11347" s="158"/>
      <c r="K11347" s="158"/>
      <c r="L11347" s="158"/>
      <c r="M11347" s="158"/>
      <c r="N11347" s="158"/>
      <c r="O11347" s="158"/>
      <c r="P11347" s="158"/>
      <c r="Q11347" s="158"/>
      <c r="R11347" s="158"/>
      <c r="S11347" s="158"/>
      <c r="T11347" s="158"/>
      <c r="U11347" s="158"/>
      <c r="V11347" s="158"/>
      <c r="W11347" s="158"/>
    </row>
    <row r="11348" spans="1:23">
      <c r="A11348" s="154"/>
      <c r="B11348" s="161"/>
      <c r="C11348" s="161"/>
      <c r="D11348" s="160"/>
      <c r="E11348" s="164"/>
      <c r="F11348" s="162"/>
      <c r="G11348" s="162"/>
      <c r="H11348" s="162"/>
      <c r="I11348" s="162"/>
      <c r="J11348" s="162"/>
      <c r="K11348" s="162"/>
      <c r="L11348" s="158"/>
      <c r="M11348" s="158"/>
      <c r="N11348" s="158"/>
      <c r="O11348" s="158"/>
      <c r="P11348" s="158"/>
      <c r="Q11348" s="158"/>
      <c r="R11348" s="158"/>
      <c r="S11348" s="158"/>
      <c r="T11348" s="158"/>
      <c r="U11348" s="158"/>
      <c r="V11348" s="158"/>
      <c r="W11348" s="158"/>
    </row>
    <row r="11349" spans="1:23">
      <c r="A11349" s="163"/>
      <c r="B11349" s="161"/>
      <c r="C11349" s="161"/>
      <c r="D11349" s="160"/>
      <c r="E11349" s="164"/>
      <c r="F11349" s="160"/>
      <c r="G11349" s="160"/>
      <c r="H11349" s="160"/>
      <c r="I11349" s="160"/>
      <c r="J11349" s="160"/>
      <c r="K11349" s="160"/>
      <c r="L11349" s="158"/>
      <c r="M11349" s="158"/>
      <c r="N11349" s="158"/>
      <c r="O11349" s="158"/>
      <c r="P11349" s="158"/>
      <c r="Q11349" s="158"/>
      <c r="R11349" s="158"/>
      <c r="S11349" s="158"/>
      <c r="T11349" s="158"/>
      <c r="U11349" s="158"/>
      <c r="V11349" s="158"/>
      <c r="W11349" s="158"/>
    </row>
    <row r="11350" spans="1:23">
      <c r="A11350" s="154"/>
      <c r="B11350" s="155"/>
      <c r="C11350" s="155"/>
      <c r="D11350" s="156"/>
      <c r="E11350" s="157"/>
      <c r="F11350" s="158"/>
      <c r="G11350" s="158"/>
      <c r="H11350" s="158"/>
      <c r="I11350" s="158"/>
      <c r="J11350" s="158"/>
      <c r="K11350" s="158"/>
      <c r="L11350" s="158"/>
      <c r="M11350" s="158"/>
      <c r="N11350" s="158"/>
      <c r="O11350" s="158"/>
      <c r="P11350" s="158"/>
      <c r="Q11350" s="158"/>
      <c r="R11350" s="158"/>
      <c r="S11350" s="158"/>
      <c r="T11350" s="158"/>
      <c r="U11350" s="158"/>
      <c r="V11350" s="158"/>
      <c r="W11350" s="158"/>
    </row>
    <row r="11351" spans="1:23">
      <c r="A11351" s="154"/>
      <c r="B11351" s="161"/>
      <c r="C11351" s="161"/>
      <c r="D11351" s="160"/>
      <c r="E11351" s="164"/>
      <c r="F11351" s="162"/>
      <c r="G11351" s="162"/>
      <c r="H11351" s="162"/>
      <c r="I11351" s="162"/>
      <c r="J11351" s="162"/>
      <c r="K11351" s="162"/>
      <c r="L11351" s="158"/>
      <c r="M11351" s="158"/>
      <c r="N11351" s="158"/>
      <c r="O11351" s="158"/>
      <c r="P11351" s="158"/>
      <c r="Q11351" s="158"/>
      <c r="R11351" s="158"/>
      <c r="S11351" s="158"/>
      <c r="T11351" s="158"/>
      <c r="U11351" s="158"/>
      <c r="V11351" s="158"/>
      <c r="W11351" s="158"/>
    </row>
    <row r="11352" spans="1:23">
      <c r="A11352" s="163"/>
      <c r="B11352" s="161"/>
      <c r="C11352" s="161"/>
      <c r="D11352" s="160"/>
      <c r="E11352" s="164"/>
      <c r="F11352" s="160"/>
      <c r="G11352" s="160"/>
      <c r="H11352" s="160"/>
      <c r="I11352" s="160"/>
      <c r="J11352" s="160"/>
      <c r="K11352" s="160"/>
      <c r="L11352" s="158"/>
      <c r="M11352" s="158"/>
      <c r="N11352" s="158"/>
      <c r="O11352" s="158"/>
      <c r="P11352" s="158"/>
      <c r="Q11352" s="158"/>
      <c r="R11352" s="158"/>
      <c r="S11352" s="158"/>
      <c r="T11352" s="158"/>
      <c r="U11352" s="158"/>
      <c r="V11352" s="158"/>
      <c r="W11352" s="158"/>
    </row>
    <row r="11353" spans="1:23">
      <c r="A11353" s="154"/>
      <c r="B11353" s="155"/>
      <c r="C11353" s="155"/>
      <c r="D11353" s="156"/>
      <c r="E11353" s="157"/>
      <c r="F11353" s="158"/>
      <c r="G11353" s="158"/>
      <c r="H11353" s="158"/>
      <c r="I11353" s="158"/>
      <c r="J11353" s="158"/>
      <c r="K11353" s="158"/>
      <c r="L11353" s="158"/>
      <c r="M11353" s="158"/>
      <c r="N11353" s="158"/>
      <c r="O11353" s="158"/>
      <c r="P11353" s="158"/>
      <c r="Q11353" s="158"/>
      <c r="R11353" s="158"/>
      <c r="S11353" s="158"/>
      <c r="T11353" s="158"/>
      <c r="U11353" s="158"/>
      <c r="V11353" s="158"/>
      <c r="W11353" s="158"/>
    </row>
    <row r="11354" spans="1:23">
      <c r="A11354" s="154"/>
      <c r="B11354" s="161"/>
      <c r="C11354" s="161"/>
      <c r="D11354" s="160"/>
      <c r="E11354" s="164"/>
      <c r="F11354" s="162"/>
      <c r="G11354" s="162"/>
      <c r="H11354" s="162"/>
      <c r="I11354" s="162"/>
      <c r="J11354" s="162"/>
      <c r="K11354" s="162"/>
      <c r="L11354" s="158"/>
      <c r="M11354" s="158"/>
      <c r="N11354" s="158"/>
      <c r="O11354" s="158"/>
      <c r="P11354" s="158"/>
      <c r="Q11354" s="158"/>
      <c r="R11354" s="158"/>
      <c r="S11354" s="158"/>
      <c r="T11354" s="158"/>
      <c r="U11354" s="158"/>
      <c r="V11354" s="158"/>
      <c r="W11354" s="158"/>
    </row>
    <row r="11355" spans="1:23">
      <c r="A11355" s="163"/>
      <c r="B11355" s="161"/>
      <c r="C11355" s="161"/>
      <c r="D11355" s="160"/>
      <c r="E11355" s="164"/>
      <c r="F11355" s="160"/>
      <c r="G11355" s="160"/>
      <c r="H11355" s="160"/>
      <c r="I11355" s="160"/>
      <c r="J11355" s="160"/>
      <c r="K11355" s="160"/>
      <c r="L11355" s="158"/>
      <c r="M11355" s="158"/>
      <c r="N11355" s="158"/>
      <c r="O11355" s="158"/>
      <c r="P11355" s="158"/>
      <c r="Q11355" s="158"/>
      <c r="R11355" s="158"/>
      <c r="S11355" s="158"/>
      <c r="T11355" s="158"/>
      <c r="U11355" s="158"/>
      <c r="V11355" s="158"/>
      <c r="W11355" s="158"/>
    </row>
    <row r="11356" spans="1:23">
      <c r="A11356" s="154"/>
      <c r="B11356" s="155"/>
      <c r="C11356" s="155"/>
      <c r="D11356" s="156"/>
      <c r="E11356" s="157"/>
      <c r="F11356" s="158"/>
      <c r="G11356" s="158"/>
      <c r="H11356" s="158"/>
      <c r="I11356" s="158"/>
      <c r="J11356" s="158"/>
      <c r="K11356" s="158"/>
      <c r="L11356" s="158"/>
      <c r="M11356" s="158"/>
      <c r="N11356" s="158"/>
      <c r="O11356" s="158"/>
      <c r="P11356" s="158"/>
      <c r="Q11356" s="158"/>
      <c r="R11356" s="158"/>
      <c r="S11356" s="158"/>
      <c r="T11356" s="158"/>
      <c r="U11356" s="158"/>
      <c r="V11356" s="158"/>
      <c r="W11356" s="158"/>
    </row>
    <row r="11357" spans="1:23">
      <c r="A11357" s="154"/>
      <c r="B11357" s="161"/>
      <c r="C11357" s="161"/>
      <c r="D11357" s="160"/>
      <c r="E11357" s="164"/>
      <c r="F11357" s="162"/>
      <c r="G11357" s="162"/>
      <c r="H11357" s="162"/>
      <c r="I11357" s="162"/>
      <c r="J11357" s="162"/>
      <c r="K11357" s="162"/>
      <c r="L11357" s="158"/>
      <c r="M11357" s="158"/>
      <c r="N11357" s="158"/>
      <c r="O11357" s="158"/>
      <c r="P11357" s="158"/>
      <c r="Q11357" s="158"/>
      <c r="R11357" s="158"/>
      <c r="S11357" s="158"/>
      <c r="T11357" s="158"/>
      <c r="U11357" s="158"/>
      <c r="V11357" s="158"/>
      <c r="W11357" s="158"/>
    </row>
    <row r="11358" spans="1:23">
      <c r="A11358" s="163"/>
      <c r="B11358" s="161"/>
      <c r="C11358" s="161"/>
      <c r="D11358" s="160"/>
      <c r="E11358" s="164"/>
      <c r="F11358" s="160"/>
      <c r="G11358" s="160"/>
      <c r="H11358" s="160"/>
      <c r="I11358" s="160"/>
      <c r="J11358" s="160"/>
      <c r="K11358" s="160"/>
      <c r="L11358" s="158"/>
      <c r="M11358" s="158"/>
      <c r="N11358" s="158"/>
      <c r="O11358" s="158"/>
      <c r="P11358" s="158"/>
      <c r="Q11358" s="158"/>
      <c r="R11358" s="158"/>
      <c r="S11358" s="158"/>
      <c r="T11358" s="158"/>
      <c r="U11358" s="158"/>
      <c r="V11358" s="158"/>
      <c r="W11358" s="158"/>
    </row>
    <row r="11359" spans="1:23">
      <c r="A11359" s="154"/>
      <c r="B11359" s="155"/>
      <c r="C11359" s="155"/>
      <c r="D11359" s="156"/>
      <c r="E11359" s="157"/>
      <c r="F11359" s="158"/>
      <c r="G11359" s="158"/>
      <c r="H11359" s="158"/>
      <c r="I11359" s="158"/>
      <c r="J11359" s="158"/>
      <c r="K11359" s="158"/>
      <c r="L11359" s="158"/>
      <c r="M11359" s="158"/>
      <c r="N11359" s="158"/>
      <c r="O11359" s="158"/>
      <c r="P11359" s="158"/>
      <c r="Q11359" s="158"/>
      <c r="R11359" s="158"/>
      <c r="S11359" s="158"/>
      <c r="T11359" s="158"/>
      <c r="U11359" s="158"/>
      <c r="V11359" s="158"/>
      <c r="W11359" s="158"/>
    </row>
    <row r="11360" spans="1:23">
      <c r="A11360" s="154"/>
      <c r="B11360" s="161"/>
      <c r="C11360" s="161"/>
      <c r="D11360" s="160"/>
      <c r="E11360" s="164"/>
      <c r="F11360" s="162"/>
      <c r="G11360" s="162"/>
      <c r="H11360" s="162"/>
      <c r="I11360" s="162"/>
      <c r="J11360" s="162"/>
      <c r="K11360" s="162"/>
      <c r="L11360" s="158"/>
      <c r="M11360" s="158"/>
      <c r="N11360" s="158"/>
      <c r="O11360" s="158"/>
      <c r="P11360" s="158"/>
      <c r="Q11360" s="158"/>
      <c r="R11360" s="158"/>
      <c r="S11360" s="158"/>
      <c r="T11360" s="158"/>
      <c r="U11360" s="158"/>
      <c r="V11360" s="158"/>
      <c r="W11360" s="158"/>
    </row>
    <row r="11361" spans="1:23">
      <c r="A11361" s="163"/>
      <c r="B11361" s="161"/>
      <c r="C11361" s="161"/>
      <c r="D11361" s="160"/>
      <c r="E11361" s="164"/>
      <c r="F11361" s="160"/>
      <c r="G11361" s="160"/>
      <c r="H11361" s="160"/>
      <c r="I11361" s="160"/>
      <c r="J11361" s="160"/>
      <c r="K11361" s="160"/>
      <c r="L11361" s="158"/>
      <c r="M11361" s="158"/>
      <c r="N11361" s="158"/>
      <c r="O11361" s="158"/>
      <c r="P11361" s="158"/>
      <c r="Q11361" s="158"/>
      <c r="R11361" s="158"/>
      <c r="S11361" s="158"/>
      <c r="T11361" s="158"/>
      <c r="U11361" s="158"/>
      <c r="V11361" s="158"/>
      <c r="W11361" s="158"/>
    </row>
    <row r="11362" spans="1:23">
      <c r="A11362" s="154"/>
      <c r="B11362" s="155"/>
      <c r="C11362" s="155"/>
      <c r="D11362" s="156"/>
      <c r="E11362" s="157"/>
      <c r="F11362" s="158"/>
      <c r="G11362" s="158"/>
      <c r="H11362" s="158"/>
      <c r="I11362" s="158"/>
      <c r="J11362" s="158"/>
      <c r="K11362" s="158"/>
      <c r="L11362" s="158"/>
      <c r="M11362" s="158"/>
      <c r="N11362" s="158"/>
      <c r="O11362" s="158"/>
      <c r="P11362" s="158"/>
      <c r="Q11362" s="158"/>
      <c r="R11362" s="158"/>
      <c r="S11362" s="158"/>
      <c r="T11362" s="158"/>
      <c r="U11362" s="158"/>
      <c r="V11362" s="158"/>
      <c r="W11362" s="158"/>
    </row>
    <row r="11363" spans="1:23">
      <c r="A11363" s="154"/>
      <c r="B11363" s="161"/>
      <c r="C11363" s="161"/>
      <c r="D11363" s="160"/>
      <c r="E11363" s="164"/>
      <c r="F11363" s="162"/>
      <c r="G11363" s="162"/>
      <c r="H11363" s="162"/>
      <c r="I11363" s="162"/>
      <c r="J11363" s="162"/>
      <c r="K11363" s="162"/>
      <c r="L11363" s="158"/>
      <c r="M11363" s="158"/>
      <c r="N11363" s="158"/>
      <c r="O11363" s="158"/>
      <c r="P11363" s="158"/>
      <c r="Q11363" s="158"/>
      <c r="R11363" s="158"/>
      <c r="S11363" s="158"/>
      <c r="T11363" s="158"/>
      <c r="U11363" s="158"/>
      <c r="V11363" s="158"/>
      <c r="W11363" s="158"/>
    </row>
    <row r="11364" spans="1:23">
      <c r="A11364" s="163"/>
      <c r="B11364" s="161"/>
      <c r="C11364" s="161"/>
      <c r="D11364" s="160"/>
      <c r="E11364" s="164"/>
      <c r="F11364" s="160"/>
      <c r="G11364" s="160"/>
      <c r="H11364" s="160"/>
      <c r="I11364" s="160"/>
      <c r="J11364" s="160"/>
      <c r="K11364" s="160"/>
      <c r="L11364" s="158"/>
      <c r="M11364" s="158"/>
      <c r="N11364" s="158"/>
      <c r="O11364" s="158"/>
      <c r="P11364" s="158"/>
      <c r="Q11364" s="158"/>
      <c r="R11364" s="158"/>
      <c r="S11364" s="158"/>
      <c r="T11364" s="158"/>
      <c r="U11364" s="158"/>
      <c r="V11364" s="158"/>
      <c r="W11364" s="158"/>
    </row>
    <row r="11365" spans="1:23">
      <c r="A11365" s="154"/>
      <c r="B11365" s="155"/>
      <c r="C11365" s="155"/>
      <c r="D11365" s="156"/>
      <c r="E11365" s="157"/>
      <c r="F11365" s="158"/>
      <c r="G11365" s="158"/>
      <c r="H11365" s="158"/>
      <c r="I11365" s="158"/>
      <c r="J11365" s="158"/>
      <c r="K11365" s="158"/>
      <c r="L11365" s="158"/>
      <c r="M11365" s="158"/>
      <c r="N11365" s="158"/>
      <c r="O11365" s="158"/>
      <c r="P11365" s="158"/>
      <c r="Q11365" s="158"/>
      <c r="R11365" s="158"/>
      <c r="S11365" s="158"/>
      <c r="T11365" s="158"/>
      <c r="U11365" s="158"/>
      <c r="V11365" s="158"/>
      <c r="W11365" s="158"/>
    </row>
    <row r="11366" spans="1:23">
      <c r="A11366" s="154"/>
      <c r="B11366" s="161"/>
      <c r="C11366" s="161"/>
      <c r="D11366" s="160"/>
      <c r="E11366" s="164"/>
      <c r="F11366" s="162"/>
      <c r="G11366" s="162"/>
      <c r="H11366" s="162"/>
      <c r="I11366" s="162"/>
      <c r="J11366" s="162"/>
      <c r="K11366" s="162"/>
      <c r="L11366" s="158"/>
      <c r="M11366" s="158"/>
      <c r="N11366" s="158"/>
      <c r="O11366" s="158"/>
      <c r="P11366" s="158"/>
      <c r="Q11366" s="158"/>
      <c r="R11366" s="158"/>
      <c r="S11366" s="158"/>
      <c r="T11366" s="158"/>
      <c r="U11366" s="158"/>
      <c r="V11366" s="158"/>
      <c r="W11366" s="158"/>
    </row>
    <row r="11367" spans="1:23">
      <c r="A11367" s="163"/>
      <c r="B11367" s="161"/>
      <c r="C11367" s="161"/>
      <c r="D11367" s="160"/>
      <c r="E11367" s="164"/>
      <c r="F11367" s="160"/>
      <c r="G11367" s="160"/>
      <c r="H11367" s="160"/>
      <c r="I11367" s="160"/>
      <c r="J11367" s="160"/>
      <c r="K11367" s="160"/>
      <c r="L11367" s="158"/>
      <c r="M11367" s="158"/>
      <c r="N11367" s="158"/>
      <c r="O11367" s="158"/>
      <c r="P11367" s="158"/>
      <c r="Q11367" s="158"/>
      <c r="R11367" s="158"/>
      <c r="S11367" s="158"/>
      <c r="T11367" s="158"/>
      <c r="U11367" s="158"/>
      <c r="V11367" s="158"/>
      <c r="W11367" s="158"/>
    </row>
    <row r="11368" spans="1:23">
      <c r="A11368" s="154"/>
      <c r="B11368" s="155"/>
      <c r="C11368" s="155"/>
      <c r="D11368" s="156"/>
      <c r="E11368" s="157"/>
      <c r="F11368" s="158"/>
      <c r="G11368" s="158"/>
      <c r="H11368" s="158"/>
      <c r="I11368" s="158"/>
      <c r="J11368" s="158"/>
      <c r="K11368" s="158"/>
      <c r="L11368" s="158"/>
      <c r="M11368" s="158"/>
      <c r="N11368" s="158"/>
      <c r="O11368" s="158"/>
      <c r="P11368" s="158"/>
      <c r="Q11368" s="158"/>
      <c r="R11368" s="158"/>
      <c r="S11368" s="158"/>
      <c r="T11368" s="158"/>
      <c r="U11368" s="158"/>
      <c r="V11368" s="158"/>
      <c r="W11368" s="158"/>
    </row>
    <row r="11369" spans="1:23">
      <c r="A11369" s="154"/>
      <c r="B11369" s="161"/>
      <c r="C11369" s="161"/>
      <c r="D11369" s="160"/>
      <c r="E11369" s="164"/>
      <c r="F11369" s="162"/>
      <c r="G11369" s="162"/>
      <c r="H11369" s="162"/>
      <c r="I11369" s="162"/>
      <c r="J11369" s="162"/>
      <c r="K11369" s="162"/>
      <c r="L11369" s="158"/>
      <c r="M11369" s="158"/>
      <c r="N11369" s="158"/>
      <c r="O11369" s="158"/>
      <c r="P11369" s="158"/>
      <c r="Q11369" s="158"/>
      <c r="R11369" s="158"/>
      <c r="S11369" s="158"/>
      <c r="T11369" s="158"/>
      <c r="U11369" s="158"/>
      <c r="V11369" s="158"/>
      <c r="W11369" s="158"/>
    </row>
    <row r="11370" spans="1:23">
      <c r="A11370" s="163"/>
      <c r="B11370" s="161"/>
      <c r="C11370" s="161"/>
      <c r="D11370" s="160"/>
      <c r="E11370" s="164"/>
      <c r="F11370" s="160"/>
      <c r="G11370" s="160"/>
      <c r="H11370" s="160"/>
      <c r="I11370" s="160"/>
      <c r="J11370" s="160"/>
      <c r="K11370" s="160"/>
      <c r="L11370" s="158"/>
      <c r="M11370" s="158"/>
      <c r="N11370" s="158"/>
      <c r="O11370" s="158"/>
      <c r="P11370" s="158"/>
      <c r="Q11370" s="158"/>
      <c r="R11370" s="158"/>
      <c r="S11370" s="158"/>
      <c r="T11370" s="158"/>
      <c r="U11370" s="158"/>
      <c r="V11370" s="158"/>
      <c r="W11370" s="158"/>
    </row>
    <row r="11371" spans="1:23">
      <c r="A11371" s="154"/>
      <c r="B11371" s="155"/>
      <c r="C11371" s="155"/>
      <c r="D11371" s="156"/>
      <c r="E11371" s="157"/>
      <c r="F11371" s="158"/>
      <c r="G11371" s="158"/>
      <c r="H11371" s="158"/>
      <c r="I11371" s="158"/>
      <c r="J11371" s="158"/>
      <c r="K11371" s="158"/>
      <c r="L11371" s="158"/>
      <c r="M11371" s="158"/>
      <c r="N11371" s="158"/>
      <c r="O11371" s="158"/>
      <c r="P11371" s="158"/>
      <c r="Q11371" s="158"/>
      <c r="R11371" s="158"/>
      <c r="S11371" s="158"/>
      <c r="T11371" s="158"/>
      <c r="U11371" s="158"/>
      <c r="V11371" s="158"/>
      <c r="W11371" s="158"/>
    </row>
    <row r="11372" spans="1:23">
      <c r="A11372" s="154"/>
      <c r="B11372" s="161"/>
      <c r="C11372" s="161"/>
      <c r="D11372" s="160"/>
      <c r="E11372" s="164"/>
      <c r="F11372" s="162"/>
      <c r="G11372" s="162"/>
      <c r="H11372" s="162"/>
      <c r="I11372" s="162"/>
      <c r="J11372" s="162"/>
      <c r="K11372" s="162"/>
      <c r="L11372" s="158"/>
      <c r="M11372" s="158"/>
      <c r="N11372" s="158"/>
      <c r="O11372" s="158"/>
      <c r="P11372" s="158"/>
      <c r="Q11372" s="158"/>
      <c r="R11372" s="158"/>
      <c r="S11372" s="158"/>
      <c r="T11372" s="158"/>
      <c r="U11372" s="158"/>
      <c r="V11372" s="158"/>
      <c r="W11372" s="158"/>
    </row>
    <row r="11373" spans="1:23">
      <c r="A11373" s="163"/>
      <c r="B11373" s="161"/>
      <c r="C11373" s="161"/>
      <c r="D11373" s="160"/>
      <c r="E11373" s="164"/>
      <c r="F11373" s="160"/>
      <c r="G11373" s="160"/>
      <c r="H11373" s="160"/>
      <c r="I11373" s="160"/>
      <c r="J11373" s="160"/>
      <c r="K11373" s="160"/>
      <c r="L11373" s="158"/>
      <c r="M11373" s="158"/>
      <c r="N11373" s="158"/>
      <c r="O11373" s="158"/>
      <c r="P11373" s="158"/>
      <c r="Q11373" s="158"/>
      <c r="R11373" s="158"/>
      <c r="S11373" s="158"/>
      <c r="T11373" s="158"/>
      <c r="U11373" s="158"/>
      <c r="V11373" s="158"/>
      <c r="W11373" s="158"/>
    </row>
    <row r="11374" spans="1:23">
      <c r="A11374" s="154"/>
      <c r="B11374" s="155"/>
      <c r="C11374" s="155"/>
      <c r="D11374" s="156"/>
      <c r="E11374" s="157"/>
      <c r="F11374" s="158"/>
      <c r="G11374" s="158"/>
      <c r="H11374" s="158"/>
      <c r="I11374" s="158"/>
      <c r="J11374" s="158"/>
      <c r="K11374" s="158"/>
      <c r="L11374" s="158"/>
      <c r="M11374" s="158"/>
      <c r="N11374" s="158"/>
      <c r="O11374" s="158"/>
      <c r="P11374" s="158"/>
      <c r="Q11374" s="158"/>
      <c r="R11374" s="158"/>
      <c r="S11374" s="158"/>
      <c r="T11374" s="158"/>
      <c r="U11374" s="158"/>
      <c r="V11374" s="158"/>
      <c r="W11374" s="158"/>
    </row>
    <row r="11375" spans="1:23">
      <c r="A11375" s="154"/>
      <c r="B11375" s="161"/>
      <c r="C11375" s="161"/>
      <c r="D11375" s="160"/>
      <c r="E11375" s="164"/>
      <c r="F11375" s="162"/>
      <c r="G11375" s="162"/>
      <c r="H11375" s="162"/>
      <c r="I11375" s="162"/>
      <c r="J11375" s="162"/>
      <c r="K11375" s="162"/>
      <c r="L11375" s="158"/>
      <c r="M11375" s="158"/>
      <c r="N11375" s="158"/>
      <c r="O11375" s="158"/>
      <c r="P11375" s="158"/>
      <c r="Q11375" s="158"/>
      <c r="R11375" s="158"/>
      <c r="S11375" s="158"/>
      <c r="T11375" s="158"/>
      <c r="U11375" s="158"/>
      <c r="V11375" s="158"/>
      <c r="W11375" s="158"/>
    </row>
    <row r="11376" spans="1:23">
      <c r="A11376" s="163"/>
      <c r="B11376" s="161"/>
      <c r="C11376" s="161"/>
      <c r="D11376" s="160"/>
      <c r="E11376" s="164"/>
      <c r="F11376" s="160"/>
      <c r="G11376" s="160"/>
      <c r="H11376" s="160"/>
      <c r="I11376" s="160"/>
      <c r="J11376" s="160"/>
      <c r="K11376" s="160"/>
      <c r="L11376" s="158"/>
      <c r="M11376" s="158"/>
      <c r="N11376" s="158"/>
      <c r="O11376" s="158"/>
      <c r="P11376" s="158"/>
      <c r="Q11376" s="158"/>
      <c r="R11376" s="158"/>
      <c r="S11376" s="158"/>
      <c r="T11376" s="158"/>
      <c r="U11376" s="158"/>
      <c r="V11376" s="158"/>
      <c r="W11376" s="158"/>
    </row>
    <row r="11377" spans="1:23">
      <c r="A11377" s="154"/>
      <c r="B11377" s="155"/>
      <c r="C11377" s="155"/>
      <c r="D11377" s="156"/>
      <c r="E11377" s="157"/>
      <c r="F11377" s="158"/>
      <c r="G11377" s="158"/>
      <c r="H11377" s="158"/>
      <c r="I11377" s="158"/>
      <c r="J11377" s="158"/>
      <c r="K11377" s="158"/>
      <c r="L11377" s="158"/>
      <c r="M11377" s="158"/>
      <c r="N11377" s="158"/>
      <c r="O11377" s="158"/>
      <c r="P11377" s="158"/>
      <c r="Q11377" s="158"/>
      <c r="R11377" s="158"/>
      <c r="S11377" s="158"/>
      <c r="T11377" s="158"/>
      <c r="U11377" s="158"/>
      <c r="V11377" s="158"/>
      <c r="W11377" s="158"/>
    </row>
    <row r="11378" spans="1:23">
      <c r="A11378" s="154"/>
      <c r="B11378" s="161"/>
      <c r="C11378" s="161"/>
      <c r="D11378" s="160"/>
      <c r="E11378" s="164"/>
      <c r="F11378" s="162"/>
      <c r="G11378" s="162"/>
      <c r="H11378" s="162"/>
      <c r="I11378" s="162"/>
      <c r="J11378" s="162"/>
      <c r="K11378" s="162"/>
      <c r="L11378" s="158"/>
      <c r="M11378" s="158"/>
      <c r="N11378" s="158"/>
      <c r="O11378" s="158"/>
      <c r="P11378" s="158"/>
      <c r="Q11378" s="158"/>
      <c r="R11378" s="158"/>
      <c r="S11378" s="158"/>
      <c r="T11378" s="158"/>
      <c r="U11378" s="158"/>
      <c r="V11378" s="158"/>
      <c r="W11378" s="158"/>
    </row>
    <row r="11379" spans="1:23">
      <c r="A11379" s="163"/>
      <c r="B11379" s="161"/>
      <c r="C11379" s="161"/>
      <c r="D11379" s="160"/>
      <c r="E11379" s="164"/>
      <c r="F11379" s="160"/>
      <c r="G11379" s="160"/>
      <c r="H11379" s="160"/>
      <c r="I11379" s="160"/>
      <c r="J11379" s="160"/>
      <c r="K11379" s="160"/>
      <c r="L11379" s="158"/>
      <c r="M11379" s="158"/>
      <c r="N11379" s="158"/>
      <c r="O11379" s="158"/>
      <c r="P11379" s="158"/>
      <c r="Q11379" s="158"/>
      <c r="R11379" s="158"/>
      <c r="S11379" s="158"/>
      <c r="T11379" s="158"/>
      <c r="U11379" s="158"/>
      <c r="V11379" s="158"/>
      <c r="W11379" s="158"/>
    </row>
    <row r="11380" spans="1:23">
      <c r="A11380" s="154"/>
      <c r="B11380" s="155"/>
      <c r="C11380" s="155"/>
      <c r="D11380" s="156"/>
      <c r="E11380" s="157"/>
      <c r="F11380" s="158"/>
      <c r="G11380" s="158"/>
      <c r="H11380" s="158"/>
      <c r="I11380" s="158"/>
      <c r="J11380" s="158"/>
      <c r="K11380" s="158"/>
      <c r="L11380" s="158"/>
      <c r="M11380" s="158"/>
      <c r="N11380" s="158"/>
      <c r="O11380" s="158"/>
      <c r="P11380" s="158"/>
      <c r="Q11380" s="158"/>
      <c r="R11380" s="158"/>
      <c r="S11380" s="158"/>
      <c r="T11380" s="158"/>
      <c r="U11380" s="158"/>
      <c r="V11380" s="158"/>
      <c r="W11380" s="158"/>
    </row>
    <row r="11381" spans="1:23">
      <c r="A11381" s="154"/>
      <c r="B11381" s="161"/>
      <c r="C11381" s="161"/>
      <c r="D11381" s="160"/>
      <c r="E11381" s="164"/>
      <c r="F11381" s="162"/>
      <c r="G11381" s="162"/>
      <c r="H11381" s="162"/>
      <c r="I11381" s="162"/>
      <c r="J11381" s="162"/>
      <c r="K11381" s="162"/>
      <c r="L11381" s="158"/>
      <c r="M11381" s="158"/>
      <c r="N11381" s="158"/>
      <c r="O11381" s="158"/>
      <c r="P11381" s="158"/>
      <c r="Q11381" s="158"/>
      <c r="R11381" s="158"/>
      <c r="S11381" s="158"/>
      <c r="T11381" s="158"/>
      <c r="U11381" s="158"/>
      <c r="V11381" s="158"/>
      <c r="W11381" s="158"/>
    </row>
    <row r="11382" spans="1:23">
      <c r="A11382" s="163"/>
      <c r="B11382" s="161"/>
      <c r="C11382" s="161"/>
      <c r="D11382" s="160"/>
      <c r="E11382" s="164"/>
      <c r="F11382" s="160"/>
      <c r="G11382" s="160"/>
      <c r="H11382" s="160"/>
      <c r="I11382" s="160"/>
      <c r="J11382" s="160"/>
      <c r="K11382" s="160"/>
      <c r="L11382" s="158"/>
      <c r="M11382" s="158"/>
      <c r="N11382" s="158"/>
      <c r="O11382" s="158"/>
      <c r="P11382" s="158"/>
      <c r="Q11382" s="158"/>
      <c r="R11382" s="158"/>
      <c r="S11382" s="158"/>
      <c r="T11382" s="158"/>
      <c r="U11382" s="158"/>
      <c r="V11382" s="158"/>
      <c r="W11382" s="158"/>
    </row>
    <row r="11383" spans="1:23">
      <c r="A11383" s="154"/>
      <c r="B11383" s="155"/>
      <c r="C11383" s="155"/>
      <c r="D11383" s="156"/>
      <c r="E11383" s="157"/>
      <c r="F11383" s="158"/>
      <c r="G11383" s="158"/>
      <c r="H11383" s="158"/>
      <c r="I11383" s="158"/>
      <c r="J11383" s="158"/>
      <c r="K11383" s="158"/>
      <c r="L11383" s="158"/>
      <c r="M11383" s="158"/>
      <c r="N11383" s="158"/>
      <c r="O11383" s="158"/>
      <c r="P11383" s="158"/>
      <c r="Q11383" s="158"/>
      <c r="R11383" s="158"/>
      <c r="S11383" s="158"/>
      <c r="T11383" s="158"/>
      <c r="U11383" s="158"/>
      <c r="V11383" s="158"/>
      <c r="W11383" s="158"/>
    </row>
    <row r="11384" spans="1:23">
      <c r="A11384" s="154"/>
      <c r="B11384" s="161"/>
      <c r="C11384" s="161"/>
      <c r="D11384" s="160"/>
      <c r="E11384" s="164"/>
      <c r="F11384" s="162"/>
      <c r="G11384" s="162"/>
      <c r="H11384" s="162"/>
      <c r="I11384" s="162"/>
      <c r="J11384" s="162"/>
      <c r="K11384" s="162"/>
      <c r="L11384" s="158"/>
      <c r="M11384" s="158"/>
      <c r="N11384" s="158"/>
      <c r="O11384" s="158"/>
      <c r="P11384" s="158"/>
      <c r="Q11384" s="158"/>
      <c r="R11384" s="158"/>
      <c r="S11384" s="158"/>
      <c r="T11384" s="158"/>
      <c r="U11384" s="158"/>
      <c r="V11384" s="158"/>
      <c r="W11384" s="158"/>
    </row>
    <row r="11385" spans="1:23">
      <c r="A11385" s="163"/>
      <c r="B11385" s="161"/>
      <c r="C11385" s="161"/>
      <c r="D11385" s="160"/>
      <c r="E11385" s="164"/>
      <c r="F11385" s="160"/>
      <c r="G11385" s="160"/>
      <c r="H11385" s="160"/>
      <c r="I11385" s="160"/>
      <c r="J11385" s="160"/>
      <c r="K11385" s="160"/>
      <c r="L11385" s="158"/>
      <c r="M11385" s="158"/>
      <c r="N11385" s="158"/>
      <c r="O11385" s="158"/>
      <c r="P11385" s="158"/>
      <c r="Q11385" s="158"/>
      <c r="R11385" s="158"/>
      <c r="S11385" s="158"/>
      <c r="T11385" s="158"/>
      <c r="U11385" s="158"/>
      <c r="V11385" s="158"/>
      <c r="W11385" s="158"/>
    </row>
    <row r="11386" spans="1:23">
      <c r="A11386" s="154"/>
      <c r="B11386" s="155"/>
      <c r="C11386" s="155"/>
      <c r="D11386" s="156"/>
      <c r="E11386" s="157"/>
      <c r="F11386" s="158"/>
      <c r="G11386" s="158"/>
      <c r="H11386" s="158"/>
      <c r="I11386" s="158"/>
      <c r="J11386" s="158"/>
      <c r="K11386" s="158"/>
      <c r="L11386" s="158"/>
      <c r="M11386" s="158"/>
      <c r="N11386" s="158"/>
      <c r="O11386" s="158"/>
      <c r="P11386" s="158"/>
      <c r="Q11386" s="158"/>
      <c r="R11386" s="158"/>
      <c r="S11386" s="158"/>
      <c r="T11386" s="158"/>
      <c r="U11386" s="158"/>
      <c r="V11386" s="158"/>
      <c r="W11386" s="158"/>
    </row>
    <row r="11387" spans="1:23">
      <c r="A11387" s="154"/>
      <c r="B11387" s="161"/>
      <c r="C11387" s="161"/>
      <c r="D11387" s="160"/>
      <c r="E11387" s="164"/>
      <c r="F11387" s="162"/>
      <c r="G11387" s="162"/>
      <c r="H11387" s="162"/>
      <c r="I11387" s="162"/>
      <c r="J11387" s="162"/>
      <c r="K11387" s="162"/>
      <c r="L11387" s="158"/>
      <c r="M11387" s="158"/>
      <c r="N11387" s="158"/>
      <c r="O11387" s="158"/>
      <c r="P11387" s="158"/>
      <c r="Q11387" s="158"/>
      <c r="R11387" s="158"/>
      <c r="S11387" s="158"/>
      <c r="T11387" s="158"/>
      <c r="U11387" s="158"/>
      <c r="V11387" s="158"/>
      <c r="W11387" s="158"/>
    </row>
    <row r="11388" spans="1:23">
      <c r="A11388" s="163"/>
      <c r="B11388" s="161"/>
      <c r="C11388" s="161"/>
      <c r="D11388" s="160"/>
      <c r="E11388" s="164"/>
      <c r="F11388" s="160"/>
      <c r="G11388" s="160"/>
      <c r="H11388" s="160"/>
      <c r="I11388" s="160"/>
      <c r="J11388" s="160"/>
      <c r="K11388" s="160"/>
      <c r="L11388" s="158"/>
      <c r="M11388" s="158"/>
      <c r="N11388" s="158"/>
      <c r="O11388" s="158"/>
      <c r="P11388" s="158"/>
      <c r="Q11388" s="158"/>
      <c r="R11388" s="158"/>
      <c r="S11388" s="158"/>
      <c r="T11388" s="158"/>
      <c r="U11388" s="158"/>
      <c r="V11388" s="158"/>
      <c r="W11388" s="158"/>
    </row>
    <row r="11389" spans="1:23">
      <c r="A11389" s="154"/>
      <c r="B11389" s="155"/>
      <c r="C11389" s="155"/>
      <c r="D11389" s="156"/>
      <c r="E11389" s="157"/>
      <c r="F11389" s="158"/>
      <c r="G11389" s="158"/>
      <c r="H11389" s="158"/>
      <c r="I11389" s="158"/>
      <c r="J11389" s="158"/>
      <c r="K11389" s="158"/>
      <c r="L11389" s="158"/>
      <c r="M11389" s="158"/>
      <c r="N11389" s="158"/>
      <c r="O11389" s="158"/>
      <c r="P11389" s="158"/>
      <c r="Q11389" s="158"/>
      <c r="R11389" s="158"/>
      <c r="S11389" s="158"/>
      <c r="T11389" s="158"/>
      <c r="U11389" s="158"/>
      <c r="V11389" s="158"/>
      <c r="W11389" s="158"/>
    </row>
    <row r="11390" spans="1:23">
      <c r="A11390" s="154"/>
      <c r="B11390" s="161"/>
      <c r="C11390" s="161"/>
      <c r="D11390" s="160"/>
      <c r="E11390" s="164"/>
      <c r="F11390" s="162"/>
      <c r="G11390" s="162"/>
      <c r="H11390" s="162"/>
      <c r="I11390" s="162"/>
      <c r="J11390" s="162"/>
      <c r="K11390" s="162"/>
      <c r="L11390" s="158"/>
      <c r="M11390" s="158"/>
      <c r="N11390" s="158"/>
      <c r="O11390" s="158"/>
      <c r="P11390" s="158"/>
      <c r="Q11390" s="158"/>
      <c r="R11390" s="158"/>
      <c r="S11390" s="158"/>
      <c r="T11390" s="158"/>
      <c r="U11390" s="158"/>
      <c r="V11390" s="158"/>
      <c r="W11390" s="158"/>
    </row>
    <row r="11391" spans="1:23">
      <c r="A11391" s="163"/>
      <c r="B11391" s="161"/>
      <c r="C11391" s="161"/>
      <c r="D11391" s="160"/>
      <c r="E11391" s="164"/>
      <c r="F11391" s="160"/>
      <c r="G11391" s="160"/>
      <c r="H11391" s="160"/>
      <c r="I11391" s="160"/>
      <c r="J11391" s="160"/>
      <c r="K11391" s="160"/>
      <c r="L11391" s="158"/>
      <c r="M11391" s="158"/>
      <c r="N11391" s="158"/>
      <c r="O11391" s="158"/>
      <c r="P11391" s="158"/>
      <c r="Q11391" s="158"/>
      <c r="R11391" s="158"/>
      <c r="S11391" s="158"/>
      <c r="T11391" s="158"/>
      <c r="U11391" s="158"/>
      <c r="V11391" s="158"/>
      <c r="W11391" s="158"/>
    </row>
    <row r="11392" spans="1:23">
      <c r="A11392" s="154"/>
      <c r="B11392" s="155"/>
      <c r="C11392" s="155"/>
      <c r="D11392" s="156"/>
      <c r="E11392" s="157"/>
      <c r="F11392" s="158"/>
      <c r="G11392" s="158"/>
      <c r="H11392" s="158"/>
      <c r="I11392" s="158"/>
      <c r="J11392" s="158"/>
      <c r="K11392" s="158"/>
      <c r="L11392" s="158"/>
      <c r="M11392" s="158"/>
      <c r="N11392" s="158"/>
      <c r="O11392" s="158"/>
      <c r="P11392" s="158"/>
      <c r="Q11392" s="158"/>
      <c r="R11392" s="158"/>
      <c r="S11392" s="158"/>
      <c r="T11392" s="158"/>
      <c r="U11392" s="158"/>
      <c r="V11392" s="158"/>
      <c r="W11392" s="158"/>
    </row>
    <row r="11393" spans="1:23">
      <c r="A11393" s="154"/>
      <c r="B11393" s="161"/>
      <c r="C11393" s="161"/>
      <c r="D11393" s="160"/>
      <c r="E11393" s="164"/>
      <c r="F11393" s="162"/>
      <c r="G11393" s="162"/>
      <c r="H11393" s="162"/>
      <c r="I11393" s="162"/>
      <c r="J11393" s="162"/>
      <c r="K11393" s="162"/>
      <c r="L11393" s="158"/>
      <c r="M11393" s="158"/>
      <c r="N11393" s="158"/>
      <c r="O11393" s="158"/>
      <c r="P11393" s="158"/>
      <c r="Q11393" s="158"/>
      <c r="R11393" s="158"/>
      <c r="S11393" s="158"/>
      <c r="T11393" s="158"/>
      <c r="U11393" s="158"/>
      <c r="V11393" s="158"/>
      <c r="W11393" s="158"/>
    </row>
    <row r="11394" spans="1:23">
      <c r="A11394" s="163"/>
      <c r="B11394" s="161"/>
      <c r="C11394" s="161"/>
      <c r="D11394" s="160"/>
      <c r="E11394" s="164"/>
      <c r="F11394" s="160"/>
      <c r="G11394" s="160"/>
      <c r="H11394" s="160"/>
      <c r="I11394" s="160"/>
      <c r="J11394" s="160"/>
      <c r="K11394" s="160"/>
      <c r="L11394" s="158"/>
      <c r="M11394" s="158"/>
      <c r="N11394" s="158"/>
      <c r="O11394" s="158"/>
      <c r="P11394" s="158"/>
      <c r="Q11394" s="158"/>
      <c r="R11394" s="158"/>
      <c r="S11394" s="158"/>
      <c r="T11394" s="158"/>
      <c r="U11394" s="158"/>
      <c r="V11394" s="158"/>
      <c r="W11394" s="158"/>
    </row>
    <row r="11395" spans="1:23">
      <c r="A11395" s="154"/>
      <c r="B11395" s="155"/>
      <c r="C11395" s="155"/>
      <c r="D11395" s="156"/>
      <c r="E11395" s="157"/>
      <c r="F11395" s="158"/>
      <c r="G11395" s="158"/>
      <c r="H11395" s="158"/>
      <c r="I11395" s="158"/>
      <c r="J11395" s="158"/>
      <c r="K11395" s="158"/>
      <c r="L11395" s="158"/>
      <c r="M11395" s="158"/>
      <c r="N11395" s="158"/>
      <c r="O11395" s="158"/>
      <c r="P11395" s="158"/>
      <c r="Q11395" s="158"/>
      <c r="R11395" s="158"/>
      <c r="S11395" s="158"/>
      <c r="T11395" s="158"/>
      <c r="U11395" s="158"/>
      <c r="V11395" s="158"/>
      <c r="W11395" s="158"/>
    </row>
    <row r="11396" spans="1:23">
      <c r="A11396" s="154"/>
      <c r="B11396" s="161"/>
      <c r="C11396" s="161"/>
      <c r="D11396" s="160"/>
      <c r="E11396" s="164"/>
      <c r="F11396" s="162"/>
      <c r="G11396" s="162"/>
      <c r="H11396" s="162"/>
      <c r="I11396" s="162"/>
      <c r="J11396" s="162"/>
      <c r="K11396" s="162"/>
      <c r="L11396" s="158"/>
      <c r="M11396" s="158"/>
      <c r="N11396" s="158"/>
      <c r="O11396" s="158"/>
      <c r="P11396" s="158"/>
      <c r="Q11396" s="158"/>
      <c r="R11396" s="158"/>
      <c r="S11396" s="158"/>
      <c r="T11396" s="158"/>
      <c r="U11396" s="158"/>
      <c r="V11396" s="158"/>
      <c r="W11396" s="158"/>
    </row>
    <row r="11397" spans="1:23">
      <c r="A11397" s="163"/>
      <c r="B11397" s="161"/>
      <c r="C11397" s="161"/>
      <c r="D11397" s="160"/>
      <c r="E11397" s="164"/>
      <c r="F11397" s="160"/>
      <c r="G11397" s="160"/>
      <c r="H11397" s="160"/>
      <c r="I11397" s="160"/>
      <c r="J11397" s="160"/>
      <c r="K11397" s="160"/>
      <c r="L11397" s="158"/>
      <c r="M11397" s="158"/>
      <c r="N11397" s="158"/>
      <c r="O11397" s="158"/>
      <c r="P11397" s="158"/>
      <c r="Q11397" s="158"/>
      <c r="R11397" s="158"/>
      <c r="S11397" s="158"/>
      <c r="T11397" s="158"/>
      <c r="U11397" s="158"/>
      <c r="V11397" s="158"/>
      <c r="W11397" s="158"/>
    </row>
    <row r="11398" spans="1:23">
      <c r="A11398" s="154"/>
      <c r="B11398" s="155"/>
      <c r="C11398" s="155"/>
      <c r="D11398" s="156"/>
      <c r="E11398" s="157"/>
      <c r="F11398" s="158"/>
      <c r="G11398" s="158"/>
      <c r="H11398" s="158"/>
      <c r="I11398" s="158"/>
      <c r="J11398" s="158"/>
      <c r="K11398" s="158"/>
      <c r="L11398" s="158"/>
      <c r="M11398" s="158"/>
      <c r="N11398" s="158"/>
      <c r="O11398" s="158"/>
      <c r="P11398" s="158"/>
      <c r="Q11398" s="158"/>
      <c r="R11398" s="158"/>
      <c r="S11398" s="158"/>
      <c r="T11398" s="158"/>
      <c r="U11398" s="158"/>
      <c r="V11398" s="158"/>
      <c r="W11398" s="158"/>
    </row>
    <row r="11399" spans="1:23">
      <c r="A11399" s="154"/>
      <c r="B11399" s="161"/>
      <c r="C11399" s="161"/>
      <c r="D11399" s="160"/>
      <c r="E11399" s="164"/>
      <c r="F11399" s="162"/>
      <c r="G11399" s="162"/>
      <c r="H11399" s="162"/>
      <c r="I11399" s="162"/>
      <c r="J11399" s="162"/>
      <c r="K11399" s="162"/>
      <c r="L11399" s="158"/>
      <c r="M11399" s="158"/>
      <c r="N11399" s="158"/>
      <c r="O11399" s="158"/>
      <c r="P11399" s="158"/>
      <c r="Q11399" s="158"/>
      <c r="R11399" s="158"/>
      <c r="S11399" s="158"/>
      <c r="T11399" s="158"/>
      <c r="U11399" s="158"/>
      <c r="V11399" s="158"/>
      <c r="W11399" s="158"/>
    </row>
    <row r="11400" spans="1:23">
      <c r="A11400" s="163"/>
      <c r="B11400" s="161"/>
      <c r="C11400" s="161"/>
      <c r="D11400" s="160"/>
      <c r="E11400" s="164"/>
      <c r="F11400" s="160"/>
      <c r="G11400" s="160"/>
      <c r="H11400" s="160"/>
      <c r="I11400" s="160"/>
      <c r="J11400" s="160"/>
      <c r="K11400" s="160"/>
      <c r="L11400" s="158"/>
      <c r="M11400" s="158"/>
      <c r="N11400" s="158"/>
      <c r="O11400" s="158"/>
      <c r="P11400" s="158"/>
      <c r="Q11400" s="158"/>
      <c r="R11400" s="158"/>
      <c r="S11400" s="158"/>
      <c r="T11400" s="158"/>
      <c r="U11400" s="158"/>
      <c r="V11400" s="158"/>
      <c r="W11400" s="158"/>
    </row>
    <row r="11401" spans="1:23">
      <c r="A11401" s="154"/>
      <c r="B11401" s="155"/>
      <c r="C11401" s="155"/>
      <c r="D11401" s="156"/>
      <c r="E11401" s="157"/>
      <c r="F11401" s="158"/>
      <c r="G11401" s="158"/>
      <c r="H11401" s="158"/>
      <c r="I11401" s="158"/>
      <c r="J11401" s="158"/>
      <c r="K11401" s="158"/>
      <c r="L11401" s="158"/>
      <c r="M11401" s="158"/>
      <c r="N11401" s="158"/>
      <c r="O11401" s="158"/>
      <c r="P11401" s="158"/>
      <c r="Q11401" s="158"/>
      <c r="R11401" s="158"/>
      <c r="S11401" s="158"/>
      <c r="T11401" s="158"/>
      <c r="U11401" s="158"/>
      <c r="V11401" s="158"/>
      <c r="W11401" s="158"/>
    </row>
    <row r="11402" spans="1:23">
      <c r="A11402" s="154"/>
      <c r="B11402" s="161"/>
      <c r="C11402" s="161"/>
      <c r="D11402" s="160"/>
      <c r="E11402" s="164"/>
      <c r="F11402" s="162"/>
      <c r="G11402" s="162"/>
      <c r="H11402" s="162"/>
      <c r="I11402" s="162"/>
      <c r="J11402" s="162"/>
      <c r="K11402" s="162"/>
      <c r="L11402" s="158"/>
      <c r="M11402" s="158"/>
      <c r="N11402" s="158"/>
      <c r="O11402" s="158"/>
      <c r="P11402" s="158"/>
      <c r="Q11402" s="158"/>
      <c r="R11402" s="158"/>
      <c r="S11402" s="158"/>
      <c r="T11402" s="158"/>
      <c r="U11402" s="158"/>
      <c r="V11402" s="158"/>
      <c r="W11402" s="158"/>
    </row>
    <row r="11403" spans="1:23">
      <c r="A11403" s="163"/>
      <c r="B11403" s="161"/>
      <c r="C11403" s="161"/>
      <c r="D11403" s="160"/>
      <c r="E11403" s="164"/>
      <c r="F11403" s="160"/>
      <c r="G11403" s="160"/>
      <c r="H11403" s="160"/>
      <c r="I11403" s="160"/>
      <c r="J11403" s="160"/>
      <c r="K11403" s="160"/>
      <c r="L11403" s="158"/>
      <c r="M11403" s="158"/>
      <c r="N11403" s="158"/>
      <c r="O11403" s="158"/>
      <c r="P11403" s="158"/>
      <c r="Q11403" s="158"/>
      <c r="R11403" s="158"/>
      <c r="S11403" s="158"/>
      <c r="T11403" s="158"/>
      <c r="U11403" s="158"/>
      <c r="V11403" s="158"/>
      <c r="W11403" s="158"/>
    </row>
    <row r="11404" spans="1:23">
      <c r="A11404" s="154"/>
      <c r="B11404" s="155"/>
      <c r="C11404" s="155"/>
      <c r="D11404" s="156"/>
      <c r="E11404" s="157"/>
      <c r="F11404" s="158"/>
      <c r="G11404" s="158"/>
      <c r="H11404" s="158"/>
      <c r="I11404" s="158"/>
      <c r="J11404" s="158"/>
      <c r="K11404" s="158"/>
      <c r="L11404" s="158"/>
      <c r="M11404" s="158"/>
      <c r="N11404" s="158"/>
      <c r="O11404" s="158"/>
      <c r="P11404" s="158"/>
      <c r="Q11404" s="158"/>
      <c r="R11404" s="158"/>
      <c r="S11404" s="158"/>
      <c r="T11404" s="158"/>
      <c r="U11404" s="158"/>
      <c r="V11404" s="158"/>
      <c r="W11404" s="158"/>
    </row>
    <row r="11405" spans="1:23">
      <c r="A11405" s="154"/>
      <c r="B11405" s="161"/>
      <c r="C11405" s="161"/>
      <c r="D11405" s="160"/>
      <c r="E11405" s="164"/>
      <c r="F11405" s="162"/>
      <c r="G11405" s="162"/>
      <c r="H11405" s="162"/>
      <c r="I11405" s="162"/>
      <c r="J11405" s="162"/>
      <c r="K11405" s="162"/>
      <c r="L11405" s="158"/>
      <c r="M11405" s="158"/>
      <c r="N11405" s="158"/>
      <c r="O11405" s="158"/>
      <c r="P11405" s="158"/>
      <c r="Q11405" s="158"/>
      <c r="R11405" s="158"/>
      <c r="S11405" s="158"/>
      <c r="T11405" s="158"/>
      <c r="U11405" s="158"/>
      <c r="V11405" s="158"/>
      <c r="W11405" s="158"/>
    </row>
    <row r="11406" spans="1:23">
      <c r="A11406" s="163"/>
      <c r="B11406" s="161"/>
      <c r="C11406" s="161"/>
      <c r="D11406" s="160"/>
      <c r="E11406" s="164"/>
      <c r="F11406" s="160"/>
      <c r="G11406" s="160"/>
      <c r="H11406" s="160"/>
      <c r="I11406" s="160"/>
      <c r="J11406" s="160"/>
      <c r="K11406" s="160"/>
      <c r="L11406" s="158"/>
      <c r="M11406" s="158"/>
      <c r="N11406" s="158"/>
      <c r="O11406" s="158"/>
      <c r="P11406" s="158"/>
      <c r="Q11406" s="158"/>
      <c r="R11406" s="158"/>
      <c r="S11406" s="158"/>
      <c r="T11406" s="158"/>
      <c r="U11406" s="158"/>
      <c r="V11406" s="158"/>
      <c r="W11406" s="158"/>
    </row>
    <row r="11407" spans="1:23">
      <c r="A11407" s="154"/>
      <c r="B11407" s="155"/>
      <c r="C11407" s="155"/>
      <c r="D11407" s="156"/>
      <c r="E11407" s="157"/>
      <c r="F11407" s="158"/>
      <c r="G11407" s="158"/>
      <c r="H11407" s="158"/>
      <c r="I11407" s="158"/>
      <c r="J11407" s="158"/>
      <c r="K11407" s="158"/>
      <c r="L11407" s="158"/>
      <c r="M11407" s="158"/>
      <c r="N11407" s="158"/>
      <c r="O11407" s="158"/>
      <c r="P11407" s="158"/>
      <c r="Q11407" s="158"/>
      <c r="R11407" s="158"/>
      <c r="S11407" s="158"/>
      <c r="T11407" s="158"/>
      <c r="U11407" s="158"/>
      <c r="V11407" s="158"/>
      <c r="W11407" s="158"/>
    </row>
    <row r="11408" spans="1:23">
      <c r="A11408" s="154"/>
      <c r="B11408" s="161"/>
      <c r="C11408" s="161"/>
      <c r="D11408" s="160"/>
      <c r="E11408" s="164"/>
      <c r="F11408" s="162"/>
      <c r="G11408" s="162"/>
      <c r="H11408" s="162"/>
      <c r="I11408" s="162"/>
      <c r="J11408" s="162"/>
      <c r="K11408" s="162"/>
      <c r="L11408" s="158"/>
      <c r="M11408" s="158"/>
      <c r="N11408" s="158"/>
      <c r="O11408" s="158"/>
      <c r="P11408" s="158"/>
      <c r="Q11408" s="158"/>
      <c r="R11408" s="158"/>
      <c r="S11408" s="158"/>
      <c r="T11408" s="158"/>
      <c r="U11408" s="158"/>
      <c r="V11408" s="158"/>
      <c r="W11408" s="158"/>
    </row>
    <row r="11409" spans="1:23">
      <c r="A11409" s="163"/>
      <c r="B11409" s="161"/>
      <c r="C11409" s="161"/>
      <c r="D11409" s="160"/>
      <c r="E11409" s="164"/>
      <c r="F11409" s="160"/>
      <c r="G11409" s="160"/>
      <c r="H11409" s="160"/>
      <c r="I11409" s="160"/>
      <c r="J11409" s="160"/>
      <c r="K11409" s="160"/>
      <c r="L11409" s="158"/>
      <c r="M11409" s="158"/>
      <c r="N11409" s="158"/>
      <c r="O11409" s="158"/>
      <c r="P11409" s="158"/>
      <c r="Q11409" s="158"/>
      <c r="R11409" s="158"/>
      <c r="S11409" s="158"/>
      <c r="T11409" s="158"/>
      <c r="U11409" s="158"/>
      <c r="V11409" s="158"/>
      <c r="W11409" s="158"/>
    </row>
    <row r="11410" spans="1:23">
      <c r="A11410" s="154"/>
      <c r="B11410" s="155"/>
      <c r="C11410" s="155"/>
      <c r="D11410" s="156"/>
      <c r="E11410" s="157"/>
      <c r="F11410" s="158"/>
      <c r="G11410" s="158"/>
      <c r="H11410" s="158"/>
      <c r="I11410" s="158"/>
      <c r="J11410" s="158"/>
      <c r="K11410" s="158"/>
      <c r="L11410" s="158"/>
      <c r="M11410" s="158"/>
      <c r="N11410" s="158"/>
      <c r="O11410" s="158"/>
      <c r="P11410" s="158"/>
      <c r="Q11410" s="158"/>
      <c r="R11410" s="158"/>
      <c r="S11410" s="158"/>
      <c r="T11410" s="158"/>
      <c r="U11410" s="158"/>
      <c r="V11410" s="158"/>
      <c r="W11410" s="158"/>
    </row>
    <row r="11411" spans="1:23">
      <c r="A11411" s="154"/>
      <c r="B11411" s="161"/>
      <c r="C11411" s="161"/>
      <c r="D11411" s="160"/>
      <c r="E11411" s="164"/>
      <c r="F11411" s="162"/>
      <c r="G11411" s="162"/>
      <c r="H11411" s="162"/>
      <c r="I11411" s="162"/>
      <c r="J11411" s="162"/>
      <c r="K11411" s="162"/>
      <c r="L11411" s="158"/>
      <c r="M11411" s="158"/>
      <c r="N11411" s="158"/>
      <c r="O11411" s="158"/>
      <c r="P11411" s="158"/>
      <c r="Q11411" s="158"/>
      <c r="R11411" s="158"/>
      <c r="S11411" s="158"/>
      <c r="T11411" s="158"/>
      <c r="U11411" s="158"/>
      <c r="V11411" s="158"/>
      <c r="W11411" s="158"/>
    </row>
    <row r="11412" spans="1:23">
      <c r="A11412" s="163"/>
      <c r="B11412" s="161"/>
      <c r="C11412" s="161"/>
      <c r="D11412" s="160"/>
      <c r="E11412" s="164"/>
      <c r="F11412" s="160"/>
      <c r="G11412" s="160"/>
      <c r="H11412" s="160"/>
      <c r="I11412" s="160"/>
      <c r="J11412" s="160"/>
      <c r="K11412" s="160"/>
      <c r="L11412" s="158"/>
      <c r="M11412" s="158"/>
      <c r="N11412" s="158"/>
      <c r="O11412" s="158"/>
      <c r="P11412" s="158"/>
      <c r="Q11412" s="158"/>
      <c r="R11412" s="158"/>
      <c r="S11412" s="158"/>
      <c r="T11412" s="158"/>
      <c r="U11412" s="158"/>
      <c r="V11412" s="158"/>
      <c r="W11412" s="158"/>
    </row>
    <row r="11413" spans="1:23">
      <c r="A11413" s="154"/>
      <c r="B11413" s="155"/>
      <c r="C11413" s="155"/>
      <c r="D11413" s="156"/>
      <c r="E11413" s="157"/>
      <c r="F11413" s="158"/>
      <c r="G11413" s="158"/>
      <c r="H11413" s="158"/>
      <c r="I11413" s="158"/>
      <c r="J11413" s="158"/>
      <c r="K11413" s="158"/>
      <c r="L11413" s="158"/>
      <c r="M11413" s="158"/>
      <c r="N11413" s="158"/>
      <c r="O11413" s="158"/>
      <c r="P11413" s="158"/>
      <c r="Q11413" s="158"/>
      <c r="R11413" s="158"/>
      <c r="S11413" s="158"/>
      <c r="T11413" s="158"/>
      <c r="U11413" s="158"/>
      <c r="V11413" s="158"/>
      <c r="W11413" s="158"/>
    </row>
    <row r="11414" spans="1:23">
      <c r="A11414" s="154"/>
      <c r="B11414" s="161"/>
      <c r="C11414" s="161"/>
      <c r="D11414" s="160"/>
      <c r="E11414" s="164"/>
      <c r="F11414" s="162"/>
      <c r="G11414" s="162"/>
      <c r="H11414" s="162"/>
      <c r="I11414" s="162"/>
      <c r="J11414" s="162"/>
      <c r="K11414" s="162"/>
      <c r="L11414" s="158"/>
      <c r="M11414" s="158"/>
      <c r="N11414" s="158"/>
      <c r="O11414" s="158"/>
      <c r="P11414" s="158"/>
      <c r="Q11414" s="158"/>
      <c r="R11414" s="158"/>
      <c r="S11414" s="158"/>
      <c r="T11414" s="158"/>
      <c r="U11414" s="158"/>
      <c r="V11414" s="158"/>
      <c r="W11414" s="158"/>
    </row>
    <row r="11415" spans="1:23">
      <c r="A11415" s="163"/>
      <c r="B11415" s="161"/>
      <c r="C11415" s="161"/>
      <c r="D11415" s="160"/>
      <c r="E11415" s="164"/>
      <c r="F11415" s="160"/>
      <c r="G11415" s="160"/>
      <c r="H11415" s="160"/>
      <c r="I11415" s="160"/>
      <c r="J11415" s="160"/>
      <c r="K11415" s="160"/>
      <c r="L11415" s="158"/>
      <c r="M11415" s="158"/>
      <c r="N11415" s="158"/>
      <c r="O11415" s="158"/>
      <c r="P11415" s="158"/>
      <c r="Q11415" s="158"/>
      <c r="R11415" s="158"/>
      <c r="S11415" s="158"/>
      <c r="T11415" s="158"/>
      <c r="U11415" s="158"/>
      <c r="V11415" s="158"/>
      <c r="W11415" s="158"/>
    </row>
    <row r="11416" spans="1:23">
      <c r="A11416" s="154"/>
      <c r="B11416" s="155"/>
      <c r="C11416" s="155"/>
      <c r="D11416" s="156"/>
      <c r="E11416" s="157"/>
      <c r="F11416" s="158"/>
      <c r="G11416" s="158"/>
      <c r="H11416" s="158"/>
      <c r="I11416" s="158"/>
      <c r="J11416" s="158"/>
      <c r="K11416" s="158"/>
      <c r="L11416" s="158"/>
      <c r="M11416" s="158"/>
      <c r="N11416" s="158"/>
      <c r="O11416" s="158"/>
      <c r="P11416" s="158"/>
      <c r="Q11416" s="158"/>
      <c r="R11416" s="158"/>
      <c r="S11416" s="158"/>
      <c r="T11416" s="158"/>
      <c r="U11416" s="158"/>
      <c r="V11416" s="158"/>
      <c r="W11416" s="158"/>
    </row>
    <row r="11417" spans="1:23">
      <c r="A11417" s="154"/>
      <c r="B11417" s="161"/>
      <c r="C11417" s="161"/>
      <c r="D11417" s="160"/>
      <c r="E11417" s="164"/>
      <c r="F11417" s="162"/>
      <c r="G11417" s="162"/>
      <c r="H11417" s="162"/>
      <c r="I11417" s="162"/>
      <c r="J11417" s="162"/>
      <c r="K11417" s="162"/>
      <c r="L11417" s="158"/>
      <c r="M11417" s="158"/>
      <c r="N11417" s="158"/>
      <c r="O11417" s="158"/>
      <c r="P11417" s="158"/>
      <c r="Q11417" s="158"/>
      <c r="R11417" s="158"/>
      <c r="S11417" s="158"/>
      <c r="T11417" s="158"/>
      <c r="U11417" s="158"/>
      <c r="V11417" s="158"/>
      <c r="W11417" s="158"/>
    </row>
    <row r="11418" spans="1:23">
      <c r="A11418" s="163"/>
      <c r="B11418" s="161"/>
      <c r="C11418" s="161"/>
      <c r="D11418" s="160"/>
      <c r="E11418" s="164"/>
      <c r="F11418" s="160"/>
      <c r="G11418" s="160"/>
      <c r="H11418" s="160"/>
      <c r="I11418" s="160"/>
      <c r="J11418" s="160"/>
      <c r="K11418" s="160"/>
      <c r="L11418" s="158"/>
      <c r="M11418" s="158"/>
      <c r="N11418" s="158"/>
      <c r="O11418" s="158"/>
      <c r="P11418" s="158"/>
      <c r="Q11418" s="158"/>
      <c r="R11418" s="158"/>
      <c r="S11418" s="158"/>
      <c r="T11418" s="158"/>
      <c r="U11418" s="158"/>
      <c r="V11418" s="158"/>
      <c r="W11418" s="158"/>
    </row>
    <row r="11419" spans="1:23">
      <c r="A11419" s="154"/>
      <c r="B11419" s="155"/>
      <c r="C11419" s="155"/>
      <c r="D11419" s="156"/>
      <c r="E11419" s="157"/>
      <c r="F11419" s="158"/>
      <c r="G11419" s="158"/>
      <c r="H11419" s="158"/>
      <c r="I11419" s="158"/>
      <c r="J11419" s="158"/>
      <c r="K11419" s="158"/>
      <c r="L11419" s="158"/>
      <c r="M11419" s="158"/>
      <c r="N11419" s="158"/>
      <c r="O11419" s="158"/>
      <c r="P11419" s="158"/>
      <c r="Q11419" s="158"/>
      <c r="R11419" s="158"/>
      <c r="S11419" s="158"/>
      <c r="T11419" s="158"/>
      <c r="U11419" s="158"/>
      <c r="V11419" s="158"/>
      <c r="W11419" s="158"/>
    </row>
    <row r="11420" spans="1:23">
      <c r="A11420" s="154"/>
      <c r="B11420" s="161"/>
      <c r="C11420" s="161"/>
      <c r="D11420" s="160"/>
      <c r="E11420" s="164"/>
      <c r="F11420" s="162"/>
      <c r="G11420" s="162"/>
      <c r="H11420" s="162"/>
      <c r="I11420" s="162"/>
      <c r="J11420" s="162"/>
      <c r="K11420" s="162"/>
      <c r="L11420" s="158"/>
      <c r="M11420" s="158"/>
      <c r="N11420" s="158"/>
      <c r="O11420" s="158"/>
      <c r="P11420" s="158"/>
      <c r="Q11420" s="158"/>
      <c r="R11420" s="158"/>
      <c r="S11420" s="158"/>
      <c r="T11420" s="158"/>
      <c r="U11420" s="158"/>
      <c r="V11420" s="158"/>
      <c r="W11420" s="158"/>
    </row>
    <row r="11421" spans="1:23">
      <c r="A11421" s="163"/>
      <c r="B11421" s="161"/>
      <c r="C11421" s="161"/>
      <c r="D11421" s="160"/>
      <c r="E11421" s="164"/>
      <c r="F11421" s="160"/>
      <c r="G11421" s="160"/>
      <c r="H11421" s="160"/>
      <c r="I11421" s="160"/>
      <c r="J11421" s="160"/>
      <c r="K11421" s="160"/>
      <c r="L11421" s="158"/>
      <c r="M11421" s="158"/>
      <c r="N11421" s="158"/>
      <c r="O11421" s="158"/>
      <c r="P11421" s="158"/>
      <c r="Q11421" s="158"/>
      <c r="R11421" s="158"/>
      <c r="S11421" s="158"/>
      <c r="T11421" s="158"/>
      <c r="U11421" s="158"/>
      <c r="V11421" s="158"/>
      <c r="W11421" s="158"/>
    </row>
    <row r="11422" spans="1:23">
      <c r="A11422" s="154"/>
      <c r="B11422" s="155"/>
      <c r="C11422" s="155"/>
      <c r="D11422" s="156"/>
      <c r="E11422" s="157"/>
      <c r="F11422" s="158"/>
      <c r="G11422" s="158"/>
      <c r="H11422" s="158"/>
      <c r="I11422" s="158"/>
      <c r="J11422" s="158"/>
      <c r="K11422" s="158"/>
      <c r="L11422" s="158"/>
      <c r="M11422" s="158"/>
      <c r="N11422" s="158"/>
      <c r="O11422" s="158"/>
      <c r="P11422" s="158"/>
      <c r="Q11422" s="158"/>
      <c r="R11422" s="158"/>
      <c r="S11422" s="158"/>
      <c r="T11422" s="158"/>
      <c r="U11422" s="158"/>
      <c r="V11422" s="158"/>
      <c r="W11422" s="158"/>
    </row>
    <row r="11423" spans="1:23">
      <c r="A11423" s="154"/>
      <c r="B11423" s="161"/>
      <c r="C11423" s="161"/>
      <c r="D11423" s="160"/>
      <c r="E11423" s="164"/>
      <c r="F11423" s="162"/>
      <c r="G11423" s="162"/>
      <c r="H11423" s="162"/>
      <c r="I11423" s="162"/>
      <c r="J11423" s="162"/>
      <c r="K11423" s="162"/>
      <c r="L11423" s="158"/>
      <c r="M11423" s="158"/>
      <c r="N11423" s="158"/>
      <c r="O11423" s="158"/>
      <c r="P11423" s="158"/>
      <c r="Q11423" s="158"/>
      <c r="R11423" s="158"/>
      <c r="S11423" s="158"/>
      <c r="T11423" s="158"/>
      <c r="U11423" s="158"/>
      <c r="V11423" s="158"/>
      <c r="W11423" s="158"/>
    </row>
    <row r="11424" spans="1:23">
      <c r="A11424" s="163"/>
      <c r="B11424" s="161"/>
      <c r="C11424" s="161"/>
      <c r="D11424" s="160"/>
      <c r="E11424" s="164"/>
      <c r="F11424" s="160"/>
      <c r="G11424" s="160"/>
      <c r="H11424" s="160"/>
      <c r="I11424" s="160"/>
      <c r="J11424" s="160"/>
      <c r="K11424" s="160"/>
      <c r="L11424" s="158"/>
      <c r="M11424" s="158"/>
      <c r="N11424" s="158"/>
      <c r="O11424" s="158"/>
      <c r="P11424" s="158"/>
      <c r="Q11424" s="158"/>
      <c r="R11424" s="158"/>
      <c r="S11424" s="158"/>
      <c r="T11424" s="158"/>
      <c r="U11424" s="158"/>
      <c r="V11424" s="158"/>
      <c r="W11424" s="158"/>
    </row>
    <row r="11425" spans="1:23">
      <c r="A11425" s="154"/>
      <c r="B11425" s="155"/>
      <c r="C11425" s="155"/>
      <c r="D11425" s="156"/>
      <c r="E11425" s="157"/>
      <c r="F11425" s="158"/>
      <c r="G11425" s="158"/>
      <c r="H11425" s="158"/>
      <c r="I11425" s="158"/>
      <c r="J11425" s="158"/>
      <c r="K11425" s="158"/>
      <c r="L11425" s="158"/>
      <c r="M11425" s="158"/>
      <c r="N11425" s="158"/>
      <c r="O11425" s="158"/>
      <c r="P11425" s="158"/>
      <c r="Q11425" s="158"/>
      <c r="R11425" s="158"/>
      <c r="S11425" s="158"/>
      <c r="T11425" s="158"/>
      <c r="U11425" s="158"/>
      <c r="V11425" s="158"/>
      <c r="W11425" s="158"/>
    </row>
    <row r="11426" spans="1:23">
      <c r="A11426" s="154"/>
      <c r="B11426" s="161"/>
      <c r="C11426" s="161"/>
      <c r="D11426" s="160"/>
      <c r="E11426" s="164"/>
      <c r="F11426" s="162"/>
      <c r="G11426" s="162"/>
      <c r="H11426" s="162"/>
      <c r="I11426" s="162"/>
      <c r="J11426" s="162"/>
      <c r="K11426" s="162"/>
      <c r="L11426" s="158"/>
      <c r="M11426" s="158"/>
      <c r="N11426" s="158"/>
      <c r="O11426" s="158"/>
      <c r="P11426" s="158"/>
      <c r="Q11426" s="158"/>
      <c r="R11426" s="158"/>
      <c r="S11426" s="158"/>
      <c r="T11426" s="158"/>
      <c r="U11426" s="158"/>
      <c r="V11426" s="158"/>
      <c r="W11426" s="158"/>
    </row>
    <row r="11427" spans="1:23">
      <c r="A11427" s="163"/>
      <c r="B11427" s="161"/>
      <c r="C11427" s="161"/>
      <c r="D11427" s="160"/>
      <c r="E11427" s="164"/>
      <c r="F11427" s="160"/>
      <c r="G11427" s="160"/>
      <c r="H11427" s="160"/>
      <c r="I11427" s="160"/>
      <c r="J11427" s="160"/>
      <c r="K11427" s="160"/>
      <c r="L11427" s="158"/>
      <c r="M11427" s="158"/>
      <c r="N11427" s="158"/>
      <c r="O11427" s="158"/>
      <c r="P11427" s="158"/>
      <c r="Q11427" s="158"/>
      <c r="R11427" s="158"/>
      <c r="S11427" s="158"/>
      <c r="T11427" s="158"/>
      <c r="U11427" s="158"/>
      <c r="V11427" s="158"/>
      <c r="W11427" s="158"/>
    </row>
    <row r="11428" spans="1:23">
      <c r="A11428" s="154"/>
      <c r="B11428" s="155"/>
      <c r="C11428" s="155"/>
      <c r="D11428" s="156"/>
      <c r="E11428" s="157"/>
      <c r="F11428" s="158"/>
      <c r="G11428" s="158"/>
      <c r="H11428" s="158"/>
      <c r="I11428" s="158"/>
      <c r="J11428" s="158"/>
      <c r="K11428" s="158"/>
      <c r="L11428" s="158"/>
      <c r="M11428" s="158"/>
      <c r="N11428" s="158"/>
      <c r="O11428" s="158"/>
      <c r="P11428" s="158"/>
      <c r="Q11428" s="158"/>
      <c r="R11428" s="158"/>
      <c r="S11428" s="158"/>
      <c r="T11428" s="158"/>
      <c r="U11428" s="158"/>
      <c r="V11428" s="158"/>
      <c r="W11428" s="158"/>
    </row>
    <row r="11429" spans="1:23">
      <c r="A11429" s="154"/>
      <c r="B11429" s="161"/>
      <c r="C11429" s="161"/>
      <c r="D11429" s="160"/>
      <c r="E11429" s="164"/>
      <c r="F11429" s="162"/>
      <c r="G11429" s="162"/>
      <c r="H11429" s="162"/>
      <c r="I11429" s="162"/>
      <c r="J11429" s="162"/>
      <c r="K11429" s="162"/>
      <c r="L11429" s="158"/>
      <c r="M11429" s="158"/>
      <c r="N11429" s="158"/>
      <c r="O11429" s="158"/>
      <c r="P11429" s="158"/>
      <c r="Q11429" s="158"/>
      <c r="R11429" s="158"/>
      <c r="S11429" s="158"/>
      <c r="T11429" s="158"/>
      <c r="U11429" s="158"/>
      <c r="V11429" s="158"/>
      <c r="W11429" s="158"/>
    </row>
    <row r="11430" spans="1:23">
      <c r="A11430" s="163"/>
      <c r="B11430" s="161"/>
      <c r="C11430" s="161"/>
      <c r="D11430" s="160"/>
      <c r="E11430" s="164"/>
      <c r="F11430" s="160"/>
      <c r="G11430" s="160"/>
      <c r="H11430" s="160"/>
      <c r="I11430" s="160"/>
      <c r="J11430" s="160"/>
      <c r="K11430" s="160"/>
      <c r="L11430" s="158"/>
      <c r="M11430" s="158"/>
      <c r="N11430" s="158"/>
      <c r="O11430" s="158"/>
      <c r="P11430" s="158"/>
      <c r="Q11430" s="158"/>
      <c r="R11430" s="158"/>
      <c r="S11430" s="158"/>
      <c r="T11430" s="158"/>
      <c r="U11430" s="158"/>
      <c r="V11430" s="158"/>
      <c r="W11430" s="158"/>
    </row>
    <row r="11431" spans="1:23">
      <c r="A11431" s="154"/>
      <c r="B11431" s="155"/>
      <c r="C11431" s="155"/>
      <c r="D11431" s="156"/>
      <c r="E11431" s="157"/>
      <c r="F11431" s="158"/>
      <c r="G11431" s="158"/>
      <c r="H11431" s="158"/>
      <c r="I11431" s="158"/>
      <c r="J11431" s="158"/>
      <c r="K11431" s="158"/>
      <c r="L11431" s="158"/>
      <c r="M11431" s="158"/>
      <c r="N11431" s="158"/>
      <c r="O11431" s="158"/>
      <c r="P11431" s="158"/>
      <c r="Q11431" s="158"/>
      <c r="R11431" s="158"/>
      <c r="S11431" s="158"/>
      <c r="T11431" s="158"/>
      <c r="U11431" s="158"/>
      <c r="V11431" s="158"/>
      <c r="W11431" s="158"/>
    </row>
    <row r="11432" spans="1:23">
      <c r="A11432" s="154"/>
      <c r="B11432" s="161"/>
      <c r="C11432" s="161"/>
      <c r="D11432" s="160"/>
      <c r="E11432" s="164"/>
      <c r="F11432" s="162"/>
      <c r="G11432" s="162"/>
      <c r="H11432" s="162"/>
      <c r="I11432" s="162"/>
      <c r="J11432" s="162"/>
      <c r="K11432" s="162"/>
      <c r="L11432" s="158"/>
      <c r="M11432" s="158"/>
      <c r="N11432" s="158"/>
      <c r="O11432" s="158"/>
      <c r="P11432" s="158"/>
      <c r="Q11432" s="158"/>
      <c r="R11432" s="158"/>
      <c r="S11432" s="158"/>
      <c r="T11432" s="158"/>
      <c r="U11432" s="158"/>
      <c r="V11432" s="158"/>
      <c r="W11432" s="158"/>
    </row>
    <row r="11433" spans="1:23">
      <c r="A11433" s="163"/>
      <c r="B11433" s="161"/>
      <c r="C11433" s="161"/>
      <c r="D11433" s="160"/>
      <c r="E11433" s="164"/>
      <c r="F11433" s="160"/>
      <c r="G11433" s="160"/>
      <c r="H11433" s="160"/>
      <c r="I11433" s="160"/>
      <c r="J11433" s="160"/>
      <c r="K11433" s="160"/>
      <c r="L11433" s="158"/>
      <c r="M11433" s="158"/>
      <c r="N11433" s="158"/>
      <c r="O11433" s="158"/>
      <c r="P11433" s="158"/>
      <c r="Q11433" s="158"/>
      <c r="R11433" s="158"/>
      <c r="S11433" s="158"/>
      <c r="T11433" s="158"/>
      <c r="U11433" s="158"/>
      <c r="V11433" s="158"/>
      <c r="W11433" s="158"/>
    </row>
    <row r="11434" spans="1:23">
      <c r="A11434" s="154"/>
      <c r="B11434" s="155"/>
      <c r="C11434" s="155"/>
      <c r="D11434" s="156"/>
      <c r="E11434" s="157"/>
      <c r="F11434" s="158"/>
      <c r="G11434" s="158"/>
      <c r="H11434" s="158"/>
      <c r="I11434" s="158"/>
      <c r="J11434" s="158"/>
      <c r="K11434" s="158"/>
      <c r="L11434" s="158"/>
      <c r="M11434" s="158"/>
      <c r="N11434" s="158"/>
      <c r="O11434" s="158"/>
      <c r="P11434" s="158"/>
      <c r="Q11434" s="158"/>
      <c r="R11434" s="158"/>
      <c r="S11434" s="158"/>
      <c r="T11434" s="158"/>
      <c r="U11434" s="158"/>
      <c r="V11434" s="158"/>
      <c r="W11434" s="158"/>
    </row>
    <row r="11435" spans="1:23">
      <c r="A11435" s="154"/>
      <c r="B11435" s="161"/>
      <c r="C11435" s="161"/>
      <c r="D11435" s="160"/>
      <c r="E11435" s="164"/>
      <c r="F11435" s="162"/>
      <c r="G11435" s="162"/>
      <c r="H11435" s="162"/>
      <c r="I11435" s="162"/>
      <c r="J11435" s="162"/>
      <c r="K11435" s="162"/>
      <c r="L11435" s="158"/>
      <c r="M11435" s="158"/>
      <c r="N11435" s="158"/>
      <c r="O11435" s="158"/>
      <c r="P11435" s="158"/>
      <c r="Q11435" s="158"/>
      <c r="R11435" s="158"/>
      <c r="S11435" s="158"/>
      <c r="T11435" s="158"/>
      <c r="U11435" s="158"/>
      <c r="V11435" s="158"/>
      <c r="W11435" s="158"/>
    </row>
    <row r="11436" spans="1:23">
      <c r="A11436" s="163"/>
      <c r="B11436" s="161"/>
      <c r="C11436" s="161"/>
      <c r="D11436" s="160"/>
      <c r="E11436" s="164"/>
      <c r="F11436" s="160"/>
      <c r="G11436" s="160"/>
      <c r="H11436" s="160"/>
      <c r="I11436" s="160"/>
      <c r="J11436" s="160"/>
      <c r="K11436" s="160"/>
      <c r="L11436" s="158"/>
      <c r="M11436" s="158"/>
      <c r="N11436" s="158"/>
      <c r="O11436" s="158"/>
      <c r="P11436" s="158"/>
      <c r="Q11436" s="158"/>
      <c r="R11436" s="158"/>
      <c r="S11436" s="158"/>
      <c r="T11436" s="158"/>
      <c r="U11436" s="158"/>
      <c r="V11436" s="158"/>
      <c r="W11436" s="158"/>
    </row>
    <row r="11437" spans="1:23">
      <c r="A11437" s="154"/>
      <c r="B11437" s="155"/>
      <c r="C11437" s="155"/>
      <c r="D11437" s="156"/>
      <c r="E11437" s="157"/>
      <c r="F11437" s="158"/>
      <c r="G11437" s="158"/>
      <c r="H11437" s="158"/>
      <c r="I11437" s="158"/>
      <c r="J11437" s="158"/>
      <c r="K11437" s="158"/>
      <c r="L11437" s="158"/>
      <c r="M11437" s="158"/>
      <c r="N11437" s="158"/>
      <c r="O11437" s="158"/>
      <c r="P11437" s="158"/>
      <c r="Q11437" s="158"/>
      <c r="R11437" s="158"/>
      <c r="S11437" s="158"/>
      <c r="T11437" s="158"/>
      <c r="U11437" s="158"/>
      <c r="V11437" s="158"/>
      <c r="W11437" s="158"/>
    </row>
    <row r="11438" spans="1:23">
      <c r="A11438" s="154"/>
      <c r="B11438" s="161"/>
      <c r="C11438" s="161"/>
      <c r="D11438" s="160"/>
      <c r="E11438" s="164"/>
      <c r="F11438" s="162"/>
      <c r="G11438" s="162"/>
      <c r="H11438" s="162"/>
      <c r="I11438" s="162"/>
      <c r="J11438" s="162"/>
      <c r="K11438" s="162"/>
      <c r="L11438" s="158"/>
      <c r="M11438" s="158"/>
      <c r="N11438" s="158"/>
      <c r="O11438" s="158"/>
      <c r="P11438" s="158"/>
      <c r="Q11438" s="158"/>
      <c r="R11438" s="158"/>
      <c r="S11438" s="158"/>
      <c r="T11438" s="158"/>
      <c r="U11438" s="158"/>
      <c r="V11438" s="158"/>
      <c r="W11438" s="158"/>
    </row>
    <row r="11439" spans="1:23">
      <c r="A11439" s="163"/>
      <c r="B11439" s="161"/>
      <c r="C11439" s="161"/>
      <c r="D11439" s="160"/>
      <c r="E11439" s="164"/>
      <c r="F11439" s="160"/>
      <c r="G11439" s="160"/>
      <c r="H11439" s="160"/>
      <c r="I11439" s="160"/>
      <c r="J11439" s="160"/>
      <c r="K11439" s="160"/>
      <c r="L11439" s="158"/>
      <c r="M11439" s="158"/>
      <c r="N11439" s="158"/>
      <c r="O11439" s="158"/>
      <c r="P11439" s="158"/>
      <c r="Q11439" s="158"/>
      <c r="R11439" s="158"/>
      <c r="S11439" s="158"/>
      <c r="T11439" s="158"/>
      <c r="U11439" s="158"/>
      <c r="V11439" s="158"/>
      <c r="W11439" s="158"/>
    </row>
    <row r="11440" spans="1:23">
      <c r="A11440" s="154"/>
      <c r="B11440" s="155"/>
      <c r="C11440" s="155"/>
      <c r="D11440" s="156"/>
      <c r="E11440" s="157"/>
      <c r="F11440" s="158"/>
      <c r="G11440" s="158"/>
      <c r="H11440" s="158"/>
      <c r="I11440" s="158"/>
      <c r="J11440" s="158"/>
      <c r="K11440" s="158"/>
      <c r="L11440" s="158"/>
      <c r="M11440" s="158"/>
      <c r="N11440" s="158"/>
      <c r="O11440" s="158"/>
      <c r="P11440" s="158"/>
      <c r="Q11440" s="158"/>
      <c r="R11440" s="158"/>
      <c r="S11440" s="158"/>
      <c r="T11440" s="158"/>
      <c r="U11440" s="158"/>
      <c r="V11440" s="158"/>
      <c r="W11440" s="158"/>
    </row>
    <row r="11441" spans="1:23">
      <c r="A11441" s="154"/>
      <c r="B11441" s="161"/>
      <c r="C11441" s="161"/>
      <c r="D11441" s="160"/>
      <c r="E11441" s="164"/>
      <c r="F11441" s="162"/>
      <c r="G11441" s="162"/>
      <c r="H11441" s="162"/>
      <c r="I11441" s="162"/>
      <c r="J11441" s="162"/>
      <c r="K11441" s="162"/>
      <c r="L11441" s="158"/>
      <c r="M11441" s="158"/>
      <c r="N11441" s="158"/>
      <c r="O11441" s="158"/>
      <c r="P11441" s="158"/>
      <c r="Q11441" s="158"/>
      <c r="R11441" s="158"/>
      <c r="S11441" s="158"/>
      <c r="T11441" s="158"/>
      <c r="U11441" s="158"/>
      <c r="V11441" s="158"/>
      <c r="W11441" s="158"/>
    </row>
    <row r="11442" spans="1:23">
      <c r="A11442" s="163"/>
      <c r="B11442" s="161"/>
      <c r="C11442" s="161"/>
      <c r="D11442" s="160"/>
      <c r="E11442" s="164"/>
      <c r="F11442" s="160"/>
      <c r="G11442" s="160"/>
      <c r="H11442" s="160"/>
      <c r="I11442" s="160"/>
      <c r="J11442" s="160"/>
      <c r="K11442" s="160"/>
      <c r="L11442" s="158"/>
      <c r="M11442" s="158"/>
      <c r="N11442" s="158"/>
      <c r="O11442" s="158"/>
      <c r="P11442" s="158"/>
      <c r="Q11442" s="158"/>
      <c r="R11442" s="158"/>
      <c r="S11442" s="158"/>
      <c r="T11442" s="158"/>
      <c r="U11442" s="158"/>
      <c r="V11442" s="158"/>
      <c r="W11442" s="158"/>
    </row>
    <row r="11443" spans="1:23">
      <c r="A11443" s="154"/>
      <c r="B11443" s="155"/>
      <c r="C11443" s="155"/>
      <c r="D11443" s="156"/>
      <c r="E11443" s="157"/>
      <c r="F11443" s="158"/>
      <c r="G11443" s="158"/>
      <c r="H11443" s="158"/>
      <c r="I11443" s="158"/>
      <c r="J11443" s="158"/>
      <c r="K11443" s="158"/>
      <c r="L11443" s="158"/>
      <c r="M11443" s="158"/>
      <c r="N11443" s="158"/>
      <c r="O11443" s="158"/>
      <c r="P11443" s="158"/>
      <c r="Q11443" s="158"/>
      <c r="R11443" s="158"/>
      <c r="S11443" s="158"/>
      <c r="T11443" s="158"/>
      <c r="U11443" s="158"/>
      <c r="V11443" s="158"/>
      <c r="W11443" s="158"/>
    </row>
    <row r="11444" spans="1:23">
      <c r="A11444" s="154"/>
      <c r="B11444" s="161"/>
      <c r="C11444" s="161"/>
      <c r="D11444" s="160"/>
      <c r="E11444" s="164"/>
      <c r="F11444" s="162"/>
      <c r="G11444" s="162"/>
      <c r="H11444" s="162"/>
      <c r="I11444" s="162"/>
      <c r="J11444" s="162"/>
      <c r="K11444" s="162"/>
      <c r="L11444" s="158"/>
      <c r="M11444" s="158"/>
      <c r="N11444" s="158"/>
      <c r="O11444" s="158"/>
      <c r="P11444" s="158"/>
      <c r="Q11444" s="158"/>
      <c r="R11444" s="158"/>
      <c r="S11444" s="158"/>
      <c r="T11444" s="158"/>
      <c r="U11444" s="158"/>
      <c r="V11444" s="158"/>
      <c r="W11444" s="158"/>
    </row>
    <row r="11445" spans="1:23">
      <c r="A11445" s="163"/>
      <c r="B11445" s="161"/>
      <c r="C11445" s="161"/>
      <c r="D11445" s="160"/>
      <c r="E11445" s="164"/>
      <c r="F11445" s="160"/>
      <c r="G11445" s="160"/>
      <c r="H11445" s="160"/>
      <c r="I11445" s="160"/>
      <c r="J11445" s="160"/>
      <c r="K11445" s="160"/>
      <c r="L11445" s="158"/>
      <c r="M11445" s="158"/>
      <c r="N11445" s="158"/>
      <c r="O11445" s="158"/>
      <c r="P11445" s="158"/>
      <c r="Q11445" s="158"/>
      <c r="R11445" s="158"/>
      <c r="S11445" s="158"/>
      <c r="T11445" s="158"/>
      <c r="U11445" s="158"/>
      <c r="V11445" s="158"/>
      <c r="W11445" s="158"/>
    </row>
    <row r="11446" spans="1:23">
      <c r="A11446" s="154"/>
      <c r="B11446" s="155"/>
      <c r="C11446" s="155"/>
      <c r="D11446" s="156"/>
      <c r="E11446" s="157"/>
      <c r="F11446" s="158"/>
      <c r="G11446" s="158"/>
      <c r="H11446" s="158"/>
      <c r="I11446" s="158"/>
      <c r="J11446" s="158"/>
      <c r="K11446" s="158"/>
      <c r="L11446" s="158"/>
      <c r="M11446" s="158"/>
      <c r="N11446" s="158"/>
      <c r="O11446" s="158"/>
      <c r="P11446" s="158"/>
      <c r="Q11446" s="158"/>
      <c r="R11446" s="158"/>
      <c r="S11446" s="158"/>
      <c r="T11446" s="158"/>
      <c r="U11446" s="158"/>
      <c r="V11446" s="158"/>
      <c r="W11446" s="158"/>
    </row>
    <row r="11447" spans="1:23">
      <c r="A11447" s="154"/>
      <c r="B11447" s="161"/>
      <c r="C11447" s="161"/>
      <c r="D11447" s="160"/>
      <c r="E11447" s="164"/>
      <c r="F11447" s="162"/>
      <c r="G11447" s="162"/>
      <c r="H11447" s="162"/>
      <c r="I11447" s="162"/>
      <c r="J11447" s="162"/>
      <c r="K11447" s="162"/>
      <c r="L11447" s="158"/>
      <c r="M11447" s="158"/>
      <c r="N11447" s="158"/>
      <c r="O11447" s="158"/>
      <c r="P11447" s="158"/>
      <c r="Q11447" s="158"/>
      <c r="R11447" s="158"/>
      <c r="S11447" s="158"/>
      <c r="T11447" s="158"/>
      <c r="U11447" s="158"/>
      <c r="V11447" s="158"/>
      <c r="W11447" s="158"/>
    </row>
    <row r="11448" spans="1:23">
      <c r="A11448" s="163"/>
      <c r="B11448" s="161"/>
      <c r="C11448" s="161"/>
      <c r="D11448" s="160"/>
      <c r="E11448" s="164"/>
      <c r="F11448" s="160"/>
      <c r="G11448" s="160"/>
      <c r="H11448" s="160"/>
      <c r="I11448" s="160"/>
      <c r="J11448" s="160"/>
      <c r="K11448" s="160"/>
      <c r="L11448" s="158"/>
      <c r="M11448" s="158"/>
      <c r="N11448" s="158"/>
      <c r="O11448" s="158"/>
      <c r="P11448" s="158"/>
      <c r="Q11448" s="158"/>
      <c r="R11448" s="158"/>
      <c r="S11448" s="158"/>
      <c r="T11448" s="158"/>
      <c r="U11448" s="158"/>
      <c r="V11448" s="158"/>
      <c r="W11448" s="158"/>
    </row>
    <row r="11449" spans="1:23">
      <c r="A11449" s="154"/>
      <c r="B11449" s="155"/>
      <c r="C11449" s="155"/>
      <c r="D11449" s="156"/>
      <c r="E11449" s="157"/>
      <c r="F11449" s="158"/>
      <c r="G11449" s="158"/>
      <c r="H11449" s="158"/>
      <c r="I11449" s="158"/>
      <c r="J11449" s="158"/>
      <c r="K11449" s="158"/>
      <c r="L11449" s="158"/>
      <c r="M11449" s="158"/>
      <c r="N11449" s="158"/>
      <c r="O11449" s="158"/>
      <c r="P11449" s="158"/>
      <c r="Q11449" s="158"/>
      <c r="R11449" s="158"/>
      <c r="S11449" s="158"/>
      <c r="T11449" s="158"/>
      <c r="U11449" s="158"/>
      <c r="V11449" s="158"/>
      <c r="W11449" s="158"/>
    </row>
    <row r="11450" spans="1:23">
      <c r="A11450" s="154"/>
      <c r="B11450" s="161"/>
      <c r="C11450" s="161"/>
      <c r="D11450" s="160"/>
      <c r="E11450" s="164"/>
      <c r="F11450" s="162"/>
      <c r="G11450" s="162"/>
      <c r="H11450" s="162"/>
      <c r="I11450" s="162"/>
      <c r="J11450" s="162"/>
      <c r="K11450" s="162"/>
      <c r="L11450" s="158"/>
      <c r="M11450" s="158"/>
      <c r="N11450" s="158"/>
      <c r="O11450" s="158"/>
      <c r="P11450" s="158"/>
      <c r="Q11450" s="158"/>
      <c r="R11450" s="158"/>
      <c r="S11450" s="158"/>
      <c r="T11450" s="158"/>
      <c r="U11450" s="158"/>
      <c r="V11450" s="158"/>
      <c r="W11450" s="158"/>
    </row>
    <row r="11451" spans="1:23">
      <c r="A11451" s="163"/>
      <c r="B11451" s="161"/>
      <c r="C11451" s="161"/>
      <c r="D11451" s="160"/>
      <c r="E11451" s="164"/>
      <c r="F11451" s="160"/>
      <c r="G11451" s="160"/>
      <c r="H11451" s="160"/>
      <c r="I11451" s="160"/>
      <c r="J11451" s="160"/>
      <c r="K11451" s="160"/>
      <c r="L11451" s="158"/>
      <c r="M11451" s="158"/>
      <c r="N11451" s="158"/>
      <c r="O11451" s="158"/>
      <c r="P11451" s="158"/>
      <c r="Q11451" s="158"/>
      <c r="R11451" s="158"/>
      <c r="S11451" s="158"/>
      <c r="T11451" s="158"/>
      <c r="U11451" s="158"/>
      <c r="V11451" s="158"/>
      <c r="W11451" s="158"/>
    </row>
    <row r="11452" spans="1:23">
      <c r="A11452" s="154"/>
      <c r="B11452" s="155"/>
      <c r="C11452" s="155"/>
      <c r="D11452" s="156"/>
      <c r="E11452" s="157"/>
      <c r="F11452" s="158"/>
      <c r="G11452" s="158"/>
      <c r="H11452" s="158"/>
      <c r="I11452" s="158"/>
      <c r="J11452" s="158"/>
      <c r="K11452" s="158"/>
      <c r="L11452" s="158"/>
      <c r="M11452" s="158"/>
      <c r="N11452" s="158"/>
      <c r="O11452" s="158"/>
      <c r="P11452" s="158"/>
      <c r="Q11452" s="158"/>
      <c r="R11452" s="158"/>
      <c r="S11452" s="158"/>
      <c r="T11452" s="158"/>
      <c r="U11452" s="158"/>
      <c r="V11452" s="158"/>
      <c r="W11452" s="158"/>
    </row>
    <row r="11453" spans="1:23">
      <c r="A11453" s="154"/>
      <c r="B11453" s="161"/>
      <c r="C11453" s="161"/>
      <c r="D11453" s="160"/>
      <c r="E11453" s="164"/>
      <c r="F11453" s="162"/>
      <c r="G11453" s="162"/>
      <c r="H11453" s="162"/>
      <c r="I11453" s="162"/>
      <c r="J11453" s="162"/>
      <c r="K11453" s="162"/>
      <c r="L11453" s="158"/>
      <c r="M11453" s="158"/>
      <c r="N11453" s="158"/>
      <c r="O11453" s="158"/>
      <c r="P11453" s="158"/>
      <c r="Q11453" s="158"/>
      <c r="R11453" s="158"/>
      <c r="S11453" s="158"/>
      <c r="T11453" s="158"/>
      <c r="U11453" s="158"/>
      <c r="V11453" s="158"/>
      <c r="W11453" s="158"/>
    </row>
    <row r="11454" spans="1:23">
      <c r="A11454" s="163"/>
      <c r="B11454" s="161"/>
      <c r="C11454" s="161"/>
      <c r="D11454" s="160"/>
      <c r="E11454" s="164"/>
      <c r="F11454" s="160"/>
      <c r="G11454" s="160"/>
      <c r="H11454" s="160"/>
      <c r="I11454" s="160"/>
      <c r="J11454" s="160"/>
      <c r="K11454" s="160"/>
      <c r="L11454" s="158"/>
      <c r="M11454" s="158"/>
      <c r="N11454" s="158"/>
      <c r="O11454" s="158"/>
      <c r="P11454" s="158"/>
      <c r="Q11454" s="158"/>
      <c r="R11454" s="158"/>
      <c r="S11454" s="158"/>
      <c r="T11454" s="158"/>
      <c r="U11454" s="158"/>
      <c r="V11454" s="158"/>
      <c r="W11454" s="158"/>
    </row>
    <row r="11455" spans="1:23">
      <c r="A11455" s="154"/>
      <c r="B11455" s="155"/>
      <c r="C11455" s="155"/>
      <c r="D11455" s="156"/>
      <c r="E11455" s="157"/>
      <c r="F11455" s="158"/>
      <c r="G11455" s="158"/>
      <c r="H11455" s="158"/>
      <c r="I11455" s="158"/>
      <c r="J11455" s="158"/>
      <c r="K11455" s="158"/>
      <c r="L11455" s="158"/>
      <c r="M11455" s="158"/>
      <c r="N11455" s="158"/>
      <c r="O11455" s="158"/>
      <c r="P11455" s="158"/>
      <c r="Q11455" s="158"/>
      <c r="R11455" s="158"/>
      <c r="S11455" s="158"/>
      <c r="T11455" s="158"/>
      <c r="U11455" s="158"/>
      <c r="V11455" s="158"/>
      <c r="W11455" s="158"/>
    </row>
    <row r="11456" spans="1:23">
      <c r="A11456" s="154"/>
      <c r="B11456" s="161"/>
      <c r="C11456" s="161"/>
      <c r="D11456" s="160"/>
      <c r="E11456" s="164"/>
      <c r="F11456" s="162"/>
      <c r="G11456" s="162"/>
      <c r="H11456" s="162"/>
      <c r="I11456" s="162"/>
      <c r="J11456" s="162"/>
      <c r="K11456" s="162"/>
      <c r="L11456" s="158"/>
      <c r="M11456" s="158"/>
      <c r="N11456" s="158"/>
      <c r="O11456" s="158"/>
      <c r="P11456" s="158"/>
      <c r="Q11456" s="158"/>
      <c r="R11456" s="158"/>
      <c r="S11456" s="158"/>
      <c r="T11456" s="158"/>
      <c r="U11456" s="158"/>
      <c r="V11456" s="158"/>
      <c r="W11456" s="158"/>
    </row>
    <row r="11457" spans="1:23">
      <c r="A11457" s="163"/>
      <c r="B11457" s="161"/>
      <c r="C11457" s="161"/>
      <c r="D11457" s="160"/>
      <c r="E11457" s="164"/>
      <c r="F11457" s="160"/>
      <c r="G11457" s="160"/>
      <c r="H11457" s="160"/>
      <c r="I11457" s="160"/>
      <c r="J11457" s="160"/>
      <c r="K11457" s="160"/>
      <c r="L11457" s="158"/>
      <c r="M11457" s="158"/>
      <c r="N11457" s="158"/>
      <c r="O11457" s="158"/>
      <c r="P11457" s="158"/>
      <c r="Q11457" s="158"/>
      <c r="R11457" s="158"/>
      <c r="S11457" s="158"/>
      <c r="T11457" s="158"/>
      <c r="U11457" s="158"/>
      <c r="V11457" s="158"/>
      <c r="W11457" s="158"/>
    </row>
    <row r="11458" spans="1:23">
      <c r="A11458" s="154"/>
      <c r="B11458" s="155"/>
      <c r="C11458" s="155"/>
      <c r="D11458" s="156"/>
      <c r="E11458" s="157"/>
      <c r="F11458" s="158"/>
      <c r="G11458" s="158"/>
      <c r="H11458" s="158"/>
      <c r="I11458" s="158"/>
      <c r="J11458" s="158"/>
      <c r="K11458" s="158"/>
      <c r="L11458" s="158"/>
      <c r="M11458" s="158"/>
      <c r="N11458" s="158"/>
      <c r="O11458" s="158"/>
      <c r="P11458" s="158"/>
      <c r="Q11458" s="158"/>
      <c r="R11458" s="158"/>
      <c r="S11458" s="158"/>
      <c r="T11458" s="158"/>
      <c r="U11458" s="158"/>
      <c r="V11458" s="158"/>
      <c r="W11458" s="158"/>
    </row>
    <row r="11459" spans="1:23">
      <c r="A11459" s="154"/>
      <c r="B11459" s="161"/>
      <c r="C11459" s="161"/>
      <c r="D11459" s="160"/>
      <c r="E11459" s="164"/>
      <c r="F11459" s="162"/>
      <c r="G11459" s="162"/>
      <c r="H11459" s="162"/>
      <c r="I11459" s="162"/>
      <c r="J11459" s="162"/>
      <c r="K11459" s="162"/>
      <c r="L11459" s="158"/>
      <c r="M11459" s="158"/>
      <c r="N11459" s="158"/>
      <c r="O11459" s="158"/>
      <c r="P11459" s="158"/>
      <c r="Q11459" s="158"/>
      <c r="R11459" s="158"/>
      <c r="S11459" s="158"/>
      <c r="T11459" s="158"/>
      <c r="U11459" s="158"/>
      <c r="V11459" s="158"/>
      <c r="W11459" s="158"/>
    </row>
    <row r="11460" spans="1:23">
      <c r="A11460" s="163"/>
      <c r="B11460" s="161"/>
      <c r="C11460" s="161"/>
      <c r="D11460" s="160"/>
      <c r="E11460" s="164"/>
      <c r="F11460" s="160"/>
      <c r="G11460" s="160"/>
      <c r="H11460" s="160"/>
      <c r="I11460" s="160"/>
      <c r="J11460" s="160"/>
      <c r="K11460" s="160"/>
      <c r="L11460" s="158"/>
      <c r="M11460" s="158"/>
      <c r="N11460" s="158"/>
      <c r="O11460" s="158"/>
      <c r="P11460" s="158"/>
      <c r="Q11460" s="158"/>
      <c r="R11460" s="158"/>
      <c r="S11460" s="158"/>
      <c r="T11460" s="158"/>
      <c r="U11460" s="158"/>
      <c r="V11460" s="158"/>
      <c r="W11460" s="158"/>
    </row>
    <row r="11461" spans="1:23">
      <c r="A11461" s="154"/>
      <c r="B11461" s="155"/>
      <c r="C11461" s="155"/>
      <c r="D11461" s="156"/>
      <c r="E11461" s="157"/>
      <c r="F11461" s="158"/>
      <c r="G11461" s="158"/>
      <c r="H11461" s="158"/>
      <c r="I11461" s="158"/>
      <c r="J11461" s="158"/>
      <c r="K11461" s="158"/>
      <c r="L11461" s="158"/>
      <c r="M11461" s="158"/>
      <c r="N11461" s="158"/>
      <c r="O11461" s="158"/>
      <c r="P11461" s="158"/>
      <c r="Q11461" s="158"/>
      <c r="R11461" s="158"/>
      <c r="S11461" s="158"/>
      <c r="T11461" s="158"/>
      <c r="U11461" s="158"/>
      <c r="V11461" s="158"/>
      <c r="W11461" s="158"/>
    </row>
    <row r="11462" spans="1:23">
      <c r="A11462" s="154"/>
      <c r="B11462" s="161"/>
      <c r="C11462" s="161"/>
      <c r="D11462" s="160"/>
      <c r="E11462" s="164"/>
      <c r="F11462" s="162"/>
      <c r="G11462" s="162"/>
      <c r="H11462" s="162"/>
      <c r="I11462" s="162"/>
      <c r="J11462" s="162"/>
      <c r="K11462" s="162"/>
      <c r="L11462" s="158"/>
      <c r="M11462" s="158"/>
      <c r="N11462" s="158"/>
      <c r="O11462" s="158"/>
      <c r="P11462" s="158"/>
      <c r="Q11462" s="158"/>
      <c r="R11462" s="158"/>
      <c r="S11462" s="158"/>
      <c r="T11462" s="158"/>
      <c r="U11462" s="158"/>
      <c r="V11462" s="158"/>
      <c r="W11462" s="158"/>
    </row>
    <row r="11463" spans="1:23">
      <c r="A11463" s="163"/>
      <c r="B11463" s="161"/>
      <c r="C11463" s="161"/>
      <c r="D11463" s="160"/>
      <c r="E11463" s="164"/>
      <c r="F11463" s="160"/>
      <c r="G11463" s="160"/>
      <c r="H11463" s="160"/>
      <c r="I11463" s="160"/>
      <c r="J11463" s="160"/>
      <c r="K11463" s="160"/>
      <c r="L11463" s="158"/>
      <c r="M11463" s="158"/>
      <c r="N11463" s="158"/>
      <c r="O11463" s="158"/>
      <c r="P11463" s="158"/>
      <c r="Q11463" s="158"/>
      <c r="R11463" s="158"/>
      <c r="S11463" s="158"/>
      <c r="T11463" s="158"/>
      <c r="U11463" s="158"/>
      <c r="V11463" s="158"/>
      <c r="W11463" s="158"/>
    </row>
    <row r="11464" spans="1:23">
      <c r="A11464" s="154"/>
      <c r="B11464" s="155"/>
      <c r="C11464" s="155"/>
      <c r="D11464" s="156"/>
      <c r="E11464" s="157"/>
      <c r="F11464" s="158"/>
      <c r="G11464" s="158"/>
      <c r="H11464" s="158"/>
      <c r="I11464" s="158"/>
      <c r="J11464" s="158"/>
      <c r="K11464" s="158"/>
      <c r="L11464" s="158"/>
      <c r="M11464" s="158"/>
      <c r="N11464" s="158"/>
      <c r="O11464" s="158"/>
      <c r="P11464" s="158"/>
      <c r="Q11464" s="158"/>
      <c r="R11464" s="158"/>
      <c r="S11464" s="158"/>
      <c r="T11464" s="158"/>
      <c r="U11464" s="158"/>
      <c r="V11464" s="158"/>
      <c r="W11464" s="158"/>
    </row>
    <row r="11465" spans="1:23">
      <c r="A11465" s="154"/>
      <c r="B11465" s="161"/>
      <c r="C11465" s="161"/>
      <c r="D11465" s="160"/>
      <c r="E11465" s="164"/>
      <c r="F11465" s="162"/>
      <c r="G11465" s="162"/>
      <c r="H11465" s="162"/>
      <c r="I11465" s="162"/>
      <c r="J11465" s="162"/>
      <c r="K11465" s="162"/>
      <c r="L11465" s="158"/>
      <c r="M11465" s="158"/>
      <c r="N11465" s="158"/>
      <c r="O11465" s="158"/>
      <c r="P11465" s="158"/>
      <c r="Q11465" s="158"/>
      <c r="R11465" s="158"/>
      <c r="S11465" s="158"/>
      <c r="T11465" s="158"/>
      <c r="U11465" s="158"/>
      <c r="V11465" s="158"/>
      <c r="W11465" s="158"/>
    </row>
    <row r="11466" spans="1:23">
      <c r="A11466" s="163"/>
      <c r="B11466" s="161"/>
      <c r="C11466" s="161"/>
      <c r="D11466" s="160"/>
      <c r="E11466" s="164"/>
      <c r="F11466" s="160"/>
      <c r="G11466" s="160"/>
      <c r="H11466" s="160"/>
      <c r="I11466" s="160"/>
      <c r="J11466" s="160"/>
      <c r="K11466" s="160"/>
      <c r="L11466" s="158"/>
      <c r="M11466" s="158"/>
      <c r="N11466" s="158"/>
      <c r="O11466" s="158"/>
      <c r="P11466" s="158"/>
      <c r="Q11466" s="158"/>
      <c r="R11466" s="158"/>
      <c r="S11466" s="158"/>
      <c r="T11466" s="158"/>
      <c r="U11466" s="158"/>
      <c r="V11466" s="158"/>
      <c r="W11466" s="158"/>
    </row>
    <row r="11467" spans="1:23">
      <c r="A11467" s="154"/>
      <c r="B11467" s="155"/>
      <c r="C11467" s="155"/>
      <c r="D11467" s="156"/>
      <c r="E11467" s="157"/>
      <c r="F11467" s="158"/>
      <c r="G11467" s="158"/>
      <c r="H11467" s="158"/>
      <c r="I11467" s="158"/>
      <c r="J11467" s="158"/>
      <c r="K11467" s="158"/>
      <c r="L11467" s="158"/>
      <c r="M11467" s="158"/>
      <c r="N11467" s="158"/>
      <c r="O11467" s="158"/>
      <c r="P11467" s="158"/>
      <c r="Q11467" s="158"/>
      <c r="R11467" s="158"/>
      <c r="S11467" s="158"/>
      <c r="T11467" s="158"/>
      <c r="U11467" s="158"/>
      <c r="V11467" s="158"/>
      <c r="W11467" s="158"/>
    </row>
    <row r="11468" spans="1:23">
      <c r="A11468" s="154"/>
      <c r="B11468" s="161"/>
      <c r="C11468" s="161"/>
      <c r="D11468" s="160"/>
      <c r="E11468" s="164"/>
      <c r="F11468" s="162"/>
      <c r="G11468" s="162"/>
      <c r="H11468" s="162"/>
      <c r="I11468" s="162"/>
      <c r="J11468" s="162"/>
      <c r="K11468" s="162"/>
      <c r="L11468" s="158"/>
      <c r="M11468" s="158"/>
      <c r="N11468" s="158"/>
      <c r="O11468" s="158"/>
      <c r="P11468" s="158"/>
      <c r="Q11468" s="158"/>
      <c r="R11468" s="158"/>
      <c r="S11468" s="158"/>
      <c r="T11468" s="158"/>
      <c r="U11468" s="158"/>
      <c r="V11468" s="158"/>
      <c r="W11468" s="158"/>
    </row>
    <row r="11469" spans="1:23">
      <c r="A11469" s="163"/>
      <c r="B11469" s="161"/>
      <c r="C11469" s="161"/>
      <c r="D11469" s="160"/>
      <c r="E11469" s="164"/>
      <c r="F11469" s="160"/>
      <c r="G11469" s="160"/>
      <c r="H11469" s="160"/>
      <c r="I11469" s="160"/>
      <c r="J11469" s="160"/>
      <c r="K11469" s="160"/>
      <c r="L11469" s="158"/>
      <c r="M11469" s="158"/>
      <c r="N11469" s="158"/>
      <c r="O11469" s="158"/>
      <c r="P11469" s="158"/>
      <c r="Q11469" s="158"/>
      <c r="R11469" s="158"/>
      <c r="S11469" s="158"/>
      <c r="T11469" s="158"/>
      <c r="U11469" s="158"/>
      <c r="V11469" s="158"/>
      <c r="W11469" s="158"/>
    </row>
    <row r="11470" spans="1:23">
      <c r="A11470" s="154"/>
      <c r="B11470" s="155"/>
      <c r="C11470" s="155"/>
      <c r="D11470" s="156"/>
      <c r="E11470" s="157"/>
      <c r="F11470" s="158"/>
      <c r="G11470" s="158"/>
      <c r="H11470" s="158"/>
      <c r="I11470" s="158"/>
      <c r="J11470" s="158"/>
      <c r="K11470" s="158"/>
      <c r="L11470" s="158"/>
      <c r="M11470" s="158"/>
      <c r="N11470" s="158"/>
      <c r="O11470" s="158"/>
      <c r="P11470" s="158"/>
      <c r="Q11470" s="158"/>
      <c r="R11470" s="158"/>
      <c r="S11470" s="158"/>
      <c r="T11470" s="158"/>
      <c r="U11470" s="158"/>
      <c r="V11470" s="158"/>
      <c r="W11470" s="158"/>
    </row>
    <row r="11471" spans="1:23">
      <c r="A11471" s="154"/>
      <c r="B11471" s="161"/>
      <c r="C11471" s="161"/>
      <c r="D11471" s="160"/>
      <c r="E11471" s="164"/>
      <c r="F11471" s="162"/>
      <c r="G11471" s="162"/>
      <c r="H11471" s="162"/>
      <c r="I11471" s="162"/>
      <c r="J11471" s="162"/>
      <c r="K11471" s="162"/>
      <c r="L11471" s="158"/>
      <c r="M11471" s="158"/>
      <c r="N11471" s="158"/>
      <c r="O11471" s="158"/>
      <c r="P11471" s="158"/>
      <c r="Q11471" s="158"/>
      <c r="R11471" s="158"/>
      <c r="S11471" s="158"/>
      <c r="T11471" s="158"/>
      <c r="U11471" s="158"/>
      <c r="V11471" s="158"/>
      <c r="W11471" s="158"/>
    </row>
    <row r="11472" spans="1:23">
      <c r="A11472" s="163"/>
      <c r="B11472" s="161"/>
      <c r="C11472" s="161"/>
      <c r="D11472" s="160"/>
      <c r="E11472" s="164"/>
      <c r="F11472" s="160"/>
      <c r="G11472" s="160"/>
      <c r="H11472" s="160"/>
      <c r="I11472" s="160"/>
      <c r="J11472" s="160"/>
      <c r="K11472" s="160"/>
      <c r="L11472" s="158"/>
      <c r="M11472" s="158"/>
      <c r="N11472" s="158"/>
      <c r="O11472" s="158"/>
      <c r="P11472" s="158"/>
      <c r="Q11472" s="158"/>
      <c r="R11472" s="158"/>
      <c r="S11472" s="158"/>
      <c r="T11472" s="158"/>
      <c r="U11472" s="158"/>
      <c r="V11472" s="158"/>
      <c r="W11472" s="158"/>
    </row>
    <row r="11473" spans="1:23">
      <c r="A11473" s="154"/>
      <c r="B11473" s="155"/>
      <c r="C11473" s="155"/>
      <c r="D11473" s="156"/>
      <c r="E11473" s="157"/>
      <c r="F11473" s="158"/>
      <c r="G11473" s="158"/>
      <c r="H11473" s="158"/>
      <c r="I11473" s="158"/>
      <c r="J11473" s="158"/>
      <c r="K11473" s="158"/>
      <c r="L11473" s="158"/>
      <c r="M11473" s="158"/>
      <c r="N11473" s="158"/>
      <c r="O11473" s="158"/>
      <c r="P11473" s="158"/>
      <c r="Q11473" s="158"/>
      <c r="R11473" s="158"/>
      <c r="S11473" s="158"/>
      <c r="T11473" s="158"/>
      <c r="U11473" s="158"/>
      <c r="V11473" s="158"/>
      <c r="W11473" s="158"/>
    </row>
    <row r="11474" spans="1:23">
      <c r="A11474" s="154"/>
      <c r="B11474" s="161"/>
      <c r="C11474" s="161"/>
      <c r="D11474" s="160"/>
      <c r="E11474" s="164"/>
      <c r="F11474" s="162"/>
      <c r="G11474" s="162"/>
      <c r="H11474" s="162"/>
      <c r="I11474" s="162"/>
      <c r="J11474" s="162"/>
      <c r="K11474" s="162"/>
      <c r="L11474" s="158"/>
      <c r="M11474" s="158"/>
      <c r="N11474" s="158"/>
      <c r="O11474" s="158"/>
      <c r="P11474" s="158"/>
      <c r="Q11474" s="158"/>
      <c r="R11474" s="158"/>
      <c r="S11474" s="158"/>
      <c r="T11474" s="158"/>
      <c r="U11474" s="158"/>
      <c r="V11474" s="158"/>
      <c r="W11474" s="158"/>
    </row>
    <row r="11475" spans="1:23">
      <c r="A11475" s="163"/>
      <c r="B11475" s="161"/>
      <c r="C11475" s="161"/>
      <c r="D11475" s="160"/>
      <c r="E11475" s="164"/>
      <c r="F11475" s="160"/>
      <c r="G11475" s="160"/>
      <c r="H11475" s="160"/>
      <c r="I11475" s="160"/>
      <c r="J11475" s="160"/>
      <c r="K11475" s="160"/>
      <c r="L11475" s="158"/>
      <c r="M11475" s="158"/>
      <c r="N11475" s="158"/>
      <c r="O11475" s="158"/>
      <c r="P11475" s="158"/>
      <c r="Q11475" s="158"/>
      <c r="R11475" s="158"/>
      <c r="S11475" s="158"/>
      <c r="T11475" s="158"/>
      <c r="U11475" s="158"/>
      <c r="V11475" s="158"/>
      <c r="W11475" s="158"/>
    </row>
    <row r="11476" spans="1:23">
      <c r="A11476" s="154"/>
      <c r="B11476" s="155"/>
      <c r="C11476" s="155"/>
      <c r="D11476" s="156"/>
      <c r="E11476" s="157"/>
      <c r="F11476" s="158"/>
      <c r="G11476" s="158"/>
      <c r="H11476" s="158"/>
      <c r="I11476" s="158"/>
      <c r="J11476" s="158"/>
      <c r="K11476" s="158"/>
      <c r="L11476" s="158"/>
      <c r="M11476" s="158"/>
      <c r="N11476" s="158"/>
      <c r="O11476" s="158"/>
      <c r="P11476" s="158"/>
      <c r="Q11476" s="158"/>
      <c r="R11476" s="158"/>
      <c r="S11476" s="158"/>
      <c r="T11476" s="158"/>
      <c r="U11476" s="158"/>
      <c r="V11476" s="158"/>
      <c r="W11476" s="158"/>
    </row>
    <row r="11477" spans="1:23">
      <c r="A11477" s="154"/>
      <c r="B11477" s="161"/>
      <c r="C11477" s="161"/>
      <c r="D11477" s="160"/>
      <c r="E11477" s="164"/>
      <c r="F11477" s="162"/>
      <c r="G11477" s="162"/>
      <c r="H11477" s="162"/>
      <c r="I11477" s="162"/>
      <c r="J11477" s="162"/>
      <c r="K11477" s="162"/>
      <c r="L11477" s="158"/>
      <c r="M11477" s="158"/>
      <c r="N11477" s="158"/>
      <c r="O11477" s="158"/>
      <c r="P11477" s="158"/>
      <c r="Q11477" s="158"/>
      <c r="R11477" s="158"/>
      <c r="S11477" s="158"/>
      <c r="T11477" s="158"/>
      <c r="U11477" s="158"/>
      <c r="V11477" s="158"/>
      <c r="W11477" s="158"/>
    </row>
    <row r="11478" spans="1:23">
      <c r="A11478" s="163"/>
      <c r="B11478" s="161"/>
      <c r="C11478" s="161"/>
      <c r="D11478" s="160"/>
      <c r="E11478" s="164"/>
      <c r="F11478" s="160"/>
      <c r="G11478" s="160"/>
      <c r="H11478" s="160"/>
      <c r="I11478" s="160"/>
      <c r="J11478" s="160"/>
      <c r="K11478" s="160"/>
      <c r="L11478" s="158"/>
      <c r="M11478" s="158"/>
      <c r="N11478" s="158"/>
      <c r="O11478" s="158"/>
      <c r="P11478" s="158"/>
      <c r="Q11478" s="158"/>
      <c r="R11478" s="158"/>
      <c r="S11478" s="158"/>
      <c r="T11478" s="158"/>
      <c r="U11478" s="158"/>
      <c r="V11478" s="158"/>
      <c r="W11478" s="158"/>
    </row>
    <row r="11479" spans="1:23">
      <c r="A11479" s="154"/>
      <c r="B11479" s="155"/>
      <c r="C11479" s="155"/>
      <c r="D11479" s="156"/>
      <c r="E11479" s="157"/>
      <c r="F11479" s="158"/>
      <c r="G11479" s="158"/>
      <c r="H11479" s="158"/>
      <c r="I11479" s="158"/>
      <c r="J11479" s="158"/>
      <c r="K11479" s="158"/>
      <c r="L11479" s="158"/>
      <c r="M11479" s="158"/>
      <c r="N11479" s="158"/>
      <c r="O11479" s="158"/>
      <c r="P11479" s="158"/>
      <c r="Q11479" s="158"/>
      <c r="R11479" s="158"/>
      <c r="S11479" s="158"/>
      <c r="T11479" s="158"/>
      <c r="U11479" s="158"/>
      <c r="V11479" s="158"/>
      <c r="W11479" s="158"/>
    </row>
    <row r="11480" spans="1:23">
      <c r="A11480" s="154"/>
      <c r="B11480" s="161"/>
      <c r="C11480" s="161"/>
      <c r="D11480" s="160"/>
      <c r="E11480" s="164"/>
      <c r="F11480" s="162"/>
      <c r="G11480" s="162"/>
      <c r="H11480" s="162"/>
      <c r="I11480" s="162"/>
      <c r="J11480" s="162"/>
      <c r="K11480" s="162"/>
      <c r="L11480" s="158"/>
      <c r="M11480" s="158"/>
      <c r="N11480" s="158"/>
      <c r="O11480" s="158"/>
      <c r="P11480" s="158"/>
      <c r="Q11480" s="158"/>
      <c r="R11480" s="158"/>
      <c r="S11480" s="158"/>
      <c r="T11480" s="158"/>
      <c r="U11480" s="158"/>
      <c r="V11480" s="158"/>
      <c r="W11480" s="158"/>
    </row>
    <row r="11481" spans="1:23">
      <c r="A11481" s="163"/>
      <c r="B11481" s="161"/>
      <c r="C11481" s="161"/>
      <c r="D11481" s="160"/>
      <c r="E11481" s="164"/>
      <c r="F11481" s="160"/>
      <c r="G11481" s="160"/>
      <c r="H11481" s="160"/>
      <c r="I11481" s="160"/>
      <c r="J11481" s="160"/>
      <c r="K11481" s="160"/>
      <c r="L11481" s="158"/>
      <c r="M11481" s="158"/>
      <c r="N11481" s="158"/>
      <c r="O11481" s="158"/>
      <c r="P11481" s="158"/>
      <c r="Q11481" s="158"/>
      <c r="R11481" s="158"/>
      <c r="S11481" s="158"/>
      <c r="T11481" s="158"/>
      <c r="U11481" s="158"/>
      <c r="V11481" s="158"/>
      <c r="W11481" s="158"/>
    </row>
    <row r="11482" spans="1:23">
      <c r="A11482" s="154"/>
      <c r="B11482" s="155"/>
      <c r="C11482" s="155"/>
      <c r="D11482" s="156"/>
      <c r="E11482" s="157"/>
      <c r="F11482" s="158"/>
      <c r="G11482" s="158"/>
      <c r="H11482" s="158"/>
      <c r="I11482" s="158"/>
      <c r="J11482" s="158"/>
      <c r="K11482" s="158"/>
      <c r="L11482" s="158"/>
      <c r="M11482" s="158"/>
      <c r="N11482" s="158"/>
      <c r="O11482" s="158"/>
      <c r="P11482" s="158"/>
      <c r="Q11482" s="158"/>
      <c r="R11482" s="158"/>
      <c r="S11482" s="158"/>
      <c r="T11482" s="158"/>
      <c r="U11482" s="158"/>
      <c r="V11482" s="158"/>
      <c r="W11482" s="158"/>
    </row>
    <row r="11483" spans="1:23">
      <c r="A11483" s="154"/>
      <c r="B11483" s="161"/>
      <c r="C11483" s="161"/>
      <c r="D11483" s="160"/>
      <c r="E11483" s="164"/>
      <c r="F11483" s="162"/>
      <c r="G11483" s="162"/>
      <c r="H11483" s="162"/>
      <c r="I11483" s="162"/>
      <c r="J11483" s="162"/>
      <c r="K11483" s="162"/>
      <c r="L11483" s="158"/>
      <c r="M11483" s="158"/>
      <c r="N11483" s="158"/>
      <c r="O11483" s="158"/>
      <c r="P11483" s="158"/>
      <c r="Q11483" s="158"/>
      <c r="R11483" s="158"/>
      <c r="S11483" s="158"/>
      <c r="T11483" s="158"/>
      <c r="U11483" s="158"/>
      <c r="V11483" s="158"/>
      <c r="W11483" s="158"/>
    </row>
    <row r="11484" spans="1:23">
      <c r="A11484" s="163"/>
      <c r="B11484" s="161"/>
      <c r="C11484" s="161"/>
      <c r="D11484" s="160"/>
      <c r="E11484" s="164"/>
      <c r="F11484" s="160"/>
      <c r="G11484" s="160"/>
      <c r="H11484" s="160"/>
      <c r="I11484" s="160"/>
      <c r="J11484" s="160"/>
      <c r="K11484" s="160"/>
      <c r="L11484" s="158"/>
      <c r="M11484" s="158"/>
      <c r="N11484" s="158"/>
      <c r="O11484" s="158"/>
      <c r="P11484" s="158"/>
      <c r="Q11484" s="158"/>
      <c r="R11484" s="158"/>
      <c r="S11484" s="158"/>
      <c r="T11484" s="158"/>
      <c r="U11484" s="158"/>
      <c r="V11484" s="158"/>
      <c r="W11484" s="158"/>
    </row>
    <row r="11485" spans="1:23">
      <c r="A11485" s="154"/>
      <c r="B11485" s="155"/>
      <c r="C11485" s="155"/>
      <c r="D11485" s="156"/>
      <c r="E11485" s="157"/>
      <c r="F11485" s="158"/>
      <c r="G11485" s="158"/>
      <c r="H11485" s="158"/>
      <c r="I11485" s="158"/>
      <c r="J11485" s="158"/>
      <c r="K11485" s="158"/>
      <c r="L11485" s="158"/>
      <c r="M11485" s="158"/>
      <c r="N11485" s="158"/>
      <c r="O11485" s="158"/>
      <c r="P11485" s="158"/>
      <c r="Q11485" s="158"/>
      <c r="R11485" s="158"/>
      <c r="S11485" s="158"/>
      <c r="T11485" s="158"/>
      <c r="U11485" s="158"/>
      <c r="V11485" s="158"/>
      <c r="W11485" s="158"/>
    </row>
    <row r="11486" spans="1:23">
      <c r="A11486" s="154"/>
      <c r="B11486" s="161"/>
      <c r="C11486" s="161"/>
      <c r="D11486" s="160"/>
      <c r="E11486" s="164"/>
      <c r="F11486" s="162"/>
      <c r="G11486" s="162"/>
      <c r="H11486" s="162"/>
      <c r="I11486" s="162"/>
      <c r="J11486" s="162"/>
      <c r="K11486" s="162"/>
      <c r="L11486" s="158"/>
      <c r="M11486" s="158"/>
      <c r="N11486" s="158"/>
      <c r="O11486" s="158"/>
      <c r="P11486" s="158"/>
      <c r="Q11486" s="158"/>
      <c r="R11486" s="158"/>
      <c r="S11486" s="158"/>
      <c r="T11486" s="158"/>
      <c r="U11486" s="158"/>
      <c r="V11486" s="158"/>
      <c r="W11486" s="158"/>
    </row>
    <row r="11487" spans="1:23">
      <c r="A11487" s="163"/>
      <c r="B11487" s="161"/>
      <c r="C11487" s="161"/>
      <c r="D11487" s="160"/>
      <c r="E11487" s="164"/>
      <c r="F11487" s="160"/>
      <c r="G11487" s="160"/>
      <c r="H11487" s="160"/>
      <c r="I11487" s="160"/>
      <c r="J11487" s="160"/>
      <c r="K11487" s="160"/>
      <c r="L11487" s="158"/>
      <c r="M11487" s="158"/>
      <c r="N11487" s="158"/>
      <c r="O11487" s="158"/>
      <c r="P11487" s="158"/>
      <c r="Q11487" s="158"/>
      <c r="R11487" s="158"/>
      <c r="S11487" s="158"/>
      <c r="T11487" s="158"/>
      <c r="U11487" s="158"/>
      <c r="V11487" s="158"/>
      <c r="W11487" s="158"/>
    </row>
    <row r="11488" spans="1:23">
      <c r="A11488" s="154"/>
      <c r="B11488" s="155"/>
      <c r="C11488" s="155"/>
      <c r="D11488" s="156"/>
      <c r="E11488" s="157"/>
      <c r="F11488" s="158"/>
      <c r="G11488" s="158"/>
      <c r="H11488" s="158"/>
      <c r="I11488" s="158"/>
      <c r="J11488" s="158"/>
      <c r="K11488" s="158"/>
      <c r="L11488" s="158"/>
      <c r="M11488" s="158"/>
      <c r="N11488" s="158"/>
      <c r="O11488" s="158"/>
      <c r="P11488" s="158"/>
      <c r="Q11488" s="158"/>
      <c r="R11488" s="158"/>
      <c r="S11488" s="158"/>
      <c r="T11488" s="158"/>
      <c r="U11488" s="158"/>
      <c r="V11488" s="158"/>
      <c r="W11488" s="158"/>
    </row>
    <row r="11489" spans="1:23">
      <c r="A11489" s="154"/>
      <c r="B11489" s="161"/>
      <c r="C11489" s="161"/>
      <c r="D11489" s="160"/>
      <c r="E11489" s="164"/>
      <c r="F11489" s="162"/>
      <c r="G11489" s="162"/>
      <c r="H11489" s="162"/>
      <c r="I11489" s="162"/>
      <c r="J11489" s="162"/>
      <c r="K11489" s="162"/>
      <c r="L11489" s="158"/>
      <c r="M11489" s="158"/>
      <c r="N11489" s="158"/>
      <c r="O11489" s="158"/>
      <c r="P11489" s="158"/>
      <c r="Q11489" s="158"/>
      <c r="R11489" s="158"/>
      <c r="S11489" s="158"/>
      <c r="T11489" s="158"/>
      <c r="U11489" s="158"/>
      <c r="V11489" s="158"/>
      <c r="W11489" s="158"/>
    </row>
    <row r="11490" spans="1:23">
      <c r="A11490" s="163"/>
      <c r="B11490" s="161"/>
      <c r="C11490" s="161"/>
      <c r="D11490" s="160"/>
      <c r="E11490" s="164"/>
      <c r="F11490" s="160"/>
      <c r="G11490" s="160"/>
      <c r="H11490" s="160"/>
      <c r="I11490" s="160"/>
      <c r="J11490" s="160"/>
      <c r="K11490" s="160"/>
      <c r="L11490" s="158"/>
      <c r="M11490" s="158"/>
      <c r="N11490" s="158"/>
      <c r="O11490" s="158"/>
      <c r="P11490" s="158"/>
      <c r="Q11490" s="158"/>
      <c r="R11490" s="158"/>
      <c r="S11490" s="158"/>
      <c r="T11490" s="158"/>
      <c r="U11490" s="158"/>
      <c r="V11490" s="158"/>
      <c r="W11490" s="158"/>
    </row>
    <row r="11491" spans="1:23">
      <c r="A11491" s="154"/>
      <c r="B11491" s="155"/>
      <c r="C11491" s="155"/>
      <c r="D11491" s="156"/>
      <c r="E11491" s="157"/>
      <c r="F11491" s="158"/>
      <c r="G11491" s="158"/>
      <c r="H11491" s="158"/>
      <c r="I11491" s="158"/>
      <c r="J11491" s="158"/>
      <c r="K11491" s="158"/>
      <c r="L11491" s="158"/>
      <c r="M11491" s="158"/>
      <c r="N11491" s="158"/>
      <c r="O11491" s="158"/>
      <c r="P11491" s="158"/>
      <c r="Q11491" s="158"/>
      <c r="R11491" s="158"/>
      <c r="S11491" s="158"/>
      <c r="T11491" s="158"/>
      <c r="U11491" s="158"/>
      <c r="V11491" s="158"/>
      <c r="W11491" s="158"/>
    </row>
    <row r="11492" spans="1:23">
      <c r="A11492" s="154"/>
      <c r="B11492" s="161"/>
      <c r="C11492" s="161"/>
      <c r="D11492" s="160"/>
      <c r="E11492" s="164"/>
      <c r="F11492" s="162"/>
      <c r="G11492" s="162"/>
      <c r="H11492" s="162"/>
      <c r="I11492" s="162"/>
      <c r="J11492" s="162"/>
      <c r="K11492" s="162"/>
      <c r="L11492" s="158"/>
      <c r="M11492" s="158"/>
      <c r="N11492" s="158"/>
      <c r="O11492" s="158"/>
      <c r="P11492" s="158"/>
      <c r="Q11492" s="158"/>
      <c r="R11492" s="158"/>
      <c r="S11492" s="158"/>
      <c r="T11492" s="158"/>
      <c r="U11492" s="158"/>
      <c r="V11492" s="158"/>
      <c r="W11492" s="158"/>
    </row>
    <row r="11493" spans="1:23">
      <c r="A11493" s="163"/>
      <c r="B11493" s="161"/>
      <c r="C11493" s="161"/>
      <c r="D11493" s="160"/>
      <c r="E11493" s="164"/>
      <c r="F11493" s="160"/>
      <c r="G11493" s="160"/>
      <c r="H11493" s="160"/>
      <c r="I11493" s="160"/>
      <c r="J11493" s="160"/>
      <c r="K11493" s="160"/>
      <c r="L11493" s="158"/>
      <c r="M11493" s="158"/>
      <c r="N11493" s="158"/>
      <c r="O11493" s="158"/>
      <c r="P11493" s="158"/>
      <c r="Q11493" s="158"/>
      <c r="R11493" s="158"/>
      <c r="S11493" s="158"/>
      <c r="T11493" s="158"/>
      <c r="U11493" s="158"/>
      <c r="V11493" s="158"/>
      <c r="W11493" s="158"/>
    </row>
    <row r="11494" spans="1:23">
      <c r="A11494" s="154"/>
      <c r="B11494" s="155"/>
      <c r="C11494" s="155"/>
      <c r="D11494" s="156"/>
      <c r="E11494" s="157"/>
      <c r="F11494" s="158"/>
      <c r="G11494" s="158"/>
      <c r="H11494" s="158"/>
      <c r="I11494" s="158"/>
      <c r="J11494" s="158"/>
      <c r="K11494" s="158"/>
      <c r="L11494" s="158"/>
      <c r="M11494" s="158"/>
      <c r="N11494" s="158"/>
      <c r="O11494" s="158"/>
      <c r="P11494" s="158"/>
      <c r="Q11494" s="158"/>
      <c r="R11494" s="158"/>
      <c r="S11494" s="158"/>
      <c r="T11494" s="158"/>
      <c r="U11494" s="158"/>
      <c r="V11494" s="158"/>
      <c r="W11494" s="158"/>
    </row>
    <row r="11495" spans="1:23">
      <c r="A11495" s="154"/>
      <c r="B11495" s="161"/>
      <c r="C11495" s="161"/>
      <c r="D11495" s="160"/>
      <c r="E11495" s="164"/>
      <c r="F11495" s="162"/>
      <c r="G11495" s="162"/>
      <c r="H11495" s="162"/>
      <c r="I11495" s="162"/>
      <c r="J11495" s="162"/>
      <c r="K11495" s="162"/>
      <c r="L11495" s="158"/>
      <c r="M11495" s="158"/>
      <c r="N11495" s="158"/>
      <c r="O11495" s="158"/>
      <c r="P11495" s="158"/>
      <c r="Q11495" s="158"/>
      <c r="R11495" s="158"/>
      <c r="S11495" s="158"/>
      <c r="T11495" s="158"/>
      <c r="U11495" s="158"/>
      <c r="V11495" s="158"/>
      <c r="W11495" s="158"/>
    </row>
    <row r="11496" spans="1:23">
      <c r="A11496" s="163"/>
      <c r="B11496" s="161"/>
      <c r="C11496" s="161"/>
      <c r="D11496" s="160"/>
      <c r="E11496" s="164"/>
      <c r="F11496" s="160"/>
      <c r="G11496" s="160"/>
      <c r="H11496" s="160"/>
      <c r="I11496" s="160"/>
      <c r="J11496" s="160"/>
      <c r="K11496" s="160"/>
      <c r="L11496" s="158"/>
      <c r="M11496" s="158"/>
      <c r="N11496" s="158"/>
      <c r="O11496" s="158"/>
      <c r="P11496" s="158"/>
      <c r="Q11496" s="158"/>
      <c r="R11496" s="158"/>
      <c r="S11496" s="158"/>
      <c r="T11496" s="158"/>
      <c r="U11496" s="158"/>
      <c r="V11496" s="158"/>
      <c r="W11496" s="158"/>
    </row>
    <row r="11497" spans="1:23">
      <c r="A11497" s="154"/>
      <c r="B11497" s="155"/>
      <c r="C11497" s="155"/>
      <c r="D11497" s="156"/>
      <c r="E11497" s="157"/>
      <c r="F11497" s="158"/>
      <c r="G11497" s="158"/>
      <c r="H11497" s="158"/>
      <c r="I11497" s="158"/>
      <c r="J11497" s="158"/>
      <c r="K11497" s="158"/>
      <c r="L11497" s="158"/>
      <c r="M11497" s="158"/>
      <c r="N11497" s="158"/>
      <c r="O11497" s="158"/>
      <c r="P11497" s="158"/>
      <c r="Q11497" s="158"/>
      <c r="R11497" s="158"/>
      <c r="S11497" s="158"/>
      <c r="T11497" s="158"/>
      <c r="U11497" s="158"/>
      <c r="V11497" s="158"/>
      <c r="W11497" s="158"/>
    </row>
    <row r="11498" spans="1:23">
      <c r="A11498" s="154"/>
      <c r="B11498" s="161"/>
      <c r="C11498" s="161"/>
      <c r="D11498" s="160"/>
      <c r="E11498" s="164"/>
      <c r="F11498" s="162"/>
      <c r="G11498" s="162"/>
      <c r="H11498" s="162"/>
      <c r="I11498" s="162"/>
      <c r="J11498" s="162"/>
      <c r="K11498" s="162"/>
      <c r="L11498" s="158"/>
      <c r="M11498" s="158"/>
      <c r="N11498" s="158"/>
      <c r="O11498" s="158"/>
      <c r="P11498" s="158"/>
      <c r="Q11498" s="158"/>
      <c r="R11498" s="158"/>
      <c r="S11498" s="158"/>
      <c r="T11498" s="158"/>
      <c r="U11498" s="158"/>
      <c r="V11498" s="158"/>
      <c r="W11498" s="158"/>
    </row>
    <row r="11499" spans="1:23">
      <c r="A11499" s="163"/>
      <c r="B11499" s="161"/>
      <c r="C11499" s="161"/>
      <c r="D11499" s="160"/>
      <c r="E11499" s="164"/>
      <c r="F11499" s="160"/>
      <c r="G11499" s="160"/>
      <c r="H11499" s="160"/>
      <c r="I11499" s="160"/>
      <c r="J11499" s="160"/>
      <c r="K11499" s="160"/>
      <c r="L11499" s="158"/>
      <c r="M11499" s="158"/>
      <c r="N11499" s="158"/>
      <c r="O11499" s="158"/>
      <c r="P11499" s="158"/>
      <c r="Q11499" s="158"/>
      <c r="R11499" s="158"/>
      <c r="S11499" s="158"/>
      <c r="T11499" s="158"/>
      <c r="U11499" s="158"/>
      <c r="V11499" s="158"/>
      <c r="W11499" s="158"/>
    </row>
    <row r="11500" spans="1:23">
      <c r="A11500" s="154"/>
      <c r="B11500" s="155"/>
      <c r="C11500" s="155"/>
      <c r="D11500" s="156"/>
      <c r="E11500" s="157"/>
      <c r="F11500" s="158"/>
      <c r="G11500" s="158"/>
      <c r="H11500" s="158"/>
      <c r="I11500" s="158"/>
      <c r="J11500" s="158"/>
      <c r="K11500" s="158"/>
      <c r="L11500" s="158"/>
      <c r="M11500" s="158"/>
      <c r="N11500" s="158"/>
      <c r="O11500" s="158"/>
      <c r="P11500" s="158"/>
      <c r="Q11500" s="158"/>
      <c r="R11500" s="158"/>
      <c r="S11500" s="158"/>
      <c r="T11500" s="158"/>
      <c r="U11500" s="158"/>
      <c r="V11500" s="158"/>
      <c r="W11500" s="158"/>
    </row>
    <row r="11501" spans="1:23">
      <c r="A11501" s="154"/>
      <c r="B11501" s="161"/>
      <c r="C11501" s="161"/>
      <c r="D11501" s="160"/>
      <c r="E11501" s="164"/>
      <c r="F11501" s="162"/>
      <c r="G11501" s="162"/>
      <c r="H11501" s="162"/>
      <c r="I11501" s="162"/>
      <c r="J11501" s="162"/>
      <c r="K11501" s="162"/>
      <c r="L11501" s="158"/>
      <c r="M11501" s="158"/>
      <c r="N11501" s="158"/>
      <c r="O11501" s="158"/>
      <c r="P11501" s="158"/>
      <c r="Q11501" s="158"/>
      <c r="R11501" s="158"/>
      <c r="S11501" s="158"/>
      <c r="T11501" s="158"/>
      <c r="U11501" s="158"/>
      <c r="V11501" s="158"/>
      <c r="W11501" s="158"/>
    </row>
    <row r="11502" spans="1:23">
      <c r="A11502" s="163"/>
      <c r="B11502" s="161"/>
      <c r="C11502" s="161"/>
      <c r="D11502" s="160"/>
      <c r="E11502" s="164"/>
      <c r="F11502" s="160"/>
      <c r="G11502" s="160"/>
      <c r="H11502" s="160"/>
      <c r="I11502" s="160"/>
      <c r="J11502" s="160"/>
      <c r="K11502" s="160"/>
      <c r="L11502" s="158"/>
      <c r="M11502" s="158"/>
      <c r="N11502" s="158"/>
      <c r="O11502" s="158"/>
      <c r="P11502" s="158"/>
      <c r="Q11502" s="158"/>
      <c r="R11502" s="158"/>
      <c r="S11502" s="158"/>
      <c r="T11502" s="158"/>
      <c r="U11502" s="158"/>
      <c r="V11502" s="158"/>
      <c r="W11502" s="158"/>
    </row>
    <row r="11503" spans="1:23">
      <c r="A11503" s="154"/>
      <c r="B11503" s="155"/>
      <c r="C11503" s="155"/>
      <c r="D11503" s="156"/>
      <c r="E11503" s="157"/>
      <c r="F11503" s="158"/>
      <c r="G11503" s="158"/>
      <c r="H11503" s="158"/>
      <c r="I11503" s="158"/>
      <c r="J11503" s="158"/>
      <c r="K11503" s="158"/>
      <c r="L11503" s="158"/>
      <c r="M11503" s="158"/>
      <c r="N11503" s="158"/>
      <c r="O11503" s="158"/>
      <c r="P11503" s="158"/>
      <c r="Q11503" s="158"/>
      <c r="R11503" s="158"/>
      <c r="S11503" s="158"/>
      <c r="T11503" s="158"/>
      <c r="U11503" s="158"/>
      <c r="V11503" s="158"/>
      <c r="W11503" s="158"/>
    </row>
    <row r="11504" spans="1:23">
      <c r="A11504" s="154"/>
      <c r="B11504" s="161"/>
      <c r="C11504" s="161"/>
      <c r="D11504" s="160"/>
      <c r="E11504" s="164"/>
      <c r="F11504" s="162"/>
      <c r="G11504" s="162"/>
      <c r="H11504" s="162"/>
      <c r="I11504" s="162"/>
      <c r="J11504" s="162"/>
      <c r="K11504" s="162"/>
      <c r="L11504" s="158"/>
      <c r="M11504" s="158"/>
      <c r="N11504" s="158"/>
      <c r="O11504" s="158"/>
      <c r="P11504" s="158"/>
      <c r="Q11504" s="158"/>
      <c r="R11504" s="158"/>
      <c r="S11504" s="158"/>
      <c r="T11504" s="158"/>
      <c r="U11504" s="158"/>
      <c r="V11504" s="158"/>
      <c r="W11504" s="158"/>
    </row>
    <row r="11505" spans="1:23">
      <c r="A11505" s="163"/>
      <c r="B11505" s="161"/>
      <c r="C11505" s="161"/>
      <c r="D11505" s="160"/>
      <c r="E11505" s="164"/>
      <c r="F11505" s="160"/>
      <c r="G11505" s="160"/>
      <c r="H11505" s="160"/>
      <c r="I11505" s="160"/>
      <c r="J11505" s="160"/>
      <c r="K11505" s="160"/>
      <c r="L11505" s="158"/>
      <c r="M11505" s="158"/>
      <c r="N11505" s="158"/>
      <c r="O11505" s="158"/>
      <c r="P11505" s="158"/>
      <c r="Q11505" s="158"/>
      <c r="R11505" s="158"/>
      <c r="S11505" s="158"/>
      <c r="T11505" s="158"/>
      <c r="U11505" s="158"/>
      <c r="V11505" s="158"/>
      <c r="W11505" s="158"/>
    </row>
    <row r="11506" spans="1:23">
      <c r="A11506" s="154"/>
      <c r="B11506" s="155"/>
      <c r="C11506" s="155"/>
      <c r="D11506" s="156"/>
      <c r="E11506" s="157"/>
      <c r="F11506" s="158"/>
      <c r="G11506" s="158"/>
      <c r="H11506" s="158"/>
      <c r="I11506" s="158"/>
      <c r="J11506" s="158"/>
      <c r="K11506" s="158"/>
      <c r="L11506" s="158"/>
      <c r="M11506" s="158"/>
      <c r="N11506" s="158"/>
      <c r="O11506" s="158"/>
      <c r="P11506" s="158"/>
      <c r="Q11506" s="158"/>
      <c r="R11506" s="158"/>
      <c r="S11506" s="158"/>
      <c r="T11506" s="158"/>
      <c r="U11506" s="158"/>
      <c r="V11506" s="158"/>
      <c r="W11506" s="158"/>
    </row>
    <row r="11507" spans="1:23">
      <c r="A11507" s="154"/>
      <c r="B11507" s="161"/>
      <c r="C11507" s="161"/>
      <c r="D11507" s="160"/>
      <c r="E11507" s="164"/>
      <c r="F11507" s="162"/>
      <c r="G11507" s="162"/>
      <c r="H11507" s="162"/>
      <c r="I11507" s="162"/>
      <c r="J11507" s="162"/>
      <c r="K11507" s="162"/>
      <c r="L11507" s="158"/>
      <c r="M11507" s="158"/>
      <c r="N11507" s="158"/>
      <c r="O11507" s="158"/>
      <c r="P11507" s="158"/>
      <c r="Q11507" s="158"/>
      <c r="R11507" s="158"/>
      <c r="S11507" s="158"/>
      <c r="T11507" s="158"/>
      <c r="U11507" s="158"/>
      <c r="V11507" s="158"/>
      <c r="W11507" s="158"/>
    </row>
    <row r="11508" spans="1:23">
      <c r="A11508" s="163"/>
      <c r="B11508" s="161"/>
      <c r="C11508" s="161"/>
      <c r="D11508" s="160"/>
      <c r="E11508" s="164"/>
      <c r="F11508" s="160"/>
      <c r="G11508" s="160"/>
      <c r="H11508" s="160"/>
      <c r="I11508" s="160"/>
      <c r="J11508" s="160"/>
      <c r="K11508" s="160"/>
      <c r="L11508" s="158"/>
      <c r="M11508" s="158"/>
      <c r="N11508" s="158"/>
      <c r="O11508" s="158"/>
      <c r="P11508" s="158"/>
      <c r="Q11508" s="158"/>
      <c r="R11508" s="158"/>
      <c r="S11508" s="158"/>
      <c r="T11508" s="158"/>
      <c r="U11508" s="158"/>
      <c r="V11508" s="158"/>
      <c r="W11508" s="158"/>
    </row>
    <row r="11509" spans="1:23">
      <c r="A11509" s="154"/>
      <c r="B11509" s="155"/>
      <c r="C11509" s="155"/>
      <c r="D11509" s="156"/>
      <c r="E11509" s="157"/>
      <c r="F11509" s="158"/>
      <c r="G11509" s="158"/>
      <c r="H11509" s="158"/>
      <c r="I11509" s="158"/>
      <c r="J11509" s="158"/>
      <c r="K11509" s="158"/>
      <c r="L11509" s="158"/>
      <c r="M11509" s="158"/>
      <c r="N11509" s="158"/>
      <c r="O11509" s="158"/>
      <c r="P11509" s="158"/>
      <c r="Q11509" s="158"/>
      <c r="R11509" s="158"/>
      <c r="S11509" s="158"/>
      <c r="T11509" s="158"/>
      <c r="U11509" s="158"/>
      <c r="V11509" s="158"/>
      <c r="W11509" s="158"/>
    </row>
    <row r="11510" spans="1:23">
      <c r="A11510" s="154"/>
      <c r="B11510" s="161"/>
      <c r="C11510" s="161"/>
      <c r="D11510" s="160"/>
      <c r="E11510" s="164"/>
      <c r="F11510" s="162"/>
      <c r="G11510" s="162"/>
      <c r="H11510" s="162"/>
      <c r="I11510" s="162"/>
      <c r="J11510" s="162"/>
      <c r="K11510" s="162"/>
      <c r="L11510" s="158"/>
      <c r="M11510" s="158"/>
      <c r="N11510" s="158"/>
      <c r="O11510" s="158"/>
      <c r="P11510" s="158"/>
      <c r="Q11510" s="158"/>
      <c r="R11510" s="158"/>
      <c r="S11510" s="158"/>
      <c r="T11510" s="158"/>
      <c r="U11510" s="158"/>
      <c r="V11510" s="158"/>
      <c r="W11510" s="158"/>
    </row>
    <row r="11511" spans="1:23">
      <c r="A11511" s="163"/>
      <c r="B11511" s="161"/>
      <c r="C11511" s="161"/>
      <c r="D11511" s="160"/>
      <c r="E11511" s="164"/>
      <c r="F11511" s="160"/>
      <c r="G11511" s="160"/>
      <c r="H11511" s="160"/>
      <c r="I11511" s="160"/>
      <c r="J11511" s="160"/>
      <c r="K11511" s="160"/>
      <c r="L11511" s="158"/>
      <c r="M11511" s="158"/>
      <c r="N11511" s="158"/>
      <c r="O11511" s="158"/>
      <c r="P11511" s="158"/>
      <c r="Q11511" s="158"/>
      <c r="R11511" s="158"/>
      <c r="S11511" s="158"/>
      <c r="T11511" s="158"/>
      <c r="U11511" s="158"/>
      <c r="V11511" s="158"/>
      <c r="W11511" s="158"/>
    </row>
    <row r="11512" spans="1:23">
      <c r="A11512" s="154"/>
      <c r="B11512" s="155"/>
      <c r="C11512" s="155"/>
      <c r="D11512" s="156"/>
      <c r="E11512" s="157"/>
      <c r="F11512" s="158"/>
      <c r="G11512" s="158"/>
      <c r="H11512" s="158"/>
      <c r="I11512" s="158"/>
      <c r="J11512" s="158"/>
      <c r="K11512" s="158"/>
      <c r="L11512" s="158"/>
      <c r="M11512" s="158"/>
      <c r="N11512" s="158"/>
      <c r="O11512" s="158"/>
      <c r="P11512" s="158"/>
      <c r="Q11512" s="158"/>
      <c r="R11512" s="158"/>
      <c r="S11512" s="158"/>
      <c r="T11512" s="158"/>
      <c r="U11512" s="158"/>
      <c r="V11512" s="158"/>
      <c r="W11512" s="158"/>
    </row>
    <row r="11513" spans="1:23">
      <c r="A11513" s="154"/>
      <c r="B11513" s="161"/>
      <c r="C11513" s="161"/>
      <c r="D11513" s="160"/>
      <c r="E11513" s="164"/>
      <c r="F11513" s="162"/>
      <c r="G11513" s="162"/>
      <c r="H11513" s="162"/>
      <c r="I11513" s="162"/>
      <c r="J11513" s="162"/>
      <c r="K11513" s="162"/>
      <c r="L11513" s="158"/>
      <c r="M11513" s="158"/>
      <c r="N11513" s="158"/>
      <c r="O11513" s="158"/>
      <c r="P11513" s="158"/>
      <c r="Q11513" s="158"/>
      <c r="R11513" s="158"/>
      <c r="S11513" s="158"/>
      <c r="T11513" s="158"/>
      <c r="U11513" s="158"/>
      <c r="V11513" s="158"/>
      <c r="W11513" s="158"/>
    </row>
    <row r="11514" spans="1:23">
      <c r="A11514" s="163"/>
      <c r="B11514" s="161"/>
      <c r="C11514" s="161"/>
      <c r="D11514" s="160"/>
      <c r="E11514" s="164"/>
      <c r="F11514" s="160"/>
      <c r="G11514" s="160"/>
      <c r="H11514" s="160"/>
      <c r="I11514" s="160"/>
      <c r="J11514" s="160"/>
      <c r="K11514" s="160"/>
      <c r="L11514" s="158"/>
      <c r="M11514" s="158"/>
      <c r="N11514" s="158"/>
      <c r="O11514" s="158"/>
      <c r="P11514" s="158"/>
      <c r="Q11514" s="158"/>
      <c r="R11514" s="158"/>
      <c r="S11514" s="158"/>
      <c r="T11514" s="158"/>
      <c r="U11514" s="158"/>
      <c r="V11514" s="158"/>
      <c r="W11514" s="158"/>
    </row>
    <row r="11515" spans="1:23">
      <c r="A11515" s="154"/>
      <c r="B11515" s="155"/>
      <c r="C11515" s="155"/>
      <c r="D11515" s="156"/>
      <c r="E11515" s="157"/>
      <c r="F11515" s="158"/>
      <c r="G11515" s="158"/>
      <c r="H11515" s="158"/>
      <c r="I11515" s="158"/>
      <c r="J11515" s="158"/>
      <c r="K11515" s="158"/>
      <c r="L11515" s="158"/>
      <c r="M11515" s="158"/>
      <c r="N11515" s="158"/>
      <c r="O11515" s="158"/>
      <c r="P11515" s="158"/>
      <c r="Q11515" s="158"/>
      <c r="R11515" s="158"/>
      <c r="S11515" s="158"/>
      <c r="T11515" s="158"/>
      <c r="U11515" s="158"/>
      <c r="V11515" s="158"/>
      <c r="W11515" s="158"/>
    </row>
    <row r="11516" spans="1:23">
      <c r="A11516" s="154"/>
      <c r="B11516" s="161"/>
      <c r="C11516" s="161"/>
      <c r="D11516" s="160"/>
      <c r="E11516" s="164"/>
      <c r="F11516" s="162"/>
      <c r="G11516" s="162"/>
      <c r="H11516" s="162"/>
      <c r="I11516" s="162"/>
      <c r="J11516" s="162"/>
      <c r="K11516" s="162"/>
      <c r="L11516" s="158"/>
      <c r="M11516" s="158"/>
      <c r="N11516" s="158"/>
      <c r="O11516" s="158"/>
      <c r="P11516" s="158"/>
      <c r="Q11516" s="158"/>
      <c r="R11516" s="158"/>
      <c r="S11516" s="158"/>
      <c r="T11516" s="158"/>
      <c r="U11516" s="158"/>
      <c r="V11516" s="158"/>
      <c r="W11516" s="158"/>
    </row>
    <row r="11517" spans="1:23">
      <c r="A11517" s="163"/>
      <c r="B11517" s="161"/>
      <c r="C11517" s="161"/>
      <c r="D11517" s="160"/>
      <c r="E11517" s="164"/>
      <c r="F11517" s="160"/>
      <c r="G11517" s="160"/>
      <c r="H11517" s="160"/>
      <c r="I11517" s="160"/>
      <c r="J11517" s="160"/>
      <c r="K11517" s="160"/>
      <c r="L11517" s="158"/>
      <c r="M11517" s="158"/>
      <c r="N11517" s="158"/>
      <c r="O11517" s="158"/>
      <c r="P11517" s="158"/>
      <c r="Q11517" s="158"/>
      <c r="R11517" s="158"/>
      <c r="S11517" s="158"/>
      <c r="T11517" s="158"/>
      <c r="U11517" s="158"/>
      <c r="V11517" s="158"/>
      <c r="W11517" s="158"/>
    </row>
    <row r="11518" spans="1:23">
      <c r="A11518" s="154"/>
      <c r="B11518" s="155"/>
      <c r="C11518" s="155"/>
      <c r="D11518" s="156"/>
      <c r="E11518" s="157"/>
      <c r="F11518" s="158"/>
      <c r="G11518" s="158"/>
      <c r="H11518" s="158"/>
      <c r="I11518" s="158"/>
      <c r="J11518" s="158"/>
      <c r="K11518" s="158"/>
      <c r="L11518" s="158"/>
      <c r="M11518" s="158"/>
      <c r="N11518" s="158"/>
      <c r="O11518" s="158"/>
      <c r="P11518" s="158"/>
      <c r="Q11518" s="158"/>
      <c r="R11518" s="158"/>
      <c r="S11518" s="158"/>
      <c r="T11518" s="158"/>
      <c r="U11518" s="158"/>
      <c r="V11518" s="158"/>
      <c r="W11518" s="158"/>
    </row>
    <row r="11519" spans="1:23">
      <c r="A11519" s="154"/>
      <c r="B11519" s="161"/>
      <c r="C11519" s="161"/>
      <c r="D11519" s="160"/>
      <c r="E11519" s="164"/>
      <c r="F11519" s="162"/>
      <c r="G11519" s="162"/>
      <c r="H11519" s="162"/>
      <c r="I11519" s="162"/>
      <c r="J11519" s="162"/>
      <c r="K11519" s="162"/>
      <c r="L11519" s="158"/>
      <c r="M11519" s="158"/>
      <c r="N11519" s="158"/>
      <c r="O11519" s="158"/>
      <c r="P11519" s="158"/>
      <c r="Q11519" s="158"/>
      <c r="R11519" s="158"/>
      <c r="S11519" s="158"/>
      <c r="T11519" s="158"/>
      <c r="U11519" s="158"/>
      <c r="V11519" s="158"/>
      <c r="W11519" s="158"/>
    </row>
    <row r="11520" spans="1:23">
      <c r="A11520" s="163"/>
      <c r="B11520" s="161"/>
      <c r="C11520" s="161"/>
      <c r="D11520" s="160"/>
      <c r="E11520" s="164"/>
      <c r="F11520" s="160"/>
      <c r="G11520" s="160"/>
      <c r="H11520" s="160"/>
      <c r="I11520" s="160"/>
      <c r="J11520" s="160"/>
      <c r="K11520" s="160"/>
      <c r="L11520" s="158"/>
      <c r="M11520" s="158"/>
      <c r="N11520" s="158"/>
      <c r="O11520" s="158"/>
      <c r="P11520" s="158"/>
      <c r="Q11520" s="158"/>
      <c r="R11520" s="158"/>
      <c r="S11520" s="158"/>
      <c r="T11520" s="158"/>
      <c r="U11520" s="158"/>
      <c r="V11520" s="158"/>
      <c r="W11520" s="158"/>
    </row>
    <row r="11521" spans="1:23">
      <c r="A11521" s="154"/>
      <c r="B11521" s="155"/>
      <c r="C11521" s="155"/>
      <c r="D11521" s="156"/>
      <c r="E11521" s="157"/>
      <c r="F11521" s="158"/>
      <c r="G11521" s="158"/>
      <c r="H11521" s="158"/>
      <c r="I11521" s="158"/>
      <c r="J11521" s="158"/>
      <c r="K11521" s="158"/>
      <c r="L11521" s="158"/>
      <c r="M11521" s="158"/>
      <c r="N11521" s="158"/>
      <c r="O11521" s="158"/>
      <c r="P11521" s="158"/>
      <c r="Q11521" s="158"/>
      <c r="R11521" s="158"/>
      <c r="S11521" s="158"/>
      <c r="T11521" s="158"/>
      <c r="U11521" s="158"/>
      <c r="V11521" s="158"/>
      <c r="W11521" s="158"/>
    </row>
    <row r="11522" spans="1:23">
      <c r="A11522" s="154"/>
      <c r="B11522" s="161"/>
      <c r="C11522" s="161"/>
      <c r="D11522" s="160"/>
      <c r="E11522" s="164"/>
      <c r="F11522" s="162"/>
      <c r="G11522" s="162"/>
      <c r="H11522" s="162"/>
      <c r="I11522" s="162"/>
      <c r="J11522" s="162"/>
      <c r="K11522" s="162"/>
      <c r="L11522" s="158"/>
      <c r="M11522" s="158"/>
      <c r="N11522" s="158"/>
      <c r="O11522" s="158"/>
      <c r="P11522" s="158"/>
      <c r="Q11522" s="158"/>
      <c r="R11522" s="158"/>
      <c r="S11522" s="158"/>
      <c r="T11522" s="158"/>
      <c r="U11522" s="158"/>
      <c r="V11522" s="158"/>
      <c r="W11522" s="158"/>
    </row>
    <row r="11523" spans="1:23">
      <c r="A11523" s="163"/>
      <c r="B11523" s="161"/>
      <c r="C11523" s="161"/>
      <c r="D11523" s="160"/>
      <c r="E11523" s="164"/>
      <c r="F11523" s="160"/>
      <c r="G11523" s="160"/>
      <c r="H11523" s="160"/>
      <c r="I11523" s="160"/>
      <c r="J11523" s="160"/>
      <c r="K11523" s="160"/>
      <c r="L11523" s="158"/>
      <c r="M11523" s="158"/>
      <c r="N11523" s="158"/>
      <c r="O11523" s="158"/>
      <c r="P11523" s="158"/>
      <c r="Q11523" s="158"/>
      <c r="R11523" s="158"/>
      <c r="S11523" s="158"/>
      <c r="T11523" s="158"/>
      <c r="U11523" s="158"/>
      <c r="V11523" s="158"/>
      <c r="W11523" s="158"/>
    </row>
    <row r="11524" spans="1:23">
      <c r="A11524" s="154"/>
      <c r="B11524" s="155"/>
      <c r="C11524" s="155"/>
      <c r="D11524" s="156"/>
      <c r="E11524" s="157"/>
      <c r="F11524" s="158"/>
      <c r="G11524" s="158"/>
      <c r="H11524" s="158"/>
      <c r="I11524" s="158"/>
      <c r="J11524" s="158"/>
      <c r="K11524" s="158"/>
      <c r="L11524" s="158"/>
      <c r="M11524" s="158"/>
      <c r="N11524" s="158"/>
      <c r="O11524" s="158"/>
      <c r="P11524" s="158"/>
      <c r="Q11524" s="158"/>
      <c r="R11524" s="158"/>
      <c r="S11524" s="158"/>
      <c r="T11524" s="158"/>
      <c r="U11524" s="158"/>
      <c r="V11524" s="158"/>
      <c r="W11524" s="158"/>
    </row>
    <row r="11525" spans="1:23">
      <c r="A11525" s="154"/>
      <c r="B11525" s="161"/>
      <c r="C11525" s="161"/>
      <c r="D11525" s="160"/>
      <c r="E11525" s="164"/>
      <c r="F11525" s="162"/>
      <c r="G11525" s="162"/>
      <c r="H11525" s="162"/>
      <c r="I11525" s="162"/>
      <c r="J11525" s="162"/>
      <c r="K11525" s="162"/>
      <c r="L11525" s="158"/>
      <c r="M11525" s="158"/>
      <c r="N11525" s="158"/>
      <c r="O11525" s="158"/>
      <c r="P11525" s="158"/>
      <c r="Q11525" s="158"/>
      <c r="R11525" s="158"/>
      <c r="S11525" s="158"/>
      <c r="T11525" s="158"/>
      <c r="U11525" s="158"/>
      <c r="V11525" s="158"/>
      <c r="W11525" s="158"/>
    </row>
    <row r="11526" spans="1:23">
      <c r="A11526" s="163"/>
      <c r="B11526" s="161"/>
      <c r="C11526" s="161"/>
      <c r="D11526" s="160"/>
      <c r="E11526" s="164"/>
      <c r="F11526" s="160"/>
      <c r="G11526" s="160"/>
      <c r="H11526" s="160"/>
      <c r="I11526" s="160"/>
      <c r="J11526" s="160"/>
      <c r="K11526" s="160"/>
      <c r="L11526" s="158"/>
      <c r="M11526" s="158"/>
      <c r="N11526" s="158"/>
      <c r="O11526" s="158"/>
      <c r="P11526" s="158"/>
      <c r="Q11526" s="158"/>
      <c r="R11526" s="158"/>
      <c r="S11526" s="158"/>
      <c r="T11526" s="158"/>
      <c r="U11526" s="158"/>
      <c r="V11526" s="158"/>
      <c r="W11526" s="158"/>
    </row>
    <row r="11527" spans="1:23">
      <c r="A11527" s="154"/>
      <c r="B11527" s="155"/>
      <c r="C11527" s="155"/>
      <c r="D11527" s="156"/>
      <c r="E11527" s="157"/>
      <c r="F11527" s="158"/>
      <c r="G11527" s="158"/>
      <c r="H11527" s="158"/>
      <c r="I11527" s="158"/>
      <c r="J11527" s="158"/>
      <c r="K11527" s="158"/>
      <c r="L11527" s="158"/>
      <c r="M11527" s="158"/>
      <c r="N11527" s="158"/>
      <c r="O11527" s="158"/>
      <c r="P11527" s="158"/>
      <c r="Q11527" s="158"/>
      <c r="R11527" s="158"/>
      <c r="S11527" s="158"/>
      <c r="T11527" s="158"/>
      <c r="U11527" s="158"/>
      <c r="V11527" s="158"/>
      <c r="W11527" s="158"/>
    </row>
    <row r="11528" spans="1:23">
      <c r="A11528" s="154"/>
      <c r="B11528" s="161"/>
      <c r="C11528" s="161"/>
      <c r="D11528" s="160"/>
      <c r="E11528" s="164"/>
      <c r="F11528" s="162"/>
      <c r="G11528" s="162"/>
      <c r="H11528" s="162"/>
      <c r="I11528" s="162"/>
      <c r="J11528" s="162"/>
      <c r="K11528" s="162"/>
      <c r="L11528" s="158"/>
      <c r="M11528" s="158"/>
      <c r="N11528" s="158"/>
      <c r="O11528" s="158"/>
      <c r="P11528" s="158"/>
      <c r="Q11528" s="158"/>
      <c r="R11528" s="158"/>
      <c r="S11528" s="158"/>
      <c r="T11528" s="158"/>
      <c r="U11528" s="158"/>
      <c r="V11528" s="158"/>
      <c r="W11528" s="158"/>
    </row>
    <row r="11529" spans="1:23">
      <c r="A11529" s="163"/>
      <c r="B11529" s="161"/>
      <c r="C11529" s="161"/>
      <c r="D11529" s="160"/>
      <c r="E11529" s="164"/>
      <c r="F11529" s="160"/>
      <c r="G11529" s="160"/>
      <c r="H11529" s="160"/>
      <c r="I11529" s="160"/>
      <c r="J11529" s="160"/>
      <c r="K11529" s="160"/>
      <c r="L11529" s="158"/>
      <c r="M11529" s="158"/>
      <c r="N11529" s="158"/>
      <c r="O11529" s="158"/>
      <c r="P11529" s="158"/>
      <c r="Q11529" s="158"/>
      <c r="R11529" s="158"/>
      <c r="S11529" s="158"/>
      <c r="T11529" s="158"/>
      <c r="U11529" s="158"/>
      <c r="V11529" s="158"/>
      <c r="W11529" s="158"/>
    </row>
    <row r="11530" spans="1:23">
      <c r="A11530" s="154"/>
      <c r="B11530" s="155"/>
      <c r="C11530" s="155"/>
      <c r="D11530" s="156"/>
      <c r="E11530" s="157"/>
      <c r="F11530" s="158"/>
      <c r="G11530" s="158"/>
      <c r="H11530" s="158"/>
      <c r="I11530" s="158"/>
      <c r="J11530" s="158"/>
      <c r="K11530" s="158"/>
      <c r="L11530" s="158"/>
      <c r="M11530" s="158"/>
      <c r="N11530" s="158"/>
      <c r="O11530" s="158"/>
      <c r="P11530" s="158"/>
      <c r="Q11530" s="158"/>
      <c r="R11530" s="158"/>
      <c r="S11530" s="158"/>
      <c r="T11530" s="158"/>
      <c r="U11530" s="158"/>
      <c r="V11530" s="158"/>
      <c r="W11530" s="158"/>
    </row>
    <row r="11531" spans="1:23">
      <c r="A11531" s="154"/>
      <c r="B11531" s="161"/>
      <c r="C11531" s="161"/>
      <c r="D11531" s="160"/>
      <c r="E11531" s="164"/>
      <c r="F11531" s="162"/>
      <c r="G11531" s="162"/>
      <c r="H11531" s="162"/>
      <c r="I11531" s="162"/>
      <c r="J11531" s="162"/>
      <c r="K11531" s="162"/>
      <c r="L11531" s="158"/>
      <c r="M11531" s="158"/>
      <c r="N11531" s="158"/>
      <c r="O11531" s="158"/>
      <c r="P11531" s="158"/>
      <c r="Q11531" s="158"/>
      <c r="R11531" s="158"/>
      <c r="S11531" s="158"/>
      <c r="T11531" s="158"/>
      <c r="U11531" s="158"/>
      <c r="V11531" s="158"/>
      <c r="W11531" s="158"/>
    </row>
    <row r="11532" spans="1:23">
      <c r="A11532" s="163"/>
      <c r="B11532" s="161"/>
      <c r="C11532" s="161"/>
      <c r="D11532" s="160"/>
      <c r="E11532" s="164"/>
      <c r="F11532" s="160"/>
      <c r="G11532" s="160"/>
      <c r="H11532" s="160"/>
      <c r="I11532" s="160"/>
      <c r="J11532" s="160"/>
      <c r="K11532" s="160"/>
      <c r="L11532" s="158"/>
      <c r="M11532" s="158"/>
      <c r="N11532" s="158"/>
      <c r="O11532" s="158"/>
      <c r="P11532" s="158"/>
      <c r="Q11532" s="158"/>
      <c r="R11532" s="158"/>
      <c r="S11532" s="158"/>
      <c r="T11532" s="158"/>
      <c r="U11532" s="158"/>
      <c r="V11532" s="158"/>
      <c r="W11532" s="158"/>
    </row>
    <row r="11533" spans="1:23">
      <c r="A11533" s="154"/>
      <c r="B11533" s="155"/>
      <c r="C11533" s="155"/>
      <c r="D11533" s="156"/>
      <c r="E11533" s="157"/>
      <c r="F11533" s="158"/>
      <c r="G11533" s="158"/>
      <c r="H11533" s="158"/>
      <c r="I11533" s="158"/>
      <c r="J11533" s="158"/>
      <c r="K11533" s="158"/>
      <c r="L11533" s="158"/>
      <c r="M11533" s="158"/>
      <c r="N11533" s="158"/>
      <c r="O11533" s="158"/>
      <c r="P11533" s="158"/>
      <c r="Q11533" s="158"/>
      <c r="R11533" s="158"/>
      <c r="S11533" s="158"/>
      <c r="T11533" s="158"/>
      <c r="U11533" s="158"/>
      <c r="V11533" s="158"/>
      <c r="W11533" s="158"/>
    </row>
    <row r="11534" spans="1:23">
      <c r="A11534" s="154"/>
      <c r="B11534" s="161"/>
      <c r="C11534" s="161"/>
      <c r="D11534" s="160"/>
      <c r="E11534" s="164"/>
      <c r="F11534" s="162"/>
      <c r="G11534" s="162"/>
      <c r="H11534" s="162"/>
      <c r="I11534" s="162"/>
      <c r="J11534" s="162"/>
      <c r="K11534" s="162"/>
      <c r="L11534" s="158"/>
      <c r="M11534" s="158"/>
      <c r="N11534" s="158"/>
      <c r="O11534" s="158"/>
      <c r="P11534" s="158"/>
      <c r="Q11534" s="158"/>
      <c r="R11534" s="158"/>
      <c r="S11534" s="158"/>
      <c r="T11534" s="158"/>
      <c r="U11534" s="158"/>
      <c r="V11534" s="158"/>
      <c r="W11534" s="158"/>
    </row>
    <row r="11535" spans="1:23">
      <c r="A11535" s="163"/>
      <c r="B11535" s="161"/>
      <c r="C11535" s="161"/>
      <c r="D11535" s="160"/>
      <c r="E11535" s="164"/>
      <c r="F11535" s="160"/>
      <c r="G11535" s="160"/>
      <c r="H11535" s="160"/>
      <c r="I11535" s="160"/>
      <c r="J11535" s="160"/>
      <c r="K11535" s="160"/>
      <c r="L11535" s="158"/>
      <c r="M11535" s="158"/>
      <c r="N11535" s="158"/>
      <c r="O11535" s="158"/>
      <c r="P11535" s="158"/>
      <c r="Q11535" s="158"/>
      <c r="R11535" s="158"/>
      <c r="S11535" s="158"/>
      <c r="T11535" s="158"/>
      <c r="U11535" s="158"/>
      <c r="V11535" s="158"/>
      <c r="W11535" s="158"/>
    </row>
    <row r="11536" spans="1:23">
      <c r="A11536" s="154"/>
      <c r="B11536" s="155"/>
      <c r="C11536" s="155"/>
      <c r="D11536" s="156"/>
      <c r="E11536" s="157"/>
      <c r="F11536" s="158"/>
      <c r="G11536" s="158"/>
      <c r="H11536" s="158"/>
      <c r="I11536" s="158"/>
      <c r="J11536" s="158"/>
      <c r="K11536" s="158"/>
      <c r="L11536" s="158"/>
      <c r="M11536" s="158"/>
      <c r="N11536" s="158"/>
      <c r="O11536" s="158"/>
      <c r="P11536" s="158"/>
      <c r="Q11536" s="158"/>
      <c r="R11536" s="158"/>
      <c r="S11536" s="158"/>
      <c r="T11536" s="158"/>
      <c r="U11536" s="158"/>
      <c r="V11536" s="158"/>
      <c r="W11536" s="158"/>
    </row>
    <row r="11537" spans="1:23">
      <c r="A11537" s="154"/>
      <c r="B11537" s="161"/>
      <c r="C11537" s="161"/>
      <c r="D11537" s="160"/>
      <c r="E11537" s="164"/>
      <c r="F11537" s="162"/>
      <c r="G11537" s="162"/>
      <c r="H11537" s="162"/>
      <c r="I11537" s="162"/>
      <c r="J11537" s="162"/>
      <c r="K11537" s="162"/>
      <c r="L11537" s="158"/>
      <c r="M11537" s="158"/>
      <c r="N11537" s="158"/>
      <c r="O11537" s="158"/>
      <c r="P11537" s="158"/>
      <c r="Q11537" s="158"/>
      <c r="R11537" s="158"/>
      <c r="S11537" s="158"/>
      <c r="T11537" s="158"/>
      <c r="U11537" s="158"/>
      <c r="V11537" s="158"/>
      <c r="W11537" s="158"/>
    </row>
    <row r="11538" spans="1:23">
      <c r="A11538" s="163"/>
      <c r="B11538" s="161"/>
      <c r="C11538" s="161"/>
      <c r="D11538" s="160"/>
      <c r="E11538" s="164"/>
      <c r="F11538" s="160"/>
      <c r="G11538" s="160"/>
      <c r="H11538" s="160"/>
      <c r="I11538" s="160"/>
      <c r="J11538" s="160"/>
      <c r="K11538" s="160"/>
      <c r="L11538" s="158"/>
      <c r="M11538" s="158"/>
      <c r="N11538" s="158"/>
      <c r="O11538" s="158"/>
      <c r="P11538" s="158"/>
      <c r="Q11538" s="158"/>
      <c r="R11538" s="158"/>
      <c r="S11538" s="158"/>
      <c r="T11538" s="158"/>
      <c r="U11538" s="158"/>
      <c r="V11538" s="158"/>
      <c r="W11538" s="158"/>
    </row>
    <row r="11539" spans="1:23">
      <c r="A11539" s="154"/>
      <c r="B11539" s="155"/>
      <c r="C11539" s="155"/>
      <c r="D11539" s="156"/>
      <c r="E11539" s="157"/>
      <c r="F11539" s="158"/>
      <c r="G11539" s="158"/>
      <c r="H11539" s="158"/>
      <c r="I11539" s="158"/>
      <c r="J11539" s="158"/>
      <c r="K11539" s="158"/>
      <c r="L11539" s="158"/>
      <c r="M11539" s="158"/>
      <c r="N11539" s="158"/>
      <c r="O11539" s="158"/>
      <c r="P11539" s="158"/>
      <c r="Q11539" s="158"/>
      <c r="R11539" s="158"/>
      <c r="S11539" s="158"/>
      <c r="T11539" s="158"/>
      <c r="U11539" s="158"/>
      <c r="V11539" s="158"/>
      <c r="W11539" s="158"/>
    </row>
    <row r="11540" spans="1:23">
      <c r="A11540" s="154"/>
      <c r="B11540" s="161"/>
      <c r="C11540" s="161"/>
      <c r="D11540" s="160"/>
      <c r="E11540" s="164"/>
      <c r="F11540" s="162"/>
      <c r="G11540" s="162"/>
      <c r="H11540" s="162"/>
      <c r="I11540" s="162"/>
      <c r="J11540" s="162"/>
      <c r="K11540" s="162"/>
      <c r="L11540" s="158"/>
      <c r="M11540" s="158"/>
      <c r="N11540" s="158"/>
      <c r="O11540" s="158"/>
      <c r="P11540" s="158"/>
      <c r="Q11540" s="158"/>
      <c r="R11540" s="158"/>
      <c r="S11540" s="158"/>
      <c r="T11540" s="158"/>
      <c r="U11540" s="158"/>
      <c r="V11540" s="158"/>
      <c r="W11540" s="158"/>
    </row>
    <row r="11541" spans="1:23">
      <c r="A11541" s="163"/>
      <c r="B11541" s="161"/>
      <c r="C11541" s="161"/>
      <c r="D11541" s="160"/>
      <c r="E11541" s="164"/>
      <c r="F11541" s="160"/>
      <c r="G11541" s="160"/>
      <c r="H11541" s="160"/>
      <c r="I11541" s="160"/>
      <c r="J11541" s="160"/>
      <c r="K11541" s="160"/>
      <c r="L11541" s="158"/>
      <c r="M11541" s="158"/>
      <c r="N11541" s="158"/>
      <c r="O11541" s="158"/>
      <c r="P11541" s="158"/>
      <c r="Q11541" s="158"/>
      <c r="R11541" s="158"/>
      <c r="S11541" s="158"/>
      <c r="T11541" s="158"/>
      <c r="U11541" s="158"/>
      <c r="V11541" s="158"/>
      <c r="W11541" s="158"/>
    </row>
    <row r="11542" spans="1:23">
      <c r="A11542" s="154"/>
      <c r="B11542" s="155"/>
      <c r="C11542" s="155"/>
      <c r="D11542" s="156"/>
      <c r="E11542" s="157"/>
      <c r="F11542" s="158"/>
      <c r="G11542" s="158"/>
      <c r="H11542" s="158"/>
      <c r="I11542" s="158"/>
      <c r="J11542" s="158"/>
      <c r="K11542" s="158"/>
      <c r="L11542" s="158"/>
      <c r="M11542" s="158"/>
      <c r="N11542" s="158"/>
      <c r="O11542" s="158"/>
      <c r="P11542" s="158"/>
      <c r="Q11542" s="158"/>
      <c r="R11542" s="158"/>
      <c r="S11542" s="158"/>
      <c r="T11542" s="158"/>
      <c r="U11542" s="158"/>
      <c r="V11542" s="158"/>
      <c r="W11542" s="158"/>
    </row>
    <row r="11543" spans="1:23">
      <c r="A11543" s="154"/>
      <c r="B11543" s="161"/>
      <c r="C11543" s="161"/>
      <c r="D11543" s="160"/>
      <c r="E11543" s="164"/>
      <c r="F11543" s="162"/>
      <c r="G11543" s="162"/>
      <c r="H11543" s="162"/>
      <c r="I11543" s="162"/>
      <c r="J11543" s="162"/>
      <c r="K11543" s="162"/>
      <c r="L11543" s="158"/>
      <c r="M11543" s="158"/>
      <c r="N11543" s="158"/>
      <c r="O11543" s="158"/>
      <c r="P11543" s="158"/>
      <c r="Q11543" s="158"/>
      <c r="R11543" s="158"/>
      <c r="S11543" s="158"/>
      <c r="T11543" s="158"/>
      <c r="U11543" s="158"/>
      <c r="V11543" s="158"/>
      <c r="W11543" s="158"/>
    </row>
    <row r="11544" spans="1:23">
      <c r="A11544" s="163"/>
      <c r="B11544" s="161"/>
      <c r="C11544" s="161"/>
      <c r="D11544" s="160"/>
      <c r="E11544" s="164"/>
      <c r="F11544" s="160"/>
      <c r="G11544" s="160"/>
      <c r="H11544" s="160"/>
      <c r="I11544" s="160"/>
      <c r="J11544" s="160"/>
      <c r="K11544" s="160"/>
      <c r="L11544" s="158"/>
      <c r="M11544" s="158"/>
      <c r="N11544" s="158"/>
      <c r="O11544" s="158"/>
      <c r="P11544" s="158"/>
      <c r="Q11544" s="158"/>
      <c r="R11544" s="158"/>
      <c r="S11544" s="158"/>
      <c r="T11544" s="158"/>
      <c r="U11544" s="158"/>
      <c r="V11544" s="158"/>
      <c r="W11544" s="158"/>
    </row>
    <row r="11545" spans="1:23">
      <c r="A11545" s="154"/>
      <c r="B11545" s="155"/>
      <c r="C11545" s="155"/>
      <c r="D11545" s="156"/>
      <c r="E11545" s="157"/>
      <c r="F11545" s="158"/>
      <c r="G11545" s="158"/>
      <c r="H11545" s="158"/>
      <c r="I11545" s="158"/>
      <c r="J11545" s="158"/>
      <c r="K11545" s="158"/>
      <c r="L11545" s="158"/>
      <c r="M11545" s="158"/>
      <c r="N11545" s="158"/>
      <c r="O11545" s="158"/>
      <c r="P11545" s="158"/>
      <c r="Q11545" s="158"/>
      <c r="R11545" s="158"/>
      <c r="S11545" s="158"/>
      <c r="T11545" s="158"/>
      <c r="U11545" s="158"/>
      <c r="V11545" s="158"/>
      <c r="W11545" s="158"/>
    </row>
    <row r="11546" spans="1:23">
      <c r="A11546" s="154"/>
      <c r="B11546" s="161"/>
      <c r="C11546" s="161"/>
      <c r="D11546" s="160"/>
      <c r="E11546" s="164"/>
      <c r="F11546" s="162"/>
      <c r="G11546" s="162"/>
      <c r="H11546" s="162"/>
      <c r="I11546" s="162"/>
      <c r="J11546" s="162"/>
      <c r="K11546" s="162"/>
      <c r="L11546" s="158"/>
      <c r="M11546" s="158"/>
      <c r="N11546" s="158"/>
      <c r="O11546" s="158"/>
      <c r="P11546" s="158"/>
      <c r="Q11546" s="158"/>
      <c r="R11546" s="158"/>
      <c r="S11546" s="158"/>
      <c r="T11546" s="158"/>
      <c r="U11546" s="158"/>
      <c r="V11546" s="158"/>
      <c r="W11546" s="158"/>
    </row>
    <row r="11547" spans="1:23">
      <c r="A11547" s="163"/>
      <c r="B11547" s="161"/>
      <c r="C11547" s="161"/>
      <c r="D11547" s="160"/>
      <c r="E11547" s="164"/>
      <c r="F11547" s="160"/>
      <c r="G11547" s="160"/>
      <c r="H11547" s="160"/>
      <c r="I11547" s="160"/>
      <c r="J11547" s="160"/>
      <c r="K11547" s="160"/>
      <c r="L11547" s="158"/>
      <c r="M11547" s="158"/>
      <c r="N11547" s="158"/>
      <c r="O11547" s="158"/>
      <c r="P11547" s="158"/>
      <c r="Q11547" s="158"/>
      <c r="R11547" s="158"/>
      <c r="S11547" s="158"/>
      <c r="T11547" s="158"/>
      <c r="U11547" s="158"/>
      <c r="V11547" s="158"/>
      <c r="W11547" s="158"/>
    </row>
    <row r="11548" spans="1:23">
      <c r="A11548" s="154"/>
      <c r="B11548" s="155"/>
      <c r="C11548" s="155"/>
      <c r="D11548" s="156"/>
      <c r="E11548" s="157"/>
      <c r="F11548" s="158"/>
      <c r="G11548" s="158"/>
      <c r="H11548" s="158"/>
      <c r="I11548" s="158"/>
      <c r="J11548" s="158"/>
      <c r="K11548" s="158"/>
      <c r="L11548" s="158"/>
      <c r="M11548" s="158"/>
      <c r="N11548" s="158"/>
      <c r="O11548" s="158"/>
      <c r="P11548" s="158"/>
      <c r="Q11548" s="158"/>
      <c r="R11548" s="158"/>
      <c r="S11548" s="158"/>
      <c r="T11548" s="158"/>
      <c r="U11548" s="158"/>
      <c r="V11548" s="158"/>
      <c r="W11548" s="158"/>
    </row>
    <row r="11549" spans="1:23">
      <c r="A11549" s="154"/>
      <c r="B11549" s="161"/>
      <c r="C11549" s="161"/>
      <c r="D11549" s="160"/>
      <c r="E11549" s="164"/>
      <c r="F11549" s="162"/>
      <c r="G11549" s="162"/>
      <c r="H11549" s="162"/>
      <c r="I11549" s="162"/>
      <c r="J11549" s="162"/>
      <c r="K11549" s="162"/>
      <c r="L11549" s="158"/>
      <c r="M11549" s="158"/>
      <c r="N11549" s="158"/>
      <c r="O11549" s="158"/>
      <c r="P11549" s="158"/>
      <c r="Q11549" s="158"/>
      <c r="R11549" s="158"/>
      <c r="S11549" s="158"/>
      <c r="T11549" s="158"/>
      <c r="U11549" s="158"/>
      <c r="V11549" s="158"/>
      <c r="W11549" s="158"/>
    </row>
    <row r="11550" spans="1:23">
      <c r="A11550" s="163"/>
      <c r="B11550" s="161"/>
      <c r="C11550" s="161"/>
      <c r="D11550" s="160"/>
      <c r="E11550" s="164"/>
      <c r="F11550" s="160"/>
      <c r="G11550" s="160"/>
      <c r="H11550" s="160"/>
      <c r="I11550" s="160"/>
      <c r="J11550" s="160"/>
      <c r="K11550" s="160"/>
      <c r="L11550" s="158"/>
      <c r="M11550" s="158"/>
      <c r="N11550" s="158"/>
      <c r="O11550" s="158"/>
      <c r="P11550" s="158"/>
      <c r="Q11550" s="158"/>
      <c r="R11550" s="158"/>
      <c r="S11550" s="158"/>
      <c r="T11550" s="158"/>
      <c r="U11550" s="158"/>
      <c r="V11550" s="158"/>
      <c r="W11550" s="158"/>
    </row>
    <row r="11551" spans="1:23">
      <c r="A11551" s="154"/>
      <c r="B11551" s="155"/>
      <c r="C11551" s="155"/>
      <c r="D11551" s="156"/>
      <c r="E11551" s="157"/>
      <c r="F11551" s="158"/>
      <c r="G11551" s="158"/>
      <c r="H11551" s="158"/>
      <c r="I11551" s="158"/>
      <c r="J11551" s="158"/>
      <c r="K11551" s="158"/>
      <c r="L11551" s="158"/>
      <c r="M11551" s="158"/>
      <c r="N11551" s="158"/>
      <c r="O11551" s="158"/>
      <c r="P11551" s="158"/>
      <c r="Q11551" s="158"/>
      <c r="R11551" s="158"/>
      <c r="S11551" s="158"/>
      <c r="T11551" s="158"/>
      <c r="U11551" s="158"/>
      <c r="V11551" s="158"/>
      <c r="W11551" s="158"/>
    </row>
    <row r="11552" spans="1:23">
      <c r="A11552" s="154"/>
      <c r="B11552" s="161"/>
      <c r="C11552" s="161"/>
      <c r="D11552" s="160"/>
      <c r="E11552" s="164"/>
      <c r="F11552" s="162"/>
      <c r="G11552" s="162"/>
      <c r="H11552" s="162"/>
      <c r="I11552" s="162"/>
      <c r="J11552" s="162"/>
      <c r="K11552" s="162"/>
      <c r="L11552" s="158"/>
      <c r="M11552" s="158"/>
      <c r="N11552" s="158"/>
      <c r="O11552" s="158"/>
      <c r="P11552" s="158"/>
      <c r="Q11552" s="158"/>
      <c r="R11552" s="158"/>
      <c r="S11552" s="158"/>
      <c r="T11552" s="158"/>
      <c r="U11552" s="158"/>
      <c r="V11552" s="158"/>
      <c r="W11552" s="158"/>
    </row>
    <row r="11553" spans="1:23">
      <c r="A11553" s="163"/>
      <c r="B11553" s="161"/>
      <c r="C11553" s="161"/>
      <c r="D11553" s="160"/>
      <c r="E11553" s="164"/>
      <c r="F11553" s="160"/>
      <c r="G11553" s="160"/>
      <c r="H11553" s="160"/>
      <c r="I11553" s="160"/>
      <c r="J11553" s="160"/>
      <c r="K11553" s="160"/>
      <c r="L11553" s="158"/>
      <c r="M11553" s="158"/>
      <c r="N11553" s="158"/>
      <c r="O11553" s="158"/>
      <c r="P11553" s="158"/>
      <c r="Q11553" s="158"/>
      <c r="R11553" s="158"/>
      <c r="S11553" s="158"/>
      <c r="T11553" s="158"/>
      <c r="U11553" s="158"/>
      <c r="V11553" s="158"/>
      <c r="W11553" s="158"/>
    </row>
    <row r="11554" spans="1:23">
      <c r="A11554" s="154"/>
      <c r="B11554" s="155"/>
      <c r="C11554" s="155"/>
      <c r="D11554" s="156"/>
      <c r="E11554" s="157"/>
      <c r="F11554" s="158"/>
      <c r="G11554" s="158"/>
      <c r="H11554" s="158"/>
      <c r="I11554" s="158"/>
      <c r="J11554" s="158"/>
      <c r="K11554" s="158"/>
      <c r="L11554" s="158"/>
      <c r="M11554" s="158"/>
      <c r="N11554" s="158"/>
      <c r="O11554" s="158"/>
      <c r="P11554" s="158"/>
      <c r="Q11554" s="158"/>
      <c r="R11554" s="158"/>
      <c r="S11554" s="158"/>
      <c r="T11554" s="158"/>
      <c r="U11554" s="158"/>
      <c r="V11554" s="158"/>
      <c r="W11554" s="158"/>
    </row>
    <row r="11555" spans="1:23">
      <c r="A11555" s="154"/>
      <c r="B11555" s="161"/>
      <c r="C11555" s="161"/>
      <c r="D11555" s="160"/>
      <c r="E11555" s="164"/>
      <c r="F11555" s="162"/>
      <c r="G11555" s="162"/>
      <c r="H11555" s="162"/>
      <c r="I11555" s="162"/>
      <c r="J11555" s="162"/>
      <c r="K11555" s="162"/>
      <c r="L11555" s="158"/>
      <c r="M11555" s="158"/>
      <c r="N11555" s="158"/>
      <c r="O11555" s="158"/>
      <c r="P11555" s="158"/>
      <c r="Q11555" s="158"/>
      <c r="R11555" s="158"/>
      <c r="S11555" s="158"/>
      <c r="T11555" s="158"/>
      <c r="U11555" s="158"/>
      <c r="V11555" s="158"/>
      <c r="W11555" s="158"/>
    </row>
    <row r="11556" spans="1:23">
      <c r="A11556" s="163"/>
      <c r="B11556" s="161"/>
      <c r="C11556" s="161"/>
      <c r="D11556" s="160"/>
      <c r="E11556" s="164"/>
      <c r="F11556" s="160"/>
      <c r="G11556" s="160"/>
      <c r="H11556" s="160"/>
      <c r="I11556" s="160"/>
      <c r="J11556" s="160"/>
      <c r="K11556" s="160"/>
      <c r="L11556" s="158"/>
      <c r="M11556" s="158"/>
      <c r="N11556" s="158"/>
      <c r="O11556" s="158"/>
      <c r="P11556" s="158"/>
      <c r="Q11556" s="158"/>
      <c r="R11556" s="158"/>
      <c r="S11556" s="158"/>
      <c r="T11556" s="158"/>
      <c r="U11556" s="158"/>
      <c r="V11556" s="158"/>
      <c r="W11556" s="158"/>
    </row>
    <row r="11557" spans="1:23">
      <c r="A11557" s="154"/>
      <c r="B11557" s="155"/>
      <c r="C11557" s="155"/>
      <c r="D11557" s="156"/>
      <c r="E11557" s="157"/>
      <c r="F11557" s="158"/>
      <c r="G11557" s="158"/>
      <c r="H11557" s="158"/>
      <c r="I11557" s="158"/>
      <c r="J11557" s="158"/>
      <c r="K11557" s="158"/>
      <c r="L11557" s="158"/>
      <c r="M11557" s="158"/>
      <c r="N11557" s="158"/>
      <c r="O11557" s="158"/>
      <c r="P11557" s="158"/>
      <c r="Q11557" s="158"/>
      <c r="R11557" s="158"/>
      <c r="S11557" s="158"/>
      <c r="T11557" s="158"/>
      <c r="U11557" s="158"/>
      <c r="V11557" s="158"/>
      <c r="W11557" s="158"/>
    </row>
    <row r="11558" spans="1:23">
      <c r="A11558" s="154"/>
      <c r="B11558" s="161"/>
      <c r="C11558" s="161"/>
      <c r="D11558" s="160"/>
      <c r="E11558" s="164"/>
      <c r="F11558" s="162"/>
      <c r="G11558" s="162"/>
      <c r="H11558" s="162"/>
      <c r="I11558" s="162"/>
      <c r="J11558" s="162"/>
      <c r="K11558" s="162"/>
      <c r="L11558" s="158"/>
      <c r="M11558" s="158"/>
      <c r="N11558" s="158"/>
      <c r="O11558" s="158"/>
      <c r="P11558" s="158"/>
      <c r="Q11558" s="158"/>
      <c r="R11558" s="158"/>
      <c r="S11558" s="158"/>
      <c r="T11558" s="158"/>
      <c r="U11558" s="158"/>
      <c r="V11558" s="158"/>
      <c r="W11558" s="158"/>
    </row>
    <row r="11559" spans="1:23">
      <c r="A11559" s="163"/>
      <c r="B11559" s="161"/>
      <c r="C11559" s="161"/>
      <c r="D11559" s="160"/>
      <c r="E11559" s="164"/>
      <c r="F11559" s="160"/>
      <c r="G11559" s="160"/>
      <c r="H11559" s="160"/>
      <c r="I11559" s="160"/>
      <c r="J11559" s="160"/>
      <c r="K11559" s="160"/>
      <c r="L11559" s="158"/>
      <c r="M11559" s="158"/>
      <c r="N11559" s="158"/>
      <c r="O11559" s="158"/>
      <c r="P11559" s="158"/>
      <c r="Q11559" s="158"/>
      <c r="R11559" s="158"/>
      <c r="S11559" s="158"/>
      <c r="T11559" s="158"/>
      <c r="U11559" s="158"/>
      <c r="V11559" s="158"/>
      <c r="W11559" s="158"/>
    </row>
    <row r="11560" spans="1:23">
      <c r="A11560" s="154"/>
      <c r="B11560" s="155"/>
      <c r="C11560" s="155"/>
      <c r="D11560" s="156"/>
      <c r="E11560" s="157"/>
      <c r="F11560" s="158"/>
      <c r="G11560" s="158"/>
      <c r="H11560" s="158"/>
      <c r="I11560" s="158"/>
      <c r="J11560" s="158"/>
      <c r="K11560" s="158"/>
      <c r="L11560" s="158"/>
      <c r="M11560" s="158"/>
      <c r="N11560" s="158"/>
      <c r="O11560" s="158"/>
      <c r="P11560" s="158"/>
      <c r="Q11560" s="158"/>
      <c r="R11560" s="158"/>
      <c r="S11560" s="158"/>
      <c r="T11560" s="158"/>
      <c r="U11560" s="158"/>
      <c r="V11560" s="158"/>
      <c r="W11560" s="158"/>
    </row>
    <row r="11561" spans="1:23">
      <c r="A11561" s="154"/>
      <c r="B11561" s="161"/>
      <c r="C11561" s="161"/>
      <c r="D11561" s="160"/>
      <c r="E11561" s="164"/>
      <c r="F11561" s="162"/>
      <c r="G11561" s="162"/>
      <c r="H11561" s="162"/>
      <c r="I11561" s="162"/>
      <c r="J11561" s="162"/>
      <c r="K11561" s="162"/>
      <c r="L11561" s="158"/>
      <c r="M11561" s="158"/>
      <c r="N11561" s="158"/>
      <c r="O11561" s="158"/>
      <c r="P11561" s="158"/>
      <c r="Q11561" s="158"/>
      <c r="R11561" s="158"/>
      <c r="S11561" s="158"/>
      <c r="T11561" s="158"/>
      <c r="U11561" s="158"/>
      <c r="V11561" s="158"/>
      <c r="W11561" s="158"/>
    </row>
    <row r="11562" spans="1:23">
      <c r="A11562" s="163"/>
      <c r="B11562" s="161"/>
      <c r="C11562" s="161"/>
      <c r="D11562" s="160"/>
      <c r="E11562" s="164"/>
      <c r="F11562" s="160"/>
      <c r="G11562" s="160"/>
      <c r="H11562" s="160"/>
      <c r="I11562" s="160"/>
      <c r="J11562" s="160"/>
      <c r="K11562" s="160"/>
      <c r="L11562" s="158"/>
      <c r="M11562" s="158"/>
      <c r="N11562" s="158"/>
      <c r="O11562" s="158"/>
      <c r="P11562" s="158"/>
      <c r="Q11562" s="158"/>
      <c r="R11562" s="158"/>
      <c r="S11562" s="158"/>
      <c r="T11562" s="158"/>
      <c r="U11562" s="158"/>
      <c r="V11562" s="158"/>
      <c r="W11562" s="158"/>
    </row>
    <row r="11563" spans="1:23">
      <c r="A11563" s="154"/>
      <c r="B11563" s="155"/>
      <c r="C11563" s="155"/>
      <c r="D11563" s="156"/>
      <c r="E11563" s="157"/>
      <c r="F11563" s="158"/>
      <c r="G11563" s="158"/>
      <c r="H11563" s="158"/>
      <c r="I11563" s="158"/>
      <c r="J11563" s="158"/>
      <c r="K11563" s="158"/>
      <c r="L11563" s="158"/>
      <c r="M11563" s="158"/>
      <c r="N11563" s="158"/>
      <c r="O11563" s="158"/>
      <c r="P11563" s="158"/>
      <c r="Q11563" s="158"/>
      <c r="R11563" s="158"/>
      <c r="S11563" s="158"/>
      <c r="T11563" s="158"/>
      <c r="U11563" s="158"/>
      <c r="V11563" s="158"/>
      <c r="W11563" s="158"/>
    </row>
    <row r="11564" spans="1:23">
      <c r="A11564" s="154"/>
      <c r="B11564" s="161"/>
      <c r="C11564" s="161"/>
      <c r="D11564" s="160"/>
      <c r="E11564" s="164"/>
      <c r="F11564" s="162"/>
      <c r="G11564" s="162"/>
      <c r="H11564" s="162"/>
      <c r="I11564" s="162"/>
      <c r="J11564" s="162"/>
      <c r="K11564" s="162"/>
      <c r="L11564" s="158"/>
      <c r="M11564" s="158"/>
      <c r="N11564" s="158"/>
      <c r="O11564" s="158"/>
      <c r="P11564" s="158"/>
      <c r="Q11564" s="158"/>
      <c r="R11564" s="158"/>
      <c r="S11564" s="158"/>
      <c r="T11564" s="158"/>
      <c r="U11564" s="158"/>
      <c r="V11564" s="158"/>
      <c r="W11564" s="158"/>
    </row>
    <row r="11565" spans="1:23">
      <c r="A11565" s="163"/>
      <c r="B11565" s="161"/>
      <c r="C11565" s="161"/>
      <c r="D11565" s="160"/>
      <c r="E11565" s="164"/>
      <c r="F11565" s="160"/>
      <c r="G11565" s="160"/>
      <c r="H11565" s="160"/>
      <c r="I11565" s="160"/>
      <c r="J11565" s="160"/>
      <c r="K11565" s="160"/>
      <c r="L11565" s="158"/>
      <c r="M11565" s="158"/>
      <c r="N11565" s="158"/>
      <c r="O11565" s="158"/>
      <c r="P11565" s="158"/>
      <c r="Q11565" s="158"/>
      <c r="R11565" s="158"/>
      <c r="S11565" s="158"/>
      <c r="T11565" s="158"/>
      <c r="U11565" s="158"/>
      <c r="V11565" s="158"/>
      <c r="W11565" s="158"/>
    </row>
    <row r="11566" spans="1:23">
      <c r="A11566" s="154"/>
      <c r="B11566" s="155"/>
      <c r="C11566" s="155"/>
      <c r="D11566" s="156"/>
      <c r="E11566" s="157"/>
      <c r="F11566" s="158"/>
      <c r="G11566" s="158"/>
      <c r="H11566" s="158"/>
      <c r="I11566" s="158"/>
      <c r="J11566" s="158"/>
      <c r="K11566" s="158"/>
      <c r="L11566" s="158"/>
      <c r="M11566" s="158"/>
      <c r="N11566" s="158"/>
      <c r="O11566" s="158"/>
      <c r="P11566" s="158"/>
      <c r="Q11566" s="158"/>
      <c r="R11566" s="158"/>
      <c r="S11566" s="158"/>
      <c r="T11566" s="158"/>
      <c r="U11566" s="158"/>
      <c r="V11566" s="158"/>
      <c r="W11566" s="158"/>
    </row>
    <row r="11567" spans="1:23">
      <c r="A11567" s="154"/>
      <c r="B11567" s="161"/>
      <c r="C11567" s="161"/>
      <c r="D11567" s="160"/>
      <c r="E11567" s="164"/>
      <c r="F11567" s="162"/>
      <c r="G11567" s="162"/>
      <c r="H11567" s="162"/>
      <c r="I11567" s="162"/>
      <c r="J11567" s="162"/>
      <c r="K11567" s="162"/>
      <c r="L11567" s="158"/>
      <c r="M11567" s="158"/>
      <c r="N11567" s="158"/>
      <c r="O11567" s="158"/>
      <c r="P11567" s="158"/>
      <c r="Q11567" s="158"/>
      <c r="R11567" s="158"/>
      <c r="S11567" s="158"/>
      <c r="T11567" s="158"/>
      <c r="U11567" s="158"/>
      <c r="V11567" s="158"/>
      <c r="W11567" s="158"/>
    </row>
    <row r="11568" spans="1:23">
      <c r="A11568" s="163"/>
      <c r="B11568" s="161"/>
      <c r="C11568" s="161"/>
      <c r="D11568" s="160"/>
      <c r="E11568" s="164"/>
      <c r="F11568" s="160"/>
      <c r="G11568" s="160"/>
      <c r="H11568" s="160"/>
      <c r="I11568" s="160"/>
      <c r="J11568" s="160"/>
      <c r="K11568" s="160"/>
      <c r="L11568" s="158"/>
      <c r="M11568" s="158"/>
      <c r="N11568" s="158"/>
      <c r="O11568" s="158"/>
      <c r="P11568" s="158"/>
      <c r="Q11568" s="158"/>
      <c r="R11568" s="158"/>
      <c r="S11568" s="158"/>
      <c r="T11568" s="158"/>
      <c r="U11568" s="158"/>
      <c r="V11568" s="158"/>
      <c r="W11568" s="158"/>
    </row>
    <row r="11569" spans="1:23">
      <c r="A11569" s="154"/>
      <c r="B11569" s="155"/>
      <c r="C11569" s="155"/>
      <c r="D11569" s="156"/>
      <c r="E11569" s="157"/>
      <c r="F11569" s="158"/>
      <c r="G11569" s="158"/>
      <c r="H11569" s="158"/>
      <c r="I11569" s="158"/>
      <c r="J11569" s="158"/>
      <c r="K11569" s="158"/>
      <c r="L11569" s="158"/>
      <c r="M11569" s="158"/>
      <c r="N11569" s="158"/>
      <c r="O11569" s="158"/>
      <c r="P11569" s="158"/>
      <c r="Q11569" s="158"/>
      <c r="R11569" s="158"/>
      <c r="S11569" s="158"/>
      <c r="T11569" s="158"/>
      <c r="U11569" s="158"/>
      <c r="V11569" s="158"/>
      <c r="W11569" s="158"/>
    </row>
    <row r="11570" spans="1:23">
      <c r="A11570" s="154"/>
      <c r="B11570" s="161"/>
      <c r="C11570" s="161"/>
      <c r="D11570" s="160"/>
      <c r="E11570" s="164"/>
      <c r="F11570" s="162"/>
      <c r="G11570" s="162"/>
      <c r="H11570" s="162"/>
      <c r="I11570" s="162"/>
      <c r="J11570" s="162"/>
      <c r="K11570" s="162"/>
      <c r="L11570" s="158"/>
      <c r="M11570" s="158"/>
      <c r="N11570" s="158"/>
      <c r="O11570" s="158"/>
      <c r="P11570" s="158"/>
      <c r="Q11570" s="158"/>
      <c r="R11570" s="158"/>
      <c r="S11570" s="158"/>
      <c r="T11570" s="158"/>
      <c r="U11570" s="158"/>
      <c r="V11570" s="158"/>
      <c r="W11570" s="158"/>
    </row>
    <row r="11571" spans="1:23">
      <c r="A11571" s="163"/>
      <c r="B11571" s="161"/>
      <c r="C11571" s="161"/>
      <c r="D11571" s="160"/>
      <c r="E11571" s="164"/>
      <c r="F11571" s="160"/>
      <c r="G11571" s="160"/>
      <c r="H11571" s="160"/>
      <c r="I11571" s="160"/>
      <c r="J11571" s="160"/>
      <c r="K11571" s="160"/>
      <c r="L11571" s="158"/>
      <c r="M11571" s="158"/>
      <c r="N11571" s="158"/>
      <c r="O11571" s="158"/>
      <c r="P11571" s="158"/>
      <c r="Q11571" s="158"/>
      <c r="R11571" s="158"/>
      <c r="S11571" s="158"/>
      <c r="T11571" s="158"/>
      <c r="U11571" s="158"/>
      <c r="V11571" s="158"/>
      <c r="W11571" s="158"/>
    </row>
    <row r="11572" spans="1:23">
      <c r="A11572" s="154"/>
      <c r="B11572" s="155"/>
      <c r="C11572" s="155"/>
      <c r="D11572" s="156"/>
      <c r="E11572" s="157"/>
      <c r="F11572" s="158"/>
      <c r="G11572" s="158"/>
      <c r="H11572" s="158"/>
      <c r="I11572" s="158"/>
      <c r="J11572" s="158"/>
      <c r="K11572" s="158"/>
      <c r="L11572" s="158"/>
      <c r="M11572" s="158"/>
      <c r="N11572" s="158"/>
      <c r="O11572" s="158"/>
      <c r="P11572" s="158"/>
      <c r="Q11572" s="158"/>
      <c r="R11572" s="158"/>
      <c r="S11572" s="158"/>
      <c r="T11572" s="158"/>
      <c r="U11572" s="158"/>
      <c r="V11572" s="158"/>
      <c r="W11572" s="158"/>
    </row>
    <row r="11573" spans="1:23">
      <c r="A11573" s="154"/>
      <c r="B11573" s="161"/>
      <c r="C11573" s="161"/>
      <c r="D11573" s="160"/>
      <c r="E11573" s="164"/>
      <c r="F11573" s="162"/>
      <c r="G11573" s="162"/>
      <c r="H11573" s="162"/>
      <c r="I11573" s="162"/>
      <c r="J11573" s="162"/>
      <c r="K11573" s="162"/>
      <c r="L11573" s="158"/>
      <c r="M11573" s="158"/>
      <c r="N11573" s="158"/>
      <c r="O11573" s="158"/>
      <c r="P11573" s="158"/>
      <c r="Q11573" s="158"/>
      <c r="R11573" s="158"/>
      <c r="S11573" s="158"/>
      <c r="T11573" s="158"/>
      <c r="U11573" s="158"/>
      <c r="V11573" s="158"/>
      <c r="W11573" s="158"/>
    </row>
    <row r="11574" spans="1:23">
      <c r="A11574" s="163"/>
      <c r="B11574" s="161"/>
      <c r="C11574" s="161"/>
      <c r="D11574" s="160"/>
      <c r="E11574" s="164"/>
      <c r="F11574" s="160"/>
      <c r="G11574" s="160"/>
      <c r="H11574" s="160"/>
      <c r="I11574" s="160"/>
      <c r="J11574" s="160"/>
      <c r="K11574" s="160"/>
      <c r="L11574" s="158"/>
      <c r="M11574" s="158"/>
      <c r="N11574" s="158"/>
      <c r="O11574" s="158"/>
      <c r="P11574" s="158"/>
      <c r="Q11574" s="158"/>
      <c r="R11574" s="158"/>
      <c r="S11574" s="158"/>
      <c r="T11574" s="158"/>
      <c r="U11574" s="158"/>
      <c r="V11574" s="158"/>
      <c r="W11574" s="158"/>
    </row>
    <row r="11575" spans="1:23">
      <c r="A11575" s="154"/>
      <c r="B11575" s="155"/>
      <c r="C11575" s="155"/>
      <c r="D11575" s="156"/>
      <c r="E11575" s="157"/>
      <c r="F11575" s="158"/>
      <c r="G11575" s="158"/>
      <c r="H11575" s="158"/>
      <c r="I11575" s="158"/>
      <c r="J11575" s="158"/>
      <c r="K11575" s="158"/>
      <c r="L11575" s="158"/>
      <c r="M11575" s="158"/>
      <c r="N11575" s="158"/>
      <c r="O11575" s="158"/>
      <c r="P11575" s="158"/>
      <c r="Q11575" s="158"/>
      <c r="R11575" s="158"/>
      <c r="S11575" s="158"/>
      <c r="T11575" s="158"/>
      <c r="U11575" s="158"/>
      <c r="V11575" s="158"/>
      <c r="W11575" s="158"/>
    </row>
    <row r="11576" spans="1:23">
      <c r="A11576" s="154"/>
      <c r="B11576" s="161"/>
      <c r="C11576" s="161"/>
      <c r="D11576" s="160"/>
      <c r="E11576" s="164"/>
      <c r="F11576" s="162"/>
      <c r="G11576" s="162"/>
      <c r="H11576" s="162"/>
      <c r="I11576" s="162"/>
      <c r="J11576" s="162"/>
      <c r="K11576" s="162"/>
      <c r="L11576" s="158"/>
      <c r="M11576" s="158"/>
      <c r="N11576" s="158"/>
      <c r="O11576" s="158"/>
      <c r="P11576" s="158"/>
      <c r="Q11576" s="158"/>
      <c r="R11576" s="158"/>
      <c r="S11576" s="158"/>
      <c r="T11576" s="158"/>
      <c r="U11576" s="158"/>
      <c r="V11576" s="158"/>
      <c r="W11576" s="158"/>
    </row>
    <row r="11577" spans="1:23">
      <c r="A11577" s="163"/>
      <c r="B11577" s="161"/>
      <c r="C11577" s="161"/>
      <c r="D11577" s="160"/>
      <c r="E11577" s="164"/>
      <c r="F11577" s="160"/>
      <c r="G11577" s="160"/>
      <c r="H11577" s="160"/>
      <c r="I11577" s="160"/>
      <c r="J11577" s="160"/>
      <c r="K11577" s="160"/>
      <c r="L11577" s="158"/>
      <c r="M11577" s="158"/>
      <c r="N11577" s="158"/>
      <c r="O11577" s="158"/>
      <c r="P11577" s="158"/>
      <c r="Q11577" s="158"/>
      <c r="R11577" s="158"/>
      <c r="S11577" s="158"/>
      <c r="T11577" s="158"/>
      <c r="U11577" s="158"/>
      <c r="V11577" s="158"/>
      <c r="W11577" s="158"/>
    </row>
    <row r="11578" spans="1:23">
      <c r="A11578" s="154"/>
      <c r="B11578" s="155"/>
      <c r="C11578" s="155"/>
      <c r="D11578" s="156"/>
      <c r="E11578" s="157"/>
      <c r="F11578" s="158"/>
      <c r="G11578" s="158"/>
      <c r="H11578" s="158"/>
      <c r="I11578" s="158"/>
      <c r="J11578" s="158"/>
      <c r="K11578" s="158"/>
      <c r="L11578" s="158"/>
      <c r="M11578" s="158"/>
      <c r="N11578" s="158"/>
      <c r="O11578" s="158"/>
      <c r="P11578" s="158"/>
      <c r="Q11578" s="158"/>
      <c r="R11578" s="158"/>
      <c r="S11578" s="158"/>
      <c r="T11578" s="158"/>
      <c r="U11578" s="158"/>
      <c r="V11578" s="158"/>
      <c r="W11578" s="158"/>
    </row>
    <row r="11579" spans="1:23">
      <c r="A11579" s="154"/>
      <c r="B11579" s="161"/>
      <c r="C11579" s="161"/>
      <c r="D11579" s="160"/>
      <c r="E11579" s="164"/>
      <c r="F11579" s="162"/>
      <c r="G11579" s="162"/>
      <c r="H11579" s="162"/>
      <c r="I11579" s="162"/>
      <c r="J11579" s="162"/>
      <c r="K11579" s="162"/>
      <c r="L11579" s="158"/>
      <c r="M11579" s="158"/>
      <c r="N11579" s="158"/>
      <c r="O11579" s="158"/>
      <c r="P11579" s="158"/>
      <c r="Q11579" s="158"/>
      <c r="R11579" s="158"/>
      <c r="S11579" s="158"/>
      <c r="T11579" s="158"/>
      <c r="U11579" s="158"/>
      <c r="V11579" s="158"/>
      <c r="W11579" s="158"/>
    </row>
    <row r="11580" spans="1:23">
      <c r="A11580" s="163"/>
      <c r="B11580" s="161"/>
      <c r="C11580" s="161"/>
      <c r="D11580" s="160"/>
      <c r="E11580" s="164"/>
      <c r="F11580" s="160"/>
      <c r="G11580" s="160"/>
      <c r="H11580" s="160"/>
      <c r="I11580" s="160"/>
      <c r="J11580" s="160"/>
      <c r="K11580" s="160"/>
      <c r="L11580" s="158"/>
      <c r="M11580" s="158"/>
      <c r="N11580" s="158"/>
      <c r="O11580" s="158"/>
      <c r="P11580" s="158"/>
      <c r="Q11580" s="158"/>
      <c r="R11580" s="158"/>
      <c r="S11580" s="158"/>
      <c r="T11580" s="158"/>
      <c r="U11580" s="158"/>
      <c r="V11580" s="158"/>
      <c r="W11580" s="158"/>
    </row>
    <row r="11581" spans="1:23">
      <c r="A11581" s="154"/>
      <c r="B11581" s="155"/>
      <c r="C11581" s="155"/>
      <c r="D11581" s="156"/>
      <c r="E11581" s="157"/>
      <c r="F11581" s="158"/>
      <c r="G11581" s="158"/>
      <c r="H11581" s="158"/>
      <c r="I11581" s="158"/>
      <c r="J11581" s="158"/>
      <c r="K11581" s="158"/>
      <c r="L11581" s="158"/>
      <c r="M11581" s="158"/>
      <c r="N11581" s="158"/>
      <c r="O11581" s="158"/>
      <c r="P11581" s="158"/>
      <c r="Q11581" s="158"/>
      <c r="R11581" s="158"/>
      <c r="S11581" s="158"/>
      <c r="T11581" s="158"/>
      <c r="U11581" s="158"/>
      <c r="V11581" s="158"/>
      <c r="W11581" s="158"/>
    </row>
    <row r="11582" spans="1:23">
      <c r="A11582" s="154"/>
      <c r="B11582" s="161"/>
      <c r="C11582" s="161"/>
      <c r="D11582" s="160"/>
      <c r="E11582" s="164"/>
      <c r="F11582" s="162"/>
      <c r="G11582" s="162"/>
      <c r="H11582" s="162"/>
      <c r="I11582" s="162"/>
      <c r="J11582" s="162"/>
      <c r="K11582" s="162"/>
      <c r="L11582" s="158"/>
      <c r="M11582" s="158"/>
      <c r="N11582" s="158"/>
      <c r="O11582" s="158"/>
      <c r="P11582" s="158"/>
      <c r="Q11582" s="158"/>
      <c r="R11582" s="158"/>
      <c r="S11582" s="158"/>
      <c r="T11582" s="158"/>
      <c r="U11582" s="158"/>
      <c r="V11582" s="158"/>
      <c r="W11582" s="158"/>
    </row>
    <row r="11583" spans="1:23">
      <c r="A11583" s="163"/>
      <c r="B11583" s="161"/>
      <c r="C11583" s="161"/>
      <c r="D11583" s="160"/>
      <c r="E11583" s="164"/>
      <c r="F11583" s="160"/>
      <c r="G11583" s="160"/>
      <c r="H11583" s="160"/>
      <c r="I11583" s="160"/>
      <c r="J11583" s="160"/>
      <c r="K11583" s="160"/>
      <c r="L11583" s="158"/>
      <c r="M11583" s="158"/>
      <c r="N11583" s="158"/>
      <c r="O11583" s="158"/>
      <c r="P11583" s="158"/>
      <c r="Q11583" s="158"/>
      <c r="R11583" s="158"/>
      <c r="S11583" s="158"/>
      <c r="T11583" s="158"/>
      <c r="U11583" s="158"/>
      <c r="V11583" s="158"/>
      <c r="W11583" s="158"/>
    </row>
    <row r="11584" spans="1:23">
      <c r="A11584" s="154"/>
      <c r="B11584" s="155"/>
      <c r="C11584" s="155"/>
      <c r="D11584" s="156"/>
      <c r="E11584" s="157"/>
      <c r="F11584" s="158"/>
      <c r="G11584" s="158"/>
      <c r="H11584" s="158"/>
      <c r="I11584" s="158"/>
      <c r="J11584" s="158"/>
      <c r="K11584" s="158"/>
      <c r="L11584" s="158"/>
      <c r="M11584" s="158"/>
      <c r="N11584" s="158"/>
      <c r="O11584" s="158"/>
      <c r="P11584" s="158"/>
      <c r="Q11584" s="158"/>
      <c r="R11584" s="158"/>
      <c r="S11584" s="158"/>
      <c r="T11584" s="158"/>
      <c r="U11584" s="158"/>
      <c r="V11584" s="158"/>
      <c r="W11584" s="158"/>
    </row>
    <row r="11585" spans="1:23">
      <c r="A11585" s="154"/>
      <c r="B11585" s="161"/>
      <c r="C11585" s="161"/>
      <c r="D11585" s="160"/>
      <c r="E11585" s="164"/>
      <c r="F11585" s="162"/>
      <c r="G11585" s="162"/>
      <c r="H11585" s="162"/>
      <c r="I11585" s="162"/>
      <c r="J11585" s="162"/>
      <c r="K11585" s="162"/>
      <c r="L11585" s="158"/>
      <c r="M11585" s="158"/>
      <c r="N11585" s="158"/>
      <c r="O11585" s="158"/>
      <c r="P11585" s="158"/>
      <c r="Q11585" s="158"/>
      <c r="R11585" s="158"/>
      <c r="S11585" s="158"/>
      <c r="T11585" s="158"/>
      <c r="U11585" s="158"/>
      <c r="V11585" s="158"/>
      <c r="W11585" s="158"/>
    </row>
    <row r="11586" spans="1:23">
      <c r="A11586" s="163"/>
      <c r="B11586" s="161"/>
      <c r="C11586" s="161"/>
      <c r="D11586" s="160"/>
      <c r="E11586" s="164"/>
      <c r="F11586" s="160"/>
      <c r="G11586" s="160"/>
      <c r="H11586" s="160"/>
      <c r="I11586" s="160"/>
      <c r="J11586" s="160"/>
      <c r="K11586" s="160"/>
      <c r="L11586" s="158"/>
      <c r="M11586" s="158"/>
      <c r="N11586" s="158"/>
      <c r="O11586" s="158"/>
      <c r="P11586" s="158"/>
      <c r="Q11586" s="158"/>
      <c r="R11586" s="158"/>
      <c r="S11586" s="158"/>
      <c r="T11586" s="158"/>
      <c r="U11586" s="158"/>
      <c r="V11586" s="158"/>
      <c r="W11586" s="158"/>
    </row>
    <row r="11587" spans="1:23">
      <c r="A11587" s="154"/>
      <c r="B11587" s="155"/>
      <c r="C11587" s="155"/>
      <c r="D11587" s="156"/>
      <c r="E11587" s="157"/>
      <c r="F11587" s="158"/>
      <c r="G11587" s="158"/>
      <c r="H11587" s="158"/>
      <c r="I11587" s="158"/>
      <c r="J11587" s="158"/>
      <c r="K11587" s="158"/>
      <c r="L11587" s="158"/>
      <c r="M11587" s="158"/>
      <c r="N11587" s="158"/>
      <c r="O11587" s="158"/>
      <c r="P11587" s="158"/>
      <c r="Q11587" s="158"/>
      <c r="R11587" s="158"/>
      <c r="S11587" s="158"/>
      <c r="T11587" s="158"/>
      <c r="U11587" s="158"/>
      <c r="V11587" s="158"/>
      <c r="W11587" s="158"/>
    </row>
    <row r="11588" spans="1:23">
      <c r="A11588" s="154"/>
      <c r="B11588" s="161"/>
      <c r="C11588" s="161"/>
      <c r="D11588" s="160"/>
      <c r="E11588" s="164"/>
      <c r="F11588" s="162"/>
      <c r="G11588" s="162"/>
      <c r="H11588" s="162"/>
      <c r="I11588" s="162"/>
      <c r="J11588" s="162"/>
      <c r="K11588" s="162"/>
      <c r="L11588" s="158"/>
      <c r="M11588" s="158"/>
      <c r="N11588" s="158"/>
      <c r="O11588" s="158"/>
      <c r="P11588" s="158"/>
      <c r="Q11588" s="158"/>
      <c r="R11588" s="158"/>
      <c r="S11588" s="158"/>
      <c r="T11588" s="158"/>
      <c r="U11588" s="158"/>
      <c r="V11588" s="158"/>
      <c r="W11588" s="158"/>
    </row>
    <row r="11589" spans="1:23">
      <c r="A11589" s="163"/>
      <c r="B11589" s="161"/>
      <c r="C11589" s="161"/>
      <c r="D11589" s="160"/>
      <c r="E11589" s="164"/>
      <c r="F11589" s="160"/>
      <c r="G11589" s="160"/>
      <c r="H11589" s="160"/>
      <c r="I11589" s="160"/>
      <c r="J11589" s="160"/>
      <c r="K11589" s="160"/>
      <c r="L11589" s="158"/>
      <c r="M11589" s="158"/>
      <c r="N11589" s="158"/>
      <c r="O11589" s="158"/>
      <c r="P11589" s="158"/>
      <c r="Q11589" s="158"/>
      <c r="R11589" s="158"/>
      <c r="S11589" s="158"/>
      <c r="T11589" s="158"/>
      <c r="U11589" s="158"/>
      <c r="V11589" s="158"/>
      <c r="W11589" s="158"/>
    </row>
    <row r="11590" spans="1:23">
      <c r="A11590" s="154"/>
      <c r="B11590" s="155"/>
      <c r="C11590" s="155"/>
      <c r="D11590" s="156"/>
      <c r="E11590" s="157"/>
      <c r="F11590" s="158"/>
      <c r="G11590" s="158"/>
      <c r="H11590" s="158"/>
      <c r="I11590" s="158"/>
      <c r="J11590" s="158"/>
      <c r="K11590" s="158"/>
      <c r="L11590" s="158"/>
      <c r="M11590" s="158"/>
      <c r="N11590" s="158"/>
      <c r="O11590" s="158"/>
      <c r="P11590" s="158"/>
      <c r="Q11590" s="158"/>
      <c r="R11590" s="158"/>
      <c r="S11590" s="158"/>
      <c r="T11590" s="158"/>
      <c r="U11590" s="158"/>
      <c r="V11590" s="158"/>
      <c r="W11590" s="158"/>
    </row>
    <row r="11591" spans="1:23">
      <c r="A11591" s="154"/>
      <c r="B11591" s="161"/>
      <c r="C11591" s="161"/>
      <c r="D11591" s="160"/>
      <c r="E11591" s="164"/>
      <c r="F11591" s="162"/>
      <c r="G11591" s="162"/>
      <c r="H11591" s="162"/>
      <c r="I11591" s="162"/>
      <c r="J11591" s="162"/>
      <c r="K11591" s="162"/>
      <c r="L11591" s="158"/>
      <c r="M11591" s="158"/>
      <c r="N11591" s="158"/>
      <c r="O11591" s="158"/>
      <c r="P11591" s="158"/>
      <c r="Q11591" s="158"/>
      <c r="R11591" s="158"/>
      <c r="S11591" s="158"/>
      <c r="T11591" s="158"/>
      <c r="U11591" s="158"/>
      <c r="V11591" s="158"/>
      <c r="W11591" s="158"/>
    </row>
    <row r="11592" spans="1:23">
      <c r="A11592" s="163"/>
      <c r="B11592" s="161"/>
      <c r="C11592" s="161"/>
      <c r="D11592" s="160"/>
      <c r="E11592" s="164"/>
      <c r="F11592" s="160"/>
      <c r="G11592" s="160"/>
      <c r="H11592" s="160"/>
      <c r="I11592" s="160"/>
      <c r="J11592" s="160"/>
      <c r="K11592" s="160"/>
      <c r="L11592" s="158"/>
      <c r="M11592" s="158"/>
      <c r="N11592" s="158"/>
      <c r="O11592" s="158"/>
      <c r="P11592" s="158"/>
      <c r="Q11592" s="158"/>
      <c r="R11592" s="158"/>
      <c r="S11592" s="158"/>
      <c r="T11592" s="158"/>
      <c r="U11592" s="158"/>
      <c r="V11592" s="158"/>
      <c r="W11592" s="158"/>
    </row>
    <row r="11593" spans="1:23">
      <c r="A11593" s="154"/>
      <c r="B11593" s="155"/>
      <c r="C11593" s="155"/>
      <c r="D11593" s="156"/>
      <c r="E11593" s="157"/>
      <c r="F11593" s="158"/>
      <c r="G11593" s="158"/>
      <c r="H11593" s="158"/>
      <c r="I11593" s="158"/>
      <c r="J11593" s="158"/>
      <c r="K11593" s="158"/>
      <c r="L11593" s="158"/>
      <c r="M11593" s="158"/>
      <c r="N11593" s="158"/>
      <c r="O11593" s="158"/>
      <c r="P11593" s="158"/>
      <c r="Q11593" s="158"/>
      <c r="R11593" s="158"/>
      <c r="S11593" s="158"/>
      <c r="T11593" s="158"/>
      <c r="U11593" s="158"/>
      <c r="V11593" s="158"/>
      <c r="W11593" s="158"/>
    </row>
    <row r="11594" spans="1:23">
      <c r="A11594" s="154"/>
      <c r="B11594" s="161"/>
      <c r="C11594" s="161"/>
      <c r="D11594" s="160"/>
      <c r="E11594" s="164"/>
      <c r="F11594" s="162"/>
      <c r="G11594" s="162"/>
      <c r="H11594" s="162"/>
      <c r="I11594" s="162"/>
      <c r="J11594" s="162"/>
      <c r="K11594" s="162"/>
      <c r="L11594" s="158"/>
      <c r="M11594" s="158"/>
      <c r="N11594" s="158"/>
      <c r="O11594" s="158"/>
      <c r="P11594" s="158"/>
      <c r="Q11594" s="158"/>
      <c r="R11594" s="158"/>
      <c r="S11594" s="158"/>
      <c r="T11594" s="158"/>
      <c r="U11594" s="158"/>
      <c r="V11594" s="158"/>
      <c r="W11594" s="158"/>
    </row>
    <row r="11595" spans="1:23">
      <c r="A11595" s="163"/>
      <c r="B11595" s="161"/>
      <c r="C11595" s="161"/>
      <c r="D11595" s="160"/>
      <c r="E11595" s="164"/>
      <c r="F11595" s="160"/>
      <c r="G11595" s="160"/>
      <c r="H11595" s="160"/>
      <c r="I11595" s="160"/>
      <c r="J11595" s="160"/>
      <c r="K11595" s="160"/>
      <c r="L11595" s="158"/>
      <c r="M11595" s="158"/>
      <c r="N11595" s="158"/>
      <c r="O11595" s="158"/>
      <c r="P11595" s="158"/>
      <c r="Q11595" s="158"/>
      <c r="R11595" s="158"/>
      <c r="S11595" s="158"/>
      <c r="T11595" s="158"/>
      <c r="U11595" s="158"/>
      <c r="V11595" s="158"/>
      <c r="W11595" s="158"/>
    </row>
    <row r="11596" spans="1:23">
      <c r="A11596" s="154"/>
      <c r="B11596" s="155"/>
      <c r="C11596" s="155"/>
      <c r="D11596" s="156"/>
      <c r="E11596" s="157"/>
      <c r="F11596" s="158"/>
      <c r="G11596" s="158"/>
      <c r="H11596" s="158"/>
      <c r="I11596" s="158"/>
      <c r="J11596" s="158"/>
      <c r="K11596" s="158"/>
      <c r="L11596" s="158"/>
      <c r="M11596" s="158"/>
      <c r="N11596" s="158"/>
      <c r="O11596" s="158"/>
      <c r="P11596" s="158"/>
      <c r="Q11596" s="158"/>
      <c r="R11596" s="158"/>
      <c r="S11596" s="158"/>
      <c r="T11596" s="158"/>
      <c r="U11596" s="158"/>
      <c r="V11596" s="158"/>
      <c r="W11596" s="158"/>
    </row>
    <row r="11597" spans="1:23">
      <c r="A11597" s="154"/>
      <c r="B11597" s="161"/>
      <c r="C11597" s="161"/>
      <c r="D11597" s="160"/>
      <c r="E11597" s="164"/>
      <c r="F11597" s="162"/>
      <c r="G11597" s="162"/>
      <c r="H11597" s="162"/>
      <c r="I11597" s="162"/>
      <c r="J11597" s="162"/>
      <c r="K11597" s="162"/>
      <c r="L11597" s="158"/>
      <c r="M11597" s="158"/>
      <c r="N11597" s="158"/>
      <c r="O11597" s="158"/>
      <c r="P11597" s="158"/>
      <c r="Q11597" s="158"/>
      <c r="R11597" s="158"/>
      <c r="S11597" s="158"/>
      <c r="T11597" s="158"/>
      <c r="U11597" s="158"/>
      <c r="V11597" s="158"/>
      <c r="W11597" s="158"/>
    </row>
    <row r="11598" spans="1:23">
      <c r="A11598" s="163"/>
      <c r="B11598" s="161"/>
      <c r="C11598" s="161"/>
      <c r="D11598" s="160"/>
      <c r="E11598" s="164"/>
      <c r="F11598" s="160"/>
      <c r="G11598" s="160"/>
      <c r="H11598" s="160"/>
      <c r="I11598" s="160"/>
      <c r="J11598" s="160"/>
      <c r="K11598" s="160"/>
      <c r="L11598" s="158"/>
      <c r="M11598" s="158"/>
      <c r="N11598" s="158"/>
      <c r="O11598" s="158"/>
      <c r="P11598" s="158"/>
      <c r="Q11598" s="158"/>
      <c r="R11598" s="158"/>
      <c r="S11598" s="158"/>
      <c r="T11598" s="158"/>
      <c r="U11598" s="158"/>
      <c r="V11598" s="158"/>
      <c r="W11598" s="158"/>
    </row>
    <row r="11599" spans="1:23">
      <c r="A11599" s="154"/>
      <c r="B11599" s="155"/>
      <c r="C11599" s="155"/>
      <c r="D11599" s="156"/>
      <c r="E11599" s="157"/>
      <c r="F11599" s="158"/>
      <c r="G11599" s="158"/>
      <c r="H11599" s="158"/>
      <c r="I11599" s="158"/>
      <c r="J11599" s="158"/>
      <c r="K11599" s="158"/>
      <c r="L11599" s="158"/>
      <c r="M11599" s="158"/>
      <c r="N11599" s="158"/>
      <c r="O11599" s="158"/>
      <c r="P11599" s="158"/>
      <c r="Q11599" s="158"/>
      <c r="R11599" s="158"/>
      <c r="S11599" s="158"/>
      <c r="T11599" s="158"/>
      <c r="U11599" s="158"/>
      <c r="V11599" s="158"/>
      <c r="W11599" s="158"/>
    </row>
    <row r="11600" spans="1:23">
      <c r="A11600" s="154"/>
      <c r="B11600" s="161"/>
      <c r="C11600" s="161"/>
      <c r="D11600" s="160"/>
      <c r="E11600" s="164"/>
      <c r="F11600" s="162"/>
      <c r="G11600" s="162"/>
      <c r="H11600" s="162"/>
      <c r="I11600" s="162"/>
      <c r="J11600" s="162"/>
      <c r="K11600" s="162"/>
      <c r="L11600" s="158"/>
      <c r="M11600" s="158"/>
      <c r="N11600" s="158"/>
      <c r="O11600" s="158"/>
      <c r="P11600" s="158"/>
      <c r="Q11600" s="158"/>
      <c r="R11600" s="158"/>
      <c r="S11600" s="158"/>
      <c r="T11600" s="158"/>
      <c r="U11600" s="158"/>
      <c r="V11600" s="158"/>
      <c r="W11600" s="158"/>
    </row>
    <row r="11601" spans="1:23">
      <c r="A11601" s="163"/>
      <c r="B11601" s="161"/>
      <c r="C11601" s="161"/>
      <c r="D11601" s="160"/>
      <c r="E11601" s="164"/>
      <c r="F11601" s="160"/>
      <c r="G11601" s="160"/>
      <c r="H11601" s="160"/>
      <c r="I11601" s="160"/>
      <c r="J11601" s="160"/>
      <c r="K11601" s="160"/>
      <c r="L11601" s="158"/>
      <c r="M11601" s="158"/>
      <c r="N11601" s="158"/>
      <c r="O11601" s="158"/>
      <c r="P11601" s="158"/>
      <c r="Q11601" s="158"/>
      <c r="R11601" s="158"/>
      <c r="S11601" s="158"/>
      <c r="T11601" s="158"/>
      <c r="U11601" s="158"/>
      <c r="V11601" s="158"/>
      <c r="W11601" s="158"/>
    </row>
    <row r="11602" spans="1:23">
      <c r="A11602" s="154"/>
      <c r="B11602" s="155"/>
      <c r="C11602" s="155"/>
      <c r="D11602" s="156"/>
      <c r="E11602" s="157"/>
      <c r="F11602" s="158"/>
      <c r="G11602" s="158"/>
      <c r="H11602" s="158"/>
      <c r="I11602" s="158"/>
      <c r="J11602" s="158"/>
      <c r="K11602" s="158"/>
      <c r="L11602" s="158"/>
      <c r="M11602" s="158"/>
      <c r="N11602" s="158"/>
      <c r="O11602" s="158"/>
      <c r="P11602" s="158"/>
      <c r="Q11602" s="158"/>
      <c r="R11602" s="158"/>
      <c r="S11602" s="158"/>
      <c r="T11602" s="158"/>
      <c r="U11602" s="158"/>
      <c r="V11602" s="158"/>
      <c r="W11602" s="158"/>
    </row>
    <row r="11603" spans="1:23">
      <c r="A11603" s="154"/>
      <c r="B11603" s="161"/>
      <c r="C11603" s="161"/>
      <c r="D11603" s="160"/>
      <c r="E11603" s="164"/>
      <c r="F11603" s="162"/>
      <c r="G11603" s="162"/>
      <c r="H11603" s="162"/>
      <c r="I11603" s="162"/>
      <c r="J11603" s="162"/>
      <c r="K11603" s="162"/>
      <c r="L11603" s="158"/>
      <c r="M11603" s="158"/>
      <c r="N11603" s="158"/>
      <c r="O11603" s="158"/>
      <c r="P11603" s="158"/>
      <c r="Q11603" s="158"/>
      <c r="R11603" s="158"/>
      <c r="S11603" s="158"/>
      <c r="T11603" s="158"/>
      <c r="U11603" s="158"/>
      <c r="V11603" s="158"/>
      <c r="W11603" s="158"/>
    </row>
    <row r="11604" spans="1:23">
      <c r="A11604" s="163"/>
      <c r="B11604" s="161"/>
      <c r="C11604" s="161"/>
      <c r="D11604" s="160"/>
      <c r="E11604" s="164"/>
      <c r="F11604" s="160"/>
      <c r="G11604" s="160"/>
      <c r="H11604" s="160"/>
      <c r="I11604" s="160"/>
      <c r="J11604" s="160"/>
      <c r="K11604" s="160"/>
      <c r="L11604" s="158"/>
      <c r="M11604" s="158"/>
      <c r="N11604" s="158"/>
      <c r="O11604" s="158"/>
      <c r="P11604" s="158"/>
      <c r="Q11604" s="158"/>
      <c r="R11604" s="158"/>
      <c r="S11604" s="158"/>
      <c r="T11604" s="158"/>
      <c r="U11604" s="158"/>
      <c r="V11604" s="158"/>
      <c r="W11604" s="158"/>
    </row>
    <row r="11605" spans="1:23">
      <c r="A11605" s="154"/>
      <c r="B11605" s="155"/>
      <c r="C11605" s="155"/>
      <c r="D11605" s="156"/>
      <c r="E11605" s="157"/>
      <c r="F11605" s="158"/>
      <c r="G11605" s="158"/>
      <c r="H11605" s="158"/>
      <c r="I11605" s="158"/>
      <c r="J11605" s="158"/>
      <c r="K11605" s="158"/>
      <c r="L11605" s="158"/>
      <c r="M11605" s="158"/>
      <c r="N11605" s="158"/>
      <c r="O11605" s="158"/>
      <c r="P11605" s="158"/>
      <c r="Q11605" s="158"/>
      <c r="R11605" s="158"/>
      <c r="S11605" s="158"/>
      <c r="T11605" s="158"/>
      <c r="U11605" s="158"/>
      <c r="V11605" s="158"/>
      <c r="W11605" s="158"/>
    </row>
    <row r="11606" spans="1:23">
      <c r="A11606" s="154"/>
      <c r="B11606" s="161"/>
      <c r="C11606" s="161"/>
      <c r="D11606" s="160"/>
      <c r="E11606" s="164"/>
      <c r="F11606" s="162"/>
      <c r="G11606" s="162"/>
      <c r="H11606" s="162"/>
      <c r="I11606" s="162"/>
      <c r="J11606" s="162"/>
      <c r="K11606" s="162"/>
      <c r="L11606" s="158"/>
      <c r="M11606" s="158"/>
      <c r="N11606" s="158"/>
      <c r="O11606" s="158"/>
      <c r="P11606" s="158"/>
      <c r="Q11606" s="158"/>
      <c r="R11606" s="158"/>
      <c r="S11606" s="158"/>
      <c r="T11606" s="158"/>
      <c r="U11606" s="158"/>
      <c r="V11606" s="158"/>
      <c r="W11606" s="158"/>
    </row>
    <row r="11607" spans="1:23">
      <c r="A11607" s="163"/>
      <c r="B11607" s="161"/>
      <c r="C11607" s="161"/>
      <c r="D11607" s="160"/>
      <c r="E11607" s="164"/>
      <c r="F11607" s="160"/>
      <c r="G11607" s="160"/>
      <c r="H11607" s="160"/>
      <c r="I11607" s="160"/>
      <c r="J11607" s="160"/>
      <c r="K11607" s="160"/>
      <c r="L11607" s="158"/>
      <c r="M11607" s="158"/>
      <c r="N11607" s="158"/>
      <c r="O11607" s="158"/>
      <c r="P11607" s="158"/>
      <c r="Q11607" s="158"/>
      <c r="R11607" s="158"/>
      <c r="S11607" s="158"/>
      <c r="T11607" s="158"/>
      <c r="U11607" s="158"/>
      <c r="V11607" s="158"/>
      <c r="W11607" s="158"/>
    </row>
    <row r="11608" spans="1:23">
      <c r="A11608" s="154"/>
      <c r="B11608" s="155"/>
      <c r="C11608" s="155"/>
      <c r="D11608" s="156"/>
      <c r="E11608" s="157"/>
      <c r="F11608" s="158"/>
      <c r="G11608" s="158"/>
      <c r="H11608" s="158"/>
      <c r="I11608" s="158"/>
      <c r="J11608" s="158"/>
      <c r="K11608" s="158"/>
      <c r="L11608" s="158"/>
      <c r="M11608" s="158"/>
      <c r="N11608" s="158"/>
      <c r="O11608" s="158"/>
      <c r="P11608" s="158"/>
      <c r="Q11608" s="158"/>
      <c r="R11608" s="158"/>
      <c r="S11608" s="158"/>
      <c r="T11608" s="158"/>
      <c r="U11608" s="158"/>
      <c r="V11608" s="158"/>
      <c r="W11608" s="158"/>
    </row>
    <row r="11609" spans="1:23">
      <c r="A11609" s="154"/>
      <c r="B11609" s="161"/>
      <c r="C11609" s="161"/>
      <c r="D11609" s="160"/>
      <c r="E11609" s="164"/>
      <c r="F11609" s="162"/>
      <c r="G11609" s="162"/>
      <c r="H11609" s="162"/>
      <c r="I11609" s="162"/>
      <c r="J11609" s="162"/>
      <c r="K11609" s="162"/>
      <c r="L11609" s="158"/>
      <c r="M11609" s="158"/>
      <c r="N11609" s="158"/>
      <c r="O11609" s="158"/>
      <c r="P11609" s="158"/>
      <c r="Q11609" s="158"/>
      <c r="R11609" s="158"/>
      <c r="S11609" s="158"/>
      <c r="T11609" s="158"/>
      <c r="U11609" s="158"/>
      <c r="V11609" s="158"/>
      <c r="W11609" s="158"/>
    </row>
    <row r="11610" spans="1:23">
      <c r="A11610" s="163"/>
      <c r="B11610" s="161"/>
      <c r="C11610" s="161"/>
      <c r="D11610" s="160"/>
      <c r="E11610" s="164"/>
      <c r="F11610" s="160"/>
      <c r="G11610" s="160"/>
      <c r="H11610" s="160"/>
      <c r="I11610" s="160"/>
      <c r="J11610" s="160"/>
      <c r="K11610" s="160"/>
      <c r="L11610" s="158"/>
      <c r="M11610" s="158"/>
      <c r="N11610" s="158"/>
      <c r="O11610" s="158"/>
      <c r="P11610" s="158"/>
      <c r="Q11610" s="158"/>
      <c r="R11610" s="158"/>
      <c r="S11610" s="158"/>
      <c r="T11610" s="158"/>
      <c r="U11610" s="158"/>
      <c r="V11610" s="158"/>
      <c r="W11610" s="158"/>
    </row>
    <row r="11611" spans="1:23">
      <c r="A11611" s="154"/>
      <c r="B11611" s="155"/>
      <c r="C11611" s="155"/>
      <c r="D11611" s="156"/>
      <c r="E11611" s="157"/>
      <c r="F11611" s="158"/>
      <c r="G11611" s="158"/>
      <c r="H11611" s="158"/>
      <c r="I11611" s="158"/>
      <c r="J11611" s="158"/>
      <c r="K11611" s="158"/>
      <c r="L11611" s="158"/>
      <c r="M11611" s="158"/>
      <c r="N11611" s="158"/>
      <c r="O11611" s="158"/>
      <c r="P11611" s="158"/>
      <c r="Q11611" s="158"/>
      <c r="R11611" s="158"/>
      <c r="S11611" s="158"/>
      <c r="T11611" s="158"/>
      <c r="U11611" s="158"/>
      <c r="V11611" s="158"/>
      <c r="W11611" s="158"/>
    </row>
    <row r="11612" spans="1:23">
      <c r="A11612" s="154"/>
      <c r="B11612" s="161"/>
      <c r="C11612" s="161"/>
      <c r="D11612" s="160"/>
      <c r="E11612" s="164"/>
      <c r="F11612" s="162"/>
      <c r="G11612" s="162"/>
      <c r="H11612" s="162"/>
      <c r="I11612" s="162"/>
      <c r="J11612" s="162"/>
      <c r="K11612" s="162"/>
      <c r="L11612" s="158"/>
      <c r="M11612" s="158"/>
      <c r="N11612" s="158"/>
      <c r="O11612" s="158"/>
      <c r="P11612" s="158"/>
      <c r="Q11612" s="158"/>
      <c r="R11612" s="158"/>
      <c r="S11612" s="158"/>
      <c r="T11612" s="158"/>
      <c r="U11612" s="158"/>
      <c r="V11612" s="158"/>
      <c r="W11612" s="158"/>
    </row>
    <row r="11613" spans="1:23">
      <c r="A11613" s="163"/>
      <c r="B11613" s="161"/>
      <c r="C11613" s="161"/>
      <c r="D11613" s="160"/>
      <c r="E11613" s="164"/>
      <c r="F11613" s="160"/>
      <c r="G11613" s="160"/>
      <c r="H11613" s="160"/>
      <c r="I11613" s="160"/>
      <c r="J11613" s="160"/>
      <c r="K11613" s="160"/>
      <c r="L11613" s="158"/>
      <c r="M11613" s="158"/>
      <c r="N11613" s="158"/>
      <c r="O11613" s="158"/>
      <c r="P11613" s="158"/>
      <c r="Q11613" s="158"/>
      <c r="R11613" s="158"/>
      <c r="S11613" s="158"/>
      <c r="T11613" s="158"/>
      <c r="U11613" s="158"/>
      <c r="V11613" s="158"/>
      <c r="W11613" s="158"/>
    </row>
    <row r="11614" spans="1:23">
      <c r="A11614" s="154"/>
      <c r="B11614" s="155"/>
      <c r="C11614" s="155"/>
      <c r="D11614" s="156"/>
      <c r="E11614" s="157"/>
      <c r="F11614" s="158"/>
      <c r="G11614" s="158"/>
      <c r="H11614" s="158"/>
      <c r="I11614" s="158"/>
      <c r="J11614" s="158"/>
      <c r="K11614" s="158"/>
      <c r="L11614" s="158"/>
      <c r="M11614" s="158"/>
      <c r="N11614" s="158"/>
      <c r="O11614" s="158"/>
      <c r="P11614" s="158"/>
      <c r="Q11614" s="158"/>
      <c r="R11614" s="158"/>
      <c r="S11614" s="158"/>
      <c r="T11614" s="158"/>
      <c r="U11614" s="158"/>
      <c r="V11614" s="158"/>
      <c r="W11614" s="158"/>
    </row>
    <row r="11615" spans="1:23">
      <c r="A11615" s="154"/>
      <c r="B11615" s="161"/>
      <c r="C11615" s="161"/>
      <c r="D11615" s="160"/>
      <c r="E11615" s="164"/>
      <c r="F11615" s="162"/>
      <c r="G11615" s="162"/>
      <c r="H11615" s="162"/>
      <c r="I11615" s="162"/>
      <c r="J11615" s="162"/>
      <c r="K11615" s="162"/>
      <c r="L11615" s="158"/>
      <c r="M11615" s="158"/>
      <c r="N11615" s="158"/>
      <c r="O11615" s="158"/>
      <c r="P11615" s="158"/>
      <c r="Q11615" s="158"/>
      <c r="R11615" s="158"/>
      <c r="S11615" s="158"/>
      <c r="T11615" s="158"/>
      <c r="U11615" s="158"/>
      <c r="V11615" s="158"/>
      <c r="W11615" s="158"/>
    </row>
    <row r="11616" spans="1:23">
      <c r="A11616" s="163"/>
      <c r="B11616" s="161"/>
      <c r="C11616" s="161"/>
      <c r="D11616" s="160"/>
      <c r="E11616" s="164"/>
      <c r="F11616" s="160"/>
      <c r="G11616" s="160"/>
      <c r="H11616" s="160"/>
      <c r="I11616" s="160"/>
      <c r="J11616" s="160"/>
      <c r="K11616" s="160"/>
      <c r="L11616" s="158"/>
      <c r="M11616" s="158"/>
      <c r="N11616" s="158"/>
      <c r="O11616" s="158"/>
      <c r="P11616" s="158"/>
      <c r="Q11616" s="158"/>
      <c r="R11616" s="158"/>
      <c r="S11616" s="158"/>
      <c r="T11616" s="158"/>
      <c r="U11616" s="158"/>
      <c r="V11616" s="158"/>
      <c r="W11616" s="158"/>
    </row>
    <row r="11617" spans="1:23">
      <c r="A11617" s="154"/>
      <c r="B11617" s="155"/>
      <c r="C11617" s="155"/>
      <c r="D11617" s="156"/>
      <c r="E11617" s="157"/>
      <c r="F11617" s="158"/>
      <c r="G11617" s="158"/>
      <c r="H11617" s="158"/>
      <c r="I11617" s="158"/>
      <c r="J11617" s="158"/>
      <c r="K11617" s="158"/>
      <c r="L11617" s="158"/>
      <c r="M11617" s="158"/>
      <c r="N11617" s="158"/>
      <c r="O11617" s="158"/>
      <c r="P11617" s="158"/>
      <c r="Q11617" s="158"/>
      <c r="R11617" s="158"/>
      <c r="S11617" s="158"/>
      <c r="T11617" s="158"/>
      <c r="U11617" s="158"/>
      <c r="V11617" s="158"/>
      <c r="W11617" s="158"/>
    </row>
    <row r="11618" spans="1:23">
      <c r="A11618" s="154"/>
      <c r="B11618" s="161"/>
      <c r="C11618" s="161"/>
      <c r="D11618" s="160"/>
      <c r="E11618" s="164"/>
      <c r="F11618" s="162"/>
      <c r="G11618" s="162"/>
      <c r="H11618" s="162"/>
      <c r="I11618" s="162"/>
      <c r="J11618" s="162"/>
      <c r="K11618" s="162"/>
      <c r="L11618" s="158"/>
      <c r="M11618" s="158"/>
      <c r="N11618" s="158"/>
      <c r="O11618" s="158"/>
      <c r="P11618" s="158"/>
      <c r="Q11618" s="158"/>
      <c r="R11618" s="158"/>
      <c r="S11618" s="158"/>
      <c r="T11618" s="158"/>
      <c r="U11618" s="158"/>
      <c r="V11618" s="158"/>
      <c r="W11618" s="158"/>
    </row>
    <row r="11619" spans="1:23">
      <c r="A11619" s="163"/>
      <c r="B11619" s="161"/>
      <c r="C11619" s="161"/>
      <c r="D11619" s="160"/>
      <c r="E11619" s="164"/>
      <c r="F11619" s="160"/>
      <c r="G11619" s="160"/>
      <c r="H11619" s="160"/>
      <c r="I11619" s="160"/>
      <c r="J11619" s="160"/>
      <c r="K11619" s="160"/>
      <c r="L11619" s="158"/>
      <c r="M11619" s="158"/>
      <c r="N11619" s="158"/>
      <c r="O11619" s="158"/>
      <c r="P11619" s="158"/>
      <c r="Q11619" s="158"/>
      <c r="R11619" s="158"/>
      <c r="S11619" s="158"/>
      <c r="T11619" s="158"/>
      <c r="U11619" s="158"/>
      <c r="V11619" s="158"/>
      <c r="W11619" s="158"/>
    </row>
    <row r="11620" spans="1:23">
      <c r="A11620" s="154"/>
      <c r="B11620" s="155"/>
      <c r="C11620" s="155"/>
      <c r="D11620" s="156"/>
      <c r="E11620" s="157"/>
      <c r="F11620" s="158"/>
      <c r="G11620" s="158"/>
      <c r="H11620" s="158"/>
      <c r="I11620" s="158"/>
      <c r="J11620" s="158"/>
      <c r="K11620" s="158"/>
      <c r="L11620" s="158"/>
      <c r="M11620" s="158"/>
      <c r="N11620" s="158"/>
      <c r="O11620" s="158"/>
      <c r="P11620" s="158"/>
      <c r="Q11620" s="158"/>
      <c r="R11620" s="158"/>
      <c r="S11620" s="158"/>
      <c r="T11620" s="158"/>
      <c r="U11620" s="158"/>
      <c r="V11620" s="158"/>
      <c r="W11620" s="158"/>
    </row>
    <row r="11621" spans="1:23">
      <c r="A11621" s="154"/>
      <c r="B11621" s="161"/>
      <c r="C11621" s="161"/>
      <c r="D11621" s="160"/>
      <c r="E11621" s="164"/>
      <c r="F11621" s="162"/>
      <c r="G11621" s="162"/>
      <c r="H11621" s="162"/>
      <c r="I11621" s="162"/>
      <c r="J11621" s="162"/>
      <c r="K11621" s="162"/>
      <c r="L11621" s="158"/>
      <c r="M11621" s="158"/>
      <c r="N11621" s="158"/>
      <c r="O11621" s="158"/>
      <c r="P11621" s="158"/>
      <c r="Q11621" s="158"/>
      <c r="R11621" s="158"/>
      <c r="S11621" s="158"/>
      <c r="T11621" s="158"/>
      <c r="U11621" s="158"/>
      <c r="V11621" s="158"/>
      <c r="W11621" s="158"/>
    </row>
    <row r="11622" spans="1:23">
      <c r="A11622" s="163"/>
      <c r="B11622" s="161"/>
      <c r="C11622" s="161"/>
      <c r="D11622" s="160"/>
      <c r="E11622" s="164"/>
      <c r="F11622" s="160"/>
      <c r="G11622" s="160"/>
      <c r="H11622" s="160"/>
      <c r="I11622" s="160"/>
      <c r="J11622" s="160"/>
      <c r="K11622" s="160"/>
      <c r="L11622" s="158"/>
      <c r="M11622" s="158"/>
      <c r="N11622" s="158"/>
      <c r="O11622" s="158"/>
      <c r="P11622" s="158"/>
      <c r="Q11622" s="158"/>
      <c r="R11622" s="158"/>
      <c r="S11622" s="158"/>
      <c r="T11622" s="158"/>
      <c r="U11622" s="158"/>
      <c r="V11622" s="158"/>
      <c r="W11622" s="158"/>
    </row>
    <row r="11623" spans="1:23">
      <c r="A11623" s="154"/>
      <c r="B11623" s="155"/>
      <c r="C11623" s="155"/>
      <c r="D11623" s="156"/>
      <c r="E11623" s="157"/>
      <c r="F11623" s="158"/>
      <c r="G11623" s="158"/>
      <c r="H11623" s="158"/>
      <c r="I11623" s="158"/>
      <c r="J11623" s="158"/>
      <c r="K11623" s="158"/>
      <c r="L11623" s="158"/>
      <c r="M11623" s="158"/>
      <c r="N11623" s="158"/>
      <c r="O11623" s="158"/>
      <c r="P11623" s="158"/>
      <c r="Q11623" s="158"/>
      <c r="R11623" s="158"/>
      <c r="S11623" s="158"/>
      <c r="T11623" s="158"/>
      <c r="U11623" s="158"/>
      <c r="V11623" s="158"/>
      <c r="W11623" s="158"/>
    </row>
    <row r="11624" spans="1:23">
      <c r="A11624" s="154"/>
      <c r="B11624" s="161"/>
      <c r="C11624" s="161"/>
      <c r="D11624" s="160"/>
      <c r="E11624" s="164"/>
      <c r="F11624" s="162"/>
      <c r="G11624" s="162"/>
      <c r="H11624" s="162"/>
      <c r="I11624" s="162"/>
      <c r="J11624" s="162"/>
      <c r="K11624" s="162"/>
      <c r="L11624" s="158"/>
      <c r="M11624" s="158"/>
      <c r="N11624" s="158"/>
      <c r="O11624" s="158"/>
      <c r="P11624" s="158"/>
      <c r="Q11624" s="158"/>
      <c r="R11624" s="158"/>
      <c r="S11624" s="158"/>
      <c r="T11624" s="158"/>
      <c r="U11624" s="158"/>
      <c r="V11624" s="158"/>
      <c r="W11624" s="158"/>
    </row>
    <row r="11625" spans="1:23">
      <c r="A11625" s="163"/>
      <c r="B11625" s="161"/>
      <c r="C11625" s="161"/>
      <c r="D11625" s="160"/>
      <c r="E11625" s="164"/>
      <c r="F11625" s="160"/>
      <c r="G11625" s="160"/>
      <c r="H11625" s="160"/>
      <c r="I11625" s="160"/>
      <c r="J11625" s="160"/>
      <c r="K11625" s="160"/>
      <c r="L11625" s="158"/>
      <c r="M11625" s="158"/>
      <c r="N11625" s="158"/>
      <c r="O11625" s="158"/>
      <c r="P11625" s="158"/>
      <c r="Q11625" s="158"/>
      <c r="R11625" s="158"/>
      <c r="S11625" s="158"/>
      <c r="T11625" s="158"/>
      <c r="U11625" s="158"/>
      <c r="V11625" s="158"/>
      <c r="W11625" s="158"/>
    </row>
    <row r="11626" spans="1:23">
      <c r="A11626" s="154"/>
      <c r="B11626" s="155"/>
      <c r="C11626" s="155"/>
      <c r="D11626" s="156"/>
      <c r="E11626" s="157"/>
      <c r="F11626" s="158"/>
      <c r="G11626" s="158"/>
      <c r="H11626" s="158"/>
      <c r="I11626" s="158"/>
      <c r="J11626" s="158"/>
      <c r="K11626" s="158"/>
      <c r="L11626" s="158"/>
      <c r="M11626" s="158"/>
      <c r="N11626" s="158"/>
      <c r="O11626" s="158"/>
      <c r="P11626" s="158"/>
      <c r="Q11626" s="158"/>
      <c r="R11626" s="158"/>
      <c r="S11626" s="158"/>
      <c r="T11626" s="158"/>
      <c r="U11626" s="158"/>
      <c r="V11626" s="158"/>
      <c r="W11626" s="158"/>
    </row>
    <row r="11627" spans="1:23">
      <c r="A11627" s="154"/>
      <c r="B11627" s="161"/>
      <c r="C11627" s="161"/>
      <c r="D11627" s="160"/>
      <c r="E11627" s="164"/>
      <c r="F11627" s="162"/>
      <c r="G11627" s="162"/>
      <c r="H11627" s="162"/>
      <c r="I11627" s="162"/>
      <c r="J11627" s="162"/>
      <c r="K11627" s="162"/>
      <c r="L11627" s="158"/>
      <c r="M11627" s="158"/>
      <c r="N11627" s="158"/>
      <c r="O11627" s="158"/>
      <c r="P11627" s="158"/>
      <c r="Q11627" s="158"/>
      <c r="R11627" s="158"/>
      <c r="S11627" s="158"/>
      <c r="T11627" s="158"/>
      <c r="U11627" s="158"/>
      <c r="V11627" s="158"/>
      <c r="W11627" s="158"/>
    </row>
    <row r="11628" spans="1:23">
      <c r="A11628" s="163"/>
      <c r="B11628" s="161"/>
      <c r="C11628" s="161"/>
      <c r="D11628" s="160"/>
      <c r="E11628" s="164"/>
      <c r="F11628" s="160"/>
      <c r="G11628" s="160"/>
      <c r="H11628" s="160"/>
      <c r="I11628" s="160"/>
      <c r="J11628" s="160"/>
      <c r="K11628" s="160"/>
      <c r="L11628" s="158"/>
      <c r="M11628" s="158"/>
      <c r="N11628" s="158"/>
      <c r="O11628" s="158"/>
      <c r="P11628" s="158"/>
      <c r="Q11628" s="158"/>
      <c r="R11628" s="158"/>
      <c r="S11628" s="158"/>
      <c r="T11628" s="158"/>
      <c r="U11628" s="158"/>
      <c r="V11628" s="158"/>
      <c r="W11628" s="158"/>
    </row>
    <row r="11629" spans="1:23">
      <c r="A11629" s="154"/>
      <c r="B11629" s="155"/>
      <c r="C11629" s="155"/>
      <c r="D11629" s="156"/>
      <c r="E11629" s="157"/>
      <c r="F11629" s="158"/>
      <c r="G11629" s="158"/>
      <c r="H11629" s="158"/>
      <c r="I11629" s="158"/>
      <c r="J11629" s="158"/>
      <c r="K11629" s="158"/>
      <c r="L11629" s="158"/>
      <c r="M11629" s="158"/>
      <c r="N11629" s="158"/>
      <c r="O11629" s="158"/>
      <c r="P11629" s="158"/>
      <c r="Q11629" s="158"/>
      <c r="R11629" s="158"/>
      <c r="S11629" s="158"/>
      <c r="T11629" s="158"/>
      <c r="U11629" s="158"/>
      <c r="V11629" s="158"/>
      <c r="W11629" s="158"/>
    </row>
    <row r="11630" spans="1:23">
      <c r="A11630" s="154"/>
      <c r="B11630" s="161"/>
      <c r="C11630" s="161"/>
      <c r="D11630" s="160"/>
      <c r="E11630" s="164"/>
      <c r="F11630" s="162"/>
      <c r="G11630" s="162"/>
      <c r="H11630" s="162"/>
      <c r="I11630" s="162"/>
      <c r="J11630" s="162"/>
      <c r="K11630" s="162"/>
      <c r="L11630" s="158"/>
      <c r="M11630" s="158"/>
      <c r="N11630" s="158"/>
      <c r="O11630" s="158"/>
      <c r="P11630" s="158"/>
      <c r="Q11630" s="158"/>
      <c r="R11630" s="158"/>
      <c r="S11630" s="158"/>
      <c r="T11630" s="158"/>
      <c r="U11630" s="158"/>
      <c r="V11630" s="158"/>
      <c r="W11630" s="158"/>
    </row>
    <row r="11631" spans="1:23">
      <c r="A11631" s="163"/>
      <c r="B11631" s="161"/>
      <c r="C11631" s="161"/>
      <c r="D11631" s="160"/>
      <c r="E11631" s="164"/>
      <c r="F11631" s="160"/>
      <c r="G11631" s="160"/>
      <c r="H11631" s="160"/>
      <c r="I11631" s="160"/>
      <c r="J11631" s="160"/>
      <c r="K11631" s="160"/>
      <c r="L11631" s="158"/>
      <c r="M11631" s="158"/>
      <c r="N11631" s="158"/>
      <c r="O11631" s="158"/>
      <c r="P11631" s="158"/>
      <c r="Q11631" s="158"/>
      <c r="R11631" s="158"/>
      <c r="S11631" s="158"/>
      <c r="T11631" s="158"/>
      <c r="U11631" s="158"/>
      <c r="V11631" s="158"/>
      <c r="W11631" s="158"/>
    </row>
    <row r="11632" spans="1:23">
      <c r="A11632" s="154"/>
      <c r="B11632" s="155"/>
      <c r="C11632" s="155"/>
      <c r="D11632" s="156"/>
      <c r="E11632" s="157"/>
      <c r="F11632" s="158"/>
      <c r="G11632" s="158"/>
      <c r="H11632" s="158"/>
      <c r="I11632" s="158"/>
      <c r="J11632" s="158"/>
      <c r="K11632" s="158"/>
      <c r="L11632" s="158"/>
      <c r="M11632" s="158"/>
      <c r="N11632" s="158"/>
      <c r="O11632" s="158"/>
      <c r="P11632" s="158"/>
      <c r="Q11632" s="158"/>
      <c r="R11632" s="158"/>
      <c r="S11632" s="158"/>
      <c r="T11632" s="158"/>
      <c r="U11632" s="158"/>
      <c r="V11632" s="158"/>
      <c r="W11632" s="158"/>
    </row>
    <row r="11633" spans="1:23">
      <c r="A11633" s="154"/>
      <c r="B11633" s="161"/>
      <c r="C11633" s="161"/>
      <c r="D11633" s="160"/>
      <c r="E11633" s="164"/>
      <c r="F11633" s="162"/>
      <c r="G11633" s="162"/>
      <c r="H11633" s="162"/>
      <c r="I11633" s="162"/>
      <c r="J11633" s="162"/>
      <c r="K11633" s="162"/>
      <c r="L11633" s="158"/>
      <c r="M11633" s="158"/>
      <c r="N11633" s="158"/>
      <c r="O11633" s="158"/>
      <c r="P11633" s="158"/>
      <c r="Q11633" s="158"/>
      <c r="R11633" s="158"/>
      <c r="S11633" s="158"/>
      <c r="T11633" s="158"/>
      <c r="U11633" s="158"/>
      <c r="V11633" s="158"/>
      <c r="W11633" s="158"/>
    </row>
    <row r="11634" spans="1:23">
      <c r="A11634" s="163"/>
      <c r="B11634" s="161"/>
      <c r="C11634" s="161"/>
      <c r="D11634" s="160"/>
      <c r="E11634" s="164"/>
      <c r="F11634" s="160"/>
      <c r="G11634" s="160"/>
      <c r="H11634" s="160"/>
      <c r="I11634" s="160"/>
      <c r="J11634" s="160"/>
      <c r="K11634" s="160"/>
      <c r="L11634" s="158"/>
      <c r="M11634" s="158"/>
      <c r="N11634" s="158"/>
      <c r="O11634" s="158"/>
      <c r="P11634" s="158"/>
      <c r="Q11634" s="158"/>
      <c r="R11634" s="158"/>
      <c r="S11634" s="158"/>
      <c r="T11634" s="158"/>
      <c r="U11634" s="158"/>
      <c r="V11634" s="158"/>
      <c r="W11634" s="158"/>
    </row>
    <row r="11635" spans="1:23">
      <c r="A11635" s="154"/>
      <c r="B11635" s="155"/>
      <c r="C11635" s="155"/>
      <c r="D11635" s="156"/>
      <c r="E11635" s="157"/>
      <c r="F11635" s="158"/>
      <c r="G11635" s="158"/>
      <c r="H11635" s="158"/>
      <c r="I11635" s="158"/>
      <c r="J11635" s="158"/>
      <c r="K11635" s="158"/>
      <c r="L11635" s="158"/>
      <c r="M11635" s="158"/>
      <c r="N11635" s="158"/>
      <c r="O11635" s="158"/>
      <c r="P11635" s="158"/>
      <c r="Q11635" s="158"/>
      <c r="R11635" s="158"/>
      <c r="S11635" s="158"/>
      <c r="T11635" s="158"/>
      <c r="U11635" s="158"/>
      <c r="V11635" s="158"/>
      <c r="W11635" s="158"/>
    </row>
    <row r="11636" spans="1:23">
      <c r="A11636" s="154"/>
      <c r="B11636" s="161"/>
      <c r="C11636" s="161"/>
      <c r="D11636" s="160"/>
      <c r="E11636" s="164"/>
      <c r="F11636" s="162"/>
      <c r="G11636" s="162"/>
      <c r="H11636" s="162"/>
      <c r="I11636" s="162"/>
      <c r="J11636" s="162"/>
      <c r="K11636" s="162"/>
      <c r="L11636" s="158"/>
      <c r="M11636" s="158"/>
      <c r="N11636" s="158"/>
      <c r="O11636" s="158"/>
      <c r="P11636" s="158"/>
      <c r="Q11636" s="158"/>
      <c r="R11636" s="158"/>
      <c r="S11636" s="158"/>
      <c r="T11636" s="158"/>
      <c r="U11636" s="158"/>
      <c r="V11636" s="158"/>
      <c r="W11636" s="158"/>
    </row>
    <row r="11637" spans="1:23">
      <c r="A11637" s="163"/>
      <c r="B11637" s="161"/>
      <c r="C11637" s="161"/>
      <c r="D11637" s="160"/>
      <c r="E11637" s="164"/>
      <c r="F11637" s="160"/>
      <c r="G11637" s="160"/>
      <c r="H11637" s="160"/>
      <c r="I11637" s="160"/>
      <c r="J11637" s="160"/>
      <c r="K11637" s="160"/>
      <c r="L11637" s="158"/>
      <c r="M11637" s="158"/>
      <c r="N11637" s="158"/>
      <c r="O11637" s="158"/>
      <c r="P11637" s="158"/>
      <c r="Q11637" s="158"/>
      <c r="R11637" s="158"/>
      <c r="S11637" s="158"/>
      <c r="T11637" s="158"/>
      <c r="U11637" s="158"/>
      <c r="V11637" s="158"/>
      <c r="W11637" s="158"/>
    </row>
    <row r="11638" spans="1:23">
      <c r="A11638" s="154"/>
      <c r="B11638" s="155"/>
      <c r="C11638" s="155"/>
      <c r="D11638" s="156"/>
      <c r="E11638" s="157"/>
      <c r="F11638" s="158"/>
      <c r="G11638" s="158"/>
      <c r="H11638" s="158"/>
      <c r="I11638" s="158"/>
      <c r="J11638" s="158"/>
      <c r="K11638" s="158"/>
      <c r="L11638" s="158"/>
      <c r="M11638" s="158"/>
      <c r="N11638" s="158"/>
      <c r="O11638" s="158"/>
      <c r="P11638" s="158"/>
      <c r="Q11638" s="158"/>
      <c r="R11638" s="158"/>
      <c r="S11638" s="158"/>
      <c r="T11638" s="158"/>
      <c r="U11638" s="158"/>
      <c r="V11638" s="158"/>
      <c r="W11638" s="158"/>
    </row>
    <row r="11639" spans="1:23">
      <c r="A11639" s="154"/>
      <c r="B11639" s="161"/>
      <c r="C11639" s="161"/>
      <c r="D11639" s="160"/>
      <c r="E11639" s="164"/>
      <c r="F11639" s="162"/>
      <c r="G11639" s="162"/>
      <c r="H11639" s="162"/>
      <c r="I11639" s="162"/>
      <c r="J11639" s="162"/>
      <c r="K11639" s="162"/>
      <c r="L11639" s="158"/>
      <c r="M11639" s="158"/>
      <c r="N11639" s="158"/>
      <c r="O11639" s="158"/>
      <c r="P11639" s="158"/>
      <c r="Q11639" s="158"/>
      <c r="R11639" s="158"/>
      <c r="S11639" s="158"/>
      <c r="T11639" s="158"/>
      <c r="U11639" s="158"/>
      <c r="V11639" s="158"/>
      <c r="W11639" s="158"/>
    </row>
    <row r="11640" spans="1:23">
      <c r="A11640" s="163"/>
      <c r="B11640" s="161"/>
      <c r="C11640" s="161"/>
      <c r="D11640" s="160"/>
      <c r="E11640" s="164"/>
      <c r="F11640" s="160"/>
      <c r="G11640" s="160"/>
      <c r="H11640" s="160"/>
      <c r="I11640" s="160"/>
      <c r="J11640" s="160"/>
      <c r="K11640" s="160"/>
      <c r="L11640" s="158"/>
      <c r="M11640" s="158"/>
      <c r="N11640" s="158"/>
      <c r="O11640" s="158"/>
      <c r="P11640" s="158"/>
      <c r="Q11640" s="158"/>
      <c r="R11640" s="158"/>
      <c r="S11640" s="158"/>
      <c r="T11640" s="158"/>
      <c r="U11640" s="158"/>
      <c r="V11640" s="158"/>
      <c r="W11640" s="158"/>
    </row>
    <row r="11641" spans="1:23">
      <c r="A11641" s="154"/>
      <c r="B11641" s="155"/>
      <c r="C11641" s="155"/>
      <c r="D11641" s="156"/>
      <c r="E11641" s="157"/>
      <c r="F11641" s="158"/>
      <c r="G11641" s="158"/>
      <c r="H11641" s="158"/>
      <c r="I11641" s="158"/>
      <c r="J11641" s="158"/>
      <c r="K11641" s="158"/>
      <c r="L11641" s="158"/>
      <c r="M11641" s="158"/>
      <c r="N11641" s="158"/>
      <c r="O11641" s="158"/>
      <c r="P11641" s="158"/>
      <c r="Q11641" s="158"/>
      <c r="R11641" s="158"/>
      <c r="S11641" s="158"/>
      <c r="T11641" s="158"/>
      <c r="U11641" s="158"/>
      <c r="V11641" s="158"/>
      <c r="W11641" s="158"/>
    </row>
    <row r="11642" spans="1:23">
      <c r="A11642" s="154"/>
      <c r="B11642" s="161"/>
      <c r="C11642" s="161"/>
      <c r="D11642" s="160"/>
      <c r="E11642" s="164"/>
      <c r="F11642" s="162"/>
      <c r="G11642" s="162"/>
      <c r="H11642" s="162"/>
      <c r="I11642" s="162"/>
      <c r="J11642" s="162"/>
      <c r="K11642" s="162"/>
      <c r="L11642" s="158"/>
      <c r="M11642" s="158"/>
      <c r="N11642" s="158"/>
      <c r="O11642" s="158"/>
      <c r="P11642" s="158"/>
      <c r="Q11642" s="158"/>
      <c r="R11642" s="158"/>
      <c r="S11642" s="158"/>
      <c r="T11642" s="158"/>
      <c r="U11642" s="158"/>
      <c r="V11642" s="158"/>
      <c r="W11642" s="158"/>
    </row>
    <row r="11643" spans="1:23">
      <c r="A11643" s="163"/>
      <c r="B11643" s="161"/>
      <c r="C11643" s="161"/>
      <c r="D11643" s="160"/>
      <c r="E11643" s="164"/>
      <c r="F11643" s="160"/>
      <c r="G11643" s="160"/>
      <c r="H11643" s="160"/>
      <c r="I11643" s="160"/>
      <c r="J11643" s="160"/>
      <c r="K11643" s="160"/>
      <c r="L11643" s="158"/>
      <c r="M11643" s="158"/>
      <c r="N11643" s="158"/>
      <c r="O11643" s="158"/>
      <c r="P11643" s="158"/>
      <c r="Q11643" s="158"/>
      <c r="R11643" s="158"/>
      <c r="S11643" s="158"/>
      <c r="T11643" s="158"/>
      <c r="U11643" s="158"/>
      <c r="V11643" s="158"/>
      <c r="W11643" s="158"/>
    </row>
    <row r="11644" spans="1:23">
      <c r="A11644" s="154"/>
      <c r="B11644" s="155"/>
      <c r="C11644" s="155"/>
      <c r="D11644" s="156"/>
      <c r="E11644" s="157"/>
      <c r="F11644" s="158"/>
      <c r="G11644" s="158"/>
      <c r="H11644" s="158"/>
      <c r="I11644" s="158"/>
      <c r="J11644" s="158"/>
      <c r="K11644" s="158"/>
      <c r="L11644" s="158"/>
      <c r="M11644" s="158"/>
      <c r="N11644" s="158"/>
      <c r="O11644" s="158"/>
      <c r="P11644" s="158"/>
      <c r="Q11644" s="158"/>
      <c r="R11644" s="158"/>
      <c r="S11644" s="158"/>
      <c r="T11644" s="158"/>
      <c r="U11644" s="158"/>
      <c r="V11644" s="158"/>
      <c r="W11644" s="158"/>
    </row>
    <row r="11645" spans="1:23">
      <c r="A11645" s="154"/>
      <c r="B11645" s="161"/>
      <c r="C11645" s="161"/>
      <c r="D11645" s="160"/>
      <c r="E11645" s="164"/>
      <c r="F11645" s="162"/>
      <c r="G11645" s="162"/>
      <c r="H11645" s="162"/>
      <c r="I11645" s="162"/>
      <c r="J11645" s="162"/>
      <c r="K11645" s="162"/>
      <c r="L11645" s="158"/>
      <c r="M11645" s="158"/>
      <c r="N11645" s="158"/>
      <c r="O11645" s="158"/>
      <c r="P11645" s="158"/>
      <c r="Q11645" s="158"/>
      <c r="R11645" s="158"/>
      <c r="S11645" s="158"/>
      <c r="T11645" s="158"/>
      <c r="U11645" s="158"/>
      <c r="V11645" s="158"/>
      <c r="W11645" s="158"/>
    </row>
    <row r="11646" spans="1:23">
      <c r="A11646" s="163"/>
      <c r="B11646" s="161"/>
      <c r="C11646" s="161"/>
      <c r="D11646" s="160"/>
      <c r="E11646" s="164"/>
      <c r="F11646" s="160"/>
      <c r="G11646" s="160"/>
      <c r="H11646" s="160"/>
      <c r="I11646" s="160"/>
      <c r="J11646" s="160"/>
      <c r="K11646" s="160"/>
      <c r="L11646" s="158"/>
      <c r="M11646" s="158"/>
      <c r="N11646" s="158"/>
      <c r="O11646" s="158"/>
      <c r="P11646" s="158"/>
      <c r="Q11646" s="158"/>
      <c r="R11646" s="158"/>
      <c r="S11646" s="158"/>
      <c r="T11646" s="158"/>
      <c r="U11646" s="158"/>
      <c r="V11646" s="158"/>
      <c r="W11646" s="158"/>
    </row>
    <row r="11647" spans="1:23">
      <c r="A11647" s="154"/>
      <c r="B11647" s="155"/>
      <c r="C11647" s="155"/>
      <c r="D11647" s="156"/>
      <c r="E11647" s="157"/>
      <c r="F11647" s="158"/>
      <c r="G11647" s="158"/>
      <c r="H11647" s="158"/>
      <c r="I11647" s="158"/>
      <c r="J11647" s="158"/>
      <c r="K11647" s="158"/>
      <c r="L11647" s="158"/>
      <c r="M11647" s="158"/>
      <c r="N11647" s="158"/>
      <c r="O11647" s="158"/>
      <c r="P11647" s="158"/>
      <c r="Q11647" s="158"/>
      <c r="R11647" s="158"/>
      <c r="S11647" s="158"/>
      <c r="T11647" s="158"/>
      <c r="U11647" s="158"/>
      <c r="V11647" s="158"/>
      <c r="W11647" s="158"/>
    </row>
    <row r="11648" spans="1:23">
      <c r="A11648" s="154"/>
      <c r="B11648" s="161"/>
      <c r="C11648" s="161"/>
      <c r="D11648" s="160"/>
      <c r="E11648" s="164"/>
      <c r="F11648" s="162"/>
      <c r="G11648" s="162"/>
      <c r="H11648" s="162"/>
      <c r="I11648" s="162"/>
      <c r="J11648" s="162"/>
      <c r="K11648" s="162"/>
      <c r="L11648" s="158"/>
      <c r="M11648" s="158"/>
      <c r="N11648" s="158"/>
      <c r="O11648" s="158"/>
      <c r="P11648" s="158"/>
      <c r="Q11648" s="158"/>
      <c r="R11648" s="158"/>
      <c r="S11648" s="158"/>
      <c r="T11648" s="158"/>
      <c r="U11648" s="158"/>
      <c r="V11648" s="158"/>
      <c r="W11648" s="158"/>
    </row>
    <row r="11649" spans="1:23">
      <c r="A11649" s="163"/>
      <c r="B11649" s="161"/>
      <c r="C11649" s="161"/>
      <c r="D11649" s="160"/>
      <c r="E11649" s="164"/>
      <c r="F11649" s="160"/>
      <c r="G11649" s="160"/>
      <c r="H11649" s="160"/>
      <c r="I11649" s="160"/>
      <c r="J11649" s="160"/>
      <c r="K11649" s="160"/>
      <c r="L11649" s="158"/>
      <c r="M11649" s="158"/>
      <c r="N11649" s="158"/>
      <c r="O11649" s="158"/>
      <c r="P11649" s="158"/>
      <c r="Q11649" s="158"/>
      <c r="R11649" s="158"/>
      <c r="S11649" s="158"/>
      <c r="T11649" s="158"/>
      <c r="U11649" s="158"/>
      <c r="V11649" s="158"/>
      <c r="W11649" s="158"/>
    </row>
    <row r="11650" spans="1:23">
      <c r="A11650" s="154"/>
      <c r="B11650" s="155"/>
      <c r="C11650" s="155"/>
      <c r="D11650" s="156"/>
      <c r="E11650" s="157"/>
      <c r="F11650" s="158"/>
      <c r="G11650" s="158"/>
      <c r="H11650" s="158"/>
      <c r="I11650" s="158"/>
      <c r="J11650" s="158"/>
      <c r="K11650" s="158"/>
      <c r="L11650" s="158"/>
      <c r="M11650" s="158"/>
      <c r="N11650" s="158"/>
      <c r="O11650" s="158"/>
      <c r="P11650" s="158"/>
      <c r="Q11650" s="158"/>
      <c r="R11650" s="158"/>
      <c r="S11650" s="158"/>
      <c r="T11650" s="158"/>
      <c r="U11650" s="158"/>
      <c r="V11650" s="158"/>
      <c r="W11650" s="158"/>
    </row>
    <row r="11651" spans="1:23">
      <c r="A11651" s="154"/>
      <c r="B11651" s="161"/>
      <c r="C11651" s="161"/>
      <c r="D11651" s="160"/>
      <c r="E11651" s="164"/>
      <c r="F11651" s="162"/>
      <c r="G11651" s="162"/>
      <c r="H11651" s="162"/>
      <c r="I11651" s="162"/>
      <c r="J11651" s="162"/>
      <c r="K11651" s="162"/>
      <c r="L11651" s="158"/>
      <c r="M11651" s="158"/>
      <c r="N11651" s="158"/>
      <c r="O11651" s="158"/>
      <c r="P11651" s="158"/>
      <c r="Q11651" s="158"/>
      <c r="R11651" s="158"/>
      <c r="S11651" s="158"/>
      <c r="T11651" s="158"/>
      <c r="U11651" s="158"/>
      <c r="V11651" s="158"/>
      <c r="W11651" s="158"/>
    </row>
    <row r="11652" spans="1:23">
      <c r="A11652" s="163"/>
      <c r="B11652" s="161"/>
      <c r="C11652" s="161"/>
      <c r="D11652" s="160"/>
      <c r="E11652" s="164"/>
      <c r="F11652" s="160"/>
      <c r="G11652" s="160"/>
      <c r="H11652" s="160"/>
      <c r="I11652" s="160"/>
      <c r="J11652" s="160"/>
      <c r="K11652" s="160"/>
      <c r="L11652" s="158"/>
      <c r="M11652" s="158"/>
      <c r="N11652" s="158"/>
      <c r="O11652" s="158"/>
      <c r="P11652" s="158"/>
      <c r="Q11652" s="158"/>
      <c r="R11652" s="158"/>
      <c r="S11652" s="158"/>
      <c r="T11652" s="158"/>
      <c r="U11652" s="158"/>
      <c r="V11652" s="158"/>
      <c r="W11652" s="158"/>
    </row>
    <row r="11653" spans="1:23">
      <c r="A11653" s="154"/>
      <c r="B11653" s="155"/>
      <c r="C11653" s="155"/>
      <c r="D11653" s="156"/>
      <c r="E11653" s="157"/>
      <c r="F11653" s="158"/>
      <c r="G11653" s="158"/>
      <c r="H11653" s="158"/>
      <c r="I11653" s="158"/>
      <c r="J11653" s="158"/>
      <c r="K11653" s="158"/>
      <c r="L11653" s="158"/>
      <c r="M11653" s="158"/>
      <c r="N11653" s="158"/>
      <c r="O11653" s="158"/>
      <c r="P11653" s="158"/>
      <c r="Q11653" s="158"/>
      <c r="R11653" s="158"/>
      <c r="S11653" s="158"/>
      <c r="T11653" s="158"/>
      <c r="U11653" s="158"/>
      <c r="V11653" s="158"/>
      <c r="W11653" s="158"/>
    </row>
    <row r="11654" spans="1:23">
      <c r="A11654" s="154"/>
      <c r="B11654" s="161"/>
      <c r="C11654" s="161"/>
      <c r="D11654" s="160"/>
      <c r="E11654" s="164"/>
      <c r="F11654" s="162"/>
      <c r="G11654" s="162"/>
      <c r="H11654" s="162"/>
      <c r="I11654" s="162"/>
      <c r="J11654" s="162"/>
      <c r="K11654" s="162"/>
      <c r="L11654" s="158"/>
      <c r="M11654" s="158"/>
      <c r="N11654" s="158"/>
      <c r="O11654" s="158"/>
      <c r="P11654" s="158"/>
      <c r="Q11654" s="158"/>
      <c r="R11654" s="158"/>
      <c r="S11654" s="158"/>
      <c r="T11654" s="158"/>
      <c r="U11654" s="158"/>
      <c r="V11654" s="158"/>
      <c r="W11654" s="158"/>
    </row>
    <row r="11655" spans="1:23">
      <c r="A11655" s="163"/>
      <c r="B11655" s="161"/>
      <c r="C11655" s="161"/>
      <c r="D11655" s="160"/>
      <c r="E11655" s="164"/>
      <c r="F11655" s="160"/>
      <c r="G11655" s="160"/>
      <c r="H11655" s="160"/>
      <c r="I11655" s="160"/>
      <c r="J11655" s="160"/>
      <c r="K11655" s="160"/>
      <c r="L11655" s="158"/>
      <c r="M11655" s="158"/>
      <c r="N11655" s="158"/>
      <c r="O11655" s="158"/>
      <c r="P11655" s="158"/>
      <c r="Q11655" s="158"/>
      <c r="R11655" s="158"/>
      <c r="S11655" s="158"/>
      <c r="T11655" s="158"/>
      <c r="U11655" s="158"/>
      <c r="V11655" s="158"/>
      <c r="W11655" s="158"/>
    </row>
    <row r="11656" spans="1:23">
      <c r="A11656" s="154"/>
      <c r="B11656" s="155"/>
      <c r="C11656" s="155"/>
      <c r="D11656" s="156"/>
      <c r="E11656" s="157"/>
      <c r="F11656" s="158"/>
      <c r="G11656" s="158"/>
      <c r="H11656" s="158"/>
      <c r="I11656" s="158"/>
      <c r="J11656" s="158"/>
      <c r="K11656" s="158"/>
      <c r="L11656" s="158"/>
      <c r="M11656" s="158"/>
      <c r="N11656" s="158"/>
      <c r="O11656" s="158"/>
      <c r="P11656" s="158"/>
      <c r="Q11656" s="158"/>
      <c r="R11656" s="158"/>
      <c r="S11656" s="158"/>
      <c r="T11656" s="158"/>
      <c r="U11656" s="158"/>
      <c r="V11656" s="158"/>
      <c r="W11656" s="158"/>
    </row>
    <row r="11657" spans="1:23">
      <c r="A11657" s="154"/>
      <c r="B11657" s="161"/>
      <c r="C11657" s="161"/>
      <c r="D11657" s="160"/>
      <c r="E11657" s="164"/>
      <c r="F11657" s="162"/>
      <c r="G11657" s="162"/>
      <c r="H11657" s="162"/>
      <c r="I11657" s="162"/>
      <c r="J11657" s="162"/>
      <c r="K11657" s="162"/>
      <c r="L11657" s="158"/>
      <c r="M11657" s="158"/>
      <c r="N11657" s="158"/>
      <c r="O11657" s="158"/>
      <c r="P11657" s="158"/>
      <c r="Q11657" s="158"/>
      <c r="R11657" s="158"/>
      <c r="S11657" s="158"/>
      <c r="T11657" s="158"/>
      <c r="U11657" s="158"/>
      <c r="V11657" s="158"/>
      <c r="W11657" s="158"/>
    </row>
    <row r="11658" spans="1:23">
      <c r="A11658" s="163"/>
      <c r="B11658" s="161"/>
      <c r="C11658" s="161"/>
      <c r="D11658" s="160"/>
      <c r="E11658" s="164"/>
      <c r="F11658" s="160"/>
      <c r="G11658" s="160"/>
      <c r="H11658" s="160"/>
      <c r="I11658" s="160"/>
      <c r="J11658" s="160"/>
      <c r="K11658" s="160"/>
      <c r="L11658" s="158"/>
      <c r="M11658" s="158"/>
      <c r="N11658" s="158"/>
      <c r="O11658" s="158"/>
      <c r="P11658" s="158"/>
      <c r="Q11658" s="158"/>
      <c r="R11658" s="158"/>
      <c r="S11658" s="158"/>
      <c r="T11658" s="158"/>
      <c r="U11658" s="158"/>
      <c r="V11658" s="158"/>
      <c r="W11658" s="158"/>
    </row>
    <row r="11659" spans="1:23">
      <c r="A11659" s="154"/>
      <c r="B11659" s="155"/>
      <c r="C11659" s="155"/>
      <c r="D11659" s="156"/>
      <c r="E11659" s="157"/>
      <c r="F11659" s="158"/>
      <c r="G11659" s="158"/>
      <c r="H11659" s="158"/>
      <c r="I11659" s="158"/>
      <c r="J11659" s="158"/>
      <c r="K11659" s="158"/>
      <c r="L11659" s="158"/>
      <c r="M11659" s="158"/>
      <c r="N11659" s="158"/>
      <c r="O11659" s="158"/>
      <c r="P11659" s="158"/>
      <c r="Q11659" s="158"/>
      <c r="R11659" s="158"/>
      <c r="S11659" s="158"/>
      <c r="T11659" s="158"/>
      <c r="U11659" s="158"/>
      <c r="V11659" s="158"/>
      <c r="W11659" s="158"/>
    </row>
    <row r="11660" spans="1:23">
      <c r="A11660" s="154"/>
      <c r="B11660" s="161"/>
      <c r="C11660" s="161"/>
      <c r="D11660" s="160"/>
      <c r="E11660" s="164"/>
      <c r="F11660" s="162"/>
      <c r="G11660" s="162"/>
      <c r="H11660" s="162"/>
      <c r="I11660" s="162"/>
      <c r="J11660" s="162"/>
      <c r="K11660" s="162"/>
      <c r="L11660" s="158"/>
      <c r="M11660" s="158"/>
      <c r="N11660" s="158"/>
      <c r="O11660" s="158"/>
      <c r="P11660" s="158"/>
      <c r="Q11660" s="158"/>
      <c r="R11660" s="158"/>
      <c r="S11660" s="158"/>
      <c r="T11660" s="158"/>
      <c r="U11660" s="158"/>
      <c r="V11660" s="158"/>
      <c r="W11660" s="158"/>
    </row>
    <row r="11661" spans="1:23">
      <c r="A11661" s="163"/>
      <c r="B11661" s="161"/>
      <c r="C11661" s="161"/>
      <c r="D11661" s="160"/>
      <c r="E11661" s="164"/>
      <c r="F11661" s="160"/>
      <c r="G11661" s="160"/>
      <c r="H11661" s="160"/>
      <c r="I11661" s="160"/>
      <c r="J11661" s="160"/>
      <c r="K11661" s="160"/>
      <c r="L11661" s="158"/>
      <c r="M11661" s="158"/>
      <c r="N11661" s="158"/>
      <c r="O11661" s="158"/>
      <c r="P11661" s="158"/>
      <c r="Q11661" s="158"/>
      <c r="R11661" s="158"/>
      <c r="S11661" s="158"/>
      <c r="T11661" s="158"/>
      <c r="U11661" s="158"/>
      <c r="V11661" s="158"/>
      <c r="W11661" s="158"/>
    </row>
    <row r="11662" spans="1:23">
      <c r="A11662" s="154"/>
      <c r="B11662" s="155"/>
      <c r="C11662" s="155"/>
      <c r="D11662" s="156"/>
      <c r="E11662" s="157"/>
      <c r="F11662" s="158"/>
      <c r="G11662" s="158"/>
      <c r="H11662" s="158"/>
      <c r="I11662" s="158"/>
      <c r="J11662" s="158"/>
      <c r="K11662" s="158"/>
      <c r="L11662" s="158"/>
      <c r="M11662" s="158"/>
      <c r="N11662" s="158"/>
      <c r="O11662" s="158"/>
      <c r="P11662" s="158"/>
      <c r="Q11662" s="158"/>
      <c r="R11662" s="158"/>
      <c r="S11662" s="158"/>
      <c r="T11662" s="158"/>
      <c r="U11662" s="158"/>
      <c r="V11662" s="158"/>
      <c r="W11662" s="158"/>
    </row>
    <row r="11663" spans="1:23">
      <c r="A11663" s="154"/>
      <c r="B11663" s="161"/>
      <c r="C11663" s="161"/>
      <c r="D11663" s="160"/>
      <c r="E11663" s="164"/>
      <c r="F11663" s="162"/>
      <c r="G11663" s="162"/>
      <c r="H11663" s="162"/>
      <c r="I11663" s="162"/>
      <c r="J11663" s="162"/>
      <c r="K11663" s="162"/>
      <c r="L11663" s="158"/>
      <c r="M11663" s="158"/>
      <c r="N11663" s="158"/>
      <c r="O11663" s="158"/>
      <c r="P11663" s="158"/>
      <c r="Q11663" s="158"/>
      <c r="R11663" s="158"/>
      <c r="S11663" s="158"/>
      <c r="T11663" s="158"/>
      <c r="U11663" s="158"/>
      <c r="V11663" s="158"/>
      <c r="W11663" s="158"/>
    </row>
    <row r="11664" spans="1:23">
      <c r="A11664" s="163"/>
      <c r="B11664" s="161"/>
      <c r="C11664" s="161"/>
      <c r="D11664" s="160"/>
      <c r="E11664" s="164"/>
      <c r="F11664" s="160"/>
      <c r="G11664" s="160"/>
      <c r="H11664" s="160"/>
      <c r="I11664" s="160"/>
      <c r="J11664" s="160"/>
      <c r="K11664" s="160"/>
      <c r="L11664" s="158"/>
      <c r="M11664" s="158"/>
      <c r="N11664" s="158"/>
      <c r="O11664" s="158"/>
      <c r="P11664" s="158"/>
      <c r="Q11664" s="158"/>
      <c r="R11664" s="158"/>
      <c r="S11664" s="158"/>
      <c r="T11664" s="158"/>
      <c r="U11664" s="158"/>
      <c r="V11664" s="158"/>
      <c r="W11664" s="158"/>
    </row>
    <row r="11665" spans="1:23">
      <c r="A11665" s="154"/>
      <c r="B11665" s="155"/>
      <c r="C11665" s="155"/>
      <c r="D11665" s="156"/>
      <c r="E11665" s="157"/>
      <c r="F11665" s="158"/>
      <c r="G11665" s="158"/>
      <c r="H11665" s="158"/>
      <c r="I11665" s="158"/>
      <c r="J11665" s="158"/>
      <c r="K11665" s="158"/>
      <c r="L11665" s="158"/>
      <c r="M11665" s="158"/>
      <c r="N11665" s="158"/>
      <c r="O11665" s="158"/>
      <c r="P11665" s="158"/>
      <c r="Q11665" s="158"/>
      <c r="R11665" s="158"/>
      <c r="S11665" s="158"/>
      <c r="T11665" s="158"/>
      <c r="U11665" s="158"/>
      <c r="V11665" s="158"/>
      <c r="W11665" s="158"/>
    </row>
    <row r="11666" spans="1:23">
      <c r="A11666" s="154"/>
      <c r="B11666" s="161"/>
      <c r="C11666" s="161"/>
      <c r="D11666" s="160"/>
      <c r="E11666" s="164"/>
      <c r="F11666" s="162"/>
      <c r="G11666" s="162"/>
      <c r="H11666" s="162"/>
      <c r="I11666" s="162"/>
      <c r="J11666" s="162"/>
      <c r="K11666" s="162"/>
      <c r="L11666" s="158"/>
      <c r="M11666" s="158"/>
      <c r="N11666" s="158"/>
      <c r="O11666" s="158"/>
      <c r="P11666" s="158"/>
      <c r="Q11666" s="158"/>
      <c r="R11666" s="158"/>
      <c r="S11666" s="158"/>
      <c r="T11666" s="158"/>
      <c r="U11666" s="158"/>
      <c r="V11666" s="158"/>
      <c r="W11666" s="158"/>
    </row>
    <row r="11667" spans="1:23">
      <c r="A11667" s="163"/>
      <c r="B11667" s="161"/>
      <c r="C11667" s="161"/>
      <c r="D11667" s="160"/>
      <c r="E11667" s="164"/>
      <c r="F11667" s="160"/>
      <c r="G11667" s="160"/>
      <c r="H11667" s="160"/>
      <c r="I11667" s="160"/>
      <c r="J11667" s="160"/>
      <c r="K11667" s="160"/>
      <c r="L11667" s="158"/>
      <c r="M11667" s="158"/>
      <c r="N11667" s="158"/>
      <c r="O11667" s="158"/>
      <c r="P11667" s="158"/>
      <c r="Q11667" s="158"/>
      <c r="R11667" s="158"/>
      <c r="S11667" s="158"/>
      <c r="T11667" s="158"/>
      <c r="U11667" s="158"/>
      <c r="V11667" s="158"/>
      <c r="W11667" s="158"/>
    </row>
    <row r="11668" spans="1:23">
      <c r="A11668" s="154"/>
      <c r="B11668" s="155"/>
      <c r="C11668" s="155"/>
      <c r="D11668" s="156"/>
      <c r="E11668" s="157"/>
      <c r="F11668" s="158"/>
      <c r="G11668" s="158"/>
      <c r="H11668" s="158"/>
      <c r="I11668" s="158"/>
      <c r="J11668" s="158"/>
      <c r="K11668" s="158"/>
      <c r="L11668" s="158"/>
      <c r="M11668" s="158"/>
      <c r="N11668" s="158"/>
      <c r="O11668" s="158"/>
      <c r="P11668" s="158"/>
      <c r="Q11668" s="158"/>
      <c r="R11668" s="158"/>
      <c r="S11668" s="158"/>
      <c r="T11668" s="158"/>
      <c r="U11668" s="158"/>
      <c r="V11668" s="158"/>
      <c r="W11668" s="158"/>
    </row>
    <row r="11669" spans="1:23">
      <c r="A11669" s="154"/>
      <c r="B11669" s="161"/>
      <c r="C11669" s="161"/>
      <c r="D11669" s="160"/>
      <c r="E11669" s="164"/>
      <c r="F11669" s="162"/>
      <c r="G11669" s="162"/>
      <c r="H11669" s="162"/>
      <c r="I11669" s="162"/>
      <c r="J11669" s="162"/>
      <c r="K11669" s="162"/>
      <c r="L11669" s="158"/>
      <c r="M11669" s="158"/>
      <c r="N11669" s="158"/>
      <c r="O11669" s="158"/>
      <c r="P11669" s="158"/>
      <c r="Q11669" s="158"/>
      <c r="R11669" s="158"/>
      <c r="S11669" s="158"/>
      <c r="T11669" s="158"/>
      <c r="U11669" s="158"/>
      <c r="V11669" s="158"/>
      <c r="W11669" s="158"/>
    </row>
    <row r="11670" spans="1:23">
      <c r="A11670" s="163"/>
      <c r="B11670" s="161"/>
      <c r="C11670" s="161"/>
      <c r="D11670" s="160"/>
      <c r="E11670" s="164"/>
      <c r="F11670" s="160"/>
      <c r="G11670" s="160"/>
      <c r="H11670" s="160"/>
      <c r="I11670" s="160"/>
      <c r="J11670" s="160"/>
      <c r="K11670" s="160"/>
      <c r="L11670" s="158"/>
      <c r="M11670" s="158"/>
      <c r="N11670" s="158"/>
      <c r="O11670" s="158"/>
      <c r="P11670" s="158"/>
      <c r="Q11670" s="158"/>
      <c r="R11670" s="158"/>
      <c r="S11670" s="158"/>
      <c r="T11670" s="158"/>
      <c r="U11670" s="158"/>
      <c r="V11670" s="158"/>
      <c r="W11670" s="158"/>
    </row>
    <row r="11671" spans="1:23">
      <c r="A11671" s="154"/>
      <c r="B11671" s="155"/>
      <c r="C11671" s="155"/>
      <c r="D11671" s="156"/>
      <c r="E11671" s="157"/>
      <c r="F11671" s="158"/>
      <c r="G11671" s="158"/>
      <c r="H11671" s="158"/>
      <c r="I11671" s="158"/>
      <c r="J11671" s="158"/>
      <c r="K11671" s="158"/>
      <c r="L11671" s="158"/>
      <c r="M11671" s="158"/>
      <c r="N11671" s="158"/>
      <c r="O11671" s="158"/>
      <c r="P11671" s="158"/>
      <c r="Q11671" s="158"/>
      <c r="R11671" s="158"/>
      <c r="S11671" s="158"/>
      <c r="T11671" s="158"/>
      <c r="U11671" s="158"/>
      <c r="V11671" s="158"/>
      <c r="W11671" s="158"/>
    </row>
    <row r="11672" spans="1:23">
      <c r="A11672" s="154"/>
      <c r="B11672" s="161"/>
      <c r="C11672" s="161"/>
      <c r="D11672" s="160"/>
      <c r="E11672" s="164"/>
      <c r="F11672" s="162"/>
      <c r="G11672" s="162"/>
      <c r="H11672" s="162"/>
      <c r="I11672" s="162"/>
      <c r="J11672" s="162"/>
      <c r="K11672" s="162"/>
      <c r="L11672" s="158"/>
      <c r="M11672" s="158"/>
      <c r="N11672" s="158"/>
      <c r="O11672" s="158"/>
      <c r="P11672" s="158"/>
      <c r="Q11672" s="158"/>
      <c r="R11672" s="158"/>
      <c r="S11672" s="158"/>
      <c r="T11672" s="158"/>
      <c r="U11672" s="158"/>
      <c r="V11672" s="158"/>
      <c r="W11672" s="158"/>
    </row>
    <row r="11673" spans="1:23">
      <c r="A11673" s="163"/>
      <c r="B11673" s="161"/>
      <c r="C11673" s="161"/>
      <c r="D11673" s="160"/>
      <c r="E11673" s="164"/>
      <c r="F11673" s="160"/>
      <c r="G11673" s="160"/>
      <c r="H11673" s="160"/>
      <c r="I11673" s="160"/>
      <c r="J11673" s="160"/>
      <c r="K11673" s="160"/>
      <c r="L11673" s="158"/>
      <c r="M11673" s="158"/>
      <c r="N11673" s="158"/>
      <c r="O11673" s="158"/>
      <c r="P11673" s="158"/>
      <c r="Q11673" s="158"/>
      <c r="R11673" s="158"/>
      <c r="S11673" s="158"/>
      <c r="T11673" s="158"/>
      <c r="U11673" s="158"/>
      <c r="V11673" s="158"/>
      <c r="W11673" s="158"/>
    </row>
    <row r="11674" spans="1:23">
      <c r="A11674" s="154"/>
      <c r="B11674" s="155"/>
      <c r="C11674" s="155"/>
      <c r="D11674" s="156"/>
      <c r="E11674" s="157"/>
      <c r="F11674" s="158"/>
      <c r="G11674" s="158"/>
      <c r="H11674" s="158"/>
      <c r="I11674" s="158"/>
      <c r="J11674" s="158"/>
      <c r="K11674" s="158"/>
      <c r="L11674" s="158"/>
      <c r="M11674" s="158"/>
      <c r="N11674" s="158"/>
      <c r="O11674" s="158"/>
      <c r="P11674" s="158"/>
      <c r="Q11674" s="158"/>
      <c r="R11674" s="158"/>
      <c r="S11674" s="158"/>
      <c r="T11674" s="158"/>
      <c r="U11674" s="158"/>
      <c r="V11674" s="158"/>
      <c r="W11674" s="158"/>
    </row>
    <row r="11675" spans="1:23">
      <c r="A11675" s="154"/>
      <c r="B11675" s="161"/>
      <c r="C11675" s="161"/>
      <c r="D11675" s="160"/>
      <c r="E11675" s="164"/>
      <c r="F11675" s="162"/>
      <c r="G11675" s="162"/>
      <c r="H11675" s="162"/>
      <c r="I11675" s="162"/>
      <c r="J11675" s="162"/>
      <c r="K11675" s="162"/>
      <c r="L11675" s="158"/>
      <c r="M11675" s="158"/>
      <c r="N11675" s="158"/>
      <c r="O11675" s="158"/>
      <c r="P11675" s="158"/>
      <c r="Q11675" s="158"/>
      <c r="R11675" s="158"/>
      <c r="S11675" s="158"/>
      <c r="T11675" s="158"/>
      <c r="U11675" s="158"/>
      <c r="V11675" s="158"/>
      <c r="W11675" s="158"/>
    </row>
    <row r="11676" spans="1:23">
      <c r="A11676" s="163"/>
      <c r="B11676" s="161"/>
      <c r="C11676" s="161"/>
      <c r="D11676" s="160"/>
      <c r="E11676" s="164"/>
      <c r="F11676" s="160"/>
      <c r="G11676" s="160"/>
      <c r="H11676" s="160"/>
      <c r="I11676" s="160"/>
      <c r="J11676" s="160"/>
      <c r="K11676" s="160"/>
      <c r="L11676" s="158"/>
      <c r="M11676" s="158"/>
      <c r="N11676" s="158"/>
      <c r="O11676" s="158"/>
      <c r="P11676" s="158"/>
      <c r="Q11676" s="158"/>
      <c r="R11676" s="158"/>
      <c r="S11676" s="158"/>
      <c r="T11676" s="158"/>
      <c r="U11676" s="158"/>
      <c r="V11676" s="158"/>
      <c r="W11676" s="158"/>
    </row>
    <row r="11677" spans="1:23">
      <c r="A11677" s="154"/>
      <c r="B11677" s="155"/>
      <c r="C11677" s="155"/>
      <c r="D11677" s="156"/>
      <c r="E11677" s="157"/>
      <c r="F11677" s="158"/>
      <c r="G11677" s="158"/>
      <c r="H11677" s="158"/>
      <c r="I11677" s="158"/>
      <c r="J11677" s="158"/>
      <c r="K11677" s="158"/>
      <c r="L11677" s="158"/>
      <c r="M11677" s="158"/>
      <c r="N11677" s="158"/>
      <c r="O11677" s="158"/>
      <c r="P11677" s="158"/>
      <c r="Q11677" s="158"/>
      <c r="R11677" s="158"/>
      <c r="S11677" s="158"/>
      <c r="T11677" s="158"/>
      <c r="U11677" s="158"/>
      <c r="V11677" s="158"/>
      <c r="W11677" s="158"/>
    </row>
    <row r="11678" spans="1:23">
      <c r="A11678" s="154"/>
      <c r="B11678" s="161"/>
      <c r="C11678" s="161"/>
      <c r="D11678" s="160"/>
      <c r="E11678" s="164"/>
      <c r="F11678" s="162"/>
      <c r="G11678" s="162"/>
      <c r="H11678" s="162"/>
      <c r="I11678" s="162"/>
      <c r="J11678" s="162"/>
      <c r="K11678" s="162"/>
      <c r="L11678" s="158"/>
      <c r="M11678" s="158"/>
      <c r="N11678" s="158"/>
      <c r="O11678" s="158"/>
      <c r="P11678" s="158"/>
      <c r="Q11678" s="158"/>
      <c r="R11678" s="158"/>
      <c r="S11678" s="158"/>
      <c r="T11678" s="158"/>
      <c r="U11678" s="158"/>
      <c r="V11678" s="158"/>
      <c r="W11678" s="158"/>
    </row>
    <row r="11679" spans="1:23">
      <c r="A11679" s="163"/>
      <c r="B11679" s="161"/>
      <c r="C11679" s="161"/>
      <c r="D11679" s="160"/>
      <c r="E11679" s="164"/>
      <c r="F11679" s="160"/>
      <c r="G11679" s="160"/>
      <c r="H11679" s="160"/>
      <c r="I11679" s="160"/>
      <c r="J11679" s="160"/>
      <c r="K11679" s="160"/>
      <c r="L11679" s="158"/>
      <c r="M11679" s="158"/>
      <c r="N11679" s="158"/>
      <c r="O11679" s="158"/>
      <c r="P11679" s="158"/>
      <c r="Q11679" s="158"/>
      <c r="R11679" s="158"/>
      <c r="S11679" s="158"/>
      <c r="T11679" s="158"/>
      <c r="U11679" s="158"/>
      <c r="V11679" s="158"/>
      <c r="W11679" s="158"/>
    </row>
    <row r="11680" spans="1:23">
      <c r="A11680" s="154"/>
      <c r="B11680" s="155"/>
      <c r="C11680" s="155"/>
      <c r="D11680" s="156"/>
      <c r="E11680" s="157"/>
      <c r="F11680" s="158"/>
      <c r="G11680" s="158"/>
      <c r="H11680" s="158"/>
      <c r="I11680" s="158"/>
      <c r="J11680" s="158"/>
      <c r="K11680" s="158"/>
      <c r="L11680" s="158"/>
      <c r="M11680" s="158"/>
      <c r="N11680" s="158"/>
      <c r="O11680" s="158"/>
      <c r="P11680" s="158"/>
      <c r="Q11680" s="158"/>
      <c r="R11680" s="158"/>
      <c r="S11680" s="158"/>
      <c r="T11680" s="158"/>
      <c r="U11680" s="158"/>
      <c r="V11680" s="158"/>
      <c r="W11680" s="158"/>
    </row>
    <row r="11681" spans="1:23">
      <c r="A11681" s="154"/>
      <c r="B11681" s="161"/>
      <c r="C11681" s="161"/>
      <c r="D11681" s="160"/>
      <c r="E11681" s="164"/>
      <c r="F11681" s="162"/>
      <c r="G11681" s="162"/>
      <c r="H11681" s="162"/>
      <c r="I11681" s="162"/>
      <c r="J11681" s="162"/>
      <c r="K11681" s="162"/>
      <c r="L11681" s="158"/>
      <c r="M11681" s="158"/>
      <c r="N11681" s="158"/>
      <c r="O11681" s="158"/>
      <c r="P11681" s="158"/>
      <c r="Q11681" s="158"/>
      <c r="R11681" s="158"/>
      <c r="S11681" s="158"/>
      <c r="T11681" s="158"/>
      <c r="U11681" s="158"/>
      <c r="V11681" s="158"/>
      <c r="W11681" s="158"/>
    </row>
    <row r="11682" spans="1:23">
      <c r="A11682" s="163"/>
      <c r="B11682" s="161"/>
      <c r="C11682" s="161"/>
      <c r="D11682" s="160"/>
      <c r="E11682" s="164"/>
      <c r="F11682" s="160"/>
      <c r="G11682" s="160"/>
      <c r="H11682" s="160"/>
      <c r="I11682" s="160"/>
      <c r="J11682" s="160"/>
      <c r="K11682" s="160"/>
      <c r="L11682" s="158"/>
      <c r="M11682" s="158"/>
      <c r="N11682" s="158"/>
      <c r="O11682" s="158"/>
      <c r="P11682" s="158"/>
      <c r="Q11682" s="158"/>
      <c r="R11682" s="158"/>
      <c r="S11682" s="158"/>
      <c r="T11682" s="158"/>
      <c r="U11682" s="158"/>
      <c r="V11682" s="158"/>
      <c r="W11682" s="158"/>
    </row>
    <row r="11683" spans="1:23">
      <c r="A11683" s="154"/>
      <c r="B11683" s="155"/>
      <c r="C11683" s="155"/>
      <c r="D11683" s="156"/>
      <c r="E11683" s="157"/>
      <c r="F11683" s="158"/>
      <c r="G11683" s="158"/>
      <c r="H11683" s="158"/>
      <c r="I11683" s="158"/>
      <c r="J11683" s="158"/>
      <c r="K11683" s="158"/>
      <c r="L11683" s="158"/>
      <c r="M11683" s="158"/>
      <c r="N11683" s="158"/>
      <c r="O11683" s="158"/>
      <c r="P11683" s="158"/>
      <c r="Q11683" s="158"/>
      <c r="R11683" s="158"/>
      <c r="S11683" s="158"/>
      <c r="T11683" s="158"/>
      <c r="U11683" s="158"/>
      <c r="V11683" s="158"/>
      <c r="W11683" s="158"/>
    </row>
    <row r="11684" spans="1:23">
      <c r="A11684" s="154"/>
      <c r="B11684" s="161"/>
      <c r="C11684" s="161"/>
      <c r="D11684" s="160"/>
      <c r="E11684" s="164"/>
      <c r="F11684" s="162"/>
      <c r="G11684" s="162"/>
      <c r="H11684" s="162"/>
      <c r="I11684" s="162"/>
      <c r="J11684" s="162"/>
      <c r="K11684" s="162"/>
      <c r="L11684" s="158"/>
      <c r="M11684" s="158"/>
      <c r="N11684" s="158"/>
      <c r="O11684" s="158"/>
      <c r="P11684" s="158"/>
      <c r="Q11684" s="158"/>
      <c r="R11684" s="158"/>
      <c r="S11684" s="158"/>
      <c r="T11684" s="158"/>
      <c r="U11684" s="158"/>
      <c r="V11684" s="158"/>
      <c r="W11684" s="158"/>
    </row>
    <row r="11685" spans="1:23">
      <c r="A11685" s="163"/>
      <c r="B11685" s="161"/>
      <c r="C11685" s="161"/>
      <c r="D11685" s="160"/>
      <c r="E11685" s="164"/>
      <c r="F11685" s="160"/>
      <c r="G11685" s="160"/>
      <c r="H11685" s="160"/>
      <c r="I11685" s="160"/>
      <c r="J11685" s="160"/>
      <c r="K11685" s="160"/>
      <c r="L11685" s="158"/>
      <c r="M11685" s="158"/>
      <c r="N11685" s="158"/>
      <c r="O11685" s="158"/>
      <c r="P11685" s="158"/>
      <c r="Q11685" s="158"/>
      <c r="R11685" s="158"/>
      <c r="S11685" s="158"/>
      <c r="T11685" s="158"/>
      <c r="U11685" s="158"/>
      <c r="V11685" s="158"/>
      <c r="W11685" s="158"/>
    </row>
    <row r="11686" spans="1:23">
      <c r="A11686" s="154"/>
      <c r="B11686" s="155"/>
      <c r="C11686" s="155"/>
      <c r="D11686" s="156"/>
      <c r="E11686" s="157"/>
      <c r="F11686" s="158"/>
      <c r="G11686" s="158"/>
      <c r="H11686" s="158"/>
      <c r="I11686" s="158"/>
      <c r="J11686" s="158"/>
      <c r="K11686" s="158"/>
      <c r="L11686" s="158"/>
      <c r="M11686" s="158"/>
      <c r="N11686" s="158"/>
      <c r="O11686" s="158"/>
      <c r="P11686" s="158"/>
      <c r="Q11686" s="158"/>
      <c r="R11686" s="158"/>
      <c r="S11686" s="158"/>
      <c r="T11686" s="158"/>
      <c r="U11686" s="158"/>
      <c r="V11686" s="158"/>
      <c r="W11686" s="158"/>
    </row>
    <row r="11687" spans="1:23">
      <c r="A11687" s="154"/>
      <c r="B11687" s="161"/>
      <c r="C11687" s="161"/>
      <c r="D11687" s="160"/>
      <c r="E11687" s="164"/>
      <c r="F11687" s="162"/>
      <c r="G11687" s="162"/>
      <c r="H11687" s="162"/>
      <c r="I11687" s="162"/>
      <c r="J11687" s="162"/>
      <c r="K11687" s="162"/>
      <c r="L11687" s="158"/>
      <c r="M11687" s="158"/>
      <c r="N11687" s="158"/>
      <c r="O11687" s="158"/>
      <c r="P11687" s="158"/>
      <c r="Q11687" s="158"/>
      <c r="R11687" s="158"/>
      <c r="S11687" s="158"/>
      <c r="T11687" s="158"/>
      <c r="U11687" s="158"/>
      <c r="V11687" s="158"/>
      <c r="W11687" s="158"/>
    </row>
    <row r="11688" spans="1:23">
      <c r="A11688" s="163"/>
      <c r="B11688" s="161"/>
      <c r="C11688" s="161"/>
      <c r="D11688" s="160"/>
      <c r="E11688" s="164"/>
      <c r="F11688" s="160"/>
      <c r="G11688" s="160"/>
      <c r="H11688" s="160"/>
      <c r="I11688" s="160"/>
      <c r="J11688" s="160"/>
      <c r="K11688" s="160"/>
      <c r="L11688" s="158"/>
      <c r="M11688" s="158"/>
      <c r="N11688" s="158"/>
      <c r="O11688" s="158"/>
      <c r="P11688" s="158"/>
      <c r="Q11688" s="158"/>
      <c r="R11688" s="158"/>
      <c r="S11688" s="158"/>
      <c r="T11688" s="158"/>
      <c r="U11688" s="158"/>
      <c r="V11688" s="158"/>
      <c r="W11688" s="158"/>
    </row>
    <row r="11689" spans="1:23">
      <c r="A11689" s="154"/>
      <c r="B11689" s="155"/>
      <c r="C11689" s="155"/>
      <c r="D11689" s="156"/>
      <c r="E11689" s="157"/>
      <c r="F11689" s="158"/>
      <c r="G11689" s="158"/>
      <c r="H11689" s="158"/>
      <c r="I11689" s="158"/>
      <c r="J11689" s="158"/>
      <c r="K11689" s="158"/>
      <c r="L11689" s="158"/>
      <c r="M11689" s="158"/>
      <c r="N11689" s="158"/>
      <c r="O11689" s="158"/>
      <c r="P11689" s="158"/>
      <c r="Q11689" s="158"/>
      <c r="R11689" s="158"/>
      <c r="S11689" s="158"/>
      <c r="T11689" s="158"/>
      <c r="U11689" s="158"/>
      <c r="V11689" s="158"/>
      <c r="W11689" s="158"/>
    </row>
    <row r="11690" spans="1:23">
      <c r="A11690" s="154"/>
      <c r="B11690" s="161"/>
      <c r="C11690" s="161"/>
      <c r="D11690" s="160"/>
      <c r="E11690" s="164"/>
      <c r="F11690" s="162"/>
      <c r="G11690" s="162"/>
      <c r="H11690" s="162"/>
      <c r="I11690" s="162"/>
      <c r="J11690" s="162"/>
      <c r="K11690" s="162"/>
      <c r="L11690" s="158"/>
      <c r="M11690" s="158"/>
      <c r="N11690" s="158"/>
      <c r="O11690" s="158"/>
      <c r="P11690" s="158"/>
      <c r="Q11690" s="158"/>
      <c r="R11690" s="158"/>
      <c r="S11690" s="158"/>
      <c r="T11690" s="158"/>
      <c r="U11690" s="158"/>
      <c r="V11690" s="158"/>
      <c r="W11690" s="158"/>
    </row>
    <row r="11691" spans="1:23">
      <c r="A11691" s="163"/>
      <c r="B11691" s="161"/>
      <c r="C11691" s="161"/>
      <c r="D11691" s="160"/>
      <c r="E11691" s="164"/>
      <c r="F11691" s="160"/>
      <c r="G11691" s="160"/>
      <c r="H11691" s="160"/>
      <c r="I11691" s="160"/>
      <c r="J11691" s="160"/>
      <c r="K11691" s="160"/>
      <c r="L11691" s="158"/>
      <c r="M11691" s="158"/>
      <c r="N11691" s="158"/>
      <c r="O11691" s="158"/>
      <c r="P11691" s="158"/>
      <c r="Q11691" s="158"/>
      <c r="R11691" s="158"/>
      <c r="S11691" s="158"/>
      <c r="T11691" s="158"/>
      <c r="U11691" s="158"/>
      <c r="V11691" s="158"/>
      <c r="W11691" s="158"/>
    </row>
    <row r="11692" spans="1:23">
      <c r="A11692" s="154"/>
      <c r="B11692" s="155"/>
      <c r="C11692" s="155"/>
      <c r="D11692" s="156"/>
      <c r="E11692" s="157"/>
      <c r="F11692" s="158"/>
      <c r="G11692" s="158"/>
      <c r="H11692" s="158"/>
      <c r="I11692" s="158"/>
      <c r="J11692" s="158"/>
      <c r="K11692" s="158"/>
      <c r="L11692" s="158"/>
      <c r="M11692" s="158"/>
      <c r="N11692" s="158"/>
      <c r="O11692" s="158"/>
      <c r="P11692" s="158"/>
      <c r="Q11692" s="158"/>
      <c r="R11692" s="158"/>
      <c r="S11692" s="158"/>
      <c r="T11692" s="158"/>
      <c r="U11692" s="158"/>
      <c r="V11692" s="158"/>
      <c r="W11692" s="158"/>
    </row>
    <row r="11693" spans="1:23">
      <c r="A11693" s="154"/>
      <c r="B11693" s="161"/>
      <c r="C11693" s="161"/>
      <c r="D11693" s="160"/>
      <c r="E11693" s="164"/>
      <c r="F11693" s="162"/>
      <c r="G11693" s="162"/>
      <c r="H11693" s="162"/>
      <c r="I11693" s="162"/>
      <c r="J11693" s="162"/>
      <c r="K11693" s="162"/>
      <c r="L11693" s="158"/>
      <c r="M11693" s="158"/>
      <c r="N11693" s="158"/>
      <c r="O11693" s="158"/>
      <c r="P11693" s="158"/>
      <c r="Q11693" s="158"/>
      <c r="R11693" s="158"/>
      <c r="S11693" s="158"/>
      <c r="T11693" s="158"/>
      <c r="U11693" s="158"/>
      <c r="V11693" s="158"/>
      <c r="W11693" s="158"/>
    </row>
    <row r="11694" spans="1:23">
      <c r="A11694" s="163"/>
      <c r="B11694" s="161"/>
      <c r="C11694" s="161"/>
      <c r="D11694" s="160"/>
      <c r="E11694" s="164"/>
      <c r="F11694" s="160"/>
      <c r="G11694" s="160"/>
      <c r="H11694" s="160"/>
      <c r="I11694" s="160"/>
      <c r="J11694" s="160"/>
      <c r="K11694" s="160"/>
      <c r="L11694" s="158"/>
      <c r="M11694" s="158"/>
      <c r="N11694" s="158"/>
      <c r="O11694" s="158"/>
      <c r="P11694" s="158"/>
      <c r="Q11694" s="158"/>
      <c r="R11694" s="158"/>
      <c r="S11694" s="158"/>
      <c r="T11694" s="158"/>
      <c r="U11694" s="158"/>
      <c r="V11694" s="158"/>
      <c r="W11694" s="158"/>
    </row>
    <row r="11695" spans="1:23">
      <c r="A11695" s="154"/>
      <c r="B11695" s="155"/>
      <c r="C11695" s="155"/>
      <c r="D11695" s="156"/>
      <c r="E11695" s="157"/>
      <c r="F11695" s="158"/>
      <c r="G11695" s="158"/>
      <c r="H11695" s="158"/>
      <c r="I11695" s="158"/>
      <c r="J11695" s="158"/>
      <c r="K11695" s="158"/>
      <c r="L11695" s="158"/>
      <c r="M11695" s="158"/>
      <c r="N11695" s="158"/>
      <c r="O11695" s="158"/>
      <c r="P11695" s="158"/>
      <c r="Q11695" s="158"/>
      <c r="R11695" s="158"/>
      <c r="S11695" s="158"/>
      <c r="T11695" s="158"/>
      <c r="U11695" s="158"/>
      <c r="V11695" s="158"/>
      <c r="W11695" s="158"/>
    </row>
    <row r="11696" spans="1:23">
      <c r="A11696" s="154"/>
      <c r="B11696" s="161"/>
      <c r="C11696" s="161"/>
      <c r="D11696" s="160"/>
      <c r="E11696" s="164"/>
      <c r="F11696" s="162"/>
      <c r="G11696" s="162"/>
      <c r="H11696" s="162"/>
      <c r="I11696" s="162"/>
      <c r="J11696" s="162"/>
      <c r="K11696" s="162"/>
      <c r="L11696" s="158"/>
      <c r="M11696" s="158"/>
      <c r="N11696" s="158"/>
      <c r="O11696" s="158"/>
      <c r="P11696" s="158"/>
      <c r="Q11696" s="158"/>
      <c r="R11696" s="158"/>
      <c r="S11696" s="158"/>
      <c r="T11696" s="158"/>
      <c r="U11696" s="158"/>
      <c r="V11696" s="158"/>
      <c r="W11696" s="158"/>
    </row>
    <row r="11697" spans="1:23">
      <c r="A11697" s="163"/>
      <c r="B11697" s="161"/>
      <c r="C11697" s="161"/>
      <c r="D11697" s="160"/>
      <c r="E11697" s="164"/>
      <c r="F11697" s="160"/>
      <c r="G11697" s="160"/>
      <c r="H11697" s="160"/>
      <c r="I11697" s="160"/>
      <c r="J11697" s="160"/>
      <c r="K11697" s="160"/>
      <c r="L11697" s="158"/>
      <c r="M11697" s="158"/>
      <c r="N11697" s="158"/>
      <c r="O11697" s="158"/>
      <c r="P11697" s="158"/>
      <c r="Q11697" s="158"/>
      <c r="R11697" s="158"/>
      <c r="S11697" s="158"/>
      <c r="T11697" s="158"/>
      <c r="U11697" s="158"/>
      <c r="V11697" s="158"/>
      <c r="W11697" s="158"/>
    </row>
    <row r="11698" spans="1:23">
      <c r="A11698" s="154"/>
      <c r="B11698" s="155"/>
      <c r="C11698" s="155"/>
      <c r="D11698" s="156"/>
      <c r="E11698" s="157"/>
      <c r="F11698" s="158"/>
      <c r="G11698" s="158"/>
      <c r="H11698" s="158"/>
      <c r="I11698" s="158"/>
      <c r="J11698" s="158"/>
      <c r="K11698" s="158"/>
      <c r="L11698" s="158"/>
      <c r="M11698" s="158"/>
      <c r="N11698" s="158"/>
      <c r="O11698" s="158"/>
      <c r="P11698" s="158"/>
      <c r="Q11698" s="158"/>
      <c r="R11698" s="158"/>
      <c r="S11698" s="158"/>
      <c r="T11698" s="158"/>
      <c r="U11698" s="158"/>
      <c r="V11698" s="158"/>
      <c r="W11698" s="158"/>
    </row>
    <row r="11699" spans="1:23">
      <c r="A11699" s="154"/>
      <c r="B11699" s="161"/>
      <c r="C11699" s="161"/>
      <c r="D11699" s="160"/>
      <c r="E11699" s="164"/>
      <c r="F11699" s="162"/>
      <c r="G11699" s="162"/>
      <c r="H11699" s="162"/>
      <c r="I11699" s="162"/>
      <c r="J11699" s="162"/>
      <c r="K11699" s="162"/>
      <c r="L11699" s="158"/>
      <c r="M11699" s="158"/>
      <c r="N11699" s="158"/>
      <c r="O11699" s="158"/>
      <c r="P11699" s="158"/>
      <c r="Q11699" s="158"/>
      <c r="R11699" s="158"/>
      <c r="S11699" s="158"/>
      <c r="T11699" s="158"/>
      <c r="U11699" s="158"/>
      <c r="V11699" s="158"/>
      <c r="W11699" s="158"/>
    </row>
    <row r="11700" spans="1:23">
      <c r="A11700" s="163"/>
      <c r="B11700" s="161"/>
      <c r="C11700" s="161"/>
      <c r="D11700" s="160"/>
      <c r="E11700" s="164"/>
      <c r="F11700" s="160"/>
      <c r="G11700" s="160"/>
      <c r="H11700" s="160"/>
      <c r="I11700" s="160"/>
      <c r="J11700" s="160"/>
      <c r="K11700" s="160"/>
      <c r="L11700" s="158"/>
      <c r="M11700" s="158"/>
      <c r="N11700" s="158"/>
      <c r="O11700" s="158"/>
      <c r="P11700" s="158"/>
      <c r="Q11700" s="158"/>
      <c r="R11700" s="158"/>
      <c r="S11700" s="158"/>
      <c r="T11700" s="158"/>
      <c r="U11700" s="158"/>
      <c r="V11700" s="158"/>
      <c r="W11700" s="158"/>
    </row>
    <row r="11701" spans="1:23">
      <c r="A11701" s="154"/>
      <c r="B11701" s="155"/>
      <c r="C11701" s="155"/>
      <c r="D11701" s="156"/>
      <c r="E11701" s="157"/>
      <c r="F11701" s="158"/>
      <c r="G11701" s="158"/>
      <c r="H11701" s="158"/>
      <c r="I11701" s="158"/>
      <c r="J11701" s="158"/>
      <c r="K11701" s="158"/>
      <c r="L11701" s="158"/>
      <c r="M11701" s="158"/>
      <c r="N11701" s="158"/>
      <c r="O11701" s="158"/>
      <c r="P11701" s="158"/>
      <c r="Q11701" s="158"/>
      <c r="R11701" s="158"/>
      <c r="S11701" s="158"/>
      <c r="T11701" s="158"/>
      <c r="U11701" s="158"/>
      <c r="V11701" s="158"/>
      <c r="W11701" s="158"/>
    </row>
    <row r="11702" spans="1:23">
      <c r="A11702" s="154"/>
      <c r="B11702" s="161"/>
      <c r="C11702" s="161"/>
      <c r="D11702" s="160"/>
      <c r="E11702" s="164"/>
      <c r="F11702" s="162"/>
      <c r="G11702" s="162"/>
      <c r="H11702" s="162"/>
      <c r="I11702" s="162"/>
      <c r="J11702" s="162"/>
      <c r="K11702" s="162"/>
      <c r="L11702" s="158"/>
      <c r="M11702" s="158"/>
      <c r="N11702" s="158"/>
      <c r="O11702" s="158"/>
      <c r="P11702" s="158"/>
      <c r="Q11702" s="158"/>
      <c r="R11702" s="158"/>
      <c r="S11702" s="158"/>
      <c r="T11702" s="158"/>
      <c r="U11702" s="158"/>
      <c r="V11702" s="158"/>
      <c r="W11702" s="158"/>
    </row>
    <row r="11703" spans="1:23">
      <c r="A11703" s="163"/>
      <c r="B11703" s="161"/>
      <c r="C11703" s="161"/>
      <c r="D11703" s="160"/>
      <c r="E11703" s="164"/>
      <c r="F11703" s="160"/>
      <c r="G11703" s="160"/>
      <c r="H11703" s="160"/>
      <c r="I11703" s="160"/>
      <c r="J11703" s="160"/>
      <c r="K11703" s="160"/>
      <c r="L11703" s="158"/>
      <c r="M11703" s="158"/>
      <c r="N11703" s="158"/>
      <c r="O11703" s="158"/>
      <c r="P11703" s="158"/>
      <c r="Q11703" s="158"/>
      <c r="R11703" s="158"/>
      <c r="S11703" s="158"/>
      <c r="T11703" s="158"/>
      <c r="U11703" s="158"/>
      <c r="V11703" s="158"/>
      <c r="W11703" s="158"/>
    </row>
    <row r="11704" spans="1:23">
      <c r="A11704" s="154"/>
      <c r="B11704" s="155"/>
      <c r="C11704" s="155"/>
      <c r="D11704" s="156"/>
      <c r="E11704" s="157"/>
      <c r="F11704" s="158"/>
      <c r="G11704" s="158"/>
      <c r="H11704" s="158"/>
      <c r="I11704" s="158"/>
      <c r="J11704" s="158"/>
      <c r="K11704" s="158"/>
      <c r="L11704" s="158"/>
      <c r="M11704" s="158"/>
      <c r="N11704" s="158"/>
      <c r="O11704" s="158"/>
      <c r="P11704" s="158"/>
      <c r="Q11704" s="158"/>
      <c r="R11704" s="158"/>
      <c r="S11704" s="158"/>
      <c r="T11704" s="158"/>
      <c r="U11704" s="158"/>
      <c r="V11704" s="158"/>
      <c r="W11704" s="158"/>
    </row>
    <row r="11705" spans="1:23">
      <c r="A11705" s="154"/>
      <c r="B11705" s="161"/>
      <c r="C11705" s="161"/>
      <c r="D11705" s="160"/>
      <c r="E11705" s="164"/>
      <c r="F11705" s="162"/>
      <c r="G11705" s="162"/>
      <c r="H11705" s="162"/>
      <c r="I11705" s="162"/>
      <c r="J11705" s="162"/>
      <c r="K11705" s="162"/>
      <c r="L11705" s="158"/>
      <c r="M11705" s="158"/>
      <c r="N11705" s="158"/>
      <c r="O11705" s="158"/>
      <c r="P11705" s="158"/>
      <c r="Q11705" s="158"/>
      <c r="R11705" s="158"/>
      <c r="S11705" s="158"/>
      <c r="T11705" s="158"/>
      <c r="U11705" s="158"/>
      <c r="V11705" s="158"/>
      <c r="W11705" s="158"/>
    </row>
    <row r="11706" spans="1:23">
      <c r="A11706" s="163"/>
      <c r="B11706" s="161"/>
      <c r="C11706" s="161"/>
      <c r="D11706" s="160"/>
      <c r="E11706" s="164"/>
      <c r="F11706" s="160"/>
      <c r="G11706" s="160"/>
      <c r="H11706" s="160"/>
      <c r="I11706" s="160"/>
      <c r="J11706" s="160"/>
      <c r="K11706" s="160"/>
      <c r="L11706" s="158"/>
      <c r="M11706" s="158"/>
      <c r="N11706" s="158"/>
      <c r="O11706" s="158"/>
      <c r="P11706" s="158"/>
      <c r="Q11706" s="158"/>
      <c r="R11706" s="158"/>
      <c r="S11706" s="158"/>
      <c r="T11706" s="158"/>
      <c r="U11706" s="158"/>
      <c r="V11706" s="158"/>
      <c r="W11706" s="158"/>
    </row>
    <row r="11707" spans="1:23">
      <c r="A11707" s="154"/>
      <c r="B11707" s="155"/>
      <c r="C11707" s="155"/>
      <c r="D11707" s="156"/>
      <c r="E11707" s="157"/>
      <c r="F11707" s="158"/>
      <c r="G11707" s="158"/>
      <c r="H11707" s="158"/>
      <c r="I11707" s="158"/>
      <c r="J11707" s="158"/>
      <c r="K11707" s="158"/>
      <c r="L11707" s="158"/>
      <c r="M11707" s="158"/>
      <c r="N11707" s="158"/>
      <c r="O11707" s="158"/>
      <c r="P11707" s="158"/>
      <c r="Q11707" s="158"/>
      <c r="R11707" s="158"/>
      <c r="S11707" s="158"/>
      <c r="T11707" s="158"/>
      <c r="U11707" s="158"/>
      <c r="V11707" s="158"/>
      <c r="W11707" s="158"/>
    </row>
    <row r="11708" spans="1:23">
      <c r="A11708" s="154"/>
      <c r="B11708" s="161"/>
      <c r="C11708" s="161"/>
      <c r="D11708" s="160"/>
      <c r="E11708" s="164"/>
      <c r="F11708" s="162"/>
      <c r="G11708" s="162"/>
      <c r="H11708" s="162"/>
      <c r="I11708" s="162"/>
      <c r="J11708" s="162"/>
      <c r="K11708" s="162"/>
      <c r="L11708" s="158"/>
      <c r="M11708" s="158"/>
      <c r="N11708" s="158"/>
      <c r="O11708" s="158"/>
      <c r="P11708" s="158"/>
      <c r="Q11708" s="158"/>
      <c r="R11708" s="158"/>
      <c r="S11708" s="158"/>
      <c r="T11708" s="158"/>
      <c r="U11708" s="158"/>
      <c r="V11708" s="158"/>
      <c r="W11708" s="158"/>
    </row>
    <row r="11709" spans="1:23">
      <c r="A11709" s="163"/>
      <c r="B11709" s="161"/>
      <c r="C11709" s="161"/>
      <c r="D11709" s="160"/>
      <c r="E11709" s="164"/>
      <c r="F11709" s="160"/>
      <c r="G11709" s="160"/>
      <c r="H11709" s="160"/>
      <c r="I11709" s="160"/>
      <c r="J11709" s="160"/>
      <c r="K11709" s="160"/>
      <c r="L11709" s="158"/>
      <c r="M11709" s="158"/>
      <c r="N11709" s="158"/>
      <c r="O11709" s="158"/>
      <c r="P11709" s="158"/>
      <c r="Q11709" s="158"/>
      <c r="R11709" s="158"/>
      <c r="S11709" s="158"/>
      <c r="T11709" s="158"/>
      <c r="U11709" s="158"/>
      <c r="V11709" s="158"/>
      <c r="W11709" s="158"/>
    </row>
    <row r="11710" spans="1:23">
      <c r="A11710" s="154"/>
      <c r="B11710" s="155"/>
      <c r="C11710" s="155"/>
      <c r="D11710" s="156"/>
      <c r="E11710" s="157"/>
      <c r="F11710" s="158"/>
      <c r="G11710" s="158"/>
      <c r="H11710" s="158"/>
      <c r="I11710" s="158"/>
      <c r="J11710" s="158"/>
      <c r="K11710" s="158"/>
      <c r="L11710" s="158"/>
      <c r="M11710" s="158"/>
      <c r="N11710" s="158"/>
      <c r="O11710" s="158"/>
      <c r="P11710" s="158"/>
      <c r="Q11710" s="158"/>
      <c r="R11710" s="158"/>
      <c r="S11710" s="158"/>
      <c r="T11710" s="158"/>
      <c r="U11710" s="158"/>
      <c r="V11710" s="158"/>
      <c r="W11710" s="158"/>
    </row>
    <row r="11711" spans="1:23">
      <c r="A11711" s="154"/>
      <c r="B11711" s="161"/>
      <c r="C11711" s="161"/>
      <c r="D11711" s="160"/>
      <c r="E11711" s="164"/>
      <c r="F11711" s="162"/>
      <c r="G11711" s="162"/>
      <c r="H11711" s="162"/>
      <c r="I11711" s="162"/>
      <c r="J11711" s="162"/>
      <c r="K11711" s="162"/>
      <c r="L11711" s="158"/>
      <c r="M11711" s="158"/>
      <c r="N11711" s="158"/>
      <c r="O11711" s="158"/>
      <c r="P11711" s="158"/>
      <c r="Q11711" s="158"/>
      <c r="R11711" s="158"/>
      <c r="S11711" s="158"/>
      <c r="T11711" s="158"/>
      <c r="U11711" s="158"/>
      <c r="V11711" s="158"/>
      <c r="W11711" s="158"/>
    </row>
    <row r="11712" spans="1:23">
      <c r="A11712" s="163"/>
      <c r="B11712" s="161"/>
      <c r="C11712" s="161"/>
      <c r="D11712" s="160"/>
      <c r="E11712" s="164"/>
      <c r="F11712" s="160"/>
      <c r="G11712" s="160"/>
      <c r="H11712" s="160"/>
      <c r="I11712" s="160"/>
      <c r="J11712" s="160"/>
      <c r="K11712" s="160"/>
      <c r="L11712" s="158"/>
      <c r="M11712" s="158"/>
      <c r="N11712" s="158"/>
      <c r="O11712" s="158"/>
      <c r="P11712" s="158"/>
      <c r="Q11712" s="158"/>
      <c r="R11712" s="158"/>
      <c r="S11712" s="158"/>
      <c r="T11712" s="158"/>
      <c r="U11712" s="158"/>
      <c r="V11712" s="158"/>
      <c r="W11712" s="158"/>
    </row>
    <row r="11713" spans="1:23">
      <c r="A11713" s="154"/>
      <c r="B11713" s="155"/>
      <c r="C11713" s="155"/>
      <c r="D11713" s="156"/>
      <c r="E11713" s="157"/>
      <c r="F11713" s="158"/>
      <c r="G11713" s="158"/>
      <c r="H11713" s="158"/>
      <c r="I11713" s="158"/>
      <c r="J11713" s="158"/>
      <c r="K11713" s="158"/>
      <c r="L11713" s="158"/>
      <c r="M11713" s="158"/>
      <c r="N11713" s="158"/>
      <c r="O11713" s="158"/>
      <c r="P11713" s="158"/>
      <c r="Q11713" s="158"/>
      <c r="R11713" s="158"/>
      <c r="S11713" s="158"/>
      <c r="T11713" s="158"/>
      <c r="U11713" s="158"/>
      <c r="V11713" s="158"/>
      <c r="W11713" s="158"/>
    </row>
    <row r="11714" spans="1:23">
      <c r="A11714" s="154"/>
      <c r="B11714" s="161"/>
      <c r="C11714" s="161"/>
      <c r="D11714" s="160"/>
      <c r="E11714" s="164"/>
      <c r="F11714" s="162"/>
      <c r="G11714" s="162"/>
      <c r="H11714" s="162"/>
      <c r="I11714" s="162"/>
      <c r="J11714" s="162"/>
      <c r="K11714" s="162"/>
      <c r="L11714" s="158"/>
      <c r="M11714" s="158"/>
      <c r="N11714" s="158"/>
      <c r="O11714" s="158"/>
      <c r="P11714" s="158"/>
      <c r="Q11714" s="158"/>
      <c r="R11714" s="158"/>
      <c r="S11714" s="158"/>
      <c r="T11714" s="158"/>
      <c r="U11714" s="158"/>
      <c r="V11714" s="158"/>
      <c r="W11714" s="158"/>
    </row>
    <row r="11715" spans="1:23">
      <c r="A11715" s="163"/>
      <c r="B11715" s="161"/>
      <c r="C11715" s="161"/>
      <c r="D11715" s="160"/>
      <c r="E11715" s="164"/>
      <c r="F11715" s="160"/>
      <c r="G11715" s="160"/>
      <c r="H11715" s="160"/>
      <c r="I11715" s="160"/>
      <c r="J11715" s="160"/>
      <c r="K11715" s="160"/>
      <c r="L11715" s="158"/>
      <c r="M11715" s="158"/>
      <c r="N11715" s="158"/>
      <c r="O11715" s="158"/>
      <c r="P11715" s="158"/>
      <c r="Q11715" s="158"/>
      <c r="R11715" s="158"/>
      <c r="S11715" s="158"/>
      <c r="T11715" s="158"/>
      <c r="U11715" s="158"/>
      <c r="V11715" s="158"/>
      <c r="W11715" s="158"/>
    </row>
    <row r="11716" spans="1:23">
      <c r="A11716" s="154"/>
      <c r="B11716" s="155"/>
      <c r="C11716" s="155"/>
      <c r="D11716" s="156"/>
      <c r="E11716" s="157"/>
      <c r="F11716" s="158"/>
      <c r="G11716" s="158"/>
      <c r="H11716" s="158"/>
      <c r="I11716" s="158"/>
      <c r="J11716" s="158"/>
      <c r="K11716" s="158"/>
      <c r="L11716" s="158"/>
      <c r="M11716" s="158"/>
      <c r="N11716" s="158"/>
      <c r="O11716" s="158"/>
      <c r="P11716" s="158"/>
      <c r="Q11716" s="158"/>
      <c r="R11716" s="158"/>
      <c r="S11716" s="158"/>
      <c r="T11716" s="158"/>
      <c r="U11716" s="158"/>
      <c r="V11716" s="158"/>
      <c r="W11716" s="158"/>
    </row>
    <row r="11717" spans="1:23">
      <c r="A11717" s="154"/>
      <c r="B11717" s="161"/>
      <c r="C11717" s="161"/>
      <c r="D11717" s="160"/>
      <c r="E11717" s="164"/>
      <c r="F11717" s="162"/>
      <c r="G11717" s="162"/>
      <c r="H11717" s="162"/>
      <c r="I11717" s="162"/>
      <c r="J11717" s="162"/>
      <c r="K11717" s="162"/>
      <c r="L11717" s="158"/>
      <c r="M11717" s="158"/>
      <c r="N11717" s="158"/>
      <c r="O11717" s="158"/>
      <c r="P11717" s="158"/>
      <c r="Q11717" s="158"/>
      <c r="R11717" s="158"/>
      <c r="S11717" s="158"/>
      <c r="T11717" s="158"/>
      <c r="U11717" s="158"/>
      <c r="V11717" s="158"/>
      <c r="W11717" s="158"/>
    </row>
    <row r="11718" spans="1:23">
      <c r="A11718" s="163"/>
      <c r="B11718" s="161"/>
      <c r="C11718" s="161"/>
      <c r="D11718" s="160"/>
      <c r="E11718" s="164"/>
      <c r="F11718" s="160"/>
      <c r="G11718" s="160"/>
      <c r="H11718" s="160"/>
      <c r="I11718" s="160"/>
      <c r="J11718" s="160"/>
      <c r="K11718" s="160"/>
      <c r="L11718" s="158"/>
      <c r="M11718" s="158"/>
      <c r="N11718" s="158"/>
      <c r="O11718" s="158"/>
      <c r="P11718" s="158"/>
      <c r="Q11718" s="158"/>
      <c r="R11718" s="158"/>
      <c r="S11718" s="158"/>
      <c r="T11718" s="158"/>
      <c r="U11718" s="158"/>
      <c r="V11718" s="158"/>
      <c r="W11718" s="158"/>
    </row>
    <row r="11719" spans="1:23">
      <c r="A11719" s="154"/>
      <c r="B11719" s="155"/>
      <c r="C11719" s="155"/>
      <c r="D11719" s="156"/>
      <c r="E11719" s="157"/>
      <c r="F11719" s="158"/>
      <c r="G11719" s="158"/>
      <c r="H11719" s="158"/>
      <c r="I11719" s="158"/>
      <c r="J11719" s="158"/>
      <c r="K11719" s="158"/>
      <c r="L11719" s="158"/>
      <c r="M11719" s="158"/>
      <c r="N11719" s="158"/>
      <c r="O11719" s="158"/>
      <c r="P11719" s="158"/>
      <c r="Q11719" s="158"/>
      <c r="R11719" s="158"/>
      <c r="S11719" s="158"/>
      <c r="T11719" s="158"/>
      <c r="U11719" s="158"/>
      <c r="V11719" s="158"/>
      <c r="W11719" s="158"/>
    </row>
    <row r="11720" spans="1:23">
      <c r="A11720" s="154"/>
      <c r="B11720" s="161"/>
      <c r="C11720" s="161"/>
      <c r="D11720" s="160"/>
      <c r="E11720" s="164"/>
      <c r="F11720" s="162"/>
      <c r="G11720" s="162"/>
      <c r="H11720" s="162"/>
      <c r="I11720" s="162"/>
      <c r="J11720" s="162"/>
      <c r="K11720" s="162"/>
      <c r="L11720" s="158"/>
      <c r="M11720" s="158"/>
      <c r="N11720" s="158"/>
      <c r="O11720" s="158"/>
      <c r="P11720" s="158"/>
      <c r="Q11720" s="158"/>
      <c r="R11720" s="158"/>
      <c r="S11720" s="158"/>
      <c r="T11720" s="158"/>
      <c r="U11720" s="158"/>
      <c r="V11720" s="158"/>
      <c r="W11720" s="158"/>
    </row>
    <row r="11721" spans="1:23">
      <c r="A11721" s="163"/>
      <c r="B11721" s="161"/>
      <c r="C11721" s="161"/>
      <c r="D11721" s="160"/>
      <c r="E11721" s="164"/>
      <c r="F11721" s="160"/>
      <c r="G11721" s="160"/>
      <c r="H11721" s="160"/>
      <c r="I11721" s="160"/>
      <c r="J11721" s="160"/>
      <c r="K11721" s="160"/>
      <c r="L11721" s="158"/>
      <c r="M11721" s="158"/>
      <c r="N11721" s="158"/>
      <c r="O11721" s="158"/>
      <c r="P11721" s="158"/>
      <c r="Q11721" s="158"/>
      <c r="R11721" s="158"/>
      <c r="S11721" s="158"/>
      <c r="T11721" s="158"/>
      <c r="U11721" s="158"/>
      <c r="V11721" s="158"/>
      <c r="W11721" s="158"/>
    </row>
    <row r="11722" spans="1:23">
      <c r="A11722" s="154"/>
      <c r="B11722" s="155"/>
      <c r="C11722" s="155"/>
      <c r="D11722" s="156"/>
      <c r="E11722" s="157"/>
      <c r="F11722" s="158"/>
      <c r="G11722" s="158"/>
      <c r="H11722" s="158"/>
      <c r="I11722" s="158"/>
      <c r="J11722" s="158"/>
      <c r="K11722" s="158"/>
      <c r="L11722" s="158"/>
      <c r="M11722" s="158"/>
      <c r="N11722" s="158"/>
      <c r="O11722" s="158"/>
      <c r="P11722" s="158"/>
      <c r="Q11722" s="158"/>
      <c r="R11722" s="158"/>
      <c r="S11722" s="158"/>
      <c r="T11722" s="158"/>
      <c r="U11722" s="158"/>
      <c r="V11722" s="158"/>
      <c r="W11722" s="158"/>
    </row>
    <row r="11723" spans="1:23">
      <c r="A11723" s="154"/>
      <c r="B11723" s="161"/>
      <c r="C11723" s="161"/>
      <c r="D11723" s="160"/>
      <c r="E11723" s="164"/>
      <c r="F11723" s="162"/>
      <c r="G11723" s="162"/>
      <c r="H11723" s="162"/>
      <c r="I11723" s="162"/>
      <c r="J11723" s="162"/>
      <c r="K11723" s="162"/>
      <c r="L11723" s="158"/>
      <c r="M11723" s="158"/>
      <c r="N11723" s="158"/>
      <c r="O11723" s="158"/>
      <c r="P11723" s="158"/>
      <c r="Q11723" s="158"/>
      <c r="R11723" s="158"/>
      <c r="S11723" s="158"/>
      <c r="T11723" s="158"/>
      <c r="U11723" s="158"/>
      <c r="V11723" s="158"/>
      <c r="W11723" s="158"/>
    </row>
    <row r="11724" spans="1:23">
      <c r="A11724" s="163"/>
      <c r="B11724" s="161"/>
      <c r="C11724" s="161"/>
      <c r="D11724" s="160"/>
      <c r="E11724" s="164"/>
      <c r="F11724" s="160"/>
      <c r="G11724" s="160"/>
      <c r="H11724" s="160"/>
      <c r="I11724" s="160"/>
      <c r="J11724" s="160"/>
      <c r="K11724" s="160"/>
      <c r="L11724" s="158"/>
      <c r="M11724" s="158"/>
      <c r="N11724" s="158"/>
      <c r="O11724" s="158"/>
      <c r="P11724" s="158"/>
      <c r="Q11724" s="158"/>
      <c r="R11724" s="158"/>
      <c r="S11724" s="158"/>
      <c r="T11724" s="158"/>
      <c r="U11724" s="158"/>
      <c r="V11724" s="158"/>
      <c r="W11724" s="158"/>
    </row>
    <row r="11725" spans="1:23">
      <c r="A11725" s="154"/>
      <c r="B11725" s="155"/>
      <c r="C11725" s="155"/>
      <c r="D11725" s="156"/>
      <c r="E11725" s="157"/>
      <c r="F11725" s="158"/>
      <c r="G11725" s="158"/>
      <c r="H11725" s="158"/>
      <c r="I11725" s="158"/>
      <c r="J11725" s="158"/>
      <c r="K11725" s="158"/>
      <c r="L11725" s="158"/>
      <c r="M11725" s="158"/>
      <c r="N11725" s="158"/>
      <c r="O11725" s="158"/>
      <c r="P11725" s="158"/>
      <c r="Q11725" s="158"/>
      <c r="R11725" s="158"/>
      <c r="S11725" s="158"/>
      <c r="T11725" s="158"/>
      <c r="U11725" s="158"/>
      <c r="V11725" s="158"/>
      <c r="W11725" s="158"/>
    </row>
    <row r="11726" spans="1:23">
      <c r="A11726" s="154"/>
      <c r="B11726" s="161"/>
      <c r="C11726" s="161"/>
      <c r="D11726" s="160"/>
      <c r="E11726" s="164"/>
      <c r="F11726" s="162"/>
      <c r="G11726" s="162"/>
      <c r="H11726" s="162"/>
      <c r="I11726" s="162"/>
      <c r="J11726" s="162"/>
      <c r="K11726" s="162"/>
      <c r="L11726" s="158"/>
      <c r="M11726" s="158"/>
      <c r="N11726" s="158"/>
      <c r="O11726" s="158"/>
      <c r="P11726" s="158"/>
      <c r="Q11726" s="158"/>
      <c r="R11726" s="158"/>
      <c r="S11726" s="158"/>
      <c r="T11726" s="158"/>
      <c r="U11726" s="158"/>
      <c r="V11726" s="158"/>
      <c r="W11726" s="158"/>
    </row>
    <row r="11727" spans="1:23">
      <c r="A11727" s="163"/>
      <c r="B11727" s="161"/>
      <c r="C11727" s="161"/>
      <c r="D11727" s="160"/>
      <c r="E11727" s="164"/>
      <c r="F11727" s="160"/>
      <c r="G11727" s="160"/>
      <c r="H11727" s="160"/>
      <c r="I11727" s="160"/>
      <c r="J11727" s="160"/>
      <c r="K11727" s="160"/>
      <c r="L11727" s="158"/>
      <c r="M11727" s="158"/>
      <c r="N11727" s="158"/>
      <c r="O11727" s="158"/>
      <c r="P11727" s="158"/>
      <c r="Q11727" s="158"/>
      <c r="R11727" s="158"/>
      <c r="S11727" s="158"/>
      <c r="T11727" s="158"/>
      <c r="U11727" s="158"/>
      <c r="V11727" s="158"/>
      <c r="W11727" s="158"/>
    </row>
    <row r="11728" spans="1:23">
      <c r="A11728" s="154"/>
      <c r="B11728" s="155"/>
      <c r="C11728" s="155"/>
      <c r="D11728" s="156"/>
      <c r="E11728" s="157"/>
      <c r="F11728" s="158"/>
      <c r="G11728" s="158"/>
      <c r="H11728" s="158"/>
      <c r="I11728" s="158"/>
      <c r="J11728" s="158"/>
      <c r="K11728" s="158"/>
      <c r="L11728" s="158"/>
      <c r="M11728" s="158"/>
      <c r="N11728" s="158"/>
      <c r="O11728" s="158"/>
      <c r="P11728" s="158"/>
      <c r="Q11728" s="158"/>
      <c r="R11728" s="158"/>
      <c r="S11728" s="158"/>
      <c r="T11728" s="158"/>
      <c r="U11728" s="158"/>
      <c r="V11728" s="158"/>
      <c r="W11728" s="158"/>
    </row>
    <row r="11729" spans="1:23">
      <c r="A11729" s="154"/>
      <c r="B11729" s="161"/>
      <c r="C11729" s="161"/>
      <c r="D11729" s="160"/>
      <c r="E11729" s="164"/>
      <c r="F11729" s="162"/>
      <c r="G11729" s="162"/>
      <c r="H11729" s="162"/>
      <c r="I11729" s="162"/>
      <c r="J11729" s="162"/>
      <c r="K11729" s="162"/>
      <c r="L11729" s="158"/>
      <c r="M11729" s="158"/>
      <c r="N11729" s="158"/>
      <c r="O11729" s="158"/>
      <c r="P11729" s="158"/>
      <c r="Q11729" s="158"/>
      <c r="R11729" s="158"/>
      <c r="S11729" s="158"/>
      <c r="T11729" s="158"/>
      <c r="U11729" s="158"/>
      <c r="V11729" s="158"/>
      <c r="W11729" s="158"/>
    </row>
    <row r="11730" spans="1:23">
      <c r="A11730" s="163"/>
      <c r="B11730" s="161"/>
      <c r="C11730" s="161"/>
      <c r="D11730" s="160"/>
      <c r="E11730" s="164"/>
      <c r="F11730" s="160"/>
      <c r="G11730" s="160"/>
      <c r="H11730" s="160"/>
      <c r="I11730" s="160"/>
      <c r="J11730" s="160"/>
      <c r="K11730" s="160"/>
      <c r="L11730" s="158"/>
      <c r="M11730" s="158"/>
      <c r="N11730" s="158"/>
      <c r="O11730" s="158"/>
      <c r="P11730" s="158"/>
      <c r="Q11730" s="158"/>
      <c r="R11730" s="158"/>
      <c r="S11730" s="158"/>
      <c r="T11730" s="158"/>
      <c r="U11730" s="158"/>
      <c r="V11730" s="158"/>
      <c r="W11730" s="158"/>
    </row>
    <row r="11731" spans="1:23">
      <c r="A11731" s="154"/>
      <c r="B11731" s="155"/>
      <c r="C11731" s="155"/>
      <c r="D11731" s="156"/>
      <c r="E11731" s="157"/>
      <c r="F11731" s="158"/>
      <c r="G11731" s="158"/>
      <c r="H11731" s="158"/>
      <c r="I11731" s="158"/>
      <c r="J11731" s="158"/>
      <c r="K11731" s="158"/>
      <c r="L11731" s="158"/>
      <c r="M11731" s="158"/>
      <c r="N11731" s="158"/>
      <c r="O11731" s="158"/>
      <c r="P11731" s="158"/>
      <c r="Q11731" s="158"/>
      <c r="R11731" s="158"/>
      <c r="S11731" s="158"/>
      <c r="T11731" s="158"/>
      <c r="U11731" s="158"/>
      <c r="V11731" s="158"/>
      <c r="W11731" s="158"/>
    </row>
    <row r="11732" spans="1:23">
      <c r="A11732" s="154"/>
      <c r="B11732" s="161"/>
      <c r="C11732" s="161"/>
      <c r="D11732" s="160"/>
      <c r="E11732" s="164"/>
      <c r="F11732" s="162"/>
      <c r="G11732" s="162"/>
      <c r="H11732" s="162"/>
      <c r="I11732" s="162"/>
      <c r="J11732" s="162"/>
      <c r="K11732" s="162"/>
      <c r="L11732" s="158"/>
      <c r="M11732" s="158"/>
      <c r="N11732" s="158"/>
      <c r="O11732" s="158"/>
      <c r="P11732" s="158"/>
      <c r="Q11732" s="158"/>
      <c r="R11732" s="158"/>
      <c r="S11732" s="158"/>
      <c r="T11732" s="158"/>
      <c r="U11732" s="158"/>
      <c r="V11732" s="158"/>
      <c r="W11732" s="158"/>
    </row>
    <row r="11733" spans="1:23">
      <c r="A11733" s="163"/>
      <c r="B11733" s="161"/>
      <c r="C11733" s="161"/>
      <c r="D11733" s="160"/>
      <c r="E11733" s="164"/>
      <c r="F11733" s="160"/>
      <c r="G11733" s="160"/>
      <c r="H11733" s="160"/>
      <c r="I11733" s="160"/>
      <c r="J11733" s="160"/>
      <c r="K11733" s="160"/>
      <c r="L11733" s="158"/>
      <c r="M11733" s="158"/>
      <c r="N11733" s="158"/>
      <c r="O11733" s="158"/>
      <c r="P11733" s="158"/>
      <c r="Q11733" s="158"/>
      <c r="R11733" s="158"/>
      <c r="S11733" s="158"/>
      <c r="T11733" s="158"/>
      <c r="U11733" s="158"/>
      <c r="V11733" s="158"/>
      <c r="W11733" s="158"/>
    </row>
    <row r="11734" spans="1:23">
      <c r="A11734" s="154"/>
      <c r="B11734" s="155"/>
      <c r="C11734" s="155"/>
      <c r="D11734" s="156"/>
      <c r="E11734" s="157"/>
      <c r="F11734" s="158"/>
      <c r="G11734" s="158"/>
      <c r="H11734" s="158"/>
      <c r="I11734" s="158"/>
      <c r="J11734" s="158"/>
      <c r="K11734" s="158"/>
      <c r="L11734" s="158"/>
      <c r="M11734" s="158"/>
      <c r="N11734" s="158"/>
      <c r="O11734" s="158"/>
      <c r="P11734" s="158"/>
      <c r="Q11734" s="158"/>
      <c r="R11734" s="158"/>
      <c r="S11734" s="158"/>
      <c r="T11734" s="158"/>
      <c r="U11734" s="158"/>
      <c r="V11734" s="158"/>
      <c r="W11734" s="158"/>
    </row>
    <row r="11735" spans="1:23">
      <c r="A11735" s="154"/>
      <c r="B11735" s="161"/>
      <c r="C11735" s="161"/>
      <c r="D11735" s="160"/>
      <c r="E11735" s="164"/>
      <c r="F11735" s="162"/>
      <c r="G11735" s="162"/>
      <c r="H11735" s="162"/>
      <c r="I11735" s="162"/>
      <c r="J11735" s="162"/>
      <c r="K11735" s="162"/>
      <c r="L11735" s="158"/>
      <c r="M11735" s="158"/>
      <c r="N11735" s="158"/>
      <c r="O11735" s="158"/>
      <c r="P11735" s="158"/>
      <c r="Q11735" s="158"/>
      <c r="R11735" s="158"/>
      <c r="S11735" s="158"/>
      <c r="T11735" s="158"/>
      <c r="U11735" s="158"/>
      <c r="V11735" s="158"/>
      <c r="W11735" s="158"/>
    </row>
    <row r="11736" spans="1:23">
      <c r="A11736" s="163"/>
      <c r="B11736" s="161"/>
      <c r="C11736" s="161"/>
      <c r="D11736" s="160"/>
      <c r="E11736" s="164"/>
      <c r="F11736" s="160"/>
      <c r="G11736" s="160"/>
      <c r="H11736" s="160"/>
      <c r="I11736" s="160"/>
      <c r="J11736" s="160"/>
      <c r="K11736" s="160"/>
      <c r="L11736" s="158"/>
      <c r="M11736" s="158"/>
      <c r="N11736" s="158"/>
      <c r="O11736" s="158"/>
      <c r="P11736" s="158"/>
      <c r="Q11736" s="158"/>
      <c r="R11736" s="158"/>
      <c r="S11736" s="158"/>
      <c r="T11736" s="158"/>
      <c r="U11736" s="158"/>
      <c r="V11736" s="158"/>
      <c r="W11736" s="158"/>
    </row>
    <row r="11737" spans="1:23">
      <c r="A11737" s="154"/>
      <c r="B11737" s="155"/>
      <c r="C11737" s="155"/>
      <c r="D11737" s="156"/>
      <c r="E11737" s="157"/>
      <c r="F11737" s="158"/>
      <c r="G11737" s="158"/>
      <c r="H11737" s="158"/>
      <c r="I11737" s="158"/>
      <c r="J11737" s="158"/>
      <c r="K11737" s="158"/>
      <c r="L11737" s="158"/>
      <c r="M11737" s="158"/>
      <c r="N11737" s="158"/>
      <c r="O11737" s="158"/>
      <c r="P11737" s="158"/>
      <c r="Q11737" s="158"/>
      <c r="R11737" s="158"/>
      <c r="S11737" s="158"/>
      <c r="T11737" s="158"/>
      <c r="U11737" s="158"/>
      <c r="V11737" s="158"/>
      <c r="W11737" s="158"/>
    </row>
    <row r="11738" spans="1:23">
      <c r="A11738" s="154"/>
      <c r="B11738" s="161"/>
      <c r="C11738" s="161"/>
      <c r="D11738" s="160"/>
      <c r="E11738" s="164"/>
      <c r="F11738" s="162"/>
      <c r="G11738" s="162"/>
      <c r="H11738" s="162"/>
      <c r="I11738" s="162"/>
      <c r="J11738" s="162"/>
      <c r="K11738" s="162"/>
      <c r="L11738" s="158"/>
      <c r="M11738" s="158"/>
      <c r="N11738" s="158"/>
      <c r="O11738" s="158"/>
      <c r="P11738" s="158"/>
      <c r="Q11738" s="158"/>
      <c r="R11738" s="158"/>
      <c r="S11738" s="158"/>
      <c r="T11738" s="158"/>
      <c r="U11738" s="158"/>
      <c r="V11738" s="158"/>
      <c r="W11738" s="158"/>
    </row>
    <row r="11739" spans="1:23">
      <c r="A11739" s="163"/>
      <c r="B11739" s="161"/>
      <c r="C11739" s="161"/>
      <c r="D11739" s="160"/>
      <c r="E11739" s="164"/>
      <c r="F11739" s="160"/>
      <c r="G11739" s="160"/>
      <c r="H11739" s="160"/>
      <c r="I11739" s="160"/>
      <c r="J11739" s="160"/>
      <c r="K11739" s="160"/>
      <c r="L11739" s="158"/>
      <c r="M11739" s="158"/>
      <c r="N11739" s="158"/>
      <c r="O11739" s="158"/>
      <c r="P11739" s="158"/>
      <c r="Q11739" s="158"/>
      <c r="R11739" s="158"/>
      <c r="S11739" s="158"/>
      <c r="T11739" s="158"/>
      <c r="U11739" s="158"/>
      <c r="V11739" s="158"/>
      <c r="W11739" s="158"/>
    </row>
    <row r="11740" spans="1:23">
      <c r="A11740" s="154"/>
      <c r="B11740" s="155"/>
      <c r="C11740" s="155"/>
      <c r="D11740" s="156"/>
      <c r="E11740" s="157"/>
      <c r="F11740" s="158"/>
      <c r="G11740" s="158"/>
      <c r="H11740" s="158"/>
      <c r="I11740" s="158"/>
      <c r="J11740" s="158"/>
      <c r="K11740" s="158"/>
      <c r="L11740" s="158"/>
      <c r="M11740" s="158"/>
      <c r="N11740" s="158"/>
      <c r="O11740" s="158"/>
      <c r="P11740" s="158"/>
      <c r="Q11740" s="158"/>
      <c r="R11740" s="158"/>
      <c r="S11740" s="158"/>
      <c r="T11740" s="158"/>
      <c r="U11740" s="158"/>
      <c r="V11740" s="158"/>
      <c r="W11740" s="158"/>
    </row>
    <row r="11741" spans="1:23">
      <c r="A11741" s="154"/>
      <c r="B11741" s="161"/>
      <c r="C11741" s="161"/>
      <c r="D11741" s="160"/>
      <c r="E11741" s="164"/>
      <c r="F11741" s="162"/>
      <c r="G11741" s="162"/>
      <c r="H11741" s="162"/>
      <c r="I11741" s="162"/>
      <c r="J11741" s="162"/>
      <c r="K11741" s="162"/>
      <c r="L11741" s="158"/>
      <c r="M11741" s="158"/>
      <c r="N11741" s="158"/>
      <c r="O11741" s="158"/>
      <c r="P11741" s="158"/>
      <c r="Q11741" s="158"/>
      <c r="R11741" s="158"/>
      <c r="S11741" s="158"/>
      <c r="T11741" s="158"/>
      <c r="U11741" s="158"/>
      <c r="V11741" s="158"/>
      <c r="W11741" s="158"/>
    </row>
    <row r="11742" spans="1:23">
      <c r="A11742" s="163"/>
      <c r="B11742" s="161"/>
      <c r="C11742" s="161"/>
      <c r="D11742" s="160"/>
      <c r="E11742" s="164"/>
      <c r="F11742" s="160"/>
      <c r="G11742" s="160"/>
      <c r="H11742" s="160"/>
      <c r="I11742" s="160"/>
      <c r="J11742" s="160"/>
      <c r="K11742" s="160"/>
      <c r="L11742" s="158"/>
      <c r="M11742" s="158"/>
      <c r="N11742" s="158"/>
      <c r="O11742" s="158"/>
      <c r="P11742" s="158"/>
      <c r="Q11742" s="158"/>
      <c r="R11742" s="158"/>
      <c r="S11742" s="158"/>
      <c r="T11742" s="158"/>
      <c r="U11742" s="158"/>
      <c r="V11742" s="158"/>
      <c r="W11742" s="158"/>
    </row>
    <row r="11743" spans="1:23">
      <c r="A11743" s="154"/>
      <c r="B11743" s="155"/>
      <c r="C11743" s="155"/>
      <c r="D11743" s="156"/>
      <c r="E11743" s="157"/>
      <c r="F11743" s="158"/>
      <c r="G11743" s="158"/>
      <c r="H11743" s="158"/>
      <c r="I11743" s="158"/>
      <c r="J11743" s="158"/>
      <c r="K11743" s="158"/>
      <c r="L11743" s="158"/>
      <c r="M11743" s="158"/>
      <c r="N11743" s="158"/>
      <c r="O11743" s="158"/>
      <c r="P11743" s="158"/>
      <c r="Q11743" s="158"/>
      <c r="R11743" s="158"/>
      <c r="S11743" s="158"/>
      <c r="T11743" s="158"/>
      <c r="U11743" s="158"/>
      <c r="V11743" s="158"/>
      <c r="W11743" s="158"/>
    </row>
    <row r="11744" spans="1:23">
      <c r="A11744" s="154"/>
      <c r="B11744" s="161"/>
      <c r="C11744" s="161"/>
      <c r="D11744" s="160"/>
      <c r="E11744" s="164"/>
      <c r="F11744" s="162"/>
      <c r="G11744" s="162"/>
      <c r="H11744" s="162"/>
      <c r="I11744" s="162"/>
      <c r="J11744" s="162"/>
      <c r="K11744" s="162"/>
      <c r="L11744" s="158"/>
      <c r="M11744" s="158"/>
      <c r="N11744" s="158"/>
      <c r="O11744" s="158"/>
      <c r="P11744" s="158"/>
      <c r="Q11744" s="158"/>
      <c r="R11744" s="158"/>
      <c r="S11744" s="158"/>
      <c r="T11744" s="158"/>
      <c r="U11744" s="158"/>
      <c r="V11744" s="158"/>
      <c r="W11744" s="158"/>
    </row>
    <row r="11745" spans="1:23">
      <c r="A11745" s="163"/>
      <c r="B11745" s="161"/>
      <c r="C11745" s="161"/>
      <c r="D11745" s="160"/>
      <c r="E11745" s="164"/>
      <c r="F11745" s="160"/>
      <c r="G11745" s="160"/>
      <c r="H11745" s="160"/>
      <c r="I11745" s="160"/>
      <c r="J11745" s="160"/>
      <c r="K11745" s="160"/>
      <c r="L11745" s="158"/>
      <c r="M11745" s="158"/>
      <c r="N11745" s="158"/>
      <c r="O11745" s="158"/>
      <c r="P11745" s="158"/>
      <c r="Q11745" s="158"/>
      <c r="R11745" s="158"/>
      <c r="S11745" s="158"/>
      <c r="T11745" s="158"/>
      <c r="U11745" s="158"/>
      <c r="V11745" s="158"/>
      <c r="W11745" s="158"/>
    </row>
    <row r="11746" spans="1:23">
      <c r="A11746" s="154"/>
      <c r="B11746" s="155"/>
      <c r="C11746" s="155"/>
      <c r="D11746" s="156"/>
      <c r="E11746" s="157"/>
      <c r="F11746" s="158"/>
      <c r="G11746" s="158"/>
      <c r="H11746" s="158"/>
      <c r="I11746" s="158"/>
      <c r="J11746" s="158"/>
      <c r="K11746" s="158"/>
      <c r="L11746" s="158"/>
      <c r="M11746" s="158"/>
      <c r="N11746" s="158"/>
      <c r="O11746" s="158"/>
      <c r="P11746" s="158"/>
      <c r="Q11746" s="158"/>
      <c r="R11746" s="158"/>
      <c r="S11746" s="158"/>
      <c r="T11746" s="158"/>
      <c r="U11746" s="158"/>
      <c r="V11746" s="158"/>
      <c r="W11746" s="158"/>
    </row>
    <row r="11747" spans="1:23">
      <c r="A11747" s="154"/>
      <c r="B11747" s="161"/>
      <c r="C11747" s="161"/>
      <c r="D11747" s="160"/>
      <c r="E11747" s="164"/>
      <c r="F11747" s="162"/>
      <c r="G11747" s="162"/>
      <c r="H11747" s="162"/>
      <c r="I11747" s="162"/>
      <c r="J11747" s="162"/>
      <c r="K11747" s="162"/>
      <c r="L11747" s="158"/>
      <c r="M11747" s="158"/>
      <c r="N11747" s="158"/>
      <c r="O11747" s="158"/>
      <c r="P11747" s="158"/>
      <c r="Q11747" s="158"/>
      <c r="R11747" s="158"/>
      <c r="S11747" s="158"/>
      <c r="T11747" s="158"/>
      <c r="U11747" s="158"/>
      <c r="V11747" s="158"/>
      <c r="W11747" s="158"/>
    </row>
    <row r="11748" spans="1:23">
      <c r="A11748" s="163"/>
      <c r="B11748" s="161"/>
      <c r="C11748" s="161"/>
      <c r="D11748" s="160"/>
      <c r="E11748" s="164"/>
      <c r="F11748" s="160"/>
      <c r="G11748" s="160"/>
      <c r="H11748" s="160"/>
      <c r="I11748" s="160"/>
      <c r="J11748" s="160"/>
      <c r="K11748" s="160"/>
      <c r="L11748" s="158"/>
      <c r="M11748" s="158"/>
      <c r="N11748" s="158"/>
      <c r="O11748" s="158"/>
      <c r="P11748" s="158"/>
      <c r="Q11748" s="158"/>
      <c r="R11748" s="158"/>
      <c r="S11748" s="158"/>
      <c r="T11748" s="158"/>
      <c r="U11748" s="158"/>
      <c r="V11748" s="158"/>
      <c r="W11748" s="158"/>
    </row>
    <row r="11749" spans="1:23">
      <c r="A11749" s="154"/>
      <c r="B11749" s="155"/>
      <c r="C11749" s="155"/>
      <c r="D11749" s="156"/>
      <c r="E11749" s="157"/>
      <c r="F11749" s="158"/>
      <c r="G11749" s="158"/>
      <c r="H11749" s="158"/>
      <c r="I11749" s="158"/>
      <c r="J11749" s="158"/>
      <c r="K11749" s="158"/>
      <c r="L11749" s="158"/>
      <c r="M11749" s="158"/>
      <c r="N11749" s="158"/>
      <c r="O11749" s="158"/>
      <c r="P11749" s="158"/>
      <c r="Q11749" s="158"/>
      <c r="R11749" s="158"/>
      <c r="S11749" s="158"/>
      <c r="T11749" s="158"/>
      <c r="U11749" s="158"/>
      <c r="V11749" s="158"/>
      <c r="W11749" s="158"/>
    </row>
    <row r="11750" spans="1:23">
      <c r="A11750" s="154"/>
      <c r="B11750" s="161"/>
      <c r="C11750" s="161"/>
      <c r="D11750" s="160"/>
      <c r="E11750" s="164"/>
      <c r="F11750" s="162"/>
      <c r="G11750" s="162"/>
      <c r="H11750" s="162"/>
      <c r="I11750" s="162"/>
      <c r="J11750" s="162"/>
      <c r="K11750" s="162"/>
      <c r="L11750" s="158"/>
      <c r="M11750" s="158"/>
      <c r="N11750" s="158"/>
      <c r="O11750" s="158"/>
      <c r="P11750" s="158"/>
      <c r="Q11750" s="158"/>
      <c r="R11750" s="158"/>
      <c r="S11750" s="158"/>
      <c r="T11750" s="158"/>
      <c r="U11750" s="158"/>
      <c r="V11750" s="158"/>
      <c r="W11750" s="158"/>
    </row>
    <row r="11751" spans="1:23">
      <c r="A11751" s="163"/>
      <c r="B11751" s="161"/>
      <c r="C11751" s="161"/>
      <c r="D11751" s="160"/>
      <c r="E11751" s="164"/>
      <c r="F11751" s="160"/>
      <c r="G11751" s="160"/>
      <c r="H11751" s="160"/>
      <c r="I11751" s="160"/>
      <c r="J11751" s="160"/>
      <c r="K11751" s="160"/>
      <c r="L11751" s="158"/>
      <c r="M11751" s="158"/>
      <c r="N11751" s="158"/>
      <c r="O11751" s="158"/>
      <c r="P11751" s="158"/>
      <c r="Q11751" s="158"/>
      <c r="R11751" s="158"/>
      <c r="S11751" s="158"/>
      <c r="T11751" s="158"/>
      <c r="U11751" s="158"/>
      <c r="V11751" s="158"/>
      <c r="W11751" s="158"/>
    </row>
    <row r="11752" spans="1:23">
      <c r="A11752" s="154"/>
      <c r="B11752" s="155"/>
      <c r="C11752" s="155"/>
      <c r="D11752" s="156"/>
      <c r="E11752" s="157"/>
      <c r="F11752" s="158"/>
      <c r="G11752" s="158"/>
      <c r="H11752" s="158"/>
      <c r="I11752" s="158"/>
      <c r="J11752" s="158"/>
      <c r="K11752" s="158"/>
      <c r="L11752" s="158"/>
      <c r="M11752" s="158"/>
      <c r="N11752" s="158"/>
      <c r="O11752" s="158"/>
      <c r="P11752" s="158"/>
      <c r="Q11752" s="158"/>
      <c r="R11752" s="158"/>
      <c r="S11752" s="158"/>
      <c r="T11752" s="158"/>
      <c r="U11752" s="158"/>
      <c r="V11752" s="158"/>
      <c r="W11752" s="158"/>
    </row>
    <row r="11753" spans="1:23">
      <c r="A11753" s="154"/>
      <c r="B11753" s="161"/>
      <c r="C11753" s="161"/>
      <c r="D11753" s="160"/>
      <c r="E11753" s="164"/>
      <c r="F11753" s="162"/>
      <c r="G11753" s="162"/>
      <c r="H11753" s="162"/>
      <c r="I11753" s="162"/>
      <c r="J11753" s="162"/>
      <c r="K11753" s="162"/>
      <c r="L11753" s="158"/>
      <c r="M11753" s="158"/>
      <c r="N11753" s="158"/>
      <c r="O11753" s="158"/>
      <c r="P11753" s="158"/>
      <c r="Q11753" s="158"/>
      <c r="R11753" s="158"/>
      <c r="S11753" s="158"/>
      <c r="T11753" s="158"/>
      <c r="U11753" s="158"/>
      <c r="V11753" s="158"/>
      <c r="W11753" s="158"/>
    </row>
    <row r="11754" spans="1:23">
      <c r="A11754" s="163"/>
      <c r="B11754" s="161"/>
      <c r="C11754" s="161"/>
      <c r="D11754" s="160"/>
      <c r="E11754" s="164"/>
      <c r="F11754" s="160"/>
      <c r="G11754" s="160"/>
      <c r="H11754" s="160"/>
      <c r="I11754" s="160"/>
      <c r="J11754" s="160"/>
      <c r="K11754" s="160"/>
      <c r="L11754" s="158"/>
      <c r="M11754" s="158"/>
      <c r="N11754" s="158"/>
      <c r="O11754" s="158"/>
      <c r="P11754" s="158"/>
      <c r="Q11754" s="158"/>
      <c r="R11754" s="158"/>
      <c r="S11754" s="158"/>
      <c r="T11754" s="158"/>
      <c r="U11754" s="158"/>
      <c r="V11754" s="158"/>
      <c r="W11754" s="158"/>
    </row>
    <row r="11755" spans="1:23">
      <c r="A11755" s="154"/>
      <c r="B11755" s="155"/>
      <c r="C11755" s="155"/>
      <c r="D11755" s="156"/>
      <c r="E11755" s="157"/>
      <c r="F11755" s="158"/>
      <c r="G11755" s="158"/>
      <c r="H11755" s="158"/>
      <c r="I11755" s="158"/>
      <c r="J11755" s="158"/>
      <c r="K11755" s="158"/>
      <c r="L11755" s="158"/>
      <c r="M11755" s="158"/>
      <c r="N11755" s="158"/>
      <c r="O11755" s="158"/>
      <c r="P11755" s="158"/>
      <c r="Q11755" s="158"/>
      <c r="R11755" s="158"/>
      <c r="S11755" s="158"/>
      <c r="T11755" s="158"/>
      <c r="U11755" s="158"/>
      <c r="V11755" s="158"/>
      <c r="W11755" s="158"/>
    </row>
    <row r="11756" spans="1:23">
      <c r="A11756" s="154"/>
      <c r="B11756" s="161"/>
      <c r="C11756" s="161"/>
      <c r="D11756" s="160"/>
      <c r="E11756" s="164"/>
      <c r="F11756" s="162"/>
      <c r="G11756" s="162"/>
      <c r="H11756" s="162"/>
      <c r="I11756" s="162"/>
      <c r="J11756" s="162"/>
      <c r="K11756" s="162"/>
      <c r="L11756" s="158"/>
      <c r="M11756" s="158"/>
      <c r="N11756" s="158"/>
      <c r="O11756" s="158"/>
      <c r="P11756" s="158"/>
      <c r="Q11756" s="158"/>
      <c r="R11756" s="158"/>
      <c r="S11756" s="158"/>
      <c r="T11756" s="158"/>
      <c r="U11756" s="158"/>
      <c r="V11756" s="158"/>
      <c r="W11756" s="158"/>
    </row>
    <row r="11757" spans="1:23">
      <c r="A11757" s="163"/>
      <c r="B11757" s="161"/>
      <c r="C11757" s="161"/>
      <c r="D11757" s="160"/>
      <c r="E11757" s="164"/>
      <c r="F11757" s="160"/>
      <c r="G11757" s="160"/>
      <c r="H11757" s="160"/>
      <c r="I11757" s="160"/>
      <c r="J11757" s="160"/>
      <c r="K11757" s="160"/>
      <c r="L11757" s="158"/>
      <c r="M11757" s="158"/>
      <c r="N11757" s="158"/>
      <c r="O11757" s="158"/>
      <c r="P11757" s="158"/>
      <c r="Q11757" s="158"/>
      <c r="R11757" s="158"/>
      <c r="S11757" s="158"/>
      <c r="T11757" s="158"/>
      <c r="U11757" s="158"/>
      <c r="V11757" s="158"/>
      <c r="W11757" s="158"/>
    </row>
    <row r="11758" spans="1:23">
      <c r="A11758" s="154"/>
      <c r="B11758" s="155"/>
      <c r="C11758" s="155"/>
      <c r="D11758" s="156"/>
      <c r="E11758" s="157"/>
      <c r="F11758" s="158"/>
      <c r="G11758" s="158"/>
      <c r="H11758" s="158"/>
      <c r="I11758" s="158"/>
      <c r="J11758" s="158"/>
      <c r="K11758" s="158"/>
      <c r="L11758" s="158"/>
      <c r="M11758" s="158"/>
      <c r="N11758" s="158"/>
      <c r="O11758" s="158"/>
      <c r="P11758" s="158"/>
      <c r="Q11758" s="158"/>
      <c r="R11758" s="158"/>
      <c r="S11758" s="158"/>
      <c r="T11758" s="158"/>
      <c r="U11758" s="158"/>
      <c r="V11758" s="158"/>
      <c r="W11758" s="158"/>
    </row>
    <row r="11759" spans="1:23">
      <c r="A11759" s="154"/>
      <c r="B11759" s="161"/>
      <c r="C11759" s="161"/>
      <c r="D11759" s="160"/>
      <c r="E11759" s="164"/>
      <c r="F11759" s="162"/>
      <c r="G11759" s="162"/>
      <c r="H11759" s="162"/>
      <c r="I11759" s="162"/>
      <c r="J11759" s="162"/>
      <c r="K11759" s="162"/>
      <c r="L11759" s="158"/>
      <c r="M11759" s="158"/>
      <c r="N11759" s="158"/>
      <c r="O11759" s="158"/>
      <c r="P11759" s="158"/>
      <c r="Q11759" s="158"/>
      <c r="R11759" s="158"/>
      <c r="S11759" s="158"/>
      <c r="T11759" s="158"/>
      <c r="U11759" s="158"/>
      <c r="V11759" s="158"/>
      <c r="W11759" s="158"/>
    </row>
    <row r="11760" spans="1:23">
      <c r="A11760" s="163"/>
      <c r="B11760" s="161"/>
      <c r="C11760" s="161"/>
      <c r="D11760" s="160"/>
      <c r="E11760" s="164"/>
      <c r="F11760" s="160"/>
      <c r="G11760" s="160"/>
      <c r="H11760" s="160"/>
      <c r="I11760" s="160"/>
      <c r="J11760" s="160"/>
      <c r="K11760" s="160"/>
      <c r="L11760" s="158"/>
      <c r="M11760" s="158"/>
      <c r="N11760" s="158"/>
      <c r="O11760" s="158"/>
      <c r="P11760" s="158"/>
      <c r="Q11760" s="158"/>
      <c r="R11760" s="158"/>
      <c r="S11760" s="158"/>
      <c r="T11760" s="158"/>
      <c r="U11760" s="158"/>
      <c r="V11760" s="158"/>
      <c r="W11760" s="158"/>
    </row>
    <row r="11761" spans="1:23">
      <c r="A11761" s="154"/>
      <c r="B11761" s="155"/>
      <c r="C11761" s="155"/>
      <c r="D11761" s="156"/>
      <c r="E11761" s="157"/>
      <c r="F11761" s="158"/>
      <c r="G11761" s="158"/>
      <c r="H11761" s="158"/>
      <c r="I11761" s="158"/>
      <c r="J11761" s="158"/>
      <c r="K11761" s="158"/>
      <c r="L11761" s="158"/>
      <c r="M11761" s="158"/>
      <c r="N11761" s="158"/>
      <c r="O11761" s="158"/>
      <c r="P11761" s="158"/>
      <c r="Q11761" s="158"/>
      <c r="R11761" s="158"/>
      <c r="S11761" s="158"/>
      <c r="T11761" s="158"/>
      <c r="U11761" s="158"/>
      <c r="V11761" s="158"/>
      <c r="W11761" s="158"/>
    </row>
    <row r="11762" spans="1:23">
      <c r="A11762" s="154"/>
      <c r="B11762" s="161"/>
      <c r="C11762" s="161"/>
      <c r="D11762" s="160"/>
      <c r="E11762" s="164"/>
      <c r="F11762" s="162"/>
      <c r="G11762" s="162"/>
      <c r="H11762" s="162"/>
      <c r="I11762" s="162"/>
      <c r="J11762" s="162"/>
      <c r="K11762" s="162"/>
      <c r="L11762" s="158"/>
      <c r="M11762" s="158"/>
      <c r="N11762" s="158"/>
      <c r="O11762" s="158"/>
      <c r="P11762" s="158"/>
      <c r="Q11762" s="158"/>
      <c r="R11762" s="158"/>
      <c r="S11762" s="158"/>
      <c r="T11762" s="158"/>
      <c r="U11762" s="158"/>
      <c r="V11762" s="158"/>
      <c r="W11762" s="158"/>
    </row>
    <row r="11763" spans="1:23">
      <c r="A11763" s="163"/>
      <c r="B11763" s="161"/>
      <c r="C11763" s="161"/>
      <c r="D11763" s="160"/>
      <c r="E11763" s="164"/>
      <c r="F11763" s="160"/>
      <c r="G11763" s="160"/>
      <c r="H11763" s="160"/>
      <c r="I11763" s="160"/>
      <c r="J11763" s="160"/>
      <c r="K11763" s="160"/>
      <c r="L11763" s="158"/>
      <c r="M11763" s="158"/>
      <c r="N11763" s="158"/>
      <c r="O11763" s="158"/>
      <c r="P11763" s="158"/>
      <c r="Q11763" s="158"/>
      <c r="R11763" s="158"/>
      <c r="S11763" s="158"/>
      <c r="T11763" s="158"/>
      <c r="U11763" s="158"/>
      <c r="V11763" s="158"/>
      <c r="W11763" s="158"/>
    </row>
    <row r="11764" spans="1:23">
      <c r="A11764" s="154"/>
      <c r="B11764" s="155"/>
      <c r="C11764" s="155"/>
      <c r="D11764" s="156"/>
      <c r="E11764" s="157"/>
      <c r="F11764" s="158"/>
      <c r="G11764" s="158"/>
      <c r="H11764" s="158"/>
      <c r="I11764" s="158"/>
      <c r="J11764" s="158"/>
      <c r="K11764" s="158"/>
      <c r="L11764" s="158"/>
      <c r="M11764" s="158"/>
      <c r="N11764" s="158"/>
      <c r="O11764" s="158"/>
      <c r="P11764" s="158"/>
      <c r="Q11764" s="158"/>
      <c r="R11764" s="158"/>
      <c r="S11764" s="158"/>
      <c r="T11764" s="158"/>
      <c r="U11764" s="158"/>
      <c r="V11764" s="158"/>
      <c r="W11764" s="158"/>
    </row>
    <row r="11765" spans="1:23">
      <c r="A11765" s="154"/>
      <c r="B11765" s="161"/>
      <c r="C11765" s="161"/>
      <c r="D11765" s="160"/>
      <c r="E11765" s="164"/>
      <c r="F11765" s="162"/>
      <c r="G11765" s="162"/>
      <c r="H11765" s="162"/>
      <c r="I11765" s="162"/>
      <c r="J11765" s="162"/>
      <c r="K11765" s="162"/>
      <c r="L11765" s="158"/>
      <c r="M11765" s="158"/>
      <c r="N11765" s="158"/>
      <c r="O11765" s="158"/>
      <c r="P11765" s="158"/>
      <c r="Q11765" s="158"/>
      <c r="R11765" s="158"/>
      <c r="S11765" s="158"/>
      <c r="T11765" s="158"/>
      <c r="U11765" s="158"/>
      <c r="V11765" s="158"/>
      <c r="W11765" s="158"/>
    </row>
    <row r="11766" spans="1:23">
      <c r="A11766" s="163"/>
      <c r="B11766" s="161"/>
      <c r="C11766" s="161"/>
      <c r="D11766" s="160"/>
      <c r="E11766" s="164"/>
      <c r="F11766" s="160"/>
      <c r="G11766" s="160"/>
      <c r="H11766" s="160"/>
      <c r="I11766" s="160"/>
      <c r="J11766" s="160"/>
      <c r="K11766" s="160"/>
      <c r="L11766" s="158"/>
      <c r="M11766" s="158"/>
      <c r="N11766" s="158"/>
      <c r="O11766" s="158"/>
      <c r="P11766" s="158"/>
      <c r="Q11766" s="158"/>
      <c r="R11766" s="158"/>
      <c r="S11766" s="158"/>
      <c r="T11766" s="158"/>
      <c r="U11766" s="158"/>
      <c r="V11766" s="158"/>
      <c r="W11766" s="158"/>
    </row>
    <row r="11767" spans="1:23">
      <c r="A11767" s="154"/>
      <c r="B11767" s="155"/>
      <c r="C11767" s="155"/>
      <c r="D11767" s="156"/>
      <c r="E11767" s="157"/>
      <c r="F11767" s="158"/>
      <c r="G11767" s="158"/>
      <c r="H11767" s="158"/>
      <c r="I11767" s="158"/>
      <c r="J11767" s="158"/>
      <c r="K11767" s="158"/>
      <c r="L11767" s="158"/>
      <c r="M11767" s="158"/>
      <c r="N11767" s="158"/>
      <c r="O11767" s="158"/>
      <c r="P11767" s="158"/>
      <c r="Q11767" s="158"/>
      <c r="R11767" s="158"/>
      <c r="S11767" s="158"/>
      <c r="T11767" s="158"/>
      <c r="U11767" s="158"/>
      <c r="V11767" s="158"/>
      <c r="W11767" s="158"/>
    </row>
    <row r="11768" spans="1:23">
      <c r="A11768" s="154"/>
      <c r="B11768" s="161"/>
      <c r="C11768" s="161"/>
      <c r="D11768" s="160"/>
      <c r="E11768" s="164"/>
      <c r="F11768" s="162"/>
      <c r="G11768" s="162"/>
      <c r="H11768" s="162"/>
      <c r="I11768" s="162"/>
      <c r="J11768" s="162"/>
      <c r="K11768" s="162"/>
      <c r="L11768" s="158"/>
      <c r="M11768" s="158"/>
      <c r="N11768" s="158"/>
      <c r="O11768" s="158"/>
      <c r="P11768" s="158"/>
      <c r="Q11768" s="158"/>
      <c r="R11768" s="158"/>
      <c r="S11768" s="158"/>
      <c r="T11768" s="158"/>
      <c r="U11768" s="158"/>
      <c r="V11768" s="158"/>
      <c r="W11768" s="158"/>
    </row>
    <row r="11769" spans="1:23">
      <c r="A11769" s="163"/>
      <c r="B11769" s="161"/>
      <c r="C11769" s="161"/>
      <c r="D11769" s="160"/>
      <c r="E11769" s="164"/>
      <c r="F11769" s="160"/>
      <c r="G11769" s="160"/>
      <c r="H11769" s="160"/>
      <c r="I11769" s="160"/>
      <c r="J11769" s="160"/>
      <c r="K11769" s="160"/>
      <c r="L11769" s="158"/>
      <c r="M11769" s="158"/>
      <c r="N11769" s="158"/>
      <c r="O11769" s="158"/>
      <c r="P11769" s="158"/>
      <c r="Q11769" s="158"/>
      <c r="R11769" s="158"/>
      <c r="S11769" s="158"/>
      <c r="T11769" s="158"/>
      <c r="U11769" s="158"/>
      <c r="V11769" s="158"/>
      <c r="W11769" s="158"/>
    </row>
    <row r="11770" spans="1:23">
      <c r="A11770" s="154"/>
      <c r="B11770" s="155"/>
      <c r="C11770" s="155"/>
      <c r="D11770" s="156"/>
      <c r="E11770" s="157"/>
      <c r="F11770" s="158"/>
      <c r="G11770" s="158"/>
      <c r="H11770" s="158"/>
      <c r="I11770" s="158"/>
      <c r="J11770" s="158"/>
      <c r="K11770" s="158"/>
      <c r="L11770" s="158"/>
      <c r="M11770" s="158"/>
      <c r="N11770" s="158"/>
      <c r="O11770" s="158"/>
      <c r="P11770" s="158"/>
      <c r="Q11770" s="158"/>
      <c r="R11770" s="158"/>
      <c r="S11770" s="158"/>
      <c r="T11770" s="158"/>
      <c r="U11770" s="158"/>
      <c r="V11770" s="158"/>
      <c r="W11770" s="158"/>
    </row>
    <row r="11771" spans="1:23">
      <c r="A11771" s="154"/>
      <c r="B11771" s="161"/>
      <c r="C11771" s="161"/>
      <c r="D11771" s="160"/>
      <c r="E11771" s="164"/>
      <c r="F11771" s="162"/>
      <c r="G11771" s="162"/>
      <c r="H11771" s="162"/>
      <c r="I11771" s="162"/>
      <c r="J11771" s="162"/>
      <c r="K11771" s="162"/>
      <c r="L11771" s="158"/>
      <c r="M11771" s="158"/>
      <c r="N11771" s="158"/>
      <c r="O11771" s="158"/>
      <c r="P11771" s="158"/>
      <c r="Q11771" s="158"/>
      <c r="R11771" s="158"/>
      <c r="S11771" s="158"/>
      <c r="T11771" s="158"/>
      <c r="U11771" s="158"/>
      <c r="V11771" s="158"/>
      <c r="W11771" s="158"/>
    </row>
    <row r="11772" spans="1:23">
      <c r="A11772" s="163"/>
      <c r="B11772" s="161"/>
      <c r="C11772" s="161"/>
      <c r="D11772" s="160"/>
      <c r="E11772" s="164"/>
      <c r="F11772" s="160"/>
      <c r="G11772" s="160"/>
      <c r="H11772" s="160"/>
      <c r="I11772" s="160"/>
      <c r="J11772" s="160"/>
      <c r="K11772" s="160"/>
      <c r="L11772" s="158"/>
      <c r="M11772" s="158"/>
      <c r="N11772" s="158"/>
      <c r="O11772" s="158"/>
      <c r="P11772" s="158"/>
      <c r="Q11772" s="158"/>
      <c r="R11772" s="158"/>
      <c r="S11772" s="158"/>
      <c r="T11772" s="158"/>
      <c r="U11772" s="158"/>
      <c r="V11772" s="158"/>
      <c r="W11772" s="158"/>
    </row>
    <row r="11773" spans="1:23">
      <c r="A11773" s="154"/>
      <c r="B11773" s="155"/>
      <c r="C11773" s="155"/>
      <c r="D11773" s="156"/>
      <c r="E11773" s="157"/>
      <c r="F11773" s="158"/>
      <c r="G11773" s="158"/>
      <c r="H11773" s="158"/>
      <c r="I11773" s="158"/>
      <c r="J11773" s="158"/>
      <c r="K11773" s="158"/>
      <c r="L11773" s="158"/>
      <c r="M11773" s="158"/>
      <c r="N11773" s="158"/>
      <c r="O11773" s="158"/>
      <c r="P11773" s="158"/>
      <c r="Q11773" s="158"/>
      <c r="R11773" s="158"/>
      <c r="S11773" s="158"/>
      <c r="T11773" s="158"/>
      <c r="U11773" s="158"/>
      <c r="V11773" s="158"/>
      <c r="W11773" s="158"/>
    </row>
    <row r="11774" spans="1:23">
      <c r="A11774" s="154"/>
      <c r="B11774" s="161"/>
      <c r="C11774" s="161"/>
      <c r="D11774" s="160"/>
      <c r="E11774" s="164"/>
      <c r="F11774" s="162"/>
      <c r="G11774" s="162"/>
      <c r="H11774" s="162"/>
      <c r="I11774" s="162"/>
      <c r="J11774" s="162"/>
      <c r="K11774" s="162"/>
      <c r="L11774" s="158"/>
      <c r="M11774" s="158"/>
      <c r="N11774" s="158"/>
      <c r="O11774" s="158"/>
      <c r="P11774" s="158"/>
      <c r="Q11774" s="158"/>
      <c r="R11774" s="158"/>
      <c r="S11774" s="158"/>
      <c r="T11774" s="158"/>
      <c r="U11774" s="158"/>
      <c r="V11774" s="158"/>
      <c r="W11774" s="158"/>
    </row>
    <row r="11775" spans="1:23">
      <c r="A11775" s="163"/>
      <c r="B11775" s="161"/>
      <c r="C11775" s="161"/>
      <c r="D11775" s="160"/>
      <c r="E11775" s="164"/>
      <c r="F11775" s="160"/>
      <c r="G11775" s="160"/>
      <c r="H11775" s="160"/>
      <c r="I11775" s="160"/>
      <c r="J11775" s="160"/>
      <c r="K11775" s="160"/>
      <c r="L11775" s="158"/>
      <c r="M11775" s="158"/>
      <c r="N11775" s="158"/>
      <c r="O11775" s="158"/>
      <c r="P11775" s="158"/>
      <c r="Q11775" s="158"/>
      <c r="R11775" s="158"/>
      <c r="S11775" s="158"/>
      <c r="T11775" s="158"/>
      <c r="U11775" s="158"/>
      <c r="V11775" s="158"/>
      <c r="W11775" s="158"/>
    </row>
    <row r="11776" spans="1:23">
      <c r="A11776" s="154"/>
      <c r="B11776" s="155"/>
      <c r="C11776" s="155"/>
      <c r="D11776" s="156"/>
      <c r="E11776" s="157"/>
      <c r="F11776" s="158"/>
      <c r="G11776" s="158"/>
      <c r="H11776" s="158"/>
      <c r="I11776" s="158"/>
      <c r="J11776" s="158"/>
      <c r="K11776" s="158"/>
      <c r="L11776" s="158"/>
      <c r="M11776" s="158"/>
      <c r="N11776" s="158"/>
      <c r="O11776" s="158"/>
      <c r="P11776" s="158"/>
      <c r="Q11776" s="158"/>
      <c r="R11776" s="158"/>
      <c r="S11776" s="158"/>
      <c r="T11776" s="158"/>
      <c r="U11776" s="158"/>
      <c r="V11776" s="158"/>
      <c r="W11776" s="158"/>
    </row>
    <row r="11777" spans="1:23">
      <c r="A11777" s="154"/>
      <c r="B11777" s="161"/>
      <c r="C11777" s="161"/>
      <c r="D11777" s="160"/>
      <c r="E11777" s="164"/>
      <c r="F11777" s="162"/>
      <c r="G11777" s="162"/>
      <c r="H11777" s="162"/>
      <c r="I11777" s="162"/>
      <c r="J11777" s="162"/>
      <c r="K11777" s="162"/>
      <c r="L11777" s="158"/>
      <c r="M11777" s="158"/>
      <c r="N11777" s="158"/>
      <c r="O11777" s="158"/>
      <c r="P11777" s="158"/>
      <c r="Q11777" s="158"/>
      <c r="R11777" s="158"/>
      <c r="S11777" s="158"/>
      <c r="T11777" s="158"/>
      <c r="U11777" s="158"/>
      <c r="V11777" s="158"/>
      <c r="W11777" s="158"/>
    </row>
    <row r="11778" spans="1:23">
      <c r="A11778" s="163"/>
      <c r="B11778" s="161"/>
      <c r="C11778" s="161"/>
      <c r="D11778" s="160"/>
      <c r="E11778" s="164"/>
      <c r="F11778" s="160"/>
      <c r="G11778" s="160"/>
      <c r="H11778" s="160"/>
      <c r="I11778" s="160"/>
      <c r="J11778" s="160"/>
      <c r="K11778" s="160"/>
      <c r="L11778" s="158"/>
      <c r="M11778" s="158"/>
      <c r="N11778" s="158"/>
      <c r="O11778" s="158"/>
      <c r="P11778" s="158"/>
      <c r="Q11778" s="158"/>
      <c r="R11778" s="158"/>
      <c r="S11778" s="158"/>
      <c r="T11778" s="158"/>
      <c r="U11778" s="158"/>
      <c r="V11778" s="158"/>
      <c r="W11778" s="158"/>
    </row>
    <row r="11779" spans="1:23">
      <c r="A11779" s="154"/>
      <c r="B11779" s="155"/>
      <c r="C11779" s="155"/>
      <c r="D11779" s="156"/>
      <c r="E11779" s="157"/>
      <c r="F11779" s="158"/>
      <c r="G11779" s="158"/>
      <c r="H11779" s="158"/>
      <c r="I11779" s="158"/>
      <c r="J11779" s="158"/>
      <c r="K11779" s="158"/>
      <c r="L11779" s="158"/>
      <c r="M11779" s="158"/>
      <c r="N11779" s="158"/>
      <c r="O11779" s="158"/>
      <c r="P11779" s="158"/>
      <c r="Q11779" s="158"/>
      <c r="R11779" s="158"/>
      <c r="S11779" s="158"/>
      <c r="T11779" s="158"/>
      <c r="U11779" s="158"/>
      <c r="V11779" s="158"/>
      <c r="W11779" s="158"/>
    </row>
    <row r="11780" spans="1:23">
      <c r="A11780" s="154"/>
      <c r="B11780" s="161"/>
      <c r="C11780" s="161"/>
      <c r="D11780" s="160"/>
      <c r="E11780" s="164"/>
      <c r="F11780" s="162"/>
      <c r="G11780" s="162"/>
      <c r="H11780" s="162"/>
      <c r="I11780" s="162"/>
      <c r="J11780" s="162"/>
      <c r="K11780" s="162"/>
      <c r="L11780" s="158"/>
      <c r="M11780" s="158"/>
      <c r="N11780" s="158"/>
      <c r="O11780" s="158"/>
      <c r="P11780" s="158"/>
      <c r="Q11780" s="158"/>
      <c r="R11780" s="158"/>
      <c r="S11780" s="158"/>
      <c r="T11780" s="158"/>
      <c r="U11780" s="158"/>
      <c r="V11780" s="158"/>
      <c r="W11780" s="158"/>
    </row>
    <row r="11781" spans="1:23">
      <c r="A11781" s="163"/>
      <c r="B11781" s="161"/>
      <c r="C11781" s="161"/>
      <c r="D11781" s="160"/>
      <c r="E11781" s="164"/>
      <c r="F11781" s="160"/>
      <c r="G11781" s="160"/>
      <c r="H11781" s="160"/>
      <c r="I11781" s="160"/>
      <c r="J11781" s="160"/>
      <c r="K11781" s="160"/>
      <c r="L11781" s="158"/>
      <c r="M11781" s="158"/>
      <c r="N11781" s="158"/>
      <c r="O11781" s="158"/>
      <c r="P11781" s="158"/>
      <c r="Q11781" s="158"/>
      <c r="R11781" s="158"/>
      <c r="S11781" s="158"/>
      <c r="T11781" s="158"/>
      <c r="U11781" s="158"/>
      <c r="V11781" s="158"/>
      <c r="W11781" s="158"/>
    </row>
    <row r="11782" spans="1:23">
      <c r="A11782" s="154"/>
      <c r="B11782" s="155"/>
      <c r="C11782" s="155"/>
      <c r="D11782" s="156"/>
      <c r="E11782" s="157"/>
      <c r="F11782" s="158"/>
      <c r="G11782" s="158"/>
      <c r="H11782" s="158"/>
      <c r="I11782" s="158"/>
      <c r="J11782" s="158"/>
      <c r="K11782" s="158"/>
      <c r="L11782" s="158"/>
      <c r="M11782" s="158"/>
      <c r="N11782" s="158"/>
      <c r="O11782" s="158"/>
      <c r="P11782" s="158"/>
      <c r="Q11782" s="158"/>
      <c r="R11782" s="158"/>
      <c r="S11782" s="158"/>
      <c r="T11782" s="158"/>
      <c r="U11782" s="158"/>
      <c r="V11782" s="158"/>
      <c r="W11782" s="158"/>
    </row>
    <row r="11783" spans="1:23">
      <c r="A11783" s="154"/>
      <c r="B11783" s="161"/>
      <c r="C11783" s="161"/>
      <c r="D11783" s="160"/>
      <c r="E11783" s="164"/>
      <c r="F11783" s="162"/>
      <c r="G11783" s="162"/>
      <c r="H11783" s="162"/>
      <c r="I11783" s="162"/>
      <c r="J11783" s="162"/>
      <c r="K11783" s="162"/>
      <c r="L11783" s="158"/>
      <c r="M11783" s="158"/>
      <c r="N11783" s="158"/>
      <c r="O11783" s="158"/>
      <c r="P11783" s="158"/>
      <c r="Q11783" s="158"/>
      <c r="R11783" s="158"/>
      <c r="S11783" s="158"/>
      <c r="T11783" s="158"/>
      <c r="U11783" s="158"/>
      <c r="V11783" s="158"/>
      <c r="W11783" s="158"/>
    </row>
    <row r="11784" spans="1:23">
      <c r="A11784" s="163"/>
      <c r="B11784" s="161"/>
      <c r="C11784" s="161"/>
      <c r="D11784" s="160"/>
      <c r="E11784" s="164"/>
      <c r="F11784" s="160"/>
      <c r="G11784" s="160"/>
      <c r="H11784" s="160"/>
      <c r="I11784" s="160"/>
      <c r="J11784" s="160"/>
      <c r="K11784" s="160"/>
      <c r="L11784" s="158"/>
      <c r="M11784" s="158"/>
      <c r="N11784" s="158"/>
      <c r="O11784" s="158"/>
      <c r="P11784" s="158"/>
      <c r="Q11784" s="158"/>
      <c r="R11784" s="158"/>
      <c r="S11784" s="158"/>
      <c r="T11784" s="158"/>
      <c r="U11784" s="158"/>
      <c r="V11784" s="158"/>
      <c r="W11784" s="158"/>
    </row>
    <row r="11785" spans="1:23">
      <c r="A11785" s="154"/>
      <c r="B11785" s="155"/>
      <c r="C11785" s="155"/>
      <c r="D11785" s="156"/>
      <c r="E11785" s="157"/>
      <c r="F11785" s="158"/>
      <c r="G11785" s="158"/>
      <c r="H11785" s="158"/>
      <c r="I11785" s="158"/>
      <c r="J11785" s="158"/>
      <c r="K11785" s="158"/>
      <c r="L11785" s="158"/>
      <c r="M11785" s="158"/>
      <c r="N11785" s="158"/>
      <c r="O11785" s="158"/>
      <c r="P11785" s="158"/>
      <c r="Q11785" s="158"/>
      <c r="R11785" s="158"/>
      <c r="S11785" s="158"/>
      <c r="T11785" s="158"/>
      <c r="U11785" s="158"/>
      <c r="V11785" s="158"/>
      <c r="W11785" s="158"/>
    </row>
    <row r="11786" spans="1:23">
      <c r="A11786" s="154"/>
      <c r="B11786" s="161"/>
      <c r="C11786" s="161"/>
      <c r="D11786" s="160"/>
      <c r="E11786" s="164"/>
      <c r="F11786" s="162"/>
      <c r="G11786" s="162"/>
      <c r="H11786" s="162"/>
      <c r="I11786" s="162"/>
      <c r="J11786" s="162"/>
      <c r="K11786" s="162"/>
      <c r="L11786" s="158"/>
      <c r="M11786" s="158"/>
      <c r="N11786" s="158"/>
      <c r="O11786" s="158"/>
      <c r="P11786" s="158"/>
      <c r="Q11786" s="158"/>
      <c r="R11786" s="158"/>
      <c r="S11786" s="158"/>
      <c r="T11786" s="158"/>
      <c r="U11786" s="158"/>
      <c r="V11786" s="158"/>
      <c r="W11786" s="158"/>
    </row>
    <row r="11787" spans="1:23">
      <c r="A11787" s="163"/>
      <c r="B11787" s="161"/>
      <c r="C11787" s="161"/>
      <c r="D11787" s="160"/>
      <c r="E11787" s="164"/>
      <c r="F11787" s="160"/>
      <c r="G11787" s="160"/>
      <c r="H11787" s="160"/>
      <c r="I11787" s="160"/>
      <c r="J11787" s="160"/>
      <c r="K11787" s="160"/>
      <c r="L11787" s="158"/>
      <c r="M11787" s="158"/>
      <c r="N11787" s="158"/>
      <c r="O11787" s="158"/>
      <c r="P11787" s="158"/>
      <c r="Q11787" s="158"/>
      <c r="R11787" s="158"/>
      <c r="S11787" s="158"/>
      <c r="T11787" s="158"/>
      <c r="U11787" s="158"/>
      <c r="V11787" s="158"/>
      <c r="W11787" s="158"/>
    </row>
    <row r="11788" spans="1:23">
      <c r="A11788" s="154"/>
      <c r="B11788" s="155"/>
      <c r="C11788" s="155"/>
      <c r="D11788" s="156"/>
      <c r="E11788" s="157"/>
      <c r="F11788" s="158"/>
      <c r="G11788" s="158"/>
      <c r="H11788" s="158"/>
      <c r="I11788" s="158"/>
      <c r="J11788" s="158"/>
      <c r="K11788" s="158"/>
      <c r="L11788" s="158"/>
      <c r="M11788" s="158"/>
      <c r="N11788" s="158"/>
      <c r="O11788" s="158"/>
      <c r="P11788" s="158"/>
      <c r="Q11788" s="158"/>
      <c r="R11788" s="158"/>
      <c r="S11788" s="158"/>
      <c r="T11788" s="158"/>
      <c r="U11788" s="158"/>
      <c r="V11788" s="158"/>
      <c r="W11788" s="158"/>
    </row>
    <row r="11789" spans="1:23">
      <c r="A11789" s="154"/>
      <c r="B11789" s="161"/>
      <c r="C11789" s="161"/>
      <c r="D11789" s="160"/>
      <c r="E11789" s="164"/>
      <c r="F11789" s="162"/>
      <c r="G11789" s="162"/>
      <c r="H11789" s="162"/>
      <c r="I11789" s="162"/>
      <c r="J11789" s="162"/>
      <c r="K11789" s="162"/>
      <c r="L11789" s="158"/>
      <c r="M11789" s="158"/>
      <c r="N11789" s="158"/>
      <c r="O11789" s="158"/>
      <c r="P11789" s="158"/>
      <c r="Q11789" s="158"/>
      <c r="R11789" s="158"/>
      <c r="S11789" s="158"/>
      <c r="T11789" s="158"/>
      <c r="U11789" s="158"/>
      <c r="V11789" s="158"/>
      <c r="W11789" s="158"/>
    </row>
    <row r="11790" spans="1:23">
      <c r="A11790" s="163"/>
      <c r="B11790" s="161"/>
      <c r="C11790" s="161"/>
      <c r="D11790" s="160"/>
      <c r="E11790" s="164"/>
      <c r="F11790" s="160"/>
      <c r="G11790" s="160"/>
      <c r="H11790" s="160"/>
      <c r="I11790" s="160"/>
      <c r="J11790" s="160"/>
      <c r="K11790" s="160"/>
      <c r="L11790" s="158"/>
      <c r="M11790" s="158"/>
      <c r="N11790" s="158"/>
      <c r="O11790" s="158"/>
      <c r="P11790" s="158"/>
      <c r="Q11790" s="158"/>
      <c r="R11790" s="158"/>
      <c r="S11790" s="158"/>
      <c r="T11790" s="158"/>
      <c r="U11790" s="158"/>
      <c r="V11790" s="158"/>
      <c r="W11790" s="158"/>
    </row>
    <row r="11791" spans="1:23">
      <c r="A11791" s="154"/>
      <c r="B11791" s="155"/>
      <c r="C11791" s="155"/>
      <c r="D11791" s="156"/>
      <c r="E11791" s="157"/>
      <c r="F11791" s="158"/>
      <c r="G11791" s="158"/>
      <c r="H11791" s="158"/>
      <c r="I11791" s="158"/>
      <c r="J11791" s="158"/>
      <c r="K11791" s="158"/>
      <c r="L11791" s="158"/>
      <c r="M11791" s="158"/>
      <c r="N11791" s="158"/>
      <c r="O11791" s="158"/>
      <c r="P11791" s="158"/>
      <c r="Q11791" s="158"/>
      <c r="R11791" s="158"/>
      <c r="S11791" s="158"/>
      <c r="T11791" s="158"/>
      <c r="U11791" s="158"/>
      <c r="V11791" s="158"/>
      <c r="W11791" s="158"/>
    </row>
    <row r="11792" spans="1:23">
      <c r="A11792" s="154"/>
      <c r="B11792" s="161"/>
      <c r="C11792" s="161"/>
      <c r="D11792" s="160"/>
      <c r="E11792" s="164"/>
      <c r="F11792" s="162"/>
      <c r="G11792" s="162"/>
      <c r="H11792" s="162"/>
      <c r="I11792" s="162"/>
      <c r="J11792" s="162"/>
      <c r="K11792" s="162"/>
      <c r="L11792" s="158"/>
      <c r="M11792" s="158"/>
      <c r="N11792" s="158"/>
      <c r="O11792" s="158"/>
      <c r="P11792" s="158"/>
      <c r="Q11792" s="158"/>
      <c r="R11792" s="158"/>
      <c r="S11792" s="158"/>
      <c r="T11792" s="158"/>
      <c r="U11792" s="158"/>
      <c r="V11792" s="158"/>
      <c r="W11792" s="158"/>
    </row>
    <row r="11793" spans="1:23">
      <c r="A11793" s="163"/>
      <c r="B11793" s="161"/>
      <c r="C11793" s="161"/>
      <c r="D11793" s="160"/>
      <c r="E11793" s="164"/>
      <c r="F11793" s="160"/>
      <c r="G11793" s="160"/>
      <c r="H11793" s="160"/>
      <c r="I11793" s="160"/>
      <c r="J11793" s="160"/>
      <c r="K11793" s="160"/>
      <c r="L11793" s="158"/>
      <c r="M11793" s="158"/>
      <c r="N11793" s="158"/>
      <c r="O11793" s="158"/>
      <c r="P11793" s="158"/>
      <c r="Q11793" s="158"/>
      <c r="R11793" s="158"/>
      <c r="S11793" s="158"/>
      <c r="T11793" s="158"/>
      <c r="U11793" s="158"/>
      <c r="V11793" s="158"/>
      <c r="W11793" s="158"/>
    </row>
    <row r="11794" spans="1:23">
      <c r="A11794" s="154"/>
      <c r="B11794" s="155"/>
      <c r="C11794" s="155"/>
      <c r="D11794" s="156"/>
      <c r="E11794" s="157"/>
      <c r="F11794" s="158"/>
      <c r="G11794" s="158"/>
      <c r="H11794" s="158"/>
      <c r="I11794" s="158"/>
      <c r="J11794" s="158"/>
      <c r="K11794" s="158"/>
      <c r="L11794" s="158"/>
      <c r="M11794" s="158"/>
      <c r="N11794" s="158"/>
      <c r="O11794" s="158"/>
      <c r="P11794" s="158"/>
      <c r="Q11794" s="158"/>
      <c r="R11794" s="158"/>
      <c r="S11794" s="158"/>
      <c r="T11794" s="158"/>
      <c r="U11794" s="158"/>
      <c r="V11794" s="158"/>
      <c r="W11794" s="158"/>
    </row>
    <row r="11795" spans="1:23">
      <c r="A11795" s="154"/>
      <c r="B11795" s="161"/>
      <c r="C11795" s="161"/>
      <c r="D11795" s="160"/>
      <c r="E11795" s="164"/>
      <c r="F11795" s="162"/>
      <c r="G11795" s="162"/>
      <c r="H11795" s="162"/>
      <c r="I11795" s="162"/>
      <c r="J11795" s="162"/>
      <c r="K11795" s="162"/>
      <c r="L11795" s="158"/>
      <c r="M11795" s="158"/>
      <c r="N11795" s="158"/>
      <c r="O11795" s="158"/>
      <c r="P11795" s="158"/>
      <c r="Q11795" s="158"/>
      <c r="R11795" s="158"/>
      <c r="S11795" s="158"/>
      <c r="T11795" s="158"/>
      <c r="U11795" s="158"/>
      <c r="V11795" s="158"/>
      <c r="W11795" s="158"/>
    </row>
    <row r="11796" spans="1:23">
      <c r="A11796" s="163"/>
      <c r="B11796" s="161"/>
      <c r="C11796" s="161"/>
      <c r="D11796" s="160"/>
      <c r="E11796" s="164"/>
      <c r="F11796" s="160"/>
      <c r="G11796" s="160"/>
      <c r="H11796" s="160"/>
      <c r="I11796" s="160"/>
      <c r="J11796" s="160"/>
      <c r="K11796" s="160"/>
      <c r="L11796" s="158"/>
      <c r="M11796" s="158"/>
      <c r="N11796" s="158"/>
      <c r="O11796" s="158"/>
      <c r="P11796" s="158"/>
      <c r="Q11796" s="158"/>
      <c r="R11796" s="158"/>
      <c r="S11796" s="158"/>
      <c r="T11796" s="158"/>
      <c r="U11796" s="158"/>
      <c r="V11796" s="158"/>
      <c r="W11796" s="158"/>
    </row>
    <row r="11797" spans="1:23">
      <c r="A11797" s="154"/>
      <c r="B11797" s="155"/>
      <c r="C11797" s="155"/>
      <c r="D11797" s="156"/>
      <c r="E11797" s="157"/>
      <c r="F11797" s="158"/>
      <c r="G11797" s="158"/>
      <c r="H11797" s="158"/>
      <c r="I11797" s="158"/>
      <c r="J11797" s="158"/>
      <c r="K11797" s="158"/>
      <c r="L11797" s="158"/>
      <c r="M11797" s="158"/>
      <c r="N11797" s="158"/>
      <c r="O11797" s="158"/>
      <c r="P11797" s="158"/>
      <c r="Q11797" s="158"/>
      <c r="R11797" s="158"/>
      <c r="S11797" s="158"/>
      <c r="T11797" s="158"/>
      <c r="U11797" s="158"/>
      <c r="V11797" s="158"/>
      <c r="W11797" s="158"/>
    </row>
    <row r="11798" spans="1:23">
      <c r="A11798" s="154"/>
      <c r="B11798" s="161"/>
      <c r="C11798" s="161"/>
      <c r="D11798" s="160"/>
      <c r="E11798" s="164"/>
      <c r="F11798" s="162"/>
      <c r="G11798" s="162"/>
      <c r="H11798" s="162"/>
      <c r="I11798" s="162"/>
      <c r="J11798" s="162"/>
      <c r="K11798" s="162"/>
      <c r="L11798" s="158"/>
      <c r="M11798" s="158"/>
      <c r="N11798" s="158"/>
      <c r="O11798" s="158"/>
      <c r="P11798" s="158"/>
      <c r="Q11798" s="158"/>
      <c r="R11798" s="158"/>
      <c r="S11798" s="158"/>
      <c r="T11798" s="158"/>
      <c r="U11798" s="158"/>
      <c r="V11798" s="158"/>
      <c r="W11798" s="158"/>
    </row>
    <row r="11799" spans="1:23">
      <c r="A11799" s="163"/>
      <c r="B11799" s="161"/>
      <c r="C11799" s="161"/>
      <c r="D11799" s="160"/>
      <c r="E11799" s="164"/>
      <c r="F11799" s="160"/>
      <c r="G11799" s="160"/>
      <c r="H11799" s="160"/>
      <c r="I11799" s="160"/>
      <c r="J11799" s="160"/>
      <c r="K11799" s="160"/>
      <c r="L11799" s="158"/>
      <c r="M11799" s="158"/>
      <c r="N11799" s="158"/>
      <c r="O11799" s="158"/>
      <c r="P11799" s="158"/>
      <c r="Q11799" s="158"/>
      <c r="R11799" s="158"/>
      <c r="S11799" s="158"/>
      <c r="T11799" s="158"/>
      <c r="U11799" s="158"/>
      <c r="V11799" s="158"/>
      <c r="W11799" s="158"/>
    </row>
    <row r="11800" spans="1:23">
      <c r="A11800" s="154"/>
      <c r="B11800" s="155"/>
      <c r="C11800" s="155"/>
      <c r="D11800" s="156"/>
      <c r="E11800" s="157"/>
      <c r="F11800" s="158"/>
      <c r="G11800" s="158"/>
      <c r="H11800" s="158"/>
      <c r="I11800" s="158"/>
      <c r="J11800" s="158"/>
      <c r="K11800" s="158"/>
      <c r="L11800" s="158"/>
      <c r="M11800" s="158"/>
      <c r="N11800" s="158"/>
      <c r="O11800" s="158"/>
      <c r="P11800" s="158"/>
      <c r="Q11800" s="158"/>
      <c r="R11800" s="158"/>
      <c r="S11800" s="158"/>
      <c r="T11800" s="158"/>
      <c r="U11800" s="158"/>
      <c r="V11800" s="158"/>
      <c r="W11800" s="158"/>
    </row>
    <row r="11801" spans="1:23">
      <c r="A11801" s="154"/>
      <c r="B11801" s="161"/>
      <c r="C11801" s="161"/>
      <c r="D11801" s="160"/>
      <c r="E11801" s="164"/>
      <c r="F11801" s="162"/>
      <c r="G11801" s="162"/>
      <c r="H11801" s="162"/>
      <c r="I11801" s="162"/>
      <c r="J11801" s="162"/>
      <c r="K11801" s="162"/>
      <c r="L11801" s="158"/>
      <c r="M11801" s="158"/>
      <c r="N11801" s="158"/>
      <c r="O11801" s="158"/>
      <c r="P11801" s="158"/>
      <c r="Q11801" s="158"/>
      <c r="R11801" s="158"/>
      <c r="S11801" s="158"/>
      <c r="T11801" s="158"/>
      <c r="U11801" s="158"/>
      <c r="V11801" s="158"/>
      <c r="W11801" s="158"/>
    </row>
    <row r="11802" spans="1:23">
      <c r="A11802" s="163"/>
      <c r="B11802" s="161"/>
      <c r="C11802" s="161"/>
      <c r="D11802" s="160"/>
      <c r="E11802" s="164"/>
      <c r="F11802" s="160"/>
      <c r="G11802" s="160"/>
      <c r="H11802" s="160"/>
      <c r="I11802" s="160"/>
      <c r="J11802" s="160"/>
      <c r="K11802" s="160"/>
      <c r="L11802" s="158"/>
      <c r="M11802" s="158"/>
      <c r="N11802" s="158"/>
      <c r="O11802" s="158"/>
      <c r="P11802" s="158"/>
      <c r="Q11802" s="158"/>
      <c r="R11802" s="158"/>
      <c r="S11802" s="158"/>
      <c r="T11802" s="158"/>
      <c r="U11802" s="158"/>
      <c r="V11802" s="158"/>
      <c r="W11802" s="158"/>
    </row>
    <row r="11803" spans="1:23">
      <c r="A11803" s="154"/>
      <c r="B11803" s="155"/>
      <c r="C11803" s="155"/>
      <c r="D11803" s="156"/>
      <c r="E11803" s="157"/>
      <c r="F11803" s="158"/>
      <c r="G11803" s="158"/>
      <c r="H11803" s="158"/>
      <c r="I11803" s="158"/>
      <c r="J11803" s="158"/>
      <c r="K11803" s="158"/>
      <c r="L11803" s="158"/>
      <c r="M11803" s="158"/>
      <c r="N11803" s="158"/>
      <c r="O11803" s="158"/>
      <c r="P11803" s="158"/>
      <c r="Q11803" s="158"/>
      <c r="R11803" s="158"/>
      <c r="S11803" s="158"/>
      <c r="T11803" s="158"/>
      <c r="U11803" s="158"/>
      <c r="V11803" s="158"/>
      <c r="W11803" s="158"/>
    </row>
    <row r="11804" spans="1:23">
      <c r="A11804" s="154"/>
      <c r="B11804" s="161"/>
      <c r="C11804" s="161"/>
      <c r="D11804" s="160"/>
      <c r="E11804" s="164"/>
      <c r="F11804" s="162"/>
      <c r="G11804" s="162"/>
      <c r="H11804" s="162"/>
      <c r="I11804" s="162"/>
      <c r="J11804" s="162"/>
      <c r="K11804" s="162"/>
      <c r="L11804" s="158"/>
      <c r="M11804" s="158"/>
      <c r="N11804" s="158"/>
      <c r="O11804" s="158"/>
      <c r="P11804" s="158"/>
      <c r="Q11804" s="158"/>
      <c r="R11804" s="158"/>
      <c r="S11804" s="158"/>
      <c r="T11804" s="158"/>
      <c r="U11804" s="158"/>
      <c r="V11804" s="158"/>
      <c r="W11804" s="158"/>
    </row>
    <row r="11805" spans="1:23">
      <c r="A11805" s="163"/>
      <c r="B11805" s="161"/>
      <c r="C11805" s="161"/>
      <c r="D11805" s="160"/>
      <c r="E11805" s="164"/>
      <c r="F11805" s="160"/>
      <c r="G11805" s="160"/>
      <c r="H11805" s="160"/>
      <c r="I11805" s="160"/>
      <c r="J11805" s="160"/>
      <c r="K11805" s="160"/>
      <c r="L11805" s="158"/>
      <c r="M11805" s="158"/>
      <c r="N11805" s="158"/>
      <c r="O11805" s="158"/>
      <c r="P11805" s="158"/>
      <c r="Q11805" s="158"/>
      <c r="R11805" s="158"/>
      <c r="S11805" s="158"/>
      <c r="T11805" s="158"/>
      <c r="U11805" s="158"/>
      <c r="V11805" s="158"/>
      <c r="W11805" s="158"/>
    </row>
    <row r="11806" spans="1:23">
      <c r="A11806" s="154"/>
      <c r="B11806" s="155"/>
      <c r="C11806" s="155"/>
      <c r="D11806" s="156"/>
      <c r="E11806" s="157"/>
      <c r="F11806" s="158"/>
      <c r="G11806" s="158"/>
      <c r="H11806" s="158"/>
      <c r="I11806" s="158"/>
      <c r="J11806" s="158"/>
      <c r="K11806" s="158"/>
      <c r="L11806" s="158"/>
      <c r="M11806" s="158"/>
      <c r="N11806" s="158"/>
      <c r="O11806" s="158"/>
      <c r="P11806" s="158"/>
      <c r="Q11806" s="158"/>
      <c r="R11806" s="158"/>
      <c r="S11806" s="158"/>
      <c r="T11806" s="158"/>
      <c r="U11806" s="158"/>
      <c r="V11806" s="158"/>
      <c r="W11806" s="158"/>
    </row>
    <row r="11807" spans="1:23">
      <c r="A11807" s="154"/>
      <c r="B11807" s="161"/>
      <c r="C11807" s="161"/>
      <c r="D11807" s="160"/>
      <c r="E11807" s="164"/>
      <c r="F11807" s="162"/>
      <c r="G11807" s="162"/>
      <c r="H11807" s="162"/>
      <c r="I11807" s="162"/>
      <c r="J11807" s="162"/>
      <c r="K11807" s="162"/>
      <c r="L11807" s="158"/>
      <c r="M11807" s="158"/>
      <c r="N11807" s="158"/>
      <c r="O11807" s="158"/>
      <c r="P11807" s="158"/>
      <c r="Q11807" s="158"/>
      <c r="R11807" s="158"/>
      <c r="S11807" s="158"/>
      <c r="T11807" s="158"/>
      <c r="U11807" s="158"/>
      <c r="V11807" s="158"/>
      <c r="W11807" s="158"/>
    </row>
    <row r="11808" spans="1:23">
      <c r="A11808" s="163"/>
      <c r="B11808" s="161"/>
      <c r="C11808" s="161"/>
      <c r="D11808" s="160"/>
      <c r="E11808" s="164"/>
      <c r="F11808" s="160"/>
      <c r="G11808" s="160"/>
      <c r="H11808" s="160"/>
      <c r="I11808" s="160"/>
      <c r="J11808" s="160"/>
      <c r="K11808" s="160"/>
      <c r="L11808" s="158"/>
      <c r="M11808" s="158"/>
      <c r="N11808" s="158"/>
      <c r="O11808" s="158"/>
      <c r="P11808" s="158"/>
      <c r="Q11808" s="158"/>
      <c r="R11808" s="158"/>
      <c r="S11808" s="158"/>
      <c r="T11808" s="158"/>
      <c r="U11808" s="158"/>
      <c r="V11808" s="158"/>
      <c r="W11808" s="158"/>
    </row>
    <row r="11809" spans="1:23">
      <c r="A11809" s="154"/>
      <c r="B11809" s="155"/>
      <c r="C11809" s="155"/>
      <c r="D11809" s="156"/>
      <c r="E11809" s="157"/>
      <c r="F11809" s="158"/>
      <c r="G11809" s="158"/>
      <c r="H11809" s="158"/>
      <c r="I11809" s="158"/>
      <c r="J11809" s="158"/>
      <c r="K11809" s="158"/>
      <c r="L11809" s="158"/>
      <c r="M11809" s="158"/>
      <c r="N11809" s="158"/>
      <c r="O11809" s="158"/>
      <c r="P11809" s="158"/>
      <c r="Q11809" s="158"/>
      <c r="R11809" s="158"/>
      <c r="S11809" s="158"/>
      <c r="T11809" s="158"/>
      <c r="U11809" s="158"/>
      <c r="V11809" s="158"/>
      <c r="W11809" s="158"/>
    </row>
    <row r="11810" spans="1:23">
      <c r="A11810" s="154"/>
      <c r="B11810" s="161"/>
      <c r="C11810" s="161"/>
      <c r="D11810" s="160"/>
      <c r="E11810" s="164"/>
      <c r="F11810" s="162"/>
      <c r="G11810" s="162"/>
      <c r="H11810" s="162"/>
      <c r="I11810" s="162"/>
      <c r="J11810" s="162"/>
      <c r="K11810" s="162"/>
      <c r="L11810" s="158"/>
      <c r="M11810" s="158"/>
      <c r="N11810" s="158"/>
      <c r="O11810" s="158"/>
      <c r="P11810" s="158"/>
      <c r="Q11810" s="158"/>
      <c r="R11810" s="158"/>
      <c r="S11810" s="158"/>
      <c r="T11810" s="158"/>
      <c r="U11810" s="158"/>
      <c r="V11810" s="158"/>
      <c r="W11810" s="158"/>
    </row>
    <row r="11811" spans="1:23">
      <c r="A11811" s="163"/>
      <c r="B11811" s="161"/>
      <c r="C11811" s="161"/>
      <c r="D11811" s="160"/>
      <c r="E11811" s="164"/>
      <c r="F11811" s="160"/>
      <c r="G11811" s="160"/>
      <c r="H11811" s="160"/>
      <c r="I11811" s="160"/>
      <c r="J11811" s="160"/>
      <c r="K11811" s="160"/>
      <c r="L11811" s="158"/>
      <c r="M11811" s="158"/>
      <c r="N11811" s="158"/>
      <c r="O11811" s="158"/>
      <c r="P11811" s="158"/>
      <c r="Q11811" s="158"/>
      <c r="R11811" s="158"/>
      <c r="S11811" s="158"/>
      <c r="T11811" s="158"/>
      <c r="U11811" s="158"/>
      <c r="V11811" s="158"/>
      <c r="W11811" s="158"/>
    </row>
    <row r="11812" spans="1:23">
      <c r="A11812" s="154"/>
      <c r="B11812" s="155"/>
      <c r="C11812" s="155"/>
      <c r="D11812" s="156"/>
      <c r="E11812" s="157"/>
      <c r="F11812" s="158"/>
      <c r="G11812" s="158"/>
      <c r="H11812" s="158"/>
      <c r="I11812" s="158"/>
      <c r="J11812" s="158"/>
      <c r="K11812" s="158"/>
      <c r="L11812" s="158"/>
      <c r="M11812" s="158"/>
      <c r="N11812" s="158"/>
      <c r="O11812" s="158"/>
      <c r="P11812" s="158"/>
      <c r="Q11812" s="158"/>
      <c r="R11812" s="158"/>
      <c r="S11812" s="158"/>
      <c r="T11812" s="158"/>
      <c r="U11812" s="158"/>
      <c r="V11812" s="158"/>
      <c r="W11812" s="158"/>
    </row>
    <row r="11813" spans="1:23">
      <c r="A11813" s="154"/>
      <c r="B11813" s="161"/>
      <c r="C11813" s="161"/>
      <c r="D11813" s="160"/>
      <c r="E11813" s="164"/>
      <c r="F11813" s="162"/>
      <c r="G11813" s="162"/>
      <c r="H11813" s="162"/>
      <c r="I11813" s="162"/>
      <c r="J11813" s="162"/>
      <c r="K11813" s="162"/>
      <c r="L11813" s="158"/>
      <c r="M11813" s="158"/>
      <c r="N11813" s="158"/>
      <c r="O11813" s="158"/>
      <c r="P11813" s="158"/>
      <c r="Q11813" s="158"/>
      <c r="R11813" s="158"/>
      <c r="S11813" s="158"/>
      <c r="T11813" s="158"/>
      <c r="U11813" s="158"/>
      <c r="V11813" s="158"/>
      <c r="W11813" s="158"/>
    </row>
    <row r="11814" spans="1:23">
      <c r="A11814" s="163"/>
      <c r="B11814" s="161"/>
      <c r="C11814" s="161"/>
      <c r="D11814" s="160"/>
      <c r="E11814" s="164"/>
      <c r="F11814" s="160"/>
      <c r="G11814" s="160"/>
      <c r="H11814" s="160"/>
      <c r="I11814" s="160"/>
      <c r="J11814" s="160"/>
      <c r="K11814" s="160"/>
      <c r="L11814" s="158"/>
      <c r="M11814" s="158"/>
      <c r="N11814" s="158"/>
      <c r="O11814" s="158"/>
      <c r="P11814" s="158"/>
      <c r="Q11814" s="158"/>
      <c r="R11814" s="158"/>
      <c r="S11814" s="158"/>
      <c r="T11814" s="158"/>
      <c r="U11814" s="158"/>
      <c r="V11814" s="158"/>
      <c r="W11814" s="158"/>
    </row>
    <row r="11815" spans="1:23">
      <c r="A11815" s="154"/>
      <c r="B11815" s="155"/>
      <c r="C11815" s="155"/>
      <c r="D11815" s="156"/>
      <c r="E11815" s="157"/>
      <c r="F11815" s="158"/>
      <c r="G11815" s="158"/>
      <c r="H11815" s="158"/>
      <c r="I11815" s="158"/>
      <c r="J11815" s="158"/>
      <c r="K11815" s="158"/>
      <c r="L11815" s="158"/>
      <c r="M11815" s="158"/>
      <c r="N11815" s="158"/>
      <c r="O11815" s="158"/>
      <c r="P11815" s="158"/>
      <c r="Q11815" s="158"/>
      <c r="R11815" s="158"/>
      <c r="S11815" s="158"/>
      <c r="T11815" s="158"/>
      <c r="U11815" s="158"/>
      <c r="V11815" s="158"/>
      <c r="W11815" s="158"/>
    </row>
    <row r="11816" spans="1:23">
      <c r="A11816" s="154"/>
      <c r="B11816" s="161"/>
      <c r="C11816" s="161"/>
      <c r="D11816" s="160"/>
      <c r="E11816" s="164"/>
      <c r="F11816" s="162"/>
      <c r="G11816" s="162"/>
      <c r="H11816" s="162"/>
      <c r="I11816" s="162"/>
      <c r="J11816" s="162"/>
      <c r="K11816" s="162"/>
      <c r="L11816" s="158"/>
      <c r="M11816" s="158"/>
      <c r="N11816" s="158"/>
      <c r="O11816" s="158"/>
      <c r="P11816" s="158"/>
      <c r="Q11816" s="158"/>
      <c r="R11816" s="158"/>
      <c r="S11816" s="158"/>
      <c r="T11816" s="158"/>
      <c r="U11816" s="158"/>
      <c r="V11816" s="158"/>
      <c r="W11816" s="158"/>
    </row>
    <row r="11817" spans="1:23">
      <c r="A11817" s="163"/>
      <c r="B11817" s="161"/>
      <c r="C11817" s="161"/>
      <c r="D11817" s="160"/>
      <c r="E11817" s="164"/>
      <c r="F11817" s="160"/>
      <c r="G11817" s="160"/>
      <c r="H11817" s="160"/>
      <c r="I11817" s="160"/>
      <c r="J11817" s="160"/>
      <c r="K11817" s="160"/>
      <c r="L11817" s="158"/>
      <c r="M11817" s="158"/>
      <c r="N11817" s="158"/>
      <c r="O11817" s="158"/>
      <c r="P11817" s="158"/>
      <c r="Q11817" s="158"/>
      <c r="R11817" s="158"/>
      <c r="S11817" s="158"/>
      <c r="T11817" s="158"/>
      <c r="U11817" s="158"/>
      <c r="V11817" s="158"/>
      <c r="W11817" s="158"/>
    </row>
    <row r="11818" spans="1:23">
      <c r="A11818" s="154"/>
      <c r="B11818" s="155"/>
      <c r="C11818" s="155"/>
      <c r="D11818" s="156"/>
      <c r="E11818" s="157"/>
      <c r="F11818" s="158"/>
      <c r="G11818" s="158"/>
      <c r="H11818" s="158"/>
      <c r="I11818" s="158"/>
      <c r="J11818" s="158"/>
      <c r="K11818" s="158"/>
      <c r="L11818" s="158"/>
      <c r="M11818" s="158"/>
      <c r="N11818" s="158"/>
      <c r="O11818" s="158"/>
      <c r="P11818" s="158"/>
      <c r="Q11818" s="158"/>
      <c r="R11818" s="158"/>
      <c r="S11818" s="158"/>
      <c r="T11818" s="158"/>
      <c r="U11818" s="158"/>
      <c r="V11818" s="158"/>
      <c r="W11818" s="158"/>
    </row>
    <row r="11819" spans="1:23">
      <c r="A11819" s="154"/>
      <c r="B11819" s="161"/>
      <c r="C11819" s="161"/>
      <c r="D11819" s="160"/>
      <c r="E11819" s="164"/>
      <c r="F11819" s="162"/>
      <c r="G11819" s="162"/>
      <c r="H11819" s="162"/>
      <c r="I11819" s="162"/>
      <c r="J11819" s="162"/>
      <c r="K11819" s="162"/>
      <c r="L11819" s="158"/>
      <c r="M11819" s="158"/>
      <c r="N11819" s="158"/>
      <c r="O11819" s="158"/>
      <c r="P11819" s="158"/>
      <c r="Q11819" s="158"/>
      <c r="R11819" s="158"/>
      <c r="S11819" s="158"/>
      <c r="T11819" s="158"/>
      <c r="U11819" s="158"/>
      <c r="V11819" s="158"/>
      <c r="W11819" s="158"/>
    </row>
    <row r="11820" spans="1:23">
      <c r="A11820" s="163"/>
      <c r="B11820" s="161"/>
      <c r="C11820" s="161"/>
      <c r="D11820" s="160"/>
      <c r="E11820" s="164"/>
      <c r="F11820" s="160"/>
      <c r="G11820" s="160"/>
      <c r="H11820" s="160"/>
      <c r="I11820" s="160"/>
      <c r="J11820" s="160"/>
      <c r="K11820" s="160"/>
      <c r="L11820" s="158"/>
      <c r="M11820" s="158"/>
      <c r="N11820" s="158"/>
      <c r="O11820" s="158"/>
      <c r="P11820" s="158"/>
      <c r="Q11820" s="158"/>
      <c r="R11820" s="158"/>
      <c r="S11820" s="158"/>
      <c r="T11820" s="158"/>
      <c r="U11820" s="158"/>
      <c r="V11820" s="158"/>
      <c r="W11820" s="158"/>
    </row>
    <row r="11821" spans="1:23">
      <c r="A11821" s="154"/>
      <c r="B11821" s="155"/>
      <c r="C11821" s="155"/>
      <c r="D11821" s="156"/>
      <c r="E11821" s="157"/>
      <c r="F11821" s="158"/>
      <c r="G11821" s="158"/>
      <c r="H11821" s="158"/>
      <c r="I11821" s="158"/>
      <c r="J11821" s="158"/>
      <c r="K11821" s="158"/>
      <c r="L11821" s="158"/>
      <c r="M11821" s="158"/>
      <c r="N11821" s="158"/>
      <c r="O11821" s="158"/>
      <c r="P11821" s="158"/>
      <c r="Q11821" s="158"/>
      <c r="R11821" s="158"/>
      <c r="S11821" s="158"/>
      <c r="T11821" s="158"/>
      <c r="U11821" s="158"/>
      <c r="V11821" s="158"/>
      <c r="W11821" s="158"/>
    </row>
    <row r="11822" spans="1:23">
      <c r="A11822" s="154"/>
      <c r="B11822" s="161"/>
      <c r="C11822" s="161"/>
      <c r="D11822" s="160"/>
      <c r="E11822" s="164"/>
      <c r="F11822" s="162"/>
      <c r="G11822" s="162"/>
      <c r="H11822" s="162"/>
      <c r="I11822" s="162"/>
      <c r="J11822" s="162"/>
      <c r="K11822" s="162"/>
      <c r="L11822" s="158"/>
      <c r="M11822" s="158"/>
      <c r="N11822" s="158"/>
      <c r="O11822" s="158"/>
      <c r="P11822" s="158"/>
      <c r="Q11822" s="158"/>
      <c r="R11822" s="158"/>
      <c r="S11822" s="158"/>
      <c r="T11822" s="158"/>
      <c r="U11822" s="158"/>
      <c r="V11822" s="158"/>
      <c r="W11822" s="158"/>
    </row>
    <row r="11823" spans="1:23">
      <c r="A11823" s="163"/>
      <c r="B11823" s="161"/>
      <c r="C11823" s="161"/>
      <c r="D11823" s="160"/>
      <c r="E11823" s="164"/>
      <c r="F11823" s="160"/>
      <c r="G11823" s="160"/>
      <c r="H11823" s="160"/>
      <c r="I11823" s="160"/>
      <c r="J11823" s="160"/>
      <c r="K11823" s="160"/>
      <c r="L11823" s="158"/>
      <c r="M11823" s="158"/>
      <c r="N11823" s="158"/>
      <c r="O11823" s="158"/>
      <c r="P11823" s="158"/>
      <c r="Q11823" s="158"/>
      <c r="R11823" s="158"/>
      <c r="S11823" s="158"/>
      <c r="T11823" s="158"/>
      <c r="U11823" s="158"/>
      <c r="V11823" s="158"/>
      <c r="W11823" s="158"/>
    </row>
    <row r="11824" spans="1:23">
      <c r="A11824" s="154"/>
      <c r="B11824" s="155"/>
      <c r="C11824" s="155"/>
      <c r="D11824" s="156"/>
      <c r="E11824" s="157"/>
      <c r="F11824" s="158"/>
      <c r="G11824" s="158"/>
      <c r="H11824" s="158"/>
      <c r="I11824" s="158"/>
      <c r="J11824" s="158"/>
      <c r="K11824" s="158"/>
      <c r="L11824" s="158"/>
      <c r="M11824" s="158"/>
      <c r="N11824" s="158"/>
      <c r="O11824" s="158"/>
      <c r="P11824" s="158"/>
      <c r="Q11824" s="158"/>
      <c r="R11824" s="158"/>
      <c r="S11824" s="158"/>
      <c r="T11824" s="158"/>
      <c r="U11824" s="158"/>
      <c r="V11824" s="158"/>
      <c r="W11824" s="158"/>
    </row>
    <row r="11825" spans="1:23">
      <c r="A11825" s="154"/>
      <c r="B11825" s="161"/>
      <c r="C11825" s="161"/>
      <c r="D11825" s="160"/>
      <c r="E11825" s="164"/>
      <c r="F11825" s="162"/>
      <c r="G11825" s="162"/>
      <c r="H11825" s="162"/>
      <c r="I11825" s="162"/>
      <c r="J11825" s="162"/>
      <c r="K11825" s="162"/>
      <c r="L11825" s="158"/>
      <c r="M11825" s="158"/>
      <c r="N11825" s="158"/>
      <c r="O11825" s="158"/>
      <c r="P11825" s="158"/>
      <c r="Q11825" s="158"/>
      <c r="R11825" s="158"/>
      <c r="S11825" s="158"/>
      <c r="T11825" s="158"/>
      <c r="U11825" s="158"/>
      <c r="V11825" s="158"/>
      <c r="W11825" s="158"/>
    </row>
    <row r="11826" spans="1:23">
      <c r="A11826" s="163"/>
      <c r="B11826" s="161"/>
      <c r="C11826" s="161"/>
      <c r="D11826" s="160"/>
      <c r="E11826" s="164"/>
      <c r="F11826" s="160"/>
      <c r="G11826" s="160"/>
      <c r="H11826" s="160"/>
      <c r="I11826" s="160"/>
      <c r="J11826" s="160"/>
      <c r="K11826" s="160"/>
      <c r="L11826" s="158"/>
      <c r="M11826" s="158"/>
      <c r="N11826" s="158"/>
      <c r="O11826" s="158"/>
      <c r="P11826" s="158"/>
      <c r="Q11826" s="158"/>
      <c r="R11826" s="158"/>
      <c r="S11826" s="158"/>
      <c r="T11826" s="158"/>
      <c r="U11826" s="158"/>
      <c r="V11826" s="158"/>
      <c r="W11826" s="158"/>
    </row>
    <row r="11827" spans="1:23">
      <c r="A11827" s="154"/>
      <c r="B11827" s="155"/>
      <c r="C11827" s="155"/>
      <c r="D11827" s="156"/>
      <c r="E11827" s="157"/>
      <c r="F11827" s="158"/>
      <c r="G11827" s="158"/>
      <c r="H11827" s="158"/>
      <c r="I11827" s="158"/>
      <c r="J11827" s="158"/>
      <c r="K11827" s="158"/>
      <c r="L11827" s="158"/>
      <c r="M11827" s="158"/>
      <c r="N11827" s="158"/>
      <c r="O11827" s="158"/>
      <c r="P11827" s="158"/>
      <c r="Q11827" s="158"/>
      <c r="R11827" s="158"/>
      <c r="S11827" s="158"/>
      <c r="T11827" s="158"/>
      <c r="U11827" s="158"/>
      <c r="V11827" s="158"/>
      <c r="W11827" s="158"/>
    </row>
    <row r="11828" spans="1:23">
      <c r="A11828" s="154"/>
      <c r="B11828" s="161"/>
      <c r="C11828" s="161"/>
      <c r="D11828" s="160"/>
      <c r="E11828" s="164"/>
      <c r="F11828" s="162"/>
      <c r="G11828" s="162"/>
      <c r="H11828" s="162"/>
      <c r="I11828" s="162"/>
      <c r="J11828" s="162"/>
      <c r="K11828" s="162"/>
      <c r="L11828" s="158"/>
      <c r="M11828" s="158"/>
      <c r="N11828" s="158"/>
      <c r="O11828" s="158"/>
      <c r="P11828" s="158"/>
      <c r="Q11828" s="158"/>
      <c r="R11828" s="158"/>
      <c r="S11828" s="158"/>
      <c r="T11828" s="158"/>
      <c r="U11828" s="158"/>
      <c r="V11828" s="158"/>
      <c r="W11828" s="158"/>
    </row>
    <row r="11829" spans="1:23">
      <c r="A11829" s="163"/>
      <c r="B11829" s="161"/>
      <c r="C11829" s="161"/>
      <c r="D11829" s="160"/>
      <c r="E11829" s="164"/>
      <c r="F11829" s="160"/>
      <c r="G11829" s="160"/>
      <c r="H11829" s="160"/>
      <c r="I11829" s="160"/>
      <c r="J11829" s="160"/>
      <c r="K11829" s="160"/>
      <c r="L11829" s="158"/>
      <c r="M11829" s="158"/>
      <c r="N11829" s="158"/>
      <c r="O11829" s="158"/>
      <c r="P11829" s="158"/>
      <c r="Q11829" s="158"/>
      <c r="R11829" s="158"/>
      <c r="S11829" s="158"/>
      <c r="T11829" s="158"/>
      <c r="U11829" s="158"/>
      <c r="V11829" s="158"/>
      <c r="W11829" s="158"/>
    </row>
    <row r="11830" spans="1:23">
      <c r="A11830" s="154"/>
      <c r="B11830" s="155"/>
      <c r="C11830" s="155"/>
      <c r="D11830" s="156"/>
      <c r="E11830" s="157"/>
      <c r="F11830" s="158"/>
      <c r="G11830" s="158"/>
      <c r="H11830" s="158"/>
      <c r="I11830" s="158"/>
      <c r="J11830" s="158"/>
      <c r="K11830" s="158"/>
      <c r="L11830" s="158"/>
      <c r="M11830" s="158"/>
      <c r="N11830" s="158"/>
      <c r="O11830" s="158"/>
      <c r="P11830" s="158"/>
      <c r="Q11830" s="158"/>
      <c r="R11830" s="158"/>
      <c r="S11830" s="158"/>
      <c r="T11830" s="158"/>
      <c r="U11830" s="158"/>
      <c r="V11830" s="158"/>
      <c r="W11830" s="158"/>
    </row>
    <row r="11831" spans="1:23">
      <c r="A11831" s="154"/>
      <c r="B11831" s="161"/>
      <c r="C11831" s="161"/>
      <c r="D11831" s="160"/>
      <c r="E11831" s="164"/>
      <c r="F11831" s="162"/>
      <c r="G11831" s="162"/>
      <c r="H11831" s="162"/>
      <c r="I11831" s="162"/>
      <c r="J11831" s="162"/>
      <c r="K11831" s="162"/>
      <c r="L11831" s="158"/>
      <c r="M11831" s="158"/>
      <c r="N11831" s="158"/>
      <c r="O11831" s="158"/>
      <c r="P11831" s="158"/>
      <c r="Q11831" s="158"/>
      <c r="R11831" s="158"/>
      <c r="S11831" s="158"/>
      <c r="T11831" s="158"/>
      <c r="U11831" s="158"/>
      <c r="V11831" s="158"/>
      <c r="W11831" s="158"/>
    </row>
    <row r="11832" spans="1:23">
      <c r="A11832" s="163"/>
      <c r="B11832" s="161"/>
      <c r="C11832" s="161"/>
      <c r="D11832" s="160"/>
      <c r="E11832" s="164"/>
      <c r="F11832" s="160"/>
      <c r="G11832" s="160"/>
      <c r="H11832" s="160"/>
      <c r="I11832" s="160"/>
      <c r="J11832" s="160"/>
      <c r="K11832" s="160"/>
      <c r="L11832" s="158"/>
      <c r="M11832" s="158"/>
      <c r="N11832" s="158"/>
      <c r="O11832" s="158"/>
      <c r="P11832" s="158"/>
      <c r="Q11832" s="158"/>
      <c r="R11832" s="158"/>
      <c r="S11832" s="158"/>
      <c r="T11832" s="158"/>
      <c r="U11832" s="158"/>
      <c r="V11832" s="158"/>
      <c r="W11832" s="158"/>
    </row>
    <row r="11833" spans="1:23">
      <c r="A11833" s="154"/>
      <c r="B11833" s="155"/>
      <c r="C11833" s="155"/>
      <c r="D11833" s="156"/>
      <c r="E11833" s="157"/>
      <c r="F11833" s="158"/>
      <c r="G11833" s="158"/>
      <c r="H11833" s="158"/>
      <c r="I11833" s="158"/>
      <c r="J11833" s="158"/>
      <c r="K11833" s="158"/>
      <c r="L11833" s="158"/>
      <c r="M11833" s="158"/>
      <c r="N11833" s="158"/>
      <c r="O11833" s="158"/>
      <c r="P11833" s="158"/>
      <c r="Q11833" s="158"/>
      <c r="R11833" s="158"/>
      <c r="S11833" s="158"/>
      <c r="T11833" s="158"/>
      <c r="U11833" s="158"/>
      <c r="V11833" s="158"/>
      <c r="W11833" s="158"/>
    </row>
    <row r="11834" spans="1:23">
      <c r="A11834" s="154"/>
      <c r="B11834" s="161"/>
      <c r="C11834" s="161"/>
      <c r="D11834" s="160"/>
      <c r="E11834" s="164"/>
      <c r="F11834" s="162"/>
      <c r="G11834" s="162"/>
      <c r="H11834" s="162"/>
      <c r="I11834" s="162"/>
      <c r="J11834" s="162"/>
      <c r="K11834" s="162"/>
      <c r="L11834" s="158"/>
      <c r="M11834" s="158"/>
      <c r="N11834" s="158"/>
      <c r="O11834" s="158"/>
      <c r="P11834" s="158"/>
      <c r="Q11834" s="158"/>
      <c r="R11834" s="158"/>
      <c r="S11834" s="158"/>
      <c r="T11834" s="158"/>
      <c r="U11834" s="158"/>
      <c r="V11834" s="158"/>
      <c r="W11834" s="158"/>
    </row>
    <row r="11835" spans="1:23">
      <c r="A11835" s="163"/>
      <c r="B11835" s="161"/>
      <c r="C11835" s="161"/>
      <c r="D11835" s="160"/>
      <c r="E11835" s="164"/>
      <c r="F11835" s="160"/>
      <c r="G11835" s="160"/>
      <c r="H11835" s="160"/>
      <c r="I11835" s="160"/>
      <c r="J11835" s="160"/>
      <c r="K11835" s="160"/>
      <c r="L11835" s="158"/>
      <c r="M11835" s="158"/>
      <c r="N11835" s="158"/>
      <c r="O11835" s="158"/>
      <c r="P11835" s="158"/>
      <c r="Q11835" s="158"/>
      <c r="R11835" s="158"/>
      <c r="S11835" s="158"/>
      <c r="T11835" s="158"/>
      <c r="U11835" s="158"/>
      <c r="V11835" s="158"/>
      <c r="W11835" s="158"/>
    </row>
    <row r="11836" spans="1:23">
      <c r="A11836" s="154"/>
      <c r="B11836" s="155"/>
      <c r="C11836" s="155"/>
      <c r="D11836" s="156"/>
      <c r="E11836" s="157"/>
      <c r="F11836" s="158"/>
      <c r="G11836" s="158"/>
      <c r="H11836" s="158"/>
      <c r="I11836" s="158"/>
      <c r="J11836" s="158"/>
      <c r="K11836" s="158"/>
      <c r="L11836" s="158"/>
      <c r="M11836" s="158"/>
      <c r="N11836" s="158"/>
      <c r="O11836" s="158"/>
      <c r="P11836" s="158"/>
      <c r="Q11836" s="158"/>
      <c r="R11836" s="158"/>
      <c r="S11836" s="158"/>
      <c r="T11836" s="158"/>
      <c r="U11836" s="158"/>
      <c r="V11836" s="158"/>
      <c r="W11836" s="158"/>
    </row>
    <row r="11837" spans="1:23">
      <c r="A11837" s="154"/>
      <c r="B11837" s="161"/>
      <c r="C11837" s="161"/>
      <c r="D11837" s="160"/>
      <c r="E11837" s="164"/>
      <c r="F11837" s="162"/>
      <c r="G11837" s="162"/>
      <c r="H11837" s="162"/>
      <c r="I11837" s="162"/>
      <c r="J11837" s="162"/>
      <c r="K11837" s="162"/>
      <c r="L11837" s="158"/>
      <c r="M11837" s="158"/>
      <c r="N11837" s="158"/>
      <c r="O11837" s="158"/>
      <c r="P11837" s="158"/>
      <c r="Q11837" s="158"/>
      <c r="R11837" s="158"/>
      <c r="S11837" s="158"/>
      <c r="T11837" s="158"/>
      <c r="U11837" s="158"/>
      <c r="V11837" s="158"/>
      <c r="W11837" s="158"/>
    </row>
    <row r="11838" spans="1:23">
      <c r="A11838" s="163"/>
      <c r="B11838" s="161"/>
      <c r="C11838" s="161"/>
      <c r="D11838" s="160"/>
      <c r="E11838" s="164"/>
      <c r="F11838" s="160"/>
      <c r="G11838" s="160"/>
      <c r="H11838" s="160"/>
      <c r="I11838" s="160"/>
      <c r="J11838" s="160"/>
      <c r="K11838" s="160"/>
      <c r="L11838" s="158"/>
      <c r="M11838" s="158"/>
      <c r="N11838" s="158"/>
      <c r="O11838" s="158"/>
      <c r="P11838" s="158"/>
      <c r="Q11838" s="158"/>
      <c r="R11838" s="158"/>
      <c r="S11838" s="158"/>
      <c r="T11838" s="158"/>
      <c r="U11838" s="158"/>
      <c r="V11838" s="158"/>
      <c r="W11838" s="158"/>
    </row>
    <row r="11839" spans="1:23">
      <c r="A11839" s="154"/>
      <c r="B11839" s="155"/>
      <c r="C11839" s="155"/>
      <c r="D11839" s="156"/>
      <c r="E11839" s="157"/>
      <c r="F11839" s="158"/>
      <c r="G11839" s="158"/>
      <c r="H11839" s="158"/>
      <c r="I11839" s="158"/>
      <c r="J11839" s="158"/>
      <c r="K11839" s="158"/>
      <c r="L11839" s="158"/>
      <c r="M11839" s="158"/>
      <c r="N11839" s="158"/>
      <c r="O11839" s="158"/>
      <c r="P11839" s="158"/>
      <c r="Q11839" s="158"/>
      <c r="R11839" s="158"/>
      <c r="S11839" s="158"/>
      <c r="T11839" s="158"/>
      <c r="U11839" s="158"/>
      <c r="V11839" s="158"/>
      <c r="W11839" s="158"/>
    </row>
    <row r="11840" spans="1:23">
      <c r="A11840" s="154"/>
      <c r="B11840" s="161"/>
      <c r="C11840" s="161"/>
      <c r="D11840" s="160"/>
      <c r="E11840" s="164"/>
      <c r="F11840" s="162"/>
      <c r="G11840" s="162"/>
      <c r="H11840" s="162"/>
      <c r="I11840" s="162"/>
      <c r="J11840" s="162"/>
      <c r="K11840" s="162"/>
      <c r="L11840" s="158"/>
      <c r="M11840" s="158"/>
      <c r="N11840" s="158"/>
      <c r="O11840" s="158"/>
      <c r="P11840" s="158"/>
      <c r="Q11840" s="158"/>
      <c r="R11840" s="158"/>
      <c r="S11840" s="158"/>
      <c r="T11840" s="158"/>
      <c r="U11840" s="158"/>
      <c r="V11840" s="158"/>
      <c r="W11840" s="158"/>
    </row>
    <row r="11841" spans="1:23">
      <c r="A11841" s="163"/>
      <c r="B11841" s="161"/>
      <c r="C11841" s="161"/>
      <c r="D11841" s="160"/>
      <c r="E11841" s="164"/>
      <c r="F11841" s="160"/>
      <c r="G11841" s="160"/>
      <c r="H11841" s="160"/>
      <c r="I11841" s="160"/>
      <c r="J11841" s="160"/>
      <c r="K11841" s="160"/>
      <c r="L11841" s="158"/>
      <c r="M11841" s="158"/>
      <c r="N11841" s="158"/>
      <c r="O11841" s="158"/>
      <c r="P11841" s="158"/>
      <c r="Q11841" s="158"/>
      <c r="R11841" s="158"/>
      <c r="S11841" s="158"/>
      <c r="T11841" s="158"/>
      <c r="U11841" s="158"/>
      <c r="V11841" s="158"/>
      <c r="W11841" s="158"/>
    </row>
    <row r="11842" spans="1:23">
      <c r="A11842" s="154"/>
      <c r="B11842" s="155"/>
      <c r="C11842" s="155"/>
      <c r="D11842" s="156"/>
      <c r="E11842" s="157"/>
      <c r="F11842" s="158"/>
      <c r="G11842" s="158"/>
      <c r="H11842" s="158"/>
      <c r="I11842" s="158"/>
      <c r="J11842" s="158"/>
      <c r="K11842" s="158"/>
      <c r="L11842" s="158"/>
      <c r="M11842" s="158"/>
      <c r="N11842" s="158"/>
      <c r="O11842" s="158"/>
      <c r="P11842" s="158"/>
      <c r="Q11842" s="158"/>
      <c r="R11842" s="158"/>
      <c r="S11842" s="158"/>
      <c r="T11842" s="158"/>
      <c r="U11842" s="158"/>
      <c r="V11842" s="158"/>
      <c r="W11842" s="158"/>
    </row>
    <row r="11843" spans="1:23">
      <c r="A11843" s="154"/>
      <c r="B11843" s="161"/>
      <c r="C11843" s="161"/>
      <c r="D11843" s="160"/>
      <c r="E11843" s="164"/>
      <c r="F11843" s="162"/>
      <c r="G11843" s="162"/>
      <c r="H11843" s="162"/>
      <c r="I11843" s="162"/>
      <c r="J11843" s="162"/>
      <c r="K11843" s="162"/>
      <c r="L11843" s="158"/>
      <c r="M11843" s="158"/>
      <c r="N11843" s="158"/>
      <c r="O11843" s="158"/>
      <c r="P11843" s="158"/>
      <c r="Q11843" s="158"/>
      <c r="R11843" s="158"/>
      <c r="S11843" s="158"/>
      <c r="T11843" s="158"/>
      <c r="U11843" s="158"/>
      <c r="V11843" s="158"/>
      <c r="W11843" s="158"/>
    </row>
    <row r="11844" spans="1:23">
      <c r="A11844" s="163"/>
      <c r="B11844" s="161"/>
      <c r="C11844" s="161"/>
      <c r="D11844" s="160"/>
      <c r="E11844" s="164"/>
      <c r="F11844" s="160"/>
      <c r="G11844" s="160"/>
      <c r="H11844" s="160"/>
      <c r="I11844" s="160"/>
      <c r="J11844" s="160"/>
      <c r="K11844" s="160"/>
      <c r="L11844" s="158"/>
      <c r="M11844" s="158"/>
      <c r="N11844" s="158"/>
      <c r="O11844" s="158"/>
      <c r="P11844" s="158"/>
      <c r="Q11844" s="158"/>
      <c r="R11844" s="158"/>
      <c r="S11844" s="158"/>
      <c r="T11844" s="158"/>
      <c r="U11844" s="158"/>
      <c r="V11844" s="158"/>
      <c r="W11844" s="158"/>
    </row>
    <row r="11845" spans="1:23">
      <c r="A11845" s="154"/>
      <c r="B11845" s="155"/>
      <c r="C11845" s="155"/>
      <c r="D11845" s="156"/>
      <c r="E11845" s="157"/>
      <c r="F11845" s="158"/>
      <c r="G11845" s="158"/>
      <c r="H11845" s="158"/>
      <c r="I11845" s="158"/>
      <c r="J11845" s="158"/>
      <c r="K11845" s="158"/>
      <c r="L11845" s="158"/>
      <c r="M11845" s="158"/>
      <c r="N11845" s="158"/>
      <c r="O11845" s="158"/>
      <c r="P11845" s="158"/>
      <c r="Q11845" s="158"/>
      <c r="R11845" s="158"/>
      <c r="S11845" s="158"/>
      <c r="T11845" s="158"/>
      <c r="U11845" s="158"/>
      <c r="V11845" s="158"/>
      <c r="W11845" s="158"/>
    </row>
    <row r="11846" spans="1:23">
      <c r="A11846" s="154"/>
      <c r="B11846" s="161"/>
      <c r="C11846" s="161"/>
      <c r="D11846" s="160"/>
      <c r="E11846" s="164"/>
      <c r="F11846" s="162"/>
      <c r="G11846" s="162"/>
      <c r="H11846" s="162"/>
      <c r="I11846" s="162"/>
      <c r="J11846" s="162"/>
      <c r="K11846" s="162"/>
      <c r="L11846" s="158"/>
      <c r="M11846" s="158"/>
      <c r="N11846" s="158"/>
      <c r="O11846" s="158"/>
      <c r="P11846" s="158"/>
      <c r="Q11846" s="158"/>
      <c r="R11846" s="158"/>
      <c r="S11846" s="158"/>
      <c r="T11846" s="158"/>
      <c r="U11846" s="158"/>
      <c r="V11846" s="158"/>
      <c r="W11846" s="158"/>
    </row>
    <row r="11847" spans="1:23">
      <c r="A11847" s="163"/>
      <c r="B11847" s="161"/>
      <c r="C11847" s="161"/>
      <c r="D11847" s="160"/>
      <c r="E11847" s="164"/>
      <c r="F11847" s="160"/>
      <c r="G11847" s="160"/>
      <c r="H11847" s="160"/>
      <c r="I11847" s="160"/>
      <c r="J11847" s="160"/>
      <c r="K11847" s="160"/>
      <c r="L11847" s="158"/>
      <c r="M11847" s="158"/>
      <c r="N11847" s="158"/>
      <c r="O11847" s="158"/>
      <c r="P11847" s="158"/>
      <c r="Q11847" s="158"/>
      <c r="R11847" s="158"/>
      <c r="S11847" s="158"/>
      <c r="T11847" s="158"/>
      <c r="U11847" s="158"/>
      <c r="V11847" s="158"/>
      <c r="W11847" s="158"/>
    </row>
    <row r="11848" spans="1:23">
      <c r="A11848" s="154"/>
      <c r="B11848" s="155"/>
      <c r="C11848" s="155"/>
      <c r="D11848" s="156"/>
      <c r="E11848" s="157"/>
      <c r="F11848" s="158"/>
      <c r="G11848" s="158"/>
      <c r="H11848" s="158"/>
      <c r="I11848" s="158"/>
      <c r="J11848" s="158"/>
      <c r="K11848" s="158"/>
      <c r="L11848" s="158"/>
      <c r="M11848" s="158"/>
      <c r="N11848" s="158"/>
      <c r="O11848" s="158"/>
      <c r="P11848" s="158"/>
      <c r="Q11848" s="158"/>
      <c r="R11848" s="158"/>
      <c r="S11848" s="158"/>
      <c r="T11848" s="158"/>
      <c r="U11848" s="158"/>
      <c r="V11848" s="158"/>
      <c r="W11848" s="158"/>
    </row>
    <row r="11849" spans="1:23">
      <c r="A11849" s="154"/>
      <c r="B11849" s="161"/>
      <c r="C11849" s="161"/>
      <c r="D11849" s="160"/>
      <c r="E11849" s="164"/>
      <c r="F11849" s="162"/>
      <c r="G11849" s="162"/>
      <c r="H11849" s="162"/>
      <c r="I11849" s="162"/>
      <c r="J11849" s="162"/>
      <c r="K11849" s="162"/>
      <c r="L11849" s="158"/>
      <c r="M11849" s="158"/>
      <c r="N11849" s="158"/>
      <c r="O11849" s="158"/>
      <c r="P11849" s="158"/>
      <c r="Q11849" s="158"/>
      <c r="R11849" s="158"/>
      <c r="S11849" s="158"/>
      <c r="T11849" s="158"/>
      <c r="U11849" s="158"/>
      <c r="V11849" s="158"/>
      <c r="W11849" s="158"/>
    </row>
    <row r="11850" spans="1:23">
      <c r="A11850" s="163"/>
      <c r="B11850" s="161"/>
      <c r="C11850" s="161"/>
      <c r="D11850" s="160"/>
      <c r="E11850" s="164"/>
      <c r="F11850" s="160"/>
      <c r="G11850" s="160"/>
      <c r="H11850" s="160"/>
      <c r="I11850" s="160"/>
      <c r="J11850" s="160"/>
      <c r="K11850" s="160"/>
      <c r="L11850" s="158"/>
      <c r="M11850" s="158"/>
      <c r="N11850" s="158"/>
      <c r="O11850" s="158"/>
      <c r="P11850" s="158"/>
      <c r="Q11850" s="158"/>
      <c r="R11850" s="158"/>
      <c r="S11850" s="158"/>
      <c r="T11850" s="158"/>
      <c r="U11850" s="158"/>
      <c r="V11850" s="158"/>
      <c r="W11850" s="158"/>
    </row>
    <row r="11851" spans="1:23">
      <c r="A11851" s="154"/>
      <c r="B11851" s="155"/>
      <c r="C11851" s="155"/>
      <c r="D11851" s="156"/>
      <c r="E11851" s="157"/>
      <c r="F11851" s="158"/>
      <c r="G11851" s="158"/>
      <c r="H11851" s="158"/>
      <c r="I11851" s="158"/>
      <c r="J11851" s="158"/>
      <c r="K11851" s="158"/>
      <c r="L11851" s="158"/>
      <c r="M11851" s="158"/>
      <c r="N11851" s="158"/>
      <c r="O11851" s="158"/>
      <c r="P11851" s="158"/>
      <c r="Q11851" s="158"/>
      <c r="R11851" s="158"/>
      <c r="S11851" s="158"/>
      <c r="T11851" s="158"/>
      <c r="U11851" s="158"/>
      <c r="V11851" s="158"/>
      <c r="W11851" s="158"/>
    </row>
    <row r="11852" spans="1:23">
      <c r="A11852" s="154"/>
      <c r="B11852" s="161"/>
      <c r="C11852" s="161"/>
      <c r="D11852" s="160"/>
      <c r="E11852" s="164"/>
      <c r="F11852" s="162"/>
      <c r="G11852" s="162"/>
      <c r="H11852" s="162"/>
      <c r="I11852" s="162"/>
      <c r="J11852" s="162"/>
      <c r="K11852" s="162"/>
      <c r="L11852" s="158"/>
      <c r="M11852" s="158"/>
      <c r="N11852" s="158"/>
      <c r="O11852" s="158"/>
      <c r="P11852" s="158"/>
      <c r="Q11852" s="158"/>
      <c r="R11852" s="158"/>
      <c r="S11852" s="158"/>
      <c r="T11852" s="158"/>
      <c r="U11852" s="158"/>
      <c r="V11852" s="158"/>
      <c r="W11852" s="158"/>
    </row>
    <row r="11853" spans="1:23">
      <c r="A11853" s="163"/>
      <c r="B11853" s="161"/>
      <c r="C11853" s="161"/>
      <c r="D11853" s="160"/>
      <c r="E11853" s="164"/>
      <c r="F11853" s="160"/>
      <c r="G11853" s="160"/>
      <c r="H11853" s="160"/>
      <c r="I11853" s="160"/>
      <c r="J11853" s="160"/>
      <c r="K11853" s="160"/>
      <c r="L11853" s="158"/>
      <c r="M11853" s="158"/>
      <c r="N11853" s="158"/>
      <c r="O11853" s="158"/>
      <c r="P11853" s="158"/>
      <c r="Q11853" s="158"/>
      <c r="R11853" s="158"/>
      <c r="S11853" s="158"/>
      <c r="T11853" s="158"/>
      <c r="U11853" s="158"/>
      <c r="V11853" s="158"/>
      <c r="W11853" s="158"/>
    </row>
    <row r="11854" spans="1:23">
      <c r="A11854" s="154"/>
      <c r="B11854" s="155"/>
      <c r="C11854" s="155"/>
      <c r="D11854" s="156"/>
      <c r="E11854" s="157"/>
      <c r="F11854" s="158"/>
      <c r="G11854" s="158"/>
      <c r="H11854" s="158"/>
      <c r="I11854" s="158"/>
      <c r="J11854" s="158"/>
      <c r="K11854" s="158"/>
      <c r="L11854" s="158"/>
      <c r="M11854" s="158"/>
      <c r="N11854" s="158"/>
      <c r="O11854" s="158"/>
      <c r="P11854" s="158"/>
      <c r="Q11854" s="158"/>
      <c r="R11854" s="158"/>
      <c r="S11854" s="158"/>
      <c r="T11854" s="158"/>
      <c r="U11854" s="158"/>
      <c r="V11854" s="158"/>
      <c r="W11854" s="158"/>
    </row>
    <row r="11855" spans="1:23">
      <c r="A11855" s="154"/>
      <c r="B11855" s="161"/>
      <c r="C11855" s="161"/>
      <c r="D11855" s="160"/>
      <c r="E11855" s="164"/>
      <c r="F11855" s="162"/>
      <c r="G11855" s="162"/>
      <c r="H11855" s="162"/>
      <c r="I11855" s="162"/>
      <c r="J11855" s="162"/>
      <c r="K11855" s="162"/>
      <c r="L11855" s="158"/>
      <c r="M11855" s="158"/>
      <c r="N11855" s="158"/>
      <c r="O11855" s="158"/>
      <c r="P11855" s="158"/>
      <c r="Q11855" s="158"/>
      <c r="R11855" s="158"/>
      <c r="S11855" s="158"/>
      <c r="T11855" s="158"/>
      <c r="U11855" s="158"/>
      <c r="V11855" s="158"/>
      <c r="W11855" s="158"/>
    </row>
    <row r="11856" spans="1:23">
      <c r="A11856" s="163"/>
      <c r="B11856" s="161"/>
      <c r="C11856" s="161"/>
      <c r="D11856" s="160"/>
      <c r="E11856" s="164"/>
      <c r="F11856" s="160"/>
      <c r="G11856" s="160"/>
      <c r="H11856" s="160"/>
      <c r="I11856" s="160"/>
      <c r="J11856" s="160"/>
      <c r="K11856" s="160"/>
      <c r="L11856" s="158"/>
      <c r="M11856" s="158"/>
      <c r="N11856" s="158"/>
      <c r="O11856" s="158"/>
      <c r="P11856" s="158"/>
      <c r="Q11856" s="158"/>
      <c r="R11856" s="158"/>
      <c r="S11856" s="158"/>
      <c r="T11856" s="158"/>
      <c r="U11856" s="158"/>
      <c r="V11856" s="158"/>
      <c r="W11856" s="158"/>
    </row>
    <row r="11857" spans="1:23">
      <c r="A11857" s="154"/>
      <c r="B11857" s="155"/>
      <c r="C11857" s="155"/>
      <c r="D11857" s="156"/>
      <c r="E11857" s="157"/>
      <c r="F11857" s="158"/>
      <c r="G11857" s="158"/>
      <c r="H11857" s="158"/>
      <c r="I11857" s="158"/>
      <c r="J11857" s="158"/>
      <c r="K11857" s="158"/>
      <c r="L11857" s="158"/>
      <c r="M11857" s="158"/>
      <c r="N11857" s="158"/>
      <c r="O11857" s="158"/>
      <c r="P11857" s="158"/>
      <c r="Q11857" s="158"/>
      <c r="R11857" s="158"/>
      <c r="S11857" s="158"/>
      <c r="T11857" s="158"/>
      <c r="U11857" s="158"/>
      <c r="V11857" s="158"/>
      <c r="W11857" s="158"/>
    </row>
    <row r="11858" spans="1:23">
      <c r="A11858" s="154"/>
      <c r="B11858" s="161"/>
      <c r="C11858" s="161"/>
      <c r="D11858" s="160"/>
      <c r="E11858" s="164"/>
      <c r="F11858" s="162"/>
      <c r="G11858" s="162"/>
      <c r="H11858" s="162"/>
      <c r="I11858" s="162"/>
      <c r="J11858" s="162"/>
      <c r="K11858" s="162"/>
      <c r="L11858" s="158"/>
      <c r="M11858" s="158"/>
      <c r="N11858" s="158"/>
      <c r="O11858" s="158"/>
      <c r="P11858" s="158"/>
      <c r="Q11858" s="158"/>
      <c r="R11858" s="158"/>
      <c r="S11858" s="158"/>
      <c r="T11858" s="158"/>
      <c r="U11858" s="158"/>
      <c r="V11858" s="158"/>
      <c r="W11858" s="158"/>
    </row>
    <row r="11859" spans="1:23">
      <c r="A11859" s="163"/>
      <c r="B11859" s="161"/>
      <c r="C11859" s="161"/>
      <c r="D11859" s="160"/>
      <c r="E11859" s="164"/>
      <c r="F11859" s="160"/>
      <c r="G11859" s="160"/>
      <c r="H11859" s="160"/>
      <c r="I11859" s="160"/>
      <c r="J11859" s="160"/>
      <c r="K11859" s="160"/>
      <c r="L11859" s="158"/>
      <c r="M11859" s="158"/>
      <c r="N11859" s="158"/>
      <c r="O11859" s="158"/>
      <c r="P11859" s="158"/>
      <c r="Q11859" s="158"/>
      <c r="R11859" s="158"/>
      <c r="S11859" s="158"/>
      <c r="T11859" s="158"/>
      <c r="U11859" s="158"/>
      <c r="V11859" s="158"/>
      <c r="W11859" s="158"/>
    </row>
    <row r="11860" spans="1:23">
      <c r="A11860" s="154"/>
      <c r="B11860" s="155"/>
      <c r="C11860" s="155"/>
      <c r="D11860" s="156"/>
      <c r="E11860" s="157"/>
      <c r="F11860" s="158"/>
      <c r="G11860" s="158"/>
      <c r="H11860" s="158"/>
      <c r="I11860" s="158"/>
      <c r="J11860" s="158"/>
      <c r="K11860" s="158"/>
      <c r="L11860" s="158"/>
      <c r="M11860" s="158"/>
      <c r="N11860" s="158"/>
      <c r="O11860" s="158"/>
      <c r="P11860" s="158"/>
      <c r="Q11860" s="158"/>
      <c r="R11860" s="158"/>
      <c r="S11860" s="158"/>
      <c r="T11860" s="158"/>
      <c r="U11860" s="158"/>
      <c r="V11860" s="158"/>
      <c r="W11860" s="158"/>
    </row>
    <row r="11861" spans="1:23">
      <c r="A11861" s="154"/>
      <c r="B11861" s="161"/>
      <c r="C11861" s="161"/>
      <c r="D11861" s="160"/>
      <c r="E11861" s="164"/>
      <c r="F11861" s="162"/>
      <c r="G11861" s="162"/>
      <c r="H11861" s="162"/>
      <c r="I11861" s="162"/>
      <c r="J11861" s="162"/>
      <c r="K11861" s="162"/>
      <c r="L11861" s="158"/>
      <c r="M11861" s="158"/>
      <c r="N11861" s="158"/>
      <c r="O11861" s="158"/>
      <c r="P11861" s="158"/>
      <c r="Q11861" s="158"/>
      <c r="R11861" s="158"/>
      <c r="S11861" s="158"/>
      <c r="T11861" s="158"/>
      <c r="U11861" s="158"/>
      <c r="V11861" s="158"/>
      <c r="W11861" s="158"/>
    </row>
    <row r="11862" spans="1:23">
      <c r="A11862" s="163"/>
      <c r="B11862" s="161"/>
      <c r="C11862" s="161"/>
      <c r="D11862" s="160"/>
      <c r="E11862" s="164"/>
      <c r="F11862" s="160"/>
      <c r="G11862" s="160"/>
      <c r="H11862" s="160"/>
      <c r="I11862" s="160"/>
      <c r="J11862" s="160"/>
      <c r="K11862" s="160"/>
      <c r="L11862" s="158"/>
      <c r="M11862" s="158"/>
      <c r="N11862" s="158"/>
      <c r="O11862" s="158"/>
      <c r="P11862" s="158"/>
      <c r="Q11862" s="158"/>
      <c r="R11862" s="158"/>
      <c r="S11862" s="158"/>
      <c r="T11862" s="158"/>
      <c r="U11862" s="158"/>
      <c r="V11862" s="158"/>
      <c r="W11862" s="158"/>
    </row>
    <row r="11863" spans="1:23">
      <c r="A11863" s="154"/>
      <c r="B11863" s="155"/>
      <c r="C11863" s="155"/>
      <c r="D11863" s="156"/>
      <c r="E11863" s="157"/>
      <c r="F11863" s="158"/>
      <c r="G11863" s="158"/>
      <c r="H11863" s="158"/>
      <c r="I11863" s="158"/>
      <c r="J11863" s="158"/>
      <c r="K11863" s="158"/>
      <c r="L11863" s="158"/>
      <c r="M11863" s="158"/>
      <c r="N11863" s="158"/>
      <c r="O11863" s="158"/>
      <c r="P11863" s="158"/>
      <c r="Q11863" s="158"/>
      <c r="R11863" s="158"/>
      <c r="S11863" s="158"/>
      <c r="T11863" s="158"/>
      <c r="U11863" s="158"/>
      <c r="V11863" s="158"/>
      <c r="W11863" s="158"/>
    </row>
    <row r="11864" spans="1:23">
      <c r="A11864" s="154"/>
      <c r="B11864" s="161"/>
      <c r="C11864" s="161"/>
      <c r="D11864" s="160"/>
      <c r="E11864" s="164"/>
      <c r="F11864" s="162"/>
      <c r="G11864" s="162"/>
      <c r="H11864" s="162"/>
      <c r="I11864" s="162"/>
      <c r="J11864" s="162"/>
      <c r="K11864" s="162"/>
      <c r="L11864" s="158"/>
      <c r="M11864" s="158"/>
      <c r="N11864" s="158"/>
      <c r="O11864" s="158"/>
      <c r="P11864" s="158"/>
      <c r="Q11864" s="158"/>
      <c r="R11864" s="158"/>
      <c r="S11864" s="158"/>
      <c r="T11864" s="158"/>
      <c r="U11864" s="158"/>
      <c r="V11864" s="158"/>
      <c r="W11864" s="158"/>
    </row>
    <row r="11865" spans="1:23">
      <c r="A11865" s="163"/>
      <c r="B11865" s="161"/>
      <c r="C11865" s="161"/>
      <c r="D11865" s="160"/>
      <c r="E11865" s="164"/>
      <c r="F11865" s="160"/>
      <c r="G11865" s="160"/>
      <c r="H11865" s="160"/>
      <c r="I11865" s="160"/>
      <c r="J11865" s="160"/>
      <c r="K11865" s="160"/>
      <c r="L11865" s="158"/>
      <c r="M11865" s="158"/>
      <c r="N11865" s="158"/>
      <c r="O11865" s="158"/>
      <c r="P11865" s="158"/>
      <c r="Q11865" s="158"/>
      <c r="R11865" s="158"/>
      <c r="S11865" s="158"/>
      <c r="T11865" s="158"/>
      <c r="U11865" s="158"/>
      <c r="V11865" s="158"/>
      <c r="W11865" s="158"/>
    </row>
    <row r="11866" spans="1:23">
      <c r="A11866" s="154"/>
      <c r="B11866" s="155"/>
      <c r="C11866" s="155"/>
      <c r="D11866" s="156"/>
      <c r="E11866" s="157"/>
      <c r="F11866" s="158"/>
      <c r="G11866" s="158"/>
      <c r="H11866" s="158"/>
      <c r="I11866" s="158"/>
      <c r="J11866" s="158"/>
      <c r="K11866" s="158"/>
      <c r="L11866" s="158"/>
      <c r="M11866" s="158"/>
      <c r="N11866" s="158"/>
      <c r="O11866" s="158"/>
      <c r="P11866" s="158"/>
      <c r="Q11866" s="158"/>
      <c r="R11866" s="158"/>
      <c r="S11866" s="158"/>
      <c r="T11866" s="158"/>
      <c r="U11866" s="158"/>
      <c r="V11866" s="158"/>
      <c r="W11866" s="158"/>
    </row>
    <row r="11867" spans="1:23">
      <c r="A11867" s="154"/>
      <c r="B11867" s="161"/>
      <c r="C11867" s="161"/>
      <c r="D11867" s="160"/>
      <c r="E11867" s="164"/>
      <c r="F11867" s="162"/>
      <c r="G11867" s="162"/>
      <c r="H11867" s="162"/>
      <c r="I11867" s="162"/>
      <c r="J11867" s="162"/>
      <c r="K11867" s="162"/>
      <c r="L11867" s="158"/>
      <c r="M11867" s="158"/>
      <c r="N11867" s="158"/>
      <c r="O11867" s="158"/>
      <c r="P11867" s="158"/>
      <c r="Q11867" s="158"/>
      <c r="R11867" s="158"/>
      <c r="S11867" s="158"/>
      <c r="T11867" s="158"/>
      <c r="U11867" s="158"/>
      <c r="V11867" s="158"/>
      <c r="W11867" s="158"/>
    </row>
    <row r="11868" spans="1:23">
      <c r="A11868" s="163"/>
      <c r="B11868" s="161"/>
      <c r="C11868" s="161"/>
      <c r="D11868" s="160"/>
      <c r="E11868" s="164"/>
      <c r="F11868" s="160"/>
      <c r="G11868" s="160"/>
      <c r="H11868" s="160"/>
      <c r="I11868" s="160"/>
      <c r="J11868" s="160"/>
      <c r="K11868" s="160"/>
      <c r="L11868" s="158"/>
      <c r="M11868" s="158"/>
      <c r="N11868" s="158"/>
      <c r="O11868" s="158"/>
      <c r="P11868" s="158"/>
      <c r="Q11868" s="158"/>
      <c r="R11868" s="158"/>
      <c r="S11868" s="158"/>
      <c r="T11868" s="158"/>
      <c r="U11868" s="158"/>
      <c r="V11868" s="158"/>
      <c r="W11868" s="158"/>
    </row>
    <row r="11869" spans="1:23">
      <c r="A11869" s="154"/>
      <c r="B11869" s="155"/>
      <c r="C11869" s="155"/>
      <c r="D11869" s="156"/>
      <c r="E11869" s="157"/>
      <c r="F11869" s="158"/>
      <c r="G11869" s="158"/>
      <c r="H11869" s="158"/>
      <c r="I11869" s="158"/>
      <c r="J11869" s="158"/>
      <c r="K11869" s="158"/>
      <c r="L11869" s="158"/>
      <c r="M11869" s="158"/>
      <c r="N11869" s="158"/>
      <c r="O11869" s="158"/>
      <c r="P11869" s="158"/>
      <c r="Q11869" s="158"/>
      <c r="R11869" s="158"/>
      <c r="S11869" s="158"/>
      <c r="T11869" s="158"/>
      <c r="U11869" s="158"/>
      <c r="V11869" s="158"/>
      <c r="W11869" s="158"/>
    </row>
    <row r="11870" spans="1:23">
      <c r="A11870" s="154"/>
      <c r="B11870" s="161"/>
      <c r="C11870" s="161"/>
      <c r="D11870" s="160"/>
      <c r="E11870" s="164"/>
      <c r="F11870" s="162"/>
      <c r="G11870" s="162"/>
      <c r="H11870" s="162"/>
      <c r="I11870" s="162"/>
      <c r="J11870" s="162"/>
      <c r="K11870" s="162"/>
      <c r="L11870" s="158"/>
      <c r="M11870" s="158"/>
      <c r="N11870" s="158"/>
      <c r="O11870" s="158"/>
      <c r="P11870" s="158"/>
      <c r="Q11870" s="158"/>
      <c r="R11870" s="158"/>
      <c r="S11870" s="158"/>
      <c r="T11870" s="158"/>
      <c r="U11870" s="158"/>
      <c r="V11870" s="158"/>
      <c r="W11870" s="158"/>
    </row>
    <row r="11871" spans="1:23">
      <c r="A11871" s="163"/>
      <c r="B11871" s="161"/>
      <c r="C11871" s="161"/>
      <c r="D11871" s="160"/>
      <c r="E11871" s="164"/>
      <c r="F11871" s="160"/>
      <c r="G11871" s="160"/>
      <c r="H11871" s="160"/>
      <c r="I11871" s="160"/>
      <c r="J11871" s="160"/>
      <c r="K11871" s="160"/>
      <c r="L11871" s="158"/>
      <c r="M11871" s="158"/>
      <c r="N11871" s="158"/>
      <c r="O11871" s="158"/>
      <c r="P11871" s="158"/>
      <c r="Q11871" s="158"/>
      <c r="R11871" s="158"/>
      <c r="S11871" s="158"/>
      <c r="T11871" s="158"/>
      <c r="U11871" s="158"/>
      <c r="V11871" s="158"/>
      <c r="W11871" s="158"/>
    </row>
    <row r="11872" spans="1:23">
      <c r="A11872" s="154"/>
      <c r="B11872" s="155"/>
      <c r="C11872" s="155"/>
      <c r="D11872" s="156"/>
      <c r="E11872" s="157"/>
      <c r="F11872" s="158"/>
      <c r="G11872" s="158"/>
      <c r="H11872" s="158"/>
      <c r="I11872" s="158"/>
      <c r="J11872" s="158"/>
      <c r="K11872" s="158"/>
      <c r="L11872" s="158"/>
      <c r="M11872" s="158"/>
      <c r="N11872" s="158"/>
      <c r="O11872" s="158"/>
      <c r="P11872" s="158"/>
      <c r="Q11872" s="158"/>
      <c r="R11872" s="158"/>
      <c r="S11872" s="158"/>
      <c r="T11872" s="158"/>
      <c r="U11872" s="158"/>
      <c r="V11872" s="158"/>
      <c r="W11872" s="158"/>
    </row>
    <row r="11873" spans="1:23">
      <c r="A11873" s="154"/>
      <c r="B11873" s="161"/>
      <c r="C11873" s="161"/>
      <c r="D11873" s="160"/>
      <c r="E11873" s="164"/>
      <c r="F11873" s="162"/>
      <c r="G11873" s="162"/>
      <c r="H11873" s="162"/>
      <c r="I11873" s="162"/>
      <c r="J11873" s="162"/>
      <c r="K11873" s="162"/>
      <c r="L11873" s="158"/>
      <c r="M11873" s="158"/>
      <c r="N11873" s="158"/>
      <c r="O11873" s="158"/>
      <c r="P11873" s="158"/>
      <c r="Q11873" s="158"/>
      <c r="R11873" s="158"/>
      <c r="S11873" s="158"/>
      <c r="T11873" s="158"/>
      <c r="U11873" s="158"/>
      <c r="V11873" s="158"/>
      <c r="W11873" s="158"/>
    </row>
    <row r="11874" spans="1:23">
      <c r="A11874" s="163"/>
      <c r="B11874" s="161"/>
      <c r="C11874" s="161"/>
      <c r="D11874" s="160"/>
      <c r="E11874" s="164"/>
      <c r="F11874" s="160"/>
      <c r="G11874" s="160"/>
      <c r="H11874" s="160"/>
      <c r="I11874" s="160"/>
      <c r="J11874" s="160"/>
      <c r="K11874" s="160"/>
      <c r="L11874" s="158"/>
      <c r="M11874" s="158"/>
      <c r="N11874" s="158"/>
      <c r="O11874" s="158"/>
      <c r="P11874" s="158"/>
      <c r="Q11874" s="158"/>
      <c r="R11874" s="158"/>
      <c r="S11874" s="158"/>
      <c r="T11874" s="158"/>
      <c r="U11874" s="158"/>
      <c r="V11874" s="158"/>
      <c r="W11874" s="158"/>
    </row>
    <row r="11875" spans="1:23">
      <c r="A11875" s="154"/>
      <c r="B11875" s="155"/>
      <c r="C11875" s="155"/>
      <c r="D11875" s="156"/>
      <c r="E11875" s="157"/>
      <c r="F11875" s="158"/>
      <c r="G11875" s="158"/>
      <c r="H11875" s="158"/>
      <c r="I11875" s="158"/>
      <c r="J11875" s="158"/>
      <c r="K11875" s="158"/>
      <c r="L11875" s="158"/>
      <c r="M11875" s="158"/>
      <c r="N11875" s="158"/>
      <c r="O11875" s="158"/>
      <c r="P11875" s="158"/>
      <c r="Q11875" s="158"/>
      <c r="R11875" s="158"/>
      <c r="S11875" s="158"/>
      <c r="T11875" s="158"/>
      <c r="U11875" s="158"/>
      <c r="V11875" s="158"/>
      <c r="W11875" s="158"/>
    </row>
    <row r="11876" spans="1:23">
      <c r="A11876" s="154"/>
      <c r="B11876" s="161"/>
      <c r="C11876" s="161"/>
      <c r="D11876" s="160"/>
      <c r="E11876" s="164"/>
      <c r="F11876" s="162"/>
      <c r="G11876" s="162"/>
      <c r="H11876" s="162"/>
      <c r="I11876" s="162"/>
      <c r="J11876" s="162"/>
      <c r="K11876" s="162"/>
      <c r="L11876" s="158"/>
      <c r="M11876" s="158"/>
      <c r="N11876" s="158"/>
      <c r="O11876" s="158"/>
      <c r="P11876" s="158"/>
      <c r="Q11876" s="158"/>
      <c r="R11876" s="158"/>
      <c r="S11876" s="158"/>
      <c r="T11876" s="158"/>
      <c r="U11876" s="158"/>
      <c r="V11876" s="158"/>
      <c r="W11876" s="158"/>
    </row>
    <row r="11877" spans="1:23">
      <c r="A11877" s="163"/>
      <c r="B11877" s="161"/>
      <c r="C11877" s="161"/>
      <c r="D11877" s="160"/>
      <c r="E11877" s="164"/>
      <c r="F11877" s="160"/>
      <c r="G11877" s="160"/>
      <c r="H11877" s="160"/>
      <c r="I11877" s="160"/>
      <c r="J11877" s="160"/>
      <c r="K11877" s="160"/>
      <c r="L11877" s="158"/>
      <c r="M11877" s="158"/>
      <c r="N11877" s="158"/>
      <c r="O11877" s="158"/>
      <c r="P11877" s="158"/>
      <c r="Q11877" s="158"/>
      <c r="R11877" s="158"/>
      <c r="S11877" s="158"/>
      <c r="T11877" s="158"/>
      <c r="U11877" s="158"/>
      <c r="V11877" s="158"/>
      <c r="W11877" s="158"/>
    </row>
    <row r="11878" spans="1:23">
      <c r="A11878" s="154"/>
      <c r="B11878" s="155"/>
      <c r="C11878" s="155"/>
      <c r="D11878" s="156"/>
      <c r="E11878" s="157"/>
      <c r="F11878" s="158"/>
      <c r="G11878" s="158"/>
      <c r="H11878" s="158"/>
      <c r="I11878" s="158"/>
      <c r="J11878" s="158"/>
      <c r="K11878" s="158"/>
      <c r="L11878" s="158"/>
      <c r="M11878" s="158"/>
      <c r="N11878" s="158"/>
      <c r="O11878" s="158"/>
      <c r="P11878" s="158"/>
      <c r="Q11878" s="158"/>
      <c r="R11878" s="158"/>
      <c r="S11878" s="158"/>
      <c r="T11878" s="158"/>
      <c r="U11878" s="158"/>
      <c r="V11878" s="158"/>
      <c r="W11878" s="158"/>
    </row>
    <row r="11879" spans="1:23">
      <c r="A11879" s="154"/>
      <c r="B11879" s="161"/>
      <c r="C11879" s="161"/>
      <c r="D11879" s="160"/>
      <c r="E11879" s="164"/>
      <c r="F11879" s="162"/>
      <c r="G11879" s="162"/>
      <c r="H11879" s="162"/>
      <c r="I11879" s="162"/>
      <c r="J11879" s="162"/>
      <c r="K11879" s="162"/>
      <c r="L11879" s="158"/>
      <c r="M11879" s="158"/>
      <c r="N11879" s="158"/>
      <c r="O11879" s="158"/>
      <c r="P11879" s="158"/>
      <c r="Q11879" s="158"/>
      <c r="R11879" s="158"/>
      <c r="S11879" s="158"/>
      <c r="T11879" s="158"/>
      <c r="U11879" s="158"/>
      <c r="V11879" s="158"/>
      <c r="W11879" s="158"/>
    </row>
    <row r="11880" spans="1:23">
      <c r="A11880" s="163"/>
      <c r="B11880" s="161"/>
      <c r="C11880" s="161"/>
      <c r="D11880" s="160"/>
      <c r="E11880" s="164"/>
      <c r="F11880" s="160"/>
      <c r="G11880" s="160"/>
      <c r="H11880" s="160"/>
      <c r="I11880" s="160"/>
      <c r="J11880" s="160"/>
      <c r="K11880" s="160"/>
      <c r="L11880" s="158"/>
      <c r="M11880" s="158"/>
      <c r="N11880" s="158"/>
      <c r="O11880" s="158"/>
      <c r="P11880" s="158"/>
      <c r="Q11880" s="158"/>
      <c r="R11880" s="158"/>
      <c r="S11880" s="158"/>
      <c r="T11880" s="158"/>
      <c r="U11880" s="158"/>
      <c r="V11880" s="158"/>
      <c r="W11880" s="158"/>
    </row>
    <row r="11881" spans="1:23">
      <c r="A11881" s="154"/>
      <c r="B11881" s="155"/>
      <c r="C11881" s="155"/>
      <c r="D11881" s="156"/>
      <c r="E11881" s="157"/>
      <c r="F11881" s="158"/>
      <c r="G11881" s="158"/>
      <c r="H11881" s="158"/>
      <c r="I11881" s="158"/>
      <c r="J11881" s="158"/>
      <c r="K11881" s="158"/>
      <c r="L11881" s="158"/>
      <c r="M11881" s="158"/>
      <c r="N11881" s="158"/>
      <c r="O11881" s="158"/>
      <c r="P11881" s="158"/>
      <c r="Q11881" s="158"/>
      <c r="R11881" s="158"/>
      <c r="S11881" s="158"/>
      <c r="T11881" s="158"/>
      <c r="U11881" s="158"/>
      <c r="V11881" s="158"/>
      <c r="W11881" s="158"/>
    </row>
    <row r="11882" spans="1:23">
      <c r="A11882" s="154"/>
      <c r="B11882" s="161"/>
      <c r="C11882" s="161"/>
      <c r="D11882" s="160"/>
      <c r="E11882" s="164"/>
      <c r="F11882" s="162"/>
      <c r="G11882" s="162"/>
      <c r="H11882" s="162"/>
      <c r="I11882" s="162"/>
      <c r="J11882" s="162"/>
      <c r="K11882" s="162"/>
      <c r="L11882" s="158"/>
      <c r="M11882" s="158"/>
      <c r="N11882" s="158"/>
      <c r="O11882" s="158"/>
      <c r="P11882" s="158"/>
      <c r="Q11882" s="158"/>
      <c r="R11882" s="158"/>
      <c r="S11882" s="158"/>
      <c r="T11882" s="158"/>
      <c r="U11882" s="158"/>
      <c r="V11882" s="158"/>
      <c r="W11882" s="158"/>
    </row>
    <row r="11883" spans="1:23">
      <c r="A11883" s="163"/>
      <c r="B11883" s="161"/>
      <c r="C11883" s="161"/>
      <c r="D11883" s="160"/>
      <c r="E11883" s="164"/>
      <c r="F11883" s="160"/>
      <c r="G11883" s="160"/>
      <c r="H11883" s="160"/>
      <c r="I11883" s="160"/>
      <c r="J11883" s="160"/>
      <c r="K11883" s="160"/>
      <c r="L11883" s="158"/>
      <c r="M11883" s="158"/>
      <c r="N11883" s="158"/>
      <c r="O11883" s="158"/>
      <c r="P11883" s="158"/>
      <c r="Q11883" s="158"/>
      <c r="R11883" s="158"/>
      <c r="S11883" s="158"/>
      <c r="T11883" s="158"/>
      <c r="U11883" s="158"/>
      <c r="V11883" s="158"/>
      <c r="W11883" s="158"/>
    </row>
    <row r="11884" spans="1:23">
      <c r="A11884" s="154"/>
      <c r="B11884" s="155"/>
      <c r="C11884" s="155"/>
      <c r="D11884" s="156"/>
      <c r="E11884" s="157"/>
      <c r="F11884" s="158"/>
      <c r="G11884" s="158"/>
      <c r="H11884" s="158"/>
      <c r="I11884" s="158"/>
      <c r="J11884" s="158"/>
      <c r="K11884" s="158"/>
      <c r="L11884" s="158"/>
      <c r="M11884" s="158"/>
      <c r="N11884" s="158"/>
      <c r="O11884" s="158"/>
      <c r="P11884" s="158"/>
      <c r="Q11884" s="158"/>
      <c r="R11884" s="158"/>
      <c r="S11884" s="158"/>
      <c r="T11884" s="158"/>
      <c r="U11884" s="158"/>
      <c r="V11884" s="158"/>
      <c r="W11884" s="158"/>
    </row>
    <row r="11885" spans="1:23">
      <c r="A11885" s="154"/>
      <c r="B11885" s="161"/>
      <c r="C11885" s="161"/>
      <c r="D11885" s="160"/>
      <c r="E11885" s="164"/>
      <c r="F11885" s="162"/>
      <c r="G11885" s="162"/>
      <c r="H11885" s="162"/>
      <c r="I11885" s="162"/>
      <c r="J11885" s="162"/>
      <c r="K11885" s="162"/>
      <c r="L11885" s="158"/>
      <c r="M11885" s="158"/>
      <c r="N11885" s="158"/>
      <c r="O11885" s="158"/>
      <c r="P11885" s="158"/>
      <c r="Q11885" s="158"/>
      <c r="R11885" s="158"/>
      <c r="S11885" s="158"/>
      <c r="T11885" s="158"/>
      <c r="U11885" s="158"/>
      <c r="V11885" s="158"/>
      <c r="W11885" s="158"/>
    </row>
    <row r="11886" spans="1:23">
      <c r="A11886" s="163"/>
      <c r="B11886" s="161"/>
      <c r="C11886" s="161"/>
      <c r="D11886" s="160"/>
      <c r="E11886" s="164"/>
      <c r="F11886" s="160"/>
      <c r="G11886" s="160"/>
      <c r="H11886" s="160"/>
      <c r="I11886" s="160"/>
      <c r="J11886" s="160"/>
      <c r="K11886" s="160"/>
      <c r="L11886" s="158"/>
      <c r="M11886" s="158"/>
      <c r="N11886" s="158"/>
      <c r="O11886" s="158"/>
      <c r="P11886" s="158"/>
      <c r="Q11886" s="158"/>
      <c r="R11886" s="158"/>
      <c r="S11886" s="158"/>
      <c r="T11886" s="158"/>
      <c r="U11886" s="158"/>
      <c r="V11886" s="158"/>
      <c r="W11886" s="158"/>
    </row>
    <row r="11887" spans="1:23">
      <c r="A11887" s="154"/>
      <c r="B11887" s="155"/>
      <c r="C11887" s="155"/>
      <c r="D11887" s="156"/>
      <c r="E11887" s="157"/>
      <c r="F11887" s="158"/>
      <c r="G11887" s="158"/>
      <c r="H11887" s="158"/>
      <c r="I11887" s="158"/>
      <c r="J11887" s="158"/>
      <c r="K11887" s="158"/>
      <c r="L11887" s="158"/>
      <c r="M11887" s="158"/>
      <c r="N11887" s="158"/>
      <c r="O11887" s="158"/>
      <c r="P11887" s="158"/>
      <c r="Q11887" s="158"/>
      <c r="R11887" s="158"/>
      <c r="S11887" s="158"/>
      <c r="T11887" s="158"/>
      <c r="U11887" s="158"/>
      <c r="V11887" s="158"/>
      <c r="W11887" s="158"/>
    </row>
    <row r="11888" spans="1:23">
      <c r="A11888" s="154"/>
      <c r="B11888" s="161"/>
      <c r="C11888" s="161"/>
      <c r="D11888" s="160"/>
      <c r="E11888" s="164"/>
      <c r="F11888" s="162"/>
      <c r="G11888" s="162"/>
      <c r="H11888" s="162"/>
      <c r="I11888" s="162"/>
      <c r="J11888" s="162"/>
      <c r="K11888" s="162"/>
      <c r="L11888" s="158"/>
      <c r="M11888" s="158"/>
      <c r="N11888" s="158"/>
      <c r="O11888" s="158"/>
      <c r="P11888" s="158"/>
      <c r="Q11888" s="158"/>
      <c r="R11888" s="158"/>
      <c r="S11888" s="158"/>
      <c r="T11888" s="158"/>
      <c r="U11888" s="158"/>
      <c r="V11888" s="158"/>
      <c r="W11888" s="158"/>
    </row>
    <row r="11889" spans="1:23">
      <c r="A11889" s="163"/>
      <c r="B11889" s="161"/>
      <c r="C11889" s="161"/>
      <c r="D11889" s="160"/>
      <c r="E11889" s="164"/>
      <c r="F11889" s="160"/>
      <c r="G11889" s="160"/>
      <c r="H11889" s="160"/>
      <c r="I11889" s="160"/>
      <c r="J11889" s="160"/>
      <c r="K11889" s="160"/>
      <c r="L11889" s="158"/>
      <c r="M11889" s="158"/>
      <c r="N11889" s="158"/>
      <c r="O11889" s="158"/>
      <c r="P11889" s="158"/>
      <c r="Q11889" s="158"/>
      <c r="R11889" s="158"/>
      <c r="S11889" s="158"/>
      <c r="T11889" s="158"/>
      <c r="U11889" s="158"/>
      <c r="V11889" s="158"/>
      <c r="W11889" s="158"/>
    </row>
    <row r="11890" spans="1:23">
      <c r="A11890" s="154"/>
      <c r="B11890" s="155"/>
      <c r="C11890" s="155"/>
      <c r="D11890" s="156"/>
      <c r="E11890" s="157"/>
      <c r="F11890" s="158"/>
      <c r="G11890" s="158"/>
      <c r="H11890" s="158"/>
      <c r="I11890" s="158"/>
      <c r="J11890" s="158"/>
      <c r="K11890" s="158"/>
      <c r="L11890" s="158"/>
      <c r="M11890" s="158"/>
      <c r="N11890" s="158"/>
      <c r="O11890" s="158"/>
      <c r="P11890" s="158"/>
      <c r="Q11890" s="158"/>
      <c r="R11890" s="158"/>
      <c r="S11890" s="158"/>
      <c r="T11890" s="158"/>
      <c r="U11890" s="158"/>
      <c r="V11890" s="158"/>
      <c r="W11890" s="158"/>
    </row>
    <row r="11891" spans="1:23">
      <c r="A11891" s="154"/>
      <c r="B11891" s="161"/>
      <c r="C11891" s="161"/>
      <c r="D11891" s="160"/>
      <c r="E11891" s="164"/>
      <c r="F11891" s="162"/>
      <c r="G11891" s="162"/>
      <c r="H11891" s="162"/>
      <c r="I11891" s="162"/>
      <c r="J11891" s="162"/>
      <c r="K11891" s="162"/>
      <c r="L11891" s="158"/>
      <c r="M11891" s="158"/>
      <c r="N11891" s="158"/>
      <c r="O11891" s="158"/>
      <c r="P11891" s="158"/>
      <c r="Q11891" s="158"/>
      <c r="R11891" s="158"/>
      <c r="S11891" s="158"/>
      <c r="T11891" s="158"/>
      <c r="U11891" s="158"/>
      <c r="V11891" s="158"/>
      <c r="W11891" s="158"/>
    </row>
    <row r="11892" spans="1:23">
      <c r="A11892" s="163"/>
      <c r="B11892" s="161"/>
      <c r="C11892" s="161"/>
      <c r="D11892" s="160"/>
      <c r="E11892" s="164"/>
      <c r="F11892" s="160"/>
      <c r="G11892" s="160"/>
      <c r="H11892" s="160"/>
      <c r="I11892" s="160"/>
      <c r="J11892" s="160"/>
      <c r="K11892" s="160"/>
      <c r="L11892" s="158"/>
      <c r="M11892" s="158"/>
      <c r="N11892" s="158"/>
      <c r="O11892" s="158"/>
      <c r="P11892" s="158"/>
      <c r="Q11892" s="158"/>
      <c r="R11892" s="158"/>
      <c r="S11892" s="158"/>
      <c r="T11892" s="158"/>
      <c r="U11892" s="158"/>
      <c r="V11892" s="158"/>
      <c r="W11892" s="158"/>
    </row>
    <row r="11893" spans="1:23">
      <c r="A11893" s="154"/>
      <c r="B11893" s="155"/>
      <c r="C11893" s="155"/>
      <c r="D11893" s="156"/>
      <c r="E11893" s="157"/>
      <c r="F11893" s="158"/>
      <c r="G11893" s="158"/>
      <c r="H11893" s="158"/>
      <c r="I11893" s="158"/>
      <c r="J11893" s="158"/>
      <c r="K11893" s="158"/>
      <c r="L11893" s="158"/>
      <c r="M11893" s="158"/>
      <c r="N11893" s="158"/>
      <c r="O11893" s="158"/>
      <c r="P11893" s="158"/>
      <c r="Q11893" s="158"/>
      <c r="R11893" s="158"/>
      <c r="S11893" s="158"/>
      <c r="T11893" s="158"/>
      <c r="U11893" s="158"/>
      <c r="V11893" s="158"/>
      <c r="W11893" s="158"/>
    </row>
    <row r="11894" spans="1:23">
      <c r="A11894" s="154"/>
      <c r="B11894" s="161"/>
      <c r="C11894" s="161"/>
      <c r="D11894" s="160"/>
      <c r="E11894" s="164"/>
      <c r="F11894" s="162"/>
      <c r="G11894" s="162"/>
      <c r="H11894" s="162"/>
      <c r="I11894" s="162"/>
      <c r="J11894" s="162"/>
      <c r="K11894" s="162"/>
      <c r="L11894" s="158"/>
      <c r="M11894" s="158"/>
      <c r="N11894" s="158"/>
      <c r="O11894" s="158"/>
      <c r="P11894" s="158"/>
      <c r="Q11894" s="158"/>
      <c r="R11894" s="158"/>
      <c r="S11894" s="158"/>
      <c r="T11894" s="158"/>
      <c r="U11894" s="158"/>
      <c r="V11894" s="158"/>
      <c r="W11894" s="158"/>
    </row>
    <row r="11895" spans="1:23">
      <c r="A11895" s="163"/>
      <c r="B11895" s="161"/>
      <c r="C11895" s="161"/>
      <c r="D11895" s="160"/>
      <c r="E11895" s="164"/>
      <c r="F11895" s="160"/>
      <c r="G11895" s="160"/>
      <c r="H11895" s="160"/>
      <c r="I11895" s="160"/>
      <c r="J11895" s="160"/>
      <c r="K11895" s="160"/>
      <c r="L11895" s="158"/>
      <c r="M11895" s="158"/>
      <c r="N11895" s="158"/>
      <c r="O11895" s="158"/>
      <c r="P11895" s="158"/>
      <c r="Q11895" s="158"/>
      <c r="R11895" s="158"/>
      <c r="S11895" s="158"/>
      <c r="T11895" s="158"/>
      <c r="U11895" s="158"/>
      <c r="V11895" s="158"/>
      <c r="W11895" s="158"/>
    </row>
    <row r="11896" spans="1:23">
      <c r="A11896" s="154"/>
      <c r="B11896" s="155"/>
      <c r="C11896" s="155"/>
      <c r="D11896" s="156"/>
      <c r="E11896" s="157"/>
      <c r="F11896" s="158"/>
      <c r="G11896" s="158"/>
      <c r="H11896" s="158"/>
      <c r="I11896" s="158"/>
      <c r="J11896" s="158"/>
      <c r="K11896" s="158"/>
      <c r="L11896" s="158"/>
      <c r="M11896" s="158"/>
      <c r="N11896" s="158"/>
      <c r="O11896" s="158"/>
      <c r="P11896" s="158"/>
      <c r="Q11896" s="158"/>
      <c r="R11896" s="158"/>
      <c r="S11896" s="158"/>
      <c r="T11896" s="158"/>
      <c r="U11896" s="158"/>
      <c r="V11896" s="158"/>
      <c r="W11896" s="158"/>
    </row>
    <row r="11897" spans="1:23">
      <c r="A11897" s="154"/>
      <c r="B11897" s="161"/>
      <c r="C11897" s="161"/>
      <c r="D11897" s="160"/>
      <c r="E11897" s="164"/>
      <c r="F11897" s="162"/>
      <c r="G11897" s="162"/>
      <c r="H11897" s="162"/>
      <c r="I11897" s="162"/>
      <c r="J11897" s="162"/>
      <c r="K11897" s="162"/>
      <c r="L11897" s="158"/>
      <c r="M11897" s="158"/>
      <c r="N11897" s="158"/>
      <c r="O11897" s="158"/>
      <c r="P11897" s="158"/>
      <c r="Q11897" s="158"/>
      <c r="R11897" s="158"/>
      <c r="S11897" s="158"/>
      <c r="T11897" s="158"/>
      <c r="U11897" s="158"/>
      <c r="V11897" s="158"/>
      <c r="W11897" s="158"/>
    </row>
    <row r="11898" spans="1:23">
      <c r="A11898" s="163"/>
      <c r="B11898" s="161"/>
      <c r="C11898" s="161"/>
      <c r="D11898" s="160"/>
      <c r="E11898" s="164"/>
      <c r="F11898" s="160"/>
      <c r="G11898" s="160"/>
      <c r="H11898" s="160"/>
      <c r="I11898" s="160"/>
      <c r="J11898" s="160"/>
      <c r="K11898" s="160"/>
      <c r="L11898" s="158"/>
      <c r="M11898" s="158"/>
      <c r="N11898" s="158"/>
      <c r="O11898" s="158"/>
      <c r="P11898" s="158"/>
      <c r="Q11898" s="158"/>
      <c r="R11898" s="158"/>
      <c r="S11898" s="158"/>
      <c r="T11898" s="158"/>
      <c r="U11898" s="158"/>
      <c r="V11898" s="158"/>
      <c r="W11898" s="158"/>
    </row>
    <row r="11899" spans="1:23">
      <c r="A11899" s="154"/>
      <c r="B11899" s="155"/>
      <c r="C11899" s="155"/>
      <c r="D11899" s="156"/>
      <c r="E11899" s="157"/>
      <c r="F11899" s="158"/>
      <c r="G11899" s="158"/>
      <c r="H11899" s="158"/>
      <c r="I11899" s="158"/>
      <c r="J11899" s="158"/>
      <c r="K11899" s="158"/>
      <c r="L11899" s="158"/>
      <c r="M11899" s="158"/>
      <c r="N11899" s="158"/>
      <c r="O11899" s="158"/>
      <c r="P11899" s="158"/>
      <c r="Q11899" s="158"/>
      <c r="R11899" s="158"/>
      <c r="S11899" s="158"/>
      <c r="T11899" s="158"/>
      <c r="U11899" s="158"/>
      <c r="V11899" s="158"/>
      <c r="W11899" s="158"/>
    </row>
    <row r="11900" spans="1:23">
      <c r="A11900" s="154"/>
      <c r="B11900" s="161"/>
      <c r="C11900" s="161"/>
      <c r="D11900" s="160"/>
      <c r="E11900" s="164"/>
      <c r="F11900" s="162"/>
      <c r="G11900" s="162"/>
      <c r="H11900" s="162"/>
      <c r="I11900" s="162"/>
      <c r="J11900" s="162"/>
      <c r="K11900" s="162"/>
      <c r="L11900" s="158"/>
      <c r="M11900" s="158"/>
      <c r="N11900" s="158"/>
      <c r="O11900" s="158"/>
      <c r="P11900" s="158"/>
      <c r="Q11900" s="158"/>
      <c r="R11900" s="158"/>
      <c r="S11900" s="158"/>
      <c r="T11900" s="158"/>
      <c r="U11900" s="158"/>
      <c r="V11900" s="158"/>
      <c r="W11900" s="158"/>
    </row>
    <row r="11901" spans="1:23">
      <c r="A11901" s="163"/>
      <c r="B11901" s="161"/>
      <c r="C11901" s="161"/>
      <c r="D11901" s="160"/>
      <c r="E11901" s="164"/>
      <c r="F11901" s="160"/>
      <c r="G11901" s="160"/>
      <c r="H11901" s="160"/>
      <c r="I11901" s="160"/>
      <c r="J11901" s="160"/>
      <c r="K11901" s="160"/>
      <c r="L11901" s="158"/>
      <c r="M11901" s="158"/>
      <c r="N11901" s="158"/>
      <c r="O11901" s="158"/>
      <c r="P11901" s="158"/>
      <c r="Q11901" s="158"/>
      <c r="R11901" s="158"/>
      <c r="S11901" s="158"/>
      <c r="T11901" s="158"/>
      <c r="U11901" s="158"/>
      <c r="V11901" s="158"/>
      <c r="W11901" s="158"/>
    </row>
    <row r="11902" spans="1:23">
      <c r="A11902" s="154"/>
      <c r="B11902" s="155"/>
      <c r="C11902" s="155"/>
      <c r="D11902" s="156"/>
      <c r="E11902" s="157"/>
      <c r="F11902" s="158"/>
      <c r="G11902" s="158"/>
      <c r="H11902" s="158"/>
      <c r="I11902" s="158"/>
      <c r="J11902" s="158"/>
      <c r="K11902" s="158"/>
      <c r="L11902" s="158"/>
      <c r="M11902" s="158"/>
      <c r="N11902" s="158"/>
      <c r="O11902" s="158"/>
      <c r="P11902" s="158"/>
      <c r="Q11902" s="158"/>
      <c r="R11902" s="158"/>
      <c r="S11902" s="158"/>
      <c r="T11902" s="158"/>
      <c r="U11902" s="158"/>
      <c r="V11902" s="158"/>
      <c r="W11902" s="158"/>
    </row>
    <row r="11903" spans="1:23">
      <c r="A11903" s="154"/>
      <c r="B11903" s="161"/>
      <c r="C11903" s="161"/>
      <c r="D11903" s="160"/>
      <c r="E11903" s="164"/>
      <c r="F11903" s="162"/>
      <c r="G11903" s="162"/>
      <c r="H11903" s="162"/>
      <c r="I11903" s="162"/>
      <c r="J11903" s="162"/>
      <c r="K11903" s="162"/>
      <c r="L11903" s="158"/>
      <c r="M11903" s="158"/>
      <c r="N11903" s="158"/>
      <c r="O11903" s="158"/>
      <c r="P11903" s="158"/>
      <c r="Q11903" s="158"/>
      <c r="R11903" s="158"/>
      <c r="S11903" s="158"/>
      <c r="T11903" s="158"/>
      <c r="U11903" s="158"/>
      <c r="V11903" s="158"/>
      <c r="W11903" s="158"/>
    </row>
    <row r="11904" spans="1:23">
      <c r="A11904" s="163"/>
      <c r="B11904" s="161"/>
      <c r="C11904" s="161"/>
      <c r="D11904" s="160"/>
      <c r="E11904" s="164"/>
      <c r="F11904" s="160"/>
      <c r="G11904" s="160"/>
      <c r="H11904" s="160"/>
      <c r="I11904" s="160"/>
      <c r="J11904" s="160"/>
      <c r="K11904" s="160"/>
      <c r="L11904" s="158"/>
      <c r="M11904" s="158"/>
      <c r="N11904" s="158"/>
      <c r="O11904" s="158"/>
      <c r="P11904" s="158"/>
      <c r="Q11904" s="158"/>
      <c r="R11904" s="158"/>
      <c r="S11904" s="158"/>
      <c r="T11904" s="158"/>
      <c r="U11904" s="158"/>
      <c r="V11904" s="158"/>
      <c r="W11904" s="158"/>
    </row>
    <row r="11905" spans="1:23">
      <c r="A11905" s="154"/>
      <c r="B11905" s="155"/>
      <c r="C11905" s="155"/>
      <c r="D11905" s="156"/>
      <c r="E11905" s="157"/>
      <c r="F11905" s="158"/>
      <c r="G11905" s="158"/>
      <c r="H11905" s="158"/>
      <c r="I11905" s="158"/>
      <c r="J11905" s="158"/>
      <c r="K11905" s="158"/>
      <c r="L11905" s="158"/>
      <c r="M11905" s="158"/>
      <c r="N11905" s="158"/>
      <c r="O11905" s="158"/>
      <c r="P11905" s="158"/>
      <c r="Q11905" s="158"/>
      <c r="R11905" s="158"/>
      <c r="S11905" s="158"/>
      <c r="T11905" s="158"/>
      <c r="U11905" s="158"/>
      <c r="V11905" s="158"/>
      <c r="W11905" s="158"/>
    </row>
    <row r="11906" spans="1:23">
      <c r="A11906" s="154"/>
      <c r="B11906" s="161"/>
      <c r="C11906" s="161"/>
      <c r="D11906" s="160"/>
      <c r="E11906" s="164"/>
      <c r="F11906" s="162"/>
      <c r="G11906" s="162"/>
      <c r="H11906" s="162"/>
      <c r="I11906" s="162"/>
      <c r="J11906" s="162"/>
      <c r="K11906" s="162"/>
      <c r="L11906" s="158"/>
      <c r="M11906" s="158"/>
      <c r="N11906" s="158"/>
      <c r="O11906" s="158"/>
      <c r="P11906" s="158"/>
      <c r="Q11906" s="158"/>
      <c r="R11906" s="158"/>
      <c r="S11906" s="158"/>
      <c r="T11906" s="158"/>
      <c r="U11906" s="158"/>
      <c r="V11906" s="158"/>
      <c r="W11906" s="158"/>
    </row>
    <row r="11907" spans="1:23">
      <c r="A11907" s="163"/>
      <c r="B11907" s="161"/>
      <c r="C11907" s="161"/>
      <c r="D11907" s="160"/>
      <c r="E11907" s="164"/>
      <c r="F11907" s="160"/>
      <c r="G11907" s="160"/>
      <c r="H11907" s="160"/>
      <c r="I11907" s="160"/>
      <c r="J11907" s="160"/>
      <c r="K11907" s="160"/>
      <c r="L11907" s="158"/>
      <c r="M11907" s="158"/>
      <c r="N11907" s="158"/>
      <c r="O11907" s="158"/>
      <c r="P11907" s="158"/>
      <c r="Q11907" s="158"/>
      <c r="R11907" s="158"/>
      <c r="S11907" s="158"/>
      <c r="T11907" s="158"/>
      <c r="U11907" s="158"/>
      <c r="V11907" s="158"/>
      <c r="W11907" s="158"/>
    </row>
    <row r="11908" spans="1:23">
      <c r="A11908" s="154"/>
      <c r="B11908" s="155"/>
      <c r="C11908" s="155"/>
      <c r="D11908" s="156"/>
      <c r="E11908" s="157"/>
      <c r="F11908" s="158"/>
      <c r="G11908" s="158"/>
      <c r="H11908" s="158"/>
      <c r="I11908" s="158"/>
      <c r="J11908" s="158"/>
      <c r="K11908" s="158"/>
      <c r="L11908" s="158"/>
      <c r="M11908" s="158"/>
      <c r="N11908" s="158"/>
      <c r="O11908" s="158"/>
      <c r="P11908" s="158"/>
      <c r="Q11908" s="158"/>
      <c r="R11908" s="158"/>
      <c r="S11908" s="158"/>
      <c r="T11908" s="158"/>
      <c r="U11908" s="158"/>
      <c r="V11908" s="158"/>
      <c r="W11908" s="158"/>
    </row>
    <row r="11909" spans="1:23">
      <c r="A11909" s="154"/>
      <c r="B11909" s="161"/>
      <c r="C11909" s="161"/>
      <c r="D11909" s="160"/>
      <c r="E11909" s="164"/>
      <c r="F11909" s="162"/>
      <c r="G11909" s="162"/>
      <c r="H11909" s="162"/>
      <c r="I11909" s="162"/>
      <c r="J11909" s="162"/>
      <c r="K11909" s="162"/>
      <c r="L11909" s="158"/>
      <c r="M11909" s="158"/>
      <c r="N11909" s="158"/>
      <c r="O11909" s="158"/>
      <c r="P11909" s="158"/>
      <c r="Q11909" s="158"/>
      <c r="R11909" s="158"/>
      <c r="S11909" s="158"/>
      <c r="T11909" s="158"/>
      <c r="U11909" s="158"/>
      <c r="V11909" s="158"/>
      <c r="W11909" s="158"/>
    </row>
    <row r="11910" spans="1:23">
      <c r="A11910" s="163"/>
      <c r="B11910" s="161"/>
      <c r="C11910" s="161"/>
      <c r="D11910" s="160"/>
      <c r="E11910" s="164"/>
      <c r="F11910" s="160"/>
      <c r="G11910" s="160"/>
      <c r="H11910" s="160"/>
      <c r="I11910" s="160"/>
      <c r="J11910" s="160"/>
      <c r="K11910" s="160"/>
      <c r="L11910" s="158"/>
      <c r="M11910" s="158"/>
      <c r="N11910" s="158"/>
      <c r="O11910" s="158"/>
      <c r="P11910" s="158"/>
      <c r="Q11910" s="158"/>
      <c r="R11910" s="158"/>
      <c r="S11910" s="158"/>
      <c r="T11910" s="158"/>
      <c r="U11910" s="158"/>
      <c r="V11910" s="158"/>
      <c r="W11910" s="158"/>
    </row>
    <row r="11911" spans="1:23">
      <c r="A11911" s="154"/>
      <c r="B11911" s="155"/>
      <c r="C11911" s="155"/>
      <c r="D11911" s="156"/>
      <c r="E11911" s="157"/>
      <c r="F11911" s="158"/>
      <c r="G11911" s="158"/>
      <c r="H11911" s="158"/>
      <c r="I11911" s="158"/>
      <c r="J11911" s="158"/>
      <c r="K11911" s="158"/>
      <c r="L11911" s="158"/>
      <c r="M11911" s="158"/>
      <c r="N11911" s="158"/>
      <c r="O11911" s="158"/>
      <c r="P11911" s="158"/>
      <c r="Q11911" s="158"/>
      <c r="R11911" s="158"/>
      <c r="S11911" s="158"/>
      <c r="T11911" s="158"/>
      <c r="U11911" s="158"/>
      <c r="V11911" s="158"/>
      <c r="W11911" s="158"/>
    </row>
    <row r="11912" spans="1:23">
      <c r="A11912" s="154"/>
      <c r="B11912" s="161"/>
      <c r="C11912" s="161"/>
      <c r="D11912" s="160"/>
      <c r="E11912" s="164"/>
      <c r="F11912" s="162"/>
      <c r="G11912" s="162"/>
      <c r="H11912" s="162"/>
      <c r="I11912" s="162"/>
      <c r="J11912" s="162"/>
      <c r="K11912" s="162"/>
      <c r="L11912" s="158"/>
      <c r="M11912" s="158"/>
      <c r="N11912" s="158"/>
      <c r="O11912" s="158"/>
      <c r="P11912" s="158"/>
      <c r="Q11912" s="158"/>
      <c r="R11912" s="158"/>
      <c r="S11912" s="158"/>
      <c r="T11912" s="158"/>
      <c r="U11912" s="158"/>
      <c r="V11912" s="158"/>
      <c r="W11912" s="158"/>
    </row>
    <row r="11913" spans="1:23">
      <c r="A11913" s="163"/>
      <c r="B11913" s="161"/>
      <c r="C11913" s="161"/>
      <c r="D11913" s="160"/>
      <c r="E11913" s="164"/>
      <c r="F11913" s="160"/>
      <c r="G11913" s="160"/>
      <c r="H11913" s="160"/>
      <c r="I11913" s="160"/>
      <c r="J11913" s="160"/>
      <c r="K11913" s="160"/>
      <c r="L11913" s="158"/>
      <c r="M11913" s="158"/>
      <c r="N11913" s="158"/>
      <c r="O11913" s="158"/>
      <c r="P11913" s="158"/>
      <c r="Q11913" s="158"/>
      <c r="R11913" s="158"/>
      <c r="S11913" s="158"/>
      <c r="T11913" s="158"/>
      <c r="U11913" s="158"/>
      <c r="V11913" s="158"/>
      <c r="W11913" s="158"/>
    </row>
    <row r="11914" spans="1:23">
      <c r="A11914" s="154"/>
      <c r="B11914" s="155"/>
      <c r="C11914" s="155"/>
      <c r="D11914" s="156"/>
      <c r="E11914" s="157"/>
      <c r="F11914" s="158"/>
      <c r="G11914" s="158"/>
      <c r="H11914" s="158"/>
      <c r="I11914" s="158"/>
      <c r="J11914" s="158"/>
      <c r="K11914" s="158"/>
      <c r="L11914" s="158"/>
      <c r="M11914" s="158"/>
      <c r="N11914" s="158"/>
      <c r="O11914" s="158"/>
      <c r="P11914" s="158"/>
      <c r="Q11914" s="158"/>
      <c r="R11914" s="158"/>
      <c r="S11914" s="158"/>
      <c r="T11914" s="158"/>
      <c r="U11914" s="158"/>
      <c r="V11914" s="158"/>
      <c r="W11914" s="158"/>
    </row>
    <row r="11915" spans="1:23">
      <c r="A11915" s="154"/>
      <c r="B11915" s="161"/>
      <c r="C11915" s="161"/>
      <c r="D11915" s="160"/>
      <c r="E11915" s="164"/>
      <c r="F11915" s="162"/>
      <c r="G11915" s="162"/>
      <c r="H11915" s="162"/>
      <c r="I11915" s="162"/>
      <c r="J11915" s="162"/>
      <c r="K11915" s="162"/>
      <c r="L11915" s="158"/>
      <c r="M11915" s="158"/>
      <c r="N11915" s="158"/>
      <c r="O11915" s="158"/>
      <c r="P11915" s="158"/>
      <c r="Q11915" s="158"/>
      <c r="R11915" s="158"/>
      <c r="S11915" s="158"/>
      <c r="T11915" s="158"/>
      <c r="U11915" s="158"/>
      <c r="V11915" s="158"/>
      <c r="W11915" s="158"/>
    </row>
    <row r="11916" spans="1:23">
      <c r="A11916" s="163"/>
      <c r="B11916" s="161"/>
      <c r="C11916" s="161"/>
      <c r="D11916" s="160"/>
      <c r="E11916" s="164"/>
      <c r="F11916" s="160"/>
      <c r="G11916" s="160"/>
      <c r="H11916" s="160"/>
      <c r="I11916" s="160"/>
      <c r="J11916" s="160"/>
      <c r="K11916" s="160"/>
      <c r="L11916" s="158"/>
      <c r="M11916" s="158"/>
      <c r="N11916" s="158"/>
      <c r="O11916" s="158"/>
      <c r="P11916" s="158"/>
      <c r="Q11916" s="158"/>
      <c r="R11916" s="158"/>
      <c r="S11916" s="158"/>
      <c r="T11916" s="158"/>
      <c r="U11916" s="158"/>
      <c r="V11916" s="158"/>
      <c r="W11916" s="158"/>
    </row>
    <row r="11917" spans="1:23">
      <c r="A11917" s="154"/>
      <c r="B11917" s="155"/>
      <c r="C11917" s="155"/>
      <c r="D11917" s="156"/>
      <c r="E11917" s="157"/>
      <c r="F11917" s="158"/>
      <c r="G11917" s="158"/>
      <c r="H11917" s="158"/>
      <c r="I11917" s="158"/>
      <c r="J11917" s="158"/>
      <c r="K11917" s="158"/>
      <c r="L11917" s="158"/>
      <c r="M11917" s="158"/>
      <c r="N11917" s="158"/>
      <c r="O11917" s="158"/>
      <c r="P11917" s="158"/>
      <c r="Q11917" s="158"/>
      <c r="R11917" s="158"/>
      <c r="S11917" s="158"/>
      <c r="T11917" s="158"/>
      <c r="U11917" s="158"/>
      <c r="V11917" s="158"/>
      <c r="W11917" s="158"/>
    </row>
    <row r="11918" spans="1:23">
      <c r="A11918" s="154"/>
      <c r="B11918" s="161"/>
      <c r="C11918" s="161"/>
      <c r="D11918" s="160"/>
      <c r="E11918" s="164"/>
      <c r="F11918" s="162"/>
      <c r="G11918" s="162"/>
      <c r="H11918" s="162"/>
      <c r="I11918" s="162"/>
      <c r="J11918" s="162"/>
      <c r="K11918" s="162"/>
      <c r="L11918" s="158"/>
      <c r="M11918" s="158"/>
      <c r="N11918" s="158"/>
      <c r="O11918" s="158"/>
      <c r="P11918" s="158"/>
      <c r="Q11918" s="158"/>
      <c r="R11918" s="158"/>
      <c r="S11918" s="158"/>
      <c r="T11918" s="158"/>
      <c r="U11918" s="158"/>
      <c r="V11918" s="158"/>
      <c r="W11918" s="158"/>
    </row>
    <row r="11919" spans="1:23">
      <c r="A11919" s="163"/>
      <c r="B11919" s="161"/>
      <c r="C11919" s="161"/>
      <c r="D11919" s="160"/>
      <c r="E11919" s="164"/>
      <c r="F11919" s="160"/>
      <c r="G11919" s="160"/>
      <c r="H11919" s="160"/>
      <c r="I11919" s="160"/>
      <c r="J11919" s="160"/>
      <c r="K11919" s="160"/>
      <c r="L11919" s="158"/>
      <c r="M11919" s="158"/>
      <c r="N11919" s="158"/>
      <c r="O11919" s="158"/>
      <c r="P11919" s="158"/>
      <c r="Q11919" s="158"/>
      <c r="R11919" s="158"/>
      <c r="S11919" s="158"/>
      <c r="T11919" s="158"/>
      <c r="U11919" s="158"/>
      <c r="V11919" s="158"/>
      <c r="W11919" s="158"/>
    </row>
    <row r="11920" spans="1:23">
      <c r="A11920" s="154"/>
      <c r="B11920" s="155"/>
      <c r="C11920" s="155"/>
      <c r="D11920" s="156"/>
      <c r="E11920" s="157"/>
      <c r="F11920" s="158"/>
      <c r="G11920" s="158"/>
      <c r="H11920" s="158"/>
      <c r="I11920" s="158"/>
      <c r="J11920" s="158"/>
      <c r="K11920" s="158"/>
      <c r="L11920" s="158"/>
      <c r="M11920" s="158"/>
      <c r="N11920" s="158"/>
      <c r="O11920" s="158"/>
      <c r="P11920" s="158"/>
      <c r="Q11920" s="158"/>
      <c r="R11920" s="158"/>
      <c r="S11920" s="158"/>
      <c r="T11920" s="158"/>
      <c r="U11920" s="158"/>
      <c r="V11920" s="158"/>
      <c r="W11920" s="158"/>
    </row>
    <row r="11921" spans="1:23">
      <c r="A11921" s="154"/>
      <c r="B11921" s="161"/>
      <c r="C11921" s="161"/>
      <c r="D11921" s="160"/>
      <c r="E11921" s="164"/>
      <c r="F11921" s="162"/>
      <c r="G11921" s="162"/>
      <c r="H11921" s="162"/>
      <c r="I11921" s="162"/>
      <c r="J11921" s="162"/>
      <c r="K11921" s="162"/>
      <c r="L11921" s="158"/>
      <c r="M11921" s="158"/>
      <c r="N11921" s="158"/>
      <c r="O11921" s="158"/>
      <c r="P11921" s="158"/>
      <c r="Q11921" s="158"/>
      <c r="R11921" s="158"/>
      <c r="S11921" s="158"/>
      <c r="T11921" s="158"/>
      <c r="U11921" s="158"/>
      <c r="V11921" s="158"/>
      <c r="W11921" s="158"/>
    </row>
    <row r="11922" spans="1:23">
      <c r="A11922" s="163"/>
      <c r="B11922" s="161"/>
      <c r="C11922" s="161"/>
      <c r="D11922" s="160"/>
      <c r="E11922" s="164"/>
      <c r="F11922" s="160"/>
      <c r="G11922" s="160"/>
      <c r="H11922" s="160"/>
      <c r="I11922" s="160"/>
      <c r="J11922" s="160"/>
      <c r="K11922" s="160"/>
      <c r="L11922" s="158"/>
      <c r="M11922" s="158"/>
      <c r="N11922" s="158"/>
      <c r="O11922" s="158"/>
      <c r="P11922" s="158"/>
      <c r="Q11922" s="158"/>
      <c r="R11922" s="158"/>
      <c r="S11922" s="158"/>
      <c r="T11922" s="158"/>
      <c r="U11922" s="158"/>
      <c r="V11922" s="158"/>
      <c r="W11922" s="158"/>
    </row>
    <row r="11923" spans="1:23">
      <c r="A11923" s="154"/>
      <c r="B11923" s="155"/>
      <c r="C11923" s="155"/>
      <c r="D11923" s="156"/>
      <c r="E11923" s="157"/>
      <c r="F11923" s="158"/>
      <c r="G11923" s="158"/>
      <c r="H11923" s="158"/>
      <c r="I11923" s="158"/>
      <c r="J11923" s="158"/>
      <c r="K11923" s="158"/>
      <c r="L11923" s="158"/>
      <c r="M11923" s="158"/>
      <c r="N11923" s="158"/>
      <c r="O11923" s="158"/>
      <c r="P11923" s="158"/>
      <c r="Q11923" s="158"/>
      <c r="R11923" s="158"/>
      <c r="S11923" s="158"/>
      <c r="T11923" s="158"/>
      <c r="U11923" s="158"/>
      <c r="V11923" s="158"/>
      <c r="W11923" s="158"/>
    </row>
    <row r="11924" spans="1:23">
      <c r="A11924" s="154"/>
      <c r="B11924" s="161"/>
      <c r="C11924" s="161"/>
      <c r="D11924" s="160"/>
      <c r="E11924" s="164"/>
      <c r="F11924" s="162"/>
      <c r="G11924" s="162"/>
      <c r="H11924" s="162"/>
      <c r="I11924" s="162"/>
      <c r="J11924" s="162"/>
      <c r="K11924" s="162"/>
      <c r="L11924" s="158"/>
      <c r="M11924" s="158"/>
      <c r="N11924" s="158"/>
      <c r="O11924" s="158"/>
      <c r="P11924" s="158"/>
      <c r="Q11924" s="158"/>
      <c r="R11924" s="158"/>
      <c r="S11924" s="158"/>
      <c r="T11924" s="158"/>
      <c r="U11924" s="158"/>
      <c r="V11924" s="158"/>
      <c r="W11924" s="158"/>
    </row>
    <row r="11925" spans="1:23">
      <c r="A11925" s="163"/>
      <c r="B11925" s="161"/>
      <c r="C11925" s="161"/>
      <c r="D11925" s="160"/>
      <c r="E11925" s="164"/>
      <c r="F11925" s="160"/>
      <c r="G11925" s="160"/>
      <c r="H11925" s="160"/>
      <c r="I11925" s="160"/>
      <c r="J11925" s="160"/>
      <c r="K11925" s="160"/>
      <c r="L11925" s="158"/>
      <c r="M11925" s="158"/>
      <c r="N11925" s="158"/>
      <c r="O11925" s="158"/>
      <c r="P11925" s="158"/>
      <c r="Q11925" s="158"/>
      <c r="R11925" s="158"/>
      <c r="S11925" s="158"/>
      <c r="T11925" s="158"/>
      <c r="U11925" s="158"/>
      <c r="V11925" s="158"/>
      <c r="W11925" s="158"/>
    </row>
    <row r="11926" spans="1:23">
      <c r="A11926" s="154"/>
      <c r="B11926" s="155"/>
      <c r="C11926" s="155"/>
      <c r="D11926" s="156"/>
      <c r="E11926" s="157"/>
      <c r="F11926" s="158"/>
      <c r="G11926" s="158"/>
      <c r="H11926" s="158"/>
      <c r="I11926" s="158"/>
      <c r="J11926" s="158"/>
      <c r="K11926" s="158"/>
      <c r="L11926" s="158"/>
      <c r="M11926" s="158"/>
      <c r="N11926" s="158"/>
      <c r="O11926" s="158"/>
      <c r="P11926" s="158"/>
      <c r="Q11926" s="158"/>
      <c r="R11926" s="158"/>
      <c r="S11926" s="158"/>
      <c r="T11926" s="158"/>
      <c r="U11926" s="158"/>
      <c r="V11926" s="158"/>
      <c r="W11926" s="158"/>
    </row>
    <row r="11927" spans="1:23">
      <c r="A11927" s="154"/>
      <c r="B11927" s="161"/>
      <c r="C11927" s="161"/>
      <c r="D11927" s="160"/>
      <c r="E11927" s="164"/>
      <c r="F11927" s="162"/>
      <c r="G11927" s="162"/>
      <c r="H11927" s="162"/>
      <c r="I11927" s="162"/>
      <c r="J11927" s="162"/>
      <c r="K11927" s="162"/>
      <c r="L11927" s="158"/>
      <c r="M11927" s="158"/>
      <c r="N11927" s="158"/>
      <c r="O11927" s="158"/>
      <c r="P11927" s="158"/>
      <c r="Q11927" s="158"/>
      <c r="R11927" s="158"/>
      <c r="S11927" s="158"/>
      <c r="T11927" s="158"/>
      <c r="U11927" s="158"/>
      <c r="V11927" s="158"/>
      <c r="W11927" s="158"/>
    </row>
    <row r="11928" spans="1:23">
      <c r="A11928" s="163"/>
      <c r="B11928" s="161"/>
      <c r="C11928" s="161"/>
      <c r="D11928" s="160"/>
      <c r="E11928" s="164"/>
      <c r="F11928" s="160"/>
      <c r="G11928" s="160"/>
      <c r="H11928" s="160"/>
      <c r="I11928" s="160"/>
      <c r="J11928" s="160"/>
      <c r="K11928" s="160"/>
      <c r="L11928" s="158"/>
      <c r="M11928" s="158"/>
      <c r="N11928" s="158"/>
      <c r="O11928" s="158"/>
      <c r="P11928" s="158"/>
      <c r="Q11928" s="158"/>
      <c r="R11928" s="158"/>
      <c r="S11928" s="158"/>
      <c r="T11928" s="158"/>
      <c r="U11928" s="158"/>
      <c r="V11928" s="158"/>
      <c r="W11928" s="158"/>
    </row>
    <row r="11929" spans="1:23">
      <c r="A11929" s="154"/>
      <c r="B11929" s="155"/>
      <c r="C11929" s="155"/>
      <c r="D11929" s="156"/>
      <c r="E11929" s="157"/>
      <c r="F11929" s="158"/>
      <c r="G11929" s="158"/>
      <c r="H11929" s="158"/>
      <c r="I11929" s="158"/>
      <c r="J11929" s="158"/>
      <c r="K11929" s="158"/>
      <c r="L11929" s="158"/>
      <c r="M11929" s="158"/>
      <c r="N11929" s="158"/>
      <c r="O11929" s="158"/>
      <c r="P11929" s="158"/>
      <c r="Q11929" s="158"/>
      <c r="R11929" s="158"/>
      <c r="S11929" s="158"/>
      <c r="T11929" s="158"/>
      <c r="U11929" s="158"/>
      <c r="V11929" s="158"/>
      <c r="W11929" s="158"/>
    </row>
    <row r="11930" spans="1:23">
      <c r="A11930" s="154"/>
      <c r="B11930" s="161"/>
      <c r="C11930" s="161"/>
      <c r="D11930" s="160"/>
      <c r="E11930" s="164"/>
      <c r="F11930" s="162"/>
      <c r="G11930" s="162"/>
      <c r="H11930" s="162"/>
      <c r="I11930" s="162"/>
      <c r="J11930" s="162"/>
      <c r="K11930" s="162"/>
      <c r="L11930" s="158"/>
      <c r="M11930" s="158"/>
      <c r="N11930" s="158"/>
      <c r="O11930" s="158"/>
      <c r="P11930" s="158"/>
      <c r="Q11930" s="158"/>
      <c r="R11930" s="158"/>
      <c r="S11930" s="158"/>
      <c r="T11930" s="158"/>
      <c r="U11930" s="158"/>
      <c r="V11930" s="158"/>
      <c r="W11930" s="158"/>
    </row>
    <row r="11931" spans="1:23">
      <c r="A11931" s="163"/>
      <c r="B11931" s="161"/>
      <c r="C11931" s="161"/>
      <c r="D11931" s="160"/>
      <c r="E11931" s="164"/>
      <c r="F11931" s="160"/>
      <c r="G11931" s="160"/>
      <c r="H11931" s="160"/>
      <c r="I11931" s="160"/>
      <c r="J11931" s="160"/>
      <c r="K11931" s="160"/>
      <c r="L11931" s="158"/>
      <c r="M11931" s="158"/>
      <c r="N11931" s="158"/>
      <c r="O11931" s="158"/>
      <c r="P11931" s="158"/>
      <c r="Q11931" s="158"/>
      <c r="R11931" s="158"/>
      <c r="S11931" s="158"/>
      <c r="T11931" s="158"/>
      <c r="U11931" s="158"/>
      <c r="V11931" s="158"/>
      <c r="W11931" s="158"/>
    </row>
    <row r="11932" spans="1:23">
      <c r="A11932" s="154"/>
      <c r="B11932" s="155"/>
      <c r="C11932" s="155"/>
      <c r="D11932" s="156"/>
      <c r="E11932" s="157"/>
      <c r="F11932" s="158"/>
      <c r="G11932" s="158"/>
      <c r="H11932" s="158"/>
      <c r="I11932" s="158"/>
      <c r="J11932" s="158"/>
      <c r="K11932" s="158"/>
      <c r="L11932" s="158"/>
      <c r="M11932" s="158"/>
      <c r="N11932" s="158"/>
      <c r="O11932" s="158"/>
      <c r="P11932" s="158"/>
      <c r="Q11932" s="158"/>
      <c r="R11932" s="158"/>
      <c r="S11932" s="158"/>
      <c r="T11932" s="158"/>
      <c r="U11932" s="158"/>
      <c r="V11932" s="158"/>
      <c r="W11932" s="158"/>
    </row>
    <row r="11933" spans="1:23">
      <c r="A11933" s="154"/>
      <c r="B11933" s="161"/>
      <c r="C11933" s="161"/>
      <c r="D11933" s="160"/>
      <c r="E11933" s="164"/>
      <c r="F11933" s="162"/>
      <c r="G11933" s="162"/>
      <c r="H11933" s="162"/>
      <c r="I11933" s="162"/>
      <c r="J11933" s="162"/>
      <c r="K11933" s="162"/>
      <c r="L11933" s="158"/>
      <c r="M11933" s="158"/>
      <c r="N11933" s="158"/>
      <c r="O11933" s="158"/>
      <c r="P11933" s="158"/>
      <c r="Q11933" s="158"/>
      <c r="R11933" s="158"/>
      <c r="S11933" s="158"/>
      <c r="T11933" s="158"/>
      <c r="U11933" s="158"/>
      <c r="V11933" s="158"/>
      <c r="W11933" s="158"/>
    </row>
    <row r="11934" spans="1:23">
      <c r="A11934" s="163"/>
      <c r="B11934" s="161"/>
      <c r="C11934" s="161"/>
      <c r="D11934" s="160"/>
      <c r="E11934" s="164"/>
      <c r="F11934" s="160"/>
      <c r="G11934" s="160"/>
      <c r="H11934" s="160"/>
      <c r="I11934" s="160"/>
      <c r="J11934" s="160"/>
      <c r="K11934" s="160"/>
      <c r="L11934" s="158"/>
      <c r="M11934" s="158"/>
      <c r="N11934" s="158"/>
      <c r="O11934" s="158"/>
      <c r="P11934" s="158"/>
      <c r="Q11934" s="158"/>
      <c r="R11934" s="158"/>
      <c r="S11934" s="158"/>
      <c r="T11934" s="158"/>
      <c r="U11934" s="158"/>
      <c r="V11934" s="158"/>
      <c r="W11934" s="158"/>
    </row>
    <row r="11935" spans="1:23">
      <c r="A11935" s="154"/>
      <c r="B11935" s="155"/>
      <c r="C11935" s="155"/>
      <c r="D11935" s="156"/>
      <c r="E11935" s="157"/>
      <c r="F11935" s="158"/>
      <c r="G11935" s="158"/>
      <c r="H11935" s="158"/>
      <c r="I11935" s="158"/>
      <c r="J11935" s="158"/>
      <c r="K11935" s="158"/>
      <c r="L11935" s="158"/>
      <c r="M11935" s="158"/>
      <c r="N11935" s="158"/>
      <c r="O11935" s="158"/>
      <c r="P11935" s="158"/>
      <c r="Q11935" s="158"/>
      <c r="R11935" s="158"/>
      <c r="S11935" s="158"/>
      <c r="T11935" s="158"/>
      <c r="U11935" s="158"/>
      <c r="V11935" s="158"/>
      <c r="W11935" s="158"/>
    </row>
    <row r="11936" spans="1:23">
      <c r="A11936" s="154"/>
      <c r="B11936" s="161"/>
      <c r="C11936" s="161"/>
      <c r="D11936" s="160"/>
      <c r="E11936" s="164"/>
      <c r="F11936" s="162"/>
      <c r="G11936" s="162"/>
      <c r="H11936" s="162"/>
      <c r="I11936" s="162"/>
      <c r="J11936" s="162"/>
      <c r="K11936" s="162"/>
      <c r="L11936" s="158"/>
      <c r="M11936" s="158"/>
      <c r="N11936" s="158"/>
      <c r="O11936" s="158"/>
      <c r="P11936" s="158"/>
      <c r="Q11936" s="158"/>
      <c r="R11936" s="158"/>
      <c r="S11936" s="158"/>
      <c r="T11936" s="158"/>
      <c r="U11936" s="158"/>
      <c r="V11936" s="158"/>
      <c r="W11936" s="158"/>
    </row>
    <row r="11937" spans="1:23">
      <c r="A11937" s="163"/>
      <c r="B11937" s="161"/>
      <c r="C11937" s="161"/>
      <c r="D11937" s="160"/>
      <c r="E11937" s="164"/>
      <c r="F11937" s="160"/>
      <c r="G11937" s="160"/>
      <c r="H11937" s="160"/>
      <c r="I11937" s="160"/>
      <c r="J11937" s="160"/>
      <c r="K11937" s="160"/>
      <c r="L11937" s="158"/>
      <c r="M11937" s="158"/>
      <c r="N11937" s="158"/>
      <c r="O11937" s="158"/>
      <c r="P11937" s="158"/>
      <c r="Q11937" s="158"/>
      <c r="R11937" s="158"/>
      <c r="S11937" s="158"/>
      <c r="T11937" s="158"/>
      <c r="U11937" s="158"/>
      <c r="V11937" s="158"/>
      <c r="W11937" s="158"/>
    </row>
    <row r="11938" spans="1:23">
      <c r="A11938" s="154"/>
      <c r="B11938" s="155"/>
      <c r="C11938" s="155"/>
      <c r="D11938" s="156"/>
      <c r="E11938" s="157"/>
      <c r="F11938" s="158"/>
      <c r="G11938" s="158"/>
      <c r="H11938" s="158"/>
      <c r="I11938" s="158"/>
      <c r="J11938" s="158"/>
      <c r="K11938" s="158"/>
      <c r="L11938" s="158"/>
      <c r="M11938" s="158"/>
      <c r="N11938" s="158"/>
      <c r="O11938" s="158"/>
      <c r="P11938" s="158"/>
      <c r="Q11938" s="158"/>
      <c r="R11938" s="158"/>
      <c r="S11938" s="158"/>
      <c r="T11938" s="158"/>
      <c r="U11938" s="158"/>
      <c r="V11938" s="158"/>
      <c r="W11938" s="158"/>
    </row>
    <row r="11939" spans="1:23">
      <c r="A11939" s="154"/>
      <c r="B11939" s="161"/>
      <c r="C11939" s="161"/>
      <c r="D11939" s="160"/>
      <c r="E11939" s="164"/>
      <c r="F11939" s="162"/>
      <c r="G11939" s="162"/>
      <c r="H11939" s="162"/>
      <c r="I11939" s="162"/>
      <c r="J11939" s="162"/>
      <c r="K11939" s="162"/>
      <c r="L11939" s="158"/>
      <c r="M11939" s="158"/>
      <c r="N11939" s="158"/>
      <c r="O11939" s="158"/>
      <c r="P11939" s="158"/>
      <c r="Q11939" s="158"/>
      <c r="R11939" s="158"/>
      <c r="S11939" s="158"/>
      <c r="T11939" s="158"/>
      <c r="U11939" s="158"/>
      <c r="V11939" s="158"/>
      <c r="W11939" s="158"/>
    </row>
    <row r="11940" spans="1:23">
      <c r="A11940" s="163"/>
      <c r="B11940" s="161"/>
      <c r="C11940" s="161"/>
      <c r="D11940" s="160"/>
      <c r="E11940" s="164"/>
      <c r="F11940" s="160"/>
      <c r="G11940" s="160"/>
      <c r="H11940" s="160"/>
      <c r="I11940" s="160"/>
      <c r="J11940" s="160"/>
      <c r="K11940" s="160"/>
      <c r="L11940" s="158"/>
      <c r="M11940" s="158"/>
      <c r="N11940" s="158"/>
      <c r="O11940" s="158"/>
      <c r="P11940" s="158"/>
      <c r="Q11940" s="158"/>
      <c r="R11940" s="158"/>
      <c r="S11940" s="158"/>
      <c r="T11940" s="158"/>
      <c r="U11940" s="158"/>
      <c r="V11940" s="158"/>
      <c r="W11940" s="158"/>
    </row>
    <row r="11941" spans="1:23">
      <c r="A11941" s="154"/>
      <c r="B11941" s="155"/>
      <c r="C11941" s="155"/>
      <c r="D11941" s="156"/>
      <c r="E11941" s="157"/>
      <c r="F11941" s="158"/>
      <c r="G11941" s="158"/>
      <c r="H11941" s="158"/>
      <c r="I11941" s="158"/>
      <c r="J11941" s="158"/>
      <c r="K11941" s="158"/>
      <c r="L11941" s="158"/>
      <c r="M11941" s="158"/>
      <c r="N11941" s="158"/>
      <c r="O11941" s="158"/>
      <c r="P11941" s="158"/>
      <c r="Q11941" s="158"/>
      <c r="R11941" s="158"/>
      <c r="S11941" s="158"/>
      <c r="T11941" s="158"/>
      <c r="U11941" s="158"/>
      <c r="V11941" s="158"/>
      <c r="W11941" s="158"/>
    </row>
    <row r="11942" spans="1:23">
      <c r="A11942" s="154"/>
      <c r="B11942" s="161"/>
      <c r="C11942" s="161"/>
      <c r="D11942" s="160"/>
      <c r="E11942" s="164"/>
      <c r="F11942" s="162"/>
      <c r="G11942" s="162"/>
      <c r="H11942" s="162"/>
      <c r="I11942" s="162"/>
      <c r="J11942" s="162"/>
      <c r="K11942" s="162"/>
      <c r="L11942" s="158"/>
      <c r="M11942" s="158"/>
      <c r="N11942" s="158"/>
      <c r="O11942" s="158"/>
      <c r="P11942" s="158"/>
      <c r="Q11942" s="158"/>
      <c r="R11942" s="158"/>
      <c r="S11942" s="158"/>
      <c r="T11942" s="158"/>
      <c r="U11942" s="158"/>
      <c r="V11942" s="158"/>
      <c r="W11942" s="158"/>
    </row>
    <row r="11943" spans="1:23">
      <c r="A11943" s="163"/>
      <c r="B11943" s="161"/>
      <c r="C11943" s="161"/>
      <c r="D11943" s="160"/>
      <c r="E11943" s="164"/>
      <c r="F11943" s="160"/>
      <c r="G11943" s="160"/>
      <c r="H11943" s="160"/>
      <c r="I11943" s="160"/>
      <c r="J11943" s="160"/>
      <c r="K11943" s="160"/>
      <c r="L11943" s="158"/>
      <c r="M11943" s="158"/>
      <c r="N11943" s="158"/>
      <c r="O11943" s="158"/>
      <c r="P11943" s="158"/>
      <c r="Q11943" s="158"/>
      <c r="R11943" s="158"/>
      <c r="S11943" s="158"/>
      <c r="T11943" s="158"/>
      <c r="U11943" s="158"/>
      <c r="V11943" s="158"/>
      <c r="W11943" s="158"/>
    </row>
    <row r="11944" spans="1:23">
      <c r="A11944" s="154"/>
      <c r="B11944" s="155"/>
      <c r="C11944" s="155"/>
      <c r="D11944" s="156"/>
      <c r="E11944" s="157"/>
      <c r="F11944" s="158"/>
      <c r="G11944" s="158"/>
      <c r="H11944" s="158"/>
      <c r="I11944" s="158"/>
      <c r="J11944" s="158"/>
      <c r="K11944" s="158"/>
      <c r="L11944" s="158"/>
      <c r="M11944" s="158"/>
      <c r="N11944" s="158"/>
      <c r="O11944" s="158"/>
      <c r="P11944" s="158"/>
      <c r="Q11944" s="158"/>
      <c r="R11944" s="158"/>
      <c r="S11944" s="158"/>
      <c r="T11944" s="158"/>
      <c r="U11944" s="158"/>
      <c r="V11944" s="158"/>
      <c r="W11944" s="158"/>
    </row>
    <row r="11945" spans="1:23">
      <c r="A11945" s="154"/>
      <c r="B11945" s="161"/>
      <c r="C11945" s="161"/>
      <c r="D11945" s="160"/>
      <c r="E11945" s="164"/>
      <c r="F11945" s="162"/>
      <c r="G11945" s="162"/>
      <c r="H11945" s="162"/>
      <c r="I11945" s="162"/>
      <c r="J11945" s="162"/>
      <c r="K11945" s="162"/>
      <c r="L11945" s="158"/>
      <c r="M11945" s="158"/>
      <c r="N11945" s="158"/>
      <c r="O11945" s="158"/>
      <c r="P11945" s="158"/>
      <c r="Q11945" s="158"/>
      <c r="R11945" s="158"/>
      <c r="S11945" s="158"/>
      <c r="T11945" s="158"/>
      <c r="U11945" s="158"/>
      <c r="V11945" s="158"/>
      <c r="W11945" s="158"/>
    </row>
    <row r="11946" spans="1:23">
      <c r="A11946" s="163"/>
      <c r="B11946" s="161"/>
      <c r="C11946" s="161"/>
      <c r="D11946" s="160"/>
      <c r="E11946" s="164"/>
      <c r="F11946" s="160"/>
      <c r="G11946" s="160"/>
      <c r="H11946" s="160"/>
      <c r="I11946" s="160"/>
      <c r="J11946" s="160"/>
      <c r="K11946" s="160"/>
      <c r="L11946" s="158"/>
      <c r="M11946" s="158"/>
      <c r="N11946" s="158"/>
      <c r="O11946" s="158"/>
      <c r="P11946" s="158"/>
      <c r="Q11946" s="158"/>
      <c r="R11946" s="158"/>
      <c r="S11946" s="158"/>
      <c r="T11946" s="158"/>
      <c r="U11946" s="158"/>
      <c r="V11946" s="158"/>
      <c r="W11946" s="158"/>
    </row>
    <row r="11947" spans="1:23">
      <c r="A11947" s="154"/>
      <c r="B11947" s="155"/>
      <c r="C11947" s="155"/>
      <c r="D11947" s="156"/>
      <c r="E11947" s="157"/>
      <c r="F11947" s="158"/>
      <c r="G11947" s="158"/>
      <c r="H11947" s="158"/>
      <c r="I11947" s="158"/>
      <c r="J11947" s="158"/>
      <c r="K11947" s="158"/>
      <c r="L11947" s="158"/>
      <c r="M11947" s="158"/>
      <c r="N11947" s="158"/>
      <c r="O11947" s="158"/>
      <c r="P11947" s="158"/>
      <c r="Q11947" s="158"/>
      <c r="R11947" s="158"/>
      <c r="S11947" s="158"/>
      <c r="T11947" s="158"/>
      <c r="U11947" s="158"/>
      <c r="V11947" s="158"/>
      <c r="W11947" s="158"/>
    </row>
    <row r="11948" spans="1:23">
      <c r="A11948" s="154"/>
      <c r="B11948" s="161"/>
      <c r="C11948" s="161"/>
      <c r="D11948" s="160"/>
      <c r="E11948" s="164"/>
      <c r="F11948" s="162"/>
      <c r="G11948" s="162"/>
      <c r="H11948" s="162"/>
      <c r="I11948" s="162"/>
      <c r="J11948" s="162"/>
      <c r="K11948" s="162"/>
      <c r="L11948" s="158"/>
      <c r="M11948" s="158"/>
      <c r="N11948" s="158"/>
      <c r="O11948" s="158"/>
      <c r="P11948" s="158"/>
      <c r="Q11948" s="158"/>
      <c r="R11948" s="158"/>
      <c r="S11948" s="158"/>
      <c r="T11948" s="158"/>
      <c r="U11948" s="158"/>
      <c r="V11948" s="158"/>
      <c r="W11948" s="158"/>
    </row>
    <row r="11949" spans="1:23">
      <c r="A11949" s="163"/>
      <c r="B11949" s="161"/>
      <c r="C11949" s="161"/>
      <c r="D11949" s="160"/>
      <c r="E11949" s="164"/>
      <c r="F11949" s="160"/>
      <c r="G11949" s="160"/>
      <c r="H11949" s="160"/>
      <c r="I11949" s="160"/>
      <c r="J11949" s="160"/>
      <c r="K11949" s="160"/>
      <c r="L11949" s="158"/>
      <c r="M11949" s="158"/>
      <c r="N11949" s="158"/>
      <c r="O11949" s="158"/>
      <c r="P11949" s="158"/>
      <c r="Q11949" s="158"/>
      <c r="R11949" s="158"/>
      <c r="S11949" s="158"/>
      <c r="T11949" s="158"/>
      <c r="U11949" s="158"/>
      <c r="V11949" s="158"/>
      <c r="W11949" s="158"/>
    </row>
    <row r="11950" spans="1:23">
      <c r="A11950" s="154"/>
      <c r="B11950" s="155"/>
      <c r="C11950" s="155"/>
      <c r="D11950" s="156"/>
      <c r="E11950" s="157"/>
      <c r="F11950" s="158"/>
      <c r="G11950" s="158"/>
      <c r="H11950" s="158"/>
      <c r="I11950" s="158"/>
      <c r="J11950" s="158"/>
      <c r="K11950" s="158"/>
      <c r="L11950" s="158"/>
      <c r="M11950" s="158"/>
      <c r="N11950" s="158"/>
      <c r="O11950" s="158"/>
      <c r="P11950" s="158"/>
      <c r="Q11950" s="158"/>
      <c r="R11950" s="158"/>
      <c r="S11950" s="158"/>
      <c r="T11950" s="158"/>
      <c r="U11950" s="158"/>
      <c r="V11950" s="158"/>
      <c r="W11950" s="158"/>
    </row>
    <row r="11951" spans="1:23">
      <c r="A11951" s="154"/>
      <c r="B11951" s="161"/>
      <c r="C11951" s="161"/>
      <c r="D11951" s="160"/>
      <c r="E11951" s="164"/>
      <c r="F11951" s="162"/>
      <c r="G11951" s="162"/>
      <c r="H11951" s="162"/>
      <c r="I11951" s="162"/>
      <c r="J11951" s="162"/>
      <c r="K11951" s="162"/>
      <c r="L11951" s="158"/>
      <c r="M11951" s="158"/>
      <c r="N11951" s="158"/>
      <c r="O11951" s="158"/>
      <c r="P11951" s="158"/>
      <c r="Q11951" s="158"/>
      <c r="R11951" s="158"/>
      <c r="S11951" s="158"/>
      <c r="T11951" s="158"/>
      <c r="U11951" s="158"/>
      <c r="V11951" s="158"/>
      <c r="W11951" s="158"/>
    </row>
    <row r="11952" spans="1:23">
      <c r="A11952" s="163"/>
      <c r="B11952" s="161"/>
      <c r="C11952" s="161"/>
      <c r="D11952" s="160"/>
      <c r="E11952" s="164"/>
      <c r="F11952" s="160"/>
      <c r="G11952" s="160"/>
      <c r="H11952" s="160"/>
      <c r="I11952" s="160"/>
      <c r="J11952" s="160"/>
      <c r="K11952" s="160"/>
      <c r="L11952" s="158"/>
      <c r="M11952" s="158"/>
      <c r="N11952" s="158"/>
      <c r="O11952" s="158"/>
      <c r="P11952" s="158"/>
      <c r="Q11952" s="158"/>
      <c r="R11952" s="158"/>
      <c r="S11952" s="158"/>
      <c r="T11952" s="158"/>
      <c r="U11952" s="158"/>
      <c r="V11952" s="158"/>
      <c r="W11952" s="158"/>
    </row>
    <row r="11953" spans="1:23">
      <c r="A11953" s="154"/>
      <c r="B11953" s="155"/>
      <c r="C11953" s="155"/>
      <c r="D11953" s="156"/>
      <c r="E11953" s="157"/>
      <c r="F11953" s="158"/>
      <c r="G11953" s="158"/>
      <c r="H11953" s="158"/>
      <c r="I11953" s="158"/>
      <c r="J11953" s="158"/>
      <c r="K11953" s="158"/>
      <c r="L11953" s="158"/>
      <c r="M11953" s="158"/>
      <c r="N11953" s="158"/>
      <c r="O11953" s="158"/>
      <c r="P11953" s="158"/>
      <c r="Q11953" s="158"/>
      <c r="R11953" s="158"/>
      <c r="S11953" s="158"/>
      <c r="T11953" s="158"/>
      <c r="U11953" s="158"/>
      <c r="V11953" s="158"/>
      <c r="W11953" s="158"/>
    </row>
    <row r="11954" spans="1:23">
      <c r="A11954" s="154"/>
      <c r="B11954" s="161"/>
      <c r="C11954" s="161"/>
      <c r="D11954" s="160"/>
      <c r="E11954" s="164"/>
      <c r="F11954" s="162"/>
      <c r="G11954" s="162"/>
      <c r="H11954" s="162"/>
      <c r="I11954" s="162"/>
      <c r="J11954" s="162"/>
      <c r="K11954" s="162"/>
      <c r="L11954" s="158"/>
      <c r="M11954" s="158"/>
      <c r="N11954" s="158"/>
      <c r="O11954" s="158"/>
      <c r="P11954" s="158"/>
      <c r="Q11954" s="158"/>
      <c r="R11954" s="158"/>
      <c r="S11954" s="158"/>
      <c r="T11954" s="158"/>
      <c r="U11954" s="158"/>
      <c r="V11954" s="158"/>
      <c r="W11954" s="158"/>
    </row>
    <row r="11955" spans="1:23">
      <c r="A11955" s="163"/>
      <c r="B11955" s="161"/>
      <c r="C11955" s="161"/>
      <c r="D11955" s="160"/>
      <c r="E11955" s="164"/>
      <c r="F11955" s="160"/>
      <c r="G11955" s="160"/>
      <c r="H11955" s="160"/>
      <c r="I11955" s="160"/>
      <c r="J11955" s="160"/>
      <c r="K11955" s="160"/>
      <c r="L11955" s="158"/>
      <c r="M11955" s="158"/>
      <c r="N11955" s="158"/>
      <c r="O11955" s="158"/>
      <c r="P11955" s="158"/>
      <c r="Q11955" s="158"/>
      <c r="R11955" s="158"/>
      <c r="S11955" s="158"/>
      <c r="T11955" s="158"/>
      <c r="U11955" s="158"/>
      <c r="V11955" s="158"/>
      <c r="W11955" s="158"/>
    </row>
    <row r="11956" spans="1:23">
      <c r="A11956" s="154"/>
      <c r="B11956" s="155"/>
      <c r="C11956" s="155"/>
      <c r="D11956" s="156"/>
      <c r="E11956" s="157"/>
      <c r="F11956" s="158"/>
      <c r="G11956" s="158"/>
      <c r="H11956" s="158"/>
      <c r="I11956" s="158"/>
      <c r="J11956" s="158"/>
      <c r="K11956" s="158"/>
      <c r="L11956" s="158"/>
      <c r="M11956" s="158"/>
      <c r="N11956" s="158"/>
      <c r="O11956" s="158"/>
      <c r="P11956" s="158"/>
      <c r="Q11956" s="158"/>
      <c r="R11956" s="158"/>
      <c r="S11956" s="158"/>
      <c r="T11956" s="158"/>
      <c r="U11956" s="158"/>
      <c r="V11956" s="158"/>
      <c r="W11956" s="158"/>
    </row>
    <row r="11957" spans="1:23">
      <c r="A11957" s="154"/>
      <c r="B11957" s="161"/>
      <c r="C11957" s="161"/>
      <c r="D11957" s="160"/>
      <c r="E11957" s="164"/>
      <c r="F11957" s="162"/>
      <c r="G11957" s="162"/>
      <c r="H11957" s="162"/>
      <c r="I11957" s="162"/>
      <c r="J11957" s="162"/>
      <c r="K11957" s="162"/>
      <c r="L11957" s="158"/>
      <c r="M11957" s="158"/>
      <c r="N11957" s="158"/>
      <c r="O11957" s="158"/>
      <c r="P11957" s="158"/>
      <c r="Q11957" s="158"/>
      <c r="R11957" s="158"/>
      <c r="S11957" s="158"/>
      <c r="T11957" s="158"/>
      <c r="U11957" s="158"/>
      <c r="V11957" s="158"/>
      <c r="W11957" s="158"/>
    </row>
    <row r="11958" spans="1:23">
      <c r="A11958" s="163"/>
      <c r="B11958" s="161"/>
      <c r="C11958" s="161"/>
      <c r="D11958" s="160"/>
      <c r="E11958" s="164"/>
      <c r="F11958" s="160"/>
      <c r="G11958" s="160"/>
      <c r="H11958" s="160"/>
      <c r="I11958" s="160"/>
      <c r="J11958" s="160"/>
      <c r="K11958" s="160"/>
      <c r="L11958" s="158"/>
      <c r="M11958" s="158"/>
      <c r="N11958" s="158"/>
      <c r="O11958" s="158"/>
      <c r="P11958" s="158"/>
      <c r="Q11958" s="158"/>
      <c r="R11958" s="158"/>
      <c r="S11958" s="158"/>
      <c r="T11958" s="158"/>
      <c r="U11958" s="158"/>
      <c r="V11958" s="158"/>
      <c r="W11958" s="158"/>
    </row>
    <row r="11959" spans="1:23">
      <c r="A11959" s="154"/>
      <c r="B11959" s="155"/>
      <c r="C11959" s="155"/>
      <c r="D11959" s="156"/>
      <c r="E11959" s="157"/>
      <c r="F11959" s="158"/>
      <c r="G11959" s="158"/>
      <c r="H11959" s="158"/>
      <c r="I11959" s="158"/>
      <c r="J11959" s="158"/>
      <c r="K11959" s="158"/>
      <c r="L11959" s="158"/>
      <c r="M11959" s="158"/>
      <c r="N11959" s="158"/>
      <c r="O11959" s="158"/>
      <c r="P11959" s="158"/>
      <c r="Q11959" s="158"/>
      <c r="R11959" s="158"/>
      <c r="S11959" s="158"/>
      <c r="T11959" s="158"/>
      <c r="U11959" s="158"/>
      <c r="V11959" s="158"/>
      <c r="W11959" s="158"/>
    </row>
    <row r="11960" spans="1:23">
      <c r="A11960" s="154"/>
      <c r="B11960" s="161"/>
      <c r="C11960" s="161"/>
      <c r="D11960" s="160"/>
      <c r="E11960" s="164"/>
      <c r="F11960" s="162"/>
      <c r="G11960" s="162"/>
      <c r="H11960" s="162"/>
      <c r="I11960" s="162"/>
      <c r="J11960" s="162"/>
      <c r="K11960" s="162"/>
      <c r="L11960" s="158"/>
      <c r="M11960" s="158"/>
      <c r="N11960" s="158"/>
      <c r="O11960" s="158"/>
      <c r="P11960" s="158"/>
      <c r="Q11960" s="158"/>
      <c r="R11960" s="158"/>
      <c r="S11960" s="158"/>
      <c r="T11960" s="158"/>
      <c r="U11960" s="158"/>
      <c r="V11960" s="158"/>
      <c r="W11960" s="158"/>
    </row>
    <row r="11961" spans="1:23">
      <c r="A11961" s="163"/>
      <c r="B11961" s="161"/>
      <c r="C11961" s="161"/>
      <c r="D11961" s="160"/>
      <c r="E11961" s="164"/>
      <c r="F11961" s="160"/>
      <c r="G11961" s="160"/>
      <c r="H11961" s="160"/>
      <c r="I11961" s="160"/>
      <c r="J11961" s="160"/>
      <c r="K11961" s="160"/>
      <c r="L11961" s="158"/>
      <c r="M11961" s="158"/>
      <c r="N11961" s="158"/>
      <c r="O11961" s="158"/>
      <c r="P11961" s="158"/>
      <c r="Q11961" s="158"/>
      <c r="R11961" s="158"/>
      <c r="S11961" s="158"/>
      <c r="T11961" s="158"/>
      <c r="U11961" s="158"/>
      <c r="V11961" s="158"/>
      <c r="W11961" s="158"/>
    </row>
    <row r="11962" spans="1:23">
      <c r="A11962" s="154"/>
      <c r="B11962" s="155"/>
      <c r="C11962" s="155"/>
      <c r="D11962" s="156"/>
      <c r="E11962" s="157"/>
      <c r="F11962" s="158"/>
      <c r="G11962" s="158"/>
      <c r="H11962" s="158"/>
      <c r="I11962" s="158"/>
      <c r="J11962" s="158"/>
      <c r="K11962" s="158"/>
      <c r="L11962" s="158"/>
      <c r="M11962" s="158"/>
      <c r="N11962" s="158"/>
      <c r="O11962" s="158"/>
      <c r="P11962" s="158"/>
      <c r="Q11962" s="158"/>
      <c r="R11962" s="158"/>
      <c r="S11962" s="158"/>
      <c r="T11962" s="158"/>
      <c r="U11962" s="158"/>
      <c r="V11962" s="158"/>
      <c r="W11962" s="158"/>
    </row>
    <row r="11963" spans="1:23">
      <c r="A11963" s="154"/>
      <c r="B11963" s="161"/>
      <c r="C11963" s="161"/>
      <c r="D11963" s="160"/>
      <c r="E11963" s="164"/>
      <c r="F11963" s="162"/>
      <c r="G11963" s="162"/>
      <c r="H11963" s="162"/>
      <c r="I11963" s="162"/>
      <c r="J11963" s="162"/>
      <c r="K11963" s="162"/>
      <c r="L11963" s="158"/>
      <c r="M11963" s="158"/>
      <c r="N11963" s="158"/>
      <c r="O11963" s="158"/>
      <c r="P11963" s="158"/>
      <c r="Q11963" s="158"/>
      <c r="R11963" s="158"/>
      <c r="S11963" s="158"/>
      <c r="T11963" s="158"/>
      <c r="U11963" s="158"/>
      <c r="V11963" s="158"/>
      <c r="W11963" s="158"/>
    </row>
    <row r="11964" spans="1:23">
      <c r="A11964" s="163"/>
      <c r="B11964" s="161"/>
      <c r="C11964" s="161"/>
      <c r="D11964" s="160"/>
      <c r="E11964" s="164"/>
      <c r="F11964" s="160"/>
      <c r="G11964" s="160"/>
      <c r="H11964" s="160"/>
      <c r="I11964" s="160"/>
      <c r="J11964" s="160"/>
      <c r="K11964" s="160"/>
      <c r="L11964" s="158"/>
      <c r="M11964" s="158"/>
      <c r="N11964" s="158"/>
      <c r="O11964" s="158"/>
      <c r="P11964" s="158"/>
      <c r="Q11964" s="158"/>
      <c r="R11964" s="158"/>
      <c r="S11964" s="158"/>
      <c r="T11964" s="158"/>
      <c r="U11964" s="158"/>
      <c r="V11964" s="158"/>
      <c r="W11964" s="158"/>
    </row>
    <row r="11965" spans="1:23">
      <c r="A11965" s="154"/>
      <c r="B11965" s="155"/>
      <c r="C11965" s="155"/>
      <c r="D11965" s="156"/>
      <c r="E11965" s="157"/>
      <c r="F11965" s="158"/>
      <c r="G11965" s="158"/>
      <c r="H11965" s="158"/>
      <c r="I11965" s="158"/>
      <c r="J11965" s="158"/>
      <c r="K11965" s="158"/>
      <c r="L11965" s="158"/>
      <c r="M11965" s="158"/>
      <c r="N11965" s="158"/>
      <c r="O11965" s="158"/>
      <c r="P11965" s="158"/>
      <c r="Q11965" s="158"/>
      <c r="R11965" s="158"/>
      <c r="S11965" s="158"/>
      <c r="T11965" s="158"/>
      <c r="U11965" s="158"/>
      <c r="V11965" s="158"/>
      <c r="W11965" s="158"/>
    </row>
    <row r="11966" spans="1:23">
      <c r="A11966" s="154"/>
      <c r="B11966" s="161"/>
      <c r="C11966" s="161"/>
      <c r="D11966" s="160"/>
      <c r="E11966" s="164"/>
      <c r="F11966" s="162"/>
      <c r="G11966" s="162"/>
      <c r="H11966" s="162"/>
      <c r="I11966" s="162"/>
      <c r="J11966" s="162"/>
      <c r="K11966" s="162"/>
      <c r="L11966" s="158"/>
      <c r="M11966" s="158"/>
      <c r="N11966" s="158"/>
      <c r="O11966" s="158"/>
      <c r="P11966" s="158"/>
      <c r="Q11966" s="158"/>
      <c r="R11966" s="158"/>
      <c r="S11966" s="158"/>
      <c r="T11966" s="158"/>
      <c r="U11966" s="158"/>
      <c r="V11966" s="158"/>
      <c r="W11966" s="158"/>
    </row>
    <row r="11967" spans="1:23">
      <c r="A11967" s="163"/>
      <c r="B11967" s="161"/>
      <c r="C11967" s="161"/>
      <c r="D11967" s="160"/>
      <c r="E11967" s="164"/>
      <c r="F11967" s="160"/>
      <c r="G11967" s="160"/>
      <c r="H11967" s="160"/>
      <c r="I11967" s="160"/>
      <c r="J11967" s="160"/>
      <c r="K11967" s="160"/>
      <c r="L11967" s="158"/>
      <c r="M11967" s="158"/>
      <c r="N11967" s="158"/>
      <c r="O11967" s="158"/>
      <c r="P11967" s="158"/>
      <c r="Q11967" s="158"/>
      <c r="R11967" s="158"/>
      <c r="S11967" s="158"/>
      <c r="T11967" s="158"/>
      <c r="U11967" s="158"/>
      <c r="V11967" s="158"/>
      <c r="W11967" s="158"/>
    </row>
    <row r="11968" spans="1:23">
      <c r="A11968" s="154"/>
      <c r="B11968" s="155"/>
      <c r="C11968" s="155"/>
      <c r="D11968" s="156"/>
      <c r="E11968" s="157"/>
      <c r="F11968" s="158"/>
      <c r="G11968" s="158"/>
      <c r="H11968" s="158"/>
      <c r="I11968" s="158"/>
      <c r="J11968" s="158"/>
      <c r="K11968" s="158"/>
      <c r="L11968" s="158"/>
      <c r="M11968" s="158"/>
      <c r="N11968" s="158"/>
      <c r="O11968" s="158"/>
      <c r="P11968" s="158"/>
      <c r="Q11968" s="158"/>
      <c r="R11968" s="158"/>
      <c r="S11968" s="158"/>
      <c r="T11968" s="158"/>
      <c r="U11968" s="158"/>
      <c r="V11968" s="158"/>
      <c r="W11968" s="158"/>
    </row>
    <row r="11969" spans="1:23">
      <c r="A11969" s="154"/>
      <c r="B11969" s="161"/>
      <c r="C11969" s="161"/>
      <c r="D11969" s="160"/>
      <c r="E11969" s="164"/>
      <c r="F11969" s="162"/>
      <c r="G11969" s="162"/>
      <c r="H11969" s="162"/>
      <c r="I11969" s="162"/>
      <c r="J11969" s="162"/>
      <c r="K11969" s="162"/>
      <c r="L11969" s="158"/>
      <c r="M11969" s="158"/>
      <c r="N11969" s="158"/>
      <c r="O11969" s="158"/>
      <c r="P11969" s="158"/>
      <c r="Q11969" s="158"/>
      <c r="R11969" s="158"/>
      <c r="S11969" s="158"/>
      <c r="T11969" s="158"/>
      <c r="U11969" s="158"/>
      <c r="V11969" s="158"/>
      <c r="W11969" s="158"/>
    </row>
    <row r="11970" spans="1:23">
      <c r="A11970" s="163"/>
      <c r="B11970" s="161"/>
      <c r="C11970" s="161"/>
      <c r="D11970" s="160"/>
      <c r="E11970" s="164"/>
      <c r="F11970" s="160"/>
      <c r="G11970" s="160"/>
      <c r="H11970" s="160"/>
      <c r="I11970" s="160"/>
      <c r="J11970" s="160"/>
      <c r="K11970" s="160"/>
      <c r="L11970" s="158"/>
      <c r="M11970" s="158"/>
      <c r="N11970" s="158"/>
      <c r="O11970" s="158"/>
      <c r="P11970" s="158"/>
      <c r="Q11970" s="158"/>
      <c r="R11970" s="158"/>
      <c r="S11970" s="158"/>
      <c r="T11970" s="158"/>
      <c r="U11970" s="158"/>
      <c r="V11970" s="158"/>
      <c r="W11970" s="158"/>
    </row>
    <row r="11971" spans="1:23">
      <c r="A11971" s="154"/>
      <c r="B11971" s="155"/>
      <c r="C11971" s="155"/>
      <c r="D11971" s="156"/>
      <c r="E11971" s="157"/>
      <c r="F11971" s="158"/>
      <c r="G11971" s="158"/>
      <c r="H11971" s="158"/>
      <c r="I11971" s="158"/>
      <c r="J11971" s="158"/>
      <c r="K11971" s="158"/>
      <c r="L11971" s="158"/>
      <c r="M11971" s="158"/>
      <c r="N11971" s="158"/>
      <c r="O11971" s="158"/>
      <c r="P11971" s="158"/>
      <c r="Q11971" s="158"/>
      <c r="R11971" s="158"/>
      <c r="S11971" s="158"/>
      <c r="T11971" s="158"/>
      <c r="U11971" s="158"/>
      <c r="V11971" s="158"/>
      <c r="W11971" s="158"/>
    </row>
    <row r="11972" spans="1:23">
      <c r="A11972" s="154"/>
      <c r="B11972" s="161"/>
      <c r="C11972" s="161"/>
      <c r="D11972" s="160"/>
      <c r="E11972" s="164"/>
      <c r="F11972" s="162"/>
      <c r="G11972" s="162"/>
      <c r="H11972" s="162"/>
      <c r="I11972" s="162"/>
      <c r="J11972" s="162"/>
      <c r="K11972" s="162"/>
      <c r="L11972" s="158"/>
      <c r="M11972" s="158"/>
      <c r="N11972" s="158"/>
      <c r="O11972" s="158"/>
      <c r="P11972" s="158"/>
      <c r="Q11972" s="158"/>
      <c r="R11972" s="158"/>
      <c r="S11972" s="158"/>
      <c r="T11972" s="158"/>
      <c r="U11972" s="158"/>
      <c r="V11972" s="158"/>
      <c r="W11972" s="158"/>
    </row>
    <row r="11973" spans="1:23">
      <c r="A11973" s="163"/>
      <c r="B11973" s="161"/>
      <c r="C11973" s="161"/>
      <c r="D11973" s="160"/>
      <c r="E11973" s="164"/>
      <c r="F11973" s="160"/>
      <c r="G11973" s="160"/>
      <c r="H11973" s="160"/>
      <c r="I11973" s="160"/>
      <c r="J11973" s="160"/>
      <c r="K11973" s="160"/>
      <c r="L11973" s="158"/>
      <c r="M11973" s="158"/>
      <c r="N11973" s="158"/>
      <c r="O11973" s="158"/>
      <c r="P11973" s="158"/>
      <c r="Q11973" s="158"/>
      <c r="R11973" s="158"/>
      <c r="S11973" s="158"/>
      <c r="T11973" s="158"/>
      <c r="U11973" s="158"/>
      <c r="V11973" s="158"/>
      <c r="W11973" s="158"/>
    </row>
    <row r="11974" spans="1:23">
      <c r="A11974" s="154"/>
      <c r="B11974" s="155"/>
      <c r="C11974" s="155"/>
      <c r="D11974" s="156"/>
      <c r="E11974" s="157"/>
      <c r="F11974" s="158"/>
      <c r="G11974" s="158"/>
      <c r="H11974" s="158"/>
      <c r="I11974" s="158"/>
      <c r="J11974" s="158"/>
      <c r="K11974" s="158"/>
      <c r="L11974" s="158"/>
      <c r="M11974" s="158"/>
      <c r="N11974" s="158"/>
      <c r="O11974" s="158"/>
      <c r="P11974" s="158"/>
      <c r="Q11974" s="158"/>
      <c r="R11974" s="158"/>
      <c r="S11974" s="158"/>
      <c r="T11974" s="158"/>
      <c r="U11974" s="158"/>
      <c r="V11974" s="158"/>
      <c r="W11974" s="158"/>
    </row>
    <row r="11975" spans="1:23">
      <c r="A11975" s="154"/>
      <c r="B11975" s="161"/>
      <c r="C11975" s="161"/>
      <c r="D11975" s="160"/>
      <c r="E11975" s="164"/>
      <c r="F11975" s="162"/>
      <c r="G11975" s="162"/>
      <c r="H11975" s="162"/>
      <c r="I11975" s="162"/>
      <c r="J11975" s="162"/>
      <c r="K11975" s="162"/>
      <c r="L11975" s="158"/>
      <c r="M11975" s="158"/>
      <c r="N11975" s="158"/>
      <c r="O11975" s="158"/>
      <c r="P11975" s="158"/>
      <c r="Q11975" s="158"/>
      <c r="R11975" s="158"/>
      <c r="S11975" s="158"/>
      <c r="T11975" s="158"/>
      <c r="U11975" s="158"/>
      <c r="V11975" s="158"/>
      <c r="W11975" s="158"/>
    </row>
    <row r="11976" spans="1:23">
      <c r="A11976" s="163"/>
      <c r="B11976" s="161"/>
      <c r="C11976" s="161"/>
      <c r="D11976" s="160"/>
      <c r="E11976" s="164"/>
      <c r="F11976" s="160"/>
      <c r="G11976" s="160"/>
      <c r="H11976" s="160"/>
      <c r="I11976" s="160"/>
      <c r="J11976" s="160"/>
      <c r="K11976" s="160"/>
      <c r="L11976" s="158"/>
      <c r="M11976" s="158"/>
      <c r="N11976" s="158"/>
      <c r="O11976" s="158"/>
      <c r="P11976" s="158"/>
      <c r="Q11976" s="158"/>
      <c r="R11976" s="158"/>
      <c r="S11976" s="158"/>
      <c r="T11976" s="158"/>
      <c r="U11976" s="158"/>
      <c r="V11976" s="158"/>
      <c r="W11976" s="158"/>
    </row>
    <row r="11977" spans="1:23">
      <c r="A11977" s="154"/>
      <c r="B11977" s="155"/>
      <c r="C11977" s="155"/>
      <c r="D11977" s="156"/>
      <c r="E11977" s="157"/>
      <c r="F11977" s="158"/>
      <c r="G11977" s="158"/>
      <c r="H11977" s="158"/>
      <c r="I11977" s="158"/>
      <c r="J11977" s="158"/>
      <c r="K11977" s="158"/>
      <c r="L11977" s="158"/>
      <c r="M11977" s="158"/>
      <c r="N11977" s="158"/>
      <c r="O11977" s="158"/>
      <c r="P11977" s="158"/>
      <c r="Q11977" s="158"/>
      <c r="R11977" s="158"/>
      <c r="S11977" s="158"/>
      <c r="T11977" s="158"/>
      <c r="U11977" s="158"/>
      <c r="V11977" s="158"/>
      <c r="W11977" s="158"/>
    </row>
    <row r="11978" spans="1:23">
      <c r="A11978" s="154"/>
      <c r="B11978" s="161"/>
      <c r="C11978" s="161"/>
      <c r="D11978" s="160"/>
      <c r="E11978" s="164"/>
      <c r="F11978" s="162"/>
      <c r="G11978" s="162"/>
      <c r="H11978" s="162"/>
      <c r="I11978" s="162"/>
      <c r="J11978" s="162"/>
      <c r="K11978" s="162"/>
      <c r="L11978" s="158"/>
      <c r="M11978" s="158"/>
      <c r="N11978" s="158"/>
      <c r="O11978" s="158"/>
      <c r="P11978" s="158"/>
      <c r="Q11978" s="158"/>
      <c r="R11978" s="158"/>
      <c r="S11978" s="158"/>
      <c r="T11978" s="158"/>
      <c r="U11978" s="158"/>
      <c r="V11978" s="158"/>
      <c r="W11978" s="158"/>
    </row>
    <row r="11979" spans="1:23">
      <c r="A11979" s="163"/>
      <c r="B11979" s="161"/>
      <c r="C11979" s="161"/>
      <c r="D11979" s="160"/>
      <c r="E11979" s="164"/>
      <c r="F11979" s="160"/>
      <c r="G11979" s="160"/>
      <c r="H11979" s="160"/>
      <c r="I11979" s="160"/>
      <c r="J11979" s="160"/>
      <c r="K11979" s="160"/>
      <c r="L11979" s="158"/>
      <c r="M11979" s="158"/>
      <c r="N11979" s="158"/>
      <c r="O11979" s="158"/>
      <c r="P11979" s="158"/>
      <c r="Q11979" s="158"/>
      <c r="R11979" s="158"/>
      <c r="S11979" s="158"/>
      <c r="T11979" s="158"/>
      <c r="U11979" s="158"/>
      <c r="V11979" s="158"/>
      <c r="W11979" s="158"/>
    </row>
    <row r="11980" spans="1:23">
      <c r="A11980" s="154"/>
      <c r="B11980" s="155"/>
      <c r="C11980" s="155"/>
      <c r="D11980" s="156"/>
      <c r="E11980" s="157"/>
      <c r="F11980" s="158"/>
      <c r="G11980" s="158"/>
      <c r="H11980" s="158"/>
      <c r="I11980" s="158"/>
      <c r="J11980" s="158"/>
      <c r="K11980" s="158"/>
      <c r="L11980" s="158"/>
      <c r="M11980" s="158"/>
      <c r="N11980" s="158"/>
      <c r="O11980" s="158"/>
      <c r="P11980" s="158"/>
      <c r="Q11980" s="158"/>
      <c r="R11980" s="158"/>
      <c r="S11980" s="158"/>
      <c r="T11980" s="158"/>
      <c r="U11980" s="158"/>
      <c r="V11980" s="158"/>
      <c r="W11980" s="158"/>
    </row>
    <row r="11981" spans="1:23">
      <c r="A11981" s="154"/>
      <c r="B11981" s="161"/>
      <c r="C11981" s="161"/>
      <c r="D11981" s="160"/>
      <c r="E11981" s="164"/>
      <c r="F11981" s="162"/>
      <c r="G11981" s="162"/>
      <c r="H11981" s="162"/>
      <c r="I11981" s="162"/>
      <c r="J11981" s="162"/>
      <c r="K11981" s="162"/>
      <c r="L11981" s="158"/>
      <c r="M11981" s="158"/>
      <c r="N11981" s="158"/>
      <c r="O11981" s="158"/>
      <c r="P11981" s="158"/>
      <c r="Q11981" s="158"/>
      <c r="R11981" s="158"/>
      <c r="S11981" s="158"/>
      <c r="T11981" s="158"/>
      <c r="U11981" s="158"/>
      <c r="V11981" s="158"/>
      <c r="W11981" s="158"/>
    </row>
    <row r="11982" spans="1:23">
      <c r="A11982" s="163"/>
      <c r="B11982" s="161"/>
      <c r="C11982" s="161"/>
      <c r="D11982" s="160"/>
      <c r="E11982" s="164"/>
      <c r="F11982" s="160"/>
      <c r="G11982" s="160"/>
      <c r="H11982" s="160"/>
      <c r="I11982" s="160"/>
      <c r="J11982" s="160"/>
      <c r="K11982" s="160"/>
      <c r="L11982" s="158"/>
      <c r="M11982" s="158"/>
      <c r="N11982" s="158"/>
      <c r="O11982" s="158"/>
      <c r="P11982" s="158"/>
      <c r="Q11982" s="158"/>
      <c r="R11982" s="158"/>
      <c r="S11982" s="158"/>
      <c r="T11982" s="158"/>
      <c r="U11982" s="158"/>
      <c r="V11982" s="158"/>
      <c r="W11982" s="158"/>
    </row>
    <row r="11983" spans="1:23">
      <c r="A11983" s="154"/>
      <c r="B11983" s="155"/>
      <c r="C11983" s="155"/>
      <c r="D11983" s="156"/>
      <c r="E11983" s="157"/>
      <c r="F11983" s="158"/>
      <c r="G11983" s="158"/>
      <c r="H11983" s="158"/>
      <c r="I11983" s="158"/>
      <c r="J11983" s="158"/>
      <c r="K11983" s="158"/>
      <c r="L11983" s="158"/>
      <c r="M11983" s="158"/>
      <c r="N11983" s="158"/>
      <c r="O11983" s="158"/>
      <c r="P11983" s="158"/>
      <c r="Q11983" s="158"/>
      <c r="R11983" s="158"/>
      <c r="S11983" s="158"/>
      <c r="T11983" s="158"/>
      <c r="U11983" s="158"/>
      <c r="V11983" s="158"/>
      <c r="W11983" s="158"/>
    </row>
    <row r="11984" spans="1:23">
      <c r="A11984" s="154"/>
      <c r="B11984" s="161"/>
      <c r="C11984" s="161"/>
      <c r="D11984" s="160"/>
      <c r="E11984" s="164"/>
      <c r="F11984" s="162"/>
      <c r="G11984" s="162"/>
      <c r="H11984" s="162"/>
      <c r="I11984" s="162"/>
      <c r="J11984" s="162"/>
      <c r="K11984" s="162"/>
      <c r="L11984" s="158"/>
      <c r="M11984" s="158"/>
      <c r="N11984" s="158"/>
      <c r="O11984" s="158"/>
      <c r="P11984" s="158"/>
      <c r="Q11984" s="158"/>
      <c r="R11984" s="158"/>
      <c r="S11984" s="158"/>
      <c r="T11984" s="158"/>
      <c r="U11984" s="158"/>
      <c r="V11984" s="158"/>
      <c r="W11984" s="158"/>
    </row>
    <row r="11985" spans="1:23">
      <c r="A11985" s="163"/>
      <c r="B11985" s="161"/>
      <c r="C11985" s="161"/>
      <c r="D11985" s="160"/>
      <c r="E11985" s="164"/>
      <c r="F11985" s="160"/>
      <c r="G11985" s="160"/>
      <c r="H11985" s="160"/>
      <c r="I11985" s="160"/>
      <c r="J11985" s="160"/>
      <c r="K11985" s="160"/>
      <c r="L11985" s="158"/>
      <c r="M11985" s="158"/>
      <c r="N11985" s="158"/>
      <c r="O11985" s="158"/>
      <c r="P11985" s="158"/>
      <c r="Q11985" s="158"/>
      <c r="R11985" s="158"/>
      <c r="S11985" s="158"/>
      <c r="T11985" s="158"/>
      <c r="U11985" s="158"/>
      <c r="V11985" s="158"/>
      <c r="W11985" s="158"/>
    </row>
    <row r="11986" spans="1:23">
      <c r="A11986" s="154"/>
      <c r="B11986" s="155"/>
      <c r="C11986" s="155"/>
      <c r="D11986" s="156"/>
      <c r="E11986" s="157"/>
      <c r="F11986" s="158"/>
      <c r="G11986" s="158"/>
      <c r="H11986" s="158"/>
      <c r="I11986" s="158"/>
      <c r="J11986" s="158"/>
      <c r="K11986" s="158"/>
      <c r="L11986" s="158"/>
      <c r="M11986" s="158"/>
      <c r="N11986" s="158"/>
      <c r="O11986" s="158"/>
      <c r="P11986" s="158"/>
      <c r="Q11986" s="158"/>
      <c r="R11986" s="158"/>
      <c r="S11986" s="158"/>
      <c r="T11986" s="158"/>
      <c r="U11986" s="158"/>
      <c r="V11986" s="158"/>
      <c r="W11986" s="158"/>
    </row>
    <row r="11987" spans="1:23">
      <c r="A11987" s="154"/>
      <c r="B11987" s="161"/>
      <c r="C11987" s="161"/>
      <c r="D11987" s="160"/>
      <c r="E11987" s="164"/>
      <c r="F11987" s="162"/>
      <c r="G11987" s="162"/>
      <c r="H11987" s="162"/>
      <c r="I11987" s="162"/>
      <c r="J11987" s="162"/>
      <c r="K11987" s="162"/>
      <c r="L11987" s="158"/>
      <c r="M11987" s="158"/>
      <c r="N11987" s="158"/>
      <c r="O11987" s="158"/>
      <c r="P11987" s="158"/>
      <c r="Q11987" s="158"/>
      <c r="R11987" s="158"/>
      <c r="S11987" s="158"/>
      <c r="T11987" s="158"/>
      <c r="U11987" s="158"/>
      <c r="V11987" s="158"/>
      <c r="W11987" s="158"/>
    </row>
    <row r="11988" spans="1:23">
      <c r="A11988" s="163"/>
      <c r="B11988" s="161"/>
      <c r="C11988" s="161"/>
      <c r="D11988" s="160"/>
      <c r="E11988" s="164"/>
      <c r="F11988" s="160"/>
      <c r="G11988" s="160"/>
      <c r="H11988" s="160"/>
      <c r="I11988" s="160"/>
      <c r="J11988" s="160"/>
      <c r="K11988" s="160"/>
      <c r="L11988" s="158"/>
      <c r="M11988" s="158"/>
      <c r="N11988" s="158"/>
      <c r="O11988" s="158"/>
      <c r="P11988" s="158"/>
      <c r="Q11988" s="158"/>
      <c r="R11988" s="158"/>
      <c r="S11988" s="158"/>
      <c r="T11988" s="158"/>
      <c r="U11988" s="158"/>
      <c r="V11988" s="158"/>
      <c r="W11988" s="158"/>
    </row>
    <row r="11989" spans="1:23">
      <c r="A11989" s="154"/>
      <c r="B11989" s="155"/>
      <c r="C11989" s="155"/>
      <c r="D11989" s="156"/>
      <c r="E11989" s="157"/>
      <c r="F11989" s="158"/>
      <c r="G11989" s="158"/>
      <c r="H11989" s="158"/>
      <c r="I11989" s="158"/>
      <c r="J11989" s="158"/>
      <c r="K11989" s="158"/>
      <c r="L11989" s="158"/>
      <c r="M11989" s="158"/>
      <c r="N11989" s="158"/>
      <c r="O11989" s="158"/>
      <c r="P11989" s="158"/>
      <c r="Q11989" s="158"/>
      <c r="R11989" s="158"/>
      <c r="S11989" s="158"/>
      <c r="T11989" s="158"/>
      <c r="U11989" s="158"/>
      <c r="V11989" s="158"/>
      <c r="W11989" s="158"/>
    </row>
    <row r="11990" spans="1:23">
      <c r="A11990" s="154"/>
      <c r="B11990" s="161"/>
      <c r="C11990" s="161"/>
      <c r="D11990" s="160"/>
      <c r="E11990" s="164"/>
      <c r="F11990" s="162"/>
      <c r="G11990" s="162"/>
      <c r="H11990" s="162"/>
      <c r="I11990" s="162"/>
      <c r="J11990" s="162"/>
      <c r="K11990" s="162"/>
      <c r="L11990" s="158"/>
      <c r="M11990" s="158"/>
      <c r="N11990" s="158"/>
      <c r="O11990" s="158"/>
      <c r="P11990" s="158"/>
      <c r="Q11990" s="158"/>
      <c r="R11990" s="158"/>
      <c r="S11990" s="158"/>
      <c r="T11990" s="158"/>
      <c r="U11990" s="158"/>
      <c r="V11990" s="158"/>
      <c r="W11990" s="158"/>
    </row>
    <row r="11991" spans="1:23">
      <c r="A11991" s="163"/>
      <c r="B11991" s="161"/>
      <c r="C11991" s="161"/>
      <c r="D11991" s="160"/>
      <c r="E11991" s="164"/>
      <c r="F11991" s="160"/>
      <c r="G11991" s="160"/>
      <c r="H11991" s="160"/>
      <c r="I11991" s="160"/>
      <c r="J11991" s="160"/>
      <c r="K11991" s="160"/>
      <c r="L11991" s="158"/>
      <c r="M11991" s="158"/>
      <c r="N11991" s="158"/>
      <c r="O11991" s="158"/>
      <c r="P11991" s="158"/>
      <c r="Q11991" s="158"/>
      <c r="R11991" s="158"/>
      <c r="S11991" s="158"/>
      <c r="T11991" s="158"/>
      <c r="U11991" s="158"/>
      <c r="V11991" s="158"/>
      <c r="W11991" s="158"/>
    </row>
    <row r="11992" spans="1:23">
      <c r="A11992" s="154"/>
      <c r="B11992" s="155"/>
      <c r="C11992" s="155"/>
      <c r="D11992" s="156"/>
      <c r="E11992" s="157"/>
      <c r="F11992" s="158"/>
      <c r="G11992" s="158"/>
      <c r="H11992" s="158"/>
      <c r="I11992" s="158"/>
      <c r="J11992" s="158"/>
      <c r="K11992" s="158"/>
      <c r="L11992" s="158"/>
      <c r="M11992" s="158"/>
      <c r="N11992" s="158"/>
      <c r="O11992" s="158"/>
      <c r="P11992" s="158"/>
      <c r="Q11992" s="158"/>
      <c r="R11992" s="158"/>
      <c r="S11992" s="158"/>
      <c r="T11992" s="158"/>
      <c r="U11992" s="158"/>
      <c r="V11992" s="158"/>
      <c r="W11992" s="158"/>
    </row>
    <row r="11993" spans="1:23">
      <c r="A11993" s="154"/>
      <c r="B11993" s="161"/>
      <c r="C11993" s="161"/>
      <c r="D11993" s="160"/>
      <c r="E11993" s="164"/>
      <c r="F11993" s="162"/>
      <c r="G11993" s="162"/>
      <c r="H11993" s="162"/>
      <c r="I11993" s="162"/>
      <c r="J11993" s="162"/>
      <c r="K11993" s="162"/>
      <c r="L11993" s="158"/>
      <c r="M11993" s="158"/>
      <c r="N11993" s="158"/>
      <c r="O11993" s="158"/>
      <c r="P11993" s="158"/>
      <c r="Q11993" s="158"/>
      <c r="R11993" s="158"/>
      <c r="S11993" s="158"/>
      <c r="T11993" s="158"/>
      <c r="U11993" s="158"/>
      <c r="V11993" s="158"/>
      <c r="W11993" s="158"/>
    </row>
    <row r="11994" spans="1:23">
      <c r="A11994" s="163"/>
      <c r="B11994" s="161"/>
      <c r="C11994" s="161"/>
      <c r="D11994" s="160"/>
      <c r="E11994" s="164"/>
      <c r="F11994" s="160"/>
      <c r="G11994" s="160"/>
      <c r="H11994" s="160"/>
      <c r="I11994" s="160"/>
      <c r="J11994" s="160"/>
      <c r="K11994" s="160"/>
      <c r="L11994" s="158"/>
      <c r="M11994" s="158"/>
      <c r="N11994" s="158"/>
      <c r="O11994" s="158"/>
      <c r="P11994" s="158"/>
      <c r="Q11994" s="158"/>
      <c r="R11994" s="158"/>
      <c r="S11994" s="158"/>
      <c r="T11994" s="158"/>
      <c r="U11994" s="158"/>
      <c r="V11994" s="158"/>
      <c r="W11994" s="158"/>
    </row>
    <row r="11995" spans="1:23">
      <c r="A11995" s="154"/>
      <c r="B11995" s="155"/>
      <c r="C11995" s="155"/>
      <c r="D11995" s="156"/>
      <c r="E11995" s="157"/>
      <c r="F11995" s="158"/>
      <c r="G11995" s="158"/>
      <c r="H11995" s="158"/>
      <c r="I11995" s="158"/>
      <c r="J11995" s="158"/>
      <c r="K11995" s="158"/>
      <c r="L11995" s="158"/>
      <c r="M11995" s="158"/>
      <c r="N11995" s="158"/>
      <c r="O11995" s="158"/>
      <c r="P11995" s="158"/>
      <c r="Q11995" s="158"/>
      <c r="R11995" s="158"/>
      <c r="S11995" s="158"/>
      <c r="T11995" s="158"/>
      <c r="U11995" s="158"/>
      <c r="V11995" s="158"/>
      <c r="W11995" s="158"/>
    </row>
    <row r="11996" spans="1:23">
      <c r="A11996" s="154"/>
      <c r="B11996" s="161"/>
      <c r="C11996" s="161"/>
      <c r="D11996" s="160"/>
      <c r="E11996" s="164"/>
      <c r="F11996" s="162"/>
      <c r="G11996" s="162"/>
      <c r="H11996" s="162"/>
      <c r="I11996" s="162"/>
      <c r="J11996" s="162"/>
      <c r="K11996" s="162"/>
      <c r="L11996" s="158"/>
      <c r="M11996" s="158"/>
      <c r="N11996" s="158"/>
      <c r="O11996" s="158"/>
      <c r="P11996" s="158"/>
      <c r="Q11996" s="158"/>
      <c r="R11996" s="158"/>
      <c r="S11996" s="158"/>
      <c r="T11996" s="158"/>
      <c r="U11996" s="158"/>
      <c r="V11996" s="158"/>
      <c r="W11996" s="158"/>
    </row>
    <row r="11997" spans="1:23">
      <c r="A11997" s="163"/>
      <c r="B11997" s="161"/>
      <c r="C11997" s="161"/>
      <c r="D11997" s="160"/>
      <c r="E11997" s="164"/>
      <c r="F11997" s="160"/>
      <c r="G11997" s="160"/>
      <c r="H11997" s="160"/>
      <c r="I11997" s="160"/>
      <c r="J11997" s="160"/>
      <c r="K11997" s="160"/>
      <c r="L11997" s="158"/>
      <c r="M11997" s="158"/>
      <c r="N11997" s="158"/>
      <c r="O11997" s="158"/>
      <c r="P11997" s="158"/>
      <c r="Q11997" s="158"/>
      <c r="R11997" s="158"/>
      <c r="S11997" s="158"/>
      <c r="T11997" s="158"/>
      <c r="U11997" s="158"/>
      <c r="V11997" s="158"/>
      <c r="W11997" s="158"/>
    </row>
    <row r="11998" spans="1:23">
      <c r="A11998" s="154"/>
      <c r="B11998" s="155"/>
      <c r="C11998" s="155"/>
      <c r="D11998" s="156"/>
      <c r="E11998" s="157"/>
      <c r="F11998" s="158"/>
      <c r="G11998" s="158"/>
      <c r="H11998" s="158"/>
      <c r="I11998" s="158"/>
      <c r="J11998" s="158"/>
      <c r="K11998" s="158"/>
      <c r="L11998" s="158"/>
      <c r="M11998" s="158"/>
      <c r="N11998" s="158"/>
      <c r="O11998" s="158"/>
      <c r="P11998" s="158"/>
      <c r="Q11998" s="158"/>
      <c r="R11998" s="158"/>
      <c r="S11998" s="158"/>
      <c r="T11998" s="158"/>
      <c r="U11998" s="158"/>
      <c r="V11998" s="158"/>
      <c r="W11998" s="158"/>
    </row>
    <row r="11999" spans="1:23">
      <c r="A11999" s="154"/>
      <c r="B11999" s="161"/>
      <c r="C11999" s="161"/>
      <c r="D11999" s="160"/>
      <c r="E11999" s="164"/>
      <c r="F11999" s="162"/>
      <c r="G11999" s="162"/>
      <c r="H11999" s="162"/>
      <c r="I11999" s="162"/>
      <c r="J11999" s="162"/>
      <c r="K11999" s="162"/>
      <c r="L11999" s="158"/>
      <c r="M11999" s="158"/>
      <c r="N11999" s="158"/>
      <c r="O11999" s="158"/>
      <c r="P11999" s="158"/>
      <c r="Q11999" s="158"/>
      <c r="R11999" s="158"/>
      <c r="S11999" s="158"/>
      <c r="T11999" s="158"/>
      <c r="U11999" s="158"/>
      <c r="V11999" s="158"/>
      <c r="W11999" s="158"/>
    </row>
    <row r="12000" spans="1:23">
      <c r="A12000" s="163"/>
      <c r="B12000" s="161"/>
      <c r="C12000" s="161"/>
      <c r="D12000" s="160"/>
      <c r="E12000" s="164"/>
      <c r="F12000" s="160"/>
      <c r="G12000" s="160"/>
      <c r="H12000" s="160"/>
      <c r="I12000" s="160"/>
      <c r="J12000" s="160"/>
      <c r="K12000" s="160"/>
      <c r="L12000" s="158"/>
      <c r="M12000" s="158"/>
      <c r="N12000" s="158"/>
      <c r="O12000" s="158"/>
      <c r="P12000" s="158"/>
      <c r="Q12000" s="158"/>
      <c r="R12000" s="158"/>
      <c r="S12000" s="158"/>
      <c r="T12000" s="158"/>
      <c r="U12000" s="158"/>
      <c r="V12000" s="158"/>
      <c r="W12000" s="158"/>
    </row>
    <row r="12001" spans="1:23">
      <c r="A12001" s="154"/>
      <c r="B12001" s="155"/>
      <c r="C12001" s="155"/>
      <c r="D12001" s="156"/>
      <c r="E12001" s="157"/>
      <c r="F12001" s="158"/>
      <c r="G12001" s="158"/>
      <c r="H12001" s="158"/>
      <c r="I12001" s="158"/>
      <c r="J12001" s="158"/>
      <c r="K12001" s="158"/>
      <c r="L12001" s="158"/>
      <c r="M12001" s="158"/>
      <c r="N12001" s="158"/>
      <c r="O12001" s="158"/>
      <c r="P12001" s="158"/>
      <c r="Q12001" s="158"/>
      <c r="R12001" s="158"/>
      <c r="S12001" s="158"/>
      <c r="T12001" s="158"/>
      <c r="U12001" s="158"/>
      <c r="V12001" s="158"/>
      <c r="W12001" s="158"/>
    </row>
    <row r="12002" spans="1:23">
      <c r="A12002" s="154"/>
      <c r="B12002" s="161"/>
      <c r="C12002" s="161"/>
      <c r="D12002" s="160"/>
      <c r="E12002" s="164"/>
      <c r="F12002" s="162"/>
      <c r="G12002" s="162"/>
      <c r="H12002" s="162"/>
      <c r="I12002" s="162"/>
      <c r="J12002" s="162"/>
      <c r="K12002" s="162"/>
      <c r="L12002" s="158"/>
      <c r="M12002" s="158"/>
      <c r="N12002" s="158"/>
      <c r="O12002" s="158"/>
      <c r="P12002" s="158"/>
      <c r="Q12002" s="158"/>
      <c r="R12002" s="158"/>
      <c r="S12002" s="158"/>
      <c r="T12002" s="158"/>
      <c r="U12002" s="158"/>
      <c r="V12002" s="158"/>
      <c r="W12002" s="158"/>
    </row>
    <row r="12003" spans="1:23">
      <c r="A12003" s="163"/>
      <c r="B12003" s="161"/>
      <c r="C12003" s="161"/>
      <c r="D12003" s="160"/>
      <c r="E12003" s="164"/>
      <c r="F12003" s="160"/>
      <c r="G12003" s="160"/>
      <c r="H12003" s="160"/>
      <c r="I12003" s="160"/>
      <c r="J12003" s="160"/>
      <c r="K12003" s="160"/>
      <c r="L12003" s="158"/>
      <c r="M12003" s="158"/>
      <c r="N12003" s="158"/>
      <c r="O12003" s="158"/>
      <c r="P12003" s="158"/>
      <c r="Q12003" s="158"/>
      <c r="R12003" s="158"/>
      <c r="S12003" s="158"/>
      <c r="T12003" s="158"/>
      <c r="U12003" s="158"/>
      <c r="V12003" s="158"/>
      <c r="W12003" s="158"/>
    </row>
    <row r="12004" spans="1:23">
      <c r="A12004" s="154"/>
      <c r="B12004" s="155"/>
      <c r="C12004" s="155"/>
      <c r="D12004" s="156"/>
      <c r="E12004" s="157"/>
      <c r="F12004" s="158"/>
      <c r="G12004" s="158"/>
      <c r="H12004" s="158"/>
      <c r="I12004" s="158"/>
      <c r="J12004" s="158"/>
      <c r="K12004" s="158"/>
      <c r="L12004" s="158"/>
      <c r="M12004" s="158"/>
      <c r="N12004" s="158"/>
      <c r="O12004" s="158"/>
      <c r="P12004" s="158"/>
      <c r="Q12004" s="158"/>
      <c r="R12004" s="158"/>
      <c r="S12004" s="158"/>
      <c r="T12004" s="158"/>
      <c r="U12004" s="158"/>
      <c r="V12004" s="158"/>
      <c r="W12004" s="158"/>
    </row>
    <row r="12005" spans="1:23">
      <c r="A12005" s="154"/>
      <c r="B12005" s="161"/>
      <c r="C12005" s="161"/>
      <c r="D12005" s="160"/>
      <c r="E12005" s="164"/>
      <c r="F12005" s="162"/>
      <c r="G12005" s="162"/>
      <c r="H12005" s="162"/>
      <c r="I12005" s="162"/>
      <c r="J12005" s="162"/>
      <c r="K12005" s="162"/>
      <c r="L12005" s="158"/>
      <c r="M12005" s="158"/>
      <c r="N12005" s="158"/>
      <c r="O12005" s="158"/>
      <c r="P12005" s="158"/>
      <c r="Q12005" s="158"/>
      <c r="R12005" s="158"/>
      <c r="S12005" s="158"/>
      <c r="T12005" s="158"/>
      <c r="U12005" s="158"/>
      <c r="V12005" s="158"/>
      <c r="W12005" s="158"/>
    </row>
    <row r="12006" spans="1:23">
      <c r="A12006" s="163"/>
      <c r="B12006" s="161"/>
      <c r="C12006" s="161"/>
      <c r="D12006" s="160"/>
      <c r="E12006" s="164"/>
      <c r="F12006" s="160"/>
      <c r="G12006" s="160"/>
      <c r="H12006" s="160"/>
      <c r="I12006" s="160"/>
      <c r="J12006" s="160"/>
      <c r="K12006" s="160"/>
      <c r="L12006" s="158"/>
      <c r="M12006" s="158"/>
      <c r="N12006" s="158"/>
      <c r="O12006" s="158"/>
      <c r="P12006" s="158"/>
      <c r="Q12006" s="158"/>
      <c r="R12006" s="158"/>
      <c r="S12006" s="158"/>
      <c r="T12006" s="158"/>
      <c r="U12006" s="158"/>
      <c r="V12006" s="158"/>
      <c r="W12006" s="158"/>
    </row>
    <row r="12007" spans="1:23">
      <c r="A12007" s="154"/>
      <c r="B12007" s="155"/>
      <c r="C12007" s="155"/>
      <c r="D12007" s="156"/>
      <c r="E12007" s="157"/>
      <c r="F12007" s="158"/>
      <c r="G12007" s="158"/>
      <c r="H12007" s="158"/>
      <c r="I12007" s="158"/>
      <c r="J12007" s="158"/>
      <c r="K12007" s="158"/>
      <c r="L12007" s="158"/>
      <c r="M12007" s="158"/>
      <c r="N12007" s="158"/>
      <c r="O12007" s="158"/>
      <c r="P12007" s="158"/>
      <c r="Q12007" s="158"/>
      <c r="R12007" s="158"/>
      <c r="S12007" s="158"/>
      <c r="T12007" s="158"/>
      <c r="U12007" s="158"/>
      <c r="V12007" s="158"/>
      <c r="W12007" s="158"/>
    </row>
    <row r="12008" spans="1:23">
      <c r="A12008" s="154"/>
      <c r="B12008" s="161"/>
      <c r="C12008" s="161"/>
      <c r="D12008" s="160"/>
      <c r="E12008" s="164"/>
      <c r="F12008" s="162"/>
      <c r="G12008" s="162"/>
      <c r="H12008" s="162"/>
      <c r="I12008" s="162"/>
      <c r="J12008" s="162"/>
      <c r="K12008" s="162"/>
      <c r="L12008" s="158"/>
      <c r="M12008" s="158"/>
      <c r="N12008" s="158"/>
      <c r="O12008" s="158"/>
      <c r="P12008" s="158"/>
      <c r="Q12008" s="158"/>
      <c r="R12008" s="158"/>
      <c r="S12008" s="158"/>
      <c r="T12008" s="158"/>
      <c r="U12008" s="158"/>
      <c r="V12008" s="158"/>
      <c r="W12008" s="158"/>
    </row>
    <row r="12009" spans="1:23">
      <c r="A12009" s="163"/>
      <c r="B12009" s="161"/>
      <c r="C12009" s="161"/>
      <c r="D12009" s="160"/>
      <c r="E12009" s="164"/>
      <c r="F12009" s="160"/>
      <c r="G12009" s="160"/>
      <c r="H12009" s="160"/>
      <c r="I12009" s="160"/>
      <c r="J12009" s="160"/>
      <c r="K12009" s="160"/>
      <c r="L12009" s="158"/>
      <c r="M12009" s="158"/>
      <c r="N12009" s="158"/>
      <c r="O12009" s="158"/>
      <c r="P12009" s="158"/>
      <c r="Q12009" s="158"/>
      <c r="R12009" s="158"/>
      <c r="S12009" s="158"/>
      <c r="T12009" s="158"/>
      <c r="U12009" s="158"/>
      <c r="V12009" s="158"/>
      <c r="W12009" s="158"/>
    </row>
    <row r="12010" spans="1:23">
      <c r="A12010" s="154"/>
      <c r="B12010" s="155"/>
      <c r="C12010" s="155"/>
      <c r="D12010" s="156"/>
      <c r="E12010" s="157"/>
      <c r="F12010" s="158"/>
      <c r="G12010" s="158"/>
      <c r="H12010" s="158"/>
      <c r="I12010" s="158"/>
      <c r="J12010" s="158"/>
      <c r="K12010" s="158"/>
      <c r="L12010" s="158"/>
      <c r="M12010" s="158"/>
      <c r="N12010" s="158"/>
      <c r="O12010" s="158"/>
      <c r="P12010" s="158"/>
      <c r="Q12010" s="158"/>
      <c r="R12010" s="158"/>
      <c r="S12010" s="158"/>
      <c r="T12010" s="158"/>
      <c r="U12010" s="158"/>
      <c r="V12010" s="158"/>
      <c r="W12010" s="158"/>
    </row>
    <row r="12011" spans="1:23">
      <c r="A12011" s="154"/>
      <c r="B12011" s="161"/>
      <c r="C12011" s="161"/>
      <c r="D12011" s="160"/>
      <c r="E12011" s="164"/>
      <c r="F12011" s="162"/>
      <c r="G12011" s="162"/>
      <c r="H12011" s="162"/>
      <c r="I12011" s="162"/>
      <c r="J12011" s="162"/>
      <c r="K12011" s="162"/>
      <c r="L12011" s="158"/>
      <c r="M12011" s="158"/>
      <c r="N12011" s="158"/>
      <c r="O12011" s="158"/>
      <c r="P12011" s="158"/>
      <c r="Q12011" s="158"/>
      <c r="R12011" s="158"/>
      <c r="S12011" s="158"/>
      <c r="T12011" s="158"/>
      <c r="U12011" s="158"/>
      <c r="V12011" s="158"/>
      <c r="W12011" s="158"/>
    </row>
    <row r="12012" spans="1:23">
      <c r="A12012" s="163"/>
      <c r="B12012" s="161"/>
      <c r="C12012" s="161"/>
      <c r="D12012" s="160"/>
      <c r="E12012" s="164"/>
      <c r="F12012" s="160"/>
      <c r="G12012" s="160"/>
      <c r="H12012" s="160"/>
      <c r="I12012" s="160"/>
      <c r="J12012" s="160"/>
      <c r="K12012" s="160"/>
      <c r="L12012" s="158"/>
      <c r="M12012" s="158"/>
      <c r="N12012" s="158"/>
      <c r="O12012" s="158"/>
      <c r="P12012" s="158"/>
      <c r="Q12012" s="158"/>
      <c r="R12012" s="158"/>
      <c r="S12012" s="158"/>
      <c r="T12012" s="158"/>
      <c r="U12012" s="158"/>
      <c r="V12012" s="158"/>
      <c r="W12012" s="158"/>
    </row>
    <row r="12013" spans="1:23">
      <c r="A12013" s="154"/>
      <c r="B12013" s="155"/>
      <c r="C12013" s="155"/>
      <c r="D12013" s="156"/>
      <c r="E12013" s="157"/>
      <c r="F12013" s="158"/>
      <c r="G12013" s="158"/>
      <c r="H12013" s="158"/>
      <c r="I12013" s="158"/>
      <c r="J12013" s="158"/>
      <c r="K12013" s="158"/>
      <c r="L12013" s="158"/>
      <c r="M12013" s="158"/>
      <c r="N12013" s="158"/>
      <c r="O12013" s="158"/>
      <c r="P12013" s="158"/>
      <c r="Q12013" s="158"/>
      <c r="R12013" s="158"/>
      <c r="S12013" s="158"/>
      <c r="T12013" s="158"/>
      <c r="U12013" s="158"/>
      <c r="V12013" s="158"/>
      <c r="W12013" s="158"/>
    </row>
    <row r="12014" spans="1:23">
      <c r="A12014" s="154"/>
      <c r="B12014" s="161"/>
      <c r="C12014" s="161"/>
      <c r="D12014" s="160"/>
      <c r="E12014" s="164"/>
      <c r="F12014" s="162"/>
      <c r="G12014" s="162"/>
      <c r="H12014" s="162"/>
      <c r="I12014" s="162"/>
      <c r="J12014" s="162"/>
      <c r="K12014" s="162"/>
      <c r="L12014" s="158"/>
      <c r="M12014" s="158"/>
      <c r="N12014" s="158"/>
      <c r="O12014" s="158"/>
      <c r="P12014" s="158"/>
      <c r="Q12014" s="158"/>
      <c r="R12014" s="158"/>
      <c r="S12014" s="158"/>
      <c r="T12014" s="158"/>
      <c r="U12014" s="158"/>
      <c r="V12014" s="158"/>
      <c r="W12014" s="158"/>
    </row>
    <row r="12015" spans="1:23">
      <c r="A12015" s="163"/>
      <c r="B12015" s="161"/>
      <c r="C12015" s="161"/>
      <c r="D12015" s="160"/>
      <c r="E12015" s="164"/>
      <c r="F12015" s="160"/>
      <c r="G12015" s="160"/>
      <c r="H12015" s="160"/>
      <c r="I12015" s="160"/>
      <c r="J12015" s="160"/>
      <c r="K12015" s="160"/>
      <c r="L12015" s="158"/>
      <c r="M12015" s="158"/>
      <c r="N12015" s="158"/>
      <c r="O12015" s="158"/>
      <c r="P12015" s="158"/>
      <c r="Q12015" s="158"/>
      <c r="R12015" s="158"/>
      <c r="S12015" s="158"/>
      <c r="T12015" s="158"/>
      <c r="U12015" s="158"/>
      <c r="V12015" s="158"/>
      <c r="W12015" s="158"/>
    </row>
    <row r="12016" spans="1:23">
      <c r="A12016" s="154"/>
      <c r="B12016" s="155"/>
      <c r="C12016" s="155"/>
      <c r="D12016" s="156"/>
      <c r="E12016" s="157"/>
      <c r="F12016" s="158"/>
      <c r="G12016" s="158"/>
      <c r="H12016" s="158"/>
      <c r="I12016" s="158"/>
      <c r="J12016" s="158"/>
      <c r="K12016" s="158"/>
      <c r="L12016" s="158"/>
      <c r="M12016" s="158"/>
      <c r="N12016" s="158"/>
      <c r="O12016" s="158"/>
      <c r="P12016" s="158"/>
      <c r="Q12016" s="158"/>
      <c r="R12016" s="158"/>
      <c r="S12016" s="158"/>
      <c r="T12016" s="158"/>
      <c r="U12016" s="158"/>
      <c r="V12016" s="158"/>
      <c r="W12016" s="158"/>
    </row>
    <row r="12017" spans="1:23">
      <c r="A12017" s="154"/>
      <c r="B12017" s="161"/>
      <c r="C12017" s="161"/>
      <c r="D12017" s="160"/>
      <c r="E12017" s="164"/>
      <c r="F12017" s="162"/>
      <c r="G12017" s="162"/>
      <c r="H12017" s="162"/>
      <c r="I12017" s="162"/>
      <c r="J12017" s="162"/>
      <c r="K12017" s="162"/>
      <c r="L12017" s="158"/>
      <c r="M12017" s="158"/>
      <c r="N12017" s="158"/>
      <c r="O12017" s="158"/>
      <c r="P12017" s="158"/>
      <c r="Q12017" s="158"/>
      <c r="R12017" s="158"/>
      <c r="S12017" s="158"/>
      <c r="T12017" s="158"/>
      <c r="U12017" s="158"/>
      <c r="V12017" s="158"/>
      <c r="W12017" s="158"/>
    </row>
    <row r="12018" spans="1:23">
      <c r="A12018" s="163"/>
      <c r="B12018" s="161"/>
      <c r="C12018" s="161"/>
      <c r="D12018" s="160"/>
      <c r="E12018" s="164"/>
      <c r="F12018" s="160"/>
      <c r="G12018" s="160"/>
      <c r="H12018" s="160"/>
      <c r="I12018" s="160"/>
      <c r="J12018" s="160"/>
      <c r="K12018" s="160"/>
      <c r="L12018" s="158"/>
      <c r="M12018" s="158"/>
      <c r="N12018" s="158"/>
      <c r="O12018" s="158"/>
      <c r="P12018" s="158"/>
      <c r="Q12018" s="158"/>
      <c r="R12018" s="158"/>
      <c r="S12018" s="158"/>
      <c r="T12018" s="158"/>
      <c r="U12018" s="158"/>
      <c r="V12018" s="158"/>
      <c r="W12018" s="158"/>
    </row>
    <row r="12019" spans="1:23">
      <c r="A12019" s="154"/>
      <c r="B12019" s="155"/>
      <c r="C12019" s="155"/>
      <c r="D12019" s="156"/>
      <c r="E12019" s="157"/>
      <c r="F12019" s="158"/>
      <c r="G12019" s="158"/>
      <c r="H12019" s="158"/>
      <c r="I12019" s="158"/>
      <c r="J12019" s="158"/>
      <c r="K12019" s="158"/>
      <c r="L12019" s="158"/>
      <c r="M12019" s="158"/>
      <c r="N12019" s="158"/>
      <c r="O12019" s="158"/>
      <c r="P12019" s="158"/>
      <c r="Q12019" s="158"/>
      <c r="R12019" s="158"/>
      <c r="S12019" s="158"/>
      <c r="T12019" s="158"/>
      <c r="U12019" s="158"/>
      <c r="V12019" s="158"/>
      <c r="W12019" s="158"/>
    </row>
    <row r="12020" spans="1:23">
      <c r="A12020" s="154"/>
      <c r="B12020" s="161"/>
      <c r="C12020" s="161"/>
      <c r="D12020" s="160"/>
      <c r="E12020" s="164"/>
      <c r="F12020" s="162"/>
      <c r="G12020" s="162"/>
      <c r="H12020" s="162"/>
      <c r="I12020" s="162"/>
      <c r="J12020" s="162"/>
      <c r="K12020" s="162"/>
      <c r="L12020" s="158"/>
      <c r="M12020" s="158"/>
      <c r="N12020" s="158"/>
      <c r="O12020" s="158"/>
      <c r="P12020" s="158"/>
      <c r="Q12020" s="158"/>
      <c r="R12020" s="158"/>
      <c r="S12020" s="158"/>
      <c r="T12020" s="158"/>
      <c r="U12020" s="158"/>
      <c r="V12020" s="158"/>
      <c r="W12020" s="158"/>
    </row>
    <row r="12021" spans="1:23">
      <c r="A12021" s="163"/>
      <c r="B12021" s="161"/>
      <c r="C12021" s="161"/>
      <c r="D12021" s="160"/>
      <c r="E12021" s="164"/>
      <c r="F12021" s="160"/>
      <c r="G12021" s="160"/>
      <c r="H12021" s="160"/>
      <c r="I12021" s="160"/>
      <c r="J12021" s="160"/>
      <c r="K12021" s="160"/>
      <c r="L12021" s="158"/>
      <c r="M12021" s="158"/>
      <c r="N12021" s="158"/>
      <c r="O12021" s="158"/>
      <c r="P12021" s="158"/>
      <c r="Q12021" s="158"/>
      <c r="R12021" s="158"/>
      <c r="S12021" s="158"/>
      <c r="T12021" s="158"/>
      <c r="U12021" s="158"/>
      <c r="V12021" s="158"/>
      <c r="W12021" s="158"/>
    </row>
    <row r="12022" spans="1:23">
      <c r="A12022" s="154"/>
      <c r="B12022" s="155"/>
      <c r="C12022" s="155"/>
      <c r="D12022" s="156"/>
      <c r="E12022" s="157"/>
      <c r="F12022" s="158"/>
      <c r="G12022" s="158"/>
      <c r="H12022" s="158"/>
      <c r="I12022" s="158"/>
      <c r="J12022" s="158"/>
      <c r="K12022" s="158"/>
      <c r="L12022" s="158"/>
      <c r="M12022" s="158"/>
      <c r="N12022" s="158"/>
      <c r="O12022" s="158"/>
      <c r="P12022" s="158"/>
      <c r="Q12022" s="158"/>
      <c r="R12022" s="158"/>
      <c r="S12022" s="158"/>
      <c r="T12022" s="158"/>
      <c r="U12022" s="158"/>
      <c r="V12022" s="158"/>
      <c r="W12022" s="158"/>
    </row>
    <row r="12023" spans="1:23">
      <c r="A12023" s="154"/>
      <c r="B12023" s="161"/>
      <c r="C12023" s="161"/>
      <c r="D12023" s="160"/>
      <c r="E12023" s="164"/>
      <c r="F12023" s="162"/>
      <c r="G12023" s="162"/>
      <c r="H12023" s="162"/>
      <c r="I12023" s="162"/>
      <c r="J12023" s="162"/>
      <c r="K12023" s="162"/>
      <c r="L12023" s="158"/>
      <c r="M12023" s="158"/>
      <c r="N12023" s="158"/>
      <c r="O12023" s="158"/>
      <c r="P12023" s="158"/>
      <c r="Q12023" s="158"/>
      <c r="R12023" s="158"/>
      <c r="S12023" s="158"/>
      <c r="T12023" s="158"/>
      <c r="U12023" s="158"/>
      <c r="V12023" s="158"/>
      <c r="W12023" s="158"/>
    </row>
    <row r="12024" spans="1:23">
      <c r="A12024" s="163"/>
      <c r="B12024" s="161"/>
      <c r="C12024" s="161"/>
      <c r="D12024" s="160"/>
      <c r="E12024" s="164"/>
      <c r="F12024" s="160"/>
      <c r="G12024" s="160"/>
      <c r="H12024" s="160"/>
      <c r="I12024" s="160"/>
      <c r="J12024" s="160"/>
      <c r="K12024" s="160"/>
      <c r="L12024" s="158"/>
      <c r="M12024" s="158"/>
      <c r="N12024" s="158"/>
      <c r="O12024" s="158"/>
      <c r="P12024" s="158"/>
      <c r="Q12024" s="158"/>
      <c r="R12024" s="158"/>
      <c r="S12024" s="158"/>
      <c r="T12024" s="158"/>
      <c r="U12024" s="158"/>
      <c r="V12024" s="158"/>
      <c r="W12024" s="158"/>
    </row>
    <row r="12025" spans="1:23">
      <c r="A12025" s="154"/>
      <c r="B12025" s="155"/>
      <c r="C12025" s="155"/>
      <c r="D12025" s="156"/>
      <c r="E12025" s="157"/>
      <c r="F12025" s="158"/>
      <c r="G12025" s="158"/>
      <c r="H12025" s="158"/>
      <c r="I12025" s="158"/>
      <c r="J12025" s="158"/>
      <c r="K12025" s="158"/>
      <c r="L12025" s="158"/>
      <c r="M12025" s="158"/>
      <c r="N12025" s="158"/>
      <c r="O12025" s="158"/>
      <c r="P12025" s="158"/>
      <c r="Q12025" s="158"/>
      <c r="R12025" s="158"/>
      <c r="S12025" s="158"/>
      <c r="T12025" s="158"/>
      <c r="U12025" s="158"/>
      <c r="V12025" s="158"/>
      <c r="W12025" s="158"/>
    </row>
    <row r="12026" spans="1:23">
      <c r="A12026" s="154"/>
      <c r="B12026" s="161"/>
      <c r="C12026" s="161"/>
      <c r="D12026" s="160"/>
      <c r="E12026" s="164"/>
      <c r="F12026" s="162"/>
      <c r="G12026" s="162"/>
      <c r="H12026" s="162"/>
      <c r="I12026" s="162"/>
      <c r="J12026" s="162"/>
      <c r="K12026" s="162"/>
      <c r="L12026" s="158"/>
      <c r="M12026" s="158"/>
      <c r="N12026" s="158"/>
      <c r="O12026" s="158"/>
      <c r="P12026" s="158"/>
      <c r="Q12026" s="158"/>
      <c r="R12026" s="158"/>
      <c r="S12026" s="158"/>
      <c r="T12026" s="158"/>
      <c r="U12026" s="158"/>
      <c r="V12026" s="158"/>
      <c r="W12026" s="158"/>
    </row>
    <row r="12027" spans="1:23">
      <c r="A12027" s="163"/>
      <c r="B12027" s="161"/>
      <c r="C12027" s="161"/>
      <c r="D12027" s="160"/>
      <c r="E12027" s="164"/>
      <c r="F12027" s="160"/>
      <c r="G12027" s="160"/>
      <c r="H12027" s="160"/>
      <c r="I12027" s="160"/>
      <c r="J12027" s="160"/>
      <c r="K12027" s="160"/>
      <c r="L12027" s="158"/>
      <c r="M12027" s="158"/>
      <c r="N12027" s="158"/>
      <c r="O12027" s="158"/>
      <c r="P12027" s="158"/>
      <c r="Q12027" s="158"/>
      <c r="R12027" s="158"/>
      <c r="S12027" s="158"/>
      <c r="T12027" s="158"/>
      <c r="U12027" s="158"/>
      <c r="V12027" s="158"/>
      <c r="W12027" s="158"/>
    </row>
    <row r="12028" spans="1:23">
      <c r="A12028" s="154"/>
      <c r="B12028" s="155"/>
      <c r="C12028" s="155"/>
      <c r="D12028" s="156"/>
      <c r="E12028" s="157"/>
      <c r="F12028" s="158"/>
      <c r="G12028" s="158"/>
      <c r="H12028" s="158"/>
      <c r="I12028" s="158"/>
      <c r="J12028" s="158"/>
      <c r="K12028" s="158"/>
      <c r="L12028" s="158"/>
      <c r="M12028" s="158"/>
      <c r="N12028" s="158"/>
      <c r="O12028" s="158"/>
      <c r="P12028" s="158"/>
      <c r="Q12028" s="158"/>
      <c r="R12028" s="158"/>
      <c r="S12028" s="158"/>
      <c r="T12028" s="158"/>
      <c r="U12028" s="158"/>
      <c r="V12028" s="158"/>
      <c r="W12028" s="158"/>
    </row>
    <row r="12029" spans="1:23">
      <c r="A12029" s="154"/>
      <c r="B12029" s="161"/>
      <c r="C12029" s="161"/>
      <c r="D12029" s="160"/>
      <c r="E12029" s="164"/>
      <c r="F12029" s="162"/>
      <c r="G12029" s="162"/>
      <c r="H12029" s="162"/>
      <c r="I12029" s="162"/>
      <c r="J12029" s="162"/>
      <c r="K12029" s="162"/>
      <c r="L12029" s="158"/>
      <c r="M12029" s="158"/>
      <c r="N12029" s="158"/>
      <c r="O12029" s="158"/>
      <c r="P12029" s="158"/>
      <c r="Q12029" s="158"/>
      <c r="R12029" s="158"/>
      <c r="S12029" s="158"/>
      <c r="T12029" s="158"/>
      <c r="U12029" s="158"/>
      <c r="V12029" s="158"/>
      <c r="W12029" s="158"/>
    </row>
    <row r="12030" spans="1:23">
      <c r="A12030" s="163"/>
      <c r="B12030" s="161"/>
      <c r="C12030" s="161"/>
      <c r="D12030" s="160"/>
      <c r="E12030" s="164"/>
      <c r="F12030" s="160"/>
      <c r="G12030" s="160"/>
      <c r="H12030" s="160"/>
      <c r="I12030" s="160"/>
      <c r="J12030" s="160"/>
      <c r="K12030" s="160"/>
      <c r="L12030" s="158"/>
      <c r="M12030" s="158"/>
      <c r="N12030" s="158"/>
      <c r="O12030" s="158"/>
      <c r="P12030" s="158"/>
      <c r="Q12030" s="158"/>
      <c r="R12030" s="158"/>
      <c r="S12030" s="158"/>
      <c r="T12030" s="158"/>
      <c r="U12030" s="158"/>
      <c r="V12030" s="158"/>
      <c r="W12030" s="158"/>
    </row>
    <row r="12031" spans="1:23">
      <c r="A12031" s="154"/>
      <c r="B12031" s="155"/>
      <c r="C12031" s="155"/>
      <c r="D12031" s="156"/>
      <c r="E12031" s="157"/>
      <c r="F12031" s="158"/>
      <c r="G12031" s="158"/>
      <c r="H12031" s="158"/>
      <c r="I12031" s="158"/>
      <c r="J12031" s="158"/>
      <c r="K12031" s="158"/>
      <c r="L12031" s="158"/>
      <c r="M12031" s="158"/>
      <c r="N12031" s="158"/>
      <c r="O12031" s="158"/>
      <c r="P12031" s="158"/>
      <c r="Q12031" s="158"/>
      <c r="R12031" s="158"/>
      <c r="S12031" s="158"/>
      <c r="T12031" s="158"/>
      <c r="U12031" s="158"/>
      <c r="V12031" s="158"/>
      <c r="W12031" s="158"/>
    </row>
    <row r="12032" spans="1:23">
      <c r="A12032" s="154"/>
      <c r="B12032" s="161"/>
      <c r="C12032" s="161"/>
      <c r="D12032" s="160"/>
      <c r="E12032" s="164"/>
      <c r="F12032" s="162"/>
      <c r="G12032" s="162"/>
      <c r="H12032" s="162"/>
      <c r="I12032" s="162"/>
      <c r="J12032" s="162"/>
      <c r="K12032" s="162"/>
      <c r="L12032" s="158"/>
      <c r="M12032" s="158"/>
      <c r="N12032" s="158"/>
      <c r="O12032" s="158"/>
      <c r="P12032" s="158"/>
      <c r="Q12032" s="158"/>
      <c r="R12032" s="158"/>
      <c r="S12032" s="158"/>
      <c r="T12032" s="158"/>
      <c r="U12032" s="158"/>
      <c r="V12032" s="158"/>
      <c r="W12032" s="158"/>
    </row>
    <row r="12033" spans="1:23">
      <c r="A12033" s="163"/>
      <c r="B12033" s="161"/>
      <c r="C12033" s="161"/>
      <c r="D12033" s="160"/>
      <c r="E12033" s="164"/>
      <c r="F12033" s="160"/>
      <c r="G12033" s="160"/>
      <c r="H12033" s="160"/>
      <c r="I12033" s="160"/>
      <c r="J12033" s="160"/>
      <c r="K12033" s="160"/>
      <c r="L12033" s="158"/>
      <c r="M12033" s="158"/>
      <c r="N12033" s="158"/>
      <c r="O12033" s="158"/>
      <c r="P12033" s="158"/>
      <c r="Q12033" s="158"/>
      <c r="R12033" s="158"/>
      <c r="S12033" s="158"/>
      <c r="T12033" s="158"/>
      <c r="U12033" s="158"/>
      <c r="V12033" s="158"/>
      <c r="W12033" s="158"/>
    </row>
    <row r="12034" spans="1:23">
      <c r="A12034" s="154"/>
      <c r="B12034" s="155"/>
      <c r="C12034" s="155"/>
      <c r="D12034" s="156"/>
      <c r="E12034" s="157"/>
      <c r="F12034" s="158"/>
      <c r="G12034" s="158"/>
      <c r="H12034" s="158"/>
      <c r="I12034" s="158"/>
      <c r="J12034" s="158"/>
      <c r="K12034" s="158"/>
      <c r="L12034" s="158"/>
      <c r="M12034" s="158"/>
      <c r="N12034" s="158"/>
      <c r="O12034" s="158"/>
      <c r="P12034" s="158"/>
      <c r="Q12034" s="158"/>
      <c r="R12034" s="158"/>
      <c r="S12034" s="158"/>
      <c r="T12034" s="158"/>
      <c r="U12034" s="158"/>
      <c r="V12034" s="158"/>
      <c r="W12034" s="158"/>
    </row>
    <row r="12035" spans="1:23">
      <c r="A12035" s="154"/>
      <c r="B12035" s="161"/>
      <c r="C12035" s="161"/>
      <c r="D12035" s="160"/>
      <c r="E12035" s="164"/>
      <c r="F12035" s="162"/>
      <c r="G12035" s="162"/>
      <c r="H12035" s="162"/>
      <c r="I12035" s="162"/>
      <c r="J12035" s="162"/>
      <c r="K12035" s="162"/>
      <c r="L12035" s="158"/>
      <c r="M12035" s="158"/>
      <c r="N12035" s="158"/>
      <c r="O12035" s="158"/>
      <c r="P12035" s="158"/>
      <c r="Q12035" s="158"/>
      <c r="R12035" s="158"/>
      <c r="S12035" s="158"/>
      <c r="T12035" s="158"/>
      <c r="U12035" s="158"/>
      <c r="V12035" s="158"/>
      <c r="W12035" s="158"/>
    </row>
    <row r="12036" spans="1:23">
      <c r="A12036" s="163"/>
      <c r="B12036" s="161"/>
      <c r="C12036" s="161"/>
      <c r="D12036" s="160"/>
      <c r="E12036" s="164"/>
      <c r="F12036" s="160"/>
      <c r="G12036" s="160"/>
      <c r="H12036" s="160"/>
      <c r="I12036" s="160"/>
      <c r="J12036" s="160"/>
      <c r="K12036" s="160"/>
      <c r="L12036" s="158"/>
      <c r="M12036" s="158"/>
      <c r="N12036" s="158"/>
      <c r="O12036" s="158"/>
      <c r="P12036" s="158"/>
      <c r="Q12036" s="158"/>
      <c r="R12036" s="158"/>
      <c r="S12036" s="158"/>
      <c r="T12036" s="158"/>
      <c r="U12036" s="158"/>
      <c r="V12036" s="158"/>
      <c r="W12036" s="158"/>
    </row>
    <row r="12037" spans="1:23">
      <c r="A12037" s="154"/>
      <c r="B12037" s="155"/>
      <c r="C12037" s="155"/>
      <c r="D12037" s="156"/>
      <c r="E12037" s="157"/>
      <c r="F12037" s="158"/>
      <c r="G12037" s="158"/>
      <c r="H12037" s="158"/>
      <c r="I12037" s="158"/>
      <c r="J12037" s="158"/>
      <c r="K12037" s="158"/>
      <c r="L12037" s="158"/>
      <c r="M12037" s="158"/>
      <c r="N12037" s="158"/>
      <c r="O12037" s="158"/>
      <c r="P12037" s="158"/>
      <c r="Q12037" s="158"/>
      <c r="R12037" s="158"/>
      <c r="S12037" s="158"/>
      <c r="T12037" s="158"/>
      <c r="U12037" s="158"/>
      <c r="V12037" s="158"/>
      <c r="W12037" s="158"/>
    </row>
    <row r="12038" spans="1:23">
      <c r="A12038" s="154"/>
      <c r="B12038" s="161"/>
      <c r="C12038" s="161"/>
      <c r="D12038" s="160"/>
      <c r="E12038" s="164"/>
      <c r="F12038" s="162"/>
      <c r="G12038" s="162"/>
      <c r="H12038" s="162"/>
      <c r="I12038" s="162"/>
      <c r="J12038" s="162"/>
      <c r="K12038" s="162"/>
      <c r="L12038" s="158"/>
      <c r="M12038" s="158"/>
      <c r="N12038" s="158"/>
      <c r="O12038" s="158"/>
      <c r="P12038" s="158"/>
      <c r="Q12038" s="158"/>
      <c r="R12038" s="158"/>
      <c r="S12038" s="158"/>
      <c r="T12038" s="158"/>
      <c r="U12038" s="158"/>
      <c r="V12038" s="158"/>
      <c r="W12038" s="158"/>
    </row>
    <row r="12039" spans="1:23">
      <c r="A12039" s="163"/>
      <c r="B12039" s="161"/>
      <c r="C12039" s="161"/>
      <c r="D12039" s="160"/>
      <c r="E12039" s="164"/>
      <c r="F12039" s="160"/>
      <c r="G12039" s="160"/>
      <c r="H12039" s="160"/>
      <c r="I12039" s="160"/>
      <c r="J12039" s="160"/>
      <c r="K12039" s="160"/>
      <c r="L12039" s="158"/>
      <c r="M12039" s="158"/>
      <c r="N12039" s="158"/>
      <c r="O12039" s="158"/>
      <c r="P12039" s="158"/>
      <c r="Q12039" s="158"/>
      <c r="R12039" s="158"/>
      <c r="S12039" s="158"/>
      <c r="T12039" s="158"/>
      <c r="U12039" s="158"/>
      <c r="V12039" s="158"/>
      <c r="W12039" s="158"/>
    </row>
    <row r="12040" spans="1:23">
      <c r="A12040" s="154"/>
      <c r="B12040" s="155"/>
      <c r="C12040" s="155"/>
      <c r="D12040" s="156"/>
      <c r="E12040" s="157"/>
      <c r="F12040" s="158"/>
      <c r="G12040" s="158"/>
      <c r="H12040" s="158"/>
      <c r="I12040" s="158"/>
      <c r="J12040" s="158"/>
      <c r="K12040" s="158"/>
      <c r="L12040" s="158"/>
      <c r="M12040" s="158"/>
      <c r="N12040" s="158"/>
      <c r="O12040" s="158"/>
      <c r="P12040" s="158"/>
      <c r="Q12040" s="158"/>
      <c r="R12040" s="158"/>
      <c r="S12040" s="158"/>
      <c r="T12040" s="158"/>
      <c r="U12040" s="158"/>
      <c r="V12040" s="158"/>
      <c r="W12040" s="158"/>
    </row>
    <row r="12041" spans="1:23">
      <c r="A12041" s="154"/>
      <c r="B12041" s="161"/>
      <c r="C12041" s="161"/>
      <c r="D12041" s="160"/>
      <c r="E12041" s="164"/>
      <c r="F12041" s="162"/>
      <c r="G12041" s="162"/>
      <c r="H12041" s="162"/>
      <c r="I12041" s="162"/>
      <c r="J12041" s="162"/>
      <c r="K12041" s="162"/>
      <c r="L12041" s="158"/>
      <c r="M12041" s="158"/>
      <c r="N12041" s="158"/>
      <c r="O12041" s="158"/>
      <c r="P12041" s="158"/>
      <c r="Q12041" s="158"/>
      <c r="R12041" s="158"/>
      <c r="S12041" s="158"/>
      <c r="T12041" s="158"/>
      <c r="U12041" s="158"/>
      <c r="V12041" s="158"/>
      <c r="W12041" s="158"/>
    </row>
    <row r="12042" spans="1:23">
      <c r="A12042" s="163"/>
      <c r="B12042" s="161"/>
      <c r="C12042" s="161"/>
      <c r="D12042" s="160"/>
      <c r="E12042" s="164"/>
      <c r="F12042" s="160"/>
      <c r="G12042" s="160"/>
      <c r="H12042" s="160"/>
      <c r="I12042" s="160"/>
      <c r="J12042" s="160"/>
      <c r="K12042" s="160"/>
      <c r="L12042" s="158"/>
      <c r="M12042" s="158"/>
      <c r="N12042" s="158"/>
      <c r="O12042" s="158"/>
      <c r="P12042" s="158"/>
      <c r="Q12042" s="158"/>
      <c r="R12042" s="158"/>
      <c r="S12042" s="158"/>
      <c r="T12042" s="158"/>
      <c r="U12042" s="158"/>
      <c r="V12042" s="158"/>
      <c r="W12042" s="158"/>
    </row>
    <row r="12043" spans="1:23">
      <c r="A12043" s="154"/>
      <c r="B12043" s="155"/>
      <c r="C12043" s="155"/>
      <c r="D12043" s="156"/>
      <c r="E12043" s="157"/>
      <c r="F12043" s="158"/>
      <c r="G12043" s="158"/>
      <c r="H12043" s="158"/>
      <c r="I12043" s="158"/>
      <c r="J12043" s="158"/>
      <c r="K12043" s="158"/>
      <c r="L12043" s="158"/>
      <c r="M12043" s="158"/>
      <c r="N12043" s="158"/>
      <c r="O12043" s="158"/>
      <c r="P12043" s="158"/>
      <c r="Q12043" s="158"/>
      <c r="R12043" s="158"/>
      <c r="S12043" s="158"/>
      <c r="T12043" s="158"/>
      <c r="U12043" s="158"/>
      <c r="V12043" s="158"/>
      <c r="W12043" s="158"/>
    </row>
    <row r="12044" spans="1:23">
      <c r="A12044" s="154"/>
      <c r="B12044" s="161"/>
      <c r="C12044" s="161"/>
      <c r="D12044" s="160"/>
      <c r="E12044" s="164"/>
      <c r="F12044" s="162"/>
      <c r="G12044" s="162"/>
      <c r="H12044" s="162"/>
      <c r="I12044" s="162"/>
      <c r="J12044" s="162"/>
      <c r="K12044" s="162"/>
      <c r="L12044" s="158"/>
      <c r="M12044" s="158"/>
      <c r="N12044" s="158"/>
      <c r="O12044" s="158"/>
      <c r="P12044" s="158"/>
      <c r="Q12044" s="158"/>
      <c r="R12044" s="158"/>
      <c r="S12044" s="158"/>
      <c r="T12044" s="158"/>
      <c r="U12044" s="158"/>
      <c r="V12044" s="158"/>
      <c r="W12044" s="158"/>
    </row>
    <row r="12045" spans="1:23">
      <c r="A12045" s="163"/>
      <c r="B12045" s="161"/>
      <c r="C12045" s="161"/>
      <c r="D12045" s="160"/>
      <c r="E12045" s="164"/>
      <c r="F12045" s="160"/>
      <c r="G12045" s="160"/>
      <c r="H12045" s="160"/>
      <c r="I12045" s="160"/>
      <c r="J12045" s="160"/>
      <c r="K12045" s="160"/>
      <c r="L12045" s="158"/>
      <c r="M12045" s="158"/>
      <c r="N12045" s="158"/>
      <c r="O12045" s="158"/>
      <c r="P12045" s="158"/>
      <c r="Q12045" s="158"/>
      <c r="R12045" s="158"/>
      <c r="S12045" s="158"/>
      <c r="T12045" s="158"/>
      <c r="U12045" s="158"/>
      <c r="V12045" s="158"/>
      <c r="W12045" s="158"/>
    </row>
    <row r="12046" spans="1:23">
      <c r="A12046" s="154"/>
      <c r="B12046" s="155"/>
      <c r="C12046" s="155"/>
      <c r="D12046" s="156"/>
      <c r="E12046" s="157"/>
      <c r="F12046" s="158"/>
      <c r="G12046" s="158"/>
      <c r="H12046" s="158"/>
      <c r="I12046" s="158"/>
      <c r="J12046" s="158"/>
      <c r="K12046" s="158"/>
      <c r="L12046" s="158"/>
      <c r="M12046" s="158"/>
      <c r="N12046" s="158"/>
      <c r="O12046" s="158"/>
      <c r="P12046" s="158"/>
      <c r="Q12046" s="158"/>
      <c r="R12046" s="158"/>
      <c r="S12046" s="158"/>
      <c r="T12046" s="158"/>
      <c r="U12046" s="158"/>
      <c r="V12046" s="158"/>
      <c r="W12046" s="158"/>
    </row>
    <row r="12047" spans="1:23">
      <c r="A12047" s="154"/>
      <c r="B12047" s="161"/>
      <c r="C12047" s="161"/>
      <c r="D12047" s="160"/>
      <c r="E12047" s="164"/>
      <c r="F12047" s="162"/>
      <c r="G12047" s="162"/>
      <c r="H12047" s="162"/>
      <c r="I12047" s="162"/>
      <c r="J12047" s="162"/>
      <c r="K12047" s="162"/>
      <c r="L12047" s="158"/>
      <c r="M12047" s="158"/>
      <c r="N12047" s="158"/>
      <c r="O12047" s="158"/>
      <c r="P12047" s="158"/>
      <c r="Q12047" s="158"/>
      <c r="R12047" s="158"/>
      <c r="S12047" s="158"/>
      <c r="T12047" s="158"/>
      <c r="U12047" s="158"/>
      <c r="V12047" s="158"/>
      <c r="W12047" s="158"/>
    </row>
    <row r="12048" spans="1:23">
      <c r="A12048" s="163"/>
      <c r="B12048" s="161"/>
      <c r="C12048" s="161"/>
      <c r="D12048" s="160"/>
      <c r="E12048" s="164"/>
      <c r="F12048" s="160"/>
      <c r="G12048" s="160"/>
      <c r="H12048" s="160"/>
      <c r="I12048" s="160"/>
      <c r="J12048" s="160"/>
      <c r="K12048" s="160"/>
      <c r="L12048" s="158"/>
      <c r="M12048" s="158"/>
      <c r="N12048" s="158"/>
      <c r="O12048" s="158"/>
      <c r="P12048" s="158"/>
      <c r="Q12048" s="158"/>
      <c r="R12048" s="158"/>
      <c r="S12048" s="158"/>
      <c r="T12048" s="158"/>
      <c r="U12048" s="158"/>
      <c r="V12048" s="158"/>
      <c r="W12048" s="158"/>
    </row>
    <row r="12049" spans="1:23">
      <c r="A12049" s="154"/>
      <c r="B12049" s="155"/>
      <c r="C12049" s="155"/>
      <c r="D12049" s="156"/>
      <c r="E12049" s="157"/>
      <c r="F12049" s="158"/>
      <c r="G12049" s="158"/>
      <c r="H12049" s="158"/>
      <c r="I12049" s="158"/>
      <c r="J12049" s="158"/>
      <c r="K12049" s="158"/>
      <c r="L12049" s="158"/>
      <c r="M12049" s="158"/>
      <c r="N12049" s="158"/>
      <c r="O12049" s="158"/>
      <c r="P12049" s="158"/>
      <c r="Q12049" s="158"/>
      <c r="R12049" s="158"/>
      <c r="S12049" s="158"/>
      <c r="T12049" s="158"/>
      <c r="U12049" s="158"/>
      <c r="V12049" s="158"/>
      <c r="W12049" s="158"/>
    </row>
    <row r="12050" spans="1:23">
      <c r="A12050" s="154"/>
      <c r="B12050" s="161"/>
      <c r="C12050" s="161"/>
      <c r="D12050" s="160"/>
      <c r="E12050" s="164"/>
      <c r="F12050" s="162"/>
      <c r="G12050" s="162"/>
      <c r="H12050" s="162"/>
      <c r="I12050" s="162"/>
      <c r="J12050" s="162"/>
      <c r="K12050" s="162"/>
      <c r="L12050" s="158"/>
      <c r="M12050" s="158"/>
      <c r="N12050" s="158"/>
      <c r="O12050" s="158"/>
      <c r="P12050" s="158"/>
      <c r="Q12050" s="158"/>
      <c r="R12050" s="158"/>
      <c r="S12050" s="158"/>
      <c r="T12050" s="158"/>
      <c r="U12050" s="158"/>
      <c r="V12050" s="158"/>
      <c r="W12050" s="158"/>
    </row>
    <row r="12051" spans="1:23">
      <c r="A12051" s="163"/>
      <c r="B12051" s="161"/>
      <c r="C12051" s="161"/>
      <c r="D12051" s="160"/>
      <c r="E12051" s="164"/>
      <c r="F12051" s="160"/>
      <c r="G12051" s="160"/>
      <c r="H12051" s="160"/>
      <c r="I12051" s="160"/>
      <c r="J12051" s="160"/>
      <c r="K12051" s="160"/>
      <c r="L12051" s="158"/>
      <c r="M12051" s="158"/>
      <c r="N12051" s="158"/>
      <c r="O12051" s="158"/>
      <c r="P12051" s="158"/>
      <c r="Q12051" s="158"/>
      <c r="R12051" s="158"/>
      <c r="S12051" s="158"/>
      <c r="T12051" s="158"/>
      <c r="U12051" s="158"/>
      <c r="V12051" s="158"/>
      <c r="W12051" s="158"/>
    </row>
    <row r="12052" spans="1:23">
      <c r="A12052" s="154"/>
      <c r="B12052" s="155"/>
      <c r="C12052" s="155"/>
      <c r="D12052" s="156"/>
      <c r="E12052" s="157"/>
      <c r="F12052" s="158"/>
      <c r="G12052" s="158"/>
      <c r="H12052" s="158"/>
      <c r="I12052" s="158"/>
      <c r="J12052" s="158"/>
      <c r="K12052" s="158"/>
      <c r="L12052" s="158"/>
      <c r="M12052" s="158"/>
      <c r="N12052" s="158"/>
      <c r="O12052" s="158"/>
      <c r="P12052" s="158"/>
      <c r="Q12052" s="158"/>
      <c r="R12052" s="158"/>
      <c r="S12052" s="158"/>
      <c r="T12052" s="158"/>
      <c r="U12052" s="158"/>
      <c r="V12052" s="158"/>
      <c r="W12052" s="158"/>
    </row>
    <row r="12053" spans="1:23">
      <c r="A12053" s="154"/>
      <c r="B12053" s="161"/>
      <c r="C12053" s="161"/>
      <c r="D12053" s="160"/>
      <c r="E12053" s="164"/>
      <c r="F12053" s="162"/>
      <c r="G12053" s="162"/>
      <c r="H12053" s="162"/>
      <c r="I12053" s="162"/>
      <c r="J12053" s="162"/>
      <c r="K12053" s="162"/>
      <c r="L12053" s="158"/>
      <c r="M12053" s="158"/>
      <c r="N12053" s="158"/>
      <c r="O12053" s="158"/>
      <c r="P12053" s="158"/>
      <c r="Q12053" s="158"/>
      <c r="R12053" s="158"/>
      <c r="S12053" s="158"/>
      <c r="T12053" s="158"/>
      <c r="U12053" s="158"/>
      <c r="V12053" s="158"/>
      <c r="W12053" s="158"/>
    </row>
    <row r="12054" spans="1:23">
      <c r="A12054" s="163"/>
      <c r="B12054" s="161"/>
      <c r="C12054" s="161"/>
      <c r="D12054" s="160"/>
      <c r="E12054" s="164"/>
      <c r="F12054" s="160"/>
      <c r="G12054" s="160"/>
      <c r="H12054" s="160"/>
      <c r="I12054" s="160"/>
      <c r="J12054" s="160"/>
      <c r="K12054" s="160"/>
      <c r="L12054" s="158"/>
      <c r="M12054" s="158"/>
      <c r="N12054" s="158"/>
      <c r="O12054" s="158"/>
      <c r="P12054" s="158"/>
      <c r="Q12054" s="158"/>
      <c r="R12054" s="158"/>
      <c r="S12054" s="158"/>
      <c r="T12054" s="158"/>
      <c r="U12054" s="158"/>
      <c r="V12054" s="158"/>
      <c r="W12054" s="158"/>
    </row>
    <row r="12055" spans="1:23">
      <c r="A12055" s="154"/>
      <c r="B12055" s="155"/>
      <c r="C12055" s="155"/>
      <c r="D12055" s="156"/>
      <c r="E12055" s="157"/>
      <c r="F12055" s="158"/>
      <c r="G12055" s="158"/>
      <c r="H12055" s="158"/>
      <c r="I12055" s="158"/>
      <c r="J12055" s="158"/>
      <c r="K12055" s="158"/>
      <c r="L12055" s="158"/>
      <c r="M12055" s="158"/>
      <c r="N12055" s="158"/>
      <c r="O12055" s="158"/>
      <c r="P12055" s="158"/>
      <c r="Q12055" s="158"/>
      <c r="R12055" s="158"/>
      <c r="S12055" s="158"/>
      <c r="T12055" s="158"/>
      <c r="U12055" s="158"/>
      <c r="V12055" s="158"/>
      <c r="W12055" s="158"/>
    </row>
    <row r="12056" spans="1:23">
      <c r="A12056" s="154"/>
      <c r="B12056" s="161"/>
      <c r="C12056" s="161"/>
      <c r="D12056" s="160"/>
      <c r="E12056" s="164"/>
      <c r="F12056" s="162"/>
      <c r="G12056" s="162"/>
      <c r="H12056" s="162"/>
      <c r="I12056" s="162"/>
      <c r="J12056" s="162"/>
      <c r="K12056" s="162"/>
      <c r="L12056" s="158"/>
      <c r="M12056" s="158"/>
      <c r="N12056" s="158"/>
      <c r="O12056" s="158"/>
      <c r="P12056" s="158"/>
      <c r="Q12056" s="158"/>
      <c r="R12056" s="158"/>
      <c r="S12056" s="158"/>
      <c r="T12056" s="158"/>
      <c r="U12056" s="158"/>
      <c r="V12056" s="158"/>
      <c r="W12056" s="158"/>
    </row>
    <row r="12057" spans="1:23">
      <c r="A12057" s="163"/>
      <c r="B12057" s="161"/>
      <c r="C12057" s="161"/>
      <c r="D12057" s="160"/>
      <c r="E12057" s="164"/>
      <c r="F12057" s="160"/>
      <c r="G12057" s="160"/>
      <c r="H12057" s="160"/>
      <c r="I12057" s="160"/>
      <c r="J12057" s="160"/>
      <c r="K12057" s="160"/>
      <c r="L12057" s="158"/>
      <c r="M12057" s="158"/>
      <c r="N12057" s="158"/>
      <c r="O12057" s="158"/>
      <c r="P12057" s="158"/>
      <c r="Q12057" s="158"/>
      <c r="R12057" s="158"/>
      <c r="S12057" s="158"/>
      <c r="T12057" s="158"/>
      <c r="U12057" s="158"/>
      <c r="V12057" s="158"/>
      <c r="W12057" s="158"/>
    </row>
    <row r="12058" spans="1:23">
      <c r="A12058" s="154"/>
      <c r="B12058" s="155"/>
      <c r="C12058" s="155"/>
      <c r="D12058" s="156"/>
      <c r="E12058" s="157"/>
      <c r="F12058" s="158"/>
      <c r="G12058" s="158"/>
      <c r="H12058" s="158"/>
      <c r="I12058" s="158"/>
      <c r="J12058" s="158"/>
      <c r="K12058" s="158"/>
      <c r="L12058" s="158"/>
      <c r="M12058" s="158"/>
      <c r="N12058" s="158"/>
      <c r="O12058" s="158"/>
      <c r="P12058" s="158"/>
      <c r="Q12058" s="158"/>
      <c r="R12058" s="158"/>
      <c r="S12058" s="158"/>
      <c r="T12058" s="158"/>
      <c r="U12058" s="158"/>
      <c r="V12058" s="158"/>
      <c r="W12058" s="158"/>
    </row>
    <row r="12059" spans="1:23">
      <c r="A12059" s="154"/>
      <c r="B12059" s="161"/>
      <c r="C12059" s="161"/>
      <c r="D12059" s="160"/>
      <c r="E12059" s="164"/>
      <c r="F12059" s="162"/>
      <c r="G12059" s="162"/>
      <c r="H12059" s="162"/>
      <c r="I12059" s="162"/>
      <c r="J12059" s="162"/>
      <c r="K12059" s="162"/>
      <c r="L12059" s="158"/>
      <c r="M12059" s="158"/>
      <c r="N12059" s="158"/>
      <c r="O12059" s="158"/>
      <c r="P12059" s="158"/>
      <c r="Q12059" s="158"/>
      <c r="R12059" s="158"/>
      <c r="S12059" s="158"/>
      <c r="T12059" s="158"/>
      <c r="U12059" s="158"/>
      <c r="V12059" s="158"/>
      <c r="W12059" s="158"/>
    </row>
    <row r="12060" spans="1:23">
      <c r="A12060" s="163"/>
      <c r="B12060" s="161"/>
      <c r="C12060" s="161"/>
      <c r="D12060" s="160"/>
      <c r="E12060" s="164"/>
      <c r="F12060" s="160"/>
      <c r="G12060" s="160"/>
      <c r="H12060" s="160"/>
      <c r="I12060" s="160"/>
      <c r="J12060" s="160"/>
      <c r="K12060" s="160"/>
      <c r="L12060" s="158"/>
      <c r="M12060" s="158"/>
      <c r="N12060" s="158"/>
      <c r="O12060" s="158"/>
      <c r="P12060" s="158"/>
      <c r="Q12060" s="158"/>
      <c r="R12060" s="158"/>
      <c r="S12060" s="158"/>
      <c r="T12060" s="158"/>
      <c r="U12060" s="158"/>
      <c r="V12060" s="158"/>
      <c r="W12060" s="158"/>
    </row>
    <row r="12061" spans="1:23">
      <c r="A12061" s="154"/>
      <c r="B12061" s="155"/>
      <c r="C12061" s="155"/>
      <c r="D12061" s="156"/>
      <c r="E12061" s="157"/>
      <c r="F12061" s="158"/>
      <c r="G12061" s="158"/>
      <c r="H12061" s="158"/>
      <c r="I12061" s="158"/>
      <c r="J12061" s="158"/>
      <c r="K12061" s="158"/>
      <c r="L12061" s="158"/>
      <c r="M12061" s="158"/>
      <c r="N12061" s="158"/>
      <c r="O12061" s="158"/>
      <c r="P12061" s="158"/>
      <c r="Q12061" s="158"/>
      <c r="R12061" s="158"/>
      <c r="S12061" s="158"/>
      <c r="T12061" s="158"/>
      <c r="U12061" s="158"/>
      <c r="V12061" s="158"/>
      <c r="W12061" s="158"/>
    </row>
    <row r="12062" spans="1:23">
      <c r="A12062" s="154"/>
      <c r="B12062" s="161"/>
      <c r="C12062" s="161"/>
      <c r="D12062" s="160"/>
      <c r="E12062" s="164"/>
      <c r="F12062" s="162"/>
      <c r="G12062" s="162"/>
      <c r="H12062" s="162"/>
      <c r="I12062" s="162"/>
      <c r="J12062" s="162"/>
      <c r="K12062" s="162"/>
      <c r="L12062" s="158"/>
      <c r="M12062" s="158"/>
      <c r="N12062" s="158"/>
      <c r="O12062" s="158"/>
      <c r="P12062" s="158"/>
      <c r="Q12062" s="158"/>
      <c r="R12062" s="158"/>
      <c r="S12062" s="158"/>
      <c r="T12062" s="158"/>
      <c r="U12062" s="158"/>
      <c r="V12062" s="158"/>
      <c r="W12062" s="158"/>
    </row>
    <row r="12063" spans="1:23">
      <c r="A12063" s="163"/>
      <c r="B12063" s="161"/>
      <c r="C12063" s="161"/>
      <c r="D12063" s="160"/>
      <c r="E12063" s="164"/>
      <c r="F12063" s="160"/>
      <c r="G12063" s="160"/>
      <c r="H12063" s="160"/>
      <c r="I12063" s="160"/>
      <c r="J12063" s="160"/>
      <c r="K12063" s="160"/>
      <c r="L12063" s="158"/>
      <c r="M12063" s="158"/>
      <c r="N12063" s="158"/>
      <c r="O12063" s="158"/>
      <c r="P12063" s="158"/>
      <c r="Q12063" s="158"/>
      <c r="R12063" s="158"/>
      <c r="S12063" s="158"/>
      <c r="T12063" s="158"/>
      <c r="U12063" s="158"/>
      <c r="V12063" s="158"/>
      <c r="W12063" s="158"/>
    </row>
    <row r="12064" spans="1:23">
      <c r="A12064" s="154"/>
      <c r="B12064" s="155"/>
      <c r="C12064" s="155"/>
      <c r="D12064" s="156"/>
      <c r="E12064" s="157"/>
      <c r="F12064" s="158"/>
      <c r="G12064" s="158"/>
      <c r="H12064" s="158"/>
      <c r="I12064" s="158"/>
      <c r="J12064" s="158"/>
      <c r="K12064" s="158"/>
      <c r="L12064" s="158"/>
      <c r="M12064" s="158"/>
      <c r="N12064" s="158"/>
      <c r="O12064" s="158"/>
      <c r="P12064" s="158"/>
      <c r="Q12064" s="158"/>
      <c r="R12064" s="158"/>
      <c r="S12064" s="158"/>
      <c r="T12064" s="158"/>
      <c r="U12064" s="158"/>
      <c r="V12064" s="158"/>
      <c r="W12064" s="158"/>
    </row>
    <row r="12065" spans="1:23">
      <c r="A12065" s="154"/>
      <c r="B12065" s="161"/>
      <c r="C12065" s="161"/>
      <c r="D12065" s="160"/>
      <c r="E12065" s="164"/>
      <c r="F12065" s="162"/>
      <c r="G12065" s="162"/>
      <c r="H12065" s="162"/>
      <c r="I12065" s="162"/>
      <c r="J12065" s="162"/>
      <c r="K12065" s="162"/>
      <c r="L12065" s="158"/>
      <c r="M12065" s="158"/>
      <c r="N12065" s="158"/>
      <c r="O12065" s="158"/>
      <c r="P12065" s="158"/>
      <c r="Q12065" s="158"/>
      <c r="R12065" s="158"/>
      <c r="S12065" s="158"/>
      <c r="T12065" s="158"/>
      <c r="U12065" s="158"/>
      <c r="V12065" s="158"/>
      <c r="W12065" s="158"/>
    </row>
    <row r="12066" spans="1:23">
      <c r="A12066" s="163"/>
      <c r="B12066" s="161"/>
      <c r="C12066" s="161"/>
      <c r="D12066" s="160"/>
      <c r="E12066" s="164"/>
      <c r="F12066" s="160"/>
      <c r="G12066" s="160"/>
      <c r="H12066" s="160"/>
      <c r="I12066" s="160"/>
      <c r="J12066" s="160"/>
      <c r="K12066" s="160"/>
      <c r="L12066" s="158"/>
      <c r="M12066" s="158"/>
      <c r="N12066" s="158"/>
      <c r="O12066" s="158"/>
      <c r="P12066" s="158"/>
      <c r="Q12066" s="158"/>
      <c r="R12066" s="158"/>
      <c r="S12066" s="158"/>
      <c r="T12066" s="158"/>
      <c r="U12066" s="158"/>
      <c r="V12066" s="158"/>
      <c r="W12066" s="158"/>
    </row>
    <row r="12067" spans="1:23">
      <c r="A12067" s="154"/>
      <c r="B12067" s="155"/>
      <c r="C12067" s="155"/>
      <c r="D12067" s="156"/>
      <c r="E12067" s="157"/>
      <c r="F12067" s="158"/>
      <c r="G12067" s="158"/>
      <c r="H12067" s="158"/>
      <c r="I12067" s="158"/>
      <c r="J12067" s="158"/>
      <c r="K12067" s="158"/>
      <c r="L12067" s="158"/>
      <c r="M12067" s="158"/>
      <c r="N12067" s="158"/>
      <c r="O12067" s="158"/>
      <c r="P12067" s="158"/>
      <c r="Q12067" s="158"/>
      <c r="R12067" s="158"/>
      <c r="S12067" s="158"/>
      <c r="T12067" s="158"/>
      <c r="U12067" s="158"/>
      <c r="V12067" s="158"/>
      <c r="W12067" s="158"/>
    </row>
    <row r="12068" spans="1:23">
      <c r="A12068" s="154"/>
      <c r="B12068" s="161"/>
      <c r="C12068" s="161"/>
      <c r="D12068" s="160"/>
      <c r="E12068" s="164"/>
      <c r="F12068" s="162"/>
      <c r="G12068" s="162"/>
      <c r="H12068" s="162"/>
      <c r="I12068" s="162"/>
      <c r="J12068" s="162"/>
      <c r="K12068" s="162"/>
      <c r="L12068" s="158"/>
      <c r="M12068" s="158"/>
      <c r="N12068" s="158"/>
      <c r="O12068" s="158"/>
      <c r="P12068" s="158"/>
      <c r="Q12068" s="158"/>
      <c r="R12068" s="158"/>
      <c r="S12068" s="158"/>
      <c r="T12068" s="158"/>
      <c r="U12068" s="158"/>
      <c r="V12068" s="158"/>
      <c r="W12068" s="158"/>
    </row>
    <row r="12069" spans="1:23">
      <c r="A12069" s="163"/>
      <c r="B12069" s="161"/>
      <c r="C12069" s="161"/>
      <c r="D12069" s="160"/>
      <c r="E12069" s="164"/>
      <c r="F12069" s="160"/>
      <c r="G12069" s="160"/>
      <c r="H12069" s="160"/>
      <c r="I12069" s="160"/>
      <c r="J12069" s="160"/>
      <c r="K12069" s="160"/>
      <c r="L12069" s="158"/>
      <c r="M12069" s="158"/>
      <c r="N12069" s="158"/>
      <c r="O12069" s="158"/>
      <c r="P12069" s="158"/>
      <c r="Q12069" s="158"/>
      <c r="R12069" s="158"/>
      <c r="S12069" s="158"/>
      <c r="T12069" s="158"/>
      <c r="U12069" s="158"/>
      <c r="V12069" s="158"/>
      <c r="W12069" s="158"/>
    </row>
    <row r="12070" spans="1:23">
      <c r="A12070" s="154"/>
      <c r="B12070" s="155"/>
      <c r="C12070" s="155"/>
      <c r="D12070" s="156"/>
      <c r="E12070" s="157"/>
      <c r="F12070" s="158"/>
      <c r="G12070" s="158"/>
      <c r="H12070" s="158"/>
      <c r="I12070" s="158"/>
      <c r="J12070" s="158"/>
      <c r="K12070" s="158"/>
      <c r="L12070" s="158"/>
      <c r="M12070" s="158"/>
      <c r="N12070" s="158"/>
      <c r="O12070" s="158"/>
      <c r="P12070" s="158"/>
      <c r="Q12070" s="158"/>
      <c r="R12070" s="158"/>
      <c r="S12070" s="158"/>
      <c r="T12070" s="158"/>
      <c r="U12070" s="158"/>
      <c r="V12070" s="158"/>
      <c r="W12070" s="158"/>
    </row>
    <row r="12071" spans="1:23">
      <c r="A12071" s="154"/>
      <c r="B12071" s="161"/>
      <c r="C12071" s="161"/>
      <c r="D12071" s="160"/>
      <c r="E12071" s="164"/>
      <c r="F12071" s="162"/>
      <c r="G12071" s="162"/>
      <c r="H12071" s="162"/>
      <c r="I12071" s="162"/>
      <c r="J12071" s="162"/>
      <c r="K12071" s="162"/>
      <c r="L12071" s="158"/>
      <c r="M12071" s="158"/>
      <c r="N12071" s="158"/>
      <c r="O12071" s="158"/>
      <c r="P12071" s="158"/>
      <c r="Q12071" s="158"/>
      <c r="R12071" s="158"/>
      <c r="S12071" s="158"/>
      <c r="T12071" s="158"/>
      <c r="U12071" s="158"/>
      <c r="V12071" s="158"/>
      <c r="W12071" s="158"/>
    </row>
    <row r="12072" spans="1:23">
      <c r="A12072" s="163"/>
      <c r="B12072" s="161"/>
      <c r="C12072" s="161"/>
      <c r="D12072" s="160"/>
      <c r="E12072" s="164"/>
      <c r="F12072" s="160"/>
      <c r="G12072" s="160"/>
      <c r="H12072" s="160"/>
      <c r="I12072" s="160"/>
      <c r="J12072" s="160"/>
      <c r="K12072" s="160"/>
      <c r="L12072" s="158"/>
      <c r="M12072" s="158"/>
      <c r="N12072" s="158"/>
      <c r="O12072" s="158"/>
      <c r="P12072" s="158"/>
      <c r="Q12072" s="158"/>
      <c r="R12072" s="158"/>
      <c r="S12072" s="158"/>
      <c r="T12072" s="158"/>
      <c r="U12072" s="158"/>
      <c r="V12072" s="158"/>
      <c r="W12072" s="158"/>
    </row>
    <row r="12073" spans="1:23">
      <c r="A12073" s="154"/>
      <c r="B12073" s="155"/>
      <c r="C12073" s="155"/>
      <c r="D12073" s="156"/>
      <c r="E12073" s="157"/>
      <c r="F12073" s="158"/>
      <c r="G12073" s="158"/>
      <c r="H12073" s="158"/>
      <c r="I12073" s="158"/>
      <c r="J12073" s="158"/>
      <c r="K12073" s="158"/>
      <c r="L12073" s="158"/>
      <c r="M12073" s="158"/>
      <c r="N12073" s="158"/>
      <c r="O12073" s="158"/>
      <c r="P12073" s="158"/>
      <c r="Q12073" s="158"/>
      <c r="R12073" s="158"/>
      <c r="S12073" s="158"/>
      <c r="T12073" s="158"/>
      <c r="U12073" s="158"/>
      <c r="V12073" s="158"/>
      <c r="W12073" s="158"/>
    </row>
    <row r="12074" spans="1:23">
      <c r="A12074" s="154"/>
      <c r="B12074" s="161"/>
      <c r="C12074" s="161"/>
      <c r="D12074" s="160"/>
      <c r="E12074" s="164"/>
      <c r="F12074" s="162"/>
      <c r="G12074" s="162"/>
      <c r="H12074" s="162"/>
      <c r="I12074" s="162"/>
      <c r="J12074" s="162"/>
      <c r="K12074" s="162"/>
      <c r="L12074" s="158"/>
      <c r="M12074" s="158"/>
      <c r="N12074" s="158"/>
      <c r="O12074" s="158"/>
      <c r="P12074" s="158"/>
      <c r="Q12074" s="158"/>
      <c r="R12074" s="158"/>
      <c r="S12074" s="158"/>
      <c r="T12074" s="158"/>
      <c r="U12074" s="158"/>
      <c r="V12074" s="158"/>
      <c r="W12074" s="158"/>
    </row>
    <row r="12075" spans="1:23">
      <c r="A12075" s="163"/>
      <c r="B12075" s="161"/>
      <c r="C12075" s="161"/>
      <c r="D12075" s="160"/>
      <c r="E12075" s="164"/>
      <c r="F12075" s="160"/>
      <c r="G12075" s="160"/>
      <c r="H12075" s="160"/>
      <c r="I12075" s="160"/>
      <c r="J12075" s="160"/>
      <c r="K12075" s="160"/>
      <c r="L12075" s="158"/>
      <c r="M12075" s="158"/>
      <c r="N12075" s="158"/>
      <c r="O12075" s="158"/>
      <c r="P12075" s="158"/>
      <c r="Q12075" s="158"/>
      <c r="R12075" s="158"/>
      <c r="S12075" s="158"/>
      <c r="T12075" s="158"/>
      <c r="U12075" s="158"/>
      <c r="V12075" s="158"/>
      <c r="W12075" s="158"/>
    </row>
    <row r="12076" spans="1:23">
      <c r="A12076" s="154"/>
      <c r="B12076" s="155"/>
      <c r="C12076" s="155"/>
      <c r="D12076" s="156"/>
      <c r="E12076" s="157"/>
      <c r="F12076" s="158"/>
      <c r="G12076" s="158"/>
      <c r="H12076" s="158"/>
      <c r="I12076" s="158"/>
      <c r="J12076" s="158"/>
      <c r="K12076" s="158"/>
      <c r="L12076" s="158"/>
      <c r="M12076" s="158"/>
      <c r="N12076" s="158"/>
      <c r="O12076" s="158"/>
      <c r="P12076" s="158"/>
      <c r="Q12076" s="158"/>
      <c r="R12076" s="158"/>
      <c r="S12076" s="158"/>
      <c r="T12076" s="158"/>
      <c r="U12076" s="158"/>
      <c r="V12076" s="158"/>
      <c r="W12076" s="158"/>
    </row>
    <row r="12077" spans="1:23">
      <c r="A12077" s="154"/>
      <c r="B12077" s="161"/>
      <c r="C12077" s="161"/>
      <c r="D12077" s="160"/>
      <c r="E12077" s="164"/>
      <c r="F12077" s="162"/>
      <c r="G12077" s="162"/>
      <c r="H12077" s="162"/>
      <c r="I12077" s="162"/>
      <c r="J12077" s="162"/>
      <c r="K12077" s="162"/>
      <c r="L12077" s="158"/>
      <c r="M12077" s="158"/>
      <c r="N12077" s="158"/>
      <c r="O12077" s="158"/>
      <c r="P12077" s="158"/>
      <c r="Q12077" s="158"/>
      <c r="R12077" s="158"/>
      <c r="S12077" s="158"/>
      <c r="T12077" s="158"/>
      <c r="U12077" s="158"/>
      <c r="V12077" s="158"/>
      <c r="W12077" s="158"/>
    </row>
    <row r="12078" spans="1:23">
      <c r="A12078" s="163"/>
      <c r="B12078" s="161"/>
      <c r="C12078" s="161"/>
      <c r="D12078" s="160"/>
      <c r="E12078" s="164"/>
      <c r="F12078" s="160"/>
      <c r="G12078" s="160"/>
      <c r="H12078" s="160"/>
      <c r="I12078" s="160"/>
      <c r="J12078" s="160"/>
      <c r="K12078" s="160"/>
      <c r="L12078" s="158"/>
      <c r="M12078" s="158"/>
      <c r="N12078" s="158"/>
      <c r="O12078" s="158"/>
      <c r="P12078" s="158"/>
      <c r="Q12078" s="158"/>
      <c r="R12078" s="158"/>
      <c r="S12078" s="158"/>
      <c r="T12078" s="158"/>
      <c r="U12078" s="158"/>
      <c r="V12078" s="158"/>
      <c r="W12078" s="158"/>
    </row>
    <row r="12079" spans="1:23">
      <c r="A12079" s="154"/>
      <c r="B12079" s="155"/>
      <c r="C12079" s="155"/>
      <c r="D12079" s="156"/>
      <c r="E12079" s="157"/>
      <c r="F12079" s="158"/>
      <c r="G12079" s="158"/>
      <c r="H12079" s="158"/>
      <c r="I12079" s="158"/>
      <c r="J12079" s="158"/>
      <c r="K12079" s="158"/>
      <c r="L12079" s="158"/>
      <c r="M12079" s="158"/>
      <c r="N12079" s="158"/>
      <c r="O12079" s="158"/>
      <c r="P12079" s="158"/>
      <c r="Q12079" s="158"/>
      <c r="R12079" s="158"/>
      <c r="S12079" s="158"/>
      <c r="T12079" s="158"/>
      <c r="U12079" s="158"/>
      <c r="V12079" s="158"/>
      <c r="W12079" s="158"/>
    </row>
    <row r="12080" spans="1:23">
      <c r="A12080" s="154"/>
      <c r="B12080" s="161"/>
      <c r="C12080" s="161"/>
      <c r="D12080" s="160"/>
      <c r="E12080" s="164"/>
      <c r="F12080" s="162"/>
      <c r="G12080" s="162"/>
      <c r="H12080" s="162"/>
      <c r="I12080" s="162"/>
      <c r="J12080" s="162"/>
      <c r="K12080" s="162"/>
      <c r="L12080" s="158"/>
      <c r="M12080" s="158"/>
      <c r="N12080" s="158"/>
      <c r="O12080" s="158"/>
      <c r="P12080" s="158"/>
      <c r="Q12080" s="158"/>
      <c r="R12080" s="158"/>
      <c r="S12080" s="158"/>
      <c r="T12080" s="158"/>
      <c r="U12080" s="158"/>
      <c r="V12080" s="158"/>
      <c r="W12080" s="158"/>
    </row>
    <row r="12081" spans="1:23">
      <c r="A12081" s="163"/>
      <c r="B12081" s="161"/>
      <c r="C12081" s="161"/>
      <c r="D12081" s="160"/>
      <c r="E12081" s="164"/>
      <c r="F12081" s="160"/>
      <c r="G12081" s="160"/>
      <c r="H12081" s="160"/>
      <c r="I12081" s="160"/>
      <c r="J12081" s="160"/>
      <c r="K12081" s="160"/>
      <c r="L12081" s="158"/>
      <c r="M12081" s="158"/>
      <c r="N12081" s="158"/>
      <c r="O12081" s="158"/>
      <c r="P12081" s="158"/>
      <c r="Q12081" s="158"/>
      <c r="R12081" s="158"/>
      <c r="S12081" s="158"/>
      <c r="T12081" s="158"/>
      <c r="U12081" s="158"/>
      <c r="V12081" s="158"/>
      <c r="W12081" s="158"/>
    </row>
    <row r="12082" spans="1:23">
      <c r="A12082" s="154"/>
      <c r="B12082" s="155"/>
      <c r="C12082" s="155"/>
      <c r="D12082" s="156"/>
      <c r="E12082" s="157"/>
      <c r="F12082" s="158"/>
      <c r="G12082" s="158"/>
      <c r="H12082" s="158"/>
      <c r="I12082" s="158"/>
      <c r="J12082" s="158"/>
      <c r="K12082" s="158"/>
      <c r="L12082" s="158"/>
      <c r="M12082" s="158"/>
      <c r="N12082" s="158"/>
      <c r="O12082" s="158"/>
      <c r="P12082" s="158"/>
      <c r="Q12082" s="158"/>
      <c r="R12082" s="158"/>
      <c r="S12082" s="158"/>
      <c r="T12082" s="158"/>
      <c r="U12082" s="158"/>
      <c r="V12082" s="158"/>
      <c r="W12082" s="158"/>
    </row>
    <row r="12083" spans="1:23">
      <c r="A12083" s="154"/>
      <c r="B12083" s="161"/>
      <c r="C12083" s="161"/>
      <c r="D12083" s="160"/>
      <c r="E12083" s="164"/>
      <c r="F12083" s="162"/>
      <c r="G12083" s="162"/>
      <c r="H12083" s="162"/>
      <c r="I12083" s="162"/>
      <c r="J12083" s="162"/>
      <c r="K12083" s="162"/>
      <c r="L12083" s="158"/>
      <c r="M12083" s="158"/>
      <c r="N12083" s="158"/>
      <c r="O12083" s="158"/>
      <c r="P12083" s="158"/>
      <c r="Q12083" s="158"/>
      <c r="R12083" s="158"/>
      <c r="S12083" s="158"/>
      <c r="T12083" s="158"/>
      <c r="U12083" s="158"/>
      <c r="V12083" s="158"/>
      <c r="W12083" s="158"/>
    </row>
    <row r="12084" spans="1:23">
      <c r="A12084" s="163"/>
      <c r="B12084" s="161"/>
      <c r="C12084" s="161"/>
      <c r="D12084" s="160"/>
      <c r="E12084" s="164"/>
      <c r="F12084" s="160"/>
      <c r="G12084" s="160"/>
      <c r="H12084" s="160"/>
      <c r="I12084" s="160"/>
      <c r="J12084" s="160"/>
      <c r="K12084" s="160"/>
      <c r="L12084" s="158"/>
      <c r="M12084" s="158"/>
      <c r="N12084" s="158"/>
      <c r="O12084" s="158"/>
      <c r="P12084" s="158"/>
      <c r="Q12084" s="158"/>
      <c r="R12084" s="158"/>
      <c r="S12084" s="158"/>
      <c r="T12084" s="158"/>
      <c r="U12084" s="158"/>
      <c r="V12084" s="158"/>
      <c r="W12084" s="158"/>
    </row>
    <row r="12085" spans="1:23">
      <c r="A12085" s="154"/>
      <c r="B12085" s="155"/>
      <c r="C12085" s="155"/>
      <c r="D12085" s="156"/>
      <c r="E12085" s="157"/>
      <c r="F12085" s="158"/>
      <c r="G12085" s="158"/>
      <c r="H12085" s="158"/>
      <c r="I12085" s="158"/>
      <c r="J12085" s="158"/>
      <c r="K12085" s="158"/>
      <c r="L12085" s="158"/>
      <c r="M12085" s="158"/>
      <c r="N12085" s="158"/>
      <c r="O12085" s="158"/>
      <c r="P12085" s="158"/>
      <c r="Q12085" s="158"/>
      <c r="R12085" s="158"/>
      <c r="S12085" s="158"/>
      <c r="T12085" s="158"/>
      <c r="U12085" s="158"/>
      <c r="V12085" s="158"/>
      <c r="W12085" s="158"/>
    </row>
    <row r="12086" spans="1:23">
      <c r="A12086" s="154"/>
      <c r="B12086" s="161"/>
      <c r="C12086" s="161"/>
      <c r="D12086" s="160"/>
      <c r="E12086" s="164"/>
      <c r="F12086" s="162"/>
      <c r="G12086" s="162"/>
      <c r="H12086" s="162"/>
      <c r="I12086" s="162"/>
      <c r="J12086" s="162"/>
      <c r="K12086" s="162"/>
      <c r="L12086" s="158"/>
      <c r="M12086" s="158"/>
      <c r="N12086" s="158"/>
      <c r="O12086" s="158"/>
      <c r="P12086" s="158"/>
      <c r="Q12086" s="158"/>
      <c r="R12086" s="158"/>
      <c r="S12086" s="158"/>
      <c r="T12086" s="158"/>
      <c r="U12086" s="158"/>
      <c r="V12086" s="158"/>
      <c r="W12086" s="158"/>
    </row>
    <row r="12087" spans="1:23">
      <c r="A12087" s="163"/>
      <c r="B12087" s="161"/>
      <c r="C12087" s="161"/>
      <c r="D12087" s="160"/>
      <c r="E12087" s="164"/>
      <c r="F12087" s="160"/>
      <c r="G12087" s="160"/>
      <c r="H12087" s="160"/>
      <c r="I12087" s="160"/>
      <c r="J12087" s="160"/>
      <c r="K12087" s="160"/>
      <c r="L12087" s="158"/>
      <c r="M12087" s="158"/>
      <c r="N12087" s="158"/>
      <c r="O12087" s="158"/>
      <c r="P12087" s="158"/>
      <c r="Q12087" s="158"/>
      <c r="R12087" s="158"/>
      <c r="S12087" s="158"/>
      <c r="T12087" s="158"/>
      <c r="U12087" s="158"/>
      <c r="V12087" s="158"/>
      <c r="W12087" s="158"/>
    </row>
    <row r="12088" spans="1:23">
      <c r="A12088" s="154"/>
      <c r="B12088" s="155"/>
      <c r="C12088" s="155"/>
      <c r="D12088" s="156"/>
      <c r="E12088" s="157"/>
      <c r="F12088" s="158"/>
      <c r="G12088" s="158"/>
      <c r="H12088" s="158"/>
      <c r="I12088" s="158"/>
      <c r="J12088" s="158"/>
      <c r="K12088" s="158"/>
      <c r="L12088" s="158"/>
      <c r="M12088" s="158"/>
      <c r="N12088" s="158"/>
      <c r="O12088" s="158"/>
      <c r="P12088" s="158"/>
      <c r="Q12088" s="158"/>
      <c r="R12088" s="158"/>
      <c r="S12088" s="158"/>
      <c r="T12088" s="158"/>
      <c r="U12088" s="158"/>
      <c r="V12088" s="158"/>
      <c r="W12088" s="158"/>
    </row>
    <row r="12089" spans="1:23">
      <c r="A12089" s="154"/>
      <c r="B12089" s="161"/>
      <c r="C12089" s="161"/>
      <c r="D12089" s="160"/>
      <c r="E12089" s="164"/>
      <c r="F12089" s="162"/>
      <c r="G12089" s="162"/>
      <c r="H12089" s="162"/>
      <c r="I12089" s="162"/>
      <c r="J12089" s="162"/>
      <c r="K12089" s="162"/>
      <c r="L12089" s="158"/>
      <c r="M12089" s="158"/>
      <c r="N12089" s="158"/>
      <c r="O12089" s="158"/>
      <c r="P12089" s="158"/>
      <c r="Q12089" s="158"/>
      <c r="R12089" s="158"/>
      <c r="S12089" s="158"/>
      <c r="T12089" s="158"/>
      <c r="U12089" s="158"/>
      <c r="V12089" s="158"/>
      <c r="W12089" s="158"/>
    </row>
    <row r="12090" spans="1:23">
      <c r="A12090" s="163"/>
      <c r="B12090" s="161"/>
      <c r="C12090" s="161"/>
      <c r="D12090" s="160"/>
      <c r="E12090" s="164"/>
      <c r="F12090" s="160"/>
      <c r="G12090" s="160"/>
      <c r="H12090" s="160"/>
      <c r="I12090" s="160"/>
      <c r="J12090" s="160"/>
      <c r="K12090" s="160"/>
      <c r="L12090" s="158"/>
      <c r="M12090" s="158"/>
      <c r="N12090" s="158"/>
      <c r="O12090" s="158"/>
      <c r="P12090" s="158"/>
      <c r="Q12090" s="158"/>
      <c r="R12090" s="158"/>
      <c r="S12090" s="158"/>
      <c r="T12090" s="158"/>
      <c r="U12090" s="158"/>
      <c r="V12090" s="158"/>
      <c r="W12090" s="158"/>
    </row>
    <row r="12091" spans="1:23">
      <c r="A12091" s="154"/>
      <c r="B12091" s="155"/>
      <c r="C12091" s="155"/>
      <c r="D12091" s="156"/>
      <c r="E12091" s="157"/>
      <c r="F12091" s="158"/>
      <c r="G12091" s="158"/>
      <c r="H12091" s="158"/>
      <c r="I12091" s="158"/>
      <c r="J12091" s="158"/>
      <c r="K12091" s="158"/>
      <c r="L12091" s="158"/>
      <c r="M12091" s="158"/>
      <c r="N12091" s="158"/>
      <c r="O12091" s="158"/>
      <c r="P12091" s="158"/>
      <c r="Q12091" s="158"/>
      <c r="R12091" s="158"/>
      <c r="S12091" s="158"/>
      <c r="T12091" s="158"/>
      <c r="U12091" s="158"/>
      <c r="V12091" s="158"/>
      <c r="W12091" s="158"/>
    </row>
    <row r="12092" spans="1:23">
      <c r="A12092" s="154"/>
      <c r="B12092" s="161"/>
      <c r="C12092" s="161"/>
      <c r="D12092" s="160"/>
      <c r="E12092" s="164"/>
      <c r="F12092" s="162"/>
      <c r="G12092" s="162"/>
      <c r="H12092" s="162"/>
      <c r="I12092" s="162"/>
      <c r="J12092" s="162"/>
      <c r="K12092" s="162"/>
      <c r="L12092" s="158"/>
      <c r="M12092" s="158"/>
      <c r="N12092" s="158"/>
      <c r="O12092" s="158"/>
      <c r="P12092" s="158"/>
      <c r="Q12092" s="158"/>
      <c r="R12092" s="158"/>
      <c r="S12092" s="158"/>
      <c r="T12092" s="158"/>
      <c r="U12092" s="158"/>
      <c r="V12092" s="158"/>
      <c r="W12092" s="158"/>
    </row>
    <row r="12093" spans="1:23">
      <c r="A12093" s="163"/>
      <c r="B12093" s="161"/>
      <c r="C12093" s="161"/>
      <c r="D12093" s="160"/>
      <c r="E12093" s="164"/>
      <c r="F12093" s="160"/>
      <c r="G12093" s="160"/>
      <c r="H12093" s="160"/>
      <c r="I12093" s="160"/>
      <c r="J12093" s="160"/>
      <c r="K12093" s="160"/>
      <c r="L12093" s="158"/>
      <c r="M12093" s="158"/>
      <c r="N12093" s="158"/>
      <c r="O12093" s="158"/>
      <c r="P12093" s="158"/>
      <c r="Q12093" s="158"/>
      <c r="R12093" s="158"/>
      <c r="S12093" s="158"/>
      <c r="T12093" s="158"/>
      <c r="U12093" s="158"/>
      <c r="V12093" s="158"/>
      <c r="W12093" s="158"/>
    </row>
    <row r="12094" spans="1:23">
      <c r="A12094" s="154"/>
      <c r="B12094" s="155"/>
      <c r="C12094" s="155"/>
      <c r="D12094" s="156"/>
      <c r="E12094" s="157"/>
      <c r="F12094" s="158"/>
      <c r="G12094" s="158"/>
      <c r="H12094" s="158"/>
      <c r="I12094" s="158"/>
      <c r="J12094" s="158"/>
      <c r="K12094" s="158"/>
      <c r="L12094" s="158"/>
      <c r="M12094" s="158"/>
      <c r="N12094" s="158"/>
      <c r="O12094" s="158"/>
      <c r="P12094" s="158"/>
      <c r="Q12094" s="158"/>
      <c r="R12094" s="158"/>
      <c r="S12094" s="158"/>
      <c r="T12094" s="158"/>
      <c r="U12094" s="158"/>
      <c r="V12094" s="158"/>
      <c r="W12094" s="158"/>
    </row>
    <row r="12095" spans="1:23">
      <c r="A12095" s="154"/>
      <c r="B12095" s="161"/>
      <c r="C12095" s="161"/>
      <c r="D12095" s="160"/>
      <c r="E12095" s="164"/>
      <c r="F12095" s="162"/>
      <c r="G12095" s="162"/>
      <c r="H12095" s="162"/>
      <c r="I12095" s="162"/>
      <c r="J12095" s="162"/>
      <c r="K12095" s="162"/>
      <c r="L12095" s="158"/>
      <c r="M12095" s="158"/>
      <c r="N12095" s="158"/>
      <c r="O12095" s="158"/>
      <c r="P12095" s="158"/>
      <c r="Q12095" s="158"/>
      <c r="R12095" s="158"/>
      <c r="S12095" s="158"/>
      <c r="T12095" s="158"/>
      <c r="U12095" s="158"/>
      <c r="V12095" s="158"/>
      <c r="W12095" s="158"/>
    </row>
    <row r="12096" spans="1:23">
      <c r="A12096" s="163"/>
      <c r="B12096" s="161"/>
      <c r="C12096" s="161"/>
      <c r="D12096" s="160"/>
      <c r="E12096" s="164"/>
      <c r="F12096" s="160"/>
      <c r="G12096" s="160"/>
      <c r="H12096" s="160"/>
      <c r="I12096" s="160"/>
      <c r="J12096" s="160"/>
      <c r="K12096" s="160"/>
      <c r="L12096" s="158"/>
      <c r="M12096" s="158"/>
      <c r="N12096" s="158"/>
      <c r="O12096" s="158"/>
      <c r="P12096" s="158"/>
      <c r="Q12096" s="158"/>
      <c r="R12096" s="158"/>
      <c r="S12096" s="158"/>
      <c r="T12096" s="158"/>
      <c r="U12096" s="158"/>
      <c r="V12096" s="158"/>
      <c r="W12096" s="158"/>
    </row>
    <row r="12097" spans="1:23">
      <c r="A12097" s="154"/>
      <c r="B12097" s="155"/>
      <c r="C12097" s="155"/>
      <c r="D12097" s="156"/>
      <c r="E12097" s="157"/>
      <c r="F12097" s="158"/>
      <c r="G12097" s="158"/>
      <c r="H12097" s="158"/>
      <c r="I12097" s="158"/>
      <c r="J12097" s="158"/>
      <c r="K12097" s="158"/>
      <c r="L12097" s="158"/>
      <c r="M12097" s="158"/>
      <c r="N12097" s="158"/>
      <c r="O12097" s="158"/>
      <c r="P12097" s="158"/>
      <c r="Q12097" s="158"/>
      <c r="R12097" s="158"/>
      <c r="S12097" s="158"/>
      <c r="T12097" s="158"/>
      <c r="U12097" s="158"/>
      <c r="V12097" s="158"/>
      <c r="W12097" s="158"/>
    </row>
    <row r="12098" spans="1:23">
      <c r="A12098" s="154"/>
      <c r="B12098" s="161"/>
      <c r="C12098" s="161"/>
      <c r="D12098" s="160"/>
      <c r="E12098" s="164"/>
      <c r="F12098" s="162"/>
      <c r="G12098" s="162"/>
      <c r="H12098" s="162"/>
      <c r="I12098" s="162"/>
      <c r="J12098" s="162"/>
      <c r="K12098" s="162"/>
      <c r="L12098" s="158"/>
      <c r="M12098" s="158"/>
      <c r="N12098" s="158"/>
      <c r="O12098" s="158"/>
      <c r="P12098" s="158"/>
      <c r="Q12098" s="158"/>
      <c r="R12098" s="158"/>
      <c r="S12098" s="158"/>
      <c r="T12098" s="158"/>
      <c r="U12098" s="158"/>
      <c r="V12098" s="158"/>
      <c r="W12098" s="158"/>
    </row>
    <row r="12099" spans="1:23">
      <c r="A12099" s="163"/>
      <c r="B12099" s="161"/>
      <c r="C12099" s="161"/>
      <c r="D12099" s="160"/>
      <c r="E12099" s="164"/>
      <c r="F12099" s="160"/>
      <c r="G12099" s="160"/>
      <c r="H12099" s="160"/>
      <c r="I12099" s="160"/>
      <c r="J12099" s="160"/>
      <c r="K12099" s="160"/>
      <c r="L12099" s="158"/>
      <c r="M12099" s="158"/>
      <c r="N12099" s="158"/>
      <c r="O12099" s="158"/>
      <c r="P12099" s="158"/>
      <c r="Q12099" s="158"/>
      <c r="R12099" s="158"/>
      <c r="S12099" s="158"/>
      <c r="T12099" s="158"/>
      <c r="U12099" s="158"/>
      <c r="V12099" s="158"/>
      <c r="W12099" s="158"/>
    </row>
    <row r="12100" spans="1:23">
      <c r="A12100" s="154"/>
      <c r="B12100" s="155"/>
      <c r="C12100" s="155"/>
      <c r="D12100" s="156"/>
      <c r="E12100" s="157"/>
      <c r="F12100" s="158"/>
      <c r="G12100" s="158"/>
      <c r="H12100" s="158"/>
      <c r="I12100" s="158"/>
      <c r="J12100" s="158"/>
      <c r="K12100" s="158"/>
      <c r="L12100" s="158"/>
      <c r="M12100" s="158"/>
      <c r="N12100" s="158"/>
      <c r="O12100" s="158"/>
      <c r="P12100" s="158"/>
      <c r="Q12100" s="158"/>
      <c r="R12100" s="158"/>
      <c r="S12100" s="158"/>
      <c r="T12100" s="158"/>
      <c r="U12100" s="158"/>
      <c r="V12100" s="158"/>
      <c r="W12100" s="158"/>
    </row>
    <row r="12101" spans="1:23">
      <c r="A12101" s="154"/>
      <c r="B12101" s="161"/>
      <c r="C12101" s="161"/>
      <c r="D12101" s="160"/>
      <c r="E12101" s="164"/>
      <c r="F12101" s="162"/>
      <c r="G12101" s="162"/>
      <c r="H12101" s="162"/>
      <c r="I12101" s="162"/>
      <c r="J12101" s="162"/>
      <c r="K12101" s="162"/>
      <c r="L12101" s="158"/>
      <c r="M12101" s="158"/>
      <c r="N12101" s="158"/>
      <c r="O12101" s="158"/>
      <c r="P12101" s="158"/>
      <c r="Q12101" s="158"/>
      <c r="R12101" s="158"/>
      <c r="S12101" s="158"/>
      <c r="T12101" s="158"/>
      <c r="U12101" s="158"/>
      <c r="V12101" s="158"/>
      <c r="W12101" s="158"/>
    </row>
    <row r="12102" spans="1:23">
      <c r="A12102" s="163"/>
      <c r="B12102" s="161"/>
      <c r="C12102" s="161"/>
      <c r="D12102" s="160"/>
      <c r="E12102" s="164"/>
      <c r="F12102" s="160"/>
      <c r="G12102" s="160"/>
      <c r="H12102" s="160"/>
      <c r="I12102" s="160"/>
      <c r="J12102" s="160"/>
      <c r="K12102" s="160"/>
      <c r="L12102" s="158"/>
      <c r="M12102" s="158"/>
      <c r="N12102" s="158"/>
      <c r="O12102" s="158"/>
      <c r="P12102" s="158"/>
      <c r="Q12102" s="158"/>
      <c r="R12102" s="158"/>
      <c r="S12102" s="158"/>
      <c r="T12102" s="158"/>
      <c r="U12102" s="158"/>
      <c r="V12102" s="158"/>
      <c r="W12102" s="158"/>
    </row>
    <row r="12103" spans="1:23">
      <c r="A12103" s="154"/>
      <c r="B12103" s="155"/>
      <c r="C12103" s="155"/>
      <c r="D12103" s="156"/>
      <c r="E12103" s="157"/>
      <c r="F12103" s="158"/>
      <c r="G12103" s="158"/>
      <c r="H12103" s="158"/>
      <c r="I12103" s="158"/>
      <c r="J12103" s="158"/>
      <c r="K12103" s="158"/>
      <c r="L12103" s="158"/>
      <c r="M12103" s="158"/>
      <c r="N12103" s="158"/>
      <c r="O12103" s="158"/>
      <c r="P12103" s="158"/>
      <c r="Q12103" s="158"/>
      <c r="R12103" s="158"/>
      <c r="S12103" s="158"/>
      <c r="T12103" s="158"/>
      <c r="U12103" s="158"/>
      <c r="V12103" s="158"/>
      <c r="W12103" s="158"/>
    </row>
    <row r="12104" spans="1:23">
      <c r="A12104" s="154"/>
      <c r="B12104" s="161"/>
      <c r="C12104" s="161"/>
      <c r="D12104" s="160"/>
      <c r="E12104" s="164"/>
      <c r="F12104" s="162"/>
      <c r="G12104" s="162"/>
      <c r="H12104" s="162"/>
      <c r="I12104" s="162"/>
      <c r="J12104" s="162"/>
      <c r="K12104" s="162"/>
      <c r="L12104" s="158"/>
      <c r="M12104" s="158"/>
      <c r="N12104" s="158"/>
      <c r="O12104" s="158"/>
      <c r="P12104" s="158"/>
      <c r="Q12104" s="158"/>
      <c r="R12104" s="158"/>
      <c r="S12104" s="158"/>
      <c r="T12104" s="158"/>
      <c r="U12104" s="158"/>
      <c r="V12104" s="158"/>
      <c r="W12104" s="158"/>
    </row>
    <row r="12105" spans="1:23">
      <c r="A12105" s="163"/>
      <c r="B12105" s="161"/>
      <c r="C12105" s="161"/>
      <c r="D12105" s="160"/>
      <c r="E12105" s="164"/>
      <c r="F12105" s="160"/>
      <c r="G12105" s="160"/>
      <c r="H12105" s="160"/>
      <c r="I12105" s="160"/>
      <c r="J12105" s="160"/>
      <c r="K12105" s="160"/>
      <c r="L12105" s="158"/>
      <c r="M12105" s="158"/>
      <c r="N12105" s="158"/>
      <c r="O12105" s="158"/>
      <c r="P12105" s="158"/>
      <c r="Q12105" s="158"/>
      <c r="R12105" s="158"/>
      <c r="S12105" s="158"/>
      <c r="T12105" s="158"/>
      <c r="U12105" s="158"/>
      <c r="V12105" s="158"/>
      <c r="W12105" s="158"/>
    </row>
    <row r="12106" spans="1:23">
      <c r="A12106" s="154"/>
      <c r="B12106" s="155"/>
      <c r="C12106" s="155"/>
      <c r="D12106" s="156"/>
      <c r="E12106" s="157"/>
      <c r="F12106" s="158"/>
      <c r="G12106" s="158"/>
      <c r="H12106" s="158"/>
      <c r="I12106" s="158"/>
      <c r="J12106" s="158"/>
      <c r="K12106" s="158"/>
      <c r="L12106" s="158"/>
      <c r="M12106" s="158"/>
      <c r="N12106" s="158"/>
      <c r="O12106" s="158"/>
      <c r="P12106" s="158"/>
      <c r="Q12106" s="158"/>
      <c r="R12106" s="158"/>
      <c r="S12106" s="158"/>
      <c r="T12106" s="158"/>
      <c r="U12106" s="158"/>
      <c r="V12106" s="158"/>
      <c r="W12106" s="158"/>
    </row>
    <row r="12107" spans="1:23">
      <c r="A12107" s="154"/>
      <c r="B12107" s="161"/>
      <c r="C12107" s="161"/>
      <c r="D12107" s="160"/>
      <c r="E12107" s="164"/>
      <c r="F12107" s="162"/>
      <c r="G12107" s="162"/>
      <c r="H12107" s="162"/>
      <c r="I12107" s="162"/>
      <c r="J12107" s="162"/>
      <c r="K12107" s="162"/>
      <c r="L12107" s="158"/>
      <c r="M12107" s="158"/>
      <c r="N12107" s="158"/>
      <c r="O12107" s="158"/>
      <c r="P12107" s="158"/>
      <c r="Q12107" s="158"/>
      <c r="R12107" s="158"/>
      <c r="S12107" s="158"/>
      <c r="T12107" s="158"/>
      <c r="U12107" s="158"/>
      <c r="V12107" s="158"/>
      <c r="W12107" s="158"/>
    </row>
    <row r="12108" spans="1:23">
      <c r="A12108" s="163"/>
      <c r="B12108" s="161"/>
      <c r="C12108" s="161"/>
      <c r="D12108" s="160"/>
      <c r="E12108" s="164"/>
      <c r="F12108" s="160"/>
      <c r="G12108" s="160"/>
      <c r="H12108" s="160"/>
      <c r="I12108" s="160"/>
      <c r="J12108" s="160"/>
      <c r="K12108" s="160"/>
      <c r="L12108" s="158"/>
      <c r="M12108" s="158"/>
      <c r="N12108" s="158"/>
      <c r="O12108" s="158"/>
      <c r="P12108" s="158"/>
      <c r="Q12108" s="158"/>
      <c r="R12108" s="158"/>
      <c r="S12108" s="158"/>
      <c r="T12108" s="158"/>
      <c r="U12108" s="158"/>
      <c r="V12108" s="158"/>
      <c r="W12108" s="158"/>
    </row>
    <row r="12109" spans="1:23">
      <c r="A12109" s="154"/>
      <c r="B12109" s="155"/>
      <c r="C12109" s="155"/>
      <c r="D12109" s="156"/>
      <c r="E12109" s="157"/>
      <c r="F12109" s="158"/>
      <c r="G12109" s="158"/>
      <c r="H12109" s="158"/>
      <c r="I12109" s="158"/>
      <c r="J12109" s="158"/>
      <c r="K12109" s="158"/>
      <c r="L12109" s="158"/>
      <c r="M12109" s="158"/>
      <c r="N12109" s="158"/>
      <c r="O12109" s="158"/>
      <c r="P12109" s="158"/>
      <c r="Q12109" s="158"/>
      <c r="R12109" s="158"/>
      <c r="S12109" s="158"/>
      <c r="T12109" s="158"/>
      <c r="U12109" s="158"/>
      <c r="V12109" s="158"/>
      <c r="W12109" s="158"/>
    </row>
    <row r="12110" spans="1:23">
      <c r="A12110" s="154"/>
      <c r="B12110" s="161"/>
      <c r="C12110" s="161"/>
      <c r="D12110" s="160"/>
      <c r="E12110" s="164"/>
      <c r="F12110" s="162"/>
      <c r="G12110" s="162"/>
      <c r="H12110" s="162"/>
      <c r="I12110" s="162"/>
      <c r="J12110" s="162"/>
      <c r="K12110" s="162"/>
      <c r="L12110" s="158"/>
      <c r="M12110" s="158"/>
      <c r="N12110" s="158"/>
      <c r="O12110" s="158"/>
      <c r="P12110" s="158"/>
      <c r="Q12110" s="158"/>
      <c r="R12110" s="158"/>
      <c r="S12110" s="158"/>
      <c r="T12110" s="158"/>
      <c r="U12110" s="158"/>
      <c r="V12110" s="158"/>
      <c r="W12110" s="158"/>
    </row>
    <row r="12111" spans="1:23">
      <c r="A12111" s="163"/>
      <c r="B12111" s="161"/>
      <c r="C12111" s="161"/>
      <c r="D12111" s="160"/>
      <c r="E12111" s="164"/>
      <c r="F12111" s="160"/>
      <c r="G12111" s="160"/>
      <c r="H12111" s="160"/>
      <c r="I12111" s="160"/>
      <c r="J12111" s="160"/>
      <c r="K12111" s="160"/>
      <c r="L12111" s="158"/>
      <c r="M12111" s="158"/>
      <c r="N12111" s="158"/>
      <c r="O12111" s="158"/>
      <c r="P12111" s="158"/>
      <c r="Q12111" s="158"/>
      <c r="R12111" s="158"/>
      <c r="S12111" s="158"/>
      <c r="T12111" s="158"/>
      <c r="U12111" s="158"/>
      <c r="V12111" s="158"/>
      <c r="W12111" s="158"/>
    </row>
    <row r="12112" spans="1:23">
      <c r="A12112" s="154"/>
      <c r="B12112" s="155"/>
      <c r="C12112" s="155"/>
      <c r="D12112" s="156"/>
      <c r="E12112" s="157"/>
      <c r="F12112" s="158"/>
      <c r="G12112" s="158"/>
      <c r="H12112" s="158"/>
      <c r="I12112" s="158"/>
      <c r="J12112" s="158"/>
      <c r="K12112" s="158"/>
      <c r="L12112" s="158"/>
      <c r="M12112" s="158"/>
      <c r="N12112" s="158"/>
      <c r="O12112" s="158"/>
      <c r="P12112" s="158"/>
      <c r="Q12112" s="158"/>
      <c r="R12112" s="158"/>
      <c r="S12112" s="158"/>
      <c r="T12112" s="158"/>
      <c r="U12112" s="158"/>
      <c r="V12112" s="158"/>
      <c r="W12112" s="158"/>
    </row>
    <row r="12113" spans="1:23">
      <c r="A12113" s="154"/>
      <c r="B12113" s="161"/>
      <c r="C12113" s="161"/>
      <c r="D12113" s="160"/>
      <c r="E12113" s="164"/>
      <c r="F12113" s="162"/>
      <c r="G12113" s="162"/>
      <c r="H12113" s="162"/>
      <c r="I12113" s="162"/>
      <c r="J12113" s="162"/>
      <c r="K12113" s="162"/>
      <c r="L12113" s="158"/>
      <c r="M12113" s="158"/>
      <c r="N12113" s="158"/>
      <c r="O12113" s="158"/>
      <c r="P12113" s="158"/>
      <c r="Q12113" s="158"/>
      <c r="R12113" s="158"/>
      <c r="S12113" s="158"/>
      <c r="T12113" s="158"/>
      <c r="U12113" s="158"/>
      <c r="V12113" s="158"/>
      <c r="W12113" s="158"/>
    </row>
    <row r="12114" spans="1:23">
      <c r="A12114" s="163"/>
      <c r="B12114" s="161"/>
      <c r="C12114" s="161"/>
      <c r="D12114" s="160"/>
      <c r="E12114" s="164"/>
      <c r="F12114" s="160"/>
      <c r="G12114" s="160"/>
      <c r="H12114" s="160"/>
      <c r="I12114" s="160"/>
      <c r="J12114" s="160"/>
      <c r="K12114" s="160"/>
      <c r="L12114" s="158"/>
      <c r="M12114" s="158"/>
      <c r="N12114" s="158"/>
      <c r="O12114" s="158"/>
      <c r="P12114" s="158"/>
      <c r="Q12114" s="158"/>
      <c r="R12114" s="158"/>
      <c r="S12114" s="158"/>
      <c r="T12114" s="158"/>
      <c r="U12114" s="158"/>
      <c r="V12114" s="158"/>
      <c r="W12114" s="158"/>
    </row>
    <row r="12115" spans="1:23">
      <c r="A12115" s="154"/>
      <c r="B12115" s="155"/>
      <c r="C12115" s="155"/>
      <c r="D12115" s="156"/>
      <c r="E12115" s="157"/>
      <c r="F12115" s="158"/>
      <c r="G12115" s="158"/>
      <c r="H12115" s="158"/>
      <c r="I12115" s="158"/>
      <c r="J12115" s="158"/>
      <c r="K12115" s="158"/>
      <c r="L12115" s="158"/>
      <c r="M12115" s="158"/>
      <c r="N12115" s="158"/>
      <c r="O12115" s="158"/>
      <c r="P12115" s="158"/>
      <c r="Q12115" s="158"/>
      <c r="R12115" s="158"/>
      <c r="S12115" s="158"/>
      <c r="T12115" s="158"/>
      <c r="U12115" s="158"/>
      <c r="V12115" s="158"/>
      <c r="W12115" s="158"/>
    </row>
    <row r="12116" spans="1:23">
      <c r="A12116" s="154"/>
      <c r="B12116" s="161"/>
      <c r="C12116" s="161"/>
      <c r="D12116" s="160"/>
      <c r="E12116" s="164"/>
      <c r="F12116" s="162"/>
      <c r="G12116" s="162"/>
      <c r="H12116" s="162"/>
      <c r="I12116" s="162"/>
      <c r="J12116" s="162"/>
      <c r="K12116" s="162"/>
      <c r="L12116" s="158"/>
      <c r="M12116" s="158"/>
      <c r="N12116" s="158"/>
      <c r="O12116" s="158"/>
      <c r="P12116" s="158"/>
      <c r="Q12116" s="158"/>
      <c r="R12116" s="158"/>
      <c r="S12116" s="158"/>
      <c r="T12116" s="158"/>
      <c r="U12116" s="158"/>
      <c r="V12116" s="158"/>
      <c r="W12116" s="158"/>
    </row>
    <row r="12117" spans="1:23">
      <c r="A12117" s="163"/>
      <c r="B12117" s="161"/>
      <c r="C12117" s="161"/>
      <c r="D12117" s="160"/>
      <c r="E12117" s="164"/>
      <c r="F12117" s="160"/>
      <c r="G12117" s="160"/>
      <c r="H12117" s="160"/>
      <c r="I12117" s="160"/>
      <c r="J12117" s="160"/>
      <c r="K12117" s="160"/>
      <c r="L12117" s="158"/>
      <c r="M12117" s="158"/>
      <c r="N12117" s="158"/>
      <c r="O12117" s="158"/>
      <c r="P12117" s="158"/>
      <c r="Q12117" s="158"/>
      <c r="R12117" s="158"/>
      <c r="S12117" s="158"/>
      <c r="T12117" s="158"/>
      <c r="U12117" s="158"/>
      <c r="V12117" s="158"/>
      <c r="W12117" s="158"/>
    </row>
    <row r="12118" spans="1:23">
      <c r="A12118" s="154"/>
      <c r="B12118" s="155"/>
      <c r="C12118" s="155"/>
      <c r="D12118" s="156"/>
      <c r="E12118" s="157"/>
      <c r="F12118" s="158"/>
      <c r="G12118" s="158"/>
      <c r="H12118" s="158"/>
      <c r="I12118" s="158"/>
      <c r="J12118" s="158"/>
      <c r="K12118" s="158"/>
      <c r="L12118" s="158"/>
      <c r="M12118" s="158"/>
      <c r="N12118" s="158"/>
      <c r="O12118" s="158"/>
      <c r="P12118" s="158"/>
      <c r="Q12118" s="158"/>
      <c r="R12118" s="158"/>
      <c r="S12118" s="158"/>
      <c r="T12118" s="158"/>
      <c r="U12118" s="158"/>
      <c r="V12118" s="158"/>
      <c r="W12118" s="158"/>
    </row>
    <row r="12119" spans="1:23">
      <c r="A12119" s="154"/>
      <c r="B12119" s="161"/>
      <c r="C12119" s="161"/>
      <c r="D12119" s="160"/>
      <c r="E12119" s="164"/>
      <c r="F12119" s="162"/>
      <c r="G12119" s="162"/>
      <c r="H12119" s="162"/>
      <c r="I12119" s="162"/>
      <c r="J12119" s="162"/>
      <c r="K12119" s="162"/>
      <c r="L12119" s="158"/>
      <c r="M12119" s="158"/>
      <c r="N12119" s="158"/>
      <c r="O12119" s="158"/>
      <c r="P12119" s="158"/>
      <c r="Q12119" s="158"/>
      <c r="R12119" s="158"/>
      <c r="S12119" s="158"/>
      <c r="T12119" s="158"/>
      <c r="U12119" s="158"/>
      <c r="V12119" s="158"/>
      <c r="W12119" s="158"/>
    </row>
    <row r="12120" spans="1:23">
      <c r="A12120" s="163"/>
      <c r="B12120" s="161"/>
      <c r="C12120" s="161"/>
      <c r="D12120" s="160"/>
      <c r="E12120" s="164"/>
      <c r="F12120" s="160"/>
      <c r="G12120" s="160"/>
      <c r="H12120" s="160"/>
      <c r="I12120" s="160"/>
      <c r="J12120" s="160"/>
      <c r="K12120" s="160"/>
      <c r="L12120" s="158"/>
      <c r="M12120" s="158"/>
      <c r="N12120" s="158"/>
      <c r="O12120" s="158"/>
      <c r="P12120" s="158"/>
      <c r="Q12120" s="158"/>
      <c r="R12120" s="158"/>
      <c r="S12120" s="158"/>
      <c r="T12120" s="158"/>
      <c r="U12120" s="158"/>
      <c r="V12120" s="158"/>
      <c r="W12120" s="158"/>
    </row>
    <row r="12121" spans="1:23">
      <c r="A12121" s="154"/>
      <c r="B12121" s="155"/>
      <c r="C12121" s="155"/>
      <c r="D12121" s="156"/>
      <c r="E12121" s="157"/>
      <c r="F12121" s="158"/>
      <c r="G12121" s="158"/>
      <c r="H12121" s="158"/>
      <c r="I12121" s="158"/>
      <c r="J12121" s="158"/>
      <c r="K12121" s="158"/>
      <c r="L12121" s="158"/>
      <c r="M12121" s="158"/>
      <c r="N12121" s="158"/>
      <c r="O12121" s="158"/>
      <c r="P12121" s="158"/>
      <c r="Q12121" s="158"/>
      <c r="R12121" s="158"/>
      <c r="S12121" s="158"/>
      <c r="T12121" s="158"/>
      <c r="U12121" s="158"/>
      <c r="V12121" s="158"/>
      <c r="W12121" s="158"/>
    </row>
    <row r="12122" spans="1:23">
      <c r="A12122" s="154"/>
      <c r="B12122" s="161"/>
      <c r="C12122" s="161"/>
      <c r="D12122" s="160"/>
      <c r="E12122" s="164"/>
      <c r="F12122" s="162"/>
      <c r="G12122" s="162"/>
      <c r="H12122" s="162"/>
      <c r="I12122" s="162"/>
      <c r="J12122" s="162"/>
      <c r="K12122" s="162"/>
      <c r="L12122" s="158"/>
      <c r="M12122" s="158"/>
      <c r="N12122" s="158"/>
      <c r="O12122" s="158"/>
      <c r="P12122" s="158"/>
      <c r="Q12122" s="158"/>
      <c r="R12122" s="158"/>
      <c r="S12122" s="158"/>
      <c r="T12122" s="158"/>
      <c r="U12122" s="158"/>
      <c r="V12122" s="158"/>
      <c r="W12122" s="158"/>
    </row>
    <row r="12123" spans="1:23">
      <c r="A12123" s="163"/>
      <c r="B12123" s="161"/>
      <c r="C12123" s="161"/>
      <c r="D12123" s="160"/>
      <c r="E12123" s="164"/>
      <c r="F12123" s="160"/>
      <c r="G12123" s="160"/>
      <c r="H12123" s="160"/>
      <c r="I12123" s="160"/>
      <c r="J12123" s="160"/>
      <c r="K12123" s="160"/>
      <c r="L12123" s="158"/>
      <c r="M12123" s="158"/>
      <c r="N12123" s="158"/>
      <c r="O12123" s="158"/>
      <c r="P12123" s="158"/>
      <c r="Q12123" s="158"/>
      <c r="R12123" s="158"/>
      <c r="S12123" s="158"/>
      <c r="T12123" s="158"/>
      <c r="U12123" s="158"/>
      <c r="V12123" s="158"/>
      <c r="W12123" s="158"/>
    </row>
    <row r="12124" spans="1:23">
      <c r="A12124" s="154"/>
      <c r="B12124" s="155"/>
      <c r="C12124" s="155"/>
      <c r="D12124" s="156"/>
      <c r="E12124" s="157"/>
      <c r="F12124" s="158"/>
      <c r="G12124" s="158"/>
      <c r="H12124" s="158"/>
      <c r="I12124" s="158"/>
      <c r="J12124" s="158"/>
      <c r="K12124" s="158"/>
      <c r="L12124" s="158"/>
      <c r="M12124" s="158"/>
      <c r="N12124" s="158"/>
      <c r="O12124" s="158"/>
      <c r="P12124" s="158"/>
      <c r="Q12124" s="158"/>
      <c r="R12124" s="158"/>
      <c r="S12124" s="158"/>
      <c r="T12124" s="158"/>
      <c r="U12124" s="158"/>
      <c r="V12124" s="158"/>
      <c r="W12124" s="158"/>
    </row>
    <row r="12125" spans="1:23">
      <c r="A12125" s="154"/>
      <c r="B12125" s="161"/>
      <c r="C12125" s="161"/>
      <c r="D12125" s="160"/>
      <c r="E12125" s="164"/>
      <c r="F12125" s="162"/>
      <c r="G12125" s="162"/>
      <c r="H12125" s="162"/>
      <c r="I12125" s="162"/>
      <c r="J12125" s="162"/>
      <c r="K12125" s="162"/>
      <c r="L12125" s="158"/>
      <c r="M12125" s="158"/>
      <c r="N12125" s="158"/>
      <c r="O12125" s="158"/>
      <c r="P12125" s="158"/>
      <c r="Q12125" s="158"/>
      <c r="R12125" s="158"/>
      <c r="S12125" s="158"/>
      <c r="T12125" s="158"/>
      <c r="U12125" s="158"/>
      <c r="V12125" s="158"/>
      <c r="W12125" s="158"/>
    </row>
    <row r="12126" spans="1:23">
      <c r="A12126" s="163"/>
      <c r="B12126" s="161"/>
      <c r="C12126" s="161"/>
      <c r="D12126" s="160"/>
      <c r="E12126" s="164"/>
      <c r="F12126" s="160"/>
      <c r="G12126" s="160"/>
      <c r="H12126" s="160"/>
      <c r="I12126" s="160"/>
      <c r="J12126" s="160"/>
      <c r="K12126" s="160"/>
      <c r="L12126" s="158"/>
      <c r="M12126" s="158"/>
      <c r="N12126" s="158"/>
      <c r="O12126" s="158"/>
      <c r="P12126" s="158"/>
      <c r="Q12126" s="158"/>
      <c r="R12126" s="158"/>
      <c r="S12126" s="158"/>
      <c r="T12126" s="158"/>
      <c r="U12126" s="158"/>
      <c r="V12126" s="158"/>
      <c r="W12126" s="158"/>
    </row>
    <row r="12127" spans="1:23">
      <c r="A12127" s="154"/>
      <c r="B12127" s="155"/>
      <c r="C12127" s="155"/>
      <c r="D12127" s="156"/>
      <c r="E12127" s="157"/>
      <c r="F12127" s="158"/>
      <c r="G12127" s="158"/>
      <c r="H12127" s="158"/>
      <c r="I12127" s="158"/>
      <c r="J12127" s="158"/>
      <c r="K12127" s="158"/>
      <c r="L12127" s="158"/>
      <c r="M12127" s="158"/>
      <c r="N12127" s="158"/>
      <c r="O12127" s="158"/>
      <c r="P12127" s="158"/>
      <c r="Q12127" s="158"/>
      <c r="R12127" s="158"/>
      <c r="S12127" s="158"/>
      <c r="T12127" s="158"/>
      <c r="U12127" s="158"/>
      <c r="V12127" s="158"/>
      <c r="W12127" s="158"/>
    </row>
    <row r="12128" spans="1:23">
      <c r="A12128" s="154"/>
      <c r="B12128" s="161"/>
      <c r="C12128" s="161"/>
      <c r="D12128" s="160"/>
      <c r="E12128" s="164"/>
      <c r="F12128" s="162"/>
      <c r="G12128" s="162"/>
      <c r="H12128" s="162"/>
      <c r="I12128" s="162"/>
      <c r="J12128" s="162"/>
      <c r="K12128" s="162"/>
      <c r="L12128" s="158"/>
      <c r="M12128" s="158"/>
      <c r="N12128" s="158"/>
      <c r="O12128" s="158"/>
      <c r="P12128" s="158"/>
      <c r="Q12128" s="158"/>
      <c r="R12128" s="158"/>
      <c r="S12128" s="158"/>
      <c r="T12128" s="158"/>
      <c r="U12128" s="158"/>
      <c r="V12128" s="158"/>
      <c r="W12128" s="158"/>
    </row>
    <row r="12129" spans="1:23">
      <c r="A12129" s="163"/>
      <c r="B12129" s="161"/>
      <c r="C12129" s="161"/>
      <c r="D12129" s="160"/>
      <c r="E12129" s="164"/>
      <c r="F12129" s="160"/>
      <c r="G12129" s="160"/>
      <c r="H12129" s="160"/>
      <c r="I12129" s="160"/>
      <c r="J12129" s="160"/>
      <c r="K12129" s="160"/>
      <c r="L12129" s="158"/>
      <c r="M12129" s="158"/>
      <c r="N12129" s="158"/>
      <c r="O12129" s="158"/>
      <c r="P12129" s="158"/>
      <c r="Q12129" s="158"/>
      <c r="R12129" s="158"/>
      <c r="S12129" s="158"/>
      <c r="T12129" s="158"/>
      <c r="U12129" s="158"/>
      <c r="V12129" s="158"/>
      <c r="W12129" s="158"/>
    </row>
    <row r="12130" spans="1:23">
      <c r="A12130" s="154"/>
      <c r="B12130" s="155"/>
      <c r="C12130" s="155"/>
      <c r="D12130" s="156"/>
      <c r="E12130" s="157"/>
      <c r="F12130" s="158"/>
      <c r="G12130" s="158"/>
      <c r="H12130" s="158"/>
      <c r="I12130" s="158"/>
      <c r="J12130" s="158"/>
      <c r="K12130" s="158"/>
      <c r="L12130" s="158"/>
      <c r="M12130" s="158"/>
      <c r="N12130" s="158"/>
      <c r="O12130" s="158"/>
      <c r="P12130" s="158"/>
      <c r="Q12130" s="158"/>
      <c r="R12130" s="158"/>
      <c r="S12130" s="158"/>
      <c r="T12130" s="158"/>
      <c r="U12130" s="158"/>
      <c r="V12130" s="158"/>
      <c r="W12130" s="158"/>
    </row>
    <row r="12131" spans="1:23">
      <c r="A12131" s="154"/>
      <c r="B12131" s="161"/>
      <c r="C12131" s="161"/>
      <c r="D12131" s="160"/>
      <c r="E12131" s="164"/>
      <c r="F12131" s="162"/>
      <c r="G12131" s="162"/>
      <c r="H12131" s="162"/>
      <c r="I12131" s="162"/>
      <c r="J12131" s="162"/>
      <c r="K12131" s="162"/>
      <c r="L12131" s="158"/>
      <c r="M12131" s="158"/>
      <c r="N12131" s="158"/>
      <c r="O12131" s="158"/>
      <c r="P12131" s="158"/>
      <c r="Q12131" s="158"/>
      <c r="R12131" s="158"/>
      <c r="S12131" s="158"/>
      <c r="T12131" s="158"/>
      <c r="U12131" s="158"/>
      <c r="V12131" s="158"/>
      <c r="W12131" s="158"/>
    </row>
    <row r="12132" spans="1:23">
      <c r="A12132" s="163"/>
      <c r="B12132" s="161"/>
      <c r="C12132" s="161"/>
      <c r="D12132" s="160"/>
      <c r="E12132" s="164"/>
      <c r="F12132" s="160"/>
      <c r="G12132" s="160"/>
      <c r="H12132" s="160"/>
      <c r="I12132" s="160"/>
      <c r="J12132" s="160"/>
      <c r="K12132" s="160"/>
      <c r="L12132" s="158"/>
      <c r="M12132" s="158"/>
      <c r="N12132" s="158"/>
      <c r="O12132" s="158"/>
      <c r="P12132" s="158"/>
      <c r="Q12132" s="158"/>
      <c r="R12132" s="158"/>
      <c r="S12132" s="158"/>
      <c r="T12132" s="158"/>
      <c r="U12132" s="158"/>
      <c r="V12132" s="158"/>
      <c r="W12132" s="158"/>
    </row>
    <row r="12133" spans="1:23">
      <c r="A12133" s="154"/>
      <c r="B12133" s="155"/>
      <c r="C12133" s="155"/>
      <c r="D12133" s="156"/>
      <c r="E12133" s="157"/>
      <c r="F12133" s="158"/>
      <c r="G12133" s="158"/>
      <c r="H12133" s="158"/>
      <c r="I12133" s="158"/>
      <c r="J12133" s="158"/>
      <c r="K12133" s="158"/>
      <c r="L12133" s="158"/>
      <c r="M12133" s="158"/>
      <c r="N12133" s="158"/>
      <c r="O12133" s="158"/>
      <c r="P12133" s="158"/>
      <c r="Q12133" s="158"/>
      <c r="R12133" s="158"/>
      <c r="S12133" s="158"/>
      <c r="T12133" s="158"/>
      <c r="U12133" s="158"/>
      <c r="V12133" s="158"/>
      <c r="W12133" s="158"/>
    </row>
    <row r="12134" spans="1:23">
      <c r="A12134" s="154"/>
      <c r="B12134" s="161"/>
      <c r="C12134" s="161"/>
      <c r="D12134" s="160"/>
      <c r="E12134" s="164"/>
      <c r="F12134" s="162"/>
      <c r="G12134" s="162"/>
      <c r="H12134" s="162"/>
      <c r="I12134" s="162"/>
      <c r="J12134" s="162"/>
      <c r="K12134" s="162"/>
      <c r="L12134" s="158"/>
      <c r="M12134" s="158"/>
      <c r="N12134" s="158"/>
      <c r="O12134" s="158"/>
      <c r="P12134" s="158"/>
      <c r="Q12134" s="158"/>
      <c r="R12134" s="158"/>
      <c r="S12134" s="158"/>
      <c r="T12134" s="158"/>
      <c r="U12134" s="158"/>
      <c r="V12134" s="158"/>
      <c r="W12134" s="158"/>
    </row>
    <row r="12135" spans="1:23">
      <c r="A12135" s="163"/>
      <c r="B12135" s="161"/>
      <c r="C12135" s="161"/>
      <c r="D12135" s="160"/>
      <c r="E12135" s="164"/>
      <c r="F12135" s="160"/>
      <c r="G12135" s="160"/>
      <c r="H12135" s="160"/>
      <c r="I12135" s="160"/>
      <c r="J12135" s="160"/>
      <c r="K12135" s="160"/>
      <c r="L12135" s="158"/>
      <c r="M12135" s="158"/>
      <c r="N12135" s="158"/>
      <c r="O12135" s="158"/>
      <c r="P12135" s="158"/>
      <c r="Q12135" s="158"/>
      <c r="R12135" s="158"/>
      <c r="S12135" s="158"/>
      <c r="T12135" s="158"/>
      <c r="U12135" s="158"/>
      <c r="V12135" s="158"/>
      <c r="W12135" s="158"/>
    </row>
    <row r="12136" spans="1:23">
      <c r="A12136" s="154"/>
      <c r="B12136" s="155"/>
      <c r="C12136" s="155"/>
      <c r="D12136" s="156"/>
      <c r="E12136" s="157"/>
      <c r="F12136" s="158"/>
      <c r="G12136" s="158"/>
      <c r="H12136" s="158"/>
      <c r="I12136" s="158"/>
      <c r="J12136" s="158"/>
      <c r="K12136" s="158"/>
      <c r="L12136" s="158"/>
      <c r="M12136" s="158"/>
      <c r="N12136" s="158"/>
      <c r="O12136" s="158"/>
      <c r="P12136" s="158"/>
      <c r="Q12136" s="158"/>
      <c r="R12136" s="158"/>
      <c r="S12136" s="158"/>
      <c r="T12136" s="158"/>
      <c r="U12136" s="158"/>
      <c r="V12136" s="158"/>
      <c r="W12136" s="158"/>
    </row>
    <row r="12137" spans="1:23">
      <c r="A12137" s="154"/>
      <c r="B12137" s="161"/>
      <c r="C12137" s="161"/>
      <c r="D12137" s="160"/>
      <c r="E12137" s="164"/>
      <c r="F12137" s="162"/>
      <c r="G12137" s="162"/>
      <c r="H12137" s="162"/>
      <c r="I12137" s="162"/>
      <c r="J12137" s="162"/>
      <c r="K12137" s="162"/>
      <c r="L12137" s="158"/>
      <c r="M12137" s="158"/>
      <c r="N12137" s="158"/>
      <c r="O12137" s="158"/>
      <c r="P12137" s="158"/>
      <c r="Q12137" s="158"/>
      <c r="R12137" s="158"/>
      <c r="S12137" s="158"/>
      <c r="T12137" s="158"/>
      <c r="U12137" s="158"/>
      <c r="V12137" s="158"/>
      <c r="W12137" s="158"/>
    </row>
    <row r="12138" spans="1:23">
      <c r="A12138" s="163"/>
      <c r="B12138" s="161"/>
      <c r="C12138" s="161"/>
      <c r="D12138" s="160"/>
      <c r="E12138" s="164"/>
      <c r="F12138" s="160"/>
      <c r="G12138" s="160"/>
      <c r="H12138" s="160"/>
      <c r="I12138" s="160"/>
      <c r="J12138" s="160"/>
      <c r="K12138" s="160"/>
      <c r="L12138" s="158"/>
      <c r="M12138" s="158"/>
      <c r="N12138" s="158"/>
      <c r="O12138" s="158"/>
      <c r="P12138" s="158"/>
      <c r="Q12138" s="158"/>
      <c r="R12138" s="158"/>
      <c r="S12138" s="158"/>
      <c r="T12138" s="158"/>
      <c r="U12138" s="158"/>
      <c r="V12138" s="158"/>
      <c r="W12138" s="158"/>
    </row>
    <row r="12139" spans="1:23">
      <c r="A12139" s="154"/>
      <c r="B12139" s="155"/>
      <c r="C12139" s="155"/>
      <c r="D12139" s="156"/>
      <c r="E12139" s="157"/>
      <c r="F12139" s="158"/>
      <c r="G12139" s="158"/>
      <c r="H12139" s="158"/>
      <c r="I12139" s="158"/>
      <c r="J12139" s="158"/>
      <c r="K12139" s="158"/>
      <c r="L12139" s="158"/>
      <c r="M12139" s="158"/>
      <c r="N12139" s="158"/>
      <c r="O12139" s="158"/>
      <c r="P12139" s="158"/>
      <c r="Q12139" s="158"/>
      <c r="R12139" s="158"/>
      <c r="S12139" s="158"/>
      <c r="T12139" s="158"/>
      <c r="U12139" s="158"/>
      <c r="V12139" s="158"/>
      <c r="W12139" s="158"/>
    </row>
    <row r="12140" spans="1:23">
      <c r="A12140" s="154"/>
      <c r="B12140" s="161"/>
      <c r="C12140" s="161"/>
      <c r="D12140" s="160"/>
      <c r="E12140" s="164"/>
      <c r="F12140" s="162"/>
      <c r="G12140" s="162"/>
      <c r="H12140" s="162"/>
      <c r="I12140" s="162"/>
      <c r="J12140" s="162"/>
      <c r="K12140" s="162"/>
      <c r="L12140" s="158"/>
      <c r="M12140" s="158"/>
      <c r="N12140" s="158"/>
      <c r="O12140" s="158"/>
      <c r="P12140" s="158"/>
      <c r="Q12140" s="158"/>
      <c r="R12140" s="158"/>
      <c r="S12140" s="158"/>
      <c r="T12140" s="158"/>
      <c r="U12140" s="158"/>
      <c r="V12140" s="158"/>
      <c r="W12140" s="158"/>
    </row>
    <row r="12141" spans="1:23">
      <c r="A12141" s="163"/>
      <c r="B12141" s="161"/>
      <c r="C12141" s="161"/>
      <c r="D12141" s="160"/>
      <c r="E12141" s="164"/>
      <c r="F12141" s="160"/>
      <c r="G12141" s="160"/>
      <c r="H12141" s="160"/>
      <c r="I12141" s="160"/>
      <c r="J12141" s="160"/>
      <c r="K12141" s="160"/>
      <c r="L12141" s="158"/>
      <c r="M12141" s="158"/>
      <c r="N12141" s="158"/>
      <c r="O12141" s="158"/>
      <c r="P12141" s="158"/>
      <c r="Q12141" s="158"/>
      <c r="R12141" s="158"/>
      <c r="S12141" s="158"/>
      <c r="T12141" s="158"/>
      <c r="U12141" s="158"/>
      <c r="V12141" s="158"/>
      <c r="W12141" s="158"/>
    </row>
    <row r="12142" spans="1:23">
      <c r="A12142" s="154"/>
      <c r="B12142" s="155"/>
      <c r="C12142" s="155"/>
      <c r="D12142" s="156"/>
      <c r="E12142" s="157"/>
      <c r="F12142" s="158"/>
      <c r="G12142" s="158"/>
      <c r="H12142" s="158"/>
      <c r="I12142" s="158"/>
      <c r="J12142" s="158"/>
      <c r="K12142" s="158"/>
      <c r="L12142" s="158"/>
      <c r="M12142" s="158"/>
      <c r="N12142" s="158"/>
      <c r="O12142" s="158"/>
      <c r="P12142" s="158"/>
      <c r="Q12142" s="158"/>
      <c r="R12142" s="158"/>
      <c r="S12142" s="158"/>
      <c r="T12142" s="158"/>
      <c r="U12142" s="158"/>
      <c r="V12142" s="158"/>
      <c r="W12142" s="158"/>
    </row>
    <row r="12143" spans="1:23">
      <c r="A12143" s="154"/>
      <c r="B12143" s="161"/>
      <c r="C12143" s="161"/>
      <c r="D12143" s="160"/>
      <c r="E12143" s="164"/>
      <c r="F12143" s="162"/>
      <c r="G12143" s="162"/>
      <c r="H12143" s="162"/>
      <c r="I12143" s="162"/>
      <c r="J12143" s="162"/>
      <c r="K12143" s="162"/>
      <c r="L12143" s="158"/>
      <c r="M12143" s="158"/>
      <c r="N12143" s="158"/>
      <c r="O12143" s="158"/>
      <c r="P12143" s="158"/>
      <c r="Q12143" s="158"/>
      <c r="R12143" s="158"/>
      <c r="S12143" s="158"/>
      <c r="T12143" s="158"/>
      <c r="U12143" s="158"/>
      <c r="V12143" s="158"/>
      <c r="W12143" s="158"/>
    </row>
    <row r="12144" spans="1:23">
      <c r="A12144" s="163"/>
      <c r="B12144" s="161"/>
      <c r="C12144" s="161"/>
      <c r="D12144" s="160"/>
      <c r="E12144" s="164"/>
      <c r="F12144" s="160"/>
      <c r="G12144" s="160"/>
      <c r="H12144" s="160"/>
      <c r="I12144" s="160"/>
      <c r="J12144" s="160"/>
      <c r="K12144" s="160"/>
      <c r="L12144" s="158"/>
      <c r="M12144" s="158"/>
      <c r="N12144" s="158"/>
      <c r="O12144" s="158"/>
      <c r="P12144" s="158"/>
      <c r="Q12144" s="158"/>
      <c r="R12144" s="158"/>
      <c r="S12144" s="158"/>
      <c r="T12144" s="158"/>
      <c r="U12144" s="158"/>
      <c r="V12144" s="158"/>
      <c r="W12144" s="158"/>
    </row>
    <row r="12145" spans="1:23">
      <c r="A12145" s="154"/>
      <c r="B12145" s="155"/>
      <c r="C12145" s="155"/>
      <c r="D12145" s="156"/>
      <c r="E12145" s="157"/>
      <c r="F12145" s="158"/>
      <c r="G12145" s="158"/>
      <c r="H12145" s="158"/>
      <c r="I12145" s="158"/>
      <c r="J12145" s="158"/>
      <c r="K12145" s="158"/>
      <c r="L12145" s="158"/>
      <c r="M12145" s="158"/>
      <c r="N12145" s="158"/>
      <c r="O12145" s="158"/>
      <c r="P12145" s="158"/>
      <c r="Q12145" s="158"/>
      <c r="R12145" s="158"/>
      <c r="S12145" s="158"/>
      <c r="T12145" s="158"/>
      <c r="U12145" s="158"/>
      <c r="V12145" s="158"/>
      <c r="W12145" s="158"/>
    </row>
    <row r="12146" spans="1:23">
      <c r="A12146" s="154"/>
      <c r="B12146" s="161"/>
      <c r="C12146" s="161"/>
      <c r="D12146" s="160"/>
      <c r="E12146" s="164"/>
      <c r="F12146" s="162"/>
      <c r="G12146" s="162"/>
      <c r="H12146" s="162"/>
      <c r="I12146" s="162"/>
      <c r="J12146" s="162"/>
      <c r="K12146" s="162"/>
      <c r="L12146" s="158"/>
      <c r="M12146" s="158"/>
      <c r="N12146" s="158"/>
      <c r="O12146" s="158"/>
      <c r="P12146" s="158"/>
      <c r="Q12146" s="158"/>
      <c r="R12146" s="158"/>
      <c r="S12146" s="158"/>
      <c r="T12146" s="158"/>
      <c r="U12146" s="158"/>
      <c r="V12146" s="158"/>
      <c r="W12146" s="158"/>
    </row>
    <row r="12147" spans="1:23">
      <c r="A12147" s="163"/>
      <c r="B12147" s="161"/>
      <c r="C12147" s="161"/>
      <c r="D12147" s="160"/>
      <c r="E12147" s="164"/>
      <c r="F12147" s="160"/>
      <c r="G12147" s="160"/>
      <c r="H12147" s="160"/>
      <c r="I12147" s="160"/>
      <c r="J12147" s="160"/>
      <c r="K12147" s="160"/>
      <c r="L12147" s="158"/>
      <c r="M12147" s="158"/>
      <c r="N12147" s="158"/>
      <c r="O12147" s="158"/>
      <c r="P12147" s="158"/>
      <c r="Q12147" s="158"/>
      <c r="R12147" s="158"/>
      <c r="S12147" s="158"/>
      <c r="T12147" s="158"/>
      <c r="U12147" s="158"/>
      <c r="V12147" s="158"/>
      <c r="W12147" s="158"/>
    </row>
    <row r="12148" spans="1:23">
      <c r="A12148" s="154"/>
      <c r="B12148" s="155"/>
      <c r="C12148" s="155"/>
      <c r="D12148" s="156"/>
      <c r="E12148" s="157"/>
      <c r="F12148" s="158"/>
      <c r="G12148" s="158"/>
      <c r="H12148" s="158"/>
      <c r="I12148" s="158"/>
      <c r="J12148" s="158"/>
      <c r="K12148" s="158"/>
      <c r="L12148" s="158"/>
      <c r="M12148" s="158"/>
      <c r="N12148" s="158"/>
      <c r="O12148" s="158"/>
      <c r="P12148" s="158"/>
      <c r="Q12148" s="158"/>
      <c r="R12148" s="158"/>
      <c r="S12148" s="158"/>
      <c r="T12148" s="158"/>
      <c r="U12148" s="158"/>
      <c r="V12148" s="158"/>
      <c r="W12148" s="158"/>
    </row>
    <row r="12149" spans="1:23">
      <c r="A12149" s="154"/>
      <c r="B12149" s="161"/>
      <c r="C12149" s="161"/>
      <c r="D12149" s="160"/>
      <c r="E12149" s="164"/>
      <c r="F12149" s="162"/>
      <c r="G12149" s="162"/>
      <c r="H12149" s="162"/>
      <c r="I12149" s="162"/>
      <c r="J12149" s="162"/>
      <c r="K12149" s="162"/>
      <c r="L12149" s="158"/>
      <c r="M12149" s="158"/>
      <c r="N12149" s="158"/>
      <c r="O12149" s="158"/>
      <c r="P12149" s="158"/>
      <c r="Q12149" s="158"/>
      <c r="R12149" s="158"/>
      <c r="S12149" s="158"/>
      <c r="T12149" s="158"/>
      <c r="U12149" s="158"/>
      <c r="V12149" s="158"/>
      <c r="W12149" s="158"/>
    </row>
    <row r="12150" spans="1:23">
      <c r="A12150" s="163"/>
      <c r="B12150" s="161"/>
      <c r="C12150" s="161"/>
      <c r="D12150" s="160"/>
      <c r="E12150" s="164"/>
      <c r="F12150" s="160"/>
      <c r="G12150" s="160"/>
      <c r="H12150" s="160"/>
      <c r="I12150" s="160"/>
      <c r="J12150" s="160"/>
      <c r="K12150" s="160"/>
      <c r="L12150" s="158"/>
      <c r="M12150" s="158"/>
      <c r="N12150" s="158"/>
      <c r="O12150" s="158"/>
      <c r="P12150" s="158"/>
      <c r="Q12150" s="158"/>
      <c r="R12150" s="158"/>
      <c r="S12150" s="158"/>
      <c r="T12150" s="158"/>
      <c r="U12150" s="158"/>
      <c r="V12150" s="158"/>
      <c r="W12150" s="158"/>
    </row>
    <row r="12151" spans="1:23">
      <c r="A12151" s="154"/>
      <c r="B12151" s="155"/>
      <c r="C12151" s="155"/>
      <c r="D12151" s="156"/>
      <c r="E12151" s="157"/>
      <c r="F12151" s="158"/>
      <c r="G12151" s="158"/>
      <c r="H12151" s="158"/>
      <c r="I12151" s="158"/>
      <c r="J12151" s="158"/>
      <c r="K12151" s="158"/>
      <c r="L12151" s="158"/>
      <c r="M12151" s="158"/>
      <c r="N12151" s="158"/>
      <c r="O12151" s="158"/>
      <c r="P12151" s="158"/>
      <c r="Q12151" s="158"/>
      <c r="R12151" s="158"/>
      <c r="S12151" s="158"/>
      <c r="T12151" s="158"/>
      <c r="U12151" s="158"/>
      <c r="V12151" s="158"/>
      <c r="W12151" s="158"/>
    </row>
    <row r="12152" spans="1:23">
      <c r="A12152" s="154"/>
      <c r="B12152" s="161"/>
      <c r="C12152" s="161"/>
      <c r="D12152" s="160"/>
      <c r="E12152" s="164"/>
      <c r="F12152" s="162"/>
      <c r="G12152" s="162"/>
      <c r="H12152" s="162"/>
      <c r="I12152" s="162"/>
      <c r="J12152" s="162"/>
      <c r="K12152" s="162"/>
      <c r="L12152" s="158"/>
      <c r="M12152" s="158"/>
      <c r="N12152" s="158"/>
      <c r="O12152" s="158"/>
      <c r="P12152" s="158"/>
      <c r="Q12152" s="158"/>
      <c r="R12152" s="158"/>
      <c r="S12152" s="158"/>
      <c r="T12152" s="158"/>
      <c r="U12152" s="158"/>
      <c r="V12152" s="158"/>
      <c r="W12152" s="158"/>
    </row>
    <row r="12153" spans="1:23">
      <c r="A12153" s="163"/>
      <c r="B12153" s="161"/>
      <c r="C12153" s="161"/>
      <c r="D12153" s="160"/>
      <c r="E12153" s="164"/>
      <c r="F12153" s="160"/>
      <c r="G12153" s="160"/>
      <c r="H12153" s="160"/>
      <c r="I12153" s="160"/>
      <c r="J12153" s="160"/>
      <c r="K12153" s="160"/>
      <c r="L12153" s="158"/>
      <c r="M12153" s="158"/>
      <c r="N12153" s="158"/>
      <c r="O12153" s="158"/>
      <c r="P12153" s="158"/>
      <c r="Q12153" s="158"/>
      <c r="R12153" s="158"/>
      <c r="S12153" s="158"/>
      <c r="T12153" s="158"/>
      <c r="U12153" s="158"/>
      <c r="V12153" s="158"/>
      <c r="W12153" s="158"/>
    </row>
    <row r="12154" spans="1:23">
      <c r="A12154" s="154"/>
      <c r="B12154" s="155"/>
      <c r="C12154" s="155"/>
      <c r="D12154" s="156"/>
      <c r="E12154" s="157"/>
      <c r="F12154" s="158"/>
      <c r="G12154" s="158"/>
      <c r="H12154" s="158"/>
      <c r="I12154" s="158"/>
      <c r="J12154" s="158"/>
      <c r="K12154" s="158"/>
      <c r="L12154" s="158"/>
      <c r="M12154" s="158"/>
      <c r="N12154" s="158"/>
      <c r="O12154" s="158"/>
      <c r="P12154" s="158"/>
      <c r="Q12154" s="158"/>
      <c r="R12154" s="158"/>
      <c r="S12154" s="158"/>
      <c r="T12154" s="158"/>
      <c r="U12154" s="158"/>
      <c r="V12154" s="158"/>
      <c r="W12154" s="158"/>
    </row>
    <row r="12155" spans="1:23">
      <c r="A12155" s="154"/>
      <c r="B12155" s="161"/>
      <c r="C12155" s="161"/>
      <c r="D12155" s="160"/>
      <c r="E12155" s="164"/>
      <c r="F12155" s="162"/>
      <c r="G12155" s="162"/>
      <c r="H12155" s="162"/>
      <c r="I12155" s="162"/>
      <c r="J12155" s="162"/>
      <c r="K12155" s="162"/>
      <c r="L12155" s="158"/>
      <c r="M12155" s="158"/>
      <c r="N12155" s="158"/>
      <c r="O12155" s="158"/>
      <c r="P12155" s="158"/>
      <c r="Q12155" s="158"/>
      <c r="R12155" s="158"/>
      <c r="S12155" s="158"/>
      <c r="T12155" s="158"/>
      <c r="U12155" s="158"/>
      <c r="V12155" s="158"/>
      <c r="W12155" s="158"/>
    </row>
    <row r="12156" spans="1:23">
      <c r="A12156" s="163"/>
      <c r="B12156" s="161"/>
      <c r="C12156" s="161"/>
      <c r="D12156" s="160"/>
      <c r="E12156" s="164"/>
      <c r="F12156" s="160"/>
      <c r="G12156" s="160"/>
      <c r="H12156" s="160"/>
      <c r="I12156" s="160"/>
      <c r="J12156" s="160"/>
      <c r="K12156" s="160"/>
      <c r="L12156" s="158"/>
      <c r="M12156" s="158"/>
      <c r="N12156" s="158"/>
      <c r="O12156" s="158"/>
      <c r="P12156" s="158"/>
      <c r="Q12156" s="158"/>
      <c r="R12156" s="158"/>
      <c r="S12156" s="158"/>
      <c r="T12156" s="158"/>
      <c r="U12156" s="158"/>
      <c r="V12156" s="158"/>
      <c r="W12156" s="158"/>
    </row>
    <row r="12157" spans="1:23">
      <c r="A12157" s="154"/>
      <c r="B12157" s="155"/>
      <c r="C12157" s="155"/>
      <c r="D12157" s="156"/>
      <c r="E12157" s="157"/>
      <c r="F12157" s="158"/>
      <c r="G12157" s="158"/>
      <c r="H12157" s="158"/>
      <c r="I12157" s="158"/>
      <c r="J12157" s="158"/>
      <c r="K12157" s="158"/>
      <c r="L12157" s="158"/>
      <c r="M12157" s="158"/>
      <c r="N12157" s="158"/>
      <c r="O12157" s="158"/>
      <c r="P12157" s="158"/>
      <c r="Q12157" s="158"/>
      <c r="R12157" s="158"/>
      <c r="S12157" s="158"/>
      <c r="T12157" s="158"/>
      <c r="U12157" s="158"/>
      <c r="V12157" s="158"/>
      <c r="W12157" s="158"/>
    </row>
    <row r="12158" spans="1:23">
      <c r="A12158" s="154"/>
      <c r="B12158" s="161"/>
      <c r="C12158" s="161"/>
      <c r="D12158" s="160"/>
      <c r="E12158" s="164"/>
      <c r="F12158" s="162"/>
      <c r="G12158" s="162"/>
      <c r="H12158" s="162"/>
      <c r="I12158" s="162"/>
      <c r="J12158" s="162"/>
      <c r="K12158" s="162"/>
      <c r="L12158" s="158"/>
      <c r="M12158" s="158"/>
      <c r="N12158" s="158"/>
      <c r="O12158" s="158"/>
      <c r="P12158" s="158"/>
      <c r="Q12158" s="158"/>
      <c r="R12158" s="158"/>
      <c r="S12158" s="158"/>
      <c r="T12158" s="158"/>
      <c r="U12158" s="158"/>
      <c r="V12158" s="158"/>
      <c r="W12158" s="158"/>
    </row>
    <row r="12159" spans="1:23">
      <c r="A12159" s="163"/>
      <c r="B12159" s="161"/>
      <c r="C12159" s="161"/>
      <c r="D12159" s="160"/>
      <c r="E12159" s="164"/>
      <c r="F12159" s="160"/>
      <c r="G12159" s="160"/>
      <c r="H12159" s="160"/>
      <c r="I12159" s="160"/>
      <c r="J12159" s="160"/>
      <c r="K12159" s="160"/>
      <c r="L12159" s="158"/>
      <c r="M12159" s="158"/>
      <c r="N12159" s="158"/>
      <c r="O12159" s="158"/>
      <c r="P12159" s="158"/>
      <c r="Q12159" s="158"/>
      <c r="R12159" s="158"/>
      <c r="S12159" s="158"/>
      <c r="T12159" s="158"/>
      <c r="U12159" s="158"/>
      <c r="V12159" s="158"/>
      <c r="W12159" s="158"/>
    </row>
    <row r="12160" spans="1:23">
      <c r="A12160" s="154"/>
      <c r="B12160" s="155"/>
      <c r="C12160" s="155"/>
      <c r="D12160" s="156"/>
      <c r="E12160" s="157"/>
      <c r="F12160" s="158"/>
      <c r="G12160" s="158"/>
      <c r="H12160" s="158"/>
      <c r="I12160" s="158"/>
      <c r="J12160" s="158"/>
      <c r="K12160" s="158"/>
      <c r="L12160" s="158"/>
      <c r="M12160" s="158"/>
      <c r="N12160" s="158"/>
      <c r="O12160" s="158"/>
      <c r="P12160" s="158"/>
      <c r="Q12160" s="158"/>
      <c r="R12160" s="158"/>
      <c r="S12160" s="158"/>
      <c r="T12160" s="158"/>
      <c r="U12160" s="158"/>
      <c r="V12160" s="158"/>
      <c r="W12160" s="158"/>
    </row>
    <row r="12161" spans="1:23">
      <c r="A12161" s="154"/>
      <c r="B12161" s="161"/>
      <c r="C12161" s="161"/>
      <c r="D12161" s="160"/>
      <c r="E12161" s="164"/>
      <c r="F12161" s="162"/>
      <c r="G12161" s="162"/>
      <c r="H12161" s="162"/>
      <c r="I12161" s="162"/>
      <c r="J12161" s="162"/>
      <c r="K12161" s="162"/>
      <c r="L12161" s="158"/>
      <c r="M12161" s="158"/>
      <c r="N12161" s="158"/>
      <c r="O12161" s="158"/>
      <c r="P12161" s="158"/>
      <c r="Q12161" s="158"/>
      <c r="R12161" s="158"/>
      <c r="S12161" s="158"/>
      <c r="T12161" s="158"/>
      <c r="U12161" s="158"/>
      <c r="V12161" s="158"/>
      <c r="W12161" s="158"/>
    </row>
    <row r="12162" spans="1:23">
      <c r="A12162" s="163"/>
      <c r="B12162" s="161"/>
      <c r="C12162" s="161"/>
      <c r="D12162" s="160"/>
      <c r="E12162" s="164"/>
      <c r="F12162" s="160"/>
      <c r="G12162" s="160"/>
      <c r="H12162" s="160"/>
      <c r="I12162" s="160"/>
      <c r="J12162" s="160"/>
      <c r="K12162" s="160"/>
      <c r="L12162" s="158"/>
      <c r="M12162" s="158"/>
      <c r="N12162" s="158"/>
      <c r="O12162" s="158"/>
      <c r="P12162" s="158"/>
      <c r="Q12162" s="158"/>
      <c r="R12162" s="158"/>
      <c r="S12162" s="158"/>
      <c r="T12162" s="158"/>
      <c r="U12162" s="158"/>
      <c r="V12162" s="158"/>
      <c r="W12162" s="158"/>
    </row>
    <row r="12163" spans="1:23">
      <c r="A12163" s="154"/>
      <c r="B12163" s="155"/>
      <c r="C12163" s="155"/>
      <c r="D12163" s="156"/>
      <c r="E12163" s="157"/>
      <c r="F12163" s="158"/>
      <c r="G12163" s="158"/>
      <c r="H12163" s="158"/>
      <c r="I12163" s="158"/>
      <c r="J12163" s="158"/>
      <c r="K12163" s="158"/>
      <c r="L12163" s="158"/>
      <c r="M12163" s="158"/>
      <c r="N12163" s="158"/>
      <c r="O12163" s="158"/>
      <c r="P12163" s="158"/>
      <c r="Q12163" s="158"/>
      <c r="R12163" s="158"/>
      <c r="S12163" s="158"/>
      <c r="T12163" s="158"/>
      <c r="U12163" s="158"/>
      <c r="V12163" s="158"/>
      <c r="W12163" s="158"/>
    </row>
    <row r="12164" spans="1:23">
      <c r="A12164" s="154"/>
      <c r="B12164" s="161"/>
      <c r="C12164" s="161"/>
      <c r="D12164" s="160"/>
      <c r="E12164" s="164"/>
      <c r="F12164" s="162"/>
      <c r="G12164" s="162"/>
      <c r="H12164" s="162"/>
      <c r="I12164" s="162"/>
      <c r="J12164" s="162"/>
      <c r="K12164" s="162"/>
      <c r="L12164" s="158"/>
      <c r="M12164" s="158"/>
      <c r="N12164" s="158"/>
      <c r="O12164" s="158"/>
      <c r="P12164" s="158"/>
      <c r="Q12164" s="158"/>
      <c r="R12164" s="158"/>
      <c r="S12164" s="158"/>
      <c r="T12164" s="158"/>
      <c r="U12164" s="158"/>
      <c r="V12164" s="158"/>
      <c r="W12164" s="158"/>
    </row>
    <row r="12165" spans="1:23">
      <c r="A12165" s="163"/>
      <c r="B12165" s="161"/>
      <c r="C12165" s="161"/>
      <c r="D12165" s="160"/>
      <c r="E12165" s="164"/>
      <c r="F12165" s="160"/>
      <c r="G12165" s="160"/>
      <c r="H12165" s="160"/>
      <c r="I12165" s="160"/>
      <c r="J12165" s="160"/>
      <c r="K12165" s="160"/>
      <c r="L12165" s="158"/>
      <c r="M12165" s="158"/>
      <c r="N12165" s="158"/>
      <c r="O12165" s="158"/>
      <c r="P12165" s="158"/>
      <c r="Q12165" s="158"/>
      <c r="R12165" s="158"/>
      <c r="S12165" s="158"/>
      <c r="T12165" s="158"/>
      <c r="U12165" s="158"/>
      <c r="V12165" s="158"/>
      <c r="W12165" s="158"/>
    </row>
    <row r="12166" spans="1:23">
      <c r="A12166" s="154"/>
      <c r="B12166" s="155"/>
      <c r="C12166" s="155"/>
      <c r="D12166" s="156"/>
      <c r="E12166" s="157"/>
      <c r="F12166" s="158"/>
      <c r="G12166" s="158"/>
      <c r="H12166" s="158"/>
      <c r="I12166" s="158"/>
      <c r="J12166" s="158"/>
      <c r="K12166" s="158"/>
      <c r="L12166" s="158"/>
      <c r="M12166" s="158"/>
      <c r="N12166" s="158"/>
      <c r="O12166" s="158"/>
      <c r="P12166" s="158"/>
      <c r="Q12166" s="158"/>
      <c r="R12166" s="158"/>
      <c r="S12166" s="158"/>
      <c r="T12166" s="158"/>
      <c r="U12166" s="158"/>
      <c r="V12166" s="158"/>
      <c r="W12166" s="158"/>
    </row>
    <row r="12167" spans="1:23">
      <c r="A12167" s="154"/>
      <c r="B12167" s="161"/>
      <c r="C12167" s="161"/>
      <c r="D12167" s="160"/>
      <c r="E12167" s="164"/>
      <c r="F12167" s="162"/>
      <c r="G12167" s="162"/>
      <c r="H12167" s="162"/>
      <c r="I12167" s="162"/>
      <c r="J12167" s="162"/>
      <c r="K12167" s="162"/>
      <c r="L12167" s="158"/>
      <c r="M12167" s="158"/>
      <c r="N12167" s="158"/>
      <c r="O12167" s="158"/>
      <c r="P12167" s="158"/>
      <c r="Q12167" s="158"/>
      <c r="R12167" s="158"/>
      <c r="S12167" s="158"/>
      <c r="T12167" s="158"/>
      <c r="U12167" s="158"/>
      <c r="V12167" s="158"/>
      <c r="W12167" s="158"/>
    </row>
    <row r="12168" spans="1:23">
      <c r="A12168" s="163"/>
      <c r="B12168" s="161"/>
      <c r="C12168" s="161"/>
      <c r="D12168" s="160"/>
      <c r="E12168" s="164"/>
      <c r="F12168" s="160"/>
      <c r="G12168" s="160"/>
      <c r="H12168" s="160"/>
      <c r="I12168" s="160"/>
      <c r="J12168" s="160"/>
      <c r="K12168" s="160"/>
      <c r="L12168" s="158"/>
      <c r="M12168" s="158"/>
      <c r="N12168" s="158"/>
      <c r="O12168" s="158"/>
      <c r="P12168" s="158"/>
      <c r="Q12168" s="158"/>
      <c r="R12168" s="158"/>
      <c r="S12168" s="158"/>
      <c r="T12168" s="158"/>
      <c r="U12168" s="158"/>
      <c r="V12168" s="158"/>
      <c r="W12168" s="158"/>
    </row>
    <row r="12169" spans="1:23">
      <c r="A12169" s="154"/>
      <c r="B12169" s="155"/>
      <c r="C12169" s="155"/>
      <c r="D12169" s="156"/>
      <c r="E12169" s="157"/>
      <c r="F12169" s="158"/>
      <c r="G12169" s="158"/>
      <c r="H12169" s="158"/>
      <c r="I12169" s="158"/>
      <c r="J12169" s="158"/>
      <c r="K12169" s="158"/>
      <c r="L12169" s="158"/>
      <c r="M12169" s="158"/>
      <c r="N12169" s="158"/>
      <c r="O12169" s="158"/>
      <c r="P12169" s="158"/>
      <c r="Q12169" s="158"/>
      <c r="R12169" s="158"/>
      <c r="S12169" s="158"/>
      <c r="T12169" s="158"/>
      <c r="U12169" s="158"/>
      <c r="V12169" s="158"/>
      <c r="W12169" s="158"/>
    </row>
    <row r="12170" spans="1:23">
      <c r="A12170" s="154"/>
      <c r="B12170" s="161"/>
      <c r="C12170" s="161"/>
      <c r="D12170" s="160"/>
      <c r="E12170" s="164"/>
      <c r="F12170" s="162"/>
      <c r="G12170" s="162"/>
      <c r="H12170" s="162"/>
      <c r="I12170" s="162"/>
      <c r="J12170" s="162"/>
      <c r="K12170" s="162"/>
      <c r="L12170" s="158"/>
      <c r="M12170" s="158"/>
      <c r="N12170" s="158"/>
      <c r="O12170" s="158"/>
      <c r="P12170" s="158"/>
      <c r="Q12170" s="158"/>
      <c r="R12170" s="158"/>
      <c r="S12170" s="158"/>
      <c r="T12170" s="158"/>
      <c r="U12170" s="158"/>
      <c r="V12170" s="158"/>
      <c r="W12170" s="158"/>
    </row>
    <row r="12171" spans="1:23">
      <c r="A12171" s="163"/>
      <c r="B12171" s="161"/>
      <c r="C12171" s="161"/>
      <c r="D12171" s="160"/>
      <c r="E12171" s="164"/>
      <c r="F12171" s="160"/>
      <c r="G12171" s="160"/>
      <c r="H12171" s="160"/>
      <c r="I12171" s="160"/>
      <c r="J12171" s="160"/>
      <c r="K12171" s="160"/>
      <c r="L12171" s="158"/>
      <c r="M12171" s="158"/>
      <c r="N12171" s="158"/>
      <c r="O12171" s="158"/>
      <c r="P12171" s="158"/>
      <c r="Q12171" s="158"/>
      <c r="R12171" s="158"/>
      <c r="S12171" s="158"/>
      <c r="T12171" s="158"/>
      <c r="U12171" s="158"/>
      <c r="V12171" s="158"/>
      <c r="W12171" s="158"/>
    </row>
    <row r="12172" spans="1:23">
      <c r="A12172" s="154"/>
      <c r="B12172" s="155"/>
      <c r="C12172" s="155"/>
      <c r="D12172" s="156"/>
      <c r="E12172" s="157"/>
      <c r="F12172" s="158"/>
      <c r="G12172" s="158"/>
      <c r="H12172" s="158"/>
      <c r="I12172" s="158"/>
      <c r="J12172" s="158"/>
      <c r="K12172" s="158"/>
      <c r="L12172" s="158"/>
      <c r="M12172" s="158"/>
      <c r="N12172" s="158"/>
      <c r="O12172" s="158"/>
      <c r="P12172" s="158"/>
      <c r="Q12172" s="158"/>
      <c r="R12172" s="158"/>
      <c r="S12172" s="158"/>
      <c r="T12172" s="158"/>
      <c r="U12172" s="158"/>
      <c r="V12172" s="158"/>
      <c r="W12172" s="158"/>
    </row>
    <row r="12173" spans="1:23">
      <c r="A12173" s="154"/>
      <c r="B12173" s="161"/>
      <c r="C12173" s="161"/>
      <c r="D12173" s="160"/>
      <c r="E12173" s="164"/>
      <c r="F12173" s="162"/>
      <c r="G12173" s="162"/>
      <c r="H12173" s="162"/>
      <c r="I12173" s="162"/>
      <c r="J12173" s="162"/>
      <c r="K12173" s="162"/>
      <c r="L12173" s="158"/>
      <c r="M12173" s="158"/>
      <c r="N12173" s="158"/>
      <c r="O12173" s="158"/>
      <c r="P12173" s="158"/>
      <c r="Q12173" s="158"/>
      <c r="R12173" s="158"/>
      <c r="S12173" s="158"/>
      <c r="T12173" s="158"/>
      <c r="U12173" s="158"/>
      <c r="V12173" s="158"/>
      <c r="W12173" s="158"/>
    </row>
    <row r="12174" spans="1:23">
      <c r="A12174" s="163"/>
      <c r="B12174" s="161"/>
      <c r="C12174" s="161"/>
      <c r="D12174" s="160"/>
      <c r="E12174" s="164"/>
      <c r="F12174" s="160"/>
      <c r="G12174" s="160"/>
      <c r="H12174" s="160"/>
      <c r="I12174" s="160"/>
      <c r="J12174" s="160"/>
      <c r="K12174" s="160"/>
      <c r="L12174" s="158"/>
      <c r="M12174" s="158"/>
      <c r="N12174" s="158"/>
      <c r="O12174" s="158"/>
      <c r="P12174" s="158"/>
      <c r="Q12174" s="158"/>
      <c r="R12174" s="158"/>
      <c r="S12174" s="158"/>
      <c r="T12174" s="158"/>
      <c r="U12174" s="158"/>
      <c r="V12174" s="158"/>
      <c r="W12174" s="158"/>
    </row>
    <row r="12175" spans="1:23">
      <c r="A12175" s="154"/>
      <c r="B12175" s="155"/>
      <c r="C12175" s="155"/>
      <c r="D12175" s="156"/>
      <c r="E12175" s="157"/>
      <c r="F12175" s="158"/>
      <c r="G12175" s="158"/>
      <c r="H12175" s="158"/>
      <c r="I12175" s="158"/>
      <c r="J12175" s="158"/>
      <c r="K12175" s="158"/>
      <c r="L12175" s="158"/>
      <c r="M12175" s="158"/>
      <c r="N12175" s="158"/>
      <c r="O12175" s="158"/>
      <c r="P12175" s="158"/>
      <c r="Q12175" s="158"/>
      <c r="R12175" s="158"/>
      <c r="S12175" s="158"/>
      <c r="T12175" s="158"/>
      <c r="U12175" s="158"/>
      <c r="V12175" s="158"/>
      <c r="W12175" s="158"/>
    </row>
    <row r="12176" spans="1:23">
      <c r="A12176" s="154"/>
      <c r="B12176" s="161"/>
      <c r="C12176" s="161"/>
      <c r="D12176" s="160"/>
      <c r="E12176" s="164"/>
      <c r="F12176" s="162"/>
      <c r="G12176" s="162"/>
      <c r="H12176" s="162"/>
      <c r="I12176" s="162"/>
      <c r="J12176" s="162"/>
      <c r="K12176" s="162"/>
      <c r="L12176" s="158"/>
      <c r="M12176" s="158"/>
      <c r="N12176" s="158"/>
      <c r="O12176" s="158"/>
      <c r="P12176" s="158"/>
      <c r="Q12176" s="158"/>
      <c r="R12176" s="158"/>
      <c r="S12176" s="158"/>
      <c r="T12176" s="158"/>
      <c r="U12176" s="158"/>
      <c r="V12176" s="158"/>
      <c r="W12176" s="158"/>
    </row>
    <row r="12177" spans="1:23">
      <c r="A12177" s="163"/>
      <c r="B12177" s="161"/>
      <c r="C12177" s="161"/>
      <c r="D12177" s="160"/>
      <c r="E12177" s="164"/>
      <c r="F12177" s="160"/>
      <c r="G12177" s="160"/>
      <c r="H12177" s="160"/>
      <c r="I12177" s="160"/>
      <c r="J12177" s="160"/>
      <c r="K12177" s="160"/>
      <c r="L12177" s="158"/>
      <c r="M12177" s="158"/>
      <c r="N12177" s="158"/>
      <c r="O12177" s="158"/>
      <c r="P12177" s="158"/>
      <c r="Q12177" s="158"/>
      <c r="R12177" s="158"/>
      <c r="S12177" s="158"/>
      <c r="T12177" s="158"/>
      <c r="U12177" s="158"/>
      <c r="V12177" s="158"/>
      <c r="W12177" s="158"/>
    </row>
    <row r="12178" spans="1:23">
      <c r="A12178" s="154"/>
      <c r="B12178" s="155"/>
      <c r="C12178" s="155"/>
      <c r="D12178" s="156"/>
      <c r="E12178" s="157"/>
      <c r="F12178" s="158"/>
      <c r="G12178" s="158"/>
      <c r="H12178" s="158"/>
      <c r="I12178" s="158"/>
      <c r="J12178" s="158"/>
      <c r="K12178" s="158"/>
      <c r="L12178" s="158"/>
      <c r="M12178" s="158"/>
      <c r="N12178" s="158"/>
      <c r="O12178" s="158"/>
      <c r="P12178" s="158"/>
      <c r="Q12178" s="158"/>
      <c r="R12178" s="158"/>
      <c r="S12178" s="158"/>
      <c r="T12178" s="158"/>
      <c r="U12178" s="158"/>
      <c r="V12178" s="158"/>
      <c r="W12178" s="158"/>
    </row>
    <row r="12179" spans="1:23">
      <c r="A12179" s="154"/>
      <c r="B12179" s="161"/>
      <c r="C12179" s="161"/>
      <c r="D12179" s="160"/>
      <c r="E12179" s="164"/>
      <c r="F12179" s="162"/>
      <c r="G12179" s="162"/>
      <c r="H12179" s="162"/>
      <c r="I12179" s="162"/>
      <c r="J12179" s="162"/>
      <c r="K12179" s="162"/>
      <c r="L12179" s="158"/>
      <c r="M12179" s="158"/>
      <c r="N12179" s="158"/>
      <c r="O12179" s="158"/>
      <c r="P12179" s="158"/>
      <c r="Q12179" s="158"/>
      <c r="R12179" s="158"/>
      <c r="S12179" s="158"/>
      <c r="T12179" s="158"/>
      <c r="U12179" s="158"/>
      <c r="V12179" s="158"/>
      <c r="W12179" s="158"/>
    </row>
    <row r="12180" spans="1:23">
      <c r="A12180" s="163"/>
      <c r="B12180" s="161"/>
      <c r="C12180" s="161"/>
      <c r="D12180" s="160"/>
      <c r="E12180" s="164"/>
      <c r="F12180" s="160"/>
      <c r="G12180" s="160"/>
      <c r="H12180" s="160"/>
      <c r="I12180" s="160"/>
      <c r="J12180" s="160"/>
      <c r="K12180" s="160"/>
      <c r="L12180" s="158"/>
      <c r="M12180" s="158"/>
      <c r="N12180" s="158"/>
      <c r="O12180" s="158"/>
      <c r="P12180" s="158"/>
      <c r="Q12180" s="158"/>
      <c r="R12180" s="158"/>
      <c r="S12180" s="158"/>
      <c r="T12180" s="158"/>
      <c r="U12180" s="158"/>
      <c r="V12180" s="158"/>
      <c r="W12180" s="158"/>
    </row>
    <row r="12181" spans="1:23">
      <c r="A12181" s="154"/>
      <c r="B12181" s="155"/>
      <c r="C12181" s="155"/>
      <c r="D12181" s="156"/>
      <c r="E12181" s="157"/>
      <c r="F12181" s="158"/>
      <c r="G12181" s="158"/>
      <c r="H12181" s="158"/>
      <c r="I12181" s="158"/>
      <c r="J12181" s="158"/>
      <c r="K12181" s="158"/>
      <c r="L12181" s="158"/>
      <c r="M12181" s="158"/>
      <c r="N12181" s="158"/>
      <c r="O12181" s="158"/>
      <c r="P12181" s="158"/>
      <c r="Q12181" s="158"/>
      <c r="R12181" s="158"/>
      <c r="S12181" s="158"/>
      <c r="T12181" s="158"/>
      <c r="U12181" s="158"/>
      <c r="V12181" s="158"/>
      <c r="W12181" s="158"/>
    </row>
    <row r="12182" spans="1:23">
      <c r="A12182" s="154"/>
      <c r="B12182" s="161"/>
      <c r="C12182" s="161"/>
      <c r="D12182" s="160"/>
      <c r="E12182" s="164"/>
      <c r="F12182" s="162"/>
      <c r="G12182" s="162"/>
      <c r="H12182" s="162"/>
      <c r="I12182" s="162"/>
      <c r="J12182" s="162"/>
      <c r="K12182" s="162"/>
      <c r="L12182" s="158"/>
      <c r="M12182" s="158"/>
      <c r="N12182" s="158"/>
      <c r="O12182" s="158"/>
      <c r="P12182" s="158"/>
      <c r="Q12182" s="158"/>
      <c r="R12182" s="158"/>
      <c r="S12182" s="158"/>
      <c r="T12182" s="158"/>
      <c r="U12182" s="158"/>
      <c r="V12182" s="158"/>
      <c r="W12182" s="158"/>
    </row>
    <row r="12183" spans="1:23">
      <c r="A12183" s="163"/>
      <c r="B12183" s="161"/>
      <c r="C12183" s="161"/>
      <c r="D12183" s="160"/>
      <c r="E12183" s="164"/>
      <c r="F12183" s="160"/>
      <c r="G12183" s="160"/>
      <c r="H12183" s="160"/>
      <c r="I12183" s="160"/>
      <c r="J12183" s="160"/>
      <c r="K12183" s="160"/>
      <c r="L12183" s="158"/>
      <c r="M12183" s="158"/>
      <c r="N12183" s="158"/>
      <c r="O12183" s="158"/>
      <c r="P12183" s="158"/>
      <c r="Q12183" s="158"/>
      <c r="R12183" s="158"/>
      <c r="S12183" s="158"/>
      <c r="T12183" s="158"/>
      <c r="U12183" s="158"/>
      <c r="V12183" s="158"/>
      <c r="W12183" s="158"/>
    </row>
    <row r="12184" spans="1:23">
      <c r="A12184" s="154"/>
      <c r="B12184" s="155"/>
      <c r="C12184" s="155"/>
      <c r="D12184" s="156"/>
      <c r="E12184" s="157"/>
      <c r="F12184" s="158"/>
      <c r="G12184" s="158"/>
      <c r="H12184" s="158"/>
      <c r="I12184" s="158"/>
      <c r="J12184" s="158"/>
      <c r="K12184" s="158"/>
      <c r="L12184" s="158"/>
      <c r="M12184" s="158"/>
      <c r="N12184" s="158"/>
      <c r="O12184" s="158"/>
      <c r="P12184" s="158"/>
      <c r="Q12184" s="158"/>
      <c r="R12184" s="158"/>
      <c r="S12184" s="158"/>
      <c r="T12184" s="158"/>
      <c r="U12184" s="158"/>
      <c r="V12184" s="158"/>
      <c r="W12184" s="158"/>
    </row>
    <row r="12185" spans="1:23">
      <c r="A12185" s="154"/>
      <c r="B12185" s="161"/>
      <c r="C12185" s="161"/>
      <c r="D12185" s="160"/>
      <c r="E12185" s="164"/>
      <c r="F12185" s="162"/>
      <c r="G12185" s="162"/>
      <c r="H12185" s="162"/>
      <c r="I12185" s="162"/>
      <c r="J12185" s="162"/>
      <c r="K12185" s="162"/>
      <c r="L12185" s="158"/>
      <c r="M12185" s="158"/>
      <c r="N12185" s="158"/>
      <c r="O12185" s="158"/>
      <c r="P12185" s="158"/>
      <c r="Q12185" s="158"/>
      <c r="R12185" s="158"/>
      <c r="S12185" s="158"/>
      <c r="T12185" s="158"/>
      <c r="U12185" s="158"/>
      <c r="V12185" s="158"/>
      <c r="W12185" s="158"/>
    </row>
    <row r="12186" spans="1:23">
      <c r="A12186" s="163"/>
      <c r="B12186" s="161"/>
      <c r="C12186" s="161"/>
      <c r="D12186" s="160"/>
      <c r="E12186" s="164"/>
      <c r="F12186" s="160"/>
      <c r="G12186" s="160"/>
      <c r="H12186" s="160"/>
      <c r="I12186" s="160"/>
      <c r="J12186" s="160"/>
      <c r="K12186" s="160"/>
      <c r="L12186" s="158"/>
      <c r="M12186" s="158"/>
      <c r="N12186" s="158"/>
      <c r="O12186" s="158"/>
      <c r="P12186" s="158"/>
      <c r="Q12186" s="158"/>
      <c r="R12186" s="158"/>
      <c r="S12186" s="158"/>
      <c r="T12186" s="158"/>
      <c r="U12186" s="158"/>
      <c r="V12186" s="158"/>
      <c r="W12186" s="158"/>
    </row>
    <row r="12187" spans="1:23">
      <c r="A12187" s="154"/>
      <c r="B12187" s="155"/>
      <c r="C12187" s="155"/>
      <c r="D12187" s="156"/>
      <c r="E12187" s="157"/>
      <c r="F12187" s="158"/>
      <c r="G12187" s="158"/>
      <c r="H12187" s="158"/>
      <c r="I12187" s="158"/>
      <c r="J12187" s="158"/>
      <c r="K12187" s="158"/>
      <c r="L12187" s="158"/>
      <c r="M12187" s="158"/>
      <c r="N12187" s="158"/>
      <c r="O12187" s="158"/>
      <c r="P12187" s="158"/>
      <c r="Q12187" s="158"/>
      <c r="R12187" s="158"/>
      <c r="S12187" s="158"/>
      <c r="T12187" s="158"/>
      <c r="U12187" s="158"/>
      <c r="V12187" s="158"/>
      <c r="W12187" s="158"/>
    </row>
    <row r="12188" spans="1:23">
      <c r="A12188" s="154"/>
      <c r="B12188" s="161"/>
      <c r="C12188" s="161"/>
      <c r="D12188" s="160"/>
      <c r="E12188" s="164"/>
      <c r="F12188" s="162"/>
      <c r="G12188" s="162"/>
      <c r="H12188" s="162"/>
      <c r="I12188" s="162"/>
      <c r="J12188" s="162"/>
      <c r="K12188" s="162"/>
      <c r="L12188" s="158"/>
      <c r="M12188" s="158"/>
      <c r="N12188" s="158"/>
      <c r="O12188" s="158"/>
      <c r="P12188" s="158"/>
      <c r="Q12188" s="158"/>
      <c r="R12188" s="158"/>
      <c r="S12188" s="158"/>
      <c r="T12188" s="158"/>
      <c r="U12188" s="158"/>
      <c r="V12188" s="158"/>
      <c r="W12188" s="158"/>
    </row>
    <row r="12189" spans="1:23">
      <c r="A12189" s="163"/>
      <c r="B12189" s="161"/>
      <c r="C12189" s="161"/>
      <c r="D12189" s="160"/>
      <c r="E12189" s="164"/>
      <c r="F12189" s="160"/>
      <c r="G12189" s="160"/>
      <c r="H12189" s="160"/>
      <c r="I12189" s="160"/>
      <c r="J12189" s="160"/>
      <c r="K12189" s="160"/>
      <c r="L12189" s="158"/>
      <c r="M12189" s="158"/>
      <c r="N12189" s="158"/>
      <c r="O12189" s="158"/>
      <c r="P12189" s="158"/>
      <c r="Q12189" s="158"/>
      <c r="R12189" s="158"/>
      <c r="S12189" s="158"/>
      <c r="T12189" s="158"/>
      <c r="U12189" s="158"/>
      <c r="V12189" s="158"/>
      <c r="W12189" s="158"/>
    </row>
    <row r="12190" spans="1:23">
      <c r="A12190" s="154"/>
      <c r="B12190" s="155"/>
      <c r="C12190" s="155"/>
      <c r="D12190" s="156"/>
      <c r="E12190" s="157"/>
      <c r="F12190" s="158"/>
      <c r="G12190" s="158"/>
      <c r="H12190" s="158"/>
      <c r="I12190" s="158"/>
      <c r="J12190" s="158"/>
      <c r="K12190" s="158"/>
      <c r="L12190" s="158"/>
      <c r="M12190" s="158"/>
      <c r="N12190" s="158"/>
      <c r="O12190" s="158"/>
      <c r="P12190" s="158"/>
      <c r="Q12190" s="158"/>
      <c r="R12190" s="158"/>
      <c r="S12190" s="158"/>
      <c r="T12190" s="158"/>
      <c r="U12190" s="158"/>
      <c r="V12190" s="158"/>
      <c r="W12190" s="158"/>
    </row>
    <row r="12191" spans="1:23">
      <c r="A12191" s="154"/>
      <c r="B12191" s="161"/>
      <c r="C12191" s="161"/>
      <c r="D12191" s="160"/>
      <c r="E12191" s="164"/>
      <c r="F12191" s="162"/>
      <c r="G12191" s="162"/>
      <c r="H12191" s="162"/>
      <c r="I12191" s="162"/>
      <c r="J12191" s="162"/>
      <c r="K12191" s="162"/>
      <c r="L12191" s="158"/>
      <c r="M12191" s="158"/>
      <c r="N12191" s="158"/>
      <c r="O12191" s="158"/>
      <c r="P12191" s="158"/>
      <c r="Q12191" s="158"/>
      <c r="R12191" s="158"/>
      <c r="S12191" s="158"/>
      <c r="T12191" s="158"/>
      <c r="U12191" s="158"/>
      <c r="V12191" s="158"/>
      <c r="W12191" s="158"/>
    </row>
    <row r="12192" spans="1:23">
      <c r="A12192" s="163"/>
      <c r="B12192" s="161"/>
      <c r="C12192" s="161"/>
      <c r="D12192" s="160"/>
      <c r="E12192" s="164"/>
      <c r="F12192" s="160"/>
      <c r="G12192" s="160"/>
      <c r="H12192" s="160"/>
      <c r="I12192" s="160"/>
      <c r="J12192" s="160"/>
      <c r="K12192" s="160"/>
      <c r="L12192" s="158"/>
      <c r="M12192" s="158"/>
      <c r="N12192" s="158"/>
      <c r="O12192" s="158"/>
      <c r="P12192" s="158"/>
      <c r="Q12192" s="158"/>
      <c r="R12192" s="158"/>
      <c r="S12192" s="158"/>
      <c r="T12192" s="158"/>
      <c r="U12192" s="158"/>
      <c r="V12192" s="158"/>
      <c r="W12192" s="158"/>
    </row>
    <row r="12193" spans="1:23">
      <c r="A12193" s="154"/>
      <c r="B12193" s="155"/>
      <c r="C12193" s="155"/>
      <c r="D12193" s="156"/>
      <c r="E12193" s="157"/>
      <c r="F12193" s="158"/>
      <c r="G12193" s="158"/>
      <c r="H12193" s="158"/>
      <c r="I12193" s="158"/>
      <c r="J12193" s="158"/>
      <c r="K12193" s="158"/>
      <c r="L12193" s="158"/>
      <c r="M12193" s="158"/>
      <c r="N12193" s="158"/>
      <c r="O12193" s="158"/>
      <c r="P12193" s="158"/>
      <c r="Q12193" s="158"/>
      <c r="R12193" s="158"/>
      <c r="S12193" s="158"/>
      <c r="T12193" s="158"/>
      <c r="U12193" s="158"/>
      <c r="V12193" s="158"/>
      <c r="W12193" s="158"/>
    </row>
    <row r="12194" spans="1:23">
      <c r="A12194" s="154"/>
      <c r="B12194" s="161"/>
      <c r="C12194" s="161"/>
      <c r="D12194" s="160"/>
      <c r="E12194" s="164"/>
      <c r="F12194" s="162"/>
      <c r="G12194" s="162"/>
      <c r="H12194" s="162"/>
      <c r="I12194" s="162"/>
      <c r="J12194" s="162"/>
      <c r="K12194" s="162"/>
      <c r="L12194" s="158"/>
      <c r="M12194" s="158"/>
      <c r="N12194" s="158"/>
      <c r="O12194" s="158"/>
      <c r="P12194" s="158"/>
      <c r="Q12194" s="158"/>
      <c r="R12194" s="158"/>
      <c r="S12194" s="158"/>
      <c r="T12194" s="158"/>
      <c r="U12194" s="158"/>
      <c r="V12194" s="158"/>
      <c r="W12194" s="158"/>
    </row>
    <row r="12195" spans="1:23">
      <c r="A12195" s="163"/>
      <c r="B12195" s="161"/>
      <c r="C12195" s="161"/>
      <c r="D12195" s="160"/>
      <c r="E12195" s="164"/>
      <c r="F12195" s="160"/>
      <c r="G12195" s="160"/>
      <c r="H12195" s="160"/>
      <c r="I12195" s="160"/>
      <c r="J12195" s="160"/>
      <c r="K12195" s="160"/>
      <c r="L12195" s="158"/>
      <c r="M12195" s="158"/>
      <c r="N12195" s="158"/>
      <c r="O12195" s="158"/>
      <c r="P12195" s="158"/>
      <c r="Q12195" s="158"/>
      <c r="R12195" s="158"/>
      <c r="S12195" s="158"/>
      <c r="T12195" s="158"/>
      <c r="U12195" s="158"/>
      <c r="V12195" s="158"/>
      <c r="W12195" s="158"/>
    </row>
    <row r="12196" spans="1:23">
      <c r="A12196" s="154"/>
      <c r="B12196" s="155"/>
      <c r="C12196" s="155"/>
      <c r="D12196" s="156"/>
      <c r="E12196" s="157"/>
      <c r="F12196" s="158"/>
      <c r="G12196" s="158"/>
      <c r="H12196" s="158"/>
      <c r="I12196" s="158"/>
      <c r="J12196" s="158"/>
      <c r="K12196" s="158"/>
      <c r="L12196" s="158"/>
      <c r="M12196" s="158"/>
      <c r="N12196" s="158"/>
      <c r="O12196" s="158"/>
      <c r="P12196" s="158"/>
      <c r="Q12196" s="158"/>
      <c r="R12196" s="158"/>
      <c r="S12196" s="158"/>
      <c r="T12196" s="158"/>
      <c r="U12196" s="158"/>
      <c r="V12196" s="158"/>
      <c r="W12196" s="158"/>
    </row>
    <row r="12197" spans="1:23">
      <c r="A12197" s="154"/>
      <c r="B12197" s="161"/>
      <c r="C12197" s="161"/>
      <c r="D12197" s="160"/>
      <c r="E12197" s="164"/>
      <c r="F12197" s="162"/>
      <c r="G12197" s="162"/>
      <c r="H12197" s="162"/>
      <c r="I12197" s="162"/>
      <c r="J12197" s="162"/>
      <c r="K12197" s="162"/>
      <c r="L12197" s="158"/>
      <c r="M12197" s="158"/>
      <c r="N12197" s="158"/>
      <c r="O12197" s="158"/>
      <c r="P12197" s="158"/>
      <c r="Q12197" s="158"/>
      <c r="R12197" s="158"/>
      <c r="S12197" s="158"/>
      <c r="T12197" s="158"/>
      <c r="U12197" s="158"/>
      <c r="V12197" s="158"/>
      <c r="W12197" s="158"/>
    </row>
    <row r="12198" spans="1:23">
      <c r="A12198" s="163"/>
      <c r="B12198" s="161"/>
      <c r="C12198" s="161"/>
      <c r="D12198" s="160"/>
      <c r="E12198" s="164"/>
      <c r="F12198" s="160"/>
      <c r="G12198" s="160"/>
      <c r="H12198" s="160"/>
      <c r="I12198" s="160"/>
      <c r="J12198" s="160"/>
      <c r="K12198" s="160"/>
      <c r="L12198" s="158"/>
      <c r="M12198" s="158"/>
      <c r="N12198" s="158"/>
      <c r="O12198" s="158"/>
      <c r="P12198" s="158"/>
      <c r="Q12198" s="158"/>
      <c r="R12198" s="158"/>
      <c r="S12198" s="158"/>
      <c r="T12198" s="158"/>
      <c r="U12198" s="158"/>
      <c r="V12198" s="158"/>
      <c r="W12198" s="158"/>
    </row>
    <row r="12199" spans="1:23">
      <c r="A12199" s="154"/>
      <c r="B12199" s="155"/>
      <c r="C12199" s="155"/>
      <c r="D12199" s="156"/>
      <c r="E12199" s="157"/>
      <c r="F12199" s="158"/>
      <c r="G12199" s="158"/>
      <c r="H12199" s="158"/>
      <c r="I12199" s="158"/>
      <c r="J12199" s="158"/>
      <c r="K12199" s="158"/>
      <c r="L12199" s="158"/>
      <c r="M12199" s="158"/>
      <c r="N12199" s="158"/>
      <c r="O12199" s="158"/>
      <c r="P12199" s="158"/>
      <c r="Q12199" s="158"/>
      <c r="R12199" s="158"/>
      <c r="S12199" s="158"/>
      <c r="T12199" s="158"/>
      <c r="U12199" s="158"/>
      <c r="V12199" s="158"/>
      <c r="W12199" s="158"/>
    </row>
    <row r="12200" spans="1:23">
      <c r="A12200" s="154"/>
      <c r="B12200" s="161"/>
      <c r="C12200" s="161"/>
      <c r="D12200" s="160"/>
      <c r="E12200" s="164"/>
      <c r="F12200" s="162"/>
      <c r="G12200" s="162"/>
      <c r="H12200" s="162"/>
      <c r="I12200" s="162"/>
      <c r="J12200" s="162"/>
      <c r="K12200" s="162"/>
      <c r="L12200" s="158"/>
      <c r="M12200" s="158"/>
      <c r="N12200" s="158"/>
      <c r="O12200" s="158"/>
      <c r="P12200" s="158"/>
      <c r="Q12200" s="158"/>
      <c r="R12200" s="158"/>
      <c r="S12200" s="158"/>
      <c r="T12200" s="158"/>
      <c r="U12200" s="158"/>
      <c r="V12200" s="158"/>
      <c r="W12200" s="158"/>
    </row>
    <row r="12201" spans="1:23">
      <c r="A12201" s="163"/>
      <c r="B12201" s="161"/>
      <c r="C12201" s="161"/>
      <c r="D12201" s="160"/>
      <c r="E12201" s="164"/>
      <c r="F12201" s="160"/>
      <c r="G12201" s="160"/>
      <c r="H12201" s="160"/>
      <c r="I12201" s="160"/>
      <c r="J12201" s="160"/>
      <c r="K12201" s="160"/>
      <c r="L12201" s="158"/>
      <c r="M12201" s="158"/>
      <c r="N12201" s="158"/>
      <c r="O12201" s="158"/>
      <c r="P12201" s="158"/>
      <c r="Q12201" s="158"/>
      <c r="R12201" s="158"/>
      <c r="S12201" s="158"/>
      <c r="T12201" s="158"/>
      <c r="U12201" s="158"/>
      <c r="V12201" s="158"/>
      <c r="W12201" s="158"/>
    </row>
    <row r="12202" spans="1:23">
      <c r="A12202" s="154"/>
      <c r="B12202" s="155"/>
      <c r="C12202" s="155"/>
      <c r="D12202" s="156"/>
      <c r="E12202" s="157"/>
      <c r="F12202" s="158"/>
      <c r="G12202" s="158"/>
      <c r="H12202" s="158"/>
      <c r="I12202" s="158"/>
      <c r="J12202" s="158"/>
      <c r="K12202" s="158"/>
      <c r="L12202" s="158"/>
      <c r="M12202" s="158"/>
      <c r="N12202" s="158"/>
      <c r="O12202" s="158"/>
      <c r="P12202" s="158"/>
      <c r="Q12202" s="158"/>
      <c r="R12202" s="158"/>
      <c r="S12202" s="158"/>
      <c r="T12202" s="158"/>
      <c r="U12202" s="158"/>
      <c r="V12202" s="158"/>
      <c r="W12202" s="158"/>
    </row>
    <row r="12203" spans="1:23">
      <c r="A12203" s="154"/>
      <c r="B12203" s="161"/>
      <c r="C12203" s="161"/>
      <c r="D12203" s="160"/>
      <c r="E12203" s="164"/>
      <c r="F12203" s="162"/>
      <c r="G12203" s="162"/>
      <c r="H12203" s="162"/>
      <c r="I12203" s="162"/>
      <c r="J12203" s="162"/>
      <c r="K12203" s="162"/>
      <c r="L12203" s="158"/>
      <c r="M12203" s="158"/>
      <c r="N12203" s="158"/>
      <c r="O12203" s="158"/>
      <c r="P12203" s="158"/>
      <c r="Q12203" s="158"/>
      <c r="R12203" s="158"/>
      <c r="S12203" s="158"/>
      <c r="T12203" s="158"/>
      <c r="U12203" s="158"/>
      <c r="V12203" s="158"/>
      <c r="W12203" s="158"/>
    </row>
    <row r="12204" spans="1:23">
      <c r="A12204" s="163"/>
      <c r="B12204" s="161"/>
      <c r="C12204" s="161"/>
      <c r="D12204" s="160"/>
      <c r="E12204" s="164"/>
      <c r="F12204" s="160"/>
      <c r="G12204" s="160"/>
      <c r="H12204" s="160"/>
      <c r="I12204" s="160"/>
      <c r="J12204" s="160"/>
      <c r="K12204" s="160"/>
      <c r="L12204" s="158"/>
      <c r="M12204" s="158"/>
      <c r="N12204" s="158"/>
      <c r="O12204" s="158"/>
      <c r="P12204" s="158"/>
      <c r="Q12204" s="158"/>
      <c r="R12204" s="158"/>
      <c r="S12204" s="158"/>
      <c r="T12204" s="158"/>
      <c r="U12204" s="158"/>
      <c r="V12204" s="158"/>
      <c r="W12204" s="158"/>
    </row>
    <row r="12205" spans="1:23">
      <c r="A12205" s="154"/>
      <c r="B12205" s="155"/>
      <c r="C12205" s="155"/>
      <c r="D12205" s="156"/>
      <c r="E12205" s="157"/>
      <c r="F12205" s="158"/>
      <c r="G12205" s="158"/>
      <c r="H12205" s="158"/>
      <c r="I12205" s="158"/>
      <c r="J12205" s="158"/>
      <c r="K12205" s="158"/>
      <c r="L12205" s="158"/>
      <c r="M12205" s="158"/>
      <c r="N12205" s="158"/>
      <c r="O12205" s="158"/>
      <c r="P12205" s="158"/>
      <c r="Q12205" s="158"/>
      <c r="R12205" s="158"/>
      <c r="S12205" s="158"/>
      <c r="T12205" s="158"/>
      <c r="U12205" s="158"/>
      <c r="V12205" s="158"/>
      <c r="W12205" s="158"/>
    </row>
    <row r="12206" spans="1:23">
      <c r="A12206" s="154"/>
      <c r="B12206" s="161"/>
      <c r="C12206" s="161"/>
      <c r="D12206" s="160"/>
      <c r="E12206" s="164"/>
      <c r="F12206" s="162"/>
      <c r="G12206" s="162"/>
      <c r="H12206" s="162"/>
      <c r="I12206" s="162"/>
      <c r="J12206" s="162"/>
      <c r="K12206" s="162"/>
      <c r="L12206" s="158"/>
      <c r="M12206" s="158"/>
      <c r="N12206" s="158"/>
      <c r="O12206" s="158"/>
      <c r="P12206" s="158"/>
      <c r="Q12206" s="158"/>
      <c r="R12206" s="158"/>
      <c r="S12206" s="158"/>
      <c r="T12206" s="158"/>
      <c r="U12206" s="158"/>
      <c r="V12206" s="158"/>
      <c r="W12206" s="158"/>
    </row>
    <row r="12207" spans="1:23">
      <c r="A12207" s="163"/>
      <c r="B12207" s="161"/>
      <c r="C12207" s="161"/>
      <c r="D12207" s="160"/>
      <c r="E12207" s="164"/>
      <c r="F12207" s="160"/>
      <c r="G12207" s="160"/>
      <c r="H12207" s="160"/>
      <c r="I12207" s="160"/>
      <c r="J12207" s="160"/>
      <c r="K12207" s="160"/>
      <c r="L12207" s="158"/>
      <c r="M12207" s="158"/>
      <c r="N12207" s="158"/>
      <c r="O12207" s="158"/>
      <c r="P12207" s="158"/>
      <c r="Q12207" s="158"/>
      <c r="R12207" s="158"/>
      <c r="S12207" s="158"/>
      <c r="T12207" s="158"/>
      <c r="U12207" s="158"/>
      <c r="V12207" s="158"/>
      <c r="W12207" s="158"/>
    </row>
    <row r="12208" spans="1:23">
      <c r="A12208" s="154"/>
      <c r="B12208" s="155"/>
      <c r="C12208" s="155"/>
      <c r="D12208" s="156"/>
      <c r="E12208" s="157"/>
      <c r="F12208" s="158"/>
      <c r="G12208" s="158"/>
      <c r="H12208" s="158"/>
      <c r="I12208" s="158"/>
      <c r="J12208" s="158"/>
      <c r="K12208" s="158"/>
      <c r="L12208" s="158"/>
      <c r="M12208" s="158"/>
      <c r="N12208" s="158"/>
      <c r="O12208" s="158"/>
      <c r="P12208" s="158"/>
      <c r="Q12208" s="158"/>
      <c r="R12208" s="158"/>
      <c r="S12208" s="158"/>
      <c r="T12208" s="158"/>
      <c r="U12208" s="158"/>
      <c r="V12208" s="158"/>
      <c r="W12208" s="158"/>
    </row>
    <row r="12209" spans="1:23">
      <c r="A12209" s="154"/>
      <c r="B12209" s="161"/>
      <c r="C12209" s="161"/>
      <c r="D12209" s="160"/>
      <c r="E12209" s="164"/>
      <c r="F12209" s="162"/>
      <c r="G12209" s="162"/>
      <c r="H12209" s="162"/>
      <c r="I12209" s="162"/>
      <c r="J12209" s="162"/>
      <c r="K12209" s="162"/>
      <c r="L12209" s="158"/>
      <c r="M12209" s="158"/>
      <c r="N12209" s="158"/>
      <c r="O12209" s="158"/>
      <c r="P12209" s="158"/>
      <c r="Q12209" s="158"/>
      <c r="R12209" s="158"/>
      <c r="S12209" s="158"/>
      <c r="T12209" s="158"/>
      <c r="U12209" s="158"/>
      <c r="V12209" s="158"/>
      <c r="W12209" s="158"/>
    </row>
    <row r="12210" spans="1:23">
      <c r="A12210" s="163"/>
      <c r="B12210" s="161"/>
      <c r="C12210" s="161"/>
      <c r="D12210" s="160"/>
      <c r="E12210" s="164"/>
      <c r="F12210" s="160"/>
      <c r="G12210" s="160"/>
      <c r="H12210" s="160"/>
      <c r="I12210" s="160"/>
      <c r="J12210" s="160"/>
      <c r="K12210" s="160"/>
      <c r="L12210" s="158"/>
      <c r="M12210" s="158"/>
      <c r="N12210" s="158"/>
      <c r="O12210" s="158"/>
      <c r="P12210" s="158"/>
      <c r="Q12210" s="158"/>
      <c r="R12210" s="158"/>
      <c r="S12210" s="158"/>
      <c r="T12210" s="158"/>
      <c r="U12210" s="158"/>
      <c r="V12210" s="158"/>
      <c r="W12210" s="158"/>
    </row>
    <row r="12211" spans="1:23">
      <c r="A12211" s="154"/>
      <c r="B12211" s="155"/>
      <c r="C12211" s="155"/>
      <c r="D12211" s="156"/>
      <c r="E12211" s="157"/>
      <c r="F12211" s="158"/>
      <c r="G12211" s="158"/>
      <c r="H12211" s="158"/>
      <c r="I12211" s="158"/>
      <c r="J12211" s="158"/>
      <c r="K12211" s="158"/>
      <c r="L12211" s="158"/>
      <c r="M12211" s="158"/>
      <c r="N12211" s="158"/>
      <c r="O12211" s="158"/>
      <c r="P12211" s="158"/>
      <c r="Q12211" s="158"/>
      <c r="R12211" s="158"/>
      <c r="S12211" s="158"/>
      <c r="T12211" s="158"/>
      <c r="U12211" s="158"/>
      <c r="V12211" s="158"/>
      <c r="W12211" s="158"/>
    </row>
    <row r="12212" spans="1:23">
      <c r="A12212" s="154"/>
      <c r="B12212" s="161"/>
      <c r="C12212" s="161"/>
      <c r="D12212" s="160"/>
      <c r="E12212" s="164"/>
      <c r="F12212" s="162"/>
      <c r="G12212" s="162"/>
      <c r="H12212" s="162"/>
      <c r="I12212" s="162"/>
      <c r="J12212" s="162"/>
      <c r="K12212" s="162"/>
      <c r="L12212" s="158"/>
      <c r="M12212" s="158"/>
      <c r="N12212" s="158"/>
      <c r="O12212" s="158"/>
      <c r="P12212" s="158"/>
      <c r="Q12212" s="158"/>
      <c r="R12212" s="158"/>
      <c r="S12212" s="158"/>
      <c r="T12212" s="158"/>
      <c r="U12212" s="158"/>
      <c r="V12212" s="158"/>
      <c r="W12212" s="158"/>
    </row>
    <row r="12213" spans="1:23">
      <c r="A12213" s="163"/>
      <c r="B12213" s="161"/>
      <c r="C12213" s="161"/>
      <c r="D12213" s="160"/>
      <c r="E12213" s="164"/>
      <c r="F12213" s="160"/>
      <c r="G12213" s="160"/>
      <c r="H12213" s="160"/>
      <c r="I12213" s="160"/>
      <c r="J12213" s="160"/>
      <c r="K12213" s="160"/>
      <c r="L12213" s="158"/>
      <c r="M12213" s="158"/>
      <c r="N12213" s="158"/>
      <c r="O12213" s="158"/>
      <c r="P12213" s="158"/>
      <c r="Q12213" s="158"/>
      <c r="R12213" s="158"/>
      <c r="S12213" s="158"/>
      <c r="T12213" s="158"/>
      <c r="U12213" s="158"/>
      <c r="V12213" s="158"/>
      <c r="W12213" s="158"/>
    </row>
    <row r="12214" spans="1:23">
      <c r="A12214" s="154"/>
      <c r="B12214" s="155"/>
      <c r="C12214" s="155"/>
      <c r="D12214" s="156"/>
      <c r="E12214" s="157"/>
      <c r="F12214" s="158"/>
      <c r="G12214" s="158"/>
      <c r="H12214" s="158"/>
      <c r="I12214" s="158"/>
      <c r="J12214" s="158"/>
      <c r="K12214" s="158"/>
      <c r="L12214" s="158"/>
      <c r="M12214" s="158"/>
      <c r="N12214" s="158"/>
      <c r="O12214" s="158"/>
      <c r="P12214" s="158"/>
      <c r="Q12214" s="158"/>
      <c r="R12214" s="158"/>
      <c r="S12214" s="158"/>
      <c r="T12214" s="158"/>
      <c r="U12214" s="158"/>
      <c r="V12214" s="158"/>
      <c r="W12214" s="158"/>
    </row>
    <row r="12215" spans="1:23">
      <c r="A12215" s="154"/>
      <c r="B12215" s="161"/>
      <c r="C12215" s="161"/>
      <c r="D12215" s="160"/>
      <c r="E12215" s="164"/>
      <c r="F12215" s="162"/>
      <c r="G12215" s="162"/>
      <c r="H12215" s="162"/>
      <c r="I12215" s="162"/>
      <c r="J12215" s="162"/>
      <c r="K12215" s="162"/>
      <c r="L12215" s="158"/>
      <c r="M12215" s="158"/>
      <c r="N12215" s="158"/>
      <c r="O12215" s="158"/>
      <c r="P12215" s="158"/>
      <c r="Q12215" s="158"/>
      <c r="R12215" s="158"/>
      <c r="S12215" s="158"/>
      <c r="T12215" s="158"/>
      <c r="U12215" s="158"/>
      <c r="V12215" s="158"/>
      <c r="W12215" s="158"/>
    </row>
    <row r="12216" spans="1:23">
      <c r="A12216" s="163"/>
      <c r="B12216" s="161"/>
      <c r="C12216" s="161"/>
      <c r="D12216" s="160"/>
      <c r="E12216" s="164"/>
      <c r="F12216" s="160"/>
      <c r="G12216" s="160"/>
      <c r="H12216" s="160"/>
      <c r="I12216" s="160"/>
      <c r="J12216" s="160"/>
      <c r="K12216" s="160"/>
      <c r="L12216" s="158"/>
      <c r="M12216" s="158"/>
      <c r="N12216" s="158"/>
      <c r="O12216" s="158"/>
      <c r="P12216" s="158"/>
      <c r="Q12216" s="158"/>
      <c r="R12216" s="158"/>
      <c r="S12216" s="158"/>
      <c r="T12216" s="158"/>
      <c r="U12216" s="158"/>
      <c r="V12216" s="158"/>
      <c r="W12216" s="158"/>
    </row>
    <row r="12217" spans="1:23">
      <c r="A12217" s="154"/>
      <c r="B12217" s="155"/>
      <c r="C12217" s="155"/>
      <c r="D12217" s="156"/>
      <c r="E12217" s="157"/>
      <c r="F12217" s="158"/>
      <c r="G12217" s="158"/>
      <c r="H12217" s="158"/>
      <c r="I12217" s="158"/>
      <c r="J12217" s="158"/>
      <c r="K12217" s="158"/>
      <c r="L12217" s="158"/>
      <c r="M12217" s="158"/>
      <c r="N12217" s="158"/>
      <c r="O12217" s="158"/>
      <c r="P12217" s="158"/>
      <c r="Q12217" s="158"/>
      <c r="R12217" s="158"/>
      <c r="S12217" s="158"/>
      <c r="T12217" s="158"/>
      <c r="U12217" s="158"/>
      <c r="V12217" s="158"/>
      <c r="W12217" s="158"/>
    </row>
    <row r="12218" spans="1:23">
      <c r="A12218" s="154"/>
      <c r="B12218" s="161"/>
      <c r="C12218" s="161"/>
      <c r="D12218" s="160"/>
      <c r="E12218" s="164"/>
      <c r="F12218" s="162"/>
      <c r="G12218" s="162"/>
      <c r="H12218" s="162"/>
      <c r="I12218" s="162"/>
      <c r="J12218" s="162"/>
      <c r="K12218" s="162"/>
      <c r="L12218" s="158"/>
      <c r="M12218" s="158"/>
      <c r="N12218" s="158"/>
      <c r="O12218" s="158"/>
      <c r="P12218" s="158"/>
      <c r="Q12218" s="158"/>
      <c r="R12218" s="158"/>
      <c r="S12218" s="158"/>
      <c r="T12218" s="158"/>
      <c r="U12218" s="158"/>
      <c r="V12218" s="158"/>
      <c r="W12218" s="158"/>
    </row>
    <row r="12219" spans="1:23">
      <c r="A12219" s="163"/>
      <c r="B12219" s="161"/>
      <c r="C12219" s="161"/>
      <c r="D12219" s="160"/>
      <c r="E12219" s="164"/>
      <c r="F12219" s="160"/>
      <c r="G12219" s="160"/>
      <c r="H12219" s="160"/>
      <c r="I12219" s="160"/>
      <c r="J12219" s="160"/>
      <c r="K12219" s="160"/>
      <c r="L12219" s="158"/>
      <c r="M12219" s="158"/>
      <c r="N12219" s="158"/>
      <c r="O12219" s="158"/>
      <c r="P12219" s="158"/>
      <c r="Q12219" s="158"/>
      <c r="R12219" s="158"/>
      <c r="S12219" s="158"/>
      <c r="T12219" s="158"/>
      <c r="U12219" s="158"/>
      <c r="V12219" s="158"/>
      <c r="W12219" s="158"/>
    </row>
    <row r="12220" spans="1:23">
      <c r="A12220" s="154"/>
      <c r="B12220" s="155"/>
      <c r="C12220" s="155"/>
      <c r="D12220" s="156"/>
      <c r="E12220" s="157"/>
      <c r="F12220" s="158"/>
      <c r="G12220" s="158"/>
      <c r="H12220" s="158"/>
      <c r="I12220" s="158"/>
      <c r="J12220" s="158"/>
      <c r="K12220" s="158"/>
      <c r="L12220" s="158"/>
      <c r="M12220" s="158"/>
      <c r="N12220" s="158"/>
      <c r="O12220" s="158"/>
      <c r="P12220" s="158"/>
      <c r="Q12220" s="158"/>
      <c r="R12220" s="158"/>
      <c r="S12220" s="158"/>
      <c r="T12220" s="158"/>
      <c r="U12220" s="158"/>
      <c r="V12220" s="158"/>
      <c r="W12220" s="158"/>
    </row>
    <row r="12221" spans="1:23">
      <c r="A12221" s="154"/>
      <c r="B12221" s="161"/>
      <c r="C12221" s="161"/>
      <c r="D12221" s="160"/>
      <c r="E12221" s="164"/>
      <c r="F12221" s="162"/>
      <c r="G12221" s="162"/>
      <c r="H12221" s="162"/>
      <c r="I12221" s="162"/>
      <c r="J12221" s="162"/>
      <c r="K12221" s="162"/>
      <c r="L12221" s="158"/>
      <c r="M12221" s="158"/>
      <c r="N12221" s="158"/>
      <c r="O12221" s="158"/>
      <c r="P12221" s="158"/>
      <c r="Q12221" s="158"/>
      <c r="R12221" s="158"/>
      <c r="S12221" s="158"/>
      <c r="T12221" s="158"/>
      <c r="U12221" s="158"/>
      <c r="V12221" s="158"/>
      <c r="W12221" s="158"/>
    </row>
    <row r="12222" spans="1:23">
      <c r="A12222" s="163"/>
      <c r="B12222" s="161"/>
      <c r="C12222" s="161"/>
      <c r="D12222" s="160"/>
      <c r="E12222" s="164"/>
      <c r="F12222" s="160"/>
      <c r="G12222" s="160"/>
      <c r="H12222" s="160"/>
      <c r="I12222" s="160"/>
      <c r="J12222" s="160"/>
      <c r="K12222" s="160"/>
      <c r="L12222" s="158"/>
      <c r="M12222" s="158"/>
      <c r="N12222" s="158"/>
      <c r="O12222" s="158"/>
      <c r="P12222" s="158"/>
      <c r="Q12222" s="158"/>
      <c r="R12222" s="158"/>
      <c r="S12222" s="158"/>
      <c r="T12222" s="158"/>
      <c r="U12222" s="158"/>
      <c r="V12222" s="158"/>
      <c r="W12222" s="158"/>
    </row>
    <row r="12223" spans="1:23">
      <c r="A12223" s="154"/>
      <c r="B12223" s="155"/>
      <c r="C12223" s="155"/>
      <c r="D12223" s="156"/>
      <c r="E12223" s="157"/>
      <c r="F12223" s="158"/>
      <c r="G12223" s="158"/>
      <c r="H12223" s="158"/>
      <c r="I12223" s="158"/>
      <c r="J12223" s="158"/>
      <c r="K12223" s="158"/>
      <c r="L12223" s="158"/>
      <c r="M12223" s="158"/>
      <c r="N12223" s="158"/>
      <c r="O12223" s="158"/>
      <c r="P12223" s="158"/>
      <c r="Q12223" s="158"/>
      <c r="R12223" s="158"/>
      <c r="S12223" s="158"/>
      <c r="T12223" s="158"/>
      <c r="U12223" s="158"/>
      <c r="V12223" s="158"/>
      <c r="W12223" s="158"/>
    </row>
    <row r="12224" spans="1:23">
      <c r="A12224" s="154"/>
      <c r="B12224" s="161"/>
      <c r="C12224" s="161"/>
      <c r="D12224" s="160"/>
      <c r="E12224" s="164"/>
      <c r="F12224" s="162"/>
      <c r="G12224" s="162"/>
      <c r="H12224" s="162"/>
      <c r="I12224" s="162"/>
      <c r="J12224" s="162"/>
      <c r="K12224" s="162"/>
      <c r="L12224" s="158"/>
      <c r="M12224" s="158"/>
      <c r="N12224" s="158"/>
      <c r="O12224" s="158"/>
      <c r="P12224" s="158"/>
      <c r="Q12224" s="158"/>
      <c r="R12224" s="158"/>
      <c r="S12224" s="158"/>
      <c r="T12224" s="158"/>
      <c r="U12224" s="158"/>
      <c r="V12224" s="158"/>
      <c r="W12224" s="158"/>
    </row>
    <row r="12225" spans="1:23">
      <c r="A12225" s="163"/>
      <c r="B12225" s="161"/>
      <c r="C12225" s="161"/>
      <c r="D12225" s="160"/>
      <c r="E12225" s="164"/>
      <c r="F12225" s="160"/>
      <c r="G12225" s="160"/>
      <c r="H12225" s="160"/>
      <c r="I12225" s="160"/>
      <c r="J12225" s="160"/>
      <c r="K12225" s="160"/>
      <c r="L12225" s="158"/>
      <c r="M12225" s="158"/>
      <c r="N12225" s="158"/>
      <c r="O12225" s="158"/>
      <c r="P12225" s="158"/>
      <c r="Q12225" s="158"/>
      <c r="R12225" s="158"/>
      <c r="S12225" s="158"/>
      <c r="T12225" s="158"/>
      <c r="U12225" s="158"/>
      <c r="V12225" s="158"/>
      <c r="W12225" s="158"/>
    </row>
    <row r="12226" spans="1:23">
      <c r="A12226" s="154"/>
      <c r="B12226" s="155"/>
      <c r="C12226" s="155"/>
      <c r="D12226" s="156"/>
      <c r="E12226" s="157"/>
      <c r="F12226" s="158"/>
      <c r="G12226" s="158"/>
      <c r="H12226" s="158"/>
      <c r="I12226" s="158"/>
      <c r="J12226" s="158"/>
      <c r="K12226" s="158"/>
      <c r="L12226" s="158"/>
      <c r="M12226" s="158"/>
      <c r="N12226" s="158"/>
      <c r="O12226" s="158"/>
      <c r="P12226" s="158"/>
      <c r="Q12226" s="158"/>
      <c r="R12226" s="158"/>
      <c r="S12226" s="158"/>
      <c r="T12226" s="158"/>
      <c r="U12226" s="158"/>
      <c r="V12226" s="158"/>
      <c r="W12226" s="158"/>
    </row>
    <row r="12227" spans="1:23">
      <c r="A12227" s="154"/>
      <c r="B12227" s="161"/>
      <c r="C12227" s="161"/>
      <c r="D12227" s="160"/>
      <c r="E12227" s="164"/>
      <c r="F12227" s="162"/>
      <c r="G12227" s="162"/>
      <c r="H12227" s="162"/>
      <c r="I12227" s="162"/>
      <c r="J12227" s="162"/>
      <c r="K12227" s="162"/>
      <c r="L12227" s="158"/>
      <c r="M12227" s="158"/>
      <c r="N12227" s="158"/>
      <c r="O12227" s="158"/>
      <c r="P12227" s="158"/>
      <c r="Q12227" s="158"/>
      <c r="R12227" s="158"/>
      <c r="S12227" s="158"/>
      <c r="T12227" s="158"/>
      <c r="U12227" s="158"/>
      <c r="V12227" s="158"/>
      <c r="W12227" s="158"/>
    </row>
    <row r="12228" spans="1:23">
      <c r="A12228" s="163"/>
      <c r="B12228" s="161"/>
      <c r="C12228" s="161"/>
      <c r="D12228" s="160"/>
      <c r="E12228" s="164"/>
      <c r="F12228" s="160"/>
      <c r="G12228" s="160"/>
      <c r="H12228" s="160"/>
      <c r="I12228" s="160"/>
      <c r="J12228" s="160"/>
      <c r="K12228" s="160"/>
      <c r="L12228" s="158"/>
      <c r="M12228" s="158"/>
      <c r="N12228" s="158"/>
      <c r="O12228" s="158"/>
      <c r="P12228" s="158"/>
      <c r="Q12228" s="158"/>
      <c r="R12228" s="158"/>
      <c r="S12228" s="158"/>
      <c r="T12228" s="158"/>
      <c r="U12228" s="158"/>
      <c r="V12228" s="158"/>
      <c r="W12228" s="158"/>
    </row>
    <row r="12229" spans="1:23">
      <c r="A12229" s="154"/>
      <c r="B12229" s="155"/>
      <c r="C12229" s="155"/>
      <c r="D12229" s="156"/>
      <c r="E12229" s="157"/>
      <c r="F12229" s="158"/>
      <c r="G12229" s="158"/>
      <c r="H12229" s="158"/>
      <c r="I12229" s="158"/>
      <c r="J12229" s="158"/>
      <c r="K12229" s="158"/>
      <c r="L12229" s="158"/>
      <c r="M12229" s="158"/>
      <c r="N12229" s="158"/>
      <c r="O12229" s="158"/>
      <c r="P12229" s="158"/>
      <c r="Q12229" s="158"/>
      <c r="R12229" s="158"/>
      <c r="S12229" s="158"/>
      <c r="T12229" s="158"/>
      <c r="U12229" s="158"/>
      <c r="V12229" s="158"/>
      <c r="W12229" s="158"/>
    </row>
    <row r="12230" spans="1:23">
      <c r="A12230" s="154"/>
      <c r="B12230" s="161"/>
      <c r="C12230" s="161"/>
      <c r="D12230" s="160"/>
      <c r="E12230" s="164"/>
      <c r="F12230" s="162"/>
      <c r="G12230" s="162"/>
      <c r="H12230" s="162"/>
      <c r="I12230" s="162"/>
      <c r="J12230" s="162"/>
      <c r="K12230" s="162"/>
      <c r="L12230" s="158"/>
      <c r="M12230" s="158"/>
      <c r="N12230" s="158"/>
      <c r="O12230" s="158"/>
      <c r="P12230" s="158"/>
      <c r="Q12230" s="158"/>
      <c r="R12230" s="158"/>
      <c r="S12230" s="158"/>
      <c r="T12230" s="158"/>
      <c r="U12230" s="158"/>
      <c r="V12230" s="158"/>
      <c r="W12230" s="158"/>
    </row>
    <row r="12231" spans="1:23">
      <c r="A12231" s="163"/>
      <c r="B12231" s="161"/>
      <c r="C12231" s="161"/>
      <c r="D12231" s="160"/>
      <c r="E12231" s="164"/>
      <c r="F12231" s="160"/>
      <c r="G12231" s="160"/>
      <c r="H12231" s="160"/>
      <c r="I12231" s="160"/>
      <c r="J12231" s="160"/>
      <c r="K12231" s="160"/>
      <c r="L12231" s="158"/>
      <c r="M12231" s="158"/>
      <c r="N12231" s="158"/>
      <c r="O12231" s="158"/>
      <c r="P12231" s="158"/>
      <c r="Q12231" s="158"/>
      <c r="R12231" s="158"/>
      <c r="S12231" s="158"/>
      <c r="T12231" s="158"/>
      <c r="U12231" s="158"/>
      <c r="V12231" s="158"/>
      <c r="W12231" s="158"/>
    </row>
    <row r="12232" spans="1:23">
      <c r="A12232" s="154"/>
      <c r="B12232" s="155"/>
      <c r="C12232" s="155"/>
      <c r="D12232" s="156"/>
      <c r="E12232" s="157"/>
      <c r="F12232" s="158"/>
      <c r="G12232" s="158"/>
      <c r="H12232" s="158"/>
      <c r="I12232" s="158"/>
      <c r="J12232" s="158"/>
      <c r="K12232" s="158"/>
      <c r="L12232" s="158"/>
      <c r="M12232" s="158"/>
      <c r="N12232" s="158"/>
      <c r="O12232" s="158"/>
      <c r="P12232" s="158"/>
      <c r="Q12232" s="158"/>
      <c r="R12232" s="158"/>
      <c r="S12232" s="158"/>
      <c r="T12232" s="158"/>
      <c r="U12232" s="158"/>
      <c r="V12232" s="158"/>
      <c r="W12232" s="158"/>
    </row>
    <row r="12233" spans="1:23">
      <c r="A12233" s="154"/>
      <c r="B12233" s="161"/>
      <c r="C12233" s="161"/>
      <c r="D12233" s="160"/>
      <c r="E12233" s="164"/>
      <c r="F12233" s="162"/>
      <c r="G12233" s="162"/>
      <c r="H12233" s="162"/>
      <c r="I12233" s="162"/>
      <c r="J12233" s="162"/>
      <c r="K12233" s="162"/>
      <c r="L12233" s="158"/>
      <c r="M12233" s="158"/>
      <c r="N12233" s="158"/>
      <c r="O12233" s="158"/>
      <c r="P12233" s="158"/>
      <c r="Q12233" s="158"/>
      <c r="R12233" s="158"/>
      <c r="S12233" s="158"/>
      <c r="T12233" s="158"/>
      <c r="U12233" s="158"/>
      <c r="V12233" s="158"/>
      <c r="W12233" s="158"/>
    </row>
    <row r="12234" spans="1:23">
      <c r="A12234" s="163"/>
      <c r="B12234" s="161"/>
      <c r="C12234" s="161"/>
      <c r="D12234" s="160"/>
      <c r="E12234" s="164"/>
      <c r="F12234" s="160"/>
      <c r="G12234" s="160"/>
      <c r="H12234" s="160"/>
      <c r="I12234" s="160"/>
      <c r="J12234" s="160"/>
      <c r="K12234" s="160"/>
      <c r="L12234" s="158"/>
      <c r="M12234" s="158"/>
      <c r="N12234" s="158"/>
      <c r="O12234" s="158"/>
      <c r="P12234" s="158"/>
      <c r="Q12234" s="158"/>
      <c r="R12234" s="158"/>
      <c r="S12234" s="158"/>
      <c r="T12234" s="158"/>
      <c r="U12234" s="158"/>
      <c r="V12234" s="158"/>
      <c r="W12234" s="158"/>
    </row>
    <row r="12235" spans="1:23">
      <c r="A12235" s="154"/>
      <c r="B12235" s="155"/>
      <c r="C12235" s="155"/>
      <c r="D12235" s="156"/>
      <c r="E12235" s="157"/>
      <c r="F12235" s="158"/>
      <c r="G12235" s="158"/>
      <c r="H12235" s="158"/>
      <c r="I12235" s="158"/>
      <c r="J12235" s="158"/>
      <c r="K12235" s="158"/>
      <c r="L12235" s="158"/>
      <c r="M12235" s="158"/>
      <c r="N12235" s="158"/>
      <c r="O12235" s="158"/>
      <c r="P12235" s="158"/>
      <c r="Q12235" s="158"/>
      <c r="R12235" s="158"/>
      <c r="S12235" s="158"/>
      <c r="T12235" s="158"/>
      <c r="U12235" s="158"/>
      <c r="V12235" s="158"/>
      <c r="W12235" s="158"/>
    </row>
    <row r="12236" spans="1:23">
      <c r="A12236" s="154"/>
      <c r="B12236" s="161"/>
      <c r="C12236" s="161"/>
      <c r="D12236" s="160"/>
      <c r="E12236" s="164"/>
      <c r="F12236" s="162"/>
      <c r="G12236" s="162"/>
      <c r="H12236" s="162"/>
      <c r="I12236" s="162"/>
      <c r="J12236" s="162"/>
      <c r="K12236" s="162"/>
      <c r="L12236" s="158"/>
      <c r="M12236" s="158"/>
      <c r="N12236" s="158"/>
      <c r="O12236" s="158"/>
      <c r="P12236" s="158"/>
      <c r="Q12236" s="158"/>
      <c r="R12236" s="158"/>
      <c r="S12236" s="158"/>
      <c r="T12236" s="158"/>
      <c r="U12236" s="158"/>
      <c r="V12236" s="158"/>
      <c r="W12236" s="158"/>
    </row>
    <row r="12237" spans="1:23">
      <c r="A12237" s="163"/>
      <c r="B12237" s="161"/>
      <c r="C12237" s="161"/>
      <c r="D12237" s="160"/>
      <c r="E12237" s="164"/>
      <c r="F12237" s="160"/>
      <c r="G12237" s="160"/>
      <c r="H12237" s="160"/>
      <c r="I12237" s="160"/>
      <c r="J12237" s="160"/>
      <c r="K12237" s="160"/>
      <c r="L12237" s="158"/>
      <c r="M12237" s="158"/>
      <c r="N12237" s="158"/>
      <c r="O12237" s="158"/>
      <c r="P12237" s="158"/>
      <c r="Q12237" s="158"/>
      <c r="R12237" s="158"/>
      <c r="S12237" s="158"/>
      <c r="T12237" s="158"/>
      <c r="U12237" s="158"/>
      <c r="V12237" s="158"/>
      <c r="W12237" s="158"/>
    </row>
    <row r="12238" spans="1:23">
      <c r="A12238" s="154"/>
      <c r="B12238" s="155"/>
      <c r="C12238" s="155"/>
      <c r="D12238" s="156"/>
      <c r="E12238" s="157"/>
      <c r="F12238" s="158"/>
      <c r="G12238" s="158"/>
      <c r="H12238" s="158"/>
      <c r="I12238" s="158"/>
      <c r="J12238" s="158"/>
      <c r="K12238" s="158"/>
      <c r="L12238" s="158"/>
      <c r="M12238" s="158"/>
      <c r="N12238" s="158"/>
      <c r="O12238" s="158"/>
      <c r="P12238" s="158"/>
      <c r="Q12238" s="158"/>
      <c r="R12238" s="158"/>
      <c r="S12238" s="158"/>
      <c r="T12238" s="158"/>
      <c r="U12238" s="158"/>
      <c r="V12238" s="158"/>
      <c r="W12238" s="158"/>
    </row>
    <row r="12239" spans="1:23">
      <c r="A12239" s="154"/>
      <c r="B12239" s="161"/>
      <c r="C12239" s="161"/>
      <c r="D12239" s="160"/>
      <c r="E12239" s="164"/>
      <c r="F12239" s="162"/>
      <c r="G12239" s="162"/>
      <c r="H12239" s="162"/>
      <c r="I12239" s="162"/>
      <c r="J12239" s="162"/>
      <c r="K12239" s="162"/>
      <c r="L12239" s="158"/>
      <c r="M12239" s="158"/>
      <c r="N12239" s="158"/>
      <c r="O12239" s="158"/>
      <c r="P12239" s="158"/>
      <c r="Q12239" s="158"/>
      <c r="R12239" s="158"/>
      <c r="S12239" s="158"/>
      <c r="T12239" s="158"/>
      <c r="U12239" s="158"/>
      <c r="V12239" s="158"/>
      <c r="W12239" s="158"/>
    </row>
    <row r="12240" spans="1:23">
      <c r="A12240" s="163"/>
      <c r="B12240" s="161"/>
      <c r="C12240" s="161"/>
      <c r="D12240" s="160"/>
      <c r="E12240" s="164"/>
      <c r="F12240" s="160"/>
      <c r="G12240" s="160"/>
      <c r="H12240" s="160"/>
      <c r="I12240" s="160"/>
      <c r="J12240" s="160"/>
      <c r="K12240" s="160"/>
      <c r="L12240" s="158"/>
      <c r="M12240" s="158"/>
      <c r="N12240" s="158"/>
      <c r="O12240" s="158"/>
      <c r="P12240" s="158"/>
      <c r="Q12240" s="158"/>
      <c r="R12240" s="158"/>
      <c r="S12240" s="158"/>
      <c r="T12240" s="158"/>
      <c r="U12240" s="158"/>
      <c r="V12240" s="158"/>
      <c r="W12240" s="158"/>
    </row>
    <row r="12241" spans="1:23">
      <c r="A12241" s="154"/>
      <c r="B12241" s="155"/>
      <c r="C12241" s="155"/>
      <c r="D12241" s="156"/>
      <c r="E12241" s="157"/>
      <c r="F12241" s="158"/>
      <c r="G12241" s="158"/>
      <c r="H12241" s="158"/>
      <c r="I12241" s="158"/>
      <c r="J12241" s="158"/>
      <c r="K12241" s="158"/>
      <c r="L12241" s="158"/>
      <c r="M12241" s="158"/>
      <c r="N12241" s="158"/>
      <c r="O12241" s="158"/>
      <c r="P12241" s="158"/>
      <c r="Q12241" s="158"/>
      <c r="R12241" s="158"/>
      <c r="S12241" s="158"/>
      <c r="T12241" s="158"/>
      <c r="U12241" s="158"/>
      <c r="V12241" s="158"/>
      <c r="W12241" s="158"/>
    </row>
    <row r="12242" spans="1:23">
      <c r="A12242" s="154"/>
      <c r="B12242" s="161"/>
      <c r="C12242" s="161"/>
      <c r="D12242" s="160"/>
      <c r="E12242" s="164"/>
      <c r="F12242" s="162"/>
      <c r="G12242" s="162"/>
      <c r="H12242" s="162"/>
      <c r="I12242" s="162"/>
      <c r="J12242" s="162"/>
      <c r="K12242" s="162"/>
      <c r="L12242" s="158"/>
      <c r="M12242" s="158"/>
      <c r="N12242" s="158"/>
      <c r="O12242" s="158"/>
      <c r="P12242" s="158"/>
      <c r="Q12242" s="158"/>
      <c r="R12242" s="158"/>
      <c r="S12242" s="158"/>
      <c r="T12242" s="158"/>
      <c r="U12242" s="158"/>
      <c r="V12242" s="158"/>
      <c r="W12242" s="158"/>
    </row>
    <row r="12243" spans="1:23">
      <c r="A12243" s="163"/>
      <c r="B12243" s="161"/>
      <c r="C12243" s="161"/>
      <c r="D12243" s="160"/>
      <c r="E12243" s="164"/>
      <c r="F12243" s="160"/>
      <c r="G12243" s="160"/>
      <c r="H12243" s="160"/>
      <c r="I12243" s="160"/>
      <c r="J12243" s="160"/>
      <c r="K12243" s="160"/>
      <c r="L12243" s="158"/>
      <c r="M12243" s="158"/>
      <c r="N12243" s="158"/>
      <c r="O12243" s="158"/>
      <c r="P12243" s="158"/>
      <c r="Q12243" s="158"/>
      <c r="R12243" s="158"/>
      <c r="S12243" s="158"/>
      <c r="T12243" s="158"/>
      <c r="U12243" s="158"/>
      <c r="V12243" s="158"/>
      <c r="W12243" s="158"/>
    </row>
    <row r="12244" spans="1:23">
      <c r="A12244" s="154"/>
      <c r="B12244" s="155"/>
      <c r="C12244" s="155"/>
      <c r="D12244" s="156"/>
      <c r="E12244" s="157"/>
      <c r="F12244" s="158"/>
      <c r="G12244" s="158"/>
      <c r="H12244" s="158"/>
      <c r="I12244" s="158"/>
      <c r="J12244" s="158"/>
      <c r="K12244" s="158"/>
      <c r="L12244" s="158"/>
      <c r="M12244" s="158"/>
      <c r="N12244" s="158"/>
      <c r="O12244" s="158"/>
      <c r="P12244" s="158"/>
      <c r="Q12244" s="158"/>
      <c r="R12244" s="158"/>
      <c r="S12244" s="158"/>
      <c r="T12244" s="158"/>
      <c r="U12244" s="158"/>
      <c r="V12244" s="158"/>
      <c r="W12244" s="158"/>
    </row>
    <row r="12245" spans="1:23">
      <c r="A12245" s="154"/>
      <c r="B12245" s="161"/>
      <c r="C12245" s="161"/>
      <c r="D12245" s="160"/>
      <c r="E12245" s="164"/>
      <c r="F12245" s="162"/>
      <c r="G12245" s="162"/>
      <c r="H12245" s="162"/>
      <c r="I12245" s="162"/>
      <c r="J12245" s="162"/>
      <c r="K12245" s="162"/>
      <c r="L12245" s="158"/>
      <c r="M12245" s="158"/>
      <c r="N12245" s="158"/>
      <c r="O12245" s="158"/>
      <c r="P12245" s="158"/>
      <c r="Q12245" s="158"/>
      <c r="R12245" s="158"/>
      <c r="S12245" s="158"/>
      <c r="T12245" s="158"/>
      <c r="U12245" s="158"/>
      <c r="V12245" s="158"/>
      <c r="W12245" s="158"/>
    </row>
    <row r="12246" spans="1:23">
      <c r="A12246" s="163"/>
      <c r="B12246" s="161"/>
      <c r="C12246" s="161"/>
      <c r="D12246" s="160"/>
      <c r="E12246" s="164"/>
      <c r="F12246" s="160"/>
      <c r="G12246" s="160"/>
      <c r="H12246" s="160"/>
      <c r="I12246" s="160"/>
      <c r="J12246" s="160"/>
      <c r="K12246" s="160"/>
      <c r="L12246" s="158"/>
      <c r="M12246" s="158"/>
      <c r="N12246" s="158"/>
      <c r="O12246" s="158"/>
      <c r="P12246" s="158"/>
      <c r="Q12246" s="158"/>
      <c r="R12246" s="158"/>
      <c r="S12246" s="158"/>
      <c r="T12246" s="158"/>
      <c r="U12246" s="158"/>
      <c r="V12246" s="158"/>
      <c r="W12246" s="158"/>
    </row>
    <row r="12247" spans="1:23">
      <c r="A12247" s="154"/>
      <c r="B12247" s="155"/>
      <c r="C12247" s="155"/>
      <c r="D12247" s="156"/>
      <c r="E12247" s="157"/>
      <c r="F12247" s="158"/>
      <c r="G12247" s="158"/>
      <c r="H12247" s="158"/>
      <c r="I12247" s="158"/>
      <c r="J12247" s="158"/>
      <c r="K12247" s="158"/>
      <c r="L12247" s="158"/>
      <c r="M12247" s="158"/>
      <c r="N12247" s="158"/>
      <c r="O12247" s="158"/>
      <c r="P12247" s="158"/>
      <c r="Q12247" s="158"/>
      <c r="R12247" s="158"/>
      <c r="S12247" s="158"/>
      <c r="T12247" s="158"/>
      <c r="U12247" s="158"/>
      <c r="V12247" s="158"/>
      <c r="W12247" s="158"/>
    </row>
    <row r="12248" spans="1:23">
      <c r="A12248" s="154"/>
      <c r="B12248" s="161"/>
      <c r="C12248" s="161"/>
      <c r="D12248" s="160"/>
      <c r="E12248" s="164"/>
      <c r="F12248" s="162"/>
      <c r="G12248" s="162"/>
      <c r="H12248" s="162"/>
      <c r="I12248" s="162"/>
      <c r="J12248" s="162"/>
      <c r="K12248" s="162"/>
      <c r="L12248" s="158"/>
      <c r="M12248" s="158"/>
      <c r="N12248" s="158"/>
      <c r="O12248" s="158"/>
      <c r="P12248" s="158"/>
      <c r="Q12248" s="158"/>
      <c r="R12248" s="158"/>
      <c r="S12248" s="158"/>
      <c r="T12248" s="158"/>
      <c r="U12248" s="158"/>
      <c r="V12248" s="158"/>
      <c r="W12248" s="158"/>
    </row>
    <row r="12249" spans="1:23">
      <c r="A12249" s="163"/>
      <c r="B12249" s="161"/>
      <c r="C12249" s="161"/>
      <c r="D12249" s="160"/>
      <c r="E12249" s="164"/>
      <c r="F12249" s="160"/>
      <c r="G12249" s="160"/>
      <c r="H12249" s="160"/>
      <c r="I12249" s="160"/>
      <c r="J12249" s="160"/>
      <c r="K12249" s="160"/>
      <c r="L12249" s="158"/>
      <c r="M12249" s="158"/>
      <c r="N12249" s="158"/>
      <c r="O12249" s="158"/>
      <c r="P12249" s="158"/>
      <c r="Q12249" s="158"/>
      <c r="R12249" s="158"/>
      <c r="S12249" s="158"/>
      <c r="T12249" s="158"/>
      <c r="U12249" s="158"/>
      <c r="V12249" s="158"/>
      <c r="W12249" s="158"/>
    </row>
    <row r="12250" spans="1:23">
      <c r="A12250" s="154"/>
      <c r="B12250" s="155"/>
      <c r="C12250" s="155"/>
      <c r="D12250" s="156"/>
      <c r="E12250" s="157"/>
      <c r="F12250" s="158"/>
      <c r="G12250" s="158"/>
      <c r="H12250" s="158"/>
      <c r="I12250" s="158"/>
      <c r="J12250" s="158"/>
      <c r="K12250" s="158"/>
      <c r="L12250" s="158"/>
      <c r="M12250" s="158"/>
      <c r="N12250" s="158"/>
      <c r="O12250" s="158"/>
      <c r="P12250" s="158"/>
      <c r="Q12250" s="158"/>
      <c r="R12250" s="158"/>
      <c r="S12250" s="158"/>
      <c r="T12250" s="158"/>
      <c r="U12250" s="158"/>
      <c r="V12250" s="158"/>
      <c r="W12250" s="158"/>
    </row>
    <row r="12251" spans="1:23">
      <c r="A12251" s="154"/>
      <c r="B12251" s="161"/>
      <c r="C12251" s="161"/>
      <c r="D12251" s="160"/>
      <c r="E12251" s="164"/>
      <c r="F12251" s="162"/>
      <c r="G12251" s="162"/>
      <c r="H12251" s="162"/>
      <c r="I12251" s="162"/>
      <c r="J12251" s="162"/>
      <c r="K12251" s="162"/>
      <c r="L12251" s="158"/>
      <c r="M12251" s="158"/>
      <c r="N12251" s="158"/>
      <c r="O12251" s="158"/>
      <c r="P12251" s="158"/>
      <c r="Q12251" s="158"/>
      <c r="R12251" s="158"/>
      <c r="S12251" s="158"/>
      <c r="T12251" s="158"/>
      <c r="U12251" s="158"/>
      <c r="V12251" s="158"/>
      <c r="W12251" s="158"/>
    </row>
    <row r="12252" spans="1:23">
      <c r="A12252" s="163"/>
      <c r="B12252" s="161"/>
      <c r="C12252" s="161"/>
      <c r="D12252" s="160"/>
      <c r="E12252" s="164"/>
      <c r="F12252" s="160"/>
      <c r="G12252" s="160"/>
      <c r="H12252" s="160"/>
      <c r="I12252" s="160"/>
      <c r="J12252" s="160"/>
      <c r="K12252" s="160"/>
      <c r="L12252" s="158"/>
      <c r="M12252" s="158"/>
      <c r="N12252" s="158"/>
      <c r="O12252" s="158"/>
      <c r="P12252" s="158"/>
      <c r="Q12252" s="158"/>
      <c r="R12252" s="158"/>
      <c r="S12252" s="158"/>
      <c r="T12252" s="158"/>
      <c r="U12252" s="158"/>
      <c r="V12252" s="158"/>
      <c r="W12252" s="158"/>
    </row>
    <row r="12253" spans="1:23">
      <c r="A12253" s="154"/>
      <c r="B12253" s="155"/>
      <c r="C12253" s="155"/>
      <c r="D12253" s="156"/>
      <c r="E12253" s="157"/>
      <c r="F12253" s="158"/>
      <c r="G12253" s="158"/>
      <c r="H12253" s="158"/>
      <c r="I12253" s="158"/>
      <c r="J12253" s="158"/>
      <c r="K12253" s="158"/>
      <c r="L12253" s="158"/>
      <c r="M12253" s="158"/>
      <c r="N12253" s="158"/>
      <c r="O12253" s="158"/>
      <c r="P12253" s="158"/>
      <c r="Q12253" s="158"/>
      <c r="R12253" s="158"/>
      <c r="S12253" s="158"/>
      <c r="T12253" s="158"/>
      <c r="U12253" s="158"/>
      <c r="V12253" s="158"/>
      <c r="W12253" s="158"/>
    </row>
    <row r="12254" spans="1:23">
      <c r="A12254" s="154"/>
      <c r="B12254" s="161"/>
      <c r="C12254" s="161"/>
      <c r="D12254" s="160"/>
      <c r="E12254" s="164"/>
      <c r="F12254" s="162"/>
      <c r="G12254" s="162"/>
      <c r="H12254" s="162"/>
      <c r="I12254" s="162"/>
      <c r="J12254" s="162"/>
      <c r="K12254" s="162"/>
      <c r="L12254" s="158"/>
      <c r="M12254" s="158"/>
      <c r="N12254" s="158"/>
      <c r="O12254" s="158"/>
      <c r="P12254" s="158"/>
      <c r="Q12254" s="158"/>
      <c r="R12254" s="158"/>
      <c r="S12254" s="158"/>
      <c r="T12254" s="158"/>
      <c r="U12254" s="158"/>
      <c r="V12254" s="158"/>
      <c r="W12254" s="158"/>
    </row>
    <row r="12255" spans="1:23">
      <c r="A12255" s="163"/>
      <c r="B12255" s="161"/>
      <c r="C12255" s="161"/>
      <c r="D12255" s="160"/>
      <c r="E12255" s="164"/>
      <c r="F12255" s="160"/>
      <c r="G12255" s="160"/>
      <c r="H12255" s="160"/>
      <c r="I12255" s="160"/>
      <c r="J12255" s="160"/>
      <c r="K12255" s="160"/>
      <c r="L12255" s="158"/>
      <c r="M12255" s="158"/>
      <c r="N12255" s="158"/>
      <c r="O12255" s="158"/>
      <c r="P12255" s="158"/>
      <c r="Q12255" s="158"/>
      <c r="R12255" s="158"/>
      <c r="S12255" s="158"/>
      <c r="T12255" s="158"/>
      <c r="U12255" s="158"/>
      <c r="V12255" s="158"/>
      <c r="W12255" s="158"/>
    </row>
    <row r="12256" spans="1:23">
      <c r="A12256" s="154"/>
      <c r="B12256" s="155"/>
      <c r="C12256" s="155"/>
      <c r="D12256" s="156"/>
      <c r="E12256" s="157"/>
      <c r="F12256" s="158"/>
      <c r="G12256" s="158"/>
      <c r="H12256" s="158"/>
      <c r="I12256" s="158"/>
      <c r="J12256" s="158"/>
      <c r="K12256" s="158"/>
      <c r="L12256" s="158"/>
      <c r="M12256" s="158"/>
      <c r="N12256" s="158"/>
      <c r="O12256" s="158"/>
      <c r="P12256" s="158"/>
      <c r="Q12256" s="158"/>
      <c r="R12256" s="158"/>
      <c r="S12256" s="158"/>
      <c r="T12256" s="158"/>
      <c r="U12256" s="158"/>
      <c r="V12256" s="158"/>
      <c r="W12256" s="158"/>
    </row>
    <row r="12257" spans="1:23">
      <c r="A12257" s="154"/>
      <c r="B12257" s="161"/>
      <c r="C12257" s="161"/>
      <c r="D12257" s="160"/>
      <c r="E12257" s="164"/>
      <c r="F12257" s="162"/>
      <c r="G12257" s="162"/>
      <c r="H12257" s="162"/>
      <c r="I12257" s="162"/>
      <c r="J12257" s="162"/>
      <c r="K12257" s="162"/>
      <c r="L12257" s="158"/>
      <c r="M12257" s="158"/>
      <c r="N12257" s="158"/>
      <c r="O12257" s="158"/>
      <c r="P12257" s="158"/>
      <c r="Q12257" s="158"/>
      <c r="R12257" s="158"/>
      <c r="S12257" s="158"/>
      <c r="T12257" s="158"/>
      <c r="U12257" s="158"/>
      <c r="V12257" s="158"/>
      <c r="W12257" s="158"/>
    </row>
    <row r="12258" spans="1:23">
      <c r="A12258" s="163"/>
      <c r="B12258" s="161"/>
      <c r="C12258" s="161"/>
      <c r="D12258" s="160"/>
      <c r="E12258" s="164"/>
      <c r="F12258" s="160"/>
      <c r="G12258" s="160"/>
      <c r="H12258" s="160"/>
      <c r="I12258" s="160"/>
      <c r="J12258" s="160"/>
      <c r="K12258" s="160"/>
      <c r="L12258" s="158"/>
      <c r="M12258" s="158"/>
      <c r="N12258" s="158"/>
      <c r="O12258" s="158"/>
      <c r="P12258" s="158"/>
      <c r="Q12258" s="158"/>
      <c r="R12258" s="158"/>
      <c r="S12258" s="158"/>
      <c r="T12258" s="158"/>
      <c r="U12258" s="158"/>
      <c r="V12258" s="158"/>
      <c r="W12258" s="158"/>
    </row>
    <row r="12259" spans="1:23">
      <c r="A12259" s="154"/>
      <c r="B12259" s="155"/>
      <c r="C12259" s="155"/>
      <c r="D12259" s="156"/>
      <c r="E12259" s="157"/>
      <c r="F12259" s="158"/>
      <c r="G12259" s="158"/>
      <c r="H12259" s="158"/>
      <c r="I12259" s="158"/>
      <c r="J12259" s="158"/>
      <c r="K12259" s="158"/>
      <c r="L12259" s="158"/>
      <c r="M12259" s="158"/>
      <c r="N12259" s="158"/>
      <c r="O12259" s="158"/>
      <c r="P12259" s="158"/>
      <c r="Q12259" s="158"/>
      <c r="R12259" s="158"/>
      <c r="S12259" s="158"/>
      <c r="T12259" s="158"/>
      <c r="U12259" s="158"/>
      <c r="V12259" s="158"/>
      <c r="W12259" s="158"/>
    </row>
    <row r="12260" spans="1:23">
      <c r="A12260" s="154"/>
      <c r="B12260" s="161"/>
      <c r="C12260" s="161"/>
      <c r="D12260" s="160"/>
      <c r="E12260" s="164"/>
      <c r="F12260" s="162"/>
      <c r="G12260" s="162"/>
      <c r="H12260" s="162"/>
      <c r="I12260" s="162"/>
      <c r="J12260" s="162"/>
      <c r="K12260" s="162"/>
      <c r="L12260" s="158"/>
      <c r="M12260" s="158"/>
      <c r="N12260" s="158"/>
      <c r="O12260" s="158"/>
      <c r="P12260" s="158"/>
      <c r="Q12260" s="158"/>
      <c r="R12260" s="158"/>
      <c r="S12260" s="158"/>
      <c r="T12260" s="158"/>
      <c r="U12260" s="158"/>
      <c r="V12260" s="158"/>
      <c r="W12260" s="158"/>
    </row>
    <row r="12261" spans="1:23">
      <c r="A12261" s="163"/>
      <c r="B12261" s="161"/>
      <c r="C12261" s="161"/>
      <c r="D12261" s="160"/>
      <c r="E12261" s="164"/>
      <c r="F12261" s="160"/>
      <c r="G12261" s="160"/>
      <c r="H12261" s="160"/>
      <c r="I12261" s="160"/>
      <c r="J12261" s="160"/>
      <c r="K12261" s="160"/>
      <c r="L12261" s="158"/>
      <c r="M12261" s="158"/>
      <c r="N12261" s="158"/>
      <c r="O12261" s="158"/>
      <c r="P12261" s="158"/>
      <c r="Q12261" s="158"/>
      <c r="R12261" s="158"/>
      <c r="S12261" s="158"/>
      <c r="T12261" s="158"/>
      <c r="U12261" s="158"/>
      <c r="V12261" s="158"/>
      <c r="W12261" s="158"/>
    </row>
    <row r="12262" spans="1:23">
      <c r="A12262" s="154"/>
      <c r="B12262" s="155"/>
      <c r="C12262" s="155"/>
      <c r="D12262" s="156"/>
      <c r="E12262" s="157"/>
      <c r="F12262" s="158"/>
      <c r="G12262" s="158"/>
      <c r="H12262" s="158"/>
      <c r="I12262" s="158"/>
      <c r="J12262" s="158"/>
      <c r="K12262" s="158"/>
      <c r="L12262" s="158"/>
      <c r="M12262" s="158"/>
      <c r="N12262" s="158"/>
      <c r="O12262" s="158"/>
      <c r="P12262" s="158"/>
      <c r="Q12262" s="158"/>
      <c r="R12262" s="158"/>
      <c r="S12262" s="158"/>
      <c r="T12262" s="158"/>
      <c r="U12262" s="158"/>
      <c r="V12262" s="158"/>
      <c r="W12262" s="158"/>
    </row>
    <row r="12263" spans="1:23">
      <c r="A12263" s="154"/>
      <c r="B12263" s="161"/>
      <c r="C12263" s="161"/>
      <c r="D12263" s="160"/>
      <c r="E12263" s="164"/>
      <c r="F12263" s="162"/>
      <c r="G12263" s="162"/>
      <c r="H12263" s="162"/>
      <c r="I12263" s="162"/>
      <c r="J12263" s="162"/>
      <c r="K12263" s="162"/>
      <c r="L12263" s="158"/>
      <c r="M12263" s="158"/>
      <c r="N12263" s="158"/>
      <c r="O12263" s="158"/>
      <c r="P12263" s="158"/>
      <c r="Q12263" s="158"/>
      <c r="R12263" s="158"/>
      <c r="S12263" s="158"/>
      <c r="T12263" s="158"/>
      <c r="U12263" s="158"/>
      <c r="V12263" s="158"/>
      <c r="W12263" s="158"/>
    </row>
    <row r="12264" spans="1:23">
      <c r="A12264" s="163"/>
      <c r="B12264" s="161"/>
      <c r="C12264" s="161"/>
      <c r="D12264" s="160"/>
      <c r="E12264" s="164"/>
      <c r="F12264" s="160"/>
      <c r="G12264" s="160"/>
      <c r="H12264" s="160"/>
      <c r="I12264" s="160"/>
      <c r="J12264" s="160"/>
      <c r="K12264" s="160"/>
      <c r="L12264" s="158"/>
      <c r="M12264" s="158"/>
      <c r="N12264" s="158"/>
      <c r="O12264" s="158"/>
      <c r="P12264" s="158"/>
      <c r="Q12264" s="158"/>
      <c r="R12264" s="158"/>
      <c r="S12264" s="158"/>
      <c r="T12264" s="158"/>
      <c r="U12264" s="158"/>
      <c r="V12264" s="158"/>
      <c r="W12264" s="158"/>
    </row>
    <row r="12265" spans="1:23">
      <c r="A12265" s="154"/>
      <c r="B12265" s="155"/>
      <c r="C12265" s="155"/>
      <c r="D12265" s="156"/>
      <c r="E12265" s="157"/>
      <c r="F12265" s="158"/>
      <c r="G12265" s="158"/>
      <c r="H12265" s="158"/>
      <c r="I12265" s="158"/>
      <c r="J12265" s="158"/>
      <c r="K12265" s="158"/>
      <c r="L12265" s="158"/>
      <c r="M12265" s="158"/>
      <c r="N12265" s="158"/>
      <c r="O12265" s="158"/>
      <c r="P12265" s="158"/>
      <c r="Q12265" s="158"/>
      <c r="R12265" s="158"/>
      <c r="S12265" s="158"/>
      <c r="T12265" s="158"/>
      <c r="U12265" s="158"/>
      <c r="V12265" s="158"/>
      <c r="W12265" s="158"/>
    </row>
    <row r="12266" spans="1:23">
      <c r="A12266" s="154"/>
      <c r="B12266" s="161"/>
      <c r="C12266" s="161"/>
      <c r="D12266" s="160"/>
      <c r="E12266" s="164"/>
      <c r="F12266" s="162"/>
      <c r="G12266" s="162"/>
      <c r="H12266" s="162"/>
      <c r="I12266" s="162"/>
      <c r="J12266" s="162"/>
      <c r="K12266" s="162"/>
      <c r="L12266" s="158"/>
      <c r="M12266" s="158"/>
      <c r="N12266" s="158"/>
      <c r="O12266" s="158"/>
      <c r="P12266" s="158"/>
      <c r="Q12266" s="158"/>
      <c r="R12266" s="158"/>
      <c r="S12266" s="158"/>
      <c r="T12266" s="158"/>
      <c r="U12266" s="158"/>
      <c r="V12266" s="158"/>
      <c r="W12266" s="158"/>
    </row>
    <row r="12267" spans="1:23">
      <c r="A12267" s="163"/>
      <c r="B12267" s="161"/>
      <c r="C12267" s="161"/>
      <c r="D12267" s="160"/>
      <c r="E12267" s="164"/>
      <c r="F12267" s="160"/>
      <c r="G12267" s="160"/>
      <c r="H12267" s="160"/>
      <c r="I12267" s="160"/>
      <c r="J12267" s="160"/>
      <c r="K12267" s="160"/>
      <c r="L12267" s="158"/>
      <c r="M12267" s="158"/>
      <c r="N12267" s="158"/>
      <c r="O12267" s="158"/>
      <c r="P12267" s="158"/>
      <c r="Q12267" s="158"/>
      <c r="R12267" s="158"/>
      <c r="S12267" s="158"/>
      <c r="T12267" s="158"/>
      <c r="U12267" s="158"/>
      <c r="V12267" s="158"/>
      <c r="W12267" s="158"/>
    </row>
    <row r="12268" spans="1:23">
      <c r="A12268" s="154"/>
      <c r="B12268" s="155"/>
      <c r="C12268" s="155"/>
      <c r="D12268" s="156"/>
      <c r="E12268" s="157"/>
      <c r="F12268" s="158"/>
      <c r="G12268" s="158"/>
      <c r="H12268" s="158"/>
      <c r="I12268" s="158"/>
      <c r="J12268" s="158"/>
      <c r="K12268" s="158"/>
      <c r="L12268" s="158"/>
      <c r="M12268" s="158"/>
      <c r="N12268" s="158"/>
      <c r="O12268" s="158"/>
      <c r="P12268" s="158"/>
      <c r="Q12268" s="158"/>
      <c r="R12268" s="158"/>
      <c r="S12268" s="158"/>
      <c r="T12268" s="158"/>
      <c r="U12268" s="158"/>
      <c r="V12268" s="158"/>
      <c r="W12268" s="158"/>
    </row>
    <row r="12269" spans="1:23">
      <c r="A12269" s="154"/>
      <c r="B12269" s="161"/>
      <c r="C12269" s="161"/>
      <c r="D12269" s="160"/>
      <c r="E12269" s="164"/>
      <c r="F12269" s="162"/>
      <c r="G12269" s="162"/>
      <c r="H12269" s="162"/>
      <c r="I12269" s="162"/>
      <c r="J12269" s="162"/>
      <c r="K12269" s="162"/>
      <c r="L12269" s="158"/>
      <c r="M12269" s="158"/>
      <c r="N12269" s="158"/>
      <c r="O12269" s="158"/>
      <c r="P12269" s="158"/>
      <c r="Q12269" s="158"/>
      <c r="R12269" s="158"/>
      <c r="S12269" s="158"/>
      <c r="T12269" s="158"/>
      <c r="U12269" s="158"/>
      <c r="V12269" s="158"/>
      <c r="W12269" s="158"/>
    </row>
    <row r="12270" spans="1:23">
      <c r="A12270" s="163"/>
      <c r="B12270" s="161"/>
      <c r="C12270" s="161"/>
      <c r="D12270" s="160"/>
      <c r="E12270" s="164"/>
      <c r="F12270" s="160"/>
      <c r="G12270" s="160"/>
      <c r="H12270" s="160"/>
      <c r="I12270" s="160"/>
      <c r="J12270" s="160"/>
      <c r="K12270" s="160"/>
      <c r="L12270" s="158"/>
      <c r="M12270" s="158"/>
      <c r="N12270" s="158"/>
      <c r="O12270" s="158"/>
      <c r="P12270" s="158"/>
      <c r="Q12270" s="158"/>
      <c r="R12270" s="158"/>
      <c r="S12270" s="158"/>
      <c r="T12270" s="158"/>
      <c r="U12270" s="158"/>
      <c r="V12270" s="158"/>
      <c r="W12270" s="158"/>
    </row>
    <row r="12271" spans="1:23">
      <c r="A12271" s="154"/>
      <c r="B12271" s="155"/>
      <c r="C12271" s="155"/>
      <c r="D12271" s="156"/>
      <c r="E12271" s="157"/>
      <c r="F12271" s="158"/>
      <c r="G12271" s="158"/>
      <c r="H12271" s="158"/>
      <c r="I12271" s="158"/>
      <c r="J12271" s="158"/>
      <c r="K12271" s="158"/>
      <c r="L12271" s="158"/>
      <c r="M12271" s="158"/>
      <c r="N12271" s="158"/>
      <c r="O12271" s="158"/>
      <c r="P12271" s="158"/>
      <c r="Q12271" s="158"/>
      <c r="R12271" s="158"/>
      <c r="S12271" s="158"/>
      <c r="T12271" s="158"/>
      <c r="U12271" s="158"/>
      <c r="V12271" s="158"/>
      <c r="W12271" s="158"/>
    </row>
    <row r="12272" spans="1:23">
      <c r="A12272" s="154"/>
      <c r="B12272" s="161"/>
      <c r="C12272" s="161"/>
      <c r="D12272" s="160"/>
      <c r="E12272" s="164"/>
      <c r="F12272" s="162"/>
      <c r="G12272" s="162"/>
      <c r="H12272" s="162"/>
      <c r="I12272" s="162"/>
      <c r="J12272" s="162"/>
      <c r="K12272" s="162"/>
      <c r="L12272" s="158"/>
      <c r="M12272" s="158"/>
      <c r="N12272" s="158"/>
      <c r="O12272" s="158"/>
      <c r="P12272" s="158"/>
      <c r="Q12272" s="158"/>
      <c r="R12272" s="158"/>
      <c r="S12272" s="158"/>
      <c r="T12272" s="158"/>
      <c r="U12272" s="158"/>
      <c r="V12272" s="158"/>
      <c r="W12272" s="158"/>
    </row>
    <row r="12273" spans="1:23">
      <c r="A12273" s="163"/>
      <c r="B12273" s="161"/>
      <c r="C12273" s="161"/>
      <c r="D12273" s="160"/>
      <c r="E12273" s="164"/>
      <c r="F12273" s="160"/>
      <c r="G12273" s="160"/>
      <c r="H12273" s="160"/>
      <c r="I12273" s="160"/>
      <c r="J12273" s="160"/>
      <c r="K12273" s="160"/>
      <c r="L12273" s="158"/>
      <c r="M12273" s="158"/>
      <c r="N12273" s="158"/>
      <c r="O12273" s="158"/>
      <c r="P12273" s="158"/>
      <c r="Q12273" s="158"/>
      <c r="R12273" s="158"/>
      <c r="S12273" s="158"/>
      <c r="T12273" s="158"/>
      <c r="U12273" s="158"/>
      <c r="V12273" s="158"/>
      <c r="W12273" s="158"/>
    </row>
    <row r="12274" spans="1:23">
      <c r="A12274" s="154"/>
      <c r="B12274" s="155"/>
      <c r="C12274" s="155"/>
      <c r="D12274" s="156"/>
      <c r="E12274" s="157"/>
      <c r="F12274" s="158"/>
      <c r="G12274" s="158"/>
      <c r="H12274" s="158"/>
      <c r="I12274" s="158"/>
      <c r="J12274" s="158"/>
      <c r="K12274" s="158"/>
      <c r="L12274" s="158"/>
      <c r="M12274" s="158"/>
      <c r="N12274" s="158"/>
      <c r="O12274" s="158"/>
      <c r="P12274" s="158"/>
      <c r="Q12274" s="158"/>
      <c r="R12274" s="158"/>
      <c r="S12274" s="158"/>
      <c r="T12274" s="158"/>
      <c r="U12274" s="158"/>
      <c r="V12274" s="158"/>
      <c r="W12274" s="158"/>
    </row>
    <row r="12275" spans="1:23">
      <c r="A12275" s="154"/>
      <c r="B12275" s="161"/>
      <c r="C12275" s="161"/>
      <c r="D12275" s="160"/>
      <c r="E12275" s="164"/>
      <c r="F12275" s="162"/>
      <c r="G12275" s="162"/>
      <c r="H12275" s="162"/>
      <c r="I12275" s="162"/>
      <c r="J12275" s="162"/>
      <c r="K12275" s="162"/>
      <c r="L12275" s="158"/>
      <c r="M12275" s="158"/>
      <c r="N12275" s="158"/>
      <c r="O12275" s="158"/>
      <c r="P12275" s="158"/>
      <c r="Q12275" s="158"/>
      <c r="R12275" s="158"/>
      <c r="S12275" s="158"/>
      <c r="T12275" s="158"/>
      <c r="U12275" s="158"/>
      <c r="V12275" s="158"/>
      <c r="W12275" s="158"/>
    </row>
    <row r="12276" spans="1:23">
      <c r="A12276" s="163"/>
      <c r="B12276" s="161"/>
      <c r="C12276" s="161"/>
      <c r="D12276" s="160"/>
      <c r="E12276" s="164"/>
      <c r="F12276" s="160"/>
      <c r="G12276" s="160"/>
      <c r="H12276" s="160"/>
      <c r="I12276" s="160"/>
      <c r="J12276" s="160"/>
      <c r="K12276" s="160"/>
      <c r="L12276" s="158"/>
      <c r="M12276" s="158"/>
      <c r="N12276" s="158"/>
      <c r="O12276" s="158"/>
      <c r="P12276" s="158"/>
      <c r="Q12276" s="158"/>
      <c r="R12276" s="158"/>
      <c r="S12276" s="158"/>
      <c r="T12276" s="158"/>
      <c r="U12276" s="158"/>
      <c r="V12276" s="158"/>
      <c r="W12276" s="158"/>
    </row>
    <row r="12277" spans="1:23">
      <c r="A12277" s="154"/>
      <c r="B12277" s="155"/>
      <c r="C12277" s="155"/>
      <c r="D12277" s="156"/>
      <c r="E12277" s="157"/>
      <c r="F12277" s="158"/>
      <c r="G12277" s="158"/>
      <c r="H12277" s="158"/>
      <c r="I12277" s="158"/>
      <c r="J12277" s="158"/>
      <c r="K12277" s="158"/>
      <c r="L12277" s="158"/>
      <c r="M12277" s="158"/>
      <c r="N12277" s="158"/>
      <c r="O12277" s="158"/>
      <c r="P12277" s="158"/>
      <c r="Q12277" s="158"/>
      <c r="R12277" s="158"/>
      <c r="S12277" s="158"/>
      <c r="T12277" s="158"/>
      <c r="U12277" s="158"/>
      <c r="V12277" s="158"/>
      <c r="W12277" s="158"/>
    </row>
    <row r="12278" spans="1:23">
      <c r="A12278" s="154"/>
      <c r="B12278" s="161"/>
      <c r="C12278" s="161"/>
      <c r="D12278" s="160"/>
      <c r="E12278" s="164"/>
      <c r="F12278" s="162"/>
      <c r="G12278" s="162"/>
      <c r="H12278" s="162"/>
      <c r="I12278" s="162"/>
      <c r="J12278" s="162"/>
      <c r="K12278" s="162"/>
      <c r="L12278" s="158"/>
      <c r="M12278" s="158"/>
      <c r="N12278" s="158"/>
      <c r="O12278" s="158"/>
      <c r="P12278" s="158"/>
      <c r="Q12278" s="158"/>
      <c r="R12278" s="158"/>
      <c r="S12278" s="158"/>
      <c r="T12278" s="158"/>
      <c r="U12278" s="158"/>
      <c r="V12278" s="158"/>
      <c r="W12278" s="158"/>
    </row>
    <row r="12279" spans="1:23">
      <c r="A12279" s="163"/>
      <c r="B12279" s="161"/>
      <c r="C12279" s="161"/>
      <c r="D12279" s="160"/>
      <c r="E12279" s="164"/>
      <c r="F12279" s="160"/>
      <c r="G12279" s="160"/>
      <c r="H12279" s="160"/>
      <c r="I12279" s="160"/>
      <c r="J12279" s="160"/>
      <c r="K12279" s="160"/>
      <c r="L12279" s="158"/>
      <c r="M12279" s="158"/>
      <c r="N12279" s="158"/>
      <c r="O12279" s="158"/>
      <c r="P12279" s="158"/>
      <c r="Q12279" s="158"/>
      <c r="R12279" s="158"/>
      <c r="S12279" s="158"/>
      <c r="T12279" s="158"/>
      <c r="U12279" s="158"/>
      <c r="V12279" s="158"/>
      <c r="W12279" s="158"/>
    </row>
    <row r="12280" spans="1:23">
      <c r="A12280" s="154"/>
      <c r="B12280" s="155"/>
      <c r="C12280" s="155"/>
      <c r="D12280" s="156"/>
      <c r="E12280" s="157"/>
      <c r="F12280" s="158"/>
      <c r="G12280" s="158"/>
      <c r="H12280" s="158"/>
      <c r="I12280" s="158"/>
      <c r="J12280" s="158"/>
      <c r="K12280" s="158"/>
      <c r="L12280" s="158"/>
      <c r="M12280" s="158"/>
      <c r="N12280" s="158"/>
      <c r="O12280" s="158"/>
      <c r="P12280" s="158"/>
      <c r="Q12280" s="158"/>
      <c r="R12280" s="158"/>
      <c r="S12280" s="158"/>
      <c r="T12280" s="158"/>
      <c r="U12280" s="158"/>
      <c r="V12280" s="158"/>
      <c r="W12280" s="158"/>
    </row>
    <row r="12281" spans="1:23">
      <c r="A12281" s="154"/>
      <c r="B12281" s="161"/>
      <c r="C12281" s="161"/>
      <c r="D12281" s="160"/>
      <c r="E12281" s="164"/>
      <c r="F12281" s="162"/>
      <c r="G12281" s="162"/>
      <c r="H12281" s="162"/>
      <c r="I12281" s="162"/>
      <c r="J12281" s="162"/>
      <c r="K12281" s="162"/>
      <c r="L12281" s="158"/>
      <c r="M12281" s="158"/>
      <c r="N12281" s="158"/>
      <c r="O12281" s="158"/>
      <c r="P12281" s="158"/>
      <c r="Q12281" s="158"/>
      <c r="R12281" s="158"/>
      <c r="S12281" s="158"/>
      <c r="T12281" s="158"/>
      <c r="U12281" s="158"/>
      <c r="V12281" s="158"/>
      <c r="W12281" s="158"/>
    </row>
    <row r="12282" spans="1:23">
      <c r="A12282" s="163"/>
      <c r="B12282" s="161"/>
      <c r="C12282" s="161"/>
      <c r="D12282" s="160"/>
      <c r="E12282" s="164"/>
      <c r="F12282" s="160"/>
      <c r="G12282" s="160"/>
      <c r="H12282" s="160"/>
      <c r="I12282" s="160"/>
      <c r="J12282" s="160"/>
      <c r="K12282" s="160"/>
      <c r="L12282" s="158"/>
      <c r="M12282" s="158"/>
      <c r="N12282" s="158"/>
      <c r="O12282" s="158"/>
      <c r="P12282" s="158"/>
      <c r="Q12282" s="158"/>
      <c r="R12282" s="158"/>
      <c r="S12282" s="158"/>
      <c r="T12282" s="158"/>
      <c r="U12282" s="158"/>
      <c r="V12282" s="158"/>
      <c r="W12282" s="158"/>
    </row>
    <row r="12283" spans="1:23">
      <c r="A12283" s="154"/>
      <c r="B12283" s="155"/>
      <c r="C12283" s="155"/>
      <c r="D12283" s="156"/>
      <c r="E12283" s="157"/>
      <c r="F12283" s="158"/>
      <c r="G12283" s="158"/>
      <c r="H12283" s="158"/>
      <c r="I12283" s="158"/>
      <c r="J12283" s="158"/>
      <c r="K12283" s="158"/>
      <c r="L12283" s="158"/>
      <c r="M12283" s="158"/>
      <c r="N12283" s="158"/>
      <c r="O12283" s="158"/>
      <c r="P12283" s="158"/>
      <c r="Q12283" s="158"/>
      <c r="R12283" s="158"/>
      <c r="S12283" s="158"/>
      <c r="T12283" s="158"/>
      <c r="U12283" s="158"/>
      <c r="V12283" s="158"/>
      <c r="W12283" s="158"/>
    </row>
    <row r="12284" spans="1:23">
      <c r="A12284" s="154"/>
      <c r="B12284" s="161"/>
      <c r="C12284" s="161"/>
      <c r="D12284" s="160"/>
      <c r="E12284" s="164"/>
      <c r="F12284" s="162"/>
      <c r="G12284" s="162"/>
      <c r="H12284" s="162"/>
      <c r="I12284" s="162"/>
      <c r="J12284" s="162"/>
      <c r="K12284" s="162"/>
      <c r="L12284" s="158"/>
      <c r="M12284" s="158"/>
      <c r="N12284" s="158"/>
      <c r="O12284" s="158"/>
      <c r="P12284" s="158"/>
      <c r="Q12284" s="158"/>
      <c r="R12284" s="158"/>
      <c r="S12284" s="158"/>
      <c r="T12284" s="158"/>
      <c r="U12284" s="158"/>
      <c r="V12284" s="158"/>
      <c r="W12284" s="158"/>
    </row>
    <row r="12285" spans="1:23">
      <c r="A12285" s="163"/>
      <c r="B12285" s="161"/>
      <c r="C12285" s="161"/>
      <c r="D12285" s="160"/>
      <c r="E12285" s="164"/>
      <c r="F12285" s="160"/>
      <c r="G12285" s="160"/>
      <c r="H12285" s="160"/>
      <c r="I12285" s="160"/>
      <c r="J12285" s="160"/>
      <c r="K12285" s="160"/>
      <c r="L12285" s="158"/>
      <c r="M12285" s="158"/>
      <c r="N12285" s="158"/>
      <c r="O12285" s="158"/>
      <c r="P12285" s="158"/>
      <c r="Q12285" s="158"/>
      <c r="R12285" s="158"/>
      <c r="S12285" s="158"/>
      <c r="T12285" s="158"/>
      <c r="U12285" s="158"/>
      <c r="V12285" s="158"/>
      <c r="W12285" s="158"/>
    </row>
    <row r="12286" spans="1:23">
      <c r="A12286" s="154"/>
      <c r="B12286" s="155"/>
      <c r="C12286" s="155"/>
      <c r="D12286" s="156"/>
      <c r="E12286" s="157"/>
      <c r="F12286" s="158"/>
      <c r="G12286" s="158"/>
      <c r="H12286" s="158"/>
      <c r="I12286" s="158"/>
      <c r="J12286" s="158"/>
      <c r="K12286" s="158"/>
      <c r="L12286" s="158"/>
      <c r="M12286" s="158"/>
      <c r="N12286" s="158"/>
      <c r="O12286" s="158"/>
      <c r="P12286" s="158"/>
      <c r="Q12286" s="158"/>
      <c r="R12286" s="158"/>
      <c r="S12286" s="158"/>
      <c r="T12286" s="158"/>
      <c r="U12286" s="158"/>
      <c r="V12286" s="158"/>
      <c r="W12286" s="158"/>
    </row>
    <row r="12287" spans="1:23">
      <c r="A12287" s="154"/>
      <c r="B12287" s="161"/>
      <c r="C12287" s="161"/>
      <c r="D12287" s="160"/>
      <c r="E12287" s="164"/>
      <c r="F12287" s="162"/>
      <c r="G12287" s="162"/>
      <c r="H12287" s="162"/>
      <c r="I12287" s="162"/>
      <c r="J12287" s="162"/>
      <c r="K12287" s="162"/>
      <c r="L12287" s="158"/>
      <c r="M12287" s="158"/>
      <c r="N12287" s="158"/>
      <c r="O12287" s="158"/>
      <c r="P12287" s="158"/>
      <c r="Q12287" s="158"/>
      <c r="R12287" s="158"/>
      <c r="S12287" s="158"/>
      <c r="T12287" s="158"/>
      <c r="U12287" s="158"/>
      <c r="V12287" s="158"/>
      <c r="W12287" s="158"/>
    </row>
    <row r="12288" spans="1:23">
      <c r="A12288" s="163"/>
      <c r="B12288" s="161"/>
      <c r="C12288" s="161"/>
      <c r="D12288" s="160"/>
      <c r="E12288" s="164"/>
      <c r="F12288" s="160"/>
      <c r="G12288" s="160"/>
      <c r="H12288" s="160"/>
      <c r="I12288" s="160"/>
      <c r="J12288" s="160"/>
      <c r="K12288" s="160"/>
      <c r="L12288" s="158"/>
      <c r="M12288" s="158"/>
      <c r="N12288" s="158"/>
      <c r="O12288" s="158"/>
      <c r="P12288" s="158"/>
      <c r="Q12288" s="158"/>
      <c r="R12288" s="158"/>
      <c r="S12288" s="158"/>
      <c r="T12288" s="158"/>
      <c r="U12288" s="158"/>
      <c r="V12288" s="158"/>
      <c r="W12288" s="158"/>
    </row>
    <row r="12289" spans="1:23">
      <c r="A12289" s="154"/>
      <c r="B12289" s="155"/>
      <c r="C12289" s="155"/>
      <c r="D12289" s="156"/>
      <c r="E12289" s="157"/>
      <c r="F12289" s="158"/>
      <c r="G12289" s="158"/>
      <c r="H12289" s="158"/>
      <c r="I12289" s="158"/>
      <c r="J12289" s="158"/>
      <c r="K12289" s="158"/>
      <c r="L12289" s="158"/>
      <c r="M12289" s="158"/>
      <c r="N12289" s="158"/>
      <c r="O12289" s="158"/>
      <c r="P12289" s="158"/>
      <c r="Q12289" s="158"/>
      <c r="R12289" s="158"/>
      <c r="S12289" s="158"/>
      <c r="T12289" s="158"/>
      <c r="U12289" s="158"/>
      <c r="V12289" s="158"/>
      <c r="W12289" s="158"/>
    </row>
    <row r="12290" spans="1:23">
      <c r="A12290" s="154"/>
      <c r="B12290" s="161"/>
      <c r="C12290" s="161"/>
      <c r="D12290" s="160"/>
      <c r="E12290" s="164"/>
      <c r="F12290" s="162"/>
      <c r="G12290" s="162"/>
      <c r="H12290" s="162"/>
      <c r="I12290" s="162"/>
      <c r="J12290" s="162"/>
      <c r="K12290" s="162"/>
      <c r="L12290" s="158"/>
      <c r="M12290" s="158"/>
      <c r="N12290" s="158"/>
      <c r="O12290" s="158"/>
      <c r="P12290" s="158"/>
      <c r="Q12290" s="158"/>
      <c r="R12290" s="158"/>
      <c r="S12290" s="158"/>
      <c r="T12290" s="158"/>
      <c r="U12290" s="158"/>
      <c r="V12290" s="158"/>
      <c r="W12290" s="158"/>
    </row>
    <row r="12291" spans="1:23">
      <c r="A12291" s="163"/>
      <c r="B12291" s="161"/>
      <c r="C12291" s="161"/>
      <c r="D12291" s="160"/>
      <c r="E12291" s="164"/>
      <c r="F12291" s="160"/>
      <c r="G12291" s="160"/>
      <c r="H12291" s="160"/>
      <c r="I12291" s="160"/>
      <c r="J12291" s="160"/>
      <c r="K12291" s="160"/>
      <c r="L12291" s="158"/>
      <c r="M12291" s="158"/>
      <c r="N12291" s="158"/>
      <c r="O12291" s="158"/>
      <c r="P12291" s="158"/>
      <c r="Q12291" s="158"/>
      <c r="R12291" s="158"/>
      <c r="S12291" s="158"/>
      <c r="T12291" s="158"/>
      <c r="U12291" s="158"/>
      <c r="V12291" s="158"/>
      <c r="W12291" s="158"/>
    </row>
    <row r="12292" spans="1:23">
      <c r="A12292" s="154"/>
      <c r="B12292" s="155"/>
      <c r="C12292" s="155"/>
      <c r="D12292" s="156"/>
      <c r="E12292" s="157"/>
      <c r="F12292" s="158"/>
      <c r="G12292" s="158"/>
      <c r="H12292" s="158"/>
      <c r="I12292" s="158"/>
      <c r="J12292" s="158"/>
      <c r="K12292" s="158"/>
      <c r="L12292" s="158"/>
      <c r="M12292" s="158"/>
      <c r="N12292" s="158"/>
      <c r="O12292" s="158"/>
      <c r="P12292" s="158"/>
      <c r="Q12292" s="158"/>
      <c r="R12292" s="158"/>
      <c r="S12292" s="158"/>
      <c r="T12292" s="158"/>
      <c r="U12292" s="158"/>
      <c r="V12292" s="158"/>
      <c r="W12292" s="158"/>
    </row>
    <row r="12293" spans="1:23">
      <c r="A12293" s="154"/>
      <c r="B12293" s="161"/>
      <c r="C12293" s="161"/>
      <c r="D12293" s="160"/>
      <c r="E12293" s="164"/>
      <c r="F12293" s="162"/>
      <c r="G12293" s="162"/>
      <c r="H12293" s="162"/>
      <c r="I12293" s="162"/>
      <c r="J12293" s="162"/>
      <c r="K12293" s="162"/>
      <c r="L12293" s="158"/>
      <c r="M12293" s="158"/>
      <c r="N12293" s="158"/>
      <c r="O12293" s="158"/>
      <c r="P12293" s="158"/>
      <c r="Q12293" s="158"/>
      <c r="R12293" s="158"/>
      <c r="S12293" s="158"/>
      <c r="T12293" s="158"/>
      <c r="U12293" s="158"/>
      <c r="V12293" s="158"/>
      <c r="W12293" s="158"/>
    </row>
    <row r="12294" spans="1:23">
      <c r="A12294" s="163"/>
      <c r="B12294" s="161"/>
      <c r="C12294" s="161"/>
      <c r="D12294" s="160"/>
      <c r="E12294" s="164"/>
      <c r="F12294" s="160"/>
      <c r="G12294" s="160"/>
      <c r="H12294" s="160"/>
      <c r="I12294" s="160"/>
      <c r="J12294" s="160"/>
      <c r="K12294" s="160"/>
      <c r="L12294" s="158"/>
      <c r="M12294" s="158"/>
      <c r="N12294" s="158"/>
      <c r="O12294" s="158"/>
      <c r="P12294" s="158"/>
      <c r="Q12294" s="158"/>
      <c r="R12294" s="158"/>
      <c r="S12294" s="158"/>
      <c r="T12294" s="158"/>
      <c r="U12294" s="158"/>
      <c r="V12294" s="158"/>
      <c r="W12294" s="158"/>
    </row>
    <row r="12295" spans="1:23">
      <c r="A12295" s="154"/>
      <c r="B12295" s="155"/>
      <c r="C12295" s="155"/>
      <c r="D12295" s="156"/>
      <c r="E12295" s="157"/>
      <c r="F12295" s="158"/>
      <c r="G12295" s="158"/>
      <c r="H12295" s="158"/>
      <c r="I12295" s="158"/>
      <c r="J12295" s="158"/>
      <c r="K12295" s="158"/>
      <c r="L12295" s="158"/>
      <c r="M12295" s="158"/>
      <c r="N12295" s="158"/>
      <c r="O12295" s="158"/>
      <c r="P12295" s="158"/>
      <c r="Q12295" s="158"/>
      <c r="R12295" s="158"/>
      <c r="S12295" s="158"/>
      <c r="T12295" s="158"/>
      <c r="U12295" s="158"/>
      <c r="V12295" s="158"/>
      <c r="W12295" s="158"/>
    </row>
    <row r="12296" spans="1:23">
      <c r="A12296" s="154"/>
      <c r="B12296" s="161"/>
      <c r="C12296" s="161"/>
      <c r="D12296" s="160"/>
      <c r="E12296" s="164"/>
      <c r="F12296" s="162"/>
      <c r="G12296" s="162"/>
      <c r="H12296" s="162"/>
      <c r="I12296" s="162"/>
      <c r="J12296" s="162"/>
      <c r="K12296" s="162"/>
      <c r="L12296" s="158"/>
      <c r="M12296" s="158"/>
      <c r="N12296" s="158"/>
      <c r="O12296" s="158"/>
      <c r="P12296" s="158"/>
      <c r="Q12296" s="158"/>
      <c r="R12296" s="158"/>
      <c r="S12296" s="158"/>
      <c r="T12296" s="158"/>
      <c r="U12296" s="158"/>
      <c r="V12296" s="158"/>
      <c r="W12296" s="158"/>
    </row>
    <row r="12297" spans="1:23">
      <c r="A12297" s="163"/>
      <c r="B12297" s="161"/>
      <c r="C12297" s="161"/>
      <c r="D12297" s="160"/>
      <c r="E12297" s="164"/>
      <c r="F12297" s="160"/>
      <c r="G12297" s="160"/>
      <c r="H12297" s="160"/>
      <c r="I12297" s="160"/>
      <c r="J12297" s="160"/>
      <c r="K12297" s="160"/>
      <c r="L12297" s="158"/>
      <c r="M12297" s="158"/>
      <c r="N12297" s="158"/>
      <c r="O12297" s="158"/>
      <c r="P12297" s="158"/>
      <c r="Q12297" s="158"/>
      <c r="R12297" s="158"/>
      <c r="S12297" s="158"/>
      <c r="T12297" s="158"/>
      <c r="U12297" s="158"/>
      <c r="V12297" s="158"/>
      <c r="W12297" s="158"/>
    </row>
    <row r="12298" spans="1:23">
      <c r="A12298" s="154"/>
      <c r="B12298" s="155"/>
      <c r="C12298" s="155"/>
      <c r="D12298" s="156"/>
      <c r="E12298" s="157"/>
      <c r="F12298" s="158"/>
      <c r="G12298" s="158"/>
      <c r="H12298" s="158"/>
      <c r="I12298" s="158"/>
      <c r="J12298" s="158"/>
      <c r="K12298" s="158"/>
      <c r="L12298" s="158"/>
      <c r="M12298" s="158"/>
      <c r="N12298" s="158"/>
      <c r="O12298" s="158"/>
      <c r="P12298" s="158"/>
      <c r="Q12298" s="158"/>
      <c r="R12298" s="158"/>
      <c r="S12298" s="158"/>
      <c r="T12298" s="158"/>
      <c r="U12298" s="158"/>
      <c r="V12298" s="158"/>
      <c r="W12298" s="158"/>
    </row>
    <row r="12299" spans="1:23">
      <c r="A12299" s="154"/>
      <c r="B12299" s="161"/>
      <c r="C12299" s="161"/>
      <c r="D12299" s="160"/>
      <c r="E12299" s="164"/>
      <c r="F12299" s="162"/>
      <c r="G12299" s="162"/>
      <c r="H12299" s="162"/>
      <c r="I12299" s="162"/>
      <c r="J12299" s="162"/>
      <c r="K12299" s="162"/>
      <c r="L12299" s="158"/>
      <c r="M12299" s="158"/>
      <c r="N12299" s="158"/>
      <c r="O12299" s="158"/>
      <c r="P12299" s="158"/>
      <c r="Q12299" s="158"/>
      <c r="R12299" s="158"/>
      <c r="S12299" s="158"/>
      <c r="T12299" s="158"/>
      <c r="U12299" s="158"/>
      <c r="V12299" s="158"/>
      <c r="W12299" s="158"/>
    </row>
    <row r="12300" spans="1:23">
      <c r="A12300" s="163"/>
      <c r="B12300" s="161"/>
      <c r="C12300" s="161"/>
      <c r="D12300" s="160"/>
      <c r="E12300" s="164"/>
      <c r="F12300" s="160"/>
      <c r="G12300" s="160"/>
      <c r="H12300" s="160"/>
      <c r="I12300" s="160"/>
      <c r="J12300" s="160"/>
      <c r="K12300" s="160"/>
      <c r="L12300" s="158"/>
      <c r="M12300" s="158"/>
      <c r="N12300" s="158"/>
      <c r="O12300" s="158"/>
      <c r="P12300" s="158"/>
      <c r="Q12300" s="158"/>
      <c r="R12300" s="158"/>
      <c r="S12300" s="158"/>
      <c r="T12300" s="158"/>
      <c r="U12300" s="158"/>
      <c r="V12300" s="158"/>
      <c r="W12300" s="158"/>
    </row>
    <row r="12301" spans="1:23">
      <c r="A12301" s="154"/>
      <c r="B12301" s="155"/>
      <c r="C12301" s="155"/>
      <c r="D12301" s="156"/>
      <c r="E12301" s="157"/>
      <c r="F12301" s="158"/>
      <c r="G12301" s="158"/>
      <c r="H12301" s="158"/>
      <c r="I12301" s="158"/>
      <c r="J12301" s="158"/>
      <c r="K12301" s="158"/>
      <c r="L12301" s="158"/>
      <c r="M12301" s="158"/>
      <c r="N12301" s="158"/>
      <c r="O12301" s="158"/>
      <c r="P12301" s="158"/>
      <c r="Q12301" s="158"/>
      <c r="R12301" s="158"/>
      <c r="S12301" s="158"/>
      <c r="T12301" s="158"/>
      <c r="U12301" s="158"/>
      <c r="V12301" s="158"/>
      <c r="W12301" s="158"/>
    </row>
    <row r="12302" spans="1:23">
      <c r="A12302" s="154"/>
      <c r="B12302" s="161"/>
      <c r="C12302" s="161"/>
      <c r="D12302" s="160"/>
      <c r="E12302" s="164"/>
      <c r="F12302" s="162"/>
      <c r="G12302" s="162"/>
      <c r="H12302" s="162"/>
      <c r="I12302" s="162"/>
      <c r="J12302" s="162"/>
      <c r="K12302" s="162"/>
      <c r="L12302" s="158"/>
      <c r="M12302" s="158"/>
      <c r="N12302" s="158"/>
      <c r="O12302" s="158"/>
      <c r="P12302" s="158"/>
      <c r="Q12302" s="158"/>
      <c r="R12302" s="158"/>
      <c r="S12302" s="158"/>
      <c r="T12302" s="158"/>
      <c r="U12302" s="158"/>
      <c r="V12302" s="158"/>
      <c r="W12302" s="158"/>
    </row>
    <row r="12303" spans="1:23">
      <c r="A12303" s="163"/>
      <c r="B12303" s="161"/>
      <c r="C12303" s="161"/>
      <c r="D12303" s="160"/>
      <c r="E12303" s="164"/>
      <c r="F12303" s="160"/>
      <c r="G12303" s="160"/>
      <c r="H12303" s="160"/>
      <c r="I12303" s="160"/>
      <c r="J12303" s="160"/>
      <c r="K12303" s="160"/>
      <c r="L12303" s="158"/>
      <c r="M12303" s="158"/>
      <c r="N12303" s="158"/>
      <c r="O12303" s="158"/>
      <c r="P12303" s="158"/>
      <c r="Q12303" s="158"/>
      <c r="R12303" s="158"/>
      <c r="S12303" s="158"/>
      <c r="T12303" s="158"/>
      <c r="U12303" s="158"/>
      <c r="V12303" s="158"/>
      <c r="W12303" s="158"/>
    </row>
    <row r="12304" spans="1:23">
      <c r="A12304" s="154"/>
      <c r="B12304" s="155"/>
      <c r="C12304" s="155"/>
      <c r="D12304" s="156"/>
      <c r="E12304" s="157"/>
      <c r="F12304" s="158"/>
      <c r="G12304" s="158"/>
      <c r="H12304" s="158"/>
      <c r="I12304" s="158"/>
      <c r="J12304" s="158"/>
      <c r="K12304" s="158"/>
      <c r="L12304" s="158"/>
      <c r="M12304" s="158"/>
      <c r="N12304" s="158"/>
      <c r="O12304" s="158"/>
      <c r="P12304" s="158"/>
      <c r="Q12304" s="158"/>
      <c r="R12304" s="158"/>
      <c r="S12304" s="158"/>
      <c r="T12304" s="158"/>
      <c r="U12304" s="158"/>
      <c r="V12304" s="158"/>
      <c r="W12304" s="158"/>
    </row>
    <row r="12305" spans="1:23">
      <c r="A12305" s="154"/>
      <c r="B12305" s="161"/>
      <c r="C12305" s="161"/>
      <c r="D12305" s="160"/>
      <c r="E12305" s="164"/>
      <c r="F12305" s="162"/>
      <c r="G12305" s="162"/>
      <c r="H12305" s="162"/>
      <c r="I12305" s="162"/>
      <c r="J12305" s="162"/>
      <c r="K12305" s="162"/>
      <c r="L12305" s="158"/>
      <c r="M12305" s="158"/>
      <c r="N12305" s="158"/>
      <c r="O12305" s="158"/>
      <c r="P12305" s="158"/>
      <c r="Q12305" s="158"/>
      <c r="R12305" s="158"/>
      <c r="S12305" s="158"/>
      <c r="T12305" s="158"/>
      <c r="U12305" s="158"/>
      <c r="V12305" s="158"/>
      <c r="W12305" s="158"/>
    </row>
    <row r="12306" spans="1:23">
      <c r="A12306" s="163"/>
      <c r="B12306" s="161"/>
      <c r="C12306" s="161"/>
      <c r="D12306" s="160"/>
      <c r="E12306" s="164"/>
      <c r="F12306" s="160"/>
      <c r="G12306" s="160"/>
      <c r="H12306" s="160"/>
      <c r="I12306" s="160"/>
      <c r="J12306" s="160"/>
      <c r="K12306" s="160"/>
      <c r="L12306" s="158"/>
      <c r="M12306" s="158"/>
      <c r="N12306" s="158"/>
      <c r="O12306" s="158"/>
      <c r="P12306" s="158"/>
      <c r="Q12306" s="158"/>
      <c r="R12306" s="158"/>
      <c r="S12306" s="158"/>
      <c r="T12306" s="158"/>
      <c r="U12306" s="158"/>
      <c r="V12306" s="158"/>
      <c r="W12306" s="158"/>
    </row>
    <row r="12307" spans="1:23">
      <c r="A12307" s="154"/>
      <c r="B12307" s="155"/>
      <c r="C12307" s="155"/>
      <c r="D12307" s="156"/>
      <c r="E12307" s="157"/>
      <c r="F12307" s="158"/>
      <c r="G12307" s="158"/>
      <c r="H12307" s="158"/>
      <c r="I12307" s="158"/>
      <c r="J12307" s="158"/>
      <c r="K12307" s="158"/>
      <c r="L12307" s="158"/>
      <c r="M12307" s="158"/>
      <c r="N12307" s="158"/>
      <c r="O12307" s="158"/>
      <c r="P12307" s="158"/>
      <c r="Q12307" s="158"/>
      <c r="R12307" s="158"/>
      <c r="S12307" s="158"/>
      <c r="T12307" s="158"/>
      <c r="U12307" s="158"/>
      <c r="V12307" s="158"/>
      <c r="W12307" s="158"/>
    </row>
    <row r="12308" spans="1:23">
      <c r="A12308" s="154"/>
      <c r="B12308" s="161"/>
      <c r="C12308" s="161"/>
      <c r="D12308" s="160"/>
      <c r="E12308" s="164"/>
      <c r="F12308" s="162"/>
      <c r="G12308" s="162"/>
      <c r="H12308" s="162"/>
      <c r="I12308" s="162"/>
      <c r="J12308" s="162"/>
      <c r="K12308" s="162"/>
      <c r="L12308" s="158"/>
      <c r="M12308" s="158"/>
      <c r="N12308" s="158"/>
      <c r="O12308" s="158"/>
      <c r="P12308" s="158"/>
      <c r="Q12308" s="158"/>
      <c r="R12308" s="158"/>
      <c r="S12308" s="158"/>
      <c r="T12308" s="158"/>
      <c r="U12308" s="158"/>
      <c r="V12308" s="158"/>
      <c r="W12308" s="158"/>
    </row>
    <row r="12309" spans="1:23">
      <c r="A12309" s="163"/>
      <c r="B12309" s="161"/>
      <c r="C12309" s="161"/>
      <c r="D12309" s="160"/>
      <c r="E12309" s="164"/>
      <c r="F12309" s="160"/>
      <c r="G12309" s="160"/>
      <c r="H12309" s="160"/>
      <c r="I12309" s="160"/>
      <c r="J12309" s="160"/>
      <c r="K12309" s="160"/>
      <c r="L12309" s="158"/>
      <c r="M12309" s="158"/>
      <c r="N12309" s="158"/>
      <c r="O12309" s="158"/>
      <c r="P12309" s="158"/>
      <c r="Q12309" s="158"/>
      <c r="R12309" s="158"/>
      <c r="S12309" s="158"/>
      <c r="T12309" s="158"/>
      <c r="U12309" s="158"/>
      <c r="V12309" s="158"/>
      <c r="W12309" s="158"/>
    </row>
    <row r="12310" spans="1:23">
      <c r="A12310" s="154"/>
      <c r="B12310" s="155"/>
      <c r="C12310" s="155"/>
      <c r="D12310" s="156"/>
      <c r="E12310" s="157"/>
      <c r="F12310" s="158"/>
      <c r="G12310" s="158"/>
      <c r="H12310" s="158"/>
      <c r="I12310" s="158"/>
      <c r="J12310" s="158"/>
      <c r="K12310" s="158"/>
      <c r="L12310" s="158"/>
      <c r="M12310" s="158"/>
      <c r="N12310" s="158"/>
      <c r="O12310" s="158"/>
      <c r="P12310" s="158"/>
      <c r="Q12310" s="158"/>
      <c r="R12310" s="158"/>
      <c r="S12310" s="158"/>
      <c r="T12310" s="158"/>
      <c r="U12310" s="158"/>
      <c r="V12310" s="158"/>
      <c r="W12310" s="158"/>
    </row>
    <row r="12311" spans="1:23">
      <c r="A12311" s="154"/>
      <c r="B12311" s="161"/>
      <c r="C12311" s="161"/>
      <c r="D12311" s="160"/>
      <c r="E12311" s="164"/>
      <c r="F12311" s="162"/>
      <c r="G12311" s="162"/>
      <c r="H12311" s="162"/>
      <c r="I12311" s="162"/>
      <c r="J12311" s="162"/>
      <c r="K12311" s="162"/>
      <c r="L12311" s="158"/>
      <c r="M12311" s="158"/>
      <c r="N12311" s="158"/>
      <c r="O12311" s="158"/>
      <c r="P12311" s="158"/>
      <c r="Q12311" s="158"/>
      <c r="R12311" s="158"/>
      <c r="S12311" s="158"/>
      <c r="T12311" s="158"/>
      <c r="U12311" s="158"/>
      <c r="V12311" s="158"/>
      <c r="W12311" s="158"/>
    </row>
    <row r="12312" spans="1:23">
      <c r="A12312" s="163"/>
      <c r="B12312" s="161"/>
      <c r="C12312" s="161"/>
      <c r="D12312" s="160"/>
      <c r="E12312" s="164"/>
      <c r="F12312" s="160"/>
      <c r="G12312" s="160"/>
      <c r="H12312" s="160"/>
      <c r="I12312" s="160"/>
      <c r="J12312" s="160"/>
      <c r="K12312" s="160"/>
      <c r="L12312" s="158"/>
      <c r="M12312" s="158"/>
      <c r="N12312" s="158"/>
      <c r="O12312" s="158"/>
      <c r="P12312" s="158"/>
      <c r="Q12312" s="158"/>
      <c r="R12312" s="158"/>
      <c r="S12312" s="158"/>
      <c r="T12312" s="158"/>
      <c r="U12312" s="158"/>
      <c r="V12312" s="158"/>
      <c r="W12312" s="158"/>
    </row>
    <row r="12313" spans="1:23">
      <c r="A12313" s="154"/>
      <c r="B12313" s="155"/>
      <c r="C12313" s="155"/>
      <c r="D12313" s="156"/>
      <c r="E12313" s="157"/>
      <c r="F12313" s="158"/>
      <c r="G12313" s="158"/>
      <c r="H12313" s="158"/>
      <c r="I12313" s="158"/>
      <c r="J12313" s="158"/>
      <c r="K12313" s="158"/>
      <c r="L12313" s="158"/>
      <c r="M12313" s="158"/>
      <c r="N12313" s="158"/>
      <c r="O12313" s="158"/>
      <c r="P12313" s="158"/>
      <c r="Q12313" s="158"/>
      <c r="R12313" s="158"/>
      <c r="S12313" s="158"/>
      <c r="T12313" s="158"/>
      <c r="U12313" s="158"/>
      <c r="V12313" s="158"/>
      <c r="W12313" s="158"/>
    </row>
    <row r="12314" spans="1:23">
      <c r="A12314" s="154"/>
      <c r="B12314" s="161"/>
      <c r="C12314" s="161"/>
      <c r="D12314" s="160"/>
      <c r="E12314" s="164"/>
      <c r="F12314" s="162"/>
      <c r="G12314" s="162"/>
      <c r="H12314" s="162"/>
      <c r="I12314" s="162"/>
      <c r="J12314" s="162"/>
      <c r="K12314" s="162"/>
      <c r="L12314" s="158"/>
      <c r="M12314" s="158"/>
      <c r="N12314" s="158"/>
      <c r="O12314" s="158"/>
      <c r="P12314" s="158"/>
      <c r="Q12314" s="158"/>
      <c r="R12314" s="158"/>
      <c r="S12314" s="158"/>
      <c r="T12314" s="158"/>
      <c r="U12314" s="158"/>
      <c r="V12314" s="158"/>
      <c r="W12314" s="158"/>
    </row>
    <row r="12315" spans="1:23">
      <c r="A12315" s="163"/>
      <c r="B12315" s="161"/>
      <c r="C12315" s="161"/>
      <c r="D12315" s="160"/>
      <c r="E12315" s="164"/>
      <c r="F12315" s="160"/>
      <c r="G12315" s="160"/>
      <c r="H12315" s="160"/>
      <c r="I12315" s="160"/>
      <c r="J12315" s="160"/>
      <c r="K12315" s="160"/>
      <c r="L12315" s="158"/>
      <c r="M12315" s="158"/>
      <c r="N12315" s="158"/>
      <c r="O12315" s="158"/>
      <c r="P12315" s="158"/>
      <c r="Q12315" s="158"/>
      <c r="R12315" s="158"/>
      <c r="S12315" s="158"/>
      <c r="T12315" s="158"/>
      <c r="U12315" s="158"/>
      <c r="V12315" s="158"/>
      <c r="W12315" s="158"/>
    </row>
    <row r="12316" spans="1:23">
      <c r="A12316" s="154"/>
      <c r="B12316" s="155"/>
      <c r="C12316" s="155"/>
      <c r="D12316" s="156"/>
      <c r="E12316" s="157"/>
      <c r="F12316" s="158"/>
      <c r="G12316" s="158"/>
      <c r="H12316" s="158"/>
      <c r="I12316" s="158"/>
      <c r="J12316" s="158"/>
      <c r="K12316" s="158"/>
      <c r="L12316" s="158"/>
      <c r="M12316" s="158"/>
      <c r="N12316" s="158"/>
      <c r="O12316" s="158"/>
      <c r="P12316" s="158"/>
      <c r="Q12316" s="158"/>
      <c r="R12316" s="158"/>
      <c r="S12316" s="158"/>
      <c r="T12316" s="158"/>
      <c r="U12316" s="158"/>
      <c r="V12316" s="158"/>
      <c r="W12316" s="158"/>
    </row>
    <row r="12317" spans="1:23">
      <c r="A12317" s="154"/>
      <c r="B12317" s="161"/>
      <c r="C12317" s="161"/>
      <c r="D12317" s="160"/>
      <c r="E12317" s="164"/>
      <c r="F12317" s="162"/>
      <c r="G12317" s="162"/>
      <c r="H12317" s="162"/>
      <c r="I12317" s="162"/>
      <c r="J12317" s="162"/>
      <c r="K12317" s="162"/>
      <c r="L12317" s="158"/>
      <c r="M12317" s="158"/>
      <c r="N12317" s="158"/>
      <c r="O12317" s="158"/>
      <c r="P12317" s="158"/>
      <c r="Q12317" s="158"/>
      <c r="R12317" s="158"/>
      <c r="S12317" s="158"/>
      <c r="T12317" s="158"/>
      <c r="U12317" s="158"/>
      <c r="V12317" s="158"/>
      <c r="W12317" s="158"/>
    </row>
    <row r="12318" spans="1:23">
      <c r="A12318" s="163"/>
      <c r="B12318" s="161"/>
      <c r="C12318" s="161"/>
      <c r="D12318" s="160"/>
      <c r="E12318" s="164"/>
      <c r="F12318" s="160"/>
      <c r="G12318" s="160"/>
      <c r="H12318" s="160"/>
      <c r="I12318" s="160"/>
      <c r="J12318" s="160"/>
      <c r="K12318" s="160"/>
      <c r="L12318" s="158"/>
      <c r="M12318" s="158"/>
      <c r="N12318" s="158"/>
      <c r="O12318" s="158"/>
      <c r="P12318" s="158"/>
      <c r="Q12318" s="158"/>
      <c r="R12318" s="158"/>
      <c r="S12318" s="158"/>
      <c r="T12318" s="158"/>
      <c r="U12318" s="158"/>
      <c r="V12318" s="158"/>
      <c r="W12318" s="158"/>
    </row>
    <row r="12319" spans="1:23">
      <c r="A12319" s="154"/>
      <c r="B12319" s="155"/>
      <c r="C12319" s="155"/>
      <c r="D12319" s="156"/>
      <c r="E12319" s="157"/>
      <c r="F12319" s="158"/>
      <c r="G12319" s="158"/>
      <c r="H12319" s="158"/>
      <c r="I12319" s="158"/>
      <c r="J12319" s="158"/>
      <c r="K12319" s="158"/>
      <c r="L12319" s="158"/>
      <c r="M12319" s="158"/>
      <c r="N12319" s="158"/>
      <c r="O12319" s="158"/>
      <c r="P12319" s="158"/>
      <c r="Q12319" s="158"/>
      <c r="R12319" s="158"/>
      <c r="S12319" s="158"/>
      <c r="T12319" s="158"/>
      <c r="U12319" s="158"/>
      <c r="V12319" s="158"/>
      <c r="W12319" s="158"/>
    </row>
    <row r="12320" spans="1:23">
      <c r="A12320" s="154"/>
      <c r="B12320" s="161"/>
      <c r="C12320" s="161"/>
      <c r="D12320" s="160"/>
      <c r="E12320" s="164"/>
      <c r="F12320" s="162"/>
      <c r="G12320" s="162"/>
      <c r="H12320" s="162"/>
      <c r="I12320" s="162"/>
      <c r="J12320" s="162"/>
      <c r="K12320" s="162"/>
      <c r="L12320" s="158"/>
      <c r="M12320" s="158"/>
      <c r="N12320" s="158"/>
      <c r="O12320" s="158"/>
      <c r="P12320" s="158"/>
      <c r="Q12320" s="158"/>
      <c r="R12320" s="158"/>
      <c r="S12320" s="158"/>
      <c r="T12320" s="158"/>
      <c r="U12320" s="158"/>
      <c r="V12320" s="158"/>
      <c r="W12320" s="158"/>
    </row>
    <row r="12321" spans="1:23">
      <c r="A12321" s="163"/>
      <c r="B12321" s="161"/>
      <c r="C12321" s="161"/>
      <c r="D12321" s="160"/>
      <c r="E12321" s="164"/>
      <c r="F12321" s="160"/>
      <c r="G12321" s="160"/>
      <c r="H12321" s="160"/>
      <c r="I12321" s="160"/>
      <c r="J12321" s="160"/>
      <c r="K12321" s="160"/>
      <c r="L12321" s="158"/>
      <c r="M12321" s="158"/>
      <c r="N12321" s="158"/>
      <c r="O12321" s="158"/>
      <c r="P12321" s="158"/>
      <c r="Q12321" s="158"/>
      <c r="R12321" s="158"/>
      <c r="S12321" s="158"/>
      <c r="T12321" s="158"/>
      <c r="U12321" s="158"/>
      <c r="V12321" s="158"/>
      <c r="W12321" s="158"/>
    </row>
    <row r="12322" spans="1:23">
      <c r="A12322" s="154"/>
      <c r="B12322" s="155"/>
      <c r="C12322" s="155"/>
      <c r="D12322" s="156"/>
      <c r="E12322" s="157"/>
      <c r="F12322" s="158"/>
      <c r="G12322" s="158"/>
      <c r="H12322" s="158"/>
      <c r="I12322" s="158"/>
      <c r="J12322" s="158"/>
      <c r="K12322" s="158"/>
      <c r="L12322" s="158"/>
      <c r="M12322" s="158"/>
      <c r="N12322" s="158"/>
      <c r="O12322" s="158"/>
      <c r="P12322" s="158"/>
      <c r="Q12322" s="158"/>
      <c r="R12322" s="158"/>
      <c r="S12322" s="158"/>
      <c r="T12322" s="158"/>
      <c r="U12322" s="158"/>
      <c r="V12322" s="158"/>
      <c r="W12322" s="158"/>
    </row>
    <row r="12323" spans="1:23">
      <c r="A12323" s="154"/>
      <c r="B12323" s="161"/>
      <c r="C12323" s="161"/>
      <c r="D12323" s="160"/>
      <c r="E12323" s="164"/>
      <c r="F12323" s="162"/>
      <c r="G12323" s="162"/>
      <c r="H12323" s="162"/>
      <c r="I12323" s="162"/>
      <c r="J12323" s="162"/>
      <c r="K12323" s="162"/>
      <c r="L12323" s="158"/>
      <c r="M12323" s="158"/>
      <c r="N12323" s="158"/>
      <c r="O12323" s="158"/>
      <c r="P12323" s="158"/>
      <c r="Q12323" s="158"/>
      <c r="R12323" s="158"/>
      <c r="S12323" s="158"/>
      <c r="T12323" s="158"/>
      <c r="U12323" s="158"/>
      <c r="V12323" s="158"/>
      <c r="W12323" s="158"/>
    </row>
    <row r="12324" spans="1:23">
      <c r="A12324" s="163"/>
      <c r="B12324" s="161"/>
      <c r="C12324" s="161"/>
      <c r="D12324" s="160"/>
      <c r="E12324" s="164"/>
      <c r="F12324" s="160"/>
      <c r="G12324" s="160"/>
      <c r="H12324" s="160"/>
      <c r="I12324" s="160"/>
      <c r="J12324" s="160"/>
      <c r="K12324" s="160"/>
      <c r="L12324" s="158"/>
      <c r="M12324" s="158"/>
      <c r="N12324" s="158"/>
      <c r="O12324" s="158"/>
      <c r="P12324" s="158"/>
      <c r="Q12324" s="158"/>
      <c r="R12324" s="158"/>
      <c r="S12324" s="158"/>
      <c r="T12324" s="158"/>
      <c r="U12324" s="158"/>
      <c r="V12324" s="158"/>
      <c r="W12324" s="158"/>
    </row>
    <row r="12325" spans="1:23">
      <c r="A12325" s="154"/>
      <c r="B12325" s="155"/>
      <c r="C12325" s="155"/>
      <c r="D12325" s="156"/>
      <c r="E12325" s="157"/>
      <c r="F12325" s="158"/>
      <c r="G12325" s="158"/>
      <c r="H12325" s="158"/>
      <c r="I12325" s="158"/>
      <c r="J12325" s="158"/>
      <c r="K12325" s="158"/>
      <c r="L12325" s="158"/>
      <c r="M12325" s="158"/>
      <c r="N12325" s="158"/>
      <c r="O12325" s="158"/>
      <c r="P12325" s="158"/>
      <c r="Q12325" s="158"/>
      <c r="R12325" s="158"/>
      <c r="S12325" s="158"/>
      <c r="T12325" s="158"/>
      <c r="U12325" s="158"/>
      <c r="V12325" s="158"/>
      <c r="W12325" s="158"/>
    </row>
    <row r="12326" spans="1:23">
      <c r="A12326" s="154"/>
      <c r="B12326" s="161"/>
      <c r="C12326" s="161"/>
      <c r="D12326" s="160"/>
      <c r="E12326" s="164"/>
      <c r="F12326" s="162"/>
      <c r="G12326" s="162"/>
      <c r="H12326" s="162"/>
      <c r="I12326" s="162"/>
      <c r="J12326" s="162"/>
      <c r="K12326" s="162"/>
      <c r="L12326" s="158"/>
      <c r="M12326" s="158"/>
      <c r="N12326" s="158"/>
      <c r="O12326" s="158"/>
      <c r="P12326" s="158"/>
      <c r="Q12326" s="158"/>
      <c r="R12326" s="158"/>
      <c r="S12326" s="158"/>
      <c r="T12326" s="158"/>
      <c r="U12326" s="158"/>
      <c r="V12326" s="158"/>
      <c r="W12326" s="158"/>
    </row>
    <row r="12327" spans="1:23">
      <c r="A12327" s="163"/>
      <c r="B12327" s="161"/>
      <c r="C12327" s="161"/>
      <c r="D12327" s="160"/>
      <c r="E12327" s="164"/>
      <c r="F12327" s="160"/>
      <c r="G12327" s="160"/>
      <c r="H12327" s="160"/>
      <c r="I12327" s="160"/>
      <c r="J12327" s="160"/>
      <c r="K12327" s="160"/>
      <c r="L12327" s="158"/>
      <c r="M12327" s="158"/>
      <c r="N12327" s="158"/>
      <c r="O12327" s="158"/>
      <c r="P12327" s="158"/>
      <c r="Q12327" s="158"/>
      <c r="R12327" s="158"/>
      <c r="S12327" s="158"/>
      <c r="T12327" s="158"/>
      <c r="U12327" s="158"/>
      <c r="V12327" s="158"/>
      <c r="W12327" s="158"/>
    </row>
    <row r="12328" spans="1:23">
      <c r="A12328" s="154"/>
      <c r="B12328" s="155"/>
      <c r="C12328" s="155"/>
      <c r="D12328" s="156"/>
      <c r="E12328" s="157"/>
      <c r="F12328" s="158"/>
      <c r="G12328" s="158"/>
      <c r="H12328" s="158"/>
      <c r="I12328" s="158"/>
      <c r="J12328" s="158"/>
      <c r="K12328" s="158"/>
      <c r="L12328" s="158"/>
      <c r="M12328" s="158"/>
      <c r="N12328" s="158"/>
      <c r="O12328" s="158"/>
      <c r="P12328" s="158"/>
      <c r="Q12328" s="158"/>
      <c r="R12328" s="158"/>
      <c r="S12328" s="158"/>
      <c r="T12328" s="158"/>
      <c r="U12328" s="158"/>
      <c r="V12328" s="158"/>
      <c r="W12328" s="158"/>
    </row>
    <row r="12329" spans="1:23">
      <c r="A12329" s="154"/>
      <c r="B12329" s="161"/>
      <c r="C12329" s="161"/>
      <c r="D12329" s="160"/>
      <c r="E12329" s="164"/>
      <c r="F12329" s="162"/>
      <c r="G12329" s="162"/>
      <c r="H12329" s="162"/>
      <c r="I12329" s="162"/>
      <c r="J12329" s="162"/>
      <c r="K12329" s="162"/>
      <c r="L12329" s="158"/>
      <c r="M12329" s="158"/>
      <c r="N12329" s="158"/>
      <c r="O12329" s="158"/>
      <c r="P12329" s="158"/>
      <c r="Q12329" s="158"/>
      <c r="R12329" s="158"/>
      <c r="S12329" s="158"/>
      <c r="T12329" s="158"/>
      <c r="U12329" s="158"/>
      <c r="V12329" s="158"/>
      <c r="W12329" s="158"/>
    </row>
    <row r="12330" spans="1:23">
      <c r="A12330" s="163"/>
      <c r="B12330" s="161"/>
      <c r="C12330" s="161"/>
      <c r="D12330" s="160"/>
      <c r="E12330" s="164"/>
      <c r="F12330" s="160"/>
      <c r="G12330" s="160"/>
      <c r="H12330" s="160"/>
      <c r="I12330" s="160"/>
      <c r="J12330" s="160"/>
      <c r="K12330" s="160"/>
      <c r="L12330" s="158"/>
      <c r="M12330" s="158"/>
      <c r="N12330" s="158"/>
      <c r="O12330" s="158"/>
      <c r="P12330" s="158"/>
      <c r="Q12330" s="158"/>
      <c r="R12330" s="158"/>
      <c r="S12330" s="158"/>
      <c r="T12330" s="158"/>
      <c r="U12330" s="158"/>
      <c r="V12330" s="158"/>
      <c r="W12330" s="158"/>
    </row>
    <row r="12331" spans="1:23">
      <c r="A12331" s="154"/>
      <c r="B12331" s="155"/>
      <c r="C12331" s="155"/>
      <c r="D12331" s="156"/>
      <c r="E12331" s="157"/>
      <c r="F12331" s="158"/>
      <c r="G12331" s="158"/>
      <c r="H12331" s="158"/>
      <c r="I12331" s="158"/>
      <c r="J12331" s="158"/>
      <c r="K12331" s="158"/>
      <c r="L12331" s="158"/>
      <c r="M12331" s="158"/>
      <c r="N12331" s="158"/>
      <c r="O12331" s="158"/>
      <c r="P12331" s="158"/>
      <c r="Q12331" s="158"/>
      <c r="R12331" s="158"/>
      <c r="S12331" s="158"/>
      <c r="T12331" s="158"/>
      <c r="U12331" s="158"/>
      <c r="V12331" s="158"/>
      <c r="W12331" s="158"/>
    </row>
    <row r="12332" spans="1:23">
      <c r="A12332" s="154"/>
      <c r="B12332" s="161"/>
      <c r="C12332" s="161"/>
      <c r="D12332" s="160"/>
      <c r="E12332" s="164"/>
      <c r="F12332" s="162"/>
      <c r="G12332" s="162"/>
      <c r="H12332" s="162"/>
      <c r="I12332" s="162"/>
      <c r="J12332" s="162"/>
      <c r="K12332" s="162"/>
      <c r="L12332" s="158"/>
      <c r="M12332" s="158"/>
      <c r="N12332" s="158"/>
      <c r="O12332" s="158"/>
      <c r="P12332" s="158"/>
      <c r="Q12332" s="158"/>
      <c r="R12332" s="158"/>
      <c r="S12332" s="158"/>
      <c r="T12332" s="158"/>
      <c r="U12332" s="158"/>
      <c r="V12332" s="158"/>
      <c r="W12332" s="158"/>
    </row>
    <row r="12333" spans="1:23">
      <c r="A12333" s="163"/>
      <c r="B12333" s="161"/>
      <c r="C12333" s="161"/>
      <c r="D12333" s="160"/>
      <c r="E12333" s="164"/>
      <c r="F12333" s="160"/>
      <c r="G12333" s="160"/>
      <c r="H12333" s="160"/>
      <c r="I12333" s="160"/>
      <c r="J12333" s="160"/>
      <c r="K12333" s="160"/>
      <c r="L12333" s="158"/>
      <c r="M12333" s="158"/>
      <c r="N12333" s="158"/>
      <c r="O12333" s="158"/>
      <c r="P12333" s="158"/>
      <c r="Q12333" s="158"/>
      <c r="R12333" s="158"/>
      <c r="S12333" s="158"/>
      <c r="T12333" s="158"/>
      <c r="U12333" s="158"/>
      <c r="V12333" s="158"/>
      <c r="W12333" s="158"/>
    </row>
    <row r="12334" spans="1:23">
      <c r="A12334" s="154"/>
      <c r="B12334" s="155"/>
      <c r="C12334" s="155"/>
      <c r="D12334" s="156"/>
      <c r="E12334" s="157"/>
      <c r="F12334" s="158"/>
      <c r="G12334" s="158"/>
      <c r="H12334" s="158"/>
      <c r="I12334" s="158"/>
      <c r="J12334" s="158"/>
      <c r="K12334" s="158"/>
      <c r="L12334" s="158"/>
      <c r="M12334" s="158"/>
      <c r="N12334" s="158"/>
      <c r="O12334" s="158"/>
      <c r="P12334" s="158"/>
      <c r="Q12334" s="158"/>
      <c r="R12334" s="158"/>
      <c r="S12334" s="158"/>
      <c r="T12334" s="158"/>
      <c r="U12334" s="158"/>
      <c r="V12334" s="158"/>
      <c r="W12334" s="158"/>
    </row>
    <row r="12335" spans="1:23">
      <c r="A12335" s="154"/>
      <c r="B12335" s="161"/>
      <c r="C12335" s="161"/>
      <c r="D12335" s="160"/>
      <c r="E12335" s="164"/>
      <c r="F12335" s="162"/>
      <c r="G12335" s="162"/>
      <c r="H12335" s="162"/>
      <c r="I12335" s="162"/>
      <c r="J12335" s="162"/>
      <c r="K12335" s="162"/>
      <c r="L12335" s="158"/>
      <c r="M12335" s="158"/>
      <c r="N12335" s="158"/>
      <c r="O12335" s="158"/>
      <c r="P12335" s="158"/>
      <c r="Q12335" s="158"/>
      <c r="R12335" s="158"/>
      <c r="S12335" s="158"/>
      <c r="T12335" s="158"/>
      <c r="U12335" s="158"/>
      <c r="V12335" s="158"/>
      <c r="W12335" s="158"/>
    </row>
    <row r="12336" spans="1:23">
      <c r="A12336" s="163"/>
      <c r="B12336" s="161"/>
      <c r="C12336" s="161"/>
      <c r="D12336" s="160"/>
      <c r="E12336" s="164"/>
      <c r="F12336" s="160"/>
      <c r="G12336" s="160"/>
      <c r="H12336" s="160"/>
      <c r="I12336" s="160"/>
      <c r="J12336" s="160"/>
      <c r="K12336" s="160"/>
      <c r="L12336" s="158"/>
      <c r="M12336" s="158"/>
      <c r="N12336" s="158"/>
      <c r="O12336" s="158"/>
      <c r="P12336" s="158"/>
      <c r="Q12336" s="158"/>
      <c r="R12336" s="158"/>
      <c r="S12336" s="158"/>
      <c r="T12336" s="158"/>
      <c r="U12336" s="158"/>
      <c r="V12336" s="158"/>
      <c r="W12336" s="158"/>
    </row>
    <row r="12337" spans="1:23">
      <c r="A12337" s="154"/>
      <c r="B12337" s="155"/>
      <c r="C12337" s="155"/>
      <c r="D12337" s="156"/>
      <c r="E12337" s="157"/>
      <c r="F12337" s="158"/>
      <c r="G12337" s="158"/>
      <c r="H12337" s="158"/>
      <c r="I12337" s="158"/>
      <c r="J12337" s="158"/>
      <c r="K12337" s="158"/>
      <c r="L12337" s="158"/>
      <c r="M12337" s="158"/>
      <c r="N12337" s="158"/>
      <c r="O12337" s="158"/>
      <c r="P12337" s="158"/>
      <c r="Q12337" s="158"/>
      <c r="R12337" s="158"/>
      <c r="S12337" s="158"/>
      <c r="T12337" s="158"/>
      <c r="U12337" s="158"/>
      <c r="V12337" s="158"/>
      <c r="W12337" s="158"/>
    </row>
    <row r="12338" spans="1:23">
      <c r="A12338" s="154"/>
      <c r="B12338" s="161"/>
      <c r="C12338" s="161"/>
      <c r="D12338" s="160"/>
      <c r="E12338" s="164"/>
      <c r="F12338" s="162"/>
      <c r="G12338" s="162"/>
      <c r="H12338" s="162"/>
      <c r="I12338" s="162"/>
      <c r="J12338" s="162"/>
      <c r="K12338" s="162"/>
      <c r="L12338" s="158"/>
      <c r="M12338" s="158"/>
      <c r="N12338" s="158"/>
      <c r="O12338" s="158"/>
      <c r="P12338" s="158"/>
      <c r="Q12338" s="158"/>
      <c r="R12338" s="158"/>
      <c r="S12338" s="158"/>
      <c r="T12338" s="158"/>
      <c r="U12338" s="158"/>
      <c r="V12338" s="158"/>
      <c r="W12338" s="158"/>
    </row>
    <row r="12339" spans="1:23">
      <c r="A12339" s="163"/>
      <c r="B12339" s="161"/>
      <c r="C12339" s="161"/>
      <c r="D12339" s="160"/>
      <c r="E12339" s="164"/>
      <c r="F12339" s="160"/>
      <c r="G12339" s="160"/>
      <c r="H12339" s="160"/>
      <c r="I12339" s="160"/>
      <c r="J12339" s="160"/>
      <c r="K12339" s="160"/>
      <c r="L12339" s="158"/>
      <c r="M12339" s="158"/>
      <c r="N12339" s="158"/>
      <c r="O12339" s="158"/>
      <c r="P12339" s="158"/>
      <c r="Q12339" s="158"/>
      <c r="R12339" s="158"/>
      <c r="S12339" s="158"/>
      <c r="T12339" s="158"/>
      <c r="U12339" s="158"/>
      <c r="V12339" s="158"/>
      <c r="W12339" s="158"/>
    </row>
    <row r="12340" spans="1:23">
      <c r="A12340" s="154"/>
      <c r="B12340" s="155"/>
      <c r="C12340" s="155"/>
      <c r="D12340" s="156"/>
      <c r="E12340" s="157"/>
      <c r="F12340" s="158"/>
      <c r="G12340" s="158"/>
      <c r="H12340" s="158"/>
      <c r="I12340" s="158"/>
      <c r="J12340" s="158"/>
      <c r="K12340" s="158"/>
      <c r="L12340" s="158"/>
      <c r="M12340" s="158"/>
      <c r="N12340" s="158"/>
      <c r="O12340" s="158"/>
      <c r="P12340" s="158"/>
      <c r="Q12340" s="158"/>
      <c r="R12340" s="158"/>
      <c r="S12340" s="158"/>
      <c r="T12340" s="158"/>
      <c r="U12340" s="158"/>
      <c r="V12340" s="158"/>
      <c r="W12340" s="158"/>
    </row>
    <row r="12341" spans="1:23">
      <c r="A12341" s="154"/>
      <c r="B12341" s="161"/>
      <c r="C12341" s="161"/>
      <c r="D12341" s="160"/>
      <c r="E12341" s="164"/>
      <c r="F12341" s="162"/>
      <c r="G12341" s="162"/>
      <c r="H12341" s="162"/>
      <c r="I12341" s="162"/>
      <c r="J12341" s="162"/>
      <c r="K12341" s="162"/>
      <c r="L12341" s="158"/>
      <c r="M12341" s="158"/>
      <c r="N12341" s="158"/>
      <c r="O12341" s="158"/>
      <c r="P12341" s="158"/>
      <c r="Q12341" s="158"/>
      <c r="R12341" s="158"/>
      <c r="S12341" s="158"/>
      <c r="T12341" s="158"/>
      <c r="U12341" s="158"/>
      <c r="V12341" s="158"/>
      <c r="W12341" s="158"/>
    </row>
    <row r="12342" spans="1:23">
      <c r="A12342" s="163"/>
      <c r="B12342" s="161"/>
      <c r="C12342" s="161"/>
      <c r="D12342" s="160"/>
      <c r="E12342" s="164"/>
      <c r="F12342" s="160"/>
      <c r="G12342" s="160"/>
      <c r="H12342" s="160"/>
      <c r="I12342" s="160"/>
      <c r="J12342" s="160"/>
      <c r="K12342" s="160"/>
      <c r="L12342" s="158"/>
      <c r="M12342" s="158"/>
      <c r="N12342" s="158"/>
      <c r="O12342" s="158"/>
      <c r="P12342" s="158"/>
      <c r="Q12342" s="158"/>
      <c r="R12342" s="158"/>
      <c r="S12342" s="158"/>
      <c r="T12342" s="158"/>
      <c r="U12342" s="158"/>
      <c r="V12342" s="158"/>
      <c r="W12342" s="158"/>
    </row>
    <row r="12343" spans="1:23">
      <c r="A12343" s="154"/>
      <c r="B12343" s="155"/>
      <c r="C12343" s="155"/>
      <c r="D12343" s="156"/>
      <c r="E12343" s="157"/>
      <c r="F12343" s="158"/>
      <c r="G12343" s="158"/>
      <c r="H12343" s="158"/>
      <c r="I12343" s="158"/>
      <c r="J12343" s="158"/>
      <c r="K12343" s="158"/>
      <c r="L12343" s="158"/>
      <c r="M12343" s="158"/>
      <c r="N12343" s="158"/>
      <c r="O12343" s="158"/>
      <c r="P12343" s="158"/>
      <c r="Q12343" s="158"/>
      <c r="R12343" s="158"/>
      <c r="S12343" s="158"/>
      <c r="T12343" s="158"/>
      <c r="U12343" s="158"/>
      <c r="V12343" s="158"/>
      <c r="W12343" s="158"/>
    </row>
    <row r="12344" spans="1:23">
      <c r="A12344" s="154"/>
      <c r="B12344" s="161"/>
      <c r="C12344" s="161"/>
      <c r="D12344" s="160"/>
      <c r="E12344" s="164"/>
      <c r="F12344" s="162"/>
      <c r="G12344" s="162"/>
      <c r="H12344" s="162"/>
      <c r="I12344" s="162"/>
      <c r="J12344" s="162"/>
      <c r="K12344" s="162"/>
      <c r="L12344" s="158"/>
      <c r="M12344" s="158"/>
      <c r="N12344" s="158"/>
      <c r="O12344" s="158"/>
      <c r="P12344" s="158"/>
      <c r="Q12344" s="158"/>
      <c r="R12344" s="158"/>
      <c r="S12344" s="158"/>
      <c r="T12344" s="158"/>
      <c r="U12344" s="158"/>
      <c r="V12344" s="158"/>
      <c r="W12344" s="158"/>
    </row>
    <row r="12345" spans="1:23">
      <c r="A12345" s="163"/>
      <c r="B12345" s="161"/>
      <c r="C12345" s="161"/>
      <c r="D12345" s="160"/>
      <c r="E12345" s="164"/>
      <c r="F12345" s="160"/>
      <c r="G12345" s="160"/>
      <c r="H12345" s="160"/>
      <c r="I12345" s="160"/>
      <c r="J12345" s="160"/>
      <c r="K12345" s="160"/>
      <c r="L12345" s="158"/>
      <c r="M12345" s="158"/>
      <c r="N12345" s="158"/>
      <c r="O12345" s="158"/>
      <c r="P12345" s="158"/>
      <c r="Q12345" s="158"/>
      <c r="R12345" s="158"/>
      <c r="S12345" s="158"/>
      <c r="T12345" s="158"/>
      <c r="U12345" s="158"/>
      <c r="V12345" s="158"/>
      <c r="W12345" s="158"/>
    </row>
    <row r="12346" spans="1:23">
      <c r="A12346" s="154"/>
      <c r="B12346" s="155"/>
      <c r="C12346" s="155"/>
      <c r="D12346" s="156"/>
      <c r="E12346" s="157"/>
      <c r="F12346" s="158"/>
      <c r="G12346" s="158"/>
      <c r="H12346" s="158"/>
      <c r="I12346" s="158"/>
      <c r="J12346" s="158"/>
      <c r="K12346" s="158"/>
      <c r="L12346" s="158"/>
      <c r="M12346" s="158"/>
      <c r="N12346" s="158"/>
      <c r="O12346" s="158"/>
      <c r="P12346" s="158"/>
      <c r="Q12346" s="158"/>
      <c r="R12346" s="158"/>
      <c r="S12346" s="158"/>
      <c r="T12346" s="158"/>
      <c r="U12346" s="158"/>
      <c r="V12346" s="158"/>
      <c r="W12346" s="158"/>
    </row>
    <row r="12347" spans="1:23">
      <c r="A12347" s="154"/>
      <c r="B12347" s="161"/>
      <c r="C12347" s="161"/>
      <c r="D12347" s="160"/>
      <c r="E12347" s="164"/>
      <c r="F12347" s="162"/>
      <c r="G12347" s="162"/>
      <c r="H12347" s="162"/>
      <c r="I12347" s="162"/>
      <c r="J12347" s="162"/>
      <c r="K12347" s="162"/>
      <c r="L12347" s="158"/>
      <c r="M12347" s="158"/>
      <c r="N12347" s="158"/>
      <c r="O12347" s="158"/>
      <c r="P12347" s="158"/>
      <c r="Q12347" s="158"/>
      <c r="R12347" s="158"/>
      <c r="S12347" s="158"/>
      <c r="T12347" s="158"/>
      <c r="U12347" s="158"/>
      <c r="V12347" s="158"/>
      <c r="W12347" s="158"/>
    </row>
    <row r="12348" spans="1:23">
      <c r="A12348" s="163"/>
      <c r="B12348" s="161"/>
      <c r="C12348" s="161"/>
      <c r="D12348" s="160"/>
      <c r="E12348" s="164"/>
      <c r="F12348" s="160"/>
      <c r="G12348" s="160"/>
      <c r="H12348" s="160"/>
      <c r="I12348" s="160"/>
      <c r="J12348" s="160"/>
      <c r="K12348" s="160"/>
      <c r="L12348" s="158"/>
      <c r="M12348" s="158"/>
      <c r="N12348" s="158"/>
      <c r="O12348" s="158"/>
      <c r="P12348" s="158"/>
      <c r="Q12348" s="158"/>
      <c r="R12348" s="158"/>
      <c r="S12348" s="158"/>
      <c r="T12348" s="158"/>
      <c r="U12348" s="158"/>
      <c r="V12348" s="158"/>
      <c r="W12348" s="158"/>
    </row>
    <row r="12349" spans="1:23">
      <c r="A12349" s="154"/>
      <c r="B12349" s="155"/>
      <c r="C12349" s="155"/>
      <c r="D12349" s="156"/>
      <c r="E12349" s="157"/>
      <c r="F12349" s="158"/>
      <c r="G12349" s="158"/>
      <c r="H12349" s="158"/>
      <c r="I12349" s="158"/>
      <c r="J12349" s="158"/>
      <c r="K12349" s="158"/>
      <c r="L12349" s="158"/>
      <c r="M12349" s="158"/>
      <c r="N12349" s="158"/>
      <c r="O12349" s="158"/>
      <c r="P12349" s="158"/>
      <c r="Q12349" s="158"/>
      <c r="R12349" s="158"/>
      <c r="S12349" s="158"/>
      <c r="T12349" s="158"/>
      <c r="U12349" s="158"/>
      <c r="V12349" s="158"/>
      <c r="W12349" s="158"/>
    </row>
    <row r="12350" spans="1:23">
      <c r="A12350" s="154"/>
      <c r="B12350" s="161"/>
      <c r="C12350" s="161"/>
      <c r="D12350" s="160"/>
      <c r="E12350" s="164"/>
      <c r="F12350" s="162"/>
      <c r="G12350" s="162"/>
      <c r="H12350" s="162"/>
      <c r="I12350" s="162"/>
      <c r="J12350" s="162"/>
      <c r="K12350" s="162"/>
      <c r="L12350" s="158"/>
      <c r="M12350" s="158"/>
      <c r="N12350" s="158"/>
      <c r="O12350" s="158"/>
      <c r="P12350" s="158"/>
      <c r="Q12350" s="158"/>
      <c r="R12350" s="158"/>
      <c r="S12350" s="158"/>
      <c r="T12350" s="158"/>
      <c r="U12350" s="158"/>
      <c r="V12350" s="158"/>
      <c r="W12350" s="158"/>
    </row>
    <row r="12351" spans="1:23">
      <c r="A12351" s="163"/>
      <c r="B12351" s="161"/>
      <c r="C12351" s="161"/>
      <c r="D12351" s="160"/>
      <c r="E12351" s="164"/>
      <c r="F12351" s="160"/>
      <c r="G12351" s="160"/>
      <c r="H12351" s="160"/>
      <c r="I12351" s="160"/>
      <c r="J12351" s="160"/>
      <c r="K12351" s="160"/>
      <c r="L12351" s="158"/>
      <c r="M12351" s="158"/>
      <c r="N12351" s="158"/>
      <c r="O12351" s="158"/>
      <c r="P12351" s="158"/>
      <c r="Q12351" s="158"/>
      <c r="R12351" s="158"/>
      <c r="S12351" s="158"/>
      <c r="T12351" s="158"/>
      <c r="U12351" s="158"/>
      <c r="V12351" s="158"/>
      <c r="W12351" s="158"/>
    </row>
    <row r="12352" spans="1:23">
      <c r="A12352" s="154"/>
      <c r="B12352" s="155"/>
      <c r="C12352" s="155"/>
      <c r="D12352" s="156"/>
      <c r="E12352" s="157"/>
      <c r="F12352" s="158"/>
      <c r="G12352" s="158"/>
      <c r="H12352" s="158"/>
      <c r="I12352" s="158"/>
      <c r="J12352" s="158"/>
      <c r="K12352" s="158"/>
      <c r="L12352" s="158"/>
      <c r="M12352" s="158"/>
      <c r="N12352" s="158"/>
      <c r="O12352" s="158"/>
      <c r="P12352" s="158"/>
      <c r="Q12352" s="158"/>
      <c r="R12352" s="158"/>
      <c r="S12352" s="158"/>
      <c r="T12352" s="158"/>
      <c r="U12352" s="158"/>
      <c r="V12352" s="158"/>
      <c r="W12352" s="158"/>
    </row>
    <row r="12353" spans="1:23">
      <c r="A12353" s="154"/>
      <c r="B12353" s="161"/>
      <c r="C12353" s="161"/>
      <c r="D12353" s="160"/>
      <c r="E12353" s="164"/>
      <c r="F12353" s="162"/>
      <c r="G12353" s="162"/>
      <c r="H12353" s="162"/>
      <c r="I12353" s="162"/>
      <c r="J12353" s="162"/>
      <c r="K12353" s="162"/>
      <c r="L12353" s="158"/>
      <c r="M12353" s="158"/>
      <c r="N12353" s="158"/>
      <c r="O12353" s="158"/>
      <c r="P12353" s="158"/>
      <c r="Q12353" s="158"/>
      <c r="R12353" s="158"/>
      <c r="S12353" s="158"/>
      <c r="T12353" s="158"/>
      <c r="U12353" s="158"/>
      <c r="V12353" s="158"/>
      <c r="W12353" s="158"/>
    </row>
    <row r="12354" spans="1:23">
      <c r="A12354" s="163"/>
      <c r="B12354" s="161"/>
      <c r="C12354" s="161"/>
      <c r="D12354" s="160"/>
      <c r="E12354" s="164"/>
      <c r="F12354" s="160"/>
      <c r="G12354" s="160"/>
      <c r="H12354" s="160"/>
      <c r="I12354" s="160"/>
      <c r="J12354" s="160"/>
      <c r="K12354" s="160"/>
      <c r="L12354" s="158"/>
      <c r="M12354" s="158"/>
      <c r="N12354" s="158"/>
      <c r="O12354" s="158"/>
      <c r="P12354" s="158"/>
      <c r="Q12354" s="158"/>
      <c r="R12354" s="158"/>
      <c r="S12354" s="158"/>
      <c r="T12354" s="158"/>
      <c r="U12354" s="158"/>
      <c r="V12354" s="158"/>
      <c r="W12354" s="158"/>
    </row>
    <row r="12355" spans="1:23">
      <c r="A12355" s="154"/>
      <c r="B12355" s="155"/>
      <c r="C12355" s="155"/>
      <c r="D12355" s="156"/>
      <c r="E12355" s="157"/>
      <c r="F12355" s="158"/>
      <c r="G12355" s="158"/>
      <c r="H12355" s="158"/>
      <c r="I12355" s="158"/>
      <c r="J12355" s="158"/>
      <c r="K12355" s="158"/>
      <c r="L12355" s="158"/>
      <c r="M12355" s="158"/>
      <c r="N12355" s="158"/>
      <c r="O12355" s="158"/>
      <c r="P12355" s="158"/>
      <c r="Q12355" s="158"/>
      <c r="R12355" s="158"/>
      <c r="S12355" s="158"/>
      <c r="T12355" s="158"/>
      <c r="U12355" s="158"/>
      <c r="V12355" s="158"/>
      <c r="W12355" s="158"/>
    </row>
    <row r="12356" spans="1:23">
      <c r="A12356" s="154"/>
      <c r="B12356" s="161"/>
      <c r="C12356" s="161"/>
      <c r="D12356" s="160"/>
      <c r="E12356" s="164"/>
      <c r="F12356" s="162"/>
      <c r="G12356" s="162"/>
      <c r="H12356" s="162"/>
      <c r="I12356" s="162"/>
      <c r="J12356" s="162"/>
      <c r="K12356" s="162"/>
      <c r="L12356" s="158"/>
      <c r="M12356" s="158"/>
      <c r="N12356" s="158"/>
      <c r="O12356" s="158"/>
      <c r="P12356" s="158"/>
      <c r="Q12356" s="158"/>
      <c r="R12356" s="158"/>
      <c r="S12356" s="158"/>
      <c r="T12356" s="158"/>
      <c r="U12356" s="158"/>
      <c r="V12356" s="158"/>
      <c r="W12356" s="158"/>
    </row>
    <row r="12357" spans="1:23">
      <c r="A12357" s="163"/>
      <c r="B12357" s="161"/>
      <c r="C12357" s="161"/>
      <c r="D12357" s="160"/>
      <c r="E12357" s="164"/>
      <c r="F12357" s="160"/>
      <c r="G12357" s="160"/>
      <c r="H12357" s="160"/>
      <c r="I12357" s="160"/>
      <c r="J12357" s="160"/>
      <c r="K12357" s="160"/>
      <c r="L12357" s="158"/>
      <c r="M12357" s="158"/>
      <c r="N12357" s="158"/>
      <c r="O12357" s="158"/>
      <c r="P12357" s="158"/>
      <c r="Q12357" s="158"/>
      <c r="R12357" s="158"/>
      <c r="S12357" s="158"/>
      <c r="T12357" s="158"/>
      <c r="U12357" s="158"/>
      <c r="V12357" s="158"/>
      <c r="W12357" s="158"/>
    </row>
    <row r="12358" spans="1:23">
      <c r="A12358" s="154"/>
      <c r="B12358" s="155"/>
      <c r="C12358" s="155"/>
      <c r="D12358" s="156"/>
      <c r="E12358" s="157"/>
      <c r="F12358" s="158"/>
      <c r="G12358" s="158"/>
      <c r="H12358" s="158"/>
      <c r="I12358" s="158"/>
      <c r="J12358" s="158"/>
      <c r="K12358" s="158"/>
      <c r="L12358" s="158"/>
      <c r="M12358" s="158"/>
      <c r="N12358" s="158"/>
      <c r="O12358" s="158"/>
      <c r="P12358" s="158"/>
      <c r="Q12358" s="158"/>
      <c r="R12358" s="158"/>
      <c r="S12358" s="158"/>
      <c r="T12358" s="158"/>
      <c r="U12358" s="158"/>
      <c r="V12358" s="158"/>
      <c r="W12358" s="158"/>
    </row>
    <row r="12359" spans="1:23">
      <c r="A12359" s="154"/>
      <c r="B12359" s="161"/>
      <c r="C12359" s="161"/>
      <c r="D12359" s="160"/>
      <c r="E12359" s="164"/>
      <c r="F12359" s="162"/>
      <c r="G12359" s="162"/>
      <c r="H12359" s="162"/>
      <c r="I12359" s="162"/>
      <c r="J12359" s="162"/>
      <c r="K12359" s="162"/>
      <c r="L12359" s="158"/>
      <c r="M12359" s="158"/>
      <c r="N12359" s="158"/>
      <c r="O12359" s="158"/>
      <c r="P12359" s="158"/>
      <c r="Q12359" s="158"/>
      <c r="R12359" s="158"/>
      <c r="S12359" s="158"/>
      <c r="T12359" s="158"/>
      <c r="U12359" s="158"/>
      <c r="V12359" s="158"/>
      <c r="W12359" s="158"/>
    </row>
    <row r="12360" spans="1:23">
      <c r="A12360" s="163"/>
      <c r="B12360" s="161"/>
      <c r="C12360" s="161"/>
      <c r="D12360" s="160"/>
      <c r="E12360" s="164"/>
      <c r="F12360" s="160"/>
      <c r="G12360" s="160"/>
      <c r="H12360" s="160"/>
      <c r="I12360" s="160"/>
      <c r="J12360" s="160"/>
      <c r="K12360" s="160"/>
      <c r="L12360" s="158"/>
      <c r="M12360" s="158"/>
      <c r="N12360" s="158"/>
      <c r="O12360" s="158"/>
      <c r="P12360" s="158"/>
      <c r="Q12360" s="158"/>
      <c r="R12360" s="158"/>
      <c r="S12360" s="158"/>
      <c r="T12360" s="158"/>
      <c r="U12360" s="158"/>
      <c r="V12360" s="158"/>
      <c r="W12360" s="158"/>
    </row>
    <row r="12361" spans="1:23">
      <c r="A12361" s="154"/>
      <c r="B12361" s="155"/>
      <c r="C12361" s="155"/>
      <c r="D12361" s="156"/>
      <c r="E12361" s="157"/>
      <c r="F12361" s="158"/>
      <c r="G12361" s="158"/>
      <c r="H12361" s="158"/>
      <c r="I12361" s="158"/>
      <c r="J12361" s="158"/>
      <c r="K12361" s="158"/>
      <c r="L12361" s="158"/>
      <c r="M12361" s="158"/>
      <c r="N12361" s="158"/>
      <c r="O12361" s="158"/>
      <c r="P12361" s="158"/>
      <c r="Q12361" s="158"/>
      <c r="R12361" s="158"/>
      <c r="S12361" s="158"/>
      <c r="T12361" s="158"/>
      <c r="U12361" s="158"/>
      <c r="V12361" s="158"/>
      <c r="W12361" s="158"/>
    </row>
    <row r="12362" spans="1:23">
      <c r="A12362" s="154"/>
      <c r="B12362" s="161"/>
      <c r="C12362" s="161"/>
      <c r="D12362" s="160"/>
      <c r="E12362" s="164"/>
      <c r="F12362" s="162"/>
      <c r="G12362" s="162"/>
      <c r="H12362" s="162"/>
      <c r="I12362" s="162"/>
      <c r="J12362" s="162"/>
      <c r="K12362" s="162"/>
      <c r="L12362" s="158"/>
      <c r="M12362" s="158"/>
      <c r="N12362" s="158"/>
      <c r="O12362" s="158"/>
      <c r="P12362" s="158"/>
      <c r="Q12362" s="158"/>
      <c r="R12362" s="158"/>
      <c r="S12362" s="158"/>
      <c r="T12362" s="158"/>
      <c r="U12362" s="158"/>
      <c r="V12362" s="158"/>
      <c r="W12362" s="158"/>
    </row>
    <row r="12363" spans="1:23">
      <c r="A12363" s="163"/>
      <c r="B12363" s="161"/>
      <c r="C12363" s="161"/>
      <c r="D12363" s="160"/>
      <c r="E12363" s="164"/>
      <c r="F12363" s="160"/>
      <c r="G12363" s="160"/>
      <c r="H12363" s="160"/>
      <c r="I12363" s="160"/>
      <c r="J12363" s="160"/>
      <c r="K12363" s="160"/>
      <c r="L12363" s="158"/>
      <c r="M12363" s="158"/>
      <c r="N12363" s="158"/>
      <c r="O12363" s="158"/>
      <c r="P12363" s="158"/>
      <c r="Q12363" s="158"/>
      <c r="R12363" s="158"/>
      <c r="S12363" s="158"/>
      <c r="T12363" s="158"/>
      <c r="U12363" s="158"/>
      <c r="V12363" s="158"/>
      <c r="W12363" s="158"/>
    </row>
    <row r="12364" spans="1:23">
      <c r="A12364" s="154"/>
      <c r="B12364" s="155"/>
      <c r="C12364" s="155"/>
      <c r="D12364" s="156"/>
      <c r="E12364" s="157"/>
      <c r="F12364" s="158"/>
      <c r="G12364" s="158"/>
      <c r="H12364" s="158"/>
      <c r="I12364" s="158"/>
      <c r="J12364" s="158"/>
      <c r="K12364" s="158"/>
      <c r="L12364" s="158"/>
      <c r="M12364" s="158"/>
      <c r="N12364" s="158"/>
      <c r="O12364" s="158"/>
      <c r="P12364" s="158"/>
      <c r="Q12364" s="158"/>
      <c r="R12364" s="158"/>
      <c r="S12364" s="158"/>
      <c r="T12364" s="158"/>
      <c r="U12364" s="158"/>
      <c r="V12364" s="158"/>
      <c r="W12364" s="158"/>
    </row>
    <row r="12365" spans="1:23">
      <c r="A12365" s="154"/>
      <c r="B12365" s="161"/>
      <c r="C12365" s="161"/>
      <c r="D12365" s="160"/>
      <c r="E12365" s="164"/>
      <c r="F12365" s="162"/>
      <c r="G12365" s="162"/>
      <c r="H12365" s="162"/>
      <c r="I12365" s="162"/>
      <c r="J12365" s="162"/>
      <c r="K12365" s="162"/>
      <c r="L12365" s="158"/>
      <c r="M12365" s="158"/>
      <c r="N12365" s="158"/>
      <c r="O12365" s="158"/>
      <c r="P12365" s="158"/>
      <c r="Q12365" s="158"/>
      <c r="R12365" s="158"/>
      <c r="S12365" s="158"/>
      <c r="T12365" s="158"/>
      <c r="U12365" s="158"/>
      <c r="V12365" s="158"/>
      <c r="W12365" s="158"/>
    </row>
    <row r="12366" spans="1:23">
      <c r="A12366" s="163"/>
      <c r="B12366" s="161"/>
      <c r="C12366" s="161"/>
      <c r="D12366" s="160"/>
      <c r="E12366" s="164"/>
      <c r="F12366" s="160"/>
      <c r="G12366" s="160"/>
      <c r="H12366" s="160"/>
      <c r="I12366" s="160"/>
      <c r="J12366" s="160"/>
      <c r="K12366" s="160"/>
      <c r="L12366" s="158"/>
      <c r="M12366" s="158"/>
      <c r="N12366" s="158"/>
      <c r="O12366" s="158"/>
      <c r="P12366" s="158"/>
      <c r="Q12366" s="158"/>
      <c r="R12366" s="158"/>
      <c r="S12366" s="158"/>
      <c r="T12366" s="158"/>
      <c r="U12366" s="158"/>
      <c r="V12366" s="158"/>
      <c r="W12366" s="158"/>
    </row>
    <row r="12367" spans="1:23">
      <c r="A12367" s="154"/>
      <c r="B12367" s="155"/>
      <c r="C12367" s="155"/>
      <c r="D12367" s="156"/>
      <c r="E12367" s="157"/>
      <c r="F12367" s="158"/>
      <c r="G12367" s="158"/>
      <c r="H12367" s="158"/>
      <c r="I12367" s="158"/>
      <c r="J12367" s="158"/>
      <c r="K12367" s="158"/>
      <c r="L12367" s="158"/>
      <c r="M12367" s="158"/>
      <c r="N12367" s="158"/>
      <c r="O12367" s="158"/>
      <c r="P12367" s="158"/>
      <c r="Q12367" s="158"/>
      <c r="R12367" s="158"/>
      <c r="S12367" s="158"/>
      <c r="T12367" s="158"/>
      <c r="U12367" s="158"/>
      <c r="V12367" s="158"/>
      <c r="W12367" s="158"/>
    </row>
    <row r="12368" spans="1:23">
      <c r="A12368" s="154"/>
      <c r="B12368" s="161"/>
      <c r="C12368" s="161"/>
      <c r="D12368" s="160"/>
      <c r="E12368" s="164"/>
      <c r="F12368" s="162"/>
      <c r="G12368" s="162"/>
      <c r="H12368" s="162"/>
      <c r="I12368" s="162"/>
      <c r="J12368" s="162"/>
      <c r="K12368" s="162"/>
      <c r="L12368" s="158"/>
      <c r="M12368" s="158"/>
      <c r="N12368" s="158"/>
      <c r="O12368" s="158"/>
      <c r="P12368" s="158"/>
      <c r="Q12368" s="158"/>
      <c r="R12368" s="158"/>
      <c r="S12368" s="158"/>
      <c r="T12368" s="158"/>
      <c r="U12368" s="158"/>
      <c r="V12368" s="158"/>
      <c r="W12368" s="158"/>
    </row>
    <row r="12369" spans="1:23">
      <c r="A12369" s="163"/>
      <c r="B12369" s="161"/>
      <c r="C12369" s="161"/>
      <c r="D12369" s="160"/>
      <c r="E12369" s="164"/>
      <c r="F12369" s="160"/>
      <c r="G12369" s="160"/>
      <c r="H12369" s="160"/>
      <c r="I12369" s="160"/>
      <c r="J12369" s="160"/>
      <c r="K12369" s="160"/>
      <c r="L12369" s="158"/>
      <c r="M12369" s="158"/>
      <c r="N12369" s="158"/>
      <c r="O12369" s="158"/>
      <c r="P12369" s="158"/>
      <c r="Q12369" s="158"/>
      <c r="R12369" s="158"/>
      <c r="S12369" s="158"/>
      <c r="T12369" s="158"/>
      <c r="U12369" s="158"/>
      <c r="V12369" s="158"/>
      <c r="W12369" s="158"/>
    </row>
    <row r="12370" spans="1:23">
      <c r="A12370" s="154"/>
      <c r="B12370" s="155"/>
      <c r="C12370" s="155"/>
      <c r="D12370" s="156"/>
      <c r="E12370" s="157"/>
      <c r="F12370" s="158"/>
      <c r="G12370" s="158"/>
      <c r="H12370" s="158"/>
      <c r="I12370" s="158"/>
      <c r="J12370" s="158"/>
      <c r="K12370" s="158"/>
      <c r="L12370" s="158"/>
      <c r="M12370" s="158"/>
      <c r="N12370" s="158"/>
      <c r="O12370" s="158"/>
      <c r="P12370" s="158"/>
      <c r="Q12370" s="158"/>
      <c r="R12370" s="158"/>
      <c r="S12370" s="158"/>
      <c r="T12370" s="158"/>
      <c r="U12370" s="158"/>
      <c r="V12370" s="158"/>
      <c r="W12370" s="158"/>
    </row>
    <row r="12371" spans="1:23">
      <c r="A12371" s="154"/>
      <c r="B12371" s="161"/>
      <c r="C12371" s="161"/>
      <c r="D12371" s="160"/>
      <c r="E12371" s="164"/>
      <c r="F12371" s="162"/>
      <c r="G12371" s="162"/>
      <c r="H12371" s="162"/>
      <c r="I12371" s="162"/>
      <c r="J12371" s="162"/>
      <c r="K12371" s="162"/>
      <c r="L12371" s="158"/>
      <c r="M12371" s="158"/>
      <c r="N12371" s="158"/>
      <c r="O12371" s="158"/>
      <c r="P12371" s="158"/>
      <c r="Q12371" s="158"/>
      <c r="R12371" s="158"/>
      <c r="S12371" s="158"/>
      <c r="T12371" s="158"/>
      <c r="U12371" s="158"/>
      <c r="V12371" s="158"/>
      <c r="W12371" s="158"/>
    </row>
    <row r="12372" spans="1:23">
      <c r="A12372" s="163"/>
      <c r="B12372" s="161"/>
      <c r="C12372" s="161"/>
      <c r="D12372" s="160"/>
      <c r="E12372" s="164"/>
      <c r="F12372" s="160"/>
      <c r="G12372" s="160"/>
      <c r="H12372" s="160"/>
      <c r="I12372" s="160"/>
      <c r="J12372" s="160"/>
      <c r="K12372" s="160"/>
      <c r="L12372" s="158"/>
      <c r="M12372" s="158"/>
      <c r="N12372" s="158"/>
      <c r="O12372" s="158"/>
      <c r="P12372" s="158"/>
      <c r="Q12372" s="158"/>
      <c r="R12372" s="158"/>
      <c r="S12372" s="158"/>
      <c r="T12372" s="158"/>
      <c r="U12372" s="158"/>
      <c r="V12372" s="158"/>
      <c r="W12372" s="158"/>
    </row>
    <row r="12373" spans="1:23">
      <c r="A12373" s="154"/>
      <c r="B12373" s="155"/>
      <c r="C12373" s="155"/>
      <c r="D12373" s="156"/>
      <c r="E12373" s="157"/>
      <c r="F12373" s="158"/>
      <c r="G12373" s="158"/>
      <c r="H12373" s="158"/>
      <c r="I12373" s="158"/>
      <c r="J12373" s="158"/>
      <c r="K12373" s="158"/>
      <c r="L12373" s="158"/>
      <c r="M12373" s="158"/>
      <c r="N12373" s="158"/>
      <c r="O12373" s="158"/>
      <c r="P12373" s="158"/>
      <c r="Q12373" s="158"/>
      <c r="R12373" s="158"/>
      <c r="S12373" s="158"/>
      <c r="T12373" s="158"/>
      <c r="U12373" s="158"/>
      <c r="V12373" s="158"/>
      <c r="W12373" s="158"/>
    </row>
    <row r="12374" spans="1:23">
      <c r="A12374" s="154"/>
      <c r="B12374" s="161"/>
      <c r="C12374" s="161"/>
      <c r="D12374" s="160"/>
      <c r="E12374" s="164"/>
      <c r="F12374" s="162"/>
      <c r="G12374" s="162"/>
      <c r="H12374" s="162"/>
      <c r="I12374" s="162"/>
      <c r="J12374" s="162"/>
      <c r="K12374" s="162"/>
      <c r="L12374" s="158"/>
      <c r="M12374" s="158"/>
      <c r="N12374" s="158"/>
      <c r="O12374" s="158"/>
      <c r="P12374" s="158"/>
      <c r="Q12374" s="158"/>
      <c r="R12374" s="158"/>
      <c r="S12374" s="158"/>
      <c r="T12374" s="158"/>
      <c r="U12374" s="158"/>
      <c r="V12374" s="158"/>
      <c r="W12374" s="158"/>
    </row>
    <row r="12375" spans="1:23">
      <c r="A12375" s="163"/>
      <c r="B12375" s="161"/>
      <c r="C12375" s="161"/>
      <c r="D12375" s="160"/>
      <c r="E12375" s="164"/>
      <c r="F12375" s="160"/>
      <c r="G12375" s="160"/>
      <c r="H12375" s="160"/>
      <c r="I12375" s="160"/>
      <c r="J12375" s="160"/>
      <c r="K12375" s="160"/>
      <c r="L12375" s="158"/>
      <c r="M12375" s="158"/>
      <c r="N12375" s="158"/>
      <c r="O12375" s="158"/>
      <c r="P12375" s="158"/>
      <c r="Q12375" s="158"/>
      <c r="R12375" s="158"/>
      <c r="S12375" s="158"/>
      <c r="T12375" s="158"/>
      <c r="U12375" s="158"/>
      <c r="V12375" s="158"/>
      <c r="W12375" s="158"/>
    </row>
    <row r="12376" spans="1:23">
      <c r="A12376" s="154"/>
      <c r="B12376" s="155"/>
      <c r="C12376" s="155"/>
      <c r="D12376" s="156"/>
      <c r="E12376" s="157"/>
      <c r="F12376" s="158"/>
      <c r="G12376" s="158"/>
      <c r="H12376" s="158"/>
      <c r="I12376" s="158"/>
      <c r="J12376" s="158"/>
      <c r="K12376" s="158"/>
      <c r="L12376" s="158"/>
      <c r="M12376" s="158"/>
      <c r="N12376" s="158"/>
      <c r="O12376" s="158"/>
      <c r="P12376" s="158"/>
      <c r="Q12376" s="158"/>
      <c r="R12376" s="158"/>
      <c r="S12376" s="158"/>
      <c r="T12376" s="158"/>
      <c r="U12376" s="158"/>
      <c r="V12376" s="158"/>
      <c r="W12376" s="158"/>
    </row>
    <row r="12377" spans="1:23">
      <c r="A12377" s="154"/>
      <c r="B12377" s="161"/>
      <c r="C12377" s="161"/>
      <c r="D12377" s="160"/>
      <c r="E12377" s="164"/>
      <c r="F12377" s="162"/>
      <c r="G12377" s="162"/>
      <c r="H12377" s="162"/>
      <c r="I12377" s="162"/>
      <c r="J12377" s="162"/>
      <c r="K12377" s="162"/>
      <c r="L12377" s="158"/>
      <c r="M12377" s="158"/>
      <c r="N12377" s="158"/>
      <c r="O12377" s="158"/>
      <c r="P12377" s="158"/>
      <c r="Q12377" s="158"/>
      <c r="R12377" s="158"/>
      <c r="S12377" s="158"/>
      <c r="T12377" s="158"/>
      <c r="U12377" s="158"/>
      <c r="V12377" s="158"/>
      <c r="W12377" s="158"/>
    </row>
    <row r="12378" spans="1:23">
      <c r="A12378" s="163"/>
      <c r="B12378" s="161"/>
      <c r="C12378" s="161"/>
      <c r="D12378" s="160"/>
      <c r="E12378" s="164"/>
      <c r="F12378" s="160"/>
      <c r="G12378" s="160"/>
      <c r="H12378" s="160"/>
      <c r="I12378" s="160"/>
      <c r="J12378" s="160"/>
      <c r="K12378" s="160"/>
      <c r="L12378" s="158"/>
      <c r="M12378" s="158"/>
      <c r="N12378" s="158"/>
      <c r="O12378" s="158"/>
      <c r="P12378" s="158"/>
      <c r="Q12378" s="158"/>
      <c r="R12378" s="158"/>
      <c r="S12378" s="158"/>
      <c r="T12378" s="158"/>
      <c r="U12378" s="158"/>
      <c r="V12378" s="158"/>
      <c r="W12378" s="158"/>
    </row>
    <row r="12379" spans="1:23">
      <c r="A12379" s="154"/>
      <c r="B12379" s="155"/>
      <c r="C12379" s="155"/>
      <c r="D12379" s="156"/>
      <c r="E12379" s="157"/>
      <c r="F12379" s="158"/>
      <c r="G12379" s="158"/>
      <c r="H12379" s="158"/>
      <c r="I12379" s="158"/>
      <c r="J12379" s="158"/>
      <c r="K12379" s="158"/>
      <c r="L12379" s="158"/>
      <c r="M12379" s="158"/>
      <c r="N12379" s="158"/>
      <c r="O12379" s="158"/>
      <c r="P12379" s="158"/>
      <c r="Q12379" s="158"/>
      <c r="R12379" s="158"/>
      <c r="S12379" s="158"/>
      <c r="T12379" s="158"/>
      <c r="U12379" s="158"/>
      <c r="V12379" s="158"/>
      <c r="W12379" s="158"/>
    </row>
    <row r="12380" spans="1:23">
      <c r="A12380" s="154"/>
      <c r="B12380" s="161"/>
      <c r="C12380" s="161"/>
      <c r="D12380" s="160"/>
      <c r="E12380" s="164"/>
      <c r="F12380" s="162"/>
      <c r="G12380" s="162"/>
      <c r="H12380" s="162"/>
      <c r="I12380" s="162"/>
      <c r="J12380" s="162"/>
      <c r="K12380" s="162"/>
      <c r="L12380" s="158"/>
      <c r="M12380" s="158"/>
      <c r="N12380" s="158"/>
      <c r="O12380" s="158"/>
      <c r="P12380" s="158"/>
      <c r="Q12380" s="158"/>
      <c r="R12380" s="158"/>
      <c r="S12380" s="158"/>
      <c r="T12380" s="158"/>
      <c r="U12380" s="158"/>
      <c r="V12380" s="158"/>
      <c r="W12380" s="158"/>
    </row>
    <row r="12381" spans="1:23">
      <c r="A12381" s="163"/>
      <c r="B12381" s="161"/>
      <c r="C12381" s="161"/>
      <c r="D12381" s="160"/>
      <c r="E12381" s="164"/>
      <c r="F12381" s="160"/>
      <c r="G12381" s="160"/>
      <c r="H12381" s="160"/>
      <c r="I12381" s="160"/>
      <c r="J12381" s="160"/>
      <c r="K12381" s="160"/>
      <c r="L12381" s="158"/>
      <c r="M12381" s="158"/>
      <c r="N12381" s="158"/>
      <c r="O12381" s="158"/>
      <c r="P12381" s="158"/>
      <c r="Q12381" s="158"/>
      <c r="R12381" s="158"/>
      <c r="S12381" s="158"/>
      <c r="T12381" s="158"/>
      <c r="U12381" s="158"/>
      <c r="V12381" s="158"/>
      <c r="W12381" s="158"/>
    </row>
    <row r="12382" spans="1:23">
      <c r="A12382" s="154"/>
      <c r="B12382" s="155"/>
      <c r="C12382" s="155"/>
      <c r="D12382" s="156"/>
      <c r="E12382" s="157"/>
      <c r="F12382" s="158"/>
      <c r="G12382" s="158"/>
      <c r="H12382" s="158"/>
      <c r="I12382" s="158"/>
      <c r="J12382" s="158"/>
      <c r="K12382" s="158"/>
      <c r="L12382" s="158"/>
      <c r="M12382" s="158"/>
      <c r="N12382" s="158"/>
      <c r="O12382" s="158"/>
      <c r="P12382" s="158"/>
      <c r="Q12382" s="158"/>
      <c r="R12382" s="158"/>
      <c r="S12382" s="158"/>
      <c r="T12382" s="158"/>
      <c r="U12382" s="158"/>
      <c r="V12382" s="158"/>
      <c r="W12382" s="158"/>
    </row>
    <row r="12383" spans="1:23">
      <c r="A12383" s="154"/>
      <c r="B12383" s="161"/>
      <c r="C12383" s="161"/>
      <c r="D12383" s="160"/>
      <c r="E12383" s="164"/>
      <c r="F12383" s="162"/>
      <c r="G12383" s="162"/>
      <c r="H12383" s="162"/>
      <c r="I12383" s="162"/>
      <c r="J12383" s="162"/>
      <c r="K12383" s="162"/>
      <c r="L12383" s="158"/>
      <c r="M12383" s="158"/>
      <c r="N12383" s="158"/>
      <c r="O12383" s="158"/>
      <c r="P12383" s="158"/>
      <c r="Q12383" s="158"/>
      <c r="R12383" s="158"/>
      <c r="S12383" s="158"/>
      <c r="T12383" s="158"/>
      <c r="U12383" s="158"/>
      <c r="V12383" s="158"/>
      <c r="W12383" s="158"/>
    </row>
    <row r="12384" spans="1:23">
      <c r="A12384" s="163"/>
      <c r="B12384" s="161"/>
      <c r="C12384" s="161"/>
      <c r="D12384" s="160"/>
      <c r="E12384" s="164"/>
      <c r="F12384" s="160"/>
      <c r="G12384" s="160"/>
      <c r="H12384" s="160"/>
      <c r="I12384" s="160"/>
      <c r="J12384" s="160"/>
      <c r="K12384" s="160"/>
      <c r="L12384" s="158"/>
      <c r="M12384" s="158"/>
      <c r="N12384" s="158"/>
      <c r="O12384" s="158"/>
      <c r="P12384" s="158"/>
      <c r="Q12384" s="158"/>
      <c r="R12384" s="158"/>
      <c r="S12384" s="158"/>
      <c r="T12384" s="158"/>
      <c r="U12384" s="158"/>
      <c r="V12384" s="158"/>
      <c r="W12384" s="158"/>
    </row>
    <row r="12385" spans="1:23">
      <c r="A12385" s="154"/>
      <c r="B12385" s="155"/>
      <c r="C12385" s="155"/>
      <c r="D12385" s="156"/>
      <c r="E12385" s="157"/>
      <c r="F12385" s="158"/>
      <c r="G12385" s="158"/>
      <c r="H12385" s="158"/>
      <c r="I12385" s="158"/>
      <c r="J12385" s="158"/>
      <c r="K12385" s="158"/>
      <c r="L12385" s="158"/>
      <c r="M12385" s="158"/>
      <c r="N12385" s="158"/>
      <c r="O12385" s="158"/>
      <c r="P12385" s="158"/>
      <c r="Q12385" s="158"/>
      <c r="R12385" s="158"/>
      <c r="S12385" s="158"/>
      <c r="T12385" s="158"/>
      <c r="U12385" s="158"/>
      <c r="V12385" s="158"/>
      <c r="W12385" s="158"/>
    </row>
    <row r="12386" spans="1:23">
      <c r="A12386" s="154"/>
      <c r="B12386" s="161"/>
      <c r="C12386" s="161"/>
      <c r="D12386" s="160"/>
      <c r="E12386" s="164"/>
      <c r="F12386" s="162"/>
      <c r="G12386" s="162"/>
      <c r="H12386" s="162"/>
      <c r="I12386" s="162"/>
      <c r="J12386" s="162"/>
      <c r="K12386" s="162"/>
      <c r="L12386" s="158"/>
      <c r="M12386" s="158"/>
      <c r="N12386" s="158"/>
      <c r="O12386" s="158"/>
      <c r="P12386" s="158"/>
      <c r="Q12386" s="158"/>
      <c r="R12386" s="158"/>
      <c r="S12386" s="158"/>
      <c r="T12386" s="158"/>
      <c r="U12386" s="158"/>
      <c r="V12386" s="158"/>
      <c r="W12386" s="158"/>
    </row>
    <row r="12387" spans="1:23">
      <c r="A12387" s="163"/>
      <c r="B12387" s="161"/>
      <c r="C12387" s="161"/>
      <c r="D12387" s="160"/>
      <c r="E12387" s="164"/>
      <c r="F12387" s="160"/>
      <c r="G12387" s="160"/>
      <c r="H12387" s="160"/>
      <c r="I12387" s="160"/>
      <c r="J12387" s="160"/>
      <c r="K12387" s="160"/>
      <c r="L12387" s="158"/>
      <c r="M12387" s="158"/>
      <c r="N12387" s="158"/>
      <c r="O12387" s="158"/>
      <c r="P12387" s="158"/>
      <c r="Q12387" s="158"/>
      <c r="R12387" s="158"/>
      <c r="S12387" s="158"/>
      <c r="T12387" s="158"/>
      <c r="U12387" s="158"/>
      <c r="V12387" s="158"/>
      <c r="W12387" s="158"/>
    </row>
    <row r="12388" spans="1:23">
      <c r="A12388" s="154"/>
      <c r="B12388" s="155"/>
      <c r="C12388" s="155"/>
      <c r="D12388" s="156"/>
      <c r="E12388" s="157"/>
      <c r="F12388" s="158"/>
      <c r="G12388" s="158"/>
      <c r="H12388" s="158"/>
      <c r="I12388" s="158"/>
      <c r="J12388" s="158"/>
      <c r="K12388" s="158"/>
      <c r="L12388" s="158"/>
      <c r="M12388" s="158"/>
      <c r="N12388" s="158"/>
      <c r="O12388" s="158"/>
      <c r="P12388" s="158"/>
      <c r="Q12388" s="158"/>
      <c r="R12388" s="158"/>
      <c r="S12388" s="158"/>
      <c r="T12388" s="158"/>
      <c r="U12388" s="158"/>
      <c r="V12388" s="158"/>
      <c r="W12388" s="158"/>
    </row>
    <row r="12389" spans="1:23">
      <c r="A12389" s="154"/>
      <c r="B12389" s="161"/>
      <c r="C12389" s="161"/>
      <c r="D12389" s="160"/>
      <c r="E12389" s="164"/>
      <c r="F12389" s="162"/>
      <c r="G12389" s="162"/>
      <c r="H12389" s="162"/>
      <c r="I12389" s="162"/>
      <c r="J12389" s="162"/>
      <c r="K12389" s="162"/>
      <c r="L12389" s="158"/>
      <c r="M12389" s="158"/>
      <c r="N12389" s="158"/>
      <c r="O12389" s="158"/>
      <c r="P12389" s="158"/>
      <c r="Q12389" s="158"/>
      <c r="R12389" s="158"/>
      <c r="S12389" s="158"/>
      <c r="T12389" s="158"/>
      <c r="U12389" s="158"/>
      <c r="V12389" s="158"/>
      <c r="W12389" s="158"/>
    </row>
    <row r="12390" spans="1:23">
      <c r="A12390" s="163"/>
      <c r="B12390" s="161"/>
      <c r="C12390" s="161"/>
      <c r="D12390" s="160"/>
      <c r="E12390" s="164"/>
      <c r="F12390" s="160"/>
      <c r="G12390" s="160"/>
      <c r="H12390" s="160"/>
      <c r="I12390" s="160"/>
      <c r="J12390" s="160"/>
      <c r="K12390" s="160"/>
      <c r="L12390" s="158"/>
      <c r="M12390" s="158"/>
      <c r="N12390" s="158"/>
      <c r="O12390" s="158"/>
      <c r="P12390" s="158"/>
      <c r="Q12390" s="158"/>
      <c r="R12390" s="158"/>
      <c r="S12390" s="158"/>
      <c r="T12390" s="158"/>
      <c r="U12390" s="158"/>
      <c r="V12390" s="158"/>
      <c r="W12390" s="158"/>
    </row>
    <row r="12391" spans="1:23">
      <c r="A12391" s="154"/>
      <c r="B12391" s="155"/>
      <c r="C12391" s="155"/>
      <c r="D12391" s="156"/>
      <c r="E12391" s="157"/>
      <c r="F12391" s="158"/>
      <c r="G12391" s="158"/>
      <c r="H12391" s="158"/>
      <c r="I12391" s="158"/>
      <c r="J12391" s="158"/>
      <c r="K12391" s="158"/>
      <c r="L12391" s="158"/>
      <c r="M12391" s="158"/>
      <c r="N12391" s="158"/>
      <c r="O12391" s="158"/>
      <c r="P12391" s="158"/>
      <c r="Q12391" s="158"/>
      <c r="R12391" s="158"/>
      <c r="S12391" s="158"/>
      <c r="T12391" s="158"/>
      <c r="U12391" s="158"/>
      <c r="V12391" s="158"/>
      <c r="W12391" s="158"/>
    </row>
    <row r="12392" spans="1:23">
      <c r="A12392" s="154"/>
      <c r="B12392" s="161"/>
      <c r="C12392" s="161"/>
      <c r="D12392" s="160"/>
      <c r="E12392" s="164"/>
      <c r="F12392" s="162"/>
      <c r="G12392" s="162"/>
      <c r="H12392" s="162"/>
      <c r="I12392" s="162"/>
      <c r="J12392" s="162"/>
      <c r="K12392" s="162"/>
      <c r="L12392" s="158"/>
      <c r="M12392" s="158"/>
      <c r="N12392" s="158"/>
      <c r="O12392" s="158"/>
      <c r="P12392" s="158"/>
      <c r="Q12392" s="158"/>
      <c r="R12392" s="158"/>
      <c r="S12392" s="158"/>
      <c r="T12392" s="158"/>
      <c r="U12392" s="158"/>
      <c r="V12392" s="158"/>
      <c r="W12392" s="158"/>
    </row>
    <row r="12393" spans="1:23">
      <c r="A12393" s="163"/>
      <c r="B12393" s="161"/>
      <c r="C12393" s="161"/>
      <c r="D12393" s="160"/>
      <c r="E12393" s="164"/>
      <c r="F12393" s="160"/>
      <c r="G12393" s="160"/>
      <c r="H12393" s="160"/>
      <c r="I12393" s="160"/>
      <c r="J12393" s="160"/>
      <c r="K12393" s="160"/>
      <c r="L12393" s="158"/>
      <c r="M12393" s="158"/>
      <c r="N12393" s="158"/>
      <c r="O12393" s="158"/>
      <c r="P12393" s="158"/>
      <c r="Q12393" s="158"/>
      <c r="R12393" s="158"/>
      <c r="S12393" s="158"/>
      <c r="T12393" s="158"/>
      <c r="U12393" s="158"/>
      <c r="V12393" s="158"/>
      <c r="W12393" s="158"/>
    </row>
    <row r="12394" spans="1:23">
      <c r="A12394" s="154"/>
      <c r="B12394" s="155"/>
      <c r="C12394" s="155"/>
      <c r="D12394" s="156"/>
      <c r="E12394" s="157"/>
      <c r="F12394" s="158"/>
      <c r="G12394" s="158"/>
      <c r="H12394" s="158"/>
      <c r="I12394" s="158"/>
      <c r="J12394" s="158"/>
      <c r="K12394" s="158"/>
      <c r="L12394" s="158"/>
      <c r="M12394" s="158"/>
      <c r="N12394" s="158"/>
      <c r="O12394" s="158"/>
      <c r="P12394" s="158"/>
      <c r="Q12394" s="158"/>
      <c r="R12394" s="158"/>
      <c r="S12394" s="158"/>
      <c r="T12394" s="158"/>
      <c r="U12394" s="158"/>
      <c r="V12394" s="158"/>
      <c r="W12394" s="158"/>
    </row>
    <row r="12395" spans="1:23">
      <c r="A12395" s="154"/>
      <c r="B12395" s="161"/>
      <c r="C12395" s="161"/>
      <c r="D12395" s="160"/>
      <c r="E12395" s="164"/>
      <c r="F12395" s="162"/>
      <c r="G12395" s="162"/>
      <c r="H12395" s="162"/>
      <c r="I12395" s="162"/>
      <c r="J12395" s="162"/>
      <c r="K12395" s="162"/>
      <c r="L12395" s="158"/>
      <c r="M12395" s="158"/>
      <c r="N12395" s="158"/>
      <c r="O12395" s="158"/>
      <c r="P12395" s="158"/>
      <c r="Q12395" s="158"/>
      <c r="R12395" s="158"/>
      <c r="S12395" s="158"/>
      <c r="T12395" s="158"/>
      <c r="U12395" s="158"/>
      <c r="V12395" s="158"/>
      <c r="W12395" s="158"/>
    </row>
    <row r="12396" spans="1:23">
      <c r="A12396" s="163"/>
      <c r="B12396" s="161"/>
      <c r="C12396" s="161"/>
      <c r="D12396" s="160"/>
      <c r="E12396" s="164"/>
      <c r="F12396" s="160"/>
      <c r="G12396" s="160"/>
      <c r="H12396" s="160"/>
      <c r="I12396" s="160"/>
      <c r="J12396" s="160"/>
      <c r="K12396" s="160"/>
      <c r="L12396" s="158"/>
      <c r="M12396" s="158"/>
      <c r="N12396" s="158"/>
      <c r="O12396" s="158"/>
      <c r="P12396" s="158"/>
      <c r="Q12396" s="158"/>
      <c r="R12396" s="158"/>
      <c r="S12396" s="158"/>
      <c r="T12396" s="158"/>
      <c r="U12396" s="158"/>
      <c r="V12396" s="158"/>
      <c r="W12396" s="158"/>
    </row>
    <row r="12397" spans="1:23">
      <c r="A12397" s="154"/>
      <c r="B12397" s="155"/>
      <c r="C12397" s="155"/>
      <c r="D12397" s="156"/>
      <c r="E12397" s="157"/>
      <c r="F12397" s="158"/>
      <c r="G12397" s="158"/>
      <c r="H12397" s="158"/>
      <c r="I12397" s="158"/>
      <c r="J12397" s="158"/>
      <c r="K12397" s="158"/>
      <c r="L12397" s="158"/>
      <c r="M12397" s="158"/>
      <c r="N12397" s="158"/>
      <c r="O12397" s="158"/>
      <c r="P12397" s="158"/>
      <c r="Q12397" s="158"/>
      <c r="R12397" s="158"/>
      <c r="S12397" s="158"/>
      <c r="T12397" s="158"/>
      <c r="U12397" s="158"/>
      <c r="V12397" s="158"/>
      <c r="W12397" s="158"/>
    </row>
    <row r="12398" spans="1:23">
      <c r="A12398" s="154"/>
      <c r="B12398" s="161"/>
      <c r="C12398" s="161"/>
      <c r="D12398" s="160"/>
      <c r="E12398" s="164"/>
      <c r="F12398" s="162"/>
      <c r="G12398" s="162"/>
      <c r="H12398" s="162"/>
      <c r="I12398" s="162"/>
      <c r="J12398" s="162"/>
      <c r="K12398" s="162"/>
      <c r="L12398" s="158"/>
      <c r="M12398" s="158"/>
      <c r="N12398" s="158"/>
      <c r="O12398" s="158"/>
      <c r="P12398" s="158"/>
      <c r="Q12398" s="158"/>
      <c r="R12398" s="158"/>
      <c r="S12398" s="158"/>
      <c r="T12398" s="158"/>
      <c r="U12398" s="158"/>
      <c r="V12398" s="158"/>
      <c r="W12398" s="158"/>
    </row>
    <row r="12399" spans="1:23">
      <c r="A12399" s="163"/>
      <c r="B12399" s="161"/>
      <c r="C12399" s="161"/>
      <c r="D12399" s="160"/>
      <c r="E12399" s="164"/>
      <c r="F12399" s="160"/>
      <c r="G12399" s="160"/>
      <c r="H12399" s="160"/>
      <c r="I12399" s="160"/>
      <c r="J12399" s="160"/>
      <c r="K12399" s="160"/>
      <c r="L12399" s="158"/>
      <c r="M12399" s="158"/>
      <c r="N12399" s="158"/>
      <c r="O12399" s="158"/>
      <c r="P12399" s="158"/>
      <c r="Q12399" s="158"/>
      <c r="R12399" s="158"/>
      <c r="S12399" s="158"/>
      <c r="T12399" s="158"/>
      <c r="U12399" s="158"/>
      <c r="V12399" s="158"/>
      <c r="W12399" s="158"/>
    </row>
    <row r="12400" spans="1:23">
      <c r="A12400" s="154"/>
      <c r="B12400" s="155"/>
      <c r="C12400" s="155"/>
      <c r="D12400" s="156"/>
      <c r="E12400" s="157"/>
      <c r="F12400" s="158"/>
      <c r="G12400" s="158"/>
      <c r="H12400" s="158"/>
      <c r="I12400" s="158"/>
      <c r="J12400" s="158"/>
      <c r="K12400" s="158"/>
      <c r="L12400" s="158"/>
      <c r="M12400" s="158"/>
      <c r="N12400" s="158"/>
      <c r="O12400" s="158"/>
      <c r="P12400" s="158"/>
      <c r="Q12400" s="158"/>
      <c r="R12400" s="158"/>
      <c r="S12400" s="158"/>
      <c r="T12400" s="158"/>
      <c r="U12400" s="158"/>
      <c r="V12400" s="158"/>
      <c r="W12400" s="158"/>
    </row>
    <row r="12401" spans="1:23">
      <c r="A12401" s="154"/>
      <c r="B12401" s="161"/>
      <c r="C12401" s="161"/>
      <c r="D12401" s="160"/>
      <c r="E12401" s="164"/>
      <c r="F12401" s="162"/>
      <c r="G12401" s="162"/>
      <c r="H12401" s="162"/>
      <c r="I12401" s="162"/>
      <c r="J12401" s="162"/>
      <c r="K12401" s="162"/>
      <c r="L12401" s="158"/>
      <c r="M12401" s="158"/>
      <c r="N12401" s="158"/>
      <c r="O12401" s="158"/>
      <c r="P12401" s="158"/>
      <c r="Q12401" s="158"/>
      <c r="R12401" s="158"/>
      <c r="S12401" s="158"/>
      <c r="T12401" s="158"/>
      <c r="U12401" s="158"/>
      <c r="V12401" s="158"/>
      <c r="W12401" s="158"/>
    </row>
    <row r="12402" spans="1:23">
      <c r="A12402" s="163"/>
      <c r="B12402" s="161"/>
      <c r="C12402" s="161"/>
      <c r="D12402" s="160"/>
      <c r="E12402" s="164"/>
      <c r="F12402" s="160"/>
      <c r="G12402" s="160"/>
      <c r="H12402" s="160"/>
      <c r="I12402" s="160"/>
      <c r="J12402" s="160"/>
      <c r="K12402" s="160"/>
      <c r="L12402" s="158"/>
      <c r="M12402" s="158"/>
      <c r="N12402" s="158"/>
      <c r="O12402" s="158"/>
      <c r="P12402" s="158"/>
      <c r="Q12402" s="158"/>
      <c r="R12402" s="158"/>
      <c r="S12402" s="158"/>
      <c r="T12402" s="158"/>
      <c r="U12402" s="158"/>
      <c r="V12402" s="158"/>
      <c r="W12402" s="158"/>
    </row>
    <row r="12403" spans="1:23">
      <c r="A12403" s="154"/>
      <c r="B12403" s="155"/>
      <c r="C12403" s="155"/>
      <c r="D12403" s="156"/>
      <c r="E12403" s="157"/>
      <c r="F12403" s="158"/>
      <c r="G12403" s="158"/>
      <c r="H12403" s="158"/>
      <c r="I12403" s="158"/>
      <c r="J12403" s="158"/>
      <c r="K12403" s="158"/>
      <c r="L12403" s="158"/>
      <c r="M12403" s="158"/>
      <c r="N12403" s="158"/>
      <c r="O12403" s="158"/>
      <c r="P12403" s="158"/>
      <c r="Q12403" s="158"/>
      <c r="R12403" s="158"/>
      <c r="S12403" s="158"/>
      <c r="T12403" s="158"/>
      <c r="U12403" s="158"/>
      <c r="V12403" s="158"/>
      <c r="W12403" s="158"/>
    </row>
    <row r="12404" spans="1:23">
      <c r="A12404" s="154"/>
      <c r="B12404" s="161"/>
      <c r="C12404" s="161"/>
      <c r="D12404" s="160"/>
      <c r="E12404" s="164"/>
      <c r="F12404" s="162"/>
      <c r="G12404" s="162"/>
      <c r="H12404" s="162"/>
      <c r="I12404" s="162"/>
      <c r="J12404" s="162"/>
      <c r="K12404" s="162"/>
      <c r="L12404" s="158"/>
      <c r="M12404" s="158"/>
      <c r="N12404" s="158"/>
      <c r="O12404" s="158"/>
      <c r="P12404" s="158"/>
      <c r="Q12404" s="158"/>
      <c r="R12404" s="158"/>
      <c r="S12404" s="158"/>
      <c r="T12404" s="158"/>
      <c r="U12404" s="158"/>
      <c r="V12404" s="158"/>
      <c r="W12404" s="158"/>
    </row>
    <row r="12405" spans="1:23">
      <c r="A12405" s="163"/>
      <c r="B12405" s="161"/>
      <c r="C12405" s="161"/>
      <c r="D12405" s="160"/>
      <c r="E12405" s="164"/>
      <c r="F12405" s="160"/>
      <c r="G12405" s="160"/>
      <c r="H12405" s="160"/>
      <c r="I12405" s="160"/>
      <c r="J12405" s="160"/>
      <c r="K12405" s="160"/>
      <c r="L12405" s="158"/>
      <c r="M12405" s="158"/>
      <c r="N12405" s="158"/>
      <c r="O12405" s="158"/>
      <c r="P12405" s="158"/>
      <c r="Q12405" s="158"/>
      <c r="R12405" s="158"/>
      <c r="S12405" s="158"/>
      <c r="T12405" s="158"/>
      <c r="U12405" s="158"/>
      <c r="V12405" s="158"/>
      <c r="W12405" s="158"/>
    </row>
    <row r="12406" spans="1:23">
      <c r="A12406" s="154"/>
      <c r="B12406" s="155"/>
      <c r="C12406" s="155"/>
      <c r="D12406" s="156"/>
      <c r="E12406" s="157"/>
      <c r="F12406" s="158"/>
      <c r="G12406" s="158"/>
      <c r="H12406" s="158"/>
      <c r="I12406" s="158"/>
      <c r="J12406" s="158"/>
      <c r="K12406" s="158"/>
      <c r="L12406" s="158"/>
      <c r="M12406" s="158"/>
      <c r="N12406" s="158"/>
      <c r="O12406" s="158"/>
      <c r="P12406" s="158"/>
      <c r="Q12406" s="158"/>
      <c r="R12406" s="158"/>
      <c r="S12406" s="158"/>
      <c r="T12406" s="158"/>
      <c r="U12406" s="158"/>
      <c r="V12406" s="158"/>
      <c r="W12406" s="158"/>
    </row>
    <row r="12407" spans="1:23">
      <c r="A12407" s="154"/>
      <c r="B12407" s="161"/>
      <c r="C12407" s="161"/>
      <c r="D12407" s="160"/>
      <c r="E12407" s="164"/>
      <c r="F12407" s="162"/>
      <c r="G12407" s="162"/>
      <c r="H12407" s="162"/>
      <c r="I12407" s="162"/>
      <c r="J12407" s="162"/>
      <c r="K12407" s="162"/>
      <c r="L12407" s="158"/>
      <c r="M12407" s="158"/>
      <c r="N12407" s="158"/>
      <c r="O12407" s="158"/>
      <c r="P12407" s="158"/>
      <c r="Q12407" s="158"/>
      <c r="R12407" s="158"/>
      <c r="S12407" s="158"/>
      <c r="T12407" s="158"/>
      <c r="U12407" s="158"/>
      <c r="V12407" s="158"/>
      <c r="W12407" s="158"/>
    </row>
    <row r="12408" spans="1:23">
      <c r="A12408" s="163"/>
      <c r="B12408" s="161"/>
      <c r="C12408" s="161"/>
      <c r="D12408" s="160"/>
      <c r="E12408" s="164"/>
      <c r="F12408" s="160"/>
      <c r="G12408" s="160"/>
      <c r="H12408" s="160"/>
      <c r="I12408" s="160"/>
      <c r="J12408" s="160"/>
      <c r="K12408" s="160"/>
      <c r="L12408" s="158"/>
      <c r="M12408" s="158"/>
      <c r="N12408" s="158"/>
      <c r="O12408" s="158"/>
      <c r="P12408" s="158"/>
      <c r="Q12408" s="158"/>
      <c r="R12408" s="158"/>
      <c r="S12408" s="158"/>
      <c r="T12408" s="158"/>
      <c r="U12408" s="158"/>
      <c r="V12408" s="158"/>
      <c r="W12408" s="158"/>
    </row>
    <row r="12409" spans="1:23">
      <c r="A12409" s="154"/>
      <c r="B12409" s="155"/>
      <c r="C12409" s="155"/>
      <c r="D12409" s="156"/>
      <c r="E12409" s="157"/>
      <c r="F12409" s="158"/>
      <c r="G12409" s="158"/>
      <c r="H12409" s="158"/>
      <c r="I12409" s="158"/>
      <c r="J12409" s="158"/>
      <c r="K12409" s="158"/>
      <c r="L12409" s="158"/>
      <c r="M12409" s="158"/>
      <c r="N12409" s="158"/>
      <c r="O12409" s="158"/>
      <c r="P12409" s="158"/>
      <c r="Q12409" s="158"/>
      <c r="R12409" s="158"/>
      <c r="S12409" s="158"/>
      <c r="T12409" s="158"/>
      <c r="U12409" s="158"/>
      <c r="V12409" s="158"/>
      <c r="W12409" s="158"/>
    </row>
    <row r="12410" spans="1:23">
      <c r="A12410" s="154"/>
      <c r="B12410" s="161"/>
      <c r="C12410" s="161"/>
      <c r="D12410" s="160"/>
      <c r="E12410" s="164"/>
      <c r="F12410" s="162"/>
      <c r="G12410" s="162"/>
      <c r="H12410" s="162"/>
      <c r="I12410" s="162"/>
      <c r="J12410" s="162"/>
      <c r="K12410" s="162"/>
      <c r="L12410" s="158"/>
      <c r="M12410" s="158"/>
      <c r="N12410" s="158"/>
      <c r="O12410" s="158"/>
      <c r="P12410" s="158"/>
      <c r="Q12410" s="158"/>
      <c r="R12410" s="158"/>
      <c r="S12410" s="158"/>
      <c r="T12410" s="158"/>
      <c r="U12410" s="158"/>
      <c r="V12410" s="158"/>
      <c r="W12410" s="158"/>
    </row>
    <row r="12411" spans="1:23">
      <c r="A12411" s="163"/>
      <c r="B12411" s="161"/>
      <c r="C12411" s="161"/>
      <c r="D12411" s="160"/>
      <c r="E12411" s="164"/>
      <c r="F12411" s="160"/>
      <c r="G12411" s="160"/>
      <c r="H12411" s="160"/>
      <c r="I12411" s="160"/>
      <c r="J12411" s="160"/>
      <c r="K12411" s="160"/>
      <c r="L12411" s="158"/>
      <c r="M12411" s="158"/>
      <c r="N12411" s="158"/>
      <c r="O12411" s="158"/>
      <c r="P12411" s="158"/>
      <c r="Q12411" s="158"/>
      <c r="R12411" s="158"/>
      <c r="S12411" s="158"/>
      <c r="T12411" s="158"/>
      <c r="U12411" s="158"/>
      <c r="V12411" s="158"/>
      <c r="W12411" s="158"/>
    </row>
    <row r="12412" spans="1:23">
      <c r="A12412" s="154"/>
      <c r="B12412" s="155"/>
      <c r="C12412" s="155"/>
      <c r="D12412" s="156"/>
      <c r="E12412" s="157"/>
      <c r="F12412" s="158"/>
      <c r="G12412" s="158"/>
      <c r="H12412" s="158"/>
      <c r="I12412" s="158"/>
      <c r="J12412" s="158"/>
      <c r="K12412" s="158"/>
      <c r="L12412" s="158"/>
      <c r="M12412" s="158"/>
      <c r="N12412" s="158"/>
      <c r="O12412" s="158"/>
      <c r="P12412" s="158"/>
      <c r="Q12412" s="158"/>
      <c r="R12412" s="158"/>
      <c r="S12412" s="158"/>
      <c r="T12412" s="158"/>
      <c r="U12412" s="158"/>
      <c r="V12412" s="158"/>
      <c r="W12412" s="158"/>
    </row>
    <row r="12413" spans="1:23">
      <c r="A12413" s="154"/>
      <c r="B12413" s="161"/>
      <c r="C12413" s="161"/>
      <c r="D12413" s="160"/>
      <c r="E12413" s="164"/>
      <c r="F12413" s="162"/>
      <c r="G12413" s="162"/>
      <c r="H12413" s="162"/>
      <c r="I12413" s="162"/>
      <c r="J12413" s="162"/>
      <c r="K12413" s="162"/>
      <c r="L12413" s="158"/>
      <c r="M12413" s="158"/>
      <c r="N12413" s="158"/>
      <c r="O12413" s="158"/>
      <c r="P12413" s="158"/>
      <c r="Q12413" s="158"/>
      <c r="R12413" s="158"/>
      <c r="S12413" s="158"/>
      <c r="T12413" s="158"/>
      <c r="U12413" s="158"/>
      <c r="V12413" s="158"/>
      <c r="W12413" s="158"/>
    </row>
    <row r="12414" spans="1:23">
      <c r="A12414" s="163"/>
      <c r="B12414" s="161"/>
      <c r="C12414" s="161"/>
      <c r="D12414" s="160"/>
      <c r="E12414" s="164"/>
      <c r="F12414" s="160"/>
      <c r="G12414" s="160"/>
      <c r="H12414" s="160"/>
      <c r="I12414" s="160"/>
      <c r="J12414" s="160"/>
      <c r="K12414" s="160"/>
      <c r="L12414" s="158"/>
      <c r="M12414" s="158"/>
      <c r="N12414" s="158"/>
      <c r="O12414" s="158"/>
      <c r="P12414" s="158"/>
      <c r="Q12414" s="158"/>
      <c r="R12414" s="158"/>
      <c r="S12414" s="158"/>
      <c r="T12414" s="158"/>
      <c r="U12414" s="158"/>
      <c r="V12414" s="158"/>
      <c r="W12414" s="158"/>
    </row>
    <row r="12415" spans="1:23">
      <c r="A12415" s="154"/>
      <c r="B12415" s="155"/>
      <c r="C12415" s="155"/>
      <c r="D12415" s="156"/>
      <c r="E12415" s="157"/>
      <c r="F12415" s="158"/>
      <c r="G12415" s="158"/>
      <c r="H12415" s="158"/>
      <c r="I12415" s="158"/>
      <c r="J12415" s="158"/>
      <c r="K12415" s="158"/>
      <c r="L12415" s="158"/>
      <c r="M12415" s="158"/>
      <c r="N12415" s="158"/>
      <c r="O12415" s="158"/>
      <c r="P12415" s="158"/>
      <c r="Q12415" s="158"/>
      <c r="R12415" s="158"/>
      <c r="S12415" s="158"/>
      <c r="T12415" s="158"/>
      <c r="U12415" s="158"/>
      <c r="V12415" s="158"/>
      <c r="W12415" s="158"/>
    </row>
    <row r="12416" spans="1:23">
      <c r="A12416" s="154"/>
      <c r="B12416" s="161"/>
      <c r="C12416" s="161"/>
      <c r="D12416" s="160"/>
      <c r="E12416" s="164"/>
      <c r="F12416" s="162"/>
      <c r="G12416" s="162"/>
      <c r="H12416" s="162"/>
      <c r="I12416" s="162"/>
      <c r="J12416" s="162"/>
      <c r="K12416" s="162"/>
      <c r="L12416" s="158"/>
      <c r="M12416" s="158"/>
      <c r="N12416" s="158"/>
      <c r="O12416" s="158"/>
      <c r="P12416" s="158"/>
      <c r="Q12416" s="158"/>
      <c r="R12416" s="158"/>
      <c r="S12416" s="158"/>
      <c r="T12416" s="158"/>
      <c r="U12416" s="158"/>
      <c r="V12416" s="158"/>
      <c r="W12416" s="158"/>
    </row>
    <row r="12417" spans="1:23">
      <c r="A12417" s="163"/>
      <c r="B12417" s="161"/>
      <c r="C12417" s="161"/>
      <c r="D12417" s="160"/>
      <c r="E12417" s="164"/>
      <c r="F12417" s="160"/>
      <c r="G12417" s="160"/>
      <c r="H12417" s="160"/>
      <c r="I12417" s="160"/>
      <c r="J12417" s="160"/>
      <c r="K12417" s="160"/>
      <c r="L12417" s="158"/>
      <c r="M12417" s="158"/>
      <c r="N12417" s="158"/>
      <c r="O12417" s="158"/>
      <c r="P12417" s="158"/>
      <c r="Q12417" s="158"/>
      <c r="R12417" s="158"/>
      <c r="S12417" s="158"/>
      <c r="T12417" s="158"/>
      <c r="U12417" s="158"/>
      <c r="V12417" s="158"/>
      <c r="W12417" s="158"/>
    </row>
    <row r="12418" spans="1:23">
      <c r="A12418" s="154"/>
      <c r="B12418" s="155"/>
      <c r="C12418" s="155"/>
      <c r="D12418" s="156"/>
      <c r="E12418" s="157"/>
      <c r="F12418" s="158"/>
      <c r="G12418" s="158"/>
      <c r="H12418" s="158"/>
      <c r="I12418" s="158"/>
      <c r="J12418" s="158"/>
      <c r="K12418" s="158"/>
      <c r="L12418" s="158"/>
      <c r="M12418" s="158"/>
      <c r="N12418" s="158"/>
      <c r="O12418" s="158"/>
      <c r="P12418" s="158"/>
      <c r="Q12418" s="158"/>
      <c r="R12418" s="158"/>
      <c r="S12418" s="158"/>
      <c r="T12418" s="158"/>
      <c r="U12418" s="158"/>
      <c r="V12418" s="158"/>
      <c r="W12418" s="158"/>
    </row>
    <row r="12419" spans="1:23">
      <c r="A12419" s="154"/>
      <c r="B12419" s="161"/>
      <c r="C12419" s="161"/>
      <c r="D12419" s="160"/>
      <c r="E12419" s="164"/>
      <c r="F12419" s="162"/>
      <c r="G12419" s="162"/>
      <c r="H12419" s="162"/>
      <c r="I12419" s="162"/>
      <c r="J12419" s="162"/>
      <c r="K12419" s="162"/>
      <c r="L12419" s="158"/>
      <c r="M12419" s="158"/>
      <c r="N12419" s="158"/>
      <c r="O12419" s="158"/>
      <c r="P12419" s="158"/>
      <c r="Q12419" s="158"/>
      <c r="R12419" s="158"/>
      <c r="S12419" s="158"/>
      <c r="T12419" s="158"/>
      <c r="U12419" s="158"/>
      <c r="V12419" s="158"/>
      <c r="W12419" s="158"/>
    </row>
    <row r="12420" spans="1:23">
      <c r="A12420" s="163"/>
      <c r="B12420" s="161"/>
      <c r="C12420" s="161"/>
      <c r="D12420" s="160"/>
      <c r="E12420" s="164"/>
      <c r="F12420" s="160"/>
      <c r="G12420" s="160"/>
      <c r="H12420" s="160"/>
      <c r="I12420" s="160"/>
      <c r="J12420" s="160"/>
      <c r="K12420" s="160"/>
      <c r="L12420" s="158"/>
      <c r="M12420" s="158"/>
      <c r="N12420" s="158"/>
      <c r="O12420" s="158"/>
      <c r="P12420" s="158"/>
      <c r="Q12420" s="158"/>
      <c r="R12420" s="158"/>
      <c r="S12420" s="158"/>
      <c r="T12420" s="158"/>
      <c r="U12420" s="158"/>
      <c r="V12420" s="158"/>
      <c r="W12420" s="158"/>
    </row>
    <row r="12421" spans="1:23">
      <c r="A12421" s="154"/>
      <c r="B12421" s="155"/>
      <c r="C12421" s="155"/>
      <c r="D12421" s="156"/>
      <c r="E12421" s="157"/>
      <c r="F12421" s="158"/>
      <c r="G12421" s="158"/>
      <c r="H12421" s="158"/>
      <c r="I12421" s="158"/>
      <c r="J12421" s="158"/>
      <c r="K12421" s="158"/>
      <c r="L12421" s="158"/>
      <c r="M12421" s="158"/>
      <c r="N12421" s="158"/>
      <c r="O12421" s="158"/>
      <c r="P12421" s="158"/>
      <c r="Q12421" s="158"/>
      <c r="R12421" s="158"/>
      <c r="S12421" s="158"/>
      <c r="T12421" s="158"/>
      <c r="U12421" s="158"/>
      <c r="V12421" s="158"/>
      <c r="W12421" s="158"/>
    </row>
    <row r="12422" spans="1:23">
      <c r="A12422" s="154"/>
      <c r="B12422" s="161"/>
      <c r="C12422" s="161"/>
      <c r="D12422" s="160"/>
      <c r="E12422" s="164"/>
      <c r="F12422" s="162"/>
      <c r="G12422" s="162"/>
      <c r="H12422" s="162"/>
      <c r="I12422" s="162"/>
      <c r="J12422" s="162"/>
      <c r="K12422" s="162"/>
      <c r="L12422" s="158"/>
      <c r="M12422" s="158"/>
      <c r="N12422" s="158"/>
      <c r="O12422" s="158"/>
      <c r="P12422" s="158"/>
      <c r="Q12422" s="158"/>
      <c r="R12422" s="158"/>
      <c r="S12422" s="158"/>
      <c r="T12422" s="158"/>
      <c r="U12422" s="158"/>
      <c r="V12422" s="158"/>
      <c r="W12422" s="158"/>
    </row>
    <row r="12423" spans="1:23">
      <c r="A12423" s="163"/>
      <c r="B12423" s="161"/>
      <c r="C12423" s="161"/>
      <c r="D12423" s="160"/>
      <c r="E12423" s="164"/>
      <c r="F12423" s="160"/>
      <c r="G12423" s="160"/>
      <c r="H12423" s="160"/>
      <c r="I12423" s="160"/>
      <c r="J12423" s="160"/>
      <c r="K12423" s="160"/>
      <c r="L12423" s="158"/>
      <c r="M12423" s="158"/>
      <c r="N12423" s="158"/>
      <c r="O12423" s="158"/>
      <c r="P12423" s="158"/>
      <c r="Q12423" s="158"/>
      <c r="R12423" s="158"/>
      <c r="S12423" s="158"/>
      <c r="T12423" s="158"/>
      <c r="U12423" s="158"/>
      <c r="V12423" s="158"/>
      <c r="W12423" s="158"/>
    </row>
    <row r="12424" spans="1:23">
      <c r="A12424" s="154"/>
      <c r="B12424" s="155"/>
      <c r="C12424" s="155"/>
      <c r="D12424" s="156"/>
      <c r="E12424" s="157"/>
      <c r="F12424" s="158"/>
      <c r="G12424" s="158"/>
      <c r="H12424" s="158"/>
      <c r="I12424" s="158"/>
      <c r="J12424" s="158"/>
      <c r="K12424" s="158"/>
      <c r="L12424" s="158"/>
      <c r="M12424" s="158"/>
      <c r="N12424" s="158"/>
      <c r="O12424" s="158"/>
      <c r="P12424" s="158"/>
      <c r="Q12424" s="158"/>
      <c r="R12424" s="158"/>
      <c r="S12424" s="158"/>
      <c r="T12424" s="158"/>
      <c r="U12424" s="158"/>
      <c r="V12424" s="158"/>
      <c r="W12424" s="158"/>
    </row>
    <row r="12425" spans="1:23">
      <c r="A12425" s="154"/>
      <c r="B12425" s="161"/>
      <c r="C12425" s="161"/>
      <c r="D12425" s="160"/>
      <c r="E12425" s="164"/>
      <c r="F12425" s="162"/>
      <c r="G12425" s="162"/>
      <c r="H12425" s="162"/>
      <c r="I12425" s="162"/>
      <c r="J12425" s="162"/>
      <c r="K12425" s="162"/>
      <c r="L12425" s="158"/>
      <c r="M12425" s="158"/>
      <c r="N12425" s="158"/>
      <c r="O12425" s="158"/>
      <c r="P12425" s="158"/>
      <c r="Q12425" s="158"/>
      <c r="R12425" s="158"/>
      <c r="S12425" s="158"/>
      <c r="T12425" s="158"/>
      <c r="U12425" s="158"/>
      <c r="V12425" s="158"/>
      <c r="W12425" s="158"/>
    </row>
    <row r="12426" spans="1:23">
      <c r="A12426" s="163"/>
      <c r="B12426" s="161"/>
      <c r="C12426" s="161"/>
      <c r="D12426" s="160"/>
      <c r="E12426" s="164"/>
      <c r="F12426" s="160"/>
      <c r="G12426" s="160"/>
      <c r="H12426" s="160"/>
      <c r="I12426" s="160"/>
      <c r="J12426" s="160"/>
      <c r="K12426" s="160"/>
      <c r="L12426" s="158"/>
      <c r="M12426" s="158"/>
      <c r="N12426" s="158"/>
      <c r="O12426" s="158"/>
      <c r="P12426" s="158"/>
      <c r="Q12426" s="158"/>
      <c r="R12426" s="158"/>
      <c r="S12426" s="158"/>
      <c r="T12426" s="158"/>
      <c r="U12426" s="158"/>
      <c r="V12426" s="158"/>
      <c r="W12426" s="158"/>
    </row>
    <row r="12427" spans="1:23">
      <c r="A12427" s="154"/>
      <c r="B12427" s="155"/>
      <c r="C12427" s="155"/>
      <c r="D12427" s="156"/>
      <c r="E12427" s="157"/>
      <c r="F12427" s="158"/>
      <c r="G12427" s="158"/>
      <c r="H12427" s="158"/>
      <c r="I12427" s="158"/>
      <c r="J12427" s="158"/>
      <c r="K12427" s="158"/>
      <c r="L12427" s="158"/>
      <c r="M12427" s="158"/>
      <c r="N12427" s="158"/>
      <c r="O12427" s="158"/>
      <c r="P12427" s="158"/>
      <c r="Q12427" s="158"/>
      <c r="R12427" s="158"/>
      <c r="S12427" s="158"/>
      <c r="T12427" s="158"/>
      <c r="U12427" s="158"/>
      <c r="V12427" s="158"/>
      <c r="W12427" s="158"/>
    </row>
    <row r="12428" spans="1:23">
      <c r="A12428" s="154"/>
      <c r="B12428" s="161"/>
      <c r="C12428" s="161"/>
      <c r="D12428" s="160"/>
      <c r="E12428" s="164"/>
      <c r="F12428" s="162"/>
      <c r="G12428" s="162"/>
      <c r="H12428" s="162"/>
      <c r="I12428" s="162"/>
      <c r="J12428" s="162"/>
      <c r="K12428" s="162"/>
      <c r="L12428" s="158"/>
      <c r="M12428" s="158"/>
      <c r="N12428" s="158"/>
      <c r="O12428" s="158"/>
      <c r="P12428" s="158"/>
      <c r="Q12428" s="158"/>
      <c r="R12428" s="158"/>
      <c r="S12428" s="158"/>
      <c r="T12428" s="158"/>
      <c r="U12428" s="158"/>
      <c r="V12428" s="158"/>
      <c r="W12428" s="158"/>
    </row>
    <row r="12429" spans="1:23">
      <c r="A12429" s="163"/>
      <c r="B12429" s="161"/>
      <c r="C12429" s="161"/>
      <c r="D12429" s="160"/>
      <c r="E12429" s="164"/>
      <c r="F12429" s="160"/>
      <c r="G12429" s="160"/>
      <c r="H12429" s="160"/>
      <c r="I12429" s="160"/>
      <c r="J12429" s="160"/>
      <c r="K12429" s="160"/>
      <c r="L12429" s="158"/>
      <c r="M12429" s="158"/>
      <c r="N12429" s="158"/>
      <c r="O12429" s="158"/>
      <c r="P12429" s="158"/>
      <c r="Q12429" s="158"/>
      <c r="R12429" s="158"/>
      <c r="S12429" s="158"/>
      <c r="T12429" s="158"/>
      <c r="U12429" s="158"/>
      <c r="V12429" s="158"/>
      <c r="W12429" s="158"/>
    </row>
    <row r="12430" spans="1:23">
      <c r="A12430" s="154"/>
      <c r="B12430" s="155"/>
      <c r="C12430" s="155"/>
      <c r="D12430" s="156"/>
      <c r="E12430" s="157"/>
      <c r="F12430" s="158"/>
      <c r="G12430" s="158"/>
      <c r="H12430" s="158"/>
      <c r="I12430" s="158"/>
      <c r="J12430" s="158"/>
      <c r="K12430" s="158"/>
      <c r="L12430" s="158"/>
      <c r="M12430" s="158"/>
      <c r="N12430" s="158"/>
      <c r="O12430" s="158"/>
      <c r="P12430" s="158"/>
      <c r="Q12430" s="158"/>
      <c r="R12430" s="158"/>
      <c r="S12430" s="158"/>
      <c r="T12430" s="158"/>
      <c r="U12430" s="158"/>
      <c r="V12430" s="158"/>
      <c r="W12430" s="158"/>
    </row>
    <row r="12431" spans="1:23">
      <c r="A12431" s="154"/>
      <c r="B12431" s="161"/>
      <c r="C12431" s="161"/>
      <c r="D12431" s="160"/>
      <c r="E12431" s="164"/>
      <c r="F12431" s="162"/>
      <c r="G12431" s="162"/>
      <c r="H12431" s="162"/>
      <c r="I12431" s="162"/>
      <c r="J12431" s="162"/>
      <c r="K12431" s="162"/>
      <c r="L12431" s="158"/>
      <c r="M12431" s="158"/>
      <c r="N12431" s="158"/>
      <c r="O12431" s="158"/>
      <c r="P12431" s="158"/>
      <c r="Q12431" s="158"/>
      <c r="R12431" s="158"/>
      <c r="S12431" s="158"/>
      <c r="T12431" s="158"/>
      <c r="U12431" s="158"/>
      <c r="V12431" s="158"/>
      <c r="W12431" s="158"/>
    </row>
    <row r="12432" spans="1:23">
      <c r="A12432" s="163"/>
      <c r="B12432" s="161"/>
      <c r="C12432" s="161"/>
      <c r="D12432" s="160"/>
      <c r="E12432" s="164"/>
      <c r="F12432" s="160"/>
      <c r="G12432" s="160"/>
      <c r="H12432" s="160"/>
      <c r="I12432" s="160"/>
      <c r="J12432" s="160"/>
      <c r="K12432" s="160"/>
      <c r="L12432" s="158"/>
      <c r="M12432" s="158"/>
      <c r="N12432" s="158"/>
      <c r="O12432" s="158"/>
      <c r="P12432" s="158"/>
      <c r="Q12432" s="158"/>
      <c r="R12432" s="158"/>
      <c r="S12432" s="158"/>
      <c r="T12432" s="158"/>
      <c r="U12432" s="158"/>
      <c r="V12432" s="158"/>
      <c r="W12432" s="158"/>
    </row>
    <row r="12433" spans="1:23">
      <c r="A12433" s="154"/>
      <c r="B12433" s="155"/>
      <c r="C12433" s="155"/>
      <c r="D12433" s="156"/>
      <c r="E12433" s="157"/>
      <c r="F12433" s="158"/>
      <c r="G12433" s="158"/>
      <c r="H12433" s="158"/>
      <c r="I12433" s="158"/>
      <c r="J12433" s="158"/>
      <c r="K12433" s="158"/>
      <c r="L12433" s="158"/>
      <c r="M12433" s="158"/>
      <c r="N12433" s="158"/>
      <c r="O12433" s="158"/>
      <c r="P12433" s="158"/>
      <c r="Q12433" s="158"/>
      <c r="R12433" s="158"/>
      <c r="S12433" s="158"/>
      <c r="T12433" s="158"/>
      <c r="U12433" s="158"/>
      <c r="V12433" s="158"/>
      <c r="W12433" s="158"/>
    </row>
    <row r="12434" spans="1:23">
      <c r="A12434" s="154"/>
      <c r="B12434" s="161"/>
      <c r="C12434" s="161"/>
      <c r="D12434" s="160"/>
      <c r="E12434" s="164"/>
      <c r="F12434" s="162"/>
      <c r="G12434" s="162"/>
      <c r="H12434" s="162"/>
      <c r="I12434" s="162"/>
      <c r="J12434" s="162"/>
      <c r="K12434" s="162"/>
      <c r="L12434" s="158"/>
      <c r="M12434" s="158"/>
      <c r="N12434" s="158"/>
      <c r="O12434" s="158"/>
      <c r="P12434" s="158"/>
      <c r="Q12434" s="158"/>
      <c r="R12434" s="158"/>
      <c r="S12434" s="158"/>
      <c r="T12434" s="158"/>
      <c r="U12434" s="158"/>
      <c r="V12434" s="158"/>
      <c r="W12434" s="158"/>
    </row>
    <row r="12435" spans="1:23">
      <c r="A12435" s="163"/>
      <c r="B12435" s="161"/>
      <c r="C12435" s="161"/>
      <c r="D12435" s="160"/>
      <c r="E12435" s="164"/>
      <c r="F12435" s="160"/>
      <c r="G12435" s="160"/>
      <c r="H12435" s="160"/>
      <c r="I12435" s="160"/>
      <c r="J12435" s="160"/>
      <c r="K12435" s="160"/>
      <c r="L12435" s="158"/>
      <c r="M12435" s="158"/>
      <c r="N12435" s="158"/>
      <c r="O12435" s="158"/>
      <c r="P12435" s="158"/>
      <c r="Q12435" s="158"/>
      <c r="R12435" s="158"/>
      <c r="S12435" s="158"/>
      <c r="T12435" s="158"/>
      <c r="U12435" s="158"/>
      <c r="V12435" s="158"/>
      <c r="W12435" s="158"/>
    </row>
    <row r="12436" spans="1:23">
      <c r="A12436" s="154"/>
      <c r="B12436" s="155"/>
      <c r="C12436" s="155"/>
      <c r="D12436" s="156"/>
      <c r="E12436" s="157"/>
      <c r="F12436" s="158"/>
      <c r="G12436" s="158"/>
      <c r="H12436" s="158"/>
      <c r="I12436" s="158"/>
      <c r="J12436" s="158"/>
      <c r="K12436" s="158"/>
      <c r="L12436" s="158"/>
      <c r="M12436" s="158"/>
      <c r="N12436" s="158"/>
      <c r="O12436" s="158"/>
      <c r="P12436" s="158"/>
      <c r="Q12436" s="158"/>
      <c r="R12436" s="158"/>
      <c r="S12436" s="158"/>
      <c r="T12436" s="158"/>
      <c r="U12436" s="158"/>
      <c r="V12436" s="158"/>
      <c r="W12436" s="158"/>
    </row>
    <row r="12437" spans="1:23">
      <c r="A12437" s="154"/>
      <c r="B12437" s="161"/>
      <c r="C12437" s="161"/>
      <c r="D12437" s="160"/>
      <c r="E12437" s="164"/>
      <c r="F12437" s="162"/>
      <c r="G12437" s="162"/>
      <c r="H12437" s="162"/>
      <c r="I12437" s="162"/>
      <c r="J12437" s="162"/>
      <c r="K12437" s="162"/>
      <c r="L12437" s="158"/>
      <c r="M12437" s="158"/>
      <c r="N12437" s="158"/>
      <c r="O12437" s="158"/>
      <c r="P12437" s="158"/>
      <c r="Q12437" s="158"/>
      <c r="R12437" s="158"/>
      <c r="S12437" s="158"/>
      <c r="T12437" s="158"/>
      <c r="U12437" s="158"/>
      <c r="V12437" s="158"/>
      <c r="W12437" s="158"/>
    </row>
    <row r="12438" spans="1:23">
      <c r="A12438" s="163"/>
      <c r="B12438" s="161"/>
      <c r="C12438" s="161"/>
      <c r="D12438" s="160"/>
      <c r="E12438" s="164"/>
      <c r="F12438" s="160"/>
      <c r="G12438" s="160"/>
      <c r="H12438" s="160"/>
      <c r="I12438" s="160"/>
      <c r="J12438" s="160"/>
      <c r="K12438" s="160"/>
      <c r="L12438" s="158"/>
      <c r="M12438" s="158"/>
      <c r="N12438" s="158"/>
      <c r="O12438" s="158"/>
      <c r="P12438" s="158"/>
      <c r="Q12438" s="158"/>
      <c r="R12438" s="158"/>
      <c r="S12438" s="158"/>
      <c r="T12438" s="158"/>
      <c r="U12438" s="158"/>
      <c r="V12438" s="158"/>
      <c r="W12438" s="158"/>
    </row>
    <row r="12439" spans="1:23">
      <c r="A12439" s="154"/>
      <c r="B12439" s="155"/>
      <c r="C12439" s="155"/>
      <c r="D12439" s="156"/>
      <c r="E12439" s="157"/>
      <c r="F12439" s="158"/>
      <c r="G12439" s="158"/>
      <c r="H12439" s="158"/>
      <c r="I12439" s="158"/>
      <c r="J12439" s="158"/>
      <c r="K12439" s="158"/>
      <c r="L12439" s="158"/>
      <c r="M12439" s="158"/>
      <c r="N12439" s="158"/>
      <c r="O12439" s="158"/>
      <c r="P12439" s="158"/>
      <c r="Q12439" s="158"/>
      <c r="R12439" s="158"/>
      <c r="S12439" s="158"/>
      <c r="T12439" s="158"/>
      <c r="U12439" s="158"/>
      <c r="V12439" s="158"/>
      <c r="W12439" s="158"/>
    </row>
    <row r="12440" spans="1:23">
      <c r="A12440" s="154"/>
      <c r="B12440" s="161"/>
      <c r="C12440" s="161"/>
      <c r="D12440" s="160"/>
      <c r="E12440" s="164"/>
      <c r="F12440" s="162"/>
      <c r="G12440" s="162"/>
      <c r="H12440" s="162"/>
      <c r="I12440" s="162"/>
      <c r="J12440" s="162"/>
      <c r="K12440" s="162"/>
      <c r="L12440" s="158"/>
      <c r="M12440" s="158"/>
      <c r="N12440" s="158"/>
      <c r="O12440" s="158"/>
      <c r="P12440" s="158"/>
      <c r="Q12440" s="158"/>
      <c r="R12440" s="158"/>
      <c r="S12440" s="158"/>
      <c r="T12440" s="158"/>
      <c r="U12440" s="158"/>
      <c r="V12440" s="158"/>
      <c r="W12440" s="158"/>
    </row>
    <row r="12441" spans="1:23">
      <c r="A12441" s="163"/>
      <c r="B12441" s="161"/>
      <c r="C12441" s="161"/>
      <c r="D12441" s="160"/>
      <c r="E12441" s="164"/>
      <c r="F12441" s="160"/>
      <c r="G12441" s="160"/>
      <c r="H12441" s="160"/>
      <c r="I12441" s="160"/>
      <c r="J12441" s="160"/>
      <c r="K12441" s="160"/>
      <c r="L12441" s="158"/>
      <c r="M12441" s="158"/>
      <c r="N12441" s="158"/>
      <c r="O12441" s="158"/>
      <c r="P12441" s="158"/>
      <c r="Q12441" s="158"/>
      <c r="R12441" s="158"/>
      <c r="S12441" s="158"/>
      <c r="T12441" s="158"/>
      <c r="U12441" s="158"/>
      <c r="V12441" s="158"/>
      <c r="W12441" s="158"/>
    </row>
    <row r="12442" spans="1:23">
      <c r="A12442" s="154"/>
      <c r="B12442" s="155"/>
      <c r="C12442" s="155"/>
      <c r="D12442" s="156"/>
      <c r="E12442" s="157"/>
      <c r="F12442" s="158"/>
      <c r="G12442" s="158"/>
      <c r="H12442" s="158"/>
      <c r="I12442" s="158"/>
      <c r="J12442" s="158"/>
      <c r="K12442" s="158"/>
      <c r="L12442" s="158"/>
      <c r="M12442" s="158"/>
      <c r="N12442" s="158"/>
      <c r="O12442" s="158"/>
      <c r="P12442" s="158"/>
      <c r="Q12442" s="158"/>
      <c r="R12442" s="158"/>
      <c r="S12442" s="158"/>
      <c r="T12442" s="158"/>
      <c r="U12442" s="158"/>
      <c r="V12442" s="158"/>
      <c r="W12442" s="158"/>
    </row>
    <row r="12443" spans="1:23">
      <c r="A12443" s="154"/>
      <c r="B12443" s="161"/>
      <c r="C12443" s="161"/>
      <c r="D12443" s="160"/>
      <c r="E12443" s="164"/>
      <c r="F12443" s="162"/>
      <c r="G12443" s="162"/>
      <c r="H12443" s="162"/>
      <c r="I12443" s="162"/>
      <c r="J12443" s="162"/>
      <c r="K12443" s="162"/>
      <c r="L12443" s="158"/>
      <c r="M12443" s="158"/>
      <c r="N12443" s="158"/>
      <c r="O12443" s="158"/>
      <c r="P12443" s="158"/>
      <c r="Q12443" s="158"/>
      <c r="R12443" s="158"/>
      <c r="S12443" s="158"/>
      <c r="T12443" s="158"/>
      <c r="U12443" s="158"/>
      <c r="V12443" s="158"/>
      <c r="W12443" s="158"/>
    </row>
    <row r="12444" spans="1:23">
      <c r="A12444" s="163"/>
      <c r="B12444" s="161"/>
      <c r="C12444" s="161"/>
      <c r="D12444" s="160"/>
      <c r="E12444" s="164"/>
      <c r="F12444" s="160"/>
      <c r="G12444" s="160"/>
      <c r="H12444" s="160"/>
      <c r="I12444" s="160"/>
      <c r="J12444" s="160"/>
      <c r="K12444" s="160"/>
      <c r="L12444" s="158"/>
      <c r="M12444" s="158"/>
      <c r="N12444" s="158"/>
      <c r="O12444" s="158"/>
      <c r="P12444" s="158"/>
      <c r="Q12444" s="158"/>
      <c r="R12444" s="158"/>
      <c r="S12444" s="158"/>
      <c r="T12444" s="158"/>
      <c r="U12444" s="158"/>
      <c r="V12444" s="158"/>
      <c r="W12444" s="158"/>
    </row>
    <row r="12445" spans="1:23">
      <c r="A12445" s="154"/>
      <c r="B12445" s="155"/>
      <c r="C12445" s="155"/>
      <c r="D12445" s="156"/>
      <c r="E12445" s="157"/>
      <c r="F12445" s="158"/>
      <c r="G12445" s="158"/>
      <c r="H12445" s="158"/>
      <c r="I12445" s="158"/>
      <c r="J12445" s="158"/>
      <c r="K12445" s="158"/>
      <c r="L12445" s="158"/>
      <c r="M12445" s="158"/>
      <c r="N12445" s="158"/>
      <c r="O12445" s="158"/>
      <c r="P12445" s="158"/>
      <c r="Q12445" s="158"/>
      <c r="R12445" s="158"/>
      <c r="S12445" s="158"/>
      <c r="T12445" s="158"/>
      <c r="U12445" s="158"/>
      <c r="V12445" s="158"/>
      <c r="W12445" s="158"/>
    </row>
    <row r="12446" spans="1:23">
      <c r="A12446" s="154"/>
      <c r="B12446" s="161"/>
      <c r="C12446" s="161"/>
      <c r="D12446" s="160"/>
      <c r="E12446" s="164"/>
      <c r="F12446" s="162"/>
      <c r="G12446" s="162"/>
      <c r="H12446" s="162"/>
      <c r="I12446" s="162"/>
      <c r="J12446" s="162"/>
      <c r="K12446" s="162"/>
      <c r="L12446" s="158"/>
      <c r="M12446" s="158"/>
      <c r="N12446" s="158"/>
      <c r="O12446" s="158"/>
      <c r="P12446" s="158"/>
      <c r="Q12446" s="158"/>
      <c r="R12446" s="158"/>
      <c r="S12446" s="158"/>
      <c r="T12446" s="158"/>
      <c r="U12446" s="158"/>
      <c r="V12446" s="158"/>
      <c r="W12446" s="158"/>
    </row>
    <row r="12447" spans="1:23">
      <c r="A12447" s="163"/>
      <c r="B12447" s="161"/>
      <c r="C12447" s="161"/>
      <c r="D12447" s="160"/>
      <c r="E12447" s="164"/>
      <c r="F12447" s="160"/>
      <c r="G12447" s="160"/>
      <c r="H12447" s="160"/>
      <c r="I12447" s="160"/>
      <c r="J12447" s="160"/>
      <c r="K12447" s="160"/>
      <c r="L12447" s="158"/>
      <c r="M12447" s="158"/>
      <c r="N12447" s="158"/>
      <c r="O12447" s="158"/>
      <c r="P12447" s="158"/>
      <c r="Q12447" s="158"/>
      <c r="R12447" s="158"/>
      <c r="S12447" s="158"/>
      <c r="T12447" s="158"/>
      <c r="U12447" s="158"/>
      <c r="V12447" s="158"/>
      <c r="W12447" s="158"/>
    </row>
    <row r="12448" spans="1:23">
      <c r="A12448" s="154"/>
      <c r="B12448" s="155"/>
      <c r="C12448" s="155"/>
      <c r="D12448" s="156"/>
      <c r="E12448" s="157"/>
      <c r="F12448" s="158"/>
      <c r="G12448" s="158"/>
      <c r="H12448" s="158"/>
      <c r="I12448" s="158"/>
      <c r="J12448" s="158"/>
      <c r="K12448" s="158"/>
      <c r="L12448" s="158"/>
      <c r="M12448" s="158"/>
      <c r="N12448" s="158"/>
      <c r="O12448" s="158"/>
      <c r="P12448" s="158"/>
      <c r="Q12448" s="158"/>
      <c r="R12448" s="158"/>
      <c r="S12448" s="158"/>
      <c r="T12448" s="158"/>
      <c r="U12448" s="158"/>
      <c r="V12448" s="158"/>
      <c r="W12448" s="158"/>
    </row>
    <row r="12449" spans="1:23">
      <c r="A12449" s="154"/>
      <c r="B12449" s="161"/>
      <c r="C12449" s="161"/>
      <c r="D12449" s="160"/>
      <c r="E12449" s="164"/>
      <c r="F12449" s="162"/>
      <c r="G12449" s="162"/>
      <c r="H12449" s="162"/>
      <c r="I12449" s="162"/>
      <c r="J12449" s="162"/>
      <c r="K12449" s="162"/>
      <c r="L12449" s="158"/>
      <c r="M12449" s="158"/>
      <c r="N12449" s="158"/>
      <c r="O12449" s="158"/>
      <c r="P12449" s="158"/>
      <c r="Q12449" s="158"/>
      <c r="R12449" s="158"/>
      <c r="S12449" s="158"/>
      <c r="T12449" s="158"/>
      <c r="U12449" s="158"/>
      <c r="V12449" s="158"/>
      <c r="W12449" s="158"/>
    </row>
    <row r="12450" spans="1:23">
      <c r="A12450" s="163"/>
      <c r="B12450" s="161"/>
      <c r="C12450" s="161"/>
      <c r="D12450" s="160"/>
      <c r="E12450" s="164"/>
      <c r="F12450" s="160"/>
      <c r="G12450" s="160"/>
      <c r="H12450" s="160"/>
      <c r="I12450" s="160"/>
      <c r="J12450" s="160"/>
      <c r="K12450" s="160"/>
      <c r="L12450" s="158"/>
      <c r="M12450" s="158"/>
      <c r="N12450" s="158"/>
      <c r="O12450" s="158"/>
      <c r="P12450" s="158"/>
      <c r="Q12450" s="158"/>
      <c r="R12450" s="158"/>
      <c r="S12450" s="158"/>
      <c r="T12450" s="158"/>
      <c r="U12450" s="158"/>
      <c r="V12450" s="158"/>
      <c r="W12450" s="158"/>
    </row>
    <row r="12451" spans="1:23">
      <c r="A12451" s="154"/>
      <c r="B12451" s="155"/>
      <c r="C12451" s="155"/>
      <c r="D12451" s="156"/>
      <c r="E12451" s="157"/>
      <c r="F12451" s="158"/>
      <c r="G12451" s="158"/>
      <c r="H12451" s="158"/>
      <c r="I12451" s="158"/>
      <c r="J12451" s="158"/>
      <c r="K12451" s="158"/>
      <c r="L12451" s="158"/>
      <c r="M12451" s="158"/>
      <c r="N12451" s="158"/>
      <c r="O12451" s="158"/>
      <c r="P12451" s="158"/>
      <c r="Q12451" s="158"/>
      <c r="R12451" s="158"/>
      <c r="S12451" s="158"/>
      <c r="T12451" s="158"/>
      <c r="U12451" s="158"/>
      <c r="V12451" s="158"/>
      <c r="W12451" s="158"/>
    </row>
    <row r="12452" spans="1:23">
      <c r="A12452" s="154"/>
      <c r="B12452" s="161"/>
      <c r="C12452" s="161"/>
      <c r="D12452" s="160"/>
      <c r="E12452" s="164"/>
      <c r="F12452" s="162"/>
      <c r="G12452" s="162"/>
      <c r="H12452" s="162"/>
      <c r="I12452" s="162"/>
      <c r="J12452" s="162"/>
      <c r="K12452" s="162"/>
      <c r="L12452" s="158"/>
      <c r="M12452" s="158"/>
      <c r="N12452" s="158"/>
      <c r="O12452" s="158"/>
      <c r="P12452" s="158"/>
      <c r="Q12452" s="158"/>
      <c r="R12452" s="158"/>
      <c r="S12452" s="158"/>
      <c r="T12452" s="158"/>
      <c r="U12452" s="158"/>
      <c r="V12452" s="158"/>
      <c r="W12452" s="158"/>
    </row>
    <row r="12453" spans="1:23">
      <c r="A12453" s="163"/>
      <c r="B12453" s="161"/>
      <c r="C12453" s="161"/>
      <c r="D12453" s="160"/>
      <c r="E12453" s="164"/>
      <c r="F12453" s="160"/>
      <c r="G12453" s="160"/>
      <c r="H12453" s="160"/>
      <c r="I12453" s="160"/>
      <c r="J12453" s="160"/>
      <c r="K12453" s="160"/>
      <c r="L12453" s="158"/>
      <c r="M12453" s="158"/>
      <c r="N12453" s="158"/>
      <c r="O12453" s="158"/>
      <c r="P12453" s="158"/>
      <c r="Q12453" s="158"/>
      <c r="R12453" s="158"/>
      <c r="S12453" s="158"/>
      <c r="T12453" s="158"/>
      <c r="U12453" s="158"/>
      <c r="V12453" s="158"/>
      <c r="W12453" s="158"/>
    </row>
    <row r="12454" spans="1:23">
      <c r="A12454" s="154"/>
      <c r="B12454" s="155"/>
      <c r="C12454" s="155"/>
      <c r="D12454" s="156"/>
      <c r="E12454" s="157"/>
      <c r="F12454" s="158"/>
      <c r="G12454" s="158"/>
      <c r="H12454" s="158"/>
      <c r="I12454" s="158"/>
      <c r="J12454" s="158"/>
      <c r="K12454" s="158"/>
      <c r="L12454" s="158"/>
      <c r="M12454" s="158"/>
      <c r="N12454" s="158"/>
      <c r="O12454" s="158"/>
      <c r="P12454" s="158"/>
      <c r="Q12454" s="158"/>
      <c r="R12454" s="158"/>
      <c r="S12454" s="158"/>
      <c r="T12454" s="158"/>
      <c r="U12454" s="158"/>
      <c r="V12454" s="158"/>
      <c r="W12454" s="158"/>
    </row>
    <row r="12455" spans="1:23">
      <c r="A12455" s="154"/>
      <c r="B12455" s="161"/>
      <c r="C12455" s="161"/>
      <c r="D12455" s="160"/>
      <c r="E12455" s="164"/>
      <c r="F12455" s="162"/>
      <c r="G12455" s="162"/>
      <c r="H12455" s="162"/>
      <c r="I12455" s="162"/>
      <c r="J12455" s="162"/>
      <c r="K12455" s="162"/>
      <c r="L12455" s="158"/>
      <c r="M12455" s="158"/>
      <c r="N12455" s="158"/>
      <c r="O12455" s="158"/>
      <c r="P12455" s="158"/>
      <c r="Q12455" s="158"/>
      <c r="R12455" s="158"/>
      <c r="S12455" s="158"/>
      <c r="T12455" s="158"/>
      <c r="U12455" s="158"/>
      <c r="V12455" s="158"/>
      <c r="W12455" s="158"/>
    </row>
    <row r="12456" spans="1:23">
      <c r="A12456" s="163"/>
      <c r="B12456" s="161"/>
      <c r="C12456" s="161"/>
      <c r="D12456" s="160"/>
      <c r="E12456" s="164"/>
      <c r="F12456" s="160"/>
      <c r="G12456" s="160"/>
      <c r="H12456" s="160"/>
      <c r="I12456" s="160"/>
      <c r="J12456" s="160"/>
      <c r="K12456" s="160"/>
      <c r="L12456" s="158"/>
      <c r="M12456" s="158"/>
      <c r="N12456" s="158"/>
      <c r="O12456" s="158"/>
      <c r="P12456" s="158"/>
      <c r="Q12456" s="158"/>
      <c r="R12456" s="158"/>
      <c r="S12456" s="158"/>
      <c r="T12456" s="158"/>
      <c r="U12456" s="158"/>
      <c r="V12456" s="158"/>
      <c r="W12456" s="158"/>
    </row>
    <row r="12457" spans="1:23">
      <c r="A12457" s="154"/>
      <c r="B12457" s="155"/>
      <c r="C12457" s="155"/>
      <c r="D12457" s="156"/>
      <c r="E12457" s="157"/>
      <c r="F12457" s="158"/>
      <c r="G12457" s="158"/>
      <c r="H12457" s="158"/>
      <c r="I12457" s="158"/>
      <c r="J12457" s="158"/>
      <c r="K12457" s="158"/>
      <c r="L12457" s="158"/>
      <c r="M12457" s="158"/>
      <c r="N12457" s="158"/>
      <c r="O12457" s="158"/>
      <c r="P12457" s="158"/>
      <c r="Q12457" s="158"/>
      <c r="R12457" s="158"/>
      <c r="S12457" s="158"/>
      <c r="T12457" s="158"/>
      <c r="U12457" s="158"/>
      <c r="V12457" s="158"/>
      <c r="W12457" s="158"/>
    </row>
    <row r="12458" spans="1:23">
      <c r="A12458" s="154"/>
      <c r="B12458" s="161"/>
      <c r="C12458" s="161"/>
      <c r="D12458" s="160"/>
      <c r="E12458" s="164"/>
      <c r="F12458" s="162"/>
      <c r="G12458" s="162"/>
      <c r="H12458" s="162"/>
      <c r="I12458" s="162"/>
      <c r="J12458" s="162"/>
      <c r="K12458" s="162"/>
      <c r="L12458" s="158"/>
      <c r="M12458" s="158"/>
      <c r="N12458" s="158"/>
      <c r="O12458" s="158"/>
      <c r="P12458" s="158"/>
      <c r="Q12458" s="158"/>
      <c r="R12458" s="158"/>
      <c r="S12458" s="158"/>
      <c r="T12458" s="158"/>
      <c r="U12458" s="158"/>
      <c r="V12458" s="158"/>
      <c r="W12458" s="158"/>
    </row>
    <row r="12459" spans="1:23">
      <c r="A12459" s="163"/>
      <c r="B12459" s="161"/>
      <c r="C12459" s="161"/>
      <c r="D12459" s="160"/>
      <c r="E12459" s="164"/>
      <c r="F12459" s="160"/>
      <c r="G12459" s="160"/>
      <c r="H12459" s="160"/>
      <c r="I12459" s="160"/>
      <c r="J12459" s="160"/>
      <c r="K12459" s="160"/>
      <c r="L12459" s="158"/>
      <c r="M12459" s="158"/>
      <c r="N12459" s="158"/>
      <c r="O12459" s="158"/>
      <c r="P12459" s="158"/>
      <c r="Q12459" s="158"/>
      <c r="R12459" s="158"/>
      <c r="S12459" s="158"/>
      <c r="T12459" s="158"/>
      <c r="U12459" s="158"/>
      <c r="V12459" s="158"/>
      <c r="W12459" s="158"/>
    </row>
    <row r="12460" spans="1:23">
      <c r="A12460" s="154"/>
      <c r="B12460" s="155"/>
      <c r="C12460" s="155"/>
      <c r="D12460" s="156"/>
      <c r="E12460" s="157"/>
      <c r="F12460" s="158"/>
      <c r="G12460" s="158"/>
      <c r="H12460" s="158"/>
      <c r="I12460" s="158"/>
      <c r="J12460" s="158"/>
      <c r="K12460" s="158"/>
      <c r="L12460" s="158"/>
      <c r="M12460" s="158"/>
      <c r="N12460" s="158"/>
      <c r="O12460" s="158"/>
      <c r="P12460" s="158"/>
      <c r="Q12460" s="158"/>
      <c r="R12460" s="158"/>
      <c r="S12460" s="158"/>
      <c r="T12460" s="158"/>
      <c r="U12460" s="158"/>
      <c r="V12460" s="158"/>
      <c r="W12460" s="158"/>
    </row>
    <row r="12461" spans="1:23">
      <c r="A12461" s="154"/>
      <c r="B12461" s="161"/>
      <c r="C12461" s="161"/>
      <c r="D12461" s="160"/>
      <c r="E12461" s="164"/>
      <c r="F12461" s="162"/>
      <c r="G12461" s="162"/>
      <c r="H12461" s="162"/>
      <c r="I12461" s="162"/>
      <c r="J12461" s="162"/>
      <c r="K12461" s="162"/>
      <c r="L12461" s="158"/>
      <c r="M12461" s="158"/>
      <c r="N12461" s="158"/>
      <c r="O12461" s="158"/>
      <c r="P12461" s="158"/>
      <c r="Q12461" s="158"/>
      <c r="R12461" s="158"/>
      <c r="S12461" s="158"/>
      <c r="T12461" s="158"/>
      <c r="U12461" s="158"/>
      <c r="V12461" s="158"/>
      <c r="W12461" s="158"/>
    </row>
    <row r="12462" spans="1:23">
      <c r="A12462" s="163"/>
      <c r="B12462" s="161"/>
      <c r="C12462" s="161"/>
      <c r="D12462" s="160"/>
      <c r="E12462" s="164"/>
      <c r="F12462" s="160"/>
      <c r="G12462" s="160"/>
      <c r="H12462" s="160"/>
      <c r="I12462" s="160"/>
      <c r="J12462" s="160"/>
      <c r="K12462" s="160"/>
      <c r="L12462" s="158"/>
      <c r="M12462" s="158"/>
      <c r="N12462" s="158"/>
      <c r="O12462" s="158"/>
      <c r="P12462" s="158"/>
      <c r="Q12462" s="158"/>
      <c r="R12462" s="158"/>
      <c r="S12462" s="158"/>
      <c r="T12462" s="158"/>
      <c r="U12462" s="158"/>
      <c r="V12462" s="158"/>
      <c r="W12462" s="158"/>
    </row>
    <row r="12463" spans="1:23">
      <c r="A12463" s="154"/>
      <c r="B12463" s="155"/>
      <c r="C12463" s="155"/>
      <c r="D12463" s="156"/>
      <c r="E12463" s="157"/>
      <c r="F12463" s="158"/>
      <c r="G12463" s="158"/>
      <c r="H12463" s="158"/>
      <c r="I12463" s="158"/>
      <c r="J12463" s="158"/>
      <c r="K12463" s="158"/>
      <c r="L12463" s="158"/>
      <c r="M12463" s="158"/>
      <c r="N12463" s="158"/>
      <c r="O12463" s="158"/>
      <c r="P12463" s="158"/>
      <c r="Q12463" s="158"/>
      <c r="R12463" s="158"/>
      <c r="S12463" s="158"/>
      <c r="T12463" s="158"/>
      <c r="U12463" s="158"/>
      <c r="V12463" s="158"/>
      <c r="W12463" s="158"/>
    </row>
    <row r="12464" spans="1:23">
      <c r="A12464" s="154"/>
      <c r="B12464" s="161"/>
      <c r="C12464" s="161"/>
      <c r="D12464" s="160"/>
      <c r="E12464" s="164"/>
      <c r="F12464" s="162"/>
      <c r="G12464" s="162"/>
      <c r="H12464" s="162"/>
      <c r="I12464" s="162"/>
      <c r="J12464" s="162"/>
      <c r="K12464" s="162"/>
      <c r="L12464" s="158"/>
      <c r="M12464" s="158"/>
      <c r="N12464" s="158"/>
      <c r="O12464" s="158"/>
      <c r="P12464" s="158"/>
      <c r="Q12464" s="158"/>
      <c r="R12464" s="158"/>
      <c r="S12464" s="158"/>
      <c r="T12464" s="158"/>
      <c r="U12464" s="158"/>
      <c r="V12464" s="158"/>
      <c r="W12464" s="158"/>
    </row>
    <row r="12465" spans="1:23">
      <c r="A12465" s="163"/>
      <c r="B12465" s="161"/>
      <c r="C12465" s="161"/>
      <c r="D12465" s="160"/>
      <c r="E12465" s="164"/>
      <c r="F12465" s="160"/>
      <c r="G12465" s="160"/>
      <c r="H12465" s="160"/>
      <c r="I12465" s="160"/>
      <c r="J12465" s="160"/>
      <c r="K12465" s="160"/>
      <c r="L12465" s="158"/>
      <c r="M12465" s="158"/>
      <c r="N12465" s="158"/>
      <c r="O12465" s="158"/>
      <c r="P12465" s="158"/>
      <c r="Q12465" s="158"/>
      <c r="R12465" s="158"/>
      <c r="S12465" s="158"/>
      <c r="T12465" s="158"/>
      <c r="U12465" s="158"/>
      <c r="V12465" s="158"/>
      <c r="W12465" s="158"/>
    </row>
    <row r="12466" spans="1:23">
      <c r="A12466" s="154"/>
      <c r="B12466" s="155"/>
      <c r="C12466" s="155"/>
      <c r="D12466" s="156"/>
      <c r="E12466" s="157"/>
      <c r="F12466" s="158"/>
      <c r="G12466" s="158"/>
      <c r="H12466" s="158"/>
      <c r="I12466" s="158"/>
      <c r="J12466" s="158"/>
      <c r="K12466" s="158"/>
      <c r="L12466" s="158"/>
      <c r="M12466" s="158"/>
      <c r="N12466" s="158"/>
      <c r="O12466" s="158"/>
      <c r="P12466" s="158"/>
      <c r="Q12466" s="158"/>
      <c r="R12466" s="158"/>
      <c r="S12466" s="158"/>
      <c r="T12466" s="158"/>
      <c r="U12466" s="158"/>
      <c r="V12466" s="158"/>
      <c r="W12466" s="158"/>
    </row>
    <row r="12467" spans="1:23">
      <c r="A12467" s="154"/>
      <c r="B12467" s="161"/>
      <c r="C12467" s="161"/>
      <c r="D12467" s="160"/>
      <c r="E12467" s="164"/>
      <c r="F12467" s="162"/>
      <c r="G12467" s="162"/>
      <c r="H12467" s="162"/>
      <c r="I12467" s="162"/>
      <c r="J12467" s="162"/>
      <c r="K12467" s="162"/>
      <c r="L12467" s="158"/>
      <c r="M12467" s="158"/>
      <c r="N12467" s="158"/>
      <c r="O12467" s="158"/>
      <c r="P12467" s="158"/>
      <c r="Q12467" s="158"/>
      <c r="R12467" s="158"/>
      <c r="S12467" s="158"/>
      <c r="T12467" s="158"/>
      <c r="U12467" s="158"/>
      <c r="V12467" s="158"/>
      <c r="W12467" s="158"/>
    </row>
    <row r="12468" spans="1:23">
      <c r="A12468" s="163"/>
      <c r="B12468" s="161"/>
      <c r="C12468" s="161"/>
      <c r="D12468" s="160"/>
      <c r="E12468" s="164"/>
      <c r="F12468" s="160"/>
      <c r="G12468" s="160"/>
      <c r="H12468" s="160"/>
      <c r="I12468" s="160"/>
      <c r="J12468" s="160"/>
      <c r="K12468" s="160"/>
      <c r="L12468" s="158"/>
      <c r="M12468" s="158"/>
      <c r="N12468" s="158"/>
      <c r="O12468" s="158"/>
      <c r="P12468" s="158"/>
      <c r="Q12468" s="158"/>
      <c r="R12468" s="158"/>
      <c r="S12468" s="158"/>
      <c r="T12468" s="158"/>
      <c r="U12468" s="158"/>
      <c r="V12468" s="158"/>
      <c r="W12468" s="158"/>
    </row>
    <row r="12469" spans="1:23">
      <c r="A12469" s="154"/>
      <c r="B12469" s="155"/>
      <c r="C12469" s="155"/>
      <c r="D12469" s="156"/>
      <c r="E12469" s="157"/>
      <c r="F12469" s="158"/>
      <c r="G12469" s="158"/>
      <c r="H12469" s="158"/>
      <c r="I12469" s="158"/>
      <c r="J12469" s="158"/>
      <c r="K12469" s="158"/>
      <c r="L12469" s="158"/>
      <c r="M12469" s="158"/>
      <c r="N12469" s="158"/>
      <c r="O12469" s="158"/>
      <c r="P12469" s="158"/>
      <c r="Q12469" s="158"/>
      <c r="R12469" s="158"/>
      <c r="S12469" s="158"/>
      <c r="T12469" s="158"/>
      <c r="U12469" s="158"/>
      <c r="V12469" s="158"/>
      <c r="W12469" s="158"/>
    </row>
    <row r="12470" spans="1:23">
      <c r="A12470" s="154"/>
      <c r="B12470" s="161"/>
      <c r="C12470" s="161"/>
      <c r="D12470" s="160"/>
      <c r="E12470" s="164"/>
      <c r="F12470" s="162"/>
      <c r="G12470" s="162"/>
      <c r="H12470" s="162"/>
      <c r="I12470" s="162"/>
      <c r="J12470" s="162"/>
      <c r="K12470" s="162"/>
      <c r="L12470" s="158"/>
      <c r="M12470" s="158"/>
      <c r="N12470" s="158"/>
      <c r="O12470" s="158"/>
      <c r="P12470" s="158"/>
      <c r="Q12470" s="158"/>
      <c r="R12470" s="158"/>
      <c r="S12470" s="158"/>
      <c r="T12470" s="158"/>
      <c r="U12470" s="158"/>
      <c r="V12470" s="158"/>
      <c r="W12470" s="158"/>
    </row>
    <row r="12471" spans="1:23">
      <c r="A12471" s="163"/>
      <c r="B12471" s="161"/>
      <c r="C12471" s="161"/>
      <c r="D12471" s="160"/>
      <c r="E12471" s="164"/>
      <c r="F12471" s="160"/>
      <c r="G12471" s="160"/>
      <c r="H12471" s="160"/>
      <c r="I12471" s="160"/>
      <c r="J12471" s="160"/>
      <c r="K12471" s="160"/>
      <c r="L12471" s="158"/>
      <c r="M12471" s="158"/>
      <c r="N12471" s="158"/>
      <c r="O12471" s="158"/>
      <c r="P12471" s="158"/>
      <c r="Q12471" s="158"/>
      <c r="R12471" s="158"/>
      <c r="S12471" s="158"/>
      <c r="T12471" s="158"/>
      <c r="U12471" s="158"/>
      <c r="V12471" s="158"/>
      <c r="W12471" s="158"/>
    </row>
    <row r="12472" spans="1:23">
      <c r="A12472" s="154"/>
      <c r="B12472" s="155"/>
      <c r="C12472" s="155"/>
      <c r="D12472" s="156"/>
      <c r="E12472" s="157"/>
      <c r="F12472" s="158"/>
      <c r="G12472" s="158"/>
      <c r="H12472" s="158"/>
      <c r="I12472" s="158"/>
      <c r="J12472" s="158"/>
      <c r="K12472" s="158"/>
      <c r="L12472" s="158"/>
      <c r="M12472" s="158"/>
      <c r="N12472" s="158"/>
      <c r="O12472" s="158"/>
      <c r="P12472" s="158"/>
      <c r="Q12472" s="158"/>
      <c r="R12472" s="158"/>
      <c r="S12472" s="158"/>
      <c r="T12472" s="158"/>
      <c r="U12472" s="158"/>
      <c r="V12472" s="158"/>
      <c r="W12472" s="158"/>
    </row>
    <row r="12473" spans="1:23">
      <c r="A12473" s="154"/>
      <c r="B12473" s="161"/>
      <c r="C12473" s="161"/>
      <c r="D12473" s="160"/>
      <c r="E12473" s="164"/>
      <c r="F12473" s="162"/>
      <c r="G12473" s="162"/>
      <c r="H12473" s="162"/>
      <c r="I12473" s="162"/>
      <c r="J12473" s="162"/>
      <c r="K12473" s="162"/>
      <c r="L12473" s="158"/>
      <c r="M12473" s="158"/>
      <c r="N12473" s="158"/>
      <c r="O12473" s="158"/>
      <c r="P12473" s="158"/>
      <c r="Q12473" s="158"/>
      <c r="R12473" s="158"/>
      <c r="S12473" s="158"/>
      <c r="T12473" s="158"/>
      <c r="U12473" s="158"/>
      <c r="V12473" s="158"/>
      <c r="W12473" s="158"/>
    </row>
    <row r="12474" spans="1:23">
      <c r="A12474" s="163"/>
      <c r="B12474" s="161"/>
      <c r="C12474" s="161"/>
      <c r="D12474" s="160"/>
      <c r="E12474" s="164"/>
      <c r="F12474" s="160"/>
      <c r="G12474" s="160"/>
      <c r="H12474" s="160"/>
      <c r="I12474" s="160"/>
      <c r="J12474" s="160"/>
      <c r="K12474" s="160"/>
      <c r="L12474" s="158"/>
      <c r="M12474" s="158"/>
      <c r="N12474" s="158"/>
      <c r="O12474" s="158"/>
      <c r="P12474" s="158"/>
      <c r="Q12474" s="158"/>
      <c r="R12474" s="158"/>
      <c r="S12474" s="158"/>
      <c r="T12474" s="158"/>
      <c r="U12474" s="158"/>
      <c r="V12474" s="158"/>
      <c r="W12474" s="158"/>
    </row>
    <row r="12475" spans="1:23">
      <c r="A12475" s="154"/>
      <c r="B12475" s="155"/>
      <c r="C12475" s="155"/>
      <c r="D12475" s="156"/>
      <c r="E12475" s="157"/>
      <c r="F12475" s="158"/>
      <c r="G12475" s="158"/>
      <c r="H12475" s="158"/>
      <c r="I12475" s="158"/>
      <c r="J12475" s="158"/>
      <c r="K12475" s="158"/>
      <c r="L12475" s="158"/>
      <c r="M12475" s="158"/>
      <c r="N12475" s="158"/>
      <c r="O12475" s="158"/>
      <c r="P12475" s="158"/>
      <c r="Q12475" s="158"/>
      <c r="R12475" s="158"/>
      <c r="S12475" s="158"/>
      <c r="T12475" s="158"/>
      <c r="U12475" s="158"/>
      <c r="V12475" s="158"/>
      <c r="W12475" s="158"/>
    </row>
    <row r="12476" spans="1:23">
      <c r="A12476" s="154"/>
      <c r="B12476" s="161"/>
      <c r="C12476" s="161"/>
      <c r="D12476" s="160"/>
      <c r="E12476" s="164"/>
      <c r="F12476" s="162"/>
      <c r="G12476" s="162"/>
      <c r="H12476" s="162"/>
      <c r="I12476" s="162"/>
      <c r="J12476" s="162"/>
      <c r="K12476" s="162"/>
      <c r="L12476" s="158"/>
      <c r="M12476" s="158"/>
      <c r="N12476" s="158"/>
      <c r="O12476" s="158"/>
      <c r="P12476" s="158"/>
      <c r="Q12476" s="158"/>
      <c r="R12476" s="158"/>
      <c r="S12476" s="158"/>
      <c r="T12476" s="158"/>
      <c r="U12476" s="158"/>
      <c r="V12476" s="158"/>
      <c r="W12476" s="158"/>
    </row>
    <row r="12477" spans="1:23">
      <c r="A12477" s="163"/>
      <c r="B12477" s="161"/>
      <c r="C12477" s="161"/>
      <c r="D12477" s="160"/>
      <c r="E12477" s="164"/>
      <c r="F12477" s="160"/>
      <c r="G12477" s="160"/>
      <c r="H12477" s="160"/>
      <c r="I12477" s="160"/>
      <c r="J12477" s="160"/>
      <c r="K12477" s="160"/>
      <c r="L12477" s="158"/>
      <c r="M12477" s="158"/>
      <c r="N12477" s="158"/>
      <c r="O12477" s="158"/>
      <c r="P12477" s="158"/>
      <c r="Q12477" s="158"/>
      <c r="R12477" s="158"/>
      <c r="S12477" s="158"/>
      <c r="T12477" s="158"/>
      <c r="U12477" s="158"/>
      <c r="V12477" s="158"/>
      <c r="W12477" s="158"/>
    </row>
    <row r="12478" spans="1:23">
      <c r="A12478" s="154"/>
      <c r="B12478" s="155"/>
      <c r="C12478" s="155"/>
      <c r="D12478" s="156"/>
      <c r="E12478" s="157"/>
      <c r="F12478" s="158"/>
      <c r="G12478" s="158"/>
      <c r="H12478" s="158"/>
      <c r="I12478" s="158"/>
      <c r="J12478" s="158"/>
      <c r="K12478" s="158"/>
      <c r="L12478" s="158"/>
      <c r="M12478" s="158"/>
      <c r="N12478" s="158"/>
      <c r="O12478" s="158"/>
      <c r="P12478" s="158"/>
      <c r="Q12478" s="158"/>
      <c r="R12478" s="158"/>
      <c r="S12478" s="158"/>
      <c r="T12478" s="158"/>
      <c r="U12478" s="158"/>
      <c r="V12478" s="158"/>
      <c r="W12478" s="158"/>
    </row>
    <row r="12479" spans="1:23">
      <c r="A12479" s="154"/>
      <c r="B12479" s="161"/>
      <c r="C12479" s="161"/>
      <c r="D12479" s="160"/>
      <c r="E12479" s="164"/>
      <c r="F12479" s="162"/>
      <c r="G12479" s="162"/>
      <c r="H12479" s="162"/>
      <c r="I12479" s="162"/>
      <c r="J12479" s="162"/>
      <c r="K12479" s="162"/>
      <c r="L12479" s="158"/>
      <c r="M12479" s="158"/>
      <c r="N12479" s="158"/>
      <c r="O12479" s="158"/>
      <c r="P12479" s="158"/>
      <c r="Q12479" s="158"/>
      <c r="R12479" s="158"/>
      <c r="S12479" s="158"/>
      <c r="T12479" s="158"/>
      <c r="U12479" s="158"/>
      <c r="V12479" s="158"/>
      <c r="W12479" s="158"/>
    </row>
    <row r="12480" spans="1:23">
      <c r="A12480" s="163"/>
      <c r="B12480" s="161"/>
      <c r="C12480" s="161"/>
      <c r="D12480" s="160"/>
      <c r="E12480" s="164"/>
      <c r="F12480" s="160"/>
      <c r="G12480" s="160"/>
      <c r="H12480" s="160"/>
      <c r="I12480" s="160"/>
      <c r="J12480" s="160"/>
      <c r="K12480" s="160"/>
      <c r="L12480" s="158"/>
      <c r="M12480" s="158"/>
      <c r="N12480" s="158"/>
      <c r="O12480" s="158"/>
      <c r="P12480" s="158"/>
      <c r="Q12480" s="158"/>
      <c r="R12480" s="158"/>
      <c r="S12480" s="158"/>
      <c r="T12480" s="158"/>
      <c r="U12480" s="158"/>
      <c r="V12480" s="158"/>
      <c r="W12480" s="158"/>
    </row>
    <row r="12481" spans="1:23">
      <c r="A12481" s="154"/>
      <c r="B12481" s="155"/>
      <c r="C12481" s="155"/>
      <c r="D12481" s="156"/>
      <c r="E12481" s="157"/>
      <c r="F12481" s="158"/>
      <c r="G12481" s="158"/>
      <c r="H12481" s="158"/>
      <c r="I12481" s="158"/>
      <c r="J12481" s="158"/>
      <c r="K12481" s="158"/>
      <c r="L12481" s="158"/>
      <c r="M12481" s="158"/>
      <c r="N12481" s="158"/>
      <c r="O12481" s="158"/>
      <c r="P12481" s="158"/>
      <c r="Q12481" s="158"/>
      <c r="R12481" s="158"/>
      <c r="S12481" s="158"/>
      <c r="T12481" s="158"/>
      <c r="U12481" s="158"/>
      <c r="V12481" s="158"/>
      <c r="W12481" s="158"/>
    </row>
    <row r="12482" spans="1:23">
      <c r="A12482" s="154"/>
      <c r="B12482" s="161"/>
      <c r="C12482" s="161"/>
      <c r="D12482" s="160"/>
      <c r="E12482" s="164"/>
      <c r="F12482" s="162"/>
      <c r="G12482" s="162"/>
      <c r="H12482" s="162"/>
      <c r="I12482" s="162"/>
      <c r="J12482" s="162"/>
      <c r="K12482" s="162"/>
      <c r="L12482" s="158"/>
      <c r="M12482" s="158"/>
      <c r="N12482" s="158"/>
      <c r="O12482" s="158"/>
      <c r="P12482" s="158"/>
      <c r="Q12482" s="158"/>
      <c r="R12482" s="158"/>
      <c r="S12482" s="158"/>
      <c r="T12482" s="158"/>
      <c r="U12482" s="158"/>
      <c r="V12482" s="158"/>
      <c r="W12482" s="158"/>
    </row>
    <row r="12483" spans="1:23">
      <c r="A12483" s="163"/>
      <c r="B12483" s="161"/>
      <c r="C12483" s="161"/>
      <c r="D12483" s="160"/>
      <c r="E12483" s="164"/>
      <c r="F12483" s="160"/>
      <c r="G12483" s="160"/>
      <c r="H12483" s="160"/>
      <c r="I12483" s="160"/>
      <c r="J12483" s="160"/>
      <c r="K12483" s="160"/>
      <c r="L12483" s="158"/>
      <c r="M12483" s="158"/>
      <c r="N12483" s="158"/>
      <c r="O12483" s="158"/>
      <c r="P12483" s="158"/>
      <c r="Q12483" s="158"/>
      <c r="R12483" s="158"/>
      <c r="S12483" s="158"/>
      <c r="T12483" s="158"/>
      <c r="U12483" s="158"/>
      <c r="V12483" s="158"/>
      <c r="W12483" s="158"/>
    </row>
    <row r="12484" spans="1:23">
      <c r="A12484" s="154"/>
      <c r="B12484" s="155"/>
      <c r="C12484" s="155"/>
      <c r="D12484" s="156"/>
      <c r="E12484" s="157"/>
      <c r="F12484" s="158"/>
      <c r="G12484" s="158"/>
      <c r="H12484" s="158"/>
      <c r="I12484" s="158"/>
      <c r="J12484" s="158"/>
      <c r="K12484" s="158"/>
      <c r="L12484" s="158"/>
      <c r="M12484" s="158"/>
      <c r="N12484" s="158"/>
      <c r="O12484" s="158"/>
      <c r="P12484" s="158"/>
      <c r="Q12484" s="158"/>
      <c r="R12484" s="158"/>
      <c r="S12484" s="158"/>
      <c r="T12484" s="158"/>
      <c r="U12484" s="158"/>
      <c r="V12484" s="158"/>
      <c r="W12484" s="158"/>
    </row>
    <row r="12485" spans="1:23">
      <c r="A12485" s="154"/>
      <c r="B12485" s="161"/>
      <c r="C12485" s="161"/>
      <c r="D12485" s="160"/>
      <c r="E12485" s="164"/>
      <c r="F12485" s="162"/>
      <c r="G12485" s="162"/>
      <c r="H12485" s="162"/>
      <c r="I12485" s="162"/>
      <c r="J12485" s="162"/>
      <c r="K12485" s="162"/>
      <c r="L12485" s="158"/>
      <c r="M12485" s="158"/>
      <c r="N12485" s="158"/>
      <c r="O12485" s="158"/>
      <c r="P12485" s="158"/>
      <c r="Q12485" s="158"/>
      <c r="R12485" s="158"/>
      <c r="S12485" s="158"/>
      <c r="T12485" s="158"/>
      <c r="U12485" s="158"/>
      <c r="V12485" s="158"/>
      <c r="W12485" s="158"/>
    </row>
    <row r="12486" spans="1:23">
      <c r="A12486" s="163"/>
      <c r="B12486" s="161"/>
      <c r="C12486" s="161"/>
      <c r="D12486" s="160"/>
      <c r="E12486" s="164"/>
      <c r="F12486" s="160"/>
      <c r="G12486" s="160"/>
      <c r="H12486" s="160"/>
      <c r="I12486" s="160"/>
      <c r="J12486" s="160"/>
      <c r="K12486" s="160"/>
      <c r="L12486" s="158"/>
      <c r="M12486" s="158"/>
      <c r="N12486" s="158"/>
      <c r="O12486" s="158"/>
      <c r="P12486" s="158"/>
      <c r="Q12486" s="158"/>
      <c r="R12486" s="158"/>
      <c r="S12486" s="158"/>
      <c r="T12486" s="158"/>
      <c r="U12486" s="158"/>
      <c r="V12486" s="158"/>
      <c r="W12486" s="158"/>
    </row>
    <row r="12487" spans="1:23">
      <c r="A12487" s="154"/>
      <c r="B12487" s="155"/>
      <c r="C12487" s="155"/>
      <c r="D12487" s="156"/>
      <c r="E12487" s="157"/>
      <c r="F12487" s="158"/>
      <c r="G12487" s="158"/>
      <c r="H12487" s="158"/>
      <c r="I12487" s="158"/>
      <c r="J12487" s="158"/>
      <c r="K12487" s="158"/>
      <c r="L12487" s="158"/>
      <c r="M12487" s="158"/>
      <c r="N12487" s="158"/>
      <c r="O12487" s="158"/>
      <c r="P12487" s="158"/>
      <c r="Q12487" s="158"/>
      <c r="R12487" s="158"/>
      <c r="S12487" s="158"/>
      <c r="T12487" s="158"/>
      <c r="U12487" s="158"/>
      <c r="V12487" s="158"/>
      <c r="W12487" s="158"/>
    </row>
    <row r="12488" spans="1:23">
      <c r="A12488" s="154"/>
      <c r="B12488" s="161"/>
      <c r="C12488" s="161"/>
      <c r="D12488" s="160"/>
      <c r="E12488" s="164"/>
      <c r="F12488" s="162"/>
      <c r="G12488" s="162"/>
      <c r="H12488" s="162"/>
      <c r="I12488" s="162"/>
      <c r="J12488" s="162"/>
      <c r="K12488" s="162"/>
      <c r="L12488" s="158"/>
      <c r="M12488" s="158"/>
      <c r="N12488" s="158"/>
      <c r="O12488" s="158"/>
      <c r="P12488" s="158"/>
      <c r="Q12488" s="158"/>
      <c r="R12488" s="158"/>
      <c r="S12488" s="158"/>
      <c r="T12488" s="158"/>
      <c r="U12488" s="158"/>
      <c r="V12488" s="158"/>
      <c r="W12488" s="158"/>
    </row>
    <row r="12489" spans="1:23">
      <c r="A12489" s="163"/>
      <c r="B12489" s="161"/>
      <c r="C12489" s="161"/>
      <c r="D12489" s="160"/>
      <c r="E12489" s="164"/>
      <c r="F12489" s="160"/>
      <c r="G12489" s="160"/>
      <c r="H12489" s="160"/>
      <c r="I12489" s="160"/>
      <c r="J12489" s="160"/>
      <c r="K12489" s="160"/>
      <c r="L12489" s="158"/>
      <c r="M12489" s="158"/>
      <c r="N12489" s="158"/>
      <c r="O12489" s="158"/>
      <c r="P12489" s="158"/>
      <c r="Q12489" s="158"/>
      <c r="R12489" s="158"/>
      <c r="S12489" s="158"/>
      <c r="T12489" s="158"/>
      <c r="U12489" s="158"/>
      <c r="V12489" s="158"/>
      <c r="W12489" s="158"/>
    </row>
    <row r="12490" spans="1:23">
      <c r="A12490" s="154"/>
      <c r="B12490" s="155"/>
      <c r="C12490" s="155"/>
      <c r="D12490" s="156"/>
      <c r="E12490" s="157"/>
      <c r="F12490" s="158"/>
      <c r="G12490" s="158"/>
      <c r="H12490" s="158"/>
      <c r="I12490" s="158"/>
      <c r="J12490" s="158"/>
      <c r="K12490" s="158"/>
      <c r="L12490" s="158"/>
      <c r="M12490" s="158"/>
      <c r="N12490" s="158"/>
      <c r="O12490" s="158"/>
      <c r="P12490" s="158"/>
      <c r="Q12490" s="158"/>
      <c r="R12490" s="158"/>
      <c r="S12490" s="158"/>
      <c r="T12490" s="158"/>
      <c r="U12490" s="158"/>
      <c r="V12490" s="158"/>
      <c r="W12490" s="158"/>
    </row>
    <row r="12491" spans="1:23">
      <c r="A12491" s="154"/>
      <c r="B12491" s="161"/>
      <c r="C12491" s="161"/>
      <c r="D12491" s="160"/>
      <c r="E12491" s="164"/>
      <c r="F12491" s="162"/>
      <c r="G12491" s="162"/>
      <c r="H12491" s="162"/>
      <c r="I12491" s="162"/>
      <c r="J12491" s="162"/>
      <c r="K12491" s="162"/>
      <c r="L12491" s="158"/>
      <c r="M12491" s="158"/>
      <c r="N12491" s="158"/>
      <c r="O12491" s="158"/>
      <c r="P12491" s="158"/>
      <c r="Q12491" s="158"/>
      <c r="R12491" s="158"/>
      <c r="S12491" s="158"/>
      <c r="T12491" s="158"/>
      <c r="U12491" s="158"/>
      <c r="V12491" s="158"/>
      <c r="W12491" s="158"/>
    </row>
    <row r="12492" spans="1:23">
      <c r="A12492" s="163"/>
      <c r="B12492" s="161"/>
      <c r="C12492" s="161"/>
      <c r="D12492" s="160"/>
      <c r="E12492" s="164"/>
      <c r="F12492" s="160"/>
      <c r="G12492" s="160"/>
      <c r="H12492" s="160"/>
      <c r="I12492" s="160"/>
      <c r="J12492" s="160"/>
      <c r="K12492" s="160"/>
      <c r="L12492" s="158"/>
      <c r="M12492" s="158"/>
      <c r="N12492" s="158"/>
      <c r="O12492" s="158"/>
      <c r="P12492" s="158"/>
      <c r="Q12492" s="158"/>
      <c r="R12492" s="158"/>
      <c r="S12492" s="158"/>
      <c r="T12492" s="158"/>
      <c r="U12492" s="158"/>
      <c r="V12492" s="158"/>
      <c r="W12492" s="158"/>
    </row>
    <row r="12493" spans="1:23">
      <c r="A12493" s="154"/>
      <c r="B12493" s="155"/>
      <c r="C12493" s="155"/>
      <c r="D12493" s="156"/>
      <c r="E12493" s="157"/>
      <c r="F12493" s="158"/>
      <c r="G12493" s="158"/>
      <c r="H12493" s="158"/>
      <c r="I12493" s="158"/>
      <c r="J12493" s="158"/>
      <c r="K12493" s="158"/>
      <c r="L12493" s="158"/>
      <c r="M12493" s="158"/>
      <c r="N12493" s="158"/>
      <c r="O12493" s="158"/>
      <c r="P12493" s="158"/>
      <c r="Q12493" s="158"/>
      <c r="R12493" s="158"/>
      <c r="S12493" s="158"/>
      <c r="T12493" s="158"/>
      <c r="U12493" s="158"/>
      <c r="V12493" s="158"/>
      <c r="W12493" s="158"/>
    </row>
    <row r="12494" spans="1:23">
      <c r="A12494" s="154"/>
      <c r="B12494" s="161"/>
      <c r="C12494" s="161"/>
      <c r="D12494" s="160"/>
      <c r="E12494" s="164"/>
      <c r="F12494" s="162"/>
      <c r="G12494" s="162"/>
      <c r="H12494" s="162"/>
      <c r="I12494" s="162"/>
      <c r="J12494" s="162"/>
      <c r="K12494" s="162"/>
      <c r="L12494" s="158"/>
      <c r="M12494" s="158"/>
      <c r="N12494" s="158"/>
      <c r="O12494" s="158"/>
      <c r="P12494" s="158"/>
      <c r="Q12494" s="158"/>
      <c r="R12494" s="158"/>
      <c r="S12494" s="158"/>
      <c r="T12494" s="158"/>
      <c r="U12494" s="158"/>
      <c r="V12494" s="158"/>
      <c r="W12494" s="158"/>
    </row>
    <row r="12495" spans="1:23">
      <c r="A12495" s="163"/>
      <c r="B12495" s="161"/>
      <c r="C12495" s="161"/>
      <c r="D12495" s="160"/>
      <c r="E12495" s="164"/>
      <c r="F12495" s="160"/>
      <c r="G12495" s="160"/>
      <c r="H12495" s="160"/>
      <c r="I12495" s="160"/>
      <c r="J12495" s="160"/>
      <c r="K12495" s="160"/>
      <c r="L12495" s="158"/>
      <c r="M12495" s="158"/>
      <c r="N12495" s="158"/>
      <c r="O12495" s="158"/>
      <c r="P12495" s="158"/>
      <c r="Q12495" s="158"/>
      <c r="R12495" s="158"/>
      <c r="S12495" s="158"/>
      <c r="T12495" s="158"/>
      <c r="U12495" s="158"/>
      <c r="V12495" s="158"/>
      <c r="W12495" s="158"/>
    </row>
    <row r="12496" spans="1:23">
      <c r="A12496" s="154"/>
      <c r="B12496" s="155"/>
      <c r="C12496" s="155"/>
      <c r="D12496" s="156"/>
      <c r="E12496" s="157"/>
      <c r="F12496" s="158"/>
      <c r="G12496" s="158"/>
      <c r="H12496" s="158"/>
      <c r="I12496" s="158"/>
      <c r="J12496" s="158"/>
      <c r="K12496" s="158"/>
      <c r="L12496" s="158"/>
      <c r="M12496" s="158"/>
      <c r="N12496" s="158"/>
      <c r="O12496" s="158"/>
      <c r="P12496" s="158"/>
      <c r="Q12496" s="158"/>
      <c r="R12496" s="158"/>
      <c r="S12496" s="158"/>
      <c r="T12496" s="158"/>
      <c r="U12496" s="158"/>
      <c r="V12496" s="158"/>
      <c r="W12496" s="158"/>
    </row>
    <row r="12497" spans="1:23">
      <c r="A12497" s="154"/>
      <c r="B12497" s="161"/>
      <c r="C12497" s="161"/>
      <c r="D12497" s="160"/>
      <c r="E12497" s="164"/>
      <c r="F12497" s="162"/>
      <c r="G12497" s="162"/>
      <c r="H12497" s="162"/>
      <c r="I12497" s="162"/>
      <c r="J12497" s="162"/>
      <c r="K12497" s="162"/>
      <c r="L12497" s="158"/>
      <c r="M12497" s="158"/>
      <c r="N12497" s="158"/>
      <c r="O12497" s="158"/>
      <c r="P12497" s="158"/>
      <c r="Q12497" s="158"/>
      <c r="R12497" s="158"/>
      <c r="S12497" s="158"/>
      <c r="T12497" s="158"/>
      <c r="U12497" s="158"/>
      <c r="V12497" s="158"/>
      <c r="W12497" s="158"/>
    </row>
    <row r="12498" spans="1:23">
      <c r="A12498" s="163"/>
      <c r="B12498" s="161"/>
      <c r="C12498" s="161"/>
      <c r="D12498" s="160"/>
      <c r="E12498" s="164"/>
      <c r="F12498" s="160"/>
      <c r="G12498" s="160"/>
      <c r="H12498" s="160"/>
      <c r="I12498" s="160"/>
      <c r="J12498" s="160"/>
      <c r="K12498" s="160"/>
      <c r="L12498" s="158"/>
      <c r="M12498" s="158"/>
      <c r="N12498" s="158"/>
      <c r="O12498" s="158"/>
      <c r="P12498" s="158"/>
      <c r="Q12498" s="158"/>
      <c r="R12498" s="158"/>
      <c r="S12498" s="158"/>
      <c r="T12498" s="158"/>
      <c r="U12498" s="158"/>
      <c r="V12498" s="158"/>
      <c r="W12498" s="158"/>
    </row>
    <row r="12499" spans="1:23">
      <c r="A12499" s="154"/>
      <c r="B12499" s="155"/>
      <c r="C12499" s="155"/>
      <c r="D12499" s="156"/>
      <c r="E12499" s="157"/>
      <c r="F12499" s="158"/>
      <c r="G12499" s="158"/>
      <c r="H12499" s="158"/>
      <c r="I12499" s="158"/>
      <c r="J12499" s="158"/>
      <c r="K12499" s="158"/>
      <c r="L12499" s="158"/>
      <c r="M12499" s="158"/>
      <c r="N12499" s="158"/>
      <c r="O12499" s="158"/>
      <c r="P12499" s="158"/>
      <c r="Q12499" s="158"/>
      <c r="R12499" s="158"/>
      <c r="S12499" s="158"/>
      <c r="T12499" s="158"/>
      <c r="U12499" s="158"/>
      <c r="V12499" s="158"/>
      <c r="W12499" s="158"/>
    </row>
    <row r="12500" spans="1:23">
      <c r="A12500" s="154"/>
      <c r="B12500" s="161"/>
      <c r="C12500" s="161"/>
      <c r="D12500" s="160"/>
      <c r="E12500" s="164"/>
      <c r="F12500" s="162"/>
      <c r="G12500" s="162"/>
      <c r="H12500" s="162"/>
      <c r="I12500" s="162"/>
      <c r="J12500" s="162"/>
      <c r="K12500" s="162"/>
      <c r="L12500" s="158"/>
      <c r="M12500" s="158"/>
      <c r="N12500" s="158"/>
      <c r="O12500" s="158"/>
      <c r="P12500" s="158"/>
      <c r="Q12500" s="158"/>
      <c r="R12500" s="158"/>
      <c r="S12500" s="158"/>
      <c r="T12500" s="158"/>
      <c r="U12500" s="158"/>
      <c r="V12500" s="158"/>
      <c r="W12500" s="158"/>
    </row>
    <row r="12501" spans="1:23">
      <c r="A12501" s="163"/>
      <c r="B12501" s="161"/>
      <c r="C12501" s="161"/>
      <c r="D12501" s="160"/>
      <c r="E12501" s="164"/>
      <c r="F12501" s="160"/>
      <c r="G12501" s="160"/>
      <c r="H12501" s="160"/>
      <c r="I12501" s="160"/>
      <c r="J12501" s="160"/>
      <c r="K12501" s="160"/>
      <c r="L12501" s="158"/>
      <c r="M12501" s="158"/>
      <c r="N12501" s="158"/>
      <c r="O12501" s="158"/>
      <c r="P12501" s="158"/>
      <c r="Q12501" s="158"/>
      <c r="R12501" s="158"/>
      <c r="S12501" s="158"/>
      <c r="T12501" s="158"/>
      <c r="U12501" s="158"/>
      <c r="V12501" s="158"/>
      <c r="W12501" s="158"/>
    </row>
    <row r="12502" spans="1:23">
      <c r="A12502" s="154"/>
      <c r="B12502" s="155"/>
      <c r="C12502" s="155"/>
      <c r="D12502" s="156"/>
      <c r="E12502" s="157"/>
      <c r="F12502" s="158"/>
      <c r="G12502" s="158"/>
      <c r="H12502" s="158"/>
      <c r="I12502" s="158"/>
      <c r="J12502" s="158"/>
      <c r="K12502" s="158"/>
      <c r="L12502" s="158"/>
      <c r="M12502" s="158"/>
      <c r="N12502" s="158"/>
      <c r="O12502" s="158"/>
      <c r="P12502" s="158"/>
      <c r="Q12502" s="158"/>
      <c r="R12502" s="158"/>
      <c r="S12502" s="158"/>
      <c r="T12502" s="158"/>
      <c r="U12502" s="158"/>
      <c r="V12502" s="158"/>
      <c r="W12502" s="158"/>
    </row>
    <row r="12503" spans="1:23">
      <c r="A12503" s="154"/>
      <c r="B12503" s="161"/>
      <c r="C12503" s="161"/>
      <c r="D12503" s="160"/>
      <c r="E12503" s="164"/>
      <c r="F12503" s="162"/>
      <c r="G12503" s="162"/>
      <c r="H12503" s="162"/>
      <c r="I12503" s="162"/>
      <c r="J12503" s="162"/>
      <c r="K12503" s="162"/>
      <c r="L12503" s="158"/>
      <c r="M12503" s="158"/>
      <c r="N12503" s="158"/>
      <c r="O12503" s="158"/>
      <c r="P12503" s="158"/>
      <c r="Q12503" s="158"/>
      <c r="R12503" s="158"/>
      <c r="S12503" s="158"/>
      <c r="T12503" s="158"/>
      <c r="U12503" s="158"/>
      <c r="V12503" s="158"/>
      <c r="W12503" s="158"/>
    </row>
    <row r="12504" spans="1:23">
      <c r="A12504" s="163"/>
      <c r="B12504" s="161"/>
      <c r="C12504" s="161"/>
      <c r="D12504" s="160"/>
      <c r="E12504" s="164"/>
      <c r="F12504" s="160"/>
      <c r="G12504" s="160"/>
      <c r="H12504" s="160"/>
      <c r="I12504" s="160"/>
      <c r="J12504" s="160"/>
      <c r="K12504" s="160"/>
      <c r="L12504" s="158"/>
      <c r="M12504" s="158"/>
      <c r="N12504" s="158"/>
      <c r="O12504" s="158"/>
      <c r="P12504" s="158"/>
      <c r="Q12504" s="158"/>
      <c r="R12504" s="158"/>
      <c r="S12504" s="158"/>
      <c r="T12504" s="158"/>
      <c r="U12504" s="158"/>
      <c r="V12504" s="158"/>
      <c r="W12504" s="158"/>
    </row>
    <row r="12505" spans="1:23">
      <c r="A12505" s="154"/>
      <c r="B12505" s="155"/>
      <c r="C12505" s="155"/>
      <c r="D12505" s="156"/>
      <c r="E12505" s="157"/>
      <c r="F12505" s="158"/>
      <c r="G12505" s="158"/>
      <c r="H12505" s="158"/>
      <c r="I12505" s="158"/>
      <c r="J12505" s="158"/>
      <c r="K12505" s="158"/>
      <c r="L12505" s="158"/>
      <c r="M12505" s="158"/>
      <c r="N12505" s="158"/>
      <c r="O12505" s="158"/>
      <c r="P12505" s="158"/>
      <c r="Q12505" s="158"/>
      <c r="R12505" s="158"/>
      <c r="S12505" s="158"/>
      <c r="T12505" s="158"/>
      <c r="U12505" s="158"/>
      <c r="V12505" s="158"/>
      <c r="W12505" s="158"/>
    </row>
    <row r="12506" spans="1:23">
      <c r="A12506" s="154"/>
      <c r="B12506" s="161"/>
      <c r="C12506" s="161"/>
      <c r="D12506" s="160"/>
      <c r="E12506" s="164"/>
      <c r="F12506" s="162"/>
      <c r="G12506" s="162"/>
      <c r="H12506" s="162"/>
      <c r="I12506" s="162"/>
      <c r="J12506" s="162"/>
      <c r="K12506" s="162"/>
      <c r="L12506" s="158"/>
      <c r="M12506" s="158"/>
      <c r="N12506" s="158"/>
      <c r="O12506" s="158"/>
      <c r="P12506" s="158"/>
      <c r="Q12506" s="158"/>
      <c r="R12506" s="158"/>
      <c r="S12506" s="158"/>
      <c r="T12506" s="158"/>
      <c r="U12506" s="158"/>
      <c r="V12506" s="158"/>
      <c r="W12506" s="158"/>
    </row>
    <row r="12507" spans="1:23">
      <c r="A12507" s="163"/>
      <c r="B12507" s="161"/>
      <c r="C12507" s="161"/>
      <c r="D12507" s="160"/>
      <c r="E12507" s="164"/>
      <c r="F12507" s="160"/>
      <c r="G12507" s="160"/>
      <c r="H12507" s="160"/>
      <c r="I12507" s="160"/>
      <c r="J12507" s="160"/>
      <c r="K12507" s="160"/>
      <c r="L12507" s="158"/>
      <c r="M12507" s="158"/>
      <c r="N12507" s="158"/>
      <c r="O12507" s="158"/>
      <c r="P12507" s="158"/>
      <c r="Q12507" s="158"/>
      <c r="R12507" s="158"/>
      <c r="S12507" s="158"/>
      <c r="T12507" s="158"/>
      <c r="U12507" s="158"/>
      <c r="V12507" s="158"/>
      <c r="W12507" s="158"/>
    </row>
    <row r="12508" spans="1:23">
      <c r="A12508" s="154"/>
      <c r="B12508" s="155"/>
      <c r="C12508" s="155"/>
      <c r="D12508" s="156"/>
      <c r="E12508" s="157"/>
      <c r="F12508" s="158"/>
      <c r="G12508" s="158"/>
      <c r="H12508" s="158"/>
      <c r="I12508" s="158"/>
      <c r="J12508" s="158"/>
      <c r="K12508" s="158"/>
      <c r="L12508" s="158"/>
      <c r="M12508" s="158"/>
      <c r="N12508" s="158"/>
      <c r="O12508" s="158"/>
      <c r="P12508" s="158"/>
      <c r="Q12508" s="158"/>
      <c r="R12508" s="158"/>
      <c r="S12508" s="158"/>
      <c r="T12508" s="158"/>
      <c r="U12508" s="158"/>
      <c r="V12508" s="158"/>
      <c r="W12508" s="158"/>
    </row>
    <row r="12509" spans="1:23">
      <c r="A12509" s="154"/>
      <c r="B12509" s="161"/>
      <c r="C12509" s="161"/>
      <c r="D12509" s="160"/>
      <c r="E12509" s="164"/>
      <c r="F12509" s="162"/>
      <c r="G12509" s="162"/>
      <c r="H12509" s="162"/>
      <c r="I12509" s="162"/>
      <c r="J12509" s="162"/>
      <c r="K12509" s="162"/>
      <c r="L12509" s="158"/>
      <c r="M12509" s="158"/>
      <c r="N12509" s="158"/>
      <c r="O12509" s="158"/>
      <c r="P12509" s="158"/>
      <c r="Q12509" s="158"/>
      <c r="R12509" s="158"/>
      <c r="S12509" s="158"/>
      <c r="T12509" s="158"/>
      <c r="U12509" s="158"/>
      <c r="V12509" s="158"/>
      <c r="W12509" s="158"/>
    </row>
    <row r="12510" spans="1:23">
      <c r="A12510" s="163"/>
      <c r="B12510" s="161"/>
      <c r="C12510" s="161"/>
      <c r="D12510" s="160"/>
      <c r="E12510" s="164"/>
      <c r="F12510" s="160"/>
      <c r="G12510" s="160"/>
      <c r="H12510" s="160"/>
      <c r="I12510" s="160"/>
      <c r="J12510" s="160"/>
      <c r="K12510" s="160"/>
      <c r="L12510" s="158"/>
      <c r="M12510" s="158"/>
      <c r="N12510" s="158"/>
      <c r="O12510" s="158"/>
      <c r="P12510" s="158"/>
      <c r="Q12510" s="158"/>
      <c r="R12510" s="158"/>
      <c r="S12510" s="158"/>
      <c r="T12510" s="158"/>
      <c r="U12510" s="158"/>
      <c r="V12510" s="158"/>
      <c r="W12510" s="158"/>
    </row>
    <row r="12511" spans="1:23">
      <c r="A12511" s="154"/>
      <c r="B12511" s="155"/>
      <c r="C12511" s="155"/>
      <c r="D12511" s="156"/>
      <c r="E12511" s="157"/>
      <c r="F12511" s="158"/>
      <c r="G12511" s="158"/>
      <c r="H12511" s="158"/>
      <c r="I12511" s="158"/>
      <c r="J12511" s="158"/>
      <c r="K12511" s="158"/>
      <c r="L12511" s="158"/>
      <c r="M12511" s="158"/>
      <c r="N12511" s="158"/>
      <c r="O12511" s="158"/>
      <c r="P12511" s="158"/>
      <c r="Q12511" s="158"/>
      <c r="R12511" s="158"/>
      <c r="S12511" s="158"/>
      <c r="T12511" s="158"/>
      <c r="U12511" s="158"/>
      <c r="V12511" s="158"/>
      <c r="W12511" s="158"/>
    </row>
    <row r="12512" spans="1:23">
      <c r="A12512" s="154"/>
      <c r="B12512" s="161"/>
      <c r="C12512" s="161"/>
      <c r="D12512" s="160"/>
      <c r="E12512" s="164"/>
      <c r="F12512" s="162"/>
      <c r="G12512" s="162"/>
      <c r="H12512" s="162"/>
      <c r="I12512" s="162"/>
      <c r="J12512" s="162"/>
      <c r="K12512" s="162"/>
      <c r="L12512" s="158"/>
      <c r="M12512" s="158"/>
      <c r="N12512" s="158"/>
      <c r="O12512" s="158"/>
      <c r="P12512" s="158"/>
      <c r="Q12512" s="158"/>
      <c r="R12512" s="158"/>
      <c r="S12512" s="158"/>
      <c r="T12512" s="158"/>
      <c r="U12512" s="158"/>
      <c r="V12512" s="158"/>
      <c r="W12512" s="158"/>
    </row>
    <row r="12513" spans="1:23">
      <c r="A12513" s="163"/>
      <c r="B12513" s="161"/>
      <c r="C12513" s="161"/>
      <c r="D12513" s="160"/>
      <c r="E12513" s="164"/>
      <c r="F12513" s="160"/>
      <c r="G12513" s="160"/>
      <c r="H12513" s="160"/>
      <c r="I12513" s="160"/>
      <c r="J12513" s="160"/>
      <c r="K12513" s="160"/>
      <c r="L12513" s="158"/>
      <c r="M12513" s="158"/>
      <c r="N12513" s="158"/>
      <c r="O12513" s="158"/>
      <c r="P12513" s="158"/>
      <c r="Q12513" s="158"/>
      <c r="R12513" s="158"/>
      <c r="S12513" s="158"/>
      <c r="T12513" s="158"/>
      <c r="U12513" s="158"/>
      <c r="V12513" s="158"/>
      <c r="W12513" s="158"/>
    </row>
    <row r="12514" spans="1:23">
      <c r="A12514" s="154"/>
      <c r="B12514" s="155"/>
      <c r="C12514" s="155"/>
      <c r="D12514" s="156"/>
      <c r="E12514" s="157"/>
      <c r="F12514" s="158"/>
      <c r="G12514" s="158"/>
      <c r="H12514" s="158"/>
      <c r="I12514" s="158"/>
      <c r="J12514" s="158"/>
      <c r="K12514" s="158"/>
      <c r="L12514" s="158"/>
      <c r="M12514" s="158"/>
      <c r="N12514" s="158"/>
      <c r="O12514" s="158"/>
      <c r="P12514" s="158"/>
      <c r="Q12514" s="158"/>
      <c r="R12514" s="158"/>
      <c r="S12514" s="158"/>
      <c r="T12514" s="158"/>
      <c r="U12514" s="158"/>
      <c r="V12514" s="158"/>
      <c r="W12514" s="158"/>
    </row>
    <row r="12515" spans="1:23">
      <c r="A12515" s="154"/>
      <c r="B12515" s="161"/>
      <c r="C12515" s="161"/>
      <c r="D12515" s="160"/>
      <c r="E12515" s="164"/>
      <c r="F12515" s="162"/>
      <c r="G12515" s="162"/>
      <c r="H12515" s="162"/>
      <c r="I12515" s="162"/>
      <c r="J12515" s="162"/>
      <c r="K12515" s="162"/>
      <c r="L12515" s="158"/>
      <c r="M12515" s="158"/>
      <c r="N12515" s="158"/>
      <c r="O12515" s="158"/>
      <c r="P12515" s="158"/>
      <c r="Q12515" s="158"/>
      <c r="R12515" s="158"/>
      <c r="S12515" s="158"/>
      <c r="T12515" s="158"/>
      <c r="U12515" s="158"/>
      <c r="V12515" s="158"/>
      <c r="W12515" s="158"/>
    </row>
    <row r="12516" spans="1:23">
      <c r="A12516" s="163"/>
      <c r="B12516" s="161"/>
      <c r="C12516" s="161"/>
      <c r="D12516" s="160"/>
      <c r="E12516" s="164"/>
      <c r="F12516" s="160"/>
      <c r="G12516" s="160"/>
      <c r="H12516" s="160"/>
      <c r="I12516" s="160"/>
      <c r="J12516" s="160"/>
      <c r="K12516" s="160"/>
      <c r="L12516" s="158"/>
      <c r="M12516" s="158"/>
      <c r="N12516" s="158"/>
      <c r="O12516" s="158"/>
      <c r="P12516" s="158"/>
      <c r="Q12516" s="158"/>
      <c r="R12516" s="158"/>
      <c r="S12516" s="158"/>
      <c r="T12516" s="158"/>
      <c r="U12516" s="158"/>
      <c r="V12516" s="158"/>
      <c r="W12516" s="158"/>
    </row>
    <row r="12517" spans="1:23">
      <c r="A12517" s="154"/>
      <c r="B12517" s="155"/>
      <c r="C12517" s="155"/>
      <c r="D12517" s="156"/>
      <c r="E12517" s="157"/>
      <c r="F12517" s="158"/>
      <c r="G12517" s="158"/>
      <c r="H12517" s="158"/>
      <c r="I12517" s="158"/>
      <c r="J12517" s="158"/>
      <c r="K12517" s="158"/>
      <c r="L12517" s="158"/>
      <c r="M12517" s="158"/>
      <c r="N12517" s="158"/>
      <c r="O12517" s="158"/>
      <c r="P12517" s="158"/>
      <c r="Q12517" s="158"/>
      <c r="R12517" s="158"/>
      <c r="S12517" s="158"/>
      <c r="T12517" s="158"/>
      <c r="U12517" s="158"/>
      <c r="V12517" s="158"/>
      <c r="W12517" s="158"/>
    </row>
    <row r="12518" spans="1:23">
      <c r="A12518" s="154"/>
      <c r="B12518" s="161"/>
      <c r="C12518" s="161"/>
      <c r="D12518" s="160"/>
      <c r="E12518" s="164"/>
      <c r="F12518" s="162"/>
      <c r="G12518" s="162"/>
      <c r="H12518" s="162"/>
      <c r="I12518" s="162"/>
      <c r="J12518" s="162"/>
      <c r="K12518" s="162"/>
      <c r="L12518" s="158"/>
      <c r="M12518" s="158"/>
      <c r="N12518" s="158"/>
      <c r="O12518" s="158"/>
      <c r="P12518" s="158"/>
      <c r="Q12518" s="158"/>
      <c r="R12518" s="158"/>
      <c r="S12518" s="158"/>
      <c r="T12518" s="158"/>
      <c r="U12518" s="158"/>
      <c r="V12518" s="158"/>
      <c r="W12518" s="158"/>
    </row>
    <row r="12519" spans="1:23">
      <c r="A12519" s="163"/>
      <c r="B12519" s="161"/>
      <c r="C12519" s="161"/>
      <c r="D12519" s="160"/>
      <c r="E12519" s="164"/>
      <c r="F12519" s="160"/>
      <c r="G12519" s="160"/>
      <c r="H12519" s="160"/>
      <c r="I12519" s="160"/>
      <c r="J12519" s="160"/>
      <c r="K12519" s="160"/>
      <c r="L12519" s="158"/>
      <c r="M12519" s="158"/>
      <c r="N12519" s="158"/>
      <c r="O12519" s="158"/>
      <c r="P12519" s="158"/>
      <c r="Q12519" s="158"/>
      <c r="R12519" s="158"/>
      <c r="S12519" s="158"/>
      <c r="T12519" s="158"/>
      <c r="U12519" s="158"/>
      <c r="V12519" s="158"/>
      <c r="W12519" s="158"/>
    </row>
    <row r="12520" spans="1:23">
      <c r="A12520" s="154"/>
      <c r="B12520" s="155"/>
      <c r="C12520" s="155"/>
      <c r="D12520" s="156"/>
      <c r="E12520" s="157"/>
      <c r="F12520" s="158"/>
      <c r="G12520" s="158"/>
      <c r="H12520" s="158"/>
      <c r="I12520" s="158"/>
      <c r="J12520" s="158"/>
      <c r="K12520" s="158"/>
      <c r="L12520" s="158"/>
      <c r="M12520" s="158"/>
      <c r="N12520" s="158"/>
      <c r="O12520" s="158"/>
      <c r="P12520" s="158"/>
      <c r="Q12520" s="158"/>
      <c r="R12520" s="158"/>
      <c r="S12520" s="158"/>
      <c r="T12520" s="158"/>
      <c r="U12520" s="158"/>
      <c r="V12520" s="158"/>
      <c r="W12520" s="158"/>
    </row>
    <row r="12521" spans="1:23">
      <c r="A12521" s="154"/>
      <c r="B12521" s="161"/>
      <c r="C12521" s="161"/>
      <c r="D12521" s="160"/>
      <c r="E12521" s="164"/>
      <c r="F12521" s="162"/>
      <c r="G12521" s="162"/>
      <c r="H12521" s="162"/>
      <c r="I12521" s="162"/>
      <c r="J12521" s="162"/>
      <c r="K12521" s="162"/>
      <c r="L12521" s="158"/>
      <c r="M12521" s="158"/>
      <c r="N12521" s="158"/>
      <c r="O12521" s="158"/>
      <c r="P12521" s="158"/>
      <c r="Q12521" s="158"/>
      <c r="R12521" s="158"/>
      <c r="S12521" s="158"/>
      <c r="T12521" s="158"/>
      <c r="U12521" s="158"/>
      <c r="V12521" s="158"/>
      <c r="W12521" s="158"/>
    </row>
    <row r="12522" spans="1:23">
      <c r="A12522" s="163"/>
      <c r="B12522" s="161"/>
      <c r="C12522" s="161"/>
      <c r="D12522" s="160"/>
      <c r="E12522" s="164"/>
      <c r="F12522" s="160"/>
      <c r="G12522" s="160"/>
      <c r="H12522" s="160"/>
      <c r="I12522" s="160"/>
      <c r="J12522" s="160"/>
      <c r="K12522" s="160"/>
      <c r="L12522" s="158"/>
      <c r="M12522" s="158"/>
      <c r="N12522" s="158"/>
      <c r="O12522" s="158"/>
      <c r="P12522" s="158"/>
      <c r="Q12522" s="158"/>
      <c r="R12522" s="158"/>
      <c r="S12522" s="158"/>
      <c r="T12522" s="158"/>
      <c r="U12522" s="158"/>
      <c r="V12522" s="158"/>
      <c r="W12522" s="158"/>
    </row>
    <row r="12523" spans="1:23">
      <c r="A12523" s="154"/>
      <c r="B12523" s="155"/>
      <c r="C12523" s="155"/>
      <c r="D12523" s="156"/>
      <c r="E12523" s="157"/>
      <c r="F12523" s="158"/>
      <c r="G12523" s="158"/>
      <c r="H12523" s="158"/>
      <c r="I12523" s="158"/>
      <c r="J12523" s="158"/>
      <c r="K12523" s="158"/>
      <c r="L12523" s="158"/>
      <c r="M12523" s="158"/>
      <c r="N12523" s="158"/>
      <c r="O12523" s="158"/>
      <c r="P12523" s="158"/>
      <c r="Q12523" s="158"/>
      <c r="R12523" s="158"/>
      <c r="S12523" s="158"/>
      <c r="T12523" s="158"/>
      <c r="U12523" s="158"/>
      <c r="V12523" s="158"/>
      <c r="W12523" s="158"/>
    </row>
    <row r="12524" spans="1:23">
      <c r="A12524" s="154"/>
      <c r="B12524" s="161"/>
      <c r="C12524" s="161"/>
      <c r="D12524" s="160"/>
      <c r="E12524" s="164"/>
      <c r="F12524" s="162"/>
      <c r="G12524" s="162"/>
      <c r="H12524" s="162"/>
      <c r="I12524" s="162"/>
      <c r="J12524" s="162"/>
      <c r="K12524" s="162"/>
      <c r="L12524" s="158"/>
      <c r="M12524" s="158"/>
      <c r="N12524" s="158"/>
      <c r="O12524" s="158"/>
      <c r="P12524" s="158"/>
      <c r="Q12524" s="158"/>
      <c r="R12524" s="158"/>
      <c r="S12524" s="158"/>
      <c r="T12524" s="158"/>
      <c r="U12524" s="158"/>
      <c r="V12524" s="158"/>
      <c r="W12524" s="158"/>
    </row>
    <row r="12525" spans="1:23">
      <c r="A12525" s="163"/>
      <c r="B12525" s="161"/>
      <c r="C12525" s="161"/>
      <c r="D12525" s="160"/>
      <c r="E12525" s="164"/>
      <c r="F12525" s="160"/>
      <c r="G12525" s="160"/>
      <c r="H12525" s="160"/>
      <c r="I12525" s="160"/>
      <c r="J12525" s="160"/>
      <c r="K12525" s="160"/>
      <c r="L12525" s="158"/>
      <c r="M12525" s="158"/>
      <c r="N12525" s="158"/>
      <c r="O12525" s="158"/>
      <c r="P12525" s="158"/>
      <c r="Q12525" s="158"/>
      <c r="R12525" s="158"/>
      <c r="S12525" s="158"/>
      <c r="T12525" s="158"/>
      <c r="U12525" s="158"/>
      <c r="V12525" s="158"/>
      <c r="W12525" s="158"/>
    </row>
    <row r="12526" spans="1:23">
      <c r="A12526" s="154"/>
      <c r="B12526" s="155"/>
      <c r="C12526" s="155"/>
      <c r="D12526" s="156"/>
      <c r="E12526" s="157"/>
      <c r="F12526" s="158"/>
      <c r="G12526" s="158"/>
      <c r="H12526" s="158"/>
      <c r="I12526" s="158"/>
      <c r="J12526" s="158"/>
      <c r="K12526" s="158"/>
      <c r="L12526" s="158"/>
      <c r="M12526" s="158"/>
      <c r="N12526" s="158"/>
      <c r="O12526" s="158"/>
      <c r="P12526" s="158"/>
      <c r="Q12526" s="158"/>
      <c r="R12526" s="158"/>
      <c r="S12526" s="158"/>
      <c r="T12526" s="158"/>
      <c r="U12526" s="158"/>
      <c r="V12526" s="158"/>
      <c r="W12526" s="158"/>
    </row>
    <row r="12527" spans="1:23">
      <c r="A12527" s="154"/>
      <c r="B12527" s="161"/>
      <c r="C12527" s="161"/>
      <c r="D12527" s="160"/>
      <c r="E12527" s="164"/>
      <c r="F12527" s="162"/>
      <c r="G12527" s="162"/>
      <c r="H12527" s="162"/>
      <c r="I12527" s="162"/>
      <c r="J12527" s="162"/>
      <c r="K12527" s="162"/>
      <c r="L12527" s="158"/>
      <c r="M12527" s="158"/>
      <c r="N12527" s="158"/>
      <c r="O12527" s="158"/>
      <c r="P12527" s="158"/>
      <c r="Q12527" s="158"/>
      <c r="R12527" s="158"/>
      <c r="S12527" s="158"/>
      <c r="T12527" s="158"/>
      <c r="U12527" s="158"/>
      <c r="V12527" s="158"/>
      <c r="W12527" s="158"/>
    </row>
    <row r="12528" spans="1:23">
      <c r="A12528" s="163"/>
      <c r="B12528" s="161"/>
      <c r="C12528" s="161"/>
      <c r="D12528" s="160"/>
      <c r="E12528" s="164"/>
      <c r="F12528" s="160"/>
      <c r="G12528" s="160"/>
      <c r="H12528" s="160"/>
      <c r="I12528" s="160"/>
      <c r="J12528" s="160"/>
      <c r="K12528" s="160"/>
      <c r="L12528" s="158"/>
      <c r="M12528" s="158"/>
      <c r="N12528" s="158"/>
      <c r="O12528" s="158"/>
      <c r="P12528" s="158"/>
      <c r="Q12528" s="158"/>
      <c r="R12528" s="158"/>
      <c r="S12528" s="158"/>
      <c r="T12528" s="158"/>
      <c r="U12528" s="158"/>
      <c r="V12528" s="158"/>
      <c r="W12528" s="158"/>
    </row>
    <row r="12529" spans="1:23">
      <c r="A12529" s="154"/>
      <c r="B12529" s="155"/>
      <c r="C12529" s="155"/>
      <c r="D12529" s="156"/>
      <c r="E12529" s="157"/>
      <c r="F12529" s="158"/>
      <c r="G12529" s="158"/>
      <c r="H12529" s="158"/>
      <c r="I12529" s="158"/>
      <c r="J12529" s="158"/>
      <c r="K12529" s="158"/>
      <c r="L12529" s="158"/>
      <c r="M12529" s="158"/>
      <c r="N12529" s="158"/>
      <c r="O12529" s="158"/>
      <c r="P12529" s="158"/>
      <c r="Q12529" s="158"/>
      <c r="R12529" s="158"/>
      <c r="S12529" s="158"/>
      <c r="T12529" s="158"/>
      <c r="U12529" s="158"/>
      <c r="V12529" s="158"/>
      <c r="W12529" s="158"/>
    </row>
    <row r="12530" spans="1:23">
      <c r="A12530" s="154"/>
      <c r="B12530" s="161"/>
      <c r="C12530" s="161"/>
      <c r="D12530" s="160"/>
      <c r="E12530" s="164"/>
      <c r="F12530" s="162"/>
      <c r="G12530" s="162"/>
      <c r="H12530" s="162"/>
      <c r="I12530" s="162"/>
      <c r="J12530" s="162"/>
      <c r="K12530" s="162"/>
      <c r="L12530" s="158"/>
      <c r="M12530" s="158"/>
      <c r="N12530" s="158"/>
      <c r="O12530" s="158"/>
      <c r="P12530" s="158"/>
      <c r="Q12530" s="158"/>
      <c r="R12530" s="158"/>
      <c r="S12530" s="158"/>
      <c r="T12530" s="158"/>
      <c r="U12530" s="158"/>
      <c r="V12530" s="158"/>
      <c r="W12530" s="158"/>
    </row>
    <row r="12531" spans="1:23">
      <c r="A12531" s="163"/>
      <c r="B12531" s="161"/>
      <c r="C12531" s="161"/>
      <c r="D12531" s="160"/>
      <c r="E12531" s="164"/>
      <c r="F12531" s="160"/>
      <c r="G12531" s="160"/>
      <c r="H12531" s="160"/>
      <c r="I12531" s="160"/>
      <c r="J12531" s="160"/>
      <c r="K12531" s="160"/>
      <c r="L12531" s="158"/>
      <c r="M12531" s="158"/>
      <c r="N12531" s="158"/>
      <c r="O12531" s="158"/>
      <c r="P12531" s="158"/>
      <c r="Q12531" s="158"/>
      <c r="R12531" s="158"/>
      <c r="S12531" s="158"/>
      <c r="T12531" s="158"/>
      <c r="U12531" s="158"/>
      <c r="V12531" s="158"/>
      <c r="W12531" s="158"/>
    </row>
    <row r="12532" spans="1:23">
      <c r="A12532" s="154"/>
      <c r="B12532" s="155"/>
      <c r="C12532" s="155"/>
      <c r="D12532" s="156"/>
      <c r="E12532" s="157"/>
      <c r="F12532" s="158"/>
      <c r="G12532" s="158"/>
      <c r="H12532" s="158"/>
      <c r="I12532" s="158"/>
      <c r="J12532" s="158"/>
      <c r="K12532" s="158"/>
      <c r="L12532" s="158"/>
      <c r="M12532" s="158"/>
      <c r="N12532" s="158"/>
      <c r="O12532" s="158"/>
      <c r="P12532" s="158"/>
      <c r="Q12532" s="158"/>
      <c r="R12532" s="158"/>
      <c r="S12532" s="158"/>
      <c r="T12532" s="158"/>
      <c r="U12532" s="158"/>
      <c r="V12532" s="158"/>
      <c r="W12532" s="158"/>
    </row>
    <row r="12533" spans="1:23">
      <c r="A12533" s="154"/>
      <c r="B12533" s="161"/>
      <c r="C12533" s="161"/>
      <c r="D12533" s="160"/>
      <c r="E12533" s="164"/>
      <c r="F12533" s="162"/>
      <c r="G12533" s="162"/>
      <c r="H12533" s="162"/>
      <c r="I12533" s="162"/>
      <c r="J12533" s="162"/>
      <c r="K12533" s="162"/>
      <c r="L12533" s="158"/>
      <c r="M12533" s="158"/>
      <c r="N12533" s="158"/>
      <c r="O12533" s="158"/>
      <c r="P12533" s="158"/>
      <c r="Q12533" s="158"/>
      <c r="R12533" s="158"/>
      <c r="S12533" s="158"/>
      <c r="T12533" s="158"/>
      <c r="U12533" s="158"/>
      <c r="V12533" s="158"/>
      <c r="W12533" s="158"/>
    </row>
    <row r="12534" spans="1:23">
      <c r="A12534" s="163"/>
      <c r="B12534" s="161"/>
      <c r="C12534" s="161"/>
      <c r="D12534" s="160"/>
      <c r="E12534" s="164"/>
      <c r="F12534" s="160"/>
      <c r="G12534" s="160"/>
      <c r="H12534" s="160"/>
      <c r="I12534" s="160"/>
      <c r="J12534" s="160"/>
      <c r="K12534" s="160"/>
      <c r="L12534" s="158"/>
      <c r="M12534" s="158"/>
      <c r="N12534" s="158"/>
      <c r="O12534" s="158"/>
      <c r="P12534" s="158"/>
      <c r="Q12534" s="158"/>
      <c r="R12534" s="158"/>
      <c r="S12534" s="158"/>
      <c r="T12534" s="158"/>
      <c r="U12534" s="158"/>
      <c r="V12534" s="158"/>
      <c r="W12534" s="158"/>
    </row>
    <row r="12535" spans="1:23">
      <c r="A12535" s="154"/>
      <c r="B12535" s="155"/>
      <c r="C12535" s="155"/>
      <c r="D12535" s="156"/>
      <c r="E12535" s="157"/>
      <c r="F12535" s="158"/>
      <c r="G12535" s="158"/>
      <c r="H12535" s="158"/>
      <c r="I12535" s="158"/>
      <c r="J12535" s="158"/>
      <c r="K12535" s="158"/>
      <c r="L12535" s="158"/>
      <c r="M12535" s="158"/>
      <c r="N12535" s="158"/>
      <c r="O12535" s="158"/>
      <c r="P12535" s="158"/>
      <c r="Q12535" s="158"/>
      <c r="R12535" s="158"/>
      <c r="S12535" s="158"/>
      <c r="T12535" s="158"/>
      <c r="U12535" s="158"/>
      <c r="V12535" s="158"/>
      <c r="W12535" s="158"/>
    </row>
    <row r="12536" spans="1:23">
      <c r="A12536" s="154"/>
      <c r="B12536" s="161"/>
      <c r="C12536" s="161"/>
      <c r="D12536" s="160"/>
      <c r="E12536" s="164"/>
      <c r="F12536" s="162"/>
      <c r="G12536" s="162"/>
      <c r="H12536" s="162"/>
      <c r="I12536" s="162"/>
      <c r="J12536" s="162"/>
      <c r="K12536" s="162"/>
      <c r="L12536" s="158"/>
      <c r="M12536" s="158"/>
      <c r="N12536" s="158"/>
      <c r="O12536" s="158"/>
      <c r="P12536" s="158"/>
      <c r="Q12536" s="158"/>
      <c r="R12536" s="158"/>
      <c r="S12536" s="158"/>
      <c r="T12536" s="158"/>
      <c r="U12536" s="158"/>
      <c r="V12536" s="158"/>
      <c r="W12536" s="158"/>
    </row>
    <row r="12537" spans="1:23">
      <c r="A12537" s="163"/>
      <c r="B12537" s="161"/>
      <c r="C12537" s="161"/>
      <c r="D12537" s="160"/>
      <c r="E12537" s="164"/>
      <c r="F12537" s="160"/>
      <c r="G12537" s="160"/>
      <c r="H12537" s="160"/>
      <c r="I12537" s="160"/>
      <c r="J12537" s="160"/>
      <c r="K12537" s="160"/>
      <c r="L12537" s="158"/>
      <c r="M12537" s="158"/>
      <c r="N12537" s="158"/>
      <c r="O12537" s="158"/>
      <c r="P12537" s="158"/>
      <c r="Q12537" s="158"/>
      <c r="R12537" s="158"/>
      <c r="S12537" s="158"/>
      <c r="T12537" s="158"/>
      <c r="U12537" s="158"/>
      <c r="V12537" s="158"/>
      <c r="W12537" s="158"/>
    </row>
    <row r="12538" spans="1:23">
      <c r="A12538" s="154"/>
      <c r="B12538" s="155"/>
      <c r="C12538" s="155"/>
      <c r="D12538" s="156"/>
      <c r="E12538" s="157"/>
      <c r="F12538" s="158"/>
      <c r="G12538" s="158"/>
      <c r="H12538" s="158"/>
      <c r="I12538" s="158"/>
      <c r="J12538" s="158"/>
      <c r="K12538" s="158"/>
      <c r="L12538" s="158"/>
      <c r="M12538" s="158"/>
      <c r="N12538" s="158"/>
      <c r="O12538" s="158"/>
      <c r="P12538" s="158"/>
      <c r="Q12538" s="158"/>
      <c r="R12538" s="158"/>
      <c r="S12538" s="158"/>
      <c r="T12538" s="158"/>
      <c r="U12538" s="158"/>
      <c r="V12538" s="158"/>
      <c r="W12538" s="158"/>
    </row>
    <row r="12539" spans="1:23">
      <c r="A12539" s="154"/>
      <c r="B12539" s="161"/>
      <c r="C12539" s="161"/>
      <c r="D12539" s="160"/>
      <c r="E12539" s="164"/>
      <c r="F12539" s="162"/>
      <c r="G12539" s="162"/>
      <c r="H12539" s="162"/>
      <c r="I12539" s="162"/>
      <c r="J12539" s="162"/>
      <c r="K12539" s="162"/>
      <c r="L12539" s="158"/>
      <c r="M12539" s="158"/>
      <c r="N12539" s="158"/>
      <c r="O12539" s="158"/>
      <c r="P12539" s="158"/>
      <c r="Q12539" s="158"/>
      <c r="R12539" s="158"/>
      <c r="S12539" s="158"/>
      <c r="T12539" s="158"/>
      <c r="U12539" s="158"/>
      <c r="V12539" s="158"/>
      <c r="W12539" s="158"/>
    </row>
    <row r="12540" spans="1:23">
      <c r="A12540" s="163"/>
      <c r="B12540" s="161"/>
      <c r="C12540" s="161"/>
      <c r="D12540" s="160"/>
      <c r="E12540" s="164"/>
      <c r="F12540" s="160"/>
      <c r="G12540" s="160"/>
      <c r="H12540" s="160"/>
      <c r="I12540" s="160"/>
      <c r="J12540" s="160"/>
      <c r="K12540" s="160"/>
      <c r="L12540" s="158"/>
      <c r="M12540" s="158"/>
      <c r="N12540" s="158"/>
      <c r="O12540" s="158"/>
      <c r="P12540" s="158"/>
      <c r="Q12540" s="158"/>
      <c r="R12540" s="158"/>
      <c r="S12540" s="158"/>
      <c r="T12540" s="158"/>
      <c r="U12540" s="158"/>
      <c r="V12540" s="158"/>
      <c r="W12540" s="158"/>
    </row>
    <row r="12541" spans="1:23">
      <c r="A12541" s="154"/>
      <c r="B12541" s="155"/>
      <c r="C12541" s="155"/>
      <c r="D12541" s="156"/>
      <c r="E12541" s="157"/>
      <c r="F12541" s="158"/>
      <c r="G12541" s="158"/>
      <c r="H12541" s="158"/>
      <c r="I12541" s="158"/>
      <c r="J12541" s="158"/>
      <c r="K12541" s="158"/>
      <c r="L12541" s="158"/>
      <c r="M12541" s="158"/>
      <c r="N12541" s="158"/>
      <c r="O12541" s="158"/>
      <c r="P12541" s="158"/>
      <c r="Q12541" s="158"/>
      <c r="R12541" s="158"/>
      <c r="S12541" s="158"/>
      <c r="T12541" s="158"/>
      <c r="U12541" s="158"/>
      <c r="V12541" s="158"/>
      <c r="W12541" s="158"/>
    </row>
    <row r="12542" spans="1:23">
      <c r="A12542" s="154"/>
      <c r="B12542" s="161"/>
      <c r="C12542" s="161"/>
      <c r="D12542" s="160"/>
      <c r="E12542" s="164"/>
      <c r="F12542" s="162"/>
      <c r="G12542" s="162"/>
      <c r="H12542" s="162"/>
      <c r="I12542" s="162"/>
      <c r="J12542" s="162"/>
      <c r="K12542" s="162"/>
      <c r="L12542" s="158"/>
      <c r="M12542" s="158"/>
      <c r="N12542" s="158"/>
      <c r="O12542" s="158"/>
      <c r="P12542" s="158"/>
      <c r="Q12542" s="158"/>
      <c r="R12542" s="158"/>
      <c r="S12542" s="158"/>
      <c r="T12542" s="158"/>
      <c r="U12542" s="158"/>
      <c r="V12542" s="158"/>
      <c r="W12542" s="158"/>
    </row>
    <row r="12543" spans="1:23">
      <c r="A12543" s="163"/>
      <c r="B12543" s="161"/>
      <c r="C12543" s="161"/>
      <c r="D12543" s="160"/>
      <c r="E12543" s="164"/>
      <c r="F12543" s="160"/>
      <c r="G12543" s="160"/>
      <c r="H12543" s="160"/>
      <c r="I12543" s="160"/>
      <c r="J12543" s="160"/>
      <c r="K12543" s="160"/>
      <c r="L12543" s="158"/>
      <c r="M12543" s="158"/>
      <c r="N12543" s="158"/>
      <c r="O12543" s="158"/>
      <c r="P12543" s="158"/>
      <c r="Q12543" s="158"/>
      <c r="R12543" s="158"/>
      <c r="S12543" s="158"/>
      <c r="T12543" s="158"/>
      <c r="U12543" s="158"/>
      <c r="V12543" s="158"/>
      <c r="W12543" s="158"/>
    </row>
    <row r="12544" spans="1:23">
      <c r="A12544" s="154"/>
      <c r="B12544" s="155"/>
      <c r="C12544" s="155"/>
      <c r="D12544" s="156"/>
      <c r="E12544" s="157"/>
      <c r="F12544" s="158"/>
      <c r="G12544" s="158"/>
      <c r="H12544" s="158"/>
      <c r="I12544" s="158"/>
      <c r="J12544" s="158"/>
      <c r="K12544" s="158"/>
      <c r="L12544" s="158"/>
      <c r="M12544" s="158"/>
      <c r="N12544" s="158"/>
      <c r="O12544" s="158"/>
      <c r="P12544" s="158"/>
      <c r="Q12544" s="158"/>
      <c r="R12544" s="158"/>
      <c r="S12544" s="158"/>
      <c r="T12544" s="158"/>
      <c r="U12544" s="158"/>
      <c r="V12544" s="158"/>
      <c r="W12544" s="158"/>
    </row>
    <row r="12545" spans="1:23">
      <c r="A12545" s="154"/>
      <c r="B12545" s="161"/>
      <c r="C12545" s="161"/>
      <c r="D12545" s="160"/>
      <c r="E12545" s="164"/>
      <c r="F12545" s="162"/>
      <c r="G12545" s="162"/>
      <c r="H12545" s="162"/>
      <c r="I12545" s="162"/>
      <c r="J12545" s="162"/>
      <c r="K12545" s="162"/>
      <c r="L12545" s="158"/>
      <c r="M12545" s="158"/>
      <c r="N12545" s="158"/>
      <c r="O12545" s="158"/>
      <c r="P12545" s="158"/>
      <c r="Q12545" s="158"/>
      <c r="R12545" s="158"/>
      <c r="S12545" s="158"/>
      <c r="T12545" s="158"/>
      <c r="U12545" s="158"/>
      <c r="V12545" s="158"/>
      <c r="W12545" s="158"/>
    </row>
    <row r="12546" spans="1:23">
      <c r="A12546" s="163"/>
      <c r="B12546" s="161"/>
      <c r="C12546" s="161"/>
      <c r="D12546" s="160"/>
      <c r="E12546" s="164"/>
      <c r="F12546" s="160"/>
      <c r="G12546" s="160"/>
      <c r="H12546" s="160"/>
      <c r="I12546" s="160"/>
      <c r="J12546" s="160"/>
      <c r="K12546" s="160"/>
      <c r="L12546" s="158"/>
      <c r="M12546" s="158"/>
      <c r="N12546" s="158"/>
      <c r="O12546" s="158"/>
      <c r="P12546" s="158"/>
      <c r="Q12546" s="158"/>
      <c r="R12546" s="158"/>
      <c r="S12546" s="158"/>
      <c r="T12546" s="158"/>
      <c r="U12546" s="158"/>
      <c r="V12546" s="158"/>
      <c r="W12546" s="158"/>
    </row>
    <row r="12547" spans="1:23">
      <c r="A12547" s="154"/>
      <c r="B12547" s="155"/>
      <c r="C12547" s="155"/>
      <c r="D12547" s="156"/>
      <c r="E12547" s="157"/>
      <c r="F12547" s="158"/>
      <c r="G12547" s="158"/>
      <c r="H12547" s="158"/>
      <c r="I12547" s="158"/>
      <c r="J12547" s="158"/>
      <c r="K12547" s="158"/>
      <c r="L12547" s="158"/>
      <c r="M12547" s="158"/>
      <c r="N12547" s="158"/>
      <c r="O12547" s="158"/>
      <c r="P12547" s="158"/>
      <c r="Q12547" s="158"/>
      <c r="R12547" s="158"/>
      <c r="S12547" s="158"/>
      <c r="T12547" s="158"/>
      <c r="U12547" s="158"/>
      <c r="V12547" s="158"/>
      <c r="W12547" s="158"/>
    </row>
    <row r="12548" spans="1:23">
      <c r="A12548" s="154"/>
      <c r="B12548" s="161"/>
      <c r="C12548" s="161"/>
      <c r="D12548" s="160"/>
      <c r="E12548" s="164"/>
      <c r="F12548" s="162"/>
      <c r="G12548" s="162"/>
      <c r="H12548" s="162"/>
      <c r="I12548" s="162"/>
      <c r="J12548" s="162"/>
      <c r="K12548" s="162"/>
      <c r="L12548" s="158"/>
      <c r="M12548" s="158"/>
      <c r="N12548" s="158"/>
      <c r="O12548" s="158"/>
      <c r="P12548" s="158"/>
      <c r="Q12548" s="158"/>
      <c r="R12548" s="158"/>
      <c r="S12548" s="158"/>
      <c r="T12548" s="158"/>
      <c r="U12548" s="158"/>
      <c r="V12548" s="158"/>
      <c r="W12548" s="158"/>
    </row>
    <row r="12549" spans="1:23">
      <c r="A12549" s="163"/>
      <c r="B12549" s="161"/>
      <c r="C12549" s="161"/>
      <c r="D12549" s="160"/>
      <c r="E12549" s="164"/>
      <c r="F12549" s="160"/>
      <c r="G12549" s="160"/>
      <c r="H12549" s="160"/>
      <c r="I12549" s="160"/>
      <c r="J12549" s="160"/>
      <c r="K12549" s="160"/>
      <c r="L12549" s="158"/>
      <c r="M12549" s="158"/>
      <c r="N12549" s="158"/>
      <c r="O12549" s="158"/>
      <c r="P12549" s="158"/>
      <c r="Q12549" s="158"/>
      <c r="R12549" s="158"/>
      <c r="S12549" s="158"/>
      <c r="T12549" s="158"/>
      <c r="U12549" s="158"/>
      <c r="V12549" s="158"/>
      <c r="W12549" s="158"/>
    </row>
    <row r="12550" spans="1:23">
      <c r="A12550" s="154"/>
      <c r="B12550" s="155"/>
      <c r="C12550" s="155"/>
      <c r="D12550" s="156"/>
      <c r="E12550" s="157"/>
      <c r="F12550" s="158"/>
      <c r="G12550" s="158"/>
      <c r="H12550" s="158"/>
      <c r="I12550" s="158"/>
      <c r="J12550" s="158"/>
      <c r="K12550" s="158"/>
      <c r="L12550" s="158"/>
      <c r="M12550" s="158"/>
      <c r="N12550" s="158"/>
      <c r="O12550" s="158"/>
      <c r="P12550" s="158"/>
      <c r="Q12550" s="158"/>
      <c r="R12550" s="158"/>
      <c r="S12550" s="158"/>
      <c r="T12550" s="158"/>
      <c r="U12550" s="158"/>
      <c r="V12550" s="158"/>
      <c r="W12550" s="158"/>
    </row>
    <row r="12551" spans="1:23">
      <c r="A12551" s="154"/>
      <c r="B12551" s="161"/>
      <c r="C12551" s="161"/>
      <c r="D12551" s="160"/>
      <c r="E12551" s="164"/>
      <c r="F12551" s="162"/>
      <c r="G12551" s="162"/>
      <c r="H12551" s="162"/>
      <c r="I12551" s="162"/>
      <c r="J12551" s="162"/>
      <c r="K12551" s="162"/>
      <c r="L12551" s="158"/>
      <c r="M12551" s="158"/>
      <c r="N12551" s="158"/>
      <c r="O12551" s="158"/>
      <c r="P12551" s="158"/>
      <c r="Q12551" s="158"/>
      <c r="R12551" s="158"/>
      <c r="S12551" s="158"/>
      <c r="T12551" s="158"/>
      <c r="U12551" s="158"/>
      <c r="V12551" s="158"/>
      <c r="W12551" s="158"/>
    </row>
    <row r="12552" spans="1:23">
      <c r="A12552" s="163"/>
      <c r="B12552" s="161"/>
      <c r="C12552" s="161"/>
      <c r="D12552" s="160"/>
      <c r="E12552" s="164"/>
      <c r="F12552" s="160"/>
      <c r="G12552" s="160"/>
      <c r="H12552" s="160"/>
      <c r="I12552" s="160"/>
      <c r="J12552" s="160"/>
      <c r="K12552" s="160"/>
      <c r="L12552" s="158"/>
      <c r="M12552" s="158"/>
      <c r="N12552" s="158"/>
      <c r="O12552" s="158"/>
      <c r="P12552" s="158"/>
      <c r="Q12552" s="158"/>
      <c r="R12552" s="158"/>
      <c r="S12552" s="158"/>
      <c r="T12552" s="158"/>
      <c r="U12552" s="158"/>
      <c r="V12552" s="158"/>
      <c r="W12552" s="158"/>
    </row>
    <row r="12553" spans="1:23">
      <c r="A12553" s="154"/>
      <c r="B12553" s="155"/>
      <c r="C12553" s="155"/>
      <c r="D12553" s="156"/>
      <c r="E12553" s="157"/>
      <c r="F12553" s="158"/>
      <c r="G12553" s="158"/>
      <c r="H12553" s="158"/>
      <c r="I12553" s="158"/>
      <c r="J12553" s="158"/>
      <c r="K12553" s="158"/>
      <c r="L12553" s="158"/>
      <c r="M12553" s="158"/>
      <c r="N12553" s="158"/>
      <c r="O12553" s="158"/>
      <c r="P12553" s="158"/>
      <c r="Q12553" s="158"/>
      <c r="R12553" s="158"/>
      <c r="S12553" s="158"/>
      <c r="T12553" s="158"/>
      <c r="U12553" s="158"/>
      <c r="V12553" s="158"/>
      <c r="W12553" s="158"/>
    </row>
    <row r="12554" spans="1:23">
      <c r="A12554" s="154"/>
      <c r="B12554" s="161"/>
      <c r="C12554" s="161"/>
      <c r="D12554" s="160"/>
      <c r="E12554" s="164"/>
      <c r="F12554" s="162"/>
      <c r="G12554" s="162"/>
      <c r="H12554" s="162"/>
      <c r="I12554" s="162"/>
      <c r="J12554" s="162"/>
      <c r="K12554" s="162"/>
      <c r="L12554" s="158"/>
      <c r="M12554" s="158"/>
      <c r="N12554" s="158"/>
      <c r="O12554" s="158"/>
      <c r="P12554" s="158"/>
      <c r="Q12554" s="158"/>
      <c r="R12554" s="158"/>
      <c r="S12554" s="158"/>
      <c r="T12554" s="158"/>
      <c r="U12554" s="158"/>
      <c r="V12554" s="158"/>
      <c r="W12554" s="158"/>
    </row>
    <row r="12555" spans="1:23">
      <c r="A12555" s="163"/>
      <c r="B12555" s="161"/>
      <c r="C12555" s="161"/>
      <c r="D12555" s="160"/>
      <c r="E12555" s="164"/>
      <c r="F12555" s="160"/>
      <c r="G12555" s="160"/>
      <c r="H12555" s="160"/>
      <c r="I12555" s="160"/>
      <c r="J12555" s="160"/>
      <c r="K12555" s="160"/>
      <c r="L12555" s="158"/>
      <c r="M12555" s="158"/>
      <c r="N12555" s="158"/>
      <c r="O12555" s="158"/>
      <c r="P12555" s="158"/>
      <c r="Q12555" s="158"/>
      <c r="R12555" s="158"/>
      <c r="S12555" s="158"/>
      <c r="T12555" s="158"/>
      <c r="U12555" s="158"/>
      <c r="V12555" s="158"/>
      <c r="W12555" s="158"/>
    </row>
    <row r="12556" spans="1:23">
      <c r="A12556" s="154"/>
      <c r="B12556" s="155"/>
      <c r="C12556" s="155"/>
      <c r="D12556" s="156"/>
      <c r="E12556" s="157"/>
      <c r="F12556" s="158"/>
      <c r="G12556" s="158"/>
      <c r="H12556" s="158"/>
      <c r="I12556" s="158"/>
      <c r="J12556" s="158"/>
      <c r="K12556" s="158"/>
      <c r="L12556" s="158"/>
      <c r="M12556" s="158"/>
      <c r="N12556" s="158"/>
      <c r="O12556" s="158"/>
      <c r="P12556" s="158"/>
      <c r="Q12556" s="158"/>
      <c r="R12556" s="158"/>
      <c r="S12556" s="158"/>
      <c r="T12556" s="158"/>
      <c r="U12556" s="158"/>
      <c r="V12556" s="158"/>
      <c r="W12556" s="158"/>
    </row>
    <row r="12557" spans="1:23">
      <c r="A12557" s="154"/>
      <c r="B12557" s="161"/>
      <c r="C12557" s="161"/>
      <c r="D12557" s="160"/>
      <c r="E12557" s="164"/>
      <c r="F12557" s="162"/>
      <c r="G12557" s="162"/>
      <c r="H12557" s="162"/>
      <c r="I12557" s="162"/>
      <c r="J12557" s="162"/>
      <c r="K12557" s="162"/>
      <c r="L12557" s="158"/>
      <c r="M12557" s="158"/>
      <c r="N12557" s="158"/>
      <c r="O12557" s="158"/>
      <c r="P12557" s="158"/>
      <c r="Q12557" s="158"/>
      <c r="R12557" s="158"/>
      <c r="S12557" s="158"/>
      <c r="T12557" s="158"/>
      <c r="U12557" s="158"/>
      <c r="V12557" s="158"/>
      <c r="W12557" s="158"/>
    </row>
    <row r="12558" spans="1:23">
      <c r="A12558" s="163"/>
      <c r="B12558" s="161"/>
      <c r="C12558" s="161"/>
      <c r="D12558" s="160"/>
      <c r="E12558" s="164"/>
      <c r="F12558" s="160"/>
      <c r="G12558" s="160"/>
      <c r="H12558" s="160"/>
      <c r="I12558" s="160"/>
      <c r="J12558" s="160"/>
      <c r="K12558" s="160"/>
      <c r="L12558" s="158"/>
      <c r="M12558" s="158"/>
      <c r="N12558" s="158"/>
      <c r="O12558" s="158"/>
      <c r="P12558" s="158"/>
      <c r="Q12558" s="158"/>
      <c r="R12558" s="158"/>
      <c r="S12558" s="158"/>
      <c r="T12558" s="158"/>
      <c r="U12558" s="158"/>
      <c r="V12558" s="158"/>
      <c r="W12558" s="158"/>
    </row>
    <row r="12559" spans="1:23">
      <c r="A12559" s="154"/>
      <c r="B12559" s="155"/>
      <c r="C12559" s="155"/>
      <c r="D12559" s="156"/>
      <c r="E12559" s="157"/>
      <c r="F12559" s="158"/>
      <c r="G12559" s="158"/>
      <c r="H12559" s="158"/>
      <c r="I12559" s="158"/>
      <c r="J12559" s="158"/>
      <c r="K12559" s="158"/>
      <c r="L12559" s="158"/>
      <c r="M12559" s="158"/>
      <c r="N12559" s="158"/>
      <c r="O12559" s="158"/>
      <c r="P12559" s="158"/>
      <c r="Q12559" s="158"/>
      <c r="R12559" s="158"/>
      <c r="S12559" s="158"/>
      <c r="T12559" s="158"/>
      <c r="U12559" s="158"/>
      <c r="V12559" s="158"/>
      <c r="W12559" s="158"/>
    </row>
    <row r="12560" spans="1:23">
      <c r="A12560" s="154"/>
      <c r="B12560" s="161"/>
      <c r="C12560" s="161"/>
      <c r="D12560" s="160"/>
      <c r="E12560" s="164"/>
      <c r="F12560" s="162"/>
      <c r="G12560" s="162"/>
      <c r="H12560" s="162"/>
      <c r="I12560" s="162"/>
      <c r="J12560" s="162"/>
      <c r="K12560" s="162"/>
      <c r="L12560" s="158"/>
      <c r="M12560" s="158"/>
      <c r="N12560" s="158"/>
      <c r="O12560" s="158"/>
      <c r="P12560" s="158"/>
      <c r="Q12560" s="158"/>
      <c r="R12560" s="158"/>
      <c r="S12560" s="158"/>
      <c r="T12560" s="158"/>
      <c r="U12560" s="158"/>
      <c r="V12560" s="158"/>
      <c r="W12560" s="158"/>
    </row>
    <row r="12561" spans="1:23">
      <c r="A12561" s="163"/>
      <c r="B12561" s="161"/>
      <c r="C12561" s="161"/>
      <c r="D12561" s="160"/>
      <c r="E12561" s="164"/>
      <c r="F12561" s="160"/>
      <c r="G12561" s="160"/>
      <c r="H12561" s="160"/>
      <c r="I12561" s="160"/>
      <c r="J12561" s="160"/>
      <c r="K12561" s="160"/>
      <c r="L12561" s="158"/>
      <c r="M12561" s="158"/>
      <c r="N12561" s="158"/>
      <c r="O12561" s="158"/>
      <c r="P12561" s="158"/>
      <c r="Q12561" s="158"/>
      <c r="R12561" s="158"/>
      <c r="S12561" s="158"/>
      <c r="T12561" s="158"/>
      <c r="U12561" s="158"/>
      <c r="V12561" s="158"/>
      <c r="W12561" s="158"/>
    </row>
    <row r="12562" spans="1:23">
      <c r="A12562" s="154"/>
      <c r="B12562" s="155"/>
      <c r="C12562" s="155"/>
      <c r="D12562" s="156"/>
      <c r="E12562" s="157"/>
      <c r="F12562" s="158"/>
      <c r="G12562" s="158"/>
      <c r="H12562" s="158"/>
      <c r="I12562" s="158"/>
      <c r="J12562" s="158"/>
      <c r="K12562" s="158"/>
      <c r="L12562" s="158"/>
      <c r="M12562" s="158"/>
      <c r="N12562" s="158"/>
      <c r="O12562" s="158"/>
      <c r="P12562" s="158"/>
      <c r="Q12562" s="158"/>
      <c r="R12562" s="158"/>
      <c r="S12562" s="158"/>
      <c r="T12562" s="158"/>
      <c r="U12562" s="158"/>
      <c r="V12562" s="158"/>
      <c r="W12562" s="158"/>
    </row>
    <row r="12563" spans="1:23">
      <c r="A12563" s="154"/>
      <c r="B12563" s="161"/>
      <c r="C12563" s="161"/>
      <c r="D12563" s="160"/>
      <c r="E12563" s="164"/>
      <c r="F12563" s="162"/>
      <c r="G12563" s="162"/>
      <c r="H12563" s="162"/>
      <c r="I12563" s="162"/>
      <c r="J12563" s="162"/>
      <c r="K12563" s="162"/>
      <c r="L12563" s="158"/>
      <c r="M12563" s="158"/>
      <c r="N12563" s="158"/>
      <c r="O12563" s="158"/>
      <c r="P12563" s="158"/>
      <c r="Q12563" s="158"/>
      <c r="R12563" s="158"/>
      <c r="S12563" s="158"/>
      <c r="T12563" s="158"/>
      <c r="U12563" s="158"/>
      <c r="V12563" s="158"/>
      <c r="W12563" s="158"/>
    </row>
    <row r="12564" spans="1:23">
      <c r="A12564" s="163"/>
      <c r="B12564" s="161"/>
      <c r="C12564" s="161"/>
      <c r="D12564" s="160"/>
      <c r="E12564" s="164"/>
      <c r="F12564" s="160"/>
      <c r="G12564" s="160"/>
      <c r="H12564" s="160"/>
      <c r="I12564" s="160"/>
      <c r="J12564" s="160"/>
      <c r="K12564" s="160"/>
      <c r="L12564" s="158"/>
      <c r="M12564" s="158"/>
      <c r="N12564" s="158"/>
      <c r="O12564" s="158"/>
      <c r="P12564" s="158"/>
      <c r="Q12564" s="158"/>
      <c r="R12564" s="158"/>
      <c r="S12564" s="158"/>
      <c r="T12564" s="158"/>
      <c r="U12564" s="158"/>
      <c r="V12564" s="158"/>
      <c r="W12564" s="158"/>
    </row>
    <row r="12565" spans="1:23">
      <c r="A12565" s="154"/>
      <c r="B12565" s="155"/>
      <c r="C12565" s="155"/>
      <c r="D12565" s="156"/>
      <c r="E12565" s="157"/>
      <c r="F12565" s="158"/>
      <c r="G12565" s="158"/>
      <c r="H12565" s="158"/>
      <c r="I12565" s="158"/>
      <c r="J12565" s="158"/>
      <c r="K12565" s="158"/>
      <c r="L12565" s="158"/>
      <c r="M12565" s="158"/>
      <c r="N12565" s="158"/>
      <c r="O12565" s="158"/>
      <c r="P12565" s="158"/>
      <c r="Q12565" s="158"/>
      <c r="R12565" s="158"/>
      <c r="S12565" s="158"/>
      <c r="T12565" s="158"/>
      <c r="U12565" s="158"/>
      <c r="V12565" s="158"/>
      <c r="W12565" s="158"/>
    </row>
    <row r="12566" spans="1:23">
      <c r="A12566" s="154"/>
      <c r="B12566" s="161"/>
      <c r="C12566" s="161"/>
      <c r="D12566" s="160"/>
      <c r="E12566" s="164"/>
      <c r="F12566" s="162"/>
      <c r="G12566" s="162"/>
      <c r="H12566" s="162"/>
      <c r="I12566" s="162"/>
      <c r="J12566" s="162"/>
      <c r="K12566" s="162"/>
      <c r="L12566" s="158"/>
      <c r="M12566" s="158"/>
      <c r="N12566" s="158"/>
      <c r="O12566" s="158"/>
      <c r="P12566" s="158"/>
      <c r="Q12566" s="158"/>
      <c r="R12566" s="158"/>
      <c r="S12566" s="158"/>
      <c r="T12566" s="158"/>
      <c r="U12566" s="158"/>
      <c r="V12566" s="158"/>
      <c r="W12566" s="158"/>
    </row>
    <row r="12567" spans="1:23">
      <c r="A12567" s="163"/>
      <c r="B12567" s="161"/>
      <c r="C12567" s="161"/>
      <c r="D12567" s="160"/>
      <c r="E12567" s="164"/>
      <c r="F12567" s="160"/>
      <c r="G12567" s="160"/>
      <c r="H12567" s="160"/>
      <c r="I12567" s="160"/>
      <c r="J12567" s="160"/>
      <c r="K12567" s="160"/>
      <c r="L12567" s="158"/>
      <c r="M12567" s="158"/>
      <c r="N12567" s="158"/>
      <c r="O12567" s="158"/>
      <c r="P12567" s="158"/>
      <c r="Q12567" s="158"/>
      <c r="R12567" s="158"/>
      <c r="S12567" s="158"/>
      <c r="T12567" s="158"/>
      <c r="U12567" s="158"/>
      <c r="V12567" s="158"/>
      <c r="W12567" s="158"/>
    </row>
    <row r="12568" spans="1:23">
      <c r="A12568" s="154"/>
      <c r="B12568" s="155"/>
      <c r="C12568" s="155"/>
      <c r="D12568" s="156"/>
      <c r="E12568" s="157"/>
      <c r="F12568" s="158"/>
      <c r="G12568" s="158"/>
      <c r="H12568" s="158"/>
      <c r="I12568" s="158"/>
      <c r="J12568" s="158"/>
      <c r="K12568" s="158"/>
      <c r="L12568" s="158"/>
      <c r="M12568" s="158"/>
      <c r="N12568" s="158"/>
      <c r="O12568" s="158"/>
      <c r="P12568" s="158"/>
      <c r="Q12568" s="158"/>
      <c r="R12568" s="158"/>
      <c r="S12568" s="158"/>
      <c r="T12568" s="158"/>
      <c r="U12568" s="158"/>
      <c r="V12568" s="158"/>
      <c r="W12568" s="158"/>
    </row>
    <row r="12569" spans="1:23">
      <c r="A12569" s="154"/>
      <c r="B12569" s="161"/>
      <c r="C12569" s="161"/>
      <c r="D12569" s="160"/>
      <c r="E12569" s="164"/>
      <c r="F12569" s="162"/>
      <c r="G12569" s="162"/>
      <c r="H12569" s="162"/>
      <c r="I12569" s="162"/>
      <c r="J12569" s="162"/>
      <c r="K12569" s="162"/>
      <c r="L12569" s="158"/>
      <c r="M12569" s="158"/>
      <c r="N12569" s="158"/>
      <c r="O12569" s="158"/>
      <c r="P12569" s="158"/>
      <c r="Q12569" s="158"/>
      <c r="R12569" s="158"/>
      <c r="S12569" s="158"/>
      <c r="T12569" s="158"/>
      <c r="U12569" s="158"/>
      <c r="V12569" s="158"/>
      <c r="W12569" s="158"/>
    </row>
    <row r="12570" spans="1:23">
      <c r="A12570" s="163"/>
      <c r="B12570" s="161"/>
      <c r="C12570" s="161"/>
      <c r="D12570" s="160"/>
      <c r="E12570" s="164"/>
      <c r="F12570" s="160"/>
      <c r="G12570" s="160"/>
      <c r="H12570" s="160"/>
      <c r="I12570" s="160"/>
      <c r="J12570" s="160"/>
      <c r="K12570" s="160"/>
      <c r="L12570" s="158"/>
      <c r="M12570" s="158"/>
      <c r="N12570" s="158"/>
      <c r="O12570" s="158"/>
      <c r="P12570" s="158"/>
      <c r="Q12570" s="158"/>
      <c r="R12570" s="158"/>
      <c r="S12570" s="158"/>
      <c r="T12570" s="158"/>
      <c r="U12570" s="158"/>
      <c r="V12570" s="158"/>
      <c r="W12570" s="158"/>
    </row>
    <row r="12571" spans="1:23">
      <c r="A12571" s="154"/>
      <c r="B12571" s="155"/>
      <c r="C12571" s="155"/>
      <c r="D12571" s="156"/>
      <c r="E12571" s="157"/>
      <c r="F12571" s="158"/>
      <c r="G12571" s="158"/>
      <c r="H12571" s="158"/>
      <c r="I12571" s="158"/>
      <c r="J12571" s="158"/>
      <c r="K12571" s="158"/>
      <c r="L12571" s="158"/>
      <c r="M12571" s="158"/>
      <c r="N12571" s="158"/>
      <c r="O12571" s="158"/>
      <c r="P12571" s="158"/>
      <c r="Q12571" s="158"/>
      <c r="R12571" s="158"/>
      <c r="S12571" s="158"/>
      <c r="T12571" s="158"/>
      <c r="U12571" s="158"/>
      <c r="V12571" s="158"/>
      <c r="W12571" s="158"/>
    </row>
    <row r="12572" spans="1:23">
      <c r="A12572" s="154"/>
      <c r="B12572" s="161"/>
      <c r="C12572" s="161"/>
      <c r="D12572" s="160"/>
      <c r="E12572" s="164"/>
      <c r="F12572" s="162"/>
      <c r="G12572" s="162"/>
      <c r="H12572" s="162"/>
      <c r="I12572" s="162"/>
      <c r="J12572" s="162"/>
      <c r="K12572" s="162"/>
      <c r="L12572" s="158"/>
      <c r="M12572" s="158"/>
      <c r="N12572" s="158"/>
      <c r="O12572" s="158"/>
      <c r="P12572" s="158"/>
      <c r="Q12572" s="158"/>
      <c r="R12572" s="158"/>
      <c r="S12572" s="158"/>
      <c r="T12572" s="158"/>
      <c r="U12572" s="158"/>
      <c r="V12572" s="158"/>
      <c r="W12572" s="158"/>
    </row>
    <row r="12573" spans="1:23">
      <c r="A12573" s="163"/>
      <c r="B12573" s="161"/>
      <c r="C12573" s="161"/>
      <c r="D12573" s="160"/>
      <c r="E12573" s="164"/>
      <c r="F12573" s="160"/>
      <c r="G12573" s="160"/>
      <c r="H12573" s="160"/>
      <c r="I12573" s="160"/>
      <c r="J12573" s="160"/>
      <c r="K12573" s="160"/>
      <c r="L12573" s="158"/>
      <c r="M12573" s="158"/>
      <c r="N12573" s="158"/>
      <c r="O12573" s="158"/>
      <c r="P12573" s="158"/>
      <c r="Q12573" s="158"/>
      <c r="R12573" s="158"/>
      <c r="S12573" s="158"/>
      <c r="T12573" s="158"/>
      <c r="U12573" s="158"/>
      <c r="V12573" s="158"/>
      <c r="W12573" s="158"/>
    </row>
    <row r="12574" spans="1:23">
      <c r="A12574" s="154"/>
      <c r="B12574" s="155"/>
      <c r="C12574" s="155"/>
      <c r="D12574" s="156"/>
      <c r="E12574" s="157"/>
      <c r="F12574" s="158"/>
      <c r="G12574" s="158"/>
      <c r="H12574" s="158"/>
      <c r="I12574" s="158"/>
      <c r="J12574" s="158"/>
      <c r="K12574" s="158"/>
      <c r="L12574" s="158"/>
      <c r="M12574" s="158"/>
      <c r="N12574" s="158"/>
      <c r="O12574" s="158"/>
      <c r="P12574" s="158"/>
      <c r="Q12574" s="158"/>
      <c r="R12574" s="158"/>
      <c r="S12574" s="158"/>
      <c r="T12574" s="158"/>
      <c r="U12574" s="158"/>
      <c r="V12574" s="158"/>
      <c r="W12574" s="158"/>
    </row>
    <row r="12575" spans="1:23">
      <c r="A12575" s="154"/>
      <c r="B12575" s="161"/>
      <c r="C12575" s="161"/>
      <c r="D12575" s="160"/>
      <c r="E12575" s="164"/>
      <c r="F12575" s="162"/>
      <c r="G12575" s="162"/>
      <c r="H12575" s="162"/>
      <c r="I12575" s="162"/>
      <c r="J12575" s="162"/>
      <c r="K12575" s="162"/>
      <c r="L12575" s="158"/>
      <c r="M12575" s="158"/>
      <c r="N12575" s="158"/>
      <c r="O12575" s="158"/>
      <c r="P12575" s="158"/>
      <c r="Q12575" s="158"/>
      <c r="R12575" s="158"/>
      <c r="S12575" s="158"/>
      <c r="T12575" s="158"/>
      <c r="U12575" s="158"/>
      <c r="V12575" s="158"/>
      <c r="W12575" s="158"/>
    </row>
    <row r="12576" spans="1:23">
      <c r="A12576" s="163"/>
      <c r="B12576" s="161"/>
      <c r="C12576" s="161"/>
      <c r="D12576" s="160"/>
      <c r="E12576" s="164"/>
      <c r="F12576" s="160"/>
      <c r="G12576" s="160"/>
      <c r="H12576" s="160"/>
      <c r="I12576" s="160"/>
      <c r="J12576" s="160"/>
      <c r="K12576" s="160"/>
      <c r="L12576" s="158"/>
      <c r="M12576" s="158"/>
      <c r="N12576" s="158"/>
      <c r="O12576" s="158"/>
      <c r="P12576" s="158"/>
      <c r="Q12576" s="158"/>
      <c r="R12576" s="158"/>
      <c r="S12576" s="158"/>
      <c r="T12576" s="158"/>
      <c r="U12576" s="158"/>
      <c r="V12576" s="158"/>
      <c r="W12576" s="158"/>
    </row>
    <row r="12577" spans="1:23">
      <c r="A12577" s="154"/>
      <c r="B12577" s="155"/>
      <c r="C12577" s="155"/>
      <c r="D12577" s="156"/>
      <c r="E12577" s="157"/>
      <c r="F12577" s="158"/>
      <c r="G12577" s="158"/>
      <c r="H12577" s="158"/>
      <c r="I12577" s="158"/>
      <c r="J12577" s="158"/>
      <c r="K12577" s="158"/>
      <c r="L12577" s="158"/>
      <c r="M12577" s="158"/>
      <c r="N12577" s="158"/>
      <c r="O12577" s="158"/>
      <c r="P12577" s="158"/>
      <c r="Q12577" s="158"/>
      <c r="R12577" s="158"/>
      <c r="S12577" s="158"/>
      <c r="T12577" s="158"/>
      <c r="U12577" s="158"/>
      <c r="V12577" s="158"/>
      <c r="W12577" s="158"/>
    </row>
    <row r="12578" spans="1:23">
      <c r="A12578" s="154"/>
      <c r="B12578" s="161"/>
      <c r="C12578" s="161"/>
      <c r="D12578" s="160"/>
      <c r="E12578" s="164"/>
      <c r="F12578" s="162"/>
      <c r="G12578" s="162"/>
      <c r="H12578" s="162"/>
      <c r="I12578" s="162"/>
      <c r="J12578" s="162"/>
      <c r="K12578" s="162"/>
      <c r="L12578" s="158"/>
      <c r="M12578" s="158"/>
      <c r="N12578" s="158"/>
      <c r="O12578" s="158"/>
      <c r="P12578" s="158"/>
      <c r="Q12578" s="158"/>
      <c r="R12578" s="158"/>
      <c r="S12578" s="158"/>
      <c r="T12578" s="158"/>
      <c r="U12578" s="158"/>
      <c r="V12578" s="158"/>
      <c r="W12578" s="158"/>
    </row>
    <row r="12579" spans="1:23">
      <c r="A12579" s="163"/>
      <c r="B12579" s="161"/>
      <c r="C12579" s="161"/>
      <c r="D12579" s="160"/>
      <c r="E12579" s="164"/>
      <c r="F12579" s="160"/>
      <c r="G12579" s="160"/>
      <c r="H12579" s="160"/>
      <c r="I12579" s="160"/>
      <c r="J12579" s="160"/>
      <c r="K12579" s="160"/>
      <c r="L12579" s="158"/>
      <c r="M12579" s="158"/>
      <c r="N12579" s="158"/>
      <c r="O12579" s="158"/>
      <c r="P12579" s="158"/>
      <c r="Q12579" s="158"/>
      <c r="R12579" s="158"/>
      <c r="S12579" s="158"/>
      <c r="T12579" s="158"/>
      <c r="U12579" s="158"/>
      <c r="V12579" s="158"/>
      <c r="W12579" s="158"/>
    </row>
    <row r="12580" spans="1:23">
      <c r="A12580" s="154"/>
      <c r="B12580" s="155"/>
      <c r="C12580" s="155"/>
      <c r="D12580" s="156"/>
      <c r="E12580" s="157"/>
      <c r="F12580" s="158"/>
      <c r="G12580" s="158"/>
      <c r="H12580" s="158"/>
      <c r="I12580" s="158"/>
      <c r="J12580" s="158"/>
      <c r="K12580" s="158"/>
      <c r="L12580" s="158"/>
      <c r="M12580" s="158"/>
      <c r="N12580" s="158"/>
      <c r="O12580" s="158"/>
      <c r="P12580" s="158"/>
      <c r="Q12580" s="158"/>
      <c r="R12580" s="158"/>
      <c r="S12580" s="158"/>
      <c r="T12580" s="158"/>
      <c r="U12580" s="158"/>
      <c r="V12580" s="158"/>
      <c r="W12580" s="158"/>
    </row>
    <row r="12581" spans="1:23">
      <c r="A12581" s="154"/>
      <c r="B12581" s="161"/>
      <c r="C12581" s="161"/>
      <c r="D12581" s="160"/>
      <c r="E12581" s="164"/>
      <c r="F12581" s="162"/>
      <c r="G12581" s="162"/>
      <c r="H12581" s="162"/>
      <c r="I12581" s="162"/>
      <c r="J12581" s="162"/>
      <c r="K12581" s="162"/>
      <c r="L12581" s="158"/>
      <c r="M12581" s="158"/>
      <c r="N12581" s="158"/>
      <c r="O12581" s="158"/>
      <c r="P12581" s="158"/>
      <c r="Q12581" s="158"/>
      <c r="R12581" s="158"/>
      <c r="S12581" s="158"/>
      <c r="T12581" s="158"/>
      <c r="U12581" s="158"/>
      <c r="V12581" s="158"/>
      <c r="W12581" s="158"/>
    </row>
    <row r="12582" spans="1:23">
      <c r="A12582" s="163"/>
      <c r="B12582" s="161"/>
      <c r="C12582" s="161"/>
      <c r="D12582" s="160"/>
      <c r="E12582" s="164"/>
      <c r="F12582" s="160"/>
      <c r="G12582" s="160"/>
      <c r="H12582" s="160"/>
      <c r="I12582" s="160"/>
      <c r="J12582" s="160"/>
      <c r="K12582" s="160"/>
      <c r="L12582" s="158"/>
      <c r="M12582" s="158"/>
      <c r="N12582" s="158"/>
      <c r="O12582" s="158"/>
      <c r="P12582" s="158"/>
      <c r="Q12582" s="158"/>
      <c r="R12582" s="158"/>
      <c r="S12582" s="158"/>
      <c r="T12582" s="158"/>
      <c r="U12582" s="158"/>
      <c r="V12582" s="158"/>
      <c r="W12582" s="158"/>
    </row>
    <row r="12583" spans="1:23">
      <c r="A12583" s="154"/>
      <c r="B12583" s="155"/>
      <c r="C12583" s="155"/>
      <c r="D12583" s="156"/>
      <c r="E12583" s="157"/>
      <c r="F12583" s="158"/>
      <c r="G12583" s="158"/>
      <c r="H12583" s="158"/>
      <c r="I12583" s="158"/>
      <c r="J12583" s="158"/>
      <c r="K12583" s="158"/>
      <c r="L12583" s="158"/>
      <c r="M12583" s="158"/>
      <c r="N12583" s="158"/>
      <c r="O12583" s="158"/>
      <c r="P12583" s="158"/>
      <c r="Q12583" s="158"/>
      <c r="R12583" s="158"/>
      <c r="S12583" s="158"/>
      <c r="T12583" s="158"/>
      <c r="U12583" s="158"/>
      <c r="V12583" s="158"/>
      <c r="W12583" s="158"/>
    </row>
    <row r="12584" spans="1:23">
      <c r="A12584" s="154"/>
      <c r="B12584" s="161"/>
      <c r="C12584" s="161"/>
      <c r="D12584" s="160"/>
      <c r="E12584" s="164"/>
      <c r="F12584" s="162"/>
      <c r="G12584" s="162"/>
      <c r="H12584" s="162"/>
      <c r="I12584" s="162"/>
      <c r="J12584" s="162"/>
      <c r="K12584" s="162"/>
      <c r="L12584" s="158"/>
      <c r="M12584" s="158"/>
      <c r="N12584" s="158"/>
      <c r="O12584" s="158"/>
      <c r="P12584" s="158"/>
      <c r="Q12584" s="158"/>
      <c r="R12584" s="158"/>
      <c r="S12584" s="158"/>
      <c r="T12584" s="158"/>
      <c r="U12584" s="158"/>
      <c r="V12584" s="158"/>
      <c r="W12584" s="158"/>
    </row>
    <row r="12585" spans="1:23">
      <c r="A12585" s="163"/>
      <c r="B12585" s="161"/>
      <c r="C12585" s="161"/>
      <c r="D12585" s="160"/>
      <c r="E12585" s="164"/>
      <c r="F12585" s="160"/>
      <c r="G12585" s="160"/>
      <c r="H12585" s="160"/>
      <c r="I12585" s="160"/>
      <c r="J12585" s="160"/>
      <c r="K12585" s="160"/>
      <c r="L12585" s="158"/>
      <c r="M12585" s="158"/>
      <c r="N12585" s="158"/>
      <c r="O12585" s="158"/>
      <c r="P12585" s="158"/>
      <c r="Q12585" s="158"/>
      <c r="R12585" s="158"/>
      <c r="S12585" s="158"/>
      <c r="T12585" s="158"/>
      <c r="U12585" s="158"/>
      <c r="V12585" s="158"/>
      <c r="W12585" s="158"/>
    </row>
    <row r="12586" spans="1:23">
      <c r="A12586" s="154"/>
      <c r="B12586" s="155"/>
      <c r="C12586" s="155"/>
      <c r="D12586" s="156"/>
      <c r="E12586" s="157"/>
      <c r="F12586" s="158"/>
      <c r="G12586" s="158"/>
      <c r="H12586" s="158"/>
      <c r="I12586" s="158"/>
      <c r="J12586" s="158"/>
      <c r="K12586" s="158"/>
      <c r="L12586" s="158"/>
      <c r="M12586" s="158"/>
      <c r="N12586" s="158"/>
      <c r="O12586" s="158"/>
      <c r="P12586" s="158"/>
      <c r="Q12586" s="158"/>
      <c r="R12586" s="158"/>
      <c r="S12586" s="158"/>
      <c r="T12586" s="158"/>
      <c r="U12586" s="158"/>
      <c r="V12586" s="158"/>
      <c r="W12586" s="158"/>
    </row>
    <row r="12587" spans="1:23">
      <c r="A12587" s="154"/>
      <c r="B12587" s="161"/>
      <c r="C12587" s="161"/>
      <c r="D12587" s="160"/>
      <c r="E12587" s="164"/>
      <c r="F12587" s="162"/>
      <c r="G12587" s="162"/>
      <c r="H12587" s="162"/>
      <c r="I12587" s="162"/>
      <c r="J12587" s="162"/>
      <c r="K12587" s="162"/>
      <c r="L12587" s="158"/>
      <c r="M12587" s="158"/>
      <c r="N12587" s="158"/>
      <c r="O12587" s="158"/>
      <c r="P12587" s="158"/>
      <c r="Q12587" s="158"/>
      <c r="R12587" s="158"/>
      <c r="S12587" s="158"/>
      <c r="T12587" s="158"/>
      <c r="U12587" s="158"/>
      <c r="V12587" s="158"/>
      <c r="W12587" s="158"/>
    </row>
    <row r="12588" spans="1:23">
      <c r="A12588" s="163"/>
      <c r="B12588" s="161"/>
      <c r="C12588" s="161"/>
      <c r="D12588" s="160"/>
      <c r="E12588" s="164"/>
      <c r="F12588" s="160"/>
      <c r="G12588" s="160"/>
      <c r="H12588" s="160"/>
      <c r="I12588" s="160"/>
      <c r="J12588" s="160"/>
      <c r="K12588" s="160"/>
      <c r="L12588" s="158"/>
      <c r="M12588" s="158"/>
      <c r="N12588" s="158"/>
      <c r="O12588" s="158"/>
      <c r="P12588" s="158"/>
      <c r="Q12588" s="158"/>
      <c r="R12588" s="158"/>
      <c r="S12588" s="158"/>
      <c r="T12588" s="158"/>
      <c r="U12588" s="158"/>
      <c r="V12588" s="158"/>
      <c r="W12588" s="158"/>
    </row>
    <row r="12589" spans="1:23">
      <c r="A12589" s="154"/>
      <c r="B12589" s="155"/>
      <c r="C12589" s="155"/>
      <c r="D12589" s="156"/>
      <c r="E12589" s="157"/>
      <c r="F12589" s="158"/>
      <c r="G12589" s="158"/>
      <c r="H12589" s="158"/>
      <c r="I12589" s="158"/>
      <c r="J12589" s="158"/>
      <c r="K12589" s="158"/>
      <c r="L12589" s="158"/>
      <c r="M12589" s="158"/>
      <c r="N12589" s="158"/>
      <c r="O12589" s="158"/>
      <c r="P12589" s="158"/>
      <c r="Q12589" s="158"/>
      <c r="R12589" s="158"/>
      <c r="S12589" s="158"/>
      <c r="T12589" s="158"/>
      <c r="U12589" s="158"/>
      <c r="V12589" s="158"/>
      <c r="W12589" s="158"/>
    </row>
    <row r="12590" spans="1:23">
      <c r="A12590" s="154"/>
      <c r="B12590" s="161"/>
      <c r="C12590" s="161"/>
      <c r="D12590" s="160"/>
      <c r="E12590" s="164"/>
      <c r="F12590" s="162"/>
      <c r="G12590" s="162"/>
      <c r="H12590" s="162"/>
      <c r="I12590" s="162"/>
      <c r="J12590" s="162"/>
      <c r="K12590" s="162"/>
      <c r="L12590" s="158"/>
      <c r="M12590" s="158"/>
      <c r="N12590" s="158"/>
      <c r="O12590" s="158"/>
      <c r="P12590" s="158"/>
      <c r="Q12590" s="158"/>
      <c r="R12590" s="158"/>
      <c r="S12590" s="158"/>
      <c r="T12590" s="158"/>
      <c r="U12590" s="158"/>
      <c r="V12590" s="158"/>
      <c r="W12590" s="158"/>
    </row>
    <row r="12591" spans="1:23">
      <c r="A12591" s="163"/>
      <c r="B12591" s="161"/>
      <c r="C12591" s="161"/>
      <c r="D12591" s="160"/>
      <c r="E12591" s="164"/>
      <c r="F12591" s="160"/>
      <c r="G12591" s="160"/>
      <c r="H12591" s="160"/>
      <c r="I12591" s="160"/>
      <c r="J12591" s="160"/>
      <c r="K12591" s="160"/>
      <c r="L12591" s="158"/>
      <c r="M12591" s="158"/>
      <c r="N12591" s="158"/>
      <c r="O12591" s="158"/>
      <c r="P12591" s="158"/>
      <c r="Q12591" s="158"/>
      <c r="R12591" s="158"/>
      <c r="S12591" s="158"/>
      <c r="T12591" s="158"/>
      <c r="U12591" s="158"/>
      <c r="V12591" s="158"/>
      <c r="W12591" s="158"/>
    </row>
    <row r="12592" spans="1:23">
      <c r="A12592" s="154"/>
      <c r="B12592" s="155"/>
      <c r="C12592" s="155"/>
      <c r="D12592" s="156"/>
      <c r="E12592" s="157"/>
      <c r="F12592" s="158"/>
      <c r="G12592" s="158"/>
      <c r="H12592" s="158"/>
      <c r="I12592" s="158"/>
      <c r="J12592" s="158"/>
      <c r="K12592" s="158"/>
      <c r="L12592" s="158"/>
      <c r="M12592" s="158"/>
      <c r="N12592" s="158"/>
      <c r="O12592" s="158"/>
      <c r="P12592" s="158"/>
      <c r="Q12592" s="158"/>
      <c r="R12592" s="158"/>
      <c r="S12592" s="158"/>
      <c r="T12592" s="158"/>
      <c r="U12592" s="158"/>
      <c r="V12592" s="158"/>
      <c r="W12592" s="158"/>
    </row>
    <row r="12593" spans="1:23">
      <c r="A12593" s="154"/>
      <c r="B12593" s="161"/>
      <c r="C12593" s="161"/>
      <c r="D12593" s="160"/>
      <c r="E12593" s="164"/>
      <c r="F12593" s="162"/>
      <c r="G12593" s="162"/>
      <c r="H12593" s="162"/>
      <c r="I12593" s="162"/>
      <c r="J12593" s="162"/>
      <c r="K12593" s="162"/>
      <c r="L12593" s="158"/>
      <c r="M12593" s="158"/>
      <c r="N12593" s="158"/>
      <c r="O12593" s="158"/>
      <c r="P12593" s="158"/>
      <c r="Q12593" s="158"/>
      <c r="R12593" s="158"/>
      <c r="S12593" s="158"/>
      <c r="T12593" s="158"/>
      <c r="U12593" s="158"/>
      <c r="V12593" s="158"/>
      <c r="W12593" s="158"/>
    </row>
    <row r="12594" spans="1:23">
      <c r="A12594" s="163"/>
      <c r="B12594" s="161"/>
      <c r="C12594" s="161"/>
      <c r="D12594" s="160"/>
      <c r="E12594" s="164"/>
      <c r="F12594" s="160"/>
      <c r="G12594" s="160"/>
      <c r="H12594" s="160"/>
      <c r="I12594" s="160"/>
      <c r="J12594" s="160"/>
      <c r="K12594" s="160"/>
      <c r="L12594" s="158"/>
      <c r="M12594" s="158"/>
      <c r="N12594" s="158"/>
      <c r="O12594" s="158"/>
      <c r="P12594" s="158"/>
      <c r="Q12594" s="158"/>
      <c r="R12594" s="158"/>
      <c r="S12594" s="158"/>
      <c r="T12594" s="158"/>
      <c r="U12594" s="158"/>
      <c r="V12594" s="158"/>
      <c r="W12594" s="158"/>
    </row>
    <row r="12595" spans="1:23">
      <c r="A12595" s="154"/>
      <c r="B12595" s="155"/>
      <c r="C12595" s="155"/>
      <c r="D12595" s="156"/>
      <c r="E12595" s="157"/>
      <c r="F12595" s="158"/>
      <c r="G12595" s="158"/>
      <c r="H12595" s="158"/>
      <c r="I12595" s="158"/>
      <c r="J12595" s="158"/>
      <c r="K12595" s="158"/>
      <c r="L12595" s="158"/>
      <c r="M12595" s="158"/>
      <c r="N12595" s="158"/>
      <c r="O12595" s="158"/>
      <c r="P12595" s="158"/>
      <c r="Q12595" s="158"/>
      <c r="R12595" s="158"/>
      <c r="S12595" s="158"/>
      <c r="T12595" s="158"/>
      <c r="U12595" s="158"/>
      <c r="V12595" s="158"/>
      <c r="W12595" s="158"/>
    </row>
    <row r="12596" spans="1:23">
      <c r="A12596" s="154"/>
      <c r="B12596" s="161"/>
      <c r="C12596" s="161"/>
      <c r="D12596" s="160"/>
      <c r="E12596" s="164"/>
      <c r="F12596" s="162"/>
      <c r="G12596" s="162"/>
      <c r="H12596" s="162"/>
      <c r="I12596" s="162"/>
      <c r="J12596" s="162"/>
      <c r="K12596" s="162"/>
      <c r="L12596" s="158"/>
      <c r="M12596" s="158"/>
      <c r="N12596" s="158"/>
      <c r="O12596" s="158"/>
      <c r="P12596" s="158"/>
      <c r="Q12596" s="158"/>
      <c r="R12596" s="158"/>
      <c r="S12596" s="158"/>
      <c r="T12596" s="158"/>
      <c r="U12596" s="158"/>
      <c r="V12596" s="158"/>
      <c r="W12596" s="158"/>
    </row>
    <row r="12597" spans="1:23">
      <c r="A12597" s="163"/>
      <c r="B12597" s="161"/>
      <c r="C12597" s="161"/>
      <c r="D12597" s="160"/>
      <c r="E12597" s="164"/>
      <c r="F12597" s="160"/>
      <c r="G12597" s="160"/>
      <c r="H12597" s="160"/>
      <c r="I12597" s="160"/>
      <c r="J12597" s="160"/>
      <c r="K12597" s="160"/>
      <c r="L12597" s="158"/>
      <c r="M12597" s="158"/>
      <c r="N12597" s="158"/>
      <c r="O12597" s="158"/>
      <c r="P12597" s="158"/>
      <c r="Q12597" s="158"/>
      <c r="R12597" s="158"/>
      <c r="S12597" s="158"/>
      <c r="T12597" s="158"/>
      <c r="U12597" s="158"/>
      <c r="V12597" s="158"/>
      <c r="W12597" s="158"/>
    </row>
    <row r="12598" spans="1:23">
      <c r="A12598" s="154"/>
      <c r="B12598" s="155"/>
      <c r="C12598" s="155"/>
      <c r="D12598" s="156"/>
      <c r="E12598" s="157"/>
      <c r="F12598" s="158"/>
      <c r="G12598" s="158"/>
      <c r="H12598" s="158"/>
      <c r="I12598" s="158"/>
      <c r="J12598" s="158"/>
      <c r="K12598" s="158"/>
      <c r="L12598" s="158"/>
      <c r="M12598" s="158"/>
      <c r="N12598" s="158"/>
      <c r="O12598" s="158"/>
      <c r="P12598" s="158"/>
      <c r="Q12598" s="158"/>
      <c r="R12598" s="158"/>
      <c r="S12598" s="158"/>
      <c r="T12598" s="158"/>
      <c r="U12598" s="158"/>
      <c r="V12598" s="158"/>
      <c r="W12598" s="158"/>
    </row>
    <row r="12599" spans="1:23">
      <c r="A12599" s="154"/>
      <c r="B12599" s="161"/>
      <c r="C12599" s="161"/>
      <c r="D12599" s="160"/>
      <c r="E12599" s="164"/>
      <c r="F12599" s="162"/>
      <c r="G12599" s="162"/>
      <c r="H12599" s="162"/>
      <c r="I12599" s="162"/>
      <c r="J12599" s="162"/>
      <c r="K12599" s="162"/>
      <c r="L12599" s="158"/>
      <c r="M12599" s="158"/>
      <c r="N12599" s="158"/>
      <c r="O12599" s="158"/>
      <c r="P12599" s="158"/>
      <c r="Q12599" s="158"/>
      <c r="R12599" s="158"/>
      <c r="S12599" s="158"/>
      <c r="T12599" s="158"/>
      <c r="U12599" s="158"/>
      <c r="V12599" s="158"/>
      <c r="W12599" s="158"/>
    </row>
    <row r="12600" spans="1:23">
      <c r="A12600" s="163"/>
      <c r="B12600" s="161"/>
      <c r="C12600" s="161"/>
      <c r="D12600" s="160"/>
      <c r="E12600" s="164"/>
      <c r="F12600" s="160"/>
      <c r="G12600" s="160"/>
      <c r="H12600" s="160"/>
      <c r="I12600" s="160"/>
      <c r="J12600" s="160"/>
      <c r="K12600" s="160"/>
      <c r="L12600" s="158"/>
      <c r="M12600" s="158"/>
      <c r="N12600" s="158"/>
      <c r="O12600" s="158"/>
      <c r="P12600" s="158"/>
      <c r="Q12600" s="158"/>
      <c r="R12600" s="158"/>
      <c r="S12600" s="158"/>
      <c r="T12600" s="158"/>
      <c r="U12600" s="158"/>
      <c r="V12600" s="158"/>
      <c r="W12600" s="158"/>
    </row>
    <row r="12601" spans="1:23">
      <c r="A12601" s="154"/>
      <c r="B12601" s="155"/>
      <c r="C12601" s="155"/>
      <c r="D12601" s="156"/>
      <c r="E12601" s="157"/>
      <c r="F12601" s="158"/>
      <c r="G12601" s="158"/>
      <c r="H12601" s="158"/>
      <c r="I12601" s="158"/>
      <c r="J12601" s="158"/>
      <c r="K12601" s="158"/>
      <c r="L12601" s="158"/>
      <c r="M12601" s="158"/>
      <c r="N12601" s="158"/>
      <c r="O12601" s="158"/>
      <c r="P12601" s="158"/>
      <c r="Q12601" s="158"/>
      <c r="R12601" s="158"/>
      <c r="S12601" s="158"/>
      <c r="T12601" s="158"/>
      <c r="U12601" s="158"/>
      <c r="V12601" s="158"/>
      <c r="W12601" s="158"/>
    </row>
    <row r="12602" spans="1:23">
      <c r="A12602" s="154"/>
      <c r="B12602" s="161"/>
      <c r="C12602" s="161"/>
      <c r="D12602" s="160"/>
      <c r="E12602" s="164"/>
      <c r="F12602" s="162"/>
      <c r="G12602" s="162"/>
      <c r="H12602" s="162"/>
      <c r="I12602" s="162"/>
      <c r="J12602" s="162"/>
      <c r="K12602" s="162"/>
      <c r="L12602" s="158"/>
      <c r="M12602" s="158"/>
      <c r="N12602" s="158"/>
      <c r="O12602" s="158"/>
      <c r="P12602" s="158"/>
      <c r="Q12602" s="158"/>
      <c r="R12602" s="158"/>
      <c r="S12602" s="158"/>
      <c r="T12602" s="158"/>
      <c r="U12602" s="158"/>
      <c r="V12602" s="158"/>
      <c r="W12602" s="158"/>
    </row>
    <row r="12603" spans="1:23">
      <c r="A12603" s="163"/>
      <c r="B12603" s="161"/>
      <c r="C12603" s="161"/>
      <c r="D12603" s="160"/>
      <c r="E12603" s="164"/>
      <c r="F12603" s="160"/>
      <c r="G12603" s="160"/>
      <c r="H12603" s="160"/>
      <c r="I12603" s="160"/>
      <c r="J12603" s="160"/>
      <c r="K12603" s="160"/>
      <c r="L12603" s="158"/>
      <c r="M12603" s="158"/>
      <c r="N12603" s="158"/>
      <c r="O12603" s="158"/>
      <c r="P12603" s="158"/>
      <c r="Q12603" s="158"/>
      <c r="R12603" s="158"/>
      <c r="S12603" s="158"/>
      <c r="T12603" s="158"/>
      <c r="U12603" s="158"/>
      <c r="V12603" s="158"/>
      <c r="W12603" s="158"/>
    </row>
    <row r="12604" spans="1:23">
      <c r="A12604" s="154"/>
      <c r="B12604" s="155"/>
      <c r="C12604" s="155"/>
      <c r="D12604" s="156"/>
      <c r="E12604" s="157"/>
      <c r="F12604" s="158"/>
      <c r="G12604" s="158"/>
      <c r="H12604" s="158"/>
      <c r="I12604" s="158"/>
      <c r="J12604" s="158"/>
      <c r="K12604" s="158"/>
      <c r="L12604" s="158"/>
      <c r="M12604" s="158"/>
      <c r="N12604" s="158"/>
      <c r="O12604" s="158"/>
      <c r="P12604" s="158"/>
      <c r="Q12604" s="158"/>
      <c r="R12604" s="158"/>
      <c r="S12604" s="158"/>
      <c r="T12604" s="158"/>
      <c r="U12604" s="158"/>
      <c r="V12604" s="158"/>
      <c r="W12604" s="158"/>
    </row>
    <row r="12605" spans="1:23">
      <c r="A12605" s="154"/>
      <c r="B12605" s="161"/>
      <c r="C12605" s="161"/>
      <c r="D12605" s="160"/>
      <c r="E12605" s="164"/>
      <c r="F12605" s="162"/>
      <c r="G12605" s="162"/>
      <c r="H12605" s="162"/>
      <c r="I12605" s="162"/>
      <c r="J12605" s="162"/>
      <c r="K12605" s="162"/>
      <c r="L12605" s="158"/>
      <c r="M12605" s="158"/>
      <c r="N12605" s="158"/>
      <c r="O12605" s="158"/>
      <c r="P12605" s="158"/>
      <c r="Q12605" s="158"/>
      <c r="R12605" s="158"/>
      <c r="S12605" s="158"/>
      <c r="T12605" s="158"/>
      <c r="U12605" s="158"/>
      <c r="V12605" s="158"/>
      <c r="W12605" s="158"/>
    </row>
    <row r="12606" spans="1:23">
      <c r="A12606" s="163"/>
      <c r="B12606" s="161"/>
      <c r="C12606" s="161"/>
      <c r="D12606" s="160"/>
      <c r="E12606" s="164"/>
      <c r="F12606" s="160"/>
      <c r="G12606" s="160"/>
      <c r="H12606" s="160"/>
      <c r="I12606" s="160"/>
      <c r="J12606" s="160"/>
      <c r="K12606" s="160"/>
      <c r="L12606" s="158"/>
      <c r="M12606" s="158"/>
      <c r="N12606" s="158"/>
      <c r="O12606" s="158"/>
      <c r="P12606" s="158"/>
      <c r="Q12606" s="158"/>
      <c r="R12606" s="158"/>
      <c r="S12606" s="158"/>
      <c r="T12606" s="158"/>
      <c r="U12606" s="158"/>
      <c r="V12606" s="158"/>
      <c r="W12606" s="158"/>
    </row>
    <row r="12607" spans="1:23">
      <c r="A12607" s="154"/>
      <c r="B12607" s="155"/>
      <c r="C12607" s="155"/>
      <c r="D12607" s="156"/>
      <c r="E12607" s="157"/>
      <c r="F12607" s="158"/>
      <c r="G12607" s="158"/>
      <c r="H12607" s="158"/>
      <c r="I12607" s="158"/>
      <c r="J12607" s="158"/>
      <c r="K12607" s="158"/>
      <c r="L12607" s="158"/>
      <c r="M12607" s="158"/>
      <c r="N12607" s="158"/>
      <c r="O12607" s="158"/>
      <c r="P12607" s="158"/>
      <c r="Q12607" s="158"/>
      <c r="R12607" s="158"/>
      <c r="S12607" s="158"/>
      <c r="T12607" s="158"/>
      <c r="U12607" s="158"/>
      <c r="V12607" s="158"/>
      <c r="W12607" s="158"/>
    </row>
    <row r="12608" spans="1:23">
      <c r="A12608" s="154"/>
      <c r="B12608" s="161"/>
      <c r="C12608" s="161"/>
      <c r="D12608" s="160"/>
      <c r="E12608" s="164"/>
      <c r="F12608" s="162"/>
      <c r="G12608" s="162"/>
      <c r="H12608" s="162"/>
      <c r="I12608" s="162"/>
      <c r="J12608" s="162"/>
      <c r="K12608" s="162"/>
      <c r="L12608" s="158"/>
      <c r="M12608" s="158"/>
      <c r="N12608" s="158"/>
      <c r="O12608" s="158"/>
      <c r="P12608" s="158"/>
      <c r="Q12608" s="158"/>
      <c r="R12608" s="158"/>
      <c r="S12608" s="158"/>
      <c r="T12608" s="158"/>
      <c r="U12608" s="158"/>
      <c r="V12608" s="158"/>
      <c r="W12608" s="158"/>
    </row>
    <row r="12609" spans="1:23">
      <c r="A12609" s="163"/>
      <c r="B12609" s="161"/>
      <c r="C12609" s="161"/>
      <c r="D12609" s="160"/>
      <c r="E12609" s="164"/>
      <c r="F12609" s="160"/>
      <c r="G12609" s="160"/>
      <c r="H12609" s="160"/>
      <c r="I12609" s="160"/>
      <c r="J12609" s="160"/>
      <c r="K12609" s="160"/>
      <c r="L12609" s="158"/>
      <c r="M12609" s="158"/>
      <c r="N12609" s="158"/>
      <c r="O12609" s="158"/>
      <c r="P12609" s="158"/>
      <c r="Q12609" s="158"/>
      <c r="R12609" s="158"/>
      <c r="S12609" s="158"/>
      <c r="T12609" s="158"/>
      <c r="U12609" s="158"/>
      <c r="V12609" s="158"/>
      <c r="W12609" s="158"/>
    </row>
    <row r="12610" spans="1:23">
      <c r="A12610" s="154"/>
      <c r="B12610" s="155"/>
      <c r="C12610" s="155"/>
      <c r="D12610" s="156"/>
      <c r="E12610" s="157"/>
      <c r="F12610" s="158"/>
      <c r="G12610" s="158"/>
      <c r="H12610" s="158"/>
      <c r="I12610" s="158"/>
      <c r="J12610" s="158"/>
      <c r="K12610" s="158"/>
      <c r="L12610" s="158"/>
      <c r="M12610" s="158"/>
      <c r="N12610" s="158"/>
      <c r="O12610" s="158"/>
      <c r="P12610" s="158"/>
      <c r="Q12610" s="158"/>
      <c r="R12610" s="158"/>
      <c r="S12610" s="158"/>
      <c r="T12610" s="158"/>
      <c r="U12610" s="158"/>
      <c r="V12610" s="158"/>
      <c r="W12610" s="158"/>
    </row>
    <row r="12611" spans="1:23">
      <c r="A12611" s="154"/>
      <c r="B12611" s="161"/>
      <c r="C12611" s="161"/>
      <c r="D12611" s="160"/>
      <c r="E12611" s="164"/>
      <c r="F12611" s="162"/>
      <c r="G12611" s="162"/>
      <c r="H12611" s="162"/>
      <c r="I12611" s="162"/>
      <c r="J12611" s="162"/>
      <c r="K12611" s="162"/>
      <c r="L12611" s="158"/>
      <c r="M12611" s="158"/>
      <c r="N12611" s="158"/>
      <c r="O12611" s="158"/>
      <c r="P12611" s="158"/>
      <c r="Q12611" s="158"/>
      <c r="R12611" s="158"/>
      <c r="S12611" s="158"/>
      <c r="T12611" s="158"/>
      <c r="U12611" s="158"/>
      <c r="V12611" s="158"/>
      <c r="W12611" s="158"/>
    </row>
    <row r="12612" spans="1:23">
      <c r="A12612" s="163"/>
      <c r="B12612" s="161"/>
      <c r="C12612" s="161"/>
      <c r="D12612" s="160"/>
      <c r="E12612" s="164"/>
      <c r="F12612" s="160"/>
      <c r="G12612" s="160"/>
      <c r="H12612" s="160"/>
      <c r="I12612" s="160"/>
      <c r="J12612" s="160"/>
      <c r="K12612" s="160"/>
      <c r="L12612" s="158"/>
      <c r="M12612" s="158"/>
      <c r="N12612" s="158"/>
      <c r="O12612" s="158"/>
      <c r="P12612" s="158"/>
      <c r="Q12612" s="158"/>
      <c r="R12612" s="158"/>
      <c r="S12612" s="158"/>
      <c r="T12612" s="158"/>
      <c r="U12612" s="158"/>
      <c r="V12612" s="158"/>
      <c r="W12612" s="158"/>
    </row>
    <row r="12613" spans="1:23">
      <c r="A12613" s="154"/>
      <c r="B12613" s="155"/>
      <c r="C12613" s="155"/>
      <c r="D12613" s="156"/>
      <c r="E12613" s="157"/>
      <c r="F12613" s="158"/>
      <c r="G12613" s="158"/>
      <c r="H12613" s="158"/>
      <c r="I12613" s="158"/>
      <c r="J12613" s="158"/>
      <c r="K12613" s="158"/>
      <c r="L12613" s="158"/>
      <c r="M12613" s="158"/>
      <c r="N12613" s="158"/>
      <c r="O12613" s="158"/>
      <c r="P12613" s="158"/>
      <c r="Q12613" s="158"/>
      <c r="R12613" s="158"/>
      <c r="S12613" s="158"/>
      <c r="T12613" s="158"/>
      <c r="U12613" s="158"/>
      <c r="V12613" s="158"/>
      <c r="W12613" s="158"/>
    </row>
    <row r="12614" spans="1:23">
      <c r="A12614" s="154"/>
      <c r="B12614" s="161"/>
      <c r="C12614" s="161"/>
      <c r="D12614" s="160"/>
      <c r="E12614" s="164"/>
      <c r="F12614" s="162"/>
      <c r="G12614" s="162"/>
      <c r="H12614" s="162"/>
      <c r="I12614" s="162"/>
      <c r="J12614" s="162"/>
      <c r="K12614" s="162"/>
      <c r="L12614" s="158"/>
      <c r="M12614" s="158"/>
      <c r="N12614" s="158"/>
      <c r="O12614" s="158"/>
      <c r="P12614" s="158"/>
      <c r="Q12614" s="158"/>
      <c r="R12614" s="158"/>
      <c r="S12614" s="158"/>
      <c r="T12614" s="158"/>
      <c r="U12614" s="158"/>
      <c r="V12614" s="158"/>
      <c r="W12614" s="158"/>
    </row>
    <row r="12615" spans="1:23">
      <c r="A12615" s="163"/>
      <c r="B12615" s="161"/>
      <c r="C12615" s="161"/>
      <c r="D12615" s="160"/>
      <c r="E12615" s="164"/>
      <c r="F12615" s="160"/>
      <c r="G12615" s="160"/>
      <c r="H12615" s="160"/>
      <c r="I12615" s="160"/>
      <c r="J12615" s="160"/>
      <c r="K12615" s="160"/>
      <c r="L12615" s="158"/>
      <c r="M12615" s="158"/>
      <c r="N12615" s="158"/>
      <c r="O12615" s="158"/>
      <c r="P12615" s="158"/>
      <c r="Q12615" s="158"/>
      <c r="R12615" s="158"/>
      <c r="S12615" s="158"/>
      <c r="T12615" s="158"/>
      <c r="U12615" s="158"/>
      <c r="V12615" s="158"/>
      <c r="W12615" s="158"/>
    </row>
    <row r="12616" spans="1:23">
      <c r="A12616" s="154"/>
      <c r="B12616" s="155"/>
      <c r="C12616" s="155"/>
      <c r="D12616" s="156"/>
      <c r="E12616" s="157"/>
      <c r="F12616" s="158"/>
      <c r="G12616" s="158"/>
      <c r="H12616" s="158"/>
      <c r="I12616" s="158"/>
      <c r="J12616" s="158"/>
      <c r="K12616" s="158"/>
      <c r="L12616" s="158"/>
      <c r="M12616" s="158"/>
      <c r="N12616" s="158"/>
      <c r="O12616" s="158"/>
      <c r="P12616" s="158"/>
      <c r="Q12616" s="158"/>
      <c r="R12616" s="158"/>
      <c r="S12616" s="158"/>
      <c r="T12616" s="158"/>
      <c r="U12616" s="158"/>
      <c r="V12616" s="158"/>
      <c r="W12616" s="158"/>
    </row>
    <row r="12617" spans="1:23">
      <c r="A12617" s="154"/>
      <c r="B12617" s="161"/>
      <c r="C12617" s="161"/>
      <c r="D12617" s="160"/>
      <c r="E12617" s="164"/>
      <c r="F12617" s="162"/>
      <c r="G12617" s="162"/>
      <c r="H12617" s="162"/>
      <c r="I12617" s="162"/>
      <c r="J12617" s="162"/>
      <c r="K12617" s="162"/>
      <c r="L12617" s="158"/>
      <c r="M12617" s="158"/>
      <c r="N12617" s="158"/>
      <c r="O12617" s="158"/>
      <c r="P12617" s="158"/>
      <c r="Q12617" s="158"/>
      <c r="R12617" s="158"/>
      <c r="S12617" s="158"/>
      <c r="T12617" s="158"/>
      <c r="U12617" s="158"/>
      <c r="V12617" s="158"/>
      <c r="W12617" s="158"/>
    </row>
    <row r="12618" spans="1:23">
      <c r="A12618" s="163"/>
      <c r="B12618" s="161"/>
      <c r="C12618" s="161"/>
      <c r="D12618" s="160"/>
      <c r="E12618" s="164"/>
      <c r="F12618" s="160"/>
      <c r="G12618" s="160"/>
      <c r="H12618" s="160"/>
      <c r="I12618" s="160"/>
      <c r="J12618" s="160"/>
      <c r="K12618" s="160"/>
      <c r="L12618" s="158"/>
      <c r="M12618" s="158"/>
      <c r="N12618" s="158"/>
      <c r="O12618" s="158"/>
      <c r="P12618" s="158"/>
      <c r="Q12618" s="158"/>
      <c r="R12618" s="158"/>
      <c r="S12618" s="158"/>
      <c r="T12618" s="158"/>
      <c r="U12618" s="158"/>
      <c r="V12618" s="158"/>
      <c r="W12618" s="158"/>
    </row>
    <row r="12619" spans="1:23">
      <c r="A12619" s="154"/>
      <c r="B12619" s="155"/>
      <c r="C12619" s="155"/>
      <c r="D12619" s="156"/>
      <c r="E12619" s="157"/>
      <c r="F12619" s="158"/>
      <c r="G12619" s="158"/>
      <c r="H12619" s="158"/>
      <c r="I12619" s="158"/>
      <c r="J12619" s="158"/>
      <c r="K12619" s="158"/>
      <c r="L12619" s="158"/>
      <c r="M12619" s="158"/>
      <c r="N12619" s="158"/>
      <c r="O12619" s="158"/>
      <c r="P12619" s="158"/>
      <c r="Q12619" s="158"/>
      <c r="R12619" s="158"/>
      <c r="S12619" s="158"/>
      <c r="T12619" s="158"/>
      <c r="U12619" s="158"/>
      <c r="V12619" s="158"/>
      <c r="W12619" s="158"/>
    </row>
    <row r="12620" spans="1:23">
      <c r="A12620" s="154"/>
      <c r="B12620" s="161"/>
      <c r="C12620" s="161"/>
      <c r="D12620" s="160"/>
      <c r="E12620" s="164"/>
      <c r="F12620" s="162"/>
      <c r="G12620" s="162"/>
      <c r="H12620" s="162"/>
      <c r="I12620" s="162"/>
      <c r="J12620" s="162"/>
      <c r="K12620" s="162"/>
      <c r="L12620" s="158"/>
      <c r="M12620" s="158"/>
      <c r="N12620" s="158"/>
      <c r="O12620" s="158"/>
      <c r="P12620" s="158"/>
      <c r="Q12620" s="158"/>
      <c r="R12620" s="158"/>
      <c r="S12620" s="158"/>
      <c r="T12620" s="158"/>
      <c r="U12620" s="158"/>
      <c r="V12620" s="158"/>
      <c r="W12620" s="158"/>
    </row>
    <row r="12621" spans="1:23">
      <c r="A12621" s="163"/>
      <c r="B12621" s="161"/>
      <c r="C12621" s="161"/>
      <c r="D12621" s="160"/>
      <c r="E12621" s="164"/>
      <c r="F12621" s="160"/>
      <c r="G12621" s="160"/>
      <c r="H12621" s="160"/>
      <c r="I12621" s="160"/>
      <c r="J12621" s="160"/>
      <c r="K12621" s="160"/>
      <c r="L12621" s="158"/>
      <c r="M12621" s="158"/>
      <c r="N12621" s="158"/>
      <c r="O12621" s="158"/>
      <c r="P12621" s="158"/>
      <c r="Q12621" s="158"/>
      <c r="R12621" s="158"/>
      <c r="S12621" s="158"/>
      <c r="T12621" s="158"/>
      <c r="U12621" s="158"/>
      <c r="V12621" s="158"/>
      <c r="W12621" s="158"/>
    </row>
    <row r="12622" spans="1:23">
      <c r="A12622" s="154"/>
      <c r="B12622" s="155"/>
      <c r="C12622" s="155"/>
      <c r="D12622" s="156"/>
      <c r="E12622" s="157"/>
      <c r="F12622" s="158"/>
      <c r="G12622" s="158"/>
      <c r="H12622" s="158"/>
      <c r="I12622" s="158"/>
      <c r="J12622" s="158"/>
      <c r="K12622" s="158"/>
      <c r="L12622" s="158"/>
      <c r="M12622" s="158"/>
      <c r="N12622" s="158"/>
      <c r="O12622" s="158"/>
      <c r="P12622" s="158"/>
      <c r="Q12622" s="158"/>
      <c r="R12622" s="158"/>
      <c r="S12622" s="158"/>
      <c r="T12622" s="158"/>
      <c r="U12622" s="158"/>
      <c r="V12622" s="158"/>
      <c r="W12622" s="158"/>
    </row>
    <row r="12623" spans="1:23">
      <c r="A12623" s="154"/>
      <c r="B12623" s="161"/>
      <c r="C12623" s="161"/>
      <c r="D12623" s="160"/>
      <c r="E12623" s="164"/>
      <c r="F12623" s="162"/>
      <c r="G12623" s="162"/>
      <c r="H12623" s="162"/>
      <c r="I12623" s="162"/>
      <c r="J12623" s="162"/>
      <c r="K12623" s="162"/>
      <c r="L12623" s="158"/>
      <c r="M12623" s="158"/>
      <c r="N12623" s="158"/>
      <c r="O12623" s="158"/>
      <c r="P12623" s="158"/>
      <c r="Q12623" s="158"/>
      <c r="R12623" s="158"/>
      <c r="S12623" s="158"/>
      <c r="T12623" s="158"/>
      <c r="U12623" s="158"/>
      <c r="V12623" s="158"/>
      <c r="W12623" s="158"/>
    </row>
    <row r="12624" spans="1:23">
      <c r="A12624" s="163"/>
      <c r="B12624" s="161"/>
      <c r="C12624" s="161"/>
      <c r="D12624" s="160"/>
      <c r="E12624" s="164"/>
      <c r="F12624" s="160"/>
      <c r="G12624" s="160"/>
      <c r="H12624" s="160"/>
      <c r="I12624" s="160"/>
      <c r="J12624" s="160"/>
      <c r="K12624" s="160"/>
      <c r="L12624" s="158"/>
      <c r="M12624" s="158"/>
      <c r="N12624" s="158"/>
      <c r="O12624" s="158"/>
      <c r="P12624" s="158"/>
      <c r="Q12624" s="158"/>
      <c r="R12624" s="158"/>
      <c r="S12624" s="158"/>
      <c r="T12624" s="158"/>
      <c r="U12624" s="158"/>
      <c r="V12624" s="158"/>
      <c r="W12624" s="158"/>
    </row>
    <row r="12625" spans="1:23">
      <c r="A12625" s="154"/>
      <c r="B12625" s="155"/>
      <c r="C12625" s="155"/>
      <c r="D12625" s="156"/>
      <c r="E12625" s="157"/>
      <c r="F12625" s="158"/>
      <c r="G12625" s="158"/>
      <c r="H12625" s="158"/>
      <c r="I12625" s="158"/>
      <c r="J12625" s="158"/>
      <c r="K12625" s="158"/>
      <c r="L12625" s="158"/>
      <c r="M12625" s="158"/>
      <c r="N12625" s="158"/>
      <c r="O12625" s="158"/>
      <c r="P12625" s="158"/>
      <c r="Q12625" s="158"/>
      <c r="R12625" s="158"/>
      <c r="S12625" s="158"/>
      <c r="T12625" s="158"/>
      <c r="U12625" s="158"/>
      <c r="V12625" s="158"/>
      <c r="W12625" s="158"/>
    </row>
    <row r="12626" spans="1:23">
      <c r="A12626" s="154"/>
      <c r="B12626" s="161"/>
      <c r="C12626" s="161"/>
      <c r="D12626" s="160"/>
      <c r="E12626" s="164"/>
      <c r="F12626" s="162"/>
      <c r="G12626" s="162"/>
      <c r="H12626" s="162"/>
      <c r="I12626" s="162"/>
      <c r="J12626" s="162"/>
      <c r="K12626" s="162"/>
      <c r="L12626" s="158"/>
      <c r="M12626" s="158"/>
      <c r="N12626" s="158"/>
      <c r="O12626" s="158"/>
      <c r="P12626" s="158"/>
      <c r="Q12626" s="158"/>
      <c r="R12626" s="158"/>
      <c r="S12626" s="158"/>
      <c r="T12626" s="158"/>
      <c r="U12626" s="158"/>
      <c r="V12626" s="158"/>
      <c r="W12626" s="158"/>
    </row>
    <row r="12627" spans="1:23">
      <c r="A12627" s="163"/>
      <c r="B12627" s="161"/>
      <c r="C12627" s="161"/>
      <c r="D12627" s="160"/>
      <c r="E12627" s="164"/>
      <c r="F12627" s="160"/>
      <c r="G12627" s="160"/>
      <c r="H12627" s="160"/>
      <c r="I12627" s="160"/>
      <c r="J12627" s="160"/>
      <c r="K12627" s="160"/>
      <c r="L12627" s="158"/>
      <c r="M12627" s="158"/>
      <c r="N12627" s="158"/>
      <c r="O12627" s="158"/>
      <c r="P12627" s="158"/>
      <c r="Q12627" s="158"/>
      <c r="R12627" s="158"/>
      <c r="S12627" s="158"/>
      <c r="T12627" s="158"/>
      <c r="U12627" s="158"/>
      <c r="V12627" s="158"/>
      <c r="W12627" s="158"/>
    </row>
    <row r="12628" spans="1:23">
      <c r="A12628" s="154"/>
      <c r="B12628" s="155"/>
      <c r="C12628" s="155"/>
      <c r="D12628" s="156"/>
      <c r="E12628" s="157"/>
      <c r="F12628" s="158"/>
      <c r="G12628" s="158"/>
      <c r="H12628" s="158"/>
      <c r="I12628" s="158"/>
      <c r="J12628" s="158"/>
      <c r="K12628" s="158"/>
      <c r="L12628" s="158"/>
      <c r="M12628" s="158"/>
      <c r="N12628" s="158"/>
      <c r="O12628" s="158"/>
      <c r="P12628" s="158"/>
      <c r="Q12628" s="158"/>
      <c r="R12628" s="158"/>
      <c r="S12628" s="158"/>
      <c r="T12628" s="158"/>
      <c r="U12628" s="158"/>
      <c r="V12628" s="158"/>
      <c r="W12628" s="158"/>
    </row>
    <row r="12629" spans="1:23">
      <c r="A12629" s="154"/>
      <c r="B12629" s="161"/>
      <c r="C12629" s="161"/>
      <c r="D12629" s="160"/>
      <c r="E12629" s="164"/>
      <c r="F12629" s="162"/>
      <c r="G12629" s="162"/>
      <c r="H12629" s="162"/>
      <c r="I12629" s="162"/>
      <c r="J12629" s="162"/>
      <c r="K12629" s="162"/>
      <c r="L12629" s="158"/>
      <c r="M12629" s="158"/>
      <c r="N12629" s="158"/>
      <c r="O12629" s="158"/>
      <c r="P12629" s="158"/>
      <c r="Q12629" s="158"/>
      <c r="R12629" s="158"/>
      <c r="S12629" s="158"/>
      <c r="T12629" s="158"/>
      <c r="U12629" s="158"/>
      <c r="V12629" s="158"/>
      <c r="W12629" s="158"/>
    </row>
    <row r="12630" spans="1:23">
      <c r="A12630" s="163"/>
      <c r="B12630" s="161"/>
      <c r="C12630" s="161"/>
      <c r="D12630" s="160"/>
      <c r="E12630" s="164"/>
      <c r="F12630" s="160"/>
      <c r="G12630" s="160"/>
      <c r="H12630" s="160"/>
      <c r="I12630" s="160"/>
      <c r="J12630" s="160"/>
      <c r="K12630" s="160"/>
      <c r="L12630" s="158"/>
      <c r="M12630" s="158"/>
      <c r="N12630" s="158"/>
      <c r="O12630" s="158"/>
      <c r="P12630" s="158"/>
      <c r="Q12630" s="158"/>
      <c r="R12630" s="158"/>
      <c r="S12630" s="158"/>
      <c r="T12630" s="158"/>
      <c r="U12630" s="158"/>
      <c r="V12630" s="158"/>
      <c r="W12630" s="158"/>
    </row>
    <row r="12631" spans="1:23">
      <c r="A12631" s="154"/>
      <c r="B12631" s="155"/>
      <c r="C12631" s="155"/>
      <c r="D12631" s="156"/>
      <c r="E12631" s="157"/>
      <c r="F12631" s="158"/>
      <c r="G12631" s="158"/>
      <c r="H12631" s="158"/>
      <c r="I12631" s="158"/>
      <c r="J12631" s="158"/>
      <c r="K12631" s="158"/>
      <c r="L12631" s="158"/>
      <c r="M12631" s="158"/>
      <c r="N12631" s="158"/>
      <c r="O12631" s="158"/>
      <c r="P12631" s="158"/>
      <c r="Q12631" s="158"/>
      <c r="R12631" s="158"/>
      <c r="S12631" s="158"/>
      <c r="T12631" s="158"/>
      <c r="U12631" s="158"/>
      <c r="V12631" s="158"/>
      <c r="W12631" s="158"/>
    </row>
    <row r="12632" spans="1:23">
      <c r="A12632" s="154"/>
      <c r="B12632" s="161"/>
      <c r="C12632" s="161"/>
      <c r="D12632" s="160"/>
      <c r="E12632" s="164"/>
      <c r="F12632" s="162"/>
      <c r="G12632" s="162"/>
      <c r="H12632" s="162"/>
      <c r="I12632" s="162"/>
      <c r="J12632" s="162"/>
      <c r="K12632" s="162"/>
      <c r="L12632" s="158"/>
      <c r="M12632" s="158"/>
      <c r="N12632" s="158"/>
      <c r="O12632" s="158"/>
      <c r="P12632" s="158"/>
      <c r="Q12632" s="158"/>
      <c r="R12632" s="158"/>
      <c r="S12632" s="158"/>
      <c r="T12632" s="158"/>
      <c r="U12632" s="158"/>
      <c r="V12632" s="158"/>
      <c r="W12632" s="158"/>
    </row>
    <row r="12633" spans="1:23">
      <c r="A12633" s="163"/>
      <c r="B12633" s="161"/>
      <c r="C12633" s="161"/>
      <c r="D12633" s="160"/>
      <c r="E12633" s="164"/>
      <c r="F12633" s="160"/>
      <c r="G12633" s="160"/>
      <c r="H12633" s="160"/>
      <c r="I12633" s="160"/>
      <c r="J12633" s="160"/>
      <c r="K12633" s="160"/>
      <c r="L12633" s="158"/>
      <c r="M12633" s="158"/>
      <c r="N12633" s="158"/>
      <c r="O12633" s="158"/>
      <c r="P12633" s="158"/>
      <c r="Q12633" s="158"/>
      <c r="R12633" s="158"/>
      <c r="S12633" s="158"/>
      <c r="T12633" s="158"/>
      <c r="U12633" s="158"/>
      <c r="V12633" s="158"/>
      <c r="W12633" s="158"/>
    </row>
    <row r="12634" spans="1:23">
      <c r="A12634" s="154"/>
      <c r="B12634" s="155"/>
      <c r="C12634" s="155"/>
      <c r="D12634" s="156"/>
      <c r="E12634" s="157"/>
      <c r="F12634" s="158"/>
      <c r="G12634" s="158"/>
      <c r="H12634" s="158"/>
      <c r="I12634" s="158"/>
      <c r="J12634" s="158"/>
      <c r="K12634" s="158"/>
      <c r="L12634" s="158"/>
      <c r="M12634" s="158"/>
      <c r="N12634" s="158"/>
      <c r="O12634" s="158"/>
      <c r="P12634" s="158"/>
      <c r="Q12634" s="158"/>
      <c r="R12634" s="158"/>
      <c r="S12634" s="158"/>
      <c r="T12634" s="158"/>
      <c r="U12634" s="158"/>
      <c r="V12634" s="158"/>
      <c r="W12634" s="158"/>
    </row>
    <row r="12635" spans="1:23">
      <c r="A12635" s="154"/>
      <c r="B12635" s="161"/>
      <c r="C12635" s="161"/>
      <c r="D12635" s="160"/>
      <c r="E12635" s="164"/>
      <c r="F12635" s="162"/>
      <c r="G12635" s="162"/>
      <c r="H12635" s="162"/>
      <c r="I12635" s="162"/>
      <c r="J12635" s="162"/>
      <c r="K12635" s="162"/>
      <c r="L12635" s="158"/>
      <c r="M12635" s="158"/>
      <c r="N12635" s="158"/>
      <c r="O12635" s="158"/>
      <c r="P12635" s="158"/>
      <c r="Q12635" s="158"/>
      <c r="R12635" s="158"/>
      <c r="S12635" s="158"/>
      <c r="T12635" s="158"/>
      <c r="U12635" s="158"/>
      <c r="V12635" s="158"/>
      <c r="W12635" s="158"/>
    </row>
    <row r="12636" spans="1:23">
      <c r="A12636" s="163"/>
      <c r="B12636" s="161"/>
      <c r="C12636" s="161"/>
      <c r="D12636" s="160"/>
      <c r="E12636" s="164"/>
      <c r="F12636" s="160"/>
      <c r="G12636" s="160"/>
      <c r="H12636" s="160"/>
      <c r="I12636" s="160"/>
      <c r="J12636" s="160"/>
      <c r="K12636" s="160"/>
      <c r="L12636" s="158"/>
      <c r="M12636" s="158"/>
      <c r="N12636" s="158"/>
      <c r="O12636" s="158"/>
      <c r="P12636" s="158"/>
      <c r="Q12636" s="158"/>
      <c r="R12636" s="158"/>
      <c r="S12636" s="158"/>
      <c r="T12636" s="158"/>
      <c r="U12636" s="158"/>
      <c r="V12636" s="158"/>
      <c r="W12636" s="158"/>
    </row>
    <row r="12637" spans="1:23">
      <c r="A12637" s="154"/>
      <c r="B12637" s="155"/>
      <c r="C12637" s="155"/>
      <c r="D12637" s="156"/>
      <c r="E12637" s="157"/>
      <c r="F12637" s="158"/>
      <c r="G12637" s="158"/>
      <c r="H12637" s="158"/>
      <c r="I12637" s="158"/>
      <c r="J12637" s="158"/>
      <c r="K12637" s="158"/>
      <c r="L12637" s="158"/>
      <c r="M12637" s="158"/>
      <c r="N12637" s="158"/>
      <c r="O12637" s="158"/>
      <c r="P12637" s="158"/>
      <c r="Q12637" s="158"/>
      <c r="R12637" s="158"/>
      <c r="S12637" s="158"/>
      <c r="T12637" s="158"/>
      <c r="U12637" s="158"/>
      <c r="V12637" s="158"/>
      <c r="W12637" s="158"/>
    </row>
    <row r="12638" spans="1:23">
      <c r="A12638" s="154"/>
      <c r="B12638" s="161"/>
      <c r="C12638" s="161"/>
      <c r="D12638" s="160"/>
      <c r="E12638" s="164"/>
      <c r="F12638" s="162"/>
      <c r="G12638" s="162"/>
      <c r="H12638" s="162"/>
      <c r="I12638" s="162"/>
      <c r="J12638" s="162"/>
      <c r="K12638" s="162"/>
      <c r="L12638" s="158"/>
      <c r="M12638" s="158"/>
      <c r="N12638" s="158"/>
      <c r="O12638" s="158"/>
      <c r="P12638" s="158"/>
      <c r="Q12638" s="158"/>
      <c r="R12638" s="158"/>
      <c r="S12638" s="158"/>
      <c r="T12638" s="158"/>
      <c r="U12638" s="158"/>
      <c r="V12638" s="158"/>
      <c r="W12638" s="158"/>
    </row>
    <row r="12639" spans="1:23">
      <c r="A12639" s="163"/>
      <c r="B12639" s="161"/>
      <c r="C12639" s="161"/>
      <c r="D12639" s="160"/>
      <c r="E12639" s="164"/>
      <c r="F12639" s="160"/>
      <c r="G12639" s="160"/>
      <c r="H12639" s="160"/>
      <c r="I12639" s="160"/>
      <c r="J12639" s="160"/>
      <c r="K12639" s="160"/>
      <c r="L12639" s="158"/>
      <c r="M12639" s="158"/>
      <c r="N12639" s="158"/>
      <c r="O12639" s="158"/>
      <c r="P12639" s="158"/>
      <c r="Q12639" s="158"/>
      <c r="R12639" s="158"/>
      <c r="S12639" s="158"/>
      <c r="T12639" s="158"/>
      <c r="U12639" s="158"/>
      <c r="V12639" s="158"/>
      <c r="W12639" s="158"/>
    </row>
    <row r="12640" spans="1:23">
      <c r="A12640" s="154"/>
      <c r="B12640" s="155"/>
      <c r="C12640" s="155"/>
      <c r="D12640" s="156"/>
      <c r="E12640" s="157"/>
      <c r="F12640" s="158"/>
      <c r="G12640" s="158"/>
      <c r="H12640" s="158"/>
      <c r="I12640" s="158"/>
      <c r="J12640" s="158"/>
      <c r="K12640" s="158"/>
      <c r="L12640" s="158"/>
      <c r="M12640" s="158"/>
      <c r="N12640" s="158"/>
      <c r="O12640" s="158"/>
      <c r="P12640" s="158"/>
      <c r="Q12640" s="158"/>
      <c r="R12640" s="158"/>
      <c r="S12640" s="158"/>
      <c r="T12640" s="158"/>
      <c r="U12640" s="158"/>
      <c r="V12640" s="158"/>
      <c r="W12640" s="158"/>
    </row>
    <row r="12641" spans="1:23">
      <c r="A12641" s="154"/>
      <c r="B12641" s="161"/>
      <c r="C12641" s="161"/>
      <c r="D12641" s="160"/>
      <c r="E12641" s="164"/>
      <c r="F12641" s="162"/>
      <c r="G12641" s="162"/>
      <c r="H12641" s="162"/>
      <c r="I12641" s="162"/>
      <c r="J12641" s="162"/>
      <c r="K12641" s="162"/>
      <c r="L12641" s="158"/>
      <c r="M12641" s="158"/>
      <c r="N12641" s="158"/>
      <c r="O12641" s="158"/>
      <c r="P12641" s="158"/>
      <c r="Q12641" s="158"/>
      <c r="R12641" s="158"/>
      <c r="S12641" s="158"/>
      <c r="T12641" s="158"/>
      <c r="U12641" s="158"/>
      <c r="V12641" s="158"/>
      <c r="W12641" s="158"/>
    </row>
    <row r="12642" spans="1:23">
      <c r="A12642" s="163"/>
      <c r="B12642" s="161"/>
      <c r="C12642" s="161"/>
      <c r="D12642" s="160"/>
      <c r="E12642" s="164"/>
      <c r="F12642" s="160"/>
      <c r="G12642" s="160"/>
      <c r="H12642" s="160"/>
      <c r="I12642" s="160"/>
      <c r="J12642" s="160"/>
      <c r="K12642" s="160"/>
      <c r="L12642" s="158"/>
      <c r="M12642" s="158"/>
      <c r="N12642" s="158"/>
      <c r="O12642" s="158"/>
      <c r="P12642" s="158"/>
      <c r="Q12642" s="158"/>
      <c r="R12642" s="158"/>
      <c r="S12642" s="158"/>
      <c r="T12642" s="158"/>
      <c r="U12642" s="158"/>
      <c r="V12642" s="158"/>
      <c r="W12642" s="158"/>
    </row>
    <row r="12643" spans="1:23">
      <c r="A12643" s="154"/>
      <c r="B12643" s="155"/>
      <c r="C12643" s="155"/>
      <c r="D12643" s="156"/>
      <c r="E12643" s="157"/>
      <c r="F12643" s="158"/>
      <c r="G12643" s="158"/>
      <c r="H12643" s="158"/>
      <c r="I12643" s="158"/>
      <c r="J12643" s="158"/>
      <c r="K12643" s="158"/>
      <c r="L12643" s="158"/>
      <c r="M12643" s="158"/>
      <c r="N12643" s="158"/>
      <c r="O12643" s="158"/>
      <c r="P12643" s="158"/>
      <c r="Q12643" s="158"/>
      <c r="R12643" s="158"/>
      <c r="S12643" s="158"/>
      <c r="T12643" s="158"/>
      <c r="U12643" s="158"/>
      <c r="V12643" s="158"/>
      <c r="W12643" s="158"/>
    </row>
    <row r="12644" spans="1:23">
      <c r="A12644" s="154"/>
      <c r="B12644" s="161"/>
      <c r="C12644" s="161"/>
      <c r="D12644" s="160"/>
      <c r="E12644" s="164"/>
      <c r="F12644" s="162"/>
      <c r="G12644" s="162"/>
      <c r="H12644" s="162"/>
      <c r="I12644" s="162"/>
      <c r="J12644" s="162"/>
      <c r="K12644" s="162"/>
      <c r="L12644" s="158"/>
      <c r="M12644" s="158"/>
      <c r="N12644" s="158"/>
      <c r="O12644" s="158"/>
      <c r="P12644" s="158"/>
      <c r="Q12644" s="158"/>
      <c r="R12644" s="158"/>
      <c r="S12644" s="158"/>
      <c r="T12644" s="158"/>
      <c r="U12644" s="158"/>
      <c r="V12644" s="158"/>
      <c r="W12644" s="158"/>
    </row>
    <row r="12645" spans="1:23">
      <c r="A12645" s="163"/>
      <c r="B12645" s="161"/>
      <c r="C12645" s="161"/>
      <c r="D12645" s="160"/>
      <c r="E12645" s="164"/>
      <c r="F12645" s="160"/>
      <c r="G12645" s="160"/>
      <c r="H12645" s="160"/>
      <c r="I12645" s="160"/>
      <c r="J12645" s="160"/>
      <c r="K12645" s="160"/>
      <c r="L12645" s="158"/>
      <c r="M12645" s="158"/>
      <c r="N12645" s="158"/>
      <c r="O12645" s="158"/>
      <c r="P12645" s="158"/>
      <c r="Q12645" s="158"/>
      <c r="R12645" s="158"/>
      <c r="S12645" s="158"/>
      <c r="T12645" s="158"/>
      <c r="U12645" s="158"/>
      <c r="V12645" s="158"/>
      <c r="W12645" s="158"/>
    </row>
    <row r="12646" spans="1:23">
      <c r="A12646" s="154"/>
      <c r="B12646" s="155"/>
      <c r="C12646" s="155"/>
      <c r="D12646" s="156"/>
      <c r="E12646" s="157"/>
      <c r="F12646" s="158"/>
      <c r="G12646" s="158"/>
      <c r="H12646" s="158"/>
      <c r="I12646" s="158"/>
      <c r="J12646" s="158"/>
      <c r="K12646" s="158"/>
      <c r="L12646" s="158"/>
      <c r="M12646" s="158"/>
      <c r="N12646" s="158"/>
      <c r="O12646" s="158"/>
      <c r="P12646" s="158"/>
      <c r="Q12646" s="158"/>
      <c r="R12646" s="158"/>
      <c r="S12646" s="158"/>
      <c r="T12646" s="158"/>
      <c r="U12646" s="158"/>
      <c r="V12646" s="158"/>
      <c r="W12646" s="158"/>
    </row>
    <row r="12647" spans="1:23">
      <c r="A12647" s="154"/>
      <c r="B12647" s="161"/>
      <c r="C12647" s="161"/>
      <c r="D12647" s="160"/>
      <c r="E12647" s="164"/>
      <c r="F12647" s="162"/>
      <c r="G12647" s="162"/>
      <c r="H12647" s="162"/>
      <c r="I12647" s="162"/>
      <c r="J12647" s="162"/>
      <c r="K12647" s="162"/>
      <c r="L12647" s="158"/>
      <c r="M12647" s="158"/>
      <c r="N12647" s="158"/>
      <c r="O12647" s="158"/>
      <c r="P12647" s="158"/>
      <c r="Q12647" s="158"/>
      <c r="R12647" s="158"/>
      <c r="S12647" s="158"/>
      <c r="T12647" s="158"/>
      <c r="U12647" s="158"/>
      <c r="V12647" s="158"/>
      <c r="W12647" s="158"/>
    </row>
    <row r="12648" spans="1:23">
      <c r="A12648" s="163"/>
      <c r="B12648" s="161"/>
      <c r="C12648" s="161"/>
      <c r="D12648" s="160"/>
      <c r="E12648" s="164"/>
      <c r="F12648" s="160"/>
      <c r="G12648" s="160"/>
      <c r="H12648" s="160"/>
      <c r="I12648" s="160"/>
      <c r="J12648" s="160"/>
      <c r="K12648" s="160"/>
      <c r="L12648" s="158"/>
      <c r="M12648" s="158"/>
      <c r="N12648" s="158"/>
      <c r="O12648" s="158"/>
      <c r="P12648" s="158"/>
      <c r="Q12648" s="158"/>
      <c r="R12648" s="158"/>
      <c r="S12648" s="158"/>
      <c r="T12648" s="158"/>
      <c r="U12648" s="158"/>
      <c r="V12648" s="158"/>
      <c r="W12648" s="158"/>
    </row>
    <row r="12649" spans="1:23">
      <c r="A12649" s="154"/>
      <c r="B12649" s="155"/>
      <c r="C12649" s="155"/>
      <c r="D12649" s="156"/>
      <c r="E12649" s="157"/>
      <c r="F12649" s="158"/>
      <c r="G12649" s="158"/>
      <c r="H12649" s="158"/>
      <c r="I12649" s="158"/>
      <c r="J12649" s="158"/>
      <c r="K12649" s="158"/>
      <c r="L12649" s="158"/>
      <c r="M12649" s="158"/>
      <c r="N12649" s="158"/>
      <c r="O12649" s="158"/>
      <c r="P12649" s="158"/>
      <c r="Q12649" s="158"/>
      <c r="R12649" s="158"/>
      <c r="S12649" s="158"/>
      <c r="T12649" s="158"/>
      <c r="U12649" s="158"/>
      <c r="V12649" s="158"/>
      <c r="W12649" s="158"/>
    </row>
    <row r="12650" spans="1:23">
      <c r="A12650" s="154"/>
      <c r="B12650" s="161"/>
      <c r="C12650" s="161"/>
      <c r="D12650" s="160"/>
      <c r="E12650" s="164"/>
      <c r="F12650" s="162"/>
      <c r="G12650" s="162"/>
      <c r="H12650" s="162"/>
      <c r="I12650" s="162"/>
      <c r="J12650" s="162"/>
      <c r="K12650" s="162"/>
      <c r="L12650" s="158"/>
      <c r="M12650" s="158"/>
      <c r="N12650" s="158"/>
      <c r="O12650" s="158"/>
      <c r="P12650" s="158"/>
      <c r="Q12650" s="158"/>
      <c r="R12650" s="158"/>
      <c r="S12650" s="158"/>
      <c r="T12650" s="158"/>
      <c r="U12650" s="158"/>
      <c r="V12650" s="158"/>
      <c r="W12650" s="158"/>
    </row>
    <row r="12651" spans="1:23">
      <c r="A12651" s="163"/>
      <c r="B12651" s="161"/>
      <c r="C12651" s="161"/>
      <c r="D12651" s="160"/>
      <c r="E12651" s="164"/>
      <c r="F12651" s="160"/>
      <c r="G12651" s="160"/>
      <c r="H12651" s="160"/>
      <c r="I12651" s="160"/>
      <c r="J12651" s="160"/>
      <c r="K12651" s="160"/>
      <c r="L12651" s="158"/>
      <c r="M12651" s="158"/>
      <c r="N12651" s="158"/>
      <c r="O12651" s="158"/>
      <c r="P12651" s="158"/>
      <c r="Q12651" s="158"/>
      <c r="R12651" s="158"/>
      <c r="S12651" s="158"/>
      <c r="T12651" s="158"/>
      <c r="U12651" s="158"/>
      <c r="V12651" s="158"/>
      <c r="W12651" s="158"/>
    </row>
    <row r="12652" spans="1:23">
      <c r="A12652" s="154"/>
      <c r="B12652" s="155"/>
      <c r="C12652" s="155"/>
      <c r="D12652" s="156"/>
      <c r="E12652" s="157"/>
      <c r="F12652" s="158"/>
      <c r="G12652" s="158"/>
      <c r="H12652" s="158"/>
      <c r="I12652" s="158"/>
      <c r="J12652" s="158"/>
      <c r="K12652" s="158"/>
      <c r="L12652" s="158"/>
      <c r="M12652" s="158"/>
      <c r="N12652" s="158"/>
      <c r="O12652" s="158"/>
      <c r="P12652" s="158"/>
      <c r="Q12652" s="158"/>
      <c r="R12652" s="158"/>
      <c r="S12652" s="158"/>
      <c r="T12652" s="158"/>
      <c r="U12652" s="158"/>
      <c r="V12652" s="158"/>
      <c r="W12652" s="158"/>
    </row>
    <row r="12653" spans="1:23">
      <c r="A12653" s="154"/>
      <c r="B12653" s="161"/>
      <c r="C12653" s="161"/>
      <c r="D12653" s="160"/>
      <c r="E12653" s="164"/>
      <c r="F12653" s="162"/>
      <c r="G12653" s="162"/>
      <c r="H12653" s="162"/>
      <c r="I12653" s="162"/>
      <c r="J12653" s="162"/>
      <c r="K12653" s="162"/>
      <c r="L12653" s="158"/>
      <c r="M12653" s="158"/>
      <c r="N12653" s="158"/>
      <c r="O12653" s="158"/>
      <c r="P12653" s="158"/>
      <c r="Q12653" s="158"/>
      <c r="R12653" s="158"/>
      <c r="S12653" s="158"/>
      <c r="T12653" s="158"/>
      <c r="U12653" s="158"/>
      <c r="V12653" s="158"/>
      <c r="W12653" s="158"/>
    </row>
    <row r="12654" spans="1:23">
      <c r="A12654" s="163"/>
      <c r="B12654" s="161"/>
      <c r="C12654" s="161"/>
      <c r="D12654" s="160"/>
      <c r="E12654" s="164"/>
      <c r="F12654" s="160"/>
      <c r="G12654" s="160"/>
      <c r="H12654" s="160"/>
      <c r="I12654" s="160"/>
      <c r="J12654" s="160"/>
      <c r="K12654" s="160"/>
      <c r="L12654" s="158"/>
      <c r="M12654" s="158"/>
      <c r="N12654" s="158"/>
      <c r="O12654" s="158"/>
      <c r="P12654" s="158"/>
      <c r="Q12654" s="158"/>
      <c r="R12654" s="158"/>
      <c r="S12654" s="158"/>
      <c r="T12654" s="158"/>
      <c r="U12654" s="158"/>
      <c r="V12654" s="158"/>
      <c r="W12654" s="158"/>
    </row>
    <row r="12655" spans="1:23">
      <c r="A12655" s="154"/>
      <c r="B12655" s="155"/>
      <c r="C12655" s="155"/>
      <c r="D12655" s="156"/>
      <c r="E12655" s="157"/>
      <c r="F12655" s="158"/>
      <c r="G12655" s="158"/>
      <c r="H12655" s="158"/>
      <c r="I12655" s="158"/>
      <c r="J12655" s="158"/>
      <c r="K12655" s="158"/>
      <c r="L12655" s="158"/>
      <c r="M12655" s="158"/>
      <c r="N12655" s="158"/>
      <c r="O12655" s="158"/>
      <c r="P12655" s="158"/>
      <c r="Q12655" s="158"/>
      <c r="R12655" s="158"/>
      <c r="S12655" s="158"/>
      <c r="T12655" s="158"/>
      <c r="U12655" s="158"/>
      <c r="V12655" s="158"/>
      <c r="W12655" s="158"/>
    </row>
    <row r="12656" spans="1:23">
      <c r="A12656" s="154"/>
      <c r="B12656" s="161"/>
      <c r="C12656" s="161"/>
      <c r="D12656" s="160"/>
      <c r="E12656" s="164"/>
      <c r="F12656" s="162"/>
      <c r="G12656" s="162"/>
      <c r="H12656" s="162"/>
      <c r="I12656" s="162"/>
      <c r="J12656" s="162"/>
      <c r="K12656" s="162"/>
      <c r="L12656" s="158"/>
      <c r="M12656" s="158"/>
      <c r="N12656" s="158"/>
      <c r="O12656" s="158"/>
      <c r="P12656" s="158"/>
      <c r="Q12656" s="158"/>
      <c r="R12656" s="158"/>
      <c r="S12656" s="158"/>
      <c r="T12656" s="158"/>
      <c r="U12656" s="158"/>
      <c r="V12656" s="158"/>
      <c r="W12656" s="158"/>
    </row>
    <row r="12657" spans="1:23">
      <c r="A12657" s="163"/>
      <c r="B12657" s="161"/>
      <c r="C12657" s="161"/>
      <c r="D12657" s="160"/>
      <c r="E12657" s="164"/>
      <c r="F12657" s="160"/>
      <c r="G12657" s="160"/>
      <c r="H12657" s="160"/>
      <c r="I12657" s="160"/>
      <c r="J12657" s="160"/>
      <c r="K12657" s="160"/>
      <c r="L12657" s="158"/>
      <c r="M12657" s="158"/>
      <c r="N12657" s="158"/>
      <c r="O12657" s="158"/>
      <c r="P12657" s="158"/>
      <c r="Q12657" s="158"/>
      <c r="R12657" s="158"/>
      <c r="S12657" s="158"/>
      <c r="T12657" s="158"/>
      <c r="U12657" s="158"/>
      <c r="V12657" s="158"/>
      <c r="W12657" s="158"/>
    </row>
    <row r="12658" spans="1:23">
      <c r="A12658" s="154"/>
      <c r="B12658" s="155"/>
      <c r="C12658" s="155"/>
      <c r="D12658" s="156"/>
      <c r="E12658" s="157"/>
      <c r="F12658" s="158"/>
      <c r="G12658" s="158"/>
      <c r="H12658" s="158"/>
      <c r="I12658" s="158"/>
      <c r="J12658" s="158"/>
      <c r="K12658" s="158"/>
      <c r="L12658" s="158"/>
      <c r="M12658" s="158"/>
      <c r="N12658" s="158"/>
      <c r="O12658" s="158"/>
      <c r="P12658" s="158"/>
      <c r="Q12658" s="158"/>
      <c r="R12658" s="158"/>
      <c r="S12658" s="158"/>
      <c r="T12658" s="158"/>
      <c r="U12658" s="158"/>
      <c r="V12658" s="158"/>
      <c r="W12658" s="158"/>
    </row>
    <row r="12659" spans="1:23">
      <c r="A12659" s="154"/>
      <c r="B12659" s="161"/>
      <c r="C12659" s="161"/>
      <c r="D12659" s="160"/>
      <c r="E12659" s="164"/>
      <c r="F12659" s="162"/>
      <c r="G12659" s="162"/>
      <c r="H12659" s="162"/>
      <c r="I12659" s="162"/>
      <c r="J12659" s="162"/>
      <c r="K12659" s="162"/>
      <c r="L12659" s="158"/>
      <c r="M12659" s="158"/>
      <c r="N12659" s="158"/>
      <c r="O12659" s="158"/>
      <c r="P12659" s="158"/>
      <c r="Q12659" s="158"/>
      <c r="R12659" s="158"/>
      <c r="S12659" s="158"/>
      <c r="T12659" s="158"/>
      <c r="U12659" s="158"/>
      <c r="V12659" s="158"/>
      <c r="W12659" s="158"/>
    </row>
    <row r="12660" spans="1:23">
      <c r="A12660" s="163"/>
      <c r="B12660" s="161"/>
      <c r="C12660" s="161"/>
      <c r="D12660" s="160"/>
      <c r="E12660" s="164"/>
      <c r="F12660" s="160"/>
      <c r="G12660" s="160"/>
      <c r="H12660" s="160"/>
      <c r="I12660" s="160"/>
      <c r="J12660" s="160"/>
      <c r="K12660" s="160"/>
      <c r="L12660" s="158"/>
      <c r="M12660" s="158"/>
      <c r="N12660" s="158"/>
      <c r="O12660" s="158"/>
      <c r="P12660" s="158"/>
      <c r="Q12660" s="158"/>
      <c r="R12660" s="158"/>
      <c r="S12660" s="158"/>
      <c r="T12660" s="158"/>
      <c r="U12660" s="158"/>
      <c r="V12660" s="158"/>
      <c r="W12660" s="158"/>
    </row>
    <row r="12661" spans="1:23">
      <c r="A12661" s="154"/>
      <c r="B12661" s="155"/>
      <c r="C12661" s="155"/>
      <c r="D12661" s="156"/>
      <c r="E12661" s="157"/>
      <c r="F12661" s="158"/>
      <c r="G12661" s="158"/>
      <c r="H12661" s="158"/>
      <c r="I12661" s="158"/>
      <c r="J12661" s="158"/>
      <c r="K12661" s="158"/>
      <c r="L12661" s="158"/>
      <c r="M12661" s="158"/>
      <c r="N12661" s="158"/>
      <c r="O12661" s="158"/>
      <c r="P12661" s="158"/>
      <c r="Q12661" s="158"/>
      <c r="R12661" s="158"/>
      <c r="S12661" s="158"/>
      <c r="T12661" s="158"/>
      <c r="U12661" s="158"/>
      <c r="V12661" s="158"/>
      <c r="W12661" s="158"/>
    </row>
    <row r="12662" spans="1:23">
      <c r="A12662" s="154"/>
      <c r="B12662" s="161"/>
      <c r="C12662" s="161"/>
      <c r="D12662" s="160"/>
      <c r="E12662" s="164"/>
      <c r="F12662" s="162"/>
      <c r="G12662" s="162"/>
      <c r="H12662" s="162"/>
      <c r="I12662" s="162"/>
      <c r="J12662" s="162"/>
      <c r="K12662" s="162"/>
      <c r="L12662" s="158"/>
      <c r="M12662" s="158"/>
      <c r="N12662" s="158"/>
      <c r="O12662" s="158"/>
      <c r="P12662" s="158"/>
      <c r="Q12662" s="158"/>
      <c r="R12662" s="158"/>
      <c r="S12662" s="158"/>
      <c r="T12662" s="158"/>
      <c r="U12662" s="158"/>
      <c r="V12662" s="158"/>
      <c r="W12662" s="158"/>
    </row>
    <row r="12663" spans="1:23">
      <c r="A12663" s="163"/>
      <c r="B12663" s="161"/>
      <c r="C12663" s="161"/>
      <c r="D12663" s="160"/>
      <c r="E12663" s="164"/>
      <c r="F12663" s="160"/>
      <c r="G12663" s="160"/>
      <c r="H12663" s="160"/>
      <c r="I12663" s="160"/>
      <c r="J12663" s="160"/>
      <c r="K12663" s="160"/>
      <c r="L12663" s="158"/>
      <c r="M12663" s="158"/>
      <c r="N12663" s="158"/>
      <c r="O12663" s="158"/>
      <c r="P12663" s="158"/>
      <c r="Q12663" s="158"/>
      <c r="R12663" s="158"/>
      <c r="S12663" s="158"/>
      <c r="T12663" s="158"/>
      <c r="U12663" s="158"/>
      <c r="V12663" s="158"/>
      <c r="W12663" s="158"/>
    </row>
    <row r="12664" spans="1:23">
      <c r="A12664" s="154"/>
      <c r="B12664" s="155"/>
      <c r="C12664" s="155"/>
      <c r="D12664" s="156"/>
      <c r="E12664" s="157"/>
      <c r="F12664" s="158"/>
      <c r="G12664" s="158"/>
      <c r="H12664" s="158"/>
      <c r="I12664" s="158"/>
      <c r="J12664" s="158"/>
      <c r="K12664" s="158"/>
      <c r="L12664" s="158"/>
      <c r="M12664" s="158"/>
      <c r="N12664" s="158"/>
      <c r="O12664" s="158"/>
      <c r="P12664" s="158"/>
      <c r="Q12664" s="158"/>
      <c r="R12664" s="158"/>
      <c r="S12664" s="158"/>
      <c r="T12664" s="158"/>
      <c r="U12664" s="158"/>
      <c r="V12664" s="158"/>
      <c r="W12664" s="158"/>
    </row>
    <row r="12665" spans="1:23">
      <c r="A12665" s="154"/>
      <c r="B12665" s="161"/>
      <c r="C12665" s="161"/>
      <c r="D12665" s="160"/>
      <c r="E12665" s="164"/>
      <c r="F12665" s="162"/>
      <c r="G12665" s="162"/>
      <c r="H12665" s="162"/>
      <c r="I12665" s="162"/>
      <c r="J12665" s="162"/>
      <c r="K12665" s="162"/>
      <c r="L12665" s="158"/>
      <c r="M12665" s="158"/>
      <c r="N12665" s="158"/>
      <c r="O12665" s="158"/>
      <c r="P12665" s="158"/>
      <c r="Q12665" s="158"/>
      <c r="R12665" s="158"/>
      <c r="S12665" s="158"/>
      <c r="T12665" s="158"/>
      <c r="U12665" s="158"/>
      <c r="V12665" s="158"/>
      <c r="W12665" s="158"/>
    </row>
    <row r="12666" spans="1:23">
      <c r="A12666" s="163"/>
      <c r="B12666" s="161"/>
      <c r="C12666" s="161"/>
      <c r="D12666" s="160"/>
      <c r="E12666" s="164"/>
      <c r="F12666" s="160"/>
      <c r="G12666" s="160"/>
      <c r="H12666" s="160"/>
      <c r="I12666" s="160"/>
      <c r="J12666" s="160"/>
      <c r="K12666" s="160"/>
      <c r="L12666" s="158"/>
      <c r="M12666" s="158"/>
      <c r="N12666" s="158"/>
      <c r="O12666" s="158"/>
      <c r="P12666" s="158"/>
      <c r="Q12666" s="158"/>
      <c r="R12666" s="158"/>
      <c r="S12666" s="158"/>
      <c r="T12666" s="158"/>
      <c r="U12666" s="158"/>
      <c r="V12666" s="158"/>
      <c r="W12666" s="158"/>
    </row>
    <row r="12667" spans="1:23">
      <c r="A12667" s="154"/>
      <c r="B12667" s="155"/>
      <c r="C12667" s="155"/>
      <c r="D12667" s="156"/>
      <c r="E12667" s="157"/>
      <c r="F12667" s="158"/>
      <c r="G12667" s="158"/>
      <c r="H12667" s="158"/>
      <c r="I12667" s="158"/>
      <c r="J12667" s="158"/>
      <c r="K12667" s="158"/>
      <c r="L12667" s="158"/>
      <c r="M12667" s="158"/>
      <c r="N12667" s="158"/>
      <c r="O12667" s="158"/>
      <c r="P12667" s="158"/>
      <c r="Q12667" s="158"/>
      <c r="R12667" s="158"/>
      <c r="S12667" s="158"/>
      <c r="T12667" s="158"/>
      <c r="U12667" s="158"/>
      <c r="V12667" s="158"/>
      <c r="W12667" s="158"/>
    </row>
    <row r="12668" spans="1:23">
      <c r="A12668" s="154"/>
      <c r="B12668" s="161"/>
      <c r="C12668" s="161"/>
      <c r="D12668" s="160"/>
      <c r="E12668" s="164"/>
      <c r="F12668" s="162"/>
      <c r="G12668" s="162"/>
      <c r="H12668" s="162"/>
      <c r="I12668" s="162"/>
      <c r="J12668" s="162"/>
      <c r="K12668" s="162"/>
      <c r="L12668" s="158"/>
      <c r="M12668" s="158"/>
      <c r="N12668" s="158"/>
      <c r="O12668" s="158"/>
      <c r="P12668" s="158"/>
      <c r="Q12668" s="158"/>
      <c r="R12668" s="158"/>
      <c r="S12668" s="158"/>
      <c r="T12668" s="158"/>
      <c r="U12668" s="158"/>
      <c r="V12668" s="158"/>
      <c r="W12668" s="158"/>
    </row>
    <row r="12669" spans="1:23">
      <c r="A12669" s="163"/>
      <c r="B12669" s="161"/>
      <c r="C12669" s="161"/>
      <c r="D12669" s="160"/>
      <c r="E12669" s="164"/>
      <c r="F12669" s="160"/>
      <c r="G12669" s="160"/>
      <c r="H12669" s="160"/>
      <c r="I12669" s="160"/>
      <c r="J12669" s="160"/>
      <c r="K12669" s="160"/>
      <c r="L12669" s="158"/>
      <c r="M12669" s="158"/>
      <c r="N12669" s="158"/>
      <c r="O12669" s="158"/>
      <c r="P12669" s="158"/>
      <c r="Q12669" s="158"/>
      <c r="R12669" s="158"/>
      <c r="S12669" s="158"/>
      <c r="T12669" s="158"/>
      <c r="U12669" s="158"/>
      <c r="V12669" s="158"/>
      <c r="W12669" s="158"/>
    </row>
    <row r="12670" spans="1:23">
      <c r="A12670" s="154"/>
      <c r="B12670" s="155"/>
      <c r="C12670" s="155"/>
      <c r="D12670" s="156"/>
      <c r="E12670" s="157"/>
      <c r="F12670" s="158"/>
      <c r="G12670" s="158"/>
      <c r="H12670" s="158"/>
      <c r="I12670" s="158"/>
      <c r="J12670" s="158"/>
      <c r="K12670" s="158"/>
      <c r="L12670" s="158"/>
      <c r="M12670" s="158"/>
      <c r="N12670" s="158"/>
      <c r="O12670" s="158"/>
      <c r="P12670" s="158"/>
      <c r="Q12670" s="158"/>
      <c r="R12670" s="158"/>
      <c r="S12670" s="158"/>
      <c r="T12670" s="158"/>
      <c r="U12670" s="158"/>
      <c r="V12670" s="158"/>
      <c r="W12670" s="158"/>
    </row>
    <row r="12671" spans="1:23">
      <c r="A12671" s="154"/>
      <c r="B12671" s="161"/>
      <c r="C12671" s="161"/>
      <c r="D12671" s="160"/>
      <c r="E12671" s="164"/>
      <c r="F12671" s="162"/>
      <c r="G12671" s="162"/>
      <c r="H12671" s="162"/>
      <c r="I12671" s="162"/>
      <c r="J12671" s="162"/>
      <c r="K12671" s="162"/>
      <c r="L12671" s="158"/>
      <c r="M12671" s="158"/>
      <c r="N12671" s="158"/>
      <c r="O12671" s="158"/>
      <c r="P12671" s="158"/>
      <c r="Q12671" s="158"/>
      <c r="R12671" s="158"/>
      <c r="S12671" s="158"/>
      <c r="T12671" s="158"/>
      <c r="U12671" s="158"/>
      <c r="V12671" s="158"/>
      <c r="W12671" s="158"/>
    </row>
    <row r="12672" spans="1:23">
      <c r="A12672" s="163"/>
      <c r="B12672" s="161"/>
      <c r="C12672" s="161"/>
      <c r="D12672" s="160"/>
      <c r="E12672" s="164"/>
      <c r="F12672" s="160"/>
      <c r="G12672" s="160"/>
      <c r="H12672" s="160"/>
      <c r="I12672" s="160"/>
      <c r="J12672" s="160"/>
      <c r="K12672" s="160"/>
      <c r="L12672" s="158"/>
      <c r="M12672" s="158"/>
      <c r="N12672" s="158"/>
      <c r="O12672" s="158"/>
      <c r="P12672" s="158"/>
      <c r="Q12672" s="158"/>
      <c r="R12672" s="158"/>
      <c r="S12672" s="158"/>
      <c r="T12672" s="158"/>
      <c r="U12672" s="158"/>
      <c r="V12672" s="158"/>
      <c r="W12672" s="158"/>
    </row>
    <row r="12673" spans="1:23">
      <c r="A12673" s="154"/>
      <c r="B12673" s="155"/>
      <c r="C12673" s="155"/>
      <c r="D12673" s="156"/>
      <c r="E12673" s="157"/>
      <c r="F12673" s="158"/>
      <c r="G12673" s="158"/>
      <c r="H12673" s="158"/>
      <c r="I12673" s="158"/>
      <c r="J12673" s="158"/>
      <c r="K12673" s="158"/>
      <c r="L12673" s="158"/>
      <c r="M12673" s="158"/>
      <c r="N12673" s="158"/>
      <c r="O12673" s="158"/>
      <c r="P12673" s="158"/>
      <c r="Q12673" s="158"/>
      <c r="R12673" s="158"/>
      <c r="S12673" s="158"/>
      <c r="T12673" s="158"/>
      <c r="U12673" s="158"/>
      <c r="V12673" s="158"/>
      <c r="W12673" s="158"/>
    </row>
    <row r="12674" spans="1:23">
      <c r="A12674" s="154"/>
      <c r="B12674" s="161"/>
      <c r="C12674" s="161"/>
      <c r="D12674" s="160"/>
      <c r="E12674" s="164"/>
      <c r="F12674" s="162"/>
      <c r="G12674" s="162"/>
      <c r="H12674" s="162"/>
      <c r="I12674" s="162"/>
      <c r="J12674" s="162"/>
      <c r="K12674" s="162"/>
      <c r="L12674" s="158"/>
      <c r="M12674" s="158"/>
      <c r="N12674" s="158"/>
      <c r="O12674" s="158"/>
      <c r="P12674" s="158"/>
      <c r="Q12674" s="158"/>
      <c r="R12674" s="158"/>
      <c r="S12674" s="158"/>
      <c r="T12674" s="158"/>
      <c r="U12674" s="158"/>
      <c r="V12674" s="158"/>
      <c r="W12674" s="158"/>
    </row>
    <row r="12675" spans="1:23">
      <c r="A12675" s="163"/>
      <c r="B12675" s="161"/>
      <c r="C12675" s="161"/>
      <c r="D12675" s="160"/>
      <c r="E12675" s="164"/>
      <c r="F12675" s="160"/>
      <c r="G12675" s="160"/>
      <c r="H12675" s="160"/>
      <c r="I12675" s="160"/>
      <c r="J12675" s="160"/>
      <c r="K12675" s="160"/>
      <c r="L12675" s="158"/>
      <c r="M12675" s="158"/>
      <c r="N12675" s="158"/>
      <c r="O12675" s="158"/>
      <c r="P12675" s="158"/>
      <c r="Q12675" s="158"/>
      <c r="R12675" s="158"/>
      <c r="S12675" s="158"/>
      <c r="T12675" s="158"/>
      <c r="U12675" s="158"/>
      <c r="V12675" s="158"/>
      <c r="W12675" s="158"/>
    </row>
    <row r="12676" spans="1:23">
      <c r="A12676" s="154"/>
      <c r="B12676" s="155"/>
      <c r="C12676" s="155"/>
      <c r="D12676" s="156"/>
      <c r="E12676" s="157"/>
      <c r="F12676" s="158"/>
      <c r="G12676" s="158"/>
      <c r="H12676" s="158"/>
      <c r="I12676" s="158"/>
      <c r="J12676" s="158"/>
      <c r="K12676" s="158"/>
      <c r="L12676" s="158"/>
      <c r="M12676" s="158"/>
      <c r="N12676" s="158"/>
      <c r="O12676" s="158"/>
      <c r="P12676" s="158"/>
      <c r="Q12676" s="158"/>
      <c r="R12676" s="158"/>
      <c r="S12676" s="158"/>
      <c r="T12676" s="158"/>
      <c r="U12676" s="158"/>
      <c r="V12676" s="158"/>
      <c r="W12676" s="158"/>
    </row>
    <row r="12677" spans="1:23">
      <c r="A12677" s="154"/>
      <c r="B12677" s="161"/>
      <c r="C12677" s="161"/>
      <c r="D12677" s="160"/>
      <c r="E12677" s="164"/>
      <c r="F12677" s="162"/>
      <c r="G12677" s="162"/>
      <c r="H12677" s="162"/>
      <c r="I12677" s="162"/>
      <c r="J12677" s="162"/>
      <c r="K12677" s="162"/>
      <c r="L12677" s="158"/>
      <c r="M12677" s="158"/>
      <c r="N12677" s="158"/>
      <c r="O12677" s="158"/>
      <c r="P12677" s="158"/>
      <c r="Q12677" s="158"/>
      <c r="R12677" s="158"/>
      <c r="S12677" s="158"/>
      <c r="T12677" s="158"/>
      <c r="U12677" s="158"/>
      <c r="V12677" s="158"/>
      <c r="W12677" s="158"/>
    </row>
    <row r="12678" spans="1:23">
      <c r="A12678" s="163"/>
      <c r="B12678" s="161"/>
      <c r="C12678" s="161"/>
      <c r="D12678" s="160"/>
      <c r="E12678" s="164"/>
      <c r="F12678" s="160"/>
      <c r="G12678" s="160"/>
      <c r="H12678" s="160"/>
      <c r="I12678" s="160"/>
      <c r="J12678" s="160"/>
      <c r="K12678" s="160"/>
      <c r="L12678" s="158"/>
      <c r="M12678" s="158"/>
      <c r="N12678" s="158"/>
      <c r="O12678" s="158"/>
      <c r="P12678" s="158"/>
      <c r="Q12678" s="158"/>
      <c r="R12678" s="158"/>
      <c r="S12678" s="158"/>
      <c r="T12678" s="158"/>
      <c r="U12678" s="158"/>
      <c r="V12678" s="158"/>
      <c r="W12678" s="158"/>
    </row>
    <row r="12679" spans="1:23">
      <c r="A12679" s="154"/>
      <c r="B12679" s="155"/>
      <c r="C12679" s="155"/>
      <c r="D12679" s="156"/>
      <c r="E12679" s="157"/>
      <c r="F12679" s="158"/>
      <c r="G12679" s="158"/>
      <c r="H12679" s="158"/>
      <c r="I12679" s="158"/>
      <c r="J12679" s="158"/>
      <c r="K12679" s="158"/>
      <c r="L12679" s="158"/>
      <c r="M12679" s="158"/>
      <c r="N12679" s="158"/>
      <c r="O12679" s="158"/>
      <c r="P12679" s="158"/>
      <c r="Q12679" s="158"/>
      <c r="R12679" s="158"/>
      <c r="S12679" s="158"/>
      <c r="T12679" s="158"/>
      <c r="U12679" s="158"/>
      <c r="V12679" s="158"/>
      <c r="W12679" s="158"/>
    </row>
    <row r="12680" spans="1:23">
      <c r="A12680" s="154"/>
      <c r="B12680" s="161"/>
      <c r="C12680" s="161"/>
      <c r="D12680" s="160"/>
      <c r="E12680" s="164"/>
      <c r="F12680" s="162"/>
      <c r="G12680" s="162"/>
      <c r="H12680" s="162"/>
      <c r="I12680" s="162"/>
      <c r="J12680" s="162"/>
      <c r="K12680" s="162"/>
      <c r="L12680" s="158"/>
      <c r="M12680" s="158"/>
      <c r="N12680" s="158"/>
      <c r="O12680" s="158"/>
      <c r="P12680" s="158"/>
      <c r="Q12680" s="158"/>
      <c r="R12680" s="158"/>
      <c r="S12680" s="158"/>
      <c r="T12680" s="158"/>
      <c r="U12680" s="158"/>
      <c r="V12680" s="158"/>
      <c r="W12680" s="158"/>
    </row>
    <row r="12681" spans="1:23">
      <c r="A12681" s="163"/>
      <c r="B12681" s="161"/>
      <c r="C12681" s="161"/>
      <c r="D12681" s="160"/>
      <c r="E12681" s="164"/>
      <c r="F12681" s="160"/>
      <c r="G12681" s="160"/>
      <c r="H12681" s="160"/>
      <c r="I12681" s="160"/>
      <c r="J12681" s="160"/>
      <c r="K12681" s="160"/>
      <c r="L12681" s="158"/>
      <c r="M12681" s="158"/>
      <c r="N12681" s="158"/>
      <c r="O12681" s="158"/>
      <c r="P12681" s="158"/>
      <c r="Q12681" s="158"/>
      <c r="R12681" s="158"/>
      <c r="S12681" s="158"/>
      <c r="T12681" s="158"/>
      <c r="U12681" s="158"/>
      <c r="V12681" s="158"/>
      <c r="W12681" s="158"/>
    </row>
    <row r="12682" spans="1:23">
      <c r="A12682" s="154"/>
      <c r="B12682" s="155"/>
      <c r="C12682" s="155"/>
      <c r="D12682" s="156"/>
      <c r="E12682" s="157"/>
      <c r="F12682" s="158"/>
      <c r="G12682" s="158"/>
      <c r="H12682" s="158"/>
      <c r="I12682" s="158"/>
      <c r="J12682" s="158"/>
      <c r="K12682" s="158"/>
      <c r="L12682" s="158"/>
      <c r="M12682" s="158"/>
      <c r="N12682" s="158"/>
      <c r="O12682" s="158"/>
      <c r="P12682" s="158"/>
      <c r="Q12682" s="158"/>
      <c r="R12682" s="158"/>
      <c r="S12682" s="158"/>
      <c r="T12682" s="158"/>
      <c r="U12682" s="158"/>
      <c r="V12682" s="158"/>
      <c r="W12682" s="158"/>
    </row>
    <row r="12683" spans="1:23">
      <c r="A12683" s="154"/>
      <c r="B12683" s="161"/>
      <c r="C12683" s="161"/>
      <c r="D12683" s="160"/>
      <c r="E12683" s="164"/>
      <c r="F12683" s="162"/>
      <c r="G12683" s="162"/>
      <c r="H12683" s="162"/>
      <c r="I12683" s="162"/>
      <c r="J12683" s="162"/>
      <c r="K12683" s="162"/>
      <c r="L12683" s="158"/>
      <c r="M12683" s="158"/>
      <c r="N12683" s="158"/>
      <c r="O12683" s="158"/>
      <c r="P12683" s="158"/>
      <c r="Q12683" s="158"/>
      <c r="R12683" s="158"/>
      <c r="S12683" s="158"/>
      <c r="T12683" s="158"/>
      <c r="U12683" s="158"/>
      <c r="V12683" s="158"/>
      <c r="W12683" s="158"/>
    </row>
    <row r="12684" spans="1:23">
      <c r="A12684" s="163"/>
      <c r="B12684" s="161"/>
      <c r="C12684" s="161"/>
      <c r="D12684" s="160"/>
      <c r="E12684" s="164"/>
      <c r="F12684" s="160"/>
      <c r="G12684" s="160"/>
      <c r="H12684" s="160"/>
      <c r="I12684" s="160"/>
      <c r="J12684" s="160"/>
      <c r="K12684" s="160"/>
      <c r="L12684" s="158"/>
      <c r="M12684" s="158"/>
      <c r="N12684" s="158"/>
      <c r="O12684" s="158"/>
      <c r="P12684" s="158"/>
      <c r="Q12684" s="158"/>
      <c r="R12684" s="158"/>
      <c r="S12684" s="158"/>
      <c r="T12684" s="158"/>
      <c r="U12684" s="158"/>
      <c r="V12684" s="158"/>
      <c r="W12684" s="158"/>
    </row>
    <row r="12685" spans="1:23">
      <c r="A12685" s="154"/>
      <c r="B12685" s="155"/>
      <c r="C12685" s="155"/>
      <c r="D12685" s="156"/>
      <c r="E12685" s="157"/>
      <c r="F12685" s="158"/>
      <c r="G12685" s="158"/>
      <c r="H12685" s="158"/>
      <c r="I12685" s="158"/>
      <c r="J12685" s="158"/>
      <c r="K12685" s="158"/>
      <c r="L12685" s="158"/>
      <c r="M12685" s="158"/>
      <c r="N12685" s="158"/>
      <c r="O12685" s="158"/>
      <c r="P12685" s="158"/>
      <c r="Q12685" s="158"/>
      <c r="R12685" s="158"/>
      <c r="S12685" s="158"/>
      <c r="T12685" s="158"/>
      <c r="U12685" s="158"/>
      <c r="V12685" s="158"/>
      <c r="W12685" s="158"/>
    </row>
    <row r="12686" spans="1:23">
      <c r="A12686" s="154"/>
      <c r="B12686" s="161"/>
      <c r="C12686" s="161"/>
      <c r="D12686" s="160"/>
      <c r="E12686" s="164"/>
      <c r="F12686" s="162"/>
      <c r="G12686" s="162"/>
      <c r="H12686" s="162"/>
      <c r="I12686" s="162"/>
      <c r="J12686" s="162"/>
      <c r="K12686" s="162"/>
      <c r="L12686" s="158"/>
      <c r="M12686" s="158"/>
      <c r="N12686" s="158"/>
      <c r="O12686" s="158"/>
      <c r="P12686" s="158"/>
      <c r="Q12686" s="158"/>
      <c r="R12686" s="158"/>
      <c r="S12686" s="158"/>
      <c r="T12686" s="158"/>
      <c r="U12686" s="158"/>
      <c r="V12686" s="158"/>
      <c r="W12686" s="158"/>
    </row>
    <row r="12687" spans="1:23">
      <c r="A12687" s="163"/>
      <c r="B12687" s="161"/>
      <c r="C12687" s="161"/>
      <c r="D12687" s="160"/>
      <c r="E12687" s="164"/>
      <c r="F12687" s="160"/>
      <c r="G12687" s="160"/>
      <c r="H12687" s="160"/>
      <c r="I12687" s="160"/>
      <c r="J12687" s="160"/>
      <c r="K12687" s="160"/>
      <c r="L12687" s="158"/>
      <c r="M12687" s="158"/>
      <c r="N12687" s="158"/>
      <c r="O12687" s="158"/>
      <c r="P12687" s="158"/>
      <c r="Q12687" s="158"/>
      <c r="R12687" s="158"/>
      <c r="S12687" s="158"/>
      <c r="T12687" s="158"/>
      <c r="U12687" s="158"/>
      <c r="V12687" s="158"/>
      <c r="W12687" s="158"/>
    </row>
    <row r="12688" spans="1:23">
      <c r="A12688" s="154"/>
      <c r="B12688" s="155"/>
      <c r="C12688" s="155"/>
      <c r="D12688" s="156"/>
      <c r="E12688" s="157"/>
      <c r="F12688" s="158"/>
      <c r="G12688" s="158"/>
      <c r="H12688" s="158"/>
      <c r="I12688" s="158"/>
      <c r="J12688" s="158"/>
      <c r="K12688" s="158"/>
      <c r="L12688" s="158"/>
      <c r="M12688" s="158"/>
      <c r="N12688" s="158"/>
      <c r="O12688" s="158"/>
      <c r="P12688" s="158"/>
      <c r="Q12688" s="158"/>
      <c r="R12688" s="158"/>
      <c r="S12688" s="158"/>
      <c r="T12688" s="158"/>
      <c r="U12688" s="158"/>
      <c r="V12688" s="158"/>
      <c r="W12688" s="158"/>
    </row>
    <row r="12689" spans="1:23">
      <c r="A12689" s="154"/>
      <c r="B12689" s="161"/>
      <c r="C12689" s="161"/>
      <c r="D12689" s="160"/>
      <c r="E12689" s="164"/>
      <c r="F12689" s="162"/>
      <c r="G12689" s="162"/>
      <c r="H12689" s="162"/>
      <c r="I12689" s="162"/>
      <c r="J12689" s="162"/>
      <c r="K12689" s="162"/>
      <c r="L12689" s="158"/>
      <c r="M12689" s="158"/>
      <c r="N12689" s="158"/>
      <c r="O12689" s="158"/>
      <c r="P12689" s="158"/>
      <c r="Q12689" s="158"/>
      <c r="R12689" s="158"/>
      <c r="S12689" s="158"/>
      <c r="T12689" s="158"/>
      <c r="U12689" s="158"/>
      <c r="V12689" s="158"/>
      <c r="W12689" s="158"/>
    </row>
    <row r="12690" spans="1:23">
      <c r="A12690" s="163"/>
      <c r="B12690" s="161"/>
      <c r="C12690" s="161"/>
      <c r="D12690" s="160"/>
      <c r="E12690" s="164"/>
      <c r="F12690" s="160"/>
      <c r="G12690" s="160"/>
      <c r="H12690" s="160"/>
      <c r="I12690" s="160"/>
      <c r="J12690" s="160"/>
      <c r="K12690" s="160"/>
      <c r="L12690" s="158"/>
      <c r="M12690" s="158"/>
      <c r="N12690" s="158"/>
      <c r="O12690" s="158"/>
      <c r="P12690" s="158"/>
      <c r="Q12690" s="158"/>
      <c r="R12690" s="158"/>
      <c r="S12690" s="158"/>
      <c r="T12690" s="158"/>
      <c r="U12690" s="158"/>
      <c r="V12690" s="158"/>
      <c r="W12690" s="158"/>
    </row>
    <row r="12691" spans="1:23">
      <c r="A12691" s="154"/>
      <c r="B12691" s="155"/>
      <c r="C12691" s="155"/>
      <c r="D12691" s="156"/>
      <c r="E12691" s="157"/>
      <c r="F12691" s="158"/>
      <c r="G12691" s="158"/>
      <c r="H12691" s="158"/>
      <c r="I12691" s="158"/>
      <c r="J12691" s="158"/>
      <c r="K12691" s="158"/>
      <c r="L12691" s="158"/>
      <c r="M12691" s="158"/>
      <c r="N12691" s="158"/>
      <c r="O12691" s="158"/>
      <c r="P12691" s="158"/>
      <c r="Q12691" s="158"/>
      <c r="R12691" s="158"/>
      <c r="S12691" s="158"/>
      <c r="T12691" s="158"/>
      <c r="U12691" s="158"/>
      <c r="V12691" s="158"/>
      <c r="W12691" s="158"/>
    </row>
    <row r="12692" spans="1:23">
      <c r="A12692" s="154"/>
      <c r="B12692" s="161"/>
      <c r="C12692" s="161"/>
      <c r="D12692" s="160"/>
      <c r="E12692" s="164"/>
      <c r="F12692" s="162"/>
      <c r="G12692" s="162"/>
      <c r="H12692" s="162"/>
      <c r="I12692" s="162"/>
      <c r="J12692" s="162"/>
      <c r="K12692" s="162"/>
      <c r="L12692" s="158"/>
      <c r="M12692" s="158"/>
      <c r="N12692" s="158"/>
      <c r="O12692" s="158"/>
      <c r="P12692" s="158"/>
      <c r="Q12692" s="158"/>
      <c r="R12692" s="158"/>
      <c r="S12692" s="158"/>
      <c r="T12692" s="158"/>
      <c r="U12692" s="158"/>
      <c r="V12692" s="158"/>
      <c r="W12692" s="158"/>
    </row>
    <row r="12693" spans="1:23">
      <c r="A12693" s="163"/>
      <c r="B12693" s="161"/>
      <c r="C12693" s="161"/>
      <c r="D12693" s="160"/>
      <c r="E12693" s="164"/>
      <c r="F12693" s="160"/>
      <c r="G12693" s="160"/>
      <c r="H12693" s="160"/>
      <c r="I12693" s="160"/>
      <c r="J12693" s="160"/>
      <c r="K12693" s="160"/>
      <c r="L12693" s="158"/>
      <c r="M12693" s="158"/>
      <c r="N12693" s="158"/>
      <c r="O12693" s="158"/>
      <c r="P12693" s="158"/>
      <c r="Q12693" s="158"/>
      <c r="R12693" s="158"/>
      <c r="S12693" s="158"/>
      <c r="T12693" s="158"/>
      <c r="U12693" s="158"/>
      <c r="V12693" s="158"/>
      <c r="W12693" s="158"/>
    </row>
    <row r="12694" spans="1:23">
      <c r="A12694" s="154"/>
      <c r="B12694" s="155"/>
      <c r="C12694" s="155"/>
      <c r="D12694" s="156"/>
      <c r="E12694" s="157"/>
      <c r="F12694" s="158"/>
      <c r="G12694" s="158"/>
      <c r="H12694" s="158"/>
      <c r="I12694" s="158"/>
      <c r="J12694" s="158"/>
      <c r="K12694" s="158"/>
      <c r="L12694" s="158"/>
      <c r="M12694" s="158"/>
      <c r="N12694" s="158"/>
      <c r="O12694" s="158"/>
      <c r="P12694" s="158"/>
      <c r="Q12694" s="158"/>
      <c r="R12694" s="158"/>
      <c r="S12694" s="158"/>
      <c r="T12694" s="158"/>
      <c r="U12694" s="158"/>
      <c r="V12694" s="158"/>
      <c r="W12694" s="158"/>
    </row>
    <row r="12695" spans="1:23">
      <c r="A12695" s="154"/>
      <c r="B12695" s="161"/>
      <c r="C12695" s="161"/>
      <c r="D12695" s="160"/>
      <c r="E12695" s="164"/>
      <c r="F12695" s="162"/>
      <c r="G12695" s="162"/>
      <c r="H12695" s="162"/>
      <c r="I12695" s="162"/>
      <c r="J12695" s="162"/>
      <c r="K12695" s="162"/>
      <c r="L12695" s="158"/>
      <c r="M12695" s="158"/>
      <c r="N12695" s="158"/>
      <c r="O12695" s="158"/>
      <c r="P12695" s="158"/>
      <c r="Q12695" s="158"/>
      <c r="R12695" s="158"/>
      <c r="S12695" s="158"/>
      <c r="T12695" s="158"/>
      <c r="U12695" s="158"/>
      <c r="V12695" s="158"/>
      <c r="W12695" s="158"/>
    </row>
    <row r="12696" spans="1:23">
      <c r="A12696" s="163"/>
      <c r="B12696" s="161"/>
      <c r="C12696" s="161"/>
      <c r="D12696" s="160"/>
      <c r="E12696" s="164"/>
      <c r="F12696" s="160"/>
      <c r="G12696" s="160"/>
      <c r="H12696" s="160"/>
      <c r="I12696" s="160"/>
      <c r="J12696" s="160"/>
      <c r="K12696" s="160"/>
      <c r="L12696" s="158"/>
      <c r="M12696" s="158"/>
      <c r="N12696" s="158"/>
      <c r="O12696" s="158"/>
      <c r="P12696" s="158"/>
      <c r="Q12696" s="158"/>
      <c r="R12696" s="158"/>
      <c r="S12696" s="158"/>
      <c r="T12696" s="158"/>
      <c r="U12696" s="158"/>
      <c r="V12696" s="158"/>
      <c r="W12696" s="158"/>
    </row>
    <row r="12697" spans="1:23">
      <c r="A12697" s="154"/>
      <c r="B12697" s="155"/>
      <c r="C12697" s="155"/>
      <c r="D12697" s="156"/>
      <c r="E12697" s="157"/>
      <c r="F12697" s="158"/>
      <c r="G12697" s="158"/>
      <c r="H12697" s="158"/>
      <c r="I12697" s="158"/>
      <c r="J12697" s="158"/>
      <c r="K12697" s="158"/>
      <c r="L12697" s="158"/>
      <c r="M12697" s="158"/>
      <c r="N12697" s="158"/>
      <c r="O12697" s="158"/>
      <c r="P12697" s="158"/>
      <c r="Q12697" s="158"/>
      <c r="R12697" s="158"/>
      <c r="S12697" s="158"/>
      <c r="T12697" s="158"/>
      <c r="U12697" s="158"/>
      <c r="V12697" s="158"/>
      <c r="W12697" s="158"/>
    </row>
    <row r="12698" spans="1:23">
      <c r="A12698" s="154"/>
      <c r="B12698" s="161"/>
      <c r="C12698" s="161"/>
      <c r="D12698" s="160"/>
      <c r="E12698" s="164"/>
      <c r="F12698" s="162"/>
      <c r="G12698" s="162"/>
      <c r="H12698" s="162"/>
      <c r="I12698" s="162"/>
      <c r="J12698" s="162"/>
      <c r="K12698" s="162"/>
      <c r="L12698" s="158"/>
      <c r="M12698" s="158"/>
      <c r="N12698" s="158"/>
      <c r="O12698" s="158"/>
      <c r="P12698" s="158"/>
      <c r="Q12698" s="158"/>
      <c r="R12698" s="158"/>
      <c r="S12698" s="158"/>
      <c r="T12698" s="158"/>
      <c r="U12698" s="158"/>
      <c r="V12698" s="158"/>
      <c r="W12698" s="158"/>
    </row>
    <row r="12699" spans="1:23">
      <c r="A12699" s="163"/>
      <c r="B12699" s="161"/>
      <c r="C12699" s="161"/>
      <c r="D12699" s="160"/>
      <c r="E12699" s="164"/>
      <c r="F12699" s="160"/>
      <c r="G12699" s="160"/>
      <c r="H12699" s="160"/>
      <c r="I12699" s="160"/>
      <c r="J12699" s="160"/>
      <c r="K12699" s="160"/>
      <c r="L12699" s="158"/>
      <c r="M12699" s="158"/>
      <c r="N12699" s="158"/>
      <c r="O12699" s="158"/>
      <c r="P12699" s="158"/>
      <c r="Q12699" s="158"/>
      <c r="R12699" s="158"/>
      <c r="S12699" s="158"/>
      <c r="T12699" s="158"/>
      <c r="U12699" s="158"/>
      <c r="V12699" s="158"/>
      <c r="W12699" s="158"/>
    </row>
    <row r="12700" spans="1:23">
      <c r="A12700" s="154"/>
      <c r="B12700" s="155"/>
      <c r="C12700" s="155"/>
      <c r="D12700" s="156"/>
      <c r="E12700" s="157"/>
      <c r="F12700" s="158"/>
      <c r="G12700" s="158"/>
      <c r="H12700" s="158"/>
      <c r="I12700" s="158"/>
      <c r="J12700" s="158"/>
      <c r="K12700" s="158"/>
      <c r="L12700" s="158"/>
      <c r="M12700" s="158"/>
      <c r="N12700" s="158"/>
      <c r="O12700" s="158"/>
      <c r="P12700" s="158"/>
      <c r="Q12700" s="158"/>
      <c r="R12700" s="158"/>
      <c r="S12700" s="158"/>
      <c r="T12700" s="158"/>
      <c r="U12700" s="158"/>
      <c r="V12700" s="158"/>
      <c r="W12700" s="158"/>
    </row>
    <row r="12701" spans="1:23">
      <c r="A12701" s="154"/>
      <c r="B12701" s="161"/>
      <c r="C12701" s="161"/>
      <c r="D12701" s="160"/>
      <c r="E12701" s="164"/>
      <c r="F12701" s="162"/>
      <c r="G12701" s="162"/>
      <c r="H12701" s="162"/>
      <c r="I12701" s="162"/>
      <c r="J12701" s="162"/>
      <c r="K12701" s="162"/>
      <c r="L12701" s="158"/>
      <c r="M12701" s="158"/>
      <c r="N12701" s="158"/>
      <c r="O12701" s="158"/>
      <c r="P12701" s="158"/>
      <c r="Q12701" s="158"/>
      <c r="R12701" s="158"/>
      <c r="S12701" s="158"/>
      <c r="T12701" s="158"/>
      <c r="U12701" s="158"/>
      <c r="V12701" s="158"/>
      <c r="W12701" s="158"/>
    </row>
    <row r="12702" spans="1:23">
      <c r="A12702" s="163"/>
      <c r="B12702" s="161"/>
      <c r="C12702" s="161"/>
      <c r="D12702" s="160"/>
      <c r="E12702" s="164"/>
      <c r="F12702" s="160"/>
      <c r="G12702" s="160"/>
      <c r="H12702" s="160"/>
      <c r="I12702" s="160"/>
      <c r="J12702" s="160"/>
      <c r="K12702" s="160"/>
      <c r="L12702" s="158"/>
      <c r="M12702" s="158"/>
      <c r="N12702" s="158"/>
      <c r="O12702" s="158"/>
      <c r="P12702" s="158"/>
      <c r="Q12702" s="158"/>
      <c r="R12702" s="158"/>
      <c r="S12702" s="158"/>
      <c r="T12702" s="158"/>
      <c r="U12702" s="158"/>
      <c r="V12702" s="158"/>
      <c r="W12702" s="158"/>
    </row>
    <row r="12703" spans="1:23">
      <c r="A12703" s="154"/>
      <c r="B12703" s="155"/>
      <c r="C12703" s="155"/>
      <c r="D12703" s="156"/>
      <c r="E12703" s="157"/>
      <c r="F12703" s="158"/>
      <c r="G12703" s="158"/>
      <c r="H12703" s="158"/>
      <c r="I12703" s="158"/>
      <c r="J12703" s="158"/>
      <c r="K12703" s="158"/>
      <c r="L12703" s="158"/>
      <c r="M12703" s="158"/>
      <c r="N12703" s="158"/>
      <c r="O12703" s="158"/>
      <c r="P12703" s="158"/>
      <c r="Q12703" s="158"/>
      <c r="R12703" s="158"/>
      <c r="S12703" s="158"/>
      <c r="T12703" s="158"/>
      <c r="U12703" s="158"/>
      <c r="V12703" s="158"/>
      <c r="W12703" s="158"/>
    </row>
    <row r="12704" spans="1:23">
      <c r="A12704" s="154"/>
      <c r="B12704" s="161"/>
      <c r="C12704" s="161"/>
      <c r="D12704" s="160"/>
      <c r="E12704" s="164"/>
      <c r="F12704" s="162"/>
      <c r="G12704" s="162"/>
      <c r="H12704" s="162"/>
      <c r="I12704" s="162"/>
      <c r="J12704" s="162"/>
      <c r="K12704" s="162"/>
      <c r="L12704" s="158"/>
      <c r="M12704" s="158"/>
      <c r="N12704" s="158"/>
      <c r="O12704" s="158"/>
      <c r="P12704" s="158"/>
      <c r="Q12704" s="158"/>
      <c r="R12704" s="158"/>
      <c r="S12704" s="158"/>
      <c r="T12704" s="158"/>
      <c r="U12704" s="158"/>
      <c r="V12704" s="158"/>
      <c r="W12704" s="158"/>
    </row>
    <row r="12705" spans="1:23">
      <c r="A12705" s="163"/>
      <c r="B12705" s="161"/>
      <c r="C12705" s="161"/>
      <c r="D12705" s="160"/>
      <c r="E12705" s="164"/>
      <c r="F12705" s="160"/>
      <c r="G12705" s="160"/>
      <c r="H12705" s="160"/>
      <c r="I12705" s="160"/>
      <c r="J12705" s="160"/>
      <c r="K12705" s="160"/>
      <c r="L12705" s="158"/>
      <c r="M12705" s="158"/>
      <c r="N12705" s="158"/>
      <c r="O12705" s="158"/>
      <c r="P12705" s="158"/>
      <c r="Q12705" s="158"/>
      <c r="R12705" s="158"/>
      <c r="S12705" s="158"/>
      <c r="T12705" s="158"/>
      <c r="U12705" s="158"/>
      <c r="V12705" s="158"/>
      <c r="W12705" s="158"/>
    </row>
    <row r="12706" spans="1:23">
      <c r="A12706" s="154"/>
      <c r="B12706" s="155"/>
      <c r="C12706" s="155"/>
      <c r="D12706" s="156"/>
      <c r="E12706" s="157"/>
      <c r="F12706" s="158"/>
      <c r="G12706" s="158"/>
      <c r="H12706" s="158"/>
      <c r="I12706" s="158"/>
      <c r="J12706" s="158"/>
      <c r="K12706" s="158"/>
      <c r="L12706" s="158"/>
      <c r="M12706" s="158"/>
      <c r="N12706" s="158"/>
      <c r="O12706" s="158"/>
      <c r="P12706" s="158"/>
      <c r="Q12706" s="158"/>
      <c r="R12706" s="158"/>
      <c r="S12706" s="158"/>
      <c r="T12706" s="158"/>
      <c r="U12706" s="158"/>
      <c r="V12706" s="158"/>
      <c r="W12706" s="158"/>
    </row>
    <row r="12707" spans="1:23">
      <c r="A12707" s="154"/>
      <c r="B12707" s="161"/>
      <c r="C12707" s="161"/>
      <c r="D12707" s="160"/>
      <c r="E12707" s="164"/>
      <c r="F12707" s="162"/>
      <c r="G12707" s="162"/>
      <c r="H12707" s="162"/>
      <c r="I12707" s="162"/>
      <c r="J12707" s="162"/>
      <c r="K12707" s="162"/>
      <c r="L12707" s="158"/>
      <c r="M12707" s="158"/>
      <c r="N12707" s="158"/>
      <c r="O12707" s="158"/>
      <c r="P12707" s="158"/>
      <c r="Q12707" s="158"/>
      <c r="R12707" s="158"/>
      <c r="S12707" s="158"/>
      <c r="T12707" s="158"/>
      <c r="U12707" s="158"/>
      <c r="V12707" s="158"/>
      <c r="W12707" s="158"/>
    </row>
    <row r="12708" spans="1:23">
      <c r="A12708" s="163"/>
      <c r="B12708" s="161"/>
      <c r="C12708" s="161"/>
      <c r="D12708" s="160"/>
      <c r="E12708" s="164"/>
      <c r="F12708" s="160"/>
      <c r="G12708" s="160"/>
      <c r="H12708" s="160"/>
      <c r="I12708" s="160"/>
      <c r="J12708" s="160"/>
      <c r="K12708" s="160"/>
      <c r="L12708" s="158"/>
      <c r="M12708" s="158"/>
      <c r="N12708" s="158"/>
      <c r="O12708" s="158"/>
      <c r="P12708" s="158"/>
      <c r="Q12708" s="158"/>
      <c r="R12708" s="158"/>
      <c r="S12708" s="158"/>
      <c r="T12708" s="158"/>
      <c r="U12708" s="158"/>
      <c r="V12708" s="158"/>
      <c r="W12708" s="158"/>
    </row>
    <row r="12709" spans="1:23">
      <c r="A12709" s="154"/>
      <c r="B12709" s="155"/>
      <c r="C12709" s="155"/>
      <c r="D12709" s="156"/>
      <c r="E12709" s="157"/>
      <c r="F12709" s="158"/>
      <c r="G12709" s="158"/>
      <c r="H12709" s="158"/>
      <c r="I12709" s="158"/>
      <c r="J12709" s="158"/>
      <c r="K12709" s="158"/>
      <c r="L12709" s="158"/>
      <c r="M12709" s="158"/>
      <c r="N12709" s="158"/>
      <c r="O12709" s="158"/>
      <c r="P12709" s="158"/>
      <c r="Q12709" s="158"/>
      <c r="R12709" s="158"/>
      <c r="S12709" s="158"/>
      <c r="T12709" s="158"/>
      <c r="U12709" s="158"/>
      <c r="V12709" s="158"/>
      <c r="W12709" s="158"/>
    </row>
    <row r="12710" spans="1:23">
      <c r="A12710" s="154"/>
      <c r="B12710" s="161"/>
      <c r="C12710" s="161"/>
      <c r="D12710" s="160"/>
      <c r="E12710" s="164"/>
      <c r="F12710" s="162"/>
      <c r="G12710" s="162"/>
      <c r="H12710" s="162"/>
      <c r="I12710" s="162"/>
      <c r="J12710" s="162"/>
      <c r="K12710" s="162"/>
      <c r="L12710" s="158"/>
      <c r="M12710" s="158"/>
      <c r="N12710" s="158"/>
      <c r="O12710" s="158"/>
      <c r="P12710" s="158"/>
      <c r="Q12710" s="158"/>
      <c r="R12710" s="158"/>
      <c r="S12710" s="158"/>
      <c r="T12710" s="158"/>
      <c r="U12710" s="158"/>
      <c r="V12710" s="158"/>
      <c r="W12710" s="158"/>
    </row>
    <row r="12711" spans="1:23">
      <c r="A12711" s="163"/>
      <c r="B12711" s="161"/>
      <c r="C12711" s="161"/>
      <c r="D12711" s="160"/>
      <c r="E12711" s="164"/>
      <c r="F12711" s="160"/>
      <c r="G12711" s="160"/>
      <c r="H12711" s="160"/>
      <c r="I12711" s="160"/>
      <c r="J12711" s="160"/>
      <c r="K12711" s="160"/>
      <c r="L12711" s="158"/>
      <c r="M12711" s="158"/>
      <c r="N12711" s="158"/>
      <c r="O12711" s="158"/>
      <c r="P12711" s="158"/>
      <c r="Q12711" s="158"/>
      <c r="R12711" s="158"/>
      <c r="S12711" s="158"/>
      <c r="T12711" s="158"/>
      <c r="U12711" s="158"/>
      <c r="V12711" s="158"/>
      <c r="W12711" s="158"/>
    </row>
    <row r="12712" spans="1:23">
      <c r="A12712" s="154"/>
      <c r="B12712" s="155"/>
      <c r="C12712" s="155"/>
      <c r="D12712" s="156"/>
      <c r="E12712" s="157"/>
      <c r="F12712" s="158"/>
      <c r="G12712" s="158"/>
      <c r="H12712" s="158"/>
      <c r="I12712" s="158"/>
      <c r="J12712" s="158"/>
      <c r="K12712" s="158"/>
      <c r="L12712" s="158"/>
      <c r="M12712" s="158"/>
      <c r="N12712" s="158"/>
      <c r="O12712" s="158"/>
      <c r="P12712" s="158"/>
      <c r="Q12712" s="158"/>
      <c r="R12712" s="158"/>
      <c r="S12712" s="158"/>
      <c r="T12712" s="158"/>
      <c r="U12712" s="158"/>
      <c r="V12712" s="158"/>
      <c r="W12712" s="158"/>
    </row>
    <row r="12713" spans="1:23">
      <c r="A12713" s="154"/>
      <c r="B12713" s="161"/>
      <c r="C12713" s="161"/>
      <c r="D12713" s="160"/>
      <c r="E12713" s="164"/>
      <c r="F12713" s="162"/>
      <c r="G12713" s="162"/>
      <c r="H12713" s="162"/>
      <c r="I12713" s="162"/>
      <c r="J12713" s="162"/>
      <c r="K12713" s="162"/>
      <c r="L12713" s="158"/>
      <c r="M12713" s="158"/>
      <c r="N12713" s="158"/>
      <c r="O12713" s="158"/>
      <c r="P12713" s="158"/>
      <c r="Q12713" s="158"/>
      <c r="R12713" s="158"/>
      <c r="S12713" s="158"/>
      <c r="T12713" s="158"/>
      <c r="U12713" s="158"/>
      <c r="V12713" s="158"/>
      <c r="W12713" s="158"/>
    </row>
    <row r="12714" spans="1:23">
      <c r="A12714" s="163"/>
      <c r="B12714" s="161"/>
      <c r="C12714" s="161"/>
      <c r="D12714" s="160"/>
      <c r="E12714" s="164"/>
      <c r="F12714" s="160"/>
      <c r="G12714" s="160"/>
      <c r="H12714" s="160"/>
      <c r="I12714" s="160"/>
      <c r="J12714" s="160"/>
      <c r="K12714" s="160"/>
      <c r="L12714" s="158"/>
      <c r="M12714" s="158"/>
      <c r="N12714" s="158"/>
      <c r="O12714" s="158"/>
      <c r="P12714" s="158"/>
      <c r="Q12714" s="158"/>
      <c r="R12714" s="158"/>
      <c r="S12714" s="158"/>
      <c r="T12714" s="158"/>
      <c r="U12714" s="158"/>
      <c r="V12714" s="158"/>
      <c r="W12714" s="158"/>
    </row>
    <row r="12715" spans="1:23">
      <c r="A12715" s="154"/>
      <c r="B12715" s="155"/>
      <c r="C12715" s="155"/>
      <c r="D12715" s="156"/>
      <c r="E12715" s="157"/>
      <c r="F12715" s="158"/>
      <c r="G12715" s="158"/>
      <c r="H12715" s="158"/>
      <c r="I12715" s="158"/>
      <c r="J12715" s="158"/>
      <c r="K12715" s="158"/>
      <c r="L12715" s="158"/>
      <c r="M12715" s="158"/>
      <c r="N12715" s="158"/>
      <c r="O12715" s="158"/>
      <c r="P12715" s="158"/>
      <c r="Q12715" s="158"/>
      <c r="R12715" s="158"/>
      <c r="S12715" s="158"/>
      <c r="T12715" s="158"/>
      <c r="U12715" s="158"/>
      <c r="V12715" s="158"/>
      <c r="W12715" s="158"/>
    </row>
    <row r="12716" spans="1:23">
      <c r="A12716" s="154"/>
      <c r="B12716" s="161"/>
      <c r="C12716" s="161"/>
      <c r="D12716" s="160"/>
      <c r="E12716" s="164"/>
      <c r="F12716" s="162"/>
      <c r="G12716" s="162"/>
      <c r="H12716" s="162"/>
      <c r="I12716" s="162"/>
      <c r="J12716" s="162"/>
      <c r="K12716" s="162"/>
      <c r="L12716" s="158"/>
      <c r="M12716" s="158"/>
      <c r="N12716" s="158"/>
      <c r="O12716" s="158"/>
      <c r="P12716" s="158"/>
      <c r="Q12716" s="158"/>
      <c r="R12716" s="158"/>
      <c r="S12716" s="158"/>
      <c r="T12716" s="158"/>
      <c r="U12716" s="158"/>
      <c r="V12716" s="158"/>
      <c r="W12716" s="158"/>
    </row>
    <row r="12717" spans="1:23">
      <c r="A12717" s="163"/>
      <c r="B12717" s="161"/>
      <c r="C12717" s="161"/>
      <c r="D12717" s="160"/>
      <c r="E12717" s="164"/>
      <c r="F12717" s="160"/>
      <c r="G12717" s="160"/>
      <c r="H12717" s="160"/>
      <c r="I12717" s="160"/>
      <c r="J12717" s="160"/>
      <c r="K12717" s="160"/>
      <c r="L12717" s="158"/>
      <c r="M12717" s="158"/>
      <c r="N12717" s="158"/>
      <c r="O12717" s="158"/>
      <c r="P12717" s="158"/>
      <c r="Q12717" s="158"/>
      <c r="R12717" s="158"/>
      <c r="S12717" s="158"/>
      <c r="T12717" s="158"/>
      <c r="U12717" s="158"/>
      <c r="V12717" s="158"/>
      <c r="W12717" s="158"/>
    </row>
    <row r="12718" spans="1:23">
      <c r="A12718" s="154"/>
      <c r="B12718" s="155"/>
      <c r="C12718" s="155"/>
      <c r="D12718" s="156"/>
      <c r="E12718" s="157"/>
      <c r="F12718" s="158"/>
      <c r="G12718" s="158"/>
      <c r="H12718" s="158"/>
      <c r="I12718" s="158"/>
      <c r="J12718" s="158"/>
      <c r="K12718" s="158"/>
      <c r="L12718" s="158"/>
      <c r="M12718" s="158"/>
      <c r="N12718" s="158"/>
      <c r="O12718" s="158"/>
      <c r="P12718" s="158"/>
      <c r="Q12718" s="158"/>
      <c r="R12718" s="158"/>
      <c r="S12718" s="158"/>
      <c r="T12718" s="158"/>
      <c r="U12718" s="158"/>
      <c r="V12718" s="158"/>
      <c r="W12718" s="158"/>
    </row>
    <row r="12719" spans="1:23">
      <c r="A12719" s="154"/>
      <c r="B12719" s="161"/>
      <c r="C12719" s="161"/>
      <c r="D12719" s="160"/>
      <c r="E12719" s="164"/>
      <c r="F12719" s="162"/>
      <c r="G12719" s="162"/>
      <c r="H12719" s="162"/>
      <c r="I12719" s="162"/>
      <c r="J12719" s="162"/>
      <c r="K12719" s="162"/>
      <c r="L12719" s="158"/>
      <c r="M12719" s="158"/>
      <c r="N12719" s="158"/>
      <c r="O12719" s="158"/>
      <c r="P12719" s="158"/>
      <c r="Q12719" s="158"/>
      <c r="R12719" s="158"/>
      <c r="S12719" s="158"/>
      <c r="T12719" s="158"/>
      <c r="U12719" s="158"/>
      <c r="V12719" s="158"/>
      <c r="W12719" s="158"/>
    </row>
    <row r="12720" spans="1:23">
      <c r="A12720" s="163"/>
      <c r="B12720" s="161"/>
      <c r="C12720" s="161"/>
      <c r="D12720" s="160"/>
      <c r="E12720" s="164"/>
      <c r="F12720" s="160"/>
      <c r="G12720" s="160"/>
      <c r="H12720" s="160"/>
      <c r="I12720" s="160"/>
      <c r="J12720" s="160"/>
      <c r="K12720" s="160"/>
      <c r="L12720" s="158"/>
      <c r="M12720" s="158"/>
      <c r="N12720" s="158"/>
      <c r="O12720" s="158"/>
      <c r="P12720" s="158"/>
      <c r="Q12720" s="158"/>
      <c r="R12720" s="158"/>
      <c r="S12720" s="158"/>
      <c r="T12720" s="158"/>
      <c r="U12720" s="158"/>
      <c r="V12720" s="158"/>
      <c r="W12720" s="158"/>
    </row>
    <row r="12721" spans="1:23">
      <c r="A12721" s="154"/>
      <c r="B12721" s="155"/>
      <c r="C12721" s="155"/>
      <c r="D12721" s="156"/>
      <c r="E12721" s="157"/>
      <c r="F12721" s="158"/>
      <c r="G12721" s="158"/>
      <c r="H12721" s="158"/>
      <c r="I12721" s="158"/>
      <c r="J12721" s="158"/>
      <c r="K12721" s="158"/>
      <c r="L12721" s="158"/>
      <c r="M12721" s="158"/>
      <c r="N12721" s="158"/>
      <c r="O12721" s="158"/>
      <c r="P12721" s="158"/>
      <c r="Q12721" s="158"/>
      <c r="R12721" s="158"/>
      <c r="S12721" s="158"/>
      <c r="T12721" s="158"/>
      <c r="U12721" s="158"/>
      <c r="V12721" s="158"/>
      <c r="W12721" s="158"/>
    </row>
    <row r="12722" spans="1:23">
      <c r="A12722" s="154"/>
      <c r="B12722" s="161"/>
      <c r="C12722" s="161"/>
      <c r="D12722" s="160"/>
      <c r="E12722" s="164"/>
      <c r="F12722" s="162"/>
      <c r="G12722" s="162"/>
      <c r="H12722" s="162"/>
      <c r="I12722" s="162"/>
      <c r="J12722" s="162"/>
      <c r="K12722" s="162"/>
      <c r="L12722" s="158"/>
      <c r="M12722" s="158"/>
      <c r="N12722" s="158"/>
      <c r="O12722" s="158"/>
      <c r="P12722" s="158"/>
      <c r="Q12722" s="158"/>
      <c r="R12722" s="158"/>
      <c r="S12722" s="158"/>
      <c r="T12722" s="158"/>
      <c r="U12722" s="158"/>
      <c r="V12722" s="158"/>
      <c r="W12722" s="158"/>
    </row>
    <row r="12723" spans="1:23">
      <c r="A12723" s="163"/>
      <c r="B12723" s="161"/>
      <c r="C12723" s="161"/>
      <c r="D12723" s="160"/>
      <c r="E12723" s="164"/>
      <c r="F12723" s="160"/>
      <c r="G12723" s="160"/>
      <c r="H12723" s="160"/>
      <c r="I12723" s="160"/>
      <c r="J12723" s="160"/>
      <c r="K12723" s="160"/>
      <c r="L12723" s="158"/>
      <c r="M12723" s="158"/>
      <c r="N12723" s="158"/>
      <c r="O12723" s="158"/>
      <c r="P12723" s="158"/>
      <c r="Q12723" s="158"/>
      <c r="R12723" s="158"/>
      <c r="S12723" s="158"/>
      <c r="T12723" s="158"/>
      <c r="U12723" s="158"/>
      <c r="V12723" s="158"/>
      <c r="W12723" s="158"/>
    </row>
    <row r="12724" spans="1:23">
      <c r="A12724" s="154"/>
      <c r="B12724" s="155"/>
      <c r="C12724" s="155"/>
      <c r="D12724" s="156"/>
      <c r="E12724" s="157"/>
      <c r="F12724" s="158"/>
      <c r="G12724" s="158"/>
      <c r="H12724" s="158"/>
      <c r="I12724" s="158"/>
      <c r="J12724" s="158"/>
      <c r="K12724" s="158"/>
      <c r="L12724" s="158"/>
      <c r="M12724" s="158"/>
      <c r="N12724" s="158"/>
      <c r="O12724" s="158"/>
      <c r="P12724" s="158"/>
      <c r="Q12724" s="158"/>
      <c r="R12724" s="158"/>
      <c r="S12724" s="158"/>
      <c r="T12724" s="158"/>
      <c r="U12724" s="158"/>
      <c r="V12724" s="158"/>
      <c r="W12724" s="158"/>
    </row>
    <row r="12725" spans="1:23">
      <c r="A12725" s="154"/>
      <c r="B12725" s="161"/>
      <c r="C12725" s="161"/>
      <c r="D12725" s="160"/>
      <c r="E12725" s="164"/>
      <c r="F12725" s="162"/>
      <c r="G12725" s="162"/>
      <c r="H12725" s="162"/>
      <c r="I12725" s="162"/>
      <c r="J12725" s="162"/>
      <c r="K12725" s="162"/>
      <c r="L12725" s="158"/>
      <c r="M12725" s="158"/>
      <c r="N12725" s="158"/>
      <c r="O12725" s="158"/>
      <c r="P12725" s="158"/>
      <c r="Q12725" s="158"/>
      <c r="R12725" s="158"/>
      <c r="S12725" s="158"/>
      <c r="T12725" s="158"/>
      <c r="U12725" s="158"/>
      <c r="V12725" s="158"/>
      <c r="W12725" s="158"/>
    </row>
    <row r="12726" spans="1:23">
      <c r="A12726" s="163"/>
      <c r="B12726" s="161"/>
      <c r="C12726" s="161"/>
      <c r="D12726" s="160"/>
      <c r="E12726" s="164"/>
      <c r="F12726" s="160"/>
      <c r="G12726" s="160"/>
      <c r="H12726" s="160"/>
      <c r="I12726" s="160"/>
      <c r="J12726" s="160"/>
      <c r="K12726" s="160"/>
      <c r="L12726" s="158"/>
      <c r="M12726" s="158"/>
      <c r="N12726" s="158"/>
      <c r="O12726" s="158"/>
      <c r="P12726" s="158"/>
      <c r="Q12726" s="158"/>
      <c r="R12726" s="158"/>
      <c r="S12726" s="158"/>
      <c r="T12726" s="158"/>
      <c r="U12726" s="158"/>
      <c r="V12726" s="158"/>
      <c r="W12726" s="158"/>
    </row>
    <row r="12727" spans="1:23">
      <c r="A12727" s="154"/>
      <c r="B12727" s="155"/>
      <c r="C12727" s="155"/>
      <c r="D12727" s="156"/>
      <c r="E12727" s="157"/>
      <c r="F12727" s="158"/>
      <c r="G12727" s="158"/>
      <c r="H12727" s="158"/>
      <c r="I12727" s="158"/>
      <c r="J12727" s="158"/>
      <c r="K12727" s="158"/>
      <c r="L12727" s="158"/>
      <c r="M12727" s="158"/>
      <c r="N12727" s="158"/>
      <c r="O12727" s="158"/>
      <c r="P12727" s="158"/>
      <c r="Q12727" s="158"/>
      <c r="R12727" s="158"/>
      <c r="S12727" s="158"/>
      <c r="T12727" s="158"/>
      <c r="U12727" s="158"/>
      <c r="V12727" s="158"/>
      <c r="W12727" s="158"/>
    </row>
    <row r="12728" spans="1:23">
      <c r="A12728" s="154"/>
      <c r="B12728" s="161"/>
      <c r="C12728" s="161"/>
      <c r="D12728" s="160"/>
      <c r="E12728" s="164"/>
      <c r="F12728" s="162"/>
      <c r="G12728" s="162"/>
      <c r="H12728" s="162"/>
      <c r="I12728" s="162"/>
      <c r="J12728" s="162"/>
      <c r="K12728" s="162"/>
      <c r="L12728" s="158"/>
      <c r="M12728" s="158"/>
      <c r="N12728" s="158"/>
      <c r="O12728" s="158"/>
      <c r="P12728" s="158"/>
      <c r="Q12728" s="158"/>
      <c r="R12728" s="158"/>
      <c r="S12728" s="158"/>
      <c r="T12728" s="158"/>
      <c r="U12728" s="158"/>
      <c r="V12728" s="158"/>
      <c r="W12728" s="158"/>
    </row>
    <row r="12729" spans="1:23">
      <c r="A12729" s="163"/>
      <c r="B12729" s="161"/>
      <c r="C12729" s="161"/>
      <c r="D12729" s="160"/>
      <c r="E12729" s="164"/>
      <c r="F12729" s="160"/>
      <c r="G12729" s="160"/>
      <c r="H12729" s="160"/>
      <c r="I12729" s="160"/>
      <c r="J12729" s="160"/>
      <c r="K12729" s="160"/>
      <c r="L12729" s="158"/>
      <c r="M12729" s="158"/>
      <c r="N12729" s="158"/>
      <c r="O12729" s="158"/>
      <c r="P12729" s="158"/>
      <c r="Q12729" s="158"/>
      <c r="R12729" s="158"/>
      <c r="S12729" s="158"/>
      <c r="T12729" s="158"/>
      <c r="U12729" s="158"/>
      <c r="V12729" s="158"/>
      <c r="W12729" s="158"/>
    </row>
    <row r="12730" spans="1:23">
      <c r="A12730" s="154"/>
      <c r="B12730" s="155"/>
      <c r="C12730" s="155"/>
      <c r="D12730" s="156"/>
      <c r="E12730" s="157"/>
      <c r="F12730" s="158"/>
      <c r="G12730" s="158"/>
      <c r="H12730" s="158"/>
      <c r="I12730" s="158"/>
      <c r="J12730" s="158"/>
      <c r="K12730" s="158"/>
      <c r="L12730" s="158"/>
      <c r="M12730" s="158"/>
      <c r="N12730" s="158"/>
      <c r="O12730" s="158"/>
      <c r="P12730" s="158"/>
      <c r="Q12730" s="158"/>
      <c r="R12730" s="158"/>
      <c r="S12730" s="158"/>
      <c r="T12730" s="158"/>
      <c r="U12730" s="158"/>
      <c r="V12730" s="158"/>
      <c r="W12730" s="158"/>
    </row>
    <row r="12731" spans="1:23">
      <c r="A12731" s="154"/>
      <c r="B12731" s="161"/>
      <c r="C12731" s="161"/>
      <c r="D12731" s="160"/>
      <c r="E12731" s="164"/>
      <c r="F12731" s="162"/>
      <c r="G12731" s="162"/>
      <c r="H12731" s="162"/>
      <c r="I12731" s="162"/>
      <c r="J12731" s="162"/>
      <c r="K12731" s="162"/>
      <c r="L12731" s="158"/>
      <c r="M12731" s="158"/>
      <c r="N12731" s="158"/>
      <c r="O12731" s="158"/>
      <c r="P12731" s="158"/>
      <c r="Q12731" s="158"/>
      <c r="R12731" s="158"/>
      <c r="S12731" s="158"/>
      <c r="T12731" s="158"/>
      <c r="U12731" s="158"/>
      <c r="V12731" s="158"/>
      <c r="W12731" s="158"/>
    </row>
    <row r="12732" spans="1:23">
      <c r="A12732" s="163"/>
      <c r="B12732" s="161"/>
      <c r="C12732" s="161"/>
      <c r="D12732" s="160"/>
      <c r="E12732" s="164"/>
      <c r="F12732" s="160"/>
      <c r="G12732" s="160"/>
      <c r="H12732" s="160"/>
      <c r="I12732" s="160"/>
      <c r="J12732" s="160"/>
      <c r="K12732" s="160"/>
      <c r="L12732" s="158"/>
      <c r="M12732" s="158"/>
      <c r="N12732" s="158"/>
      <c r="O12732" s="158"/>
      <c r="P12732" s="158"/>
      <c r="Q12732" s="158"/>
      <c r="R12732" s="158"/>
      <c r="S12732" s="158"/>
      <c r="T12732" s="158"/>
      <c r="U12732" s="158"/>
      <c r="V12732" s="158"/>
      <c r="W12732" s="158"/>
    </row>
    <row r="12733" spans="1:23">
      <c r="A12733" s="154"/>
      <c r="B12733" s="155"/>
      <c r="C12733" s="155"/>
      <c r="D12733" s="156"/>
      <c r="E12733" s="157"/>
      <c r="F12733" s="158"/>
      <c r="G12733" s="158"/>
      <c r="H12733" s="158"/>
      <c r="I12733" s="158"/>
      <c r="J12733" s="158"/>
      <c r="K12733" s="158"/>
      <c r="L12733" s="158"/>
      <c r="M12733" s="158"/>
      <c r="N12733" s="158"/>
      <c r="O12733" s="158"/>
      <c r="P12733" s="158"/>
      <c r="Q12733" s="158"/>
      <c r="R12733" s="158"/>
      <c r="S12733" s="158"/>
      <c r="T12733" s="158"/>
      <c r="U12733" s="158"/>
      <c r="V12733" s="158"/>
      <c r="W12733" s="158"/>
    </row>
    <row r="12734" spans="1:23">
      <c r="A12734" s="154"/>
      <c r="B12734" s="161"/>
      <c r="C12734" s="161"/>
      <c r="D12734" s="160"/>
      <c r="E12734" s="164"/>
      <c r="F12734" s="162"/>
      <c r="G12734" s="162"/>
      <c r="H12734" s="162"/>
      <c r="I12734" s="162"/>
      <c r="J12734" s="162"/>
      <c r="K12734" s="162"/>
      <c r="L12734" s="158"/>
      <c r="M12734" s="158"/>
      <c r="N12734" s="158"/>
      <c r="O12734" s="158"/>
      <c r="P12734" s="158"/>
      <c r="Q12734" s="158"/>
      <c r="R12734" s="158"/>
      <c r="S12734" s="158"/>
      <c r="T12734" s="158"/>
      <c r="U12734" s="158"/>
      <c r="V12734" s="158"/>
      <c r="W12734" s="158"/>
    </row>
    <row r="12735" spans="1:23">
      <c r="A12735" s="163"/>
      <c r="B12735" s="161"/>
      <c r="C12735" s="161"/>
      <c r="D12735" s="160"/>
      <c r="E12735" s="164"/>
      <c r="F12735" s="160"/>
      <c r="G12735" s="160"/>
      <c r="H12735" s="160"/>
      <c r="I12735" s="160"/>
      <c r="J12735" s="160"/>
      <c r="K12735" s="160"/>
      <c r="L12735" s="158"/>
      <c r="M12735" s="158"/>
      <c r="N12735" s="158"/>
      <c r="O12735" s="158"/>
      <c r="P12735" s="158"/>
      <c r="Q12735" s="158"/>
      <c r="R12735" s="158"/>
      <c r="S12735" s="158"/>
      <c r="T12735" s="158"/>
      <c r="U12735" s="158"/>
      <c r="V12735" s="158"/>
      <c r="W12735" s="158"/>
    </row>
    <row r="12736" spans="1:23">
      <c r="A12736" s="154"/>
      <c r="B12736" s="155"/>
      <c r="C12736" s="155"/>
      <c r="D12736" s="156"/>
      <c r="E12736" s="157"/>
      <c r="F12736" s="158"/>
      <c r="G12736" s="158"/>
      <c r="H12736" s="158"/>
      <c r="I12736" s="158"/>
      <c r="J12736" s="158"/>
      <c r="K12736" s="158"/>
      <c r="L12736" s="158"/>
      <c r="M12736" s="158"/>
      <c r="N12736" s="158"/>
      <c r="O12736" s="158"/>
      <c r="P12736" s="158"/>
      <c r="Q12736" s="158"/>
      <c r="R12736" s="158"/>
      <c r="S12736" s="158"/>
      <c r="T12736" s="158"/>
      <c r="U12736" s="158"/>
      <c r="V12736" s="158"/>
      <c r="W12736" s="158"/>
    </row>
    <row r="12737" spans="1:23">
      <c r="A12737" s="154"/>
      <c r="B12737" s="161"/>
      <c r="C12737" s="161"/>
      <c r="D12737" s="160"/>
      <c r="E12737" s="164"/>
      <c r="F12737" s="162"/>
      <c r="G12737" s="162"/>
      <c r="H12737" s="162"/>
      <c r="I12737" s="162"/>
      <c r="J12737" s="162"/>
      <c r="K12737" s="162"/>
      <c r="L12737" s="158"/>
      <c r="M12737" s="158"/>
      <c r="N12737" s="158"/>
      <c r="O12737" s="158"/>
      <c r="P12737" s="158"/>
      <c r="Q12737" s="158"/>
      <c r="R12737" s="158"/>
      <c r="S12737" s="158"/>
      <c r="T12737" s="158"/>
      <c r="U12737" s="158"/>
      <c r="V12737" s="158"/>
      <c r="W12737" s="158"/>
    </row>
    <row r="12738" spans="1:23">
      <c r="A12738" s="163"/>
      <c r="B12738" s="161"/>
      <c r="C12738" s="161"/>
      <c r="D12738" s="160"/>
      <c r="E12738" s="164"/>
      <c r="F12738" s="160"/>
      <c r="G12738" s="160"/>
      <c r="H12738" s="160"/>
      <c r="I12738" s="160"/>
      <c r="J12738" s="160"/>
      <c r="K12738" s="160"/>
      <c r="L12738" s="158"/>
      <c r="M12738" s="158"/>
      <c r="N12738" s="158"/>
      <c r="O12738" s="158"/>
      <c r="P12738" s="158"/>
      <c r="Q12738" s="158"/>
      <c r="R12738" s="158"/>
      <c r="S12738" s="158"/>
      <c r="T12738" s="158"/>
      <c r="U12738" s="158"/>
      <c r="V12738" s="158"/>
      <c r="W12738" s="158"/>
    </row>
    <row r="12739" spans="1:23">
      <c r="A12739" s="154"/>
      <c r="B12739" s="155"/>
      <c r="C12739" s="155"/>
      <c r="D12739" s="156"/>
      <c r="E12739" s="157"/>
      <c r="F12739" s="158"/>
      <c r="G12739" s="158"/>
      <c r="H12739" s="158"/>
      <c r="I12739" s="158"/>
      <c r="J12739" s="158"/>
      <c r="K12739" s="158"/>
      <c r="L12739" s="158"/>
      <c r="M12739" s="158"/>
      <c r="N12739" s="158"/>
      <c r="O12739" s="158"/>
      <c r="P12739" s="158"/>
      <c r="Q12739" s="158"/>
      <c r="R12739" s="158"/>
      <c r="S12739" s="158"/>
      <c r="T12739" s="158"/>
      <c r="U12739" s="158"/>
      <c r="V12739" s="158"/>
      <c r="W12739" s="158"/>
    </row>
    <row r="12740" spans="1:23">
      <c r="A12740" s="154"/>
      <c r="B12740" s="161"/>
      <c r="C12740" s="161"/>
      <c r="D12740" s="160"/>
      <c r="E12740" s="164"/>
      <c r="F12740" s="162"/>
      <c r="G12740" s="162"/>
      <c r="H12740" s="162"/>
      <c r="I12740" s="162"/>
      <c r="J12740" s="162"/>
      <c r="K12740" s="162"/>
      <c r="L12740" s="158"/>
      <c r="M12740" s="158"/>
      <c r="N12740" s="158"/>
      <c r="O12740" s="158"/>
      <c r="P12740" s="158"/>
      <c r="Q12740" s="158"/>
      <c r="R12740" s="158"/>
      <c r="S12740" s="158"/>
      <c r="T12740" s="158"/>
      <c r="U12740" s="158"/>
      <c r="V12740" s="158"/>
      <c r="W12740" s="158"/>
    </row>
    <row r="12741" spans="1:23">
      <c r="A12741" s="163"/>
      <c r="B12741" s="161"/>
      <c r="C12741" s="161"/>
      <c r="D12741" s="160"/>
      <c r="E12741" s="164"/>
      <c r="F12741" s="160"/>
      <c r="G12741" s="160"/>
      <c r="H12741" s="160"/>
      <c r="I12741" s="160"/>
      <c r="J12741" s="160"/>
      <c r="K12741" s="160"/>
      <c r="L12741" s="158"/>
      <c r="M12741" s="158"/>
      <c r="N12741" s="158"/>
      <c r="O12741" s="158"/>
      <c r="P12741" s="158"/>
      <c r="Q12741" s="158"/>
      <c r="R12741" s="158"/>
      <c r="S12741" s="158"/>
      <c r="T12741" s="158"/>
      <c r="U12741" s="158"/>
      <c r="V12741" s="158"/>
      <c r="W12741" s="158"/>
    </row>
    <row r="12742" spans="1:23">
      <c r="A12742" s="154"/>
      <c r="B12742" s="155"/>
      <c r="C12742" s="155"/>
      <c r="D12742" s="156"/>
      <c r="E12742" s="157"/>
      <c r="F12742" s="158"/>
      <c r="G12742" s="158"/>
      <c r="H12742" s="158"/>
      <c r="I12742" s="158"/>
      <c r="J12742" s="158"/>
      <c r="K12742" s="158"/>
      <c r="L12742" s="158"/>
      <c r="M12742" s="158"/>
      <c r="N12742" s="158"/>
      <c r="O12742" s="158"/>
      <c r="P12742" s="158"/>
      <c r="Q12742" s="158"/>
      <c r="R12742" s="158"/>
      <c r="S12742" s="158"/>
      <c r="T12742" s="158"/>
      <c r="U12742" s="158"/>
      <c r="V12742" s="158"/>
      <c r="W12742" s="158"/>
    </row>
    <row r="12743" spans="1:23">
      <c r="A12743" s="154"/>
      <c r="B12743" s="161"/>
      <c r="C12743" s="161"/>
      <c r="D12743" s="160"/>
      <c r="E12743" s="164"/>
      <c r="F12743" s="162"/>
      <c r="G12743" s="162"/>
      <c r="H12743" s="162"/>
      <c r="I12743" s="162"/>
      <c r="J12743" s="162"/>
      <c r="K12743" s="162"/>
      <c r="L12743" s="158"/>
      <c r="M12743" s="158"/>
      <c r="N12743" s="158"/>
      <c r="O12743" s="158"/>
      <c r="P12743" s="158"/>
      <c r="Q12743" s="158"/>
      <c r="R12743" s="158"/>
      <c r="S12743" s="158"/>
      <c r="T12743" s="158"/>
      <c r="U12743" s="158"/>
      <c r="V12743" s="158"/>
      <c r="W12743" s="158"/>
    </row>
    <row r="12744" spans="1:23">
      <c r="A12744" s="163"/>
      <c r="B12744" s="161"/>
      <c r="C12744" s="161"/>
      <c r="D12744" s="160"/>
      <c r="E12744" s="164"/>
      <c r="F12744" s="160"/>
      <c r="G12744" s="160"/>
      <c r="H12744" s="160"/>
      <c r="I12744" s="160"/>
      <c r="J12744" s="160"/>
      <c r="K12744" s="160"/>
      <c r="L12744" s="158"/>
      <c r="M12744" s="158"/>
      <c r="N12744" s="158"/>
      <c r="O12744" s="158"/>
      <c r="P12744" s="158"/>
      <c r="Q12744" s="158"/>
      <c r="R12744" s="158"/>
      <c r="S12744" s="158"/>
      <c r="T12744" s="158"/>
      <c r="U12744" s="158"/>
      <c r="V12744" s="158"/>
      <c r="W12744" s="158"/>
    </row>
    <row r="12745" spans="1:23">
      <c r="A12745" s="154"/>
      <c r="B12745" s="155"/>
      <c r="C12745" s="155"/>
      <c r="D12745" s="156"/>
      <c r="E12745" s="157"/>
      <c r="F12745" s="158"/>
      <c r="G12745" s="158"/>
      <c r="H12745" s="158"/>
      <c r="I12745" s="158"/>
      <c r="J12745" s="158"/>
      <c r="K12745" s="158"/>
      <c r="L12745" s="158"/>
      <c r="M12745" s="158"/>
      <c r="N12745" s="158"/>
      <c r="O12745" s="158"/>
      <c r="P12745" s="158"/>
      <c r="Q12745" s="158"/>
      <c r="R12745" s="158"/>
      <c r="S12745" s="158"/>
      <c r="T12745" s="158"/>
      <c r="U12745" s="158"/>
      <c r="V12745" s="158"/>
      <c r="W12745" s="158"/>
    </row>
    <row r="12746" spans="1:23">
      <c r="A12746" s="154"/>
      <c r="B12746" s="161"/>
      <c r="C12746" s="161"/>
      <c r="D12746" s="160"/>
      <c r="E12746" s="164"/>
      <c r="F12746" s="162"/>
      <c r="G12746" s="162"/>
      <c r="H12746" s="162"/>
      <c r="I12746" s="162"/>
      <c r="J12746" s="162"/>
      <c r="K12746" s="162"/>
      <c r="L12746" s="158"/>
      <c r="M12746" s="158"/>
      <c r="N12746" s="158"/>
      <c r="O12746" s="158"/>
      <c r="P12746" s="158"/>
      <c r="Q12746" s="158"/>
      <c r="R12746" s="158"/>
      <c r="S12746" s="158"/>
      <c r="T12746" s="158"/>
      <c r="U12746" s="158"/>
      <c r="V12746" s="158"/>
      <c r="W12746" s="158"/>
    </row>
    <row r="12747" spans="1:23">
      <c r="A12747" s="163"/>
      <c r="B12747" s="161"/>
      <c r="C12747" s="161"/>
      <c r="D12747" s="160"/>
      <c r="E12747" s="164"/>
      <c r="F12747" s="160"/>
      <c r="G12747" s="160"/>
      <c r="H12747" s="160"/>
      <c r="I12747" s="160"/>
      <c r="J12747" s="160"/>
      <c r="K12747" s="160"/>
      <c r="L12747" s="158"/>
      <c r="M12747" s="158"/>
      <c r="N12747" s="158"/>
      <c r="O12747" s="158"/>
      <c r="P12747" s="158"/>
      <c r="Q12747" s="158"/>
      <c r="R12747" s="158"/>
      <c r="S12747" s="158"/>
      <c r="T12747" s="158"/>
      <c r="U12747" s="158"/>
      <c r="V12747" s="158"/>
      <c r="W12747" s="158"/>
    </row>
    <row r="12748" spans="1:23">
      <c r="A12748" s="154"/>
      <c r="B12748" s="155"/>
      <c r="C12748" s="155"/>
      <c r="D12748" s="156"/>
      <c r="E12748" s="157"/>
      <c r="F12748" s="158"/>
      <c r="G12748" s="158"/>
      <c r="H12748" s="158"/>
      <c r="I12748" s="158"/>
      <c r="J12748" s="158"/>
      <c r="K12748" s="158"/>
      <c r="L12748" s="158"/>
      <c r="M12748" s="158"/>
      <c r="N12748" s="158"/>
      <c r="O12748" s="158"/>
      <c r="P12748" s="158"/>
      <c r="Q12748" s="158"/>
      <c r="R12748" s="158"/>
      <c r="S12748" s="158"/>
      <c r="T12748" s="158"/>
      <c r="U12748" s="158"/>
      <c r="V12748" s="158"/>
      <c r="W12748" s="158"/>
    </row>
    <row r="12749" spans="1:23">
      <c r="A12749" s="154"/>
      <c r="B12749" s="161"/>
      <c r="C12749" s="161"/>
      <c r="D12749" s="160"/>
      <c r="E12749" s="164"/>
      <c r="F12749" s="162"/>
      <c r="G12749" s="162"/>
      <c r="H12749" s="162"/>
      <c r="I12749" s="162"/>
      <c r="J12749" s="162"/>
      <c r="K12749" s="162"/>
      <c r="L12749" s="158"/>
      <c r="M12749" s="158"/>
      <c r="N12749" s="158"/>
      <c r="O12749" s="158"/>
      <c r="P12749" s="158"/>
      <c r="Q12749" s="158"/>
      <c r="R12749" s="158"/>
      <c r="S12749" s="158"/>
      <c r="T12749" s="158"/>
      <c r="U12749" s="158"/>
      <c r="V12749" s="158"/>
      <c r="W12749" s="158"/>
    </row>
    <row r="12750" spans="1:23">
      <c r="A12750" s="163"/>
      <c r="B12750" s="161"/>
      <c r="C12750" s="161"/>
      <c r="D12750" s="160"/>
      <c r="E12750" s="164"/>
      <c r="F12750" s="160"/>
      <c r="G12750" s="160"/>
      <c r="H12750" s="160"/>
      <c r="I12750" s="160"/>
      <c r="J12750" s="160"/>
      <c r="K12750" s="160"/>
      <c r="L12750" s="158"/>
      <c r="M12750" s="158"/>
      <c r="N12750" s="158"/>
      <c r="O12750" s="158"/>
      <c r="P12750" s="158"/>
      <c r="Q12750" s="158"/>
      <c r="R12750" s="158"/>
      <c r="S12750" s="158"/>
      <c r="T12750" s="158"/>
      <c r="U12750" s="158"/>
      <c r="V12750" s="158"/>
      <c r="W12750" s="158"/>
    </row>
    <row r="12751" spans="1:23">
      <c r="A12751" s="154"/>
      <c r="B12751" s="155"/>
      <c r="C12751" s="155"/>
      <c r="D12751" s="156"/>
      <c r="E12751" s="157"/>
      <c r="F12751" s="158"/>
      <c r="G12751" s="158"/>
      <c r="H12751" s="158"/>
      <c r="I12751" s="158"/>
      <c r="J12751" s="158"/>
      <c r="K12751" s="158"/>
      <c r="L12751" s="158"/>
      <c r="M12751" s="158"/>
      <c r="N12751" s="158"/>
      <c r="O12751" s="158"/>
      <c r="P12751" s="158"/>
      <c r="Q12751" s="158"/>
      <c r="R12751" s="158"/>
      <c r="S12751" s="158"/>
      <c r="T12751" s="158"/>
      <c r="U12751" s="158"/>
      <c r="V12751" s="158"/>
      <c r="W12751" s="158"/>
    </row>
    <row r="12752" spans="1:23">
      <c r="A12752" s="154"/>
      <c r="B12752" s="161"/>
      <c r="C12752" s="161"/>
      <c r="D12752" s="160"/>
      <c r="E12752" s="164"/>
      <c r="F12752" s="162"/>
      <c r="G12752" s="162"/>
      <c r="H12752" s="162"/>
      <c r="I12752" s="162"/>
      <c r="J12752" s="162"/>
      <c r="K12752" s="162"/>
      <c r="L12752" s="158"/>
      <c r="M12752" s="158"/>
      <c r="N12752" s="158"/>
      <c r="O12752" s="158"/>
      <c r="P12752" s="158"/>
      <c r="Q12752" s="158"/>
      <c r="R12752" s="158"/>
      <c r="S12752" s="158"/>
      <c r="T12752" s="158"/>
      <c r="U12752" s="158"/>
      <c r="V12752" s="158"/>
      <c r="W12752" s="158"/>
    </row>
    <row r="12753" spans="1:23">
      <c r="A12753" s="163"/>
      <c r="B12753" s="161"/>
      <c r="C12753" s="161"/>
      <c r="D12753" s="160"/>
      <c r="E12753" s="164"/>
      <c r="F12753" s="160"/>
      <c r="G12753" s="160"/>
      <c r="H12753" s="160"/>
      <c r="I12753" s="160"/>
      <c r="J12753" s="160"/>
      <c r="K12753" s="160"/>
      <c r="L12753" s="158"/>
      <c r="M12753" s="158"/>
      <c r="N12753" s="158"/>
      <c r="O12753" s="158"/>
      <c r="P12753" s="158"/>
      <c r="Q12753" s="158"/>
      <c r="R12753" s="158"/>
      <c r="S12753" s="158"/>
      <c r="T12753" s="158"/>
      <c r="U12753" s="158"/>
      <c r="V12753" s="158"/>
      <c r="W12753" s="158"/>
    </row>
    <row r="12754" spans="1:23">
      <c r="A12754" s="154"/>
      <c r="B12754" s="155"/>
      <c r="C12754" s="155"/>
      <c r="D12754" s="156"/>
      <c r="E12754" s="157"/>
      <c r="F12754" s="158"/>
      <c r="G12754" s="158"/>
      <c r="H12754" s="158"/>
      <c r="I12754" s="158"/>
      <c r="J12754" s="158"/>
      <c r="K12754" s="158"/>
      <c r="L12754" s="158"/>
      <c r="M12754" s="158"/>
      <c r="N12754" s="158"/>
      <c r="O12754" s="158"/>
      <c r="P12754" s="158"/>
      <c r="Q12754" s="158"/>
      <c r="R12754" s="158"/>
      <c r="S12754" s="158"/>
      <c r="T12754" s="158"/>
      <c r="U12754" s="158"/>
      <c r="V12754" s="158"/>
      <c r="W12754" s="158"/>
    </row>
    <row r="12755" spans="1:23">
      <c r="A12755" s="154"/>
      <c r="B12755" s="161"/>
      <c r="C12755" s="161"/>
      <c r="D12755" s="160"/>
      <c r="E12755" s="164"/>
      <c r="F12755" s="162"/>
      <c r="G12755" s="162"/>
      <c r="H12755" s="162"/>
      <c r="I12755" s="162"/>
      <c r="J12755" s="162"/>
      <c r="K12755" s="162"/>
      <c r="L12755" s="158"/>
      <c r="M12755" s="158"/>
      <c r="N12755" s="158"/>
      <c r="O12755" s="158"/>
      <c r="P12755" s="158"/>
      <c r="Q12755" s="158"/>
      <c r="R12755" s="158"/>
      <c r="S12755" s="158"/>
      <c r="T12755" s="158"/>
      <c r="U12755" s="158"/>
      <c r="V12755" s="158"/>
      <c r="W12755" s="158"/>
    </row>
    <row r="12756" spans="1:23">
      <c r="A12756" s="163"/>
      <c r="B12756" s="161"/>
      <c r="C12756" s="161"/>
      <c r="D12756" s="160"/>
      <c r="E12756" s="164"/>
      <c r="F12756" s="160"/>
      <c r="G12756" s="160"/>
      <c r="H12756" s="160"/>
      <c r="I12756" s="160"/>
      <c r="J12756" s="160"/>
      <c r="K12756" s="160"/>
      <c r="L12756" s="158"/>
      <c r="M12756" s="158"/>
      <c r="N12756" s="158"/>
      <c r="O12756" s="158"/>
      <c r="P12756" s="158"/>
      <c r="Q12756" s="158"/>
      <c r="R12756" s="158"/>
      <c r="S12756" s="158"/>
      <c r="T12756" s="158"/>
      <c r="U12756" s="158"/>
      <c r="V12756" s="158"/>
      <c r="W12756" s="158"/>
    </row>
    <row r="12757" spans="1:23">
      <c r="A12757" s="154"/>
      <c r="B12757" s="155"/>
      <c r="C12757" s="155"/>
      <c r="D12757" s="156"/>
      <c r="E12757" s="157"/>
      <c r="F12757" s="158"/>
      <c r="G12757" s="158"/>
      <c r="H12757" s="158"/>
      <c r="I12757" s="158"/>
      <c r="J12757" s="158"/>
      <c r="K12757" s="158"/>
      <c r="L12757" s="158"/>
      <c r="M12757" s="158"/>
      <c r="N12757" s="158"/>
      <c r="O12757" s="158"/>
      <c r="P12757" s="158"/>
      <c r="Q12757" s="158"/>
      <c r="R12757" s="158"/>
      <c r="S12757" s="158"/>
      <c r="T12757" s="158"/>
      <c r="U12757" s="158"/>
      <c r="V12757" s="158"/>
      <c r="W12757" s="158"/>
    </row>
    <row r="12758" spans="1:23">
      <c r="A12758" s="154"/>
      <c r="B12758" s="161"/>
      <c r="C12758" s="161"/>
      <c r="D12758" s="160"/>
      <c r="E12758" s="164"/>
      <c r="F12758" s="162"/>
      <c r="G12758" s="162"/>
      <c r="H12758" s="162"/>
      <c r="I12758" s="162"/>
      <c r="J12758" s="162"/>
      <c r="K12758" s="162"/>
      <c r="L12758" s="158"/>
      <c r="M12758" s="158"/>
      <c r="N12758" s="158"/>
      <c r="O12758" s="158"/>
      <c r="P12758" s="158"/>
      <c r="Q12758" s="158"/>
      <c r="R12758" s="158"/>
      <c r="S12758" s="158"/>
      <c r="T12758" s="158"/>
      <c r="U12758" s="158"/>
      <c r="V12758" s="158"/>
      <c r="W12758" s="158"/>
    </row>
    <row r="12759" spans="1:23">
      <c r="A12759" s="163"/>
      <c r="B12759" s="161"/>
      <c r="C12759" s="161"/>
      <c r="D12759" s="160"/>
      <c r="E12759" s="164"/>
      <c r="F12759" s="160"/>
      <c r="G12759" s="160"/>
      <c r="H12759" s="160"/>
      <c r="I12759" s="160"/>
      <c r="J12759" s="160"/>
      <c r="K12759" s="160"/>
      <c r="L12759" s="158"/>
      <c r="M12759" s="158"/>
      <c r="N12759" s="158"/>
      <c r="O12759" s="158"/>
      <c r="P12759" s="158"/>
      <c r="Q12759" s="158"/>
      <c r="R12759" s="158"/>
      <c r="S12759" s="158"/>
      <c r="T12759" s="158"/>
      <c r="U12759" s="158"/>
      <c r="V12759" s="158"/>
      <c r="W12759" s="158"/>
    </row>
    <row r="12760" spans="1:23">
      <c r="A12760" s="154"/>
      <c r="B12760" s="155"/>
      <c r="C12760" s="155"/>
      <c r="D12760" s="156"/>
      <c r="E12760" s="157"/>
      <c r="F12760" s="158"/>
      <c r="G12760" s="158"/>
      <c r="H12760" s="158"/>
      <c r="I12760" s="158"/>
      <c r="J12760" s="158"/>
      <c r="K12760" s="158"/>
      <c r="L12760" s="158"/>
      <c r="M12760" s="158"/>
      <c r="N12760" s="158"/>
      <c r="O12760" s="158"/>
      <c r="P12760" s="158"/>
      <c r="Q12760" s="158"/>
      <c r="R12760" s="158"/>
      <c r="S12760" s="158"/>
      <c r="T12760" s="158"/>
      <c r="U12760" s="158"/>
      <c r="V12760" s="158"/>
      <c r="W12760" s="158"/>
    </row>
    <row r="12761" spans="1:23">
      <c r="A12761" s="154"/>
      <c r="B12761" s="161"/>
      <c r="C12761" s="161"/>
      <c r="D12761" s="160"/>
      <c r="E12761" s="164"/>
      <c r="F12761" s="162"/>
      <c r="G12761" s="162"/>
      <c r="H12761" s="162"/>
      <c r="I12761" s="162"/>
      <c r="J12761" s="162"/>
      <c r="K12761" s="162"/>
      <c r="L12761" s="158"/>
      <c r="M12761" s="158"/>
      <c r="N12761" s="158"/>
      <c r="O12761" s="158"/>
      <c r="P12761" s="158"/>
      <c r="Q12761" s="158"/>
      <c r="R12761" s="158"/>
      <c r="S12761" s="158"/>
      <c r="T12761" s="158"/>
      <c r="U12761" s="158"/>
      <c r="V12761" s="158"/>
      <c r="W12761" s="158"/>
    </row>
    <row r="12762" spans="1:23">
      <c r="A12762" s="163"/>
      <c r="B12762" s="161"/>
      <c r="C12762" s="161"/>
      <c r="D12762" s="160"/>
      <c r="E12762" s="164"/>
      <c r="F12762" s="160"/>
      <c r="G12762" s="160"/>
      <c r="H12762" s="160"/>
      <c r="I12762" s="160"/>
      <c r="J12762" s="160"/>
      <c r="K12762" s="160"/>
      <c r="L12762" s="158"/>
      <c r="M12762" s="158"/>
      <c r="N12762" s="158"/>
      <c r="O12762" s="158"/>
      <c r="P12762" s="158"/>
      <c r="Q12762" s="158"/>
      <c r="R12762" s="158"/>
      <c r="S12762" s="158"/>
      <c r="T12762" s="158"/>
      <c r="U12762" s="158"/>
      <c r="V12762" s="158"/>
      <c r="W12762" s="158"/>
    </row>
    <row r="12763" spans="1:23">
      <c r="A12763" s="154"/>
      <c r="B12763" s="155"/>
      <c r="C12763" s="155"/>
      <c r="D12763" s="156"/>
      <c r="E12763" s="157"/>
      <c r="F12763" s="158"/>
      <c r="G12763" s="158"/>
      <c r="H12763" s="158"/>
      <c r="I12763" s="158"/>
      <c r="J12763" s="158"/>
      <c r="K12763" s="158"/>
      <c r="L12763" s="158"/>
      <c r="M12763" s="158"/>
      <c r="N12763" s="158"/>
      <c r="O12763" s="158"/>
      <c r="P12763" s="158"/>
      <c r="Q12763" s="158"/>
      <c r="R12763" s="158"/>
      <c r="S12763" s="158"/>
      <c r="T12763" s="158"/>
      <c r="U12763" s="158"/>
      <c r="V12763" s="158"/>
      <c r="W12763" s="158"/>
    </row>
    <row r="12764" spans="1:23">
      <c r="A12764" s="154"/>
      <c r="B12764" s="161"/>
      <c r="C12764" s="161"/>
      <c r="D12764" s="160"/>
      <c r="E12764" s="164"/>
      <c r="F12764" s="162"/>
      <c r="G12764" s="162"/>
      <c r="H12764" s="162"/>
      <c r="I12764" s="162"/>
      <c r="J12764" s="162"/>
      <c r="K12764" s="162"/>
      <c r="L12764" s="158"/>
      <c r="M12764" s="158"/>
      <c r="N12764" s="158"/>
      <c r="O12764" s="158"/>
      <c r="P12764" s="158"/>
      <c r="Q12764" s="158"/>
      <c r="R12764" s="158"/>
      <c r="S12764" s="158"/>
      <c r="T12764" s="158"/>
      <c r="U12764" s="158"/>
      <c r="V12764" s="158"/>
      <c r="W12764" s="158"/>
    </row>
    <row r="12765" spans="1:23">
      <c r="A12765" s="163"/>
      <c r="B12765" s="161"/>
      <c r="C12765" s="161"/>
      <c r="D12765" s="160"/>
      <c r="E12765" s="164"/>
      <c r="F12765" s="160"/>
      <c r="G12765" s="160"/>
      <c r="H12765" s="160"/>
      <c r="I12765" s="160"/>
      <c r="J12765" s="160"/>
      <c r="K12765" s="160"/>
      <c r="L12765" s="158"/>
      <c r="M12765" s="158"/>
      <c r="N12765" s="158"/>
      <c r="O12765" s="158"/>
      <c r="P12765" s="158"/>
      <c r="Q12765" s="158"/>
      <c r="R12765" s="158"/>
      <c r="S12765" s="158"/>
      <c r="T12765" s="158"/>
      <c r="U12765" s="158"/>
      <c r="V12765" s="158"/>
      <c r="W12765" s="158"/>
    </row>
    <row r="12766" spans="1:23">
      <c r="A12766" s="154"/>
      <c r="B12766" s="155"/>
      <c r="C12766" s="155"/>
      <c r="D12766" s="156"/>
      <c r="E12766" s="157"/>
      <c r="F12766" s="158"/>
      <c r="G12766" s="158"/>
      <c r="H12766" s="158"/>
      <c r="I12766" s="158"/>
      <c r="J12766" s="158"/>
      <c r="K12766" s="158"/>
      <c r="L12766" s="158"/>
      <c r="M12766" s="158"/>
      <c r="N12766" s="158"/>
      <c r="O12766" s="158"/>
      <c r="P12766" s="158"/>
      <c r="Q12766" s="158"/>
      <c r="R12766" s="158"/>
      <c r="S12766" s="158"/>
      <c r="T12766" s="158"/>
      <c r="U12766" s="158"/>
      <c r="V12766" s="158"/>
      <c r="W12766" s="158"/>
    </row>
    <row r="12767" spans="1:23">
      <c r="A12767" s="154"/>
      <c r="B12767" s="161"/>
      <c r="C12767" s="161"/>
      <c r="D12767" s="160"/>
      <c r="E12767" s="164"/>
      <c r="F12767" s="162"/>
      <c r="G12767" s="162"/>
      <c r="H12767" s="162"/>
      <c r="I12767" s="162"/>
      <c r="J12767" s="162"/>
      <c r="K12767" s="162"/>
      <c r="L12767" s="158"/>
      <c r="M12767" s="158"/>
      <c r="N12767" s="158"/>
      <c r="O12767" s="158"/>
      <c r="P12767" s="158"/>
      <c r="Q12767" s="158"/>
      <c r="R12767" s="158"/>
      <c r="S12767" s="158"/>
      <c r="T12767" s="158"/>
      <c r="U12767" s="158"/>
      <c r="V12767" s="158"/>
      <c r="W12767" s="158"/>
    </row>
    <row r="12768" spans="1:23">
      <c r="A12768" s="163"/>
      <c r="B12768" s="161"/>
      <c r="C12768" s="161"/>
      <c r="D12768" s="160"/>
      <c r="E12768" s="164"/>
      <c r="F12768" s="160"/>
      <c r="G12768" s="160"/>
      <c r="H12768" s="160"/>
      <c r="I12768" s="160"/>
      <c r="J12768" s="160"/>
      <c r="K12768" s="160"/>
      <c r="L12768" s="158"/>
      <c r="M12768" s="158"/>
      <c r="N12768" s="158"/>
      <c r="O12768" s="158"/>
      <c r="P12768" s="158"/>
      <c r="Q12768" s="158"/>
      <c r="R12768" s="158"/>
      <c r="S12768" s="158"/>
      <c r="T12768" s="158"/>
      <c r="U12768" s="158"/>
      <c r="V12768" s="158"/>
      <c r="W12768" s="158"/>
    </row>
    <row r="12769" spans="1:23">
      <c r="A12769" s="154"/>
      <c r="B12769" s="155"/>
      <c r="C12769" s="155"/>
      <c r="D12769" s="156"/>
      <c r="E12769" s="157"/>
      <c r="F12769" s="158"/>
      <c r="G12769" s="158"/>
      <c r="H12769" s="158"/>
      <c r="I12769" s="158"/>
      <c r="J12769" s="158"/>
      <c r="K12769" s="158"/>
      <c r="L12769" s="158"/>
      <c r="M12769" s="158"/>
      <c r="N12769" s="158"/>
      <c r="O12769" s="158"/>
      <c r="P12769" s="158"/>
      <c r="Q12769" s="158"/>
      <c r="R12769" s="158"/>
      <c r="S12769" s="158"/>
      <c r="T12769" s="158"/>
      <c r="U12769" s="158"/>
      <c r="V12769" s="158"/>
      <c r="W12769" s="158"/>
    </row>
    <row r="12770" spans="1:23">
      <c r="A12770" s="154"/>
      <c r="B12770" s="161"/>
      <c r="C12770" s="161"/>
      <c r="D12770" s="160"/>
      <c r="E12770" s="164"/>
      <c r="F12770" s="162"/>
      <c r="G12770" s="162"/>
      <c r="H12770" s="162"/>
      <c r="I12770" s="162"/>
      <c r="J12770" s="162"/>
      <c r="K12770" s="162"/>
      <c r="L12770" s="158"/>
      <c r="M12770" s="158"/>
      <c r="N12770" s="158"/>
      <c r="O12770" s="158"/>
      <c r="P12770" s="158"/>
      <c r="Q12770" s="158"/>
      <c r="R12770" s="158"/>
      <c r="S12770" s="158"/>
      <c r="T12770" s="158"/>
      <c r="U12770" s="158"/>
      <c r="V12770" s="158"/>
      <c r="W12770" s="158"/>
    </row>
    <row r="12771" spans="1:23">
      <c r="A12771" s="163"/>
      <c r="B12771" s="161"/>
      <c r="C12771" s="161"/>
      <c r="D12771" s="160"/>
      <c r="E12771" s="164"/>
      <c r="F12771" s="160"/>
      <c r="G12771" s="160"/>
      <c r="H12771" s="160"/>
      <c r="I12771" s="160"/>
      <c r="J12771" s="160"/>
      <c r="K12771" s="160"/>
      <c r="L12771" s="158"/>
      <c r="M12771" s="158"/>
      <c r="N12771" s="158"/>
      <c r="O12771" s="158"/>
      <c r="P12771" s="158"/>
      <c r="Q12771" s="158"/>
      <c r="R12771" s="158"/>
      <c r="S12771" s="158"/>
      <c r="T12771" s="158"/>
      <c r="U12771" s="158"/>
      <c r="V12771" s="158"/>
      <c r="W12771" s="158"/>
    </row>
    <row r="12772" spans="1:23">
      <c r="A12772" s="154"/>
      <c r="B12772" s="155"/>
      <c r="C12772" s="155"/>
      <c r="D12772" s="156"/>
      <c r="E12772" s="157"/>
      <c r="F12772" s="158"/>
      <c r="G12772" s="158"/>
      <c r="H12772" s="158"/>
      <c r="I12772" s="158"/>
      <c r="J12772" s="158"/>
      <c r="K12772" s="158"/>
      <c r="L12772" s="158"/>
      <c r="M12772" s="158"/>
      <c r="N12772" s="158"/>
      <c r="O12772" s="158"/>
      <c r="P12772" s="158"/>
      <c r="Q12772" s="158"/>
      <c r="R12772" s="158"/>
      <c r="S12772" s="158"/>
      <c r="T12772" s="158"/>
      <c r="U12772" s="158"/>
      <c r="V12772" s="158"/>
      <c r="W12772" s="158"/>
    </row>
    <row r="12773" spans="1:23">
      <c r="A12773" s="154"/>
      <c r="B12773" s="161"/>
      <c r="C12773" s="161"/>
      <c r="D12773" s="160"/>
      <c r="E12773" s="164"/>
      <c r="F12773" s="162"/>
      <c r="G12773" s="162"/>
      <c r="H12773" s="162"/>
      <c r="I12773" s="162"/>
      <c r="J12773" s="162"/>
      <c r="K12773" s="162"/>
      <c r="L12773" s="158"/>
      <c r="M12773" s="158"/>
      <c r="N12773" s="158"/>
      <c r="O12773" s="158"/>
      <c r="P12773" s="158"/>
      <c r="Q12773" s="158"/>
      <c r="R12773" s="158"/>
      <c r="S12773" s="158"/>
      <c r="T12773" s="158"/>
      <c r="U12773" s="158"/>
      <c r="V12773" s="158"/>
      <c r="W12773" s="158"/>
    </row>
    <row r="12774" spans="1:23">
      <c r="A12774" s="163"/>
      <c r="B12774" s="161"/>
      <c r="C12774" s="161"/>
      <c r="D12774" s="160"/>
      <c r="E12774" s="164"/>
      <c r="F12774" s="160"/>
      <c r="G12774" s="160"/>
      <c r="H12774" s="160"/>
      <c r="I12774" s="160"/>
      <c r="J12774" s="160"/>
      <c r="K12774" s="160"/>
      <c r="L12774" s="158"/>
      <c r="M12774" s="158"/>
      <c r="N12774" s="158"/>
      <c r="O12774" s="158"/>
      <c r="P12774" s="158"/>
      <c r="Q12774" s="158"/>
      <c r="R12774" s="158"/>
      <c r="S12774" s="158"/>
      <c r="T12774" s="158"/>
      <c r="U12774" s="158"/>
      <c r="V12774" s="158"/>
      <c r="W12774" s="158"/>
    </row>
    <row r="12775" spans="1:23">
      <c r="A12775" s="154"/>
      <c r="B12775" s="155"/>
      <c r="C12775" s="155"/>
      <c r="D12775" s="156"/>
      <c r="E12775" s="157"/>
      <c r="F12775" s="158"/>
      <c r="G12775" s="158"/>
      <c r="H12775" s="158"/>
      <c r="I12775" s="158"/>
      <c r="J12775" s="158"/>
      <c r="K12775" s="158"/>
      <c r="L12775" s="158"/>
      <c r="M12775" s="158"/>
      <c r="N12775" s="158"/>
      <c r="O12775" s="158"/>
      <c r="P12775" s="158"/>
      <c r="Q12775" s="158"/>
      <c r="R12775" s="158"/>
      <c r="S12775" s="158"/>
      <c r="T12775" s="158"/>
      <c r="U12775" s="158"/>
      <c r="V12775" s="158"/>
      <c r="W12775" s="158"/>
    </row>
    <row r="12776" spans="1:23">
      <c r="A12776" s="154"/>
      <c r="B12776" s="161"/>
      <c r="C12776" s="161"/>
      <c r="D12776" s="160"/>
      <c r="E12776" s="164"/>
      <c r="F12776" s="162"/>
      <c r="G12776" s="162"/>
      <c r="H12776" s="162"/>
      <c r="I12776" s="162"/>
      <c r="J12776" s="162"/>
      <c r="K12776" s="162"/>
      <c r="L12776" s="158"/>
      <c r="M12776" s="158"/>
      <c r="N12776" s="158"/>
      <c r="O12776" s="158"/>
      <c r="P12776" s="158"/>
      <c r="Q12776" s="158"/>
      <c r="R12776" s="158"/>
      <c r="S12776" s="158"/>
      <c r="T12776" s="158"/>
      <c r="U12776" s="158"/>
      <c r="V12776" s="158"/>
      <c r="W12776" s="158"/>
    </row>
    <row r="12777" spans="1:23">
      <c r="A12777" s="163"/>
      <c r="B12777" s="161"/>
      <c r="C12777" s="161"/>
      <c r="D12777" s="160"/>
      <c r="E12777" s="164"/>
      <c r="F12777" s="160"/>
      <c r="G12777" s="160"/>
      <c r="H12777" s="160"/>
      <c r="I12777" s="160"/>
      <c r="J12777" s="160"/>
      <c r="K12777" s="160"/>
      <c r="L12777" s="158"/>
      <c r="M12777" s="158"/>
      <c r="N12777" s="158"/>
      <c r="O12777" s="158"/>
      <c r="P12777" s="158"/>
      <c r="Q12777" s="158"/>
      <c r="R12777" s="158"/>
      <c r="S12777" s="158"/>
      <c r="T12777" s="158"/>
      <c r="U12777" s="158"/>
      <c r="V12777" s="158"/>
      <c r="W12777" s="158"/>
    </row>
    <row r="12778" spans="1:23">
      <c r="A12778" s="154"/>
      <c r="B12778" s="155"/>
      <c r="C12778" s="155"/>
      <c r="D12778" s="156"/>
      <c r="E12778" s="157"/>
      <c r="F12778" s="158"/>
      <c r="G12778" s="158"/>
      <c r="H12778" s="158"/>
      <c r="I12778" s="158"/>
      <c r="J12778" s="158"/>
      <c r="K12778" s="158"/>
      <c r="L12778" s="158"/>
      <c r="M12778" s="158"/>
      <c r="N12778" s="158"/>
      <c r="O12778" s="158"/>
      <c r="P12778" s="158"/>
      <c r="Q12778" s="158"/>
      <c r="R12778" s="158"/>
      <c r="S12778" s="158"/>
      <c r="T12778" s="158"/>
      <c r="U12778" s="158"/>
      <c r="V12778" s="158"/>
      <c r="W12778" s="158"/>
    </row>
    <row r="12779" spans="1:23">
      <c r="A12779" s="154"/>
      <c r="B12779" s="161"/>
      <c r="C12779" s="161"/>
      <c r="D12779" s="160"/>
      <c r="E12779" s="164"/>
      <c r="F12779" s="162"/>
      <c r="G12779" s="162"/>
      <c r="H12779" s="162"/>
      <c r="I12779" s="162"/>
      <c r="J12779" s="162"/>
      <c r="K12779" s="162"/>
      <c r="L12779" s="158"/>
      <c r="M12779" s="158"/>
      <c r="N12779" s="158"/>
      <c r="O12779" s="158"/>
      <c r="P12779" s="158"/>
      <c r="Q12779" s="158"/>
      <c r="R12779" s="158"/>
      <c r="S12779" s="158"/>
      <c r="T12779" s="158"/>
      <c r="U12779" s="158"/>
      <c r="V12779" s="158"/>
      <c r="W12779" s="158"/>
    </row>
    <row r="12780" spans="1:23">
      <c r="A12780" s="163"/>
      <c r="B12780" s="161"/>
      <c r="C12780" s="161"/>
      <c r="D12780" s="160"/>
      <c r="E12780" s="164"/>
      <c r="F12780" s="160"/>
      <c r="G12780" s="160"/>
      <c r="H12780" s="160"/>
      <c r="I12780" s="160"/>
      <c r="J12780" s="160"/>
      <c r="K12780" s="160"/>
      <c r="L12780" s="158"/>
      <c r="M12780" s="158"/>
      <c r="N12780" s="158"/>
      <c r="O12780" s="158"/>
      <c r="P12780" s="158"/>
      <c r="Q12780" s="158"/>
      <c r="R12780" s="158"/>
      <c r="S12780" s="158"/>
      <c r="T12780" s="158"/>
      <c r="U12780" s="158"/>
      <c r="V12780" s="158"/>
      <c r="W12780" s="158"/>
    </row>
    <row r="12781" spans="1:23">
      <c r="A12781" s="154"/>
      <c r="B12781" s="155"/>
      <c r="C12781" s="155"/>
      <c r="D12781" s="156"/>
      <c r="E12781" s="157"/>
      <c r="F12781" s="158"/>
      <c r="G12781" s="158"/>
      <c r="H12781" s="158"/>
      <c r="I12781" s="158"/>
      <c r="J12781" s="158"/>
      <c r="K12781" s="158"/>
      <c r="L12781" s="158"/>
      <c r="M12781" s="158"/>
      <c r="N12781" s="158"/>
      <c r="O12781" s="158"/>
      <c r="P12781" s="158"/>
      <c r="Q12781" s="158"/>
      <c r="R12781" s="158"/>
      <c r="S12781" s="158"/>
      <c r="T12781" s="158"/>
      <c r="U12781" s="158"/>
      <c r="V12781" s="158"/>
      <c r="W12781" s="158"/>
    </row>
    <row r="12782" spans="1:23">
      <c r="A12782" s="154"/>
      <c r="B12782" s="161"/>
      <c r="C12782" s="161"/>
      <c r="D12782" s="160"/>
      <c r="E12782" s="164"/>
      <c r="F12782" s="162"/>
      <c r="G12782" s="162"/>
      <c r="H12782" s="162"/>
      <c r="I12782" s="162"/>
      <c r="J12782" s="162"/>
      <c r="K12782" s="162"/>
      <c r="L12782" s="158"/>
      <c r="M12782" s="158"/>
      <c r="N12782" s="158"/>
      <c r="O12782" s="158"/>
      <c r="P12782" s="158"/>
      <c r="Q12782" s="158"/>
      <c r="R12782" s="158"/>
      <c r="S12782" s="158"/>
      <c r="T12782" s="158"/>
      <c r="U12782" s="158"/>
      <c r="V12782" s="158"/>
      <c r="W12782" s="158"/>
    </row>
    <row r="12783" spans="1:23">
      <c r="A12783" s="163"/>
      <c r="B12783" s="161"/>
      <c r="C12783" s="161"/>
      <c r="D12783" s="160"/>
      <c r="E12783" s="164"/>
      <c r="F12783" s="160"/>
      <c r="G12783" s="160"/>
      <c r="H12783" s="160"/>
      <c r="I12783" s="160"/>
      <c r="J12783" s="160"/>
      <c r="K12783" s="160"/>
      <c r="L12783" s="158"/>
      <c r="M12783" s="158"/>
      <c r="N12783" s="158"/>
      <c r="O12783" s="158"/>
      <c r="P12783" s="158"/>
      <c r="Q12783" s="158"/>
      <c r="R12783" s="158"/>
      <c r="S12783" s="158"/>
      <c r="T12783" s="158"/>
      <c r="U12783" s="158"/>
      <c r="V12783" s="158"/>
      <c r="W12783" s="158"/>
    </row>
    <row r="12784" spans="1:23">
      <c r="A12784" s="154"/>
      <c r="B12784" s="155"/>
      <c r="C12784" s="155"/>
      <c r="D12784" s="156"/>
      <c r="E12784" s="157"/>
      <c r="F12784" s="158"/>
      <c r="G12784" s="158"/>
      <c r="H12784" s="158"/>
      <c r="I12784" s="158"/>
      <c r="J12784" s="158"/>
      <c r="K12784" s="158"/>
      <c r="L12784" s="158"/>
      <c r="M12784" s="158"/>
      <c r="N12784" s="158"/>
      <c r="O12784" s="158"/>
      <c r="P12784" s="158"/>
      <c r="Q12784" s="158"/>
      <c r="R12784" s="158"/>
      <c r="S12784" s="158"/>
      <c r="T12784" s="158"/>
      <c r="U12784" s="158"/>
      <c r="V12784" s="158"/>
      <c r="W12784" s="158"/>
    </row>
    <row r="12785" spans="1:23">
      <c r="A12785" s="154"/>
      <c r="B12785" s="161"/>
      <c r="C12785" s="161"/>
      <c r="D12785" s="160"/>
      <c r="E12785" s="164"/>
      <c r="F12785" s="162"/>
      <c r="G12785" s="162"/>
      <c r="H12785" s="162"/>
      <c r="I12785" s="162"/>
      <c r="J12785" s="162"/>
      <c r="K12785" s="162"/>
      <c r="L12785" s="158"/>
      <c r="M12785" s="158"/>
      <c r="N12785" s="158"/>
      <c r="O12785" s="158"/>
      <c r="P12785" s="158"/>
      <c r="Q12785" s="158"/>
      <c r="R12785" s="158"/>
      <c r="S12785" s="158"/>
      <c r="T12785" s="158"/>
      <c r="U12785" s="158"/>
      <c r="V12785" s="158"/>
      <c r="W12785" s="158"/>
    </row>
    <row r="12786" spans="1:23">
      <c r="A12786" s="163"/>
      <c r="B12786" s="161"/>
      <c r="C12786" s="161"/>
      <c r="D12786" s="160"/>
      <c r="E12786" s="164"/>
      <c r="F12786" s="160"/>
      <c r="G12786" s="160"/>
      <c r="H12786" s="160"/>
      <c r="I12786" s="160"/>
      <c r="J12786" s="160"/>
      <c r="K12786" s="160"/>
      <c r="L12786" s="158"/>
      <c r="M12786" s="158"/>
      <c r="N12786" s="158"/>
      <c r="O12786" s="158"/>
      <c r="P12786" s="158"/>
      <c r="Q12786" s="158"/>
      <c r="R12786" s="158"/>
      <c r="S12786" s="158"/>
      <c r="T12786" s="158"/>
      <c r="U12786" s="158"/>
      <c r="V12786" s="158"/>
      <c r="W12786" s="158"/>
    </row>
    <row r="12787" spans="1:23">
      <c r="A12787" s="154"/>
      <c r="B12787" s="155"/>
      <c r="C12787" s="155"/>
      <c r="D12787" s="156"/>
      <c r="E12787" s="157"/>
      <c r="F12787" s="158"/>
      <c r="G12787" s="158"/>
      <c r="H12787" s="158"/>
      <c r="I12787" s="158"/>
      <c r="J12787" s="158"/>
      <c r="K12787" s="158"/>
      <c r="L12787" s="158"/>
      <c r="M12787" s="158"/>
      <c r="N12787" s="158"/>
      <c r="O12787" s="158"/>
      <c r="P12787" s="158"/>
      <c r="Q12787" s="158"/>
      <c r="R12787" s="158"/>
      <c r="S12787" s="158"/>
      <c r="T12787" s="158"/>
      <c r="U12787" s="158"/>
      <c r="V12787" s="158"/>
      <c r="W12787" s="158"/>
    </row>
    <row r="12788" spans="1:23">
      <c r="A12788" s="154"/>
      <c r="B12788" s="161"/>
      <c r="C12788" s="161"/>
      <c r="D12788" s="160"/>
      <c r="E12788" s="164"/>
      <c r="F12788" s="162"/>
      <c r="G12788" s="162"/>
      <c r="H12788" s="162"/>
      <c r="I12788" s="162"/>
      <c r="J12788" s="162"/>
      <c r="K12788" s="162"/>
      <c r="L12788" s="158"/>
      <c r="M12788" s="158"/>
      <c r="N12788" s="158"/>
      <c r="O12788" s="158"/>
      <c r="P12788" s="158"/>
      <c r="Q12788" s="158"/>
      <c r="R12788" s="158"/>
      <c r="S12788" s="158"/>
      <c r="T12788" s="158"/>
      <c r="U12788" s="158"/>
      <c r="V12788" s="158"/>
      <c r="W12788" s="158"/>
    </row>
    <row r="12789" spans="1:23">
      <c r="A12789" s="163"/>
      <c r="B12789" s="161"/>
      <c r="C12789" s="161"/>
      <c r="D12789" s="160"/>
      <c r="E12789" s="164"/>
      <c r="F12789" s="160"/>
      <c r="G12789" s="160"/>
      <c r="H12789" s="160"/>
      <c r="I12789" s="160"/>
      <c r="J12789" s="160"/>
      <c r="K12789" s="160"/>
      <c r="L12789" s="158"/>
      <c r="M12789" s="158"/>
      <c r="N12789" s="158"/>
      <c r="O12789" s="158"/>
      <c r="P12789" s="158"/>
      <c r="Q12789" s="158"/>
      <c r="R12789" s="158"/>
      <c r="S12789" s="158"/>
      <c r="T12789" s="158"/>
      <c r="U12789" s="158"/>
      <c r="V12789" s="158"/>
      <c r="W12789" s="158"/>
    </row>
    <row r="12790" spans="1:23">
      <c r="A12790" s="154"/>
      <c r="B12790" s="155"/>
      <c r="C12790" s="155"/>
      <c r="D12790" s="156"/>
      <c r="E12790" s="157"/>
      <c r="F12790" s="158"/>
      <c r="G12790" s="158"/>
      <c r="H12790" s="158"/>
      <c r="I12790" s="158"/>
      <c r="J12790" s="158"/>
      <c r="K12790" s="158"/>
      <c r="L12790" s="158"/>
      <c r="M12790" s="158"/>
      <c r="N12790" s="158"/>
      <c r="O12790" s="158"/>
      <c r="P12790" s="158"/>
      <c r="Q12790" s="158"/>
      <c r="R12790" s="158"/>
      <c r="S12790" s="158"/>
      <c r="T12790" s="158"/>
      <c r="U12790" s="158"/>
      <c r="V12790" s="158"/>
      <c r="W12790" s="158"/>
    </row>
    <row r="12791" spans="1:23">
      <c r="A12791" s="154"/>
      <c r="B12791" s="161"/>
      <c r="C12791" s="161"/>
      <c r="D12791" s="160"/>
      <c r="E12791" s="164"/>
      <c r="F12791" s="162"/>
      <c r="G12791" s="162"/>
      <c r="H12791" s="162"/>
      <c r="I12791" s="162"/>
      <c r="J12791" s="162"/>
      <c r="K12791" s="162"/>
      <c r="L12791" s="158"/>
      <c r="M12791" s="158"/>
      <c r="N12791" s="158"/>
      <c r="O12791" s="158"/>
      <c r="P12791" s="158"/>
      <c r="Q12791" s="158"/>
      <c r="R12791" s="158"/>
      <c r="S12791" s="158"/>
      <c r="T12791" s="158"/>
      <c r="U12791" s="158"/>
      <c r="V12791" s="158"/>
      <c r="W12791" s="158"/>
    </row>
    <row r="12792" spans="1:23">
      <c r="A12792" s="163"/>
      <c r="B12792" s="161"/>
      <c r="C12792" s="161"/>
      <c r="D12792" s="160"/>
      <c r="E12792" s="164"/>
      <c r="F12792" s="160"/>
      <c r="G12792" s="160"/>
      <c r="H12792" s="160"/>
      <c r="I12792" s="160"/>
      <c r="J12792" s="160"/>
      <c r="K12792" s="160"/>
      <c r="L12792" s="158"/>
      <c r="M12792" s="158"/>
      <c r="N12792" s="158"/>
      <c r="O12792" s="158"/>
      <c r="P12792" s="158"/>
      <c r="Q12792" s="158"/>
      <c r="R12792" s="158"/>
      <c r="S12792" s="158"/>
      <c r="T12792" s="158"/>
      <c r="U12792" s="158"/>
      <c r="V12792" s="158"/>
      <c r="W12792" s="158"/>
    </row>
    <row r="12793" spans="1:23">
      <c r="A12793" s="154"/>
      <c r="B12793" s="155"/>
      <c r="C12793" s="155"/>
      <c r="D12793" s="156"/>
      <c r="E12793" s="157"/>
      <c r="F12793" s="158"/>
      <c r="G12793" s="158"/>
      <c r="H12793" s="158"/>
      <c r="I12793" s="158"/>
      <c r="J12793" s="158"/>
      <c r="K12793" s="158"/>
      <c r="L12793" s="158"/>
      <c r="M12793" s="158"/>
      <c r="N12793" s="158"/>
      <c r="O12793" s="158"/>
      <c r="P12793" s="158"/>
      <c r="Q12793" s="158"/>
      <c r="R12793" s="158"/>
      <c r="S12793" s="158"/>
      <c r="T12793" s="158"/>
      <c r="U12793" s="158"/>
      <c r="V12793" s="158"/>
      <c r="W12793" s="158"/>
    </row>
    <row r="12794" spans="1:23">
      <c r="A12794" s="154"/>
      <c r="B12794" s="161"/>
      <c r="C12794" s="161"/>
      <c r="D12794" s="160"/>
      <c r="E12794" s="164"/>
      <c r="F12794" s="162"/>
      <c r="G12794" s="162"/>
      <c r="H12794" s="162"/>
      <c r="I12794" s="162"/>
      <c r="J12794" s="162"/>
      <c r="K12794" s="162"/>
      <c r="L12794" s="158"/>
      <c r="M12794" s="158"/>
      <c r="N12794" s="158"/>
      <c r="O12794" s="158"/>
      <c r="P12794" s="158"/>
      <c r="Q12794" s="158"/>
      <c r="R12794" s="158"/>
      <c r="S12794" s="158"/>
      <c r="T12794" s="158"/>
      <c r="U12794" s="158"/>
      <c r="V12794" s="158"/>
      <c r="W12794" s="158"/>
    </row>
    <row r="12795" spans="1:23">
      <c r="A12795" s="163"/>
      <c r="B12795" s="161"/>
      <c r="C12795" s="161"/>
      <c r="D12795" s="160"/>
      <c r="E12795" s="164"/>
      <c r="F12795" s="160"/>
      <c r="G12795" s="160"/>
      <c r="H12795" s="160"/>
      <c r="I12795" s="160"/>
      <c r="J12795" s="160"/>
      <c r="K12795" s="160"/>
      <c r="L12795" s="158"/>
      <c r="M12795" s="158"/>
      <c r="N12795" s="158"/>
      <c r="O12795" s="158"/>
      <c r="P12795" s="158"/>
      <c r="Q12795" s="158"/>
      <c r="R12795" s="158"/>
      <c r="S12795" s="158"/>
      <c r="T12795" s="158"/>
      <c r="U12795" s="158"/>
      <c r="V12795" s="158"/>
      <c r="W12795" s="158"/>
    </row>
    <row r="12796" spans="1:23">
      <c r="A12796" s="154"/>
      <c r="B12796" s="155"/>
      <c r="C12796" s="155"/>
      <c r="D12796" s="156"/>
      <c r="E12796" s="157"/>
      <c r="F12796" s="158"/>
      <c r="G12796" s="158"/>
      <c r="H12796" s="158"/>
      <c r="I12796" s="158"/>
      <c r="J12796" s="158"/>
      <c r="K12796" s="158"/>
      <c r="L12796" s="158"/>
      <c r="M12796" s="158"/>
      <c r="N12796" s="158"/>
      <c r="O12796" s="158"/>
      <c r="P12796" s="158"/>
      <c r="Q12796" s="158"/>
      <c r="R12796" s="158"/>
      <c r="S12796" s="158"/>
      <c r="T12796" s="158"/>
      <c r="U12796" s="158"/>
      <c r="V12796" s="158"/>
      <c r="W12796" s="158"/>
    </row>
    <row r="12797" spans="1:23">
      <c r="A12797" s="154"/>
      <c r="B12797" s="161"/>
      <c r="C12797" s="161"/>
      <c r="D12797" s="160"/>
      <c r="E12797" s="164"/>
      <c r="F12797" s="162"/>
      <c r="G12797" s="162"/>
      <c r="H12797" s="162"/>
      <c r="I12797" s="162"/>
      <c r="J12797" s="162"/>
      <c r="K12797" s="162"/>
      <c r="L12797" s="158"/>
      <c r="M12797" s="158"/>
      <c r="N12797" s="158"/>
      <c r="O12797" s="158"/>
      <c r="P12797" s="158"/>
      <c r="Q12797" s="158"/>
      <c r="R12797" s="158"/>
      <c r="S12797" s="158"/>
      <c r="T12797" s="158"/>
      <c r="U12797" s="158"/>
      <c r="V12797" s="158"/>
      <c r="W12797" s="158"/>
    </row>
    <row r="12798" spans="1:23">
      <c r="A12798" s="163"/>
      <c r="B12798" s="161"/>
      <c r="C12798" s="161"/>
      <c r="D12798" s="160"/>
      <c r="E12798" s="164"/>
      <c r="F12798" s="160"/>
      <c r="G12798" s="160"/>
      <c r="H12798" s="160"/>
      <c r="I12798" s="160"/>
      <c r="J12798" s="160"/>
      <c r="K12798" s="160"/>
      <c r="L12798" s="158"/>
      <c r="M12798" s="158"/>
      <c r="N12798" s="158"/>
      <c r="O12798" s="158"/>
      <c r="P12798" s="158"/>
      <c r="Q12798" s="158"/>
      <c r="R12798" s="158"/>
      <c r="S12798" s="158"/>
      <c r="T12798" s="158"/>
      <c r="U12798" s="158"/>
      <c r="V12798" s="158"/>
      <c r="W12798" s="158"/>
    </row>
    <row r="12799" spans="1:23">
      <c r="A12799" s="154"/>
      <c r="B12799" s="155"/>
      <c r="C12799" s="155"/>
      <c r="D12799" s="156"/>
      <c r="E12799" s="157"/>
      <c r="F12799" s="158"/>
      <c r="G12799" s="158"/>
      <c r="H12799" s="158"/>
      <c r="I12799" s="158"/>
      <c r="J12799" s="158"/>
      <c r="K12799" s="158"/>
      <c r="L12799" s="158"/>
      <c r="M12799" s="158"/>
      <c r="N12799" s="158"/>
      <c r="O12799" s="158"/>
      <c r="P12799" s="158"/>
      <c r="Q12799" s="158"/>
      <c r="R12799" s="158"/>
      <c r="S12799" s="158"/>
      <c r="T12799" s="158"/>
      <c r="U12799" s="158"/>
      <c r="V12799" s="158"/>
      <c r="W12799" s="158"/>
    </row>
    <row r="12800" spans="1:23">
      <c r="A12800" s="154"/>
      <c r="B12800" s="161"/>
      <c r="C12800" s="161"/>
      <c r="D12800" s="160"/>
      <c r="E12800" s="164"/>
      <c r="F12800" s="162"/>
      <c r="G12800" s="162"/>
      <c r="H12800" s="162"/>
      <c r="I12800" s="162"/>
      <c r="J12800" s="162"/>
      <c r="K12800" s="162"/>
      <c r="L12800" s="158"/>
      <c r="M12800" s="158"/>
      <c r="N12800" s="158"/>
      <c r="O12800" s="158"/>
      <c r="P12800" s="158"/>
      <c r="Q12800" s="158"/>
      <c r="R12800" s="158"/>
      <c r="S12800" s="158"/>
      <c r="T12800" s="158"/>
      <c r="U12800" s="158"/>
      <c r="V12800" s="158"/>
      <c r="W12800" s="158"/>
    </row>
    <row r="12801" spans="1:23">
      <c r="A12801" s="163"/>
      <c r="B12801" s="161"/>
      <c r="C12801" s="161"/>
      <c r="D12801" s="160"/>
      <c r="E12801" s="164"/>
      <c r="F12801" s="160"/>
      <c r="G12801" s="160"/>
      <c r="H12801" s="160"/>
      <c r="I12801" s="160"/>
      <c r="J12801" s="160"/>
      <c r="K12801" s="160"/>
      <c r="L12801" s="158"/>
      <c r="M12801" s="158"/>
      <c r="N12801" s="158"/>
      <c r="O12801" s="158"/>
      <c r="P12801" s="158"/>
      <c r="Q12801" s="158"/>
      <c r="R12801" s="158"/>
      <c r="S12801" s="158"/>
      <c r="T12801" s="158"/>
      <c r="U12801" s="158"/>
      <c r="V12801" s="158"/>
      <c r="W12801" s="158"/>
    </row>
    <row r="12802" spans="1:23">
      <c r="A12802" s="154"/>
      <c r="B12802" s="155"/>
      <c r="C12802" s="155"/>
      <c r="D12802" s="156"/>
      <c r="E12802" s="157"/>
      <c r="F12802" s="158"/>
      <c r="G12802" s="158"/>
      <c r="H12802" s="158"/>
      <c r="I12802" s="158"/>
      <c r="J12802" s="158"/>
      <c r="K12802" s="158"/>
      <c r="L12802" s="158"/>
      <c r="M12802" s="158"/>
      <c r="N12802" s="158"/>
      <c r="O12802" s="158"/>
      <c r="P12802" s="158"/>
      <c r="Q12802" s="158"/>
      <c r="R12802" s="158"/>
      <c r="S12802" s="158"/>
      <c r="T12802" s="158"/>
      <c r="U12802" s="158"/>
      <c r="V12802" s="158"/>
      <c r="W12802" s="158"/>
    </row>
    <row r="12803" spans="1:23">
      <c r="A12803" s="154"/>
      <c r="B12803" s="161"/>
      <c r="C12803" s="161"/>
      <c r="D12803" s="160"/>
      <c r="E12803" s="164"/>
      <c r="F12803" s="162"/>
      <c r="G12803" s="162"/>
      <c r="H12803" s="162"/>
      <c r="I12803" s="162"/>
      <c r="J12803" s="162"/>
      <c r="K12803" s="162"/>
      <c r="L12803" s="158"/>
      <c r="M12803" s="158"/>
      <c r="N12803" s="158"/>
      <c r="O12803" s="158"/>
      <c r="P12803" s="158"/>
      <c r="Q12803" s="158"/>
      <c r="R12803" s="158"/>
      <c r="S12803" s="158"/>
      <c r="T12803" s="158"/>
      <c r="U12803" s="158"/>
      <c r="V12803" s="158"/>
      <c r="W12803" s="158"/>
    </row>
    <row r="12804" spans="1:23">
      <c r="A12804" s="163"/>
      <c r="B12804" s="161"/>
      <c r="C12804" s="161"/>
      <c r="D12804" s="160"/>
      <c r="E12804" s="164"/>
      <c r="F12804" s="160"/>
      <c r="G12804" s="160"/>
      <c r="H12804" s="160"/>
      <c r="I12804" s="160"/>
      <c r="J12804" s="160"/>
      <c r="K12804" s="160"/>
      <c r="L12804" s="158"/>
      <c r="M12804" s="158"/>
      <c r="N12804" s="158"/>
      <c r="O12804" s="158"/>
      <c r="P12804" s="158"/>
      <c r="Q12804" s="158"/>
      <c r="R12804" s="158"/>
      <c r="S12804" s="158"/>
      <c r="T12804" s="158"/>
      <c r="U12804" s="158"/>
      <c r="V12804" s="158"/>
      <c r="W12804" s="158"/>
    </row>
    <row r="12805" spans="1:23">
      <c r="A12805" s="154"/>
      <c r="B12805" s="155"/>
      <c r="C12805" s="155"/>
      <c r="D12805" s="156"/>
      <c r="E12805" s="157"/>
      <c r="F12805" s="158"/>
      <c r="G12805" s="158"/>
      <c r="H12805" s="158"/>
      <c r="I12805" s="158"/>
      <c r="J12805" s="158"/>
      <c r="K12805" s="158"/>
      <c r="L12805" s="158"/>
      <c r="M12805" s="158"/>
      <c r="N12805" s="158"/>
      <c r="O12805" s="158"/>
      <c r="P12805" s="158"/>
      <c r="Q12805" s="158"/>
      <c r="R12805" s="158"/>
      <c r="S12805" s="158"/>
      <c r="T12805" s="158"/>
      <c r="U12805" s="158"/>
      <c r="V12805" s="158"/>
      <c r="W12805" s="158"/>
    </row>
    <row r="12806" spans="1:23">
      <c r="A12806" s="154"/>
      <c r="B12806" s="161"/>
      <c r="C12806" s="161"/>
      <c r="D12806" s="160"/>
      <c r="E12806" s="164"/>
      <c r="F12806" s="162"/>
      <c r="G12806" s="162"/>
      <c r="H12806" s="162"/>
      <c r="I12806" s="162"/>
      <c r="J12806" s="162"/>
      <c r="K12806" s="162"/>
      <c r="L12806" s="158"/>
      <c r="M12806" s="158"/>
      <c r="N12806" s="158"/>
      <c r="O12806" s="158"/>
      <c r="P12806" s="158"/>
      <c r="Q12806" s="158"/>
      <c r="R12806" s="158"/>
      <c r="S12806" s="158"/>
      <c r="T12806" s="158"/>
      <c r="U12806" s="158"/>
      <c r="V12806" s="158"/>
      <c r="W12806" s="158"/>
    </row>
    <row r="12807" spans="1:23">
      <c r="A12807" s="163"/>
      <c r="B12807" s="161"/>
      <c r="C12807" s="161"/>
      <c r="D12807" s="160"/>
      <c r="E12807" s="164"/>
      <c r="F12807" s="160"/>
      <c r="G12807" s="160"/>
      <c r="H12807" s="160"/>
      <c r="I12807" s="160"/>
      <c r="J12807" s="160"/>
      <c r="K12807" s="160"/>
      <c r="L12807" s="158"/>
      <c r="M12807" s="158"/>
      <c r="N12807" s="158"/>
      <c r="O12807" s="158"/>
      <c r="P12807" s="158"/>
      <c r="Q12807" s="158"/>
      <c r="R12807" s="158"/>
      <c r="S12807" s="158"/>
      <c r="T12807" s="158"/>
      <c r="U12807" s="158"/>
      <c r="V12807" s="158"/>
      <c r="W12807" s="158"/>
    </row>
    <row r="12808" spans="1:23">
      <c r="A12808" s="154"/>
      <c r="B12808" s="155"/>
      <c r="C12808" s="155"/>
      <c r="D12808" s="156"/>
      <c r="E12808" s="157"/>
      <c r="F12808" s="158"/>
      <c r="G12808" s="158"/>
      <c r="H12808" s="158"/>
      <c r="I12808" s="158"/>
      <c r="J12808" s="158"/>
      <c r="K12808" s="158"/>
      <c r="L12808" s="158"/>
      <c r="M12808" s="158"/>
      <c r="N12808" s="158"/>
      <c r="O12808" s="158"/>
      <c r="P12808" s="158"/>
      <c r="Q12808" s="158"/>
      <c r="R12808" s="158"/>
      <c r="S12808" s="158"/>
      <c r="T12808" s="158"/>
      <c r="U12808" s="158"/>
      <c r="V12808" s="158"/>
      <c r="W12808" s="158"/>
    </row>
    <row r="12809" spans="1:23">
      <c r="A12809" s="154"/>
      <c r="B12809" s="161"/>
      <c r="C12809" s="161"/>
      <c r="D12809" s="160"/>
      <c r="E12809" s="164"/>
      <c r="F12809" s="162"/>
      <c r="G12809" s="162"/>
      <c r="H12809" s="162"/>
      <c r="I12809" s="162"/>
      <c r="J12809" s="162"/>
      <c r="K12809" s="162"/>
      <c r="L12809" s="158"/>
      <c r="M12809" s="158"/>
      <c r="N12809" s="158"/>
      <c r="O12809" s="158"/>
      <c r="P12809" s="158"/>
      <c r="Q12809" s="158"/>
      <c r="R12809" s="158"/>
      <c r="S12809" s="158"/>
      <c r="T12809" s="158"/>
      <c r="U12809" s="158"/>
      <c r="V12809" s="158"/>
      <c r="W12809" s="158"/>
    </row>
    <row r="12810" spans="1:23">
      <c r="A12810" s="163"/>
      <c r="B12810" s="161"/>
      <c r="C12810" s="161"/>
      <c r="D12810" s="160"/>
      <c r="E12810" s="164"/>
      <c r="F12810" s="160"/>
      <c r="G12810" s="160"/>
      <c r="H12810" s="160"/>
      <c r="I12810" s="160"/>
      <c r="J12810" s="160"/>
      <c r="K12810" s="160"/>
      <c r="L12810" s="158"/>
      <c r="M12810" s="158"/>
      <c r="N12810" s="158"/>
      <c r="O12810" s="158"/>
      <c r="P12810" s="158"/>
      <c r="Q12810" s="158"/>
      <c r="R12810" s="158"/>
      <c r="S12810" s="158"/>
      <c r="T12810" s="158"/>
      <c r="U12810" s="158"/>
      <c r="V12810" s="158"/>
      <c r="W12810" s="158"/>
    </row>
    <row r="12811" spans="1:23">
      <c r="A12811" s="154"/>
      <c r="B12811" s="155"/>
      <c r="C12811" s="155"/>
      <c r="D12811" s="156"/>
      <c r="E12811" s="157"/>
      <c r="F12811" s="158"/>
      <c r="G12811" s="158"/>
      <c r="H12811" s="158"/>
      <c r="I12811" s="158"/>
      <c r="J12811" s="158"/>
      <c r="K12811" s="158"/>
      <c r="L12811" s="158"/>
      <c r="M12811" s="158"/>
      <c r="N12811" s="158"/>
      <c r="O12811" s="158"/>
      <c r="P12811" s="158"/>
      <c r="Q12811" s="158"/>
      <c r="R12811" s="158"/>
      <c r="S12811" s="158"/>
      <c r="T12811" s="158"/>
      <c r="U12811" s="158"/>
      <c r="V12811" s="158"/>
      <c r="W12811" s="158"/>
    </row>
    <row r="12812" spans="1:23">
      <c r="A12812" s="154"/>
      <c r="B12812" s="161"/>
      <c r="C12812" s="161"/>
      <c r="D12812" s="160"/>
      <c r="E12812" s="164"/>
      <c r="F12812" s="162"/>
      <c r="G12812" s="162"/>
      <c r="H12812" s="162"/>
      <c r="I12812" s="162"/>
      <c r="J12812" s="162"/>
      <c r="K12812" s="162"/>
      <c r="L12812" s="158"/>
      <c r="M12812" s="158"/>
      <c r="N12812" s="158"/>
      <c r="O12812" s="158"/>
      <c r="P12812" s="158"/>
      <c r="Q12812" s="158"/>
      <c r="R12812" s="158"/>
      <c r="S12812" s="158"/>
      <c r="T12812" s="158"/>
      <c r="U12812" s="158"/>
      <c r="V12812" s="158"/>
      <c r="W12812" s="158"/>
    </row>
    <row r="12813" spans="1:23">
      <c r="A12813" s="163"/>
      <c r="B12813" s="161"/>
      <c r="C12813" s="161"/>
      <c r="D12813" s="160"/>
      <c r="E12813" s="164"/>
      <c r="F12813" s="160"/>
      <c r="G12813" s="160"/>
      <c r="H12813" s="160"/>
      <c r="I12813" s="160"/>
      <c r="J12813" s="160"/>
      <c r="K12813" s="160"/>
      <c r="L12813" s="158"/>
      <c r="M12813" s="158"/>
      <c r="N12813" s="158"/>
      <c r="O12813" s="158"/>
      <c r="P12813" s="158"/>
      <c r="Q12813" s="158"/>
      <c r="R12813" s="158"/>
      <c r="S12813" s="158"/>
      <c r="T12813" s="158"/>
      <c r="U12813" s="158"/>
      <c r="V12813" s="158"/>
      <c r="W12813" s="158"/>
    </row>
    <row r="12814" spans="1:23">
      <c r="A12814" s="154"/>
      <c r="B12814" s="155"/>
      <c r="C12814" s="155"/>
      <c r="D12814" s="156"/>
      <c r="E12814" s="157"/>
      <c r="F12814" s="158"/>
      <c r="G12814" s="158"/>
      <c r="H12814" s="158"/>
      <c r="I12814" s="158"/>
      <c r="J12814" s="158"/>
      <c r="K12814" s="158"/>
      <c r="L12814" s="158"/>
      <c r="M12814" s="158"/>
      <c r="N12814" s="158"/>
      <c r="O12814" s="158"/>
      <c r="P12814" s="158"/>
      <c r="Q12814" s="158"/>
      <c r="R12814" s="158"/>
      <c r="S12814" s="158"/>
      <c r="T12814" s="158"/>
      <c r="U12814" s="158"/>
      <c r="V12814" s="158"/>
      <c r="W12814" s="158"/>
    </row>
    <row r="12815" spans="1:23">
      <c r="A12815" s="154"/>
      <c r="B12815" s="161"/>
      <c r="C12815" s="161"/>
      <c r="D12815" s="160"/>
      <c r="E12815" s="164"/>
      <c r="F12815" s="162"/>
      <c r="G12815" s="162"/>
      <c r="H12815" s="162"/>
      <c r="I12815" s="162"/>
      <c r="J12815" s="162"/>
      <c r="K12815" s="162"/>
      <c r="L12815" s="158"/>
      <c r="M12815" s="158"/>
      <c r="N12815" s="158"/>
      <c r="O12815" s="158"/>
      <c r="P12815" s="158"/>
      <c r="Q12815" s="158"/>
      <c r="R12815" s="158"/>
      <c r="S12815" s="158"/>
      <c r="T12815" s="158"/>
      <c r="U12815" s="158"/>
      <c r="V12815" s="158"/>
      <c r="W12815" s="158"/>
    </row>
    <row r="12816" spans="1:23">
      <c r="A12816" s="163"/>
      <c r="B12816" s="161"/>
      <c r="C12816" s="161"/>
      <c r="D12816" s="160"/>
      <c r="E12816" s="164"/>
      <c r="F12816" s="160"/>
      <c r="G12816" s="160"/>
      <c r="H12816" s="160"/>
      <c r="I12816" s="160"/>
      <c r="J12816" s="160"/>
      <c r="K12816" s="160"/>
      <c r="L12816" s="158"/>
      <c r="M12816" s="158"/>
      <c r="N12816" s="158"/>
      <c r="O12816" s="158"/>
      <c r="P12816" s="158"/>
      <c r="Q12816" s="158"/>
      <c r="R12816" s="158"/>
      <c r="S12816" s="158"/>
      <c r="T12816" s="158"/>
      <c r="U12816" s="158"/>
      <c r="V12816" s="158"/>
      <c r="W12816" s="158"/>
    </row>
    <row r="12817" spans="1:23">
      <c r="A12817" s="154"/>
      <c r="B12817" s="155"/>
      <c r="C12817" s="155"/>
      <c r="D12817" s="156"/>
      <c r="E12817" s="157"/>
      <c r="F12817" s="158"/>
      <c r="G12817" s="158"/>
      <c r="H12817" s="158"/>
      <c r="I12817" s="158"/>
      <c r="J12817" s="158"/>
      <c r="K12817" s="158"/>
      <c r="L12817" s="158"/>
      <c r="M12817" s="158"/>
      <c r="N12817" s="158"/>
      <c r="O12817" s="158"/>
      <c r="P12817" s="158"/>
      <c r="Q12817" s="158"/>
      <c r="R12817" s="158"/>
      <c r="S12817" s="158"/>
      <c r="T12817" s="158"/>
      <c r="U12817" s="158"/>
      <c r="V12817" s="158"/>
      <c r="W12817" s="158"/>
    </row>
    <row r="12818" spans="1:23">
      <c r="A12818" s="154"/>
      <c r="B12818" s="161"/>
      <c r="C12818" s="161"/>
      <c r="D12818" s="160"/>
      <c r="E12818" s="164"/>
      <c r="F12818" s="162"/>
      <c r="G12818" s="162"/>
      <c r="H12818" s="162"/>
      <c r="I12818" s="162"/>
      <c r="J12818" s="162"/>
      <c r="K12818" s="162"/>
      <c r="L12818" s="158"/>
      <c r="M12818" s="158"/>
      <c r="N12818" s="158"/>
      <c r="O12818" s="158"/>
      <c r="P12818" s="158"/>
      <c r="Q12818" s="158"/>
      <c r="R12818" s="158"/>
      <c r="S12818" s="158"/>
      <c r="T12818" s="158"/>
      <c r="U12818" s="158"/>
      <c r="V12818" s="158"/>
      <c r="W12818" s="158"/>
    </row>
    <row r="12819" spans="1:23">
      <c r="A12819" s="163"/>
      <c r="B12819" s="161"/>
      <c r="C12819" s="161"/>
      <c r="D12819" s="160"/>
      <c r="E12819" s="164"/>
      <c r="F12819" s="160"/>
      <c r="G12819" s="160"/>
      <c r="H12819" s="160"/>
      <c r="I12819" s="160"/>
      <c r="J12819" s="160"/>
      <c r="K12819" s="160"/>
      <c r="L12819" s="158"/>
      <c r="M12819" s="158"/>
      <c r="N12819" s="158"/>
      <c r="O12819" s="158"/>
      <c r="P12819" s="158"/>
      <c r="Q12819" s="158"/>
      <c r="R12819" s="158"/>
      <c r="S12819" s="158"/>
      <c r="T12819" s="158"/>
      <c r="U12819" s="158"/>
      <c r="V12819" s="158"/>
      <c r="W12819" s="158"/>
    </row>
    <row r="12820" spans="1:23">
      <c r="A12820" s="154"/>
      <c r="B12820" s="155"/>
      <c r="C12820" s="155"/>
      <c r="D12820" s="156"/>
      <c r="E12820" s="157"/>
      <c r="F12820" s="158"/>
      <c r="G12820" s="158"/>
      <c r="H12820" s="158"/>
      <c r="I12820" s="158"/>
      <c r="J12820" s="158"/>
      <c r="K12820" s="158"/>
      <c r="L12820" s="158"/>
      <c r="M12820" s="158"/>
      <c r="N12820" s="158"/>
      <c r="O12820" s="158"/>
      <c r="P12820" s="158"/>
      <c r="Q12820" s="158"/>
      <c r="R12820" s="158"/>
      <c r="S12820" s="158"/>
      <c r="T12820" s="158"/>
      <c r="U12820" s="158"/>
      <c r="V12820" s="158"/>
      <c r="W12820" s="158"/>
    </row>
    <row r="12821" spans="1:23">
      <c r="A12821" s="154"/>
      <c r="B12821" s="161"/>
      <c r="C12821" s="161"/>
      <c r="D12821" s="160"/>
      <c r="E12821" s="164"/>
      <c r="F12821" s="162"/>
      <c r="G12821" s="162"/>
      <c r="H12821" s="162"/>
      <c r="I12821" s="162"/>
      <c r="J12821" s="162"/>
      <c r="K12821" s="162"/>
      <c r="L12821" s="158"/>
      <c r="M12821" s="158"/>
      <c r="N12821" s="158"/>
      <c r="O12821" s="158"/>
      <c r="P12821" s="158"/>
      <c r="Q12821" s="158"/>
      <c r="R12821" s="158"/>
      <c r="S12821" s="158"/>
      <c r="T12821" s="158"/>
      <c r="U12821" s="158"/>
      <c r="V12821" s="158"/>
      <c r="W12821" s="158"/>
    </row>
    <row r="12822" spans="1:23">
      <c r="A12822" s="163"/>
      <c r="B12822" s="161"/>
      <c r="C12822" s="161"/>
      <c r="D12822" s="160"/>
      <c r="E12822" s="164"/>
      <c r="F12822" s="160"/>
      <c r="G12822" s="160"/>
      <c r="H12822" s="160"/>
      <c r="I12822" s="160"/>
      <c r="J12822" s="160"/>
      <c r="K12822" s="160"/>
      <c r="L12822" s="158"/>
      <c r="M12822" s="158"/>
      <c r="N12822" s="158"/>
      <c r="O12822" s="158"/>
      <c r="P12822" s="158"/>
      <c r="Q12822" s="158"/>
      <c r="R12822" s="158"/>
      <c r="S12822" s="158"/>
      <c r="T12822" s="158"/>
      <c r="U12822" s="158"/>
      <c r="V12822" s="158"/>
      <c r="W12822" s="158"/>
    </row>
    <row r="12823" spans="1:23">
      <c r="A12823" s="154"/>
      <c r="B12823" s="155"/>
      <c r="C12823" s="155"/>
      <c r="D12823" s="156"/>
      <c r="E12823" s="157"/>
      <c r="F12823" s="158"/>
      <c r="G12823" s="158"/>
      <c r="H12823" s="158"/>
      <c r="I12823" s="158"/>
      <c r="J12823" s="158"/>
      <c r="K12823" s="158"/>
      <c r="L12823" s="158"/>
      <c r="M12823" s="158"/>
      <c r="N12823" s="158"/>
      <c r="O12823" s="158"/>
      <c r="P12823" s="158"/>
      <c r="Q12823" s="158"/>
      <c r="R12823" s="158"/>
      <c r="S12823" s="158"/>
      <c r="T12823" s="158"/>
      <c r="U12823" s="158"/>
      <c r="V12823" s="158"/>
      <c r="W12823" s="158"/>
    </row>
    <row r="12824" spans="1:23">
      <c r="A12824" s="154"/>
      <c r="B12824" s="161"/>
      <c r="C12824" s="161"/>
      <c r="D12824" s="160"/>
      <c r="E12824" s="164"/>
      <c r="F12824" s="162"/>
      <c r="G12824" s="162"/>
      <c r="H12824" s="162"/>
      <c r="I12824" s="162"/>
      <c r="J12824" s="162"/>
      <c r="K12824" s="162"/>
      <c r="L12824" s="158"/>
      <c r="M12824" s="158"/>
      <c r="N12824" s="158"/>
      <c r="O12824" s="158"/>
      <c r="P12824" s="158"/>
      <c r="Q12824" s="158"/>
      <c r="R12824" s="158"/>
      <c r="S12824" s="158"/>
      <c r="T12824" s="158"/>
      <c r="U12824" s="158"/>
      <c r="V12824" s="158"/>
      <c r="W12824" s="158"/>
    </row>
    <row r="12825" spans="1:23">
      <c r="A12825" s="163"/>
      <c r="B12825" s="161"/>
      <c r="C12825" s="161"/>
      <c r="D12825" s="160"/>
      <c r="E12825" s="164"/>
      <c r="F12825" s="160"/>
      <c r="G12825" s="160"/>
      <c r="H12825" s="160"/>
      <c r="I12825" s="160"/>
      <c r="J12825" s="160"/>
      <c r="K12825" s="160"/>
      <c r="L12825" s="158"/>
      <c r="M12825" s="158"/>
      <c r="N12825" s="158"/>
      <c r="O12825" s="158"/>
      <c r="P12825" s="158"/>
      <c r="Q12825" s="158"/>
      <c r="R12825" s="158"/>
      <c r="S12825" s="158"/>
      <c r="T12825" s="158"/>
      <c r="U12825" s="158"/>
      <c r="V12825" s="158"/>
      <c r="W12825" s="158"/>
    </row>
    <row r="12826" spans="1:23">
      <c r="A12826" s="154"/>
      <c r="B12826" s="155"/>
      <c r="C12826" s="155"/>
      <c r="D12826" s="156"/>
      <c r="E12826" s="157"/>
      <c r="F12826" s="158"/>
      <c r="G12826" s="158"/>
      <c r="H12826" s="158"/>
      <c r="I12826" s="158"/>
      <c r="J12826" s="158"/>
      <c r="K12826" s="158"/>
      <c r="L12826" s="158"/>
      <c r="M12826" s="158"/>
      <c r="N12826" s="158"/>
      <c r="O12826" s="158"/>
      <c r="P12826" s="158"/>
      <c r="Q12826" s="158"/>
      <c r="R12826" s="158"/>
      <c r="S12826" s="158"/>
      <c r="T12826" s="158"/>
      <c r="U12826" s="158"/>
      <c r="V12826" s="158"/>
      <c r="W12826" s="158"/>
    </row>
    <row r="12827" spans="1:23">
      <c r="A12827" s="154"/>
      <c r="B12827" s="161"/>
      <c r="C12827" s="161"/>
      <c r="D12827" s="160"/>
      <c r="E12827" s="164"/>
      <c r="F12827" s="162"/>
      <c r="G12827" s="162"/>
      <c r="H12827" s="162"/>
      <c r="I12827" s="162"/>
      <c r="J12827" s="162"/>
      <c r="K12827" s="162"/>
      <c r="L12827" s="158"/>
      <c r="M12827" s="158"/>
      <c r="N12827" s="158"/>
      <c r="O12827" s="158"/>
      <c r="P12827" s="158"/>
      <c r="Q12827" s="158"/>
      <c r="R12827" s="158"/>
      <c r="S12827" s="158"/>
      <c r="T12827" s="158"/>
      <c r="U12827" s="158"/>
      <c r="V12827" s="158"/>
      <c r="W12827" s="158"/>
    </row>
    <row r="12828" spans="1:23">
      <c r="A12828" s="163"/>
      <c r="B12828" s="161"/>
      <c r="C12828" s="161"/>
      <c r="D12828" s="160"/>
      <c r="E12828" s="164"/>
      <c r="F12828" s="160"/>
      <c r="G12828" s="160"/>
      <c r="H12828" s="160"/>
      <c r="I12828" s="160"/>
      <c r="J12828" s="160"/>
      <c r="K12828" s="160"/>
      <c r="L12828" s="158"/>
      <c r="M12828" s="158"/>
      <c r="N12828" s="158"/>
      <c r="O12828" s="158"/>
      <c r="P12828" s="158"/>
      <c r="Q12828" s="158"/>
      <c r="R12828" s="158"/>
      <c r="S12828" s="158"/>
      <c r="T12828" s="158"/>
      <c r="U12828" s="158"/>
      <c r="V12828" s="158"/>
      <c r="W12828" s="158"/>
    </row>
    <row r="12829" spans="1:23">
      <c r="A12829" s="154"/>
      <c r="B12829" s="155"/>
      <c r="C12829" s="155"/>
      <c r="D12829" s="156"/>
      <c r="E12829" s="157"/>
      <c r="F12829" s="158"/>
      <c r="G12829" s="158"/>
      <c r="H12829" s="158"/>
      <c r="I12829" s="158"/>
      <c r="J12829" s="158"/>
      <c r="K12829" s="158"/>
      <c r="L12829" s="158"/>
      <c r="M12829" s="158"/>
      <c r="N12829" s="158"/>
      <c r="O12829" s="158"/>
      <c r="P12829" s="158"/>
      <c r="Q12829" s="158"/>
      <c r="R12829" s="158"/>
      <c r="S12829" s="158"/>
      <c r="T12829" s="158"/>
      <c r="U12829" s="158"/>
      <c r="V12829" s="158"/>
      <c r="W12829" s="158"/>
    </row>
    <row r="12830" spans="1:23">
      <c r="A12830" s="154"/>
      <c r="B12830" s="161"/>
      <c r="C12830" s="161"/>
      <c r="D12830" s="160"/>
      <c r="E12830" s="164"/>
      <c r="F12830" s="162"/>
      <c r="G12830" s="162"/>
      <c r="H12830" s="162"/>
      <c r="I12830" s="162"/>
      <c r="J12830" s="162"/>
      <c r="K12830" s="162"/>
      <c r="L12830" s="158"/>
      <c r="M12830" s="158"/>
      <c r="N12830" s="158"/>
      <c r="O12830" s="158"/>
      <c r="P12830" s="158"/>
      <c r="Q12830" s="158"/>
      <c r="R12830" s="158"/>
      <c r="S12830" s="158"/>
      <c r="T12830" s="158"/>
      <c r="U12830" s="158"/>
      <c r="V12830" s="158"/>
      <c r="W12830" s="158"/>
    </row>
    <row r="12831" spans="1:23">
      <c r="A12831" s="163"/>
      <c r="B12831" s="161"/>
      <c r="C12831" s="161"/>
      <c r="D12831" s="160"/>
      <c r="E12831" s="164"/>
      <c r="F12831" s="160"/>
      <c r="G12831" s="160"/>
      <c r="H12831" s="160"/>
      <c r="I12831" s="160"/>
      <c r="J12831" s="160"/>
      <c r="K12831" s="160"/>
      <c r="L12831" s="158"/>
      <c r="M12831" s="158"/>
      <c r="N12831" s="158"/>
      <c r="O12831" s="158"/>
      <c r="P12831" s="158"/>
      <c r="Q12831" s="158"/>
      <c r="R12831" s="158"/>
      <c r="S12831" s="158"/>
      <c r="T12831" s="158"/>
      <c r="U12831" s="158"/>
      <c r="V12831" s="158"/>
      <c r="W12831" s="158"/>
    </row>
    <row r="12832" spans="1:23">
      <c r="A12832" s="154"/>
      <c r="B12832" s="155"/>
      <c r="C12832" s="155"/>
      <c r="D12832" s="156"/>
      <c r="E12832" s="157"/>
      <c r="F12832" s="158"/>
      <c r="G12832" s="158"/>
      <c r="H12832" s="158"/>
      <c r="I12832" s="158"/>
      <c r="J12832" s="158"/>
      <c r="K12832" s="158"/>
      <c r="L12832" s="158"/>
      <c r="M12832" s="158"/>
      <c r="N12832" s="158"/>
      <c r="O12832" s="158"/>
      <c r="P12832" s="158"/>
      <c r="Q12832" s="158"/>
      <c r="R12832" s="158"/>
      <c r="S12832" s="158"/>
      <c r="T12832" s="158"/>
      <c r="U12832" s="158"/>
      <c r="V12832" s="158"/>
      <c r="W12832" s="158"/>
    </row>
    <row r="12833" spans="1:23">
      <c r="A12833" s="154"/>
      <c r="B12833" s="161"/>
      <c r="C12833" s="161"/>
      <c r="D12833" s="160"/>
      <c r="E12833" s="164"/>
      <c r="F12833" s="162"/>
      <c r="G12833" s="162"/>
      <c r="H12833" s="162"/>
      <c r="I12833" s="162"/>
      <c r="J12833" s="162"/>
      <c r="K12833" s="162"/>
      <c r="L12833" s="158"/>
      <c r="M12833" s="158"/>
      <c r="N12833" s="158"/>
      <c r="O12833" s="158"/>
      <c r="P12833" s="158"/>
      <c r="Q12833" s="158"/>
      <c r="R12833" s="158"/>
      <c r="S12833" s="158"/>
      <c r="T12833" s="158"/>
      <c r="U12833" s="158"/>
      <c r="V12833" s="158"/>
      <c r="W12833" s="158"/>
    </row>
    <row r="12834" spans="1:23">
      <c r="A12834" s="163"/>
      <c r="B12834" s="161"/>
      <c r="C12834" s="161"/>
      <c r="D12834" s="160"/>
      <c r="E12834" s="164"/>
      <c r="F12834" s="160"/>
      <c r="G12834" s="160"/>
      <c r="H12834" s="160"/>
      <c r="I12834" s="160"/>
      <c r="J12834" s="160"/>
      <c r="K12834" s="160"/>
      <c r="L12834" s="158"/>
      <c r="M12834" s="158"/>
      <c r="N12834" s="158"/>
      <c r="O12834" s="158"/>
      <c r="P12834" s="158"/>
      <c r="Q12834" s="158"/>
      <c r="R12834" s="158"/>
      <c r="S12834" s="158"/>
      <c r="T12834" s="158"/>
      <c r="U12834" s="158"/>
      <c r="V12834" s="158"/>
      <c r="W12834" s="158"/>
    </row>
    <row r="12835" spans="1:23">
      <c r="A12835" s="154"/>
      <c r="B12835" s="155"/>
      <c r="C12835" s="155"/>
      <c r="D12835" s="156"/>
      <c r="E12835" s="157"/>
      <c r="F12835" s="158"/>
      <c r="G12835" s="158"/>
      <c r="H12835" s="158"/>
      <c r="I12835" s="158"/>
      <c r="J12835" s="158"/>
      <c r="K12835" s="158"/>
      <c r="L12835" s="158"/>
      <c r="M12835" s="158"/>
      <c r="N12835" s="158"/>
      <c r="O12835" s="158"/>
      <c r="P12835" s="158"/>
      <c r="Q12835" s="158"/>
      <c r="R12835" s="158"/>
      <c r="S12835" s="158"/>
      <c r="T12835" s="158"/>
      <c r="U12835" s="158"/>
      <c r="V12835" s="158"/>
      <c r="W12835" s="158"/>
    </row>
    <row r="12836" spans="1:23">
      <c r="A12836" s="154"/>
      <c r="B12836" s="161"/>
      <c r="C12836" s="161"/>
      <c r="D12836" s="160"/>
      <c r="E12836" s="164"/>
      <c r="F12836" s="162"/>
      <c r="G12836" s="162"/>
      <c r="H12836" s="162"/>
      <c r="I12836" s="162"/>
      <c r="J12836" s="162"/>
      <c r="K12836" s="162"/>
      <c r="L12836" s="158"/>
      <c r="M12836" s="158"/>
      <c r="N12836" s="158"/>
      <c r="O12836" s="158"/>
      <c r="P12836" s="158"/>
      <c r="Q12836" s="158"/>
      <c r="R12836" s="158"/>
      <c r="S12836" s="158"/>
      <c r="T12836" s="158"/>
      <c r="U12836" s="158"/>
      <c r="V12836" s="158"/>
      <c r="W12836" s="158"/>
    </row>
    <row r="12837" spans="1:23">
      <c r="A12837" s="163"/>
      <c r="B12837" s="161"/>
      <c r="C12837" s="161"/>
      <c r="D12837" s="160"/>
      <c r="E12837" s="164"/>
      <c r="F12837" s="160"/>
      <c r="G12837" s="160"/>
      <c r="H12837" s="160"/>
      <c r="I12837" s="160"/>
      <c r="J12837" s="160"/>
      <c r="K12837" s="160"/>
      <c r="L12837" s="158"/>
      <c r="M12837" s="158"/>
      <c r="N12837" s="158"/>
      <c r="O12837" s="158"/>
      <c r="P12837" s="158"/>
      <c r="Q12837" s="158"/>
      <c r="R12837" s="158"/>
      <c r="S12837" s="158"/>
      <c r="T12837" s="158"/>
      <c r="U12837" s="158"/>
      <c r="V12837" s="158"/>
      <c r="W12837" s="158"/>
    </row>
    <row r="12838" spans="1:23">
      <c r="A12838" s="154"/>
      <c r="B12838" s="155"/>
      <c r="C12838" s="155"/>
      <c r="D12838" s="156"/>
      <c r="E12838" s="157"/>
      <c r="F12838" s="158"/>
      <c r="G12838" s="158"/>
      <c r="H12838" s="158"/>
      <c r="I12838" s="158"/>
      <c r="J12838" s="158"/>
      <c r="K12838" s="158"/>
      <c r="L12838" s="158"/>
      <c r="M12838" s="158"/>
      <c r="N12838" s="158"/>
      <c r="O12838" s="158"/>
      <c r="P12838" s="158"/>
      <c r="Q12838" s="158"/>
      <c r="R12838" s="158"/>
      <c r="S12838" s="158"/>
      <c r="T12838" s="158"/>
      <c r="U12838" s="158"/>
      <c r="V12838" s="158"/>
      <c r="W12838" s="158"/>
    </row>
    <row r="12839" spans="1:23">
      <c r="A12839" s="154"/>
      <c r="B12839" s="161"/>
      <c r="C12839" s="161"/>
      <c r="D12839" s="160"/>
      <c r="E12839" s="164"/>
      <c r="F12839" s="162"/>
      <c r="G12839" s="162"/>
      <c r="H12839" s="162"/>
      <c r="I12839" s="162"/>
      <c r="J12839" s="162"/>
      <c r="K12839" s="162"/>
      <c r="L12839" s="158"/>
      <c r="M12839" s="158"/>
      <c r="N12839" s="158"/>
      <c r="O12839" s="158"/>
      <c r="P12839" s="158"/>
      <c r="Q12839" s="158"/>
      <c r="R12839" s="158"/>
      <c r="S12839" s="158"/>
      <c r="T12839" s="158"/>
      <c r="U12839" s="158"/>
      <c r="V12839" s="158"/>
      <c r="W12839" s="158"/>
    </row>
    <row r="12840" spans="1:23">
      <c r="A12840" s="163"/>
      <c r="B12840" s="161"/>
      <c r="C12840" s="161"/>
      <c r="D12840" s="160"/>
      <c r="E12840" s="164"/>
      <c r="F12840" s="160"/>
      <c r="G12840" s="160"/>
      <c r="H12840" s="160"/>
      <c r="I12840" s="160"/>
      <c r="J12840" s="160"/>
      <c r="K12840" s="160"/>
      <c r="L12840" s="158"/>
      <c r="M12840" s="158"/>
      <c r="N12840" s="158"/>
      <c r="O12840" s="158"/>
      <c r="P12840" s="158"/>
      <c r="Q12840" s="158"/>
      <c r="R12840" s="158"/>
      <c r="S12840" s="158"/>
      <c r="T12840" s="158"/>
      <c r="U12840" s="158"/>
      <c r="V12840" s="158"/>
      <c r="W12840" s="158"/>
    </row>
    <row r="12841" spans="1:23">
      <c r="A12841" s="154"/>
      <c r="B12841" s="155"/>
      <c r="C12841" s="155"/>
      <c r="D12841" s="156"/>
      <c r="E12841" s="157"/>
      <c r="F12841" s="158"/>
      <c r="G12841" s="158"/>
      <c r="H12841" s="158"/>
      <c r="I12841" s="158"/>
      <c r="J12841" s="158"/>
      <c r="K12841" s="158"/>
      <c r="L12841" s="158"/>
      <c r="M12841" s="158"/>
      <c r="N12841" s="158"/>
      <c r="O12841" s="158"/>
      <c r="P12841" s="158"/>
      <c r="Q12841" s="158"/>
      <c r="R12841" s="158"/>
      <c r="S12841" s="158"/>
      <c r="T12841" s="158"/>
      <c r="U12841" s="158"/>
      <c r="V12841" s="158"/>
      <c r="W12841" s="158"/>
    </row>
    <row r="12842" spans="1:23">
      <c r="A12842" s="154"/>
      <c r="B12842" s="161"/>
      <c r="C12842" s="161"/>
      <c r="D12842" s="160"/>
      <c r="E12842" s="164"/>
      <c r="F12842" s="162"/>
      <c r="G12842" s="162"/>
      <c r="H12842" s="162"/>
      <c r="I12842" s="162"/>
      <c r="J12842" s="162"/>
      <c r="K12842" s="162"/>
      <c r="L12842" s="158"/>
      <c r="M12842" s="158"/>
      <c r="N12842" s="158"/>
      <c r="O12842" s="158"/>
      <c r="P12842" s="158"/>
      <c r="Q12842" s="158"/>
      <c r="R12842" s="158"/>
      <c r="S12842" s="158"/>
      <c r="T12842" s="158"/>
      <c r="U12842" s="158"/>
      <c r="V12842" s="158"/>
      <c r="W12842" s="158"/>
    </row>
    <row r="12843" spans="1:23">
      <c r="A12843" s="163"/>
      <c r="B12843" s="161"/>
      <c r="C12843" s="161"/>
      <c r="D12843" s="160"/>
      <c r="E12843" s="164"/>
      <c r="F12843" s="160"/>
      <c r="G12843" s="160"/>
      <c r="H12843" s="160"/>
      <c r="I12843" s="160"/>
      <c r="J12843" s="160"/>
      <c r="K12843" s="160"/>
      <c r="L12843" s="158"/>
      <c r="M12843" s="158"/>
      <c r="N12843" s="158"/>
      <c r="O12843" s="158"/>
      <c r="P12843" s="158"/>
      <c r="Q12843" s="158"/>
      <c r="R12843" s="158"/>
      <c r="S12843" s="158"/>
      <c r="T12843" s="158"/>
      <c r="U12843" s="158"/>
      <c r="V12843" s="158"/>
      <c r="W12843" s="158"/>
    </row>
    <row r="12844" spans="1:23">
      <c r="A12844" s="154"/>
      <c r="B12844" s="155"/>
      <c r="C12844" s="155"/>
      <c r="D12844" s="156"/>
      <c r="E12844" s="157"/>
      <c r="F12844" s="158"/>
      <c r="G12844" s="158"/>
      <c r="H12844" s="158"/>
      <c r="I12844" s="158"/>
      <c r="J12844" s="158"/>
      <c r="K12844" s="158"/>
      <c r="L12844" s="158"/>
      <c r="M12844" s="158"/>
      <c r="N12844" s="158"/>
      <c r="O12844" s="158"/>
      <c r="P12844" s="158"/>
      <c r="Q12844" s="158"/>
      <c r="R12844" s="158"/>
      <c r="S12844" s="158"/>
      <c r="T12844" s="158"/>
      <c r="U12844" s="158"/>
      <c r="V12844" s="158"/>
      <c r="W12844" s="158"/>
    </row>
    <row r="12845" spans="1:23">
      <c r="A12845" s="154"/>
      <c r="B12845" s="161"/>
      <c r="C12845" s="161"/>
      <c r="D12845" s="160"/>
      <c r="E12845" s="164"/>
      <c r="F12845" s="162"/>
      <c r="G12845" s="162"/>
      <c r="H12845" s="162"/>
      <c r="I12845" s="162"/>
      <c r="J12845" s="162"/>
      <c r="K12845" s="162"/>
      <c r="L12845" s="158"/>
      <c r="M12845" s="158"/>
      <c r="N12845" s="158"/>
      <c r="O12845" s="158"/>
      <c r="P12845" s="158"/>
      <c r="Q12845" s="158"/>
      <c r="R12845" s="158"/>
      <c r="S12845" s="158"/>
      <c r="T12845" s="158"/>
      <c r="U12845" s="158"/>
      <c r="V12845" s="158"/>
      <c r="W12845" s="158"/>
    </row>
    <row r="12846" spans="1:23">
      <c r="A12846" s="163"/>
      <c r="B12846" s="161"/>
      <c r="C12846" s="161"/>
      <c r="D12846" s="160"/>
      <c r="E12846" s="164"/>
      <c r="F12846" s="160"/>
      <c r="G12846" s="160"/>
      <c r="H12846" s="160"/>
      <c r="I12846" s="160"/>
      <c r="J12846" s="160"/>
      <c r="K12846" s="160"/>
      <c r="L12846" s="158"/>
      <c r="M12846" s="158"/>
      <c r="N12846" s="158"/>
      <c r="O12846" s="158"/>
      <c r="P12846" s="158"/>
      <c r="Q12846" s="158"/>
      <c r="R12846" s="158"/>
      <c r="S12846" s="158"/>
      <c r="T12846" s="158"/>
      <c r="U12846" s="158"/>
      <c r="V12846" s="158"/>
      <c r="W12846" s="158"/>
    </row>
    <row r="12847" spans="1:23">
      <c r="A12847" s="154"/>
      <c r="B12847" s="155"/>
      <c r="C12847" s="155"/>
      <c r="D12847" s="156"/>
      <c r="E12847" s="157"/>
      <c r="F12847" s="158"/>
      <c r="G12847" s="158"/>
      <c r="H12847" s="158"/>
      <c r="I12847" s="158"/>
      <c r="J12847" s="158"/>
      <c r="K12847" s="158"/>
      <c r="L12847" s="158"/>
      <c r="M12847" s="158"/>
      <c r="N12847" s="158"/>
      <c r="O12847" s="158"/>
      <c r="P12847" s="158"/>
      <c r="Q12847" s="158"/>
      <c r="R12847" s="158"/>
      <c r="S12847" s="158"/>
      <c r="T12847" s="158"/>
      <c r="U12847" s="158"/>
      <c r="V12847" s="158"/>
      <c r="W12847" s="158"/>
    </row>
    <row r="12848" spans="1:23">
      <c r="A12848" s="154"/>
      <c r="B12848" s="161"/>
      <c r="C12848" s="161"/>
      <c r="D12848" s="160"/>
      <c r="E12848" s="164"/>
      <c r="F12848" s="162"/>
      <c r="G12848" s="162"/>
      <c r="H12848" s="162"/>
      <c r="I12848" s="162"/>
      <c r="J12848" s="162"/>
      <c r="K12848" s="162"/>
      <c r="L12848" s="158"/>
      <c r="M12848" s="158"/>
      <c r="N12848" s="158"/>
      <c r="O12848" s="158"/>
      <c r="P12848" s="158"/>
      <c r="Q12848" s="158"/>
      <c r="R12848" s="158"/>
      <c r="S12848" s="158"/>
      <c r="T12848" s="158"/>
      <c r="U12848" s="158"/>
      <c r="V12848" s="158"/>
      <c r="W12848" s="158"/>
    </row>
    <row r="12849" spans="1:23">
      <c r="A12849" s="163"/>
      <c r="B12849" s="161"/>
      <c r="C12849" s="161"/>
      <c r="D12849" s="160"/>
      <c r="E12849" s="164"/>
      <c r="F12849" s="160"/>
      <c r="G12849" s="160"/>
      <c r="H12849" s="160"/>
      <c r="I12849" s="160"/>
      <c r="J12849" s="160"/>
      <c r="K12849" s="160"/>
      <c r="L12849" s="158"/>
      <c r="M12849" s="158"/>
      <c r="N12849" s="158"/>
      <c r="O12849" s="158"/>
      <c r="P12849" s="158"/>
      <c r="Q12849" s="158"/>
      <c r="R12849" s="158"/>
      <c r="S12849" s="158"/>
      <c r="T12849" s="158"/>
      <c r="U12849" s="158"/>
      <c r="V12849" s="158"/>
      <c r="W12849" s="158"/>
    </row>
    <row r="12850" spans="1:23">
      <c r="A12850" s="154"/>
      <c r="B12850" s="155"/>
      <c r="C12850" s="155"/>
      <c r="D12850" s="156"/>
      <c r="E12850" s="157"/>
      <c r="F12850" s="158"/>
      <c r="G12850" s="158"/>
      <c r="H12850" s="158"/>
      <c r="I12850" s="158"/>
      <c r="J12850" s="158"/>
      <c r="K12850" s="158"/>
      <c r="L12850" s="158"/>
      <c r="M12850" s="158"/>
      <c r="N12850" s="158"/>
      <c r="O12850" s="158"/>
      <c r="P12850" s="158"/>
      <c r="Q12850" s="158"/>
      <c r="R12850" s="158"/>
      <c r="S12850" s="158"/>
      <c r="T12850" s="158"/>
      <c r="U12850" s="158"/>
      <c r="V12850" s="158"/>
      <c r="W12850" s="158"/>
    </row>
    <row r="12851" spans="1:23">
      <c r="A12851" s="154"/>
      <c r="B12851" s="161"/>
      <c r="C12851" s="161"/>
      <c r="D12851" s="160"/>
      <c r="E12851" s="164"/>
      <c r="F12851" s="162"/>
      <c r="G12851" s="162"/>
      <c r="H12851" s="162"/>
      <c r="I12851" s="162"/>
      <c r="J12851" s="162"/>
      <c r="K12851" s="162"/>
      <c r="L12851" s="158"/>
      <c r="M12851" s="158"/>
      <c r="N12851" s="158"/>
      <c r="O12851" s="158"/>
      <c r="P12851" s="158"/>
      <c r="Q12851" s="158"/>
      <c r="R12851" s="158"/>
      <c r="S12851" s="158"/>
      <c r="T12851" s="158"/>
      <c r="U12851" s="158"/>
      <c r="V12851" s="158"/>
      <c r="W12851" s="158"/>
    </row>
    <row r="12852" spans="1:23">
      <c r="A12852" s="163"/>
      <c r="B12852" s="161"/>
      <c r="C12852" s="161"/>
      <c r="D12852" s="160"/>
      <c r="E12852" s="164"/>
      <c r="F12852" s="160"/>
      <c r="G12852" s="160"/>
      <c r="H12852" s="160"/>
      <c r="I12852" s="160"/>
      <c r="J12852" s="160"/>
      <c r="K12852" s="160"/>
      <c r="L12852" s="158"/>
      <c r="M12852" s="158"/>
      <c r="N12852" s="158"/>
      <c r="O12852" s="158"/>
      <c r="P12852" s="158"/>
      <c r="Q12852" s="158"/>
      <c r="R12852" s="158"/>
      <c r="S12852" s="158"/>
      <c r="T12852" s="158"/>
      <c r="U12852" s="158"/>
      <c r="V12852" s="158"/>
      <c r="W12852" s="158"/>
    </row>
    <row r="12853" spans="1:23">
      <c r="A12853" s="154"/>
      <c r="B12853" s="155"/>
      <c r="C12853" s="155"/>
      <c r="D12853" s="156"/>
      <c r="E12853" s="157"/>
      <c r="F12853" s="158"/>
      <c r="G12853" s="158"/>
      <c r="H12853" s="158"/>
      <c r="I12853" s="158"/>
      <c r="J12853" s="158"/>
      <c r="K12853" s="158"/>
      <c r="L12853" s="158"/>
      <c r="M12853" s="158"/>
      <c r="N12853" s="158"/>
      <c r="O12853" s="158"/>
      <c r="P12853" s="158"/>
      <c r="Q12853" s="158"/>
      <c r="R12853" s="158"/>
      <c r="S12853" s="158"/>
      <c r="T12853" s="158"/>
      <c r="U12853" s="158"/>
      <c r="V12853" s="158"/>
      <c r="W12853" s="158"/>
    </row>
    <row r="12854" spans="1:23">
      <c r="A12854" s="154"/>
      <c r="B12854" s="161"/>
      <c r="C12854" s="161"/>
      <c r="D12854" s="160"/>
      <c r="E12854" s="164"/>
      <c r="F12854" s="162"/>
      <c r="G12854" s="162"/>
      <c r="H12854" s="162"/>
      <c r="I12854" s="162"/>
      <c r="J12854" s="162"/>
      <c r="K12854" s="162"/>
      <c r="L12854" s="158"/>
      <c r="M12854" s="158"/>
      <c r="N12854" s="158"/>
      <c r="O12854" s="158"/>
      <c r="P12854" s="158"/>
      <c r="Q12854" s="158"/>
      <c r="R12854" s="158"/>
      <c r="S12854" s="158"/>
      <c r="T12854" s="158"/>
      <c r="U12854" s="158"/>
      <c r="V12854" s="158"/>
      <c r="W12854" s="158"/>
    </row>
    <row r="12855" spans="1:23">
      <c r="A12855" s="163"/>
      <c r="B12855" s="161"/>
      <c r="C12855" s="161"/>
      <c r="D12855" s="160"/>
      <c r="E12855" s="164"/>
      <c r="F12855" s="160"/>
      <c r="G12855" s="160"/>
      <c r="H12855" s="160"/>
      <c r="I12855" s="160"/>
      <c r="J12855" s="160"/>
      <c r="K12855" s="160"/>
      <c r="L12855" s="158"/>
      <c r="M12855" s="158"/>
      <c r="N12855" s="158"/>
      <c r="O12855" s="158"/>
      <c r="P12855" s="158"/>
      <c r="Q12855" s="158"/>
      <c r="R12855" s="158"/>
      <c r="S12855" s="158"/>
      <c r="T12855" s="158"/>
      <c r="U12855" s="158"/>
      <c r="V12855" s="158"/>
      <c r="W12855" s="158"/>
    </row>
    <row r="12856" spans="1:23">
      <c r="A12856" s="154"/>
      <c r="B12856" s="155"/>
      <c r="C12856" s="155"/>
      <c r="D12856" s="156"/>
      <c r="E12856" s="157"/>
      <c r="F12856" s="158"/>
      <c r="G12856" s="158"/>
      <c r="H12856" s="158"/>
      <c r="I12856" s="158"/>
      <c r="J12856" s="158"/>
      <c r="K12856" s="158"/>
      <c r="L12856" s="158"/>
      <c r="M12856" s="158"/>
      <c r="N12856" s="158"/>
      <c r="O12856" s="158"/>
      <c r="P12856" s="158"/>
      <c r="Q12856" s="158"/>
      <c r="R12856" s="158"/>
      <c r="S12856" s="158"/>
      <c r="T12856" s="158"/>
      <c r="U12856" s="158"/>
      <c r="V12856" s="158"/>
      <c r="W12856" s="158"/>
    </row>
    <row r="12857" spans="1:23">
      <c r="A12857" s="154"/>
      <c r="B12857" s="161"/>
      <c r="C12857" s="161"/>
      <c r="D12857" s="160"/>
      <c r="E12857" s="164"/>
      <c r="F12857" s="162"/>
      <c r="G12857" s="162"/>
      <c r="H12857" s="162"/>
      <c r="I12857" s="162"/>
      <c r="J12857" s="162"/>
      <c r="K12857" s="162"/>
      <c r="L12857" s="158"/>
      <c r="M12857" s="158"/>
      <c r="N12857" s="158"/>
      <c r="O12857" s="158"/>
      <c r="P12857" s="158"/>
      <c r="Q12857" s="158"/>
      <c r="R12857" s="158"/>
      <c r="S12857" s="158"/>
      <c r="T12857" s="158"/>
      <c r="U12857" s="158"/>
      <c r="V12857" s="158"/>
      <c r="W12857" s="158"/>
    </row>
    <row r="12858" spans="1:23">
      <c r="A12858" s="163"/>
      <c r="B12858" s="161"/>
      <c r="C12858" s="161"/>
      <c r="D12858" s="160"/>
      <c r="E12858" s="164"/>
      <c r="F12858" s="160"/>
      <c r="G12858" s="160"/>
      <c r="H12858" s="160"/>
      <c r="I12858" s="160"/>
      <c r="J12858" s="160"/>
      <c r="K12858" s="160"/>
      <c r="L12858" s="158"/>
      <c r="M12858" s="158"/>
      <c r="N12858" s="158"/>
      <c r="O12858" s="158"/>
      <c r="P12858" s="158"/>
      <c r="Q12858" s="158"/>
      <c r="R12858" s="158"/>
      <c r="S12858" s="158"/>
      <c r="T12858" s="158"/>
      <c r="U12858" s="158"/>
      <c r="V12858" s="158"/>
      <c r="W12858" s="158"/>
    </row>
    <row r="12859" spans="1:23">
      <c r="A12859" s="154"/>
      <c r="B12859" s="155"/>
      <c r="C12859" s="155"/>
      <c r="D12859" s="156"/>
      <c r="E12859" s="157"/>
      <c r="F12859" s="158"/>
      <c r="G12859" s="158"/>
      <c r="H12859" s="158"/>
      <c r="I12859" s="158"/>
      <c r="J12859" s="158"/>
      <c r="K12859" s="158"/>
      <c r="L12859" s="158"/>
      <c r="M12859" s="158"/>
      <c r="N12859" s="158"/>
      <c r="O12859" s="158"/>
      <c r="P12859" s="158"/>
      <c r="Q12859" s="158"/>
      <c r="R12859" s="158"/>
      <c r="S12859" s="158"/>
      <c r="T12859" s="158"/>
      <c r="U12859" s="158"/>
      <c r="V12859" s="158"/>
      <c r="W12859" s="158"/>
    </row>
    <row r="12860" spans="1:23">
      <c r="A12860" s="154"/>
      <c r="B12860" s="161"/>
      <c r="C12860" s="161"/>
      <c r="D12860" s="160"/>
      <c r="E12860" s="164"/>
      <c r="F12860" s="162"/>
      <c r="G12860" s="162"/>
      <c r="H12860" s="162"/>
      <c r="I12860" s="162"/>
      <c r="J12860" s="162"/>
      <c r="K12860" s="162"/>
      <c r="L12860" s="158"/>
      <c r="M12860" s="158"/>
      <c r="N12860" s="158"/>
      <c r="O12860" s="158"/>
      <c r="P12860" s="158"/>
      <c r="Q12860" s="158"/>
      <c r="R12860" s="158"/>
      <c r="S12860" s="158"/>
      <c r="T12860" s="158"/>
      <c r="U12860" s="158"/>
      <c r="V12860" s="158"/>
      <c r="W12860" s="158"/>
    </row>
    <row r="12861" spans="1:23">
      <c r="A12861" s="163"/>
      <c r="B12861" s="161"/>
      <c r="C12861" s="161"/>
      <c r="D12861" s="160"/>
      <c r="E12861" s="164"/>
      <c r="F12861" s="160"/>
      <c r="G12861" s="160"/>
      <c r="H12861" s="160"/>
      <c r="I12861" s="160"/>
      <c r="J12861" s="160"/>
      <c r="K12861" s="160"/>
      <c r="L12861" s="158"/>
      <c r="M12861" s="158"/>
      <c r="N12861" s="158"/>
      <c r="O12861" s="158"/>
      <c r="P12861" s="158"/>
      <c r="Q12861" s="158"/>
      <c r="R12861" s="158"/>
      <c r="S12861" s="158"/>
      <c r="T12861" s="158"/>
      <c r="U12861" s="158"/>
      <c r="V12861" s="158"/>
      <c r="W12861" s="158"/>
    </row>
    <row r="12862" spans="1:23">
      <c r="A12862" s="154"/>
      <c r="B12862" s="155"/>
      <c r="C12862" s="155"/>
      <c r="D12862" s="156"/>
      <c r="E12862" s="157"/>
      <c r="F12862" s="158"/>
      <c r="G12862" s="158"/>
      <c r="H12862" s="158"/>
      <c r="I12862" s="158"/>
      <c r="J12862" s="158"/>
      <c r="K12862" s="158"/>
      <c r="L12862" s="158"/>
      <c r="M12862" s="158"/>
      <c r="N12862" s="158"/>
      <c r="O12862" s="158"/>
      <c r="P12862" s="158"/>
      <c r="Q12862" s="158"/>
      <c r="R12862" s="158"/>
      <c r="S12862" s="158"/>
      <c r="T12862" s="158"/>
      <c r="U12862" s="158"/>
      <c r="V12862" s="158"/>
      <c r="W12862" s="158"/>
    </row>
    <row r="12863" spans="1:23">
      <c r="A12863" s="154"/>
      <c r="B12863" s="161"/>
      <c r="C12863" s="161"/>
      <c r="D12863" s="160"/>
      <c r="E12863" s="164"/>
      <c r="F12863" s="162"/>
      <c r="G12863" s="162"/>
      <c r="H12863" s="162"/>
      <c r="I12863" s="162"/>
      <c r="J12863" s="162"/>
      <c r="K12863" s="162"/>
      <c r="L12863" s="158"/>
      <c r="M12863" s="158"/>
      <c r="N12863" s="158"/>
      <c r="O12863" s="158"/>
      <c r="P12863" s="158"/>
      <c r="Q12863" s="158"/>
      <c r="R12863" s="158"/>
      <c r="S12863" s="158"/>
      <c r="T12863" s="158"/>
      <c r="U12863" s="158"/>
      <c r="V12863" s="158"/>
      <c r="W12863" s="158"/>
    </row>
    <row r="12864" spans="1:23">
      <c r="A12864" s="163"/>
      <c r="B12864" s="161"/>
      <c r="C12864" s="161"/>
      <c r="D12864" s="160"/>
      <c r="E12864" s="164"/>
      <c r="F12864" s="160"/>
      <c r="G12864" s="160"/>
      <c r="H12864" s="160"/>
      <c r="I12864" s="160"/>
      <c r="J12864" s="160"/>
      <c r="K12864" s="160"/>
      <c r="L12864" s="158"/>
      <c r="M12864" s="158"/>
      <c r="N12864" s="158"/>
      <c r="O12864" s="158"/>
      <c r="P12864" s="158"/>
      <c r="Q12864" s="158"/>
      <c r="R12864" s="158"/>
      <c r="S12864" s="158"/>
      <c r="T12864" s="158"/>
      <c r="U12864" s="158"/>
      <c r="V12864" s="158"/>
      <c r="W12864" s="158"/>
    </row>
    <row r="12865" spans="1:23">
      <c r="A12865" s="154"/>
      <c r="B12865" s="155"/>
      <c r="C12865" s="155"/>
      <c r="D12865" s="156"/>
      <c r="E12865" s="157"/>
      <c r="F12865" s="158"/>
      <c r="G12865" s="158"/>
      <c r="H12865" s="158"/>
      <c r="I12865" s="158"/>
      <c r="J12865" s="158"/>
      <c r="K12865" s="158"/>
      <c r="L12865" s="158"/>
      <c r="M12865" s="158"/>
      <c r="N12865" s="158"/>
      <c r="O12865" s="158"/>
      <c r="P12865" s="158"/>
      <c r="Q12865" s="158"/>
      <c r="R12865" s="158"/>
      <c r="S12865" s="158"/>
      <c r="T12865" s="158"/>
      <c r="U12865" s="158"/>
      <c r="V12865" s="158"/>
      <c r="W12865" s="158"/>
    </row>
    <row r="12866" spans="1:23">
      <c r="A12866" s="154"/>
      <c r="B12866" s="161"/>
      <c r="C12866" s="161"/>
      <c r="D12866" s="160"/>
      <c r="E12866" s="164"/>
      <c r="F12866" s="162"/>
      <c r="G12866" s="162"/>
      <c r="H12866" s="162"/>
      <c r="I12866" s="162"/>
      <c r="J12866" s="162"/>
      <c r="K12866" s="162"/>
      <c r="L12866" s="158"/>
      <c r="M12866" s="158"/>
      <c r="N12866" s="158"/>
      <c r="O12866" s="158"/>
      <c r="P12866" s="158"/>
      <c r="Q12866" s="158"/>
      <c r="R12866" s="158"/>
      <c r="S12866" s="158"/>
      <c r="T12866" s="158"/>
      <c r="U12866" s="158"/>
      <c r="V12866" s="158"/>
      <c r="W12866" s="158"/>
    </row>
    <row r="12867" spans="1:23">
      <c r="A12867" s="163"/>
      <c r="B12867" s="161"/>
      <c r="C12867" s="161"/>
      <c r="D12867" s="160"/>
      <c r="E12867" s="164"/>
      <c r="F12867" s="160"/>
      <c r="G12867" s="160"/>
      <c r="H12867" s="160"/>
      <c r="I12867" s="160"/>
      <c r="J12867" s="160"/>
      <c r="K12867" s="160"/>
      <c r="L12867" s="158"/>
      <c r="M12867" s="158"/>
      <c r="N12867" s="158"/>
      <c r="O12867" s="158"/>
      <c r="P12867" s="158"/>
      <c r="Q12867" s="158"/>
      <c r="R12867" s="158"/>
      <c r="S12867" s="158"/>
      <c r="T12867" s="158"/>
      <c r="U12867" s="158"/>
      <c r="V12867" s="158"/>
      <c r="W12867" s="158"/>
    </row>
    <row r="12868" spans="1:23">
      <c r="A12868" s="154"/>
      <c r="B12868" s="155"/>
      <c r="C12868" s="155"/>
      <c r="D12868" s="156"/>
      <c r="E12868" s="157"/>
      <c r="F12868" s="158"/>
      <c r="G12868" s="158"/>
      <c r="H12868" s="158"/>
      <c r="I12868" s="158"/>
      <c r="J12868" s="158"/>
      <c r="K12868" s="158"/>
      <c r="L12868" s="158"/>
      <c r="M12868" s="158"/>
      <c r="N12868" s="158"/>
      <c r="O12868" s="158"/>
      <c r="P12868" s="158"/>
      <c r="Q12868" s="158"/>
      <c r="R12868" s="158"/>
      <c r="S12868" s="158"/>
      <c r="T12868" s="158"/>
      <c r="U12868" s="158"/>
      <c r="V12868" s="158"/>
      <c r="W12868" s="158"/>
    </row>
    <row r="12869" spans="1:23">
      <c r="A12869" s="154"/>
      <c r="B12869" s="161"/>
      <c r="C12869" s="161"/>
      <c r="D12869" s="160"/>
      <c r="E12869" s="164"/>
      <c r="F12869" s="162"/>
      <c r="G12869" s="162"/>
      <c r="H12869" s="162"/>
      <c r="I12869" s="162"/>
      <c r="J12869" s="162"/>
      <c r="K12869" s="162"/>
      <c r="L12869" s="158"/>
      <c r="M12869" s="158"/>
      <c r="N12869" s="158"/>
      <c r="O12869" s="158"/>
      <c r="P12869" s="158"/>
      <c r="Q12869" s="158"/>
      <c r="R12869" s="158"/>
      <c r="S12869" s="158"/>
      <c r="T12869" s="158"/>
      <c r="U12869" s="158"/>
      <c r="V12869" s="158"/>
      <c r="W12869" s="158"/>
    </row>
    <row r="12870" spans="1:23">
      <c r="A12870" s="163"/>
      <c r="B12870" s="161"/>
      <c r="C12870" s="161"/>
      <c r="D12870" s="160"/>
      <c r="E12870" s="164"/>
      <c r="F12870" s="160"/>
      <c r="G12870" s="160"/>
      <c r="H12870" s="160"/>
      <c r="I12870" s="160"/>
      <c r="J12870" s="160"/>
      <c r="K12870" s="160"/>
      <c r="L12870" s="158"/>
      <c r="M12870" s="158"/>
      <c r="N12870" s="158"/>
      <c r="O12870" s="158"/>
      <c r="P12870" s="158"/>
      <c r="Q12870" s="158"/>
      <c r="R12870" s="158"/>
      <c r="S12870" s="158"/>
      <c r="T12870" s="158"/>
      <c r="U12870" s="158"/>
      <c r="V12870" s="158"/>
      <c r="W12870" s="158"/>
    </row>
    <row r="12871" spans="1:23">
      <c r="A12871" s="154"/>
      <c r="B12871" s="155"/>
      <c r="C12871" s="155"/>
      <c r="D12871" s="156"/>
      <c r="E12871" s="157"/>
      <c r="F12871" s="158"/>
      <c r="G12871" s="158"/>
      <c r="H12871" s="158"/>
      <c r="I12871" s="158"/>
      <c r="J12871" s="158"/>
      <c r="K12871" s="158"/>
      <c r="L12871" s="158"/>
      <c r="M12871" s="158"/>
      <c r="N12871" s="158"/>
      <c r="O12871" s="158"/>
      <c r="P12871" s="158"/>
      <c r="Q12871" s="158"/>
      <c r="R12871" s="158"/>
      <c r="S12871" s="158"/>
      <c r="T12871" s="158"/>
      <c r="U12871" s="158"/>
      <c r="V12871" s="158"/>
      <c r="W12871" s="158"/>
    </row>
    <row r="12872" spans="1:23">
      <c r="A12872" s="154"/>
      <c r="B12872" s="161"/>
      <c r="C12872" s="161"/>
      <c r="D12872" s="160"/>
      <c r="E12872" s="164"/>
      <c r="F12872" s="162"/>
      <c r="G12872" s="162"/>
      <c r="H12872" s="162"/>
      <c r="I12872" s="162"/>
      <c r="J12872" s="162"/>
      <c r="K12872" s="162"/>
      <c r="L12872" s="158"/>
      <c r="M12872" s="158"/>
      <c r="N12872" s="158"/>
      <c r="O12872" s="158"/>
      <c r="P12872" s="158"/>
      <c r="Q12872" s="158"/>
      <c r="R12872" s="158"/>
      <c r="S12872" s="158"/>
      <c r="T12872" s="158"/>
      <c r="U12872" s="158"/>
      <c r="V12872" s="158"/>
      <c r="W12872" s="158"/>
    </row>
    <row r="12873" spans="1:23">
      <c r="A12873" s="163"/>
      <c r="B12873" s="161"/>
      <c r="C12873" s="161"/>
      <c r="D12873" s="160"/>
      <c r="E12873" s="164"/>
      <c r="F12873" s="160"/>
      <c r="G12873" s="160"/>
      <c r="H12873" s="160"/>
      <c r="I12873" s="160"/>
      <c r="J12873" s="160"/>
      <c r="K12873" s="160"/>
      <c r="L12873" s="158"/>
      <c r="M12873" s="158"/>
      <c r="N12873" s="158"/>
      <c r="O12873" s="158"/>
      <c r="P12873" s="158"/>
      <c r="Q12873" s="158"/>
      <c r="R12873" s="158"/>
      <c r="S12873" s="158"/>
      <c r="T12873" s="158"/>
      <c r="U12873" s="158"/>
      <c r="V12873" s="158"/>
      <c r="W12873" s="158"/>
    </row>
    <row r="12874" spans="1:23">
      <c r="A12874" s="154"/>
      <c r="B12874" s="155"/>
      <c r="C12874" s="155"/>
      <c r="D12874" s="156"/>
      <c r="E12874" s="157"/>
      <c r="F12874" s="158"/>
      <c r="G12874" s="158"/>
      <c r="H12874" s="158"/>
      <c r="I12874" s="158"/>
      <c r="J12874" s="158"/>
      <c r="K12874" s="158"/>
      <c r="L12874" s="158"/>
      <c r="M12874" s="158"/>
      <c r="N12874" s="158"/>
      <c r="O12874" s="158"/>
      <c r="P12874" s="158"/>
      <c r="Q12874" s="158"/>
      <c r="R12874" s="158"/>
      <c r="S12874" s="158"/>
      <c r="T12874" s="158"/>
      <c r="U12874" s="158"/>
      <c r="V12874" s="158"/>
      <c r="W12874" s="158"/>
    </row>
    <row r="12875" spans="1:23">
      <c r="A12875" s="154"/>
      <c r="B12875" s="161"/>
      <c r="C12875" s="161"/>
      <c r="D12875" s="160"/>
      <c r="E12875" s="164"/>
      <c r="F12875" s="162"/>
      <c r="G12875" s="162"/>
      <c r="H12875" s="162"/>
      <c r="I12875" s="162"/>
      <c r="J12875" s="162"/>
      <c r="K12875" s="162"/>
      <c r="L12875" s="158"/>
      <c r="M12875" s="158"/>
      <c r="N12875" s="158"/>
      <c r="O12875" s="158"/>
      <c r="P12875" s="158"/>
      <c r="Q12875" s="158"/>
      <c r="R12875" s="158"/>
      <c r="S12875" s="158"/>
      <c r="T12875" s="158"/>
      <c r="U12875" s="158"/>
      <c r="V12875" s="158"/>
      <c r="W12875" s="158"/>
    </row>
    <row r="12876" spans="1:23">
      <c r="A12876" s="163"/>
      <c r="B12876" s="161"/>
      <c r="C12876" s="161"/>
      <c r="D12876" s="160"/>
      <c r="E12876" s="164"/>
      <c r="F12876" s="160"/>
      <c r="G12876" s="160"/>
      <c r="H12876" s="160"/>
      <c r="I12876" s="160"/>
      <c r="J12876" s="160"/>
      <c r="K12876" s="160"/>
      <c r="L12876" s="158"/>
      <c r="M12876" s="158"/>
      <c r="N12876" s="158"/>
      <c r="O12876" s="158"/>
      <c r="P12876" s="158"/>
      <c r="Q12876" s="158"/>
      <c r="R12876" s="158"/>
      <c r="S12876" s="158"/>
      <c r="T12876" s="158"/>
      <c r="U12876" s="158"/>
      <c r="V12876" s="158"/>
      <c r="W12876" s="158"/>
    </row>
    <row r="12877" spans="1:23">
      <c r="A12877" s="154"/>
      <c r="B12877" s="155"/>
      <c r="C12877" s="155"/>
      <c r="D12877" s="156"/>
      <c r="E12877" s="157"/>
      <c r="F12877" s="158"/>
      <c r="G12877" s="158"/>
      <c r="H12877" s="158"/>
      <c r="I12877" s="158"/>
      <c r="J12877" s="158"/>
      <c r="K12877" s="158"/>
      <c r="L12877" s="158"/>
      <c r="M12877" s="158"/>
      <c r="N12877" s="158"/>
      <c r="O12877" s="158"/>
      <c r="P12877" s="158"/>
      <c r="Q12877" s="158"/>
      <c r="R12877" s="158"/>
      <c r="S12877" s="158"/>
      <c r="T12877" s="158"/>
      <c r="U12877" s="158"/>
      <c r="V12877" s="158"/>
      <c r="W12877" s="158"/>
    </row>
    <row r="12878" spans="1:23">
      <c r="A12878" s="154"/>
      <c r="B12878" s="161"/>
      <c r="C12878" s="161"/>
      <c r="D12878" s="160"/>
      <c r="E12878" s="164"/>
      <c r="F12878" s="162"/>
      <c r="G12878" s="162"/>
      <c r="H12878" s="162"/>
      <c r="I12878" s="162"/>
      <c r="J12878" s="162"/>
      <c r="K12878" s="162"/>
      <c r="L12878" s="158"/>
      <c r="M12878" s="158"/>
      <c r="N12878" s="158"/>
      <c r="O12878" s="158"/>
      <c r="P12878" s="158"/>
      <c r="Q12878" s="158"/>
      <c r="R12878" s="158"/>
      <c r="S12878" s="158"/>
      <c r="T12878" s="158"/>
      <c r="U12878" s="158"/>
      <c r="V12878" s="158"/>
      <c r="W12878" s="158"/>
    </row>
    <row r="12879" spans="1:23">
      <c r="A12879" s="163"/>
      <c r="B12879" s="161"/>
      <c r="C12879" s="161"/>
      <c r="D12879" s="160"/>
      <c r="E12879" s="164"/>
      <c r="F12879" s="160"/>
      <c r="G12879" s="160"/>
      <c r="H12879" s="160"/>
      <c r="I12879" s="160"/>
      <c r="J12879" s="160"/>
      <c r="K12879" s="160"/>
      <c r="L12879" s="158"/>
      <c r="M12879" s="158"/>
      <c r="N12879" s="158"/>
      <c r="O12879" s="158"/>
      <c r="P12879" s="158"/>
      <c r="Q12879" s="158"/>
      <c r="R12879" s="158"/>
      <c r="S12879" s="158"/>
      <c r="T12879" s="158"/>
      <c r="U12879" s="158"/>
      <c r="V12879" s="158"/>
      <c r="W12879" s="158"/>
    </row>
    <row r="12880" spans="1:23">
      <c r="A12880" s="154"/>
      <c r="B12880" s="155"/>
      <c r="C12880" s="155"/>
      <c r="D12880" s="156"/>
      <c r="E12880" s="157"/>
      <c r="F12880" s="158"/>
      <c r="G12880" s="158"/>
      <c r="H12880" s="158"/>
      <c r="I12880" s="158"/>
      <c r="J12880" s="158"/>
      <c r="K12880" s="158"/>
      <c r="L12880" s="158"/>
      <c r="M12880" s="158"/>
      <c r="N12880" s="158"/>
      <c r="O12880" s="158"/>
      <c r="P12880" s="158"/>
      <c r="Q12880" s="158"/>
      <c r="R12880" s="158"/>
      <c r="S12880" s="158"/>
      <c r="T12880" s="158"/>
      <c r="U12880" s="158"/>
      <c r="V12880" s="158"/>
      <c r="W12880" s="158"/>
    </row>
    <row r="12881" spans="1:23">
      <c r="A12881" s="154"/>
      <c r="B12881" s="161"/>
      <c r="C12881" s="161"/>
      <c r="D12881" s="160"/>
      <c r="E12881" s="164"/>
      <c r="F12881" s="162"/>
      <c r="G12881" s="162"/>
      <c r="H12881" s="162"/>
      <c r="I12881" s="162"/>
      <c r="J12881" s="162"/>
      <c r="K12881" s="162"/>
      <c r="L12881" s="158"/>
      <c r="M12881" s="158"/>
      <c r="N12881" s="158"/>
      <c r="O12881" s="158"/>
      <c r="P12881" s="158"/>
      <c r="Q12881" s="158"/>
      <c r="R12881" s="158"/>
      <c r="S12881" s="158"/>
      <c r="T12881" s="158"/>
      <c r="U12881" s="158"/>
      <c r="V12881" s="158"/>
      <c r="W12881" s="158"/>
    </row>
    <row r="12882" spans="1:23">
      <c r="A12882" s="163"/>
      <c r="B12882" s="161"/>
      <c r="C12882" s="161"/>
      <c r="D12882" s="160"/>
      <c r="E12882" s="164"/>
      <c r="F12882" s="160"/>
      <c r="G12882" s="160"/>
      <c r="H12882" s="160"/>
      <c r="I12882" s="160"/>
      <c r="J12882" s="160"/>
      <c r="K12882" s="160"/>
      <c r="L12882" s="158"/>
      <c r="M12882" s="158"/>
      <c r="N12882" s="158"/>
      <c r="O12882" s="158"/>
      <c r="P12882" s="158"/>
      <c r="Q12882" s="158"/>
      <c r="R12882" s="158"/>
      <c r="S12882" s="158"/>
      <c r="T12882" s="158"/>
      <c r="U12882" s="158"/>
      <c r="V12882" s="158"/>
      <c r="W12882" s="158"/>
    </row>
    <row r="12883" spans="1:23">
      <c r="A12883" s="154"/>
      <c r="B12883" s="155"/>
      <c r="C12883" s="155"/>
      <c r="D12883" s="156"/>
      <c r="E12883" s="157"/>
      <c r="F12883" s="158"/>
      <c r="G12883" s="158"/>
      <c r="H12883" s="158"/>
      <c r="I12883" s="158"/>
      <c r="J12883" s="158"/>
      <c r="K12883" s="158"/>
      <c r="L12883" s="158"/>
      <c r="M12883" s="158"/>
      <c r="N12883" s="158"/>
      <c r="O12883" s="158"/>
      <c r="P12883" s="158"/>
      <c r="Q12883" s="158"/>
      <c r="R12883" s="158"/>
      <c r="S12883" s="158"/>
      <c r="T12883" s="158"/>
      <c r="U12883" s="158"/>
      <c r="V12883" s="158"/>
      <c r="W12883" s="158"/>
    </row>
    <row r="12884" spans="1:23">
      <c r="A12884" s="154"/>
      <c r="B12884" s="161"/>
      <c r="C12884" s="161"/>
      <c r="D12884" s="160"/>
      <c r="E12884" s="164"/>
      <c r="F12884" s="162"/>
      <c r="G12884" s="162"/>
      <c r="H12884" s="162"/>
      <c r="I12884" s="162"/>
      <c r="J12884" s="162"/>
      <c r="K12884" s="162"/>
      <c r="L12884" s="158"/>
      <c r="M12884" s="158"/>
      <c r="N12884" s="158"/>
      <c r="O12884" s="158"/>
      <c r="P12884" s="158"/>
      <c r="Q12884" s="158"/>
      <c r="R12884" s="158"/>
      <c r="S12884" s="158"/>
      <c r="T12884" s="158"/>
      <c r="U12884" s="158"/>
      <c r="V12884" s="158"/>
      <c r="W12884" s="158"/>
    </row>
    <row r="12885" spans="1:23">
      <c r="A12885" s="163"/>
      <c r="B12885" s="161"/>
      <c r="C12885" s="161"/>
      <c r="D12885" s="160"/>
      <c r="E12885" s="164"/>
      <c r="F12885" s="160"/>
      <c r="G12885" s="160"/>
      <c r="H12885" s="160"/>
      <c r="I12885" s="160"/>
      <c r="J12885" s="160"/>
      <c r="K12885" s="160"/>
      <c r="L12885" s="158"/>
      <c r="M12885" s="158"/>
      <c r="N12885" s="158"/>
      <c r="O12885" s="158"/>
      <c r="P12885" s="158"/>
      <c r="Q12885" s="158"/>
      <c r="R12885" s="158"/>
      <c r="S12885" s="158"/>
      <c r="T12885" s="158"/>
      <c r="U12885" s="158"/>
      <c r="V12885" s="158"/>
      <c r="W12885" s="158"/>
    </row>
    <row r="12886" spans="1:23">
      <c r="A12886" s="154"/>
      <c r="B12886" s="155"/>
      <c r="C12886" s="155"/>
      <c r="D12886" s="156"/>
      <c r="E12886" s="157"/>
      <c r="F12886" s="158"/>
      <c r="G12886" s="158"/>
      <c r="H12886" s="158"/>
      <c r="I12886" s="158"/>
      <c r="J12886" s="158"/>
      <c r="K12886" s="158"/>
      <c r="L12886" s="158"/>
      <c r="M12886" s="158"/>
      <c r="N12886" s="158"/>
      <c r="O12886" s="158"/>
      <c r="P12886" s="158"/>
      <c r="Q12886" s="158"/>
      <c r="R12886" s="158"/>
      <c r="S12886" s="158"/>
      <c r="T12886" s="158"/>
      <c r="U12886" s="158"/>
      <c r="V12886" s="158"/>
      <c r="W12886" s="158"/>
    </row>
    <row r="12887" spans="1:23">
      <c r="A12887" s="154"/>
      <c r="B12887" s="161"/>
      <c r="C12887" s="161"/>
      <c r="D12887" s="160"/>
      <c r="E12887" s="164"/>
      <c r="F12887" s="162"/>
      <c r="G12887" s="162"/>
      <c r="H12887" s="162"/>
      <c r="I12887" s="162"/>
      <c r="J12887" s="162"/>
      <c r="K12887" s="162"/>
      <c r="L12887" s="158"/>
      <c r="M12887" s="158"/>
      <c r="N12887" s="158"/>
      <c r="O12887" s="158"/>
      <c r="P12887" s="158"/>
      <c r="Q12887" s="158"/>
      <c r="R12887" s="158"/>
      <c r="S12887" s="158"/>
      <c r="T12887" s="158"/>
      <c r="U12887" s="158"/>
      <c r="V12887" s="158"/>
      <c r="W12887" s="158"/>
    </row>
    <row r="12888" spans="1:23">
      <c r="A12888" s="163"/>
      <c r="B12888" s="161"/>
      <c r="C12888" s="161"/>
      <c r="D12888" s="160"/>
      <c r="E12888" s="164"/>
      <c r="F12888" s="160"/>
      <c r="G12888" s="160"/>
      <c r="H12888" s="160"/>
      <c r="I12888" s="160"/>
      <c r="J12888" s="160"/>
      <c r="K12888" s="160"/>
      <c r="L12888" s="158"/>
      <c r="M12888" s="158"/>
      <c r="N12888" s="158"/>
      <c r="O12888" s="158"/>
      <c r="P12888" s="158"/>
      <c r="Q12888" s="158"/>
      <c r="R12888" s="158"/>
      <c r="S12888" s="158"/>
      <c r="T12888" s="158"/>
      <c r="U12888" s="158"/>
      <c r="V12888" s="158"/>
      <c r="W12888" s="158"/>
    </row>
    <row r="12889" spans="1:23">
      <c r="A12889" s="154"/>
      <c r="B12889" s="155"/>
      <c r="C12889" s="155"/>
      <c r="D12889" s="156"/>
      <c r="E12889" s="157"/>
      <c r="F12889" s="158"/>
      <c r="G12889" s="158"/>
      <c r="H12889" s="158"/>
      <c r="I12889" s="158"/>
      <c r="J12889" s="158"/>
      <c r="K12889" s="158"/>
      <c r="L12889" s="158"/>
      <c r="M12889" s="158"/>
      <c r="N12889" s="158"/>
      <c r="O12889" s="158"/>
      <c r="P12889" s="158"/>
      <c r="Q12889" s="158"/>
      <c r="R12889" s="158"/>
      <c r="S12889" s="158"/>
      <c r="T12889" s="158"/>
      <c r="U12889" s="158"/>
      <c r="V12889" s="158"/>
      <c r="W12889" s="158"/>
    </row>
    <row r="12890" spans="1:23">
      <c r="A12890" s="154"/>
      <c r="B12890" s="161"/>
      <c r="C12890" s="161"/>
      <c r="D12890" s="160"/>
      <c r="E12890" s="164"/>
      <c r="F12890" s="162"/>
      <c r="G12890" s="162"/>
      <c r="H12890" s="162"/>
      <c r="I12890" s="162"/>
      <c r="J12890" s="162"/>
      <c r="K12890" s="162"/>
      <c r="L12890" s="158"/>
      <c r="M12890" s="158"/>
      <c r="N12890" s="158"/>
      <c r="O12890" s="158"/>
      <c r="P12890" s="158"/>
      <c r="Q12890" s="158"/>
      <c r="R12890" s="158"/>
      <c r="S12890" s="158"/>
      <c r="T12890" s="158"/>
      <c r="U12890" s="158"/>
      <c r="V12890" s="158"/>
      <c r="W12890" s="158"/>
    </row>
    <row r="12891" spans="1:23">
      <c r="A12891" s="163"/>
      <c r="B12891" s="161"/>
      <c r="C12891" s="161"/>
      <c r="D12891" s="160"/>
      <c r="E12891" s="164"/>
      <c r="F12891" s="160"/>
      <c r="G12891" s="160"/>
      <c r="H12891" s="160"/>
      <c r="I12891" s="160"/>
      <c r="J12891" s="160"/>
      <c r="K12891" s="160"/>
      <c r="L12891" s="158"/>
      <c r="M12891" s="158"/>
      <c r="N12891" s="158"/>
      <c r="O12891" s="158"/>
      <c r="P12891" s="158"/>
      <c r="Q12891" s="158"/>
      <c r="R12891" s="158"/>
      <c r="S12891" s="158"/>
      <c r="T12891" s="158"/>
      <c r="U12891" s="158"/>
      <c r="V12891" s="158"/>
      <c r="W12891" s="158"/>
    </row>
    <row r="12892" spans="1:23">
      <c r="A12892" s="154"/>
      <c r="B12892" s="155"/>
      <c r="C12892" s="155"/>
      <c r="D12892" s="156"/>
      <c r="E12892" s="157"/>
      <c r="F12892" s="158"/>
      <c r="G12892" s="158"/>
      <c r="H12892" s="158"/>
      <c r="I12892" s="158"/>
      <c r="J12892" s="158"/>
      <c r="K12892" s="158"/>
      <c r="L12892" s="158"/>
      <c r="M12892" s="158"/>
      <c r="N12892" s="158"/>
      <c r="O12892" s="158"/>
      <c r="P12892" s="158"/>
      <c r="Q12892" s="158"/>
      <c r="R12892" s="158"/>
      <c r="S12892" s="158"/>
      <c r="T12892" s="158"/>
      <c r="U12892" s="158"/>
      <c r="V12892" s="158"/>
      <c r="W12892" s="158"/>
    </row>
    <row r="12893" spans="1:23">
      <c r="A12893" s="154"/>
      <c r="B12893" s="161"/>
      <c r="C12893" s="161"/>
      <c r="D12893" s="160"/>
      <c r="E12893" s="164"/>
      <c r="F12893" s="162"/>
      <c r="G12893" s="162"/>
      <c r="H12893" s="162"/>
      <c r="I12893" s="162"/>
      <c r="J12893" s="162"/>
      <c r="K12893" s="162"/>
      <c r="L12893" s="158"/>
      <c r="M12893" s="158"/>
      <c r="N12893" s="158"/>
      <c r="O12893" s="158"/>
      <c r="P12893" s="158"/>
      <c r="Q12893" s="158"/>
      <c r="R12893" s="158"/>
      <c r="S12893" s="158"/>
      <c r="T12893" s="158"/>
      <c r="U12893" s="158"/>
      <c r="V12893" s="158"/>
      <c r="W12893" s="158"/>
    </row>
    <row r="12894" spans="1:23">
      <c r="A12894" s="163"/>
      <c r="B12894" s="161"/>
      <c r="C12894" s="161"/>
      <c r="D12894" s="160"/>
      <c r="E12894" s="164"/>
      <c r="F12894" s="160"/>
      <c r="G12894" s="160"/>
      <c r="H12894" s="160"/>
      <c r="I12894" s="160"/>
      <c r="J12894" s="160"/>
      <c r="K12894" s="160"/>
      <c r="L12894" s="158"/>
      <c r="M12894" s="158"/>
      <c r="N12894" s="158"/>
      <c r="O12894" s="158"/>
      <c r="P12894" s="158"/>
      <c r="Q12894" s="158"/>
      <c r="R12894" s="158"/>
      <c r="S12894" s="158"/>
      <c r="T12894" s="158"/>
      <c r="U12894" s="158"/>
      <c r="V12894" s="158"/>
      <c r="W12894" s="158"/>
    </row>
    <row r="12895" spans="1:23">
      <c r="A12895" s="154"/>
      <c r="B12895" s="155"/>
      <c r="C12895" s="155"/>
      <c r="D12895" s="156"/>
      <c r="E12895" s="157"/>
      <c r="F12895" s="158"/>
      <c r="G12895" s="158"/>
      <c r="H12895" s="158"/>
      <c r="I12895" s="158"/>
      <c r="J12895" s="158"/>
      <c r="K12895" s="158"/>
      <c r="L12895" s="158"/>
      <c r="M12895" s="158"/>
      <c r="N12895" s="158"/>
      <c r="O12895" s="158"/>
      <c r="P12895" s="158"/>
      <c r="Q12895" s="158"/>
      <c r="R12895" s="158"/>
      <c r="S12895" s="158"/>
      <c r="T12895" s="158"/>
      <c r="U12895" s="158"/>
      <c r="V12895" s="158"/>
      <c r="W12895" s="158"/>
    </row>
    <row r="12896" spans="1:23">
      <c r="A12896" s="154"/>
      <c r="B12896" s="161"/>
      <c r="C12896" s="161"/>
      <c r="D12896" s="160"/>
      <c r="E12896" s="164"/>
      <c r="F12896" s="162"/>
      <c r="G12896" s="162"/>
      <c r="H12896" s="162"/>
      <c r="I12896" s="162"/>
      <c r="J12896" s="162"/>
      <c r="K12896" s="162"/>
      <c r="L12896" s="158"/>
      <c r="M12896" s="158"/>
      <c r="N12896" s="158"/>
      <c r="O12896" s="158"/>
      <c r="P12896" s="158"/>
      <c r="Q12896" s="158"/>
      <c r="R12896" s="158"/>
      <c r="S12896" s="158"/>
      <c r="T12896" s="158"/>
      <c r="U12896" s="158"/>
      <c r="V12896" s="158"/>
      <c r="W12896" s="158"/>
    </row>
    <row r="12897" spans="1:23">
      <c r="A12897" s="163"/>
      <c r="B12897" s="161"/>
      <c r="C12897" s="161"/>
      <c r="D12897" s="160"/>
      <c r="E12897" s="164"/>
      <c r="F12897" s="160"/>
      <c r="G12897" s="160"/>
      <c r="H12897" s="160"/>
      <c r="I12897" s="160"/>
      <c r="J12897" s="160"/>
      <c r="K12897" s="160"/>
      <c r="L12897" s="158"/>
      <c r="M12897" s="158"/>
      <c r="N12897" s="158"/>
      <c r="O12897" s="158"/>
      <c r="P12897" s="158"/>
      <c r="Q12897" s="158"/>
      <c r="R12897" s="158"/>
      <c r="S12897" s="158"/>
      <c r="T12897" s="158"/>
      <c r="U12897" s="158"/>
      <c r="V12897" s="158"/>
      <c r="W12897" s="158"/>
    </row>
    <row r="12898" spans="1:23">
      <c r="A12898" s="154"/>
      <c r="B12898" s="155"/>
      <c r="C12898" s="155"/>
      <c r="D12898" s="156"/>
      <c r="E12898" s="157"/>
      <c r="F12898" s="158"/>
      <c r="G12898" s="158"/>
      <c r="H12898" s="158"/>
      <c r="I12898" s="158"/>
      <c r="J12898" s="158"/>
      <c r="K12898" s="158"/>
      <c r="L12898" s="158"/>
      <c r="M12898" s="158"/>
      <c r="N12898" s="158"/>
      <c r="O12898" s="158"/>
      <c r="P12898" s="158"/>
      <c r="Q12898" s="158"/>
      <c r="R12898" s="158"/>
      <c r="S12898" s="158"/>
      <c r="T12898" s="158"/>
      <c r="U12898" s="158"/>
      <c r="V12898" s="158"/>
      <c r="W12898" s="158"/>
    </row>
    <row r="12899" spans="1:23">
      <c r="A12899" s="154"/>
      <c r="B12899" s="161"/>
      <c r="C12899" s="161"/>
      <c r="D12899" s="160"/>
      <c r="E12899" s="164"/>
      <c r="F12899" s="162"/>
      <c r="G12899" s="162"/>
      <c r="H12899" s="162"/>
      <c r="I12899" s="162"/>
      <c r="J12899" s="162"/>
      <c r="K12899" s="162"/>
      <c r="L12899" s="158"/>
      <c r="M12899" s="158"/>
      <c r="N12899" s="158"/>
      <c r="O12899" s="158"/>
      <c r="P12899" s="158"/>
      <c r="Q12899" s="158"/>
      <c r="R12899" s="158"/>
      <c r="S12899" s="158"/>
      <c r="T12899" s="158"/>
      <c r="U12899" s="158"/>
      <c r="V12899" s="158"/>
      <c r="W12899" s="158"/>
    </row>
    <row r="12900" spans="1:23">
      <c r="A12900" s="163"/>
      <c r="B12900" s="161"/>
      <c r="C12900" s="161"/>
      <c r="D12900" s="160"/>
      <c r="E12900" s="164"/>
      <c r="F12900" s="160"/>
      <c r="G12900" s="160"/>
      <c r="H12900" s="160"/>
      <c r="I12900" s="160"/>
      <c r="J12900" s="160"/>
      <c r="K12900" s="160"/>
      <c r="L12900" s="158"/>
      <c r="M12900" s="158"/>
      <c r="N12900" s="158"/>
      <c r="O12900" s="158"/>
      <c r="P12900" s="158"/>
      <c r="Q12900" s="158"/>
      <c r="R12900" s="158"/>
      <c r="S12900" s="158"/>
      <c r="T12900" s="158"/>
      <c r="U12900" s="158"/>
      <c r="V12900" s="158"/>
      <c r="W12900" s="158"/>
    </row>
    <row r="12901" spans="1:23">
      <c r="A12901" s="154"/>
      <c r="B12901" s="155"/>
      <c r="C12901" s="155"/>
      <c r="D12901" s="156"/>
      <c r="E12901" s="157"/>
      <c r="F12901" s="158"/>
      <c r="G12901" s="158"/>
      <c r="H12901" s="158"/>
      <c r="I12901" s="158"/>
      <c r="J12901" s="158"/>
      <c r="K12901" s="158"/>
      <c r="L12901" s="158"/>
      <c r="M12901" s="158"/>
      <c r="N12901" s="158"/>
      <c r="O12901" s="158"/>
      <c r="P12901" s="158"/>
      <c r="Q12901" s="158"/>
      <c r="R12901" s="158"/>
      <c r="S12901" s="158"/>
      <c r="T12901" s="158"/>
      <c r="U12901" s="158"/>
      <c r="V12901" s="158"/>
      <c r="W12901" s="158"/>
    </row>
    <row r="12902" spans="1:23">
      <c r="A12902" s="154"/>
      <c r="B12902" s="161"/>
      <c r="C12902" s="161"/>
      <c r="D12902" s="160"/>
      <c r="E12902" s="164"/>
      <c r="F12902" s="162"/>
      <c r="G12902" s="162"/>
      <c r="H12902" s="162"/>
      <c r="I12902" s="162"/>
      <c r="J12902" s="162"/>
      <c r="K12902" s="162"/>
      <c r="L12902" s="158"/>
      <c r="M12902" s="158"/>
      <c r="N12902" s="158"/>
      <c r="O12902" s="158"/>
      <c r="P12902" s="158"/>
      <c r="Q12902" s="158"/>
      <c r="R12902" s="158"/>
      <c r="S12902" s="158"/>
      <c r="T12902" s="158"/>
      <c r="U12902" s="158"/>
      <c r="V12902" s="158"/>
      <c r="W12902" s="158"/>
    </row>
    <row r="12903" spans="1:23">
      <c r="A12903" s="163"/>
      <c r="B12903" s="161"/>
      <c r="C12903" s="161"/>
      <c r="D12903" s="160"/>
      <c r="E12903" s="164"/>
      <c r="F12903" s="160"/>
      <c r="G12903" s="160"/>
      <c r="H12903" s="160"/>
      <c r="I12903" s="160"/>
      <c r="J12903" s="160"/>
      <c r="K12903" s="160"/>
      <c r="L12903" s="158"/>
      <c r="M12903" s="158"/>
      <c r="N12903" s="158"/>
      <c r="O12903" s="158"/>
      <c r="P12903" s="158"/>
      <c r="Q12903" s="158"/>
      <c r="R12903" s="158"/>
      <c r="S12903" s="158"/>
      <c r="T12903" s="158"/>
      <c r="U12903" s="158"/>
      <c r="V12903" s="158"/>
      <c r="W12903" s="158"/>
    </row>
    <row r="12904" spans="1:23">
      <c r="A12904" s="154"/>
      <c r="B12904" s="155"/>
      <c r="C12904" s="155"/>
      <c r="D12904" s="156"/>
      <c r="E12904" s="157"/>
      <c r="F12904" s="158"/>
      <c r="G12904" s="158"/>
      <c r="H12904" s="158"/>
      <c r="I12904" s="158"/>
      <c r="J12904" s="158"/>
      <c r="K12904" s="158"/>
      <c r="L12904" s="158"/>
      <c r="M12904" s="158"/>
      <c r="N12904" s="158"/>
      <c r="O12904" s="158"/>
      <c r="P12904" s="158"/>
      <c r="Q12904" s="158"/>
      <c r="R12904" s="158"/>
      <c r="S12904" s="158"/>
      <c r="T12904" s="158"/>
      <c r="U12904" s="158"/>
      <c r="V12904" s="158"/>
      <c r="W12904" s="158"/>
    </row>
    <row r="12905" spans="1:23">
      <c r="A12905" s="154"/>
      <c r="B12905" s="161"/>
      <c r="C12905" s="161"/>
      <c r="D12905" s="160"/>
      <c r="E12905" s="164"/>
      <c r="F12905" s="162"/>
      <c r="G12905" s="162"/>
      <c r="H12905" s="162"/>
      <c r="I12905" s="162"/>
      <c r="J12905" s="162"/>
      <c r="K12905" s="162"/>
      <c r="L12905" s="158"/>
      <c r="M12905" s="158"/>
      <c r="N12905" s="158"/>
      <c r="O12905" s="158"/>
      <c r="P12905" s="158"/>
      <c r="Q12905" s="158"/>
      <c r="R12905" s="158"/>
      <c r="S12905" s="158"/>
      <c r="T12905" s="158"/>
      <c r="U12905" s="158"/>
      <c r="V12905" s="158"/>
      <c r="W12905" s="158"/>
    </row>
    <row r="12906" spans="1:23">
      <c r="A12906" s="163"/>
      <c r="B12906" s="161"/>
      <c r="C12906" s="161"/>
      <c r="D12906" s="160"/>
      <c r="E12906" s="164"/>
      <c r="F12906" s="160"/>
      <c r="G12906" s="160"/>
      <c r="H12906" s="160"/>
      <c r="I12906" s="160"/>
      <c r="J12906" s="160"/>
      <c r="K12906" s="160"/>
      <c r="L12906" s="158"/>
      <c r="M12906" s="158"/>
      <c r="N12906" s="158"/>
      <c r="O12906" s="158"/>
      <c r="P12906" s="158"/>
      <c r="Q12906" s="158"/>
      <c r="R12906" s="158"/>
      <c r="S12906" s="158"/>
      <c r="T12906" s="158"/>
      <c r="U12906" s="158"/>
      <c r="V12906" s="158"/>
      <c r="W12906" s="158"/>
    </row>
    <row r="12907" spans="1:23">
      <c r="A12907" s="154"/>
      <c r="B12907" s="155"/>
      <c r="C12907" s="155"/>
      <c r="D12907" s="156"/>
      <c r="E12907" s="157"/>
      <c r="F12907" s="158"/>
      <c r="G12907" s="158"/>
      <c r="H12907" s="158"/>
      <c r="I12907" s="158"/>
      <c r="J12907" s="158"/>
      <c r="K12907" s="158"/>
      <c r="L12907" s="158"/>
      <c r="M12907" s="158"/>
      <c r="N12907" s="158"/>
      <c r="O12907" s="158"/>
      <c r="P12907" s="158"/>
      <c r="Q12907" s="158"/>
      <c r="R12907" s="158"/>
      <c r="S12907" s="158"/>
      <c r="T12907" s="158"/>
      <c r="U12907" s="158"/>
      <c r="V12907" s="158"/>
      <c r="W12907" s="158"/>
    </row>
    <row r="12908" spans="1:23">
      <c r="A12908" s="154"/>
      <c r="B12908" s="161"/>
      <c r="C12908" s="161"/>
      <c r="D12908" s="160"/>
      <c r="E12908" s="164"/>
      <c r="F12908" s="162"/>
      <c r="G12908" s="162"/>
      <c r="H12908" s="162"/>
      <c r="I12908" s="162"/>
      <c r="J12908" s="162"/>
      <c r="K12908" s="162"/>
      <c r="L12908" s="158"/>
      <c r="M12908" s="158"/>
      <c r="N12908" s="158"/>
      <c r="O12908" s="158"/>
      <c r="P12908" s="158"/>
      <c r="Q12908" s="158"/>
      <c r="R12908" s="158"/>
      <c r="S12908" s="158"/>
      <c r="T12908" s="158"/>
      <c r="U12908" s="158"/>
      <c r="V12908" s="158"/>
      <c r="W12908" s="158"/>
    </row>
    <row r="12909" spans="1:23">
      <c r="A12909" s="163"/>
      <c r="B12909" s="161"/>
      <c r="C12909" s="161"/>
      <c r="D12909" s="160"/>
      <c r="E12909" s="164"/>
      <c r="F12909" s="160"/>
      <c r="G12909" s="160"/>
      <c r="H12909" s="160"/>
      <c r="I12909" s="160"/>
      <c r="J12909" s="160"/>
      <c r="K12909" s="160"/>
      <c r="L12909" s="158"/>
      <c r="M12909" s="158"/>
      <c r="N12909" s="158"/>
      <c r="O12909" s="158"/>
      <c r="P12909" s="158"/>
      <c r="Q12909" s="158"/>
      <c r="R12909" s="158"/>
      <c r="S12909" s="158"/>
      <c r="T12909" s="158"/>
      <c r="U12909" s="158"/>
      <c r="V12909" s="158"/>
      <c r="W12909" s="158"/>
    </row>
    <row r="12910" spans="1:23">
      <c r="A12910" s="154"/>
      <c r="B12910" s="155"/>
      <c r="C12910" s="155"/>
      <c r="D12910" s="156"/>
      <c r="E12910" s="157"/>
      <c r="F12910" s="158"/>
      <c r="G12910" s="158"/>
      <c r="H12910" s="158"/>
      <c r="I12910" s="158"/>
      <c r="J12910" s="158"/>
      <c r="K12910" s="158"/>
      <c r="L12910" s="158"/>
      <c r="M12910" s="158"/>
      <c r="N12910" s="158"/>
      <c r="O12910" s="158"/>
      <c r="P12910" s="158"/>
      <c r="Q12910" s="158"/>
      <c r="R12910" s="158"/>
      <c r="S12910" s="158"/>
      <c r="T12910" s="158"/>
      <c r="U12910" s="158"/>
      <c r="V12910" s="158"/>
      <c r="W12910" s="158"/>
    </row>
    <row r="12911" spans="1:23">
      <c r="A12911" s="154"/>
      <c r="B12911" s="161"/>
      <c r="C12911" s="161"/>
      <c r="D12911" s="160"/>
      <c r="E12911" s="164"/>
      <c r="F12911" s="162"/>
      <c r="G12911" s="162"/>
      <c r="H12911" s="162"/>
      <c r="I12911" s="162"/>
      <c r="J12911" s="162"/>
      <c r="K12911" s="162"/>
      <c r="L12911" s="158"/>
      <c r="M12911" s="158"/>
      <c r="N12911" s="158"/>
      <c r="O12911" s="158"/>
      <c r="P12911" s="158"/>
      <c r="Q12911" s="158"/>
      <c r="R12911" s="158"/>
      <c r="S12911" s="158"/>
      <c r="T12911" s="158"/>
      <c r="U12911" s="158"/>
      <c r="V12911" s="158"/>
      <c r="W12911" s="158"/>
    </row>
    <row r="12912" spans="1:23">
      <c r="A12912" s="163"/>
      <c r="B12912" s="161"/>
      <c r="C12912" s="161"/>
      <c r="D12912" s="160"/>
      <c r="E12912" s="164"/>
      <c r="F12912" s="160"/>
      <c r="G12912" s="160"/>
      <c r="H12912" s="160"/>
      <c r="I12912" s="160"/>
      <c r="J12912" s="160"/>
      <c r="K12912" s="160"/>
      <c r="L12912" s="158"/>
      <c r="M12912" s="158"/>
      <c r="N12912" s="158"/>
      <c r="O12912" s="158"/>
      <c r="P12912" s="158"/>
      <c r="Q12912" s="158"/>
      <c r="R12912" s="158"/>
      <c r="S12912" s="158"/>
      <c r="T12912" s="158"/>
      <c r="U12912" s="158"/>
      <c r="V12912" s="158"/>
      <c r="W12912" s="158"/>
    </row>
    <row r="12913" spans="1:23">
      <c r="A12913" s="154"/>
      <c r="B12913" s="155"/>
      <c r="C12913" s="155"/>
      <c r="D12913" s="156"/>
      <c r="E12913" s="157"/>
      <c r="F12913" s="158"/>
      <c r="G12913" s="158"/>
      <c r="H12913" s="158"/>
      <c r="I12913" s="158"/>
      <c r="J12913" s="158"/>
      <c r="K12913" s="158"/>
      <c r="L12913" s="158"/>
      <c r="M12913" s="158"/>
      <c r="N12913" s="158"/>
      <c r="O12913" s="158"/>
      <c r="P12913" s="158"/>
      <c r="Q12913" s="158"/>
      <c r="R12913" s="158"/>
      <c r="S12913" s="158"/>
      <c r="T12913" s="158"/>
      <c r="U12913" s="158"/>
      <c r="V12913" s="158"/>
      <c r="W12913" s="158"/>
    </row>
    <row r="12914" spans="1:23">
      <c r="A12914" s="154"/>
      <c r="B12914" s="161"/>
      <c r="C12914" s="161"/>
      <c r="D12914" s="160"/>
      <c r="E12914" s="164"/>
      <c r="F12914" s="162"/>
      <c r="G12914" s="162"/>
      <c r="H12914" s="162"/>
      <c r="I12914" s="162"/>
      <c r="J12914" s="162"/>
      <c r="K12914" s="162"/>
      <c r="L12914" s="158"/>
      <c r="M12914" s="158"/>
      <c r="N12914" s="158"/>
      <c r="O12914" s="158"/>
      <c r="P12914" s="158"/>
      <c r="Q12914" s="158"/>
      <c r="R12914" s="158"/>
      <c r="S12914" s="158"/>
      <c r="T12914" s="158"/>
      <c r="U12914" s="158"/>
      <c r="V12914" s="158"/>
      <c r="W12914" s="158"/>
    </row>
    <row r="12915" spans="1:23">
      <c r="A12915" s="163"/>
      <c r="B12915" s="161"/>
      <c r="C12915" s="161"/>
      <c r="D12915" s="160"/>
      <c r="E12915" s="164"/>
      <c r="F12915" s="160"/>
      <c r="G12915" s="160"/>
      <c r="H12915" s="160"/>
      <c r="I12915" s="160"/>
      <c r="J12915" s="160"/>
      <c r="K12915" s="160"/>
      <c r="L12915" s="158"/>
      <c r="M12915" s="158"/>
      <c r="N12915" s="158"/>
      <c r="O12915" s="158"/>
      <c r="P12915" s="158"/>
      <c r="Q12915" s="158"/>
      <c r="R12915" s="158"/>
      <c r="S12915" s="158"/>
      <c r="T12915" s="158"/>
      <c r="U12915" s="158"/>
      <c r="V12915" s="158"/>
      <c r="W12915" s="158"/>
    </row>
    <row r="12916" spans="1:23">
      <c r="A12916" s="154"/>
      <c r="B12916" s="155"/>
      <c r="C12916" s="155"/>
      <c r="D12916" s="156"/>
      <c r="E12916" s="157"/>
      <c r="F12916" s="158"/>
      <c r="G12916" s="158"/>
      <c r="H12916" s="158"/>
      <c r="I12916" s="158"/>
      <c r="J12916" s="158"/>
      <c r="K12916" s="158"/>
      <c r="L12916" s="158"/>
      <c r="M12916" s="158"/>
      <c r="N12916" s="158"/>
      <c r="O12916" s="158"/>
      <c r="P12916" s="158"/>
      <c r="Q12916" s="158"/>
      <c r="R12916" s="158"/>
      <c r="S12916" s="158"/>
      <c r="T12916" s="158"/>
      <c r="U12916" s="158"/>
      <c r="V12916" s="158"/>
      <c r="W12916" s="158"/>
    </row>
    <row r="12917" spans="1:23">
      <c r="A12917" s="154"/>
      <c r="B12917" s="161"/>
      <c r="C12917" s="161"/>
      <c r="D12917" s="160"/>
      <c r="E12917" s="164"/>
      <c r="F12917" s="162"/>
      <c r="G12917" s="162"/>
      <c r="H12917" s="162"/>
      <c r="I12917" s="162"/>
      <c r="J12917" s="162"/>
      <c r="K12917" s="162"/>
      <c r="L12917" s="158"/>
      <c r="M12917" s="158"/>
      <c r="N12917" s="158"/>
      <c r="O12917" s="158"/>
      <c r="P12917" s="158"/>
      <c r="Q12917" s="158"/>
      <c r="R12917" s="158"/>
      <c r="S12917" s="158"/>
      <c r="T12917" s="158"/>
      <c r="U12917" s="158"/>
      <c r="V12917" s="158"/>
      <c r="W12917" s="158"/>
    </row>
    <row r="12918" spans="1:23">
      <c r="A12918" s="163"/>
      <c r="B12918" s="161"/>
      <c r="C12918" s="161"/>
      <c r="D12918" s="160"/>
      <c r="E12918" s="164"/>
      <c r="F12918" s="160"/>
      <c r="G12918" s="160"/>
      <c r="H12918" s="160"/>
      <c r="I12918" s="160"/>
      <c r="J12918" s="160"/>
      <c r="K12918" s="160"/>
      <c r="L12918" s="158"/>
      <c r="M12918" s="158"/>
      <c r="N12918" s="158"/>
      <c r="O12918" s="158"/>
      <c r="P12918" s="158"/>
      <c r="Q12918" s="158"/>
      <c r="R12918" s="158"/>
      <c r="S12918" s="158"/>
      <c r="T12918" s="158"/>
      <c r="U12918" s="158"/>
      <c r="V12918" s="158"/>
      <c r="W12918" s="158"/>
    </row>
    <row r="12919" spans="1:23">
      <c r="A12919" s="154"/>
      <c r="B12919" s="155"/>
      <c r="C12919" s="155"/>
      <c r="D12919" s="156"/>
      <c r="E12919" s="157"/>
      <c r="F12919" s="158"/>
      <c r="G12919" s="158"/>
      <c r="H12919" s="158"/>
      <c r="I12919" s="158"/>
      <c r="J12919" s="158"/>
      <c r="K12919" s="158"/>
      <c r="L12919" s="158"/>
      <c r="M12919" s="158"/>
      <c r="N12919" s="158"/>
      <c r="O12919" s="158"/>
      <c r="P12919" s="158"/>
      <c r="Q12919" s="158"/>
      <c r="R12919" s="158"/>
      <c r="S12919" s="158"/>
      <c r="T12919" s="158"/>
      <c r="U12919" s="158"/>
      <c r="V12919" s="158"/>
      <c r="W12919" s="158"/>
    </row>
    <row r="12920" spans="1:23">
      <c r="A12920" s="154"/>
      <c r="B12920" s="161"/>
      <c r="C12920" s="161"/>
      <c r="D12920" s="160"/>
      <c r="E12920" s="164"/>
      <c r="F12920" s="162"/>
      <c r="G12920" s="162"/>
      <c r="H12920" s="162"/>
      <c r="I12920" s="162"/>
      <c r="J12920" s="162"/>
      <c r="K12920" s="162"/>
      <c r="L12920" s="158"/>
      <c r="M12920" s="158"/>
      <c r="N12920" s="158"/>
      <c r="O12920" s="158"/>
      <c r="P12920" s="158"/>
      <c r="Q12920" s="158"/>
      <c r="R12920" s="158"/>
      <c r="S12920" s="158"/>
      <c r="T12920" s="158"/>
      <c r="U12920" s="158"/>
      <c r="V12920" s="158"/>
      <c r="W12920" s="158"/>
    </row>
    <row r="12921" spans="1:23">
      <c r="A12921" s="163"/>
      <c r="B12921" s="161"/>
      <c r="C12921" s="161"/>
      <c r="D12921" s="160"/>
      <c r="E12921" s="164"/>
      <c r="F12921" s="160"/>
      <c r="G12921" s="160"/>
      <c r="H12921" s="160"/>
      <c r="I12921" s="160"/>
      <c r="J12921" s="160"/>
      <c r="K12921" s="160"/>
      <c r="L12921" s="158"/>
      <c r="M12921" s="158"/>
      <c r="N12921" s="158"/>
      <c r="O12921" s="158"/>
      <c r="P12921" s="158"/>
      <c r="Q12921" s="158"/>
      <c r="R12921" s="158"/>
      <c r="S12921" s="158"/>
      <c r="T12921" s="158"/>
      <c r="U12921" s="158"/>
      <c r="V12921" s="158"/>
      <c r="W12921" s="158"/>
    </row>
    <row r="12922" spans="1:23">
      <c r="A12922" s="154"/>
      <c r="B12922" s="155"/>
      <c r="C12922" s="155"/>
      <c r="D12922" s="156"/>
      <c r="E12922" s="157"/>
      <c r="F12922" s="158"/>
      <c r="G12922" s="158"/>
      <c r="H12922" s="158"/>
      <c r="I12922" s="158"/>
      <c r="J12922" s="158"/>
      <c r="K12922" s="158"/>
      <c r="L12922" s="158"/>
      <c r="M12922" s="158"/>
      <c r="N12922" s="158"/>
      <c r="O12922" s="158"/>
      <c r="P12922" s="158"/>
      <c r="Q12922" s="158"/>
      <c r="R12922" s="158"/>
      <c r="S12922" s="158"/>
      <c r="T12922" s="158"/>
      <c r="U12922" s="158"/>
      <c r="V12922" s="158"/>
      <c r="W12922" s="158"/>
    </row>
    <row r="12923" spans="1:23">
      <c r="A12923" s="154"/>
      <c r="B12923" s="161"/>
      <c r="C12923" s="161"/>
      <c r="D12923" s="160"/>
      <c r="E12923" s="164"/>
      <c r="F12923" s="162"/>
      <c r="G12923" s="162"/>
      <c r="H12923" s="162"/>
      <c r="I12923" s="162"/>
      <c r="J12923" s="162"/>
      <c r="K12923" s="162"/>
      <c r="L12923" s="158"/>
      <c r="M12923" s="158"/>
      <c r="N12923" s="158"/>
      <c r="O12923" s="158"/>
      <c r="P12923" s="158"/>
      <c r="Q12923" s="158"/>
      <c r="R12923" s="158"/>
      <c r="S12923" s="158"/>
      <c r="T12923" s="158"/>
      <c r="U12923" s="158"/>
      <c r="V12923" s="158"/>
      <c r="W12923" s="158"/>
    </row>
    <row r="12924" spans="1:23">
      <c r="A12924" s="163"/>
      <c r="B12924" s="161"/>
      <c r="C12924" s="161"/>
      <c r="D12924" s="160"/>
      <c r="E12924" s="164"/>
      <c r="F12924" s="160"/>
      <c r="G12924" s="160"/>
      <c r="H12924" s="160"/>
      <c r="I12924" s="160"/>
      <c r="J12924" s="160"/>
      <c r="K12924" s="160"/>
      <c r="L12924" s="158"/>
      <c r="M12924" s="158"/>
      <c r="N12924" s="158"/>
      <c r="O12924" s="158"/>
      <c r="P12924" s="158"/>
      <c r="Q12924" s="158"/>
      <c r="R12924" s="158"/>
      <c r="S12924" s="158"/>
      <c r="T12924" s="158"/>
      <c r="U12924" s="158"/>
      <c r="V12924" s="158"/>
      <c r="W12924" s="158"/>
    </row>
    <row r="12925" spans="1:23">
      <c r="A12925" s="154"/>
      <c r="B12925" s="155"/>
      <c r="C12925" s="155"/>
      <c r="D12925" s="156"/>
      <c r="E12925" s="157"/>
      <c r="F12925" s="158"/>
      <c r="G12925" s="158"/>
      <c r="H12925" s="158"/>
      <c r="I12925" s="158"/>
      <c r="J12925" s="158"/>
      <c r="K12925" s="158"/>
      <c r="L12925" s="158"/>
      <c r="M12925" s="158"/>
      <c r="N12925" s="158"/>
      <c r="O12925" s="158"/>
      <c r="P12925" s="158"/>
      <c r="Q12925" s="158"/>
      <c r="R12925" s="158"/>
      <c r="S12925" s="158"/>
      <c r="T12925" s="158"/>
      <c r="U12925" s="158"/>
      <c r="V12925" s="158"/>
      <c r="W12925" s="158"/>
    </row>
    <row r="12926" spans="1:23">
      <c r="A12926" s="154"/>
      <c r="B12926" s="161"/>
      <c r="C12926" s="161"/>
      <c r="D12926" s="160"/>
      <c r="E12926" s="164"/>
      <c r="F12926" s="162"/>
      <c r="G12926" s="162"/>
      <c r="H12926" s="162"/>
      <c r="I12926" s="162"/>
      <c r="J12926" s="162"/>
      <c r="K12926" s="162"/>
      <c r="L12926" s="158"/>
      <c r="M12926" s="158"/>
      <c r="N12926" s="158"/>
      <c r="O12926" s="158"/>
      <c r="P12926" s="158"/>
      <c r="Q12926" s="158"/>
      <c r="R12926" s="158"/>
      <c r="S12926" s="158"/>
      <c r="T12926" s="158"/>
      <c r="U12926" s="158"/>
      <c r="V12926" s="158"/>
      <c r="W12926" s="158"/>
    </row>
    <row r="12927" spans="1:23">
      <c r="A12927" s="163"/>
      <c r="B12927" s="161"/>
      <c r="C12927" s="161"/>
      <c r="D12927" s="160"/>
      <c r="E12927" s="164"/>
      <c r="F12927" s="160"/>
      <c r="G12927" s="160"/>
      <c r="H12927" s="160"/>
      <c r="I12927" s="160"/>
      <c r="J12927" s="160"/>
      <c r="K12927" s="160"/>
      <c r="L12927" s="158"/>
      <c r="M12927" s="158"/>
      <c r="N12927" s="158"/>
      <c r="O12927" s="158"/>
      <c r="P12927" s="158"/>
      <c r="Q12927" s="158"/>
      <c r="R12927" s="158"/>
      <c r="S12927" s="158"/>
      <c r="T12927" s="158"/>
      <c r="U12927" s="158"/>
      <c r="V12927" s="158"/>
      <c r="W12927" s="158"/>
    </row>
    <row r="12928" spans="1:23">
      <c r="A12928" s="154"/>
      <c r="B12928" s="155"/>
      <c r="C12928" s="155"/>
      <c r="D12928" s="156"/>
      <c r="E12928" s="157"/>
      <c r="F12928" s="158"/>
      <c r="G12928" s="158"/>
      <c r="H12928" s="158"/>
      <c r="I12928" s="158"/>
      <c r="J12928" s="158"/>
      <c r="K12928" s="158"/>
      <c r="L12928" s="158"/>
      <c r="M12928" s="158"/>
      <c r="N12928" s="158"/>
      <c r="O12928" s="158"/>
      <c r="P12928" s="158"/>
      <c r="Q12928" s="158"/>
      <c r="R12928" s="158"/>
      <c r="S12928" s="158"/>
      <c r="T12928" s="158"/>
      <c r="U12928" s="158"/>
      <c r="V12928" s="158"/>
      <c r="W12928" s="158"/>
    </row>
    <row r="12929" spans="1:23">
      <c r="A12929" s="154"/>
      <c r="B12929" s="161"/>
      <c r="C12929" s="161"/>
      <c r="D12929" s="160"/>
      <c r="E12929" s="164"/>
      <c r="F12929" s="162"/>
      <c r="G12929" s="162"/>
      <c r="H12929" s="162"/>
      <c r="I12929" s="162"/>
      <c r="J12929" s="162"/>
      <c r="K12929" s="162"/>
      <c r="L12929" s="158"/>
      <c r="M12929" s="158"/>
      <c r="N12929" s="158"/>
      <c r="O12929" s="158"/>
      <c r="P12929" s="158"/>
      <c r="Q12929" s="158"/>
      <c r="R12929" s="158"/>
      <c r="S12929" s="158"/>
      <c r="T12929" s="158"/>
      <c r="U12929" s="158"/>
      <c r="V12929" s="158"/>
      <c r="W12929" s="158"/>
    </row>
    <row r="12930" spans="1:23">
      <c r="A12930" s="163"/>
      <c r="B12930" s="161"/>
      <c r="C12930" s="161"/>
      <c r="D12930" s="160"/>
      <c r="E12930" s="164"/>
      <c r="F12930" s="160"/>
      <c r="G12930" s="160"/>
      <c r="H12930" s="160"/>
      <c r="I12930" s="160"/>
      <c r="J12930" s="160"/>
      <c r="K12930" s="160"/>
      <c r="L12930" s="158"/>
      <c r="M12930" s="158"/>
      <c r="N12930" s="158"/>
      <c r="O12930" s="158"/>
      <c r="P12930" s="158"/>
      <c r="Q12930" s="158"/>
      <c r="R12930" s="158"/>
      <c r="S12930" s="158"/>
      <c r="T12930" s="158"/>
      <c r="U12930" s="158"/>
      <c r="V12930" s="158"/>
      <c r="W12930" s="158"/>
    </row>
    <row r="12931" spans="1:23">
      <c r="A12931" s="154"/>
      <c r="B12931" s="155"/>
      <c r="C12931" s="155"/>
      <c r="D12931" s="156"/>
      <c r="E12931" s="157"/>
      <c r="F12931" s="158"/>
      <c r="G12931" s="158"/>
      <c r="H12931" s="158"/>
      <c r="I12931" s="158"/>
      <c r="J12931" s="158"/>
      <c r="K12931" s="158"/>
      <c r="L12931" s="158"/>
      <c r="M12931" s="158"/>
      <c r="N12931" s="158"/>
      <c r="O12931" s="158"/>
      <c r="P12931" s="158"/>
      <c r="Q12931" s="158"/>
      <c r="R12931" s="158"/>
      <c r="S12931" s="158"/>
      <c r="T12931" s="158"/>
      <c r="U12931" s="158"/>
      <c r="V12931" s="158"/>
      <c r="W12931" s="158"/>
    </row>
    <row r="12932" spans="1:23">
      <c r="A12932" s="154"/>
      <c r="B12932" s="161"/>
      <c r="C12932" s="161"/>
      <c r="D12932" s="160"/>
      <c r="E12932" s="164"/>
      <c r="F12932" s="162"/>
      <c r="G12932" s="162"/>
      <c r="H12932" s="162"/>
      <c r="I12932" s="162"/>
      <c r="J12932" s="162"/>
      <c r="K12932" s="162"/>
      <c r="L12932" s="158"/>
      <c r="M12932" s="158"/>
      <c r="N12932" s="158"/>
      <c r="O12932" s="158"/>
      <c r="P12932" s="158"/>
      <c r="Q12932" s="158"/>
      <c r="R12932" s="158"/>
      <c r="S12932" s="158"/>
      <c r="T12932" s="158"/>
      <c r="U12932" s="158"/>
      <c r="V12932" s="158"/>
      <c r="W12932" s="158"/>
    </row>
    <row r="12933" spans="1:23">
      <c r="A12933" s="163"/>
      <c r="B12933" s="161"/>
      <c r="C12933" s="161"/>
      <c r="D12933" s="160"/>
      <c r="E12933" s="164"/>
      <c r="F12933" s="160"/>
      <c r="G12933" s="160"/>
      <c r="H12933" s="160"/>
      <c r="I12933" s="160"/>
      <c r="J12933" s="160"/>
      <c r="K12933" s="160"/>
      <c r="L12933" s="158"/>
      <c r="M12933" s="158"/>
      <c r="N12933" s="158"/>
      <c r="O12933" s="158"/>
      <c r="P12933" s="158"/>
      <c r="Q12933" s="158"/>
      <c r="R12933" s="158"/>
      <c r="S12933" s="158"/>
      <c r="T12933" s="158"/>
      <c r="U12933" s="158"/>
      <c r="V12933" s="158"/>
      <c r="W12933" s="158"/>
    </row>
    <row r="12934" spans="1:23">
      <c r="A12934" s="154"/>
      <c r="B12934" s="155"/>
      <c r="C12934" s="155"/>
      <c r="D12934" s="156"/>
      <c r="E12934" s="157"/>
      <c r="F12934" s="158"/>
      <c r="G12934" s="158"/>
      <c r="H12934" s="158"/>
      <c r="I12934" s="158"/>
      <c r="J12934" s="158"/>
      <c r="K12934" s="158"/>
      <c r="L12934" s="158"/>
      <c r="M12934" s="158"/>
      <c r="N12934" s="158"/>
      <c r="O12934" s="158"/>
      <c r="P12934" s="158"/>
      <c r="Q12934" s="158"/>
      <c r="R12934" s="158"/>
      <c r="S12934" s="158"/>
      <c r="T12934" s="158"/>
      <c r="U12934" s="158"/>
      <c r="V12934" s="158"/>
      <c r="W12934" s="158"/>
    </row>
    <row r="12935" spans="1:23">
      <c r="A12935" s="154"/>
      <c r="B12935" s="161"/>
      <c r="C12935" s="161"/>
      <c r="D12935" s="160"/>
      <c r="E12935" s="164"/>
      <c r="F12935" s="162"/>
      <c r="G12935" s="162"/>
      <c r="H12935" s="162"/>
      <c r="I12935" s="162"/>
      <c r="J12935" s="162"/>
      <c r="K12935" s="162"/>
      <c r="L12935" s="158"/>
      <c r="M12935" s="158"/>
      <c r="N12935" s="158"/>
      <c r="O12935" s="158"/>
      <c r="P12935" s="158"/>
      <c r="Q12935" s="158"/>
      <c r="R12935" s="158"/>
      <c r="S12935" s="158"/>
      <c r="T12935" s="158"/>
      <c r="U12935" s="158"/>
      <c r="V12935" s="158"/>
      <c r="W12935" s="158"/>
    </row>
    <row r="12936" spans="1:23">
      <c r="A12936" s="163"/>
      <c r="B12936" s="161"/>
      <c r="C12936" s="161"/>
      <c r="D12936" s="160"/>
      <c r="E12936" s="164"/>
      <c r="F12936" s="160"/>
      <c r="G12936" s="160"/>
      <c r="H12936" s="160"/>
      <c r="I12936" s="160"/>
      <c r="J12936" s="160"/>
      <c r="K12936" s="160"/>
      <c r="L12936" s="158"/>
      <c r="M12936" s="158"/>
      <c r="N12936" s="158"/>
      <c r="O12936" s="158"/>
      <c r="P12936" s="158"/>
      <c r="Q12936" s="158"/>
      <c r="R12936" s="158"/>
      <c r="S12936" s="158"/>
      <c r="T12936" s="158"/>
      <c r="U12936" s="158"/>
      <c r="V12936" s="158"/>
      <c r="W12936" s="158"/>
    </row>
    <row r="12937" spans="1:23">
      <c r="A12937" s="154"/>
      <c r="B12937" s="155"/>
      <c r="C12937" s="155"/>
      <c r="D12937" s="156"/>
      <c r="E12937" s="157"/>
      <c r="F12937" s="158"/>
      <c r="G12937" s="158"/>
      <c r="H12937" s="158"/>
      <c r="I12937" s="158"/>
      <c r="J12937" s="158"/>
      <c r="K12937" s="158"/>
      <c r="L12937" s="158"/>
      <c r="M12937" s="158"/>
      <c r="N12937" s="158"/>
      <c r="O12937" s="158"/>
      <c r="P12937" s="158"/>
      <c r="Q12937" s="158"/>
      <c r="R12937" s="158"/>
      <c r="S12937" s="158"/>
      <c r="T12937" s="158"/>
      <c r="U12937" s="158"/>
      <c r="V12937" s="158"/>
      <c r="W12937" s="158"/>
    </row>
    <row r="12938" spans="1:23">
      <c r="A12938" s="154"/>
      <c r="B12938" s="161"/>
      <c r="C12938" s="161"/>
      <c r="D12938" s="160"/>
      <c r="E12938" s="164"/>
      <c r="F12938" s="162"/>
      <c r="G12938" s="162"/>
      <c r="H12938" s="162"/>
      <c r="I12938" s="162"/>
      <c r="J12938" s="162"/>
      <c r="K12938" s="162"/>
      <c r="L12938" s="158"/>
      <c r="M12938" s="158"/>
      <c r="N12938" s="158"/>
      <c r="O12938" s="158"/>
      <c r="P12938" s="158"/>
      <c r="Q12938" s="158"/>
      <c r="R12938" s="158"/>
      <c r="S12938" s="158"/>
      <c r="T12938" s="158"/>
      <c r="U12938" s="158"/>
      <c r="V12938" s="158"/>
      <c r="W12938" s="158"/>
    </row>
    <row r="12939" spans="1:23">
      <c r="A12939" s="163"/>
      <c r="B12939" s="161"/>
      <c r="C12939" s="161"/>
      <c r="D12939" s="160"/>
      <c r="E12939" s="164"/>
      <c r="F12939" s="160"/>
      <c r="G12939" s="160"/>
      <c r="H12939" s="160"/>
      <c r="I12939" s="160"/>
      <c r="J12939" s="160"/>
      <c r="K12939" s="160"/>
      <c r="L12939" s="158"/>
      <c r="M12939" s="158"/>
      <c r="N12939" s="158"/>
      <c r="O12939" s="158"/>
      <c r="P12939" s="158"/>
      <c r="Q12939" s="158"/>
      <c r="R12939" s="158"/>
      <c r="S12939" s="158"/>
      <c r="T12939" s="158"/>
      <c r="U12939" s="158"/>
      <c r="V12939" s="158"/>
      <c r="W12939" s="158"/>
    </row>
    <row r="12940" spans="1:23">
      <c r="A12940" s="154"/>
      <c r="B12940" s="155"/>
      <c r="C12940" s="155"/>
      <c r="D12940" s="156"/>
      <c r="E12940" s="157"/>
      <c r="F12940" s="158"/>
      <c r="G12940" s="158"/>
      <c r="H12940" s="158"/>
      <c r="I12940" s="158"/>
      <c r="J12940" s="158"/>
      <c r="K12940" s="158"/>
      <c r="L12940" s="158"/>
      <c r="M12940" s="158"/>
      <c r="N12940" s="158"/>
      <c r="O12940" s="158"/>
      <c r="P12940" s="158"/>
      <c r="Q12940" s="158"/>
      <c r="R12940" s="158"/>
      <c r="S12940" s="158"/>
      <c r="T12940" s="158"/>
      <c r="U12940" s="158"/>
      <c r="V12940" s="158"/>
      <c r="W12940" s="158"/>
    </row>
    <row r="12941" spans="1:23">
      <c r="A12941" s="154"/>
      <c r="B12941" s="161"/>
      <c r="C12941" s="161"/>
      <c r="D12941" s="160"/>
      <c r="E12941" s="164"/>
      <c r="F12941" s="162"/>
      <c r="G12941" s="162"/>
      <c r="H12941" s="162"/>
      <c r="I12941" s="162"/>
      <c r="J12941" s="162"/>
      <c r="K12941" s="162"/>
      <c r="L12941" s="158"/>
      <c r="M12941" s="158"/>
      <c r="N12941" s="158"/>
      <c r="O12941" s="158"/>
      <c r="P12941" s="158"/>
      <c r="Q12941" s="158"/>
      <c r="R12941" s="158"/>
      <c r="S12941" s="158"/>
      <c r="T12941" s="158"/>
      <c r="U12941" s="158"/>
      <c r="V12941" s="158"/>
      <c r="W12941" s="158"/>
    </row>
    <row r="12942" spans="1:23">
      <c r="A12942" s="163"/>
      <c r="B12942" s="161"/>
      <c r="C12942" s="161"/>
      <c r="D12942" s="160"/>
      <c r="E12942" s="164"/>
      <c r="F12942" s="160"/>
      <c r="G12942" s="160"/>
      <c r="H12942" s="160"/>
      <c r="I12942" s="160"/>
      <c r="J12942" s="160"/>
      <c r="K12942" s="160"/>
      <c r="L12942" s="158"/>
      <c r="M12942" s="158"/>
      <c r="N12942" s="158"/>
      <c r="O12942" s="158"/>
      <c r="P12942" s="158"/>
      <c r="Q12942" s="158"/>
      <c r="R12942" s="158"/>
      <c r="S12942" s="158"/>
      <c r="T12942" s="158"/>
      <c r="U12942" s="158"/>
      <c r="V12942" s="158"/>
      <c r="W12942" s="158"/>
    </row>
    <row r="12943" spans="1:23">
      <c r="A12943" s="154"/>
      <c r="B12943" s="155"/>
      <c r="C12943" s="155"/>
      <c r="D12943" s="156"/>
      <c r="E12943" s="157"/>
      <c r="F12943" s="158"/>
      <c r="G12943" s="158"/>
      <c r="H12943" s="158"/>
      <c r="I12943" s="158"/>
      <c r="J12943" s="158"/>
      <c r="K12943" s="158"/>
      <c r="L12943" s="158"/>
      <c r="M12943" s="158"/>
      <c r="N12943" s="158"/>
      <c r="O12943" s="158"/>
      <c r="P12943" s="158"/>
      <c r="Q12943" s="158"/>
      <c r="R12943" s="158"/>
      <c r="S12943" s="158"/>
      <c r="T12943" s="158"/>
      <c r="U12943" s="158"/>
      <c r="V12943" s="158"/>
      <c r="W12943" s="158"/>
    </row>
    <row r="12944" spans="1:23">
      <c r="A12944" s="154"/>
      <c r="B12944" s="161"/>
      <c r="C12944" s="161"/>
      <c r="D12944" s="160"/>
      <c r="E12944" s="164"/>
      <c r="F12944" s="162"/>
      <c r="G12944" s="162"/>
      <c r="H12944" s="162"/>
      <c r="I12944" s="162"/>
      <c r="J12944" s="162"/>
      <c r="K12944" s="162"/>
      <c r="L12944" s="158"/>
      <c r="M12944" s="158"/>
      <c r="N12944" s="158"/>
      <c r="O12944" s="158"/>
      <c r="P12944" s="158"/>
      <c r="Q12944" s="158"/>
      <c r="R12944" s="158"/>
      <c r="S12944" s="158"/>
      <c r="T12944" s="158"/>
      <c r="U12944" s="158"/>
      <c r="V12944" s="158"/>
      <c r="W12944" s="158"/>
    </row>
    <row r="12945" spans="1:23">
      <c r="A12945" s="163"/>
      <c r="B12945" s="161"/>
      <c r="C12945" s="161"/>
      <c r="D12945" s="160"/>
      <c r="E12945" s="164"/>
      <c r="F12945" s="160"/>
      <c r="G12945" s="160"/>
      <c r="H12945" s="160"/>
      <c r="I12945" s="160"/>
      <c r="J12945" s="160"/>
      <c r="K12945" s="160"/>
      <c r="L12945" s="158"/>
      <c r="M12945" s="158"/>
      <c r="N12945" s="158"/>
      <c r="O12945" s="158"/>
      <c r="P12945" s="158"/>
      <c r="Q12945" s="158"/>
      <c r="R12945" s="158"/>
      <c r="S12945" s="158"/>
      <c r="T12945" s="158"/>
      <c r="U12945" s="158"/>
      <c r="V12945" s="158"/>
      <c r="W12945" s="158"/>
    </row>
    <row r="12946" spans="1:23">
      <c r="A12946" s="154"/>
      <c r="B12946" s="155"/>
      <c r="C12946" s="155"/>
      <c r="D12946" s="156"/>
      <c r="E12946" s="157"/>
      <c r="F12946" s="158"/>
      <c r="G12946" s="158"/>
      <c r="H12946" s="158"/>
      <c r="I12946" s="158"/>
      <c r="J12946" s="158"/>
      <c r="K12946" s="158"/>
      <c r="L12946" s="158"/>
      <c r="M12946" s="158"/>
      <c r="N12946" s="158"/>
      <c r="O12946" s="158"/>
      <c r="P12946" s="158"/>
      <c r="Q12946" s="158"/>
      <c r="R12946" s="158"/>
      <c r="S12946" s="158"/>
      <c r="T12946" s="158"/>
      <c r="U12946" s="158"/>
      <c r="V12946" s="158"/>
      <c r="W12946" s="158"/>
    </row>
    <row r="12947" spans="1:23">
      <c r="A12947" s="154"/>
      <c r="B12947" s="161"/>
      <c r="C12947" s="161"/>
      <c r="D12947" s="160"/>
      <c r="E12947" s="164"/>
      <c r="F12947" s="162"/>
      <c r="G12947" s="162"/>
      <c r="H12947" s="162"/>
      <c r="I12947" s="162"/>
      <c r="J12947" s="162"/>
      <c r="K12947" s="162"/>
      <c r="L12947" s="158"/>
      <c r="M12947" s="158"/>
      <c r="N12947" s="158"/>
      <c r="O12947" s="158"/>
      <c r="P12947" s="158"/>
      <c r="Q12947" s="158"/>
      <c r="R12947" s="158"/>
      <c r="S12947" s="158"/>
      <c r="T12947" s="158"/>
      <c r="U12947" s="158"/>
      <c r="V12947" s="158"/>
      <c r="W12947" s="158"/>
    </row>
    <row r="12948" spans="1:23">
      <c r="A12948" s="163"/>
      <c r="B12948" s="161"/>
      <c r="C12948" s="161"/>
      <c r="D12948" s="160"/>
      <c r="E12948" s="164"/>
      <c r="F12948" s="160"/>
      <c r="G12948" s="160"/>
      <c r="H12948" s="160"/>
      <c r="I12948" s="160"/>
      <c r="J12948" s="160"/>
      <c r="K12948" s="160"/>
      <c r="L12948" s="158"/>
      <c r="M12948" s="158"/>
      <c r="N12948" s="158"/>
      <c r="O12948" s="158"/>
      <c r="P12948" s="158"/>
      <c r="Q12948" s="158"/>
      <c r="R12948" s="158"/>
      <c r="S12948" s="158"/>
      <c r="T12948" s="158"/>
      <c r="U12948" s="158"/>
      <c r="V12948" s="158"/>
      <c r="W12948" s="158"/>
    </row>
    <row r="12949" spans="1:23">
      <c r="A12949" s="154"/>
      <c r="B12949" s="155"/>
      <c r="C12949" s="155"/>
      <c r="D12949" s="156"/>
      <c r="E12949" s="157"/>
      <c r="F12949" s="158"/>
      <c r="G12949" s="158"/>
      <c r="H12949" s="158"/>
      <c r="I12949" s="158"/>
      <c r="J12949" s="158"/>
      <c r="K12949" s="158"/>
      <c r="L12949" s="158"/>
      <c r="M12949" s="158"/>
      <c r="N12949" s="158"/>
      <c r="O12949" s="158"/>
      <c r="P12949" s="158"/>
      <c r="Q12949" s="158"/>
      <c r="R12949" s="158"/>
      <c r="S12949" s="158"/>
      <c r="T12949" s="158"/>
      <c r="U12949" s="158"/>
      <c r="V12949" s="158"/>
      <c r="W12949" s="158"/>
    </row>
    <row r="12950" spans="1:23">
      <c r="A12950" s="154"/>
      <c r="B12950" s="161"/>
      <c r="C12950" s="161"/>
      <c r="D12950" s="160"/>
      <c r="E12950" s="164"/>
      <c r="F12950" s="162"/>
      <c r="G12950" s="162"/>
      <c r="H12950" s="162"/>
      <c r="I12950" s="162"/>
      <c r="J12950" s="162"/>
      <c r="K12950" s="162"/>
      <c r="L12950" s="158"/>
      <c r="M12950" s="158"/>
      <c r="N12950" s="158"/>
      <c r="O12950" s="158"/>
      <c r="P12950" s="158"/>
      <c r="Q12950" s="158"/>
      <c r="R12950" s="158"/>
      <c r="S12950" s="158"/>
      <c r="T12950" s="158"/>
      <c r="U12950" s="158"/>
      <c r="V12950" s="158"/>
      <c r="W12950" s="158"/>
    </row>
    <row r="12951" spans="1:23">
      <c r="A12951" s="163"/>
      <c r="B12951" s="161"/>
      <c r="C12951" s="161"/>
      <c r="D12951" s="160"/>
      <c r="E12951" s="164"/>
      <c r="F12951" s="160"/>
      <c r="G12951" s="160"/>
      <c r="H12951" s="160"/>
      <c r="I12951" s="160"/>
      <c r="J12951" s="160"/>
      <c r="K12951" s="160"/>
      <c r="L12951" s="158"/>
      <c r="M12951" s="158"/>
      <c r="N12951" s="158"/>
      <c r="O12951" s="158"/>
      <c r="P12951" s="158"/>
      <c r="Q12951" s="158"/>
      <c r="R12951" s="158"/>
      <c r="S12951" s="158"/>
      <c r="T12951" s="158"/>
      <c r="U12951" s="158"/>
      <c r="V12951" s="158"/>
      <c r="W12951" s="158"/>
    </row>
    <row r="12952" spans="1:23">
      <c r="A12952" s="154"/>
      <c r="B12952" s="155"/>
      <c r="C12952" s="155"/>
      <c r="D12952" s="156"/>
      <c r="E12952" s="157"/>
      <c r="F12952" s="158"/>
      <c r="G12952" s="158"/>
      <c r="H12952" s="158"/>
      <c r="I12952" s="158"/>
      <c r="J12952" s="158"/>
      <c r="K12952" s="158"/>
      <c r="L12952" s="158"/>
      <c r="M12952" s="158"/>
      <c r="N12952" s="158"/>
      <c r="O12952" s="158"/>
      <c r="P12952" s="158"/>
      <c r="Q12952" s="158"/>
      <c r="R12952" s="158"/>
      <c r="S12952" s="158"/>
      <c r="T12952" s="158"/>
      <c r="U12952" s="158"/>
      <c r="V12952" s="158"/>
      <c r="W12952" s="158"/>
    </row>
    <row r="12953" spans="1:23">
      <c r="A12953" s="154"/>
      <c r="B12953" s="161"/>
      <c r="C12953" s="161"/>
      <c r="D12953" s="160"/>
      <c r="E12953" s="164"/>
      <c r="F12953" s="162"/>
      <c r="G12953" s="162"/>
      <c r="H12953" s="162"/>
      <c r="I12953" s="162"/>
      <c r="J12953" s="162"/>
      <c r="K12953" s="162"/>
      <c r="L12953" s="158"/>
      <c r="M12953" s="158"/>
      <c r="N12953" s="158"/>
      <c r="O12953" s="158"/>
      <c r="P12953" s="158"/>
      <c r="Q12953" s="158"/>
      <c r="R12953" s="158"/>
      <c r="S12953" s="158"/>
      <c r="T12953" s="158"/>
      <c r="U12953" s="158"/>
      <c r="V12953" s="158"/>
      <c r="W12953" s="158"/>
    </row>
    <row r="12954" spans="1:23">
      <c r="A12954" s="163"/>
      <c r="B12954" s="161"/>
      <c r="C12954" s="161"/>
      <c r="D12954" s="160"/>
      <c r="E12954" s="164"/>
      <c r="F12954" s="160"/>
      <c r="G12954" s="160"/>
      <c r="H12954" s="160"/>
      <c r="I12954" s="160"/>
      <c r="J12954" s="160"/>
      <c r="K12954" s="160"/>
      <c r="L12954" s="158"/>
      <c r="M12954" s="158"/>
      <c r="N12954" s="158"/>
      <c r="O12954" s="158"/>
      <c r="P12954" s="158"/>
      <c r="Q12954" s="158"/>
      <c r="R12954" s="158"/>
      <c r="S12954" s="158"/>
      <c r="T12954" s="158"/>
      <c r="U12954" s="158"/>
      <c r="V12954" s="158"/>
      <c r="W12954" s="158"/>
    </row>
    <row r="12955" spans="1:23">
      <c r="A12955" s="154"/>
      <c r="B12955" s="155"/>
      <c r="C12955" s="155"/>
      <c r="D12955" s="156"/>
      <c r="E12955" s="157"/>
      <c r="F12955" s="158"/>
      <c r="G12955" s="158"/>
      <c r="H12955" s="158"/>
      <c r="I12955" s="158"/>
      <c r="J12955" s="158"/>
      <c r="K12955" s="158"/>
      <c r="L12955" s="158"/>
      <c r="M12955" s="158"/>
      <c r="N12955" s="158"/>
      <c r="O12955" s="158"/>
      <c r="P12955" s="158"/>
      <c r="Q12955" s="158"/>
      <c r="R12955" s="158"/>
      <c r="S12955" s="158"/>
      <c r="T12955" s="158"/>
      <c r="U12955" s="158"/>
      <c r="V12955" s="158"/>
      <c r="W12955" s="158"/>
    </row>
    <row r="12956" spans="1:23">
      <c r="A12956" s="154"/>
      <c r="B12956" s="161"/>
      <c r="C12956" s="161"/>
      <c r="D12956" s="160"/>
      <c r="E12956" s="164"/>
      <c r="F12956" s="162"/>
      <c r="G12956" s="162"/>
      <c r="H12956" s="162"/>
      <c r="I12956" s="162"/>
      <c r="J12956" s="162"/>
      <c r="K12956" s="162"/>
      <c r="L12956" s="158"/>
      <c r="M12956" s="158"/>
      <c r="N12956" s="158"/>
      <c r="O12956" s="158"/>
      <c r="P12956" s="158"/>
      <c r="Q12956" s="158"/>
      <c r="R12956" s="158"/>
      <c r="S12956" s="158"/>
      <c r="T12956" s="158"/>
      <c r="U12956" s="158"/>
      <c r="V12956" s="158"/>
      <c r="W12956" s="158"/>
    </row>
    <row r="12957" spans="1:23">
      <c r="A12957" s="163"/>
      <c r="B12957" s="161"/>
      <c r="C12957" s="161"/>
      <c r="D12957" s="160"/>
      <c r="E12957" s="164"/>
      <c r="F12957" s="160"/>
      <c r="G12957" s="160"/>
      <c r="H12957" s="160"/>
      <c r="I12957" s="160"/>
      <c r="J12957" s="160"/>
      <c r="K12957" s="160"/>
      <c r="L12957" s="158"/>
      <c r="M12957" s="158"/>
      <c r="N12957" s="158"/>
      <c r="O12957" s="158"/>
      <c r="P12957" s="158"/>
      <c r="Q12957" s="158"/>
      <c r="R12957" s="158"/>
      <c r="S12957" s="158"/>
      <c r="T12957" s="158"/>
      <c r="U12957" s="158"/>
      <c r="V12957" s="158"/>
      <c r="W12957" s="158"/>
    </row>
    <row r="12958" spans="1:23">
      <c r="A12958" s="154"/>
      <c r="B12958" s="155"/>
      <c r="C12958" s="155"/>
      <c r="D12958" s="156"/>
      <c r="E12958" s="157"/>
      <c r="F12958" s="158"/>
      <c r="G12958" s="158"/>
      <c r="H12958" s="158"/>
      <c r="I12958" s="158"/>
      <c r="J12958" s="158"/>
      <c r="K12958" s="158"/>
      <c r="L12958" s="158"/>
      <c r="M12958" s="158"/>
      <c r="N12958" s="158"/>
      <c r="O12958" s="158"/>
      <c r="P12958" s="158"/>
      <c r="Q12958" s="158"/>
      <c r="R12958" s="158"/>
      <c r="S12958" s="158"/>
      <c r="T12958" s="158"/>
      <c r="U12958" s="158"/>
      <c r="V12958" s="158"/>
      <c r="W12958" s="158"/>
    </row>
    <row r="12959" spans="1:23">
      <c r="A12959" s="154"/>
      <c r="B12959" s="161"/>
      <c r="C12959" s="161"/>
      <c r="D12959" s="160"/>
      <c r="E12959" s="164"/>
      <c r="F12959" s="162"/>
      <c r="G12959" s="162"/>
      <c r="H12959" s="162"/>
      <c r="I12959" s="162"/>
      <c r="J12959" s="162"/>
      <c r="K12959" s="162"/>
      <c r="L12959" s="158"/>
      <c r="M12959" s="158"/>
      <c r="N12959" s="158"/>
      <c r="O12959" s="158"/>
      <c r="P12959" s="158"/>
      <c r="Q12959" s="158"/>
      <c r="R12959" s="158"/>
      <c r="S12959" s="158"/>
      <c r="T12959" s="158"/>
      <c r="U12959" s="158"/>
      <c r="V12959" s="158"/>
      <c r="W12959" s="158"/>
    </row>
    <row r="12960" spans="1:23">
      <c r="A12960" s="163"/>
      <c r="B12960" s="161"/>
      <c r="C12960" s="161"/>
      <c r="D12960" s="160"/>
      <c r="E12960" s="164"/>
      <c r="F12960" s="160"/>
      <c r="G12960" s="160"/>
      <c r="H12960" s="160"/>
      <c r="I12960" s="160"/>
      <c r="J12960" s="160"/>
      <c r="K12960" s="160"/>
      <c r="L12960" s="158"/>
      <c r="M12960" s="158"/>
      <c r="N12960" s="158"/>
      <c r="O12960" s="158"/>
      <c r="P12960" s="158"/>
      <c r="Q12960" s="158"/>
      <c r="R12960" s="158"/>
      <c r="S12960" s="158"/>
      <c r="T12960" s="158"/>
      <c r="U12960" s="158"/>
      <c r="V12960" s="158"/>
      <c r="W12960" s="158"/>
    </row>
    <row r="12961" spans="1:23">
      <c r="A12961" s="154"/>
      <c r="B12961" s="155"/>
      <c r="C12961" s="155"/>
      <c r="D12961" s="156"/>
      <c r="E12961" s="157"/>
      <c r="F12961" s="158"/>
      <c r="G12961" s="158"/>
      <c r="H12961" s="158"/>
      <c r="I12961" s="158"/>
      <c r="J12961" s="158"/>
      <c r="K12961" s="158"/>
      <c r="L12961" s="158"/>
      <c r="M12961" s="158"/>
      <c r="N12961" s="158"/>
      <c r="O12961" s="158"/>
      <c r="P12961" s="158"/>
      <c r="Q12961" s="158"/>
      <c r="R12961" s="158"/>
      <c r="S12961" s="158"/>
      <c r="T12961" s="158"/>
      <c r="U12961" s="158"/>
      <c r="V12961" s="158"/>
      <c r="W12961" s="158"/>
    </row>
    <row r="12962" spans="1:23">
      <c r="A12962" s="154"/>
      <c r="B12962" s="161"/>
      <c r="C12962" s="161"/>
      <c r="D12962" s="160"/>
      <c r="E12962" s="164"/>
      <c r="F12962" s="162"/>
      <c r="G12962" s="162"/>
      <c r="H12962" s="162"/>
      <c r="I12962" s="162"/>
      <c r="J12962" s="162"/>
      <c r="K12962" s="162"/>
      <c r="L12962" s="158"/>
      <c r="M12962" s="158"/>
      <c r="N12962" s="158"/>
      <c r="O12962" s="158"/>
      <c r="P12962" s="158"/>
      <c r="Q12962" s="158"/>
      <c r="R12962" s="158"/>
      <c r="S12962" s="158"/>
      <c r="T12962" s="158"/>
      <c r="U12962" s="158"/>
      <c r="V12962" s="158"/>
      <c r="W12962" s="158"/>
    </row>
    <row r="12963" spans="1:23">
      <c r="A12963" s="163"/>
      <c r="B12963" s="161"/>
      <c r="C12963" s="161"/>
      <c r="D12963" s="160"/>
      <c r="E12963" s="164"/>
      <c r="F12963" s="160"/>
      <c r="G12963" s="160"/>
      <c r="H12963" s="160"/>
      <c r="I12963" s="160"/>
      <c r="J12963" s="160"/>
      <c r="K12963" s="160"/>
      <c r="L12963" s="158"/>
      <c r="M12963" s="158"/>
      <c r="N12963" s="158"/>
      <c r="O12963" s="158"/>
      <c r="P12963" s="158"/>
      <c r="Q12963" s="158"/>
      <c r="R12963" s="158"/>
      <c r="S12963" s="158"/>
      <c r="T12963" s="158"/>
      <c r="U12963" s="158"/>
      <c r="V12963" s="158"/>
      <c r="W12963" s="158"/>
    </row>
    <row r="12964" spans="1:23">
      <c r="A12964" s="154"/>
      <c r="B12964" s="155"/>
      <c r="C12964" s="155"/>
      <c r="D12964" s="156"/>
      <c r="E12964" s="157"/>
      <c r="F12964" s="158"/>
      <c r="G12964" s="158"/>
      <c r="H12964" s="158"/>
      <c r="I12964" s="158"/>
      <c r="J12964" s="158"/>
      <c r="K12964" s="158"/>
      <c r="L12964" s="158"/>
      <c r="M12964" s="158"/>
      <c r="N12964" s="158"/>
      <c r="O12964" s="158"/>
      <c r="P12964" s="158"/>
      <c r="Q12964" s="158"/>
      <c r="R12964" s="158"/>
      <c r="S12964" s="158"/>
      <c r="T12964" s="158"/>
      <c r="U12964" s="158"/>
      <c r="V12964" s="158"/>
      <c r="W12964" s="158"/>
    </row>
    <row r="12965" spans="1:23">
      <c r="A12965" s="154"/>
      <c r="B12965" s="161"/>
      <c r="C12965" s="161"/>
      <c r="D12965" s="160"/>
      <c r="E12965" s="164"/>
      <c r="F12965" s="162"/>
      <c r="G12965" s="162"/>
      <c r="H12965" s="162"/>
      <c r="I12965" s="162"/>
      <c r="J12965" s="162"/>
      <c r="K12965" s="162"/>
      <c r="L12965" s="158"/>
      <c r="M12965" s="158"/>
      <c r="N12965" s="158"/>
      <c r="O12965" s="158"/>
      <c r="P12965" s="158"/>
      <c r="Q12965" s="158"/>
      <c r="R12965" s="158"/>
      <c r="S12965" s="158"/>
      <c r="T12965" s="158"/>
      <c r="U12965" s="158"/>
      <c r="V12965" s="158"/>
      <c r="W12965" s="158"/>
    </row>
    <row r="12966" spans="1:23">
      <c r="A12966" s="163"/>
      <c r="B12966" s="161"/>
      <c r="C12966" s="161"/>
      <c r="D12966" s="160"/>
      <c r="E12966" s="164"/>
      <c r="F12966" s="160"/>
      <c r="G12966" s="160"/>
      <c r="H12966" s="160"/>
      <c r="I12966" s="160"/>
      <c r="J12966" s="160"/>
      <c r="K12966" s="160"/>
      <c r="L12966" s="158"/>
      <c r="M12966" s="158"/>
      <c r="N12966" s="158"/>
      <c r="O12966" s="158"/>
      <c r="P12966" s="158"/>
      <c r="Q12966" s="158"/>
      <c r="R12966" s="158"/>
      <c r="S12966" s="158"/>
      <c r="T12966" s="158"/>
      <c r="U12966" s="158"/>
      <c r="V12966" s="158"/>
      <c r="W12966" s="158"/>
    </row>
    <row r="12967" spans="1:23">
      <c r="A12967" s="154"/>
      <c r="B12967" s="155"/>
      <c r="C12967" s="155"/>
      <c r="D12967" s="156"/>
      <c r="E12967" s="157"/>
      <c r="F12967" s="158"/>
      <c r="G12967" s="158"/>
      <c r="H12967" s="158"/>
      <c r="I12967" s="158"/>
      <c r="J12967" s="158"/>
      <c r="K12967" s="158"/>
      <c r="L12967" s="158"/>
      <c r="M12967" s="158"/>
      <c r="N12967" s="158"/>
      <c r="O12967" s="158"/>
      <c r="P12967" s="158"/>
      <c r="Q12967" s="158"/>
      <c r="R12967" s="158"/>
      <c r="S12967" s="158"/>
      <c r="T12967" s="158"/>
      <c r="U12967" s="158"/>
      <c r="V12967" s="158"/>
      <c r="W12967" s="158"/>
    </row>
    <row r="12968" spans="1:23">
      <c r="A12968" s="154"/>
      <c r="B12968" s="161"/>
      <c r="C12968" s="161"/>
      <c r="D12968" s="160"/>
      <c r="E12968" s="164"/>
      <c r="F12968" s="162"/>
      <c r="G12968" s="162"/>
      <c r="H12968" s="162"/>
      <c r="I12968" s="162"/>
      <c r="J12968" s="162"/>
      <c r="K12968" s="162"/>
      <c r="L12968" s="158"/>
      <c r="M12968" s="158"/>
      <c r="N12968" s="158"/>
      <c r="O12968" s="158"/>
      <c r="P12968" s="158"/>
      <c r="Q12968" s="158"/>
      <c r="R12968" s="158"/>
      <c r="S12968" s="158"/>
      <c r="T12968" s="158"/>
      <c r="U12968" s="158"/>
      <c r="V12968" s="158"/>
      <c r="W12968" s="158"/>
    </row>
    <row r="12969" spans="1:23">
      <c r="A12969" s="163"/>
      <c r="B12969" s="161"/>
      <c r="C12969" s="161"/>
      <c r="D12969" s="160"/>
      <c r="E12969" s="164"/>
      <c r="F12969" s="160"/>
      <c r="G12969" s="160"/>
      <c r="H12969" s="160"/>
      <c r="I12969" s="160"/>
      <c r="J12969" s="160"/>
      <c r="K12969" s="160"/>
      <c r="L12969" s="158"/>
      <c r="M12969" s="158"/>
      <c r="N12969" s="158"/>
      <c r="O12969" s="158"/>
      <c r="P12969" s="158"/>
      <c r="Q12969" s="158"/>
      <c r="R12969" s="158"/>
      <c r="S12969" s="158"/>
      <c r="T12969" s="158"/>
      <c r="U12969" s="158"/>
      <c r="V12969" s="158"/>
      <c r="W12969" s="158"/>
    </row>
    <row r="12970" spans="1:23">
      <c r="A12970" s="154"/>
      <c r="B12970" s="155"/>
      <c r="C12970" s="155"/>
      <c r="D12970" s="156"/>
      <c r="E12970" s="157"/>
      <c r="F12970" s="158"/>
      <c r="G12970" s="158"/>
      <c r="H12970" s="158"/>
      <c r="I12970" s="158"/>
      <c r="J12970" s="158"/>
      <c r="K12970" s="158"/>
      <c r="L12970" s="158"/>
      <c r="M12970" s="158"/>
      <c r="N12970" s="158"/>
      <c r="O12970" s="158"/>
      <c r="P12970" s="158"/>
      <c r="Q12970" s="158"/>
      <c r="R12970" s="158"/>
      <c r="S12970" s="158"/>
      <c r="T12970" s="158"/>
      <c r="U12970" s="158"/>
      <c r="V12970" s="158"/>
      <c r="W12970" s="158"/>
    </row>
    <row r="12971" spans="1:23">
      <c r="A12971" s="154"/>
      <c r="B12971" s="161"/>
      <c r="C12971" s="161"/>
      <c r="D12971" s="160"/>
      <c r="E12971" s="164"/>
      <c r="F12971" s="162"/>
      <c r="G12971" s="162"/>
      <c r="H12971" s="162"/>
      <c r="I12971" s="162"/>
      <c r="J12971" s="162"/>
      <c r="K12971" s="162"/>
      <c r="L12971" s="158"/>
      <c r="M12971" s="158"/>
      <c r="N12971" s="158"/>
      <c r="O12971" s="158"/>
      <c r="P12971" s="158"/>
      <c r="Q12971" s="158"/>
      <c r="R12971" s="158"/>
      <c r="S12971" s="158"/>
      <c r="T12971" s="158"/>
      <c r="U12971" s="158"/>
      <c r="V12971" s="158"/>
      <c r="W12971" s="158"/>
    </row>
    <row r="12972" spans="1:23">
      <c r="A12972" s="163"/>
      <c r="B12972" s="161"/>
      <c r="C12972" s="161"/>
      <c r="D12972" s="160"/>
      <c r="E12972" s="164"/>
      <c r="F12972" s="160"/>
      <c r="G12972" s="160"/>
      <c r="H12972" s="160"/>
      <c r="I12972" s="160"/>
      <c r="J12972" s="160"/>
      <c r="K12972" s="160"/>
      <c r="L12972" s="158"/>
      <c r="M12972" s="158"/>
      <c r="N12972" s="158"/>
      <c r="O12972" s="158"/>
      <c r="P12972" s="158"/>
      <c r="Q12972" s="158"/>
      <c r="R12972" s="158"/>
      <c r="S12972" s="158"/>
      <c r="T12972" s="158"/>
      <c r="U12972" s="158"/>
      <c r="V12972" s="158"/>
      <c r="W12972" s="158"/>
    </row>
    <row r="12973" spans="1:23">
      <c r="A12973" s="154"/>
      <c r="B12973" s="155"/>
      <c r="C12973" s="155"/>
      <c r="D12973" s="156"/>
      <c r="E12973" s="157"/>
      <c r="F12973" s="158"/>
      <c r="G12973" s="158"/>
      <c r="H12973" s="158"/>
      <c r="I12973" s="158"/>
      <c r="J12973" s="158"/>
      <c r="K12973" s="158"/>
      <c r="L12973" s="158"/>
      <c r="M12973" s="158"/>
      <c r="N12973" s="158"/>
      <c r="O12973" s="158"/>
      <c r="P12973" s="158"/>
      <c r="Q12973" s="158"/>
      <c r="R12973" s="158"/>
      <c r="S12973" s="158"/>
      <c r="T12973" s="158"/>
      <c r="U12973" s="158"/>
      <c r="V12973" s="158"/>
      <c r="W12973" s="158"/>
    </row>
    <row r="12974" spans="1:23">
      <c r="A12974" s="154"/>
      <c r="B12974" s="161"/>
      <c r="C12974" s="161"/>
      <c r="D12974" s="160"/>
      <c r="E12974" s="164"/>
      <c r="F12974" s="162"/>
      <c r="G12974" s="162"/>
      <c r="H12974" s="162"/>
      <c r="I12974" s="162"/>
      <c r="J12974" s="162"/>
      <c r="K12974" s="162"/>
      <c r="L12974" s="158"/>
      <c r="M12974" s="158"/>
      <c r="N12974" s="158"/>
      <c r="O12974" s="158"/>
      <c r="P12974" s="158"/>
      <c r="Q12974" s="158"/>
      <c r="R12974" s="158"/>
      <c r="S12974" s="158"/>
      <c r="T12974" s="158"/>
      <c r="U12974" s="158"/>
      <c r="V12974" s="158"/>
      <c r="W12974" s="158"/>
    </row>
    <row r="12975" spans="1:23">
      <c r="A12975" s="163"/>
      <c r="B12975" s="161"/>
      <c r="C12975" s="161"/>
      <c r="D12975" s="160"/>
      <c r="E12975" s="164"/>
      <c r="F12975" s="160"/>
      <c r="G12975" s="160"/>
      <c r="H12975" s="160"/>
      <c r="I12975" s="160"/>
      <c r="J12975" s="160"/>
      <c r="K12975" s="160"/>
      <c r="L12975" s="158"/>
      <c r="M12975" s="158"/>
      <c r="N12975" s="158"/>
      <c r="O12975" s="158"/>
      <c r="P12975" s="158"/>
      <c r="Q12975" s="158"/>
      <c r="R12975" s="158"/>
      <c r="S12975" s="158"/>
      <c r="T12975" s="158"/>
      <c r="U12975" s="158"/>
      <c r="V12975" s="158"/>
      <c r="W12975" s="158"/>
    </row>
    <row r="12976" spans="1:23">
      <c r="A12976" s="154"/>
      <c r="B12976" s="155"/>
      <c r="C12976" s="155"/>
      <c r="D12976" s="156"/>
      <c r="E12976" s="157"/>
      <c r="F12976" s="158"/>
      <c r="G12976" s="158"/>
      <c r="H12976" s="158"/>
      <c r="I12976" s="158"/>
      <c r="J12976" s="158"/>
      <c r="K12976" s="158"/>
      <c r="L12976" s="158"/>
      <c r="M12976" s="158"/>
      <c r="N12976" s="158"/>
      <c r="O12976" s="158"/>
      <c r="P12976" s="158"/>
      <c r="Q12976" s="158"/>
      <c r="R12976" s="158"/>
      <c r="S12976" s="158"/>
      <c r="T12976" s="158"/>
      <c r="U12976" s="158"/>
      <c r="V12976" s="158"/>
      <c r="W12976" s="158"/>
    </row>
    <row r="12977" spans="1:23">
      <c r="A12977" s="154"/>
      <c r="B12977" s="161"/>
      <c r="C12977" s="161"/>
      <c r="D12977" s="160"/>
      <c r="E12977" s="164"/>
      <c r="F12977" s="162"/>
      <c r="G12977" s="162"/>
      <c r="H12977" s="162"/>
      <c r="I12977" s="162"/>
      <c r="J12977" s="162"/>
      <c r="K12977" s="162"/>
      <c r="L12977" s="158"/>
      <c r="M12977" s="158"/>
      <c r="N12977" s="158"/>
      <c r="O12977" s="158"/>
      <c r="P12977" s="158"/>
      <c r="Q12977" s="158"/>
      <c r="R12977" s="158"/>
      <c r="S12977" s="158"/>
      <c r="T12977" s="158"/>
      <c r="U12977" s="158"/>
      <c r="V12977" s="158"/>
      <c r="W12977" s="158"/>
    </row>
    <row r="12978" spans="1:23">
      <c r="A12978" s="163"/>
      <c r="B12978" s="161"/>
      <c r="C12978" s="161"/>
      <c r="D12978" s="160"/>
      <c r="E12978" s="164"/>
      <c r="F12978" s="160"/>
      <c r="G12978" s="160"/>
      <c r="H12978" s="160"/>
      <c r="I12978" s="160"/>
      <c r="J12978" s="160"/>
      <c r="K12978" s="160"/>
      <c r="L12978" s="158"/>
      <c r="M12978" s="158"/>
      <c r="N12978" s="158"/>
      <c r="O12978" s="158"/>
      <c r="P12978" s="158"/>
      <c r="Q12978" s="158"/>
      <c r="R12978" s="158"/>
      <c r="S12978" s="158"/>
      <c r="T12978" s="158"/>
      <c r="U12978" s="158"/>
      <c r="V12978" s="158"/>
      <c r="W12978" s="158"/>
    </row>
    <row r="12979" spans="1:23">
      <c r="A12979" s="154"/>
      <c r="B12979" s="155"/>
      <c r="C12979" s="155"/>
      <c r="D12979" s="156"/>
      <c r="E12979" s="157"/>
      <c r="F12979" s="158"/>
      <c r="G12979" s="158"/>
      <c r="H12979" s="158"/>
      <c r="I12979" s="158"/>
      <c r="J12979" s="158"/>
      <c r="K12979" s="158"/>
      <c r="L12979" s="158"/>
      <c r="M12979" s="158"/>
      <c r="N12979" s="158"/>
      <c r="O12979" s="158"/>
      <c r="P12979" s="158"/>
      <c r="Q12979" s="158"/>
      <c r="R12979" s="158"/>
      <c r="S12979" s="158"/>
      <c r="T12979" s="158"/>
      <c r="U12979" s="158"/>
      <c r="V12979" s="158"/>
      <c r="W12979" s="158"/>
    </row>
    <row r="12980" spans="1:23">
      <c r="A12980" s="154"/>
      <c r="B12980" s="161"/>
      <c r="C12980" s="161"/>
      <c r="D12980" s="160"/>
      <c r="E12980" s="164"/>
      <c r="F12980" s="162"/>
      <c r="G12980" s="162"/>
      <c r="H12980" s="162"/>
      <c r="I12980" s="162"/>
      <c r="J12980" s="162"/>
      <c r="K12980" s="162"/>
      <c r="L12980" s="158"/>
      <c r="M12980" s="158"/>
      <c r="N12980" s="158"/>
      <c r="O12980" s="158"/>
      <c r="P12980" s="158"/>
      <c r="Q12980" s="158"/>
      <c r="R12980" s="158"/>
      <c r="S12980" s="158"/>
      <c r="T12980" s="158"/>
      <c r="U12980" s="158"/>
      <c r="V12980" s="158"/>
      <c r="W12980" s="158"/>
    </row>
    <row r="12981" spans="1:23">
      <c r="A12981" s="163"/>
      <c r="B12981" s="161"/>
      <c r="C12981" s="161"/>
      <c r="D12981" s="160"/>
      <c r="E12981" s="164"/>
      <c r="F12981" s="160"/>
      <c r="G12981" s="160"/>
      <c r="H12981" s="160"/>
      <c r="I12981" s="160"/>
      <c r="J12981" s="160"/>
      <c r="K12981" s="160"/>
      <c r="L12981" s="158"/>
      <c r="M12981" s="158"/>
      <c r="N12981" s="158"/>
      <c r="O12981" s="158"/>
      <c r="P12981" s="158"/>
      <c r="Q12981" s="158"/>
      <c r="R12981" s="158"/>
      <c r="S12981" s="158"/>
      <c r="T12981" s="158"/>
      <c r="U12981" s="158"/>
      <c r="V12981" s="158"/>
      <c r="W12981" s="158"/>
    </row>
    <row r="12982" spans="1:23">
      <c r="A12982" s="154"/>
      <c r="B12982" s="155"/>
      <c r="C12982" s="155"/>
      <c r="D12982" s="156"/>
      <c r="E12982" s="157"/>
      <c r="F12982" s="158"/>
      <c r="G12982" s="158"/>
      <c r="H12982" s="158"/>
      <c r="I12982" s="158"/>
      <c r="J12982" s="158"/>
      <c r="K12982" s="158"/>
      <c r="L12982" s="158"/>
      <c r="M12982" s="158"/>
      <c r="N12982" s="158"/>
      <c r="O12982" s="158"/>
      <c r="P12982" s="158"/>
      <c r="Q12982" s="158"/>
      <c r="R12982" s="158"/>
      <c r="S12982" s="158"/>
      <c r="T12982" s="158"/>
      <c r="U12982" s="158"/>
      <c r="V12982" s="158"/>
      <c r="W12982" s="158"/>
    </row>
    <row r="12983" spans="1:23">
      <c r="A12983" s="154"/>
      <c r="B12983" s="161"/>
      <c r="C12983" s="161"/>
      <c r="D12983" s="160"/>
      <c r="E12983" s="164"/>
      <c r="F12983" s="162"/>
      <c r="G12983" s="162"/>
      <c r="H12983" s="162"/>
      <c r="I12983" s="162"/>
      <c r="J12983" s="162"/>
      <c r="K12983" s="162"/>
      <c r="L12983" s="158"/>
      <c r="M12983" s="158"/>
      <c r="N12983" s="158"/>
      <c r="O12983" s="158"/>
      <c r="P12983" s="158"/>
      <c r="Q12983" s="158"/>
      <c r="R12983" s="158"/>
      <c r="S12983" s="158"/>
      <c r="T12983" s="158"/>
      <c r="U12983" s="158"/>
      <c r="V12983" s="158"/>
      <c r="W12983" s="158"/>
    </row>
    <row r="12984" spans="1:23">
      <c r="A12984" s="163"/>
      <c r="B12984" s="161"/>
      <c r="C12984" s="161"/>
      <c r="D12984" s="160"/>
      <c r="E12984" s="164"/>
      <c r="F12984" s="160"/>
      <c r="G12984" s="160"/>
      <c r="H12984" s="160"/>
      <c r="I12984" s="160"/>
      <c r="J12984" s="160"/>
      <c r="K12984" s="160"/>
      <c r="L12984" s="158"/>
      <c r="M12984" s="158"/>
      <c r="N12984" s="158"/>
      <c r="O12984" s="158"/>
      <c r="P12984" s="158"/>
      <c r="Q12984" s="158"/>
      <c r="R12984" s="158"/>
      <c r="S12984" s="158"/>
      <c r="T12984" s="158"/>
      <c r="U12984" s="158"/>
      <c r="V12984" s="158"/>
      <c r="W12984" s="158"/>
    </row>
    <row r="12985" spans="1:23">
      <c r="A12985" s="154"/>
      <c r="B12985" s="155"/>
      <c r="C12985" s="155"/>
      <c r="D12985" s="156"/>
      <c r="E12985" s="157"/>
      <c r="F12985" s="158"/>
      <c r="G12985" s="158"/>
      <c r="H12985" s="158"/>
      <c r="I12985" s="158"/>
      <c r="J12985" s="158"/>
      <c r="K12985" s="158"/>
      <c r="L12985" s="158"/>
      <c r="M12985" s="158"/>
      <c r="N12985" s="158"/>
      <c r="O12985" s="158"/>
      <c r="P12985" s="158"/>
      <c r="Q12985" s="158"/>
      <c r="R12985" s="158"/>
      <c r="S12985" s="158"/>
      <c r="T12985" s="158"/>
      <c r="U12985" s="158"/>
      <c r="V12985" s="158"/>
      <c r="W12985" s="158"/>
    </row>
    <row r="12986" spans="1:23">
      <c r="A12986" s="154"/>
      <c r="B12986" s="161"/>
      <c r="C12986" s="161"/>
      <c r="D12986" s="160"/>
      <c r="E12986" s="164"/>
      <c r="F12986" s="162"/>
      <c r="G12986" s="162"/>
      <c r="H12986" s="162"/>
      <c r="I12986" s="162"/>
      <c r="J12986" s="162"/>
      <c r="K12986" s="162"/>
      <c r="L12986" s="158"/>
      <c r="M12986" s="158"/>
      <c r="N12986" s="158"/>
      <c r="O12986" s="158"/>
      <c r="P12986" s="158"/>
      <c r="Q12986" s="158"/>
      <c r="R12986" s="158"/>
      <c r="S12986" s="158"/>
      <c r="T12986" s="158"/>
      <c r="U12986" s="158"/>
      <c r="V12986" s="158"/>
      <c r="W12986" s="158"/>
    </row>
    <row r="12987" spans="1:23">
      <c r="A12987" s="163"/>
      <c r="B12987" s="161"/>
      <c r="C12987" s="161"/>
      <c r="D12987" s="160"/>
      <c r="E12987" s="164"/>
      <c r="F12987" s="160"/>
      <c r="G12987" s="160"/>
      <c r="H12987" s="160"/>
      <c r="I12987" s="160"/>
      <c r="J12987" s="160"/>
      <c r="K12987" s="160"/>
      <c r="L12987" s="158"/>
      <c r="M12987" s="158"/>
      <c r="N12987" s="158"/>
      <c r="O12987" s="158"/>
      <c r="P12987" s="158"/>
      <c r="Q12987" s="158"/>
      <c r="R12987" s="158"/>
      <c r="S12987" s="158"/>
      <c r="T12987" s="158"/>
      <c r="U12987" s="158"/>
      <c r="V12987" s="158"/>
      <c r="W12987" s="158"/>
    </row>
    <row r="12988" spans="1:23">
      <c r="A12988" s="154"/>
      <c r="B12988" s="155"/>
      <c r="C12988" s="155"/>
      <c r="D12988" s="156"/>
      <c r="E12988" s="157"/>
      <c r="F12988" s="158"/>
      <c r="G12988" s="158"/>
      <c r="H12988" s="158"/>
      <c r="I12988" s="158"/>
      <c r="J12988" s="158"/>
      <c r="K12988" s="158"/>
      <c r="L12988" s="158"/>
      <c r="M12988" s="158"/>
      <c r="N12988" s="158"/>
      <c r="O12988" s="158"/>
      <c r="P12988" s="158"/>
      <c r="Q12988" s="158"/>
      <c r="R12988" s="158"/>
      <c r="S12988" s="158"/>
      <c r="T12988" s="158"/>
      <c r="U12988" s="158"/>
      <c r="V12988" s="158"/>
      <c r="W12988" s="158"/>
    </row>
    <row r="12989" spans="1:23">
      <c r="A12989" s="154"/>
      <c r="B12989" s="161"/>
      <c r="C12989" s="161"/>
      <c r="D12989" s="160"/>
      <c r="E12989" s="164"/>
      <c r="F12989" s="162"/>
      <c r="G12989" s="162"/>
      <c r="H12989" s="162"/>
      <c r="I12989" s="162"/>
      <c r="J12989" s="162"/>
      <c r="K12989" s="162"/>
      <c r="L12989" s="158"/>
      <c r="M12989" s="158"/>
      <c r="N12989" s="158"/>
      <c r="O12989" s="158"/>
      <c r="P12989" s="158"/>
      <c r="Q12989" s="158"/>
      <c r="R12989" s="158"/>
      <c r="S12989" s="158"/>
      <c r="T12989" s="158"/>
      <c r="U12989" s="158"/>
      <c r="V12989" s="158"/>
      <c r="W12989" s="158"/>
    </row>
    <row r="12990" spans="1:23">
      <c r="A12990" s="163"/>
      <c r="B12990" s="161"/>
      <c r="C12990" s="161"/>
      <c r="D12990" s="160"/>
      <c r="E12990" s="164"/>
      <c r="F12990" s="160"/>
      <c r="G12990" s="160"/>
      <c r="H12990" s="160"/>
      <c r="I12990" s="160"/>
      <c r="J12990" s="160"/>
      <c r="K12990" s="160"/>
      <c r="L12990" s="158"/>
      <c r="M12990" s="158"/>
      <c r="N12990" s="158"/>
      <c r="O12990" s="158"/>
      <c r="P12990" s="158"/>
      <c r="Q12990" s="158"/>
      <c r="R12990" s="158"/>
      <c r="S12990" s="158"/>
      <c r="T12990" s="158"/>
      <c r="U12990" s="158"/>
      <c r="V12990" s="158"/>
      <c r="W12990" s="158"/>
    </row>
    <row r="12991" spans="1:23">
      <c r="A12991" s="154"/>
      <c r="B12991" s="155"/>
      <c r="C12991" s="155"/>
      <c r="D12991" s="156"/>
      <c r="E12991" s="157"/>
      <c r="F12991" s="158"/>
      <c r="G12991" s="158"/>
      <c r="H12991" s="158"/>
      <c r="I12991" s="158"/>
      <c r="J12991" s="158"/>
      <c r="K12991" s="158"/>
      <c r="L12991" s="158"/>
      <c r="M12991" s="158"/>
      <c r="N12991" s="158"/>
      <c r="O12991" s="158"/>
      <c r="P12991" s="158"/>
      <c r="Q12991" s="158"/>
      <c r="R12991" s="158"/>
      <c r="S12991" s="158"/>
      <c r="T12991" s="158"/>
      <c r="U12991" s="158"/>
      <c r="V12991" s="158"/>
      <c r="W12991" s="158"/>
    </row>
    <row r="12992" spans="1:23">
      <c r="A12992" s="154"/>
      <c r="B12992" s="161"/>
      <c r="C12992" s="161"/>
      <c r="D12992" s="160"/>
      <c r="E12992" s="164"/>
      <c r="F12992" s="162"/>
      <c r="G12992" s="162"/>
      <c r="H12992" s="162"/>
      <c r="I12992" s="162"/>
      <c r="J12992" s="162"/>
      <c r="K12992" s="162"/>
      <c r="L12992" s="158"/>
      <c r="M12992" s="158"/>
      <c r="N12992" s="158"/>
      <c r="O12992" s="158"/>
      <c r="P12992" s="158"/>
      <c r="Q12992" s="158"/>
      <c r="R12992" s="158"/>
      <c r="S12992" s="158"/>
      <c r="T12992" s="158"/>
      <c r="U12992" s="158"/>
      <c r="V12992" s="158"/>
      <c r="W12992" s="158"/>
    </row>
    <row r="12993" spans="1:23">
      <c r="A12993" s="163"/>
      <c r="B12993" s="161"/>
      <c r="C12993" s="161"/>
      <c r="D12993" s="160"/>
      <c r="E12993" s="164"/>
      <c r="F12993" s="160"/>
      <c r="G12993" s="160"/>
      <c r="H12993" s="160"/>
      <c r="I12993" s="160"/>
      <c r="J12993" s="160"/>
      <c r="K12993" s="160"/>
      <c r="L12993" s="158"/>
      <c r="M12993" s="158"/>
      <c r="N12993" s="158"/>
      <c r="O12993" s="158"/>
      <c r="P12993" s="158"/>
      <c r="Q12993" s="158"/>
      <c r="R12993" s="158"/>
      <c r="S12993" s="158"/>
      <c r="T12993" s="158"/>
      <c r="U12993" s="158"/>
      <c r="V12993" s="158"/>
      <c r="W12993" s="158"/>
    </row>
    <row r="12994" spans="1:23">
      <c r="A12994" s="154"/>
      <c r="B12994" s="155"/>
      <c r="C12994" s="155"/>
      <c r="D12994" s="156"/>
      <c r="E12994" s="157"/>
      <c r="F12994" s="158"/>
      <c r="G12994" s="158"/>
      <c r="H12994" s="158"/>
      <c r="I12994" s="158"/>
      <c r="J12994" s="158"/>
      <c r="K12994" s="158"/>
      <c r="L12994" s="158"/>
      <c r="M12994" s="158"/>
      <c r="N12994" s="158"/>
      <c r="O12994" s="158"/>
      <c r="P12994" s="158"/>
      <c r="Q12994" s="158"/>
      <c r="R12994" s="158"/>
      <c r="S12994" s="158"/>
      <c r="T12994" s="158"/>
      <c r="U12994" s="158"/>
      <c r="V12994" s="158"/>
      <c r="W12994" s="158"/>
    </row>
    <row r="12995" spans="1:23">
      <c r="A12995" s="154"/>
      <c r="B12995" s="161"/>
      <c r="C12995" s="161"/>
      <c r="D12995" s="160"/>
      <c r="E12995" s="164"/>
      <c r="F12995" s="162"/>
      <c r="G12995" s="162"/>
      <c r="H12995" s="162"/>
      <c r="I12995" s="162"/>
      <c r="J12995" s="162"/>
      <c r="K12995" s="162"/>
      <c r="L12995" s="158"/>
      <c r="M12995" s="158"/>
      <c r="N12995" s="158"/>
      <c r="O12995" s="158"/>
      <c r="P12995" s="158"/>
      <c r="Q12995" s="158"/>
      <c r="R12995" s="158"/>
      <c r="S12995" s="158"/>
      <c r="T12995" s="158"/>
      <c r="U12995" s="158"/>
      <c r="V12995" s="158"/>
      <c r="W12995" s="158"/>
    </row>
    <row r="12996" spans="1:23">
      <c r="A12996" s="163"/>
      <c r="B12996" s="161"/>
      <c r="C12996" s="161"/>
      <c r="D12996" s="160"/>
      <c r="E12996" s="164"/>
      <c r="F12996" s="160"/>
      <c r="G12996" s="160"/>
      <c r="H12996" s="160"/>
      <c r="I12996" s="160"/>
      <c r="J12996" s="160"/>
      <c r="K12996" s="160"/>
      <c r="L12996" s="158"/>
      <c r="M12996" s="158"/>
      <c r="N12996" s="158"/>
      <c r="O12996" s="158"/>
      <c r="P12996" s="158"/>
      <c r="Q12996" s="158"/>
      <c r="R12996" s="158"/>
      <c r="S12996" s="158"/>
      <c r="T12996" s="158"/>
      <c r="U12996" s="158"/>
      <c r="V12996" s="158"/>
      <c r="W12996" s="158"/>
    </row>
    <row r="12997" spans="1:23">
      <c r="A12997" s="154"/>
      <c r="B12997" s="155"/>
      <c r="C12997" s="155"/>
      <c r="D12997" s="156"/>
      <c r="E12997" s="157"/>
      <c r="F12997" s="158"/>
      <c r="G12997" s="158"/>
      <c r="H12997" s="158"/>
      <c r="I12997" s="158"/>
      <c r="J12997" s="158"/>
      <c r="K12997" s="158"/>
      <c r="L12997" s="158"/>
      <c r="M12997" s="158"/>
      <c r="N12997" s="158"/>
      <c r="O12997" s="158"/>
      <c r="P12997" s="158"/>
      <c r="Q12997" s="158"/>
      <c r="R12997" s="158"/>
      <c r="S12997" s="158"/>
      <c r="T12997" s="158"/>
      <c r="U12997" s="158"/>
      <c r="V12997" s="158"/>
      <c r="W12997" s="158"/>
    </row>
    <row r="12998" spans="1:23">
      <c r="A12998" s="154"/>
      <c r="B12998" s="161"/>
      <c r="C12998" s="161"/>
      <c r="D12998" s="160"/>
      <c r="E12998" s="164"/>
      <c r="F12998" s="162"/>
      <c r="G12998" s="162"/>
      <c r="H12998" s="162"/>
      <c r="I12998" s="162"/>
      <c r="J12998" s="162"/>
      <c r="K12998" s="162"/>
      <c r="L12998" s="158"/>
      <c r="M12998" s="158"/>
      <c r="N12998" s="158"/>
      <c r="O12998" s="158"/>
      <c r="P12998" s="158"/>
      <c r="Q12998" s="158"/>
      <c r="R12998" s="158"/>
      <c r="S12998" s="158"/>
      <c r="T12998" s="158"/>
      <c r="U12998" s="158"/>
      <c r="V12998" s="158"/>
      <c r="W12998" s="158"/>
    </row>
    <row r="12999" spans="1:23">
      <c r="A12999" s="163"/>
      <c r="B12999" s="161"/>
      <c r="C12999" s="161"/>
      <c r="D12999" s="160"/>
      <c r="E12999" s="164"/>
      <c r="F12999" s="160"/>
      <c r="G12999" s="160"/>
      <c r="H12999" s="160"/>
      <c r="I12999" s="160"/>
      <c r="J12999" s="160"/>
      <c r="K12999" s="160"/>
      <c r="L12999" s="158"/>
      <c r="M12999" s="158"/>
      <c r="N12999" s="158"/>
      <c r="O12999" s="158"/>
      <c r="P12999" s="158"/>
      <c r="Q12999" s="158"/>
      <c r="R12999" s="158"/>
      <c r="S12999" s="158"/>
      <c r="T12999" s="158"/>
      <c r="U12999" s="158"/>
      <c r="V12999" s="158"/>
      <c r="W12999" s="158"/>
    </row>
    <row r="13000" spans="1:23">
      <c r="A13000" s="154"/>
      <c r="B13000" s="155"/>
      <c r="C13000" s="155"/>
      <c r="D13000" s="156"/>
      <c r="E13000" s="157"/>
      <c r="F13000" s="158"/>
      <c r="G13000" s="158"/>
      <c r="H13000" s="158"/>
      <c r="I13000" s="158"/>
      <c r="J13000" s="158"/>
      <c r="K13000" s="158"/>
      <c r="L13000" s="158"/>
      <c r="M13000" s="158"/>
      <c r="N13000" s="158"/>
      <c r="O13000" s="158"/>
      <c r="P13000" s="158"/>
      <c r="Q13000" s="158"/>
      <c r="R13000" s="158"/>
      <c r="S13000" s="158"/>
      <c r="T13000" s="158"/>
      <c r="U13000" s="158"/>
      <c r="V13000" s="158"/>
      <c r="W13000" s="158"/>
    </row>
    <row r="13001" spans="1:23">
      <c r="A13001" s="154"/>
      <c r="B13001" s="161"/>
      <c r="C13001" s="161"/>
      <c r="D13001" s="160"/>
      <c r="E13001" s="164"/>
      <c r="F13001" s="162"/>
      <c r="G13001" s="162"/>
      <c r="H13001" s="162"/>
      <c r="I13001" s="162"/>
      <c r="J13001" s="162"/>
      <c r="K13001" s="162"/>
      <c r="L13001" s="158"/>
      <c r="M13001" s="158"/>
      <c r="N13001" s="158"/>
      <c r="O13001" s="158"/>
      <c r="P13001" s="158"/>
      <c r="Q13001" s="158"/>
      <c r="R13001" s="158"/>
      <c r="S13001" s="158"/>
      <c r="T13001" s="158"/>
      <c r="U13001" s="158"/>
      <c r="V13001" s="158"/>
      <c r="W13001" s="158"/>
    </row>
    <row r="13002" spans="1:23">
      <c r="A13002" s="163"/>
      <c r="B13002" s="161"/>
      <c r="C13002" s="161"/>
      <c r="D13002" s="160"/>
      <c r="E13002" s="164"/>
      <c r="F13002" s="160"/>
      <c r="G13002" s="160"/>
      <c r="H13002" s="160"/>
      <c r="I13002" s="160"/>
      <c r="J13002" s="160"/>
      <c r="K13002" s="160"/>
      <c r="L13002" s="158"/>
      <c r="M13002" s="158"/>
      <c r="N13002" s="158"/>
      <c r="O13002" s="158"/>
      <c r="P13002" s="158"/>
      <c r="Q13002" s="158"/>
      <c r="R13002" s="158"/>
      <c r="S13002" s="158"/>
      <c r="T13002" s="158"/>
      <c r="U13002" s="158"/>
      <c r="V13002" s="158"/>
      <c r="W13002" s="158"/>
    </row>
    <row r="13003" spans="1:23">
      <c r="A13003" s="154"/>
      <c r="B13003" s="155"/>
      <c r="C13003" s="155"/>
      <c r="D13003" s="156"/>
      <c r="E13003" s="157"/>
      <c r="F13003" s="158"/>
      <c r="G13003" s="158"/>
      <c r="H13003" s="158"/>
      <c r="I13003" s="158"/>
      <c r="J13003" s="158"/>
      <c r="K13003" s="158"/>
      <c r="L13003" s="158"/>
      <c r="M13003" s="158"/>
      <c r="N13003" s="158"/>
      <c r="O13003" s="158"/>
      <c r="P13003" s="158"/>
      <c r="Q13003" s="158"/>
      <c r="R13003" s="158"/>
      <c r="S13003" s="158"/>
      <c r="T13003" s="158"/>
      <c r="U13003" s="158"/>
      <c r="V13003" s="158"/>
      <c r="W13003" s="158"/>
    </row>
    <row r="13004" spans="1:23">
      <c r="A13004" s="154"/>
      <c r="B13004" s="161"/>
      <c r="C13004" s="161"/>
      <c r="D13004" s="160"/>
      <c r="E13004" s="164"/>
      <c r="F13004" s="162"/>
      <c r="G13004" s="162"/>
      <c r="H13004" s="162"/>
      <c r="I13004" s="162"/>
      <c r="J13004" s="162"/>
      <c r="K13004" s="162"/>
      <c r="L13004" s="158"/>
      <c r="M13004" s="158"/>
      <c r="N13004" s="158"/>
      <c r="O13004" s="158"/>
      <c r="P13004" s="158"/>
      <c r="Q13004" s="158"/>
      <c r="R13004" s="158"/>
      <c r="S13004" s="158"/>
      <c r="T13004" s="158"/>
      <c r="U13004" s="158"/>
      <c r="V13004" s="158"/>
      <c r="W13004" s="158"/>
    </row>
    <row r="13005" spans="1:23">
      <c r="A13005" s="163"/>
      <c r="B13005" s="161"/>
      <c r="C13005" s="161"/>
      <c r="D13005" s="160"/>
      <c r="E13005" s="164"/>
      <c r="F13005" s="160"/>
      <c r="G13005" s="160"/>
      <c r="H13005" s="160"/>
      <c r="I13005" s="160"/>
      <c r="J13005" s="160"/>
      <c r="K13005" s="160"/>
      <c r="L13005" s="158"/>
      <c r="M13005" s="158"/>
      <c r="N13005" s="158"/>
      <c r="O13005" s="158"/>
      <c r="P13005" s="158"/>
      <c r="Q13005" s="158"/>
      <c r="R13005" s="158"/>
      <c r="S13005" s="158"/>
      <c r="T13005" s="158"/>
      <c r="U13005" s="158"/>
      <c r="V13005" s="158"/>
      <c r="W13005" s="158"/>
    </row>
    <row r="13006" spans="1:23">
      <c r="A13006" s="154"/>
      <c r="B13006" s="155"/>
      <c r="C13006" s="155"/>
      <c r="D13006" s="156"/>
      <c r="E13006" s="157"/>
      <c r="F13006" s="158"/>
      <c r="G13006" s="158"/>
      <c r="H13006" s="158"/>
      <c r="I13006" s="158"/>
      <c r="J13006" s="158"/>
      <c r="K13006" s="158"/>
      <c r="L13006" s="158"/>
      <c r="M13006" s="158"/>
      <c r="N13006" s="158"/>
      <c r="O13006" s="158"/>
      <c r="P13006" s="158"/>
      <c r="Q13006" s="158"/>
      <c r="R13006" s="158"/>
      <c r="S13006" s="158"/>
      <c r="T13006" s="158"/>
      <c r="U13006" s="158"/>
      <c r="V13006" s="158"/>
      <c r="W13006" s="158"/>
    </row>
    <row r="13007" spans="1:23">
      <c r="A13007" s="154"/>
      <c r="B13007" s="161"/>
      <c r="C13007" s="161"/>
      <c r="D13007" s="160"/>
      <c r="E13007" s="164"/>
      <c r="F13007" s="162"/>
      <c r="G13007" s="162"/>
      <c r="H13007" s="162"/>
      <c r="I13007" s="162"/>
      <c r="J13007" s="162"/>
      <c r="K13007" s="162"/>
      <c r="L13007" s="158"/>
      <c r="M13007" s="158"/>
      <c r="N13007" s="158"/>
      <c r="O13007" s="158"/>
      <c r="P13007" s="158"/>
      <c r="Q13007" s="158"/>
      <c r="R13007" s="158"/>
      <c r="S13007" s="158"/>
      <c r="T13007" s="158"/>
      <c r="U13007" s="158"/>
      <c r="V13007" s="158"/>
      <c r="W13007" s="158"/>
    </row>
    <row r="13008" spans="1:23">
      <c r="A13008" s="163"/>
      <c r="B13008" s="161"/>
      <c r="C13008" s="161"/>
      <c r="D13008" s="160"/>
      <c r="E13008" s="164"/>
      <c r="F13008" s="160"/>
      <c r="G13008" s="160"/>
      <c r="H13008" s="160"/>
      <c r="I13008" s="160"/>
      <c r="J13008" s="160"/>
      <c r="K13008" s="160"/>
      <c r="L13008" s="158"/>
      <c r="M13008" s="158"/>
      <c r="N13008" s="158"/>
      <c r="O13008" s="158"/>
      <c r="P13008" s="158"/>
      <c r="Q13008" s="158"/>
      <c r="R13008" s="158"/>
      <c r="S13008" s="158"/>
      <c r="T13008" s="158"/>
      <c r="U13008" s="158"/>
      <c r="V13008" s="158"/>
      <c r="W13008" s="158"/>
    </row>
    <row r="13009" spans="1:23">
      <c r="A13009" s="154"/>
      <c r="B13009" s="155"/>
      <c r="C13009" s="155"/>
      <c r="D13009" s="156"/>
      <c r="E13009" s="157"/>
      <c r="F13009" s="158"/>
      <c r="G13009" s="158"/>
      <c r="H13009" s="158"/>
      <c r="I13009" s="158"/>
      <c r="J13009" s="158"/>
      <c r="K13009" s="158"/>
      <c r="L13009" s="158"/>
      <c r="M13009" s="158"/>
      <c r="N13009" s="158"/>
      <c r="O13009" s="158"/>
      <c r="P13009" s="158"/>
      <c r="Q13009" s="158"/>
      <c r="R13009" s="158"/>
      <c r="S13009" s="158"/>
      <c r="T13009" s="158"/>
      <c r="U13009" s="158"/>
      <c r="V13009" s="158"/>
      <c r="W13009" s="158"/>
    </row>
    <row r="13010" spans="1:23">
      <c r="A13010" s="154"/>
      <c r="B13010" s="161"/>
      <c r="C13010" s="161"/>
      <c r="D13010" s="160"/>
      <c r="E13010" s="164"/>
      <c r="F13010" s="162"/>
      <c r="G13010" s="162"/>
      <c r="H13010" s="162"/>
      <c r="I13010" s="162"/>
      <c r="J13010" s="162"/>
      <c r="K13010" s="162"/>
      <c r="L13010" s="158"/>
      <c r="M13010" s="158"/>
      <c r="N13010" s="158"/>
      <c r="O13010" s="158"/>
      <c r="P13010" s="158"/>
      <c r="Q13010" s="158"/>
      <c r="R13010" s="158"/>
      <c r="S13010" s="158"/>
      <c r="T13010" s="158"/>
      <c r="U13010" s="158"/>
      <c r="V13010" s="158"/>
      <c r="W13010" s="158"/>
    </row>
    <row r="13011" spans="1:23">
      <c r="A13011" s="163"/>
      <c r="B13011" s="161"/>
      <c r="C13011" s="161"/>
      <c r="D13011" s="160"/>
      <c r="E13011" s="164"/>
      <c r="F13011" s="160"/>
      <c r="G13011" s="160"/>
      <c r="H13011" s="160"/>
      <c r="I13011" s="160"/>
      <c r="J13011" s="160"/>
      <c r="K13011" s="160"/>
      <c r="L13011" s="158"/>
      <c r="M13011" s="158"/>
      <c r="N13011" s="158"/>
      <c r="O13011" s="158"/>
      <c r="P13011" s="158"/>
      <c r="Q13011" s="158"/>
      <c r="R13011" s="158"/>
      <c r="S13011" s="158"/>
      <c r="T13011" s="158"/>
      <c r="U13011" s="158"/>
      <c r="V13011" s="158"/>
      <c r="W13011" s="158"/>
    </row>
    <row r="13012" spans="1:23">
      <c r="A13012" s="154"/>
      <c r="B13012" s="155"/>
      <c r="C13012" s="155"/>
      <c r="D13012" s="156"/>
      <c r="E13012" s="157"/>
      <c r="F13012" s="158"/>
      <c r="G13012" s="158"/>
      <c r="H13012" s="158"/>
      <c r="I13012" s="158"/>
      <c r="J13012" s="158"/>
      <c r="K13012" s="158"/>
      <c r="L13012" s="158"/>
      <c r="M13012" s="158"/>
      <c r="N13012" s="158"/>
      <c r="O13012" s="158"/>
      <c r="P13012" s="158"/>
      <c r="Q13012" s="158"/>
      <c r="R13012" s="158"/>
      <c r="S13012" s="158"/>
      <c r="T13012" s="158"/>
      <c r="U13012" s="158"/>
      <c r="V13012" s="158"/>
      <c r="W13012" s="158"/>
    </row>
    <row r="13013" spans="1:23">
      <c r="A13013" s="154"/>
      <c r="B13013" s="161"/>
      <c r="C13013" s="161"/>
      <c r="D13013" s="160"/>
      <c r="E13013" s="164"/>
      <c r="F13013" s="162"/>
      <c r="G13013" s="162"/>
      <c r="H13013" s="162"/>
      <c r="I13013" s="162"/>
      <c r="J13013" s="162"/>
      <c r="K13013" s="162"/>
      <c r="L13013" s="158"/>
      <c r="M13013" s="158"/>
      <c r="N13013" s="158"/>
      <c r="O13013" s="158"/>
      <c r="P13013" s="158"/>
      <c r="Q13013" s="158"/>
      <c r="R13013" s="158"/>
      <c r="S13013" s="158"/>
      <c r="T13013" s="158"/>
      <c r="U13013" s="158"/>
      <c r="V13013" s="158"/>
      <c r="W13013" s="158"/>
    </row>
    <row r="13014" spans="1:23">
      <c r="A13014" s="163"/>
      <c r="B13014" s="161"/>
      <c r="C13014" s="161"/>
      <c r="D13014" s="160"/>
      <c r="E13014" s="164"/>
      <c r="F13014" s="160"/>
      <c r="G13014" s="160"/>
      <c r="H13014" s="160"/>
      <c r="I13014" s="160"/>
      <c r="J13014" s="160"/>
      <c r="K13014" s="160"/>
      <c r="L13014" s="158"/>
      <c r="M13014" s="158"/>
      <c r="N13014" s="158"/>
      <c r="O13014" s="158"/>
      <c r="P13014" s="158"/>
      <c r="Q13014" s="158"/>
      <c r="R13014" s="158"/>
      <c r="S13014" s="158"/>
      <c r="T13014" s="158"/>
      <c r="U13014" s="158"/>
      <c r="V13014" s="158"/>
      <c r="W13014" s="158"/>
    </row>
    <row r="13015" spans="1:23">
      <c r="A13015" s="154"/>
      <c r="B13015" s="155"/>
      <c r="C13015" s="155"/>
      <c r="D13015" s="156"/>
      <c r="E13015" s="157"/>
      <c r="F13015" s="158"/>
      <c r="G13015" s="158"/>
      <c r="H13015" s="158"/>
      <c r="I13015" s="158"/>
      <c r="J13015" s="158"/>
      <c r="K13015" s="158"/>
      <c r="L13015" s="158"/>
      <c r="M13015" s="158"/>
      <c r="N13015" s="158"/>
      <c r="O13015" s="158"/>
      <c r="P13015" s="158"/>
      <c r="Q13015" s="158"/>
      <c r="R13015" s="158"/>
      <c r="S13015" s="158"/>
      <c r="T13015" s="158"/>
      <c r="U13015" s="158"/>
      <c r="V13015" s="158"/>
      <c r="W13015" s="158"/>
    </row>
    <row r="13016" spans="1:23">
      <c r="A13016" s="154"/>
      <c r="B13016" s="161"/>
      <c r="C13016" s="161"/>
      <c r="D13016" s="160"/>
      <c r="E13016" s="164"/>
      <c r="F13016" s="162"/>
      <c r="G13016" s="162"/>
      <c r="H13016" s="162"/>
      <c r="I13016" s="162"/>
      <c r="J13016" s="162"/>
      <c r="K13016" s="162"/>
      <c r="L13016" s="158"/>
      <c r="M13016" s="158"/>
      <c r="N13016" s="158"/>
      <c r="O13016" s="158"/>
      <c r="P13016" s="158"/>
      <c r="Q13016" s="158"/>
      <c r="R13016" s="158"/>
      <c r="S13016" s="158"/>
      <c r="T13016" s="158"/>
      <c r="U13016" s="158"/>
      <c r="V13016" s="158"/>
      <c r="W13016" s="158"/>
    </row>
    <row r="13017" spans="1:23">
      <c r="A13017" s="163"/>
      <c r="B13017" s="161"/>
      <c r="C13017" s="161"/>
      <c r="D13017" s="160"/>
      <c r="E13017" s="164"/>
      <c r="F13017" s="160"/>
      <c r="G13017" s="160"/>
      <c r="H13017" s="160"/>
      <c r="I13017" s="160"/>
      <c r="J13017" s="160"/>
      <c r="K13017" s="160"/>
      <c r="L13017" s="158"/>
      <c r="M13017" s="158"/>
      <c r="N13017" s="158"/>
      <c r="O13017" s="158"/>
      <c r="P13017" s="158"/>
      <c r="Q13017" s="158"/>
      <c r="R13017" s="158"/>
      <c r="S13017" s="158"/>
      <c r="T13017" s="158"/>
      <c r="U13017" s="158"/>
      <c r="V13017" s="158"/>
      <c r="W13017" s="158"/>
    </row>
    <row r="13018" spans="1:23">
      <c r="A13018" s="154"/>
      <c r="B13018" s="155"/>
      <c r="C13018" s="155"/>
      <c r="D13018" s="156"/>
      <c r="E13018" s="157"/>
      <c r="F13018" s="158"/>
      <c r="G13018" s="158"/>
      <c r="H13018" s="158"/>
      <c r="I13018" s="158"/>
      <c r="J13018" s="158"/>
      <c r="K13018" s="158"/>
      <c r="L13018" s="158"/>
      <c r="M13018" s="158"/>
      <c r="N13018" s="158"/>
      <c r="O13018" s="158"/>
      <c r="P13018" s="158"/>
      <c r="Q13018" s="158"/>
      <c r="R13018" s="158"/>
      <c r="S13018" s="158"/>
      <c r="T13018" s="158"/>
      <c r="U13018" s="158"/>
      <c r="V13018" s="158"/>
      <c r="W13018" s="158"/>
    </row>
    <row r="13019" spans="1:23">
      <c r="A13019" s="154"/>
      <c r="B13019" s="161"/>
      <c r="C13019" s="161"/>
      <c r="D13019" s="160"/>
      <c r="E13019" s="164"/>
      <c r="F13019" s="162"/>
      <c r="G13019" s="162"/>
      <c r="H13019" s="162"/>
      <c r="I13019" s="162"/>
      <c r="J13019" s="162"/>
      <c r="K13019" s="162"/>
      <c r="L13019" s="158"/>
      <c r="M13019" s="158"/>
      <c r="N13019" s="158"/>
      <c r="O13019" s="158"/>
      <c r="P13019" s="158"/>
      <c r="Q13019" s="158"/>
      <c r="R13019" s="158"/>
      <c r="S13019" s="158"/>
      <c r="T13019" s="158"/>
      <c r="U13019" s="158"/>
      <c r="V13019" s="158"/>
      <c r="W13019" s="158"/>
    </row>
    <row r="13020" spans="1:23">
      <c r="A13020" s="163"/>
      <c r="B13020" s="161"/>
      <c r="C13020" s="161"/>
      <c r="D13020" s="160"/>
      <c r="E13020" s="164"/>
      <c r="F13020" s="160"/>
      <c r="G13020" s="160"/>
      <c r="H13020" s="160"/>
      <c r="I13020" s="160"/>
      <c r="J13020" s="160"/>
      <c r="K13020" s="160"/>
      <c r="L13020" s="158"/>
      <c r="M13020" s="158"/>
      <c r="N13020" s="158"/>
      <c r="O13020" s="158"/>
      <c r="P13020" s="158"/>
      <c r="Q13020" s="158"/>
      <c r="R13020" s="158"/>
      <c r="S13020" s="158"/>
      <c r="T13020" s="158"/>
      <c r="U13020" s="158"/>
      <c r="V13020" s="158"/>
      <c r="W13020" s="158"/>
    </row>
    <row r="13021" spans="1:23">
      <c r="A13021" s="154"/>
      <c r="B13021" s="155"/>
      <c r="C13021" s="155"/>
      <c r="D13021" s="156"/>
      <c r="E13021" s="157"/>
      <c r="F13021" s="158"/>
      <c r="G13021" s="158"/>
      <c r="H13021" s="158"/>
      <c r="I13021" s="158"/>
      <c r="J13021" s="158"/>
      <c r="K13021" s="158"/>
      <c r="L13021" s="158"/>
      <c r="M13021" s="158"/>
      <c r="N13021" s="158"/>
      <c r="O13021" s="158"/>
      <c r="P13021" s="158"/>
      <c r="Q13021" s="158"/>
      <c r="R13021" s="158"/>
      <c r="S13021" s="158"/>
      <c r="T13021" s="158"/>
      <c r="U13021" s="158"/>
      <c r="V13021" s="158"/>
      <c r="W13021" s="158"/>
    </row>
    <row r="13022" spans="1:23">
      <c r="A13022" s="154"/>
      <c r="B13022" s="161"/>
      <c r="C13022" s="161"/>
      <c r="D13022" s="160"/>
      <c r="E13022" s="164"/>
      <c r="F13022" s="162"/>
      <c r="G13022" s="162"/>
      <c r="H13022" s="162"/>
      <c r="I13022" s="162"/>
      <c r="J13022" s="162"/>
      <c r="K13022" s="162"/>
      <c r="L13022" s="158"/>
      <c r="M13022" s="158"/>
      <c r="N13022" s="158"/>
      <c r="O13022" s="158"/>
      <c r="P13022" s="158"/>
      <c r="Q13022" s="158"/>
      <c r="R13022" s="158"/>
      <c r="S13022" s="158"/>
      <c r="T13022" s="158"/>
      <c r="U13022" s="158"/>
      <c r="V13022" s="158"/>
      <c r="W13022" s="158"/>
    </row>
    <row r="13023" spans="1:23">
      <c r="A13023" s="163"/>
      <c r="B13023" s="161"/>
      <c r="C13023" s="161"/>
      <c r="D13023" s="160"/>
      <c r="E13023" s="164"/>
      <c r="F13023" s="160"/>
      <c r="G13023" s="160"/>
      <c r="H13023" s="160"/>
      <c r="I13023" s="160"/>
      <c r="J13023" s="160"/>
      <c r="K13023" s="160"/>
      <c r="L13023" s="158"/>
      <c r="M13023" s="158"/>
      <c r="N13023" s="158"/>
      <c r="O13023" s="158"/>
      <c r="P13023" s="158"/>
      <c r="Q13023" s="158"/>
      <c r="R13023" s="158"/>
      <c r="S13023" s="158"/>
      <c r="T13023" s="158"/>
      <c r="U13023" s="158"/>
      <c r="V13023" s="158"/>
      <c r="W13023" s="158"/>
    </row>
    <row r="13024" spans="1:23">
      <c r="A13024" s="154"/>
      <c r="B13024" s="155"/>
      <c r="C13024" s="155"/>
      <c r="D13024" s="156"/>
      <c r="E13024" s="157"/>
      <c r="F13024" s="158"/>
      <c r="G13024" s="158"/>
      <c r="H13024" s="158"/>
      <c r="I13024" s="158"/>
      <c r="J13024" s="158"/>
      <c r="K13024" s="158"/>
      <c r="L13024" s="158"/>
      <c r="M13024" s="158"/>
      <c r="N13024" s="158"/>
      <c r="O13024" s="158"/>
      <c r="P13024" s="158"/>
      <c r="Q13024" s="158"/>
      <c r="R13024" s="158"/>
      <c r="S13024" s="158"/>
      <c r="T13024" s="158"/>
      <c r="U13024" s="158"/>
      <c r="V13024" s="158"/>
      <c r="W13024" s="158"/>
    </row>
    <row r="13025" spans="1:23">
      <c r="A13025" s="154"/>
      <c r="B13025" s="161"/>
      <c r="C13025" s="161"/>
      <c r="D13025" s="160"/>
      <c r="E13025" s="164"/>
      <c r="F13025" s="162"/>
      <c r="G13025" s="162"/>
      <c r="H13025" s="162"/>
      <c r="I13025" s="162"/>
      <c r="J13025" s="162"/>
      <c r="K13025" s="162"/>
      <c r="L13025" s="158"/>
      <c r="M13025" s="158"/>
      <c r="N13025" s="158"/>
      <c r="O13025" s="158"/>
      <c r="P13025" s="158"/>
      <c r="Q13025" s="158"/>
      <c r="R13025" s="158"/>
      <c r="S13025" s="158"/>
      <c r="T13025" s="158"/>
      <c r="U13025" s="158"/>
      <c r="V13025" s="158"/>
      <c r="W13025" s="158"/>
    </row>
    <row r="13026" spans="1:23">
      <c r="A13026" s="163"/>
      <c r="B13026" s="161"/>
      <c r="C13026" s="161"/>
      <c r="D13026" s="160"/>
      <c r="E13026" s="164"/>
      <c r="F13026" s="160"/>
      <c r="G13026" s="160"/>
      <c r="H13026" s="160"/>
      <c r="I13026" s="160"/>
      <c r="J13026" s="160"/>
      <c r="K13026" s="160"/>
      <c r="L13026" s="158"/>
      <c r="M13026" s="158"/>
      <c r="N13026" s="158"/>
      <c r="O13026" s="158"/>
      <c r="P13026" s="158"/>
      <c r="Q13026" s="158"/>
      <c r="R13026" s="158"/>
      <c r="S13026" s="158"/>
      <c r="T13026" s="158"/>
      <c r="U13026" s="158"/>
      <c r="V13026" s="158"/>
      <c r="W13026" s="158"/>
    </row>
    <row r="13027" spans="1:23">
      <c r="A13027" s="154"/>
      <c r="B13027" s="155"/>
      <c r="C13027" s="155"/>
      <c r="D13027" s="156"/>
      <c r="E13027" s="157"/>
      <c r="F13027" s="158"/>
      <c r="G13027" s="158"/>
      <c r="H13027" s="158"/>
      <c r="I13027" s="158"/>
      <c r="J13027" s="158"/>
      <c r="K13027" s="158"/>
      <c r="L13027" s="158"/>
      <c r="M13027" s="158"/>
      <c r="N13027" s="158"/>
      <c r="O13027" s="158"/>
      <c r="P13027" s="158"/>
      <c r="Q13027" s="158"/>
      <c r="R13027" s="158"/>
      <c r="S13027" s="158"/>
      <c r="T13027" s="158"/>
      <c r="U13027" s="158"/>
      <c r="V13027" s="158"/>
      <c r="W13027" s="158"/>
    </row>
    <row r="13028" spans="1:23">
      <c r="A13028" s="154"/>
      <c r="B13028" s="161"/>
      <c r="C13028" s="161"/>
      <c r="D13028" s="160"/>
      <c r="E13028" s="164"/>
      <c r="F13028" s="162"/>
      <c r="G13028" s="162"/>
      <c r="H13028" s="162"/>
      <c r="I13028" s="162"/>
      <c r="J13028" s="162"/>
      <c r="K13028" s="162"/>
      <c r="L13028" s="158"/>
      <c r="M13028" s="158"/>
      <c r="N13028" s="158"/>
      <c r="O13028" s="158"/>
      <c r="P13028" s="158"/>
      <c r="Q13028" s="158"/>
      <c r="R13028" s="158"/>
      <c r="S13028" s="158"/>
      <c r="T13028" s="158"/>
      <c r="U13028" s="158"/>
      <c r="V13028" s="158"/>
      <c r="W13028" s="158"/>
    </row>
    <row r="13029" spans="1:23">
      <c r="A13029" s="163"/>
      <c r="B13029" s="161"/>
      <c r="C13029" s="161"/>
      <c r="D13029" s="160"/>
      <c r="E13029" s="164"/>
      <c r="F13029" s="160"/>
      <c r="G13029" s="160"/>
      <c r="H13029" s="160"/>
      <c r="I13029" s="160"/>
      <c r="J13029" s="160"/>
      <c r="K13029" s="160"/>
      <c r="L13029" s="158"/>
      <c r="M13029" s="158"/>
      <c r="N13029" s="158"/>
      <c r="O13029" s="158"/>
      <c r="P13029" s="158"/>
      <c r="Q13029" s="158"/>
      <c r="R13029" s="158"/>
      <c r="S13029" s="158"/>
      <c r="T13029" s="158"/>
      <c r="U13029" s="158"/>
      <c r="V13029" s="158"/>
      <c r="W13029" s="158"/>
    </row>
    <row r="13030" spans="1:23">
      <c r="A13030" s="154"/>
      <c r="B13030" s="155"/>
      <c r="C13030" s="155"/>
      <c r="D13030" s="156"/>
      <c r="E13030" s="157"/>
      <c r="F13030" s="158"/>
      <c r="G13030" s="158"/>
      <c r="H13030" s="158"/>
      <c r="I13030" s="158"/>
      <c r="J13030" s="158"/>
      <c r="K13030" s="158"/>
      <c r="L13030" s="158"/>
      <c r="M13030" s="158"/>
      <c r="N13030" s="158"/>
      <c r="O13030" s="158"/>
      <c r="P13030" s="158"/>
      <c r="Q13030" s="158"/>
      <c r="R13030" s="158"/>
      <c r="S13030" s="158"/>
      <c r="T13030" s="158"/>
      <c r="U13030" s="158"/>
      <c r="V13030" s="158"/>
      <c r="W13030" s="158"/>
    </row>
    <row r="13031" spans="1:23">
      <c r="A13031" s="154"/>
      <c r="B13031" s="161"/>
      <c r="C13031" s="161"/>
      <c r="D13031" s="160"/>
      <c r="E13031" s="164"/>
      <c r="F13031" s="162"/>
      <c r="G13031" s="162"/>
      <c r="H13031" s="162"/>
      <c r="I13031" s="162"/>
      <c r="J13031" s="162"/>
      <c r="K13031" s="162"/>
      <c r="L13031" s="158"/>
      <c r="M13031" s="158"/>
      <c r="N13031" s="158"/>
      <c r="O13031" s="158"/>
      <c r="P13031" s="158"/>
      <c r="Q13031" s="158"/>
      <c r="R13031" s="158"/>
      <c r="S13031" s="158"/>
      <c r="T13031" s="158"/>
      <c r="U13031" s="158"/>
      <c r="V13031" s="158"/>
      <c r="W13031" s="158"/>
    </row>
    <row r="13032" spans="1:23">
      <c r="A13032" s="163"/>
      <c r="B13032" s="161"/>
      <c r="C13032" s="161"/>
      <c r="D13032" s="160"/>
      <c r="E13032" s="164"/>
      <c r="F13032" s="160"/>
      <c r="G13032" s="160"/>
      <c r="H13032" s="160"/>
      <c r="I13032" s="160"/>
      <c r="J13032" s="160"/>
      <c r="K13032" s="160"/>
      <c r="L13032" s="158"/>
      <c r="M13032" s="158"/>
      <c r="N13032" s="158"/>
      <c r="O13032" s="158"/>
      <c r="P13032" s="158"/>
      <c r="Q13032" s="158"/>
      <c r="R13032" s="158"/>
      <c r="S13032" s="158"/>
      <c r="T13032" s="158"/>
      <c r="U13032" s="158"/>
      <c r="V13032" s="158"/>
      <c r="W13032" s="158"/>
    </row>
    <row r="13033" spans="1:23">
      <c r="A13033" s="154"/>
      <c r="B13033" s="155"/>
      <c r="C13033" s="155"/>
      <c r="D13033" s="156"/>
      <c r="E13033" s="157"/>
      <c r="F13033" s="158"/>
      <c r="G13033" s="158"/>
      <c r="H13033" s="158"/>
      <c r="I13033" s="158"/>
      <c r="J13033" s="158"/>
      <c r="K13033" s="158"/>
      <c r="L13033" s="158"/>
      <c r="M13033" s="158"/>
      <c r="N13033" s="158"/>
      <c r="O13033" s="158"/>
      <c r="P13033" s="158"/>
      <c r="Q13033" s="158"/>
      <c r="R13033" s="158"/>
      <c r="S13033" s="158"/>
      <c r="T13033" s="158"/>
      <c r="U13033" s="158"/>
      <c r="V13033" s="158"/>
      <c r="W13033" s="158"/>
    </row>
    <row r="13034" spans="1:23">
      <c r="A13034" s="154"/>
      <c r="B13034" s="161"/>
      <c r="C13034" s="161"/>
      <c r="D13034" s="160"/>
      <c r="E13034" s="164"/>
      <c r="F13034" s="162"/>
      <c r="G13034" s="162"/>
      <c r="H13034" s="162"/>
      <c r="I13034" s="162"/>
      <c r="J13034" s="162"/>
      <c r="K13034" s="162"/>
      <c r="L13034" s="158"/>
      <c r="M13034" s="158"/>
      <c r="N13034" s="158"/>
      <c r="O13034" s="158"/>
      <c r="P13034" s="158"/>
      <c r="Q13034" s="158"/>
      <c r="R13034" s="158"/>
      <c r="S13034" s="158"/>
      <c r="T13034" s="158"/>
      <c r="U13034" s="158"/>
      <c r="V13034" s="158"/>
      <c r="W13034" s="158"/>
    </row>
    <row r="13035" spans="1:23">
      <c r="A13035" s="163"/>
      <c r="B13035" s="161"/>
      <c r="C13035" s="161"/>
      <c r="D13035" s="160"/>
      <c r="E13035" s="164"/>
      <c r="F13035" s="160"/>
      <c r="G13035" s="160"/>
      <c r="H13035" s="160"/>
      <c r="I13035" s="160"/>
      <c r="J13035" s="160"/>
      <c r="K13035" s="160"/>
      <c r="L13035" s="158"/>
      <c r="M13035" s="158"/>
      <c r="N13035" s="158"/>
      <c r="O13035" s="158"/>
      <c r="P13035" s="158"/>
      <c r="Q13035" s="158"/>
      <c r="R13035" s="158"/>
      <c r="S13035" s="158"/>
      <c r="T13035" s="158"/>
      <c r="U13035" s="158"/>
      <c r="V13035" s="158"/>
      <c r="W13035" s="158"/>
    </row>
    <row r="13036" spans="1:23">
      <c r="A13036" s="154"/>
      <c r="B13036" s="155"/>
      <c r="C13036" s="155"/>
      <c r="D13036" s="156"/>
      <c r="E13036" s="157"/>
      <c r="F13036" s="158"/>
      <c r="G13036" s="158"/>
      <c r="H13036" s="158"/>
      <c r="I13036" s="158"/>
      <c r="J13036" s="158"/>
      <c r="K13036" s="158"/>
      <c r="L13036" s="158"/>
      <c r="M13036" s="158"/>
      <c r="N13036" s="158"/>
      <c r="O13036" s="158"/>
      <c r="P13036" s="158"/>
      <c r="Q13036" s="158"/>
      <c r="R13036" s="158"/>
      <c r="S13036" s="158"/>
      <c r="T13036" s="158"/>
      <c r="U13036" s="158"/>
      <c r="V13036" s="158"/>
      <c r="W13036" s="158"/>
    </row>
    <row r="13037" spans="1:23">
      <c r="A13037" s="154"/>
      <c r="B13037" s="161"/>
      <c r="C13037" s="161"/>
      <c r="D13037" s="160"/>
      <c r="E13037" s="164"/>
      <c r="F13037" s="162"/>
      <c r="G13037" s="162"/>
      <c r="H13037" s="162"/>
      <c r="I13037" s="162"/>
      <c r="J13037" s="162"/>
      <c r="K13037" s="162"/>
      <c r="L13037" s="158"/>
      <c r="M13037" s="158"/>
      <c r="N13037" s="158"/>
      <c r="O13037" s="158"/>
      <c r="P13037" s="158"/>
      <c r="Q13037" s="158"/>
      <c r="R13037" s="158"/>
      <c r="S13037" s="158"/>
      <c r="T13037" s="158"/>
      <c r="U13037" s="158"/>
      <c r="V13037" s="158"/>
      <c r="W13037" s="158"/>
    </row>
    <row r="13038" spans="1:23">
      <c r="A13038" s="163"/>
      <c r="B13038" s="161"/>
      <c r="C13038" s="161"/>
      <c r="D13038" s="160"/>
      <c r="E13038" s="164"/>
      <c r="F13038" s="160"/>
      <c r="G13038" s="160"/>
      <c r="H13038" s="160"/>
      <c r="I13038" s="160"/>
      <c r="J13038" s="160"/>
      <c r="K13038" s="160"/>
      <c r="L13038" s="158"/>
      <c r="M13038" s="158"/>
      <c r="N13038" s="158"/>
      <c r="O13038" s="158"/>
      <c r="P13038" s="158"/>
      <c r="Q13038" s="158"/>
      <c r="R13038" s="158"/>
      <c r="S13038" s="158"/>
      <c r="T13038" s="158"/>
      <c r="U13038" s="158"/>
      <c r="V13038" s="158"/>
      <c r="W13038" s="158"/>
    </row>
    <row r="13039" spans="1:23">
      <c r="A13039" s="154"/>
      <c r="B13039" s="155"/>
      <c r="C13039" s="155"/>
      <c r="D13039" s="156"/>
      <c r="E13039" s="157"/>
      <c r="F13039" s="158"/>
      <c r="G13039" s="158"/>
      <c r="H13039" s="158"/>
      <c r="I13039" s="158"/>
      <c r="J13039" s="158"/>
      <c r="K13039" s="158"/>
      <c r="L13039" s="158"/>
      <c r="M13039" s="158"/>
      <c r="N13039" s="158"/>
      <c r="O13039" s="158"/>
      <c r="P13039" s="158"/>
      <c r="Q13039" s="158"/>
      <c r="R13039" s="158"/>
      <c r="S13039" s="158"/>
      <c r="T13039" s="158"/>
      <c r="U13039" s="158"/>
      <c r="V13039" s="158"/>
      <c r="W13039" s="158"/>
    </row>
    <row r="13040" spans="1:23">
      <c r="A13040" s="154"/>
      <c r="B13040" s="161"/>
      <c r="C13040" s="161"/>
      <c r="D13040" s="160"/>
      <c r="E13040" s="164"/>
      <c r="F13040" s="162"/>
      <c r="G13040" s="162"/>
      <c r="H13040" s="162"/>
      <c r="I13040" s="162"/>
      <c r="J13040" s="162"/>
      <c r="K13040" s="162"/>
      <c r="L13040" s="158"/>
      <c r="M13040" s="158"/>
      <c r="N13040" s="158"/>
      <c r="O13040" s="158"/>
      <c r="P13040" s="158"/>
      <c r="Q13040" s="158"/>
      <c r="R13040" s="158"/>
      <c r="S13040" s="158"/>
      <c r="T13040" s="158"/>
      <c r="U13040" s="158"/>
      <c r="V13040" s="158"/>
      <c r="W13040" s="158"/>
    </row>
    <row r="13041" spans="1:23">
      <c r="A13041" s="163"/>
      <c r="B13041" s="161"/>
      <c r="C13041" s="161"/>
      <c r="D13041" s="160"/>
      <c r="E13041" s="164"/>
      <c r="F13041" s="160"/>
      <c r="G13041" s="160"/>
      <c r="H13041" s="160"/>
      <c r="I13041" s="160"/>
      <c r="J13041" s="160"/>
      <c r="K13041" s="160"/>
      <c r="L13041" s="158"/>
      <c r="M13041" s="158"/>
      <c r="N13041" s="158"/>
      <c r="O13041" s="158"/>
      <c r="P13041" s="158"/>
      <c r="Q13041" s="158"/>
      <c r="R13041" s="158"/>
      <c r="S13041" s="158"/>
      <c r="T13041" s="158"/>
      <c r="U13041" s="158"/>
      <c r="V13041" s="158"/>
      <c r="W13041" s="158"/>
    </row>
    <row r="13042" spans="1:23">
      <c r="A13042" s="154"/>
      <c r="B13042" s="155"/>
      <c r="C13042" s="155"/>
      <c r="D13042" s="156"/>
      <c r="E13042" s="157"/>
      <c r="F13042" s="158"/>
      <c r="G13042" s="158"/>
      <c r="H13042" s="158"/>
      <c r="I13042" s="158"/>
      <c r="J13042" s="158"/>
      <c r="K13042" s="158"/>
      <c r="L13042" s="158"/>
      <c r="M13042" s="158"/>
      <c r="N13042" s="158"/>
      <c r="O13042" s="158"/>
      <c r="P13042" s="158"/>
      <c r="Q13042" s="158"/>
      <c r="R13042" s="158"/>
      <c r="S13042" s="158"/>
      <c r="T13042" s="158"/>
      <c r="U13042" s="158"/>
      <c r="V13042" s="158"/>
      <c r="W13042" s="158"/>
    </row>
    <row r="13043" spans="1:23">
      <c r="A13043" s="154"/>
      <c r="B13043" s="161"/>
      <c r="C13043" s="161"/>
      <c r="D13043" s="160"/>
      <c r="E13043" s="164"/>
      <c r="F13043" s="162"/>
      <c r="G13043" s="162"/>
      <c r="H13043" s="162"/>
      <c r="I13043" s="162"/>
      <c r="J13043" s="162"/>
      <c r="K13043" s="162"/>
      <c r="L13043" s="158"/>
      <c r="M13043" s="158"/>
      <c r="N13043" s="158"/>
      <c r="O13043" s="158"/>
      <c r="P13043" s="158"/>
      <c r="Q13043" s="158"/>
      <c r="R13043" s="158"/>
      <c r="S13043" s="158"/>
      <c r="T13043" s="158"/>
      <c r="U13043" s="158"/>
      <c r="V13043" s="158"/>
      <c r="W13043" s="158"/>
    </row>
    <row r="13044" spans="1:23">
      <c r="A13044" s="163"/>
      <c r="B13044" s="161"/>
      <c r="C13044" s="161"/>
      <c r="D13044" s="160"/>
      <c r="E13044" s="164"/>
      <c r="F13044" s="160"/>
      <c r="G13044" s="160"/>
      <c r="H13044" s="160"/>
      <c r="I13044" s="160"/>
      <c r="J13044" s="160"/>
      <c r="K13044" s="160"/>
      <c r="L13044" s="158"/>
      <c r="M13044" s="158"/>
      <c r="N13044" s="158"/>
      <c r="O13044" s="158"/>
      <c r="P13044" s="158"/>
      <c r="Q13044" s="158"/>
      <c r="R13044" s="158"/>
      <c r="S13044" s="158"/>
      <c r="T13044" s="158"/>
      <c r="U13044" s="158"/>
      <c r="V13044" s="158"/>
      <c r="W13044" s="158"/>
    </row>
    <row r="13045" spans="1:23">
      <c r="A13045" s="154"/>
      <c r="B13045" s="155"/>
      <c r="C13045" s="155"/>
      <c r="D13045" s="156"/>
      <c r="E13045" s="157"/>
      <c r="F13045" s="158"/>
      <c r="G13045" s="158"/>
      <c r="H13045" s="158"/>
      <c r="I13045" s="158"/>
      <c r="J13045" s="158"/>
      <c r="K13045" s="158"/>
      <c r="L13045" s="158"/>
      <c r="M13045" s="158"/>
      <c r="N13045" s="158"/>
      <c r="O13045" s="158"/>
      <c r="P13045" s="158"/>
      <c r="Q13045" s="158"/>
      <c r="R13045" s="158"/>
      <c r="S13045" s="158"/>
      <c r="T13045" s="158"/>
      <c r="U13045" s="158"/>
      <c r="V13045" s="158"/>
      <c r="W13045" s="158"/>
    </row>
    <row r="13046" spans="1:23">
      <c r="A13046" s="154"/>
      <c r="B13046" s="161"/>
      <c r="C13046" s="161"/>
      <c r="D13046" s="160"/>
      <c r="E13046" s="164"/>
      <c r="F13046" s="162"/>
      <c r="G13046" s="162"/>
      <c r="H13046" s="162"/>
      <c r="I13046" s="162"/>
      <c r="J13046" s="162"/>
      <c r="K13046" s="162"/>
      <c r="L13046" s="158"/>
      <c r="M13046" s="158"/>
      <c r="N13046" s="158"/>
      <c r="O13046" s="158"/>
      <c r="P13046" s="158"/>
      <c r="Q13046" s="158"/>
      <c r="R13046" s="158"/>
      <c r="S13046" s="158"/>
      <c r="T13046" s="158"/>
      <c r="U13046" s="158"/>
      <c r="V13046" s="158"/>
      <c r="W13046" s="158"/>
    </row>
    <row r="13047" spans="1:23">
      <c r="A13047" s="163"/>
      <c r="B13047" s="161"/>
      <c r="C13047" s="161"/>
      <c r="D13047" s="160"/>
      <c r="E13047" s="164"/>
      <c r="F13047" s="160"/>
      <c r="G13047" s="160"/>
      <c r="H13047" s="160"/>
      <c r="I13047" s="160"/>
      <c r="J13047" s="160"/>
      <c r="K13047" s="160"/>
      <c r="L13047" s="158"/>
      <c r="M13047" s="158"/>
      <c r="N13047" s="158"/>
      <c r="O13047" s="158"/>
      <c r="P13047" s="158"/>
      <c r="Q13047" s="158"/>
      <c r="R13047" s="158"/>
      <c r="S13047" s="158"/>
      <c r="T13047" s="158"/>
      <c r="U13047" s="158"/>
      <c r="V13047" s="158"/>
      <c r="W13047" s="158"/>
    </row>
    <row r="13048" spans="1:23">
      <c r="A13048" s="154"/>
      <c r="B13048" s="155"/>
      <c r="C13048" s="155"/>
      <c r="D13048" s="156"/>
      <c r="E13048" s="157"/>
      <c r="F13048" s="158"/>
      <c r="G13048" s="158"/>
      <c r="H13048" s="158"/>
      <c r="I13048" s="158"/>
      <c r="J13048" s="158"/>
      <c r="K13048" s="158"/>
      <c r="L13048" s="158"/>
      <c r="M13048" s="158"/>
      <c r="N13048" s="158"/>
      <c r="O13048" s="158"/>
      <c r="P13048" s="158"/>
      <c r="Q13048" s="158"/>
      <c r="R13048" s="158"/>
      <c r="S13048" s="158"/>
      <c r="T13048" s="158"/>
      <c r="U13048" s="158"/>
      <c r="V13048" s="158"/>
      <c r="W13048" s="158"/>
    </row>
    <row r="13049" spans="1:23">
      <c r="A13049" s="154"/>
      <c r="B13049" s="161"/>
      <c r="C13049" s="161"/>
      <c r="D13049" s="160"/>
      <c r="E13049" s="164"/>
      <c r="F13049" s="162"/>
      <c r="G13049" s="162"/>
      <c r="H13049" s="162"/>
      <c r="I13049" s="162"/>
      <c r="J13049" s="162"/>
      <c r="K13049" s="162"/>
      <c r="L13049" s="158"/>
      <c r="M13049" s="158"/>
      <c r="N13049" s="158"/>
      <c r="O13049" s="158"/>
      <c r="P13049" s="158"/>
      <c r="Q13049" s="158"/>
      <c r="R13049" s="158"/>
      <c r="S13049" s="158"/>
      <c r="T13049" s="158"/>
      <c r="U13049" s="158"/>
      <c r="V13049" s="158"/>
      <c r="W13049" s="158"/>
    </row>
    <row r="13050" spans="1:23">
      <c r="A13050" s="163"/>
      <c r="B13050" s="161"/>
      <c r="C13050" s="161"/>
      <c r="D13050" s="160"/>
      <c r="E13050" s="164"/>
      <c r="F13050" s="160"/>
      <c r="G13050" s="160"/>
      <c r="H13050" s="160"/>
      <c r="I13050" s="160"/>
      <c r="J13050" s="160"/>
      <c r="K13050" s="160"/>
      <c r="L13050" s="158"/>
      <c r="M13050" s="158"/>
      <c r="N13050" s="158"/>
      <c r="O13050" s="158"/>
      <c r="P13050" s="158"/>
      <c r="Q13050" s="158"/>
      <c r="R13050" s="158"/>
      <c r="S13050" s="158"/>
      <c r="T13050" s="158"/>
      <c r="U13050" s="158"/>
      <c r="V13050" s="158"/>
      <c r="W13050" s="158"/>
    </row>
    <row r="13051" spans="1:23">
      <c r="A13051" s="154"/>
      <c r="B13051" s="155"/>
      <c r="C13051" s="155"/>
      <c r="D13051" s="156"/>
      <c r="E13051" s="157"/>
      <c r="F13051" s="158"/>
      <c r="G13051" s="158"/>
      <c r="H13051" s="158"/>
      <c r="I13051" s="158"/>
      <c r="J13051" s="158"/>
      <c r="K13051" s="158"/>
      <c r="L13051" s="158"/>
      <c r="M13051" s="158"/>
      <c r="N13051" s="158"/>
      <c r="O13051" s="158"/>
      <c r="P13051" s="158"/>
      <c r="Q13051" s="158"/>
      <c r="R13051" s="158"/>
      <c r="S13051" s="158"/>
      <c r="T13051" s="158"/>
      <c r="U13051" s="158"/>
      <c r="V13051" s="158"/>
      <c r="W13051" s="158"/>
    </row>
    <row r="13052" spans="1:23">
      <c r="A13052" s="154"/>
      <c r="B13052" s="161"/>
      <c r="C13052" s="161"/>
      <c r="D13052" s="160"/>
      <c r="E13052" s="164"/>
      <c r="F13052" s="162"/>
      <c r="G13052" s="162"/>
      <c r="H13052" s="162"/>
      <c r="I13052" s="162"/>
      <c r="J13052" s="162"/>
      <c r="K13052" s="162"/>
      <c r="L13052" s="158"/>
      <c r="M13052" s="158"/>
      <c r="N13052" s="158"/>
      <c r="O13052" s="158"/>
      <c r="P13052" s="158"/>
      <c r="Q13052" s="158"/>
      <c r="R13052" s="158"/>
      <c r="S13052" s="158"/>
      <c r="T13052" s="158"/>
      <c r="U13052" s="158"/>
      <c r="V13052" s="158"/>
      <c r="W13052" s="158"/>
    </row>
    <row r="13053" spans="1:23">
      <c r="A13053" s="163"/>
      <c r="B13053" s="161"/>
      <c r="C13053" s="161"/>
      <c r="D13053" s="160"/>
      <c r="E13053" s="164"/>
      <c r="F13053" s="160"/>
      <c r="G13053" s="160"/>
      <c r="H13053" s="160"/>
      <c r="I13053" s="160"/>
      <c r="J13053" s="160"/>
      <c r="K13053" s="160"/>
      <c r="L13053" s="158"/>
      <c r="M13053" s="158"/>
      <c r="N13053" s="158"/>
      <c r="O13053" s="158"/>
      <c r="P13053" s="158"/>
      <c r="Q13053" s="158"/>
      <c r="R13053" s="158"/>
      <c r="S13053" s="158"/>
      <c r="T13053" s="158"/>
      <c r="U13053" s="158"/>
      <c r="V13053" s="158"/>
      <c r="W13053" s="158"/>
    </row>
    <row r="13054" spans="1:23">
      <c r="A13054" s="154"/>
      <c r="B13054" s="155"/>
      <c r="C13054" s="155"/>
      <c r="D13054" s="156"/>
      <c r="E13054" s="157"/>
      <c r="F13054" s="158"/>
      <c r="G13054" s="158"/>
      <c r="H13054" s="158"/>
      <c r="I13054" s="158"/>
      <c r="J13054" s="158"/>
      <c r="K13054" s="158"/>
      <c r="L13054" s="158"/>
      <c r="M13054" s="158"/>
      <c r="N13054" s="158"/>
      <c r="O13054" s="158"/>
      <c r="P13054" s="158"/>
      <c r="Q13054" s="158"/>
      <c r="R13054" s="158"/>
      <c r="S13054" s="158"/>
      <c r="T13054" s="158"/>
      <c r="U13054" s="158"/>
      <c r="V13054" s="158"/>
      <c r="W13054" s="158"/>
    </row>
    <row r="13055" spans="1:23">
      <c r="A13055" s="154"/>
      <c r="B13055" s="161"/>
      <c r="C13055" s="161"/>
      <c r="D13055" s="160"/>
      <c r="E13055" s="164"/>
      <c r="F13055" s="162"/>
      <c r="G13055" s="162"/>
      <c r="H13055" s="162"/>
      <c r="I13055" s="162"/>
      <c r="J13055" s="162"/>
      <c r="K13055" s="162"/>
      <c r="L13055" s="158"/>
      <c r="M13055" s="158"/>
      <c r="N13055" s="158"/>
      <c r="O13055" s="158"/>
      <c r="P13055" s="158"/>
      <c r="Q13055" s="158"/>
      <c r="R13055" s="158"/>
      <c r="S13055" s="158"/>
      <c r="T13055" s="158"/>
      <c r="U13055" s="158"/>
      <c r="V13055" s="158"/>
      <c r="W13055" s="158"/>
    </row>
    <row r="13056" spans="1:23">
      <c r="A13056" s="163"/>
      <c r="B13056" s="161"/>
      <c r="C13056" s="161"/>
      <c r="D13056" s="160"/>
      <c r="E13056" s="164"/>
      <c r="F13056" s="160"/>
      <c r="G13056" s="160"/>
      <c r="H13056" s="160"/>
      <c r="I13056" s="160"/>
      <c r="J13056" s="160"/>
      <c r="K13056" s="160"/>
      <c r="L13056" s="158"/>
      <c r="M13056" s="158"/>
      <c r="N13056" s="158"/>
      <c r="O13056" s="158"/>
      <c r="P13056" s="158"/>
      <c r="Q13056" s="158"/>
      <c r="R13056" s="158"/>
      <c r="S13056" s="158"/>
      <c r="T13056" s="158"/>
      <c r="U13056" s="158"/>
      <c r="V13056" s="158"/>
      <c r="W13056" s="158"/>
    </row>
    <row r="13057" spans="1:23">
      <c r="A13057" s="154"/>
      <c r="B13057" s="155"/>
      <c r="C13057" s="155"/>
      <c r="D13057" s="156"/>
      <c r="E13057" s="157"/>
      <c r="F13057" s="158"/>
      <c r="G13057" s="158"/>
      <c r="H13057" s="158"/>
      <c r="I13057" s="158"/>
      <c r="J13057" s="158"/>
      <c r="K13057" s="158"/>
      <c r="L13057" s="158"/>
      <c r="M13057" s="158"/>
      <c r="N13057" s="158"/>
      <c r="O13057" s="158"/>
      <c r="P13057" s="158"/>
      <c r="Q13057" s="158"/>
      <c r="R13057" s="158"/>
      <c r="S13057" s="158"/>
      <c r="T13057" s="158"/>
      <c r="U13057" s="158"/>
      <c r="V13057" s="158"/>
      <c r="W13057" s="158"/>
    </row>
    <row r="13058" spans="1:23">
      <c r="A13058" s="154"/>
      <c r="B13058" s="161"/>
      <c r="C13058" s="161"/>
      <c r="D13058" s="160"/>
      <c r="E13058" s="164"/>
      <c r="F13058" s="162"/>
      <c r="G13058" s="162"/>
      <c r="H13058" s="162"/>
      <c r="I13058" s="162"/>
      <c r="J13058" s="162"/>
      <c r="K13058" s="162"/>
      <c r="L13058" s="158"/>
      <c r="M13058" s="158"/>
      <c r="N13058" s="158"/>
      <c r="O13058" s="158"/>
      <c r="P13058" s="158"/>
      <c r="Q13058" s="158"/>
      <c r="R13058" s="158"/>
      <c r="S13058" s="158"/>
      <c r="T13058" s="158"/>
      <c r="U13058" s="158"/>
      <c r="V13058" s="158"/>
      <c r="W13058" s="158"/>
    </row>
    <row r="13059" spans="1:23">
      <c r="A13059" s="163"/>
      <c r="B13059" s="161"/>
      <c r="C13059" s="161"/>
      <c r="D13059" s="160"/>
      <c r="E13059" s="164"/>
      <c r="F13059" s="160"/>
      <c r="G13059" s="160"/>
      <c r="H13059" s="160"/>
      <c r="I13059" s="160"/>
      <c r="J13059" s="160"/>
      <c r="K13059" s="160"/>
      <c r="L13059" s="158"/>
      <c r="M13059" s="158"/>
      <c r="N13059" s="158"/>
      <c r="O13059" s="158"/>
      <c r="P13059" s="158"/>
      <c r="Q13059" s="158"/>
      <c r="R13059" s="158"/>
      <c r="S13059" s="158"/>
      <c r="T13059" s="158"/>
      <c r="U13059" s="158"/>
      <c r="V13059" s="158"/>
      <c r="W13059" s="158"/>
    </row>
    <row r="13060" spans="1:23">
      <c r="A13060" s="154"/>
      <c r="B13060" s="155"/>
      <c r="C13060" s="155"/>
      <c r="D13060" s="156"/>
      <c r="E13060" s="157"/>
      <c r="F13060" s="158"/>
      <c r="G13060" s="158"/>
      <c r="H13060" s="158"/>
      <c r="I13060" s="158"/>
      <c r="J13060" s="158"/>
      <c r="K13060" s="158"/>
      <c r="L13060" s="158"/>
      <c r="M13060" s="158"/>
      <c r="N13060" s="158"/>
      <c r="O13060" s="158"/>
      <c r="P13060" s="158"/>
      <c r="Q13060" s="158"/>
      <c r="R13060" s="158"/>
      <c r="S13060" s="158"/>
      <c r="T13060" s="158"/>
      <c r="U13060" s="158"/>
      <c r="V13060" s="158"/>
      <c r="W13060" s="158"/>
    </row>
    <row r="13061" spans="1:23">
      <c r="A13061" s="154"/>
      <c r="B13061" s="161"/>
      <c r="C13061" s="161"/>
      <c r="D13061" s="160"/>
      <c r="E13061" s="164"/>
      <c r="F13061" s="162"/>
      <c r="G13061" s="162"/>
      <c r="H13061" s="162"/>
      <c r="I13061" s="162"/>
      <c r="J13061" s="162"/>
      <c r="K13061" s="162"/>
      <c r="L13061" s="158"/>
      <c r="M13061" s="158"/>
      <c r="N13061" s="158"/>
      <c r="O13061" s="158"/>
      <c r="P13061" s="158"/>
      <c r="Q13061" s="158"/>
      <c r="R13061" s="158"/>
      <c r="S13061" s="158"/>
      <c r="T13061" s="158"/>
      <c r="U13061" s="158"/>
      <c r="V13061" s="158"/>
      <c r="W13061" s="158"/>
    </row>
    <row r="13062" spans="1:23">
      <c r="A13062" s="163"/>
      <c r="B13062" s="161"/>
      <c r="C13062" s="161"/>
      <c r="D13062" s="160"/>
      <c r="E13062" s="164"/>
      <c r="F13062" s="160"/>
      <c r="G13062" s="160"/>
      <c r="H13062" s="160"/>
      <c r="I13062" s="160"/>
      <c r="J13062" s="160"/>
      <c r="K13062" s="160"/>
      <c r="L13062" s="158"/>
      <c r="M13062" s="158"/>
      <c r="N13062" s="158"/>
      <c r="O13062" s="158"/>
      <c r="P13062" s="158"/>
      <c r="Q13062" s="158"/>
      <c r="R13062" s="158"/>
      <c r="S13062" s="158"/>
      <c r="T13062" s="158"/>
      <c r="U13062" s="158"/>
      <c r="V13062" s="158"/>
      <c r="W13062" s="158"/>
    </row>
    <row r="13063" spans="1:23">
      <c r="A13063" s="154"/>
      <c r="B13063" s="155"/>
      <c r="C13063" s="155"/>
      <c r="D13063" s="156"/>
      <c r="E13063" s="157"/>
      <c r="F13063" s="158"/>
      <c r="G13063" s="158"/>
      <c r="H13063" s="158"/>
      <c r="I13063" s="158"/>
      <c r="J13063" s="158"/>
      <c r="K13063" s="158"/>
      <c r="L13063" s="158"/>
      <c r="M13063" s="158"/>
      <c r="N13063" s="158"/>
      <c r="O13063" s="158"/>
      <c r="P13063" s="158"/>
      <c r="Q13063" s="158"/>
      <c r="R13063" s="158"/>
      <c r="S13063" s="158"/>
      <c r="T13063" s="158"/>
      <c r="U13063" s="158"/>
      <c r="V13063" s="158"/>
      <c r="W13063" s="158"/>
    </row>
    <row r="13064" spans="1:23">
      <c r="A13064" s="154"/>
      <c r="B13064" s="161"/>
      <c r="C13064" s="161"/>
      <c r="D13064" s="160"/>
      <c r="E13064" s="164"/>
      <c r="F13064" s="162"/>
      <c r="G13064" s="162"/>
      <c r="H13064" s="162"/>
      <c r="I13064" s="162"/>
      <c r="J13064" s="162"/>
      <c r="K13064" s="162"/>
      <c r="L13064" s="158"/>
      <c r="M13064" s="158"/>
      <c r="N13064" s="158"/>
      <c r="O13064" s="158"/>
      <c r="P13064" s="158"/>
      <c r="Q13064" s="158"/>
      <c r="R13064" s="158"/>
      <c r="S13064" s="158"/>
      <c r="T13064" s="158"/>
      <c r="U13064" s="158"/>
      <c r="V13064" s="158"/>
      <c r="W13064" s="158"/>
    </row>
    <row r="13065" spans="1:23">
      <c r="A13065" s="163"/>
      <c r="B13065" s="161"/>
      <c r="C13065" s="161"/>
      <c r="D13065" s="160"/>
      <c r="E13065" s="164"/>
      <c r="F13065" s="160"/>
      <c r="G13065" s="160"/>
      <c r="H13065" s="160"/>
      <c r="I13065" s="160"/>
      <c r="J13065" s="160"/>
      <c r="K13065" s="160"/>
      <c r="L13065" s="158"/>
      <c r="M13065" s="158"/>
      <c r="N13065" s="158"/>
      <c r="O13065" s="158"/>
      <c r="P13065" s="158"/>
      <c r="Q13065" s="158"/>
      <c r="R13065" s="158"/>
      <c r="S13065" s="158"/>
      <c r="T13065" s="158"/>
      <c r="U13065" s="158"/>
      <c r="V13065" s="158"/>
      <c r="W13065" s="158"/>
    </row>
    <row r="13066" spans="1:23">
      <c r="A13066" s="154"/>
      <c r="B13066" s="155"/>
      <c r="C13066" s="155"/>
      <c r="D13066" s="156"/>
      <c r="E13066" s="157"/>
      <c r="F13066" s="158"/>
      <c r="G13066" s="158"/>
      <c r="H13066" s="158"/>
      <c r="I13066" s="158"/>
      <c r="J13066" s="158"/>
      <c r="K13066" s="158"/>
      <c r="L13066" s="158"/>
      <c r="M13066" s="158"/>
      <c r="N13066" s="158"/>
      <c r="O13066" s="158"/>
      <c r="P13066" s="158"/>
      <c r="Q13066" s="158"/>
      <c r="R13066" s="158"/>
      <c r="S13066" s="158"/>
      <c r="T13066" s="158"/>
      <c r="U13066" s="158"/>
      <c r="V13066" s="158"/>
      <c r="W13066" s="158"/>
    </row>
    <row r="13067" spans="1:23">
      <c r="A13067" s="154"/>
      <c r="B13067" s="161"/>
      <c r="C13067" s="161"/>
      <c r="D13067" s="160"/>
      <c r="E13067" s="164"/>
      <c r="F13067" s="162"/>
      <c r="G13067" s="162"/>
      <c r="H13067" s="162"/>
      <c r="I13067" s="162"/>
      <c r="J13067" s="162"/>
      <c r="K13067" s="162"/>
      <c r="L13067" s="158"/>
      <c r="M13067" s="158"/>
      <c r="N13067" s="158"/>
      <c r="O13067" s="158"/>
      <c r="P13067" s="158"/>
      <c r="Q13067" s="158"/>
      <c r="R13067" s="158"/>
      <c r="S13067" s="158"/>
      <c r="T13067" s="158"/>
      <c r="U13067" s="158"/>
      <c r="V13067" s="158"/>
      <c r="W13067" s="158"/>
    </row>
    <row r="13068" spans="1:23">
      <c r="A13068" s="163"/>
      <c r="B13068" s="161"/>
      <c r="C13068" s="161"/>
      <c r="D13068" s="160"/>
      <c r="E13068" s="164"/>
      <c r="F13068" s="160"/>
      <c r="G13068" s="160"/>
      <c r="H13068" s="160"/>
      <c r="I13068" s="160"/>
      <c r="J13068" s="160"/>
      <c r="K13068" s="160"/>
      <c r="L13068" s="158"/>
      <c r="M13068" s="158"/>
      <c r="N13068" s="158"/>
      <c r="O13068" s="158"/>
      <c r="P13068" s="158"/>
      <c r="Q13068" s="158"/>
      <c r="R13068" s="158"/>
      <c r="S13068" s="158"/>
      <c r="T13068" s="158"/>
      <c r="U13068" s="158"/>
      <c r="V13068" s="158"/>
      <c r="W13068" s="158"/>
    </row>
    <row r="13069" spans="1:23">
      <c r="A13069" s="154"/>
      <c r="B13069" s="155"/>
      <c r="C13069" s="155"/>
      <c r="D13069" s="156"/>
      <c r="E13069" s="157"/>
      <c r="F13069" s="158"/>
      <c r="G13069" s="158"/>
      <c r="H13069" s="158"/>
      <c r="I13069" s="158"/>
      <c r="J13069" s="158"/>
      <c r="K13069" s="158"/>
      <c r="L13069" s="158"/>
      <c r="M13069" s="158"/>
      <c r="N13069" s="158"/>
      <c r="O13069" s="158"/>
      <c r="P13069" s="158"/>
      <c r="Q13069" s="158"/>
      <c r="R13069" s="158"/>
      <c r="S13069" s="158"/>
      <c r="T13069" s="158"/>
      <c r="U13069" s="158"/>
      <c r="V13069" s="158"/>
      <c r="W13069" s="158"/>
    </row>
    <row r="13070" spans="1:23">
      <c r="A13070" s="154"/>
      <c r="B13070" s="161"/>
      <c r="C13070" s="161"/>
      <c r="D13070" s="160"/>
      <c r="E13070" s="164"/>
      <c r="F13070" s="162"/>
      <c r="G13070" s="162"/>
      <c r="H13070" s="162"/>
      <c r="I13070" s="162"/>
      <c r="J13070" s="162"/>
      <c r="K13070" s="162"/>
      <c r="L13070" s="158"/>
      <c r="M13070" s="158"/>
      <c r="N13070" s="158"/>
      <c r="O13070" s="158"/>
      <c r="P13070" s="158"/>
      <c r="Q13070" s="158"/>
      <c r="R13070" s="158"/>
      <c r="S13070" s="158"/>
      <c r="T13070" s="158"/>
      <c r="U13070" s="158"/>
      <c r="V13070" s="158"/>
      <c r="W13070" s="158"/>
    </row>
    <row r="13071" spans="1:23">
      <c r="A13071" s="163"/>
      <c r="B13071" s="161"/>
      <c r="C13071" s="161"/>
      <c r="D13071" s="160"/>
      <c r="E13071" s="164"/>
      <c r="F13071" s="160"/>
      <c r="G13071" s="160"/>
      <c r="H13071" s="160"/>
      <c r="I13071" s="160"/>
      <c r="J13071" s="160"/>
      <c r="K13071" s="160"/>
      <c r="L13071" s="158"/>
      <c r="M13071" s="158"/>
      <c r="N13071" s="158"/>
      <c r="O13071" s="158"/>
      <c r="P13071" s="158"/>
      <c r="Q13071" s="158"/>
      <c r="R13071" s="158"/>
      <c r="S13071" s="158"/>
      <c r="T13071" s="158"/>
      <c r="U13071" s="158"/>
      <c r="V13071" s="158"/>
      <c r="W13071" s="158"/>
    </row>
    <row r="13072" spans="1:23">
      <c r="A13072" s="154"/>
      <c r="B13072" s="155"/>
      <c r="C13072" s="155"/>
      <c r="D13072" s="156"/>
      <c r="E13072" s="157"/>
      <c r="F13072" s="158"/>
      <c r="G13072" s="158"/>
      <c r="H13072" s="158"/>
      <c r="I13072" s="158"/>
      <c r="J13072" s="158"/>
      <c r="K13072" s="158"/>
      <c r="L13072" s="158"/>
      <c r="M13072" s="158"/>
      <c r="N13072" s="158"/>
      <c r="O13072" s="158"/>
      <c r="P13072" s="158"/>
      <c r="Q13072" s="158"/>
      <c r="R13072" s="158"/>
      <c r="S13072" s="158"/>
      <c r="T13072" s="158"/>
      <c r="U13072" s="158"/>
      <c r="V13072" s="158"/>
      <c r="W13072" s="158"/>
    </row>
    <row r="13073" spans="1:23">
      <c r="A13073" s="154"/>
      <c r="B13073" s="161"/>
      <c r="C13073" s="161"/>
      <c r="D13073" s="160"/>
      <c r="E13073" s="164"/>
      <c r="F13073" s="162"/>
      <c r="G13073" s="162"/>
      <c r="H13073" s="162"/>
      <c r="I13073" s="162"/>
      <c r="J13073" s="162"/>
      <c r="K13073" s="162"/>
      <c r="L13073" s="158"/>
      <c r="M13073" s="158"/>
      <c r="N13073" s="158"/>
      <c r="O13073" s="158"/>
      <c r="P13073" s="158"/>
      <c r="Q13073" s="158"/>
      <c r="R13073" s="158"/>
      <c r="S13073" s="158"/>
      <c r="T13073" s="158"/>
      <c r="U13073" s="158"/>
      <c r="V13073" s="158"/>
      <c r="W13073" s="158"/>
    </row>
    <row r="13074" spans="1:23">
      <c r="A13074" s="163"/>
      <c r="B13074" s="161"/>
      <c r="C13074" s="161"/>
      <c r="D13074" s="160"/>
      <c r="E13074" s="164"/>
      <c r="F13074" s="160"/>
      <c r="G13074" s="160"/>
      <c r="H13074" s="160"/>
      <c r="I13074" s="160"/>
      <c r="J13074" s="160"/>
      <c r="K13074" s="160"/>
      <c r="L13074" s="158"/>
      <c r="M13074" s="158"/>
      <c r="N13074" s="158"/>
      <c r="O13074" s="158"/>
      <c r="P13074" s="158"/>
      <c r="Q13074" s="158"/>
      <c r="R13074" s="158"/>
      <c r="S13074" s="158"/>
      <c r="T13074" s="158"/>
      <c r="U13074" s="158"/>
      <c r="V13074" s="158"/>
      <c r="W13074" s="158"/>
    </row>
    <row r="13075" spans="1:23">
      <c r="A13075" s="154"/>
      <c r="B13075" s="155"/>
      <c r="C13075" s="155"/>
      <c r="D13075" s="156"/>
      <c r="E13075" s="157"/>
      <c r="F13075" s="158"/>
      <c r="G13075" s="158"/>
      <c r="H13075" s="158"/>
      <c r="I13075" s="158"/>
      <c r="J13075" s="158"/>
      <c r="K13075" s="158"/>
      <c r="L13075" s="158"/>
      <c r="M13075" s="158"/>
      <c r="N13075" s="158"/>
      <c r="O13075" s="158"/>
      <c r="P13075" s="158"/>
      <c r="Q13075" s="158"/>
      <c r="R13075" s="158"/>
      <c r="S13075" s="158"/>
      <c r="T13075" s="158"/>
      <c r="U13075" s="158"/>
      <c r="V13075" s="158"/>
      <c r="W13075" s="158"/>
    </row>
    <row r="13076" spans="1:23">
      <c r="A13076" s="154"/>
      <c r="B13076" s="161"/>
      <c r="C13076" s="161"/>
      <c r="D13076" s="160"/>
      <c r="E13076" s="164"/>
      <c r="F13076" s="162"/>
      <c r="G13076" s="162"/>
      <c r="H13076" s="162"/>
      <c r="I13076" s="162"/>
      <c r="J13076" s="162"/>
      <c r="K13076" s="162"/>
      <c r="L13076" s="158"/>
      <c r="M13076" s="158"/>
      <c r="N13076" s="158"/>
      <c r="O13076" s="158"/>
      <c r="P13076" s="158"/>
      <c r="Q13076" s="158"/>
      <c r="R13076" s="158"/>
      <c r="S13076" s="158"/>
      <c r="T13076" s="158"/>
      <c r="U13076" s="158"/>
      <c r="V13076" s="158"/>
      <c r="W13076" s="158"/>
    </row>
    <row r="13077" spans="1:23">
      <c r="A13077" s="163"/>
      <c r="B13077" s="161"/>
      <c r="C13077" s="161"/>
      <c r="D13077" s="160"/>
      <c r="E13077" s="164"/>
      <c r="F13077" s="160"/>
      <c r="G13077" s="160"/>
      <c r="H13077" s="160"/>
      <c r="I13077" s="160"/>
      <c r="J13077" s="160"/>
      <c r="K13077" s="160"/>
      <c r="L13077" s="158"/>
      <c r="M13077" s="158"/>
      <c r="N13077" s="158"/>
      <c r="O13077" s="158"/>
      <c r="P13077" s="158"/>
      <c r="Q13077" s="158"/>
      <c r="R13077" s="158"/>
      <c r="S13077" s="158"/>
      <c r="T13077" s="158"/>
      <c r="U13077" s="158"/>
      <c r="V13077" s="158"/>
      <c r="W13077" s="158"/>
    </row>
    <row r="13078" spans="1:23">
      <c r="A13078" s="154"/>
      <c r="B13078" s="155"/>
      <c r="C13078" s="155"/>
      <c r="D13078" s="156"/>
      <c r="E13078" s="157"/>
      <c r="F13078" s="158"/>
      <c r="G13078" s="158"/>
      <c r="H13078" s="158"/>
      <c r="I13078" s="158"/>
      <c r="J13078" s="158"/>
      <c r="K13078" s="158"/>
      <c r="L13078" s="158"/>
      <c r="M13078" s="158"/>
      <c r="N13078" s="158"/>
      <c r="O13078" s="158"/>
      <c r="P13078" s="158"/>
      <c r="Q13078" s="158"/>
      <c r="R13078" s="158"/>
      <c r="S13078" s="158"/>
      <c r="T13078" s="158"/>
      <c r="U13078" s="158"/>
      <c r="V13078" s="158"/>
      <c r="W13078" s="158"/>
    </row>
    <row r="13079" spans="1:23">
      <c r="A13079" s="154"/>
      <c r="B13079" s="161"/>
      <c r="C13079" s="161"/>
      <c r="D13079" s="160"/>
      <c r="E13079" s="164"/>
      <c r="F13079" s="162"/>
      <c r="G13079" s="162"/>
      <c r="H13079" s="162"/>
      <c r="I13079" s="162"/>
      <c r="J13079" s="162"/>
      <c r="K13079" s="162"/>
      <c r="L13079" s="158"/>
      <c r="M13079" s="158"/>
      <c r="N13079" s="158"/>
      <c r="O13079" s="158"/>
      <c r="P13079" s="158"/>
      <c r="Q13079" s="158"/>
      <c r="R13079" s="158"/>
      <c r="S13079" s="158"/>
      <c r="T13079" s="158"/>
      <c r="U13079" s="158"/>
      <c r="V13079" s="158"/>
      <c r="W13079" s="158"/>
    </row>
    <row r="13080" spans="1:23">
      <c r="A13080" s="163"/>
      <c r="B13080" s="161"/>
      <c r="C13080" s="161"/>
      <c r="D13080" s="160"/>
      <c r="E13080" s="164"/>
      <c r="F13080" s="160"/>
      <c r="G13080" s="160"/>
      <c r="H13080" s="160"/>
      <c r="I13080" s="160"/>
      <c r="J13080" s="160"/>
      <c r="K13080" s="160"/>
      <c r="L13080" s="158"/>
      <c r="M13080" s="158"/>
      <c r="N13080" s="158"/>
      <c r="O13080" s="158"/>
      <c r="P13080" s="158"/>
      <c r="Q13080" s="158"/>
      <c r="R13080" s="158"/>
      <c r="S13080" s="158"/>
      <c r="T13080" s="158"/>
      <c r="U13080" s="158"/>
      <c r="V13080" s="158"/>
      <c r="W13080" s="158"/>
    </row>
    <row r="13081" spans="1:23">
      <c r="A13081" s="154"/>
      <c r="B13081" s="155"/>
      <c r="C13081" s="155"/>
      <c r="D13081" s="156"/>
      <c r="E13081" s="157"/>
      <c r="F13081" s="158"/>
      <c r="G13081" s="158"/>
      <c r="H13081" s="158"/>
      <c r="I13081" s="158"/>
      <c r="J13081" s="158"/>
      <c r="K13081" s="158"/>
      <c r="L13081" s="158"/>
      <c r="M13081" s="158"/>
      <c r="N13081" s="158"/>
      <c r="O13081" s="158"/>
      <c r="P13081" s="158"/>
      <c r="Q13081" s="158"/>
      <c r="R13081" s="158"/>
      <c r="S13081" s="158"/>
      <c r="T13081" s="158"/>
      <c r="U13081" s="158"/>
      <c r="V13081" s="158"/>
      <c r="W13081" s="158"/>
    </row>
    <row r="13082" spans="1:23">
      <c r="A13082" s="154"/>
      <c r="B13082" s="161"/>
      <c r="C13082" s="161"/>
      <c r="D13082" s="160"/>
      <c r="E13082" s="164"/>
      <c r="F13082" s="162"/>
      <c r="G13082" s="162"/>
      <c r="H13082" s="162"/>
      <c r="I13082" s="162"/>
      <c r="J13082" s="162"/>
      <c r="K13082" s="162"/>
      <c r="L13082" s="158"/>
      <c r="M13082" s="158"/>
      <c r="N13082" s="158"/>
      <c r="O13082" s="158"/>
      <c r="P13082" s="158"/>
      <c r="Q13082" s="158"/>
      <c r="R13082" s="158"/>
      <c r="S13082" s="158"/>
      <c r="T13082" s="158"/>
      <c r="U13082" s="158"/>
      <c r="V13082" s="158"/>
      <c r="W13082" s="158"/>
    </row>
    <row r="13083" spans="1:23">
      <c r="A13083" s="163"/>
      <c r="B13083" s="161"/>
      <c r="C13083" s="161"/>
      <c r="D13083" s="160"/>
      <c r="E13083" s="164"/>
      <c r="F13083" s="160"/>
      <c r="G13083" s="160"/>
      <c r="H13083" s="160"/>
      <c r="I13083" s="160"/>
      <c r="J13083" s="160"/>
      <c r="K13083" s="160"/>
      <c r="L13083" s="158"/>
      <c r="M13083" s="158"/>
      <c r="N13083" s="158"/>
      <c r="O13083" s="158"/>
      <c r="P13083" s="158"/>
      <c r="Q13083" s="158"/>
      <c r="R13083" s="158"/>
      <c r="S13083" s="158"/>
      <c r="T13083" s="158"/>
      <c r="U13083" s="158"/>
      <c r="V13083" s="158"/>
      <c r="W13083" s="158"/>
    </row>
    <row r="13084" spans="1:23">
      <c r="A13084" s="154"/>
      <c r="B13084" s="155"/>
      <c r="C13084" s="155"/>
      <c r="D13084" s="156"/>
      <c r="E13084" s="157"/>
      <c r="F13084" s="158"/>
      <c r="G13084" s="158"/>
      <c r="H13084" s="158"/>
      <c r="I13084" s="158"/>
      <c r="J13084" s="158"/>
      <c r="K13084" s="158"/>
      <c r="L13084" s="158"/>
      <c r="M13084" s="158"/>
      <c r="N13084" s="158"/>
      <c r="O13084" s="158"/>
      <c r="P13084" s="158"/>
      <c r="Q13084" s="158"/>
      <c r="R13084" s="158"/>
      <c r="S13084" s="158"/>
      <c r="T13084" s="158"/>
      <c r="U13084" s="158"/>
      <c r="V13084" s="158"/>
      <c r="W13084" s="158"/>
    </row>
    <row r="13085" spans="1:23">
      <c r="A13085" s="154"/>
      <c r="B13085" s="161"/>
      <c r="C13085" s="161"/>
      <c r="D13085" s="160"/>
      <c r="E13085" s="164"/>
      <c r="F13085" s="162"/>
      <c r="G13085" s="162"/>
      <c r="H13085" s="162"/>
      <c r="I13085" s="162"/>
      <c r="J13085" s="162"/>
      <c r="K13085" s="162"/>
      <c r="L13085" s="158"/>
      <c r="M13085" s="158"/>
      <c r="N13085" s="158"/>
      <c r="O13085" s="158"/>
      <c r="P13085" s="158"/>
      <c r="Q13085" s="158"/>
      <c r="R13085" s="158"/>
      <c r="S13085" s="158"/>
      <c r="T13085" s="158"/>
      <c r="U13085" s="158"/>
      <c r="V13085" s="158"/>
      <c r="W13085" s="158"/>
    </row>
    <row r="13086" spans="1:23">
      <c r="A13086" s="163"/>
      <c r="B13086" s="161"/>
      <c r="C13086" s="161"/>
      <c r="D13086" s="160"/>
      <c r="E13086" s="164"/>
      <c r="F13086" s="160"/>
      <c r="G13086" s="160"/>
      <c r="H13086" s="160"/>
      <c r="I13086" s="160"/>
      <c r="J13086" s="160"/>
      <c r="K13086" s="160"/>
      <c r="L13086" s="158"/>
      <c r="M13086" s="158"/>
      <c r="N13086" s="158"/>
      <c r="O13086" s="158"/>
      <c r="P13086" s="158"/>
      <c r="Q13086" s="158"/>
      <c r="R13086" s="158"/>
      <c r="S13086" s="158"/>
      <c r="T13086" s="158"/>
      <c r="U13086" s="158"/>
      <c r="V13086" s="158"/>
      <c r="W13086" s="158"/>
    </row>
    <row r="13087" spans="1:23">
      <c r="A13087" s="154"/>
      <c r="B13087" s="155"/>
      <c r="C13087" s="155"/>
      <c r="D13087" s="156"/>
      <c r="E13087" s="157"/>
      <c r="F13087" s="158"/>
      <c r="G13087" s="158"/>
      <c r="H13087" s="158"/>
      <c r="I13087" s="158"/>
      <c r="J13087" s="158"/>
      <c r="K13087" s="158"/>
      <c r="L13087" s="158"/>
      <c r="M13087" s="158"/>
      <c r="N13087" s="158"/>
      <c r="O13087" s="158"/>
      <c r="P13087" s="158"/>
      <c r="Q13087" s="158"/>
      <c r="R13087" s="158"/>
      <c r="S13087" s="158"/>
      <c r="T13087" s="158"/>
      <c r="U13087" s="158"/>
      <c r="V13087" s="158"/>
      <c r="W13087" s="158"/>
    </row>
    <row r="13088" spans="1:23">
      <c r="A13088" s="154"/>
      <c r="B13088" s="161"/>
      <c r="C13088" s="161"/>
      <c r="D13088" s="160"/>
      <c r="E13088" s="164"/>
      <c r="F13088" s="162"/>
      <c r="G13088" s="162"/>
      <c r="H13088" s="162"/>
      <c r="I13088" s="162"/>
      <c r="J13088" s="162"/>
      <c r="K13088" s="162"/>
      <c r="L13088" s="158"/>
      <c r="M13088" s="158"/>
      <c r="N13088" s="158"/>
      <c r="O13088" s="158"/>
      <c r="P13088" s="158"/>
      <c r="Q13088" s="158"/>
      <c r="R13088" s="158"/>
      <c r="S13088" s="158"/>
      <c r="T13088" s="158"/>
      <c r="U13088" s="158"/>
      <c r="V13088" s="158"/>
      <c r="W13088" s="158"/>
    </row>
    <row r="13089" spans="1:23">
      <c r="A13089" s="163"/>
      <c r="B13089" s="161"/>
      <c r="C13089" s="161"/>
      <c r="D13089" s="160"/>
      <c r="E13089" s="164"/>
      <c r="F13089" s="160"/>
      <c r="G13089" s="160"/>
      <c r="H13089" s="160"/>
      <c r="I13089" s="160"/>
      <c r="J13089" s="160"/>
      <c r="K13089" s="160"/>
      <c r="L13089" s="158"/>
      <c r="M13089" s="158"/>
      <c r="N13089" s="158"/>
      <c r="O13089" s="158"/>
      <c r="P13089" s="158"/>
      <c r="Q13089" s="158"/>
      <c r="R13089" s="158"/>
      <c r="S13089" s="158"/>
      <c r="T13089" s="158"/>
      <c r="U13089" s="158"/>
      <c r="V13089" s="158"/>
      <c r="W13089" s="158"/>
    </row>
    <row r="13090" spans="1:23">
      <c r="A13090" s="154"/>
      <c r="B13090" s="155"/>
      <c r="C13090" s="155"/>
      <c r="D13090" s="156"/>
      <c r="E13090" s="157"/>
      <c r="F13090" s="158"/>
      <c r="G13090" s="158"/>
      <c r="H13090" s="158"/>
      <c r="I13090" s="158"/>
      <c r="J13090" s="158"/>
      <c r="K13090" s="158"/>
      <c r="L13090" s="158"/>
      <c r="M13090" s="158"/>
      <c r="N13090" s="158"/>
      <c r="O13090" s="158"/>
      <c r="P13090" s="158"/>
      <c r="Q13090" s="158"/>
      <c r="R13090" s="158"/>
      <c r="S13090" s="158"/>
      <c r="T13090" s="158"/>
      <c r="U13090" s="158"/>
      <c r="V13090" s="158"/>
      <c r="W13090" s="158"/>
    </row>
    <row r="13091" spans="1:23">
      <c r="A13091" s="154"/>
      <c r="B13091" s="161"/>
      <c r="C13091" s="161"/>
      <c r="D13091" s="160"/>
      <c r="E13091" s="164"/>
      <c r="F13091" s="162"/>
      <c r="G13091" s="162"/>
      <c r="H13091" s="162"/>
      <c r="I13091" s="162"/>
      <c r="J13091" s="162"/>
      <c r="K13091" s="162"/>
      <c r="L13091" s="158"/>
      <c r="M13091" s="158"/>
      <c r="N13091" s="158"/>
      <c r="O13091" s="158"/>
      <c r="P13091" s="158"/>
      <c r="Q13091" s="158"/>
      <c r="R13091" s="158"/>
      <c r="S13091" s="158"/>
      <c r="T13091" s="158"/>
      <c r="U13091" s="158"/>
      <c r="V13091" s="158"/>
      <c r="W13091" s="158"/>
    </row>
    <row r="13092" spans="1:23">
      <c r="A13092" s="163"/>
      <c r="B13092" s="161"/>
      <c r="C13092" s="161"/>
      <c r="D13092" s="160"/>
      <c r="E13092" s="164"/>
      <c r="F13092" s="160"/>
      <c r="G13092" s="160"/>
      <c r="H13092" s="160"/>
      <c r="I13092" s="160"/>
      <c r="J13092" s="160"/>
      <c r="K13092" s="160"/>
      <c r="L13092" s="158"/>
      <c r="M13092" s="158"/>
      <c r="N13092" s="158"/>
      <c r="O13092" s="158"/>
      <c r="P13092" s="158"/>
      <c r="Q13092" s="158"/>
      <c r="R13092" s="158"/>
      <c r="S13092" s="158"/>
      <c r="T13092" s="158"/>
      <c r="U13092" s="158"/>
      <c r="V13092" s="158"/>
      <c r="W13092" s="158"/>
    </row>
    <row r="13093" spans="1:23">
      <c r="A13093" s="154"/>
      <c r="B13093" s="155"/>
      <c r="C13093" s="155"/>
      <c r="D13093" s="156"/>
      <c r="E13093" s="157"/>
      <c r="F13093" s="158"/>
      <c r="G13093" s="158"/>
      <c r="H13093" s="158"/>
      <c r="I13093" s="158"/>
      <c r="J13093" s="158"/>
      <c r="K13093" s="158"/>
      <c r="L13093" s="158"/>
      <c r="M13093" s="158"/>
      <c r="N13093" s="158"/>
      <c r="O13093" s="158"/>
      <c r="P13093" s="158"/>
      <c r="Q13093" s="158"/>
      <c r="R13093" s="158"/>
      <c r="S13093" s="158"/>
      <c r="T13093" s="158"/>
      <c r="U13093" s="158"/>
      <c r="V13093" s="158"/>
      <c r="W13093" s="158"/>
    </row>
    <row r="13094" spans="1:23">
      <c r="A13094" s="154"/>
      <c r="B13094" s="161"/>
      <c r="C13094" s="161"/>
      <c r="D13094" s="160"/>
      <c r="E13094" s="164"/>
      <c r="F13094" s="162"/>
      <c r="G13094" s="162"/>
      <c r="H13094" s="162"/>
      <c r="I13094" s="162"/>
      <c r="J13094" s="162"/>
      <c r="K13094" s="162"/>
      <c r="L13094" s="158"/>
      <c r="M13094" s="158"/>
      <c r="N13094" s="158"/>
      <c r="O13094" s="158"/>
      <c r="P13094" s="158"/>
      <c r="Q13094" s="158"/>
      <c r="R13094" s="158"/>
      <c r="S13094" s="158"/>
      <c r="T13094" s="158"/>
      <c r="U13094" s="158"/>
      <c r="V13094" s="158"/>
      <c r="W13094" s="158"/>
    </row>
    <row r="13095" spans="1:23">
      <c r="A13095" s="163"/>
      <c r="B13095" s="161"/>
      <c r="C13095" s="161"/>
      <c r="D13095" s="160"/>
      <c r="E13095" s="164"/>
      <c r="F13095" s="160"/>
      <c r="G13095" s="160"/>
      <c r="H13095" s="160"/>
      <c r="I13095" s="160"/>
      <c r="J13095" s="160"/>
      <c r="K13095" s="160"/>
      <c r="L13095" s="158"/>
      <c r="M13095" s="158"/>
      <c r="N13095" s="158"/>
      <c r="O13095" s="158"/>
      <c r="P13095" s="158"/>
      <c r="Q13095" s="158"/>
      <c r="R13095" s="158"/>
      <c r="S13095" s="158"/>
      <c r="T13095" s="158"/>
      <c r="U13095" s="158"/>
      <c r="V13095" s="158"/>
      <c r="W13095" s="158"/>
    </row>
    <row r="13096" spans="1:23">
      <c r="A13096" s="154"/>
      <c r="B13096" s="155"/>
      <c r="C13096" s="155"/>
      <c r="D13096" s="156"/>
      <c r="E13096" s="157"/>
      <c r="F13096" s="158"/>
      <c r="G13096" s="158"/>
      <c r="H13096" s="158"/>
      <c r="I13096" s="158"/>
      <c r="J13096" s="158"/>
      <c r="K13096" s="158"/>
      <c r="L13096" s="158"/>
      <c r="M13096" s="158"/>
      <c r="N13096" s="158"/>
      <c r="O13096" s="158"/>
      <c r="P13096" s="158"/>
      <c r="Q13096" s="158"/>
      <c r="R13096" s="158"/>
      <c r="S13096" s="158"/>
      <c r="T13096" s="158"/>
      <c r="U13096" s="158"/>
      <c r="V13096" s="158"/>
      <c r="W13096" s="158"/>
    </row>
    <row r="13097" spans="1:23">
      <c r="A13097" s="154"/>
      <c r="B13097" s="161"/>
      <c r="C13097" s="161"/>
      <c r="D13097" s="160"/>
      <c r="E13097" s="164"/>
      <c r="F13097" s="162"/>
      <c r="G13097" s="162"/>
      <c r="H13097" s="162"/>
      <c r="I13097" s="162"/>
      <c r="J13097" s="162"/>
      <c r="K13097" s="162"/>
      <c r="L13097" s="158"/>
      <c r="M13097" s="158"/>
      <c r="N13097" s="158"/>
      <c r="O13097" s="158"/>
      <c r="P13097" s="158"/>
      <c r="Q13097" s="158"/>
      <c r="R13097" s="158"/>
      <c r="S13097" s="158"/>
      <c r="T13097" s="158"/>
      <c r="U13097" s="158"/>
      <c r="V13097" s="158"/>
      <c r="W13097" s="158"/>
    </row>
    <row r="13098" spans="1:23">
      <c r="A13098" s="163"/>
      <c r="B13098" s="161"/>
      <c r="C13098" s="161"/>
      <c r="D13098" s="160"/>
      <c r="E13098" s="164"/>
      <c r="F13098" s="160"/>
      <c r="G13098" s="160"/>
      <c r="H13098" s="160"/>
      <c r="I13098" s="160"/>
      <c r="J13098" s="160"/>
      <c r="K13098" s="160"/>
      <c r="L13098" s="158"/>
      <c r="M13098" s="158"/>
      <c r="N13098" s="158"/>
      <c r="O13098" s="158"/>
      <c r="P13098" s="158"/>
      <c r="Q13098" s="158"/>
      <c r="R13098" s="158"/>
      <c r="S13098" s="158"/>
      <c r="T13098" s="158"/>
      <c r="U13098" s="158"/>
      <c r="V13098" s="158"/>
      <c r="W13098" s="158"/>
    </row>
    <row r="13099" spans="1:23">
      <c r="A13099" s="154"/>
      <c r="B13099" s="155"/>
      <c r="C13099" s="155"/>
      <c r="D13099" s="156"/>
      <c r="E13099" s="157"/>
      <c r="F13099" s="158"/>
      <c r="G13099" s="158"/>
      <c r="H13099" s="158"/>
      <c r="I13099" s="158"/>
      <c r="J13099" s="158"/>
      <c r="K13099" s="158"/>
      <c r="L13099" s="158"/>
      <c r="M13099" s="158"/>
      <c r="N13099" s="158"/>
      <c r="O13099" s="158"/>
      <c r="P13099" s="158"/>
      <c r="Q13099" s="158"/>
      <c r="R13099" s="158"/>
      <c r="S13099" s="158"/>
      <c r="T13099" s="158"/>
      <c r="U13099" s="158"/>
      <c r="V13099" s="158"/>
      <c r="W13099" s="158"/>
    </row>
    <row r="13100" spans="1:23">
      <c r="A13100" s="154"/>
      <c r="B13100" s="161"/>
      <c r="C13100" s="161"/>
      <c r="D13100" s="160"/>
      <c r="E13100" s="164"/>
      <c r="F13100" s="162"/>
      <c r="G13100" s="162"/>
      <c r="H13100" s="162"/>
      <c r="I13100" s="162"/>
      <c r="J13100" s="162"/>
      <c r="K13100" s="162"/>
      <c r="L13100" s="158"/>
      <c r="M13100" s="158"/>
      <c r="N13100" s="158"/>
      <c r="O13100" s="158"/>
      <c r="P13100" s="158"/>
      <c r="Q13100" s="158"/>
      <c r="R13100" s="158"/>
      <c r="S13100" s="158"/>
      <c r="T13100" s="158"/>
      <c r="U13100" s="158"/>
      <c r="V13100" s="158"/>
      <c r="W13100" s="158"/>
    </row>
    <row r="13101" spans="1:23">
      <c r="A13101" s="163"/>
      <c r="B13101" s="161"/>
      <c r="C13101" s="161"/>
      <c r="D13101" s="160"/>
      <c r="E13101" s="164"/>
      <c r="F13101" s="160"/>
      <c r="G13101" s="160"/>
      <c r="H13101" s="160"/>
      <c r="I13101" s="160"/>
      <c r="J13101" s="160"/>
      <c r="K13101" s="160"/>
      <c r="L13101" s="158"/>
      <c r="M13101" s="158"/>
      <c r="N13101" s="158"/>
      <c r="O13101" s="158"/>
      <c r="P13101" s="158"/>
      <c r="Q13101" s="158"/>
      <c r="R13101" s="158"/>
      <c r="S13101" s="158"/>
      <c r="T13101" s="158"/>
      <c r="U13101" s="158"/>
      <c r="V13101" s="158"/>
      <c r="W13101" s="158"/>
    </row>
    <row r="13102" spans="1:23">
      <c r="A13102" s="154"/>
      <c r="B13102" s="155"/>
      <c r="C13102" s="155"/>
      <c r="D13102" s="156"/>
      <c r="E13102" s="157"/>
      <c r="F13102" s="158"/>
      <c r="G13102" s="158"/>
      <c r="H13102" s="158"/>
      <c r="I13102" s="158"/>
      <c r="J13102" s="158"/>
      <c r="K13102" s="158"/>
      <c r="L13102" s="158"/>
      <c r="M13102" s="158"/>
      <c r="N13102" s="158"/>
      <c r="O13102" s="158"/>
      <c r="P13102" s="158"/>
      <c r="Q13102" s="158"/>
      <c r="R13102" s="158"/>
      <c r="S13102" s="158"/>
      <c r="T13102" s="158"/>
      <c r="U13102" s="158"/>
      <c r="V13102" s="158"/>
      <c r="W13102" s="158"/>
    </row>
    <row r="13103" spans="1:23">
      <c r="A13103" s="154"/>
      <c r="B13103" s="161"/>
      <c r="C13103" s="161"/>
      <c r="D13103" s="160"/>
      <c r="E13103" s="164"/>
      <c r="F13103" s="162"/>
      <c r="G13103" s="162"/>
      <c r="H13103" s="162"/>
      <c r="I13103" s="162"/>
      <c r="J13103" s="162"/>
      <c r="K13103" s="162"/>
      <c r="L13103" s="158"/>
      <c r="M13103" s="158"/>
      <c r="N13103" s="158"/>
      <c r="O13103" s="158"/>
      <c r="P13103" s="158"/>
      <c r="Q13103" s="158"/>
      <c r="R13103" s="158"/>
      <c r="S13103" s="158"/>
      <c r="T13103" s="158"/>
      <c r="U13103" s="158"/>
      <c r="V13103" s="158"/>
      <c r="W13103" s="158"/>
    </row>
    <row r="13104" spans="1:23">
      <c r="A13104" s="163"/>
      <c r="B13104" s="161"/>
      <c r="C13104" s="161"/>
      <c r="D13104" s="160"/>
      <c r="E13104" s="164"/>
      <c r="F13104" s="160"/>
      <c r="G13104" s="160"/>
      <c r="H13104" s="160"/>
      <c r="I13104" s="160"/>
      <c r="J13104" s="160"/>
      <c r="K13104" s="160"/>
      <c r="L13104" s="158"/>
      <c r="M13104" s="158"/>
      <c r="N13104" s="158"/>
      <c r="O13104" s="158"/>
      <c r="P13104" s="158"/>
      <c r="Q13104" s="158"/>
      <c r="R13104" s="158"/>
      <c r="S13104" s="158"/>
      <c r="T13104" s="158"/>
      <c r="U13104" s="158"/>
      <c r="V13104" s="158"/>
      <c r="W13104" s="158"/>
    </row>
    <row r="13105" spans="1:23">
      <c r="A13105" s="154"/>
      <c r="B13105" s="155"/>
      <c r="C13105" s="155"/>
      <c r="D13105" s="156"/>
      <c r="E13105" s="157"/>
      <c r="F13105" s="158"/>
      <c r="G13105" s="158"/>
      <c r="H13105" s="158"/>
      <c r="I13105" s="158"/>
      <c r="J13105" s="158"/>
      <c r="K13105" s="158"/>
      <c r="L13105" s="158"/>
      <c r="M13105" s="158"/>
      <c r="N13105" s="158"/>
      <c r="O13105" s="158"/>
      <c r="P13105" s="158"/>
      <c r="Q13105" s="158"/>
      <c r="R13105" s="158"/>
      <c r="S13105" s="158"/>
      <c r="T13105" s="158"/>
      <c r="U13105" s="158"/>
      <c r="V13105" s="158"/>
      <c r="W13105" s="158"/>
    </row>
    <row r="13106" spans="1:23">
      <c r="A13106" s="154"/>
      <c r="B13106" s="161"/>
      <c r="C13106" s="161"/>
      <c r="D13106" s="160"/>
      <c r="E13106" s="164"/>
      <c r="F13106" s="162"/>
      <c r="G13106" s="162"/>
      <c r="H13106" s="162"/>
      <c r="I13106" s="162"/>
      <c r="J13106" s="162"/>
      <c r="K13106" s="162"/>
      <c r="L13106" s="158"/>
      <c r="M13106" s="158"/>
      <c r="N13106" s="158"/>
      <c r="O13106" s="158"/>
      <c r="P13106" s="158"/>
      <c r="Q13106" s="158"/>
      <c r="R13106" s="158"/>
      <c r="S13106" s="158"/>
      <c r="T13106" s="158"/>
      <c r="U13106" s="158"/>
      <c r="V13106" s="158"/>
      <c r="W13106" s="158"/>
    </row>
    <row r="13107" spans="1:23">
      <c r="A13107" s="163"/>
      <c r="B13107" s="161"/>
      <c r="C13107" s="161"/>
      <c r="D13107" s="160"/>
      <c r="E13107" s="164"/>
      <c r="F13107" s="160"/>
      <c r="G13107" s="160"/>
      <c r="H13107" s="160"/>
      <c r="I13107" s="160"/>
      <c r="J13107" s="160"/>
      <c r="K13107" s="160"/>
      <c r="L13107" s="158"/>
      <c r="M13107" s="158"/>
      <c r="N13107" s="158"/>
      <c r="O13107" s="158"/>
      <c r="P13107" s="158"/>
      <c r="Q13107" s="158"/>
      <c r="R13107" s="158"/>
      <c r="S13107" s="158"/>
      <c r="T13107" s="158"/>
      <c r="U13107" s="158"/>
      <c r="V13107" s="158"/>
      <c r="W13107" s="158"/>
    </row>
    <row r="13108" spans="1:23">
      <c r="A13108" s="154"/>
      <c r="B13108" s="155"/>
      <c r="C13108" s="155"/>
      <c r="D13108" s="156"/>
      <c r="E13108" s="157"/>
      <c r="F13108" s="158"/>
      <c r="G13108" s="158"/>
      <c r="H13108" s="158"/>
      <c r="I13108" s="158"/>
      <c r="J13108" s="158"/>
      <c r="K13108" s="158"/>
      <c r="L13108" s="158"/>
      <c r="M13108" s="158"/>
      <c r="N13108" s="158"/>
      <c r="O13108" s="158"/>
      <c r="P13108" s="158"/>
      <c r="Q13108" s="158"/>
      <c r="R13108" s="158"/>
      <c r="S13108" s="158"/>
      <c r="T13108" s="158"/>
      <c r="U13108" s="158"/>
      <c r="V13108" s="158"/>
      <c r="W13108" s="158"/>
    </row>
    <row r="13109" spans="1:23">
      <c r="A13109" s="154"/>
      <c r="B13109" s="161"/>
      <c r="C13109" s="161"/>
      <c r="D13109" s="160"/>
      <c r="E13109" s="164"/>
      <c r="F13109" s="162"/>
      <c r="G13109" s="162"/>
      <c r="H13109" s="162"/>
      <c r="I13109" s="162"/>
      <c r="J13109" s="162"/>
      <c r="K13109" s="162"/>
      <c r="L13109" s="158"/>
      <c r="M13109" s="158"/>
      <c r="N13109" s="158"/>
      <c r="O13109" s="158"/>
      <c r="P13109" s="158"/>
      <c r="Q13109" s="158"/>
      <c r="R13109" s="158"/>
      <c r="S13109" s="158"/>
      <c r="T13109" s="158"/>
      <c r="U13109" s="158"/>
      <c r="V13109" s="158"/>
      <c r="W13109" s="158"/>
    </row>
    <row r="13110" spans="1:23">
      <c r="A13110" s="163"/>
      <c r="B13110" s="161"/>
      <c r="C13110" s="161"/>
      <c r="D13110" s="160"/>
      <c r="E13110" s="164"/>
      <c r="F13110" s="160"/>
      <c r="G13110" s="160"/>
      <c r="H13110" s="160"/>
      <c r="I13110" s="160"/>
      <c r="J13110" s="160"/>
      <c r="K13110" s="160"/>
      <c r="L13110" s="158"/>
      <c r="M13110" s="158"/>
      <c r="N13110" s="158"/>
      <c r="O13110" s="158"/>
      <c r="P13110" s="158"/>
      <c r="Q13110" s="158"/>
      <c r="R13110" s="158"/>
      <c r="S13110" s="158"/>
      <c r="T13110" s="158"/>
      <c r="U13110" s="158"/>
      <c r="V13110" s="158"/>
      <c r="W13110" s="158"/>
    </row>
    <row r="13111" spans="1:23">
      <c r="A13111" s="154"/>
      <c r="B13111" s="155"/>
      <c r="C13111" s="155"/>
      <c r="D13111" s="156"/>
      <c r="E13111" s="157"/>
      <c r="F13111" s="158"/>
      <c r="G13111" s="158"/>
      <c r="H13111" s="158"/>
      <c r="I13111" s="158"/>
      <c r="J13111" s="158"/>
      <c r="K13111" s="158"/>
      <c r="L13111" s="158"/>
      <c r="M13111" s="158"/>
      <c r="N13111" s="158"/>
      <c r="O13111" s="158"/>
      <c r="P13111" s="158"/>
      <c r="Q13111" s="158"/>
      <c r="R13111" s="158"/>
      <c r="S13111" s="158"/>
      <c r="T13111" s="158"/>
      <c r="U13111" s="158"/>
      <c r="V13111" s="158"/>
      <c r="W13111" s="158"/>
    </row>
    <row r="13112" spans="1:23">
      <c r="A13112" s="154"/>
      <c r="B13112" s="161"/>
      <c r="C13112" s="161"/>
      <c r="D13112" s="160"/>
      <c r="E13112" s="164"/>
      <c r="F13112" s="162"/>
      <c r="G13112" s="162"/>
      <c r="H13112" s="162"/>
      <c r="I13112" s="162"/>
      <c r="J13112" s="162"/>
      <c r="K13112" s="162"/>
      <c r="L13112" s="158"/>
      <c r="M13112" s="158"/>
      <c r="N13112" s="158"/>
      <c r="O13112" s="158"/>
      <c r="P13112" s="158"/>
      <c r="Q13112" s="158"/>
      <c r="R13112" s="158"/>
      <c r="S13112" s="158"/>
      <c r="T13112" s="158"/>
      <c r="U13112" s="158"/>
      <c r="V13112" s="158"/>
      <c r="W13112" s="158"/>
    </row>
    <row r="13113" spans="1:23">
      <c r="A13113" s="163"/>
      <c r="B13113" s="161"/>
      <c r="C13113" s="161"/>
      <c r="D13113" s="160"/>
      <c r="E13113" s="164"/>
      <c r="F13113" s="160"/>
      <c r="G13113" s="160"/>
      <c r="H13113" s="160"/>
      <c r="I13113" s="160"/>
      <c r="J13113" s="160"/>
      <c r="K13113" s="160"/>
      <c r="L13113" s="158"/>
      <c r="M13113" s="158"/>
      <c r="N13113" s="158"/>
      <c r="O13113" s="158"/>
      <c r="P13113" s="158"/>
      <c r="Q13113" s="158"/>
      <c r="R13113" s="158"/>
      <c r="S13113" s="158"/>
      <c r="T13113" s="158"/>
      <c r="U13113" s="158"/>
      <c r="V13113" s="158"/>
      <c r="W13113" s="158"/>
    </row>
    <row r="13114" spans="1:23">
      <c r="A13114" s="154"/>
      <c r="B13114" s="155"/>
      <c r="C13114" s="155"/>
      <c r="D13114" s="156"/>
      <c r="E13114" s="157"/>
      <c r="F13114" s="158"/>
      <c r="G13114" s="158"/>
      <c r="H13114" s="158"/>
      <c r="I13114" s="158"/>
      <c r="J13114" s="158"/>
      <c r="K13114" s="158"/>
      <c r="L13114" s="158"/>
      <c r="M13114" s="158"/>
      <c r="N13114" s="158"/>
      <c r="O13114" s="158"/>
      <c r="P13114" s="158"/>
      <c r="Q13114" s="158"/>
      <c r="R13114" s="158"/>
      <c r="S13114" s="158"/>
      <c r="T13114" s="158"/>
      <c r="U13114" s="158"/>
      <c r="V13114" s="158"/>
      <c r="W13114" s="158"/>
    </row>
    <row r="13115" spans="1:23">
      <c r="A13115" s="154"/>
      <c r="B13115" s="161"/>
      <c r="C13115" s="161"/>
      <c r="D13115" s="160"/>
      <c r="E13115" s="164"/>
      <c r="F13115" s="162"/>
      <c r="G13115" s="162"/>
      <c r="H13115" s="162"/>
      <c r="I13115" s="162"/>
      <c r="J13115" s="162"/>
      <c r="K13115" s="162"/>
      <c r="L13115" s="158"/>
      <c r="M13115" s="158"/>
      <c r="N13115" s="158"/>
      <c r="O13115" s="158"/>
      <c r="P13115" s="158"/>
      <c r="Q13115" s="158"/>
      <c r="R13115" s="158"/>
      <c r="S13115" s="158"/>
      <c r="T13115" s="158"/>
      <c r="U13115" s="158"/>
      <c r="V13115" s="158"/>
      <c r="W13115" s="158"/>
    </row>
    <row r="13116" spans="1:23">
      <c r="A13116" s="163"/>
      <c r="B13116" s="161"/>
      <c r="C13116" s="161"/>
      <c r="D13116" s="160"/>
      <c r="E13116" s="164"/>
      <c r="F13116" s="160"/>
      <c r="G13116" s="160"/>
      <c r="H13116" s="160"/>
      <c r="I13116" s="160"/>
      <c r="J13116" s="160"/>
      <c r="K13116" s="160"/>
      <c r="L13116" s="158"/>
      <c r="M13116" s="158"/>
      <c r="N13116" s="158"/>
      <c r="O13116" s="158"/>
      <c r="P13116" s="158"/>
      <c r="Q13116" s="158"/>
      <c r="R13116" s="158"/>
      <c r="S13116" s="158"/>
      <c r="T13116" s="158"/>
      <c r="U13116" s="158"/>
      <c r="V13116" s="158"/>
      <c r="W13116" s="158"/>
    </row>
    <row r="13117" spans="1:23">
      <c r="A13117" s="154"/>
      <c r="B13117" s="155"/>
      <c r="C13117" s="155"/>
      <c r="D13117" s="156"/>
      <c r="E13117" s="157"/>
      <c r="F13117" s="158"/>
      <c r="G13117" s="158"/>
      <c r="H13117" s="158"/>
      <c r="I13117" s="158"/>
      <c r="J13117" s="158"/>
      <c r="K13117" s="158"/>
      <c r="L13117" s="158"/>
      <c r="M13117" s="158"/>
      <c r="N13117" s="158"/>
      <c r="O13117" s="158"/>
      <c r="P13117" s="158"/>
      <c r="Q13117" s="158"/>
      <c r="R13117" s="158"/>
      <c r="S13117" s="158"/>
      <c r="T13117" s="158"/>
      <c r="U13117" s="158"/>
      <c r="V13117" s="158"/>
      <c r="W13117" s="158"/>
    </row>
    <row r="13118" spans="1:23">
      <c r="A13118" s="154"/>
      <c r="B13118" s="161"/>
      <c r="C13118" s="161"/>
      <c r="D13118" s="160"/>
      <c r="E13118" s="164"/>
      <c r="F13118" s="162"/>
      <c r="G13118" s="162"/>
      <c r="H13118" s="162"/>
      <c r="I13118" s="162"/>
      <c r="J13118" s="162"/>
      <c r="K13118" s="162"/>
      <c r="L13118" s="158"/>
      <c r="M13118" s="158"/>
      <c r="N13118" s="158"/>
      <c r="O13118" s="158"/>
      <c r="P13118" s="158"/>
      <c r="Q13118" s="158"/>
      <c r="R13118" s="158"/>
      <c r="S13118" s="158"/>
      <c r="T13118" s="158"/>
      <c r="U13118" s="158"/>
      <c r="V13118" s="158"/>
      <c r="W13118" s="158"/>
    </row>
    <row r="13119" spans="1:23">
      <c r="A13119" s="163"/>
      <c r="B13119" s="161"/>
      <c r="C13119" s="161"/>
      <c r="D13119" s="160"/>
      <c r="E13119" s="164"/>
      <c r="F13119" s="160"/>
      <c r="G13119" s="160"/>
      <c r="H13119" s="160"/>
      <c r="I13119" s="160"/>
      <c r="J13119" s="160"/>
      <c r="K13119" s="160"/>
      <c r="L13119" s="158"/>
      <c r="M13119" s="158"/>
      <c r="N13119" s="158"/>
      <c r="O13119" s="158"/>
      <c r="P13119" s="158"/>
      <c r="Q13119" s="158"/>
      <c r="R13119" s="158"/>
      <c r="S13119" s="158"/>
      <c r="T13119" s="158"/>
      <c r="U13119" s="158"/>
      <c r="V13119" s="158"/>
      <c r="W13119" s="158"/>
    </row>
    <row r="13120" spans="1:23">
      <c r="A13120" s="154"/>
      <c r="B13120" s="155"/>
      <c r="C13120" s="155"/>
      <c r="D13120" s="156"/>
      <c r="E13120" s="157"/>
      <c r="F13120" s="158"/>
      <c r="G13120" s="158"/>
      <c r="H13120" s="158"/>
      <c r="I13120" s="158"/>
      <c r="J13120" s="158"/>
      <c r="K13120" s="158"/>
      <c r="L13120" s="158"/>
      <c r="M13120" s="158"/>
      <c r="N13120" s="158"/>
      <c r="O13120" s="158"/>
      <c r="P13120" s="158"/>
      <c r="Q13120" s="158"/>
      <c r="R13120" s="158"/>
      <c r="S13120" s="158"/>
      <c r="T13120" s="158"/>
      <c r="U13120" s="158"/>
      <c r="V13120" s="158"/>
      <c r="W13120" s="158"/>
    </row>
    <row r="13121" spans="1:23">
      <c r="A13121" s="154"/>
      <c r="B13121" s="161"/>
      <c r="C13121" s="161"/>
      <c r="D13121" s="160"/>
      <c r="E13121" s="164"/>
      <c r="F13121" s="162"/>
      <c r="G13121" s="162"/>
      <c r="H13121" s="162"/>
      <c r="I13121" s="162"/>
      <c r="J13121" s="162"/>
      <c r="K13121" s="162"/>
      <c r="L13121" s="158"/>
      <c r="M13121" s="158"/>
      <c r="N13121" s="158"/>
      <c r="O13121" s="158"/>
      <c r="P13121" s="158"/>
      <c r="Q13121" s="158"/>
      <c r="R13121" s="158"/>
      <c r="S13121" s="158"/>
      <c r="T13121" s="158"/>
      <c r="U13121" s="158"/>
      <c r="V13121" s="158"/>
      <c r="W13121" s="158"/>
    </row>
    <row r="13122" spans="1:23">
      <c r="A13122" s="163"/>
      <c r="B13122" s="161"/>
      <c r="C13122" s="161"/>
      <c r="D13122" s="160"/>
      <c r="E13122" s="164"/>
      <c r="F13122" s="160"/>
      <c r="G13122" s="160"/>
      <c r="H13122" s="160"/>
      <c r="I13122" s="160"/>
      <c r="J13122" s="160"/>
      <c r="K13122" s="160"/>
      <c r="L13122" s="158"/>
      <c r="M13122" s="158"/>
      <c r="N13122" s="158"/>
      <c r="O13122" s="158"/>
      <c r="P13122" s="158"/>
      <c r="Q13122" s="158"/>
      <c r="R13122" s="158"/>
      <c r="S13122" s="158"/>
      <c r="T13122" s="158"/>
      <c r="U13122" s="158"/>
      <c r="V13122" s="158"/>
      <c r="W13122" s="158"/>
    </row>
    <row r="13123" spans="1:23">
      <c r="A13123" s="154"/>
      <c r="B13123" s="155"/>
      <c r="C13123" s="155"/>
      <c r="D13123" s="156"/>
      <c r="E13123" s="157"/>
      <c r="F13123" s="158"/>
      <c r="G13123" s="158"/>
      <c r="H13123" s="158"/>
      <c r="I13123" s="158"/>
      <c r="J13123" s="158"/>
      <c r="K13123" s="158"/>
      <c r="L13123" s="158"/>
      <c r="M13123" s="158"/>
      <c r="N13123" s="158"/>
      <c r="O13123" s="158"/>
      <c r="P13123" s="158"/>
      <c r="Q13123" s="158"/>
      <c r="R13123" s="158"/>
      <c r="S13123" s="158"/>
      <c r="T13123" s="158"/>
      <c r="U13123" s="158"/>
      <c r="V13123" s="158"/>
      <c r="W13123" s="158"/>
    </row>
    <row r="13124" spans="1:23">
      <c r="A13124" s="154"/>
      <c r="B13124" s="161"/>
      <c r="C13124" s="161"/>
      <c r="D13124" s="160"/>
      <c r="E13124" s="164"/>
      <c r="F13124" s="162"/>
      <c r="G13124" s="162"/>
      <c r="H13124" s="162"/>
      <c r="I13124" s="162"/>
      <c r="J13124" s="162"/>
      <c r="K13124" s="162"/>
      <c r="L13124" s="158"/>
      <c r="M13124" s="158"/>
      <c r="N13124" s="158"/>
      <c r="O13124" s="158"/>
      <c r="P13124" s="158"/>
      <c r="Q13124" s="158"/>
      <c r="R13124" s="158"/>
      <c r="S13124" s="158"/>
      <c r="T13124" s="158"/>
      <c r="U13124" s="158"/>
      <c r="V13124" s="158"/>
      <c r="W13124" s="158"/>
    </row>
    <row r="13125" spans="1:23">
      <c r="A13125" s="163"/>
      <c r="B13125" s="161"/>
      <c r="C13125" s="161"/>
      <c r="D13125" s="160"/>
      <c r="E13125" s="164"/>
      <c r="F13125" s="160"/>
      <c r="G13125" s="160"/>
      <c r="H13125" s="160"/>
      <c r="I13125" s="160"/>
      <c r="J13125" s="160"/>
      <c r="K13125" s="160"/>
      <c r="L13125" s="158"/>
      <c r="M13125" s="158"/>
      <c r="N13125" s="158"/>
      <c r="O13125" s="158"/>
      <c r="P13125" s="158"/>
      <c r="Q13125" s="158"/>
      <c r="R13125" s="158"/>
      <c r="S13125" s="158"/>
      <c r="T13125" s="158"/>
      <c r="U13125" s="158"/>
      <c r="V13125" s="158"/>
      <c r="W13125" s="158"/>
    </row>
    <row r="13126" spans="1:23">
      <c r="A13126" s="154"/>
      <c r="B13126" s="155"/>
      <c r="C13126" s="155"/>
      <c r="D13126" s="156"/>
      <c r="E13126" s="157"/>
      <c r="F13126" s="158"/>
      <c r="G13126" s="158"/>
      <c r="H13126" s="158"/>
      <c r="I13126" s="158"/>
      <c r="J13126" s="158"/>
      <c r="K13126" s="158"/>
      <c r="L13126" s="158"/>
      <c r="M13126" s="158"/>
      <c r="N13126" s="158"/>
      <c r="O13126" s="158"/>
      <c r="P13126" s="158"/>
      <c r="Q13126" s="158"/>
      <c r="R13126" s="158"/>
      <c r="S13126" s="158"/>
      <c r="T13126" s="158"/>
      <c r="U13126" s="158"/>
      <c r="V13126" s="158"/>
      <c r="W13126" s="158"/>
    </row>
    <row r="13127" spans="1:23">
      <c r="A13127" s="154"/>
      <c r="B13127" s="161"/>
      <c r="C13127" s="161"/>
      <c r="D13127" s="160"/>
      <c r="E13127" s="164"/>
      <c r="F13127" s="162"/>
      <c r="G13127" s="162"/>
      <c r="H13127" s="162"/>
      <c r="I13127" s="162"/>
      <c r="J13127" s="162"/>
      <c r="K13127" s="162"/>
      <c r="L13127" s="158"/>
      <c r="M13127" s="158"/>
      <c r="N13127" s="158"/>
      <c r="O13127" s="158"/>
      <c r="P13127" s="158"/>
      <c r="Q13127" s="158"/>
      <c r="R13127" s="158"/>
      <c r="S13127" s="158"/>
      <c r="T13127" s="158"/>
      <c r="U13127" s="158"/>
      <c r="V13127" s="158"/>
      <c r="W13127" s="158"/>
    </row>
    <row r="13128" spans="1:23">
      <c r="A13128" s="163"/>
      <c r="B13128" s="161"/>
      <c r="C13128" s="161"/>
      <c r="D13128" s="160"/>
      <c r="E13128" s="164"/>
      <c r="F13128" s="160"/>
      <c r="G13128" s="160"/>
      <c r="H13128" s="160"/>
      <c r="I13128" s="160"/>
      <c r="J13128" s="160"/>
      <c r="K13128" s="160"/>
      <c r="L13128" s="158"/>
      <c r="M13128" s="158"/>
      <c r="N13128" s="158"/>
      <c r="O13128" s="158"/>
      <c r="P13128" s="158"/>
      <c r="Q13128" s="158"/>
      <c r="R13128" s="158"/>
      <c r="S13128" s="158"/>
      <c r="T13128" s="158"/>
      <c r="U13128" s="158"/>
      <c r="V13128" s="158"/>
      <c r="W13128" s="158"/>
    </row>
    <row r="13129" spans="1:23">
      <c r="A13129" s="154"/>
      <c r="B13129" s="155"/>
      <c r="C13129" s="155"/>
      <c r="D13129" s="156"/>
      <c r="E13129" s="157"/>
      <c r="F13129" s="158"/>
      <c r="G13129" s="158"/>
      <c r="H13129" s="158"/>
      <c r="I13129" s="158"/>
      <c r="J13129" s="158"/>
      <c r="K13129" s="158"/>
      <c r="L13129" s="158"/>
      <c r="M13129" s="158"/>
      <c r="N13129" s="158"/>
      <c r="O13129" s="158"/>
      <c r="P13129" s="158"/>
      <c r="Q13129" s="158"/>
      <c r="R13129" s="158"/>
      <c r="S13129" s="158"/>
      <c r="T13129" s="158"/>
      <c r="U13129" s="158"/>
      <c r="V13129" s="158"/>
      <c r="W13129" s="158"/>
    </row>
    <row r="13130" spans="1:23">
      <c r="A13130" s="154"/>
      <c r="B13130" s="161"/>
      <c r="C13130" s="161"/>
      <c r="D13130" s="160"/>
      <c r="E13130" s="164"/>
      <c r="F13130" s="162"/>
      <c r="G13130" s="162"/>
      <c r="H13130" s="162"/>
      <c r="I13130" s="162"/>
      <c r="J13130" s="162"/>
      <c r="K13130" s="162"/>
      <c r="L13130" s="158"/>
      <c r="M13130" s="158"/>
      <c r="N13130" s="158"/>
      <c r="O13130" s="158"/>
      <c r="P13130" s="158"/>
      <c r="Q13130" s="158"/>
      <c r="R13130" s="158"/>
      <c r="S13130" s="158"/>
      <c r="T13130" s="158"/>
      <c r="U13130" s="158"/>
      <c r="V13130" s="158"/>
      <c r="W13130" s="158"/>
    </row>
    <row r="13131" spans="1:23">
      <c r="A13131" s="163"/>
      <c r="B13131" s="161"/>
      <c r="C13131" s="161"/>
      <c r="D13131" s="160"/>
      <c r="E13131" s="164"/>
      <c r="F13131" s="160"/>
      <c r="G13131" s="160"/>
      <c r="H13131" s="160"/>
      <c r="I13131" s="160"/>
      <c r="J13131" s="160"/>
      <c r="K13131" s="160"/>
      <c r="L13131" s="158"/>
      <c r="M13131" s="158"/>
      <c r="N13131" s="158"/>
      <c r="O13131" s="158"/>
      <c r="P13131" s="158"/>
      <c r="Q13131" s="158"/>
      <c r="R13131" s="158"/>
      <c r="S13131" s="158"/>
      <c r="T13131" s="158"/>
      <c r="U13131" s="158"/>
      <c r="V13131" s="158"/>
      <c r="W13131" s="158"/>
    </row>
    <row r="13132" spans="1:23">
      <c r="A13132" s="154"/>
      <c r="B13132" s="155"/>
      <c r="C13132" s="155"/>
      <c r="D13132" s="156"/>
      <c r="E13132" s="157"/>
      <c r="F13132" s="158"/>
      <c r="G13132" s="158"/>
      <c r="H13132" s="158"/>
      <c r="I13132" s="158"/>
      <c r="J13132" s="158"/>
      <c r="K13132" s="158"/>
      <c r="L13132" s="158"/>
      <c r="M13132" s="158"/>
      <c r="N13132" s="158"/>
      <c r="O13132" s="158"/>
      <c r="P13132" s="158"/>
      <c r="Q13132" s="158"/>
      <c r="R13132" s="158"/>
      <c r="S13132" s="158"/>
      <c r="T13132" s="158"/>
      <c r="U13132" s="158"/>
      <c r="V13132" s="158"/>
      <c r="W13132" s="158"/>
    </row>
    <row r="13133" spans="1:23">
      <c r="A13133" s="154"/>
      <c r="B13133" s="161"/>
      <c r="C13133" s="161"/>
      <c r="D13133" s="160"/>
      <c r="E13133" s="164"/>
      <c r="F13133" s="162"/>
      <c r="G13133" s="162"/>
      <c r="H13133" s="162"/>
      <c r="I13133" s="162"/>
      <c r="J13133" s="162"/>
      <c r="K13133" s="162"/>
      <c r="L13133" s="158"/>
      <c r="M13133" s="158"/>
      <c r="N13133" s="158"/>
      <c r="O13133" s="158"/>
      <c r="P13133" s="158"/>
      <c r="Q13133" s="158"/>
      <c r="R13133" s="158"/>
      <c r="S13133" s="158"/>
      <c r="T13133" s="158"/>
      <c r="U13133" s="158"/>
      <c r="V13133" s="158"/>
      <c r="W13133" s="158"/>
    </row>
    <row r="13134" spans="1:23">
      <c r="A13134" s="163"/>
      <c r="B13134" s="161"/>
      <c r="C13134" s="161"/>
      <c r="D13134" s="160"/>
      <c r="E13134" s="164"/>
      <c r="F13134" s="160"/>
      <c r="G13134" s="160"/>
      <c r="H13134" s="160"/>
      <c r="I13134" s="160"/>
      <c r="J13134" s="160"/>
      <c r="K13134" s="160"/>
      <c r="L13134" s="158"/>
      <c r="M13134" s="158"/>
      <c r="N13134" s="158"/>
      <c r="O13134" s="158"/>
      <c r="P13134" s="158"/>
      <c r="Q13134" s="158"/>
      <c r="R13134" s="158"/>
      <c r="S13134" s="158"/>
      <c r="T13134" s="158"/>
      <c r="U13134" s="158"/>
      <c r="V13134" s="158"/>
      <c r="W13134" s="158"/>
    </row>
    <row r="13135" spans="1:23">
      <c r="A13135" s="154"/>
      <c r="B13135" s="155"/>
      <c r="C13135" s="155"/>
      <c r="D13135" s="156"/>
      <c r="E13135" s="157"/>
      <c r="F13135" s="158"/>
      <c r="G13135" s="158"/>
      <c r="H13135" s="158"/>
      <c r="I13135" s="158"/>
      <c r="J13135" s="158"/>
      <c r="K13135" s="158"/>
      <c r="L13135" s="158"/>
      <c r="M13135" s="158"/>
      <c r="N13135" s="158"/>
      <c r="O13135" s="158"/>
      <c r="P13135" s="158"/>
      <c r="Q13135" s="158"/>
      <c r="R13135" s="158"/>
      <c r="S13135" s="158"/>
      <c r="T13135" s="158"/>
      <c r="U13135" s="158"/>
      <c r="V13135" s="158"/>
      <c r="W13135" s="158"/>
    </row>
    <row r="13136" spans="1:23">
      <c r="A13136" s="154"/>
      <c r="B13136" s="161"/>
      <c r="C13136" s="161"/>
      <c r="D13136" s="160"/>
      <c r="E13136" s="164"/>
      <c r="F13136" s="162"/>
      <c r="G13136" s="162"/>
      <c r="H13136" s="162"/>
      <c r="I13136" s="162"/>
      <c r="J13136" s="162"/>
      <c r="K13136" s="162"/>
      <c r="L13136" s="158"/>
      <c r="M13136" s="158"/>
      <c r="N13136" s="158"/>
      <c r="O13136" s="158"/>
      <c r="P13136" s="158"/>
      <c r="Q13136" s="158"/>
      <c r="R13136" s="158"/>
      <c r="S13136" s="158"/>
      <c r="T13136" s="158"/>
      <c r="U13136" s="158"/>
      <c r="V13136" s="158"/>
      <c r="W13136" s="158"/>
    </row>
    <row r="13137" spans="1:23">
      <c r="A13137" s="163"/>
      <c r="B13137" s="161"/>
      <c r="C13137" s="161"/>
      <c r="D13137" s="160"/>
      <c r="E13137" s="164"/>
      <c r="F13137" s="160"/>
      <c r="G13137" s="160"/>
      <c r="H13137" s="160"/>
      <c r="I13137" s="160"/>
      <c r="J13137" s="160"/>
      <c r="K13137" s="160"/>
      <c r="L13137" s="158"/>
      <c r="M13137" s="158"/>
      <c r="N13137" s="158"/>
      <c r="O13137" s="158"/>
      <c r="P13137" s="158"/>
      <c r="Q13137" s="158"/>
      <c r="R13137" s="158"/>
      <c r="S13137" s="158"/>
      <c r="T13137" s="158"/>
      <c r="U13137" s="158"/>
      <c r="V13137" s="158"/>
      <c r="W13137" s="158"/>
    </row>
    <row r="13138" spans="1:23">
      <c r="A13138" s="154"/>
      <c r="B13138" s="155"/>
      <c r="C13138" s="155"/>
      <c r="D13138" s="156"/>
      <c r="E13138" s="157"/>
      <c r="F13138" s="158"/>
      <c r="G13138" s="158"/>
      <c r="H13138" s="158"/>
      <c r="I13138" s="158"/>
      <c r="J13138" s="158"/>
      <c r="K13138" s="158"/>
      <c r="L13138" s="158"/>
      <c r="M13138" s="158"/>
      <c r="N13138" s="158"/>
      <c r="O13138" s="158"/>
      <c r="P13138" s="158"/>
      <c r="Q13138" s="158"/>
      <c r="R13138" s="158"/>
      <c r="S13138" s="158"/>
      <c r="T13138" s="158"/>
      <c r="U13138" s="158"/>
      <c r="V13138" s="158"/>
      <c r="W13138" s="158"/>
    </row>
    <row r="13139" spans="1:23">
      <c r="A13139" s="154"/>
      <c r="B13139" s="161"/>
      <c r="C13139" s="161"/>
      <c r="D13139" s="160"/>
      <c r="E13139" s="164"/>
      <c r="F13139" s="162"/>
      <c r="G13139" s="162"/>
      <c r="H13139" s="162"/>
      <c r="I13139" s="162"/>
      <c r="J13139" s="162"/>
      <c r="K13139" s="162"/>
      <c r="L13139" s="158"/>
      <c r="M13139" s="158"/>
      <c r="N13139" s="158"/>
      <c r="O13139" s="158"/>
      <c r="P13139" s="158"/>
      <c r="Q13139" s="158"/>
      <c r="R13139" s="158"/>
      <c r="S13139" s="158"/>
      <c r="T13139" s="158"/>
      <c r="U13139" s="158"/>
      <c r="V13139" s="158"/>
      <c r="W13139" s="158"/>
    </row>
    <row r="13140" spans="1:23">
      <c r="A13140" s="163"/>
      <c r="B13140" s="161"/>
      <c r="C13140" s="161"/>
      <c r="D13140" s="160"/>
      <c r="E13140" s="164"/>
      <c r="F13140" s="160"/>
      <c r="G13140" s="160"/>
      <c r="H13140" s="160"/>
      <c r="I13140" s="160"/>
      <c r="J13140" s="160"/>
      <c r="K13140" s="160"/>
      <c r="L13140" s="158"/>
      <c r="M13140" s="158"/>
      <c r="N13140" s="158"/>
      <c r="O13140" s="158"/>
      <c r="P13140" s="158"/>
      <c r="Q13140" s="158"/>
      <c r="R13140" s="158"/>
      <c r="S13140" s="158"/>
      <c r="T13140" s="158"/>
      <c r="U13140" s="158"/>
      <c r="V13140" s="158"/>
      <c r="W13140" s="158"/>
    </row>
    <row r="13141" spans="1:23">
      <c r="A13141" s="154"/>
      <c r="B13141" s="155"/>
      <c r="C13141" s="155"/>
      <c r="D13141" s="156"/>
      <c r="E13141" s="157"/>
      <c r="F13141" s="158"/>
      <c r="G13141" s="158"/>
      <c r="H13141" s="158"/>
      <c r="I13141" s="158"/>
      <c r="J13141" s="158"/>
      <c r="K13141" s="158"/>
      <c r="L13141" s="158"/>
      <c r="M13141" s="158"/>
      <c r="N13141" s="158"/>
      <c r="O13141" s="158"/>
      <c r="P13141" s="158"/>
      <c r="Q13141" s="158"/>
      <c r="R13141" s="158"/>
      <c r="S13141" s="158"/>
      <c r="T13141" s="158"/>
      <c r="U13141" s="158"/>
      <c r="V13141" s="158"/>
      <c r="W13141" s="158"/>
    </row>
    <row r="13142" spans="1:23">
      <c r="A13142" s="154"/>
      <c r="B13142" s="161"/>
      <c r="C13142" s="161"/>
      <c r="D13142" s="160"/>
      <c r="E13142" s="164"/>
      <c r="F13142" s="162"/>
      <c r="G13142" s="162"/>
      <c r="H13142" s="162"/>
      <c r="I13142" s="162"/>
      <c r="J13142" s="162"/>
      <c r="K13142" s="162"/>
      <c r="L13142" s="158"/>
      <c r="M13142" s="158"/>
      <c r="N13142" s="158"/>
      <c r="O13142" s="158"/>
      <c r="P13142" s="158"/>
      <c r="Q13142" s="158"/>
      <c r="R13142" s="158"/>
      <c r="S13142" s="158"/>
      <c r="T13142" s="158"/>
      <c r="U13142" s="158"/>
      <c r="V13142" s="158"/>
      <c r="W13142" s="158"/>
    </row>
    <row r="13143" spans="1:23">
      <c r="A13143" s="163"/>
      <c r="B13143" s="161"/>
      <c r="C13143" s="161"/>
      <c r="D13143" s="160"/>
      <c r="E13143" s="164"/>
      <c r="F13143" s="160"/>
      <c r="G13143" s="160"/>
      <c r="H13143" s="160"/>
      <c r="I13143" s="160"/>
      <c r="J13143" s="160"/>
      <c r="K13143" s="160"/>
      <c r="L13143" s="158"/>
      <c r="M13143" s="158"/>
      <c r="N13143" s="158"/>
      <c r="O13143" s="158"/>
      <c r="P13143" s="158"/>
      <c r="Q13143" s="158"/>
      <c r="R13143" s="158"/>
      <c r="S13143" s="158"/>
      <c r="T13143" s="158"/>
      <c r="U13143" s="158"/>
      <c r="V13143" s="158"/>
      <c r="W13143" s="158"/>
    </row>
    <row r="13144" spans="1:23">
      <c r="A13144" s="154"/>
      <c r="B13144" s="155"/>
      <c r="C13144" s="155"/>
      <c r="D13144" s="156"/>
      <c r="E13144" s="157"/>
      <c r="F13144" s="158"/>
      <c r="G13144" s="158"/>
      <c r="H13144" s="158"/>
      <c r="I13144" s="158"/>
      <c r="J13144" s="158"/>
      <c r="K13144" s="158"/>
      <c r="L13144" s="158"/>
      <c r="M13144" s="158"/>
      <c r="N13144" s="158"/>
      <c r="O13144" s="158"/>
      <c r="P13144" s="158"/>
      <c r="Q13144" s="158"/>
      <c r="R13144" s="158"/>
      <c r="S13144" s="158"/>
      <c r="T13144" s="158"/>
      <c r="U13144" s="158"/>
      <c r="V13144" s="158"/>
      <c r="W13144" s="158"/>
    </row>
    <row r="13145" spans="1:23">
      <c r="A13145" s="154"/>
      <c r="B13145" s="161"/>
      <c r="C13145" s="161"/>
      <c r="D13145" s="160"/>
      <c r="E13145" s="164"/>
      <c r="F13145" s="162"/>
      <c r="G13145" s="162"/>
      <c r="H13145" s="162"/>
      <c r="I13145" s="162"/>
      <c r="J13145" s="162"/>
      <c r="K13145" s="162"/>
      <c r="L13145" s="158"/>
      <c r="M13145" s="158"/>
      <c r="N13145" s="158"/>
      <c r="O13145" s="158"/>
      <c r="P13145" s="158"/>
      <c r="Q13145" s="158"/>
      <c r="R13145" s="158"/>
      <c r="S13145" s="158"/>
      <c r="T13145" s="158"/>
      <c r="U13145" s="158"/>
      <c r="V13145" s="158"/>
      <c r="W13145" s="158"/>
    </row>
    <row r="13146" spans="1:23">
      <c r="A13146" s="163"/>
      <c r="B13146" s="161"/>
      <c r="C13146" s="161"/>
      <c r="D13146" s="160"/>
      <c r="E13146" s="164"/>
      <c r="F13146" s="160"/>
      <c r="G13146" s="160"/>
      <c r="H13146" s="160"/>
      <c r="I13146" s="160"/>
      <c r="J13146" s="160"/>
      <c r="K13146" s="160"/>
      <c r="L13146" s="158"/>
      <c r="M13146" s="158"/>
      <c r="N13146" s="158"/>
      <c r="O13146" s="158"/>
      <c r="P13146" s="158"/>
      <c r="Q13146" s="158"/>
      <c r="R13146" s="158"/>
      <c r="S13146" s="158"/>
      <c r="T13146" s="158"/>
      <c r="U13146" s="158"/>
      <c r="V13146" s="158"/>
      <c r="W13146" s="158"/>
    </row>
    <row r="13147" spans="1:23">
      <c r="A13147" s="154"/>
      <c r="B13147" s="155"/>
      <c r="C13147" s="155"/>
      <c r="D13147" s="156"/>
      <c r="E13147" s="157"/>
      <c r="F13147" s="158"/>
      <c r="G13147" s="158"/>
      <c r="H13147" s="158"/>
      <c r="I13147" s="158"/>
      <c r="J13147" s="158"/>
      <c r="K13147" s="158"/>
      <c r="L13147" s="158"/>
      <c r="M13147" s="158"/>
      <c r="N13147" s="158"/>
      <c r="O13147" s="158"/>
      <c r="P13147" s="158"/>
      <c r="Q13147" s="158"/>
      <c r="R13147" s="158"/>
      <c r="S13147" s="158"/>
      <c r="T13147" s="158"/>
      <c r="U13147" s="158"/>
      <c r="V13147" s="158"/>
      <c r="W13147" s="158"/>
    </row>
    <row r="13148" spans="1:23">
      <c r="A13148" s="154"/>
      <c r="B13148" s="161"/>
      <c r="C13148" s="161"/>
      <c r="D13148" s="160"/>
      <c r="E13148" s="164"/>
      <c r="F13148" s="162"/>
      <c r="G13148" s="162"/>
      <c r="H13148" s="162"/>
      <c r="I13148" s="162"/>
      <c r="J13148" s="162"/>
      <c r="K13148" s="162"/>
      <c r="L13148" s="158"/>
      <c r="M13148" s="158"/>
      <c r="N13148" s="158"/>
      <c r="O13148" s="158"/>
      <c r="P13148" s="158"/>
      <c r="Q13148" s="158"/>
      <c r="R13148" s="158"/>
      <c r="S13148" s="158"/>
      <c r="T13148" s="158"/>
      <c r="U13148" s="158"/>
      <c r="V13148" s="158"/>
      <c r="W13148" s="158"/>
    </row>
    <row r="13149" spans="1:23">
      <c r="A13149" s="163"/>
      <c r="B13149" s="161"/>
      <c r="C13149" s="161"/>
      <c r="D13149" s="160"/>
      <c r="E13149" s="164"/>
      <c r="F13149" s="160"/>
      <c r="G13149" s="160"/>
      <c r="H13149" s="160"/>
      <c r="I13149" s="160"/>
      <c r="J13149" s="160"/>
      <c r="K13149" s="160"/>
      <c r="L13149" s="158"/>
      <c r="M13149" s="158"/>
      <c r="N13149" s="158"/>
      <c r="O13149" s="158"/>
      <c r="P13149" s="158"/>
      <c r="Q13149" s="158"/>
      <c r="R13149" s="158"/>
      <c r="S13149" s="158"/>
      <c r="T13149" s="158"/>
      <c r="U13149" s="158"/>
      <c r="V13149" s="158"/>
      <c r="W13149" s="158"/>
    </row>
    <row r="13150" spans="1:23">
      <c r="A13150" s="154"/>
      <c r="B13150" s="155"/>
      <c r="C13150" s="155"/>
      <c r="D13150" s="156"/>
      <c r="E13150" s="157"/>
      <c r="F13150" s="158"/>
      <c r="G13150" s="158"/>
      <c r="H13150" s="158"/>
      <c r="I13150" s="158"/>
      <c r="J13150" s="158"/>
      <c r="K13150" s="158"/>
      <c r="L13150" s="158"/>
      <c r="M13150" s="158"/>
      <c r="N13150" s="158"/>
      <c r="O13150" s="158"/>
      <c r="P13150" s="158"/>
      <c r="Q13150" s="158"/>
      <c r="R13150" s="158"/>
      <c r="S13150" s="158"/>
      <c r="T13150" s="158"/>
      <c r="U13150" s="158"/>
      <c r="V13150" s="158"/>
      <c r="W13150" s="158"/>
    </row>
    <row r="13151" spans="1:23">
      <c r="A13151" s="154"/>
      <c r="B13151" s="161"/>
      <c r="C13151" s="161"/>
      <c r="D13151" s="160"/>
      <c r="E13151" s="164"/>
      <c r="F13151" s="162"/>
      <c r="G13151" s="162"/>
      <c r="H13151" s="162"/>
      <c r="I13151" s="162"/>
      <c r="J13151" s="162"/>
      <c r="K13151" s="162"/>
      <c r="L13151" s="158"/>
      <c r="M13151" s="158"/>
      <c r="N13151" s="158"/>
      <c r="O13151" s="158"/>
      <c r="P13151" s="158"/>
      <c r="Q13151" s="158"/>
      <c r="R13151" s="158"/>
      <c r="S13151" s="158"/>
      <c r="T13151" s="158"/>
      <c r="U13151" s="158"/>
      <c r="V13151" s="158"/>
      <c r="W13151" s="158"/>
    </row>
    <row r="13152" spans="1:23">
      <c r="A13152" s="163"/>
      <c r="B13152" s="161"/>
      <c r="C13152" s="161"/>
      <c r="D13152" s="160"/>
      <c r="E13152" s="164"/>
      <c r="F13152" s="160"/>
      <c r="G13152" s="160"/>
      <c r="H13152" s="160"/>
      <c r="I13152" s="160"/>
      <c r="J13152" s="160"/>
      <c r="K13152" s="160"/>
      <c r="L13152" s="158"/>
      <c r="M13152" s="158"/>
      <c r="N13152" s="158"/>
      <c r="O13152" s="158"/>
      <c r="P13152" s="158"/>
      <c r="Q13152" s="158"/>
      <c r="R13152" s="158"/>
      <c r="S13152" s="158"/>
      <c r="T13152" s="158"/>
      <c r="U13152" s="158"/>
      <c r="V13152" s="158"/>
      <c r="W13152" s="158"/>
    </row>
    <row r="13153" spans="1:23">
      <c r="A13153" s="154"/>
      <c r="B13153" s="155"/>
      <c r="C13153" s="155"/>
      <c r="D13153" s="156"/>
      <c r="E13153" s="157"/>
      <c r="F13153" s="158"/>
      <c r="G13153" s="158"/>
      <c r="H13153" s="158"/>
      <c r="I13153" s="158"/>
      <c r="J13153" s="158"/>
      <c r="K13153" s="158"/>
      <c r="L13153" s="158"/>
      <c r="M13153" s="158"/>
      <c r="N13153" s="158"/>
      <c r="O13153" s="158"/>
      <c r="P13153" s="158"/>
      <c r="Q13153" s="158"/>
      <c r="R13153" s="158"/>
      <c r="S13153" s="158"/>
      <c r="T13153" s="158"/>
      <c r="U13153" s="158"/>
      <c r="V13153" s="158"/>
      <c r="W13153" s="158"/>
    </row>
    <row r="13154" spans="1:23">
      <c r="A13154" s="154"/>
      <c r="B13154" s="161"/>
      <c r="C13154" s="161"/>
      <c r="D13154" s="160"/>
      <c r="E13154" s="164"/>
      <c r="F13154" s="162"/>
      <c r="G13154" s="162"/>
      <c r="H13154" s="162"/>
      <c r="I13154" s="162"/>
      <c r="J13154" s="162"/>
      <c r="K13154" s="162"/>
      <c r="L13154" s="158"/>
      <c r="M13154" s="158"/>
      <c r="N13154" s="158"/>
      <c r="O13154" s="158"/>
      <c r="P13154" s="158"/>
      <c r="Q13154" s="158"/>
      <c r="R13154" s="158"/>
      <c r="S13154" s="158"/>
      <c r="T13154" s="158"/>
      <c r="U13154" s="158"/>
      <c r="V13154" s="158"/>
      <c r="W13154" s="158"/>
    </row>
    <row r="13155" spans="1:23">
      <c r="A13155" s="163"/>
      <c r="B13155" s="161"/>
      <c r="C13155" s="161"/>
      <c r="D13155" s="160"/>
      <c r="E13155" s="164"/>
      <c r="F13155" s="160"/>
      <c r="G13155" s="160"/>
      <c r="H13155" s="160"/>
      <c r="I13155" s="160"/>
      <c r="J13155" s="160"/>
      <c r="K13155" s="160"/>
      <c r="L13155" s="158"/>
      <c r="M13155" s="158"/>
      <c r="N13155" s="158"/>
      <c r="O13155" s="158"/>
      <c r="P13155" s="158"/>
      <c r="Q13155" s="158"/>
      <c r="R13155" s="158"/>
      <c r="S13155" s="158"/>
      <c r="T13155" s="158"/>
      <c r="U13155" s="158"/>
      <c r="V13155" s="158"/>
      <c r="W13155" s="158"/>
    </row>
    <row r="13156" spans="1:23">
      <c r="A13156" s="154"/>
      <c r="B13156" s="155"/>
      <c r="C13156" s="155"/>
      <c r="D13156" s="156"/>
      <c r="E13156" s="157"/>
      <c r="F13156" s="158"/>
      <c r="G13156" s="158"/>
      <c r="H13156" s="158"/>
      <c r="I13156" s="158"/>
      <c r="J13156" s="158"/>
      <c r="K13156" s="158"/>
      <c r="L13156" s="158"/>
      <c r="M13156" s="158"/>
      <c r="N13156" s="158"/>
      <c r="O13156" s="158"/>
      <c r="P13156" s="158"/>
      <c r="Q13156" s="158"/>
      <c r="R13156" s="158"/>
      <c r="S13156" s="158"/>
      <c r="T13156" s="158"/>
      <c r="U13156" s="158"/>
      <c r="V13156" s="158"/>
      <c r="W13156" s="158"/>
    </row>
    <row r="13157" spans="1:23">
      <c r="A13157" s="154"/>
      <c r="B13157" s="161"/>
      <c r="C13157" s="161"/>
      <c r="D13157" s="160"/>
      <c r="E13157" s="164"/>
      <c r="F13157" s="162"/>
      <c r="G13157" s="162"/>
      <c r="H13157" s="162"/>
      <c r="I13157" s="162"/>
      <c r="J13157" s="162"/>
      <c r="K13157" s="162"/>
      <c r="L13157" s="158"/>
      <c r="M13157" s="158"/>
      <c r="N13157" s="158"/>
      <c r="O13157" s="158"/>
      <c r="P13157" s="158"/>
      <c r="Q13157" s="158"/>
      <c r="R13157" s="158"/>
      <c r="S13157" s="158"/>
      <c r="T13157" s="158"/>
      <c r="U13157" s="158"/>
      <c r="V13157" s="158"/>
      <c r="W13157" s="158"/>
    </row>
    <row r="13158" spans="1:23">
      <c r="A13158" s="163"/>
      <c r="B13158" s="161"/>
      <c r="C13158" s="161"/>
      <c r="D13158" s="160"/>
      <c r="E13158" s="164"/>
      <c r="F13158" s="160"/>
      <c r="G13158" s="160"/>
      <c r="H13158" s="160"/>
      <c r="I13158" s="160"/>
      <c r="J13158" s="160"/>
      <c r="K13158" s="160"/>
      <c r="L13158" s="158"/>
      <c r="M13158" s="158"/>
      <c r="N13158" s="158"/>
      <c r="O13158" s="158"/>
      <c r="P13158" s="158"/>
      <c r="Q13158" s="158"/>
      <c r="R13158" s="158"/>
      <c r="S13158" s="158"/>
      <c r="T13158" s="158"/>
      <c r="U13158" s="158"/>
      <c r="V13158" s="158"/>
      <c r="W13158" s="158"/>
    </row>
    <row r="13159" spans="1:23">
      <c r="A13159" s="154"/>
      <c r="B13159" s="155"/>
      <c r="C13159" s="155"/>
      <c r="D13159" s="156"/>
      <c r="E13159" s="157"/>
      <c r="F13159" s="158"/>
      <c r="G13159" s="158"/>
      <c r="H13159" s="158"/>
      <c r="I13159" s="158"/>
      <c r="J13159" s="158"/>
      <c r="K13159" s="158"/>
      <c r="L13159" s="158"/>
      <c r="M13159" s="158"/>
      <c r="N13159" s="158"/>
      <c r="O13159" s="158"/>
      <c r="P13159" s="158"/>
      <c r="Q13159" s="158"/>
      <c r="R13159" s="158"/>
      <c r="S13159" s="158"/>
      <c r="T13159" s="158"/>
      <c r="U13159" s="158"/>
      <c r="V13159" s="158"/>
      <c r="W13159" s="158"/>
    </row>
    <row r="13160" spans="1:23">
      <c r="A13160" s="154"/>
      <c r="B13160" s="161"/>
      <c r="C13160" s="161"/>
      <c r="D13160" s="160"/>
      <c r="E13160" s="164"/>
      <c r="F13160" s="162"/>
      <c r="G13160" s="162"/>
      <c r="H13160" s="162"/>
      <c r="I13160" s="162"/>
      <c r="J13160" s="162"/>
      <c r="K13160" s="162"/>
      <c r="L13160" s="158"/>
      <c r="M13160" s="158"/>
      <c r="N13160" s="158"/>
      <c r="O13160" s="158"/>
      <c r="P13160" s="158"/>
      <c r="Q13160" s="158"/>
      <c r="R13160" s="158"/>
      <c r="S13160" s="158"/>
      <c r="T13160" s="158"/>
      <c r="U13160" s="158"/>
      <c r="V13160" s="158"/>
      <c r="W13160" s="158"/>
    </row>
    <row r="13161" spans="1:23">
      <c r="A13161" s="163"/>
      <c r="B13161" s="161"/>
      <c r="C13161" s="161"/>
      <c r="D13161" s="160"/>
      <c r="E13161" s="164"/>
      <c r="F13161" s="160"/>
      <c r="G13161" s="160"/>
      <c r="H13161" s="160"/>
      <c r="I13161" s="160"/>
      <c r="J13161" s="160"/>
      <c r="K13161" s="160"/>
      <c r="L13161" s="158"/>
      <c r="M13161" s="158"/>
      <c r="N13161" s="158"/>
      <c r="O13161" s="158"/>
      <c r="P13161" s="158"/>
      <c r="Q13161" s="158"/>
      <c r="R13161" s="158"/>
      <c r="S13161" s="158"/>
      <c r="T13161" s="158"/>
      <c r="U13161" s="158"/>
      <c r="V13161" s="158"/>
      <c r="W13161" s="158"/>
    </row>
    <row r="13162" spans="1:23">
      <c r="A13162" s="154"/>
      <c r="B13162" s="155"/>
      <c r="C13162" s="155"/>
      <c r="D13162" s="156"/>
      <c r="E13162" s="157"/>
      <c r="F13162" s="158"/>
      <c r="G13162" s="158"/>
      <c r="H13162" s="158"/>
      <c r="I13162" s="158"/>
      <c r="J13162" s="158"/>
      <c r="K13162" s="158"/>
      <c r="L13162" s="158"/>
      <c r="M13162" s="158"/>
      <c r="N13162" s="158"/>
      <c r="O13162" s="158"/>
      <c r="P13162" s="158"/>
      <c r="Q13162" s="158"/>
      <c r="R13162" s="158"/>
      <c r="S13162" s="158"/>
      <c r="T13162" s="158"/>
      <c r="U13162" s="158"/>
      <c r="V13162" s="158"/>
      <c r="W13162" s="158"/>
    </row>
    <row r="13163" spans="1:23">
      <c r="A13163" s="154"/>
      <c r="B13163" s="161"/>
      <c r="C13163" s="161"/>
      <c r="D13163" s="160"/>
      <c r="E13163" s="164"/>
      <c r="F13163" s="162"/>
      <c r="G13163" s="162"/>
      <c r="H13163" s="162"/>
      <c r="I13163" s="162"/>
      <c r="J13163" s="162"/>
      <c r="K13163" s="162"/>
      <c r="L13163" s="158"/>
      <c r="M13163" s="158"/>
      <c r="N13163" s="158"/>
      <c r="O13163" s="158"/>
      <c r="P13163" s="158"/>
      <c r="Q13163" s="158"/>
      <c r="R13163" s="158"/>
      <c r="S13163" s="158"/>
      <c r="T13163" s="158"/>
      <c r="U13163" s="158"/>
      <c r="V13163" s="158"/>
      <c r="W13163" s="158"/>
    </row>
    <row r="13164" spans="1:23">
      <c r="A13164" s="163"/>
      <c r="B13164" s="161"/>
      <c r="C13164" s="161"/>
      <c r="D13164" s="160"/>
      <c r="E13164" s="164"/>
      <c r="F13164" s="160"/>
      <c r="G13164" s="160"/>
      <c r="H13164" s="160"/>
      <c r="I13164" s="160"/>
      <c r="J13164" s="160"/>
      <c r="K13164" s="160"/>
      <c r="L13164" s="158"/>
      <c r="M13164" s="158"/>
      <c r="N13164" s="158"/>
      <c r="O13164" s="158"/>
      <c r="P13164" s="158"/>
      <c r="Q13164" s="158"/>
      <c r="R13164" s="158"/>
      <c r="S13164" s="158"/>
      <c r="T13164" s="158"/>
      <c r="U13164" s="158"/>
      <c r="V13164" s="158"/>
      <c r="W13164" s="158"/>
    </row>
    <row r="13165" spans="1:23">
      <c r="A13165" s="154"/>
      <c r="B13165" s="155"/>
      <c r="C13165" s="155"/>
      <c r="D13165" s="156"/>
      <c r="E13165" s="157"/>
      <c r="F13165" s="158"/>
      <c r="G13165" s="158"/>
      <c r="H13165" s="158"/>
      <c r="I13165" s="158"/>
      <c r="J13165" s="158"/>
      <c r="K13165" s="158"/>
      <c r="L13165" s="158"/>
      <c r="M13165" s="158"/>
      <c r="N13165" s="158"/>
      <c r="O13165" s="158"/>
      <c r="P13165" s="158"/>
      <c r="Q13165" s="158"/>
      <c r="R13165" s="158"/>
      <c r="S13165" s="158"/>
      <c r="T13165" s="158"/>
      <c r="U13165" s="158"/>
      <c r="V13165" s="158"/>
      <c r="W13165" s="158"/>
    </row>
    <row r="13166" spans="1:23">
      <c r="A13166" s="154"/>
      <c r="B13166" s="161"/>
      <c r="C13166" s="161"/>
      <c r="D13166" s="160"/>
      <c r="E13166" s="164"/>
      <c r="F13166" s="162"/>
      <c r="G13166" s="162"/>
      <c r="H13166" s="162"/>
      <c r="I13166" s="162"/>
      <c r="J13166" s="162"/>
      <c r="K13166" s="162"/>
      <c r="L13166" s="158"/>
      <c r="M13166" s="158"/>
      <c r="N13166" s="158"/>
      <c r="O13166" s="158"/>
      <c r="P13166" s="158"/>
      <c r="Q13166" s="158"/>
      <c r="R13166" s="158"/>
      <c r="S13166" s="158"/>
      <c r="T13166" s="158"/>
      <c r="U13166" s="158"/>
      <c r="V13166" s="158"/>
      <c r="W13166" s="158"/>
    </row>
    <row r="13167" spans="1:23">
      <c r="A13167" s="163"/>
      <c r="B13167" s="161"/>
      <c r="C13167" s="161"/>
      <c r="D13167" s="160"/>
      <c r="E13167" s="164"/>
      <c r="F13167" s="160"/>
      <c r="G13167" s="160"/>
      <c r="H13167" s="160"/>
      <c r="I13167" s="160"/>
      <c r="J13167" s="160"/>
      <c r="K13167" s="160"/>
      <c r="L13167" s="158"/>
      <c r="M13167" s="158"/>
      <c r="N13167" s="158"/>
      <c r="O13167" s="158"/>
      <c r="P13167" s="158"/>
      <c r="Q13167" s="158"/>
      <c r="R13167" s="158"/>
      <c r="S13167" s="158"/>
      <c r="T13167" s="158"/>
      <c r="U13167" s="158"/>
      <c r="V13167" s="158"/>
      <c r="W13167" s="158"/>
    </row>
    <row r="13168" spans="1:23">
      <c r="A13168" s="154"/>
      <c r="B13168" s="155"/>
      <c r="C13168" s="155"/>
      <c r="D13168" s="156"/>
      <c r="E13168" s="157"/>
      <c r="F13168" s="158"/>
      <c r="G13168" s="158"/>
      <c r="H13168" s="158"/>
      <c r="I13168" s="158"/>
      <c r="J13168" s="158"/>
      <c r="K13168" s="158"/>
      <c r="L13168" s="158"/>
      <c r="M13168" s="158"/>
      <c r="N13168" s="158"/>
      <c r="O13168" s="158"/>
      <c r="P13168" s="158"/>
      <c r="Q13168" s="158"/>
      <c r="R13168" s="158"/>
      <c r="S13168" s="158"/>
      <c r="T13168" s="158"/>
      <c r="U13168" s="158"/>
      <c r="V13168" s="158"/>
      <c r="W13168" s="158"/>
    </row>
    <row r="13169" spans="1:23">
      <c r="A13169" s="154"/>
      <c r="B13169" s="161"/>
      <c r="C13169" s="161"/>
      <c r="D13169" s="160"/>
      <c r="E13169" s="164"/>
      <c r="F13169" s="162"/>
      <c r="G13169" s="162"/>
      <c r="H13169" s="162"/>
      <c r="I13169" s="162"/>
      <c r="J13169" s="162"/>
      <c r="K13169" s="162"/>
      <c r="L13169" s="158"/>
      <c r="M13169" s="158"/>
      <c r="N13169" s="158"/>
      <c r="O13169" s="158"/>
      <c r="P13169" s="158"/>
      <c r="Q13169" s="158"/>
      <c r="R13169" s="158"/>
      <c r="S13169" s="158"/>
      <c r="T13169" s="158"/>
      <c r="U13169" s="158"/>
      <c r="V13169" s="158"/>
      <c r="W13169" s="158"/>
    </row>
    <row r="13170" spans="1:23">
      <c r="A13170" s="163"/>
      <c r="B13170" s="161"/>
      <c r="C13170" s="161"/>
      <c r="D13170" s="160"/>
      <c r="E13170" s="164"/>
      <c r="F13170" s="160"/>
      <c r="G13170" s="160"/>
      <c r="H13170" s="160"/>
      <c r="I13170" s="160"/>
      <c r="J13170" s="160"/>
      <c r="K13170" s="160"/>
      <c r="L13170" s="158"/>
      <c r="M13170" s="158"/>
      <c r="N13170" s="158"/>
      <c r="O13170" s="158"/>
      <c r="P13170" s="158"/>
      <c r="Q13170" s="158"/>
      <c r="R13170" s="158"/>
      <c r="S13170" s="158"/>
      <c r="T13170" s="158"/>
      <c r="U13170" s="158"/>
      <c r="V13170" s="158"/>
      <c r="W13170" s="158"/>
    </row>
    <row r="13171" spans="1:23">
      <c r="A13171" s="154"/>
      <c r="B13171" s="155"/>
      <c r="C13171" s="155"/>
      <c r="D13171" s="156"/>
      <c r="E13171" s="157"/>
      <c r="F13171" s="158"/>
      <c r="G13171" s="158"/>
      <c r="H13171" s="158"/>
      <c r="I13171" s="158"/>
      <c r="J13171" s="158"/>
      <c r="K13171" s="158"/>
      <c r="L13171" s="158"/>
      <c r="M13171" s="158"/>
      <c r="N13171" s="158"/>
      <c r="O13171" s="158"/>
      <c r="P13171" s="158"/>
      <c r="Q13171" s="158"/>
      <c r="R13171" s="158"/>
      <c r="S13171" s="158"/>
      <c r="T13171" s="158"/>
      <c r="U13171" s="158"/>
      <c r="V13171" s="158"/>
      <c r="W13171" s="158"/>
    </row>
    <row r="13172" spans="1:23">
      <c r="A13172" s="154"/>
      <c r="B13172" s="161"/>
      <c r="C13172" s="161"/>
      <c r="D13172" s="160"/>
      <c r="E13172" s="164"/>
      <c r="F13172" s="162"/>
      <c r="G13172" s="162"/>
      <c r="H13172" s="162"/>
      <c r="I13172" s="162"/>
      <c r="J13172" s="162"/>
      <c r="K13172" s="162"/>
      <c r="L13172" s="158"/>
      <c r="M13172" s="158"/>
      <c r="N13172" s="158"/>
      <c r="O13172" s="158"/>
      <c r="P13172" s="158"/>
      <c r="Q13172" s="158"/>
      <c r="R13172" s="158"/>
      <c r="S13172" s="158"/>
      <c r="T13172" s="158"/>
      <c r="U13172" s="158"/>
      <c r="V13172" s="158"/>
      <c r="W13172" s="158"/>
    </row>
    <row r="13173" spans="1:23">
      <c r="A13173" s="163"/>
      <c r="B13173" s="161"/>
      <c r="C13173" s="161"/>
      <c r="D13173" s="160"/>
      <c r="E13173" s="164"/>
      <c r="F13173" s="160"/>
      <c r="G13173" s="160"/>
      <c r="H13173" s="160"/>
      <c r="I13173" s="160"/>
      <c r="J13173" s="160"/>
      <c r="K13173" s="160"/>
      <c r="L13173" s="158"/>
      <c r="M13173" s="158"/>
      <c r="N13173" s="158"/>
      <c r="O13173" s="158"/>
      <c r="P13173" s="158"/>
      <c r="Q13173" s="158"/>
      <c r="R13173" s="158"/>
      <c r="S13173" s="158"/>
      <c r="T13173" s="158"/>
      <c r="U13173" s="158"/>
      <c r="V13173" s="158"/>
      <c r="W13173" s="158"/>
    </row>
    <row r="13174" spans="1:23">
      <c r="A13174" s="154"/>
      <c r="B13174" s="155"/>
      <c r="C13174" s="155"/>
      <c r="D13174" s="156"/>
      <c r="E13174" s="157"/>
      <c r="F13174" s="158"/>
      <c r="G13174" s="158"/>
      <c r="H13174" s="158"/>
      <c r="I13174" s="158"/>
      <c r="J13174" s="158"/>
      <c r="K13174" s="158"/>
      <c r="L13174" s="158"/>
      <c r="M13174" s="158"/>
      <c r="N13174" s="158"/>
      <c r="O13174" s="158"/>
      <c r="P13174" s="158"/>
      <c r="Q13174" s="158"/>
      <c r="R13174" s="158"/>
      <c r="S13174" s="158"/>
      <c r="T13174" s="158"/>
      <c r="U13174" s="158"/>
      <c r="V13174" s="158"/>
      <c r="W13174" s="158"/>
    </row>
    <row r="13175" spans="1:23">
      <c r="A13175" s="154"/>
      <c r="B13175" s="161"/>
      <c r="C13175" s="161"/>
      <c r="D13175" s="160"/>
      <c r="E13175" s="164"/>
      <c r="F13175" s="162"/>
      <c r="G13175" s="162"/>
      <c r="H13175" s="162"/>
      <c r="I13175" s="162"/>
      <c r="J13175" s="162"/>
      <c r="K13175" s="162"/>
      <c r="L13175" s="158"/>
      <c r="M13175" s="158"/>
      <c r="N13175" s="158"/>
      <c r="O13175" s="158"/>
      <c r="P13175" s="158"/>
      <c r="Q13175" s="158"/>
      <c r="R13175" s="158"/>
      <c r="S13175" s="158"/>
      <c r="T13175" s="158"/>
      <c r="U13175" s="158"/>
      <c r="V13175" s="158"/>
      <c r="W13175" s="158"/>
    </row>
    <row r="13176" spans="1:23">
      <c r="A13176" s="163"/>
      <c r="B13176" s="161"/>
      <c r="C13176" s="161"/>
      <c r="D13176" s="160"/>
      <c r="E13176" s="164"/>
      <c r="F13176" s="160"/>
      <c r="G13176" s="160"/>
      <c r="H13176" s="160"/>
      <c r="I13176" s="160"/>
      <c r="J13176" s="160"/>
      <c r="K13176" s="160"/>
      <c r="L13176" s="158"/>
      <c r="M13176" s="158"/>
      <c r="N13176" s="158"/>
      <c r="O13176" s="158"/>
      <c r="P13176" s="158"/>
      <c r="Q13176" s="158"/>
      <c r="R13176" s="158"/>
      <c r="S13176" s="158"/>
      <c r="T13176" s="158"/>
      <c r="U13176" s="158"/>
      <c r="V13176" s="158"/>
      <c r="W13176" s="158"/>
    </row>
    <row r="13177" spans="1:23">
      <c r="A13177" s="154"/>
      <c r="B13177" s="155"/>
      <c r="C13177" s="155"/>
      <c r="D13177" s="156"/>
      <c r="E13177" s="157"/>
      <c r="F13177" s="158"/>
      <c r="G13177" s="158"/>
      <c r="H13177" s="158"/>
      <c r="I13177" s="158"/>
      <c r="J13177" s="158"/>
      <c r="K13177" s="158"/>
      <c r="L13177" s="158"/>
      <c r="M13177" s="158"/>
      <c r="N13177" s="158"/>
      <c r="O13177" s="158"/>
      <c r="P13177" s="158"/>
      <c r="Q13177" s="158"/>
      <c r="R13177" s="158"/>
      <c r="S13177" s="158"/>
      <c r="T13177" s="158"/>
      <c r="U13177" s="158"/>
      <c r="V13177" s="158"/>
      <c r="W13177" s="158"/>
    </row>
    <row r="13178" spans="1:23">
      <c r="A13178" s="154"/>
      <c r="B13178" s="161"/>
      <c r="C13178" s="161"/>
      <c r="D13178" s="160"/>
      <c r="E13178" s="164"/>
      <c r="F13178" s="162"/>
      <c r="G13178" s="162"/>
      <c r="H13178" s="162"/>
      <c r="I13178" s="162"/>
      <c r="J13178" s="162"/>
      <c r="K13178" s="162"/>
      <c r="L13178" s="158"/>
      <c r="M13178" s="158"/>
      <c r="N13178" s="158"/>
      <c r="O13178" s="158"/>
      <c r="P13178" s="158"/>
      <c r="Q13178" s="158"/>
      <c r="R13178" s="158"/>
      <c r="S13178" s="158"/>
      <c r="T13178" s="158"/>
      <c r="U13178" s="158"/>
      <c r="V13178" s="158"/>
      <c r="W13178" s="158"/>
    </row>
    <row r="13179" spans="1:23">
      <c r="A13179" s="163"/>
      <c r="B13179" s="161"/>
      <c r="C13179" s="161"/>
      <c r="D13179" s="160"/>
      <c r="E13179" s="164"/>
      <c r="F13179" s="160"/>
      <c r="G13179" s="160"/>
      <c r="H13179" s="160"/>
      <c r="I13179" s="160"/>
      <c r="J13179" s="160"/>
      <c r="K13179" s="160"/>
      <c r="L13179" s="158"/>
      <c r="M13179" s="158"/>
      <c r="N13179" s="158"/>
      <c r="O13179" s="158"/>
      <c r="P13179" s="158"/>
      <c r="Q13179" s="158"/>
      <c r="R13179" s="158"/>
      <c r="S13179" s="158"/>
      <c r="T13179" s="158"/>
      <c r="U13179" s="158"/>
      <c r="V13179" s="158"/>
      <c r="W13179" s="158"/>
    </row>
    <row r="13180" spans="1:23">
      <c r="A13180" s="154"/>
      <c r="B13180" s="155"/>
      <c r="C13180" s="155"/>
      <c r="D13180" s="156"/>
      <c r="E13180" s="157"/>
      <c r="F13180" s="158"/>
      <c r="G13180" s="158"/>
      <c r="H13180" s="158"/>
      <c r="I13180" s="158"/>
      <c r="J13180" s="158"/>
      <c r="K13180" s="158"/>
      <c r="L13180" s="158"/>
      <c r="M13180" s="158"/>
      <c r="N13180" s="158"/>
      <c r="O13180" s="158"/>
      <c r="P13180" s="158"/>
      <c r="Q13180" s="158"/>
      <c r="R13180" s="158"/>
      <c r="S13180" s="158"/>
      <c r="T13180" s="158"/>
      <c r="U13180" s="158"/>
      <c r="V13180" s="158"/>
      <c r="W13180" s="158"/>
    </row>
    <row r="13181" spans="1:23">
      <c r="A13181" s="154"/>
      <c r="B13181" s="161"/>
      <c r="C13181" s="161"/>
      <c r="D13181" s="160"/>
      <c r="E13181" s="164"/>
      <c r="F13181" s="162"/>
      <c r="G13181" s="162"/>
      <c r="H13181" s="162"/>
      <c r="I13181" s="162"/>
      <c r="J13181" s="162"/>
      <c r="K13181" s="162"/>
      <c r="L13181" s="158"/>
      <c r="M13181" s="158"/>
      <c r="N13181" s="158"/>
      <c r="O13181" s="158"/>
      <c r="P13181" s="158"/>
      <c r="Q13181" s="158"/>
      <c r="R13181" s="158"/>
      <c r="S13181" s="158"/>
      <c r="T13181" s="158"/>
      <c r="U13181" s="158"/>
      <c r="V13181" s="158"/>
      <c r="W13181" s="158"/>
    </row>
    <row r="13182" spans="1:23">
      <c r="A13182" s="163"/>
      <c r="B13182" s="161"/>
      <c r="C13182" s="161"/>
      <c r="D13182" s="160"/>
      <c r="E13182" s="164"/>
      <c r="F13182" s="160"/>
      <c r="G13182" s="160"/>
      <c r="H13182" s="160"/>
      <c r="I13182" s="160"/>
      <c r="J13182" s="160"/>
      <c r="K13182" s="160"/>
      <c r="L13182" s="158"/>
      <c r="M13182" s="158"/>
      <c r="N13182" s="158"/>
      <c r="O13182" s="158"/>
      <c r="P13182" s="158"/>
      <c r="Q13182" s="158"/>
      <c r="R13182" s="158"/>
      <c r="S13182" s="158"/>
      <c r="T13182" s="158"/>
      <c r="U13182" s="158"/>
      <c r="V13182" s="158"/>
      <c r="W13182" s="158"/>
    </row>
    <row r="13183" spans="1:23">
      <c r="A13183" s="154"/>
      <c r="B13183" s="155"/>
      <c r="C13183" s="155"/>
      <c r="D13183" s="156"/>
      <c r="E13183" s="157"/>
      <c r="F13183" s="158"/>
      <c r="G13183" s="158"/>
      <c r="H13183" s="158"/>
      <c r="I13183" s="158"/>
      <c r="J13183" s="158"/>
      <c r="K13183" s="158"/>
      <c r="L13183" s="158"/>
      <c r="M13183" s="158"/>
      <c r="N13183" s="158"/>
      <c r="O13183" s="158"/>
      <c r="P13183" s="158"/>
      <c r="Q13183" s="158"/>
      <c r="R13183" s="158"/>
      <c r="S13183" s="158"/>
      <c r="T13183" s="158"/>
      <c r="U13183" s="158"/>
      <c r="V13183" s="158"/>
      <c r="W13183" s="158"/>
    </row>
    <row r="13184" spans="1:23">
      <c r="A13184" s="154"/>
      <c r="B13184" s="161"/>
      <c r="C13184" s="161"/>
      <c r="D13184" s="160"/>
      <c r="E13184" s="164"/>
      <c r="F13184" s="162"/>
      <c r="G13184" s="162"/>
      <c r="H13184" s="162"/>
      <c r="I13184" s="162"/>
      <c r="J13184" s="162"/>
      <c r="K13184" s="162"/>
      <c r="L13184" s="158"/>
      <c r="M13184" s="158"/>
      <c r="N13184" s="158"/>
      <c r="O13184" s="158"/>
      <c r="P13184" s="158"/>
      <c r="Q13184" s="158"/>
      <c r="R13184" s="158"/>
      <c r="S13184" s="158"/>
      <c r="T13184" s="158"/>
      <c r="U13184" s="158"/>
      <c r="V13184" s="158"/>
      <c r="W13184" s="158"/>
    </row>
    <row r="13185" spans="1:23">
      <c r="A13185" s="163"/>
      <c r="B13185" s="161"/>
      <c r="C13185" s="161"/>
      <c r="D13185" s="160"/>
      <c r="E13185" s="164"/>
      <c r="F13185" s="160"/>
      <c r="G13185" s="160"/>
      <c r="H13185" s="160"/>
      <c r="I13185" s="160"/>
      <c r="J13185" s="160"/>
      <c r="K13185" s="160"/>
      <c r="L13185" s="158"/>
      <c r="M13185" s="158"/>
      <c r="N13185" s="158"/>
      <c r="O13185" s="158"/>
      <c r="P13185" s="158"/>
      <c r="Q13185" s="158"/>
      <c r="R13185" s="158"/>
      <c r="S13185" s="158"/>
      <c r="T13185" s="158"/>
      <c r="U13185" s="158"/>
      <c r="V13185" s="158"/>
      <c r="W13185" s="158"/>
    </row>
    <row r="13186" spans="1:23">
      <c r="A13186" s="154"/>
      <c r="B13186" s="155"/>
      <c r="C13186" s="155"/>
      <c r="D13186" s="156"/>
      <c r="E13186" s="157"/>
      <c r="F13186" s="158"/>
      <c r="G13186" s="158"/>
      <c r="H13186" s="158"/>
      <c r="I13186" s="158"/>
      <c r="J13186" s="158"/>
      <c r="K13186" s="158"/>
      <c r="L13186" s="158"/>
      <c r="M13186" s="158"/>
      <c r="N13186" s="158"/>
      <c r="O13186" s="158"/>
      <c r="P13186" s="158"/>
      <c r="Q13186" s="158"/>
      <c r="R13186" s="158"/>
      <c r="S13186" s="158"/>
      <c r="T13186" s="158"/>
      <c r="U13186" s="158"/>
      <c r="V13186" s="158"/>
      <c r="W13186" s="158"/>
    </row>
    <row r="13187" spans="1:23">
      <c r="A13187" s="154"/>
      <c r="B13187" s="161"/>
      <c r="C13187" s="161"/>
      <c r="D13187" s="160"/>
      <c r="E13187" s="164"/>
      <c r="F13187" s="162"/>
      <c r="G13187" s="162"/>
      <c r="H13187" s="162"/>
      <c r="I13187" s="162"/>
      <c r="J13187" s="162"/>
      <c r="K13187" s="162"/>
      <c r="L13187" s="158"/>
      <c r="M13187" s="158"/>
      <c r="N13187" s="158"/>
      <c r="O13187" s="158"/>
      <c r="P13187" s="158"/>
      <c r="Q13187" s="158"/>
      <c r="R13187" s="158"/>
      <c r="S13187" s="158"/>
      <c r="T13187" s="158"/>
      <c r="U13187" s="158"/>
      <c r="V13187" s="158"/>
      <c r="W13187" s="158"/>
    </row>
    <row r="13188" spans="1:23">
      <c r="A13188" s="163"/>
      <c r="B13188" s="161"/>
      <c r="C13188" s="161"/>
      <c r="D13188" s="160"/>
      <c r="E13188" s="164"/>
      <c r="F13188" s="160"/>
      <c r="G13188" s="160"/>
      <c r="H13188" s="160"/>
      <c r="I13188" s="160"/>
      <c r="J13188" s="160"/>
      <c r="K13188" s="160"/>
      <c r="L13188" s="158"/>
      <c r="M13188" s="158"/>
      <c r="N13188" s="158"/>
      <c r="O13188" s="158"/>
      <c r="P13188" s="158"/>
      <c r="Q13188" s="158"/>
      <c r="R13188" s="158"/>
      <c r="S13188" s="158"/>
      <c r="T13188" s="158"/>
      <c r="U13188" s="158"/>
      <c r="V13188" s="158"/>
      <c r="W13188" s="158"/>
    </row>
    <row r="13189" spans="1:23">
      <c r="A13189" s="154"/>
      <c r="B13189" s="155"/>
      <c r="C13189" s="155"/>
      <c r="D13189" s="156"/>
      <c r="E13189" s="157"/>
      <c r="F13189" s="158"/>
      <c r="G13189" s="158"/>
      <c r="H13189" s="158"/>
      <c r="I13189" s="158"/>
      <c r="J13189" s="158"/>
      <c r="K13189" s="158"/>
      <c r="L13189" s="158"/>
      <c r="M13189" s="158"/>
      <c r="N13189" s="158"/>
      <c r="O13189" s="158"/>
      <c r="P13189" s="158"/>
      <c r="Q13189" s="158"/>
      <c r="R13189" s="158"/>
      <c r="S13189" s="158"/>
      <c r="T13189" s="158"/>
      <c r="U13189" s="158"/>
      <c r="V13189" s="158"/>
      <c r="W13189" s="158"/>
    </row>
    <row r="13190" spans="1:23">
      <c r="A13190" s="154"/>
      <c r="B13190" s="161"/>
      <c r="C13190" s="161"/>
      <c r="D13190" s="160"/>
      <c r="E13190" s="164"/>
      <c r="F13190" s="162"/>
      <c r="G13190" s="162"/>
      <c r="H13190" s="162"/>
      <c r="I13190" s="162"/>
      <c r="J13190" s="162"/>
      <c r="K13190" s="162"/>
      <c r="L13190" s="158"/>
      <c r="M13190" s="158"/>
      <c r="N13190" s="158"/>
      <c r="O13190" s="158"/>
      <c r="P13190" s="158"/>
      <c r="Q13190" s="158"/>
      <c r="R13190" s="158"/>
      <c r="S13190" s="158"/>
      <c r="T13190" s="158"/>
      <c r="U13190" s="158"/>
      <c r="V13190" s="158"/>
      <c r="W13190" s="158"/>
    </row>
    <row r="13191" spans="1:23">
      <c r="A13191" s="163"/>
      <c r="B13191" s="161"/>
      <c r="C13191" s="161"/>
      <c r="D13191" s="160"/>
      <c r="E13191" s="164"/>
      <c r="F13191" s="160"/>
      <c r="G13191" s="160"/>
      <c r="H13191" s="160"/>
      <c r="I13191" s="160"/>
      <c r="J13191" s="160"/>
      <c r="K13191" s="160"/>
      <c r="L13191" s="158"/>
      <c r="M13191" s="158"/>
      <c r="N13191" s="158"/>
      <c r="O13191" s="158"/>
      <c r="P13191" s="158"/>
      <c r="Q13191" s="158"/>
      <c r="R13191" s="158"/>
      <c r="S13191" s="158"/>
      <c r="T13191" s="158"/>
      <c r="U13191" s="158"/>
      <c r="V13191" s="158"/>
      <c r="W13191" s="158"/>
    </row>
    <row r="13192" spans="1:23">
      <c r="A13192" s="154"/>
      <c r="B13192" s="155"/>
      <c r="C13192" s="155"/>
      <c r="D13192" s="156"/>
      <c r="E13192" s="157"/>
      <c r="F13192" s="158"/>
      <c r="G13192" s="158"/>
      <c r="H13192" s="158"/>
      <c r="I13192" s="158"/>
      <c r="J13192" s="158"/>
      <c r="K13192" s="158"/>
      <c r="L13192" s="158"/>
      <c r="M13192" s="158"/>
      <c r="N13192" s="158"/>
      <c r="O13192" s="158"/>
      <c r="P13192" s="158"/>
      <c r="Q13192" s="158"/>
      <c r="R13192" s="158"/>
      <c r="S13192" s="158"/>
      <c r="T13192" s="158"/>
      <c r="U13192" s="158"/>
      <c r="V13192" s="158"/>
      <c r="W13192" s="158"/>
    </row>
    <row r="13193" spans="1:23">
      <c r="A13193" s="154"/>
      <c r="B13193" s="161"/>
      <c r="C13193" s="161"/>
      <c r="D13193" s="160"/>
      <c r="E13193" s="164"/>
      <c r="F13193" s="162"/>
      <c r="G13193" s="162"/>
      <c r="H13193" s="162"/>
      <c r="I13193" s="162"/>
      <c r="J13193" s="162"/>
      <c r="K13193" s="162"/>
      <c r="L13193" s="158"/>
      <c r="M13193" s="158"/>
      <c r="N13193" s="158"/>
      <c r="O13193" s="158"/>
      <c r="P13193" s="158"/>
      <c r="Q13193" s="158"/>
      <c r="R13193" s="158"/>
      <c r="S13193" s="158"/>
      <c r="T13193" s="158"/>
      <c r="U13193" s="158"/>
      <c r="V13193" s="158"/>
      <c r="W13193" s="158"/>
    </row>
    <row r="13194" spans="1:23">
      <c r="A13194" s="163"/>
      <c r="B13194" s="161"/>
      <c r="C13194" s="161"/>
      <c r="D13194" s="160"/>
      <c r="E13194" s="164"/>
      <c r="F13194" s="160"/>
      <c r="G13194" s="160"/>
      <c r="H13194" s="160"/>
      <c r="I13194" s="160"/>
      <c r="J13194" s="160"/>
      <c r="K13194" s="160"/>
      <c r="L13194" s="158"/>
      <c r="M13194" s="158"/>
      <c r="N13194" s="158"/>
      <c r="O13194" s="158"/>
      <c r="P13194" s="158"/>
      <c r="Q13194" s="158"/>
      <c r="R13194" s="158"/>
      <c r="S13194" s="158"/>
      <c r="T13194" s="158"/>
      <c r="U13194" s="158"/>
      <c r="V13194" s="158"/>
      <c r="W13194" s="158"/>
    </row>
    <row r="13195" spans="1:23">
      <c r="A13195" s="154"/>
      <c r="B13195" s="155"/>
      <c r="C13195" s="155"/>
      <c r="D13195" s="156"/>
      <c r="E13195" s="157"/>
      <c r="F13195" s="158"/>
      <c r="G13195" s="158"/>
      <c r="H13195" s="158"/>
      <c r="I13195" s="158"/>
      <c r="J13195" s="158"/>
      <c r="K13195" s="158"/>
      <c r="L13195" s="158"/>
      <c r="M13195" s="158"/>
      <c r="N13195" s="158"/>
      <c r="O13195" s="158"/>
      <c r="P13195" s="158"/>
      <c r="Q13195" s="158"/>
      <c r="R13195" s="158"/>
      <c r="S13195" s="158"/>
      <c r="T13195" s="158"/>
      <c r="U13195" s="158"/>
      <c r="V13195" s="158"/>
      <c r="W13195" s="158"/>
    </row>
    <row r="13196" spans="1:23">
      <c r="A13196" s="154"/>
      <c r="B13196" s="161"/>
      <c r="C13196" s="161"/>
      <c r="D13196" s="160"/>
      <c r="E13196" s="164"/>
      <c r="F13196" s="162"/>
      <c r="G13196" s="162"/>
      <c r="H13196" s="162"/>
      <c r="I13196" s="162"/>
      <c r="J13196" s="162"/>
      <c r="K13196" s="162"/>
      <c r="L13196" s="158"/>
      <c r="M13196" s="158"/>
      <c r="N13196" s="158"/>
      <c r="O13196" s="158"/>
      <c r="P13196" s="158"/>
      <c r="Q13196" s="158"/>
      <c r="R13196" s="158"/>
      <c r="S13196" s="158"/>
      <c r="T13196" s="158"/>
      <c r="U13196" s="158"/>
      <c r="V13196" s="158"/>
      <c r="W13196" s="158"/>
    </row>
    <row r="13197" spans="1:23">
      <c r="A13197" s="163"/>
      <c r="B13197" s="161"/>
      <c r="C13197" s="161"/>
      <c r="D13197" s="160"/>
      <c r="E13197" s="164"/>
      <c r="F13197" s="160"/>
      <c r="G13197" s="160"/>
      <c r="H13197" s="160"/>
      <c r="I13197" s="160"/>
      <c r="J13197" s="160"/>
      <c r="K13197" s="160"/>
      <c r="L13197" s="158"/>
      <c r="M13197" s="158"/>
      <c r="N13197" s="158"/>
      <c r="O13197" s="158"/>
      <c r="P13197" s="158"/>
      <c r="Q13197" s="158"/>
      <c r="R13197" s="158"/>
      <c r="S13197" s="158"/>
      <c r="T13197" s="158"/>
      <c r="U13197" s="158"/>
      <c r="V13197" s="158"/>
      <c r="W13197" s="158"/>
    </row>
    <row r="13198" spans="1:23">
      <c r="A13198" s="154"/>
      <c r="B13198" s="155"/>
      <c r="C13198" s="155"/>
      <c r="D13198" s="156"/>
      <c r="E13198" s="157"/>
      <c r="F13198" s="158"/>
      <c r="G13198" s="158"/>
      <c r="H13198" s="158"/>
      <c r="I13198" s="158"/>
      <c r="J13198" s="158"/>
      <c r="K13198" s="158"/>
      <c r="L13198" s="158"/>
      <c r="M13198" s="158"/>
      <c r="N13198" s="158"/>
      <c r="O13198" s="158"/>
      <c r="P13198" s="158"/>
      <c r="Q13198" s="158"/>
      <c r="R13198" s="158"/>
      <c r="S13198" s="158"/>
      <c r="T13198" s="158"/>
      <c r="U13198" s="158"/>
      <c r="V13198" s="158"/>
      <c r="W13198" s="158"/>
    </row>
    <row r="13199" spans="1:23">
      <c r="A13199" s="154"/>
      <c r="B13199" s="161"/>
      <c r="C13199" s="161"/>
      <c r="D13199" s="160"/>
      <c r="E13199" s="164"/>
      <c r="F13199" s="162"/>
      <c r="G13199" s="162"/>
      <c r="H13199" s="162"/>
      <c r="I13199" s="162"/>
      <c r="J13199" s="162"/>
      <c r="K13199" s="162"/>
      <c r="L13199" s="158"/>
      <c r="M13199" s="158"/>
      <c r="N13199" s="158"/>
      <c r="O13199" s="158"/>
      <c r="P13199" s="158"/>
      <c r="Q13199" s="158"/>
      <c r="R13199" s="158"/>
      <c r="S13199" s="158"/>
      <c r="T13199" s="158"/>
      <c r="U13199" s="158"/>
      <c r="V13199" s="158"/>
      <c r="W13199" s="158"/>
    </row>
    <row r="13200" spans="1:23">
      <c r="A13200" s="163"/>
      <c r="B13200" s="161"/>
      <c r="C13200" s="161"/>
      <c r="D13200" s="160"/>
      <c r="E13200" s="164"/>
      <c r="F13200" s="160"/>
      <c r="G13200" s="160"/>
      <c r="H13200" s="160"/>
      <c r="I13200" s="160"/>
      <c r="J13200" s="160"/>
      <c r="K13200" s="160"/>
      <c r="L13200" s="158"/>
      <c r="M13200" s="158"/>
      <c r="N13200" s="158"/>
      <c r="O13200" s="158"/>
      <c r="P13200" s="158"/>
      <c r="Q13200" s="158"/>
      <c r="R13200" s="158"/>
      <c r="S13200" s="158"/>
      <c r="T13200" s="158"/>
      <c r="U13200" s="158"/>
      <c r="V13200" s="158"/>
      <c r="W13200" s="158"/>
    </row>
    <row r="13201" spans="1:23">
      <c r="A13201" s="154"/>
      <c r="B13201" s="155"/>
      <c r="C13201" s="155"/>
      <c r="D13201" s="156"/>
      <c r="E13201" s="157"/>
      <c r="F13201" s="158"/>
      <c r="G13201" s="158"/>
      <c r="H13201" s="158"/>
      <c r="I13201" s="158"/>
      <c r="J13201" s="158"/>
      <c r="K13201" s="158"/>
      <c r="L13201" s="158"/>
      <c r="M13201" s="158"/>
      <c r="N13201" s="158"/>
      <c r="O13201" s="158"/>
      <c r="P13201" s="158"/>
      <c r="Q13201" s="158"/>
      <c r="R13201" s="158"/>
      <c r="S13201" s="158"/>
      <c r="T13201" s="158"/>
      <c r="U13201" s="158"/>
      <c r="V13201" s="158"/>
      <c r="W13201" s="158"/>
    </row>
    <row r="13202" spans="1:23">
      <c r="A13202" s="154"/>
      <c r="B13202" s="161"/>
      <c r="C13202" s="161"/>
      <c r="D13202" s="160"/>
      <c r="E13202" s="164"/>
      <c r="F13202" s="162"/>
      <c r="G13202" s="162"/>
      <c r="H13202" s="162"/>
      <c r="I13202" s="162"/>
      <c r="J13202" s="162"/>
      <c r="K13202" s="162"/>
      <c r="L13202" s="158"/>
      <c r="M13202" s="158"/>
      <c r="N13202" s="158"/>
      <c r="O13202" s="158"/>
      <c r="P13202" s="158"/>
      <c r="Q13202" s="158"/>
      <c r="R13202" s="158"/>
      <c r="S13202" s="158"/>
      <c r="T13202" s="158"/>
      <c r="U13202" s="158"/>
      <c r="V13202" s="158"/>
      <c r="W13202" s="158"/>
    </row>
    <row r="13203" spans="1:23">
      <c r="A13203" s="163"/>
      <c r="B13203" s="161"/>
      <c r="C13203" s="161"/>
      <c r="D13203" s="160"/>
      <c r="E13203" s="164"/>
      <c r="F13203" s="160"/>
      <c r="G13203" s="160"/>
      <c r="H13203" s="160"/>
      <c r="I13203" s="160"/>
      <c r="J13203" s="160"/>
      <c r="K13203" s="160"/>
      <c r="L13203" s="158"/>
      <c r="M13203" s="158"/>
      <c r="N13203" s="158"/>
      <c r="O13203" s="158"/>
      <c r="P13203" s="158"/>
      <c r="Q13203" s="158"/>
      <c r="R13203" s="158"/>
      <c r="S13203" s="158"/>
      <c r="T13203" s="158"/>
      <c r="U13203" s="158"/>
      <c r="V13203" s="158"/>
      <c r="W13203" s="158"/>
    </row>
    <row r="13204" spans="1:23">
      <c r="A13204" s="154"/>
      <c r="B13204" s="155"/>
      <c r="C13204" s="155"/>
      <c r="D13204" s="156"/>
      <c r="E13204" s="157"/>
      <c r="F13204" s="158"/>
      <c r="G13204" s="158"/>
      <c r="H13204" s="158"/>
      <c r="I13204" s="158"/>
      <c r="J13204" s="158"/>
      <c r="K13204" s="158"/>
      <c r="L13204" s="158"/>
      <c r="M13204" s="158"/>
      <c r="N13204" s="158"/>
      <c r="O13204" s="158"/>
      <c r="P13204" s="158"/>
      <c r="Q13204" s="158"/>
      <c r="R13204" s="158"/>
      <c r="S13204" s="158"/>
      <c r="T13204" s="158"/>
      <c r="U13204" s="158"/>
      <c r="V13204" s="158"/>
      <c r="W13204" s="158"/>
    </row>
    <row r="13205" spans="1:23">
      <c r="A13205" s="154"/>
      <c r="B13205" s="161"/>
      <c r="C13205" s="161"/>
      <c r="D13205" s="160"/>
      <c r="E13205" s="164"/>
      <c r="F13205" s="162"/>
      <c r="G13205" s="162"/>
      <c r="H13205" s="162"/>
      <c r="I13205" s="162"/>
      <c r="J13205" s="162"/>
      <c r="K13205" s="162"/>
      <c r="L13205" s="158"/>
      <c r="M13205" s="158"/>
      <c r="N13205" s="158"/>
      <c r="O13205" s="158"/>
      <c r="P13205" s="158"/>
      <c r="Q13205" s="158"/>
      <c r="R13205" s="158"/>
      <c r="S13205" s="158"/>
      <c r="T13205" s="158"/>
      <c r="U13205" s="158"/>
      <c r="V13205" s="158"/>
      <c r="W13205" s="158"/>
    </row>
    <row r="13206" spans="1:23">
      <c r="A13206" s="163"/>
      <c r="B13206" s="161"/>
      <c r="C13206" s="161"/>
      <c r="D13206" s="160"/>
      <c r="E13206" s="164"/>
      <c r="F13206" s="160"/>
      <c r="G13206" s="160"/>
      <c r="H13206" s="160"/>
      <c r="I13206" s="160"/>
      <c r="J13206" s="160"/>
      <c r="K13206" s="160"/>
      <c r="L13206" s="158"/>
      <c r="M13206" s="158"/>
      <c r="N13206" s="158"/>
      <c r="O13206" s="158"/>
      <c r="P13206" s="158"/>
      <c r="Q13206" s="158"/>
      <c r="R13206" s="158"/>
      <c r="S13206" s="158"/>
      <c r="T13206" s="158"/>
      <c r="U13206" s="158"/>
      <c r="V13206" s="158"/>
      <c r="W13206" s="158"/>
    </row>
    <row r="13207" spans="1:23">
      <c r="A13207" s="154"/>
      <c r="B13207" s="155"/>
      <c r="C13207" s="155"/>
      <c r="D13207" s="156"/>
      <c r="E13207" s="157"/>
      <c r="F13207" s="158"/>
      <c r="G13207" s="158"/>
      <c r="H13207" s="158"/>
      <c r="I13207" s="158"/>
      <c r="J13207" s="158"/>
      <c r="K13207" s="158"/>
      <c r="L13207" s="158"/>
      <c r="M13207" s="158"/>
      <c r="N13207" s="158"/>
      <c r="O13207" s="158"/>
      <c r="P13207" s="158"/>
      <c r="Q13207" s="158"/>
      <c r="R13207" s="158"/>
      <c r="S13207" s="158"/>
      <c r="T13207" s="158"/>
      <c r="U13207" s="158"/>
      <c r="V13207" s="158"/>
      <c r="W13207" s="158"/>
    </row>
    <row r="13208" spans="1:23">
      <c r="A13208" s="154"/>
      <c r="B13208" s="161"/>
      <c r="C13208" s="161"/>
      <c r="D13208" s="160"/>
      <c r="E13208" s="164"/>
      <c r="F13208" s="162"/>
      <c r="G13208" s="162"/>
      <c r="H13208" s="162"/>
      <c r="I13208" s="162"/>
      <c r="J13208" s="162"/>
      <c r="K13208" s="162"/>
      <c r="L13208" s="158"/>
      <c r="M13208" s="158"/>
      <c r="N13208" s="158"/>
      <c r="O13208" s="158"/>
      <c r="P13208" s="158"/>
      <c r="Q13208" s="158"/>
      <c r="R13208" s="158"/>
      <c r="S13208" s="158"/>
      <c r="T13208" s="158"/>
      <c r="U13208" s="158"/>
      <c r="V13208" s="158"/>
      <c r="W13208" s="158"/>
    </row>
    <row r="13209" spans="1:23">
      <c r="A13209" s="163"/>
      <c r="B13209" s="161"/>
      <c r="C13209" s="161"/>
      <c r="D13209" s="160"/>
      <c r="E13209" s="164"/>
      <c r="F13209" s="160"/>
      <c r="G13209" s="160"/>
      <c r="H13209" s="160"/>
      <c r="I13209" s="160"/>
      <c r="J13209" s="160"/>
      <c r="K13209" s="160"/>
      <c r="L13209" s="158"/>
      <c r="M13209" s="158"/>
      <c r="N13209" s="158"/>
      <c r="O13209" s="158"/>
      <c r="P13209" s="158"/>
      <c r="Q13209" s="158"/>
      <c r="R13209" s="158"/>
      <c r="S13209" s="158"/>
      <c r="T13209" s="158"/>
      <c r="U13209" s="158"/>
      <c r="V13209" s="158"/>
      <c r="W13209" s="158"/>
    </row>
    <row r="13210" spans="1:23">
      <c r="A13210" s="154"/>
      <c r="B13210" s="155"/>
      <c r="C13210" s="155"/>
      <c r="D13210" s="156"/>
      <c r="E13210" s="157"/>
      <c r="F13210" s="158"/>
      <c r="G13210" s="158"/>
      <c r="H13210" s="158"/>
      <c r="I13210" s="158"/>
      <c r="J13210" s="158"/>
      <c r="K13210" s="158"/>
      <c r="L13210" s="158"/>
      <c r="M13210" s="158"/>
      <c r="N13210" s="158"/>
      <c r="O13210" s="158"/>
      <c r="P13210" s="158"/>
      <c r="Q13210" s="158"/>
      <c r="R13210" s="158"/>
      <c r="S13210" s="158"/>
      <c r="T13210" s="158"/>
      <c r="U13210" s="158"/>
      <c r="V13210" s="158"/>
      <c r="W13210" s="158"/>
    </row>
    <row r="13211" spans="1:23">
      <c r="A13211" s="154"/>
      <c r="B13211" s="161"/>
      <c r="C13211" s="161"/>
      <c r="D13211" s="160"/>
      <c r="E13211" s="164"/>
      <c r="F13211" s="162"/>
      <c r="G13211" s="162"/>
      <c r="H13211" s="162"/>
      <c r="I13211" s="162"/>
      <c r="J13211" s="162"/>
      <c r="K13211" s="162"/>
      <c r="L13211" s="158"/>
      <c r="M13211" s="158"/>
      <c r="N13211" s="158"/>
      <c r="O13211" s="158"/>
      <c r="P13211" s="158"/>
      <c r="Q13211" s="158"/>
      <c r="R13211" s="158"/>
      <c r="S13211" s="158"/>
      <c r="T13211" s="158"/>
      <c r="U13211" s="158"/>
      <c r="V13211" s="158"/>
      <c r="W13211" s="158"/>
    </row>
    <row r="13212" spans="1:23">
      <c r="A13212" s="163"/>
      <c r="B13212" s="161"/>
      <c r="C13212" s="161"/>
      <c r="D13212" s="160"/>
      <c r="E13212" s="164"/>
      <c r="F13212" s="160"/>
      <c r="G13212" s="160"/>
      <c r="H13212" s="160"/>
      <c r="I13212" s="160"/>
      <c r="J13212" s="160"/>
      <c r="K13212" s="160"/>
      <c r="L13212" s="158"/>
      <c r="M13212" s="158"/>
      <c r="N13212" s="158"/>
      <c r="O13212" s="158"/>
      <c r="P13212" s="158"/>
      <c r="Q13212" s="158"/>
      <c r="R13212" s="158"/>
      <c r="S13212" s="158"/>
      <c r="T13212" s="158"/>
      <c r="U13212" s="158"/>
      <c r="V13212" s="158"/>
      <c r="W13212" s="158"/>
    </row>
    <row r="13213" spans="1:23">
      <c r="A13213" s="154"/>
      <c r="B13213" s="155"/>
      <c r="C13213" s="155"/>
      <c r="D13213" s="156"/>
      <c r="E13213" s="157"/>
      <c r="F13213" s="158"/>
      <c r="G13213" s="158"/>
      <c r="H13213" s="158"/>
      <c r="I13213" s="158"/>
      <c r="J13213" s="158"/>
      <c r="K13213" s="158"/>
      <c r="L13213" s="158"/>
      <c r="M13213" s="158"/>
      <c r="N13213" s="158"/>
      <c r="O13213" s="158"/>
      <c r="P13213" s="158"/>
      <c r="Q13213" s="158"/>
      <c r="R13213" s="158"/>
      <c r="S13213" s="158"/>
      <c r="T13213" s="158"/>
      <c r="U13213" s="158"/>
      <c r="V13213" s="158"/>
      <c r="W13213" s="158"/>
    </row>
    <row r="13214" spans="1:23">
      <c r="A13214" s="154"/>
      <c r="B13214" s="161"/>
      <c r="C13214" s="161"/>
      <c r="D13214" s="160"/>
      <c r="E13214" s="164"/>
      <c r="F13214" s="162"/>
      <c r="G13214" s="162"/>
      <c r="H13214" s="162"/>
      <c r="I13214" s="162"/>
      <c r="J13214" s="162"/>
      <c r="K13214" s="162"/>
      <c r="L13214" s="158"/>
      <c r="M13214" s="158"/>
      <c r="N13214" s="158"/>
      <c r="O13214" s="158"/>
      <c r="P13214" s="158"/>
      <c r="Q13214" s="158"/>
      <c r="R13214" s="158"/>
      <c r="S13214" s="158"/>
      <c r="T13214" s="158"/>
      <c r="U13214" s="158"/>
      <c r="V13214" s="158"/>
      <c r="W13214" s="158"/>
    </row>
    <row r="13215" spans="1:23">
      <c r="A13215" s="163"/>
      <c r="B13215" s="161"/>
      <c r="C13215" s="161"/>
      <c r="D13215" s="160"/>
      <c r="E13215" s="164"/>
      <c r="F13215" s="160"/>
      <c r="G13215" s="160"/>
      <c r="H13215" s="160"/>
      <c r="I13215" s="160"/>
      <c r="J13215" s="160"/>
      <c r="K13215" s="160"/>
      <c r="L13215" s="158"/>
      <c r="M13215" s="158"/>
      <c r="N13215" s="158"/>
      <c r="O13215" s="158"/>
      <c r="P13215" s="158"/>
      <c r="Q13215" s="158"/>
      <c r="R13215" s="158"/>
      <c r="S13215" s="158"/>
      <c r="T13215" s="158"/>
      <c r="U13215" s="158"/>
      <c r="V13215" s="158"/>
      <c r="W13215" s="158"/>
    </row>
    <row r="13216" spans="1:23">
      <c r="A13216" s="154"/>
      <c r="B13216" s="155"/>
      <c r="C13216" s="155"/>
      <c r="D13216" s="156"/>
      <c r="E13216" s="157"/>
      <c r="F13216" s="158"/>
      <c r="G13216" s="158"/>
      <c r="H13216" s="158"/>
      <c r="I13216" s="158"/>
      <c r="J13216" s="158"/>
      <c r="K13216" s="158"/>
      <c r="L13216" s="158"/>
      <c r="M13216" s="158"/>
      <c r="N13216" s="158"/>
      <c r="O13216" s="158"/>
      <c r="P13216" s="158"/>
      <c r="Q13216" s="158"/>
      <c r="R13216" s="158"/>
      <c r="S13216" s="158"/>
      <c r="T13216" s="158"/>
      <c r="U13216" s="158"/>
      <c r="V13216" s="158"/>
      <c r="W13216" s="158"/>
    </row>
    <row r="13217" spans="1:23">
      <c r="A13217" s="154"/>
      <c r="B13217" s="161"/>
      <c r="C13217" s="161"/>
      <c r="D13217" s="160"/>
      <c r="E13217" s="164"/>
      <c r="F13217" s="162"/>
      <c r="G13217" s="162"/>
      <c r="H13217" s="162"/>
      <c r="I13217" s="162"/>
      <c r="J13217" s="162"/>
      <c r="K13217" s="162"/>
      <c r="L13217" s="158"/>
      <c r="M13217" s="158"/>
      <c r="N13217" s="158"/>
      <c r="O13217" s="158"/>
      <c r="P13217" s="158"/>
      <c r="Q13217" s="158"/>
      <c r="R13217" s="158"/>
      <c r="S13217" s="158"/>
      <c r="T13217" s="158"/>
      <c r="U13217" s="158"/>
      <c r="V13217" s="158"/>
      <c r="W13217" s="158"/>
    </row>
    <row r="13218" spans="1:23">
      <c r="A13218" s="163"/>
      <c r="B13218" s="161"/>
      <c r="C13218" s="161"/>
      <c r="D13218" s="160"/>
      <c r="E13218" s="164"/>
      <c r="F13218" s="160"/>
      <c r="G13218" s="160"/>
      <c r="H13218" s="160"/>
      <c r="I13218" s="160"/>
      <c r="J13218" s="160"/>
      <c r="K13218" s="160"/>
      <c r="L13218" s="158"/>
      <c r="M13218" s="158"/>
      <c r="N13218" s="158"/>
      <c r="O13218" s="158"/>
      <c r="P13218" s="158"/>
      <c r="Q13218" s="158"/>
      <c r="R13218" s="158"/>
      <c r="S13218" s="158"/>
      <c r="T13218" s="158"/>
      <c r="U13218" s="158"/>
      <c r="V13218" s="158"/>
      <c r="W13218" s="158"/>
    </row>
    <row r="13219" spans="1:23">
      <c r="A13219" s="154"/>
      <c r="B13219" s="155"/>
      <c r="C13219" s="155"/>
      <c r="D13219" s="156"/>
      <c r="E13219" s="157"/>
      <c r="F13219" s="158"/>
      <c r="G13219" s="158"/>
      <c r="H13219" s="158"/>
      <c r="I13219" s="158"/>
      <c r="J13219" s="158"/>
      <c r="K13219" s="158"/>
      <c r="L13219" s="158"/>
      <c r="M13219" s="158"/>
      <c r="N13219" s="158"/>
      <c r="O13219" s="158"/>
      <c r="P13219" s="158"/>
      <c r="Q13219" s="158"/>
      <c r="R13219" s="158"/>
      <c r="S13219" s="158"/>
      <c r="T13219" s="158"/>
      <c r="U13219" s="158"/>
      <c r="V13219" s="158"/>
      <c r="W13219" s="158"/>
    </row>
    <row r="13220" spans="1:23">
      <c r="A13220" s="154"/>
      <c r="B13220" s="161"/>
      <c r="C13220" s="161"/>
      <c r="D13220" s="160"/>
      <c r="E13220" s="164"/>
      <c r="F13220" s="162"/>
      <c r="G13220" s="162"/>
      <c r="H13220" s="162"/>
      <c r="I13220" s="162"/>
      <c r="J13220" s="162"/>
      <c r="K13220" s="162"/>
      <c r="L13220" s="158"/>
      <c r="M13220" s="158"/>
      <c r="N13220" s="158"/>
      <c r="O13220" s="158"/>
      <c r="P13220" s="158"/>
      <c r="Q13220" s="158"/>
      <c r="R13220" s="158"/>
      <c r="S13220" s="158"/>
      <c r="T13220" s="158"/>
      <c r="U13220" s="158"/>
      <c r="V13220" s="158"/>
      <c r="W13220" s="158"/>
    </row>
    <row r="13221" spans="1:23">
      <c r="A13221" s="163"/>
      <c r="B13221" s="161"/>
      <c r="C13221" s="161"/>
      <c r="D13221" s="160"/>
      <c r="E13221" s="164"/>
      <c r="F13221" s="160"/>
      <c r="G13221" s="160"/>
      <c r="H13221" s="160"/>
      <c r="I13221" s="160"/>
      <c r="J13221" s="160"/>
      <c r="K13221" s="160"/>
      <c r="L13221" s="158"/>
      <c r="M13221" s="158"/>
      <c r="N13221" s="158"/>
      <c r="O13221" s="158"/>
      <c r="P13221" s="158"/>
      <c r="Q13221" s="158"/>
      <c r="R13221" s="158"/>
      <c r="S13221" s="158"/>
      <c r="T13221" s="158"/>
      <c r="U13221" s="158"/>
      <c r="V13221" s="158"/>
      <c r="W13221" s="158"/>
    </row>
    <row r="13222" spans="1:23">
      <c r="A13222" s="154"/>
      <c r="B13222" s="155"/>
      <c r="C13222" s="155"/>
      <c r="D13222" s="156"/>
      <c r="E13222" s="157"/>
      <c r="F13222" s="158"/>
      <c r="G13222" s="158"/>
      <c r="H13222" s="158"/>
      <c r="I13222" s="158"/>
      <c r="J13222" s="158"/>
      <c r="K13222" s="158"/>
      <c r="L13222" s="158"/>
      <c r="M13222" s="158"/>
      <c r="N13222" s="158"/>
      <c r="O13222" s="158"/>
      <c r="P13222" s="158"/>
      <c r="Q13222" s="158"/>
      <c r="R13222" s="158"/>
      <c r="S13222" s="158"/>
      <c r="T13222" s="158"/>
      <c r="U13222" s="158"/>
      <c r="V13222" s="158"/>
      <c r="W13222" s="158"/>
    </row>
    <row r="13223" spans="1:23">
      <c r="A13223" s="154"/>
      <c r="B13223" s="161"/>
      <c r="C13223" s="161"/>
      <c r="D13223" s="160"/>
      <c r="E13223" s="164"/>
      <c r="F13223" s="162"/>
      <c r="G13223" s="162"/>
      <c r="H13223" s="162"/>
      <c r="I13223" s="162"/>
      <c r="J13223" s="162"/>
      <c r="K13223" s="162"/>
      <c r="L13223" s="158"/>
      <c r="M13223" s="158"/>
      <c r="N13223" s="158"/>
      <c r="O13223" s="158"/>
      <c r="P13223" s="158"/>
      <c r="Q13223" s="158"/>
      <c r="R13223" s="158"/>
      <c r="S13223" s="158"/>
      <c r="T13223" s="158"/>
      <c r="U13223" s="158"/>
      <c r="V13223" s="158"/>
      <c r="W13223" s="158"/>
    </row>
    <row r="13224" spans="1:23">
      <c r="A13224" s="163"/>
      <c r="B13224" s="161"/>
      <c r="C13224" s="161"/>
      <c r="D13224" s="160"/>
      <c r="E13224" s="164"/>
      <c r="F13224" s="160"/>
      <c r="G13224" s="160"/>
      <c r="H13224" s="160"/>
      <c r="I13224" s="160"/>
      <c r="J13224" s="160"/>
      <c r="K13224" s="160"/>
      <c r="L13224" s="158"/>
      <c r="M13224" s="158"/>
      <c r="N13224" s="158"/>
      <c r="O13224" s="158"/>
      <c r="P13224" s="158"/>
      <c r="Q13224" s="158"/>
      <c r="R13224" s="158"/>
      <c r="S13224" s="158"/>
      <c r="T13224" s="158"/>
      <c r="U13224" s="158"/>
      <c r="V13224" s="158"/>
      <c r="W13224" s="158"/>
    </row>
    <row r="13225" spans="1:23">
      <c r="A13225" s="154"/>
      <c r="B13225" s="155"/>
      <c r="C13225" s="155"/>
      <c r="D13225" s="156"/>
      <c r="E13225" s="157"/>
      <c r="F13225" s="158"/>
      <c r="G13225" s="158"/>
      <c r="H13225" s="158"/>
      <c r="I13225" s="158"/>
      <c r="J13225" s="158"/>
      <c r="K13225" s="158"/>
      <c r="L13225" s="158"/>
      <c r="M13225" s="158"/>
      <c r="N13225" s="158"/>
      <c r="O13225" s="158"/>
      <c r="P13225" s="158"/>
      <c r="Q13225" s="158"/>
      <c r="R13225" s="158"/>
      <c r="S13225" s="158"/>
      <c r="T13225" s="158"/>
      <c r="U13225" s="158"/>
      <c r="V13225" s="158"/>
      <c r="W13225" s="158"/>
    </row>
    <row r="13226" spans="1:23">
      <c r="A13226" s="154"/>
      <c r="B13226" s="161"/>
      <c r="C13226" s="161"/>
      <c r="D13226" s="160"/>
      <c r="E13226" s="164"/>
      <c r="F13226" s="162"/>
      <c r="G13226" s="162"/>
      <c r="H13226" s="162"/>
      <c r="I13226" s="162"/>
      <c r="J13226" s="162"/>
      <c r="K13226" s="162"/>
      <c r="L13226" s="158"/>
      <c r="M13226" s="158"/>
      <c r="N13226" s="158"/>
      <c r="O13226" s="158"/>
      <c r="P13226" s="158"/>
      <c r="Q13226" s="158"/>
      <c r="R13226" s="158"/>
      <c r="S13226" s="158"/>
      <c r="T13226" s="158"/>
      <c r="U13226" s="158"/>
      <c r="V13226" s="158"/>
      <c r="W13226" s="158"/>
    </row>
    <row r="13227" spans="1:23">
      <c r="A13227" s="163"/>
      <c r="B13227" s="161"/>
      <c r="C13227" s="161"/>
      <c r="D13227" s="160"/>
      <c r="E13227" s="164"/>
      <c r="F13227" s="160"/>
      <c r="G13227" s="160"/>
      <c r="H13227" s="160"/>
      <c r="I13227" s="160"/>
      <c r="J13227" s="160"/>
      <c r="K13227" s="160"/>
      <c r="L13227" s="158"/>
      <c r="M13227" s="158"/>
      <c r="N13227" s="158"/>
      <c r="O13227" s="158"/>
      <c r="P13227" s="158"/>
      <c r="Q13227" s="158"/>
      <c r="R13227" s="158"/>
      <c r="S13227" s="158"/>
      <c r="T13227" s="158"/>
      <c r="U13227" s="158"/>
      <c r="V13227" s="158"/>
      <c r="W13227" s="158"/>
    </row>
    <row r="13228" spans="1:23">
      <c r="A13228" s="154"/>
      <c r="B13228" s="155"/>
      <c r="C13228" s="155"/>
      <c r="D13228" s="156"/>
      <c r="E13228" s="157"/>
      <c r="F13228" s="158"/>
      <c r="G13228" s="158"/>
      <c r="H13228" s="158"/>
      <c r="I13228" s="158"/>
      <c r="J13228" s="158"/>
      <c r="K13228" s="158"/>
      <c r="L13228" s="158"/>
      <c r="M13228" s="158"/>
      <c r="N13228" s="158"/>
      <c r="O13228" s="158"/>
      <c r="P13228" s="158"/>
      <c r="Q13228" s="158"/>
      <c r="R13228" s="158"/>
      <c r="S13228" s="158"/>
      <c r="T13228" s="158"/>
      <c r="U13228" s="158"/>
      <c r="V13228" s="158"/>
      <c r="W13228" s="158"/>
    </row>
    <row r="13229" spans="1:23">
      <c r="A13229" s="154"/>
      <c r="B13229" s="161"/>
      <c r="C13229" s="161"/>
      <c r="D13229" s="160"/>
      <c r="E13229" s="164"/>
      <c r="F13229" s="162"/>
      <c r="G13229" s="162"/>
      <c r="H13229" s="162"/>
      <c r="I13229" s="162"/>
      <c r="J13229" s="162"/>
      <c r="K13229" s="162"/>
      <c r="L13229" s="158"/>
      <c r="M13229" s="158"/>
      <c r="N13229" s="158"/>
      <c r="O13229" s="158"/>
      <c r="P13229" s="158"/>
      <c r="Q13229" s="158"/>
      <c r="R13229" s="158"/>
      <c r="S13229" s="158"/>
      <c r="T13229" s="158"/>
      <c r="U13229" s="158"/>
      <c r="V13229" s="158"/>
      <c r="W13229" s="158"/>
    </row>
    <row r="13230" spans="1:23">
      <c r="A13230" s="163"/>
      <c r="B13230" s="161"/>
      <c r="C13230" s="161"/>
      <c r="D13230" s="160"/>
      <c r="E13230" s="164"/>
      <c r="F13230" s="160"/>
      <c r="G13230" s="160"/>
      <c r="H13230" s="160"/>
      <c r="I13230" s="160"/>
      <c r="J13230" s="160"/>
      <c r="K13230" s="160"/>
      <c r="L13230" s="158"/>
      <c r="M13230" s="158"/>
      <c r="N13230" s="158"/>
      <c r="O13230" s="158"/>
      <c r="P13230" s="158"/>
      <c r="Q13230" s="158"/>
      <c r="R13230" s="158"/>
      <c r="S13230" s="158"/>
      <c r="T13230" s="158"/>
      <c r="U13230" s="158"/>
      <c r="V13230" s="158"/>
      <c r="W13230" s="158"/>
    </row>
    <row r="13231" spans="1:23">
      <c r="A13231" s="154"/>
      <c r="B13231" s="155"/>
      <c r="C13231" s="155"/>
      <c r="D13231" s="156"/>
      <c r="E13231" s="157"/>
      <c r="F13231" s="158"/>
      <c r="G13231" s="158"/>
      <c r="H13231" s="158"/>
      <c r="I13231" s="158"/>
      <c r="J13231" s="158"/>
      <c r="K13231" s="158"/>
      <c r="L13231" s="158"/>
      <c r="M13231" s="158"/>
      <c r="N13231" s="158"/>
      <c r="O13231" s="158"/>
      <c r="P13231" s="158"/>
      <c r="Q13231" s="158"/>
      <c r="R13231" s="158"/>
      <c r="S13231" s="158"/>
      <c r="T13231" s="158"/>
      <c r="U13231" s="158"/>
      <c r="V13231" s="158"/>
      <c r="W13231" s="158"/>
    </row>
    <row r="13232" spans="1:23">
      <c r="A13232" s="154"/>
      <c r="B13232" s="161"/>
      <c r="C13232" s="161"/>
      <c r="D13232" s="160"/>
      <c r="E13232" s="164"/>
      <c r="F13232" s="162"/>
      <c r="G13232" s="162"/>
      <c r="H13232" s="162"/>
      <c r="I13232" s="162"/>
      <c r="J13232" s="162"/>
      <c r="K13232" s="162"/>
      <c r="L13232" s="158"/>
      <c r="M13232" s="158"/>
      <c r="N13232" s="158"/>
      <c r="O13232" s="158"/>
      <c r="P13232" s="158"/>
      <c r="Q13232" s="158"/>
      <c r="R13232" s="158"/>
      <c r="S13232" s="158"/>
      <c r="T13232" s="158"/>
      <c r="U13232" s="158"/>
      <c r="V13232" s="158"/>
      <c r="W13232" s="158"/>
    </row>
    <row r="13233" spans="1:23">
      <c r="A13233" s="163"/>
      <c r="B13233" s="161"/>
      <c r="C13233" s="161"/>
      <c r="D13233" s="160"/>
      <c r="E13233" s="164"/>
      <c r="F13233" s="160"/>
      <c r="G13233" s="160"/>
      <c r="H13233" s="160"/>
      <c r="I13233" s="160"/>
      <c r="J13233" s="160"/>
      <c r="K13233" s="160"/>
      <c r="L13233" s="158"/>
      <c r="M13233" s="158"/>
      <c r="N13233" s="158"/>
      <c r="O13233" s="158"/>
      <c r="P13233" s="158"/>
      <c r="Q13233" s="158"/>
      <c r="R13233" s="158"/>
      <c r="S13233" s="158"/>
      <c r="T13233" s="158"/>
      <c r="U13233" s="158"/>
      <c r="V13233" s="158"/>
      <c r="W13233" s="158"/>
    </row>
    <row r="13234" spans="1:23">
      <c r="A13234" s="154"/>
      <c r="B13234" s="155"/>
      <c r="C13234" s="155"/>
      <c r="D13234" s="156"/>
      <c r="E13234" s="157"/>
      <c r="F13234" s="158"/>
      <c r="G13234" s="158"/>
      <c r="H13234" s="158"/>
      <c r="I13234" s="158"/>
      <c r="J13234" s="158"/>
      <c r="K13234" s="158"/>
      <c r="L13234" s="158"/>
      <c r="M13234" s="158"/>
      <c r="N13234" s="158"/>
      <c r="O13234" s="158"/>
      <c r="P13234" s="158"/>
      <c r="Q13234" s="158"/>
      <c r="R13234" s="158"/>
      <c r="S13234" s="158"/>
      <c r="T13234" s="158"/>
      <c r="U13234" s="158"/>
      <c r="V13234" s="158"/>
      <c r="W13234" s="158"/>
    </row>
    <row r="13235" spans="1:23">
      <c r="A13235" s="154"/>
      <c r="B13235" s="161"/>
      <c r="C13235" s="161"/>
      <c r="D13235" s="160"/>
      <c r="E13235" s="164"/>
      <c r="F13235" s="162"/>
      <c r="G13235" s="162"/>
      <c r="H13235" s="162"/>
      <c r="I13235" s="162"/>
      <c r="J13235" s="162"/>
      <c r="K13235" s="162"/>
      <c r="L13235" s="158"/>
      <c r="M13235" s="158"/>
      <c r="N13235" s="158"/>
      <c r="O13235" s="158"/>
      <c r="P13235" s="158"/>
      <c r="Q13235" s="158"/>
      <c r="R13235" s="158"/>
      <c r="S13235" s="158"/>
      <c r="T13235" s="158"/>
      <c r="U13235" s="158"/>
      <c r="V13235" s="158"/>
      <c r="W13235" s="158"/>
    </row>
    <row r="13236" spans="1:23">
      <c r="A13236" s="163"/>
      <c r="B13236" s="161"/>
      <c r="C13236" s="161"/>
      <c r="D13236" s="160"/>
      <c r="E13236" s="164"/>
      <c r="F13236" s="160"/>
      <c r="G13236" s="160"/>
      <c r="H13236" s="160"/>
      <c r="I13236" s="160"/>
      <c r="J13236" s="160"/>
      <c r="K13236" s="160"/>
      <c r="L13236" s="158"/>
      <c r="M13236" s="158"/>
      <c r="N13236" s="158"/>
      <c r="O13236" s="158"/>
      <c r="P13236" s="158"/>
      <c r="Q13236" s="158"/>
      <c r="R13236" s="158"/>
      <c r="S13236" s="158"/>
      <c r="T13236" s="158"/>
      <c r="U13236" s="158"/>
      <c r="V13236" s="158"/>
      <c r="W13236" s="158"/>
    </row>
    <row r="13237" spans="1:23">
      <c r="A13237" s="154"/>
      <c r="B13237" s="155"/>
      <c r="C13237" s="155"/>
      <c r="D13237" s="156"/>
      <c r="E13237" s="157"/>
      <c r="F13237" s="158"/>
      <c r="G13237" s="158"/>
      <c r="H13237" s="158"/>
      <c r="I13237" s="158"/>
      <c r="J13237" s="158"/>
      <c r="K13237" s="158"/>
      <c r="L13237" s="158"/>
      <c r="M13237" s="158"/>
      <c r="N13237" s="158"/>
      <c r="O13237" s="158"/>
      <c r="P13237" s="158"/>
      <c r="Q13237" s="158"/>
      <c r="R13237" s="158"/>
      <c r="S13237" s="158"/>
      <c r="T13237" s="158"/>
      <c r="U13237" s="158"/>
      <c r="V13237" s="158"/>
      <c r="W13237" s="158"/>
    </row>
    <row r="13238" spans="1:23">
      <c r="A13238" s="154"/>
      <c r="B13238" s="161"/>
      <c r="C13238" s="161"/>
      <c r="D13238" s="160"/>
      <c r="E13238" s="164"/>
      <c r="F13238" s="162"/>
      <c r="G13238" s="162"/>
      <c r="H13238" s="162"/>
      <c r="I13238" s="162"/>
      <c r="J13238" s="162"/>
      <c r="K13238" s="162"/>
      <c r="L13238" s="158"/>
      <c r="M13238" s="158"/>
      <c r="N13238" s="158"/>
      <c r="O13238" s="158"/>
      <c r="P13238" s="158"/>
      <c r="Q13238" s="158"/>
      <c r="R13238" s="158"/>
      <c r="S13238" s="158"/>
      <c r="T13238" s="158"/>
      <c r="U13238" s="158"/>
      <c r="V13238" s="158"/>
      <c r="W13238" s="158"/>
    </row>
    <row r="13239" spans="1:23">
      <c r="A13239" s="163"/>
      <c r="B13239" s="161"/>
      <c r="C13239" s="161"/>
      <c r="D13239" s="160"/>
      <c r="E13239" s="164"/>
      <c r="F13239" s="160"/>
      <c r="G13239" s="160"/>
      <c r="H13239" s="160"/>
      <c r="I13239" s="160"/>
      <c r="J13239" s="160"/>
      <c r="K13239" s="160"/>
      <c r="L13239" s="158"/>
      <c r="M13239" s="158"/>
      <c r="N13239" s="158"/>
      <c r="O13239" s="158"/>
      <c r="P13239" s="158"/>
      <c r="Q13239" s="158"/>
      <c r="R13239" s="158"/>
      <c r="S13239" s="158"/>
      <c r="T13239" s="158"/>
      <c r="U13239" s="158"/>
      <c r="V13239" s="158"/>
      <c r="W13239" s="158"/>
    </row>
    <row r="13240" spans="1:23">
      <c r="A13240" s="154"/>
      <c r="B13240" s="155"/>
      <c r="C13240" s="155"/>
      <c r="D13240" s="156"/>
      <c r="E13240" s="157"/>
      <c r="F13240" s="158"/>
      <c r="G13240" s="158"/>
      <c r="H13240" s="158"/>
      <c r="I13240" s="158"/>
      <c r="J13240" s="158"/>
      <c r="K13240" s="158"/>
      <c r="L13240" s="158"/>
      <c r="M13240" s="158"/>
      <c r="N13240" s="158"/>
      <c r="O13240" s="158"/>
      <c r="P13240" s="158"/>
      <c r="Q13240" s="158"/>
      <c r="R13240" s="158"/>
      <c r="S13240" s="158"/>
      <c r="T13240" s="158"/>
      <c r="U13240" s="158"/>
      <c r="V13240" s="158"/>
      <c r="W13240" s="158"/>
    </row>
    <row r="13241" spans="1:23">
      <c r="A13241" s="154"/>
      <c r="B13241" s="161"/>
      <c r="C13241" s="161"/>
      <c r="D13241" s="160"/>
      <c r="E13241" s="164"/>
      <c r="F13241" s="162"/>
      <c r="G13241" s="162"/>
      <c r="H13241" s="162"/>
      <c r="I13241" s="162"/>
      <c r="J13241" s="162"/>
      <c r="K13241" s="162"/>
      <c r="L13241" s="158"/>
      <c r="M13241" s="158"/>
      <c r="N13241" s="158"/>
      <c r="O13241" s="158"/>
      <c r="P13241" s="158"/>
      <c r="Q13241" s="158"/>
      <c r="R13241" s="158"/>
      <c r="S13241" s="158"/>
      <c r="T13241" s="158"/>
      <c r="U13241" s="158"/>
      <c r="V13241" s="158"/>
      <c r="W13241" s="158"/>
    </row>
    <row r="13242" spans="1:23">
      <c r="A13242" s="163"/>
      <c r="B13242" s="161"/>
      <c r="C13242" s="161"/>
      <c r="D13242" s="160"/>
      <c r="E13242" s="164"/>
      <c r="F13242" s="160"/>
      <c r="G13242" s="160"/>
      <c r="H13242" s="160"/>
      <c r="I13242" s="160"/>
      <c r="J13242" s="160"/>
      <c r="K13242" s="160"/>
      <c r="L13242" s="158"/>
      <c r="M13242" s="158"/>
      <c r="N13242" s="158"/>
      <c r="O13242" s="158"/>
      <c r="P13242" s="158"/>
      <c r="Q13242" s="158"/>
      <c r="R13242" s="158"/>
      <c r="S13242" s="158"/>
      <c r="T13242" s="158"/>
      <c r="U13242" s="158"/>
      <c r="V13242" s="158"/>
      <c r="W13242" s="158"/>
    </row>
    <row r="13243" spans="1:23">
      <c r="A13243" s="154"/>
      <c r="B13243" s="155"/>
      <c r="C13243" s="155"/>
      <c r="D13243" s="156"/>
      <c r="E13243" s="157"/>
      <c r="F13243" s="158"/>
      <c r="G13243" s="158"/>
      <c r="H13243" s="158"/>
      <c r="I13243" s="158"/>
      <c r="J13243" s="158"/>
      <c r="K13243" s="158"/>
      <c r="L13243" s="158"/>
      <c r="M13243" s="158"/>
      <c r="N13243" s="158"/>
      <c r="O13243" s="158"/>
      <c r="P13243" s="158"/>
      <c r="Q13243" s="158"/>
      <c r="R13243" s="158"/>
      <c r="S13243" s="158"/>
      <c r="T13243" s="158"/>
      <c r="U13243" s="158"/>
      <c r="V13243" s="158"/>
      <c r="W13243" s="158"/>
    </row>
    <row r="13244" spans="1:23">
      <c r="A13244" s="154"/>
      <c r="B13244" s="161"/>
      <c r="C13244" s="161"/>
      <c r="D13244" s="160"/>
      <c r="E13244" s="164"/>
      <c r="F13244" s="162"/>
      <c r="G13244" s="162"/>
      <c r="H13244" s="162"/>
      <c r="I13244" s="162"/>
      <c r="J13244" s="162"/>
      <c r="K13244" s="162"/>
      <c r="L13244" s="158"/>
      <c r="M13244" s="158"/>
      <c r="N13244" s="158"/>
      <c r="O13244" s="158"/>
      <c r="P13244" s="158"/>
      <c r="Q13244" s="158"/>
      <c r="R13244" s="158"/>
      <c r="S13244" s="158"/>
      <c r="T13244" s="158"/>
      <c r="U13244" s="158"/>
      <c r="V13244" s="158"/>
      <c r="W13244" s="158"/>
    </row>
    <row r="13245" spans="1:23">
      <c r="A13245" s="163"/>
      <c r="B13245" s="161"/>
      <c r="C13245" s="161"/>
      <c r="D13245" s="160"/>
      <c r="E13245" s="164"/>
      <c r="F13245" s="160"/>
      <c r="G13245" s="160"/>
      <c r="H13245" s="160"/>
      <c r="I13245" s="160"/>
      <c r="J13245" s="160"/>
      <c r="K13245" s="160"/>
      <c r="L13245" s="158"/>
      <c r="M13245" s="158"/>
      <c r="N13245" s="158"/>
      <c r="O13245" s="158"/>
      <c r="P13245" s="158"/>
      <c r="Q13245" s="158"/>
      <c r="R13245" s="158"/>
      <c r="S13245" s="158"/>
      <c r="T13245" s="158"/>
      <c r="U13245" s="158"/>
      <c r="V13245" s="158"/>
      <c r="W13245" s="158"/>
    </row>
    <row r="13246" spans="1:23">
      <c r="A13246" s="154"/>
      <c r="B13246" s="155"/>
      <c r="C13246" s="155"/>
      <c r="D13246" s="156"/>
      <c r="E13246" s="157"/>
      <c r="F13246" s="158"/>
      <c r="G13246" s="158"/>
      <c r="H13246" s="158"/>
      <c r="I13246" s="158"/>
      <c r="J13246" s="158"/>
      <c r="K13246" s="158"/>
      <c r="L13246" s="158"/>
      <c r="M13246" s="158"/>
      <c r="N13246" s="158"/>
      <c r="O13246" s="158"/>
      <c r="P13246" s="158"/>
      <c r="Q13246" s="158"/>
      <c r="R13246" s="158"/>
      <c r="S13246" s="158"/>
      <c r="T13246" s="158"/>
      <c r="U13246" s="158"/>
      <c r="V13246" s="158"/>
      <c r="W13246" s="158"/>
    </row>
    <row r="13247" spans="1:23">
      <c r="A13247" s="154"/>
      <c r="B13247" s="161"/>
      <c r="C13247" s="161"/>
      <c r="D13247" s="160"/>
      <c r="E13247" s="164"/>
      <c r="F13247" s="162"/>
      <c r="G13247" s="162"/>
      <c r="H13247" s="162"/>
      <c r="I13247" s="162"/>
      <c r="J13247" s="162"/>
      <c r="K13247" s="162"/>
      <c r="L13247" s="158"/>
      <c r="M13247" s="158"/>
      <c r="N13247" s="158"/>
      <c r="O13247" s="158"/>
      <c r="P13247" s="158"/>
      <c r="Q13247" s="158"/>
      <c r="R13247" s="158"/>
      <c r="S13247" s="158"/>
      <c r="T13247" s="158"/>
      <c r="U13247" s="158"/>
      <c r="V13247" s="158"/>
      <c r="W13247" s="158"/>
    </row>
    <row r="13248" spans="1:23">
      <c r="A13248" s="163"/>
      <c r="B13248" s="161"/>
      <c r="C13248" s="161"/>
      <c r="D13248" s="160"/>
      <c r="E13248" s="164"/>
      <c r="F13248" s="160"/>
      <c r="G13248" s="160"/>
      <c r="H13248" s="160"/>
      <c r="I13248" s="160"/>
      <c r="J13248" s="160"/>
      <c r="K13248" s="160"/>
      <c r="L13248" s="158"/>
      <c r="M13248" s="158"/>
      <c r="N13248" s="158"/>
      <c r="O13248" s="158"/>
      <c r="P13248" s="158"/>
      <c r="Q13248" s="158"/>
      <c r="R13248" s="158"/>
      <c r="S13248" s="158"/>
      <c r="T13248" s="158"/>
      <c r="U13248" s="158"/>
      <c r="V13248" s="158"/>
      <c r="W13248" s="158"/>
    </row>
    <row r="13249" spans="1:23">
      <c r="A13249" s="154"/>
      <c r="B13249" s="155"/>
      <c r="C13249" s="155"/>
      <c r="D13249" s="156"/>
      <c r="E13249" s="157"/>
      <c r="F13249" s="158"/>
      <c r="G13249" s="158"/>
      <c r="H13249" s="158"/>
      <c r="I13249" s="158"/>
      <c r="J13249" s="158"/>
      <c r="K13249" s="158"/>
      <c r="L13249" s="158"/>
      <c r="M13249" s="158"/>
      <c r="N13249" s="158"/>
      <c r="O13249" s="158"/>
      <c r="P13249" s="158"/>
      <c r="Q13249" s="158"/>
      <c r="R13249" s="158"/>
      <c r="S13249" s="158"/>
      <c r="T13249" s="158"/>
      <c r="U13249" s="158"/>
      <c r="V13249" s="158"/>
      <c r="W13249" s="158"/>
    </row>
    <row r="13250" spans="1:23">
      <c r="A13250" s="154"/>
      <c r="B13250" s="161"/>
      <c r="C13250" s="161"/>
      <c r="D13250" s="160"/>
      <c r="E13250" s="164"/>
      <c r="F13250" s="162"/>
      <c r="G13250" s="162"/>
      <c r="H13250" s="162"/>
      <c r="I13250" s="162"/>
      <c r="J13250" s="162"/>
      <c r="K13250" s="162"/>
      <c r="L13250" s="158"/>
      <c r="M13250" s="158"/>
      <c r="N13250" s="158"/>
      <c r="O13250" s="158"/>
      <c r="P13250" s="158"/>
      <c r="Q13250" s="158"/>
      <c r="R13250" s="158"/>
      <c r="S13250" s="158"/>
      <c r="T13250" s="158"/>
      <c r="U13250" s="158"/>
      <c r="V13250" s="158"/>
      <c r="W13250" s="158"/>
    </row>
    <row r="13251" spans="1:23">
      <c r="A13251" s="163"/>
      <c r="B13251" s="161"/>
      <c r="C13251" s="161"/>
      <c r="D13251" s="160"/>
      <c r="E13251" s="164"/>
      <c r="F13251" s="160"/>
      <c r="G13251" s="160"/>
      <c r="H13251" s="160"/>
      <c r="I13251" s="160"/>
      <c r="J13251" s="160"/>
      <c r="K13251" s="160"/>
      <c r="L13251" s="158"/>
      <c r="M13251" s="158"/>
      <c r="N13251" s="158"/>
      <c r="O13251" s="158"/>
      <c r="P13251" s="158"/>
      <c r="Q13251" s="158"/>
      <c r="R13251" s="158"/>
      <c r="S13251" s="158"/>
      <c r="T13251" s="158"/>
      <c r="U13251" s="158"/>
      <c r="V13251" s="158"/>
      <c r="W13251" s="158"/>
    </row>
    <row r="13252" spans="1:23">
      <c r="A13252" s="154"/>
      <c r="B13252" s="155"/>
      <c r="C13252" s="155"/>
      <c r="D13252" s="156"/>
      <c r="E13252" s="157"/>
      <c r="F13252" s="158"/>
      <c r="G13252" s="158"/>
      <c r="H13252" s="158"/>
      <c r="I13252" s="158"/>
      <c r="J13252" s="158"/>
      <c r="K13252" s="158"/>
      <c r="L13252" s="158"/>
      <c r="M13252" s="158"/>
      <c r="N13252" s="158"/>
      <c r="O13252" s="158"/>
      <c r="P13252" s="158"/>
      <c r="Q13252" s="158"/>
      <c r="R13252" s="158"/>
      <c r="S13252" s="158"/>
      <c r="T13252" s="158"/>
      <c r="U13252" s="158"/>
      <c r="V13252" s="158"/>
      <c r="W13252" s="158"/>
    </row>
    <row r="13253" spans="1:23">
      <c r="A13253" s="154"/>
      <c r="B13253" s="161"/>
      <c r="C13253" s="161"/>
      <c r="D13253" s="160"/>
      <c r="E13253" s="164"/>
      <c r="F13253" s="162"/>
      <c r="G13253" s="162"/>
      <c r="H13253" s="162"/>
      <c r="I13253" s="162"/>
      <c r="J13253" s="162"/>
      <c r="K13253" s="162"/>
      <c r="L13253" s="158"/>
      <c r="M13253" s="158"/>
      <c r="N13253" s="158"/>
      <c r="O13253" s="158"/>
      <c r="P13253" s="158"/>
      <c r="Q13253" s="158"/>
      <c r="R13253" s="158"/>
      <c r="S13253" s="158"/>
      <c r="T13253" s="158"/>
      <c r="U13253" s="158"/>
      <c r="V13253" s="158"/>
      <c r="W13253" s="158"/>
    </row>
    <row r="13254" spans="1:23">
      <c r="A13254" s="163"/>
      <c r="B13254" s="161"/>
      <c r="C13254" s="161"/>
      <c r="D13254" s="160"/>
      <c r="E13254" s="164"/>
      <c r="F13254" s="160"/>
      <c r="G13254" s="160"/>
      <c r="H13254" s="160"/>
      <c r="I13254" s="160"/>
      <c r="J13254" s="160"/>
      <c r="K13254" s="160"/>
      <c r="L13254" s="158"/>
      <c r="M13254" s="158"/>
      <c r="N13254" s="158"/>
      <c r="O13254" s="158"/>
      <c r="P13254" s="158"/>
      <c r="Q13254" s="158"/>
      <c r="R13254" s="158"/>
      <c r="S13254" s="158"/>
      <c r="T13254" s="158"/>
      <c r="U13254" s="158"/>
      <c r="V13254" s="158"/>
      <c r="W13254" s="158"/>
    </row>
    <row r="13255" spans="1:23">
      <c r="A13255" s="154"/>
      <c r="B13255" s="155"/>
      <c r="C13255" s="155"/>
      <c r="D13255" s="156"/>
      <c r="E13255" s="157"/>
      <c r="F13255" s="158"/>
      <c r="G13255" s="158"/>
      <c r="H13255" s="158"/>
      <c r="I13255" s="158"/>
      <c r="J13255" s="158"/>
      <c r="K13255" s="158"/>
      <c r="L13255" s="158"/>
      <c r="M13255" s="158"/>
      <c r="N13255" s="158"/>
      <c r="O13255" s="158"/>
      <c r="P13255" s="158"/>
      <c r="Q13255" s="158"/>
      <c r="R13255" s="158"/>
      <c r="S13255" s="158"/>
      <c r="T13255" s="158"/>
      <c r="U13255" s="158"/>
      <c r="V13255" s="158"/>
      <c r="W13255" s="158"/>
    </row>
    <row r="13256" spans="1:23">
      <c r="A13256" s="154"/>
      <c r="B13256" s="161"/>
      <c r="C13256" s="161"/>
      <c r="D13256" s="160"/>
      <c r="E13256" s="164"/>
      <c r="F13256" s="162"/>
      <c r="G13256" s="162"/>
      <c r="H13256" s="162"/>
      <c r="I13256" s="162"/>
      <c r="J13256" s="162"/>
      <c r="K13256" s="162"/>
      <c r="L13256" s="158"/>
      <c r="M13256" s="158"/>
      <c r="N13256" s="158"/>
      <c r="O13256" s="158"/>
      <c r="P13256" s="158"/>
      <c r="Q13256" s="158"/>
      <c r="R13256" s="158"/>
      <c r="S13256" s="158"/>
      <c r="T13256" s="158"/>
      <c r="U13256" s="158"/>
      <c r="V13256" s="158"/>
      <c r="W13256" s="158"/>
    </row>
    <row r="13257" spans="1:23">
      <c r="A13257" s="163"/>
      <c r="B13257" s="161"/>
      <c r="C13257" s="161"/>
      <c r="D13257" s="160"/>
      <c r="E13257" s="164"/>
      <c r="F13257" s="160"/>
      <c r="G13257" s="160"/>
      <c r="H13257" s="160"/>
      <c r="I13257" s="160"/>
      <c r="J13257" s="160"/>
      <c r="K13257" s="160"/>
      <c r="L13257" s="158"/>
      <c r="M13257" s="158"/>
      <c r="N13257" s="158"/>
      <c r="O13257" s="158"/>
      <c r="P13257" s="158"/>
      <c r="Q13257" s="158"/>
      <c r="R13257" s="158"/>
      <c r="S13257" s="158"/>
      <c r="T13257" s="158"/>
      <c r="U13257" s="158"/>
      <c r="V13257" s="158"/>
      <c r="W13257" s="158"/>
    </row>
    <row r="13258" spans="1:23">
      <c r="A13258" s="154"/>
      <c r="B13258" s="155"/>
      <c r="C13258" s="155"/>
      <c r="D13258" s="156"/>
      <c r="E13258" s="157"/>
      <c r="F13258" s="158"/>
      <c r="G13258" s="158"/>
      <c r="H13258" s="158"/>
      <c r="I13258" s="158"/>
      <c r="J13258" s="158"/>
      <c r="K13258" s="158"/>
      <c r="L13258" s="158"/>
      <c r="M13258" s="158"/>
      <c r="N13258" s="158"/>
      <c r="O13258" s="158"/>
      <c r="P13258" s="158"/>
      <c r="Q13258" s="158"/>
      <c r="R13258" s="158"/>
      <c r="S13258" s="158"/>
      <c r="T13258" s="158"/>
      <c r="U13258" s="158"/>
      <c r="V13258" s="158"/>
      <c r="W13258" s="158"/>
    </row>
    <row r="13259" spans="1:23">
      <c r="A13259" s="154"/>
      <c r="B13259" s="161"/>
      <c r="C13259" s="161"/>
      <c r="D13259" s="160"/>
      <c r="E13259" s="164"/>
      <c r="F13259" s="162"/>
      <c r="G13259" s="162"/>
      <c r="H13259" s="162"/>
      <c r="I13259" s="162"/>
      <c r="J13259" s="162"/>
      <c r="K13259" s="162"/>
      <c r="L13259" s="158"/>
      <c r="M13259" s="158"/>
      <c r="N13259" s="158"/>
      <c r="O13259" s="158"/>
      <c r="P13259" s="158"/>
      <c r="Q13259" s="158"/>
      <c r="R13259" s="158"/>
      <c r="S13259" s="158"/>
      <c r="T13259" s="158"/>
      <c r="U13259" s="158"/>
      <c r="V13259" s="158"/>
      <c r="W13259" s="158"/>
    </row>
    <row r="13260" spans="1:23">
      <c r="A13260" s="163"/>
      <c r="B13260" s="161"/>
      <c r="C13260" s="161"/>
      <c r="D13260" s="160"/>
      <c r="E13260" s="164"/>
      <c r="F13260" s="160"/>
      <c r="G13260" s="160"/>
      <c r="H13260" s="160"/>
      <c r="I13260" s="160"/>
      <c r="J13260" s="160"/>
      <c r="K13260" s="160"/>
      <c r="L13260" s="158"/>
      <c r="M13260" s="158"/>
      <c r="N13260" s="158"/>
      <c r="O13260" s="158"/>
      <c r="P13260" s="158"/>
      <c r="Q13260" s="158"/>
      <c r="R13260" s="158"/>
      <c r="S13260" s="158"/>
      <c r="T13260" s="158"/>
      <c r="U13260" s="158"/>
      <c r="V13260" s="158"/>
      <c r="W13260" s="158"/>
    </row>
    <row r="13261" spans="1:23">
      <c r="A13261" s="154"/>
      <c r="B13261" s="155"/>
      <c r="C13261" s="155"/>
      <c r="D13261" s="156"/>
      <c r="E13261" s="157"/>
      <c r="F13261" s="158"/>
      <c r="G13261" s="158"/>
      <c r="H13261" s="158"/>
      <c r="I13261" s="158"/>
      <c r="J13261" s="158"/>
      <c r="K13261" s="158"/>
      <c r="L13261" s="158"/>
      <c r="M13261" s="158"/>
      <c r="N13261" s="158"/>
      <c r="O13261" s="158"/>
      <c r="P13261" s="158"/>
      <c r="Q13261" s="158"/>
      <c r="R13261" s="158"/>
      <c r="S13261" s="158"/>
      <c r="T13261" s="158"/>
      <c r="U13261" s="158"/>
      <c r="V13261" s="158"/>
      <c r="W13261" s="158"/>
    </row>
    <row r="13262" spans="1:23">
      <c r="A13262" s="154"/>
      <c r="B13262" s="161"/>
      <c r="C13262" s="161"/>
      <c r="D13262" s="160"/>
      <c r="E13262" s="164"/>
      <c r="F13262" s="162"/>
      <c r="G13262" s="162"/>
      <c r="H13262" s="162"/>
      <c r="I13262" s="162"/>
      <c r="J13262" s="162"/>
      <c r="K13262" s="162"/>
      <c r="L13262" s="158"/>
      <c r="M13262" s="158"/>
      <c r="N13262" s="158"/>
      <c r="O13262" s="158"/>
      <c r="P13262" s="158"/>
      <c r="Q13262" s="158"/>
      <c r="R13262" s="158"/>
      <c r="S13262" s="158"/>
      <c r="T13262" s="158"/>
      <c r="U13262" s="158"/>
      <c r="V13262" s="158"/>
      <c r="W13262" s="158"/>
    </row>
    <row r="13263" spans="1:23">
      <c r="A13263" s="163"/>
      <c r="B13263" s="161"/>
      <c r="C13263" s="161"/>
      <c r="D13263" s="160"/>
      <c r="E13263" s="164"/>
      <c r="F13263" s="160"/>
      <c r="G13263" s="160"/>
      <c r="H13263" s="160"/>
      <c r="I13263" s="160"/>
      <c r="J13263" s="160"/>
      <c r="K13263" s="160"/>
      <c r="L13263" s="158"/>
      <c r="M13263" s="158"/>
      <c r="N13263" s="158"/>
      <c r="O13263" s="158"/>
      <c r="P13263" s="158"/>
      <c r="Q13263" s="158"/>
      <c r="R13263" s="158"/>
      <c r="S13263" s="158"/>
      <c r="T13263" s="158"/>
      <c r="U13263" s="158"/>
      <c r="V13263" s="158"/>
      <c r="W13263" s="158"/>
    </row>
    <row r="13264" spans="1:23">
      <c r="A13264" s="154"/>
      <c r="B13264" s="155"/>
      <c r="C13264" s="155"/>
      <c r="D13264" s="156"/>
      <c r="E13264" s="157"/>
      <c r="F13264" s="158"/>
      <c r="G13264" s="158"/>
      <c r="H13264" s="158"/>
      <c r="I13264" s="158"/>
      <c r="J13264" s="158"/>
      <c r="K13264" s="158"/>
      <c r="L13264" s="158"/>
      <c r="M13264" s="158"/>
      <c r="N13264" s="158"/>
      <c r="O13264" s="158"/>
      <c r="P13264" s="158"/>
      <c r="Q13264" s="158"/>
      <c r="R13264" s="158"/>
      <c r="S13264" s="158"/>
      <c r="T13264" s="158"/>
      <c r="U13264" s="158"/>
      <c r="V13264" s="158"/>
      <c r="W13264" s="158"/>
    </row>
    <row r="13265" spans="1:23">
      <c r="A13265" s="154"/>
      <c r="B13265" s="161"/>
      <c r="C13265" s="161"/>
      <c r="D13265" s="160"/>
      <c r="E13265" s="164"/>
      <c r="F13265" s="162"/>
      <c r="G13265" s="162"/>
      <c r="H13265" s="162"/>
      <c r="I13265" s="162"/>
      <c r="J13265" s="162"/>
      <c r="K13265" s="162"/>
      <c r="L13265" s="158"/>
      <c r="M13265" s="158"/>
      <c r="N13265" s="158"/>
      <c r="O13265" s="158"/>
      <c r="P13265" s="158"/>
      <c r="Q13265" s="158"/>
      <c r="R13265" s="158"/>
      <c r="S13265" s="158"/>
      <c r="T13265" s="158"/>
      <c r="U13265" s="158"/>
      <c r="V13265" s="158"/>
      <c r="W13265" s="158"/>
    </row>
    <row r="13266" spans="1:23">
      <c r="A13266" s="163"/>
      <c r="B13266" s="161"/>
      <c r="C13266" s="161"/>
      <c r="D13266" s="160"/>
      <c r="E13266" s="164"/>
      <c r="F13266" s="160"/>
      <c r="G13266" s="160"/>
      <c r="H13266" s="160"/>
      <c r="I13266" s="160"/>
      <c r="J13266" s="160"/>
      <c r="K13266" s="160"/>
      <c r="L13266" s="158"/>
      <c r="M13266" s="158"/>
      <c r="N13266" s="158"/>
      <c r="O13266" s="158"/>
      <c r="P13266" s="158"/>
      <c r="Q13266" s="158"/>
      <c r="R13266" s="158"/>
      <c r="S13266" s="158"/>
      <c r="T13266" s="158"/>
      <c r="U13266" s="158"/>
      <c r="V13266" s="158"/>
      <c r="W13266" s="158"/>
    </row>
    <row r="13267" spans="1:23">
      <c r="A13267" s="154"/>
      <c r="B13267" s="155"/>
      <c r="C13267" s="155"/>
      <c r="D13267" s="156"/>
      <c r="E13267" s="157"/>
      <c r="F13267" s="158"/>
      <c r="G13267" s="158"/>
      <c r="H13267" s="158"/>
      <c r="I13267" s="158"/>
      <c r="J13267" s="158"/>
      <c r="K13267" s="158"/>
      <c r="L13267" s="158"/>
      <c r="M13267" s="158"/>
      <c r="N13267" s="158"/>
      <c r="O13267" s="158"/>
      <c r="P13267" s="158"/>
      <c r="Q13267" s="158"/>
      <c r="R13267" s="158"/>
      <c r="S13267" s="158"/>
      <c r="T13267" s="158"/>
      <c r="U13267" s="158"/>
      <c r="V13267" s="158"/>
      <c r="W13267" s="158"/>
    </row>
    <row r="13268" spans="1:23">
      <c r="A13268" s="154"/>
      <c r="B13268" s="161"/>
      <c r="C13268" s="161"/>
      <c r="D13268" s="160"/>
      <c r="E13268" s="164"/>
      <c r="F13268" s="162"/>
      <c r="G13268" s="162"/>
      <c r="H13268" s="162"/>
      <c r="I13268" s="162"/>
      <c r="J13268" s="162"/>
      <c r="K13268" s="162"/>
      <c r="L13268" s="158"/>
      <c r="M13268" s="158"/>
      <c r="N13268" s="158"/>
      <c r="O13268" s="158"/>
      <c r="P13268" s="158"/>
      <c r="Q13268" s="158"/>
      <c r="R13268" s="158"/>
      <c r="S13268" s="158"/>
      <c r="T13268" s="158"/>
      <c r="U13268" s="158"/>
      <c r="V13268" s="158"/>
      <c r="W13268" s="158"/>
    </row>
    <row r="13269" spans="1:23">
      <c r="A13269" s="163"/>
      <c r="B13269" s="161"/>
      <c r="C13269" s="161"/>
      <c r="D13269" s="160"/>
      <c r="E13269" s="164"/>
      <c r="F13269" s="160"/>
      <c r="G13269" s="160"/>
      <c r="H13269" s="160"/>
      <c r="I13269" s="160"/>
      <c r="J13269" s="160"/>
      <c r="K13269" s="160"/>
      <c r="L13269" s="158"/>
      <c r="M13269" s="158"/>
      <c r="N13269" s="158"/>
      <c r="O13269" s="158"/>
      <c r="P13269" s="158"/>
      <c r="Q13269" s="158"/>
      <c r="R13269" s="158"/>
      <c r="S13269" s="158"/>
      <c r="T13269" s="158"/>
      <c r="U13269" s="158"/>
      <c r="V13269" s="158"/>
      <c r="W13269" s="158"/>
    </row>
    <row r="13270" spans="1:23">
      <c r="A13270" s="154"/>
      <c r="B13270" s="155"/>
      <c r="C13270" s="155"/>
      <c r="D13270" s="156"/>
      <c r="E13270" s="157"/>
      <c r="F13270" s="158"/>
      <c r="G13270" s="158"/>
      <c r="H13270" s="158"/>
      <c r="I13270" s="158"/>
      <c r="J13270" s="158"/>
      <c r="K13270" s="158"/>
      <c r="L13270" s="158"/>
      <c r="M13270" s="158"/>
      <c r="N13270" s="158"/>
      <c r="O13270" s="158"/>
      <c r="P13270" s="158"/>
      <c r="Q13270" s="158"/>
      <c r="R13270" s="158"/>
      <c r="S13270" s="158"/>
      <c r="T13270" s="158"/>
      <c r="U13270" s="158"/>
      <c r="V13270" s="158"/>
      <c r="W13270" s="158"/>
    </row>
    <row r="13271" spans="1:23">
      <c r="A13271" s="154"/>
      <c r="B13271" s="161"/>
      <c r="C13271" s="161"/>
      <c r="D13271" s="160"/>
      <c r="E13271" s="164"/>
      <c r="F13271" s="162"/>
      <c r="G13271" s="162"/>
      <c r="H13271" s="162"/>
      <c r="I13271" s="162"/>
      <c r="J13271" s="162"/>
      <c r="K13271" s="162"/>
      <c r="L13271" s="158"/>
      <c r="M13271" s="158"/>
      <c r="N13271" s="158"/>
      <c r="O13271" s="158"/>
      <c r="P13271" s="158"/>
      <c r="Q13271" s="158"/>
      <c r="R13271" s="158"/>
      <c r="S13271" s="158"/>
      <c r="T13271" s="158"/>
      <c r="U13271" s="158"/>
      <c r="V13271" s="158"/>
      <c r="W13271" s="158"/>
    </row>
    <row r="13272" spans="1:23">
      <c r="A13272" s="163"/>
      <c r="B13272" s="161"/>
      <c r="C13272" s="161"/>
      <c r="D13272" s="160"/>
      <c r="E13272" s="164"/>
      <c r="F13272" s="160"/>
      <c r="G13272" s="160"/>
      <c r="H13272" s="160"/>
      <c r="I13272" s="160"/>
      <c r="J13272" s="160"/>
      <c r="K13272" s="160"/>
      <c r="L13272" s="158"/>
      <c r="M13272" s="158"/>
      <c r="N13272" s="158"/>
      <c r="O13272" s="158"/>
      <c r="P13272" s="158"/>
      <c r="Q13272" s="158"/>
      <c r="R13272" s="158"/>
      <c r="S13272" s="158"/>
      <c r="T13272" s="158"/>
      <c r="U13272" s="158"/>
      <c r="V13272" s="158"/>
      <c r="W13272" s="158"/>
    </row>
    <row r="13273" spans="1:23">
      <c r="A13273" s="154"/>
      <c r="B13273" s="155"/>
      <c r="C13273" s="155"/>
      <c r="D13273" s="156"/>
      <c r="E13273" s="157"/>
      <c r="F13273" s="158"/>
      <c r="G13273" s="158"/>
      <c r="H13273" s="158"/>
      <c r="I13273" s="158"/>
      <c r="J13273" s="158"/>
      <c r="K13273" s="158"/>
      <c r="L13273" s="158"/>
      <c r="M13273" s="158"/>
      <c r="N13273" s="158"/>
      <c r="O13273" s="158"/>
      <c r="P13273" s="158"/>
      <c r="Q13273" s="158"/>
      <c r="R13273" s="158"/>
      <c r="S13273" s="158"/>
      <c r="T13273" s="158"/>
      <c r="U13273" s="158"/>
      <c r="V13273" s="158"/>
      <c r="W13273" s="158"/>
    </row>
    <row r="13274" spans="1:23">
      <c r="A13274" s="154"/>
      <c r="B13274" s="161"/>
      <c r="C13274" s="161"/>
      <c r="D13274" s="160"/>
      <c r="E13274" s="164"/>
      <c r="F13274" s="162"/>
      <c r="G13274" s="162"/>
      <c r="H13274" s="162"/>
      <c r="I13274" s="162"/>
      <c r="J13274" s="162"/>
      <c r="K13274" s="162"/>
      <c r="L13274" s="158"/>
      <c r="M13274" s="158"/>
      <c r="N13274" s="158"/>
      <c r="O13274" s="158"/>
      <c r="P13274" s="158"/>
      <c r="Q13274" s="158"/>
      <c r="R13274" s="158"/>
      <c r="S13274" s="158"/>
      <c r="T13274" s="158"/>
      <c r="U13274" s="158"/>
      <c r="V13274" s="158"/>
      <c r="W13274" s="158"/>
    </row>
    <row r="13275" spans="1:23">
      <c r="A13275" s="163"/>
      <c r="B13275" s="161"/>
      <c r="C13275" s="161"/>
      <c r="D13275" s="160"/>
      <c r="E13275" s="164"/>
      <c r="F13275" s="160"/>
      <c r="G13275" s="160"/>
      <c r="H13275" s="160"/>
      <c r="I13275" s="160"/>
      <c r="J13275" s="160"/>
      <c r="K13275" s="160"/>
      <c r="L13275" s="158"/>
      <c r="M13275" s="158"/>
      <c r="N13275" s="158"/>
      <c r="O13275" s="158"/>
      <c r="P13275" s="158"/>
      <c r="Q13275" s="158"/>
      <c r="R13275" s="158"/>
      <c r="S13275" s="158"/>
      <c r="T13275" s="158"/>
      <c r="U13275" s="158"/>
      <c r="V13275" s="158"/>
      <c r="W13275" s="158"/>
    </row>
    <row r="13276" spans="1:23">
      <c r="A13276" s="154"/>
      <c r="B13276" s="155"/>
      <c r="C13276" s="155"/>
      <c r="D13276" s="156"/>
      <c r="E13276" s="157"/>
      <c r="F13276" s="158"/>
      <c r="G13276" s="158"/>
      <c r="H13276" s="158"/>
      <c r="I13276" s="158"/>
      <c r="J13276" s="158"/>
      <c r="K13276" s="158"/>
      <c r="L13276" s="158"/>
      <c r="M13276" s="158"/>
      <c r="N13276" s="158"/>
      <c r="O13276" s="158"/>
      <c r="P13276" s="158"/>
      <c r="Q13276" s="158"/>
      <c r="R13276" s="158"/>
      <c r="S13276" s="158"/>
      <c r="T13276" s="158"/>
      <c r="U13276" s="158"/>
      <c r="V13276" s="158"/>
      <c r="W13276" s="158"/>
    </row>
    <row r="13277" spans="1:23">
      <c r="A13277" s="154"/>
      <c r="B13277" s="161"/>
      <c r="C13277" s="161"/>
      <c r="D13277" s="160"/>
      <c r="E13277" s="164"/>
      <c r="F13277" s="162"/>
      <c r="G13277" s="162"/>
      <c r="H13277" s="162"/>
      <c r="I13277" s="162"/>
      <c r="J13277" s="162"/>
      <c r="K13277" s="162"/>
      <c r="L13277" s="158"/>
      <c r="M13277" s="158"/>
      <c r="N13277" s="158"/>
      <c r="O13277" s="158"/>
      <c r="P13277" s="158"/>
      <c r="Q13277" s="158"/>
      <c r="R13277" s="158"/>
      <c r="S13277" s="158"/>
      <c r="T13277" s="158"/>
      <c r="U13277" s="158"/>
      <c r="V13277" s="158"/>
      <c r="W13277" s="158"/>
    </row>
    <row r="13278" spans="1:23">
      <c r="A13278" s="163"/>
      <c r="B13278" s="161"/>
      <c r="C13278" s="161"/>
      <c r="D13278" s="160"/>
      <c r="E13278" s="164"/>
      <c r="F13278" s="160"/>
      <c r="G13278" s="160"/>
      <c r="H13278" s="160"/>
      <c r="I13278" s="160"/>
      <c r="J13278" s="160"/>
      <c r="K13278" s="160"/>
      <c r="L13278" s="158"/>
      <c r="M13278" s="158"/>
      <c r="N13278" s="158"/>
      <c r="O13278" s="158"/>
      <c r="P13278" s="158"/>
      <c r="Q13278" s="158"/>
      <c r="R13278" s="158"/>
      <c r="S13278" s="158"/>
      <c r="T13278" s="158"/>
      <c r="U13278" s="158"/>
      <c r="V13278" s="158"/>
      <c r="W13278" s="158"/>
    </row>
    <row r="13279" spans="1:23">
      <c r="A13279" s="154"/>
      <c r="B13279" s="155"/>
      <c r="C13279" s="155"/>
      <c r="D13279" s="156"/>
      <c r="E13279" s="157"/>
      <c r="F13279" s="158"/>
      <c r="G13279" s="158"/>
      <c r="H13279" s="158"/>
      <c r="I13279" s="158"/>
      <c r="J13279" s="158"/>
      <c r="K13279" s="158"/>
      <c r="L13279" s="158"/>
      <c r="M13279" s="158"/>
      <c r="N13279" s="158"/>
      <c r="O13279" s="158"/>
      <c r="P13279" s="158"/>
      <c r="Q13279" s="158"/>
      <c r="R13279" s="158"/>
      <c r="S13279" s="158"/>
      <c r="T13279" s="158"/>
      <c r="U13279" s="158"/>
      <c r="V13279" s="158"/>
      <c r="W13279" s="158"/>
    </row>
    <row r="13280" spans="1:23">
      <c r="A13280" s="154"/>
      <c r="B13280" s="161"/>
      <c r="C13280" s="161"/>
      <c r="D13280" s="160"/>
      <c r="E13280" s="164"/>
      <c r="F13280" s="162"/>
      <c r="G13280" s="162"/>
      <c r="H13280" s="162"/>
      <c r="I13280" s="162"/>
      <c r="J13280" s="162"/>
      <c r="K13280" s="162"/>
      <c r="L13280" s="158"/>
      <c r="M13280" s="158"/>
      <c r="N13280" s="158"/>
      <c r="O13280" s="158"/>
      <c r="P13280" s="158"/>
      <c r="Q13280" s="158"/>
      <c r="R13280" s="158"/>
      <c r="S13280" s="158"/>
      <c r="T13280" s="158"/>
      <c r="U13280" s="158"/>
      <c r="V13280" s="158"/>
      <c r="W13280" s="158"/>
    </row>
    <row r="13281" spans="1:23">
      <c r="A13281" s="163"/>
      <c r="B13281" s="161"/>
      <c r="C13281" s="161"/>
      <c r="D13281" s="160"/>
      <c r="E13281" s="164"/>
      <c r="F13281" s="160"/>
      <c r="G13281" s="160"/>
      <c r="H13281" s="160"/>
      <c r="I13281" s="160"/>
      <c r="J13281" s="160"/>
      <c r="K13281" s="160"/>
      <c r="L13281" s="158"/>
      <c r="M13281" s="158"/>
      <c r="N13281" s="158"/>
      <c r="O13281" s="158"/>
      <c r="P13281" s="158"/>
      <c r="Q13281" s="158"/>
      <c r="R13281" s="158"/>
      <c r="S13281" s="158"/>
      <c r="T13281" s="158"/>
      <c r="U13281" s="158"/>
      <c r="V13281" s="158"/>
      <c r="W13281" s="158"/>
    </row>
    <row r="13282" spans="1:23">
      <c r="A13282" s="154"/>
      <c r="B13282" s="155"/>
      <c r="C13282" s="155"/>
      <c r="D13282" s="156"/>
      <c r="E13282" s="157"/>
      <c r="F13282" s="158"/>
      <c r="G13282" s="158"/>
      <c r="H13282" s="158"/>
      <c r="I13282" s="158"/>
      <c r="J13282" s="158"/>
      <c r="K13282" s="158"/>
      <c r="L13282" s="158"/>
      <c r="M13282" s="158"/>
      <c r="N13282" s="158"/>
      <c r="O13282" s="158"/>
      <c r="P13282" s="158"/>
      <c r="Q13282" s="158"/>
      <c r="R13282" s="158"/>
      <c r="S13282" s="158"/>
      <c r="T13282" s="158"/>
      <c r="U13282" s="158"/>
      <c r="V13282" s="158"/>
      <c r="W13282" s="158"/>
    </row>
    <row r="13283" spans="1:23">
      <c r="A13283" s="154"/>
      <c r="B13283" s="161"/>
      <c r="C13283" s="161"/>
      <c r="D13283" s="160"/>
      <c r="E13283" s="164"/>
      <c r="F13283" s="162"/>
      <c r="G13283" s="162"/>
      <c r="H13283" s="162"/>
      <c r="I13283" s="162"/>
      <c r="J13283" s="162"/>
      <c r="K13283" s="162"/>
      <c r="L13283" s="158"/>
      <c r="M13283" s="158"/>
      <c r="N13283" s="158"/>
      <c r="O13283" s="158"/>
      <c r="P13283" s="158"/>
      <c r="Q13283" s="158"/>
      <c r="R13283" s="158"/>
      <c r="S13283" s="158"/>
      <c r="T13283" s="158"/>
      <c r="U13283" s="158"/>
      <c r="V13283" s="158"/>
      <c r="W13283" s="158"/>
    </row>
    <row r="13284" spans="1:23">
      <c r="A13284" s="163"/>
      <c r="B13284" s="161"/>
      <c r="C13284" s="161"/>
      <c r="D13284" s="160"/>
      <c r="E13284" s="164"/>
      <c r="F13284" s="160"/>
      <c r="G13284" s="160"/>
      <c r="H13284" s="160"/>
      <c r="I13284" s="160"/>
      <c r="J13284" s="160"/>
      <c r="K13284" s="160"/>
      <c r="L13284" s="158"/>
      <c r="M13284" s="158"/>
      <c r="N13284" s="158"/>
      <c r="O13284" s="158"/>
      <c r="P13284" s="158"/>
      <c r="Q13284" s="158"/>
      <c r="R13284" s="158"/>
      <c r="S13284" s="158"/>
      <c r="T13284" s="158"/>
      <c r="U13284" s="158"/>
      <c r="V13284" s="158"/>
      <c r="W13284" s="158"/>
    </row>
    <row r="13285" spans="1:23">
      <c r="A13285" s="154"/>
      <c r="B13285" s="155"/>
      <c r="C13285" s="155"/>
      <c r="D13285" s="156"/>
      <c r="E13285" s="157"/>
      <c r="F13285" s="158"/>
      <c r="G13285" s="158"/>
      <c r="H13285" s="158"/>
      <c r="I13285" s="158"/>
      <c r="J13285" s="158"/>
      <c r="K13285" s="158"/>
      <c r="L13285" s="158"/>
      <c r="M13285" s="158"/>
      <c r="N13285" s="158"/>
      <c r="O13285" s="158"/>
      <c r="P13285" s="158"/>
      <c r="Q13285" s="158"/>
      <c r="R13285" s="158"/>
      <c r="S13285" s="158"/>
      <c r="T13285" s="158"/>
      <c r="U13285" s="158"/>
      <c r="V13285" s="158"/>
      <c r="W13285" s="158"/>
    </row>
    <row r="13286" spans="1:23">
      <c r="A13286" s="154"/>
      <c r="B13286" s="161"/>
      <c r="C13286" s="161"/>
      <c r="D13286" s="160"/>
      <c r="E13286" s="164"/>
      <c r="F13286" s="162"/>
      <c r="G13286" s="162"/>
      <c r="H13286" s="162"/>
      <c r="I13286" s="162"/>
      <c r="J13286" s="162"/>
      <c r="K13286" s="162"/>
      <c r="L13286" s="158"/>
      <c r="M13286" s="158"/>
      <c r="N13286" s="158"/>
      <c r="O13286" s="158"/>
      <c r="P13286" s="158"/>
      <c r="Q13286" s="158"/>
      <c r="R13286" s="158"/>
      <c r="S13286" s="158"/>
      <c r="T13286" s="158"/>
      <c r="U13286" s="158"/>
      <c r="V13286" s="158"/>
      <c r="W13286" s="158"/>
    </row>
    <row r="13287" spans="1:23">
      <c r="A13287" s="163"/>
      <c r="B13287" s="161"/>
      <c r="C13287" s="161"/>
      <c r="D13287" s="160"/>
      <c r="E13287" s="164"/>
      <c r="F13287" s="160"/>
      <c r="G13287" s="160"/>
      <c r="H13287" s="160"/>
      <c r="I13287" s="160"/>
      <c r="J13287" s="160"/>
      <c r="K13287" s="160"/>
      <c r="L13287" s="158"/>
      <c r="M13287" s="158"/>
      <c r="N13287" s="158"/>
      <c r="O13287" s="158"/>
      <c r="P13287" s="158"/>
      <c r="Q13287" s="158"/>
      <c r="R13287" s="158"/>
      <c r="S13287" s="158"/>
      <c r="T13287" s="158"/>
      <c r="U13287" s="158"/>
      <c r="V13287" s="158"/>
      <c r="W13287" s="158"/>
    </row>
    <row r="13288" spans="1:23">
      <c r="A13288" s="154"/>
      <c r="B13288" s="155"/>
      <c r="C13288" s="155"/>
      <c r="D13288" s="156"/>
      <c r="E13288" s="157"/>
      <c r="F13288" s="158"/>
      <c r="G13288" s="158"/>
      <c r="H13288" s="158"/>
      <c r="I13288" s="158"/>
      <c r="J13288" s="158"/>
      <c r="K13288" s="158"/>
      <c r="L13288" s="158"/>
      <c r="M13288" s="158"/>
      <c r="N13288" s="158"/>
      <c r="O13288" s="158"/>
      <c r="P13288" s="158"/>
      <c r="Q13288" s="158"/>
      <c r="R13288" s="158"/>
      <c r="S13288" s="158"/>
      <c r="T13288" s="158"/>
      <c r="U13288" s="158"/>
      <c r="V13288" s="158"/>
      <c r="W13288" s="158"/>
    </row>
    <row r="13289" spans="1:23">
      <c r="A13289" s="154"/>
      <c r="B13289" s="161"/>
      <c r="C13289" s="161"/>
      <c r="D13289" s="160"/>
      <c r="E13289" s="164"/>
      <c r="F13289" s="162"/>
      <c r="G13289" s="162"/>
      <c r="H13289" s="162"/>
      <c r="I13289" s="162"/>
      <c r="J13289" s="162"/>
      <c r="K13289" s="162"/>
      <c r="L13289" s="158"/>
      <c r="M13289" s="158"/>
      <c r="N13289" s="158"/>
      <c r="O13289" s="158"/>
      <c r="P13289" s="158"/>
      <c r="Q13289" s="158"/>
      <c r="R13289" s="158"/>
      <c r="S13289" s="158"/>
      <c r="T13289" s="158"/>
      <c r="U13289" s="158"/>
      <c r="V13289" s="158"/>
      <c r="W13289" s="158"/>
    </row>
    <row r="13290" spans="1:23">
      <c r="A13290" s="163"/>
      <c r="B13290" s="161"/>
      <c r="C13290" s="161"/>
      <c r="D13290" s="160"/>
      <c r="E13290" s="164"/>
      <c r="F13290" s="160"/>
      <c r="G13290" s="160"/>
      <c r="H13290" s="160"/>
      <c r="I13290" s="160"/>
      <c r="J13290" s="160"/>
      <c r="K13290" s="160"/>
      <c r="L13290" s="158"/>
      <c r="M13290" s="158"/>
      <c r="N13290" s="158"/>
      <c r="O13290" s="158"/>
      <c r="P13290" s="158"/>
      <c r="Q13290" s="158"/>
      <c r="R13290" s="158"/>
      <c r="S13290" s="158"/>
      <c r="T13290" s="158"/>
      <c r="U13290" s="158"/>
      <c r="V13290" s="158"/>
      <c r="W13290" s="158"/>
    </row>
    <row r="13291" spans="1:23">
      <c r="A13291" s="154"/>
      <c r="B13291" s="155"/>
      <c r="C13291" s="155"/>
      <c r="D13291" s="156"/>
      <c r="E13291" s="157"/>
      <c r="F13291" s="158"/>
      <c r="G13291" s="158"/>
      <c r="H13291" s="158"/>
      <c r="I13291" s="158"/>
      <c r="J13291" s="158"/>
      <c r="K13291" s="158"/>
      <c r="L13291" s="158"/>
      <c r="M13291" s="158"/>
      <c r="N13291" s="158"/>
      <c r="O13291" s="158"/>
      <c r="P13291" s="158"/>
      <c r="Q13291" s="158"/>
      <c r="R13291" s="158"/>
      <c r="S13291" s="158"/>
      <c r="T13291" s="158"/>
      <c r="U13291" s="158"/>
      <c r="V13291" s="158"/>
      <c r="W13291" s="158"/>
    </row>
    <row r="13292" spans="1:23">
      <c r="A13292" s="154"/>
      <c r="B13292" s="161"/>
      <c r="C13292" s="161"/>
      <c r="D13292" s="160"/>
      <c r="E13292" s="164"/>
      <c r="F13292" s="162"/>
      <c r="G13292" s="162"/>
      <c r="H13292" s="162"/>
      <c r="I13292" s="162"/>
      <c r="J13292" s="162"/>
      <c r="K13292" s="162"/>
      <c r="L13292" s="158"/>
      <c r="M13292" s="158"/>
      <c r="N13292" s="158"/>
      <c r="O13292" s="158"/>
      <c r="P13292" s="158"/>
      <c r="Q13292" s="158"/>
      <c r="R13292" s="158"/>
      <c r="S13292" s="158"/>
      <c r="T13292" s="158"/>
      <c r="U13292" s="158"/>
      <c r="V13292" s="158"/>
      <c r="W13292" s="158"/>
    </row>
    <row r="13293" spans="1:23">
      <c r="A13293" s="163"/>
      <c r="B13293" s="161"/>
      <c r="C13293" s="161"/>
      <c r="D13293" s="160"/>
      <c r="E13293" s="164"/>
      <c r="F13293" s="160"/>
      <c r="G13293" s="160"/>
      <c r="H13293" s="160"/>
      <c r="I13293" s="160"/>
      <c r="J13293" s="160"/>
      <c r="K13293" s="160"/>
      <c r="L13293" s="158"/>
      <c r="M13293" s="158"/>
      <c r="N13293" s="158"/>
      <c r="O13293" s="158"/>
      <c r="P13293" s="158"/>
      <c r="Q13293" s="158"/>
      <c r="R13293" s="158"/>
      <c r="S13293" s="158"/>
      <c r="T13293" s="158"/>
      <c r="U13293" s="158"/>
      <c r="V13293" s="158"/>
      <c r="W13293" s="158"/>
    </row>
    <row r="13294" spans="1:23">
      <c r="A13294" s="154"/>
      <c r="B13294" s="155"/>
      <c r="C13294" s="155"/>
      <c r="D13294" s="156"/>
      <c r="E13294" s="157"/>
      <c r="F13294" s="158"/>
      <c r="G13294" s="158"/>
      <c r="H13294" s="158"/>
      <c r="I13294" s="158"/>
      <c r="J13294" s="158"/>
      <c r="K13294" s="158"/>
      <c r="L13294" s="158"/>
      <c r="M13294" s="158"/>
      <c r="N13294" s="158"/>
      <c r="O13294" s="158"/>
      <c r="P13294" s="158"/>
      <c r="Q13294" s="158"/>
      <c r="R13294" s="158"/>
      <c r="S13294" s="158"/>
      <c r="T13294" s="158"/>
      <c r="U13294" s="158"/>
      <c r="V13294" s="158"/>
      <c r="W13294" s="158"/>
    </row>
  </sheetData>
  <autoFilter ref="A3:W13294"/>
  <mergeCells count="693">
    <mergeCell ref="B6:B7"/>
    <mergeCell ref="B11:B12"/>
    <mergeCell ref="B16:B17"/>
    <mergeCell ref="B21:B22"/>
    <mergeCell ref="B26:B27"/>
    <mergeCell ref="B31:B32"/>
    <mergeCell ref="B36:B37"/>
    <mergeCell ref="B41:B42"/>
    <mergeCell ref="B46:B47"/>
    <mergeCell ref="B51:B52"/>
    <mergeCell ref="B56:B57"/>
    <mergeCell ref="B61:B62"/>
    <mergeCell ref="B66:B67"/>
    <mergeCell ref="B71:B72"/>
    <mergeCell ref="B76:B77"/>
    <mergeCell ref="B81:B82"/>
    <mergeCell ref="B86:B87"/>
    <mergeCell ref="B91:B92"/>
    <mergeCell ref="B96:B97"/>
    <mergeCell ref="B101:B102"/>
    <mergeCell ref="B106:B107"/>
    <mergeCell ref="B111:B112"/>
    <mergeCell ref="B116:B117"/>
    <mergeCell ref="B121:B122"/>
    <mergeCell ref="B126:B127"/>
    <mergeCell ref="B131:B132"/>
    <mergeCell ref="B136:B137"/>
    <mergeCell ref="B141:B142"/>
    <mergeCell ref="B146:B147"/>
    <mergeCell ref="B151:B152"/>
    <mergeCell ref="B156:B157"/>
    <mergeCell ref="B161:B162"/>
    <mergeCell ref="B166:B167"/>
    <mergeCell ref="B171:B172"/>
    <mergeCell ref="B176:B177"/>
    <mergeCell ref="B181:B182"/>
    <mergeCell ref="B186:B187"/>
    <mergeCell ref="B191:B192"/>
    <mergeCell ref="B196:B197"/>
    <mergeCell ref="B201:B202"/>
    <mergeCell ref="B206:B207"/>
    <mergeCell ref="B211:B212"/>
    <mergeCell ref="B216:B217"/>
    <mergeCell ref="B221:B222"/>
    <mergeCell ref="B226:B227"/>
    <mergeCell ref="B231:B232"/>
    <mergeCell ref="B236:B237"/>
    <mergeCell ref="B241:B242"/>
    <mergeCell ref="B246:B247"/>
    <mergeCell ref="B251:B252"/>
    <mergeCell ref="B256:B257"/>
    <mergeCell ref="B261:B262"/>
    <mergeCell ref="B266:B267"/>
    <mergeCell ref="B271:B272"/>
    <mergeCell ref="B276:B277"/>
    <mergeCell ref="B281:B282"/>
    <mergeCell ref="B286:B287"/>
    <mergeCell ref="B291:B292"/>
    <mergeCell ref="B296:B297"/>
    <mergeCell ref="B301:B302"/>
    <mergeCell ref="B306:B307"/>
    <mergeCell ref="B311:B312"/>
    <mergeCell ref="B316:B317"/>
    <mergeCell ref="B321:B322"/>
    <mergeCell ref="B326:B327"/>
    <mergeCell ref="B331:B332"/>
    <mergeCell ref="B336:B337"/>
    <mergeCell ref="B341:B342"/>
    <mergeCell ref="B346:B347"/>
    <mergeCell ref="B351:B352"/>
    <mergeCell ref="B356:B357"/>
    <mergeCell ref="B361:B362"/>
    <mergeCell ref="B366:B367"/>
    <mergeCell ref="B371:B372"/>
    <mergeCell ref="B376:B377"/>
    <mergeCell ref="B381:B382"/>
    <mergeCell ref="B386:B387"/>
    <mergeCell ref="B391:B392"/>
    <mergeCell ref="B396:B397"/>
    <mergeCell ref="B401:B402"/>
    <mergeCell ref="B406:B407"/>
    <mergeCell ref="B411:B412"/>
    <mergeCell ref="B416:B417"/>
    <mergeCell ref="B421:B422"/>
    <mergeCell ref="B426:B427"/>
    <mergeCell ref="B431:B432"/>
    <mergeCell ref="B436:B437"/>
    <mergeCell ref="B441:B442"/>
    <mergeCell ref="B446:B447"/>
    <mergeCell ref="B451:B452"/>
    <mergeCell ref="B456:B457"/>
    <mergeCell ref="B461:B462"/>
    <mergeCell ref="B466:B467"/>
    <mergeCell ref="B471:B472"/>
    <mergeCell ref="B476:B477"/>
    <mergeCell ref="B481:B482"/>
    <mergeCell ref="B486:B487"/>
    <mergeCell ref="B491:B492"/>
    <mergeCell ref="B496:B497"/>
    <mergeCell ref="B501:B502"/>
    <mergeCell ref="B506:B507"/>
    <mergeCell ref="B511:B512"/>
    <mergeCell ref="B516:B517"/>
    <mergeCell ref="B521:B522"/>
    <mergeCell ref="B526:B527"/>
    <mergeCell ref="B531:B532"/>
    <mergeCell ref="B536:B537"/>
    <mergeCell ref="B541:B542"/>
    <mergeCell ref="B546:B547"/>
    <mergeCell ref="B551:B552"/>
    <mergeCell ref="B556:B557"/>
    <mergeCell ref="B561:B562"/>
    <mergeCell ref="B566:B567"/>
    <mergeCell ref="B571:B572"/>
    <mergeCell ref="B576:B577"/>
    <mergeCell ref="B581:B582"/>
    <mergeCell ref="B586:B587"/>
    <mergeCell ref="B591:B592"/>
    <mergeCell ref="B596:B597"/>
    <mergeCell ref="B601:B602"/>
    <mergeCell ref="B606:B607"/>
    <mergeCell ref="B611:B612"/>
    <mergeCell ref="B616:B617"/>
    <mergeCell ref="B621:B622"/>
    <mergeCell ref="B626:B627"/>
    <mergeCell ref="B631:B632"/>
    <mergeCell ref="B636:B637"/>
    <mergeCell ref="B641:B642"/>
    <mergeCell ref="B646:B647"/>
    <mergeCell ref="B651:B652"/>
    <mergeCell ref="B656:B657"/>
    <mergeCell ref="B661:B662"/>
    <mergeCell ref="B666:B667"/>
    <mergeCell ref="B671:B672"/>
    <mergeCell ref="B676:B677"/>
    <mergeCell ref="B681:B682"/>
    <mergeCell ref="B686:B687"/>
    <mergeCell ref="B691:B692"/>
    <mergeCell ref="B696:B697"/>
    <mergeCell ref="B701:B702"/>
    <mergeCell ref="B706:B707"/>
    <mergeCell ref="B711:B712"/>
    <mergeCell ref="B716:B717"/>
    <mergeCell ref="B721:B722"/>
    <mergeCell ref="B726:B727"/>
    <mergeCell ref="B731:B732"/>
    <mergeCell ref="B736:B737"/>
    <mergeCell ref="B741:B742"/>
    <mergeCell ref="B746:B747"/>
    <mergeCell ref="B751:B752"/>
    <mergeCell ref="B756:B757"/>
    <mergeCell ref="B761:B762"/>
    <mergeCell ref="B766:B767"/>
    <mergeCell ref="B771:B772"/>
    <mergeCell ref="B776:B777"/>
    <mergeCell ref="B781:B782"/>
    <mergeCell ref="B786:B787"/>
    <mergeCell ref="B791:B792"/>
    <mergeCell ref="B796:B797"/>
    <mergeCell ref="B801:B802"/>
    <mergeCell ref="B806:B807"/>
    <mergeCell ref="B811:B812"/>
    <mergeCell ref="B816:B817"/>
    <mergeCell ref="B821:B822"/>
    <mergeCell ref="B826:B827"/>
    <mergeCell ref="B831:B832"/>
    <mergeCell ref="B836:B837"/>
    <mergeCell ref="B841:B842"/>
    <mergeCell ref="B846:B847"/>
    <mergeCell ref="B851:B852"/>
    <mergeCell ref="B856:B857"/>
    <mergeCell ref="B861:B862"/>
    <mergeCell ref="B866:B867"/>
    <mergeCell ref="B871:B872"/>
    <mergeCell ref="B876:B877"/>
    <mergeCell ref="B881:B882"/>
    <mergeCell ref="B886:B887"/>
    <mergeCell ref="B891:B892"/>
    <mergeCell ref="B896:B897"/>
    <mergeCell ref="B901:B902"/>
    <mergeCell ref="B906:B907"/>
    <mergeCell ref="B911:B912"/>
    <mergeCell ref="B916:B917"/>
    <mergeCell ref="B921:B922"/>
    <mergeCell ref="B926:B927"/>
    <mergeCell ref="B931:B932"/>
    <mergeCell ref="B936:B937"/>
    <mergeCell ref="B941:B942"/>
    <mergeCell ref="B946:B947"/>
    <mergeCell ref="B951:B952"/>
    <mergeCell ref="B956:B957"/>
    <mergeCell ref="B961:B962"/>
    <mergeCell ref="B966:B967"/>
    <mergeCell ref="B971:B972"/>
    <mergeCell ref="B976:B977"/>
    <mergeCell ref="B981:B982"/>
    <mergeCell ref="B986:B987"/>
    <mergeCell ref="B991:B992"/>
    <mergeCell ref="B996:B997"/>
    <mergeCell ref="B1001:B1002"/>
    <mergeCell ref="B1006:B1007"/>
    <mergeCell ref="B1011:B1012"/>
    <mergeCell ref="B1016:B1017"/>
    <mergeCell ref="B1021:B1022"/>
    <mergeCell ref="B1026:B1027"/>
    <mergeCell ref="B1031:B1032"/>
    <mergeCell ref="B1036:B1037"/>
    <mergeCell ref="B1041:B1042"/>
    <mergeCell ref="B1046:B1047"/>
    <mergeCell ref="B1051:B1052"/>
    <mergeCell ref="B1056:B1057"/>
    <mergeCell ref="B1061:B1062"/>
    <mergeCell ref="B1066:B1067"/>
    <mergeCell ref="B1071:B1072"/>
    <mergeCell ref="B1076:B1077"/>
    <mergeCell ref="B1081:B1082"/>
    <mergeCell ref="B1086:B1087"/>
    <mergeCell ref="B1091:B1092"/>
    <mergeCell ref="B1096:B1097"/>
    <mergeCell ref="B1101:B1102"/>
    <mergeCell ref="B1106:B1107"/>
    <mergeCell ref="B1111:B1112"/>
    <mergeCell ref="B1116:B1117"/>
    <mergeCell ref="B1121:B1122"/>
    <mergeCell ref="B1126:B1127"/>
    <mergeCell ref="B1131:B1132"/>
    <mergeCell ref="B1136:B1137"/>
    <mergeCell ref="B1141:B1142"/>
    <mergeCell ref="B1146:B1147"/>
    <mergeCell ref="B1151:B1152"/>
    <mergeCell ref="B1156:B1157"/>
    <mergeCell ref="B1161:B1162"/>
    <mergeCell ref="B1166:B1167"/>
    <mergeCell ref="B1171:B1172"/>
    <mergeCell ref="B1176:B1177"/>
    <mergeCell ref="B1181:B1182"/>
    <mergeCell ref="B1186:B1187"/>
    <mergeCell ref="B1191:B1192"/>
    <mergeCell ref="B1196:B1197"/>
    <mergeCell ref="B1201:B1202"/>
    <mergeCell ref="B1206:B1207"/>
    <mergeCell ref="B1211:B1212"/>
    <mergeCell ref="B1216:B1217"/>
    <mergeCell ref="B1221:B1222"/>
    <mergeCell ref="B1226:B1227"/>
    <mergeCell ref="B1231:B1232"/>
    <mergeCell ref="B1236:B1237"/>
    <mergeCell ref="B1241:B1242"/>
    <mergeCell ref="B1246:B1247"/>
    <mergeCell ref="B1251:B1252"/>
    <mergeCell ref="B1256:B1257"/>
    <mergeCell ref="B1261:B1262"/>
    <mergeCell ref="B1266:B1267"/>
    <mergeCell ref="B1271:B1272"/>
    <mergeCell ref="B1276:B1277"/>
    <mergeCell ref="B1281:B1282"/>
    <mergeCell ref="B1286:B1287"/>
    <mergeCell ref="B1291:B1292"/>
    <mergeCell ref="B1296:B1297"/>
    <mergeCell ref="B1301:B1302"/>
    <mergeCell ref="B1306:B1307"/>
    <mergeCell ref="B1311:B1312"/>
    <mergeCell ref="B1316:B1317"/>
    <mergeCell ref="B1321:B1322"/>
    <mergeCell ref="B1326:B1327"/>
    <mergeCell ref="B1331:B1332"/>
    <mergeCell ref="B1336:B1337"/>
    <mergeCell ref="B1341:B1342"/>
    <mergeCell ref="B1346:B1347"/>
    <mergeCell ref="B1351:B1352"/>
    <mergeCell ref="B1356:B1357"/>
    <mergeCell ref="B1361:B1362"/>
    <mergeCell ref="B1366:B1367"/>
    <mergeCell ref="B1371:B1372"/>
    <mergeCell ref="B1376:B1377"/>
    <mergeCell ref="B1381:B1382"/>
    <mergeCell ref="B1386:B1387"/>
    <mergeCell ref="B1391:B1392"/>
    <mergeCell ref="B1396:B1397"/>
    <mergeCell ref="B1401:B1402"/>
    <mergeCell ref="B1406:B1407"/>
    <mergeCell ref="B1411:B1412"/>
    <mergeCell ref="B1416:B1417"/>
    <mergeCell ref="B1421:B1422"/>
    <mergeCell ref="B1426:B1427"/>
    <mergeCell ref="B1431:B1432"/>
    <mergeCell ref="B1436:B1437"/>
    <mergeCell ref="B1441:B1442"/>
    <mergeCell ref="B1446:B1447"/>
    <mergeCell ref="B1451:B1452"/>
    <mergeCell ref="B1456:B1457"/>
    <mergeCell ref="B1461:B1462"/>
    <mergeCell ref="B1466:B1467"/>
    <mergeCell ref="B1471:B1472"/>
    <mergeCell ref="B1476:B1477"/>
    <mergeCell ref="B1481:B1482"/>
    <mergeCell ref="B1486:B1487"/>
    <mergeCell ref="B1491:B1492"/>
    <mergeCell ref="B1496:B1497"/>
    <mergeCell ref="B1501:B1502"/>
    <mergeCell ref="B1506:B1507"/>
    <mergeCell ref="B1511:B1512"/>
    <mergeCell ref="B1516:B1517"/>
    <mergeCell ref="B1521:B1522"/>
    <mergeCell ref="B1526:B1527"/>
    <mergeCell ref="B1531:B1532"/>
    <mergeCell ref="B1536:B1537"/>
    <mergeCell ref="B1541:B1542"/>
    <mergeCell ref="B1546:B1547"/>
    <mergeCell ref="B1551:B1552"/>
    <mergeCell ref="B1556:B1557"/>
    <mergeCell ref="B1561:B1562"/>
    <mergeCell ref="B1566:B1567"/>
    <mergeCell ref="B1571:B1572"/>
    <mergeCell ref="B1576:B1577"/>
    <mergeCell ref="B1581:B1582"/>
    <mergeCell ref="B1586:B1587"/>
    <mergeCell ref="B1591:B1592"/>
    <mergeCell ref="B1596:B1597"/>
    <mergeCell ref="B1601:B1602"/>
    <mergeCell ref="B1606:B1607"/>
    <mergeCell ref="B1611:B1612"/>
    <mergeCell ref="B1616:B1617"/>
    <mergeCell ref="B1621:B1622"/>
    <mergeCell ref="B1626:B1627"/>
    <mergeCell ref="B1631:B1632"/>
    <mergeCell ref="B1636:B1637"/>
    <mergeCell ref="B1641:B1642"/>
    <mergeCell ref="B1646:B1647"/>
    <mergeCell ref="B1651:B1652"/>
    <mergeCell ref="B1656:B1657"/>
    <mergeCell ref="B1661:B1662"/>
    <mergeCell ref="B1666:B1667"/>
    <mergeCell ref="B1671:B1672"/>
    <mergeCell ref="B1676:B1677"/>
    <mergeCell ref="B1681:B1682"/>
    <mergeCell ref="B1686:B1687"/>
    <mergeCell ref="B1691:B1692"/>
    <mergeCell ref="B1696:B1697"/>
    <mergeCell ref="B1701:B1702"/>
    <mergeCell ref="B1706:B1707"/>
    <mergeCell ref="B1711:B1712"/>
    <mergeCell ref="B1716:B1717"/>
    <mergeCell ref="B1721:B1722"/>
    <mergeCell ref="B1726:B1727"/>
    <mergeCell ref="B1731:B1732"/>
    <mergeCell ref="B1736:B1737"/>
    <mergeCell ref="B1741:B1742"/>
    <mergeCell ref="B1746:B1747"/>
    <mergeCell ref="B1751:B1752"/>
    <mergeCell ref="B1756:B1757"/>
    <mergeCell ref="B1761:B1762"/>
    <mergeCell ref="B1766:B1767"/>
    <mergeCell ref="B1771:B1772"/>
    <mergeCell ref="B1776:B1777"/>
    <mergeCell ref="B1781:B1782"/>
    <mergeCell ref="B1786:B1787"/>
    <mergeCell ref="B1791:B1792"/>
    <mergeCell ref="B1796:B1797"/>
    <mergeCell ref="B1801:B1802"/>
    <mergeCell ref="B1806:B1807"/>
    <mergeCell ref="B1811:B1812"/>
    <mergeCell ref="B1816:B1817"/>
    <mergeCell ref="B1821:B1822"/>
    <mergeCell ref="B1826:B1827"/>
    <mergeCell ref="B1831:B1832"/>
    <mergeCell ref="B1836:B1837"/>
    <mergeCell ref="B1841:B1842"/>
    <mergeCell ref="B1846:B1847"/>
    <mergeCell ref="B1851:B1852"/>
    <mergeCell ref="B1856:B1857"/>
    <mergeCell ref="B1861:B1862"/>
    <mergeCell ref="B1866:B1867"/>
    <mergeCell ref="B1871:B1872"/>
    <mergeCell ref="B1876:B1877"/>
    <mergeCell ref="B1881:B1882"/>
    <mergeCell ref="B1886:B1887"/>
    <mergeCell ref="B1891:B1892"/>
    <mergeCell ref="B1896:B1897"/>
    <mergeCell ref="B1901:B1902"/>
    <mergeCell ref="B1906:B1907"/>
    <mergeCell ref="B1911:B1912"/>
    <mergeCell ref="B1916:B1917"/>
    <mergeCell ref="B1921:B1922"/>
    <mergeCell ref="B1926:B1927"/>
    <mergeCell ref="B1931:B1932"/>
    <mergeCell ref="B1936:B1937"/>
    <mergeCell ref="B1941:B1942"/>
    <mergeCell ref="B1946:B1947"/>
    <mergeCell ref="B1951:B1952"/>
    <mergeCell ref="B1956:B1957"/>
    <mergeCell ref="B1961:B1962"/>
    <mergeCell ref="B1966:B1967"/>
    <mergeCell ref="B1971:B1972"/>
    <mergeCell ref="B1976:B1977"/>
    <mergeCell ref="B1981:B1982"/>
    <mergeCell ref="B1986:B1987"/>
    <mergeCell ref="B1991:B1992"/>
    <mergeCell ref="B1996:B1997"/>
    <mergeCell ref="B2001:B2002"/>
    <mergeCell ref="B2006:B2007"/>
    <mergeCell ref="B2011:B2012"/>
    <mergeCell ref="B2016:B2017"/>
    <mergeCell ref="B2021:B2022"/>
    <mergeCell ref="B2026:B2027"/>
    <mergeCell ref="B2031:B2032"/>
    <mergeCell ref="B2036:B2037"/>
    <mergeCell ref="B2041:B2042"/>
    <mergeCell ref="B2046:B2047"/>
    <mergeCell ref="B2051:B2052"/>
    <mergeCell ref="B2056:B2057"/>
    <mergeCell ref="B2061:B2062"/>
    <mergeCell ref="B2066:B2067"/>
    <mergeCell ref="B2071:B2072"/>
    <mergeCell ref="B2076:B2077"/>
    <mergeCell ref="B2081:B2082"/>
    <mergeCell ref="B2086:B2087"/>
    <mergeCell ref="B2091:B2092"/>
    <mergeCell ref="B2096:B2097"/>
    <mergeCell ref="B2101:B2102"/>
    <mergeCell ref="B2106:B2107"/>
    <mergeCell ref="B2111:B2112"/>
    <mergeCell ref="B2116:B2117"/>
    <mergeCell ref="B2121:B2122"/>
    <mergeCell ref="B2126:B2127"/>
    <mergeCell ref="B2131:B2132"/>
    <mergeCell ref="B2136:B2137"/>
    <mergeCell ref="B2141:B2142"/>
    <mergeCell ref="B2146:B2147"/>
    <mergeCell ref="B2151:B2152"/>
    <mergeCell ref="B2156:B2157"/>
    <mergeCell ref="B2161:B2162"/>
    <mergeCell ref="B2166:B2167"/>
    <mergeCell ref="B2171:B2172"/>
    <mergeCell ref="B2176:B2177"/>
    <mergeCell ref="B2181:B2182"/>
    <mergeCell ref="B2186:B2187"/>
    <mergeCell ref="B2191:B2192"/>
    <mergeCell ref="B2196:B2197"/>
    <mergeCell ref="B2201:B2202"/>
    <mergeCell ref="B2206:B2207"/>
    <mergeCell ref="B2211:B2212"/>
    <mergeCell ref="B2216:B2217"/>
    <mergeCell ref="B2221:B2222"/>
    <mergeCell ref="B2226:B2227"/>
    <mergeCell ref="B2231:B2232"/>
    <mergeCell ref="B2236:B2237"/>
    <mergeCell ref="B2241:B2242"/>
    <mergeCell ref="B2246:B2247"/>
    <mergeCell ref="B2251:B2252"/>
    <mergeCell ref="B2256:B2257"/>
    <mergeCell ref="B2261:B2262"/>
    <mergeCell ref="B2266:B2267"/>
    <mergeCell ref="B2271:B2272"/>
    <mergeCell ref="B2276:B2277"/>
    <mergeCell ref="B2281:B2282"/>
    <mergeCell ref="B2286:B2287"/>
    <mergeCell ref="B2291:B2292"/>
    <mergeCell ref="B2296:B2297"/>
    <mergeCell ref="B2301:B2302"/>
    <mergeCell ref="B2306:B2307"/>
    <mergeCell ref="B2311:B2312"/>
    <mergeCell ref="B2316:B2317"/>
    <mergeCell ref="B2321:B2322"/>
    <mergeCell ref="B2326:B2327"/>
    <mergeCell ref="B2331:B2332"/>
    <mergeCell ref="B2336:B2337"/>
    <mergeCell ref="B2341:B2342"/>
    <mergeCell ref="B2346:B2347"/>
    <mergeCell ref="B2351:B2352"/>
    <mergeCell ref="B2356:B2357"/>
    <mergeCell ref="B2361:B2362"/>
    <mergeCell ref="B2366:B2367"/>
    <mergeCell ref="B2371:B2372"/>
    <mergeCell ref="B2376:B2377"/>
    <mergeCell ref="B2381:B2382"/>
    <mergeCell ref="B2386:B2387"/>
    <mergeCell ref="B2391:B2392"/>
    <mergeCell ref="B2396:B2397"/>
    <mergeCell ref="B2401:B2402"/>
    <mergeCell ref="B2406:B2407"/>
    <mergeCell ref="B2411:B2412"/>
    <mergeCell ref="B2416:B2417"/>
    <mergeCell ref="B2421:B2422"/>
    <mergeCell ref="B2426:B2427"/>
    <mergeCell ref="B2431:B2432"/>
    <mergeCell ref="B2436:B2437"/>
    <mergeCell ref="B2441:B2442"/>
    <mergeCell ref="B2446:B2447"/>
    <mergeCell ref="B2451:B2452"/>
    <mergeCell ref="B2456:B2457"/>
    <mergeCell ref="B2461:B2462"/>
    <mergeCell ref="B2466:B2467"/>
    <mergeCell ref="B2471:B2472"/>
    <mergeCell ref="B2476:B2477"/>
    <mergeCell ref="B2481:B2482"/>
    <mergeCell ref="B2486:B2487"/>
    <mergeCell ref="B2491:B2492"/>
    <mergeCell ref="B2496:B2497"/>
    <mergeCell ref="B2501:B2502"/>
    <mergeCell ref="B2506:B2507"/>
    <mergeCell ref="B2511:B2512"/>
    <mergeCell ref="B2516:B2517"/>
    <mergeCell ref="B2521:B2522"/>
    <mergeCell ref="B2526:B2527"/>
    <mergeCell ref="B2531:B2532"/>
    <mergeCell ref="B2536:B2537"/>
    <mergeCell ref="B2541:B2542"/>
    <mergeCell ref="B2546:B2547"/>
    <mergeCell ref="B2551:B2552"/>
    <mergeCell ref="B2556:B2557"/>
    <mergeCell ref="B2561:B2562"/>
    <mergeCell ref="B2566:B2567"/>
    <mergeCell ref="B2571:B2572"/>
    <mergeCell ref="B2576:B2577"/>
    <mergeCell ref="B2581:B2582"/>
    <mergeCell ref="B2586:B2587"/>
    <mergeCell ref="B2591:B2592"/>
    <mergeCell ref="B2596:B2597"/>
    <mergeCell ref="B2601:B2602"/>
    <mergeCell ref="B2606:B2607"/>
    <mergeCell ref="B2611:B2612"/>
    <mergeCell ref="B2616:B2617"/>
    <mergeCell ref="B2621:B2622"/>
    <mergeCell ref="B2626:B2627"/>
    <mergeCell ref="B2631:B2632"/>
    <mergeCell ref="B2636:B2637"/>
    <mergeCell ref="B2641:B2642"/>
    <mergeCell ref="B2646:B2647"/>
    <mergeCell ref="B2651:B2652"/>
    <mergeCell ref="B2656:B2657"/>
    <mergeCell ref="B2661:B2662"/>
    <mergeCell ref="B2666:B2667"/>
    <mergeCell ref="B2671:B2672"/>
    <mergeCell ref="B2676:B2677"/>
    <mergeCell ref="B2681:B2682"/>
    <mergeCell ref="B2686:B2687"/>
    <mergeCell ref="B2691:B2692"/>
    <mergeCell ref="B2696:B2697"/>
    <mergeCell ref="B2701:B2702"/>
    <mergeCell ref="B2706:B2707"/>
    <mergeCell ref="B2711:B2712"/>
    <mergeCell ref="B2716:B2717"/>
    <mergeCell ref="B2721:B2722"/>
    <mergeCell ref="B2726:B2727"/>
    <mergeCell ref="B2731:B2732"/>
    <mergeCell ref="B2736:B2737"/>
    <mergeCell ref="B2741:B2742"/>
    <mergeCell ref="B2746:B2747"/>
    <mergeCell ref="B2751:B2752"/>
    <mergeCell ref="B2756:B2757"/>
    <mergeCell ref="B2761:B2762"/>
    <mergeCell ref="B2766:B2767"/>
    <mergeCell ref="B2771:B2772"/>
    <mergeCell ref="B2776:B2777"/>
    <mergeCell ref="B2781:B2782"/>
    <mergeCell ref="B2786:B2787"/>
    <mergeCell ref="B2791:B2792"/>
    <mergeCell ref="B2796:B2797"/>
    <mergeCell ref="B2801:B2802"/>
    <mergeCell ref="B2806:B2807"/>
    <mergeCell ref="B2811:B2812"/>
    <mergeCell ref="B2816:B2817"/>
    <mergeCell ref="B2821:B2822"/>
    <mergeCell ref="B2826:B2827"/>
    <mergeCell ref="B2831:B2832"/>
    <mergeCell ref="B2836:B2837"/>
    <mergeCell ref="B2841:B2842"/>
    <mergeCell ref="B2846:B2847"/>
    <mergeCell ref="B2851:B2852"/>
    <mergeCell ref="B2856:B2857"/>
    <mergeCell ref="B2861:B2862"/>
    <mergeCell ref="B2866:B2867"/>
    <mergeCell ref="B2871:B2872"/>
    <mergeCell ref="B2876:B2877"/>
    <mergeCell ref="B2881:B2882"/>
    <mergeCell ref="B2886:B2887"/>
    <mergeCell ref="B2891:B2892"/>
    <mergeCell ref="B2896:B2897"/>
    <mergeCell ref="B2901:B2902"/>
    <mergeCell ref="B2906:B2907"/>
    <mergeCell ref="B2911:B2912"/>
    <mergeCell ref="B2916:B2917"/>
    <mergeCell ref="B2921:B2922"/>
    <mergeCell ref="B2926:B2927"/>
    <mergeCell ref="B2931:B2932"/>
    <mergeCell ref="B2936:B2937"/>
    <mergeCell ref="B2941:B2942"/>
    <mergeCell ref="B2946:B2947"/>
    <mergeCell ref="B2951:B2952"/>
    <mergeCell ref="B2956:B2957"/>
    <mergeCell ref="B2961:B2962"/>
    <mergeCell ref="B2966:B2967"/>
    <mergeCell ref="B2971:B2972"/>
    <mergeCell ref="B2976:B2977"/>
    <mergeCell ref="B2981:B2982"/>
    <mergeCell ref="B2986:B2987"/>
    <mergeCell ref="B2991:B2992"/>
    <mergeCell ref="B2996:B2997"/>
    <mergeCell ref="B3001:B3002"/>
    <mergeCell ref="B3006:B3007"/>
    <mergeCell ref="B3011:B3012"/>
    <mergeCell ref="B3016:B3017"/>
    <mergeCell ref="B3021:B3022"/>
    <mergeCell ref="B3026:B3027"/>
    <mergeCell ref="B3031:B3032"/>
    <mergeCell ref="B3036:B3037"/>
    <mergeCell ref="B3041:B3042"/>
    <mergeCell ref="B3046:B3047"/>
    <mergeCell ref="B3051:B3052"/>
    <mergeCell ref="B3056:B3057"/>
    <mergeCell ref="B3061:B3062"/>
    <mergeCell ref="B3066:B3067"/>
    <mergeCell ref="B3071:B3072"/>
    <mergeCell ref="B3076:B3077"/>
    <mergeCell ref="B3081:B3082"/>
    <mergeCell ref="B3086:B3087"/>
    <mergeCell ref="B3091:B3092"/>
    <mergeCell ref="B3096:B3097"/>
    <mergeCell ref="B3101:B3102"/>
    <mergeCell ref="B3106:B3107"/>
    <mergeCell ref="B3111:B3112"/>
    <mergeCell ref="B3116:B3117"/>
    <mergeCell ref="B3121:B3122"/>
    <mergeCell ref="B3126:B3127"/>
    <mergeCell ref="B3131:B3132"/>
    <mergeCell ref="B3136:B3137"/>
    <mergeCell ref="B3141:B3142"/>
    <mergeCell ref="B3146:B3147"/>
    <mergeCell ref="B3151:B3152"/>
    <mergeCell ref="B3156:B3157"/>
    <mergeCell ref="B3161:B3162"/>
    <mergeCell ref="B3166:B3167"/>
    <mergeCell ref="B3171:B3172"/>
    <mergeCell ref="B3176:B3177"/>
    <mergeCell ref="B3181:B3182"/>
    <mergeCell ref="B3186:B3187"/>
    <mergeCell ref="B3191:B3192"/>
    <mergeCell ref="B3196:B3197"/>
    <mergeCell ref="B3201:B3202"/>
    <mergeCell ref="B3206:B3207"/>
    <mergeCell ref="B3211:B3212"/>
    <mergeCell ref="B3216:B3217"/>
    <mergeCell ref="B3221:B3222"/>
    <mergeCell ref="B3226:B3227"/>
    <mergeCell ref="B3231:B3232"/>
    <mergeCell ref="B3236:B3237"/>
    <mergeCell ref="B3241:B3242"/>
    <mergeCell ref="B3246:B3247"/>
    <mergeCell ref="B3251:B3252"/>
    <mergeCell ref="B3256:B3257"/>
    <mergeCell ref="B3261:B3262"/>
    <mergeCell ref="B3266:B3267"/>
    <mergeCell ref="B3271:B3272"/>
    <mergeCell ref="B3276:B3277"/>
    <mergeCell ref="B3281:B3282"/>
    <mergeCell ref="B3286:B3287"/>
    <mergeCell ref="B3291:B3292"/>
    <mergeCell ref="B3296:B3297"/>
    <mergeCell ref="B3301:B3302"/>
    <mergeCell ref="B3306:B3307"/>
    <mergeCell ref="B3311:B3312"/>
    <mergeCell ref="B3316:B3317"/>
    <mergeCell ref="B3321:B3322"/>
    <mergeCell ref="B3326:B3327"/>
    <mergeCell ref="B3331:B3332"/>
    <mergeCell ref="B3336:B3337"/>
    <mergeCell ref="B3341:B3342"/>
    <mergeCell ref="B3346:B3347"/>
    <mergeCell ref="B3351:B3352"/>
    <mergeCell ref="B3356:B3357"/>
    <mergeCell ref="B3361:B3362"/>
    <mergeCell ref="B3366:B3367"/>
    <mergeCell ref="B3371:B3372"/>
    <mergeCell ref="B3376:B3377"/>
    <mergeCell ref="B3381:B3382"/>
    <mergeCell ref="B3386:B3387"/>
    <mergeCell ref="B3391:B3392"/>
    <mergeCell ref="B3396:B3397"/>
    <mergeCell ref="B3401:B3402"/>
    <mergeCell ref="B3406:B3407"/>
    <mergeCell ref="B3411:B3412"/>
    <mergeCell ref="B3416:B3417"/>
    <mergeCell ref="B3421:B3422"/>
    <mergeCell ref="B3426:B3427"/>
    <mergeCell ref="B3431:B3432"/>
    <mergeCell ref="B3436:B3437"/>
    <mergeCell ref="B3441:B3442"/>
    <mergeCell ref="B3466:B3467"/>
    <mergeCell ref="B3446:B3447"/>
    <mergeCell ref="B3451:B3452"/>
    <mergeCell ref="B3456:B3457"/>
    <mergeCell ref="B3461:B3462"/>
  </mergeCells>
  <phoneticPr fontId="8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3"/>
  <sheetViews>
    <sheetView workbookViewId="0">
      <selection activeCell="A7" sqref="A7:E103"/>
    </sheetView>
  </sheetViews>
  <sheetFormatPr defaultRowHeight="12.75"/>
  <sheetData>
    <row r="1" spans="1:5">
      <c r="A1">
        <f>1/2+SQRT(5)/2</f>
        <v>1.6180339887498949</v>
      </c>
    </row>
    <row r="2" spans="1:5">
      <c r="A2">
        <f>PI()</f>
        <v>3.1415926535897931</v>
      </c>
    </row>
    <row r="3" spans="1:5">
      <c r="A3">
        <f>EXP(1)</f>
        <v>2.7182818284590451</v>
      </c>
    </row>
    <row r="7" spans="1:5">
      <c r="A7" s="6">
        <v>1</v>
      </c>
      <c r="B7" s="10">
        <v>0</v>
      </c>
      <c r="C7" s="11">
        <v>0</v>
      </c>
      <c r="D7" s="11">
        <v>0</v>
      </c>
      <c r="E7" s="10">
        <v>0</v>
      </c>
    </row>
    <row r="8" spans="1:5">
      <c r="A8" s="32">
        <v>1.0403307692962489</v>
      </c>
      <c r="B8" s="26">
        <v>8.2164876106837773E-2</v>
      </c>
      <c r="C8" s="32">
        <v>5.7042300821633724E-2</v>
      </c>
      <c r="D8" s="32">
        <v>3.5989684800542251E-2</v>
      </c>
      <c r="E8" s="26">
        <v>3.953870998716761E-2</v>
      </c>
    </row>
    <row r="9" spans="1:5">
      <c r="A9" s="43">
        <v>1.0666666666666667</v>
      </c>
      <c r="B9" s="44">
        <v>0.13411665669183701</v>
      </c>
      <c r="C9" s="44">
        <v>9.3109404391481465E-2</v>
      </c>
      <c r="D9" s="44">
        <v>5.8745493567902568E-2</v>
      </c>
      <c r="E9" s="44">
        <v>6.4538521137571164E-2</v>
      </c>
    </row>
    <row r="10" spans="1:5">
      <c r="A10" s="32">
        <v>1.0733440873295603</v>
      </c>
      <c r="B10" s="26">
        <v>0.14708510141119507</v>
      </c>
      <c r="C10" s="32">
        <v>0.10211264227026162</v>
      </c>
      <c r="D10" s="32">
        <v>6.4425904224106462E-2</v>
      </c>
      <c r="E10" s="26">
        <v>7.0779090089158045E-2</v>
      </c>
    </row>
    <row r="11" spans="1:5">
      <c r="A11" s="11">
        <v>1.1166328800911418</v>
      </c>
      <c r="B11" s="10">
        <v>0.22924997751803314</v>
      </c>
      <c r="C11" s="11">
        <v>0.15915494309189535</v>
      </c>
      <c r="D11" s="11">
        <v>0.10041558902464884</v>
      </c>
      <c r="E11" s="10">
        <v>0.11031780007632579</v>
      </c>
    </row>
    <row r="12" spans="1:5">
      <c r="A12" s="43">
        <v>1.125</v>
      </c>
      <c r="B12" s="44">
        <v>0.24476338594088937</v>
      </c>
      <c r="C12" s="44">
        <v>0.16992500144231237</v>
      </c>
      <c r="D12" s="44">
        <v>0.10721073928562769</v>
      </c>
      <c r="E12" s="44">
        <v>0.11778303565638346</v>
      </c>
    </row>
    <row r="13" spans="1:5">
      <c r="A13" s="32">
        <v>1.1616675431667036</v>
      </c>
      <c r="B13" s="26">
        <v>0.31141485362487092</v>
      </c>
      <c r="C13" s="32">
        <v>0.21619724391352907</v>
      </c>
      <c r="D13" s="32">
        <v>0.1364052738251911</v>
      </c>
      <c r="E13" s="26">
        <v>0.1498565100634934</v>
      </c>
    </row>
    <row r="14" spans="1:5">
      <c r="A14" s="32">
        <v>1.198531299563605</v>
      </c>
      <c r="B14" s="26">
        <v>0.37633507892922835</v>
      </c>
      <c r="C14" s="32">
        <v>0.261267585362157</v>
      </c>
      <c r="D14" s="32">
        <v>0.16484149324875536</v>
      </c>
      <c r="E14" s="26">
        <v>0.18109689016548389</v>
      </c>
    </row>
    <row r="15" spans="1:5">
      <c r="A15" s="43">
        <v>1.2</v>
      </c>
      <c r="B15" s="44">
        <v>0.37888004263272629</v>
      </c>
      <c r="C15" s="44">
        <v>0.26303440583379378</v>
      </c>
      <c r="D15" s="44">
        <v>0.16595623285353023</v>
      </c>
      <c r="E15" s="44">
        <v>0.18232155679395459</v>
      </c>
    </row>
    <row r="16" spans="1:5">
      <c r="A16" s="32">
        <v>1.2468689889006384</v>
      </c>
      <c r="B16" s="26">
        <v>0.45849995503606639</v>
      </c>
      <c r="C16" s="32">
        <v>0.31830988618379069</v>
      </c>
      <c r="D16" s="32">
        <v>0.20083117804929773</v>
      </c>
      <c r="E16" s="26">
        <v>0.22063560015265163</v>
      </c>
    </row>
    <row r="17" spans="1:5">
      <c r="A17" s="43">
        <v>1.25</v>
      </c>
      <c r="B17" s="44">
        <v>0.46371169554399655</v>
      </c>
      <c r="C17" s="44">
        <v>0.32192809488736235</v>
      </c>
      <c r="D17" s="44">
        <v>0.2031140135750123</v>
      </c>
      <c r="E17" s="44">
        <v>0.22314355131420976</v>
      </c>
    </row>
    <row r="18" spans="1:5">
      <c r="A18" s="32">
        <v>1.2864364838660096</v>
      </c>
      <c r="B18" s="26">
        <v>0.52342018034042359</v>
      </c>
      <c r="C18" s="32">
        <v>0.36338022763241862</v>
      </c>
      <c r="D18" s="32">
        <v>0.2292673974728619</v>
      </c>
      <c r="E18" s="26">
        <v>0.25187598025464203</v>
      </c>
    </row>
    <row r="19" spans="1:5">
      <c r="A19" s="43">
        <v>1.3333333333333333</v>
      </c>
      <c r="B19" s="44">
        <v>0.5978283522358333</v>
      </c>
      <c r="C19" s="44">
        <v>0.4150374992788437</v>
      </c>
      <c r="D19" s="44">
        <v>0.26185950714291478</v>
      </c>
      <c r="E19" s="44">
        <v>0.28768207245178085</v>
      </c>
    </row>
    <row r="20" spans="1:5">
      <c r="A20" s="94">
        <v>1.3383194569110874</v>
      </c>
      <c r="B20" s="74">
        <v>0.60558505644726168</v>
      </c>
      <c r="C20" s="94">
        <v>0.42042252845405231</v>
      </c>
      <c r="D20" s="94">
        <v>0.26525708227340428</v>
      </c>
      <c r="E20" s="74">
        <v>0.29141469024180977</v>
      </c>
    </row>
    <row r="21" spans="1:5">
      <c r="A21" s="32">
        <v>1.3922949101724498</v>
      </c>
      <c r="B21" s="26">
        <v>0.68774993255409955</v>
      </c>
      <c r="C21" s="32">
        <v>0.47746482927568601</v>
      </c>
      <c r="D21" s="32">
        <v>0.3012467670739466</v>
      </c>
      <c r="E21" s="26">
        <v>0.33095340022897746</v>
      </c>
    </row>
    <row r="22" spans="1:5">
      <c r="A22" s="95">
        <v>1.4</v>
      </c>
      <c r="B22" s="56">
        <v>0.69921855428123991</v>
      </c>
      <c r="C22" s="44">
        <v>0.48542682717024171</v>
      </c>
      <c r="D22" s="57">
        <v>0.30627022844349505</v>
      </c>
      <c r="E22" s="56">
        <v>0.33647223662121289</v>
      </c>
    </row>
    <row r="23" spans="1:5">
      <c r="A23" s="32">
        <v>1.4364772760336242</v>
      </c>
      <c r="B23" s="26">
        <v>0.75267015785845703</v>
      </c>
      <c r="C23" s="32">
        <v>0.52253517072431399</v>
      </c>
      <c r="D23" s="32">
        <v>0.32968298649751088</v>
      </c>
      <c r="E23" s="26">
        <v>0.36219378033096794</v>
      </c>
    </row>
    <row r="24" spans="1:5">
      <c r="A24" s="32">
        <v>1.4944115096526402</v>
      </c>
      <c r="B24" s="26">
        <v>0.83483503396529457</v>
      </c>
      <c r="C24" s="32">
        <v>0.57957747154594763</v>
      </c>
      <c r="D24" s="32">
        <v>0.36567267129805303</v>
      </c>
      <c r="E24" s="26">
        <v>0.40173249031813546</v>
      </c>
    </row>
    <row r="25" spans="1:5">
      <c r="A25" s="43">
        <v>1.5</v>
      </c>
      <c r="B25" s="44">
        <v>0.84259173817672284</v>
      </c>
      <c r="C25" s="44">
        <v>0.58496250072115619</v>
      </c>
      <c r="D25" s="44">
        <v>0.36907024642854253</v>
      </c>
      <c r="E25" s="44">
        <v>0.40546510810816438</v>
      </c>
    </row>
    <row r="26" spans="1:5">
      <c r="A26" s="32">
        <v>1.5546822754821001</v>
      </c>
      <c r="B26" s="26">
        <v>0.91699991007213266</v>
      </c>
      <c r="C26" s="32">
        <v>0.63661977236758138</v>
      </c>
      <c r="D26" s="32">
        <v>0.40166235609859541</v>
      </c>
      <c r="E26" s="26">
        <v>0.4412712003053032</v>
      </c>
    </row>
    <row r="27" spans="1:5">
      <c r="A27" s="43">
        <v>1.6</v>
      </c>
      <c r="B27" s="44">
        <v>0.97670839486856009</v>
      </c>
      <c r="C27" s="44">
        <v>0.67807190511263782</v>
      </c>
      <c r="D27" s="44">
        <v>0.42781573999644518</v>
      </c>
      <c r="E27" s="44">
        <v>0.47000362924573563</v>
      </c>
    </row>
    <row r="28" spans="1:5">
      <c r="A28" s="32">
        <v>1.6040177579229038</v>
      </c>
      <c r="B28" s="26">
        <v>0.98192013537648992</v>
      </c>
      <c r="C28" s="32">
        <v>0.68169011381620925</v>
      </c>
      <c r="D28" s="32">
        <v>0.43009857552215963</v>
      </c>
      <c r="E28" s="26">
        <v>0.47251158040729363</v>
      </c>
    </row>
    <row r="29" spans="1:5">
      <c r="A29" s="43">
        <v>1.6666666666666667</v>
      </c>
      <c r="B29" s="56">
        <v>1.06154004777983</v>
      </c>
      <c r="C29" s="44">
        <v>0.73696559416620622</v>
      </c>
      <c r="D29" s="56">
        <v>0.46497352071792719</v>
      </c>
      <c r="E29" s="56">
        <v>0.51082562376599072</v>
      </c>
    </row>
    <row r="30" spans="1:5">
      <c r="A30" s="32">
        <v>1.6687090280647789</v>
      </c>
      <c r="B30" s="26">
        <v>1.0640850114833278</v>
      </c>
      <c r="C30" s="32">
        <v>0.738732414637843</v>
      </c>
      <c r="D30" s="32">
        <v>0.4660882603227019</v>
      </c>
      <c r="E30" s="26">
        <v>0.51205029039446126</v>
      </c>
    </row>
    <row r="31" spans="1:5">
      <c r="A31" s="32">
        <v>1.7216629764381668</v>
      </c>
      <c r="B31" s="26">
        <v>1.1290052367876851</v>
      </c>
      <c r="C31" s="32">
        <v>0.78380275608647088</v>
      </c>
      <c r="D31" s="32">
        <v>0.49452447974626612</v>
      </c>
      <c r="E31" s="26">
        <v>0.54329067049645174</v>
      </c>
    </row>
    <row r="32" spans="1:5">
      <c r="A32" s="43">
        <v>1.7777777777777777</v>
      </c>
      <c r="B32" s="44">
        <v>1.1956567044716671</v>
      </c>
      <c r="C32" s="44">
        <v>0.83007499855768763</v>
      </c>
      <c r="D32" s="44">
        <v>0.52371901428582968</v>
      </c>
      <c r="E32" s="44">
        <v>0.5753641449035618</v>
      </c>
    </row>
    <row r="33" spans="1:5">
      <c r="A33" s="9">
        <v>1.7910989687467875</v>
      </c>
      <c r="B33" s="19">
        <v>1.2111701128945227</v>
      </c>
      <c r="C33" s="9">
        <v>0.84084505690810429</v>
      </c>
      <c r="D33" s="9">
        <v>0.53051416454680822</v>
      </c>
      <c r="E33" s="10">
        <v>0.58282938048361921</v>
      </c>
    </row>
    <row r="34" spans="1:5">
      <c r="A34" s="32">
        <v>1.8633353680420641</v>
      </c>
      <c r="B34" s="26">
        <v>1.293334989001361</v>
      </c>
      <c r="C34" s="32">
        <v>0.89788735772973838</v>
      </c>
      <c r="D34" s="32">
        <v>0.56650384934735076</v>
      </c>
      <c r="E34" s="26">
        <v>0.62236809047078712</v>
      </c>
    </row>
    <row r="35" spans="1:5">
      <c r="A35" s="43">
        <v>1.875</v>
      </c>
      <c r="B35" s="44">
        <v>1.3063034337207193</v>
      </c>
      <c r="C35" s="44">
        <v>0.90689059560851848</v>
      </c>
      <c r="D35" s="44">
        <v>0.57218426000355482</v>
      </c>
      <c r="E35" s="44">
        <v>0.62860865942237409</v>
      </c>
    </row>
    <row r="36" spans="1:5">
      <c r="A36" s="32">
        <v>1.922465487926438</v>
      </c>
      <c r="B36" s="26">
        <v>1.3582552143057185</v>
      </c>
      <c r="C36" s="32">
        <v>0.94295769917836625</v>
      </c>
      <c r="D36" s="32">
        <v>0.59494006877091499</v>
      </c>
      <c r="E36" s="26">
        <v>0.6536084705727776</v>
      </c>
    </row>
    <row r="37" spans="1:5">
      <c r="A37" s="6">
        <v>2</v>
      </c>
      <c r="B37" s="10">
        <v>1.4404200904125564</v>
      </c>
      <c r="C37" s="110">
        <v>1</v>
      </c>
      <c r="D37" s="109">
        <v>0.63092975357145742</v>
      </c>
      <c r="E37" s="10">
        <v>0.69314718055994529</v>
      </c>
    </row>
    <row r="38" spans="1:5">
      <c r="A38" s="32">
        <v>2.0806615385924978</v>
      </c>
      <c r="B38" s="26">
        <v>1.522584966519394</v>
      </c>
      <c r="C38" s="32">
        <v>1.0570423008216336</v>
      </c>
      <c r="D38" s="32">
        <v>0.66691943837199963</v>
      </c>
      <c r="E38" s="26">
        <v>0.73268589054711286</v>
      </c>
    </row>
    <row r="39" spans="1:5">
      <c r="A39" s="43">
        <v>2.1333333333333333</v>
      </c>
      <c r="B39" s="44">
        <v>1.5745367471043934</v>
      </c>
      <c r="C39" s="44">
        <v>1.0931094043914815</v>
      </c>
      <c r="D39" s="44">
        <v>0.6896752471393599</v>
      </c>
      <c r="E39" s="44">
        <v>0.75768570169751648</v>
      </c>
    </row>
    <row r="40" spans="1:5">
      <c r="A40" s="32">
        <v>2.1466881746591207</v>
      </c>
      <c r="B40" s="26">
        <v>1.5875051918237515</v>
      </c>
      <c r="C40" s="32">
        <v>1.1021126422702616</v>
      </c>
      <c r="D40" s="32">
        <v>0.69535565779556385</v>
      </c>
      <c r="E40" s="26">
        <v>0.76392627064910335</v>
      </c>
    </row>
    <row r="41" spans="1:5">
      <c r="A41" s="11">
        <v>2.2332657601822836</v>
      </c>
      <c r="B41" s="10">
        <v>1.6696700679305896</v>
      </c>
      <c r="C41" s="11">
        <v>1.1591549430918953</v>
      </c>
      <c r="D41" s="11">
        <v>0.73134534259610628</v>
      </c>
      <c r="E41" s="10">
        <v>0.80346498063627114</v>
      </c>
    </row>
    <row r="42" spans="1:5">
      <c r="A42" s="43">
        <v>2.25</v>
      </c>
      <c r="B42" s="44">
        <v>1.6851834763534457</v>
      </c>
      <c r="C42" s="44">
        <v>1.1699250014423124</v>
      </c>
      <c r="D42" s="44">
        <v>0.73814049285708505</v>
      </c>
      <c r="E42" s="44">
        <v>0.81093021621632877</v>
      </c>
    </row>
    <row r="43" spans="1:5">
      <c r="A43" s="32">
        <v>2.3233350863334077</v>
      </c>
      <c r="B43" s="26">
        <v>1.7518349440374279</v>
      </c>
      <c r="C43" s="32">
        <v>1.2161972439135291</v>
      </c>
      <c r="D43" s="32">
        <v>0.76733502739664872</v>
      </c>
      <c r="E43" s="26">
        <v>0.84300369062343894</v>
      </c>
    </row>
    <row r="44" spans="1:5">
      <c r="A44" s="32">
        <v>2.3970625991272105</v>
      </c>
      <c r="B44" s="26">
        <v>1.8167551693417852</v>
      </c>
      <c r="C44" s="32">
        <v>1.2612675853621571</v>
      </c>
      <c r="D44" s="32">
        <v>0.79577124682021294</v>
      </c>
      <c r="E44" s="26">
        <v>0.87424407072542942</v>
      </c>
    </row>
    <row r="45" spans="1:5">
      <c r="A45" s="43">
        <v>2.4</v>
      </c>
      <c r="B45" s="44">
        <v>1.8193001330452827</v>
      </c>
      <c r="C45" s="44">
        <v>1.2630344058337937</v>
      </c>
      <c r="D45" s="44">
        <v>0.79688598642498754</v>
      </c>
      <c r="E45" s="44">
        <v>0.87546873735389985</v>
      </c>
    </row>
    <row r="46" spans="1:5">
      <c r="A46" s="32">
        <v>2.4937379778012767</v>
      </c>
      <c r="B46" s="26">
        <v>1.8989200454486226</v>
      </c>
      <c r="C46" s="32">
        <v>1.3183098861837907</v>
      </c>
      <c r="D46" s="32">
        <v>0.83176093162075504</v>
      </c>
      <c r="E46" s="26">
        <v>0.91378278071259689</v>
      </c>
    </row>
    <row r="47" spans="1:5">
      <c r="A47" s="43">
        <v>2.5</v>
      </c>
      <c r="B47" s="44">
        <v>1.904131785956553</v>
      </c>
      <c r="C47" s="44">
        <v>1.3219280948873624</v>
      </c>
      <c r="D47" s="44">
        <v>0.83404376714646966</v>
      </c>
      <c r="E47" s="44">
        <v>0.91629073187415511</v>
      </c>
    </row>
    <row r="48" spans="1:5">
      <c r="A48" s="32">
        <v>2.5728729677320192</v>
      </c>
      <c r="B48" s="26">
        <v>1.9638402707529801</v>
      </c>
      <c r="C48" s="32">
        <v>1.3633802276324185</v>
      </c>
      <c r="D48" s="32">
        <v>0.86019715104431937</v>
      </c>
      <c r="E48" s="26">
        <v>0.94502316081458737</v>
      </c>
    </row>
    <row r="49" spans="1:5">
      <c r="A49" s="43">
        <v>2.6666666666666665</v>
      </c>
      <c r="B49" s="44">
        <v>2.0382484426483898</v>
      </c>
      <c r="C49" s="44">
        <v>1.4150374992788437</v>
      </c>
      <c r="D49" s="44">
        <v>0.89278926071437215</v>
      </c>
      <c r="E49" s="44">
        <v>0.98082925301172619</v>
      </c>
    </row>
    <row r="50" spans="1:5">
      <c r="A50" s="32">
        <v>2.6766389138221749</v>
      </c>
      <c r="B50" s="26">
        <v>2.0460051468598182</v>
      </c>
      <c r="C50" s="32">
        <v>1.4204225284540524</v>
      </c>
      <c r="D50" s="32">
        <v>0.8961868358448617</v>
      </c>
      <c r="E50" s="26">
        <v>0.98456187080175506</v>
      </c>
    </row>
    <row r="51" spans="1:5">
      <c r="A51" s="32">
        <v>2.7845898203448995</v>
      </c>
      <c r="B51" s="26">
        <v>2.128170022966656</v>
      </c>
      <c r="C51" s="32">
        <v>1.477464829275686</v>
      </c>
      <c r="D51" s="32">
        <v>0.93217652064540402</v>
      </c>
      <c r="E51" s="26">
        <v>1.0241005807889227</v>
      </c>
    </row>
    <row r="52" spans="1:5">
      <c r="A52" s="43">
        <v>2.8</v>
      </c>
      <c r="B52" s="44">
        <v>2.1396386446937963</v>
      </c>
      <c r="C52" s="44">
        <v>1.4854268271702415</v>
      </c>
      <c r="D52" s="44">
        <v>0.93719998201495236</v>
      </c>
      <c r="E52" s="44">
        <v>1.0296194171811581</v>
      </c>
    </row>
    <row r="53" spans="1:5">
      <c r="A53" s="32">
        <v>2.8729545520672484</v>
      </c>
      <c r="B53" s="26">
        <v>2.1930902482710133</v>
      </c>
      <c r="C53" s="32">
        <v>1.522535170724314</v>
      </c>
      <c r="D53" s="32">
        <v>0.96061274006896824</v>
      </c>
      <c r="E53" s="26">
        <v>1.0553409608909132</v>
      </c>
    </row>
    <row r="54" spans="1:5">
      <c r="A54" s="32">
        <v>2.9888230193052805</v>
      </c>
      <c r="B54" s="26">
        <v>2.2752551243778512</v>
      </c>
      <c r="C54" s="32">
        <v>1.5795774715459476</v>
      </c>
      <c r="D54" s="32">
        <v>0.99660242486951045</v>
      </c>
      <c r="E54" s="26">
        <v>1.0948796708780808</v>
      </c>
    </row>
    <row r="55" spans="1:5">
      <c r="A55" s="116">
        <v>3</v>
      </c>
      <c r="B55" s="117">
        <v>2.2830118285892795</v>
      </c>
      <c r="C55" s="118">
        <v>1.5849625007211563</v>
      </c>
      <c r="D55" s="118">
        <v>1</v>
      </c>
      <c r="E55" s="44">
        <v>1.0986122886681098</v>
      </c>
    </row>
    <row r="56" spans="1:5">
      <c r="A56" s="32">
        <v>3.1093645509642003</v>
      </c>
      <c r="B56" s="26">
        <v>2.357420000484689</v>
      </c>
      <c r="C56" s="32">
        <v>1.6366197723675815</v>
      </c>
      <c r="D56" s="32">
        <v>1.0325921096700528</v>
      </c>
      <c r="E56" s="26">
        <v>1.1344183808652486</v>
      </c>
    </row>
    <row r="57" spans="1:5">
      <c r="A57" s="43">
        <v>3.2</v>
      </c>
      <c r="B57" s="44">
        <v>2.4171284852811161</v>
      </c>
      <c r="C57" s="44">
        <v>1.6780719051126378</v>
      </c>
      <c r="D57" s="44">
        <v>1.0587454935679026</v>
      </c>
      <c r="E57" s="44">
        <v>1.1631508098056809</v>
      </c>
    </row>
    <row r="58" spans="1:5">
      <c r="A58" s="32">
        <v>3.2080355158458072</v>
      </c>
      <c r="B58" s="26">
        <v>2.4223402257890463</v>
      </c>
      <c r="C58" s="32">
        <v>1.6816901138162093</v>
      </c>
      <c r="D58" s="32">
        <v>1.0610283290936169</v>
      </c>
      <c r="E58" s="26">
        <v>1.1656587609672389</v>
      </c>
    </row>
    <row r="59" spans="1:5">
      <c r="A59" s="43">
        <v>3.3333333333333335</v>
      </c>
      <c r="B59" s="44">
        <v>2.5019601381923868</v>
      </c>
      <c r="C59" s="44">
        <v>1.7369655941662063</v>
      </c>
      <c r="D59" s="44">
        <v>1.0959032742893846</v>
      </c>
      <c r="E59" s="44">
        <v>1.2039728043259361</v>
      </c>
    </row>
    <row r="60" spans="1:5">
      <c r="A60" s="32">
        <v>3.3374180561295574</v>
      </c>
      <c r="B60" s="26">
        <v>2.5045051018958837</v>
      </c>
      <c r="C60" s="32">
        <v>1.7387324146378429</v>
      </c>
      <c r="D60" s="32">
        <v>1.0970180138941592</v>
      </c>
      <c r="E60" s="26">
        <v>1.2051974709544064</v>
      </c>
    </row>
    <row r="61" spans="1:5">
      <c r="A61" s="32">
        <v>3.443325952876334</v>
      </c>
      <c r="B61" s="26">
        <v>2.5694253272002419</v>
      </c>
      <c r="C61" s="32">
        <v>1.7838027560864709</v>
      </c>
      <c r="D61" s="32">
        <v>1.1254542333177235</v>
      </c>
      <c r="E61" s="26">
        <v>1.2364378510563971</v>
      </c>
    </row>
    <row r="62" spans="1:5">
      <c r="A62" s="43">
        <v>3.5555555555555554</v>
      </c>
      <c r="B62" s="44">
        <v>2.6360767948842234</v>
      </c>
      <c r="C62" s="44">
        <v>1.8300749985576878</v>
      </c>
      <c r="D62" s="44">
        <v>1.1546487678572872</v>
      </c>
      <c r="E62" s="44">
        <v>1.2685113254635072</v>
      </c>
    </row>
    <row r="63" spans="1:5">
      <c r="A63" s="9">
        <v>3.5821979374935751</v>
      </c>
      <c r="B63" s="19">
        <v>2.6515902033070788</v>
      </c>
      <c r="C63" s="9">
        <v>1.8408450569081043</v>
      </c>
      <c r="D63" s="9">
        <v>1.1614439181182656</v>
      </c>
      <c r="E63" s="10">
        <v>1.2759765610435645</v>
      </c>
    </row>
    <row r="64" spans="1:5">
      <c r="A64" s="32">
        <v>3.7266707360841287</v>
      </c>
      <c r="B64" s="26">
        <v>2.7337550794139176</v>
      </c>
      <c r="C64" s="32">
        <v>1.8978873577297384</v>
      </c>
      <c r="D64" s="32">
        <v>1.1974336029188082</v>
      </c>
      <c r="E64" s="26">
        <v>1.3155152710307325</v>
      </c>
    </row>
    <row r="65" spans="1:5">
      <c r="A65" s="43">
        <v>3.75</v>
      </c>
      <c r="B65" s="44">
        <v>2.7467235241332757</v>
      </c>
      <c r="C65" s="44">
        <v>1.9068905956085187</v>
      </c>
      <c r="D65" s="44">
        <v>1.2031140135750122</v>
      </c>
      <c r="E65" s="44">
        <v>1.3217558399823195</v>
      </c>
    </row>
    <row r="66" spans="1:5">
      <c r="A66" s="32">
        <v>3.8449309758528756</v>
      </c>
      <c r="B66" s="26">
        <v>2.7986753047182744</v>
      </c>
      <c r="C66" s="32">
        <v>1.9429576991783661</v>
      </c>
      <c r="D66" s="32">
        <v>1.2258698223423723</v>
      </c>
      <c r="E66" s="26">
        <v>1.3467556511327228</v>
      </c>
    </row>
    <row r="67" spans="1:5">
      <c r="A67" s="6">
        <v>4</v>
      </c>
      <c r="B67" s="10">
        <v>2.8808401808251127</v>
      </c>
      <c r="C67" s="6">
        <v>2</v>
      </c>
      <c r="D67" s="11">
        <v>1.2618595071429148</v>
      </c>
      <c r="E67" s="10">
        <v>1.3862943611198906</v>
      </c>
    </row>
    <row r="68" spans="1:5">
      <c r="A68" s="94">
        <v>4.1613230771849947</v>
      </c>
      <c r="B68" s="74">
        <v>2.9630050569319502</v>
      </c>
      <c r="C68" s="94">
        <v>2.0570423008216334</v>
      </c>
      <c r="D68" s="94">
        <v>1.2978491919434567</v>
      </c>
      <c r="E68" s="74">
        <v>1.4258330711070579</v>
      </c>
    </row>
    <row r="69" spans="1:5">
      <c r="A69" s="43">
        <v>4.2666666666666666</v>
      </c>
      <c r="B69" s="44">
        <v>3.0149568375169502</v>
      </c>
      <c r="C69" s="44">
        <v>2.0931094043914817</v>
      </c>
      <c r="D69" s="44">
        <v>1.3206050007108174</v>
      </c>
      <c r="E69" s="44">
        <v>1.4508328822574619</v>
      </c>
    </row>
    <row r="70" spans="1:5">
      <c r="A70" s="32">
        <v>4.2933763493182422</v>
      </c>
      <c r="B70" s="26">
        <v>3.0279252822363083</v>
      </c>
      <c r="C70" s="32">
        <v>2.1021126422702618</v>
      </c>
      <c r="D70" s="32">
        <v>1.3262854113670215</v>
      </c>
      <c r="E70" s="26">
        <v>1.4570734512090489</v>
      </c>
    </row>
    <row r="71" spans="1:5">
      <c r="A71" s="11">
        <v>4.4665315203645664</v>
      </c>
      <c r="B71" s="10">
        <v>3.1100901583431457</v>
      </c>
      <c r="C71" s="11">
        <v>2.1591549430918953</v>
      </c>
      <c r="D71" s="11">
        <v>1.3622750961675634</v>
      </c>
      <c r="E71" s="10">
        <v>1.4966121611962162</v>
      </c>
    </row>
    <row r="72" spans="1:5">
      <c r="A72" s="43">
        <v>4.5</v>
      </c>
      <c r="B72" s="44">
        <v>3.1256035667660025</v>
      </c>
      <c r="C72" s="44">
        <v>2.1699250014423126</v>
      </c>
      <c r="D72" s="44">
        <v>1.3690702464285425</v>
      </c>
      <c r="E72" s="44">
        <v>1.5040773967762742</v>
      </c>
    </row>
    <row r="73" spans="1:5">
      <c r="A73" s="32">
        <v>4.6466701726668145</v>
      </c>
      <c r="B73" s="26">
        <v>3.1922550344499836</v>
      </c>
      <c r="C73" s="32">
        <v>2.2161972439135291</v>
      </c>
      <c r="D73" s="32">
        <v>1.3982647809681059</v>
      </c>
      <c r="E73" s="26">
        <v>1.536150871183384</v>
      </c>
    </row>
    <row r="74" spans="1:5">
      <c r="A74" s="32">
        <v>4.7941251982544211</v>
      </c>
      <c r="B74" s="26">
        <v>3.2571752597543417</v>
      </c>
      <c r="C74" s="32">
        <v>2.2612675853621571</v>
      </c>
      <c r="D74" s="32">
        <v>1.4267010003916702</v>
      </c>
      <c r="E74" s="26">
        <v>1.5673912512853747</v>
      </c>
    </row>
    <row r="75" spans="1:5">
      <c r="A75" s="43">
        <v>4.8</v>
      </c>
      <c r="B75" s="44">
        <v>3.2597202234578391</v>
      </c>
      <c r="C75" s="44">
        <v>2.2630344058337939</v>
      </c>
      <c r="D75" s="44">
        <v>1.4278157399964451</v>
      </c>
      <c r="E75" s="44">
        <v>1.5686159179138452</v>
      </c>
    </row>
    <row r="76" spans="1:5">
      <c r="A76" s="32">
        <v>4.9874759556025525</v>
      </c>
      <c r="B76" s="26">
        <v>3.3393401358611787</v>
      </c>
      <c r="C76" s="32">
        <v>2.3183098861837905</v>
      </c>
      <c r="D76" s="32">
        <v>1.4626906851922123</v>
      </c>
      <c r="E76" s="26">
        <v>1.6069299612725421</v>
      </c>
    </row>
    <row r="77" spans="1:5">
      <c r="A77" s="116">
        <v>5</v>
      </c>
      <c r="B77" s="56">
        <v>3.3445518763691093</v>
      </c>
      <c r="C77" s="44">
        <v>2.3219280948873622</v>
      </c>
      <c r="D77" s="57">
        <v>1.4649735207179269</v>
      </c>
      <c r="E77" s="56">
        <v>1.6094379124341003</v>
      </c>
    </row>
    <row r="78" spans="1:5">
      <c r="A78" s="32">
        <v>5.1457459354640385</v>
      </c>
      <c r="B78" s="26">
        <v>3.4042603611655364</v>
      </c>
      <c r="C78" s="32">
        <v>2.3633802276324185</v>
      </c>
      <c r="D78" s="32">
        <v>1.4911269046157767</v>
      </c>
      <c r="E78" s="26">
        <v>1.6381703413745325</v>
      </c>
    </row>
    <row r="79" spans="1:5">
      <c r="A79" s="43">
        <v>5.333333333333333</v>
      </c>
      <c r="B79" s="44">
        <v>3.4786685330609464</v>
      </c>
      <c r="C79" s="44">
        <v>2.4150374992788439</v>
      </c>
      <c r="D79" s="44">
        <v>1.5237190142858297</v>
      </c>
      <c r="E79" s="44">
        <v>1.6739764335716716</v>
      </c>
    </row>
    <row r="80" spans="1:5">
      <c r="A80" s="32">
        <v>5.3532778276443498</v>
      </c>
      <c r="B80" s="26">
        <v>3.4864252372723743</v>
      </c>
      <c r="C80" s="32">
        <v>2.4204225284540524</v>
      </c>
      <c r="D80" s="32">
        <v>1.527116589416319</v>
      </c>
      <c r="E80" s="26">
        <v>1.6777090513617003</v>
      </c>
    </row>
    <row r="81" spans="1:5">
      <c r="A81" s="32">
        <v>5.5691796406897973</v>
      </c>
      <c r="B81" s="26">
        <v>3.5685901133792117</v>
      </c>
      <c r="C81" s="32">
        <v>2.4774648292756858</v>
      </c>
      <c r="D81" s="32">
        <v>1.5631062742168611</v>
      </c>
      <c r="E81" s="26">
        <v>1.7172477613488677</v>
      </c>
    </row>
    <row r="82" spans="1:5">
      <c r="A82" s="43">
        <v>5.6</v>
      </c>
      <c r="B82" s="44">
        <v>3.5800587351063529</v>
      </c>
      <c r="C82" s="44">
        <v>2.485426827170242</v>
      </c>
      <c r="D82" s="44">
        <v>1.5681297355864099</v>
      </c>
      <c r="E82" s="44">
        <v>1.7227665977411035</v>
      </c>
    </row>
    <row r="83" spans="1:5">
      <c r="A83" s="32">
        <v>5.7459091041344976</v>
      </c>
      <c r="B83" s="26">
        <v>3.6335103386835699</v>
      </c>
      <c r="C83" s="32">
        <v>2.5225351707243142</v>
      </c>
      <c r="D83" s="32">
        <v>1.5915424936404257</v>
      </c>
      <c r="E83" s="26">
        <v>1.7484881414508586</v>
      </c>
    </row>
    <row r="84" spans="1:5">
      <c r="A84" s="32">
        <v>5.9776460386105601</v>
      </c>
      <c r="B84" s="26">
        <v>3.7156752147904073</v>
      </c>
      <c r="C84" s="32">
        <v>2.5795774715459476</v>
      </c>
      <c r="D84" s="32">
        <v>1.6275321784409678</v>
      </c>
      <c r="E84" s="26">
        <v>1.788026851438026</v>
      </c>
    </row>
    <row r="85" spans="1:5">
      <c r="A85" s="121">
        <v>6</v>
      </c>
      <c r="B85" s="44">
        <v>3.7234319190018357</v>
      </c>
      <c r="C85" s="44">
        <v>2.5849625007211561</v>
      </c>
      <c r="D85" s="44">
        <v>1.6309297535714573</v>
      </c>
      <c r="E85" s="44">
        <v>1.791759469228055</v>
      </c>
    </row>
    <row r="86" spans="1:5">
      <c r="A86" s="32">
        <v>6.2187291019284006</v>
      </c>
      <c r="B86" s="26">
        <v>3.7978400908972452</v>
      </c>
      <c r="C86" s="32">
        <v>2.6366197723675815</v>
      </c>
      <c r="D86" s="32">
        <v>1.6635218632415101</v>
      </c>
      <c r="E86" s="26">
        <v>1.8275655614251938</v>
      </c>
    </row>
    <row r="87" spans="1:5">
      <c r="A87" s="43">
        <v>6.4</v>
      </c>
      <c r="B87" s="44">
        <v>3.8575485756936727</v>
      </c>
      <c r="C87" s="44">
        <v>2.6780719051126378</v>
      </c>
      <c r="D87" s="44">
        <v>1.6896752471393599</v>
      </c>
      <c r="E87" s="44">
        <v>1.8562979903656263</v>
      </c>
    </row>
    <row r="88" spans="1:5">
      <c r="A88" s="32">
        <v>6.4160710316916161</v>
      </c>
      <c r="B88" s="26">
        <v>3.8627603162016033</v>
      </c>
      <c r="C88" s="32">
        <v>2.6816901138162095</v>
      </c>
      <c r="D88" s="32">
        <v>1.6919580826650746</v>
      </c>
      <c r="E88" s="26">
        <v>1.8588059415271845</v>
      </c>
    </row>
    <row r="89" spans="1:5">
      <c r="A89" s="43">
        <v>6.666666666666667</v>
      </c>
      <c r="B89" s="44">
        <v>3.942380228604943</v>
      </c>
      <c r="C89" s="44">
        <v>2.7369655941662061</v>
      </c>
      <c r="D89" s="44">
        <v>1.7268330278608419</v>
      </c>
      <c r="E89" s="44">
        <v>1.8971199848858813</v>
      </c>
    </row>
    <row r="90" spans="1:5">
      <c r="A90" s="32">
        <v>6.6748361122591149</v>
      </c>
      <c r="B90" s="26">
        <v>3.9449251923084403</v>
      </c>
      <c r="C90" s="32">
        <v>2.7387324146378429</v>
      </c>
      <c r="D90" s="32">
        <v>1.7279477674656165</v>
      </c>
      <c r="E90" s="26">
        <v>1.8983446515143518</v>
      </c>
    </row>
    <row r="91" spans="1:5">
      <c r="A91" s="32">
        <v>6.8866519057526672</v>
      </c>
      <c r="B91" s="26">
        <v>4.009845417612798</v>
      </c>
      <c r="C91" s="32">
        <v>2.7838027560864709</v>
      </c>
      <c r="D91" s="32">
        <v>1.7563839868891808</v>
      </c>
      <c r="E91" s="26">
        <v>1.9295850316163423</v>
      </c>
    </row>
    <row r="92" spans="1:5">
      <c r="A92" s="43">
        <v>7.1111111111111107</v>
      </c>
      <c r="B92" s="44">
        <v>4.0764968852967796</v>
      </c>
      <c r="C92" s="44">
        <v>2.8300749985576874</v>
      </c>
      <c r="D92" s="44">
        <v>1.7855785214287443</v>
      </c>
      <c r="E92" s="44">
        <v>1.9616585060234524</v>
      </c>
    </row>
    <row r="93" spans="1:5">
      <c r="A93" s="9">
        <v>7.164395874987151</v>
      </c>
      <c r="B93" s="19">
        <v>4.0920102937196354</v>
      </c>
      <c r="C93" s="9">
        <v>2.8408450569081043</v>
      </c>
      <c r="D93" s="9">
        <v>1.7923736716897232</v>
      </c>
      <c r="E93" s="10">
        <v>1.9691237416035099</v>
      </c>
    </row>
    <row r="94" spans="1:5">
      <c r="A94" s="32">
        <v>7.4533414721682547</v>
      </c>
      <c r="B94" s="26">
        <v>4.1741751698264729</v>
      </c>
      <c r="C94" s="32">
        <v>2.8978873577297382</v>
      </c>
      <c r="D94" s="32">
        <v>1.8283633564902653</v>
      </c>
      <c r="E94" s="26">
        <v>2.0086624515906775</v>
      </c>
    </row>
    <row r="95" spans="1:5">
      <c r="A95" s="43">
        <v>7.5</v>
      </c>
      <c r="B95" s="44">
        <v>4.1871436145458318</v>
      </c>
      <c r="C95" s="44">
        <v>2.9068905956085187</v>
      </c>
      <c r="D95" s="44">
        <v>1.8340437671464696</v>
      </c>
      <c r="E95" s="44">
        <v>2.0149030205422647</v>
      </c>
    </row>
    <row r="96" spans="1:5">
      <c r="A96" s="32">
        <v>7.689861951705752</v>
      </c>
      <c r="B96" s="26">
        <v>4.239095395130831</v>
      </c>
      <c r="C96" s="32">
        <v>2.9429576991783661</v>
      </c>
      <c r="D96" s="32">
        <v>1.8567995759138298</v>
      </c>
      <c r="E96" s="26">
        <v>2.0399028316926682</v>
      </c>
    </row>
    <row r="97" spans="1:5">
      <c r="A97" s="127">
        <v>8</v>
      </c>
      <c r="B97" s="101">
        <v>4.3212602712376684</v>
      </c>
      <c r="C97" s="127">
        <v>3</v>
      </c>
      <c r="D97" s="111">
        <v>1.8927892607143719</v>
      </c>
      <c r="E97" s="101">
        <v>2.0794415416798357</v>
      </c>
    </row>
    <row r="98" spans="1:5">
      <c r="A98" s="94">
        <v>8.3226461543699894</v>
      </c>
      <c r="B98" s="74">
        <v>4.4034251473445067</v>
      </c>
      <c r="C98" s="94">
        <v>3.0570423008216334</v>
      </c>
      <c r="D98" s="94">
        <v>1.9287789455149142</v>
      </c>
      <c r="E98" s="74">
        <v>2.1189802516670033</v>
      </c>
    </row>
    <row r="99" spans="1:5">
      <c r="A99" s="134">
        <v>8.5333333333333332</v>
      </c>
      <c r="B99" s="135">
        <v>4.4553769279295068</v>
      </c>
      <c r="C99" s="135">
        <v>3.0931094043914817</v>
      </c>
      <c r="D99" s="135">
        <v>1.951534754282275</v>
      </c>
      <c r="E99" s="135">
        <v>2.1439800628174073</v>
      </c>
    </row>
    <row r="100" spans="1:5">
      <c r="A100" s="94">
        <v>8.5867526986364826</v>
      </c>
      <c r="B100" s="74">
        <v>4.468345372648864</v>
      </c>
      <c r="C100" s="94">
        <v>3.1021126422702618</v>
      </c>
      <c r="D100" s="94">
        <v>1.9572151649384786</v>
      </c>
      <c r="E100" s="74">
        <v>2.150220631768994</v>
      </c>
    </row>
    <row r="101" spans="1:5">
      <c r="A101" s="94">
        <v>8.9330630407291327</v>
      </c>
      <c r="B101" s="74">
        <v>4.5505102487557023</v>
      </c>
      <c r="C101" s="94">
        <v>3.1591549430918953</v>
      </c>
      <c r="D101" s="94">
        <v>1.9932048497390209</v>
      </c>
      <c r="E101" s="74">
        <v>2.1897593417561616</v>
      </c>
    </row>
    <row r="102" spans="1:5">
      <c r="A102" s="139">
        <v>9</v>
      </c>
      <c r="B102" s="140">
        <v>4.5660236571785591</v>
      </c>
      <c r="C102" s="141">
        <v>3.1699250014423126</v>
      </c>
      <c r="D102" s="141">
        <v>2</v>
      </c>
      <c r="E102" s="74">
        <v>2.1972245773362196</v>
      </c>
    </row>
    <row r="103" spans="1:5">
      <c r="A103" s="134">
        <v>9.6</v>
      </c>
      <c r="B103" s="135">
        <v>4.7001403138703957</v>
      </c>
      <c r="C103" s="135">
        <v>3.2630344058337939</v>
      </c>
      <c r="D103" s="135">
        <v>2.0587454935679026</v>
      </c>
      <c r="E103" s="135">
        <v>2.2617630984737906</v>
      </c>
    </row>
  </sheetData>
  <phoneticPr fontId="8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2:CI249"/>
  <sheetViews>
    <sheetView tabSelected="1" topLeftCell="A19" workbookViewId="0">
      <pane xSplit="1" topLeftCell="B1" activePane="topRight" state="frozen"/>
      <selection activeCell="A10" sqref="A10"/>
      <selection pane="topRight" activeCell="B24" sqref="B24"/>
    </sheetView>
  </sheetViews>
  <sheetFormatPr defaultRowHeight="12.75"/>
  <cols>
    <col min="1" max="1" width="12.5703125" bestFit="1" customWidth="1"/>
    <col min="2" max="2" width="14.7109375" bestFit="1" customWidth="1"/>
    <col min="3" max="3" width="17.85546875" bestFit="1" customWidth="1"/>
    <col min="4" max="4" width="16.42578125" bestFit="1" customWidth="1"/>
    <col min="5" max="5" width="12.5703125" bestFit="1" customWidth="1"/>
  </cols>
  <sheetData>
    <row r="2" spans="1:5">
      <c r="A2" s="175" t="s">
        <v>633</v>
      </c>
      <c r="B2" s="175" t="s">
        <v>634</v>
      </c>
      <c r="C2" s="175" t="s">
        <v>635</v>
      </c>
      <c r="D2" s="175" t="s">
        <v>634</v>
      </c>
      <c r="E2" s="175" t="s">
        <v>636</v>
      </c>
    </row>
    <row r="3" spans="1:5">
      <c r="A3" s="176" t="s">
        <v>637</v>
      </c>
      <c r="B3" s="177" t="s">
        <v>638</v>
      </c>
      <c r="C3" s="176" t="s">
        <v>639</v>
      </c>
      <c r="D3" s="177" t="s">
        <v>640</v>
      </c>
      <c r="E3" s="176" t="s">
        <v>641</v>
      </c>
    </row>
    <row r="4" spans="1:5">
      <c r="A4" s="183" t="s">
        <v>642</v>
      </c>
      <c r="B4" s="185" t="s">
        <v>643</v>
      </c>
      <c r="C4" s="178" t="s">
        <v>644</v>
      </c>
      <c r="D4" s="179" t="s">
        <v>646</v>
      </c>
      <c r="E4" s="178" t="s">
        <v>648</v>
      </c>
    </row>
    <row r="5" spans="1:5">
      <c r="A5" s="184"/>
      <c r="B5" s="186"/>
      <c r="C5" s="180" t="s">
        <v>645</v>
      </c>
      <c r="D5" s="181" t="s">
        <v>647</v>
      </c>
      <c r="E5" s="180" t="s">
        <v>641</v>
      </c>
    </row>
    <row r="6" spans="1:5">
      <c r="A6" s="176" t="s">
        <v>649</v>
      </c>
      <c r="B6" s="177" t="s">
        <v>650</v>
      </c>
      <c r="C6" s="176" t="s">
        <v>645</v>
      </c>
      <c r="D6" s="177" t="s">
        <v>651</v>
      </c>
      <c r="E6" s="176" t="s">
        <v>641</v>
      </c>
    </row>
    <row r="7" spans="1:5">
      <c r="A7" s="176" t="s">
        <v>652</v>
      </c>
      <c r="B7" s="177" t="s">
        <v>653</v>
      </c>
      <c r="C7" s="176" t="s">
        <v>654</v>
      </c>
      <c r="D7" s="177" t="s">
        <v>654</v>
      </c>
      <c r="E7" s="176" t="s">
        <v>655</v>
      </c>
    </row>
    <row r="8" spans="1:5">
      <c r="A8" s="183" t="s">
        <v>656</v>
      </c>
      <c r="B8" s="185" t="s">
        <v>657</v>
      </c>
      <c r="C8" s="178" t="s">
        <v>658</v>
      </c>
      <c r="D8" s="179" t="s">
        <v>660</v>
      </c>
      <c r="E8" s="178" t="s">
        <v>662</v>
      </c>
    </row>
    <row r="9" spans="1:5">
      <c r="A9" s="184"/>
      <c r="B9" s="186"/>
      <c r="C9" s="180" t="s">
        <v>659</v>
      </c>
      <c r="D9" s="181" t="s">
        <v>661</v>
      </c>
      <c r="E9" s="180" t="s">
        <v>663</v>
      </c>
    </row>
    <row r="10" spans="1:5">
      <c r="A10" s="176" t="s">
        <v>664</v>
      </c>
      <c r="B10" s="177" t="s">
        <v>665</v>
      </c>
      <c r="C10" s="176" t="s">
        <v>666</v>
      </c>
      <c r="D10" s="177" t="s">
        <v>667</v>
      </c>
      <c r="E10" s="176" t="s">
        <v>668</v>
      </c>
    </row>
    <row r="11" spans="1:5">
      <c r="A11" s="176" t="s">
        <v>669</v>
      </c>
      <c r="B11" s="177" t="s">
        <v>670</v>
      </c>
      <c r="C11" s="176" t="s">
        <v>671</v>
      </c>
      <c r="D11" s="177" t="s">
        <v>672</v>
      </c>
      <c r="E11" s="176" t="s">
        <v>641</v>
      </c>
    </row>
    <row r="12" spans="1:5">
      <c r="A12" s="176" t="s">
        <v>673</v>
      </c>
      <c r="B12" s="177" t="s">
        <v>674</v>
      </c>
      <c r="C12" s="176" t="s">
        <v>675</v>
      </c>
      <c r="D12" s="177" t="s">
        <v>676</v>
      </c>
      <c r="E12" s="176" t="s">
        <v>641</v>
      </c>
    </row>
    <row r="13" spans="1:5">
      <c r="A13" s="176" t="s">
        <v>677</v>
      </c>
      <c r="B13" s="177" t="s">
        <v>678</v>
      </c>
      <c r="C13" s="176" t="s">
        <v>679</v>
      </c>
      <c r="D13" s="177" t="s">
        <v>680</v>
      </c>
      <c r="E13" s="176" t="s">
        <v>641</v>
      </c>
    </row>
    <row r="14" spans="1:5">
      <c r="A14" s="176" t="s">
        <v>681</v>
      </c>
      <c r="B14" s="177" t="s">
        <v>682</v>
      </c>
      <c r="C14" s="176" t="s">
        <v>654</v>
      </c>
      <c r="D14" s="177" t="s">
        <v>654</v>
      </c>
      <c r="E14" s="176" t="s">
        <v>655</v>
      </c>
    </row>
    <row r="15" spans="1:5">
      <c r="A15" s="176" t="s">
        <v>683</v>
      </c>
      <c r="B15" s="177" t="s">
        <v>684</v>
      </c>
      <c r="C15" s="176" t="s">
        <v>654</v>
      </c>
      <c r="D15" s="177" t="s">
        <v>654</v>
      </c>
      <c r="E15" s="176" t="s">
        <v>655</v>
      </c>
    </row>
    <row r="16" spans="1:5">
      <c r="A16" s="176" t="s">
        <v>685</v>
      </c>
      <c r="B16" s="177" t="s">
        <v>686</v>
      </c>
      <c r="C16" s="176" t="s">
        <v>687</v>
      </c>
      <c r="D16" s="177" t="s">
        <v>688</v>
      </c>
      <c r="E16" s="176" t="s">
        <v>689</v>
      </c>
    </row>
    <row r="17" spans="1:87">
      <c r="A17" s="176" t="s">
        <v>690</v>
      </c>
      <c r="B17" s="177" t="s">
        <v>691</v>
      </c>
      <c r="C17" s="176" t="s">
        <v>654</v>
      </c>
      <c r="D17" s="177" t="s">
        <v>654</v>
      </c>
      <c r="E17" s="176" t="s">
        <v>655</v>
      </c>
    </row>
    <row r="18" spans="1:87">
      <c r="A18" s="176" t="s">
        <v>692</v>
      </c>
      <c r="B18" s="177" t="s">
        <v>693</v>
      </c>
      <c r="C18" s="176" t="s">
        <v>654</v>
      </c>
      <c r="D18" s="177" t="s">
        <v>654</v>
      </c>
      <c r="E18" s="176" t="s">
        <v>655</v>
      </c>
    </row>
    <row r="19" spans="1:87">
      <c r="A19" s="176" t="s">
        <v>694</v>
      </c>
      <c r="B19" s="177" t="s">
        <v>695</v>
      </c>
      <c r="C19" s="176" t="s">
        <v>654</v>
      </c>
      <c r="D19" s="177" t="s">
        <v>654</v>
      </c>
      <c r="E19" s="176" t="s">
        <v>655</v>
      </c>
    </row>
    <row r="20" spans="1:87">
      <c r="A20" s="176" t="s">
        <v>696</v>
      </c>
      <c r="B20" s="177" t="s">
        <v>697</v>
      </c>
      <c r="C20" s="176" t="s">
        <v>654</v>
      </c>
      <c r="D20" s="177" t="s">
        <v>654</v>
      </c>
      <c r="E20" s="176" t="s">
        <v>655</v>
      </c>
    </row>
    <row r="21" spans="1:87">
      <c r="A21" s="176" t="s">
        <v>698</v>
      </c>
      <c r="B21" s="177" t="s">
        <v>699</v>
      </c>
      <c r="C21" s="176" t="s">
        <v>654</v>
      </c>
      <c r="D21" s="177" t="s">
        <v>654</v>
      </c>
      <c r="E21" s="176" t="s">
        <v>655</v>
      </c>
    </row>
    <row r="22" spans="1:87">
      <c r="A22" s="176" t="s">
        <v>700</v>
      </c>
      <c r="B22" s="177" t="s">
        <v>701</v>
      </c>
      <c r="C22" s="176" t="s">
        <v>702</v>
      </c>
      <c r="D22" s="177" t="s">
        <v>703</v>
      </c>
      <c r="E22" s="176" t="s">
        <v>641</v>
      </c>
    </row>
    <row r="23" spans="1:87">
      <c r="B23" s="187">
        <v>1.3333333333333299</v>
      </c>
    </row>
    <row r="24" spans="1:87">
      <c r="B24">
        <v>3</v>
      </c>
      <c r="C24">
        <v>4</v>
      </c>
      <c r="D24">
        <v>5</v>
      </c>
      <c r="E24">
        <v>6</v>
      </c>
      <c r="F24">
        <v>7</v>
      </c>
      <c r="G24">
        <v>8</v>
      </c>
      <c r="H24">
        <v>9</v>
      </c>
      <c r="I24">
        <v>10</v>
      </c>
      <c r="J24">
        <v>11</v>
      </c>
      <c r="K24">
        <v>12</v>
      </c>
      <c r="L24">
        <v>13</v>
      </c>
      <c r="M24">
        <v>14</v>
      </c>
      <c r="N24">
        <v>15</v>
      </c>
      <c r="O24">
        <v>16</v>
      </c>
      <c r="P24">
        <v>17</v>
      </c>
      <c r="Q24">
        <v>18</v>
      </c>
      <c r="R24">
        <v>19</v>
      </c>
      <c r="S24">
        <v>20</v>
      </c>
      <c r="T24">
        <v>21</v>
      </c>
      <c r="U24">
        <v>22</v>
      </c>
      <c r="V24">
        <v>23</v>
      </c>
      <c r="W24">
        <v>24</v>
      </c>
      <c r="X24">
        <v>25</v>
      </c>
      <c r="Y24">
        <v>26</v>
      </c>
      <c r="Z24">
        <v>27</v>
      </c>
      <c r="AA24">
        <v>28</v>
      </c>
      <c r="AB24">
        <v>29</v>
      </c>
      <c r="AC24">
        <v>30</v>
      </c>
      <c r="AD24">
        <v>31</v>
      </c>
      <c r="AE24">
        <v>32</v>
      </c>
      <c r="AF24">
        <v>33</v>
      </c>
      <c r="AG24">
        <v>34</v>
      </c>
      <c r="AH24">
        <v>35</v>
      </c>
      <c r="AI24">
        <v>36</v>
      </c>
      <c r="AJ24">
        <v>37</v>
      </c>
      <c r="AK24">
        <v>38</v>
      </c>
      <c r="AL24">
        <v>39</v>
      </c>
      <c r="AM24">
        <v>40</v>
      </c>
      <c r="AN24">
        <v>41</v>
      </c>
      <c r="AO24">
        <v>42</v>
      </c>
      <c r="AP24">
        <v>43</v>
      </c>
      <c r="AQ24">
        <v>44</v>
      </c>
      <c r="AR24">
        <v>45</v>
      </c>
      <c r="AS24">
        <v>46</v>
      </c>
      <c r="AT24">
        <v>47</v>
      </c>
      <c r="AU24">
        <v>48</v>
      </c>
      <c r="AV24">
        <v>49</v>
      </c>
      <c r="AW24">
        <v>50</v>
      </c>
      <c r="AX24">
        <v>51</v>
      </c>
      <c r="AY24">
        <v>52</v>
      </c>
      <c r="AZ24">
        <v>53</v>
      </c>
      <c r="BA24">
        <v>54</v>
      </c>
      <c r="BB24">
        <v>55</v>
      </c>
      <c r="BC24">
        <v>56</v>
      </c>
      <c r="BD24">
        <v>57</v>
      </c>
      <c r="BE24">
        <v>58</v>
      </c>
      <c r="BF24">
        <v>59</v>
      </c>
      <c r="BG24">
        <v>60</v>
      </c>
      <c r="BH24">
        <v>61</v>
      </c>
      <c r="BI24">
        <v>62</v>
      </c>
      <c r="BJ24">
        <v>63</v>
      </c>
      <c r="BK24">
        <v>64</v>
      </c>
      <c r="BL24">
        <v>65</v>
      </c>
      <c r="BM24">
        <v>66</v>
      </c>
      <c r="BN24">
        <v>67</v>
      </c>
      <c r="BO24">
        <v>68</v>
      </c>
      <c r="BP24">
        <v>69</v>
      </c>
      <c r="BQ24">
        <v>70</v>
      </c>
      <c r="BR24">
        <v>71</v>
      </c>
      <c r="BS24">
        <v>72</v>
      </c>
      <c r="BT24">
        <v>73</v>
      </c>
      <c r="BU24">
        <v>74</v>
      </c>
      <c r="BV24">
        <v>75</v>
      </c>
      <c r="BW24">
        <v>76</v>
      </c>
      <c r="BX24">
        <v>77</v>
      </c>
      <c r="BY24">
        <v>78</v>
      </c>
      <c r="BZ24">
        <v>79</v>
      </c>
      <c r="CA24">
        <v>80</v>
      </c>
      <c r="CB24">
        <v>81</v>
      </c>
      <c r="CC24">
        <v>82</v>
      </c>
      <c r="CD24">
        <v>83</v>
      </c>
      <c r="CE24">
        <v>84</v>
      </c>
      <c r="CF24">
        <v>85</v>
      </c>
      <c r="CG24">
        <v>86</v>
      </c>
      <c r="CH24">
        <v>87</v>
      </c>
      <c r="CI24">
        <v>88</v>
      </c>
    </row>
    <row r="25" spans="1:87" s="192" customFormat="1" ht="5.25" customHeight="1">
      <c r="B25" s="193">
        <f>$B$23^(1/B$24)</f>
        <v>1.100642416298208</v>
      </c>
      <c r="C25" s="193">
        <f t="shared" ref="C25:BN25" si="0">$B$23^(1/C$24)</f>
        <v>1.0745699318235413</v>
      </c>
      <c r="D25" s="193">
        <f t="shared" si="0"/>
        <v>1.0592238410488117</v>
      </c>
      <c r="E25" s="193">
        <f t="shared" si="0"/>
        <v>1.0491150634216477</v>
      </c>
      <c r="F25" s="193">
        <f t="shared" si="0"/>
        <v>1.0419536274372081</v>
      </c>
      <c r="G25" s="193">
        <f t="shared" si="0"/>
        <v>1.0366146496280773</v>
      </c>
      <c r="H25" s="193">
        <f t="shared" si="0"/>
        <v>1.03248103197612</v>
      </c>
      <c r="I25" s="193">
        <f t="shared" si="0"/>
        <v>1.0291860089647604</v>
      </c>
      <c r="J25" s="193">
        <f t="shared" si="0"/>
        <v>1.0264979040950384</v>
      </c>
      <c r="K25" s="193">
        <f t="shared" si="0"/>
        <v>1.024263180740989</v>
      </c>
      <c r="L25" s="193">
        <f t="shared" si="0"/>
        <v>1.0223760613439845</v>
      </c>
      <c r="M25" s="193">
        <f t="shared" si="0"/>
        <v>1.0207612979718659</v>
      </c>
      <c r="N25" s="193">
        <f t="shared" si="0"/>
        <v>1.0193638995121335</v>
      </c>
      <c r="O25" s="193">
        <f t="shared" si="0"/>
        <v>1.0181427452121226</v>
      </c>
      <c r="P25" s="193">
        <f t="shared" si="0"/>
        <v>1.0170664710381805</v>
      </c>
      <c r="Q25" s="193">
        <f t="shared" si="0"/>
        <v>1.0161107380478369</v>
      </c>
      <c r="R25" s="193">
        <f t="shared" si="0"/>
        <v>1.0152563698240875</v>
      </c>
      <c r="S25" s="193">
        <f t="shared" si="0"/>
        <v>1.0144880526476201</v>
      </c>
      <c r="T25" s="193">
        <f t="shared" si="0"/>
        <v>1.0137934095622023</v>
      </c>
      <c r="U25" s="193">
        <f t="shared" si="0"/>
        <v>1.0131623286004263</v>
      </c>
      <c r="V25" s="193">
        <f t="shared" si="0"/>
        <v>1.0125864673393743</v>
      </c>
      <c r="W25" s="193">
        <f t="shared" si="0"/>
        <v>1.0120588820523186</v>
      </c>
      <c r="X25" s="193">
        <f t="shared" si="0"/>
        <v>1.0115737463712577</v>
      </c>
      <c r="Y25" s="193">
        <f t="shared" si="0"/>
        <v>1.0111261352294205</v>
      </c>
      <c r="Z25" s="193">
        <f t="shared" si="0"/>
        <v>1.0107118570701283</v>
      </c>
      <c r="AA25" s="193">
        <f t="shared" si="0"/>
        <v>1.0103273221940827</v>
      </c>
      <c r="AB25" s="193">
        <f t="shared" si="0"/>
        <v>1.009969438479182</v>
      </c>
      <c r="AC25" s="193">
        <f t="shared" si="0"/>
        <v>1.0096355280556115</v>
      </c>
      <c r="AD25" s="193">
        <f t="shared" si="0"/>
        <v>1.0093232601826203</v>
      </c>
      <c r="AE25" s="193">
        <f t="shared" si="0"/>
        <v>1.0090305967670765</v>
      </c>
      <c r="AF25" s="193">
        <f t="shared" si="0"/>
        <v>1.0087557478306235</v>
      </c>
      <c r="AG25" s="193">
        <f t="shared" si="0"/>
        <v>1.0084971348686027</v>
      </c>
      <c r="AH25" s="193">
        <f t="shared" si="0"/>
        <v>1.0082533605159536</v>
      </c>
      <c r="AI25" s="193">
        <f t="shared" si="0"/>
        <v>1.0080231832888751</v>
      </c>
      <c r="AJ25" s="193">
        <f t="shared" si="0"/>
        <v>1.0078054964382603</v>
      </c>
      <c r="AK25" s="193">
        <f t="shared" si="0"/>
        <v>1.0075993101546306</v>
      </c>
      <c r="AL25" s="193">
        <f t="shared" si="0"/>
        <v>1.0074037365208102</v>
      </c>
      <c r="AM25" s="193">
        <f t="shared" si="0"/>
        <v>1.0072179767297742</v>
      </c>
      <c r="AN25" s="193">
        <f t="shared" si="0"/>
        <v>1.007041310179583</v>
      </c>
      <c r="AO25" s="193">
        <f t="shared" si="0"/>
        <v>1.0068730851314889</v>
      </c>
      <c r="AP25" s="193">
        <f t="shared" si="0"/>
        <v>1.006712710675904</v>
      </c>
      <c r="AQ25" s="193">
        <f t="shared" si="0"/>
        <v>1.0065596497974805</v>
      </c>
      <c r="AR25" s="193">
        <f t="shared" si="0"/>
        <v>1.006413413367788</v>
      </c>
      <c r="AS25" s="193">
        <f t="shared" si="0"/>
        <v>1.006273554923995</v>
      </c>
      <c r="AT25" s="193">
        <f t="shared" si="0"/>
        <v>1.0061396661161308</v>
      </c>
      <c r="AU25" s="193">
        <f t="shared" si="0"/>
        <v>1.006011372725139</v>
      </c>
      <c r="AV25" s="193">
        <f t="shared" si="0"/>
        <v>1.0058883311699391</v>
      </c>
      <c r="AW25" s="193">
        <f t="shared" si="0"/>
        <v>1.0057702254348444</v>
      </c>
      <c r="AX25" s="193">
        <f t="shared" si="0"/>
        <v>1.0056567643594727</v>
      </c>
      <c r="AY25" s="193">
        <f t="shared" si="0"/>
        <v>1.0055476792422231</v>
      </c>
      <c r="AZ25" s="193">
        <f t="shared" si="0"/>
        <v>1.0054427217157893</v>
      </c>
      <c r="BA25" s="193">
        <f t="shared" si="0"/>
        <v>1.0053416618593543</v>
      </c>
      <c r="BB25" s="193">
        <f t="shared" si="0"/>
        <v>1.0052442865172635</v>
      </c>
      <c r="BC25" s="193">
        <f t="shared" si="0"/>
        <v>1.005150397798301</v>
      </c>
      <c r="BD25" s="193">
        <f t="shared" si="0"/>
        <v>1.0050598117333338</v>
      </c>
      <c r="BE25" s="193">
        <f t="shared" si="0"/>
        <v>1.0049723570721645</v>
      </c>
      <c r="BF25" s="193">
        <f t="shared" si="0"/>
        <v>1.0048878742030336</v>
      </c>
      <c r="BG25" s="193">
        <f t="shared" si="0"/>
        <v>1.0048062141804317</v>
      </c>
      <c r="BH25" s="193">
        <f t="shared" si="0"/>
        <v>1.0047272378487591</v>
      </c>
      <c r="BI25" s="193">
        <f t="shared" si="0"/>
        <v>1.004650815050991</v>
      </c>
      <c r="BJ25" s="193">
        <f t="shared" si="0"/>
        <v>1.0045768239128774</v>
      </c>
      <c r="BK25" s="193">
        <f t="shared" si="0"/>
        <v>1.0045051501944011</v>
      </c>
      <c r="BL25" s="193">
        <f t="shared" si="0"/>
        <v>1.0044356867012327</v>
      </c>
      <c r="BM25" s="193">
        <f t="shared" si="0"/>
        <v>1.0043683327498052</v>
      </c>
      <c r="BN25" s="193">
        <f t="shared" si="0"/>
        <v>1.0043029936803958</v>
      </c>
      <c r="BO25" s="193">
        <f t="shared" ref="BO25:CI25" si="1">$B$23^(1/BO$24)</f>
        <v>1.0042395804132611</v>
      </c>
      <c r="BP25" s="193">
        <f t="shared" si="1"/>
        <v>1.0041780090434504</v>
      </c>
      <c r="BQ25" s="193">
        <f t="shared" si="1"/>
        <v>1.0041182004704194</v>
      </c>
      <c r="BR25" s="193">
        <f t="shared" si="1"/>
        <v>1.0040600800590076</v>
      </c>
      <c r="BS25" s="193">
        <f t="shared" si="1"/>
        <v>1.0040035773287239</v>
      </c>
      <c r="BT25" s="193">
        <f t="shared" si="1"/>
        <v>1.0039486256686214</v>
      </c>
      <c r="BU25" s="193">
        <f t="shared" si="1"/>
        <v>1.0038951620753336</v>
      </c>
      <c r="BV25" s="193">
        <f t="shared" si="1"/>
        <v>1.0038431269121095</v>
      </c>
      <c r="BW25" s="193">
        <f t="shared" si="1"/>
        <v>1.0037924636869071</v>
      </c>
      <c r="BX25" s="193">
        <f t="shared" si="1"/>
        <v>1.0037431188478103</v>
      </c>
      <c r="BY25" s="193">
        <f t="shared" si="1"/>
        <v>1.0036950415942136</v>
      </c>
      <c r="BZ25" s="193">
        <f t="shared" si="1"/>
        <v>1.0036481837023707</v>
      </c>
      <c r="CA25" s="193">
        <f t="shared" si="1"/>
        <v>1.0036024993640531</v>
      </c>
      <c r="CB25" s="193">
        <f t="shared" si="1"/>
        <v>1.0035579450371785</v>
      </c>
      <c r="CC25" s="193">
        <f t="shared" si="1"/>
        <v>1.0035144793073905</v>
      </c>
      <c r="CD25" s="193">
        <f t="shared" si="1"/>
        <v>1.0034720627596592</v>
      </c>
      <c r="CE25" s="193">
        <f t="shared" si="1"/>
        <v>1.0034306578590715</v>
      </c>
      <c r="CF25" s="193">
        <f t="shared" si="1"/>
        <v>1.0033902288400485</v>
      </c>
      <c r="CG25" s="193">
        <f t="shared" si="1"/>
        <v>1.0033507416033058</v>
      </c>
      <c r="CH25" s="193">
        <f t="shared" si="1"/>
        <v>1.0033121636199314</v>
      </c>
      <c r="CI25" s="193">
        <f t="shared" si="1"/>
        <v>1.0032744638420139</v>
      </c>
    </row>
    <row r="26" spans="1:87">
      <c r="A26" s="188">
        <v>1</v>
      </c>
      <c r="B26">
        <f t="shared" ref="B26:Q51" si="2">B$25^$A26</f>
        <v>1.100642416298208</v>
      </c>
      <c r="C26">
        <f t="shared" ref="C26:AG34" si="3">C$25^$A26</f>
        <v>1.0745699318235413</v>
      </c>
      <c r="D26">
        <f t="shared" si="3"/>
        <v>1.0592238410488117</v>
      </c>
      <c r="E26">
        <f t="shared" si="3"/>
        <v>1.0491150634216477</v>
      </c>
      <c r="F26">
        <f t="shared" si="3"/>
        <v>1.0419536274372081</v>
      </c>
      <c r="G26">
        <f t="shared" si="3"/>
        <v>1.0366146496280773</v>
      </c>
      <c r="H26">
        <f t="shared" si="3"/>
        <v>1.03248103197612</v>
      </c>
      <c r="I26">
        <f t="shared" si="3"/>
        <v>1.0291860089647604</v>
      </c>
      <c r="J26">
        <f t="shared" si="3"/>
        <v>1.0264979040950384</v>
      </c>
      <c r="K26">
        <f t="shared" si="3"/>
        <v>1.024263180740989</v>
      </c>
      <c r="L26">
        <f t="shared" si="3"/>
        <v>1.0223760613439845</v>
      </c>
      <c r="M26">
        <f t="shared" si="3"/>
        <v>1.0207612979718659</v>
      </c>
      <c r="N26">
        <f t="shared" si="3"/>
        <v>1.0193638995121335</v>
      </c>
      <c r="O26">
        <f t="shared" si="3"/>
        <v>1.0181427452121226</v>
      </c>
      <c r="P26">
        <f t="shared" si="3"/>
        <v>1.0170664710381805</v>
      </c>
      <c r="Q26">
        <f t="shared" si="3"/>
        <v>1.0161107380478369</v>
      </c>
      <c r="R26">
        <f t="shared" si="3"/>
        <v>1.0152563698240875</v>
      </c>
      <c r="S26">
        <f t="shared" si="3"/>
        <v>1.0144880526476201</v>
      </c>
      <c r="T26">
        <f t="shared" si="3"/>
        <v>1.0137934095622023</v>
      </c>
      <c r="U26">
        <f t="shared" si="3"/>
        <v>1.0131623286004263</v>
      </c>
      <c r="V26">
        <f t="shared" si="3"/>
        <v>1.0125864673393743</v>
      </c>
      <c r="W26">
        <f t="shared" si="3"/>
        <v>1.0120588820523186</v>
      </c>
      <c r="X26">
        <f t="shared" si="3"/>
        <v>1.0115737463712577</v>
      </c>
      <c r="Y26">
        <f t="shared" si="3"/>
        <v>1.0111261352294205</v>
      </c>
      <c r="Z26">
        <f t="shared" si="3"/>
        <v>1.0107118570701283</v>
      </c>
      <c r="AA26">
        <f t="shared" si="3"/>
        <v>1.0103273221940827</v>
      </c>
      <c r="AB26">
        <f t="shared" si="3"/>
        <v>1.009969438479182</v>
      </c>
      <c r="AC26">
        <f t="shared" si="3"/>
        <v>1.0096355280556115</v>
      </c>
      <c r="AD26">
        <f t="shared" si="3"/>
        <v>1.0093232601826203</v>
      </c>
      <c r="AE26">
        <f t="shared" si="3"/>
        <v>1.0090305967670765</v>
      </c>
      <c r="AF26">
        <f t="shared" si="3"/>
        <v>1.0087557478306235</v>
      </c>
      <c r="AG26">
        <f t="shared" si="3"/>
        <v>1.0084971348686027</v>
      </c>
      <c r="AH26">
        <f t="shared" ref="AH26:CI30" si="4">AH$25^$A26</f>
        <v>1.0082533605159536</v>
      </c>
      <c r="AI26">
        <f t="shared" si="4"/>
        <v>1.0080231832888751</v>
      </c>
      <c r="AJ26">
        <f t="shared" si="4"/>
        <v>1.0078054964382603</v>
      </c>
      <c r="AK26">
        <f t="shared" si="4"/>
        <v>1.0075993101546306</v>
      </c>
      <c r="AL26">
        <f t="shared" si="4"/>
        <v>1.0074037365208102</v>
      </c>
      <c r="AM26">
        <f t="shared" si="4"/>
        <v>1.0072179767297742</v>
      </c>
      <c r="AN26">
        <f t="shared" si="4"/>
        <v>1.007041310179583</v>
      </c>
      <c r="AO26">
        <f t="shared" si="4"/>
        <v>1.0068730851314889</v>
      </c>
      <c r="AP26">
        <f t="shared" si="4"/>
        <v>1.006712710675904</v>
      </c>
      <c r="AQ26">
        <f t="shared" si="4"/>
        <v>1.0065596497974805</v>
      </c>
      <c r="AR26">
        <f t="shared" si="4"/>
        <v>1.006413413367788</v>
      </c>
      <c r="AS26">
        <f t="shared" si="4"/>
        <v>1.006273554923995</v>
      </c>
      <c r="AT26">
        <f t="shared" si="4"/>
        <v>1.0061396661161308</v>
      </c>
      <c r="AU26">
        <f t="shared" si="4"/>
        <v>1.006011372725139</v>
      </c>
      <c r="AV26">
        <f t="shared" si="4"/>
        <v>1.0058883311699391</v>
      </c>
      <c r="AW26">
        <f t="shared" si="4"/>
        <v>1.0057702254348444</v>
      </c>
      <c r="AX26">
        <f t="shared" si="4"/>
        <v>1.0056567643594727</v>
      </c>
      <c r="AY26">
        <f t="shared" si="4"/>
        <v>1.0055476792422231</v>
      </c>
      <c r="AZ26">
        <f t="shared" si="4"/>
        <v>1.0054427217157893</v>
      </c>
      <c r="BA26">
        <f t="shared" si="4"/>
        <v>1.0053416618593543</v>
      </c>
      <c r="BB26">
        <f t="shared" si="4"/>
        <v>1.0052442865172635</v>
      </c>
      <c r="BC26">
        <f t="shared" si="4"/>
        <v>1.005150397798301</v>
      </c>
      <c r="BD26">
        <f t="shared" si="4"/>
        <v>1.0050598117333338</v>
      </c>
      <c r="BE26">
        <f t="shared" si="4"/>
        <v>1.0049723570721645</v>
      </c>
      <c r="BF26">
        <f t="shared" si="4"/>
        <v>1.0048878742030336</v>
      </c>
      <c r="BG26">
        <f t="shared" si="4"/>
        <v>1.0048062141804317</v>
      </c>
      <c r="BH26">
        <f t="shared" si="4"/>
        <v>1.0047272378487591</v>
      </c>
      <c r="BI26">
        <f t="shared" si="4"/>
        <v>1.004650815050991</v>
      </c>
      <c r="BJ26">
        <f t="shared" si="4"/>
        <v>1.0045768239128774</v>
      </c>
      <c r="BK26">
        <f t="shared" si="4"/>
        <v>1.0045051501944011</v>
      </c>
      <c r="BL26">
        <f t="shared" si="4"/>
        <v>1.0044356867012327</v>
      </c>
      <c r="BM26">
        <f t="shared" si="4"/>
        <v>1.0043683327498052</v>
      </c>
      <c r="BN26">
        <f t="shared" si="4"/>
        <v>1.0043029936803958</v>
      </c>
      <c r="BO26">
        <f t="shared" si="4"/>
        <v>1.0042395804132611</v>
      </c>
      <c r="BP26">
        <f t="shared" si="4"/>
        <v>1.0041780090434504</v>
      </c>
      <c r="BQ26">
        <f t="shared" si="4"/>
        <v>1.0041182004704194</v>
      </c>
      <c r="BR26">
        <f t="shared" si="4"/>
        <v>1.0040600800590076</v>
      </c>
      <c r="BS26">
        <f t="shared" si="4"/>
        <v>1.0040035773287239</v>
      </c>
      <c r="BT26">
        <f t="shared" si="4"/>
        <v>1.0039486256686214</v>
      </c>
      <c r="BU26">
        <f t="shared" si="4"/>
        <v>1.0038951620753336</v>
      </c>
      <c r="BV26">
        <f t="shared" si="4"/>
        <v>1.0038431269121095</v>
      </c>
      <c r="BW26">
        <f t="shared" si="4"/>
        <v>1.0037924636869071</v>
      </c>
      <c r="BX26">
        <f t="shared" si="4"/>
        <v>1.0037431188478103</v>
      </c>
      <c r="BY26">
        <f t="shared" si="4"/>
        <v>1.0036950415942136</v>
      </c>
      <c r="BZ26">
        <f t="shared" si="4"/>
        <v>1.0036481837023707</v>
      </c>
      <c r="CA26">
        <f t="shared" si="4"/>
        <v>1.0036024993640531</v>
      </c>
      <c r="CB26">
        <f t="shared" si="4"/>
        <v>1.0035579450371785</v>
      </c>
      <c r="CC26">
        <f t="shared" si="4"/>
        <v>1.0035144793073905</v>
      </c>
      <c r="CD26">
        <f t="shared" si="4"/>
        <v>1.0034720627596592</v>
      </c>
      <c r="CE26">
        <f t="shared" si="4"/>
        <v>1.0034306578590715</v>
      </c>
      <c r="CF26">
        <f t="shared" si="4"/>
        <v>1.0033902288400485</v>
      </c>
      <c r="CG26">
        <f t="shared" si="4"/>
        <v>1.0033507416033058</v>
      </c>
      <c r="CH26">
        <f t="shared" si="4"/>
        <v>1.0033121636199314</v>
      </c>
      <c r="CI26">
        <f t="shared" si="4"/>
        <v>1.0032744638420139</v>
      </c>
    </row>
    <row r="27" spans="1:87">
      <c r="A27" s="188">
        <v>2</v>
      </c>
      <c r="B27">
        <f t="shared" si="2"/>
        <v>1.2114137285547579</v>
      </c>
      <c r="C27">
        <f t="shared" si="2"/>
        <v>1.1547005383792504</v>
      </c>
      <c r="D27">
        <f t="shared" si="2"/>
        <v>1.1219551454461985</v>
      </c>
      <c r="E27">
        <f t="shared" si="2"/>
        <v>1.100642416298208</v>
      </c>
      <c r="F27">
        <f t="shared" si="2"/>
        <v>1.0856673617295562</v>
      </c>
      <c r="G27">
        <f t="shared" si="2"/>
        <v>1.0745699318235413</v>
      </c>
      <c r="H27">
        <f t="shared" si="2"/>
        <v>1.0660170813904737</v>
      </c>
      <c r="I27">
        <f t="shared" si="2"/>
        <v>1.059223841048812</v>
      </c>
      <c r="J27">
        <f t="shared" si="2"/>
        <v>1.0536979471115067</v>
      </c>
      <c r="K27">
        <f t="shared" si="2"/>
        <v>1.049115063421648</v>
      </c>
      <c r="L27">
        <f t="shared" si="2"/>
        <v>1.0452528108092387</v>
      </c>
      <c r="M27">
        <f t="shared" si="2"/>
        <v>1.0419536274372083</v>
      </c>
      <c r="N27">
        <f t="shared" si="2"/>
        <v>1.0391027596285829</v>
      </c>
      <c r="O27">
        <f t="shared" si="2"/>
        <v>1.036614649628077</v>
      </c>
      <c r="P27">
        <f t="shared" si="2"/>
        <v>1.034424206510058</v>
      </c>
      <c r="Q27">
        <f t="shared" si="2"/>
        <v>1.03248103197612</v>
      </c>
      <c r="R27">
        <f t="shared" si="3"/>
        <v>1.0307454964683844</v>
      </c>
      <c r="S27">
        <f t="shared" si="3"/>
        <v>1.0291860089647604</v>
      </c>
      <c r="T27">
        <f t="shared" si="3"/>
        <v>1.0277770772717554</v>
      </c>
      <c r="U27">
        <f t="shared" si="3"/>
        <v>1.0264979040950382</v>
      </c>
      <c r="V27">
        <f t="shared" si="3"/>
        <v>1.0253313538388338</v>
      </c>
      <c r="W27">
        <f t="shared" si="3"/>
        <v>1.024263180740989</v>
      </c>
      <c r="X27">
        <f t="shared" si="3"/>
        <v>1.0232814443475817</v>
      </c>
      <c r="Y27">
        <f t="shared" si="3"/>
        <v>1.0223760613439843</v>
      </c>
      <c r="Z27">
        <f t="shared" si="3"/>
        <v>1.0215384580221476</v>
      </c>
      <c r="AA27">
        <f t="shared" si="3"/>
        <v>1.0207612979718659</v>
      </c>
      <c r="AB27">
        <f t="shared" si="3"/>
        <v>1.0200382666619541</v>
      </c>
      <c r="AC27">
        <f t="shared" si="3"/>
        <v>1.0193638995121335</v>
      </c>
      <c r="AD27">
        <f t="shared" si="3"/>
        <v>1.0187334435456734</v>
      </c>
      <c r="AE27">
        <f t="shared" si="3"/>
        <v>1.0181427452121226</v>
      </c>
      <c r="AF27">
        <f t="shared" si="3"/>
        <v>1.0175881587813205</v>
      </c>
      <c r="AG27">
        <f t="shared" si="3"/>
        <v>1.0170664710381807</v>
      </c>
      <c r="AH27">
        <f t="shared" si="4"/>
        <v>1.0165748389917135</v>
      </c>
      <c r="AI27">
        <f t="shared" si="4"/>
        <v>1.0161107380478371</v>
      </c>
      <c r="AJ27">
        <f t="shared" si="4"/>
        <v>1.0156719186511685</v>
      </c>
      <c r="AK27">
        <f t="shared" si="4"/>
        <v>1.0152563698240873</v>
      </c>
      <c r="AL27">
        <f t="shared" si="4"/>
        <v>1.0148622883560898</v>
      </c>
      <c r="AM27">
        <f t="shared" si="4"/>
        <v>1.0144880526476199</v>
      </c>
      <c r="AN27">
        <f t="shared" si="4"/>
        <v>1.0141322004082112</v>
      </c>
      <c r="AO27">
        <f t="shared" si="4"/>
        <v>1.0137934095622025</v>
      </c>
      <c r="AP27">
        <f t="shared" si="4"/>
        <v>1.0134704818364264</v>
      </c>
      <c r="AQ27">
        <f t="shared" si="4"/>
        <v>1.0131623286004265</v>
      </c>
      <c r="AR27">
        <f t="shared" si="4"/>
        <v>1.0128679586066021</v>
      </c>
      <c r="AS27">
        <f t="shared" si="4"/>
        <v>1.0125864673393743</v>
      </c>
      <c r="AT27">
        <f t="shared" si="4"/>
        <v>1.0123170277322793</v>
      </c>
      <c r="AU27">
        <f t="shared" si="4"/>
        <v>1.0120588820523184</v>
      </c>
      <c r="AV27">
        <f t="shared" si="4"/>
        <v>1.0118113347838451</v>
      </c>
      <c r="AW27">
        <f t="shared" si="4"/>
        <v>1.0115737463712577</v>
      </c>
      <c r="AX27">
        <f t="shared" si="4"/>
        <v>1.0113455277019641</v>
      </c>
      <c r="AY27">
        <f t="shared" si="4"/>
        <v>1.0111261352294207</v>
      </c>
      <c r="AZ27">
        <f t="shared" si="4"/>
        <v>1.0109150666512541</v>
      </c>
      <c r="BA27">
        <f t="shared" si="4"/>
        <v>1.0107118570701281</v>
      </c>
      <c r="BB27">
        <f t="shared" si="4"/>
        <v>1.0105160755756022</v>
      </c>
      <c r="BC27">
        <f t="shared" si="4"/>
        <v>1.0103273221940827</v>
      </c>
      <c r="BD27">
        <f t="shared" si="4"/>
        <v>1.0101452251614444</v>
      </c>
      <c r="BE27">
        <f t="shared" si="4"/>
        <v>1.009969438479182</v>
      </c>
      <c r="BF27">
        <f t="shared" si="4"/>
        <v>1.009799639720292</v>
      </c>
      <c r="BG27">
        <f t="shared" si="4"/>
        <v>1.0096355280556115</v>
      </c>
      <c r="BH27">
        <f t="shared" si="4"/>
        <v>1.0094768224751969</v>
      </c>
      <c r="BI27">
        <f t="shared" si="4"/>
        <v>1.0093232601826205</v>
      </c>
      <c r="BJ27">
        <f t="shared" si="4"/>
        <v>1.0091745951428843</v>
      </c>
      <c r="BK27">
        <f t="shared" si="4"/>
        <v>1.0090305967670763</v>
      </c>
      <c r="BL27">
        <f t="shared" si="4"/>
        <v>1.0088910487189771</v>
      </c>
      <c r="BM27">
        <f t="shared" si="4"/>
        <v>1.0087557478306235</v>
      </c>
      <c r="BN27">
        <f t="shared" si="4"/>
        <v>1.0086245031154051</v>
      </c>
      <c r="BO27">
        <f t="shared" si="4"/>
        <v>1.0084971348686027</v>
      </c>
      <c r="BP27">
        <f t="shared" si="4"/>
        <v>1.008373473846468</v>
      </c>
      <c r="BQ27">
        <f t="shared" si="4"/>
        <v>1.0082533605159534</v>
      </c>
      <c r="BR27">
        <f t="shared" si="4"/>
        <v>1.0081366443681008</v>
      </c>
      <c r="BS27">
        <f t="shared" si="4"/>
        <v>1.0080231832888749</v>
      </c>
      <c r="BT27">
        <f t="shared" si="4"/>
        <v>1.0079128429819137</v>
      </c>
      <c r="BU27">
        <f t="shared" si="4"/>
        <v>1.0078054964382603</v>
      </c>
      <c r="BV27">
        <f t="shared" si="4"/>
        <v>1.0077010234486816</v>
      </c>
      <c r="BW27">
        <f t="shared" si="4"/>
        <v>1.0075993101546308</v>
      </c>
      <c r="BX27">
        <f t="shared" si="4"/>
        <v>1.0075002486343294</v>
      </c>
      <c r="BY27">
        <f t="shared" si="4"/>
        <v>1.0074037365208102</v>
      </c>
      <c r="BZ27">
        <f t="shared" si="4"/>
        <v>1.0073096766490677</v>
      </c>
      <c r="CA27">
        <f t="shared" si="4"/>
        <v>1.0072179767297742</v>
      </c>
      <c r="CB27">
        <f t="shared" si="4"/>
        <v>1.0071285490472446</v>
      </c>
      <c r="CC27">
        <f t="shared" si="4"/>
        <v>1.007041310179583</v>
      </c>
      <c r="CD27">
        <f t="shared" si="4"/>
        <v>1.0069561807391254</v>
      </c>
      <c r="CE27">
        <f t="shared" si="4"/>
        <v>1.0068730851314889</v>
      </c>
      <c r="CF27">
        <f t="shared" si="4"/>
        <v>1.0067919513316848</v>
      </c>
      <c r="CG27">
        <f t="shared" si="4"/>
        <v>1.0067127106759037</v>
      </c>
      <c r="CH27">
        <f t="shared" si="4"/>
        <v>1.006635297667708</v>
      </c>
      <c r="CI27">
        <f t="shared" si="4"/>
        <v>1.0065596497974805</v>
      </c>
    </row>
    <row r="28" spans="1:87">
      <c r="A28" s="188">
        <v>3</v>
      </c>
      <c r="B28" s="189">
        <f t="shared" si="2"/>
        <v>1.3333333333333302</v>
      </c>
      <c r="C28">
        <f t="shared" si="3"/>
        <v>1.2408064788027975</v>
      </c>
      <c r="D28">
        <f t="shared" si="3"/>
        <v>1.1884016386440006</v>
      </c>
      <c r="E28">
        <f t="shared" si="3"/>
        <v>1.1547005383792501</v>
      </c>
      <c r="F28">
        <f t="shared" si="3"/>
        <v>1.1312150457442947</v>
      </c>
      <c r="G28">
        <f t="shared" si="3"/>
        <v>1.1139149333781271</v>
      </c>
      <c r="H28">
        <f t="shared" si="3"/>
        <v>1.1006424162982078</v>
      </c>
      <c r="I28">
        <f t="shared" si="3"/>
        <v>1.0901383575693506</v>
      </c>
      <c r="J28">
        <f t="shared" si="3"/>
        <v>1.0816187342592063</v>
      </c>
      <c r="K28">
        <f t="shared" si="3"/>
        <v>1.0745699318235415</v>
      </c>
      <c r="L28">
        <f t="shared" si="3"/>
        <v>1.0686414518238785</v>
      </c>
      <c r="M28">
        <f t="shared" si="3"/>
        <v>1.0635859371692988</v>
      </c>
      <c r="N28">
        <f t="shared" si="3"/>
        <v>1.0592238410488113</v>
      </c>
      <c r="O28">
        <f t="shared" si="3"/>
        <v>1.0554216850994329</v>
      </c>
      <c r="P28">
        <f t="shared" si="3"/>
        <v>1.0520781772716548</v>
      </c>
      <c r="Q28">
        <f t="shared" si="3"/>
        <v>1.0491150634216475</v>
      </c>
      <c r="R28">
        <f t="shared" si="3"/>
        <v>1.0464709309570188</v>
      </c>
      <c r="S28">
        <f t="shared" si="3"/>
        <v>1.0440969100468358</v>
      </c>
      <c r="T28">
        <f t="shared" si="3"/>
        <v>1.0419536274372079</v>
      </c>
      <c r="U28">
        <f t="shared" si="3"/>
        <v>1.0400090068163859</v>
      </c>
      <c r="V28">
        <f t="shared" si="3"/>
        <v>1.0382366534359626</v>
      </c>
      <c r="W28">
        <f t="shared" si="3"/>
        <v>1.0366146496280773</v>
      </c>
      <c r="X28">
        <f t="shared" si="3"/>
        <v>1.035124644250875</v>
      </c>
      <c r="Y28">
        <f t="shared" si="3"/>
        <v>1.0337511556578198</v>
      </c>
      <c r="Z28">
        <f t="shared" si="3"/>
        <v>1.0324810319761202</v>
      </c>
      <c r="AA28">
        <f t="shared" si="3"/>
        <v>1.0313030287792715</v>
      </c>
      <c r="AB28">
        <f t="shared" si="3"/>
        <v>1.0302074754078518</v>
      </c>
      <c r="AC28">
        <f t="shared" si="3"/>
        <v>1.0291860089647602</v>
      </c>
      <c r="AD28">
        <f t="shared" si="3"/>
        <v>1.0282313604965865</v>
      </c>
      <c r="AE28">
        <f t="shared" si="3"/>
        <v>1.0273371817954575</v>
      </c>
      <c r="AF28">
        <f t="shared" si="3"/>
        <v>1.0264979040950382</v>
      </c>
      <c r="AG28">
        <f t="shared" si="3"/>
        <v>1.0257086220129259</v>
      </c>
      <c r="AH28">
        <f t="shared" si="4"/>
        <v>1.0249649976293596</v>
      </c>
      <c r="AI28">
        <f t="shared" si="4"/>
        <v>1.024263180740989</v>
      </c>
      <c r="AJ28">
        <f t="shared" si="4"/>
        <v>1.0235997421946412</v>
      </c>
      <c r="AK28">
        <f t="shared" si="4"/>
        <v>1.0229716178648449</v>
      </c>
      <c r="AL28">
        <f t="shared" si="4"/>
        <v>1.0223760613439847</v>
      </c>
      <c r="AM28">
        <f t="shared" si="4"/>
        <v>1.0218106038042643</v>
      </c>
      <c r="AN28">
        <f t="shared" si="4"/>
        <v>1.0212730197943884</v>
      </c>
      <c r="AO28">
        <f t="shared" si="4"/>
        <v>1.0207612979718659</v>
      </c>
      <c r="AP28">
        <f t="shared" si="4"/>
        <v>1.0202736159595633</v>
      </c>
      <c r="AQ28">
        <f t="shared" si="4"/>
        <v>1.0198083186640452</v>
      </c>
      <c r="AR28">
        <f t="shared" si="4"/>
        <v>1.0193638995121337</v>
      </c>
      <c r="AS28">
        <f t="shared" si="4"/>
        <v>1.0189389841575218</v>
      </c>
      <c r="AT28">
        <f t="shared" si="4"/>
        <v>1.0185323162862294</v>
      </c>
      <c r="AU28">
        <f t="shared" si="4"/>
        <v>1.0181427452121223</v>
      </c>
      <c r="AV28">
        <f t="shared" si="4"/>
        <v>1.0177692150045505</v>
      </c>
      <c r="AW28">
        <f t="shared" si="4"/>
        <v>1.0174107549317901</v>
      </c>
      <c r="AX28">
        <f t="shared" si="4"/>
        <v>1.0170664710381807</v>
      </c>
      <c r="AY28">
        <f t="shared" si="4"/>
        <v>1.0167355387011023</v>
      </c>
      <c r="AZ28">
        <f t="shared" si="4"/>
        <v>1.0164171960373354</v>
      </c>
      <c r="BA28">
        <f t="shared" si="4"/>
        <v>1.0161107380478367</v>
      </c>
      <c r="BB28">
        <f t="shared" si="4"/>
        <v>1.0158155114062213</v>
      </c>
      <c r="BC28">
        <f t="shared" si="4"/>
        <v>1.0155309098098744</v>
      </c>
      <c r="BD28">
        <f t="shared" si="4"/>
        <v>1.0152563698240875</v>
      </c>
      <c r="BE28">
        <f t="shared" si="4"/>
        <v>1.0149913671592738</v>
      </c>
      <c r="BF28">
        <f t="shared" si="4"/>
        <v>1.0147354133295134</v>
      </c>
      <c r="BG28">
        <f t="shared" si="4"/>
        <v>1.0144880526476201</v>
      </c>
      <c r="BH28">
        <f t="shared" si="4"/>
        <v>1.0142488595178467</v>
      </c>
      <c r="BI28">
        <f t="shared" si="4"/>
        <v>1.014017435992393</v>
      </c>
      <c r="BJ28">
        <f t="shared" si="4"/>
        <v>1.0137934095622025</v>
      </c>
      <c r="BK28">
        <f t="shared" si="4"/>
        <v>1.0135764311562581</v>
      </c>
      <c r="BL28">
        <f t="shared" si="4"/>
        <v>1.0133661733267725</v>
      </c>
      <c r="BM28">
        <f t="shared" si="4"/>
        <v>1.0131623286004263</v>
      </c>
      <c r="BN28">
        <f t="shared" si="4"/>
        <v>1.0129646079782031</v>
      </c>
      <c r="BO28">
        <f t="shared" si="4"/>
        <v>1.0127727395684216</v>
      </c>
      <c r="BP28">
        <f t="shared" si="4"/>
        <v>1.0125864673393741</v>
      </c>
      <c r="BQ28">
        <f t="shared" si="4"/>
        <v>1.0124055499795321</v>
      </c>
      <c r="BR28">
        <f t="shared" si="4"/>
        <v>1.0122297598546546</v>
      </c>
      <c r="BS28">
        <f t="shared" si="4"/>
        <v>1.0120588820523184</v>
      </c>
      <c r="BT28">
        <f t="shared" si="4"/>
        <v>1.0118927135054454</v>
      </c>
      <c r="BU28">
        <f t="shared" si="4"/>
        <v>1.0117310621872995</v>
      </c>
      <c r="BV28">
        <f t="shared" si="4"/>
        <v>1.0115737463712575</v>
      </c>
      <c r="BW28">
        <f t="shared" si="4"/>
        <v>1.0114205939493448</v>
      </c>
      <c r="BX28">
        <f t="shared" si="4"/>
        <v>1.0112714418041662</v>
      </c>
      <c r="BY28">
        <f t="shared" si="4"/>
        <v>1.0111261352294207</v>
      </c>
      <c r="BZ28">
        <f t="shared" si="4"/>
        <v>1.0109845273946592</v>
      </c>
      <c r="CA28">
        <f t="shared" si="4"/>
        <v>1.0108464788504061</v>
      </c>
      <c r="CB28">
        <f t="shared" si="4"/>
        <v>1.0107118570701281</v>
      </c>
      <c r="CC28">
        <f t="shared" si="4"/>
        <v>1.0105805360258966</v>
      </c>
      <c r="CD28">
        <f t="shared" si="4"/>
        <v>1.0104523957948783</v>
      </c>
      <c r="CE28">
        <f t="shared" si="4"/>
        <v>1.0103273221940827</v>
      </c>
      <c r="CF28">
        <f t="shared" si="4"/>
        <v>1.0102052064410181</v>
      </c>
      <c r="CG28">
        <f t="shared" si="4"/>
        <v>1.0100859448381423</v>
      </c>
      <c r="CH28">
        <f t="shared" si="4"/>
        <v>1.0099694384791817</v>
      </c>
      <c r="CI28">
        <f t="shared" si="4"/>
        <v>1.0098555929755726</v>
      </c>
    </row>
    <row r="29" spans="1:87">
      <c r="A29" s="188">
        <v>4</v>
      </c>
      <c r="B29" s="190">
        <f t="shared" si="2"/>
        <v>1.4675232217309406</v>
      </c>
      <c r="C29" s="190">
        <f t="shared" si="3"/>
        <v>1.3333333333333306</v>
      </c>
      <c r="D29" s="190">
        <f t="shared" si="3"/>
        <v>1.2587833483932003</v>
      </c>
      <c r="E29" s="190">
        <f t="shared" si="3"/>
        <v>1.2114137285547579</v>
      </c>
      <c r="F29" s="190">
        <f t="shared" si="3"/>
        <v>1.1786736203248152</v>
      </c>
      <c r="G29" s="190">
        <f t="shared" si="3"/>
        <v>1.1547005383792504</v>
      </c>
      <c r="H29">
        <f t="shared" si="3"/>
        <v>1.1363924178162639</v>
      </c>
      <c r="I29">
        <f t="shared" si="3"/>
        <v>1.1219551454461989</v>
      </c>
      <c r="J29">
        <f t="shared" si="3"/>
        <v>1.1102793637470034</v>
      </c>
      <c r="K29">
        <f t="shared" si="3"/>
        <v>1.1006424162982085</v>
      </c>
      <c r="L29">
        <f t="shared" si="3"/>
        <v>1.0925534385046141</v>
      </c>
      <c r="M29">
        <f t="shared" si="3"/>
        <v>1.0856673617295567</v>
      </c>
      <c r="N29">
        <f t="shared" si="3"/>
        <v>1.0797345450677365</v>
      </c>
      <c r="O29">
        <f t="shared" si="3"/>
        <v>1.0745699318235409</v>
      </c>
      <c r="P29">
        <f t="shared" si="3"/>
        <v>1.070033439013963</v>
      </c>
      <c r="Q29">
        <f t="shared" si="3"/>
        <v>1.0660170813904737</v>
      </c>
      <c r="R29">
        <f t="shared" si="3"/>
        <v>1.0624362784898562</v>
      </c>
      <c r="S29">
        <f t="shared" si="3"/>
        <v>1.059223841048812</v>
      </c>
      <c r="T29">
        <f t="shared" si="3"/>
        <v>1.0563257205652719</v>
      </c>
      <c r="U29">
        <f t="shared" si="3"/>
        <v>1.0536979471115062</v>
      </c>
      <c r="V29">
        <f t="shared" si="3"/>
        <v>1.0513043851649757</v>
      </c>
      <c r="W29">
        <f t="shared" si="3"/>
        <v>1.049115063421648</v>
      </c>
      <c r="X29">
        <f t="shared" si="3"/>
        <v>1.0471049143460729</v>
      </c>
      <c r="Y29">
        <f t="shared" si="3"/>
        <v>1.0452528108092383</v>
      </c>
      <c r="Z29">
        <f t="shared" si="3"/>
        <v>1.0435408212182671</v>
      </c>
      <c r="AA29">
        <f t="shared" si="3"/>
        <v>1.0419536274372083</v>
      </c>
      <c r="AB29">
        <f t="shared" si="3"/>
        <v>1.0404780654547237</v>
      </c>
      <c r="AC29">
        <f t="shared" si="3"/>
        <v>1.0391027596285829</v>
      </c>
      <c r="AD29">
        <f t="shared" si="3"/>
        <v>1.0378178289984257</v>
      </c>
      <c r="AE29">
        <f t="shared" si="3"/>
        <v>1.036614649628077</v>
      </c>
      <c r="AF29">
        <f t="shared" si="3"/>
        <v>1.0354856608919578</v>
      </c>
      <c r="AG29">
        <f t="shared" si="3"/>
        <v>1.0344242065100584</v>
      </c>
      <c r="AH29">
        <f t="shared" si="4"/>
        <v>1.0334244032710282</v>
      </c>
      <c r="AI29">
        <f t="shared" si="4"/>
        <v>1.0324810319761204</v>
      </c>
      <c r="AJ29">
        <f t="shared" si="4"/>
        <v>1.0315894463365458</v>
      </c>
      <c r="AK29">
        <f t="shared" si="4"/>
        <v>1.030745496468384</v>
      </c>
      <c r="AL29">
        <f t="shared" si="4"/>
        <v>1.0299454643273591</v>
      </c>
      <c r="AM29">
        <f t="shared" si="4"/>
        <v>1.02918600896476</v>
      </c>
      <c r="AN29">
        <f t="shared" si="4"/>
        <v>1.0284641199048001</v>
      </c>
      <c r="AO29">
        <f t="shared" si="4"/>
        <v>1.0277770772717558</v>
      </c>
      <c r="AP29">
        <f t="shared" si="4"/>
        <v>1.0271224175537583</v>
      </c>
      <c r="AQ29">
        <f t="shared" si="4"/>
        <v>1.0264979040950386</v>
      </c>
      <c r="AR29">
        <f t="shared" si="4"/>
        <v>1.0259015015719053</v>
      </c>
      <c r="AS29">
        <f t="shared" si="4"/>
        <v>1.0253313538388338</v>
      </c>
      <c r="AT29">
        <f t="shared" si="4"/>
        <v>1.0247857646367162</v>
      </c>
      <c r="AU29">
        <f t="shared" si="4"/>
        <v>1.0242631807409885</v>
      </c>
      <c r="AV29">
        <f t="shared" si="4"/>
        <v>1.0237621771970662</v>
      </c>
      <c r="AW29">
        <f t="shared" si="4"/>
        <v>1.0232814443475817</v>
      </c>
      <c r="AX29">
        <f t="shared" si="4"/>
        <v>1.0228197764027642</v>
      </c>
      <c r="AY29">
        <f t="shared" si="4"/>
        <v>1.0223760613439847</v>
      </c>
      <c r="AZ29">
        <f t="shared" si="4"/>
        <v>1.0219492719825094</v>
      </c>
      <c r="BA29">
        <f t="shared" si="4"/>
        <v>1.0215384580221472</v>
      </c>
      <c r="BB29">
        <f t="shared" si="4"/>
        <v>1.0211427389967163</v>
      </c>
      <c r="BC29">
        <f t="shared" si="4"/>
        <v>1.0207612979718659</v>
      </c>
      <c r="BD29">
        <f t="shared" si="4"/>
        <v>1.0203933759164654</v>
      </c>
      <c r="BE29">
        <f t="shared" si="4"/>
        <v>1.0200382666619541</v>
      </c>
      <c r="BF29">
        <f t="shared" si="4"/>
        <v>1.0196953123792314</v>
      </c>
      <c r="BG29">
        <f t="shared" si="4"/>
        <v>1.0193638995121335</v>
      </c>
      <c r="BH29">
        <f t="shared" si="4"/>
        <v>1.0190434551146201</v>
      </c>
      <c r="BI29">
        <f t="shared" si="4"/>
        <v>1.0187334435456739</v>
      </c>
      <c r="BJ29">
        <f t="shared" si="4"/>
        <v>1.0184333634818046</v>
      </c>
      <c r="BK29">
        <f t="shared" si="4"/>
        <v>1.0181427452121221</v>
      </c>
      <c r="BL29">
        <f t="shared" si="4"/>
        <v>1.0178611481852773</v>
      </c>
      <c r="BM29">
        <f t="shared" si="4"/>
        <v>1.0175881587813205</v>
      </c>
      <c r="BN29">
        <f t="shared" si="4"/>
        <v>1.0173233882847978</v>
      </c>
      <c r="BO29">
        <f t="shared" si="4"/>
        <v>1.0170664710381807</v>
      </c>
      <c r="BP29">
        <f t="shared" si="4"/>
        <v>1.0168170627571935</v>
      </c>
      <c r="BQ29">
        <f t="shared" si="4"/>
        <v>1.0165748389917131</v>
      </c>
      <c r="BR29">
        <f t="shared" si="4"/>
        <v>1.0163394937177745</v>
      </c>
      <c r="BS29">
        <f t="shared" si="4"/>
        <v>1.0161107380478367</v>
      </c>
      <c r="BT29">
        <f t="shared" si="4"/>
        <v>1.0158882990478839</v>
      </c>
      <c r="BU29">
        <f t="shared" si="4"/>
        <v>1.0156719186511685</v>
      </c>
      <c r="BV29">
        <f t="shared" si="4"/>
        <v>1.0154613526595204</v>
      </c>
      <c r="BW29">
        <f t="shared" si="4"/>
        <v>1.0152563698240877</v>
      </c>
      <c r="BX29">
        <f t="shared" si="4"/>
        <v>1.0150567509982356</v>
      </c>
      <c r="BY29">
        <f t="shared" si="4"/>
        <v>1.0148622883560898</v>
      </c>
      <c r="BZ29">
        <f t="shared" si="4"/>
        <v>1.0146727846708492</v>
      </c>
      <c r="CA29">
        <f t="shared" si="4"/>
        <v>1.0144880526476199</v>
      </c>
      <c r="CB29">
        <f t="shared" si="4"/>
        <v>1.0143079143060081</v>
      </c>
      <c r="CC29">
        <f t="shared" si="4"/>
        <v>1.0141322004082112</v>
      </c>
      <c r="CD29">
        <f t="shared" si="4"/>
        <v>1.0139607499287262</v>
      </c>
      <c r="CE29">
        <f t="shared" si="4"/>
        <v>1.0137934095622025</v>
      </c>
      <c r="CF29">
        <f t="shared" si="4"/>
        <v>1.0136300332662616</v>
      </c>
      <c r="CG29">
        <f t="shared" si="4"/>
        <v>1.013470481836426</v>
      </c>
      <c r="CH29">
        <f t="shared" si="4"/>
        <v>1.0133146225105552</v>
      </c>
      <c r="CI29">
        <f t="shared" si="4"/>
        <v>1.0131623286004265</v>
      </c>
    </row>
    <row r="30" spans="1:87">
      <c r="A30" s="188">
        <v>5</v>
      </c>
      <c r="B30" s="190">
        <f t="shared" si="2"/>
        <v>1.6152183047396733</v>
      </c>
      <c r="C30" s="190">
        <f t="shared" si="3"/>
        <v>1.4327599090980521</v>
      </c>
      <c r="D30" s="190">
        <f t="shared" si="3"/>
        <v>1.3333333333333302</v>
      </c>
      <c r="E30" s="190">
        <f t="shared" si="3"/>
        <v>1.2709123906625797</v>
      </c>
      <c r="F30" s="190">
        <f t="shared" si="3"/>
        <v>1.2281232542619878</v>
      </c>
      <c r="G30" s="190">
        <f t="shared" si="3"/>
        <v>1.1969794940173588</v>
      </c>
      <c r="H30">
        <f t="shared" si="3"/>
        <v>1.1733036162767743</v>
      </c>
      <c r="I30">
        <f t="shared" si="3"/>
        <v>1.1547005383792508</v>
      </c>
      <c r="J30">
        <f t="shared" si="3"/>
        <v>1.1396994398462716</v>
      </c>
      <c r="K30">
        <f t="shared" si="3"/>
        <v>1.1273475021760508</v>
      </c>
      <c r="L30">
        <f t="shared" si="3"/>
        <v>1.1170004812661745</v>
      </c>
      <c r="M30">
        <f t="shared" si="3"/>
        <v>1.1082072253247535</v>
      </c>
      <c r="N30">
        <f t="shared" si="3"/>
        <v>1.1006424162982074</v>
      </c>
      <c r="O30">
        <f t="shared" si="3"/>
        <v>1.0940655803092232</v>
      </c>
      <c r="P30">
        <f t="shared" si="3"/>
        <v>1.0882951337107793</v>
      </c>
      <c r="Q30">
        <f t="shared" si="3"/>
        <v>1.0831914033432752</v>
      </c>
      <c r="R30">
        <f t="shared" si="3"/>
        <v>1.0786451992690247</v>
      </c>
      <c r="S30">
        <f t="shared" si="3"/>
        <v>1.0745699318235415</v>
      </c>
      <c r="T30">
        <f t="shared" si="3"/>
        <v>1.0708960538601171</v>
      </c>
      <c r="U30">
        <f t="shared" si="3"/>
        <v>1.0675670657369825</v>
      </c>
      <c r="V30">
        <f t="shared" si="3"/>
        <v>1.0645365934725957</v>
      </c>
      <c r="W30">
        <f t="shared" si="3"/>
        <v>1.0617662182307603</v>
      </c>
      <c r="X30">
        <f t="shared" si="3"/>
        <v>1.059223841048812</v>
      </c>
      <c r="Y30">
        <f t="shared" si="3"/>
        <v>1.0568824349312338</v>
      </c>
      <c r="Z30">
        <f t="shared" si="3"/>
        <v>1.0547190813420015</v>
      </c>
      <c r="AA30">
        <f t="shared" si="3"/>
        <v>1.0527142182590457</v>
      </c>
      <c r="AB30">
        <f t="shared" si="3"/>
        <v>1.0508510475172128</v>
      </c>
      <c r="AC30">
        <f t="shared" si="3"/>
        <v>1.0491150634216475</v>
      </c>
      <c r="AD30">
        <f t="shared" si="3"/>
        <v>1.04749367464034</v>
      </c>
      <c r="AE30">
        <f t="shared" si="3"/>
        <v>1.0459758985317125</v>
      </c>
      <c r="AF30">
        <f t="shared" si="3"/>
        <v>1.0445521122209542</v>
      </c>
      <c r="AG30">
        <f t="shared" si="3"/>
        <v>1.0432138485041218</v>
      </c>
      <c r="AH30">
        <f t="shared" si="4"/>
        <v>1.0419536274372083</v>
      </c>
      <c r="AI30">
        <f t="shared" si="4"/>
        <v>1.0407648165379517</v>
      </c>
      <c r="AJ30">
        <f t="shared" si="4"/>
        <v>1.0396415140856727</v>
      </c>
      <c r="AK30">
        <f t="shared" si="4"/>
        <v>1.0385784511865359</v>
      </c>
      <c r="AL30">
        <f t="shared" si="4"/>
        <v>1.0375709091760423</v>
      </c>
      <c r="AM30">
        <f t="shared" si="4"/>
        <v>1.0366146496280768</v>
      </c>
      <c r="AN30">
        <f t="shared" si="4"/>
        <v>1.0357058547816216</v>
      </c>
      <c r="AO30">
        <f t="shared" si="4"/>
        <v>1.0348410766200373</v>
      </c>
      <c r="AP30">
        <f t="shared" si="4"/>
        <v>1.0340171931715316</v>
      </c>
      <c r="AQ30">
        <f t="shared" si="4"/>
        <v>1.0332313708637497</v>
      </c>
      <c r="AR30">
        <f t="shared" si="4"/>
        <v>1.0324810319761204</v>
      </c>
      <c r="AS30">
        <f t="shared" si="4"/>
        <v>1.0317638264024358</v>
      </c>
      <c r="AT30">
        <f t="shared" si="4"/>
        <v>1.0310776070721495</v>
      </c>
      <c r="AU30">
        <f t="shared" si="4"/>
        <v>1.0304204084890589</v>
      </c>
      <c r="AV30">
        <f t="shared" si="4"/>
        <v>1.0297904279356604</v>
      </c>
      <c r="AW30">
        <f t="shared" si="4"/>
        <v>1.0291860089647604</v>
      </c>
      <c r="AX30">
        <f t="shared" si="4"/>
        <v>1.0286056268600832</v>
      </c>
      <c r="AY30">
        <f t="shared" si="4"/>
        <v>1.0280478757972487</v>
      </c>
      <c r="AZ30">
        <f t="shared" si="4"/>
        <v>1.0275114574775637</v>
      </c>
      <c r="BA30">
        <f t="shared" si="4"/>
        <v>1.0269951710412275</v>
      </c>
      <c r="BB30">
        <f t="shared" si="4"/>
        <v>1.0264979040950382</v>
      </c>
      <c r="BC30">
        <f t="shared" si="4"/>
        <v>1.026018624713531</v>
      </c>
      <c r="BD30">
        <f t="shared" si="4"/>
        <v>1.0255563742925435</v>
      </c>
      <c r="BE30">
        <f t="shared" si="4"/>
        <v>1.025110261151069</v>
      </c>
      <c r="BF30">
        <f t="shared" si="4"/>
        <v>1.0246794547915641</v>
      </c>
      <c r="BG30">
        <f t="shared" si="4"/>
        <v>1.0242631807409888</v>
      </c>
      <c r="BH30">
        <f t="shared" si="4"/>
        <v>1.0238607159051683</v>
      </c>
      <c r="BI30">
        <f t="shared" si="4"/>
        <v>1.023471384377864</v>
      </c>
      <c r="BJ30">
        <f t="shared" si="4"/>
        <v>1.0230945536534604</v>
      </c>
      <c r="BK30">
        <f t="shared" si="4"/>
        <v>1.0227296311986427</v>
      </c>
      <c r="BL30">
        <f t="shared" si="4"/>
        <v>1.0223760613439843</v>
      </c>
      <c r="BM30">
        <f t="shared" si="4"/>
        <v>1.0220333224611389</v>
      </c>
      <c r="BN30">
        <f t="shared" si="4"/>
        <v>1.0217009243955062</v>
      </c>
      <c r="BO30">
        <f t="shared" si="4"/>
        <v>1.0213784061277789</v>
      </c>
      <c r="BP30">
        <f t="shared" si="4"/>
        <v>1.0210653336409279</v>
      </c>
      <c r="BQ30">
        <f t="shared" si="4"/>
        <v>1.0207612979718654</v>
      </c>
      <c r="BR30">
        <f t="shared" si="4"/>
        <v>1.0204659134293999</v>
      </c>
      <c r="BS30">
        <f t="shared" si="4"/>
        <v>1.0201788159621579</v>
      </c>
      <c r="BT30">
        <f t="shared" si="4"/>
        <v>1.0198996616619564</v>
      </c>
      <c r="BU30">
        <f t="shared" ref="AH30:CI35" si="5">BU$25^$A30</f>
        <v>1.0196281253896797</v>
      </c>
      <c r="BV30">
        <f t="shared" si="5"/>
        <v>1.0193638995121335</v>
      </c>
      <c r="BW30">
        <f t="shared" si="5"/>
        <v>1.0191066927395467</v>
      </c>
      <c r="BX30">
        <f t="shared" si="5"/>
        <v>1.0188562290544942</v>
      </c>
      <c r="BY30">
        <f t="shared" si="5"/>
        <v>1.0186122467239644</v>
      </c>
      <c r="BZ30">
        <f t="shared" si="5"/>
        <v>1.0183744973871245</v>
      </c>
      <c r="CA30">
        <f t="shared" si="5"/>
        <v>1.0181427452121223</v>
      </c>
      <c r="CB30">
        <f t="shared" si="5"/>
        <v>1.0179167661158841</v>
      </c>
      <c r="CC30">
        <f t="shared" si="5"/>
        <v>1.0176963470415041</v>
      </c>
      <c r="CD30">
        <f t="shared" si="5"/>
        <v>1.0174812852883097</v>
      </c>
      <c r="CE30">
        <f t="shared" si="5"/>
        <v>1.017271387890192</v>
      </c>
      <c r="CF30">
        <f t="shared" si="5"/>
        <v>1.01706647103818</v>
      </c>
      <c r="CG30">
        <f t="shared" si="5"/>
        <v>1.0168663595436378</v>
      </c>
      <c r="CH30">
        <f t="shared" si="5"/>
        <v>1.016670886338779</v>
      </c>
      <c r="CI30">
        <f t="shared" si="5"/>
        <v>1.0164798920115192</v>
      </c>
    </row>
    <row r="31" spans="1:87">
      <c r="A31" s="188">
        <v>6</v>
      </c>
      <c r="B31" s="191">
        <f t="shared" si="2"/>
        <v>1.7777777777777695</v>
      </c>
      <c r="C31" s="190">
        <f t="shared" si="3"/>
        <v>1.5396007178389972</v>
      </c>
      <c r="D31" s="190">
        <f t="shared" si="3"/>
        <v>1.4122984547317456</v>
      </c>
      <c r="E31" s="190">
        <f t="shared" si="3"/>
        <v>1.3333333333333302</v>
      </c>
      <c r="F31" s="190">
        <f t="shared" si="3"/>
        <v>1.2796474797182666</v>
      </c>
      <c r="G31" s="190">
        <f t="shared" si="3"/>
        <v>1.2408064788027975</v>
      </c>
      <c r="H31">
        <f t="shared" si="3"/>
        <v>1.2114137285547573</v>
      </c>
      <c r="I31">
        <f t="shared" si="3"/>
        <v>1.1884016386440013</v>
      </c>
      <c r="J31">
        <f t="shared" si="3"/>
        <v>1.1698990863004872</v>
      </c>
      <c r="K31">
        <f t="shared" si="3"/>
        <v>1.1547005383792508</v>
      </c>
      <c r="L31">
        <f t="shared" si="3"/>
        <v>1.1419945525562465</v>
      </c>
      <c r="M31">
        <f t="shared" si="3"/>
        <v>1.1312150457442953</v>
      </c>
      <c r="N31">
        <f t="shared" si="3"/>
        <v>1.1219551454461976</v>
      </c>
      <c r="O31">
        <f t="shared" si="3"/>
        <v>1.1139149333781264</v>
      </c>
      <c r="P31">
        <f t="shared" si="3"/>
        <v>1.1068684910912472</v>
      </c>
      <c r="Q31">
        <f t="shared" si="3"/>
        <v>1.1006424162982078</v>
      </c>
      <c r="R31">
        <f t="shared" si="3"/>
        <v>1.0951014093380496</v>
      </c>
      <c r="S31">
        <f t="shared" si="3"/>
        <v>1.0901383575693506</v>
      </c>
      <c r="T31">
        <f t="shared" si="3"/>
        <v>1.085667361729556</v>
      </c>
      <c r="U31">
        <f t="shared" si="3"/>
        <v>1.0816187342592054</v>
      </c>
      <c r="V31">
        <f t="shared" si="3"/>
        <v>1.0779353485379073</v>
      </c>
      <c r="W31">
        <f t="shared" si="3"/>
        <v>1.0745699318235415</v>
      </c>
      <c r="X31">
        <f t="shared" si="3"/>
        <v>1.0714830291355004</v>
      </c>
      <c r="Y31">
        <f t="shared" si="3"/>
        <v>1.0686414518238778</v>
      </c>
      <c r="Z31">
        <f t="shared" si="3"/>
        <v>1.0660170813904741</v>
      </c>
      <c r="AA31">
        <f t="shared" si="3"/>
        <v>1.0635859371692988</v>
      </c>
      <c r="AB31">
        <f t="shared" si="3"/>
        <v>1.0613274423862196</v>
      </c>
      <c r="AC31">
        <f t="shared" si="3"/>
        <v>1.0592238410488113</v>
      </c>
      <c r="AD31">
        <f t="shared" si="3"/>
        <v>1.0572597307086611</v>
      </c>
      <c r="AE31">
        <f t="shared" si="3"/>
        <v>1.0554216850994329</v>
      </c>
      <c r="AF31">
        <f t="shared" si="3"/>
        <v>1.0536979471115062</v>
      </c>
      <c r="AG31">
        <f t="shared" si="3"/>
        <v>1.0520781772716554</v>
      </c>
      <c r="AH31">
        <f t="shared" si="5"/>
        <v>1.0505532463653531</v>
      </c>
      <c r="AI31">
        <f t="shared" si="5"/>
        <v>1.0491150634216482</v>
      </c>
      <c r="AJ31">
        <f t="shared" si="5"/>
        <v>1.0477564322209361</v>
      </c>
      <c r="AK31">
        <f t="shared" si="5"/>
        <v>1.0464709309570182</v>
      </c>
      <c r="AL31">
        <f t="shared" si="5"/>
        <v>1.0452528108092392</v>
      </c>
      <c r="AM31">
        <f t="shared" si="5"/>
        <v>1.0440969100468351</v>
      </c>
      <c r="AN31">
        <f t="shared" si="5"/>
        <v>1.0429985809599494</v>
      </c>
      <c r="AO31">
        <f t="shared" si="5"/>
        <v>1.0419536274372085</v>
      </c>
      <c r="AP31">
        <f t="shared" si="5"/>
        <v>1.0409582514232025</v>
      </c>
      <c r="AQ31">
        <f t="shared" si="5"/>
        <v>1.0400090068163865</v>
      </c>
      <c r="AR31">
        <f t="shared" si="5"/>
        <v>1.0391027596285836</v>
      </c>
      <c r="AS31">
        <f t="shared" si="5"/>
        <v>1.0382366534359626</v>
      </c>
      <c r="AT31">
        <f t="shared" si="5"/>
        <v>1.0374080793193916</v>
      </c>
      <c r="AU31">
        <f t="shared" si="5"/>
        <v>1.0366146496280766</v>
      </c>
      <c r="AV31">
        <f t="shared" si="5"/>
        <v>1.0358541750109789</v>
      </c>
      <c r="AW31">
        <f t="shared" si="5"/>
        <v>1.035124644250875</v>
      </c>
      <c r="AX31">
        <f t="shared" si="5"/>
        <v>1.0344242065100584</v>
      </c>
      <c r="AY31">
        <f t="shared" si="5"/>
        <v>1.0337511556578205</v>
      </c>
      <c r="AZ31">
        <f t="shared" si="5"/>
        <v>1.033103916400399</v>
      </c>
      <c r="BA31">
        <f t="shared" si="5"/>
        <v>1.0324810319761195</v>
      </c>
      <c r="BB31">
        <f t="shared" si="5"/>
        <v>1.0318811532134831</v>
      </c>
      <c r="BC31">
        <f t="shared" si="5"/>
        <v>1.0313030287792715</v>
      </c>
      <c r="BD31">
        <f t="shared" si="5"/>
        <v>1.0307454964683844</v>
      </c>
      <c r="BE31">
        <f t="shared" si="5"/>
        <v>1.0302074754078518</v>
      </c>
      <c r="BF31">
        <f t="shared" si="5"/>
        <v>1.0296879590650185</v>
      </c>
      <c r="BG31">
        <f t="shared" si="5"/>
        <v>1.0291860089647602</v>
      </c>
      <c r="BH31">
        <f t="shared" si="5"/>
        <v>1.0287007490332527</v>
      </c>
      <c r="BI31">
        <f t="shared" si="5"/>
        <v>1.0282313604965871</v>
      </c>
      <c r="BJ31">
        <f t="shared" si="5"/>
        <v>1.027777077271756</v>
      </c>
      <c r="BK31">
        <f t="shared" si="5"/>
        <v>1.0273371817954569</v>
      </c>
      <c r="BL31">
        <f t="shared" si="5"/>
        <v>1.0269110012429465</v>
      </c>
      <c r="BM31">
        <f t="shared" si="5"/>
        <v>1.0264979040950382</v>
      </c>
      <c r="BN31">
        <f t="shared" si="5"/>
        <v>1.0260972970164346</v>
      </c>
      <c r="BO31">
        <f t="shared" si="5"/>
        <v>1.0257086220129259</v>
      </c>
      <c r="BP31">
        <f t="shared" si="5"/>
        <v>1.0253313538388333</v>
      </c>
      <c r="BQ31">
        <f t="shared" si="5"/>
        <v>1.0249649976293589</v>
      </c>
      <c r="BR31">
        <f t="shared" si="5"/>
        <v>1.0246090867354116</v>
      </c>
      <c r="BS31">
        <f t="shared" si="5"/>
        <v>1.0242631807409883</v>
      </c>
      <c r="BT31">
        <f t="shared" si="5"/>
        <v>1.0239268636454133</v>
      </c>
      <c r="BU31">
        <f t="shared" si="5"/>
        <v>1.0235997421946412</v>
      </c>
      <c r="BV31">
        <f t="shared" si="5"/>
        <v>1.0232814443475813</v>
      </c>
      <c r="BW31">
        <f t="shared" si="5"/>
        <v>1.0229716178648456</v>
      </c>
      <c r="BX31">
        <f t="shared" si="5"/>
        <v>1.0226699290086769</v>
      </c>
      <c r="BY31">
        <f t="shared" si="5"/>
        <v>1.0223760613439847</v>
      </c>
      <c r="BZ31">
        <f t="shared" si="5"/>
        <v>1.0220897146314021</v>
      </c>
      <c r="CA31">
        <f t="shared" si="5"/>
        <v>1.0218106038042643</v>
      </c>
      <c r="CB31">
        <f t="shared" si="5"/>
        <v>1.0215384580221467</v>
      </c>
      <c r="CC31">
        <f t="shared" si="5"/>
        <v>1.0212730197943884</v>
      </c>
      <c r="CD31">
        <f t="shared" si="5"/>
        <v>1.0210140441676097</v>
      </c>
      <c r="CE31">
        <f t="shared" si="5"/>
        <v>1.0207612979718659</v>
      </c>
      <c r="CF31">
        <f t="shared" si="5"/>
        <v>1.02051455912054</v>
      </c>
      <c r="CG31">
        <f t="shared" si="5"/>
        <v>1.0202736159595627</v>
      </c>
      <c r="CH31">
        <f t="shared" si="5"/>
        <v>1.0200382666619539</v>
      </c>
      <c r="CI31">
        <f t="shared" si="5"/>
        <v>1.0198083186640452</v>
      </c>
    </row>
    <row r="32" spans="1:87">
      <c r="A32" s="188">
        <v>7</v>
      </c>
      <c r="B32" s="190">
        <f t="shared" si="2"/>
        <v>1.9566976289745828</v>
      </c>
      <c r="C32" s="190">
        <f t="shared" si="3"/>
        <v>1.6544086384037267</v>
      </c>
      <c r="D32" s="190">
        <f t="shared" si="3"/>
        <v>1.4959401939282611</v>
      </c>
      <c r="E32" s="190">
        <f t="shared" si="3"/>
        <v>1.3988200845621939</v>
      </c>
      <c r="F32" s="190">
        <f t="shared" si="3"/>
        <v>1.3333333333333293</v>
      </c>
      <c r="G32" s="190">
        <f t="shared" si="3"/>
        <v>1.2862381732804102</v>
      </c>
      <c r="H32">
        <f t="shared" si="3"/>
        <v>1.2507616966082553</v>
      </c>
      <c r="I32">
        <f t="shared" si="3"/>
        <v>1.2230863395232012</v>
      </c>
      <c r="J32">
        <f t="shared" si="3"/>
        <v>1.2008989600901507</v>
      </c>
      <c r="K32">
        <f t="shared" si="3"/>
        <v>1.1827172462436639</v>
      </c>
      <c r="L32">
        <f t="shared" si="3"/>
        <v>1.1675478927187413</v>
      </c>
      <c r="M32">
        <f t="shared" si="3"/>
        <v>1.1547005383792508</v>
      </c>
      <c r="N32">
        <f t="shared" si="3"/>
        <v>1.1436805721397387</v>
      </c>
      <c r="O32">
        <f t="shared" si="3"/>
        <v>1.1341244082023842</v>
      </c>
      <c r="P32">
        <f t="shared" si="3"/>
        <v>1.1257588301375305</v>
      </c>
      <c r="Q32">
        <f t="shared" si="3"/>
        <v>1.1183745779515264</v>
      </c>
      <c r="R32">
        <f t="shared" si="3"/>
        <v>1.1118086814337904</v>
      </c>
      <c r="S32">
        <f t="shared" si="3"/>
        <v>1.1059323394870053</v>
      </c>
      <c r="T32">
        <f t="shared" si="3"/>
        <v>1.1006424162982074</v>
      </c>
      <c r="U32">
        <f t="shared" si="3"/>
        <v>1.0958553554599022</v>
      </c>
      <c r="V32">
        <f t="shared" si="3"/>
        <v>1.0915027465962366</v>
      </c>
      <c r="W32">
        <f t="shared" si="3"/>
        <v>1.0875280438883697</v>
      </c>
      <c r="X32">
        <f t="shared" si="3"/>
        <v>1.0838841019558216</v>
      </c>
      <c r="Y32">
        <f t="shared" si="3"/>
        <v>1.0805313011286346</v>
      </c>
      <c r="Z32">
        <f t="shared" si="3"/>
        <v>1.0774361040006444</v>
      </c>
      <c r="AA32">
        <f t="shared" si="3"/>
        <v>1.0745699318235415</v>
      </c>
      <c r="AB32">
        <f t="shared" si="3"/>
        <v>1.0719082810293565</v>
      </c>
      <c r="AC32">
        <f t="shared" si="3"/>
        <v>1.0694300220864097</v>
      </c>
      <c r="AD32">
        <f t="shared" si="3"/>
        <v>1.0671168382586649</v>
      </c>
      <c r="AE32">
        <f t="shared" si="3"/>
        <v>1.0649527727567942</v>
      </c>
      <c r="AF32">
        <f t="shared" si="3"/>
        <v>1.06292386062606</v>
      </c>
      <c r="AG32">
        <f t="shared" si="3"/>
        <v>1.0610178274362463</v>
      </c>
      <c r="AH32">
        <f t="shared" si="5"/>
        <v>1.0592238410488117</v>
      </c>
      <c r="AI32">
        <f t="shared" si="5"/>
        <v>1.0575323058665997</v>
      </c>
      <c r="AJ32">
        <f t="shared" si="5"/>
        <v>1.055934691320801</v>
      </c>
      <c r="AK32">
        <f t="shared" si="5"/>
        <v>1.0544233881291656</v>
      </c>
      <c r="AL32">
        <f t="shared" si="5"/>
        <v>1.052991587218107</v>
      </c>
      <c r="AM32">
        <f t="shared" si="5"/>
        <v>1.0516331772471823</v>
      </c>
      <c r="AN32">
        <f t="shared" si="5"/>
        <v>1.0503426574853532</v>
      </c>
      <c r="AO32">
        <f t="shared" si="5"/>
        <v>1.0491150634216482</v>
      </c>
      <c r="AP32">
        <f t="shared" si="5"/>
        <v>1.0479459029907015</v>
      </c>
      <c r="AQ32">
        <f t="shared" si="5"/>
        <v>1.0468311016873277</v>
      </c>
      <c r="AR32">
        <f t="shared" si="5"/>
        <v>1.0457669551576907</v>
      </c>
      <c r="AS32">
        <f t="shared" si="5"/>
        <v>1.0447500881053979</v>
      </c>
      <c r="AT32">
        <f t="shared" si="5"/>
        <v>1.0437774185525892</v>
      </c>
      <c r="AU32">
        <f t="shared" si="5"/>
        <v>1.0428461266593303</v>
      </c>
      <c r="AV32">
        <f t="shared" si="5"/>
        <v>1.0419536274372077</v>
      </c>
      <c r="AW32">
        <f t="shared" si="5"/>
        <v>1.0410975468013657</v>
      </c>
      <c r="AX32">
        <f t="shared" si="5"/>
        <v>1.0402757004940204</v>
      </c>
      <c r="AY32">
        <f t="shared" si="5"/>
        <v>1.0394860754856876</v>
      </c>
      <c r="AZ32">
        <f t="shared" si="5"/>
        <v>1.0387268135208585</v>
      </c>
      <c r="BA32">
        <f t="shared" si="5"/>
        <v>1.037996196525133</v>
      </c>
      <c r="BB32">
        <f t="shared" si="5"/>
        <v>1.0372926336326989</v>
      </c>
      <c r="BC32">
        <f t="shared" si="5"/>
        <v>1.0366146496280773</v>
      </c>
      <c r="BD32">
        <f t="shared" si="5"/>
        <v>1.0359608746254962</v>
      </c>
      <c r="BE32">
        <f t="shared" si="5"/>
        <v>1.0353300348339927</v>
      </c>
      <c r="BF32">
        <f t="shared" si="5"/>
        <v>1.0347209442773067</v>
      </c>
      <c r="BG32">
        <f t="shared" si="5"/>
        <v>1.0341324973553485</v>
      </c>
      <c r="BH32">
        <f t="shared" si="5"/>
        <v>1.0335636621491295</v>
      </c>
      <c r="BI32">
        <f t="shared" si="5"/>
        <v>1.0330134743838855</v>
      </c>
      <c r="BJ32">
        <f t="shared" si="5"/>
        <v>1.0324810319761206</v>
      </c>
      <c r="BK32">
        <f t="shared" si="5"/>
        <v>1.0319654900997381</v>
      </c>
      <c r="BL32">
        <f t="shared" si="5"/>
        <v>1.0314660567145093</v>
      </c>
      <c r="BM32">
        <f t="shared" si="5"/>
        <v>1.030981988507103</v>
      </c>
      <c r="BN32">
        <f t="shared" si="5"/>
        <v>1.0305125872009675</v>
      </c>
      <c r="BO32">
        <f t="shared" si="5"/>
        <v>1.030057196196525</v>
      </c>
      <c r="BP32">
        <f t="shared" si="5"/>
        <v>1.0296151975077052</v>
      </c>
      <c r="BQ32">
        <f t="shared" si="5"/>
        <v>1.0291860089647595</v>
      </c>
      <c r="BR32">
        <f t="shared" si="5"/>
        <v>1.0287690816567441</v>
      </c>
      <c r="BS32">
        <f t="shared" si="5"/>
        <v>1.0283638975900498</v>
      </c>
      <c r="BT32">
        <f t="shared" si="5"/>
        <v>1.0279699675419947</v>
      </c>
      <c r="BU32">
        <f t="shared" si="5"/>
        <v>1.027586829090759</v>
      </c>
      <c r="BV32">
        <f t="shared" si="5"/>
        <v>1.0272140448050158</v>
      </c>
      <c r="BW32">
        <f t="shared" si="5"/>
        <v>1.0268512005783346</v>
      </c>
      <c r="BX32">
        <f t="shared" si="5"/>
        <v>1.0264979040950382</v>
      </c>
      <c r="BY32">
        <f t="shared" si="5"/>
        <v>1.0261537834155792</v>
      </c>
      <c r="BZ32">
        <f t="shared" si="5"/>
        <v>1.0258184856706813</v>
      </c>
      <c r="CA32">
        <f t="shared" si="5"/>
        <v>1.025491675854652</v>
      </c>
      <c r="CB32">
        <f t="shared" si="5"/>
        <v>1.0251730357091537</v>
      </c>
      <c r="CC32">
        <f t="shared" si="5"/>
        <v>1.024862262689652</v>
      </c>
      <c r="CD32">
        <f t="shared" si="5"/>
        <v>1.0245590690074529</v>
      </c>
      <c r="CE32">
        <f t="shared" si="5"/>
        <v>1.024263180740989</v>
      </c>
      <c r="CF32">
        <f t="shared" si="5"/>
        <v>1.0239743370105598</v>
      </c>
      <c r="CG32">
        <f t="shared" si="5"/>
        <v>1.0236922892113136</v>
      </c>
      <c r="CH32">
        <f t="shared" si="5"/>
        <v>1.0234168002997295</v>
      </c>
      <c r="CI32">
        <f t="shared" si="5"/>
        <v>1.0231476441292957</v>
      </c>
    </row>
    <row r="33" spans="1:87">
      <c r="A33" s="188">
        <v>8</v>
      </c>
      <c r="B33" s="190">
        <f t="shared" si="2"/>
        <v>2.1536244063195595</v>
      </c>
      <c r="C33" s="190">
        <f t="shared" si="3"/>
        <v>1.7777777777777706</v>
      </c>
      <c r="D33" s="190">
        <f t="shared" si="3"/>
        <v>1.5845355181919971</v>
      </c>
      <c r="E33" s="190">
        <f t="shared" si="3"/>
        <v>1.4675232217309406</v>
      </c>
      <c r="F33" s="190">
        <f t="shared" si="3"/>
        <v>1.3892715032496066</v>
      </c>
      <c r="G33" s="190">
        <f t="shared" si="3"/>
        <v>1.3333333333333306</v>
      </c>
      <c r="H33">
        <f t="shared" si="3"/>
        <v>1.2913877272702941</v>
      </c>
      <c r="I33">
        <f t="shared" si="3"/>
        <v>1.2587833483932014</v>
      </c>
      <c r="J33">
        <f t="shared" si="3"/>
        <v>1.2327202655624507</v>
      </c>
      <c r="K33">
        <f t="shared" si="3"/>
        <v>1.2114137285547588</v>
      </c>
      <c r="L33">
        <f t="shared" si="3"/>
        <v>1.1936730159882556</v>
      </c>
      <c r="M33">
        <f t="shared" si="3"/>
        <v>1.178673620324816</v>
      </c>
      <c r="N33">
        <f t="shared" si="3"/>
        <v>1.1658266878126318</v>
      </c>
      <c r="O33">
        <f t="shared" si="3"/>
        <v>1.1547005383792492</v>
      </c>
      <c r="P33">
        <f t="shared" si="3"/>
        <v>1.1449715606080484</v>
      </c>
      <c r="Q33">
        <f t="shared" si="3"/>
        <v>1.1363924178162639</v>
      </c>
      <c r="R33">
        <f t="shared" si="3"/>
        <v>1.1287708458513754</v>
      </c>
      <c r="S33">
        <f t="shared" si="3"/>
        <v>1.1219551454461989</v>
      </c>
      <c r="T33">
        <f t="shared" si="3"/>
        <v>1.1158240279277407</v>
      </c>
      <c r="U33">
        <f t="shared" si="3"/>
        <v>1.1102793637470025</v>
      </c>
      <c r="V33">
        <f t="shared" si="3"/>
        <v>1.1052409102671077</v>
      </c>
      <c r="W33">
        <f t="shared" si="3"/>
        <v>1.1006424162982085</v>
      </c>
      <c r="X33">
        <f t="shared" si="3"/>
        <v>1.0964287016476966</v>
      </c>
      <c r="Y33">
        <f t="shared" si="3"/>
        <v>1.0925534385046132</v>
      </c>
      <c r="Z33">
        <f t="shared" si="3"/>
        <v>1.0889774455488952</v>
      </c>
      <c r="AA33">
        <f t="shared" si="3"/>
        <v>1.0856673617295567</v>
      </c>
      <c r="AB33">
        <f t="shared" si="3"/>
        <v>1.0825946046924042</v>
      </c>
      <c r="AC33">
        <f t="shared" si="3"/>
        <v>1.0797345450677365</v>
      </c>
      <c r="AD33">
        <f t="shared" si="3"/>
        <v>1.0770658461870055</v>
      </c>
      <c r="AE33">
        <f t="shared" si="3"/>
        <v>1.0745699318235409</v>
      </c>
      <c r="AF33">
        <f t="shared" si="3"/>
        <v>1.0722305539128547</v>
      </c>
      <c r="AG33">
        <f t="shared" si="3"/>
        <v>1.0700334390139639</v>
      </c>
      <c r="AH33">
        <f t="shared" si="5"/>
        <v>1.0679659972760809</v>
      </c>
      <c r="AI33">
        <f t="shared" si="5"/>
        <v>1.0660170813904746</v>
      </c>
      <c r="AJ33">
        <f t="shared" si="5"/>
        <v>1.0641767857929412</v>
      </c>
      <c r="AK33">
        <f t="shared" si="5"/>
        <v>1.0624362784898553</v>
      </c>
      <c r="AL33">
        <f t="shared" si="5"/>
        <v>1.0607876594884993</v>
      </c>
      <c r="AM33">
        <f t="shared" si="5"/>
        <v>1.0592238410488111</v>
      </c>
      <c r="AN33">
        <f t="shared" si="5"/>
        <v>1.0577384459315551</v>
      </c>
      <c r="AO33">
        <f t="shared" si="5"/>
        <v>1.0563257205652727</v>
      </c>
      <c r="AP33">
        <f t="shared" si="5"/>
        <v>1.054980460641477</v>
      </c>
      <c r="AQ33">
        <f t="shared" si="5"/>
        <v>1.0536979471115071</v>
      </c>
      <c r="AR33">
        <f t="shared" si="5"/>
        <v>1.05247389092749</v>
      </c>
      <c r="AS33">
        <f t="shared" si="5"/>
        <v>1.0513043851649757</v>
      </c>
      <c r="AT33">
        <f t="shared" si="5"/>
        <v>1.0501858634020591</v>
      </c>
      <c r="AU33">
        <f t="shared" si="5"/>
        <v>1.0491150634216471</v>
      </c>
      <c r="AV33">
        <f t="shared" si="5"/>
        <v>1.0480889954592771</v>
      </c>
      <c r="AW33">
        <f t="shared" si="5"/>
        <v>1.0471049143460729</v>
      </c>
      <c r="AX33">
        <f t="shared" si="5"/>
        <v>1.0461602950006006</v>
      </c>
      <c r="AY33">
        <f t="shared" si="5"/>
        <v>1.0452528108092392</v>
      </c>
      <c r="AZ33">
        <f t="shared" si="5"/>
        <v>1.044380314505581</v>
      </c>
      <c r="BA33">
        <f t="shared" si="5"/>
        <v>1.0435408212182662</v>
      </c>
      <c r="BB33">
        <f t="shared" si="5"/>
        <v>1.0427324934057158</v>
      </c>
      <c r="BC33">
        <f t="shared" si="5"/>
        <v>1.0419536274372083</v>
      </c>
      <c r="BD33">
        <f t="shared" si="5"/>
        <v>1.0412026416142011</v>
      </c>
      <c r="BE33">
        <f t="shared" si="5"/>
        <v>1.0404780654547237</v>
      </c>
      <c r="BF33">
        <f t="shared" si="5"/>
        <v>1.0397785300881783</v>
      </c>
      <c r="BG33">
        <f t="shared" si="5"/>
        <v>1.0391027596285829</v>
      </c>
      <c r="BH33">
        <f t="shared" si="5"/>
        <v>1.0384495634119428</v>
      </c>
      <c r="BI33">
        <f t="shared" si="5"/>
        <v>1.0378178289984266</v>
      </c>
      <c r="BJ33">
        <f t="shared" si="5"/>
        <v>1.0372065158528614</v>
      </c>
      <c r="BK33">
        <f t="shared" si="5"/>
        <v>1.0366146496280761</v>
      </c>
      <c r="BL33">
        <f t="shared" si="5"/>
        <v>1.0360413169850511</v>
      </c>
      <c r="BM33">
        <f t="shared" si="5"/>
        <v>1.0354856608919578</v>
      </c>
      <c r="BN33">
        <f t="shared" si="5"/>
        <v>1.0349468763512615</v>
      </c>
      <c r="BO33">
        <f t="shared" si="5"/>
        <v>1.0344242065100584</v>
      </c>
      <c r="BP33">
        <f t="shared" si="5"/>
        <v>1.0339169391141665</v>
      </c>
      <c r="BQ33">
        <f t="shared" si="5"/>
        <v>1.0334244032710274</v>
      </c>
      <c r="BR33">
        <f t="shared" si="5"/>
        <v>1.0329459664905023</v>
      </c>
      <c r="BS33">
        <f t="shared" si="5"/>
        <v>1.0324810319761193</v>
      </c>
      <c r="BT33">
        <f t="shared" si="5"/>
        <v>1.0320290361424027</v>
      </c>
      <c r="BU33">
        <f t="shared" si="5"/>
        <v>1.0315894463365458</v>
      </c>
      <c r="BV33">
        <f t="shared" si="5"/>
        <v>1.031161758745103</v>
      </c>
      <c r="BW33">
        <f t="shared" si="5"/>
        <v>1.0307454964683849</v>
      </c>
      <c r="BX33">
        <f t="shared" si="5"/>
        <v>1.030340207747094</v>
      </c>
      <c r="BY33">
        <f t="shared" si="5"/>
        <v>1.0299454643273591</v>
      </c>
      <c r="BZ33">
        <f t="shared" si="5"/>
        <v>1.0295608599516954</v>
      </c>
      <c r="CA33">
        <f t="shared" si="5"/>
        <v>1.02918600896476</v>
      </c>
      <c r="CB33">
        <f t="shared" si="5"/>
        <v>1.0288205450238042</v>
      </c>
      <c r="CC33">
        <f t="shared" si="5"/>
        <v>1.0284641199048001</v>
      </c>
      <c r="CD33">
        <f t="shared" si="5"/>
        <v>1.0281164023960248</v>
      </c>
      <c r="CE33">
        <f t="shared" si="5"/>
        <v>1.0277770772717558</v>
      </c>
      <c r="CF33">
        <f t="shared" si="5"/>
        <v>1.0274458443393626</v>
      </c>
      <c r="CG33">
        <f t="shared" si="5"/>
        <v>1.0271224175537574</v>
      </c>
      <c r="CH33">
        <f t="shared" si="5"/>
        <v>1.026806524193709</v>
      </c>
      <c r="CI33">
        <f t="shared" si="5"/>
        <v>1.0264979040950386</v>
      </c>
    </row>
    <row r="34" spans="1:87">
      <c r="A34" s="188">
        <v>9</v>
      </c>
      <c r="B34" s="191">
        <f t="shared" si="2"/>
        <v>2.3703703703703538</v>
      </c>
      <c r="C34" s="190">
        <f t="shared" si="3"/>
        <v>1.9103465454640658</v>
      </c>
      <c r="D34" s="190">
        <f t="shared" si="3"/>
        <v>1.6783777978575964</v>
      </c>
      <c r="E34" s="190">
        <f t="shared" si="3"/>
        <v>1.5396007178389965</v>
      </c>
      <c r="F34" s="190">
        <f t="shared" si="3"/>
        <v>1.4475564823060707</v>
      </c>
      <c r="G34" s="190">
        <f t="shared" si="3"/>
        <v>1.3821528661707669</v>
      </c>
      <c r="H34">
        <f t="shared" si="3"/>
        <v>1.3333333333333293</v>
      </c>
      <c r="I34">
        <f t="shared" si="3"/>
        <v>1.2955222104840964</v>
      </c>
      <c r="J34">
        <f t="shared" si="3"/>
        <v>1.2653847689353348</v>
      </c>
      <c r="K34">
        <f t="shared" si="3"/>
        <v>1.2408064788027984</v>
      </c>
      <c r="L34">
        <f t="shared" si="3"/>
        <v>1.2203827166186678</v>
      </c>
      <c r="M34">
        <f t="shared" si="3"/>
        <v>1.2031444145679575</v>
      </c>
      <c r="N34">
        <f t="shared" si="3"/>
        <v>1.1884016386439991</v>
      </c>
      <c r="O34">
        <f t="shared" si="3"/>
        <v>1.1756499760433647</v>
      </c>
      <c r="P34">
        <f t="shared" si="3"/>
        <v>1.1645121845867059</v>
      </c>
      <c r="Q34">
        <f t="shared" si="3"/>
        <v>1.1547005383792497</v>
      </c>
      <c r="R34">
        <f t="shared" si="3"/>
        <v>1.1459917913223321</v>
      </c>
      <c r="S34">
        <f t="shared" si="3"/>
        <v>1.1382100906616917</v>
      </c>
      <c r="T34">
        <f t="shared" si="3"/>
        <v>1.1312150457442942</v>
      </c>
      <c r="U34">
        <f t="shared" si="3"/>
        <v>1.1248932255709128</v>
      </c>
      <c r="V34">
        <f t="shared" si="3"/>
        <v>1.1191519888863251</v>
      </c>
      <c r="W34">
        <f t="shared" si="3"/>
        <v>1.1139149333781275</v>
      </c>
      <c r="X34">
        <f t="shared" si="3"/>
        <v>1.1091184893547343</v>
      </c>
      <c r="Y34">
        <f t="shared" ref="C34:AG42" si="6">Y$25^$A34</f>
        <v>1.1047093358067839</v>
      </c>
      <c r="Z34">
        <f t="shared" si="6"/>
        <v>1.1006424162982085</v>
      </c>
      <c r="AA34">
        <f t="shared" si="6"/>
        <v>1.0968793983697376</v>
      </c>
      <c r="AB34">
        <f t="shared" si="6"/>
        <v>1.0933874650017794</v>
      </c>
      <c r="AC34">
        <f t="shared" si="6"/>
        <v>1.0901383575693495</v>
      </c>
      <c r="AD34">
        <f t="shared" si="6"/>
        <v>1.087107611304821</v>
      </c>
      <c r="AE34">
        <f t="shared" si="6"/>
        <v>1.0842739395758643</v>
      </c>
      <c r="AF34">
        <f t="shared" si="6"/>
        <v>1.0816187342592054</v>
      </c>
      <c r="AG34">
        <f t="shared" si="6"/>
        <v>1.0791256574591803</v>
      </c>
      <c r="AH34">
        <f t="shared" si="5"/>
        <v>1.0767803056703802</v>
      </c>
      <c r="AI34">
        <f t="shared" si="5"/>
        <v>1.074569931823542</v>
      </c>
      <c r="AJ34">
        <f t="shared" si="5"/>
        <v>1.0724832139041274</v>
      </c>
      <c r="AK34">
        <f t="shared" si="5"/>
        <v>1.0705100612896312</v>
      </c>
      <c r="AL34">
        <f t="shared" si="5"/>
        <v>1.0686414518238789</v>
      </c>
      <c r="AM34">
        <f t="shared" si="5"/>
        <v>1.0668692940851234</v>
      </c>
      <c r="AN34">
        <f t="shared" si="5"/>
        <v>1.0651863104182293</v>
      </c>
      <c r="AO34">
        <f t="shared" si="5"/>
        <v>1.0635859371692993</v>
      </c>
      <c r="AP34">
        <f t="shared" si="5"/>
        <v>1.0620622392424952</v>
      </c>
      <c r="AQ34">
        <f t="shared" si="5"/>
        <v>1.0606098366368828</v>
      </c>
      <c r="AR34">
        <f t="shared" si="5"/>
        <v>1.0592238410488122</v>
      </c>
      <c r="AS34">
        <f t="shared" si="5"/>
        <v>1.057899800967145</v>
      </c>
      <c r="AT34">
        <f t="shared" si="5"/>
        <v>1.0566336539632284</v>
      </c>
      <c r="AU34">
        <f t="shared" si="5"/>
        <v>1.0554216850994325</v>
      </c>
      <c r="AV34">
        <f t="shared" si="5"/>
        <v>1.0542604905601103</v>
      </c>
      <c r="AW34">
        <f t="shared" si="5"/>
        <v>1.0531469457557832</v>
      </c>
      <c r="AX34">
        <f t="shared" si="5"/>
        <v>1.0520781772716554</v>
      </c>
      <c r="AY34">
        <f t="shared" si="5"/>
        <v>1.0510515381306409</v>
      </c>
      <c r="AZ34">
        <f t="shared" si="5"/>
        <v>1.0500645859228834</v>
      </c>
      <c r="BA34">
        <f t="shared" si="5"/>
        <v>1.0491150634216471</v>
      </c>
      <c r="BB34">
        <f t="shared" si="5"/>
        <v>1.0482008813619961</v>
      </c>
      <c r="BC34">
        <f t="shared" si="5"/>
        <v>1.0473201031058925</v>
      </c>
      <c r="BD34">
        <f t="shared" si="5"/>
        <v>1.0464709309570188</v>
      </c>
      <c r="BE34">
        <f t="shared" si="5"/>
        <v>1.0456516939219194</v>
      </c>
      <c r="BF34">
        <f t="shared" si="5"/>
        <v>1.0448608367422645</v>
      </c>
      <c r="BG34">
        <f t="shared" si="5"/>
        <v>1.0440969100468356</v>
      </c>
      <c r="BH34">
        <f t="shared" si="5"/>
        <v>1.043358561492131</v>
      </c>
      <c r="BI34">
        <f t="shared" si="5"/>
        <v>1.0426445277777192</v>
      </c>
      <c r="BJ34">
        <f t="shared" si="5"/>
        <v>1.041953627437209</v>
      </c>
      <c r="BK34">
        <f t="shared" si="5"/>
        <v>1.0412847543183672</v>
      </c>
      <c r="BL34">
        <f t="shared" si="5"/>
        <v>1.0406368716767294</v>
      </c>
      <c r="BM34">
        <f t="shared" si="5"/>
        <v>1.0400090068163859</v>
      </c>
      <c r="BN34">
        <f t="shared" si="5"/>
        <v>1.0394002462197462</v>
      </c>
      <c r="BO34">
        <f t="shared" si="5"/>
        <v>1.0388097311149815</v>
      </c>
      <c r="BP34">
        <f t="shared" si="5"/>
        <v>1.0382366534359622</v>
      </c>
      <c r="BQ34">
        <f t="shared" si="5"/>
        <v>1.037680252134721</v>
      </c>
      <c r="BR34">
        <f t="shared" si="5"/>
        <v>1.0371398098110827</v>
      </c>
      <c r="BS34">
        <f t="shared" si="5"/>
        <v>1.0366146496280764</v>
      </c>
      <c r="BT34">
        <f t="shared" si="5"/>
        <v>1.0361041324852773</v>
      </c>
      <c r="BU34">
        <f t="shared" si="5"/>
        <v>1.0356076544252304</v>
      </c>
      <c r="BV34">
        <f t="shared" si="5"/>
        <v>1.0351246442508744</v>
      </c>
      <c r="BW34">
        <f t="shared" si="5"/>
        <v>1.0346545613341842</v>
      </c>
      <c r="BX34">
        <f t="shared" si="5"/>
        <v>1.034196893598369</v>
      </c>
      <c r="BY34">
        <f t="shared" si="5"/>
        <v>1.0337511556578203</v>
      </c>
      <c r="BZ34">
        <f t="shared" si="5"/>
        <v>1.0333168871015701</v>
      </c>
      <c r="CA34">
        <f t="shared" si="5"/>
        <v>1.0328936509075479</v>
      </c>
      <c r="CB34">
        <f t="shared" si="5"/>
        <v>1.0324810319761188</v>
      </c>
      <c r="CC34">
        <f t="shared" si="5"/>
        <v>1.0320786357725991</v>
      </c>
      <c r="CD34">
        <f t="shared" si="5"/>
        <v>1.0316860870693787</v>
      </c>
      <c r="CE34">
        <f t="shared" si="5"/>
        <v>1.0313030287792717</v>
      </c>
      <c r="CF34">
        <f t="shared" si="5"/>
        <v>1.0309291208724298</v>
      </c>
      <c r="CG34">
        <f t="shared" si="5"/>
        <v>1.0305640393699429</v>
      </c>
      <c r="CH34">
        <f t="shared" si="5"/>
        <v>1.0302074754078516</v>
      </c>
      <c r="CI34">
        <f t="shared" si="5"/>
        <v>1.0298591343659009</v>
      </c>
    </row>
    <row r="35" spans="1:87">
      <c r="A35" s="188">
        <v>10</v>
      </c>
      <c r="B35" s="190">
        <f t="shared" si="2"/>
        <v>2.6089301719661044</v>
      </c>
      <c r="C35" s="190">
        <f t="shared" si="6"/>
        <v>2.052800957118659</v>
      </c>
      <c r="D35" s="190">
        <f t="shared" si="6"/>
        <v>1.7777777777777695</v>
      </c>
      <c r="E35" s="190">
        <f t="shared" si="6"/>
        <v>1.6152183047396733</v>
      </c>
      <c r="F35" s="190">
        <f t="shared" si="6"/>
        <v>1.508286727659055</v>
      </c>
      <c r="G35" s="190">
        <f t="shared" si="6"/>
        <v>1.4327599090980521</v>
      </c>
      <c r="H35" s="190">
        <f t="shared" si="6"/>
        <v>1.3766413759681559</v>
      </c>
      <c r="I35" s="190">
        <f t="shared" si="6"/>
        <v>1.3333333333333317</v>
      </c>
      <c r="J35" s="190">
        <f t="shared" si="6"/>
        <v>1.2989148131859056</v>
      </c>
      <c r="K35" s="190">
        <f t="shared" si="6"/>
        <v>1.2709123906625808</v>
      </c>
      <c r="L35" s="190">
        <f t="shared" si="6"/>
        <v>1.2476900751488655</v>
      </c>
      <c r="M35" s="190">
        <f t="shared" si="6"/>
        <v>1.2281232542619889</v>
      </c>
      <c r="N35" s="190">
        <f t="shared" si="6"/>
        <v>1.2114137285547562</v>
      </c>
      <c r="O35" s="190">
        <f t="shared" si="6"/>
        <v>1.1969794940173575</v>
      </c>
      <c r="P35">
        <f t="shared" si="6"/>
        <v>1.1843862980585631</v>
      </c>
      <c r="Q35">
        <f t="shared" si="6"/>
        <v>1.1733036162767743</v>
      </c>
      <c r="R35">
        <f t="shared" si="6"/>
        <v>1.1634754659061142</v>
      </c>
      <c r="S35">
        <f t="shared" si="6"/>
        <v>1.1547005383792508</v>
      </c>
      <c r="T35">
        <f t="shared" si="6"/>
        <v>1.1468183581731708</v>
      </c>
      <c r="U35">
        <f t="shared" si="6"/>
        <v>1.1396994398462705</v>
      </c>
      <c r="V35">
        <f t="shared" si="6"/>
        <v>1.1332381588422384</v>
      </c>
      <c r="W35">
        <f t="shared" si="6"/>
        <v>1.1273475021760508</v>
      </c>
      <c r="X35">
        <f t="shared" si="6"/>
        <v>1.1219551454461987</v>
      </c>
      <c r="Y35">
        <f t="shared" si="6"/>
        <v>1.1170004812661734</v>
      </c>
      <c r="Z35">
        <f t="shared" si="6"/>
        <v>1.1124323405469156</v>
      </c>
      <c r="AA35">
        <f t="shared" si="6"/>
        <v>1.1082072253247535</v>
      </c>
      <c r="AB35">
        <f t="shared" si="6"/>
        <v>1.1042879240680235</v>
      </c>
      <c r="AC35">
        <f t="shared" si="6"/>
        <v>1.1006424162982074</v>
      </c>
      <c r="AD35">
        <f t="shared" si="6"/>
        <v>1.0972429984115228</v>
      </c>
      <c r="AE35">
        <f t="shared" si="6"/>
        <v>1.0940655803092232</v>
      </c>
      <c r="AF35">
        <f t="shared" si="6"/>
        <v>1.0910891151452573</v>
      </c>
      <c r="AG35">
        <f t="shared" si="6"/>
        <v>1.0882951337107807</v>
      </c>
      <c r="AH35">
        <f t="shared" si="5"/>
        <v>1.0856673617295567</v>
      </c>
      <c r="AI35">
        <f t="shared" si="5"/>
        <v>1.0831914033432763</v>
      </c>
      <c r="AJ35">
        <f t="shared" si="5"/>
        <v>1.0808544778103502</v>
      </c>
      <c r="AK35">
        <f t="shared" si="5"/>
        <v>1.0786451992690236</v>
      </c>
      <c r="AL35">
        <f t="shared" si="5"/>
        <v>1.0765533915683989</v>
      </c>
      <c r="AM35">
        <f t="shared" si="5"/>
        <v>1.0745699318235404</v>
      </c>
      <c r="AN35">
        <f t="shared" si="5"/>
        <v>1.0726866176289296</v>
      </c>
      <c r="AO35">
        <f t="shared" si="5"/>
        <v>1.0708960538601182</v>
      </c>
      <c r="AP35">
        <f t="shared" si="5"/>
        <v>1.0691915557743328</v>
      </c>
      <c r="AQ35">
        <f t="shared" si="5"/>
        <v>1.0675670657369836</v>
      </c>
      <c r="AR35">
        <f t="shared" si="5"/>
        <v>1.0660170813904744</v>
      </c>
      <c r="AS35">
        <f t="shared" si="5"/>
        <v>1.0645365934725957</v>
      </c>
      <c r="AT35">
        <f t="shared" si="5"/>
        <v>1.0631210318056299</v>
      </c>
      <c r="AU35">
        <f t="shared" si="5"/>
        <v>1.0617662182307592</v>
      </c>
      <c r="AV35">
        <f t="shared" si="5"/>
        <v>1.0604683254679106</v>
      </c>
      <c r="AW35">
        <f t="shared" si="5"/>
        <v>1.059223841048812</v>
      </c>
      <c r="AX35">
        <f t="shared" si="5"/>
        <v>1.0580295356082248</v>
      </c>
      <c r="AY35">
        <f t="shared" si="5"/>
        <v>1.0568824349312349</v>
      </c>
      <c r="AZ35">
        <f t="shared" si="5"/>
        <v>1.0557797952476671</v>
      </c>
      <c r="BA35">
        <f t="shared" si="5"/>
        <v>1.0547190813420004</v>
      </c>
      <c r="BB35">
        <f t="shared" si="5"/>
        <v>1.0536979471115064</v>
      </c>
      <c r="BC35">
        <f t="shared" si="5"/>
        <v>1.0527142182590457</v>
      </c>
      <c r="BD35">
        <f t="shared" si="5"/>
        <v>1.0517658768520679</v>
      </c>
      <c r="BE35">
        <f t="shared" si="5"/>
        <v>1.0508510475172128</v>
      </c>
      <c r="BF35">
        <f t="shared" ref="AH35:CI40" si="7">BF$25^$A35</f>
        <v>1.0499679850719372</v>
      </c>
      <c r="BG35">
        <f t="shared" si="7"/>
        <v>1.0491150634216475</v>
      </c>
      <c r="BH35">
        <f t="shared" si="7"/>
        <v>1.0482907655738436</v>
      </c>
      <c r="BI35">
        <f t="shared" si="7"/>
        <v>1.0474936746403414</v>
      </c>
      <c r="BJ35">
        <f t="shared" si="7"/>
        <v>1.0467224657153731</v>
      </c>
      <c r="BK35">
        <f t="shared" si="7"/>
        <v>1.0459758985317114</v>
      </c>
      <c r="BL35">
        <f t="shared" si="7"/>
        <v>1.0452528108092383</v>
      </c>
      <c r="BM35">
        <f t="shared" si="7"/>
        <v>1.0445521122209542</v>
      </c>
      <c r="BN35">
        <f t="shared" si="7"/>
        <v>1.0438727789106317</v>
      </c>
      <c r="BO35">
        <f t="shared" si="7"/>
        <v>1.0432138485041218</v>
      </c>
      <c r="BP35">
        <f t="shared" si="7"/>
        <v>1.0425744155632592</v>
      </c>
      <c r="BQ35">
        <f t="shared" si="7"/>
        <v>1.0419536274372072</v>
      </c>
      <c r="BR35">
        <f t="shared" si="7"/>
        <v>1.0413506804712997</v>
      </c>
      <c r="BS35">
        <f t="shared" si="7"/>
        <v>1.0407648165379504</v>
      </c>
      <c r="BT35">
        <f t="shared" si="7"/>
        <v>1.0401953198581733</v>
      </c>
      <c r="BU35">
        <f t="shared" si="7"/>
        <v>1.0396415140856727</v>
      </c>
      <c r="BV35">
        <f t="shared" si="7"/>
        <v>1.0391027596285827</v>
      </c>
      <c r="BW35">
        <f t="shared" si="7"/>
        <v>1.038578451186537</v>
      </c>
      <c r="BX35">
        <f t="shared" si="7"/>
        <v>1.0380680154831439</v>
      </c>
      <c r="BY35">
        <f t="shared" si="7"/>
        <v>1.0375709091760423</v>
      </c>
      <c r="BZ35">
        <f t="shared" si="7"/>
        <v>1.0370866169284785</v>
      </c>
      <c r="CA35">
        <f t="shared" si="7"/>
        <v>1.0366146496280768</v>
      </c>
      <c r="CB35">
        <f t="shared" si="7"/>
        <v>1.0361545427398193</v>
      </c>
      <c r="CC35">
        <f t="shared" si="7"/>
        <v>1.0357058547816216</v>
      </c>
      <c r="CD35">
        <f t="shared" si="7"/>
        <v>1.0352681659119509</v>
      </c>
      <c r="CE35">
        <f t="shared" si="7"/>
        <v>1.0348410766200373</v>
      </c>
      <c r="CF35">
        <f t="shared" si="7"/>
        <v>1.0344242065100573</v>
      </c>
      <c r="CG35">
        <f t="shared" si="7"/>
        <v>1.0340171931715305</v>
      </c>
      <c r="CH35">
        <f t="shared" si="7"/>
        <v>1.0336196911288789</v>
      </c>
      <c r="CI35">
        <f t="shared" si="7"/>
        <v>1.0332313708637497</v>
      </c>
    </row>
    <row r="36" spans="1:87">
      <c r="A36" s="188">
        <v>11</v>
      </c>
      <c r="B36" s="190">
        <f t="shared" si="2"/>
        <v>2.8714992084260724</v>
      </c>
      <c r="C36" s="190">
        <f t="shared" si="6"/>
        <v>2.2058781845382978</v>
      </c>
      <c r="D36" s="190">
        <f t="shared" si="6"/>
        <v>1.88306460630899</v>
      </c>
      <c r="E36" s="190">
        <f t="shared" si="6"/>
        <v>1.6945498542167687</v>
      </c>
      <c r="F36" s="190">
        <f t="shared" si="6"/>
        <v>1.5715648270997487</v>
      </c>
      <c r="G36" s="190">
        <f t="shared" si="6"/>
        <v>1.4852199111708331</v>
      </c>
      <c r="H36" s="190">
        <f t="shared" si="6"/>
        <v>1.4213561085206274</v>
      </c>
      <c r="I36" s="190">
        <f t="shared" si="6"/>
        <v>1.3722480119530123</v>
      </c>
      <c r="J36" s="190">
        <f t="shared" si="6"/>
        <v>1.3333333333333306</v>
      </c>
      <c r="K36" s="190">
        <f t="shared" si="6"/>
        <v>1.3017487677031894</v>
      </c>
      <c r="L36" s="190">
        <f t="shared" si="6"/>
        <v>1.2756084648086772</v>
      </c>
      <c r="M36" s="190">
        <f t="shared" si="6"/>
        <v>1.2536206870898998</v>
      </c>
      <c r="N36" s="190">
        <f t="shared" si="6"/>
        <v>1.2348714222621091</v>
      </c>
      <c r="O36" s="190">
        <f t="shared" si="6"/>
        <v>1.2186959880014496</v>
      </c>
      <c r="P36">
        <f t="shared" si="6"/>
        <v>1.2045995925123976</v>
      </c>
      <c r="Q36">
        <f t="shared" si="6"/>
        <v>1.192206403489189</v>
      </c>
      <c r="R36">
        <f t="shared" si="6"/>
        <v>1.1812258778952305</v>
      </c>
      <c r="S36">
        <f t="shared" si="6"/>
        <v>1.1714299005715245</v>
      </c>
      <c r="T36">
        <f t="shared" si="6"/>
        <v>1.1626368934809057</v>
      </c>
      <c r="U36">
        <f t="shared" si="6"/>
        <v>1.154700538379249</v>
      </c>
      <c r="V36">
        <f t="shared" si="6"/>
        <v>1.147501623916239</v>
      </c>
      <c r="W36">
        <f t="shared" si="6"/>
        <v>1.1409420527367677</v>
      </c>
      <c r="X36">
        <f t="shared" si="6"/>
        <v>1.1349403697395206</v>
      </c>
      <c r="Y36">
        <f t="shared" si="6"/>
        <v>1.1294283796720685</v>
      </c>
      <c r="Z36">
        <f t="shared" si="6"/>
        <v>1.1243485567790426</v>
      </c>
      <c r="AA36">
        <f t="shared" si="6"/>
        <v>1.1196520383984927</v>
      </c>
      <c r="AB36">
        <f t="shared" si="6"/>
        <v>1.1152970545903231</v>
      </c>
      <c r="AC36">
        <f t="shared" si="6"/>
        <v>1.1112476871796446</v>
      </c>
      <c r="AD36">
        <f t="shared" si="6"/>
        <v>1.1074728803692719</v>
      </c>
      <c r="AE36">
        <f t="shared" si="6"/>
        <v>1.1039456454017333</v>
      </c>
      <c r="AF36">
        <f t="shared" si="6"/>
        <v>1.1006424162982071</v>
      </c>
      <c r="AG36">
        <f t="shared" si="6"/>
        <v>1.0975425242387651</v>
      </c>
      <c r="AH36">
        <f t="shared" si="7"/>
        <v>1.0946277658663148</v>
      </c>
      <c r="AI36">
        <f t="shared" si="7"/>
        <v>1.0918820465092332</v>
      </c>
      <c r="AJ36">
        <f t="shared" si="7"/>
        <v>1.0892910835871765</v>
      </c>
      <c r="AK36">
        <f t="shared" si="7"/>
        <v>1.0868421586850723</v>
      </c>
      <c r="AL36">
        <f t="shared" si="7"/>
        <v>1.084523909230156</v>
      </c>
      <c r="AM36">
        <f t="shared" si="7"/>
        <v>1.0823261525859575</v>
      </c>
      <c r="AN36">
        <f t="shared" si="7"/>
        <v>1.0802397368291428</v>
      </c>
      <c r="AO36">
        <f t="shared" si="7"/>
        <v>1.0782564136052744</v>
      </c>
      <c r="AP36">
        <f t="shared" si="7"/>
        <v>1.0763687293453654</v>
      </c>
      <c r="AQ36">
        <f t="shared" si="7"/>
        <v>1.074569931823542</v>
      </c>
      <c r="AR36">
        <f t="shared" si="7"/>
        <v>1.0728538895905542</v>
      </c>
      <c r="AS36">
        <f t="shared" si="7"/>
        <v>1.0712150222603485</v>
      </c>
      <c r="AT36">
        <f t="shared" si="7"/>
        <v>1.0696482399819529</v>
      </c>
      <c r="AU36">
        <f t="shared" si="7"/>
        <v>1.0681488907155057</v>
      </c>
      <c r="AV36">
        <f t="shared" si="7"/>
        <v>1.0667127141634964</v>
      </c>
      <c r="AW36">
        <f t="shared" si="7"/>
        <v>1.0653358013976255</v>
      </c>
      <c r="AX36">
        <f t="shared" si="7"/>
        <v>1.0640145593765229</v>
      </c>
      <c r="AY36">
        <f t="shared" si="7"/>
        <v>1.0627456796769732</v>
      </c>
      <c r="AZ36">
        <f t="shared" si="7"/>
        <v>1.0615261108663532</v>
      </c>
      <c r="BA36">
        <f t="shared" si="7"/>
        <v>1.060353034031138</v>
      </c>
      <c r="BB36">
        <f t="shared" si="7"/>
        <v>1.0592238410488115</v>
      </c>
      <c r="BC36">
        <f t="shared" si="7"/>
        <v>1.0581361152510071</v>
      </c>
      <c r="BD36">
        <f t="shared" si="7"/>
        <v>1.0570876141764842</v>
      </c>
      <c r="BE36">
        <f t="shared" si="7"/>
        <v>1.0560762541551263</v>
      </c>
      <c r="BF36">
        <f t="shared" si="7"/>
        <v>1.0551000965001816</v>
      </c>
      <c r="BG36">
        <f t="shared" si="7"/>
        <v>1.0541573351163691</v>
      </c>
      <c r="BH36">
        <f t="shared" si="7"/>
        <v>1.0532462853573688</v>
      </c>
      <c r="BI36">
        <f t="shared" si="7"/>
        <v>1.0523653739881762</v>
      </c>
      <c r="BJ36">
        <f t="shared" si="7"/>
        <v>1.051513130126605</v>
      </c>
      <c r="BK36">
        <f t="shared" si="7"/>
        <v>1.0506881770543204</v>
      </c>
      <c r="BL36">
        <f t="shared" si="7"/>
        <v>1.049889224801571</v>
      </c>
      <c r="BM36">
        <f t="shared" si="7"/>
        <v>1.0491150634216473</v>
      </c>
      <c r="BN36">
        <f t="shared" si="7"/>
        <v>1.0483645568814215</v>
      </c>
      <c r="BO36">
        <f t="shared" si="7"/>
        <v>1.0476366375030826</v>
      </c>
      <c r="BP36">
        <f t="shared" si="7"/>
        <v>1.0469303008999526</v>
      </c>
      <c r="BQ36">
        <f t="shared" si="7"/>
        <v>1.0462446013558742</v>
      </c>
      <c r="BR36">
        <f t="shared" si="7"/>
        <v>1.0455786476035152</v>
      </c>
      <c r="BS36">
        <f t="shared" si="7"/>
        <v>1.0449315989619754</v>
      </c>
      <c r="BT36">
        <f t="shared" si="7"/>
        <v>1.0443026617985454</v>
      </c>
      <c r="BU36">
        <f t="shared" si="7"/>
        <v>1.0436910862832816</v>
      </c>
      <c r="BV36">
        <f t="shared" si="7"/>
        <v>1.0430961634085587</v>
      </c>
      <c r="BW36">
        <f t="shared" si="7"/>
        <v>1.0425172222486661</v>
      </c>
      <c r="BX36">
        <f t="shared" si="7"/>
        <v>1.0419536274372079</v>
      </c>
      <c r="BY36">
        <f t="shared" si="7"/>
        <v>1.0414047768423937</v>
      </c>
      <c r="BZ36">
        <f t="shared" si="7"/>
        <v>1.0408700994223037</v>
      </c>
      <c r="CA36">
        <f t="shared" si="7"/>
        <v>1.0403490532441302</v>
      </c>
      <c r="CB36">
        <f t="shared" si="7"/>
        <v>1.0398411236529104</v>
      </c>
      <c r="CC36">
        <f t="shared" si="7"/>
        <v>1.039345821576795</v>
      </c>
      <c r="CD36">
        <f t="shared" si="7"/>
        <v>1.0388626819570743</v>
      </c>
      <c r="CE36">
        <f t="shared" si="7"/>
        <v>1.0383912622924338</v>
      </c>
      <c r="CF36">
        <f t="shared" si="7"/>
        <v>1.0379311412878118</v>
      </c>
      <c r="CG36">
        <f t="shared" si="7"/>
        <v>1.037481917599224</v>
      </c>
      <c r="CH36">
        <f t="shared" si="7"/>
        <v>1.0370432086666805</v>
      </c>
      <c r="CI36">
        <f t="shared" si="7"/>
        <v>1.0366146496280777</v>
      </c>
    </row>
    <row r="37" spans="1:87">
      <c r="A37" s="188">
        <v>12</v>
      </c>
      <c r="B37" s="191">
        <f t="shared" si="2"/>
        <v>3.1604938271604643</v>
      </c>
      <c r="C37" s="190">
        <f t="shared" si="6"/>
        <v>2.370370370370356</v>
      </c>
      <c r="D37" s="190">
        <f t="shared" si="6"/>
        <v>1.9945869252376769</v>
      </c>
      <c r="E37" s="190">
        <f t="shared" si="6"/>
        <v>1.7777777777777695</v>
      </c>
      <c r="F37" s="190">
        <f t="shared" si="6"/>
        <v>1.637497672349312</v>
      </c>
      <c r="G37" s="190">
        <f t="shared" si="6"/>
        <v>1.5396007178389972</v>
      </c>
      <c r="H37" s="190">
        <f t="shared" si="6"/>
        <v>1.4675232217309395</v>
      </c>
      <c r="I37" s="190">
        <f t="shared" si="6"/>
        <v>1.4122984547317474</v>
      </c>
      <c r="J37" s="190">
        <f t="shared" si="6"/>
        <v>1.3686638721267148</v>
      </c>
      <c r="K37" s="190">
        <f t="shared" si="6"/>
        <v>1.3333333333333317</v>
      </c>
      <c r="L37" s="190">
        <f t="shared" si="6"/>
        <v>1.3041515580681418</v>
      </c>
      <c r="M37" s="190">
        <f t="shared" si="6"/>
        <v>1.2796474797182682</v>
      </c>
      <c r="N37" s="190">
        <f t="shared" si="6"/>
        <v>1.2587833483931981</v>
      </c>
      <c r="O37" s="190">
        <f t="shared" si="6"/>
        <v>1.2408064788027957</v>
      </c>
      <c r="P37">
        <f t="shared" si="6"/>
        <v>1.225157856570614</v>
      </c>
      <c r="Q37">
        <f t="shared" si="6"/>
        <v>1.2114137285547573</v>
      </c>
      <c r="R37">
        <f t="shared" si="6"/>
        <v>1.1992470967341824</v>
      </c>
      <c r="S37">
        <f t="shared" si="6"/>
        <v>1.1884016386440013</v>
      </c>
      <c r="T37">
        <f t="shared" si="6"/>
        <v>1.1786736203248147</v>
      </c>
      <c r="U37">
        <f t="shared" si="6"/>
        <v>1.1698990863004859</v>
      </c>
      <c r="V37">
        <f t="shared" si="6"/>
        <v>1.1619446156275397</v>
      </c>
      <c r="W37">
        <f t="shared" si="6"/>
        <v>1.1547005383792508</v>
      </c>
      <c r="X37">
        <f t="shared" si="6"/>
        <v>1.1480758817253873</v>
      </c>
      <c r="Y37">
        <f t="shared" si="6"/>
        <v>1.1419945525562452</v>
      </c>
      <c r="Z37">
        <f t="shared" si="6"/>
        <v>1.1363924178162648</v>
      </c>
      <c r="AA37">
        <f t="shared" si="6"/>
        <v>1.1312150457442953</v>
      </c>
      <c r="AB37">
        <f t="shared" si="6"/>
        <v>1.1264159399620741</v>
      </c>
      <c r="AC37">
        <f t="shared" si="6"/>
        <v>1.1219551454461976</v>
      </c>
      <c r="AD37">
        <f t="shared" si="6"/>
        <v>1.1177981381781503</v>
      </c>
      <c r="AE37">
        <f t="shared" si="6"/>
        <v>1.1139149333781264</v>
      </c>
      <c r="AF37">
        <f t="shared" si="6"/>
        <v>1.1102793637470023</v>
      </c>
      <c r="AG37">
        <f t="shared" si="6"/>
        <v>1.1068684910912485</v>
      </c>
      <c r="AH37">
        <f t="shared" si="7"/>
        <v>1.1036621234487825</v>
      </c>
      <c r="AI37">
        <f t="shared" si="7"/>
        <v>1.1006424162982091</v>
      </c>
      <c r="AJ37">
        <f t="shared" si="7"/>
        <v>1.097793541260345</v>
      </c>
      <c r="AK37">
        <f t="shared" si="7"/>
        <v>1.0951014093380482</v>
      </c>
      <c r="AL37">
        <f t="shared" si="7"/>
        <v>1.0925534385046149</v>
      </c>
      <c r="AM37">
        <f t="shared" si="7"/>
        <v>1.0901383575693491</v>
      </c>
      <c r="AN37">
        <f t="shared" si="7"/>
        <v>1.0878460398844678</v>
      </c>
      <c r="AO37">
        <f t="shared" si="7"/>
        <v>1.0856673617295576</v>
      </c>
      <c r="AP37">
        <f t="shared" si="7"/>
        <v>1.0835940812060514</v>
      </c>
      <c r="AQ37">
        <f t="shared" si="7"/>
        <v>1.081618734259207</v>
      </c>
      <c r="AR37">
        <f t="shared" si="7"/>
        <v>1.0797345450677376</v>
      </c>
      <c r="AS37">
        <f t="shared" si="7"/>
        <v>1.0779353485379073</v>
      </c>
      <c r="AT37">
        <f t="shared" si="7"/>
        <v>1.0762155230371491</v>
      </c>
      <c r="AU37">
        <f t="shared" si="7"/>
        <v>1.0745699318235402</v>
      </c>
      <c r="AV37">
        <f t="shared" si="7"/>
        <v>1.0729938718876755</v>
      </c>
      <c r="AW37">
        <f t="shared" si="7"/>
        <v>1.0714830291355004</v>
      </c>
      <c r="AX37">
        <f t="shared" si="7"/>
        <v>1.0700334390139641</v>
      </c>
      <c r="AY37">
        <f t="shared" si="7"/>
        <v>1.0686414518238792</v>
      </c>
      <c r="AZ37">
        <f t="shared" si="7"/>
        <v>1.0673037020818428</v>
      </c>
      <c r="BA37">
        <f t="shared" si="7"/>
        <v>1.0660170813904728</v>
      </c>
      <c r="BB37">
        <f t="shared" si="7"/>
        <v>1.0647787143571881</v>
      </c>
      <c r="BC37">
        <f t="shared" si="7"/>
        <v>1.0635859371692988</v>
      </c>
      <c r="BD37">
        <f t="shared" si="7"/>
        <v>1.0624362784898562</v>
      </c>
      <c r="BE37">
        <f t="shared" si="7"/>
        <v>1.0613274423862196</v>
      </c>
      <c r="BF37">
        <f t="shared" si="7"/>
        <v>1.060257293043483</v>
      </c>
      <c r="BG37">
        <f t="shared" si="7"/>
        <v>1.0592238410488113</v>
      </c>
      <c r="BH37">
        <f t="shared" si="7"/>
        <v>1.058225231061575</v>
      </c>
      <c r="BI37">
        <f t="shared" si="7"/>
        <v>1.0572597307086624</v>
      </c>
      <c r="BJ37">
        <f t="shared" si="7"/>
        <v>1.0563257205652732</v>
      </c>
      <c r="BK37">
        <f t="shared" si="7"/>
        <v>1.0554216850994316</v>
      </c>
      <c r="BL37">
        <f t="shared" si="7"/>
        <v>1.054546204473791</v>
      </c>
      <c r="BM37">
        <f t="shared" si="7"/>
        <v>1.0536979471115062</v>
      </c>
      <c r="BN37">
        <f t="shared" si="7"/>
        <v>1.0528756629444331</v>
      </c>
      <c r="BO37">
        <f t="shared" si="7"/>
        <v>1.0520781772716554</v>
      </c>
      <c r="BP37">
        <f t="shared" si="7"/>
        <v>1.0513043851649748</v>
      </c>
      <c r="BQ37">
        <f t="shared" si="7"/>
        <v>1.0505532463653517</v>
      </c>
      <c r="BR37">
        <f t="shared" si="7"/>
        <v>1.0498237806207744</v>
      </c>
      <c r="BS37">
        <f t="shared" si="7"/>
        <v>1.0491150634216466</v>
      </c>
      <c r="BT37">
        <f t="shared" si="7"/>
        <v>1.0484262220947327</v>
      </c>
      <c r="BU37">
        <f t="shared" si="7"/>
        <v>1.0477564322209361</v>
      </c>
      <c r="BV37">
        <f t="shared" si="7"/>
        <v>1.0471049143460722</v>
      </c>
      <c r="BW37">
        <f t="shared" si="7"/>
        <v>1.0464709309570195</v>
      </c>
      <c r="BX37">
        <f t="shared" si="7"/>
        <v>1.0458537836986124</v>
      </c>
      <c r="BY37">
        <f t="shared" si="7"/>
        <v>1.0452528108092392</v>
      </c>
      <c r="BZ37">
        <f t="shared" si="7"/>
        <v>1.044667384755301</v>
      </c>
      <c r="CA37">
        <f t="shared" si="7"/>
        <v>1.0440969100468351</v>
      </c>
      <c r="CB37">
        <f t="shared" si="7"/>
        <v>1.0435408212182653</v>
      </c>
      <c r="CC37">
        <f t="shared" si="7"/>
        <v>1.0429985809599494</v>
      </c>
      <c r="CD37">
        <f t="shared" si="7"/>
        <v>1.0424696783874974</v>
      </c>
      <c r="CE37">
        <f t="shared" si="7"/>
        <v>1.0419536274372085</v>
      </c>
      <c r="CF37">
        <f t="shared" si="7"/>
        <v>1.0414499653769902</v>
      </c>
      <c r="CG37">
        <f t="shared" si="7"/>
        <v>1.0409582514232012</v>
      </c>
      <c r="CH37">
        <f t="shared" si="7"/>
        <v>1.0404780654547234</v>
      </c>
      <c r="CI37">
        <f t="shared" si="7"/>
        <v>1.0400090068163865</v>
      </c>
    </row>
    <row r="38" spans="1:87">
      <c r="A38" s="188">
        <v>13</v>
      </c>
      <c r="B38" s="190">
        <f t="shared" si="2"/>
        <v>3.4785735626214644</v>
      </c>
      <c r="C38" s="190">
        <f t="shared" si="6"/>
        <v>2.5471287272854157</v>
      </c>
      <c r="D38" s="190">
        <f t="shared" si="6"/>
        <v>2.112714024255991</v>
      </c>
      <c r="E38" s="190">
        <f t="shared" si="6"/>
        <v>1.8650934460829207</v>
      </c>
      <c r="F38" s="190">
        <f t="shared" si="6"/>
        <v>1.7061966396243506</v>
      </c>
      <c r="G38" s="190">
        <f t="shared" si="6"/>
        <v>1.5959726586898084</v>
      </c>
      <c r="H38" s="190">
        <f t="shared" si="6"/>
        <v>1.5151898904216807</v>
      </c>
      <c r="I38" s="190">
        <f t="shared" si="6"/>
        <v>1.4535178100924657</v>
      </c>
      <c r="J38" s="190">
        <f t="shared" si="6"/>
        <v>1.4049305961486722</v>
      </c>
      <c r="K38" s="190">
        <f t="shared" si="6"/>
        <v>1.3656842409879839</v>
      </c>
      <c r="L38" s="190">
        <f t="shared" si="6"/>
        <v>1.3333333333333275</v>
      </c>
      <c r="M38" s="190">
        <f t="shared" si="6"/>
        <v>1.3062146223436464</v>
      </c>
      <c r="N38" s="190">
        <f t="shared" si="6"/>
        <v>1.283158302659031</v>
      </c>
      <c r="O38" s="190">
        <f t="shared" si="6"/>
        <v>1.2633181146052657</v>
      </c>
      <c r="P38">
        <f t="shared" si="6"/>
        <v>1.2460669776469757</v>
      </c>
      <c r="Q38">
        <f t="shared" si="6"/>
        <v>1.2309304978030564</v>
      </c>
      <c r="R38">
        <f t="shared" si="6"/>
        <v>1.2175432539524225</v>
      </c>
      <c r="S38">
        <f t="shared" si="6"/>
        <v>1.2056192641511936</v>
      </c>
      <c r="T38">
        <f t="shared" si="6"/>
        <v>1.1949315483101186</v>
      </c>
      <c r="U38">
        <f t="shared" si="6"/>
        <v>1.1852976825037114</v>
      </c>
      <c r="V38">
        <f t="shared" si="6"/>
        <v>1.1765693935822976</v>
      </c>
      <c r="W38">
        <f t="shared" si="6"/>
        <v>1.1686249359773151</v>
      </c>
      <c r="X38">
        <f t="shared" si="6"/>
        <v>1.1613634207954351</v>
      </c>
      <c r="Y38">
        <f t="shared" si="6"/>
        <v>1.1547005383792475</v>
      </c>
      <c r="Z38">
        <f t="shared" si="6"/>
        <v>1.1485652909714903</v>
      </c>
      <c r="AA38">
        <f t="shared" si="6"/>
        <v>1.1428974679924908</v>
      </c>
      <c r="AB38">
        <f t="shared" si="6"/>
        <v>1.1376456743774959</v>
      </c>
      <c r="AC38">
        <f t="shared" si="6"/>
        <v>1.132765775727282</v>
      </c>
      <c r="AD38">
        <f t="shared" si="6"/>
        <v>1.1282196610520336</v>
      </c>
      <c r="AE38">
        <f t="shared" si="6"/>
        <v>1.1239742499742891</v>
      </c>
      <c r="AF38">
        <f t="shared" si="6"/>
        <v>1.1200006898775161</v>
      </c>
      <c r="AG38">
        <f t="shared" si="6"/>
        <v>1.1162737019418578</v>
      </c>
      <c r="AH38">
        <f t="shared" si="7"/>
        <v>1.1127710448414083</v>
      </c>
      <c r="AI38">
        <f t="shared" si="7"/>
        <v>1.1094730721396799</v>
      </c>
      <c r="AJ38">
        <f t="shared" si="7"/>
        <v>1.1063623648365979</v>
      </c>
      <c r="AK38">
        <f t="shared" si="7"/>
        <v>1.1034234245983812</v>
      </c>
      <c r="AL38">
        <f t="shared" si="7"/>
        <v>1.1006424162982082</v>
      </c>
      <c r="AM38">
        <f t="shared" si="7"/>
        <v>1.0980069508665191</v>
      </c>
      <c r="AN38">
        <f t="shared" si="7"/>
        <v>1.0955059012789252</v>
      </c>
      <c r="AO38">
        <f t="shared" si="7"/>
        <v>1.0931292459312036</v>
      </c>
      <c r="AP38">
        <f t="shared" si="7"/>
        <v>1.0908679347633095</v>
      </c>
      <c r="AQ38">
        <f t="shared" si="7"/>
        <v>1.0887137743703414</v>
      </c>
      <c r="AR38">
        <f t="shared" si="7"/>
        <v>1.0866593290327378</v>
      </c>
      <c r="AS38">
        <f t="shared" si="7"/>
        <v>1.0846978351514756</v>
      </c>
      <c r="AT38">
        <f t="shared" si="7"/>
        <v>1.0828231270175943</v>
      </c>
      <c r="AU38">
        <f t="shared" si="7"/>
        <v>1.0810295722029586</v>
      </c>
      <c r="AV38">
        <f t="shared" si="7"/>
        <v>1.0793120151486655</v>
      </c>
      <c r="AW38">
        <f t="shared" si="7"/>
        <v>1.077665727763222</v>
      </c>
      <c r="AX38">
        <f t="shared" si="7"/>
        <v>1.0760863660352222</v>
      </c>
      <c r="AY38">
        <f t="shared" si="7"/>
        <v>1.0745699318235418</v>
      </c>
      <c r="AZ38">
        <f t="shared" si="7"/>
        <v>1.0731127391185058</v>
      </c>
      <c r="BA38">
        <f t="shared" si="7"/>
        <v>1.0717113841755563</v>
      </c>
      <c r="BB38">
        <f t="shared" si="7"/>
        <v>1.0703627190127605</v>
      </c>
      <c r="BC38">
        <f t="shared" si="7"/>
        <v>1.0690638278383993</v>
      </c>
      <c r="BD38">
        <f t="shared" si="7"/>
        <v>1.0678120060376786</v>
      </c>
      <c r="BE38">
        <f t="shared" si="7"/>
        <v>1.0666047414002509</v>
      </c>
      <c r="BF38">
        <f t="shared" si="7"/>
        <v>1.0654396973147284</v>
      </c>
      <c r="BG38">
        <f t="shared" si="7"/>
        <v>1.0643146976939115</v>
      </c>
      <c r="BH38">
        <f t="shared" si="7"/>
        <v>1.0632277134263612</v>
      </c>
      <c r="BI38">
        <f t="shared" si="7"/>
        <v>1.062176850177049</v>
      </c>
      <c r="BJ38">
        <f t="shared" si="7"/>
        <v>1.0611603373829439</v>
      </c>
      <c r="BK38">
        <f t="shared" si="7"/>
        <v>1.0601765183092324</v>
      </c>
      <c r="BL38">
        <f t="shared" si="7"/>
        <v>1.0592238410488108</v>
      </c>
      <c r="BM38">
        <f t="shared" si="7"/>
        <v>1.0583008503622757</v>
      </c>
      <c r="BN38">
        <f t="shared" si="7"/>
        <v>1.0574061802683254</v>
      </c>
      <c r="BO38">
        <f t="shared" si="7"/>
        <v>1.0565385473052358</v>
      </c>
      <c r="BP38">
        <f t="shared" si="7"/>
        <v>1.0556967443936134</v>
      </c>
      <c r="BQ38">
        <f t="shared" si="7"/>
        <v>1.0548796352387344</v>
      </c>
      <c r="BR38">
        <f t="shared" si="7"/>
        <v>1.0540861492179447</v>
      </c>
      <c r="BS38">
        <f t="shared" si="7"/>
        <v>1.0533152767047842</v>
      </c>
      <c r="BT38">
        <f t="shared" si="7"/>
        <v>1.0525660647869515</v>
      </c>
      <c r="BU38">
        <f t="shared" si="7"/>
        <v>1.0518376133399099</v>
      </c>
      <c r="BV38">
        <f t="shared" si="7"/>
        <v>1.0511290714221979</v>
      </c>
      <c r="BW38">
        <f t="shared" si="7"/>
        <v>1.0504396339620778</v>
      </c>
      <c r="BX38">
        <f t="shared" si="7"/>
        <v>1.0497685387084283</v>
      </c>
      <c r="BY38">
        <f t="shared" si="7"/>
        <v>1.049115063421648</v>
      </c>
      <c r="BZ38">
        <f t="shared" si="7"/>
        <v>1.0484785232827636</v>
      </c>
      <c r="CA38">
        <f t="shared" si="7"/>
        <v>1.0478582685012887</v>
      </c>
      <c r="CB38">
        <f t="shared" si="7"/>
        <v>1.047253682104212</v>
      </c>
      <c r="CC38">
        <f t="shared" si="7"/>
        <v>1.0466641778903707</v>
      </c>
      <c r="CD38">
        <f t="shared" si="7"/>
        <v>1.0460891985359002</v>
      </c>
      <c r="CE38">
        <f t="shared" si="7"/>
        <v>1.0455282138379642</v>
      </c>
      <c r="CF38">
        <f t="shared" si="7"/>
        <v>1.0449807190850788</v>
      </c>
      <c r="CG38">
        <f t="shared" si="7"/>
        <v>1.0444462335435496</v>
      </c>
      <c r="CH38">
        <f t="shared" si="7"/>
        <v>1.0439242990504591</v>
      </c>
      <c r="CI38">
        <f t="shared" si="7"/>
        <v>1.0434144787045756</v>
      </c>
    </row>
    <row r="39" spans="1:87">
      <c r="A39" s="188">
        <v>14</v>
      </c>
      <c r="B39" s="190">
        <f t="shared" si="2"/>
        <v>3.8286656112347548</v>
      </c>
      <c r="C39" s="190">
        <f t="shared" si="6"/>
        <v>2.737067942824873</v>
      </c>
      <c r="D39" s="190">
        <f t="shared" si="6"/>
        <v>2.2378370638101233</v>
      </c>
      <c r="E39" s="190">
        <f t="shared" si="6"/>
        <v>1.9566976289745828</v>
      </c>
      <c r="F39" s="190">
        <f t="shared" si="6"/>
        <v>1.7777777777777668</v>
      </c>
      <c r="G39" s="190">
        <f t="shared" si="6"/>
        <v>1.6544086384037267</v>
      </c>
      <c r="H39" s="190">
        <f t="shared" si="6"/>
        <v>1.5644048217023609</v>
      </c>
      <c r="I39" s="190">
        <f t="shared" si="6"/>
        <v>1.4959401939282633</v>
      </c>
      <c r="J39" s="190">
        <f t="shared" si="6"/>
        <v>1.442158312345605</v>
      </c>
      <c r="K39" s="190">
        <f t="shared" si="6"/>
        <v>1.3988200845621956</v>
      </c>
      <c r="L39" s="190">
        <f t="shared" si="6"/>
        <v>1.3631680817919731</v>
      </c>
      <c r="M39" s="190">
        <f t="shared" si="6"/>
        <v>1.333333333333331</v>
      </c>
      <c r="N39" s="190">
        <f t="shared" si="6"/>
        <v>1.3080052510898801</v>
      </c>
      <c r="O39" s="190">
        <f t="shared" si="6"/>
        <v>1.286238173280408</v>
      </c>
      <c r="P39">
        <f t="shared" si="6"/>
        <v>1.2673329436326211</v>
      </c>
      <c r="Q39">
        <f t="shared" si="6"/>
        <v>1.2507616966082553</v>
      </c>
      <c r="R39">
        <f t="shared" si="6"/>
        <v>1.2361185441115434</v>
      </c>
      <c r="S39">
        <f t="shared" si="6"/>
        <v>1.2230863395232012</v>
      </c>
      <c r="T39">
        <f t="shared" si="6"/>
        <v>1.2114137285547566</v>
      </c>
      <c r="U39">
        <f t="shared" si="6"/>
        <v>1.2008989600901487</v>
      </c>
      <c r="V39">
        <f t="shared" si="6"/>
        <v>1.1913782458271287</v>
      </c>
      <c r="W39">
        <f t="shared" si="6"/>
        <v>1.1827172462436639</v>
      </c>
      <c r="X39">
        <f t="shared" si="6"/>
        <v>1.1748047464725777</v>
      </c>
      <c r="Y39">
        <f t="shared" si="6"/>
        <v>1.1675478927187397</v>
      </c>
      <c r="Z39">
        <f t="shared" si="6"/>
        <v>1.1608685582040872</v>
      </c>
      <c r="AA39">
        <f t="shared" si="6"/>
        <v>1.1547005383792508</v>
      </c>
      <c r="AB39">
        <f t="shared" si="6"/>
        <v>1.1489873629393097</v>
      </c>
      <c r="AC39">
        <f t="shared" si="6"/>
        <v>1.1436805721397387</v>
      </c>
      <c r="AD39">
        <f t="shared" si="6"/>
        <v>1.1387383464951697</v>
      </c>
      <c r="AE39">
        <f t="shared" si="6"/>
        <v>1.1341244082023842</v>
      </c>
      <c r="AF39">
        <f t="shared" si="6"/>
        <v>1.1298071334882083</v>
      </c>
      <c r="AG39">
        <f t="shared" si="6"/>
        <v>1.1257588301375321</v>
      </c>
      <c r="AH39">
        <f t="shared" si="7"/>
        <v>1.1219551454461987</v>
      </c>
      <c r="AI39">
        <f t="shared" si="7"/>
        <v>1.1183745779515279</v>
      </c>
      <c r="AJ39">
        <f t="shared" si="7"/>
        <v>1.1149980723347555</v>
      </c>
      <c r="AK39">
        <f t="shared" si="7"/>
        <v>1.1118086814337886</v>
      </c>
      <c r="AL39">
        <f t="shared" si="7"/>
        <v>1.108791282752108</v>
      </c>
      <c r="AM39">
        <f t="shared" si="7"/>
        <v>1.1059323394870038</v>
      </c>
      <c r="AN39">
        <f t="shared" si="7"/>
        <v>1.1032196981333942</v>
      </c>
      <c r="AO39">
        <f t="shared" si="7"/>
        <v>1.1006424162982091</v>
      </c>
      <c r="AP39">
        <f t="shared" si="7"/>
        <v>1.0981906155949965</v>
      </c>
      <c r="AQ39">
        <f t="shared" si="7"/>
        <v>1.095855355459904</v>
      </c>
      <c r="AR39">
        <f t="shared" si="7"/>
        <v>1.0936285244997876</v>
      </c>
      <c r="AS39">
        <f t="shared" si="7"/>
        <v>1.0915027465962366</v>
      </c>
      <c r="AT39">
        <f t="shared" si="7"/>
        <v>1.0894712994803071</v>
      </c>
      <c r="AU39">
        <f t="shared" si="7"/>
        <v>1.0875280438883681</v>
      </c>
      <c r="AV39">
        <f t="shared" si="7"/>
        <v>1.0856673617295551</v>
      </c>
      <c r="AW39">
        <f t="shared" si="7"/>
        <v>1.0838841019558216</v>
      </c>
      <c r="AX39">
        <f t="shared" si="7"/>
        <v>1.0821735330383249</v>
      </c>
      <c r="AY39">
        <f t="shared" si="7"/>
        <v>1.0805313011286362</v>
      </c>
      <c r="AZ39">
        <f t="shared" si="7"/>
        <v>1.0789533931271962</v>
      </c>
      <c r="BA39">
        <f t="shared" si="7"/>
        <v>1.0774361040006426</v>
      </c>
      <c r="BB39">
        <f t="shared" si="7"/>
        <v>1.0759760077886606</v>
      </c>
      <c r="BC39">
        <f t="shared" si="7"/>
        <v>1.0745699318235415</v>
      </c>
      <c r="BD39">
        <f t="shared" si="7"/>
        <v>1.0732149337548229</v>
      </c>
      <c r="BE39">
        <f t="shared" si="7"/>
        <v>1.0719082810293565</v>
      </c>
      <c r="BF39">
        <f t="shared" si="7"/>
        <v>1.0706474325261213</v>
      </c>
      <c r="BG39">
        <f t="shared" si="7"/>
        <v>1.0694300220864097</v>
      </c>
      <c r="BH39">
        <f t="shared" si="7"/>
        <v>1.0682538437151199</v>
      </c>
      <c r="BI39">
        <f t="shared" si="7"/>
        <v>1.0671168382586667</v>
      </c>
      <c r="BJ39">
        <f t="shared" si="7"/>
        <v>1.0660170813904752</v>
      </c>
      <c r="BK39">
        <f t="shared" si="7"/>
        <v>1.0649527727567927</v>
      </c>
      <c r="BL39">
        <f t="shared" si="7"/>
        <v>1.0639222261541799</v>
      </c>
      <c r="BM39">
        <f t="shared" si="7"/>
        <v>1.06292386062606</v>
      </c>
      <c r="BN39">
        <f t="shared" si="7"/>
        <v>1.0619561923796315</v>
      </c>
      <c r="BO39">
        <f t="shared" si="7"/>
        <v>1.0610178274362463</v>
      </c>
      <c r="BP39">
        <f t="shared" si="7"/>
        <v>1.060107454938831</v>
      </c>
      <c r="BQ39">
        <f t="shared" si="7"/>
        <v>1.0592238410488102</v>
      </c>
      <c r="BR39">
        <f t="shared" si="7"/>
        <v>1.0583658233728606</v>
      </c>
      <c r="BS39">
        <f t="shared" si="7"/>
        <v>1.057532305866598</v>
      </c>
      <c r="BT39">
        <f t="shared" si="7"/>
        <v>1.0567222541682892</v>
      </c>
      <c r="BU39">
        <f t="shared" si="7"/>
        <v>1.055934691320801</v>
      </c>
      <c r="BV39">
        <f t="shared" si="7"/>
        <v>1.0551686938446811</v>
      </c>
      <c r="BW39">
        <f t="shared" si="7"/>
        <v>1.0544233881291671</v>
      </c>
      <c r="BX39">
        <f t="shared" si="7"/>
        <v>1.053697947111506</v>
      </c>
      <c r="BY39">
        <f t="shared" si="7"/>
        <v>1.052991587218107</v>
      </c>
      <c r="BZ39">
        <f t="shared" si="7"/>
        <v>1.0523035655436894</v>
      </c>
      <c r="CA39">
        <f t="shared" si="7"/>
        <v>1.0516331772471823</v>
      </c>
      <c r="CB39">
        <f t="shared" si="7"/>
        <v>1.0509797531451215</v>
      </c>
      <c r="CC39">
        <f t="shared" si="7"/>
        <v>1.0503426574853532</v>
      </c>
      <c r="CD39">
        <f t="shared" si="7"/>
        <v>1.0497212858854188</v>
      </c>
      <c r="CE39">
        <f t="shared" si="7"/>
        <v>1.0491150634216482</v>
      </c>
      <c r="CF39">
        <f t="shared" si="7"/>
        <v>1.0485234428562156</v>
      </c>
      <c r="CG39">
        <f t="shared" si="7"/>
        <v>1.0479459029906999</v>
      </c>
      <c r="CH39">
        <f t="shared" si="7"/>
        <v>1.0473819471357364</v>
      </c>
      <c r="CI39">
        <f t="shared" si="7"/>
        <v>1.0468311016873277</v>
      </c>
    </row>
    <row r="40" spans="1:87">
      <c r="A40" s="188">
        <v>15</v>
      </c>
      <c r="B40" s="191">
        <f t="shared" si="2"/>
        <v>4.2139917695472757</v>
      </c>
      <c r="C40" s="190">
        <f t="shared" si="6"/>
        <v>2.9411709127177241</v>
      </c>
      <c r="D40" s="190">
        <f t="shared" si="6"/>
        <v>2.3703703703703538</v>
      </c>
      <c r="E40" s="190">
        <f t="shared" si="6"/>
        <v>2.0528009571186576</v>
      </c>
      <c r="F40" s="190">
        <f t="shared" si="6"/>
        <v>1.8523620043328031</v>
      </c>
      <c r="G40" s="190">
        <f t="shared" si="6"/>
        <v>1.7149842310405434</v>
      </c>
      <c r="H40" s="190">
        <f t="shared" si="6"/>
        <v>1.615218304739672</v>
      </c>
      <c r="I40" s="190">
        <f t="shared" si="6"/>
        <v>1.5396007178389992</v>
      </c>
      <c r="J40" s="190">
        <f t="shared" si="6"/>
        <v>1.4803724849960016</v>
      </c>
      <c r="K40" s="190">
        <f t="shared" si="6"/>
        <v>1.4327599090980536</v>
      </c>
      <c r="L40" s="190">
        <f t="shared" si="6"/>
        <v>1.3936704144123122</v>
      </c>
      <c r="M40" s="190">
        <f t="shared" si="6"/>
        <v>1.3610150639624856</v>
      </c>
      <c r="N40" s="190">
        <f t="shared" si="6"/>
        <v>1.3333333333333273</v>
      </c>
      <c r="O40" s="190">
        <f t="shared" si="6"/>
        <v>1.3095740647403404</v>
      </c>
      <c r="P40">
        <f t="shared" si="6"/>
        <v>1.2889618446108593</v>
      </c>
      <c r="Q40">
        <f t="shared" si="6"/>
        <v>1.2709123906625788</v>
      </c>
      <c r="R40">
        <f t="shared" si="6"/>
        <v>1.2549772257669221</v>
      </c>
      <c r="S40">
        <f t="shared" si="6"/>
        <v>1.2408064788027982</v>
      </c>
      <c r="T40">
        <f t="shared" si="6"/>
        <v>1.2281232542619869</v>
      </c>
      <c r="U40">
        <f t="shared" si="6"/>
        <v>1.2167055868187655</v>
      </c>
      <c r="V40">
        <f t="shared" si="6"/>
        <v>1.2063734892070728</v>
      </c>
      <c r="W40">
        <f t="shared" si="6"/>
        <v>1.1969794940173593</v>
      </c>
      <c r="X40">
        <f t="shared" si="6"/>
        <v>1.1884016386440011</v>
      </c>
      <c r="Y40">
        <f t="shared" si="6"/>
        <v>1.1805381884599533</v>
      </c>
      <c r="Z40">
        <f t="shared" si="6"/>
        <v>1.1733036162767756</v>
      </c>
      <c r="AA40">
        <f t="shared" si="6"/>
        <v>1.166625502876774</v>
      </c>
      <c r="AB40">
        <f t="shared" si="6"/>
        <v>1.1604421217674907</v>
      </c>
      <c r="AC40">
        <f t="shared" si="6"/>
        <v>1.154700538379249</v>
      </c>
      <c r="AD40">
        <f t="shared" si="6"/>
        <v>1.1493551003794709</v>
      </c>
      <c r="AE40">
        <f t="shared" si="6"/>
        <v>1.1443662284165592</v>
      </c>
      <c r="AF40">
        <f t="shared" si="6"/>
        <v>1.1396994398462703</v>
      </c>
      <c r="AG40">
        <f t="shared" si="6"/>
        <v>1.135324554746731</v>
      </c>
      <c r="AH40">
        <f t="shared" si="7"/>
        <v>1.1312150457442951</v>
      </c>
      <c r="AI40">
        <f t="shared" si="7"/>
        <v>1.1273475021760513</v>
      </c>
      <c r="AJ40">
        <f t="shared" si="7"/>
        <v>1.1237011858170314</v>
      </c>
      <c r="AK40">
        <f t="shared" si="7"/>
        <v>1.120257660436615</v>
      </c>
      <c r="AL40">
        <f t="shared" si="7"/>
        <v>1.1170004812661758</v>
      </c>
      <c r="AM40">
        <f t="shared" si="7"/>
        <v>1.1139149333781255</v>
      </c>
      <c r="AN40">
        <f t="shared" si="7"/>
        <v>1.110987810224177</v>
      </c>
      <c r="AO40">
        <f t="shared" si="7"/>
        <v>1.1082072253247544</v>
      </c>
      <c r="AP40">
        <f t="shared" si="7"/>
        <v>1.1055624514644788</v>
      </c>
      <c r="AQ40">
        <f t="shared" ref="AH40:CI44" si="8">AQ$25^$A40</f>
        <v>1.1030437828204145</v>
      </c>
      <c r="AR40">
        <f t="shared" si="8"/>
        <v>1.1006424162982087</v>
      </c>
      <c r="AS40">
        <f t="shared" si="8"/>
        <v>1.0983503490266995</v>
      </c>
      <c r="AT40">
        <f t="shared" si="8"/>
        <v>1.0961602895022233</v>
      </c>
      <c r="AU40">
        <f t="shared" si="8"/>
        <v>1.0940655803092223</v>
      </c>
      <c r="AV40">
        <f t="shared" si="8"/>
        <v>1.0920601306958129</v>
      </c>
      <c r="AW40">
        <f t="shared" si="8"/>
        <v>1.0901383575693506</v>
      </c>
      <c r="AX40">
        <f t="shared" si="8"/>
        <v>1.0882951337107809</v>
      </c>
      <c r="AY40">
        <f t="shared" si="8"/>
        <v>1.08652574219848</v>
      </c>
      <c r="AZ40">
        <f t="shared" si="8"/>
        <v>1.0848258361902943</v>
      </c>
      <c r="BA40">
        <f t="shared" si="8"/>
        <v>1.0831914033432741</v>
      </c>
      <c r="BB40">
        <f t="shared" si="8"/>
        <v>1.0816187342592058</v>
      </c>
      <c r="BC40">
        <f t="shared" si="8"/>
        <v>1.0801043944345259</v>
      </c>
      <c r="BD40">
        <f t="shared" si="8"/>
        <v>1.0786451992690249</v>
      </c>
      <c r="BE40">
        <f t="shared" si="8"/>
        <v>1.0772381917512444</v>
      </c>
      <c r="BF40">
        <f t="shared" si="8"/>
        <v>1.0758806224921098</v>
      </c>
      <c r="BG40">
        <f t="shared" si="8"/>
        <v>1.0745699318235409</v>
      </c>
      <c r="BH40">
        <f t="shared" si="8"/>
        <v>1.0733037337172124</v>
      </c>
      <c r="BI40">
        <f t="shared" si="8"/>
        <v>1.0720798013112058</v>
      </c>
      <c r="BJ40">
        <f t="shared" si="8"/>
        <v>1.0708960538601189</v>
      </c>
      <c r="BK40">
        <f t="shared" si="8"/>
        <v>1.069750544948006</v>
      </c>
      <c r="BL40">
        <f t="shared" si="8"/>
        <v>1.0686414518238776</v>
      </c>
      <c r="BM40">
        <f t="shared" si="8"/>
        <v>1.0675670657369825</v>
      </c>
      <c r="BN40">
        <f t="shared" si="8"/>
        <v>1.0665257831642982</v>
      </c>
      <c r="BO40">
        <f t="shared" si="8"/>
        <v>1.065516097835566</v>
      </c>
      <c r="BP40">
        <f t="shared" si="8"/>
        <v>1.0645365934725946</v>
      </c>
      <c r="BQ40">
        <f t="shared" si="8"/>
        <v>1.0635859371692968</v>
      </c>
      <c r="BR40">
        <f t="shared" si="8"/>
        <v>1.0626628733474719</v>
      </c>
      <c r="BS40">
        <f t="shared" si="8"/>
        <v>1.0617662182307588</v>
      </c>
      <c r="BT40">
        <f t="shared" si="8"/>
        <v>1.0608948547857018</v>
      </c>
      <c r="BU40">
        <f t="shared" si="8"/>
        <v>1.0600477280844629</v>
      </c>
      <c r="BV40">
        <f t="shared" si="8"/>
        <v>1.0592238410488111</v>
      </c>
      <c r="BW40">
        <f t="shared" si="8"/>
        <v>1.0584222505392724</v>
      </c>
      <c r="BX40">
        <f t="shared" si="8"/>
        <v>1.0576420637572381</v>
      </c>
      <c r="BY40">
        <f t="shared" si="8"/>
        <v>1.0568824349312349</v>
      </c>
      <c r="BZ40">
        <f t="shared" si="8"/>
        <v>1.0561425622614526</v>
      </c>
      <c r="CA40">
        <f t="shared" si="8"/>
        <v>1.0554216850994325</v>
      </c>
      <c r="CB40">
        <f t="shared" si="8"/>
        <v>1.0547190813419993</v>
      </c>
      <c r="CC40">
        <f t="shared" si="8"/>
        <v>1.0540340650207549</v>
      </c>
      <c r="CD40">
        <f t="shared" si="8"/>
        <v>1.0533659840701628</v>
      </c>
      <c r="CE40">
        <f t="shared" si="8"/>
        <v>1.0527142182590459</v>
      </c>
      <c r="CF40">
        <f t="shared" si="8"/>
        <v>1.0520781772716536</v>
      </c>
      <c r="CG40">
        <f t="shared" si="8"/>
        <v>1.0514572989258646</v>
      </c>
      <c r="CH40">
        <f t="shared" si="8"/>
        <v>1.0508510475172124</v>
      </c>
      <c r="CI40">
        <f t="shared" si="8"/>
        <v>1.0502589122784984</v>
      </c>
    </row>
    <row r="41" spans="1:87">
      <c r="A41" s="188">
        <v>16</v>
      </c>
      <c r="B41" s="190">
        <f t="shared" si="2"/>
        <v>4.638098083495275</v>
      </c>
      <c r="C41" s="190">
        <f t="shared" si="6"/>
        <v>3.1604938271604683</v>
      </c>
      <c r="D41" s="190">
        <f t="shared" si="6"/>
        <v>2.510752808411981</v>
      </c>
      <c r="E41" s="190">
        <f t="shared" si="6"/>
        <v>2.1536244063195595</v>
      </c>
      <c r="F41" s="190">
        <f t="shared" si="6"/>
        <v>1.9300753097414216</v>
      </c>
      <c r="G41" s="190">
        <f t="shared" si="6"/>
        <v>1.7777777777777706</v>
      </c>
      <c r="H41" s="190">
        <f t="shared" si="6"/>
        <v>1.6676822621443355</v>
      </c>
      <c r="I41" s="190">
        <f t="shared" si="6"/>
        <v>1.5845355181919998</v>
      </c>
      <c r="J41" s="190">
        <f t="shared" si="6"/>
        <v>1.5195992531283591</v>
      </c>
      <c r="K41" s="190">
        <f t="shared" si="6"/>
        <v>1.4675232217309429</v>
      </c>
      <c r="L41" s="190">
        <f t="shared" si="6"/>
        <v>1.4248552690984984</v>
      </c>
      <c r="M41" s="190">
        <f t="shared" si="6"/>
        <v>1.3892715032496086</v>
      </c>
      <c r="N41" s="190">
        <f t="shared" si="6"/>
        <v>1.3591518660161717</v>
      </c>
      <c r="O41" s="190">
        <f t="shared" si="6"/>
        <v>1.3333333333333282</v>
      </c>
      <c r="P41">
        <f t="shared" si="6"/>
        <v>1.3109598746012299</v>
      </c>
      <c r="Q41">
        <f t="shared" si="6"/>
        <v>1.2913877272702941</v>
      </c>
      <c r="R41">
        <f t="shared" si="6"/>
        <v>1.2741236224440295</v>
      </c>
      <c r="S41">
        <f t="shared" si="6"/>
        <v>1.2587833483932014</v>
      </c>
      <c r="T41">
        <f t="shared" si="6"/>
        <v>1.2450632613008874</v>
      </c>
      <c r="U41">
        <f t="shared" si="6"/>
        <v>1.2327202655624487</v>
      </c>
      <c r="V41">
        <f t="shared" si="6"/>
        <v>1.2215574697280649</v>
      </c>
      <c r="W41">
        <f t="shared" si="6"/>
        <v>1.2114137285547588</v>
      </c>
      <c r="X41">
        <f t="shared" si="6"/>
        <v>1.2021558977968536</v>
      </c>
      <c r="Y41">
        <f t="shared" si="6"/>
        <v>1.1936730159882536</v>
      </c>
      <c r="Z41">
        <f t="shared" si="6"/>
        <v>1.1858718769141969</v>
      </c>
      <c r="AA41">
        <f t="shared" si="6"/>
        <v>1.178673620324816</v>
      </c>
      <c r="AB41">
        <f t="shared" si="6"/>
        <v>1.1720110781091029</v>
      </c>
      <c r="AC41">
        <f t="shared" si="6"/>
        <v>1.1658266878126318</v>
      </c>
      <c r="AD41">
        <f t="shared" si="6"/>
        <v>1.1600708370225303</v>
      </c>
      <c r="AE41">
        <f t="shared" si="6"/>
        <v>1.1547005383792492</v>
      </c>
      <c r="AF41">
        <f t="shared" si="6"/>
        <v>1.1496783607442673</v>
      </c>
      <c r="AG41">
        <f t="shared" si="6"/>
        <v>1.1449715606080504</v>
      </c>
      <c r="AH41">
        <f t="shared" si="8"/>
        <v>1.1405513713378941</v>
      </c>
      <c r="AI41">
        <f t="shared" si="8"/>
        <v>1.1363924178162657</v>
      </c>
      <c r="AJ41">
        <f t="shared" si="8"/>
        <v>1.1324722314205955</v>
      </c>
      <c r="AK41">
        <f t="shared" si="8"/>
        <v>1.1287708458513734</v>
      </c>
      <c r="AL41">
        <f t="shared" si="8"/>
        <v>1.1252704585230884</v>
      </c>
      <c r="AM41">
        <f t="shared" si="8"/>
        <v>1.1219551454461969</v>
      </c>
      <c r="AN41">
        <f t="shared" si="8"/>
        <v>1.1188106200017012</v>
      </c>
      <c r="AO41">
        <f t="shared" si="8"/>
        <v>1.1158240279277427</v>
      </c>
      <c r="AP41">
        <f t="shared" si="8"/>
        <v>1.1129837723353029</v>
      </c>
      <c r="AQ41">
        <f t="shared" si="8"/>
        <v>1.1102793637470045</v>
      </c>
      <c r="AR41">
        <f t="shared" si="8"/>
        <v>1.10770129108405</v>
      </c>
      <c r="AS41">
        <f t="shared" si="8"/>
        <v>1.1052409102671077</v>
      </c>
      <c r="AT41">
        <f t="shared" si="8"/>
        <v>1.1028903476895284</v>
      </c>
      <c r="AU41">
        <f t="shared" si="8"/>
        <v>1.1006424162982065</v>
      </c>
      <c r="AV41">
        <f t="shared" si="8"/>
        <v>1.0984905424028366</v>
      </c>
      <c r="AW41">
        <f t="shared" si="8"/>
        <v>1.0964287016476966</v>
      </c>
      <c r="AX41">
        <f t="shared" si="8"/>
        <v>1.0944513628357437</v>
      </c>
      <c r="AY41">
        <f t="shared" si="8"/>
        <v>1.0925534385046152</v>
      </c>
      <c r="AZ41">
        <f t="shared" si="8"/>
        <v>1.0907302413267763</v>
      </c>
      <c r="BA41">
        <f t="shared" si="8"/>
        <v>1.0889774455488934</v>
      </c>
      <c r="BB41">
        <f t="shared" si="8"/>
        <v>1.0872910528041013</v>
      </c>
      <c r="BC41">
        <f t="shared" si="8"/>
        <v>1.0856673617295567</v>
      </c>
      <c r="BD41">
        <f t="shared" si="8"/>
        <v>1.0841029409043905</v>
      </c>
      <c r="BE41">
        <f t="shared" si="8"/>
        <v>1.0825946046924042</v>
      </c>
      <c r="BF41">
        <f t="shared" si="8"/>
        <v>1.0811393916323329</v>
      </c>
      <c r="BG41">
        <f t="shared" si="8"/>
        <v>1.0797345450677365</v>
      </c>
      <c r="BH41">
        <f t="shared" si="8"/>
        <v>1.0783774957504546</v>
      </c>
      <c r="BI41">
        <f t="shared" si="8"/>
        <v>1.0770658461870073</v>
      </c>
      <c r="BJ41">
        <f t="shared" si="8"/>
        <v>1.075797356527632</v>
      </c>
      <c r="BK41">
        <f t="shared" si="8"/>
        <v>1.0745699318235391</v>
      </c>
      <c r="BL41">
        <f t="shared" si="8"/>
        <v>1.073381610500119</v>
      </c>
      <c r="BM41">
        <f t="shared" si="8"/>
        <v>1.0722305539128547</v>
      </c>
      <c r="BN41">
        <f t="shared" si="8"/>
        <v>1.0711150368692333</v>
      </c>
      <c r="BO41">
        <f t="shared" si="8"/>
        <v>1.0700334390139639</v>
      </c>
      <c r="BP41">
        <f t="shared" si="8"/>
        <v>1.0689842369872071</v>
      </c>
      <c r="BQ41">
        <f t="shared" si="8"/>
        <v>1.0679659972760789</v>
      </c>
      <c r="BR41">
        <f t="shared" si="8"/>
        <v>1.0669773696889979</v>
      </c>
      <c r="BS41">
        <f t="shared" si="8"/>
        <v>1.0660170813904724</v>
      </c>
      <c r="BT41">
        <f t="shared" si="8"/>
        <v>1.0650839314410168</v>
      </c>
      <c r="BU41">
        <f t="shared" si="8"/>
        <v>1.0641767857929412</v>
      </c>
      <c r="BV41">
        <f t="shared" si="8"/>
        <v>1.0632945726982939</v>
      </c>
      <c r="BW41">
        <f t="shared" si="8"/>
        <v>1.0624362784898571</v>
      </c>
      <c r="BX41">
        <f t="shared" si="8"/>
        <v>1.0616009437003249</v>
      </c>
      <c r="BY41">
        <f t="shared" si="8"/>
        <v>1.0607876594884993</v>
      </c>
      <c r="BZ41">
        <f t="shared" si="8"/>
        <v>1.0599955643444747</v>
      </c>
      <c r="CA41">
        <f t="shared" si="8"/>
        <v>1.0592238410488111</v>
      </c>
      <c r="CB41">
        <f t="shared" si="8"/>
        <v>1.0584717138630775</v>
      </c>
      <c r="CC41">
        <f t="shared" si="8"/>
        <v>1.0577384459315551</v>
      </c>
      <c r="CD41">
        <f t="shared" si="8"/>
        <v>1.0570233368757447</v>
      </c>
      <c r="CE41">
        <f t="shared" si="8"/>
        <v>1.0563257205652727</v>
      </c>
      <c r="CF41">
        <f t="shared" si="8"/>
        <v>1.0556449630502256</v>
      </c>
      <c r="CG41">
        <f t="shared" si="8"/>
        <v>1.0549804606414752</v>
      </c>
      <c r="CH41">
        <f t="shared" si="8"/>
        <v>1.0543316381267658</v>
      </c>
      <c r="CI41">
        <f t="shared" si="8"/>
        <v>1.0536979471115071</v>
      </c>
    </row>
    <row r="42" spans="1:87">
      <c r="A42" s="188">
        <v>17</v>
      </c>
      <c r="B42" s="190">
        <f t="shared" si="2"/>
        <v>5.104887481646327</v>
      </c>
      <c r="C42" s="190">
        <f t="shared" si="6"/>
        <v>3.3961716363805476</v>
      </c>
      <c r="D42" s="190">
        <f t="shared" si="6"/>
        <v>2.6594492336502298</v>
      </c>
      <c r="E42" s="190">
        <f t="shared" si="6"/>
        <v>2.259399805622353</v>
      </c>
      <c r="F42" s="190">
        <f t="shared" si="6"/>
        <v>2.0110489702120673</v>
      </c>
      <c r="G42" s="190">
        <f t="shared" si="6"/>
        <v>1.8428704882276854</v>
      </c>
      <c r="H42" s="190">
        <f t="shared" si="6"/>
        <v>1.7218503030270538</v>
      </c>
      <c r="I42" s="190">
        <f t="shared" si="6"/>
        <v>1.6307817860309328</v>
      </c>
      <c r="J42" s="190">
        <f t="shared" si="6"/>
        <v>1.5598654484006462</v>
      </c>
      <c r="K42" s="190">
        <f t="shared" si="6"/>
        <v>1.5031300029013992</v>
      </c>
      <c r="L42" s="190">
        <f t="shared" si="6"/>
        <v>1.4567379180061459</v>
      </c>
      <c r="M42" s="190">
        <f t="shared" si="6"/>
        <v>1.4181145828923958</v>
      </c>
      <c r="N42" s="190">
        <f t="shared" si="6"/>
        <v>1.3854703461714375</v>
      </c>
      <c r="O42" s="190">
        <f t="shared" si="6"/>
        <v>1.3575236602828249</v>
      </c>
      <c r="P42">
        <f t="shared" si="6"/>
        <v>1.3333333333333284</v>
      </c>
      <c r="Q42">
        <f t="shared" si="6"/>
        <v>1.3121929366625371</v>
      </c>
      <c r="R42">
        <f t="shared" si="6"/>
        <v>1.2935621236296417</v>
      </c>
      <c r="S42">
        <f t="shared" si="6"/>
        <v>1.2770206678166696</v>
      </c>
      <c r="T42">
        <f t="shared" si="6"/>
        <v>1.2622369287948618</v>
      </c>
      <c r="U42">
        <f t="shared" si="6"/>
        <v>1.2489457347701864</v>
      </c>
      <c r="V42">
        <f t="shared" si="6"/>
        <v>1.2369325629239658</v>
      </c>
      <c r="W42">
        <f t="shared" si="6"/>
        <v>1.2260220238239603</v>
      </c>
      <c r="X42">
        <f t="shared" si="6"/>
        <v>1.216069345256666</v>
      </c>
      <c r="Y42">
        <f t="shared" si="6"/>
        <v>1.2069539833838492</v>
      </c>
      <c r="Z42">
        <f t="shared" si="6"/>
        <v>1.1985747669631865</v>
      </c>
      <c r="AA42">
        <f t="shared" si="6"/>
        <v>1.1908461625635764</v>
      </c>
      <c r="AB42">
        <f t="shared" si="6"/>
        <v>1.1836953704492312</v>
      </c>
      <c r="AC42">
        <f t="shared" si="6"/>
        <v>1.177060043571031</v>
      </c>
      <c r="AD42">
        <f t="shared" si="6"/>
        <v>1.1708864792663616</v>
      </c>
      <c r="AE42">
        <f t="shared" si="6"/>
        <v>1.1651281733280785</v>
      </c>
      <c r="AF42">
        <f t="shared" ref="C42:AG51" si="9">AF$25^$A42</f>
        <v>1.1597446545572687</v>
      </c>
      <c r="AG42">
        <f t="shared" si="9"/>
        <v>1.1547005383792515</v>
      </c>
      <c r="AH42">
        <f t="shared" si="8"/>
        <v>1.149964752992511</v>
      </c>
      <c r="AI42">
        <f t="shared" si="8"/>
        <v>1.1455099024724935</v>
      </c>
      <c r="AJ42">
        <f t="shared" si="8"/>
        <v>1.1413117393893777</v>
      </c>
      <c r="AK42">
        <f t="shared" si="8"/>
        <v>1.1373487256025028</v>
      </c>
      <c r="AL42">
        <f t="shared" si="8"/>
        <v>1.1336016645126445</v>
      </c>
      <c r="AM42">
        <f t="shared" si="8"/>
        <v>1.1300533915778779</v>
      </c>
      <c r="AN42">
        <f t="shared" si="8"/>
        <v>1.1266885126093447</v>
      </c>
      <c r="AO42">
        <f t="shared" si="8"/>
        <v>1.123493181463451</v>
      </c>
      <c r="AP42">
        <f t="shared" si="8"/>
        <v>1.120454910385966</v>
      </c>
      <c r="AQ42">
        <f t="shared" si="8"/>
        <v>1.1175624075505544</v>
      </c>
      <c r="AR42">
        <f t="shared" si="8"/>
        <v>1.1148054373518046</v>
      </c>
      <c r="AS42">
        <f t="shared" si="8"/>
        <v>1.1121746998219146</v>
      </c>
      <c r="AT42">
        <f t="shared" si="8"/>
        <v>1.1096617261870456</v>
      </c>
      <c r="AU42">
        <f t="shared" si="8"/>
        <v>1.1072587880996725</v>
      </c>
      <c r="AV42">
        <f t="shared" si="8"/>
        <v>1.1049588185035506</v>
      </c>
      <c r="AW42">
        <f t="shared" si="8"/>
        <v>1.1027553424294376</v>
      </c>
      <c r="AX42">
        <f t="shared" si="8"/>
        <v>1.1006424162982094</v>
      </c>
      <c r="AY42">
        <f t="shared" si="8"/>
        <v>1.0986145745364266</v>
      </c>
      <c r="AZ42">
        <f t="shared" si="8"/>
        <v>1.0966667824973138</v>
      </c>
      <c r="BA42">
        <f t="shared" si="8"/>
        <v>1.094794394835479</v>
      </c>
      <c r="BB42">
        <f t="shared" si="8"/>
        <v>1.0929931186126631</v>
      </c>
      <c r="BC42">
        <f t="shared" si="8"/>
        <v>1.0912589805190958</v>
      </c>
      <c r="BD42">
        <f t="shared" si="8"/>
        <v>1.0895882976849203</v>
      </c>
      <c r="BE42">
        <f t="shared" si="8"/>
        <v>1.0879776516313335</v>
      </c>
      <c r="BF42">
        <f t="shared" si="8"/>
        <v>1.0864238649745759</v>
      </c>
      <c r="BG42">
        <f t="shared" si="8"/>
        <v>1.0849239805493429</v>
      </c>
      <c r="BH42">
        <f t="shared" si="8"/>
        <v>1.0834752426636161</v>
      </c>
      <c r="BI42">
        <f t="shared" si="8"/>
        <v>1.0820750802353623</v>
      </c>
      <c r="BJ42">
        <f t="shared" si="8"/>
        <v>1.0807210915943979</v>
      </c>
      <c r="BK42">
        <f t="shared" si="8"/>
        <v>1.0794110307607916</v>
      </c>
      <c r="BL42">
        <f t="shared" si="8"/>
        <v>1.0781427950351623</v>
      </c>
      <c r="BM42">
        <f t="shared" si="8"/>
        <v>1.076914413756854</v>
      </c>
      <c r="BN42">
        <f t="shared" si="8"/>
        <v>1.0757240381038584</v>
      </c>
      <c r="BO42">
        <f t="shared" si="8"/>
        <v>1.074569931823542</v>
      </c>
      <c r="BP42">
        <f t="shared" si="8"/>
        <v>1.0734504627966457</v>
      </c>
      <c r="BQ42">
        <f t="shared" si="8"/>
        <v>1.0723640953484532</v>
      </c>
      <c r="BR42">
        <f t="shared" si="8"/>
        <v>1.0713093832310847</v>
      </c>
      <c r="BS42">
        <f t="shared" si="8"/>
        <v>1.0702849632095597</v>
      </c>
      <c r="BT42">
        <f t="shared" si="8"/>
        <v>1.069289549191941</v>
      </c>
      <c r="BU42">
        <f t="shared" si="8"/>
        <v>1.0683219268504123</v>
      </c>
      <c r="BV42">
        <f t="shared" si="8"/>
        <v>1.0673809486861308</v>
      </c>
      <c r="BW42">
        <f t="shared" si="8"/>
        <v>1.0664655294956826</v>
      </c>
      <c r="BX42">
        <f t="shared" si="8"/>
        <v>1.0655746422015429</v>
      </c>
      <c r="BY42">
        <f t="shared" si="8"/>
        <v>1.0647073140129377</v>
      </c>
      <c r="BZ42">
        <f t="shared" si="8"/>
        <v>1.0638626228869015</v>
      </c>
      <c r="CA42">
        <f t="shared" si="8"/>
        <v>1.0630396942625793</v>
      </c>
      <c r="CB42">
        <f t="shared" si="8"/>
        <v>1.0622376980444106</v>
      </c>
      <c r="CC42">
        <f t="shared" si="8"/>
        <v>1.0614558458124128</v>
      </c>
      <c r="CD42">
        <f t="shared" si="8"/>
        <v>1.0606933882398015</v>
      </c>
      <c r="CE42">
        <f t="shared" si="8"/>
        <v>1.0599496127002694</v>
      </c>
      <c r="CF42">
        <f t="shared" si="8"/>
        <v>1.0592238410488104</v>
      </c>
      <c r="CG42">
        <f t="shared" si="8"/>
        <v>1.0585154275616213</v>
      </c>
      <c r="CH42">
        <f t="shared" si="8"/>
        <v>1.057823757021912</v>
      </c>
      <c r="CI42">
        <f t="shared" si="8"/>
        <v>1.0571482429397281</v>
      </c>
    </row>
    <row r="43" spans="1:87">
      <c r="A43" s="188">
        <v>18</v>
      </c>
      <c r="B43" s="191">
        <f t="shared" si="2"/>
        <v>5.6186556927296882</v>
      </c>
      <c r="C43" s="190">
        <f t="shared" si="9"/>
        <v>3.6494239237664901</v>
      </c>
      <c r="D43" s="190">
        <f t="shared" si="9"/>
        <v>2.8169520323413155</v>
      </c>
      <c r="E43" s="190">
        <f t="shared" si="9"/>
        <v>2.3703703703703538</v>
      </c>
      <c r="F43" s="190">
        <f t="shared" si="9"/>
        <v>2.0954197694663255</v>
      </c>
      <c r="G43" s="190">
        <f t="shared" si="9"/>
        <v>1.9103465454640658</v>
      </c>
      <c r="H43" s="190">
        <f t="shared" si="9"/>
        <v>1.7777777777777672</v>
      </c>
      <c r="I43" s="190">
        <f t="shared" si="9"/>
        <v>1.6783777978575996</v>
      </c>
      <c r="J43" s="190">
        <f t="shared" si="9"/>
        <v>1.6011986134535308</v>
      </c>
      <c r="K43" s="190">
        <f t="shared" si="9"/>
        <v>1.5396007178389992</v>
      </c>
      <c r="L43" s="190">
        <f t="shared" si="9"/>
        <v>1.4893339750215595</v>
      </c>
      <c r="M43" s="190">
        <f t="shared" si="9"/>
        <v>1.4475564823060729</v>
      </c>
      <c r="N43" s="190">
        <f t="shared" si="9"/>
        <v>1.4122984547317419</v>
      </c>
      <c r="O43" s="190">
        <f t="shared" si="9"/>
        <v>1.382152866170764</v>
      </c>
      <c r="P43">
        <f t="shared" si="9"/>
        <v>1.3560886280509024</v>
      </c>
      <c r="Q43">
        <f t="shared" si="9"/>
        <v>1.3333333333333293</v>
      </c>
      <c r="R43">
        <f t="shared" si="9"/>
        <v>1.3132971857781677</v>
      </c>
      <c r="S43">
        <f t="shared" si="9"/>
        <v>1.2955222104840964</v>
      </c>
      <c r="T43">
        <f t="shared" si="9"/>
        <v>1.279647479718266</v>
      </c>
      <c r="U43">
        <f t="shared" si="9"/>
        <v>1.2653847689353326</v>
      </c>
      <c r="V43">
        <f t="shared" si="9"/>
        <v>1.2525011742282171</v>
      </c>
      <c r="W43">
        <f t="shared" si="9"/>
        <v>1.2408064788027984</v>
      </c>
      <c r="X43">
        <f t="shared" si="9"/>
        <v>1.2301438234285282</v>
      </c>
      <c r="Y43">
        <f t="shared" si="9"/>
        <v>1.2203827166186656</v>
      </c>
      <c r="Z43">
        <f t="shared" si="9"/>
        <v>1.2114137285547588</v>
      </c>
      <c r="AA43">
        <f t="shared" si="9"/>
        <v>1.2031444145679575</v>
      </c>
      <c r="AB43">
        <f t="shared" si="9"/>
        <v>1.1954961486230173</v>
      </c>
      <c r="AC43">
        <f t="shared" si="9"/>
        <v>1.1884016386439991</v>
      </c>
      <c r="AD43">
        <f t="shared" si="9"/>
        <v>1.1818029585568739</v>
      </c>
      <c r="AE43">
        <f t="shared" si="9"/>
        <v>1.1756499760433647</v>
      </c>
      <c r="AF43">
        <f t="shared" si="9"/>
        <v>1.1698990863004857</v>
      </c>
      <c r="AG43">
        <f t="shared" si="9"/>
        <v>1.1645121845867084</v>
      </c>
      <c r="AH43">
        <f t="shared" si="8"/>
        <v>1.1594558266795978</v>
      </c>
      <c r="AI43">
        <f t="shared" si="8"/>
        <v>1.1547005383792519</v>
      </c>
      <c r="AJ43">
        <f t="shared" si="8"/>
        <v>1.1502202441061262</v>
      </c>
      <c r="AK43">
        <f t="shared" si="8"/>
        <v>1.1459917913223299</v>
      </c>
      <c r="AL43">
        <f t="shared" si="8"/>
        <v>1.141994552556248</v>
      </c>
      <c r="AM43">
        <f t="shared" si="8"/>
        <v>1.1382100906616894</v>
      </c>
      <c r="AN43">
        <f t="shared" si="8"/>
        <v>1.1346218759024003</v>
      </c>
      <c r="AO43">
        <f t="shared" si="8"/>
        <v>1.1312150457442967</v>
      </c>
      <c r="AP43">
        <f t="shared" si="8"/>
        <v>1.1279762000247828</v>
      </c>
      <c r="AQ43">
        <f t="shared" si="8"/>
        <v>1.1248932255709152</v>
      </c>
      <c r="AR43">
        <f t="shared" si="8"/>
        <v>1.1219551454461993</v>
      </c>
      <c r="AS43">
        <f t="shared" si="8"/>
        <v>1.1191519888863251</v>
      </c>
      <c r="AT43">
        <f t="shared" si="8"/>
        <v>1.1164746786876836</v>
      </c>
      <c r="AU43">
        <f t="shared" si="8"/>
        <v>1.1139149333781253</v>
      </c>
      <c r="AV43">
        <f t="shared" si="8"/>
        <v>1.1114651819560442</v>
      </c>
      <c r="AW43">
        <f t="shared" si="8"/>
        <v>1.1091184893547343</v>
      </c>
      <c r="AX43">
        <f t="shared" si="8"/>
        <v>1.106868491091249</v>
      </c>
      <c r="AY43">
        <f t="shared" si="8"/>
        <v>1.1047093358067861</v>
      </c>
      <c r="AZ43">
        <f t="shared" si="8"/>
        <v>1.1026356346093966</v>
      </c>
      <c r="BA43">
        <f t="shared" si="8"/>
        <v>1.1006424162982065</v>
      </c>
      <c r="BB43">
        <f t="shared" si="8"/>
        <v>1.0987250876880654</v>
      </c>
      <c r="BC43">
        <f t="shared" si="8"/>
        <v>1.0968793983697376</v>
      </c>
      <c r="BD43">
        <f t="shared" si="8"/>
        <v>1.0951014093380496</v>
      </c>
      <c r="BE43">
        <f t="shared" si="8"/>
        <v>1.0933874650017794</v>
      </c>
      <c r="BF43">
        <f t="shared" si="8"/>
        <v>1.0917341681577453</v>
      </c>
      <c r="BG43">
        <f t="shared" si="8"/>
        <v>1.0901383575693495</v>
      </c>
      <c r="BH43">
        <f t="shared" si="8"/>
        <v>1.0885970878389291</v>
      </c>
      <c r="BI43">
        <f t="shared" si="8"/>
        <v>1.087107611304823</v>
      </c>
      <c r="BJ43">
        <f t="shared" si="8"/>
        <v>1.0856673617295582</v>
      </c>
      <c r="BK43">
        <f t="shared" si="8"/>
        <v>1.084273939575862</v>
      </c>
      <c r="BL43">
        <f t="shared" si="8"/>
        <v>1.0829250986931296</v>
      </c>
      <c r="BM43">
        <f t="shared" si="8"/>
        <v>1.0816187342592054</v>
      </c>
      <c r="BN43">
        <f t="shared" si="8"/>
        <v>1.0803528718416693</v>
      </c>
      <c r="BO43">
        <f t="shared" si="8"/>
        <v>1.0791256574591803</v>
      </c>
      <c r="BP43">
        <f t="shared" si="8"/>
        <v>1.0779353485379062</v>
      </c>
      <c r="BQ43">
        <f t="shared" si="8"/>
        <v>1.076780305670378</v>
      </c>
      <c r="BR43">
        <f t="shared" si="8"/>
        <v>1.0756589850949689</v>
      </c>
      <c r="BS43">
        <f t="shared" si="8"/>
        <v>1.0745699318235395</v>
      </c>
      <c r="BT43">
        <f t="shared" si="8"/>
        <v>1.073511773353069</v>
      </c>
      <c r="BU43">
        <f t="shared" si="8"/>
        <v>1.0724832139041274</v>
      </c>
      <c r="BV43">
        <f t="shared" si="8"/>
        <v>1.0714830291354993</v>
      </c>
      <c r="BW43">
        <f t="shared" si="8"/>
        <v>1.0705100612896332</v>
      </c>
      <c r="BX43">
        <f t="shared" si="8"/>
        <v>1.0695632147285161</v>
      </c>
      <c r="BY43">
        <f t="shared" si="8"/>
        <v>1.0686414518238789</v>
      </c>
      <c r="BZ43">
        <f t="shared" si="8"/>
        <v>1.0677437891692789</v>
      </c>
      <c r="CA43">
        <f t="shared" si="8"/>
        <v>1.0668692940851234</v>
      </c>
      <c r="CB43">
        <f t="shared" si="8"/>
        <v>1.0660170813904715</v>
      </c>
      <c r="CC43">
        <f t="shared" si="8"/>
        <v>1.0651863104182293</v>
      </c>
      <c r="CD43">
        <f t="shared" si="8"/>
        <v>1.0643761822525257</v>
      </c>
      <c r="CE43">
        <f t="shared" si="8"/>
        <v>1.0635859371692993</v>
      </c>
      <c r="CF43">
        <f t="shared" si="8"/>
        <v>1.0628148522628009</v>
      </c>
      <c r="CG43">
        <f t="shared" si="8"/>
        <v>1.062062239242493</v>
      </c>
      <c r="CH43">
        <f t="shared" si="8"/>
        <v>1.0613274423862191</v>
      </c>
      <c r="CI43">
        <f t="shared" si="8"/>
        <v>1.0606098366368828</v>
      </c>
    </row>
    <row r="44" spans="1:87">
      <c r="A44" s="188">
        <v>19</v>
      </c>
      <c r="B44" s="190">
        <f t="shared" si="2"/>
        <v>6.1841307779936852</v>
      </c>
      <c r="C44" s="190">
        <f t="shared" si="9"/>
        <v>3.9215612169569578</v>
      </c>
      <c r="D44" s="190">
        <f t="shared" si="9"/>
        <v>2.9837827517468249</v>
      </c>
      <c r="E44" s="190">
        <f t="shared" si="9"/>
        <v>2.4867912614438885</v>
      </c>
      <c r="F44" s="190">
        <f t="shared" si="9"/>
        <v>2.183330229799076</v>
      </c>
      <c r="G44" s="190">
        <f t="shared" si="9"/>
        <v>1.9802932148944401</v>
      </c>
      <c r="H44" s="190">
        <f t="shared" si="9"/>
        <v>1.8355218346242026</v>
      </c>
      <c r="I44" s="190">
        <f t="shared" si="9"/>
        <v>1.7273629473121266</v>
      </c>
      <c r="J44" s="190">
        <f t="shared" si="9"/>
        <v>1.6436270207499311</v>
      </c>
      <c r="K44" s="190">
        <f t="shared" si="9"/>
        <v>1.5769563283248833</v>
      </c>
      <c r="L44" s="190">
        <f t="shared" si="9"/>
        <v>1.5226594034083223</v>
      </c>
      <c r="M44" s="190">
        <f t="shared" si="9"/>
        <v>1.4776096337663356</v>
      </c>
      <c r="N44" s="190">
        <f t="shared" si="9"/>
        <v>1.4396460600903087</v>
      </c>
      <c r="O44" s="190">
        <f t="shared" si="9"/>
        <v>1.4072289134659051</v>
      </c>
      <c r="P44">
        <f t="shared" si="9"/>
        <v>1.379232275346739</v>
      </c>
      <c r="Q44">
        <f t="shared" si="9"/>
        <v>1.3548143173971119</v>
      </c>
      <c r="R44">
        <f t="shared" si="9"/>
        <v>1.3333333333333328</v>
      </c>
      <c r="S44">
        <f t="shared" si="9"/>
        <v>1.3142918044757512</v>
      </c>
      <c r="T44">
        <f t="shared" si="9"/>
        <v>1.2972981815012599</v>
      </c>
      <c r="U44">
        <f t="shared" si="9"/>
        <v>1.2820401790700338</v>
      </c>
      <c r="V44">
        <f t="shared" si="9"/>
        <v>1.2682657393501684</v>
      </c>
      <c r="W44">
        <f t="shared" si="9"/>
        <v>1.255769217780434</v>
      </c>
      <c r="X44">
        <f t="shared" si="9"/>
        <v>1.2443811960410593</v>
      </c>
      <c r="Y44">
        <f t="shared" si="9"/>
        <v>1.2339608597554124</v>
      </c>
      <c r="Z44">
        <f t="shared" si="9"/>
        <v>1.2243902192678287</v>
      </c>
      <c r="AA44">
        <f t="shared" si="9"/>
        <v>1.2155696745832119</v>
      </c>
      <c r="AB44">
        <f t="shared" si="9"/>
        <v>1.2074145739288136</v>
      </c>
      <c r="AC44">
        <f t="shared" si="9"/>
        <v>1.1998525159744879</v>
      </c>
      <c r="AD44">
        <f t="shared" si="9"/>
        <v>1.1928212150240902</v>
      </c>
      <c r="AE44">
        <f t="shared" si="9"/>
        <v>1.1862667969162355</v>
      </c>
      <c r="AF44">
        <f t="shared" si="9"/>
        <v>1.1801424276874095</v>
      </c>
      <c r="AG44">
        <f t="shared" si="9"/>
        <v>1.1744072016752727</v>
      </c>
      <c r="AH44">
        <f t="shared" si="8"/>
        <v>1.1690252336195075</v>
      </c>
      <c r="AI44">
        <f t="shared" si="8"/>
        <v>1.1639649124424312</v>
      </c>
      <c r="AJ44">
        <f t="shared" si="8"/>
        <v>1.1591982841247117</v>
      </c>
      <c r="AK44">
        <f t="shared" si="8"/>
        <v>1.154700538379249</v>
      </c>
      <c r="AL44">
        <f t="shared" si="8"/>
        <v>1.1504495793315748</v>
      </c>
      <c r="AM44">
        <f t="shared" si="8"/>
        <v>1.1464256646096795</v>
      </c>
      <c r="AN44">
        <f t="shared" si="8"/>
        <v>1.1426111004671693</v>
      </c>
      <c r="AO44">
        <f t="shared" si="8"/>
        <v>1.1389899830557182</v>
      </c>
      <c r="AP44">
        <f t="shared" si="8"/>
        <v>1.135547977904855</v>
      </c>
      <c r="AQ44">
        <f t="shared" si="8"/>
        <v>1.1322721311902186</v>
      </c>
      <c r="AR44">
        <f t="shared" si="8"/>
        <v>1.1291507075740623</v>
      </c>
      <c r="AS44">
        <f t="shared" si="8"/>
        <v>1.1261730503569014</v>
      </c>
      <c r="AT44">
        <f t="shared" si="8"/>
        <v>1.1233294604419404</v>
      </c>
      <c r="AU44">
        <f t="shared" si="8"/>
        <v>1.1206110912267595</v>
      </c>
      <c r="AV44">
        <f t="shared" si="8"/>
        <v>1.118009857031258</v>
      </c>
      <c r="AW44">
        <f t="shared" si="8"/>
        <v>1.1155183530722654</v>
      </c>
      <c r="AX44">
        <f t="shared" si="8"/>
        <v>1.1131297853222775</v>
      </c>
      <c r="AY44">
        <f t="shared" si="8"/>
        <v>1.1108379088577316</v>
      </c>
      <c r="AZ44">
        <f t="shared" si="8"/>
        <v>1.1086369735224881</v>
      </c>
      <c r="BA44">
        <f t="shared" si="8"/>
        <v>1.1065216759141341</v>
      </c>
      <c r="BB44">
        <f t="shared" si="8"/>
        <v>1.1044871168516068</v>
      </c>
      <c r="BC44">
        <f t="shared" si="8"/>
        <v>1.1025287636081027</v>
      </c>
      <c r="BD44">
        <f t="shared" si="8"/>
        <v>1.1006424162982087</v>
      </c>
      <c r="BE44">
        <f t="shared" si="8"/>
        <v>1.0988241778959971</v>
      </c>
      <c r="BF44">
        <f t="shared" si="8"/>
        <v>1.0970704274348539</v>
      </c>
      <c r="BG44">
        <f t="shared" si="8"/>
        <v>1.095377796002132</v>
      </c>
      <c r="BH44">
        <f t="shared" si="8"/>
        <v>1.0937431451946102</v>
      </c>
      <c r="BI44">
        <f t="shared" si="8"/>
        <v>1.0921635477455263</v>
      </c>
      <c r="BJ44">
        <f t="shared" si="8"/>
        <v>1.0906362700721524</v>
      </c>
      <c r="BK44">
        <f t="shared" si="8"/>
        <v>1.0891587565255263</v>
      </c>
      <c r="BL44">
        <f t="shared" si="8"/>
        <v>1.0877286151518337</v>
      </c>
      <c r="BM44">
        <f t="shared" si="8"/>
        <v>1.0863436047988728</v>
      </c>
      <c r="BN44">
        <f t="shared" si="8"/>
        <v>1.0850016234218014</v>
      </c>
      <c r="BO44">
        <f t="shared" si="8"/>
        <v>1.0837006974599919</v>
      </c>
      <c r="BP44">
        <f t="shared" si="8"/>
        <v>1.0824389721723524</v>
      </c>
      <c r="BQ44">
        <f t="shared" si="8"/>
        <v>1.0812147028317283</v>
      </c>
      <c r="BR44">
        <f t="shared" si="8"/>
        <v>1.0800262466906454</v>
      </c>
      <c r="BS44">
        <f t="shared" si="8"/>
        <v>1.0788720556407168</v>
      </c>
      <c r="BT44">
        <f t="shared" si="8"/>
        <v>1.0777506694968981</v>
      </c>
      <c r="BU44">
        <f t="shared" si="8"/>
        <v>1.0766607098453587</v>
      </c>
      <c r="BV44">
        <f t="shared" si="8"/>
        <v>1.0756008744006385</v>
      </c>
      <c r="BW44">
        <f t="shared" si="8"/>
        <v>1.0745699318235429</v>
      </c>
      <c r="BX44">
        <f t="shared" si="8"/>
        <v>1.0735667169564909</v>
      </c>
      <c r="BY44">
        <f t="shared" si="8"/>
        <v>1.0725901264376692</v>
      </c>
      <c r="BZ44">
        <f t="shared" si="8"/>
        <v>1.0716391146592339</v>
      </c>
      <c r="CA44">
        <f t="shared" si="8"/>
        <v>1.070712690038593</v>
      </c>
      <c r="CB44">
        <f t="shared" si="8"/>
        <v>1.0698099115747524</v>
      </c>
      <c r="CC44">
        <f t="shared" si="8"/>
        <v>1.0689298856647098</v>
      </c>
      <c r="CD44">
        <f t="shared" ref="AH44:CI49" si="10">CD$25^$A44</f>
        <v>1.068071763157193</v>
      </c>
      <c r="CE44">
        <f t="shared" si="10"/>
        <v>1.0672347366234469</v>
      </c>
      <c r="CF44">
        <f t="shared" si="10"/>
        <v>1.066418037826574</v>
      </c>
      <c r="CG44">
        <f t="shared" si="10"/>
        <v>1.065620935372823</v>
      </c>
      <c r="CH44">
        <f t="shared" si="10"/>
        <v>1.0648427325297254</v>
      </c>
      <c r="CI44">
        <f t="shared" si="10"/>
        <v>1.0640827651974345</v>
      </c>
    </row>
    <row r="45" spans="1:87">
      <c r="A45" s="188">
        <v>20</v>
      </c>
      <c r="B45">
        <f t="shared" si="2"/>
        <v>6.8065166421950876</v>
      </c>
      <c r="C45">
        <f t="shared" si="9"/>
        <v>4.2139917695472828</v>
      </c>
      <c r="D45">
        <f t="shared" si="9"/>
        <v>3.1604938271604648</v>
      </c>
      <c r="E45">
        <f t="shared" si="9"/>
        <v>2.6089301719661044</v>
      </c>
      <c r="F45" s="190">
        <f t="shared" si="9"/>
        <v>2.2749288528324603</v>
      </c>
      <c r="G45" s="190">
        <f t="shared" si="9"/>
        <v>2.052800957118659</v>
      </c>
      <c r="H45" s="190">
        <f t="shared" si="9"/>
        <v>1.8951414780274978</v>
      </c>
      <c r="I45" s="190">
        <f t="shared" si="9"/>
        <v>1.7777777777777732</v>
      </c>
      <c r="J45" s="190">
        <f t="shared" si="9"/>
        <v>1.687179691913776</v>
      </c>
      <c r="K45" s="190">
        <f t="shared" si="9"/>
        <v>1.6152183047396764</v>
      </c>
      <c r="L45" s="190">
        <f t="shared" si="9"/>
        <v>1.5567305236249815</v>
      </c>
      <c r="M45" s="190">
        <f t="shared" si="9"/>
        <v>1.5082867276590577</v>
      </c>
      <c r="N45" s="190">
        <f t="shared" si="9"/>
        <v>1.4675232217309362</v>
      </c>
      <c r="O45" s="190">
        <f t="shared" si="9"/>
        <v>1.432759909098049</v>
      </c>
      <c r="P45">
        <f t="shared" si="9"/>
        <v>1.4027709030288678</v>
      </c>
      <c r="Q45">
        <f t="shared" si="9"/>
        <v>1.3766413759681559</v>
      </c>
      <c r="R45">
        <f t="shared" si="9"/>
        <v>1.3536751597654495</v>
      </c>
      <c r="S45">
        <f t="shared" si="9"/>
        <v>1.3333333333333317</v>
      </c>
      <c r="T45">
        <f t="shared" si="9"/>
        <v>1.3151923466430073</v>
      </c>
      <c r="U45">
        <f t="shared" si="9"/>
        <v>1.298914813185903</v>
      </c>
      <c r="V45">
        <f t="shared" si="9"/>
        <v>1.2842287246561468</v>
      </c>
      <c r="W45">
        <f t="shared" si="9"/>
        <v>1.2709123906625808</v>
      </c>
      <c r="X45">
        <f t="shared" si="9"/>
        <v>1.2587833483932007</v>
      </c>
      <c r="Y45">
        <f t="shared" si="9"/>
        <v>1.2476900751488629</v>
      </c>
      <c r="Z45">
        <f t="shared" si="9"/>
        <v>1.2375057122946889</v>
      </c>
      <c r="AA45">
        <f t="shared" si="9"/>
        <v>1.2281232542619889</v>
      </c>
      <c r="AB45">
        <f t="shared" si="9"/>
        <v>1.2194518192424644</v>
      </c>
      <c r="AC45">
        <f t="shared" si="9"/>
        <v>1.2114137285547562</v>
      </c>
      <c r="AD45">
        <f t="shared" si="9"/>
        <v>1.2039421975631088</v>
      </c>
      <c r="AE45">
        <f t="shared" si="9"/>
        <v>1.1969794940173575</v>
      </c>
      <c r="AF45">
        <f t="shared" si="9"/>
        <v>1.1904754571884604</v>
      </c>
      <c r="AG45">
        <f t="shared" si="9"/>
        <v>1.1843862980585658</v>
      </c>
      <c r="AH45">
        <f t="shared" si="10"/>
        <v>1.178673620324816</v>
      </c>
      <c r="AI45">
        <f t="shared" si="10"/>
        <v>1.1733036162767765</v>
      </c>
      <c r="AJ45">
        <f t="shared" si="10"/>
        <v>1.1682464022026846</v>
      </c>
      <c r="AK45">
        <f t="shared" si="10"/>
        <v>1.1634754659061117</v>
      </c>
      <c r="AL45">
        <f t="shared" si="10"/>
        <v>1.1589672048974227</v>
      </c>
      <c r="AM45">
        <f t="shared" si="10"/>
        <v>1.1547005383792481</v>
      </c>
      <c r="AN45">
        <f t="shared" si="10"/>
        <v>1.1506565796401933</v>
      </c>
      <c r="AO45">
        <f t="shared" si="10"/>
        <v>1.1468183581731735</v>
      </c>
      <c r="AP45">
        <f t="shared" si="10"/>
        <v>1.1431705829391381</v>
      </c>
      <c r="AQ45">
        <f t="shared" si="10"/>
        <v>1.1396994398462732</v>
      </c>
      <c r="AR45">
        <f t="shared" si="10"/>
        <v>1.136392417816265</v>
      </c>
      <c r="AS45">
        <f t="shared" si="10"/>
        <v>1.1332381588422384</v>
      </c>
      <c r="AT45">
        <f t="shared" si="10"/>
        <v>1.1302263282674672</v>
      </c>
      <c r="AU45">
        <f t="shared" si="10"/>
        <v>1.1273475021760482</v>
      </c>
      <c r="AV45">
        <f t="shared" si="10"/>
        <v>1.1245930693207142</v>
      </c>
      <c r="AW45">
        <f t="shared" si="10"/>
        <v>1.1219551454461987</v>
      </c>
      <c r="AX45">
        <f t="shared" si="10"/>
        <v>1.119426498219356</v>
      </c>
      <c r="AY45">
        <f t="shared" si="10"/>
        <v>1.1170004812661758</v>
      </c>
      <c r="AZ45">
        <f t="shared" si="10"/>
        <v>1.1146709760532059</v>
      </c>
      <c r="BA45">
        <f t="shared" si="10"/>
        <v>1.1124323405469132</v>
      </c>
      <c r="BB45">
        <f t="shared" si="10"/>
        <v>1.1102793637470032</v>
      </c>
      <c r="BC45">
        <f t="shared" si="10"/>
        <v>1.1082072253247535</v>
      </c>
      <c r="BD45">
        <f t="shared" si="10"/>
        <v>1.1062114597103994</v>
      </c>
      <c r="BE45">
        <f t="shared" si="10"/>
        <v>1.1042879240680235</v>
      </c>
      <c r="BF45">
        <f t="shared" si="10"/>
        <v>1.1024327696760239</v>
      </c>
      <c r="BG45">
        <f t="shared" si="10"/>
        <v>1.1006424162982074</v>
      </c>
      <c r="BH45">
        <f t="shared" si="10"/>
        <v>1.0989135291873948</v>
      </c>
      <c r="BI45">
        <f t="shared" si="10"/>
        <v>1.0972429984115251</v>
      </c>
      <c r="BJ45">
        <f t="shared" si="10"/>
        <v>1.0956279202332704</v>
      </c>
      <c r="BK45">
        <f t="shared" si="10"/>
        <v>1.094065580309221</v>
      </c>
      <c r="BL45">
        <f t="shared" si="10"/>
        <v>1.0925534385046132</v>
      </c>
      <c r="BM45">
        <f t="shared" si="10"/>
        <v>1.0910891151452573</v>
      </c>
      <c r="BN45">
        <f t="shared" si="10"/>
        <v>1.0896703785506046</v>
      </c>
      <c r="BO45">
        <f t="shared" si="10"/>
        <v>1.0882951337107807</v>
      </c>
      <c r="BP45">
        <f t="shared" si="10"/>
        <v>1.0869614119870716</v>
      </c>
      <c r="BQ45">
        <f t="shared" si="10"/>
        <v>1.0856673617295542</v>
      </c>
      <c r="BR45">
        <f t="shared" si="10"/>
        <v>1.084411239718039</v>
      </c>
      <c r="BS45">
        <f t="shared" si="10"/>
        <v>1.0831914033432737</v>
      </c>
      <c r="BT45">
        <f t="shared" si="10"/>
        <v>1.0820063034548475</v>
      </c>
      <c r="BU45">
        <f t="shared" si="10"/>
        <v>1.0808544778103502</v>
      </c>
      <c r="BV45">
        <f t="shared" si="10"/>
        <v>1.0797345450677363</v>
      </c>
      <c r="BW45">
        <f t="shared" si="10"/>
        <v>1.0786451992690258</v>
      </c>
      <c r="BX45">
        <f t="shared" si="10"/>
        <v>1.0775852047691126</v>
      </c>
      <c r="BY45">
        <f t="shared" si="10"/>
        <v>1.0765533915683989</v>
      </c>
      <c r="BZ45">
        <f t="shared" si="10"/>
        <v>1.0755486510121566</v>
      </c>
      <c r="CA45">
        <f t="shared" si="10"/>
        <v>1.0745699318235404</v>
      </c>
      <c r="CB45">
        <f t="shared" si="10"/>
        <v>1.0736162364403639</v>
      </c>
      <c r="CC45">
        <f t="shared" si="10"/>
        <v>1.0726866176289296</v>
      </c>
      <c r="CD45">
        <f t="shared" si="10"/>
        <v>1.0717801753506946</v>
      </c>
      <c r="CE45">
        <f t="shared" si="10"/>
        <v>1.0708960538601182</v>
      </c>
      <c r="CF45">
        <f t="shared" si="10"/>
        <v>1.0700334390139616</v>
      </c>
      <c r="CG45">
        <f t="shared" si="10"/>
        <v>1.0691915557743306</v>
      </c>
      <c r="CH45">
        <f t="shared" si="10"/>
        <v>1.0683696658893589</v>
      </c>
      <c r="CI45">
        <f t="shared" si="10"/>
        <v>1.0675670657369836</v>
      </c>
    </row>
    <row r="46" spans="1:87">
      <c r="A46" s="188">
        <v>21</v>
      </c>
      <c r="B46" s="189">
        <f t="shared" si="2"/>
        <v>7.4915409236395663</v>
      </c>
      <c r="C46">
        <f t="shared" si="9"/>
        <v>4.5282288485073874</v>
      </c>
      <c r="D46">
        <f t="shared" si="9"/>
        <v>3.3476704112159665</v>
      </c>
      <c r="E46">
        <f t="shared" si="9"/>
        <v>2.7370679428248703</v>
      </c>
      <c r="F46" s="190">
        <f t="shared" si="9"/>
        <v>2.3703703703703489</v>
      </c>
      <c r="G46" s="190">
        <f t="shared" si="9"/>
        <v>2.1279635449197403</v>
      </c>
      <c r="H46" s="190">
        <f t="shared" si="9"/>
        <v>1.9566976289745803</v>
      </c>
      <c r="I46" s="190">
        <f t="shared" si="9"/>
        <v>1.8296640159373474</v>
      </c>
      <c r="J46" s="190">
        <f t="shared" si="9"/>
        <v>1.7318864175812037</v>
      </c>
      <c r="K46" s="190">
        <f t="shared" si="9"/>
        <v>1.6544086384037293</v>
      </c>
      <c r="L46" s="190">
        <f t="shared" si="9"/>
        <v>1.5915640213176672</v>
      </c>
      <c r="M46" s="190">
        <f t="shared" si="9"/>
        <v>1.5396007178389979</v>
      </c>
      <c r="N46" s="190">
        <f t="shared" si="9"/>
        <v>1.4959401939282566</v>
      </c>
      <c r="O46" s="190">
        <f t="shared" si="9"/>
        <v>1.4587541070789585</v>
      </c>
      <c r="P46">
        <f t="shared" si="9"/>
        <v>1.426711252018612</v>
      </c>
      <c r="Q46">
        <f t="shared" si="9"/>
        <v>1.3988200845621925</v>
      </c>
      <c r="R46">
        <f t="shared" si="9"/>
        <v>1.3743273286245119</v>
      </c>
      <c r="S46">
        <f t="shared" si="9"/>
        <v>1.3526507368634917</v>
      </c>
      <c r="T46">
        <f t="shared" si="9"/>
        <v>1.3333333333333282</v>
      </c>
      <c r="U46">
        <f t="shared" si="9"/>
        <v>1.3160115567810171</v>
      </c>
      <c r="V46">
        <f t="shared" si="9"/>
        <v>1.3003926275553177</v>
      </c>
      <c r="W46">
        <f t="shared" si="9"/>
        <v>1.2862381732804111</v>
      </c>
      <c r="X46">
        <f t="shared" si="9"/>
        <v>1.2733521876038663</v>
      </c>
      <c r="Y46">
        <f t="shared" si="9"/>
        <v>1.2615720436493749</v>
      </c>
      <c r="Z46">
        <f t="shared" si="9"/>
        <v>1.2507616966082569</v>
      </c>
      <c r="AA46">
        <f t="shared" si="9"/>
        <v>1.2408064788027979</v>
      </c>
      <c r="AB46">
        <f t="shared" si="9"/>
        <v>1.2316090691327286</v>
      </c>
      <c r="AC46">
        <f t="shared" si="9"/>
        <v>1.2230863395231983</v>
      </c>
      <c r="AD46">
        <f t="shared" si="9"/>
        <v>1.2151668639158253</v>
      </c>
      <c r="AE46">
        <f t="shared" si="9"/>
        <v>1.2077889331662874</v>
      </c>
      <c r="AF46">
        <f t="shared" si="9"/>
        <v>1.2008989600901485</v>
      </c>
      <c r="AG46">
        <f t="shared" si="9"/>
        <v>1.1944501881696945</v>
      </c>
      <c r="AH46">
        <f t="shared" si="10"/>
        <v>1.1884016386440011</v>
      </c>
      <c r="AI46">
        <f t="shared" si="10"/>
        <v>1.182717246243665</v>
      </c>
      <c r="AJ46">
        <f t="shared" si="10"/>
        <v>1.1773651453340883</v>
      </c>
      <c r="AK46">
        <f t="shared" si="10"/>
        <v>1.1723170768288356</v>
      </c>
      <c r="AL46">
        <f t="shared" si="10"/>
        <v>1.1675478927187428</v>
      </c>
      <c r="AM46">
        <f t="shared" si="10"/>
        <v>1.1630351399951273</v>
      </c>
      <c r="AN46">
        <f t="shared" si="10"/>
        <v>1.1587587095276179</v>
      </c>
      <c r="AO46">
        <f t="shared" si="10"/>
        <v>1.1547005383792519</v>
      </c>
      <c r="AP46">
        <f t="shared" si="10"/>
        <v>1.1508443563156128</v>
      </c>
      <c r="AQ46">
        <f t="shared" si="10"/>
        <v>1.1471754690460494</v>
      </c>
      <c r="AR46">
        <f t="shared" si="10"/>
        <v>1.1436805721397409</v>
      </c>
      <c r="AS46">
        <f t="shared" si="10"/>
        <v>1.1403475906737022</v>
      </c>
      <c r="AT46">
        <f t="shared" si="10"/>
        <v>1.1371655405586898</v>
      </c>
      <c r="AU46">
        <f t="shared" si="10"/>
        <v>1.1341244082023827</v>
      </c>
      <c r="AV46">
        <f t="shared" si="10"/>
        <v>1.1312150457442929</v>
      </c>
      <c r="AW46">
        <f t="shared" si="10"/>
        <v>1.1284290795632068</v>
      </c>
      <c r="AX46">
        <f t="shared" si="10"/>
        <v>1.1257588301375325</v>
      </c>
      <c r="AY46">
        <f t="shared" si="10"/>
        <v>1.1231972416496496</v>
      </c>
      <c r="AZ46">
        <f t="shared" si="10"/>
        <v>1.1207378199805307</v>
      </c>
      <c r="BA46">
        <f t="shared" si="10"/>
        <v>1.1183745779515248</v>
      </c>
      <c r="BB46">
        <f t="shared" si="10"/>
        <v>1.1161019868446975</v>
      </c>
      <c r="BC46">
        <f t="shared" si="10"/>
        <v>1.1139149333781273</v>
      </c>
      <c r="BD46">
        <f t="shared" si="10"/>
        <v>1.1118086814337904</v>
      </c>
      <c r="BE46">
        <f t="shared" si="10"/>
        <v>1.1097788379369686</v>
      </c>
      <c r="BF46">
        <f t="shared" si="10"/>
        <v>1.1078213223715021</v>
      </c>
      <c r="BG46">
        <f t="shared" si="10"/>
        <v>1.1059323394870042</v>
      </c>
      <c r="BH46">
        <f t="shared" si="10"/>
        <v>1.104108354815083</v>
      </c>
      <c r="BI46">
        <f t="shared" si="10"/>
        <v>1.1023460726631318</v>
      </c>
      <c r="BJ46">
        <f t="shared" si="10"/>
        <v>1.1006424162982102</v>
      </c>
      <c r="BK46">
        <f t="shared" si="10"/>
        <v>1.0989945100710388</v>
      </c>
      <c r="BL46">
        <f t="shared" si="10"/>
        <v>1.0973996632621743</v>
      </c>
      <c r="BM46">
        <f t="shared" si="10"/>
        <v>1.0958553554599022</v>
      </c>
      <c r="BN46">
        <f t="shared" si="10"/>
        <v>1.0943592233032222</v>
      </c>
      <c r="BO46">
        <f t="shared" si="10"/>
        <v>1.0929090484435082</v>
      </c>
      <c r="BP46">
        <f t="shared" si="10"/>
        <v>1.0915027465962355</v>
      </c>
      <c r="BQ46">
        <f t="shared" si="10"/>
        <v>1.090138357569348</v>
      </c>
      <c r="BR46">
        <f t="shared" si="10"/>
        <v>1.0888140361681817</v>
      </c>
      <c r="BS46">
        <f t="shared" si="10"/>
        <v>1.0875280438883674</v>
      </c>
      <c r="BT46">
        <f t="shared" si="10"/>
        <v>1.0862787413182795</v>
      </c>
      <c r="BU46">
        <f t="shared" si="10"/>
        <v>1.0850645811812714</v>
      </c>
      <c r="BV46">
        <f t="shared" si="10"/>
        <v>1.0838841019558205</v>
      </c>
      <c r="BW46">
        <f t="shared" si="10"/>
        <v>1.0827359220183104</v>
      </c>
      <c r="BX46">
        <f t="shared" si="10"/>
        <v>1.0816187342592054</v>
      </c>
      <c r="BY46">
        <f t="shared" si="10"/>
        <v>1.0805313011286359</v>
      </c>
      <c r="BZ46">
        <f t="shared" si="10"/>
        <v>1.0794724500718857</v>
      </c>
      <c r="CA46">
        <f t="shared" si="10"/>
        <v>1.0784410693195652</v>
      </c>
      <c r="CB46">
        <f t="shared" si="10"/>
        <v>1.0774361040006413</v>
      </c>
      <c r="CC46">
        <f t="shared" si="10"/>
        <v>1.0764565525499012</v>
      </c>
      <c r="CD46">
        <f t="shared" si="10"/>
        <v>1.0755014633840707</v>
      </c>
      <c r="CE46">
        <f t="shared" si="10"/>
        <v>1.0745699318235422</v>
      </c>
      <c r="CF46">
        <f t="shared" si="10"/>
        <v>1.0736610972387228</v>
      </c>
      <c r="CG46">
        <f t="shared" si="10"/>
        <v>1.0727741404021669</v>
      </c>
      <c r="CH46">
        <f t="shared" si="10"/>
        <v>1.0719082810293559</v>
      </c>
      <c r="CI46">
        <f t="shared" si="10"/>
        <v>1.0710627754926643</v>
      </c>
    </row>
    <row r="47" spans="1:87">
      <c r="A47" s="188">
        <v>22</v>
      </c>
      <c r="B47">
        <f t="shared" si="2"/>
        <v>8.2455077039915619</v>
      </c>
      <c r="C47">
        <f t="shared" si="9"/>
        <v>4.8658985650219764</v>
      </c>
      <c r="D47">
        <f t="shared" si="9"/>
        <v>3.5459323115336314</v>
      </c>
      <c r="E47">
        <f t="shared" si="9"/>
        <v>2.8714992084260724</v>
      </c>
      <c r="F47" s="190">
        <f t="shared" si="9"/>
        <v>2.4698160057770631</v>
      </c>
      <c r="G47" s="190">
        <f t="shared" si="9"/>
        <v>2.2058781845382978</v>
      </c>
      <c r="H47" s="190">
        <f t="shared" si="9"/>
        <v>2.0202531872289016</v>
      </c>
      <c r="I47" s="190">
        <f t="shared" si="9"/>
        <v>1.8830646063089942</v>
      </c>
      <c r="J47" s="190">
        <f t="shared" si="9"/>
        <v>1.7777777777777701</v>
      </c>
      <c r="K47" s="190">
        <f t="shared" si="9"/>
        <v>1.6945498542167723</v>
      </c>
      <c r="L47" s="190">
        <f t="shared" si="9"/>
        <v>1.6271769554915498</v>
      </c>
      <c r="M47" s="190">
        <f t="shared" si="9"/>
        <v>1.571564827099752</v>
      </c>
      <c r="N47" s="190">
        <f t="shared" si="9"/>
        <v>1.5249074295196448</v>
      </c>
      <c r="O47" s="190">
        <f t="shared" si="9"/>
        <v>1.4852199111708295</v>
      </c>
      <c r="P47">
        <f t="shared" si="9"/>
        <v>1.451060178281034</v>
      </c>
      <c r="Q47">
        <f t="shared" si="9"/>
        <v>1.4213561085206274</v>
      </c>
      <c r="R47">
        <f t="shared" si="9"/>
        <v>1.3952945746093577</v>
      </c>
      <c r="S47">
        <f t="shared" si="9"/>
        <v>1.3722480119530123</v>
      </c>
      <c r="T47">
        <f t="shared" si="9"/>
        <v>1.3517245460829312</v>
      </c>
      <c r="U47">
        <f t="shared" si="9"/>
        <v>1.3333333333333273</v>
      </c>
      <c r="V47">
        <f t="shared" si="9"/>
        <v>1.3167599768904057</v>
      </c>
      <c r="W47">
        <f t="shared" si="9"/>
        <v>1.3017487677031894</v>
      </c>
      <c r="X47">
        <f t="shared" si="9"/>
        <v>1.2880896428644797</v>
      </c>
      <c r="Y47">
        <f t="shared" si="9"/>
        <v>1.2756084648086743</v>
      </c>
      <c r="Z47">
        <f t="shared" si="9"/>
        <v>1.2641596771311159</v>
      </c>
      <c r="AA47">
        <f t="shared" si="9"/>
        <v>1.2536206870898998</v>
      </c>
      <c r="AB47">
        <f t="shared" si="9"/>
        <v>1.2438875199778499</v>
      </c>
      <c r="AC47">
        <f t="shared" si="9"/>
        <v>1.2348714222621091</v>
      </c>
      <c r="AD47">
        <f t="shared" si="9"/>
        <v>1.2264961807534114</v>
      </c>
      <c r="AE47">
        <f t="shared" si="9"/>
        <v>1.2186959880014496</v>
      </c>
      <c r="AF47">
        <f t="shared" si="9"/>
        <v>1.2114137285547562</v>
      </c>
      <c r="AG47">
        <f t="shared" si="9"/>
        <v>1.2045995925124005</v>
      </c>
      <c r="AH47">
        <f t="shared" si="10"/>
        <v>1.19820994580548</v>
      </c>
      <c r="AI47">
        <f t="shared" si="10"/>
        <v>1.1922064034891917</v>
      </c>
      <c r="AJ47">
        <f t="shared" si="10"/>
        <v>1.1865550647825254</v>
      </c>
      <c r="AK47">
        <f t="shared" si="10"/>
        <v>1.1812258778952276</v>
      </c>
      <c r="AL47">
        <f t="shared" si="10"/>
        <v>1.1761921096918595</v>
      </c>
      <c r="AM47">
        <f t="shared" si="10"/>
        <v>1.1714299005715216</v>
      </c>
      <c r="AN47">
        <f t="shared" si="10"/>
        <v>1.1669178890246954</v>
      </c>
      <c r="AO47">
        <f t="shared" si="10"/>
        <v>1.1626368934809086</v>
      </c>
      <c r="AP47">
        <f t="shared" si="10"/>
        <v>1.1585696415125566</v>
      </c>
      <c r="AQ47">
        <f t="shared" si="10"/>
        <v>1.1547005383792517</v>
      </c>
      <c r="AR47">
        <f t="shared" si="10"/>
        <v>1.1510154684095812</v>
      </c>
      <c r="AS47">
        <f t="shared" si="10"/>
        <v>1.147501623916239</v>
      </c>
      <c r="AT47">
        <f t="shared" si="10"/>
        <v>1.1441473572964898</v>
      </c>
      <c r="AU47">
        <f t="shared" si="10"/>
        <v>1.1409420527367649</v>
      </c>
      <c r="AV47">
        <f t="shared" si="10"/>
        <v>1.1378760145580531</v>
      </c>
      <c r="AW47">
        <f t="shared" si="10"/>
        <v>1.1349403697395206</v>
      </c>
      <c r="AX47">
        <f t="shared" si="10"/>
        <v>1.1321269825652163</v>
      </c>
      <c r="AY47">
        <f t="shared" si="10"/>
        <v>1.1294283796720714</v>
      </c>
      <c r="AZ47">
        <f t="shared" si="10"/>
        <v>1.126837684051045</v>
      </c>
      <c r="BA47">
        <f t="shared" si="10"/>
        <v>1.1243485567790399</v>
      </c>
      <c r="BB47">
        <f t="shared" si="10"/>
        <v>1.1219551454461982</v>
      </c>
      <c r="BC47">
        <f t="shared" si="10"/>
        <v>1.1196520383984927</v>
      </c>
      <c r="BD47">
        <f t="shared" si="10"/>
        <v>1.1174342240453317</v>
      </c>
      <c r="BE47">
        <f t="shared" si="10"/>
        <v>1.1152970545903231</v>
      </c>
      <c r="BF47">
        <f t="shared" si="10"/>
        <v>1.1132362136346925</v>
      </c>
      <c r="BG47">
        <f t="shared" si="10"/>
        <v>1.1112476871796446</v>
      </c>
      <c r="BH47">
        <f t="shared" si="10"/>
        <v>1.109327737619096</v>
      </c>
      <c r="BI47">
        <f t="shared" si="10"/>
        <v>1.1074728803692744</v>
      </c>
      <c r="BJ47">
        <f t="shared" si="10"/>
        <v>1.1056798628286508</v>
      </c>
      <c r="BK47">
        <f t="shared" si="10"/>
        <v>1.1039456454017309</v>
      </c>
      <c r="BL47">
        <f t="shared" si="10"/>
        <v>1.1022673843544437</v>
      </c>
      <c r="BM47">
        <f t="shared" si="10"/>
        <v>1.1006424162982071</v>
      </c>
      <c r="BN47">
        <f t="shared" si="10"/>
        <v>1.0990682441251789</v>
      </c>
      <c r="BO47">
        <f t="shared" si="10"/>
        <v>1.0975425242387651</v>
      </c>
      <c r="BP47">
        <f t="shared" si="10"/>
        <v>1.0960630549424653</v>
      </c>
      <c r="BQ47">
        <f t="shared" si="10"/>
        <v>1.0946277658663122</v>
      </c>
      <c r="BR47">
        <f t="shared" si="10"/>
        <v>1.0932347083243958</v>
      </c>
      <c r="BS47">
        <f t="shared" si="10"/>
        <v>1.0918820465092303</v>
      </c>
      <c r="BT47">
        <f t="shared" si="10"/>
        <v>1.0905680494395267</v>
      </c>
      <c r="BU47">
        <f t="shared" si="10"/>
        <v>1.0892910835871765</v>
      </c>
      <c r="BV47">
        <f t="shared" si="10"/>
        <v>1.0880496061176543</v>
      </c>
      <c r="BW47">
        <f t="shared" si="10"/>
        <v>1.0868421586850747</v>
      </c>
      <c r="BX47">
        <f t="shared" si="10"/>
        <v>1.0856673617295556</v>
      </c>
      <c r="BY47">
        <f t="shared" si="10"/>
        <v>1.084523909230156</v>
      </c>
      <c r="BZ47">
        <f t="shared" si="10"/>
        <v>1.0834105638713962</v>
      </c>
      <c r="CA47">
        <f t="shared" si="10"/>
        <v>1.0823261525859575</v>
      </c>
      <c r="CB47">
        <f t="shared" si="10"/>
        <v>1.081269562439747</v>
      </c>
      <c r="CC47">
        <f t="shared" si="10"/>
        <v>1.0802397368291428</v>
      </c>
      <c r="CD47">
        <f t="shared" si="10"/>
        <v>1.0792356719630458</v>
      </c>
      <c r="CE47">
        <f t="shared" si="10"/>
        <v>1.0782564136052744</v>
      </c>
      <c r="CF47">
        <f t="shared" si="10"/>
        <v>1.0773010540550196</v>
      </c>
      <c r="CG47">
        <f t="shared" si="10"/>
        <v>1.076368729345363</v>
      </c>
      <c r="CH47">
        <f t="shared" si="10"/>
        <v>1.0754586166416846</v>
      </c>
      <c r="CI47">
        <f t="shared" si="10"/>
        <v>1.074569931823542</v>
      </c>
    </row>
    <row r="48" spans="1:87">
      <c r="A48" s="188">
        <v>23</v>
      </c>
      <c r="B48">
        <f t="shared" si="2"/>
        <v>9.0753555229267615</v>
      </c>
      <c r="C48">
        <f t="shared" si="9"/>
        <v>5.2287482892759334</v>
      </c>
      <c r="D48">
        <f t="shared" si="9"/>
        <v>3.755936043121745</v>
      </c>
      <c r="E48">
        <f t="shared" si="9"/>
        <v>3.0125330741631307</v>
      </c>
      <c r="F48" s="190">
        <f t="shared" si="9"/>
        <v>2.5734337463218875</v>
      </c>
      <c r="G48" s="190">
        <f t="shared" si="9"/>
        <v>2.2866456413873868</v>
      </c>
      <c r="H48" s="190">
        <f t="shared" si="9"/>
        <v>2.0858730956031422</v>
      </c>
      <c r="I48" s="190">
        <f t="shared" si="9"/>
        <v>1.9380237467899519</v>
      </c>
      <c r="J48" s="190">
        <f t="shared" si="9"/>
        <v>1.8248851628356162</v>
      </c>
      <c r="K48" s="190">
        <f t="shared" si="9"/>
        <v>1.7356650236042506</v>
      </c>
      <c r="L48" s="190">
        <f t="shared" si="9"/>
        <v>1.6635867668651467</v>
      </c>
      <c r="M48" s="190">
        <f t="shared" si="9"/>
        <v>1.604192552757274</v>
      </c>
      <c r="N48" s="190">
        <f t="shared" si="9"/>
        <v>1.5544355837501687</v>
      </c>
      <c r="O48" s="190">
        <f t="shared" si="9"/>
        <v>1.5121658776031732</v>
      </c>
      <c r="P48">
        <f t="shared" si="9"/>
        <v>1.4758246547883243</v>
      </c>
      <c r="Q48">
        <f t="shared" si="9"/>
        <v>1.444255204457696</v>
      </c>
      <c r="R48">
        <f t="shared" si="9"/>
        <v>1.416581704653141</v>
      </c>
      <c r="S48">
        <f t="shared" si="9"/>
        <v>1.3921292133957792</v>
      </c>
      <c r="T48">
        <f t="shared" si="9"/>
        <v>1.3703694363623351</v>
      </c>
      <c r="U48">
        <f t="shared" si="9"/>
        <v>1.3508831048005623</v>
      </c>
      <c r="V48">
        <f t="shared" si="9"/>
        <v>1.3333333333333319</v>
      </c>
      <c r="W48">
        <f t="shared" si="9"/>
        <v>1.3174464025546733</v>
      </c>
      <c r="X48">
        <f t="shared" si="9"/>
        <v>1.3029976656944371</v>
      </c>
      <c r="Y48">
        <f t="shared" si="9"/>
        <v>1.289801057087929</v>
      </c>
      <c r="Z48">
        <f t="shared" si="9"/>
        <v>1.277701174906364</v>
      </c>
      <c r="AA48">
        <f t="shared" si="9"/>
        <v>1.2665672318346444</v>
      </c>
      <c r="AB48">
        <f t="shared" si="9"/>
        <v>1.2562883800832914</v>
      </c>
      <c r="AC48">
        <f t="shared" si="9"/>
        <v>1.2467700604963887</v>
      </c>
      <c r="AD48">
        <f t="shared" si="9"/>
        <v>1.2379311237595654</v>
      </c>
      <c r="AE48">
        <f t="shared" si="9"/>
        <v>1.2297015400507445</v>
      </c>
      <c r="AF48">
        <f t="shared" si="9"/>
        <v>1.2220205616805369</v>
      </c>
      <c r="AG48">
        <f t="shared" si="9"/>
        <v>1.2148352377126419</v>
      </c>
      <c r="AH48">
        <f t="shared" si="10"/>
        <v>1.2080992044620138</v>
      </c>
      <c r="AI48">
        <f t="shared" si="10"/>
        <v>1.2017716939825558</v>
      </c>
      <c r="AJ48">
        <f t="shared" si="10"/>
        <v>1.1958167161144853</v>
      </c>
      <c r="AK48">
        <f t="shared" si="10"/>
        <v>1.1902023797040293</v>
      </c>
      <c r="AL48">
        <f t="shared" si="10"/>
        <v>1.1849003261698738</v>
      </c>
      <c r="AM48">
        <f t="shared" si="10"/>
        <v>1.1798852543344085</v>
      </c>
      <c r="AN48">
        <f t="shared" si="10"/>
        <v>1.1751345198354224</v>
      </c>
      <c r="AO48">
        <f t="shared" si="10"/>
        <v>1.1706277958268128</v>
      </c>
      <c r="AP48">
        <f t="shared" si="10"/>
        <v>1.1663467843139164</v>
      </c>
      <c r="AQ48">
        <f t="shared" si="10"/>
        <v>1.1622749695319821</v>
      </c>
      <c r="AR48">
        <f t="shared" si="10"/>
        <v>1.1583974064012099</v>
      </c>
      <c r="AS48">
        <f t="shared" si="10"/>
        <v>1.154700538379251</v>
      </c>
      <c r="AT48">
        <f t="shared" si="10"/>
        <v>1.1511720400579435</v>
      </c>
      <c r="AU48">
        <f t="shared" si="10"/>
        <v>1.1478006806735508</v>
      </c>
      <c r="AV48">
        <f t="shared" si="10"/>
        <v>1.1445762053621014</v>
      </c>
      <c r="AW48">
        <f t="shared" si="10"/>
        <v>1.1414892315280234</v>
      </c>
      <c r="AX48">
        <f t="shared" si="10"/>
        <v>1.1385311581305886</v>
      </c>
      <c r="AY48">
        <f t="shared" si="10"/>
        <v>1.1356940860495559</v>
      </c>
      <c r="AZ48">
        <f t="shared" si="10"/>
        <v>1.1329707479841993</v>
      </c>
      <c r="BA48">
        <f t="shared" si="10"/>
        <v>1.1303544465814064</v>
      </c>
      <c r="BB48">
        <f t="shared" si="10"/>
        <v>1.1278389996884362</v>
      </c>
      <c r="BC48">
        <f t="shared" si="10"/>
        <v>1.1254186917919233</v>
      </c>
      <c r="BD48">
        <f t="shared" si="10"/>
        <v>1.1230882308433852</v>
      </c>
      <c r="BE48">
        <f t="shared" si="10"/>
        <v>1.1208427097872793</v>
      </c>
      <c r="BF48">
        <f t="shared" si="10"/>
        <v>1.1186775722052003</v>
      </c>
      <c r="BG48">
        <f t="shared" si="10"/>
        <v>1.1165885815717393</v>
      </c>
      <c r="BH48">
        <f t="shared" si="10"/>
        <v>1.1145717936870472</v>
      </c>
      <c r="BI48">
        <f t="shared" si="10"/>
        <v>1.1126235319098601</v>
      </c>
      <c r="BJ48">
        <f t="shared" si="10"/>
        <v>1.110740364864832</v>
      </c>
      <c r="BK48">
        <f t="shared" si="10"/>
        <v>1.1089190863407208</v>
      </c>
      <c r="BL48">
        <f t="shared" si="10"/>
        <v>1.1071566971324271</v>
      </c>
      <c r="BM48">
        <f t="shared" si="10"/>
        <v>1.1054503886111475</v>
      </c>
      <c r="BN48">
        <f t="shared" si="10"/>
        <v>1.1037975278339733</v>
      </c>
      <c r="BO48">
        <f t="shared" si="10"/>
        <v>1.1021956440272489</v>
      </c>
      <c r="BP48">
        <f t="shared" si="10"/>
        <v>1.1006424162982069</v>
      </c>
      <c r="BQ48">
        <f t="shared" si="10"/>
        <v>1.0991356624466369</v>
      </c>
      <c r="BR48">
        <f t="shared" si="10"/>
        <v>1.0976733287634788</v>
      </c>
      <c r="BS48">
        <f t="shared" si="10"/>
        <v>1.0962534807162754</v>
      </c>
      <c r="BT48">
        <f t="shared" si="10"/>
        <v>1.0948742944329222</v>
      </c>
      <c r="BU48">
        <f t="shared" si="10"/>
        <v>1.0935340489049643</v>
      </c>
      <c r="BV48">
        <f t="shared" si="10"/>
        <v>1.0922311188406353</v>
      </c>
      <c r="BW48">
        <f t="shared" si="10"/>
        <v>1.0909639681052876</v>
      </c>
      <c r="BX48">
        <f t="shared" si="10"/>
        <v>1.0897311436936981</v>
      </c>
      <c r="BY48">
        <f t="shared" si="10"/>
        <v>1.0885312701846805</v>
      </c>
      <c r="BZ48">
        <f t="shared" si="10"/>
        <v>1.0873630446334883</v>
      </c>
      <c r="CA48">
        <f t="shared" si="10"/>
        <v>1.0862252318623467</v>
      </c>
      <c r="CB48">
        <f t="shared" si="10"/>
        <v>1.085116660113282</v>
      </c>
      <c r="CC48">
        <f t="shared" si="10"/>
        <v>1.0840362170312496</v>
      </c>
      <c r="CD48">
        <f t="shared" si="10"/>
        <v>1.0829828459485642</v>
      </c>
      <c r="CE48">
        <f t="shared" si="10"/>
        <v>1.0819555424447034</v>
      </c>
      <c r="CF48">
        <f t="shared" si="10"/>
        <v>1.0809533511578917</v>
      </c>
      <c r="CG48">
        <f t="shared" si="10"/>
        <v>1.0799753628272779</v>
      </c>
      <c r="CH48">
        <f t="shared" si="10"/>
        <v>1.0790207115464669</v>
      </c>
      <c r="CI48">
        <f t="shared" si="10"/>
        <v>1.0780885722110136</v>
      </c>
    </row>
    <row r="49" spans="1:87">
      <c r="A49" s="188">
        <v>24</v>
      </c>
      <c r="B49" s="189">
        <f t="shared" si="2"/>
        <v>9.9887212315193992</v>
      </c>
      <c r="C49">
        <f t="shared" si="9"/>
        <v>5.6186556927296989</v>
      </c>
      <c r="D49">
        <f t="shared" si="9"/>
        <v>3.9783770023290903</v>
      </c>
      <c r="E49">
        <f t="shared" si="9"/>
        <v>3.1604938271604643</v>
      </c>
      <c r="F49" s="190">
        <f t="shared" si="9"/>
        <v>2.6813986269494148</v>
      </c>
      <c r="G49" s="190">
        <f t="shared" si="9"/>
        <v>2.370370370370356</v>
      </c>
      <c r="H49" s="190">
        <f t="shared" si="9"/>
        <v>2.153624406319556</v>
      </c>
      <c r="I49" s="190">
        <f t="shared" si="9"/>
        <v>1.994586925237682</v>
      </c>
      <c r="J49" s="190">
        <f t="shared" si="9"/>
        <v>1.8732407948648926</v>
      </c>
      <c r="K49" s="190">
        <f t="shared" si="9"/>
        <v>1.7777777777777735</v>
      </c>
      <c r="L49" s="190">
        <f t="shared" si="9"/>
        <v>1.7008112864115621</v>
      </c>
      <c r="M49" s="190">
        <f t="shared" si="9"/>
        <v>1.6374976723493155</v>
      </c>
      <c r="N49" s="190">
        <f t="shared" si="9"/>
        <v>1.5845355181919913</v>
      </c>
      <c r="O49" s="190">
        <f t="shared" si="9"/>
        <v>1.539600717838993</v>
      </c>
      <c r="P49">
        <f t="shared" si="9"/>
        <v>1.5010117735167017</v>
      </c>
      <c r="Q49">
        <f t="shared" si="9"/>
        <v>1.4675232217309395</v>
      </c>
      <c r="R49">
        <f t="shared" si="9"/>
        <v>1.4381935990253658</v>
      </c>
      <c r="S49">
        <f t="shared" si="9"/>
        <v>1.4122984547317474</v>
      </c>
      <c r="T49">
        <f t="shared" si="9"/>
        <v>1.3892715032496052</v>
      </c>
      <c r="U49">
        <f t="shared" si="9"/>
        <v>1.3686638721267115</v>
      </c>
      <c r="V49">
        <f t="shared" si="9"/>
        <v>1.3501152897858313</v>
      </c>
      <c r="W49">
        <f t="shared" si="9"/>
        <v>1.3333333333333317</v>
      </c>
      <c r="X49">
        <f t="shared" si="9"/>
        <v>1.3180782301995253</v>
      </c>
      <c r="Y49">
        <f t="shared" si="9"/>
        <v>1.3041515580681386</v>
      </c>
      <c r="Z49">
        <f t="shared" si="9"/>
        <v>1.291387727270296</v>
      </c>
      <c r="AA49">
        <f t="shared" si="9"/>
        <v>1.2796474797182682</v>
      </c>
      <c r="AB49">
        <f t="shared" si="9"/>
        <v>1.2688128698006427</v>
      </c>
      <c r="AC49">
        <f t="shared" si="9"/>
        <v>1.2587833483931981</v>
      </c>
      <c r="AD49">
        <f t="shared" si="9"/>
        <v>1.2494726777145393</v>
      </c>
      <c r="AE49">
        <f t="shared" si="9"/>
        <v>1.2408064788027957</v>
      </c>
      <c r="AF49">
        <f t="shared" si="9"/>
        <v>1.2327202655624485</v>
      </c>
      <c r="AG49">
        <f t="shared" si="9"/>
        <v>1.2251578565706174</v>
      </c>
      <c r="AH49">
        <f t="shared" si="10"/>
        <v>1.2180700827354758</v>
      </c>
      <c r="AI49">
        <f t="shared" si="10"/>
        <v>1.2114137285547601</v>
      </c>
      <c r="AJ49">
        <f t="shared" si="10"/>
        <v>1.2051506592329291</v>
      </c>
      <c r="AK49">
        <f t="shared" si="10"/>
        <v>1.1992470967341793</v>
      </c>
      <c r="AL49">
        <f t="shared" si="10"/>
        <v>1.1936730159882574</v>
      </c>
      <c r="AM49">
        <f t="shared" si="10"/>
        <v>1.1884016386439982</v>
      </c>
      <c r="AN49">
        <f t="shared" si="10"/>
        <v>1.1834090064923191</v>
      </c>
      <c r="AO49">
        <f t="shared" si="10"/>
        <v>1.1786736203248178</v>
      </c>
      <c r="AP49">
        <f t="shared" si="10"/>
        <v>1.1741761328247866</v>
      </c>
      <c r="AQ49">
        <f t="shared" si="10"/>
        <v>1.169899086300489</v>
      </c>
      <c r="AR49">
        <f t="shared" si="10"/>
        <v>1.1658266878126342</v>
      </c>
      <c r="AS49">
        <f t="shared" si="10"/>
        <v>1.1619446156275397</v>
      </c>
      <c r="AT49">
        <f t="shared" si="10"/>
        <v>1.1582398520261246</v>
      </c>
      <c r="AU49">
        <f t="shared" si="10"/>
        <v>1.1547005383792477</v>
      </c>
      <c r="AV49">
        <f t="shared" si="10"/>
        <v>1.1513158491085056</v>
      </c>
      <c r="AW49">
        <f t="shared" si="10"/>
        <v>1.1480758817253873</v>
      </c>
      <c r="AX49">
        <f t="shared" si="10"/>
        <v>1.1449715606080511</v>
      </c>
      <c r="AY49">
        <f t="shared" si="10"/>
        <v>1.1419945525562483</v>
      </c>
      <c r="AZ49">
        <f t="shared" si="10"/>
        <v>1.1391371924776068</v>
      </c>
      <c r="BA49">
        <f t="shared" si="10"/>
        <v>1.1363924178162621</v>
      </c>
      <c r="BB49">
        <f t="shared" si="10"/>
        <v>1.1337537105481463</v>
      </c>
      <c r="BC49">
        <f t="shared" si="10"/>
        <v>1.1312150457442953</v>
      </c>
      <c r="BD49">
        <f t="shared" si="10"/>
        <v>1.1287708458513754</v>
      </c>
      <c r="BE49">
        <f t="shared" si="10"/>
        <v>1.1264159399620741</v>
      </c>
      <c r="BF49">
        <f t="shared" si="10"/>
        <v>1.1241455274518943</v>
      </c>
      <c r="BG49">
        <f t="shared" si="10"/>
        <v>1.1219551454461976</v>
      </c>
      <c r="BH49">
        <f t="shared" si="10"/>
        <v>1.1198406396553238</v>
      </c>
      <c r="BI49">
        <f t="shared" si="10"/>
        <v>1.1177981381781532</v>
      </c>
      <c r="BJ49">
        <f t="shared" si="10"/>
        <v>1.1158240279277436</v>
      </c>
      <c r="BK49">
        <f t="shared" si="10"/>
        <v>1.1139149333781238</v>
      </c>
      <c r="BL49">
        <f t="shared" si="10"/>
        <v>1.1120676973700785</v>
      </c>
      <c r="BM49">
        <f t="shared" si="10"/>
        <v>1.1102793637470023</v>
      </c>
      <c r="BN49">
        <f t="shared" si="10"/>
        <v>1.1085471616206792</v>
      </c>
      <c r="BO49">
        <f t="shared" ref="AH49:CI54" si="11">BO$25^$A49</f>
        <v>1.1068684910912485</v>
      </c>
      <c r="BP49">
        <f t="shared" si="11"/>
        <v>1.1052409102671059</v>
      </c>
      <c r="BQ49">
        <f t="shared" si="11"/>
        <v>1.1036621234487793</v>
      </c>
      <c r="BR49">
        <f t="shared" si="11"/>
        <v>1.1021299703568959</v>
      </c>
      <c r="BS49">
        <f t="shared" si="11"/>
        <v>1.1006424162982056</v>
      </c>
      <c r="BT49">
        <f t="shared" si="11"/>
        <v>1.0991975431758334</v>
      </c>
      <c r="BU49">
        <f t="shared" si="11"/>
        <v>1.097793541260345</v>
      </c>
      <c r="BV49">
        <f t="shared" si="11"/>
        <v>1.0964287016476955</v>
      </c>
      <c r="BW49">
        <f t="shared" si="11"/>
        <v>1.0951014093380509</v>
      </c>
      <c r="BX49">
        <f t="shared" si="11"/>
        <v>1.0938101368767037</v>
      </c>
      <c r="BY49">
        <f t="shared" si="11"/>
        <v>1.0925534385046149</v>
      </c>
      <c r="BZ49">
        <f t="shared" si="11"/>
        <v>1.0913299447714802</v>
      </c>
      <c r="CA49">
        <f t="shared" si="11"/>
        <v>1.0901383575693491</v>
      </c>
      <c r="CB49">
        <f t="shared" si="11"/>
        <v>1.0889774455488914</v>
      </c>
      <c r="CC49">
        <f t="shared" si="11"/>
        <v>1.0878460398844678</v>
      </c>
      <c r="CD49">
        <f t="shared" si="11"/>
        <v>1.086743030357332</v>
      </c>
      <c r="CE49">
        <f t="shared" si="11"/>
        <v>1.0856673617295576</v>
      </c>
      <c r="CF49">
        <f t="shared" si="11"/>
        <v>1.0846180303837343</v>
      </c>
      <c r="CG49">
        <f t="shared" si="11"/>
        <v>1.0835940812060487</v>
      </c>
      <c r="CH49">
        <f t="shared" si="11"/>
        <v>1.0825946046924038</v>
      </c>
      <c r="CI49">
        <f t="shared" si="11"/>
        <v>1.081618734259207</v>
      </c>
    </row>
    <row r="50" spans="1:87">
      <c r="A50" s="188">
        <v>25</v>
      </c>
      <c r="B50">
        <f t="shared" si="2"/>
        <v>10.994010271988722</v>
      </c>
      <c r="C50">
        <f t="shared" si="9"/>
        <v>6.0376384646765047</v>
      </c>
      <c r="D50">
        <f t="shared" si="9"/>
        <v>4.2139917695472766</v>
      </c>
      <c r="E50">
        <f t="shared" si="9"/>
        <v>3.3157216819251767</v>
      </c>
      <c r="F50" s="190">
        <f t="shared" si="9"/>
        <v>2.793893025955092</v>
      </c>
      <c r="G50" s="190">
        <f t="shared" si="9"/>
        <v>2.4571606509702422</v>
      </c>
      <c r="H50" s="190">
        <f t="shared" si="9"/>
        <v>2.2235763495257737</v>
      </c>
      <c r="I50" s="190">
        <f t="shared" si="9"/>
        <v>2.052800957118663</v>
      </c>
      <c r="J50" s="190">
        <f t="shared" si="9"/>
        <v>1.9228777497941361</v>
      </c>
      <c r="K50" s="190">
        <f t="shared" si="9"/>
        <v>1.8209123213173095</v>
      </c>
      <c r="L50" s="190">
        <f t="shared" si="9"/>
        <v>1.7388687440908484</v>
      </c>
      <c r="M50" s="190">
        <f t="shared" si="9"/>
        <v>1.6714942494531966</v>
      </c>
      <c r="N50" s="190">
        <f t="shared" si="9"/>
        <v>1.6152183047396675</v>
      </c>
      <c r="O50" s="190">
        <f t="shared" si="9"/>
        <v>1.567533301391147</v>
      </c>
      <c r="P50">
        <f t="shared" si="9"/>
        <v>1.5266287474773923</v>
      </c>
      <c r="Q50">
        <f t="shared" si="9"/>
        <v>1.4911661039353643</v>
      </c>
      <c r="R50">
        <f t="shared" si="9"/>
        <v>1.4601352124507321</v>
      </c>
      <c r="S50">
        <f t="shared" si="9"/>
        <v>1.4327599090980536</v>
      </c>
      <c r="T50">
        <f t="shared" si="9"/>
        <v>1.4084342940870236</v>
      </c>
      <c r="U50">
        <f t="shared" si="9"/>
        <v>1.3866786757551752</v>
      </c>
      <c r="V50">
        <f t="shared" si="9"/>
        <v>1.3671084717851107</v>
      </c>
      <c r="W50">
        <f t="shared" si="9"/>
        <v>1.3494118427364232</v>
      </c>
      <c r="X50">
        <f t="shared" si="9"/>
        <v>1.3333333333333306</v>
      </c>
      <c r="Y50">
        <f t="shared" si="9"/>
        <v>1.3186617246628642</v>
      </c>
      <c r="Z50">
        <f t="shared" si="9"/>
        <v>1.3052208880269334</v>
      </c>
      <c r="AA50">
        <f t="shared" si="9"/>
        <v>1.2928628115361647</v>
      </c>
      <c r="AB50">
        <f t="shared" si="9"/>
        <v>1.2814622216477145</v>
      </c>
      <c r="AC50">
        <f t="shared" si="9"/>
        <v>1.2709123906625772</v>
      </c>
      <c r="AD50">
        <f t="shared" si="9"/>
        <v>1.2611218365799473</v>
      </c>
      <c r="AE50">
        <f t="shared" si="9"/>
        <v>1.2520117017788401</v>
      </c>
      <c r="AF50">
        <f t="shared" si="9"/>
        <v>1.2435136533534126</v>
      </c>
      <c r="AG50">
        <f t="shared" si="9"/>
        <v>1.2355681881132261</v>
      </c>
      <c r="AH50">
        <f t="shared" si="11"/>
        <v>1.2281232542619889</v>
      </c>
      <c r="AI50">
        <f t="shared" si="11"/>
        <v>1.2211331229376146</v>
      </c>
      <c r="AJ50">
        <f t="shared" si="11"/>
        <v>1.2145574584111389</v>
      </c>
      <c r="AK50">
        <f t="shared" si="11"/>
        <v>1.2083605473743027</v>
      </c>
      <c r="AL50">
        <f t="shared" si="11"/>
        <v>1.2025106564906352</v>
      </c>
      <c r="AM50">
        <f t="shared" si="11"/>
        <v>1.1969794940173561</v>
      </c>
      <c r="AN50">
        <f t="shared" si="11"/>
        <v>1.1917417563763437</v>
      </c>
      <c r="AO50">
        <f t="shared" si="11"/>
        <v>1.1867747444595507</v>
      </c>
      <c r="AP50">
        <f t="shared" si="11"/>
        <v>1.1820580374869913</v>
      </c>
      <c r="AQ50">
        <f t="shared" si="11"/>
        <v>1.1775732146050126</v>
      </c>
      <c r="AR50">
        <f t="shared" si="11"/>
        <v>1.1733036162767758</v>
      </c>
      <c r="AS50">
        <f t="shared" si="11"/>
        <v>1.1692341389923193</v>
      </c>
      <c r="AT50">
        <f t="shared" si="11"/>
        <v>1.1653510579999617</v>
      </c>
      <c r="AU50">
        <f t="shared" si="11"/>
        <v>1.1616418737013641</v>
      </c>
      <c r="AV50">
        <f t="shared" si="11"/>
        <v>1.1580951781092561</v>
      </c>
      <c r="AW50">
        <f t="shared" si="11"/>
        <v>1.1547005383792504</v>
      </c>
      <c r="AX50">
        <f t="shared" si="11"/>
        <v>1.1514483949247085</v>
      </c>
      <c r="AY50">
        <f t="shared" si="11"/>
        <v>1.1483299720301963</v>
      </c>
      <c r="AZ50">
        <f t="shared" si="11"/>
        <v>1.145337199212368</v>
      </c>
      <c r="BA50">
        <f t="shared" si="11"/>
        <v>1.1424626418517705</v>
      </c>
      <c r="BB50">
        <f t="shared" si="11"/>
        <v>1.1396994398462716</v>
      </c>
      <c r="BC50">
        <f t="shared" si="11"/>
        <v>1.1370412532253016</v>
      </c>
      <c r="BD50">
        <f t="shared" si="11"/>
        <v>1.1344822138214594</v>
      </c>
      <c r="BE50">
        <f t="shared" si="11"/>
        <v>1.1320168822273431</v>
      </c>
      <c r="BF50">
        <f t="shared" si="11"/>
        <v>1.1296402093759821</v>
      </c>
      <c r="BG50">
        <f t="shared" si="11"/>
        <v>1.1273475021760493</v>
      </c>
      <c r="BH50">
        <f t="shared" si="11"/>
        <v>1.125134392711681</v>
      </c>
      <c r="BI50">
        <f t="shared" si="11"/>
        <v>1.1229968105831618</v>
      </c>
      <c r="BJ50">
        <f t="shared" si="11"/>
        <v>1.1209309580213265</v>
      </c>
      <c r="BK50">
        <f t="shared" si="11"/>
        <v>1.1189332874567786</v>
      </c>
      <c r="BL50">
        <f t="shared" si="11"/>
        <v>1.1170004812661736</v>
      </c>
      <c r="BM50">
        <f t="shared" si="11"/>
        <v>1.1151294334530912</v>
      </c>
      <c r="BN50">
        <f t="shared" si="11"/>
        <v>1.1133172330515537</v>
      </c>
      <c r="BO50">
        <f t="shared" si="11"/>
        <v>1.1115611490661348</v>
      </c>
      <c r="BP50">
        <f t="shared" si="11"/>
        <v>1.1098586167853934</v>
      </c>
      <c r="BQ50">
        <f t="shared" si="11"/>
        <v>1.1082072253247504</v>
      </c>
      <c r="BR50">
        <f t="shared" si="11"/>
        <v>1.1066047062719766</v>
      </c>
      <c r="BS50">
        <f t="shared" si="11"/>
        <v>1.1050489233231291</v>
      </c>
      <c r="BT50">
        <f t="shared" si="11"/>
        <v>1.1035378628097032</v>
      </c>
      <c r="BU50">
        <f t="shared" si="11"/>
        <v>1.1020696250288087</v>
      </c>
      <c r="BV50">
        <f t="shared" si="11"/>
        <v>1.1006424162982069</v>
      </c>
      <c r="BW50">
        <f t="shared" si="11"/>
        <v>1.0992545416664463</v>
      </c>
      <c r="BX50">
        <f t="shared" si="11"/>
        <v>1.0979043982159731</v>
      </c>
      <c r="BY50">
        <f t="shared" si="11"/>
        <v>1.0965904689037904</v>
      </c>
      <c r="BZ50">
        <f t="shared" si="11"/>
        <v>1.0953113168899047</v>
      </c>
      <c r="CA50">
        <f t="shared" si="11"/>
        <v>1.0940655803092227</v>
      </c>
      <c r="CB50">
        <f t="shared" si="11"/>
        <v>1.0928519674468815</v>
      </c>
      <c r="CC50">
        <f t="shared" si="11"/>
        <v>1.0916692522812683</v>
      </c>
      <c r="CD50">
        <f t="shared" si="11"/>
        <v>1.0905162703623548</v>
      </c>
      <c r="CE50">
        <f t="shared" si="11"/>
        <v>1.0893919149964124</v>
      </c>
      <c r="CF50">
        <f t="shared" si="11"/>
        <v>1.0882951337107778</v>
      </c>
      <c r="CG50">
        <f t="shared" si="11"/>
        <v>1.0872249249750419</v>
      </c>
      <c r="CH50">
        <f t="shared" si="11"/>
        <v>1.0861803351571999</v>
      </c>
      <c r="CI50">
        <f t="shared" si="11"/>
        <v>1.0851604556953836</v>
      </c>
    </row>
    <row r="51" spans="1:87">
      <c r="A51" s="188">
        <v>26</v>
      </c>
      <c r="B51">
        <f t="shared" si="2"/>
        <v>12.100474030568988</v>
      </c>
      <c r="C51">
        <f t="shared" si="2"/>
        <v>6.487864753362623</v>
      </c>
      <c r="D51">
        <f t="shared" si="2"/>
        <v>4.463560548287945</v>
      </c>
      <c r="E51">
        <f t="shared" si="2"/>
        <v>3.4785735626214644</v>
      </c>
      <c r="F51" s="190">
        <f t="shared" si="2"/>
        <v>2.9111069730654258</v>
      </c>
      <c r="G51" s="190">
        <f t="shared" si="2"/>
        <v>2.5471287272854157</v>
      </c>
      <c r="H51" s="190">
        <f t="shared" si="2"/>
        <v>2.2958004040360649</v>
      </c>
      <c r="I51" s="190">
        <f t="shared" si="2"/>
        <v>2.1127140242559972</v>
      </c>
      <c r="J51" s="190">
        <f t="shared" si="2"/>
        <v>1.9738299799946644</v>
      </c>
      <c r="K51" s="190">
        <f t="shared" si="2"/>
        <v>1.8650934460829252</v>
      </c>
      <c r="L51" s="190">
        <f t="shared" si="2"/>
        <v>1.7777777777777624</v>
      </c>
      <c r="M51" s="190">
        <f t="shared" si="2"/>
        <v>1.7061966396243546</v>
      </c>
      <c r="N51" s="190">
        <f t="shared" si="2"/>
        <v>1.6464952296828048</v>
      </c>
      <c r="O51" s="190">
        <f t="shared" si="2"/>
        <v>1.5959726586898038</v>
      </c>
      <c r="P51">
        <f t="shared" si="2"/>
        <v>1.5526829127822688</v>
      </c>
      <c r="Q51">
        <f t="shared" si="2"/>
        <v>1.5151898904216807</v>
      </c>
      <c r="R51">
        <f t="shared" si="9"/>
        <v>1.4824115752450533</v>
      </c>
      <c r="S51">
        <f t="shared" si="9"/>
        <v>1.4535178100924657</v>
      </c>
      <c r="T51">
        <f t="shared" si="9"/>
        <v>1.4278614051468173</v>
      </c>
      <c r="U51">
        <f t="shared" si="9"/>
        <v>1.4049305961486687</v>
      </c>
      <c r="V51">
        <f t="shared" si="9"/>
        <v>1.3843155379146157</v>
      </c>
      <c r="W51">
        <f t="shared" ref="W51:AL114" si="12">W$25^$A51</f>
        <v>1.3656842409879839</v>
      </c>
      <c r="X51">
        <f t="shared" si="12"/>
        <v>1.3487649951616745</v>
      </c>
      <c r="Y51">
        <f t="shared" si="12"/>
        <v>1.3333333333333239</v>
      </c>
      <c r="Z51">
        <f t="shared" si="12"/>
        <v>1.319202227624424</v>
      </c>
      <c r="AA51">
        <f t="shared" si="12"/>
        <v>1.3062146223436464</v>
      </c>
      <c r="AB51">
        <f t="shared" si="12"/>
        <v>1.2942376804298272</v>
      </c>
      <c r="AC51">
        <f t="shared" si="12"/>
        <v>1.283158302659031</v>
      </c>
      <c r="AD51">
        <f t="shared" si="12"/>
        <v>1.2728796035843661</v>
      </c>
      <c r="AE51">
        <f t="shared" si="12"/>
        <v>1.2633181146052657</v>
      </c>
      <c r="AF51">
        <f t="shared" si="12"/>
        <v>1.2544015453261126</v>
      </c>
      <c r="AG51">
        <f t="shared" si="12"/>
        <v>1.2460669776469795</v>
      </c>
      <c r="AH51">
        <f t="shared" si="12"/>
        <v>1.2382593982374395</v>
      </c>
      <c r="AI51">
        <f t="shared" si="12"/>
        <v>1.2309304978030595</v>
      </c>
      <c r="AJ51">
        <f t="shared" si="12"/>
        <v>1.2240376823268297</v>
      </c>
      <c r="AK51">
        <f t="shared" si="12"/>
        <v>1.2175432539524189</v>
      </c>
      <c r="AL51">
        <f t="shared" si="12"/>
        <v>1.2114137285547582</v>
      </c>
      <c r="AM51">
        <f t="shared" si="11"/>
        <v>1.2056192641511903</v>
      </c>
      <c r="AN51">
        <f t="shared" si="11"/>
        <v>1.2001331797369506</v>
      </c>
      <c r="AO51">
        <f t="shared" si="11"/>
        <v>1.1949315483101219</v>
      </c>
      <c r="AP51">
        <f t="shared" si="11"/>
        <v>1.1899928510947684</v>
      </c>
      <c r="AQ51">
        <f t="shared" si="11"/>
        <v>1.1852976825037147</v>
      </c>
      <c r="AR51">
        <f t="shared" si="11"/>
        <v>1.1808284973738792</v>
      </c>
      <c r="AS51">
        <f t="shared" si="11"/>
        <v>1.1765693935822976</v>
      </c>
      <c r="AT51">
        <f t="shared" si="11"/>
        <v>1.1725059244041613</v>
      </c>
      <c r="AU51">
        <f t="shared" si="11"/>
        <v>1.1686249359773115</v>
      </c>
      <c r="AV51">
        <f t="shared" si="11"/>
        <v>1.164914426044273</v>
      </c>
      <c r="AW51">
        <f t="shared" si="11"/>
        <v>1.1613634207954351</v>
      </c>
      <c r="AX51">
        <f t="shared" si="11"/>
        <v>1.1579618671668908</v>
      </c>
      <c r="AY51">
        <f t="shared" si="11"/>
        <v>1.1547005383792508</v>
      </c>
      <c r="AZ51">
        <f t="shared" si="11"/>
        <v>1.1515709508584224</v>
      </c>
      <c r="BA51">
        <f t="shared" si="11"/>
        <v>1.1485652909714872</v>
      </c>
      <c r="BB51">
        <f t="shared" si="11"/>
        <v>1.1456763502523901</v>
      </c>
      <c r="BC51">
        <f t="shared" si="11"/>
        <v>1.1428974679924908</v>
      </c>
      <c r="BD51">
        <f t="shared" si="11"/>
        <v>1.1402224802382119</v>
      </c>
      <c r="BE51">
        <f t="shared" si="11"/>
        <v>1.1376456743774959</v>
      </c>
      <c r="BF51">
        <f t="shared" si="11"/>
        <v>1.1351617486141006</v>
      </c>
      <c r="BG51">
        <f t="shared" si="11"/>
        <v>1.132765775727282</v>
      </c>
      <c r="BH51">
        <f t="shared" si="11"/>
        <v>1.1304531705978482</v>
      </c>
      <c r="BI51">
        <f t="shared" si="11"/>
        <v>1.128219661052037</v>
      </c>
      <c r="BJ51">
        <f t="shared" si="11"/>
        <v>1.1260612616346832</v>
      </c>
      <c r="BK51">
        <f t="shared" si="11"/>
        <v>1.1239742499742862</v>
      </c>
      <c r="BL51">
        <f t="shared" si="11"/>
        <v>1.1219551454461965</v>
      </c>
      <c r="BM51">
        <f t="shared" si="11"/>
        <v>1.1200006898775161</v>
      </c>
      <c r="BN51">
        <f t="shared" si="11"/>
        <v>1.1181078300696503</v>
      </c>
      <c r="BO51">
        <f t="shared" si="11"/>
        <v>1.1162737019418578</v>
      </c>
      <c r="BP51">
        <f t="shared" si="11"/>
        <v>1.1144956161232742</v>
      </c>
      <c r="BQ51">
        <f t="shared" si="11"/>
        <v>1.112771044841405</v>
      </c>
      <c r="BR51">
        <f t="shared" si="11"/>
        <v>1.1110976099731156</v>
      </c>
      <c r="BS51">
        <f t="shared" si="11"/>
        <v>1.1094730721396764</v>
      </c>
      <c r="BT51">
        <f t="shared" si="11"/>
        <v>1.1078953207410891</v>
      </c>
      <c r="BU51">
        <f t="shared" si="11"/>
        <v>1.1063623648365979</v>
      </c>
      <c r="BV51">
        <f t="shared" si="11"/>
        <v>1.1048723247888919</v>
      </c>
      <c r="BW51">
        <f t="shared" si="11"/>
        <v>1.1034234245983841</v>
      </c>
      <c r="BX51">
        <f t="shared" si="11"/>
        <v>1.102013984862029</v>
      </c>
      <c r="BY51">
        <f t="shared" si="11"/>
        <v>1.1006424162982082</v>
      </c>
      <c r="BZ51">
        <f t="shared" si="11"/>
        <v>1.0993072137852047</v>
      </c>
      <c r="CA51">
        <f t="shared" si="11"/>
        <v>1.0980069508665191</v>
      </c>
      <c r="CB51">
        <f t="shared" si="11"/>
        <v>1.0967402746808299</v>
      </c>
      <c r="CC51">
        <f t="shared" si="11"/>
        <v>1.0955059012789252</v>
      </c>
      <c r="CD51">
        <f t="shared" si="11"/>
        <v>1.0943026112934824</v>
      </c>
      <c r="CE51">
        <f t="shared" si="11"/>
        <v>1.0931292459312036</v>
      </c>
      <c r="CF51">
        <f t="shared" si="11"/>
        <v>1.0919847032595684</v>
      </c>
      <c r="CG51">
        <f t="shared" si="11"/>
        <v>1.0908679347633066</v>
      </c>
      <c r="CH51">
        <f t="shared" si="11"/>
        <v>1.0897779421479925</v>
      </c>
      <c r="CI51">
        <f t="shared" si="11"/>
        <v>1.0887137743703414</v>
      </c>
    </row>
    <row r="52" spans="1:87">
      <c r="A52" s="188">
        <v>27</v>
      </c>
      <c r="B52" s="189">
        <f t="shared" ref="B52:B115" si="13">B$25^$A52</f>
        <v>13.318294975359166</v>
      </c>
      <c r="C52">
        <f t="shared" ref="B52:Q115" si="14">C$25^$A52</f>
        <v>6.9716643857012306</v>
      </c>
      <c r="D52">
        <f t="shared" si="14"/>
        <v>4.7279097487114976</v>
      </c>
      <c r="E52">
        <f t="shared" si="14"/>
        <v>3.6494239237664847</v>
      </c>
      <c r="F52" s="190">
        <f t="shared" si="14"/>
        <v>3.0332384704432709</v>
      </c>
      <c r="G52" s="190">
        <f t="shared" si="14"/>
        <v>2.6403909531925813</v>
      </c>
      <c r="H52" s="190">
        <f t="shared" si="14"/>
        <v>2.3703703703703494</v>
      </c>
      <c r="I52" s="190">
        <f t="shared" si="14"/>
        <v>2.1743757147079079</v>
      </c>
      <c r="J52" s="190">
        <f t="shared" si="14"/>
        <v>2.0261323375044746</v>
      </c>
      <c r="K52" s="190">
        <f t="shared" si="14"/>
        <v>1.9103465454640691</v>
      </c>
      <c r="L52" s="190">
        <f t="shared" si="14"/>
        <v>1.8175574423892902</v>
      </c>
      <c r="M52" s="190">
        <f t="shared" si="14"/>
        <v>1.7416194964581924</v>
      </c>
      <c r="N52" s="190">
        <f t="shared" si="14"/>
        <v>1.6783777978575896</v>
      </c>
      <c r="O52" s="190">
        <f t="shared" si="14"/>
        <v>1.6249279840019266</v>
      </c>
      <c r="P52">
        <f t="shared" si="14"/>
        <v>1.5791817307447453</v>
      </c>
      <c r="Q52">
        <f t="shared" si="14"/>
        <v>1.539600717838995</v>
      </c>
      <c r="R52">
        <f t="shared" ref="R52:AG115" si="15">R$25^$A52</f>
        <v>1.5050277944685</v>
      </c>
      <c r="S52">
        <f t="shared" si="15"/>
        <v>1.4745764526493386</v>
      </c>
      <c r="T52">
        <f t="shared" si="15"/>
        <v>1.4475564823060689</v>
      </c>
      <c r="U52">
        <f t="shared" si="15"/>
        <v>1.4234227543159703</v>
      </c>
      <c r="V52">
        <f t="shared" si="15"/>
        <v>1.4017391802199664</v>
      </c>
      <c r="W52">
        <f t="shared" si="15"/>
        <v>1.382152866170768</v>
      </c>
      <c r="X52">
        <f t="shared" si="15"/>
        <v>1.3643752591301064</v>
      </c>
      <c r="Y52">
        <f t="shared" si="15"/>
        <v>1.3481681803058845</v>
      </c>
      <c r="Z52">
        <f t="shared" si="15"/>
        <v>1.3333333333333317</v>
      </c>
      <c r="AA52">
        <f t="shared" si="15"/>
        <v>1.3197043216032114</v>
      </c>
      <c r="AB52">
        <f t="shared" si="15"/>
        <v>1.3071405033623116</v>
      </c>
      <c r="AC52">
        <f t="shared" si="15"/>
        <v>1.2955222104840927</v>
      </c>
      <c r="AD52">
        <f t="shared" si="15"/>
        <v>1.2847469913097338</v>
      </c>
      <c r="AE52">
        <f t="shared" si="15"/>
        <v>1.2747266310868093</v>
      </c>
      <c r="AF52">
        <f t="shared" si="15"/>
        <v>1.2653847689353321</v>
      </c>
      <c r="AG52">
        <f t="shared" si="15"/>
        <v>1.2566549768113577</v>
      </c>
      <c r="AH52">
        <f t="shared" si="12"/>
        <v>1.2484791994633606</v>
      </c>
      <c r="AI52">
        <f t="shared" si="12"/>
        <v>1.2408064788027997</v>
      </c>
      <c r="AJ52">
        <f t="shared" si="12"/>
        <v>1.2335919040965282</v>
      </c>
      <c r="AK52">
        <f t="shared" si="12"/>
        <v>1.2267957427658818</v>
      </c>
      <c r="AL52">
        <f t="shared" si="12"/>
        <v>1.2203827166186698</v>
      </c>
      <c r="AM52">
        <f t="shared" si="11"/>
        <v>1.2143213959448007</v>
      </c>
      <c r="AN52">
        <f t="shared" si="11"/>
        <v>1.2085836897122877</v>
      </c>
      <c r="AO52">
        <f t="shared" si="11"/>
        <v>1.2031444145679593</v>
      </c>
      <c r="AP52">
        <f t="shared" si="11"/>
        <v>1.1979809288105614</v>
      </c>
      <c r="AQ52">
        <f t="shared" si="11"/>
        <v>1.1930728202067042</v>
      </c>
      <c r="AR52">
        <f t="shared" si="11"/>
        <v>1.1884016386440017</v>
      </c>
      <c r="AS52">
        <f t="shared" si="11"/>
        <v>1.1839506662948276</v>
      </c>
      <c r="AT52">
        <f t="shared" si="11"/>
        <v>1.1797047192991881</v>
      </c>
      <c r="AU52">
        <f t="shared" si="11"/>
        <v>1.175649976043363</v>
      </c>
      <c r="AV52">
        <f t="shared" si="11"/>
        <v>1.1717738279694612</v>
      </c>
      <c r="AW52">
        <f t="shared" si="11"/>
        <v>1.1680647495452068</v>
      </c>
      <c r="AX52">
        <f t="shared" si="11"/>
        <v>1.1645121845867088</v>
      </c>
      <c r="AY52">
        <f t="shared" si="11"/>
        <v>1.1611064465870014</v>
      </c>
      <c r="AZ52">
        <f t="shared" si="11"/>
        <v>1.1578386310799318</v>
      </c>
      <c r="BA52">
        <f t="shared" si="11"/>
        <v>1.1547005383792475</v>
      </c>
      <c r="BB52">
        <f t="shared" si="11"/>
        <v>1.1516846052891663</v>
      </c>
      <c r="BC52">
        <f t="shared" si="11"/>
        <v>1.1487838445953231</v>
      </c>
      <c r="BD52">
        <f t="shared" si="11"/>
        <v>1.1459917913223323</v>
      </c>
      <c r="BE52">
        <f t="shared" si="11"/>
        <v>1.143302454892104</v>
      </c>
      <c r="BF52">
        <f t="shared" si="11"/>
        <v>1.1407102764414219</v>
      </c>
      <c r="BG52">
        <f t="shared" si="11"/>
        <v>1.1382100906616903</v>
      </c>
      <c r="BH52">
        <f t="shared" si="11"/>
        <v>1.135797091612148</v>
      </c>
      <c r="BI52">
        <f t="shared" si="11"/>
        <v>1.1334668020324814</v>
      </c>
      <c r="BJ52">
        <f t="shared" si="11"/>
        <v>1.1312150457442975</v>
      </c>
      <c r="BK52">
        <f t="shared" si="11"/>
        <v>1.1290379227850595</v>
      </c>
      <c r="BL52">
        <f t="shared" si="11"/>
        <v>1.1269317869642317</v>
      </c>
      <c r="BM52">
        <f t="shared" si="11"/>
        <v>1.1248932255709125</v>
      </c>
      <c r="BN52">
        <f t="shared" si="11"/>
        <v>1.1229190409964411</v>
      </c>
      <c r="BO52">
        <f t="shared" si="11"/>
        <v>1.1210062340644489</v>
      </c>
      <c r="BP52">
        <f t="shared" si="11"/>
        <v>1.1191519888863231</v>
      </c>
      <c r="BQ52">
        <f t="shared" si="11"/>
        <v>1.1173536590817397</v>
      </c>
      <c r="BR52">
        <f t="shared" si="11"/>
        <v>1.1156087552229783</v>
      </c>
      <c r="BS52">
        <f t="shared" si="11"/>
        <v>1.1139149333781246</v>
      </c>
      <c r="BT52">
        <f t="shared" si="11"/>
        <v>1.1122699846427131</v>
      </c>
      <c r="BU52">
        <f t="shared" si="11"/>
        <v>1.1106718255616859</v>
      </c>
      <c r="BV52">
        <f t="shared" si="11"/>
        <v>1.1091184893547332</v>
      </c>
      <c r="BW52">
        <f t="shared" si="11"/>
        <v>1.1076081178674559</v>
      </c>
      <c r="BX52">
        <f t="shared" si="11"/>
        <v>1.1061389541793165</v>
      </c>
      <c r="BY52">
        <f t="shared" si="11"/>
        <v>1.1047093358067859</v>
      </c>
      <c r="BZ52">
        <f t="shared" si="11"/>
        <v>1.1033176884464344</v>
      </c>
      <c r="CA52">
        <f t="shared" si="11"/>
        <v>1.1019625202087415</v>
      </c>
      <c r="CB52">
        <f t="shared" si="11"/>
        <v>1.1006424162982043</v>
      </c>
      <c r="CC52">
        <f t="shared" si="11"/>
        <v>1.0993560341000945</v>
      </c>
      <c r="CD52">
        <f t="shared" si="11"/>
        <v>1.0981020986379522</v>
      </c>
      <c r="CE52">
        <f t="shared" si="11"/>
        <v>1.0968793983697382</v>
      </c>
      <c r="CF52">
        <f t="shared" si="11"/>
        <v>1.0956867812934505</v>
      </c>
      <c r="CG52">
        <f t="shared" si="11"/>
        <v>1.0945231513360305</v>
      </c>
      <c r="CH52">
        <f t="shared" si="11"/>
        <v>1.0933874650017787</v>
      </c>
      <c r="CI52">
        <f t="shared" si="11"/>
        <v>1.0922787282588198</v>
      </c>
    </row>
    <row r="53" spans="1:87">
      <c r="A53" s="188">
        <v>28</v>
      </c>
      <c r="B53">
        <f t="shared" si="13"/>
        <v>14.658680362651596</v>
      </c>
      <c r="C53">
        <f t="shared" si="14"/>
        <v>7.4915409236395831</v>
      </c>
      <c r="D53">
        <f t="shared" si="14"/>
        <v>5.0079147241623154</v>
      </c>
      <c r="E53">
        <f t="shared" si="14"/>
        <v>3.8286656112347548</v>
      </c>
      <c r="F53" s="190">
        <f t="shared" si="14"/>
        <v>3.1604938271604555</v>
      </c>
      <c r="G53" s="190">
        <f t="shared" si="14"/>
        <v>2.737067942824873</v>
      </c>
      <c r="H53" s="190">
        <f t="shared" si="14"/>
        <v>2.4473624461655965</v>
      </c>
      <c r="I53" s="190">
        <f t="shared" si="14"/>
        <v>2.2378370638101299</v>
      </c>
      <c r="J53" s="190">
        <f t="shared" si="14"/>
        <v>2.0798205978675237</v>
      </c>
      <c r="K53" s="190">
        <f t="shared" si="14"/>
        <v>1.9566976289745881</v>
      </c>
      <c r="L53" s="190">
        <f t="shared" si="14"/>
        <v>1.858227219216408</v>
      </c>
      <c r="M53" s="190">
        <f t="shared" si="14"/>
        <v>1.7777777777777715</v>
      </c>
      <c r="N53" s="190">
        <f t="shared" si="14"/>
        <v>1.7108777368786998</v>
      </c>
      <c r="O53" s="190">
        <f t="shared" si="14"/>
        <v>1.6544086384037211</v>
      </c>
      <c r="P53">
        <f t="shared" si="14"/>
        <v>1.6061327900165236</v>
      </c>
      <c r="Q53">
        <f t="shared" si="14"/>
        <v>1.5644048217023609</v>
      </c>
      <c r="R53">
        <f t="shared" si="15"/>
        <v>1.5279890550964419</v>
      </c>
      <c r="S53">
        <f t="shared" si="15"/>
        <v>1.4959401939282633</v>
      </c>
      <c r="T53">
        <f t="shared" si="15"/>
        <v>1.4675232217309377</v>
      </c>
      <c r="U53">
        <f t="shared" si="15"/>
        <v>1.442158312345601</v>
      </c>
      <c r="V53">
        <f t="shared" si="15"/>
        <v>1.4193821246301264</v>
      </c>
      <c r="W53">
        <f t="shared" si="15"/>
        <v>1.3988200845621956</v>
      </c>
      <c r="X53">
        <f t="shared" si="15"/>
        <v>1.3801661923344972</v>
      </c>
      <c r="Y53">
        <f t="shared" si="15"/>
        <v>1.3631680817919694</v>
      </c>
      <c r="Z53">
        <f t="shared" si="15"/>
        <v>1.3476158094268362</v>
      </c>
      <c r="AA53">
        <f t="shared" si="15"/>
        <v>1.333333333333331</v>
      </c>
      <c r="AB53">
        <f t="shared" si="15"/>
        <v>1.320171960194229</v>
      </c>
      <c r="AC53">
        <f t="shared" si="15"/>
        <v>1.3080052510898801</v>
      </c>
      <c r="AD53">
        <f t="shared" si="15"/>
        <v>1.2967250217785529</v>
      </c>
      <c r="AE53">
        <f t="shared" si="15"/>
        <v>1.286238173280408</v>
      </c>
      <c r="AF53">
        <f t="shared" si="15"/>
        <v>1.2764641588808416</v>
      </c>
      <c r="AG53">
        <f t="shared" si="15"/>
        <v>1.2673329436326248</v>
      </c>
      <c r="AH53">
        <f t="shared" si="11"/>
        <v>1.2587833483932009</v>
      </c>
      <c r="AI53">
        <f t="shared" si="11"/>
        <v>1.2507616966082586</v>
      </c>
      <c r="AJ53">
        <f t="shared" si="11"/>
        <v>1.2432207013102206</v>
      </c>
      <c r="AK53">
        <f t="shared" si="11"/>
        <v>1.2361185441115399</v>
      </c>
      <c r="AL53">
        <f t="shared" si="11"/>
        <v>1.2294181087070648</v>
      </c>
      <c r="AM53">
        <f t="shared" si="11"/>
        <v>1.2230863395231972</v>
      </c>
      <c r="AN53">
        <f t="shared" si="11"/>
        <v>1.2170937023495367</v>
      </c>
      <c r="AO53">
        <f t="shared" si="11"/>
        <v>1.2114137285547606</v>
      </c>
      <c r="AP53">
        <f t="shared" si="11"/>
        <v>1.2060226281809177</v>
      </c>
      <c r="AQ53">
        <f t="shared" si="11"/>
        <v>1.2008989600901527</v>
      </c>
      <c r="AR53">
        <f t="shared" si="11"/>
        <v>1.1960233495995822</v>
      </c>
      <c r="AS53">
        <f t="shared" si="11"/>
        <v>1.1913782458271287</v>
      </c>
      <c r="AT53">
        <f t="shared" si="11"/>
        <v>1.186947712391309</v>
      </c>
      <c r="AU53">
        <f t="shared" si="11"/>
        <v>1.1827172462436604</v>
      </c>
      <c r="AV53">
        <f t="shared" si="11"/>
        <v>1.1786736203248125</v>
      </c>
      <c r="AW53">
        <f t="shared" si="11"/>
        <v>1.1748047464725777</v>
      </c>
      <c r="AX53">
        <f t="shared" si="11"/>
        <v>1.1710995556086508</v>
      </c>
      <c r="AY53">
        <f t="shared" si="11"/>
        <v>1.1675478927187433</v>
      </c>
      <c r="AZ53">
        <f t="shared" si="11"/>
        <v>1.1641404245406901</v>
      </c>
      <c r="BA53">
        <f t="shared" si="11"/>
        <v>1.1608685582040839</v>
      </c>
      <c r="BB53">
        <f t="shared" si="11"/>
        <v>1.1577243693368244</v>
      </c>
      <c r="BC53">
        <f t="shared" si="11"/>
        <v>1.1547005383792508</v>
      </c>
      <c r="BD53">
        <f t="shared" si="11"/>
        <v>1.1517902940343692</v>
      </c>
      <c r="BE53">
        <f t="shared" si="11"/>
        <v>1.1489873629393097</v>
      </c>
      <c r="BF53">
        <f t="shared" si="11"/>
        <v>1.1462859247747754</v>
      </c>
      <c r="BG53">
        <f t="shared" si="11"/>
        <v>1.1436805721397387</v>
      </c>
      <c r="BH53">
        <f t="shared" si="11"/>
        <v>1.1411662746121274</v>
      </c>
      <c r="BI53">
        <f t="shared" si="11"/>
        <v>1.138738346495173</v>
      </c>
      <c r="BJ53">
        <f t="shared" si="11"/>
        <v>1.136392417816267</v>
      </c>
      <c r="BK53">
        <f t="shared" si="11"/>
        <v>1.1341244082023809</v>
      </c>
      <c r="BL53">
        <f t="shared" si="11"/>
        <v>1.1319305033048657</v>
      </c>
      <c r="BM53">
        <f t="shared" si="11"/>
        <v>1.1298071334882083</v>
      </c>
      <c r="BN53">
        <f t="shared" si="11"/>
        <v>1.127750954533445</v>
      </c>
      <c r="BO53">
        <f t="shared" si="11"/>
        <v>1.1257588301375321</v>
      </c>
      <c r="BP53">
        <f t="shared" si="11"/>
        <v>1.1238278160168855</v>
      </c>
      <c r="BQ53">
        <f t="shared" si="11"/>
        <v>1.1219551454461951</v>
      </c>
      <c r="BR53">
        <f t="shared" si="11"/>
        <v>1.1201382160837134</v>
      </c>
      <c r="BS53">
        <f t="shared" si="11"/>
        <v>1.118374577951524</v>
      </c>
      <c r="BT53">
        <f t="shared" si="11"/>
        <v>1.1166619224545105</v>
      </c>
      <c r="BU53">
        <f t="shared" si="11"/>
        <v>1.1149980723347555</v>
      </c>
      <c r="BV53">
        <f t="shared" si="11"/>
        <v>1.1133809724698904</v>
      </c>
      <c r="BW53">
        <f t="shared" si="11"/>
        <v>1.111808681433792</v>
      </c>
      <c r="BX53">
        <f t="shared" si="11"/>
        <v>1.1102793637470023</v>
      </c>
      <c r="BY53">
        <f t="shared" si="11"/>
        <v>1.108791282752108</v>
      </c>
      <c r="BZ53">
        <f t="shared" si="11"/>
        <v>1.1073427940559617</v>
      </c>
      <c r="CA53">
        <f t="shared" si="11"/>
        <v>1.1059323394870038</v>
      </c>
      <c r="CB53">
        <f t="shared" si="11"/>
        <v>1.1045584415209806</v>
      </c>
      <c r="CC53">
        <f t="shared" si="11"/>
        <v>1.1032196981333942</v>
      </c>
      <c r="CD53">
        <f t="shared" si="11"/>
        <v>1.1019147780409368</v>
      </c>
      <c r="CE53">
        <f t="shared" si="11"/>
        <v>1.1006424162982091</v>
      </c>
      <c r="CF53">
        <f t="shared" si="11"/>
        <v>1.0994014102190515</v>
      </c>
      <c r="CG53">
        <f t="shared" si="11"/>
        <v>1.0981906155949934</v>
      </c>
      <c r="CH53">
        <f t="shared" si="11"/>
        <v>1.0970089431858467</v>
      </c>
      <c r="CI53">
        <f t="shared" si="11"/>
        <v>1.095855355459904</v>
      </c>
    </row>
    <row r="54" spans="1:87">
      <c r="A54" s="188">
        <v>29</v>
      </c>
      <c r="B54">
        <f t="shared" si="13"/>
        <v>16.133965374091947</v>
      </c>
      <c r="C54">
        <f t="shared" si="14"/>
        <v>8.0501846195686557</v>
      </c>
      <c r="D54">
        <f t="shared" si="14"/>
        <v>5.3045026697721074</v>
      </c>
      <c r="E54">
        <f t="shared" si="14"/>
        <v>4.0167107655508314</v>
      </c>
      <c r="F54" s="190">
        <f t="shared" si="14"/>
        <v>3.2930880077027411</v>
      </c>
      <c r="G54" s="190">
        <f t="shared" si="14"/>
        <v>2.8372847265596479</v>
      </c>
      <c r="H54" s="190">
        <f t="shared" si="14"/>
        <v>2.5268553040366561</v>
      </c>
      <c r="I54" s="190">
        <f t="shared" si="14"/>
        <v>2.3031505964161658</v>
      </c>
      <c r="J54" s="190">
        <f t="shared" si="14"/>
        <v>2.1349314846047025</v>
      </c>
      <c r="K54" s="190">
        <f t="shared" si="14"/>
        <v>2.0041733372018635</v>
      </c>
      <c r="L54" s="190">
        <f t="shared" si="14"/>
        <v>1.8998070254646562</v>
      </c>
      <c r="M54" s="190">
        <f t="shared" si="14"/>
        <v>1.8146867519499774</v>
      </c>
      <c r="N54" s="190">
        <f t="shared" si="14"/>
        <v>1.7440070014531655</v>
      </c>
      <c r="O54" s="190">
        <f t="shared" si="14"/>
        <v>1.6844241528070143</v>
      </c>
      <c r="P54">
        <f t="shared" si="14"/>
        <v>1.6335438087608127</v>
      </c>
      <c r="Q54">
        <f t="shared" si="14"/>
        <v>1.5896085379855807</v>
      </c>
      <c r="R54">
        <f t="shared" si="15"/>
        <v>1.5513006212081515</v>
      </c>
      <c r="S54">
        <f t="shared" si="15"/>
        <v>1.517613454215587</v>
      </c>
      <c r="T54">
        <f t="shared" si="15"/>
        <v>1.4877653705703151</v>
      </c>
      <c r="U54">
        <f t="shared" si="15"/>
        <v>1.4611404739465301</v>
      </c>
      <c r="V54">
        <f t="shared" si="15"/>
        <v>1.4372471313838753</v>
      </c>
      <c r="W54">
        <f t="shared" si="15"/>
        <v>1.4156882909743456</v>
      </c>
      <c r="X54">
        <f t="shared" si="15"/>
        <v>1.3961398857947613</v>
      </c>
      <c r="Y54">
        <f t="shared" si="15"/>
        <v>1.3783348742104164</v>
      </c>
      <c r="Z54">
        <f t="shared" si="15"/>
        <v>1.3620512773628619</v>
      </c>
      <c r="AA54">
        <f t="shared" si="15"/>
        <v>1.3471030962587747</v>
      </c>
      <c r="AB54">
        <f t="shared" si="15"/>
        <v>1.3333333333333264</v>
      </c>
      <c r="AC54">
        <f t="shared" si="15"/>
        <v>1.3206085723836436</v>
      </c>
      <c r="AD54">
        <f t="shared" si="15"/>
        <v>1.3088147265419081</v>
      </c>
      <c r="AE54">
        <f t="shared" si="15"/>
        <v>1.2978536715697244</v>
      </c>
      <c r="AF54">
        <f t="shared" si="15"/>
        <v>1.2876405571708311</v>
      </c>
      <c r="AG54">
        <f t="shared" si="15"/>
        <v>1.2781016425780947</v>
      </c>
      <c r="AH54">
        <f t="shared" si="11"/>
        <v>1.2691725411789694</v>
      </c>
      <c r="AI54">
        <f t="shared" si="11"/>
        <v>1.260796786950851</v>
      </c>
      <c r="AJ54">
        <f t="shared" si="11"/>
        <v>1.252924656066269</v>
      </c>
      <c r="AK54">
        <f t="shared" si="11"/>
        <v>1.2455121923161339</v>
      </c>
      <c r="AL54">
        <f t="shared" si="11"/>
        <v>1.2385203964578446</v>
      </c>
      <c r="AM54">
        <f t="shared" si="11"/>
        <v>1.2319145482603806</v>
      </c>
      <c r="AN54">
        <f t="shared" si="11"/>
        <v>1.2256636366253968</v>
      </c>
      <c r="AO54">
        <f t="shared" si="11"/>
        <v>1.2197398782405717</v>
      </c>
      <c r="AP54">
        <f t="shared" si="11"/>
        <v>1.2141183091524892</v>
      </c>
      <c r="AQ54">
        <f t="shared" si="11"/>
        <v>1.2087764367105025</v>
      </c>
      <c r="AR54">
        <f t="shared" si="11"/>
        <v>1.2036939417380912</v>
      </c>
      <c r="AS54">
        <f t="shared" si="11"/>
        <v>1.1988524226875779</v>
      </c>
      <c r="AT54">
        <f t="shared" si="11"/>
        <v>1.1942351750426969</v>
      </c>
      <c r="AU54">
        <f t="shared" si="11"/>
        <v>1.1898270004392808</v>
      </c>
      <c r="AV54">
        <f t="shared" si="11"/>
        <v>1.1856140409425562</v>
      </c>
      <c r="AW54">
        <f t="shared" si="11"/>
        <v>1.1815836347016495</v>
      </c>
      <c r="AX54">
        <f t="shared" si="11"/>
        <v>1.1777241898362119</v>
      </c>
      <c r="AY54">
        <f t="shared" si="11"/>
        <v>1.1740250739274805</v>
      </c>
      <c r="AZ54">
        <f t="shared" si="11"/>
        <v>1.1704765169095659</v>
      </c>
      <c r="BA54">
        <f t="shared" si="11"/>
        <v>1.1670695255051662</v>
      </c>
      <c r="BB54">
        <f t="shared" si="11"/>
        <v>1.1637958076376449</v>
      </c>
      <c r="BC54">
        <f t="shared" si="11"/>
        <v>1.1606477054898159</v>
      </c>
      <c r="BD54">
        <f t="shared" si="11"/>
        <v>1.1576181360784641</v>
      </c>
      <c r="BE54">
        <f t="shared" si="11"/>
        <v>1.1547005383792486</v>
      </c>
      <c r="BF54">
        <f t="shared" si="11"/>
        <v>1.1518888261757823</v>
      </c>
      <c r="BG54">
        <f t="shared" si="11"/>
        <v>1.1491773459234411</v>
      </c>
      <c r="BH54">
        <f t="shared" si="11"/>
        <v>1.1465608390172015</v>
      </c>
      <c r="BI54">
        <f t="shared" si="11"/>
        <v>1.1440344079361933</v>
      </c>
      <c r="BJ54">
        <f t="shared" ref="AH54:CI59" si="16">BJ$25^$A54</f>
        <v>1.141593485808541</v>
      </c>
      <c r="BK54">
        <f t="shared" si="16"/>
        <v>1.139233809000469</v>
      </c>
      <c r="BL54">
        <f t="shared" si="16"/>
        <v>1.1369513923850947</v>
      </c>
      <c r="BM54">
        <f t="shared" si="16"/>
        <v>1.134742506990388</v>
      </c>
      <c r="BN54">
        <f t="shared" si="16"/>
        <v>1.1326036597638625</v>
      </c>
      <c r="BO54">
        <f t="shared" si="16"/>
        <v>1.130531575223839</v>
      </c>
      <c r="BP54">
        <f t="shared" si="16"/>
        <v>1.1285231787954855</v>
      </c>
      <c r="BQ54">
        <f t="shared" si="16"/>
        <v>1.1265755816539613</v>
      </c>
      <c r="BR54">
        <f t="shared" si="16"/>
        <v>1.1246860669181673</v>
      </c>
      <c r="BS54">
        <f t="shared" si="16"/>
        <v>1.1228520770568318</v>
      </c>
      <c r="BT54">
        <f t="shared" si="16"/>
        <v>1.1210712023846863</v>
      </c>
      <c r="BU54">
        <f t="shared" si="16"/>
        <v>1.1193411705401837</v>
      </c>
      <c r="BV54">
        <f t="shared" si="16"/>
        <v>1.1176598368486204</v>
      </c>
      <c r="BW54">
        <f t="shared" si="16"/>
        <v>1.1160251754849178</v>
      </c>
      <c r="BX54">
        <f t="shared" si="16"/>
        <v>1.1144352713597785</v>
      </c>
      <c r="BY54">
        <f t="shared" si="16"/>
        <v>1.1128883126611784</v>
      </c>
      <c r="BZ54">
        <f t="shared" si="16"/>
        <v>1.1113825839901745</v>
      </c>
      <c r="CA54">
        <f t="shared" si="16"/>
        <v>1.1099164600366915</v>
      </c>
      <c r="CB54">
        <f t="shared" si="16"/>
        <v>1.1084883997462638</v>
      </c>
      <c r="CC54">
        <f t="shared" si="16"/>
        <v>1.1070969409339895</v>
      </c>
      <c r="CD54">
        <f t="shared" si="16"/>
        <v>1.1057406953060906</v>
      </c>
      <c r="CE54">
        <f t="shared" si="16"/>
        <v>1.1044183438537101</v>
      </c>
      <c r="CF54">
        <f t="shared" si="16"/>
        <v>1.1031286325867662</v>
      </c>
      <c r="CG54">
        <f t="shared" si="16"/>
        <v>1.1018703685790276</v>
      </c>
      <c r="CH54">
        <f t="shared" si="16"/>
        <v>1.1006424162982062</v>
      </c>
      <c r="CI54">
        <f t="shared" si="16"/>
        <v>1.0994436941974346</v>
      </c>
    </row>
    <row r="55" spans="1:87">
      <c r="A55" s="188">
        <v>30</v>
      </c>
      <c r="B55" s="189">
        <f t="shared" si="13"/>
        <v>17.757726633812183</v>
      </c>
      <c r="C55">
        <f t="shared" si="14"/>
        <v>8.6504863378168135</v>
      </c>
      <c r="D55">
        <f t="shared" si="14"/>
        <v>5.6186556927296882</v>
      </c>
      <c r="E55">
        <f t="shared" si="14"/>
        <v>4.2139917695472757</v>
      </c>
      <c r="F55">
        <f t="shared" si="14"/>
        <v>3.4312449950958395</v>
      </c>
      <c r="G55">
        <f t="shared" si="14"/>
        <v>2.9411709127177241</v>
      </c>
      <c r="H55">
        <f t="shared" si="14"/>
        <v>2.6089301719660991</v>
      </c>
      <c r="I55">
        <f t="shared" si="14"/>
        <v>2.3703703703703614</v>
      </c>
      <c r="J55">
        <f t="shared" si="14"/>
        <v>2.1915026943332361</v>
      </c>
      <c r="K55">
        <f t="shared" si="14"/>
        <v>2.0528009571186634</v>
      </c>
      <c r="L55">
        <f t="shared" si="14"/>
        <v>1.9423172240081856</v>
      </c>
      <c r="M55">
        <f t="shared" si="14"/>
        <v>1.8523620043328082</v>
      </c>
      <c r="N55">
        <f t="shared" si="14"/>
        <v>1.7777777777777617</v>
      </c>
      <c r="O55">
        <f t="shared" si="14"/>
        <v>1.7149842310405374</v>
      </c>
      <c r="P55">
        <f t="shared" si="14"/>
        <v>1.6614226368626284</v>
      </c>
      <c r="Q55">
        <f t="shared" si="14"/>
        <v>1.615218304739672</v>
      </c>
      <c r="R55">
        <f t="shared" si="15"/>
        <v>1.5749678371936395</v>
      </c>
      <c r="S55">
        <f t="shared" si="15"/>
        <v>1.5396007178389992</v>
      </c>
      <c r="T55">
        <f t="shared" si="15"/>
        <v>1.5082867276590533</v>
      </c>
      <c r="U55">
        <f t="shared" si="15"/>
        <v>1.4803724849959967</v>
      </c>
      <c r="V55">
        <f t="shared" si="15"/>
        <v>1.4553369954616477</v>
      </c>
      <c r="W55">
        <f t="shared" si="15"/>
        <v>1.4327599090980536</v>
      </c>
      <c r="X55">
        <f t="shared" si="15"/>
        <v>1.4122984547317468</v>
      </c>
      <c r="Y55">
        <f t="shared" si="15"/>
        <v>1.393670414412308</v>
      </c>
      <c r="Z55">
        <f t="shared" si="15"/>
        <v>1.3766413759681586</v>
      </c>
      <c r="AA55">
        <f t="shared" si="15"/>
        <v>1.3610150639624856</v>
      </c>
      <c r="AB55">
        <f t="shared" si="15"/>
        <v>1.3466259179722355</v>
      </c>
      <c r="AC55">
        <f t="shared" si="15"/>
        <v>1.3333333333333273</v>
      </c>
      <c r="AD55">
        <f t="shared" si="15"/>
        <v>1.3210171467683036</v>
      </c>
      <c r="AE55">
        <f t="shared" si="15"/>
        <v>1.3095740647403404</v>
      </c>
      <c r="AF55">
        <f t="shared" si="15"/>
        <v>1.298914813185903</v>
      </c>
      <c r="AG55">
        <f t="shared" si="15"/>
        <v>1.2889618446108633</v>
      </c>
      <c r="AH55">
        <f t="shared" si="16"/>
        <v>1.2796474797182684</v>
      </c>
      <c r="AI55">
        <f t="shared" si="16"/>
        <v>1.2709123906625825</v>
      </c>
      <c r="AJ55">
        <f t="shared" si="16"/>
        <v>1.2627043550066031</v>
      </c>
      <c r="AK55">
        <f t="shared" si="16"/>
        <v>1.2549772257669178</v>
      </c>
      <c r="AL55">
        <f t="shared" si="16"/>
        <v>1.247690075148868</v>
      </c>
      <c r="AM55">
        <f t="shared" si="16"/>
        <v>1.2408064788027942</v>
      </c>
      <c r="AN55">
        <f t="shared" si="16"/>
        <v>1.2342939144667122</v>
      </c>
      <c r="AO55">
        <f t="shared" si="16"/>
        <v>1.2281232542619911</v>
      </c>
      <c r="AP55">
        <f t="shared" si="16"/>
        <v>1.2222683340881477</v>
      </c>
      <c r="AQ55">
        <f t="shared" si="16"/>
        <v>1.2167055868187697</v>
      </c>
      <c r="AR55">
        <f t="shared" si="16"/>
        <v>1.2114137285547595</v>
      </c>
      <c r="AS55">
        <f t="shared" si="16"/>
        <v>1.2063734892070728</v>
      </c>
      <c r="AT55">
        <f t="shared" si="16"/>
        <v>1.2015673802815983</v>
      </c>
      <c r="AU55">
        <f t="shared" si="16"/>
        <v>1.1969794940173555</v>
      </c>
      <c r="AV55">
        <f t="shared" si="16"/>
        <v>1.1925953290553557</v>
      </c>
      <c r="AW55">
        <f t="shared" si="16"/>
        <v>1.1884016386440011</v>
      </c>
      <c r="AX55">
        <f t="shared" si="16"/>
        <v>1.1843862980585664</v>
      </c>
      <c r="AY55">
        <f t="shared" si="16"/>
        <v>1.1805381884599573</v>
      </c>
      <c r="AZ55">
        <f t="shared" si="16"/>
        <v>1.1768470948659708</v>
      </c>
      <c r="BA55">
        <f t="shared" si="16"/>
        <v>1.1733036162767716</v>
      </c>
      <c r="BB55">
        <f t="shared" si="16"/>
        <v>1.1698990863004868</v>
      </c>
      <c r="BC55">
        <f t="shared" si="16"/>
        <v>1.166625502876774</v>
      </c>
      <c r="BD55">
        <f t="shared" si="16"/>
        <v>1.1634754659061142</v>
      </c>
      <c r="BE55">
        <f t="shared" si="16"/>
        <v>1.1604421217674907</v>
      </c>
      <c r="BF55">
        <f t="shared" si="16"/>
        <v>1.15751911385401</v>
      </c>
      <c r="BG55">
        <f t="shared" si="16"/>
        <v>1.154700538379249</v>
      </c>
      <c r="BH55">
        <f t="shared" si="16"/>
        <v>1.1519809048113085</v>
      </c>
      <c r="BI55">
        <f t="shared" si="16"/>
        <v>1.1493551003794746</v>
      </c>
      <c r="BJ55">
        <f t="shared" si="16"/>
        <v>1.1468183581731748</v>
      </c>
      <c r="BK55">
        <f t="shared" si="16"/>
        <v>1.1443662284165557</v>
      </c>
      <c r="BL55">
        <f t="shared" si="16"/>
        <v>1.1419945525562454</v>
      </c>
      <c r="BM55">
        <f t="shared" si="16"/>
        <v>1.1396994398462703</v>
      </c>
      <c r="BN55">
        <f t="shared" si="16"/>
        <v>1.1374772461542195</v>
      </c>
      <c r="BO55">
        <f t="shared" si="16"/>
        <v>1.135324554746731</v>
      </c>
      <c r="BP55">
        <f t="shared" si="16"/>
        <v>1.1332381588422362</v>
      </c>
      <c r="BQ55">
        <f t="shared" si="16"/>
        <v>1.1312150457442913</v>
      </c>
      <c r="BR55">
        <f t="shared" si="16"/>
        <v>1.1292523823911054</v>
      </c>
      <c r="BS55">
        <f t="shared" si="16"/>
        <v>1.1273475021760471</v>
      </c>
      <c r="BT55">
        <f t="shared" si="16"/>
        <v>1.1254978929107748</v>
      </c>
      <c r="BU55">
        <f t="shared" si="16"/>
        <v>1.1237011858170314</v>
      </c>
      <c r="BV55">
        <f t="shared" si="16"/>
        <v>1.1219551454461971</v>
      </c>
      <c r="BW55">
        <f t="shared" si="16"/>
        <v>1.1202576604366186</v>
      </c>
      <c r="BX55">
        <f t="shared" si="16"/>
        <v>1.1186067350286697</v>
      </c>
      <c r="BY55">
        <f t="shared" si="16"/>
        <v>1.1170004812661758</v>
      </c>
      <c r="BZ55">
        <f t="shared" si="16"/>
        <v>1.115437111820186</v>
      </c>
      <c r="CA55">
        <f t="shared" si="16"/>
        <v>1.1139149333781255</v>
      </c>
      <c r="CB55">
        <f t="shared" si="16"/>
        <v>1.1124323405469108</v>
      </c>
      <c r="CC55">
        <f t="shared" si="16"/>
        <v>1.110987810224177</v>
      </c>
      <c r="CD55">
        <f t="shared" si="16"/>
        <v>1.109579896396103</v>
      </c>
      <c r="CE55">
        <f t="shared" si="16"/>
        <v>1.1082072253247544</v>
      </c>
      <c r="CF55">
        <f t="shared" si="16"/>
        <v>1.106868491091245</v>
      </c>
      <c r="CG55">
        <f t="shared" si="16"/>
        <v>1.1055624514644753</v>
      </c>
      <c r="CH55">
        <f t="shared" si="16"/>
        <v>1.1042879240680226</v>
      </c>
      <c r="CI55">
        <f t="shared" si="16"/>
        <v>1.1030437828204145</v>
      </c>
    </row>
    <row r="56" spans="1:87">
      <c r="A56" s="188">
        <v>31</v>
      </c>
      <c r="B56">
        <f t="shared" si="13"/>
        <v>19.544907150202082</v>
      </c>
      <c r="C56">
        <f t="shared" si="14"/>
        <v>9.2955525142682873</v>
      </c>
      <c r="D56">
        <f t="shared" si="14"/>
        <v>5.9514140643839131</v>
      </c>
      <c r="E56">
        <f t="shared" si="14"/>
        <v>4.4209622425668922</v>
      </c>
      <c r="F56">
        <f t="shared" si="14"/>
        <v>3.5751981692658754</v>
      </c>
      <c r="G56">
        <f t="shared" si="14"/>
        <v>3.0488608551831762</v>
      </c>
      <c r="H56">
        <f t="shared" si="14"/>
        <v>2.6936709163051948</v>
      </c>
      <c r="I56">
        <f t="shared" si="14"/>
        <v>2.4395520212497934</v>
      </c>
      <c r="J56">
        <f t="shared" si="14"/>
        <v>2.2495729225516969</v>
      </c>
      <c r="K56">
        <f t="shared" si="14"/>
        <v>2.1026084377665084</v>
      </c>
      <c r="L56">
        <f t="shared" si="14"/>
        <v>1.9857786333620708</v>
      </c>
      <c r="M56">
        <f t="shared" si="14"/>
        <v>1.8908194438565245</v>
      </c>
      <c r="N56">
        <f t="shared" si="14"/>
        <v>1.8122024880215539</v>
      </c>
      <c r="O56">
        <f t="shared" si="14"/>
        <v>1.7460987529871137</v>
      </c>
      <c r="P56">
        <f t="shared" si="14"/>
        <v>1.689777258176822</v>
      </c>
      <c r="Q56">
        <f t="shared" si="14"/>
        <v>1.6412406637374037</v>
      </c>
      <c r="R56">
        <f t="shared" si="15"/>
        <v>1.5989961289789094</v>
      </c>
      <c r="S56">
        <f t="shared" si="15"/>
        <v>1.5619065340953642</v>
      </c>
      <c r="T56">
        <f t="shared" si="15"/>
        <v>1.5290911442308883</v>
      </c>
      <c r="U56">
        <f t="shared" si="15"/>
        <v>1.4998576340945435</v>
      </c>
      <c r="V56">
        <f t="shared" si="15"/>
        <v>1.4736545470228088</v>
      </c>
      <c r="W56">
        <f t="shared" si="15"/>
        <v>1.4500373918511578</v>
      </c>
      <c r="X56">
        <f t="shared" si="15"/>
        <v>1.4286440388473312</v>
      </c>
      <c r="Y56">
        <f t="shared" si="15"/>
        <v>1.4091765799083018</v>
      </c>
      <c r="Z56">
        <f t="shared" si="15"/>
        <v>1.3913877616243546</v>
      </c>
      <c r="AA56">
        <f t="shared" si="15"/>
        <v>1.3750707050390263</v>
      </c>
      <c r="AB56">
        <f t="shared" si="15"/>
        <v>1.3600510222159317</v>
      </c>
      <c r="AC56">
        <f t="shared" si="15"/>
        <v>1.3461807040741425</v>
      </c>
      <c r="AD56">
        <f t="shared" si="15"/>
        <v>1.333333333333327</v>
      </c>
      <c r="AE56">
        <f t="shared" si="15"/>
        <v>1.3214003000556318</v>
      </c>
      <c r="AF56">
        <f t="shared" si="15"/>
        <v>1.3102877837436198</v>
      </c>
      <c r="AG56">
        <f t="shared" si="15"/>
        <v>1.2999143272450044</v>
      </c>
      <c r="AH56">
        <f t="shared" si="16"/>
        <v>1.2902088717017144</v>
      </c>
      <c r="AI56">
        <f t="shared" si="16"/>
        <v>1.2811091537169708</v>
      </c>
      <c r="AJ56">
        <f t="shared" si="16"/>
        <v>1.2725603893521829</v>
      </c>
      <c r="AK56">
        <f t="shared" si="16"/>
        <v>1.2645141869425187</v>
      </c>
      <c r="AL56">
        <f t="shared" si="16"/>
        <v>1.2569276437249</v>
      </c>
      <c r="AM56">
        <f t="shared" si="16"/>
        <v>1.2497625910929455</v>
      </c>
      <c r="AN56">
        <f t="shared" si="16"/>
        <v>1.2429849607712438</v>
      </c>
      <c r="AO56">
        <f t="shared" si="16"/>
        <v>1.236564249940495</v>
      </c>
      <c r="AP56">
        <f t="shared" si="16"/>
        <v>1.2304730677832008</v>
      </c>
      <c r="AQ56">
        <f t="shared" si="16"/>
        <v>1.2246867493749389</v>
      </c>
      <c r="AR56">
        <f t="shared" si="16"/>
        <v>1.2191830255553942</v>
      </c>
      <c r="AS56">
        <f t="shared" si="16"/>
        <v>1.2139417395504648</v>
      </c>
      <c r="AT56">
        <f t="shared" si="16"/>
        <v>1.2089446028125612</v>
      </c>
      <c r="AU56">
        <f t="shared" si="16"/>
        <v>1.2041749839002418</v>
      </c>
      <c r="AV56">
        <f t="shared" si="16"/>
        <v>1.1996177253045561</v>
      </c>
      <c r="AW56">
        <f t="shared" si="16"/>
        <v>1.1952589840061154</v>
      </c>
      <c r="AX56">
        <f t="shared" si="16"/>
        <v>1.1910860922572721</v>
      </c>
      <c r="AY56">
        <f t="shared" si="16"/>
        <v>1.1870874356627283</v>
      </c>
      <c r="AZ56">
        <f t="shared" si="16"/>
        <v>1.1832523461053617</v>
      </c>
      <c r="BA56">
        <f t="shared" si="16"/>
        <v>1.1795710074532797</v>
      </c>
      <c r="BB56">
        <f t="shared" si="16"/>
        <v>1.1760343723053315</v>
      </c>
      <c r="BC56">
        <f t="shared" si="16"/>
        <v>1.1726340882982322</v>
      </c>
      <c r="BD56">
        <f t="shared" si="16"/>
        <v>1.1693624327199523</v>
      </c>
      <c r="BE56">
        <f t="shared" si="16"/>
        <v>1.1662122543584987</v>
      </c>
      <c r="BF56">
        <f t="shared" si="16"/>
        <v>1.1631769216701351</v>
      </c>
      <c r="BG56">
        <f t="shared" si="16"/>
        <v>1.1602502764809595</v>
      </c>
      <c r="BH56">
        <f t="shared" si="16"/>
        <v>1.1574265925455802</v>
      </c>
      <c r="BI56">
        <f t="shared" si="16"/>
        <v>1.1547005383792526</v>
      </c>
      <c r="BJ56">
        <f t="shared" si="16"/>
        <v>1.1520671438585885</v>
      </c>
      <c r="BK56">
        <f t="shared" si="16"/>
        <v>1.1495217701529727</v>
      </c>
      <c r="BL56">
        <f t="shared" si="16"/>
        <v>1.1470600826058992</v>
      </c>
      <c r="BM56">
        <f t="shared" si="16"/>
        <v>1.1446780262342857</v>
      </c>
      <c r="BN56">
        <f t="shared" si="16"/>
        <v>1.1423718035560151</v>
      </c>
      <c r="BO56">
        <f t="shared" si="16"/>
        <v>1.1401378544917298</v>
      </c>
      <c r="BP56">
        <f t="shared" si="16"/>
        <v>1.1379728381182621</v>
      </c>
      <c r="BQ56">
        <f t="shared" si="16"/>
        <v>1.1358736160778211</v>
      </c>
      <c r="BR56">
        <f t="shared" si="16"/>
        <v>1.1338372374704382</v>
      </c>
      <c r="BS56">
        <f t="shared" si="16"/>
        <v>1.1318609250773528</v>
      </c>
      <c r="BT56">
        <f t="shared" si="16"/>
        <v>1.1299420627807018</v>
      </c>
      <c r="BU56">
        <f t="shared" si="16"/>
        <v>1.1280781840600334</v>
      </c>
      <c r="BV56">
        <f t="shared" si="16"/>
        <v>1.1262669614598411</v>
      </c>
      <c r="BW56">
        <f t="shared" si="16"/>
        <v>1.1245061969338037</v>
      </c>
      <c r="BX56">
        <f t="shared" si="16"/>
        <v>1.1227938129818431</v>
      </c>
      <c r="BY56">
        <f t="shared" si="16"/>
        <v>1.1211278445052109</v>
      </c>
      <c r="BZ56">
        <f t="shared" si="16"/>
        <v>1.119506431312548</v>
      </c>
      <c r="CA56">
        <f t="shared" si="16"/>
        <v>1.1179278112172295</v>
      </c>
      <c r="CB56">
        <f t="shared" si="16"/>
        <v>1.1163903136721567</v>
      </c>
      <c r="CC56">
        <f t="shared" si="16"/>
        <v>1.114892353893973</v>
      </c>
      <c r="CD56">
        <f t="shared" si="16"/>
        <v>1.1134324274332459</v>
      </c>
      <c r="CE56">
        <f t="shared" si="16"/>
        <v>1.1120091051517944</v>
      </c>
      <c r="CF56">
        <f t="shared" si="16"/>
        <v>1.1106210285718836</v>
      </c>
      <c r="CG56">
        <f t="shared" si="16"/>
        <v>1.1092669055656499</v>
      </c>
      <c r="CH56">
        <f t="shared" si="16"/>
        <v>1.1079455063560504</v>
      </c>
      <c r="CI56">
        <f t="shared" si="16"/>
        <v>1.1066556598034183</v>
      </c>
    </row>
    <row r="57" spans="1:87">
      <c r="A57" s="188">
        <v>32</v>
      </c>
      <c r="B57">
        <f t="shared" si="13"/>
        <v>21.511953832122543</v>
      </c>
      <c r="C57">
        <f t="shared" si="14"/>
        <v>9.988721231519424</v>
      </c>
      <c r="D57">
        <f t="shared" si="14"/>
        <v>6.3038796649486502</v>
      </c>
      <c r="E57">
        <f t="shared" si="14"/>
        <v>4.638098083495275</v>
      </c>
      <c r="F57">
        <f t="shared" si="14"/>
        <v>3.7251907012734446</v>
      </c>
      <c r="G57">
        <f t="shared" si="14"/>
        <v>3.1604938271604683</v>
      </c>
      <c r="H57">
        <f t="shared" si="14"/>
        <v>2.7811641274708481</v>
      </c>
      <c r="I57">
        <f t="shared" si="14"/>
        <v>2.5107528084119894</v>
      </c>
      <c r="J57">
        <f t="shared" si="14"/>
        <v>2.3091818901082668</v>
      </c>
      <c r="K57">
        <f t="shared" si="14"/>
        <v>2.1536244063195662</v>
      </c>
      <c r="L57">
        <f t="shared" si="14"/>
        <v>2.030212537877754</v>
      </c>
      <c r="M57">
        <f t="shared" si="14"/>
        <v>1.9300753097414272</v>
      </c>
      <c r="N57">
        <f t="shared" si="14"/>
        <v>1.8472937948952415</v>
      </c>
      <c r="O57">
        <f t="shared" si="14"/>
        <v>1.7777777777777639</v>
      </c>
      <c r="P57">
        <f t="shared" si="14"/>
        <v>1.7186157928144723</v>
      </c>
      <c r="Q57">
        <f t="shared" si="14"/>
        <v>1.6676822621443355</v>
      </c>
      <c r="R57">
        <f t="shared" si="15"/>
        <v>1.6233910052698959</v>
      </c>
      <c r="S57">
        <f t="shared" si="15"/>
        <v>1.5845355181919998</v>
      </c>
      <c r="T57">
        <f t="shared" si="15"/>
        <v>1.5501825246412018</v>
      </c>
      <c r="U57">
        <f t="shared" si="15"/>
        <v>1.5195992531283542</v>
      </c>
      <c r="V57">
        <f t="shared" si="15"/>
        <v>1.4922026518484321</v>
      </c>
      <c r="W57">
        <f t="shared" si="15"/>
        <v>1.4675232217309429</v>
      </c>
      <c r="X57">
        <f t="shared" si="15"/>
        <v>1.4451788026077592</v>
      </c>
      <c r="Y57">
        <f t="shared" si="15"/>
        <v>1.4248552690984935</v>
      </c>
      <c r="Z57">
        <f t="shared" si="15"/>
        <v>1.4062921084560003</v>
      </c>
      <c r="AA57">
        <f t="shared" si="15"/>
        <v>1.3892715032496086</v>
      </c>
      <c r="AB57">
        <f t="shared" si="15"/>
        <v>1.3736099672104616</v>
      </c>
      <c r="AC57">
        <f t="shared" si="15"/>
        <v>1.3591518660161717</v>
      </c>
      <c r="AD57">
        <f t="shared" si="15"/>
        <v>1.3457643469101541</v>
      </c>
      <c r="AE57">
        <f t="shared" si="15"/>
        <v>1.3333333333333282</v>
      </c>
      <c r="AF57">
        <f t="shared" si="15"/>
        <v>1.3217603331636256</v>
      </c>
      <c r="AG57">
        <f t="shared" si="15"/>
        <v>1.3109598746012343</v>
      </c>
      <c r="AH57">
        <f t="shared" si="16"/>
        <v>1.3008574306607508</v>
      </c>
      <c r="AI57">
        <f t="shared" si="16"/>
        <v>1.291387727270298</v>
      </c>
      <c r="AJ57">
        <f t="shared" si="16"/>
        <v>1.2824933549387427</v>
      </c>
      <c r="AK57">
        <f t="shared" si="16"/>
        <v>1.2741236224440251</v>
      </c>
      <c r="AL57">
        <f t="shared" si="16"/>
        <v>1.2662336048247615</v>
      </c>
      <c r="AM57">
        <f t="shared" si="16"/>
        <v>1.2587833483931969</v>
      </c>
      <c r="AN57">
        <f t="shared" si="16"/>
        <v>1.251737203428591</v>
      </c>
      <c r="AO57">
        <f t="shared" si="16"/>
        <v>1.2450632613008918</v>
      </c>
      <c r="AP57">
        <f t="shared" si="16"/>
        <v>1.2387328774817212</v>
      </c>
      <c r="AQ57">
        <f t="shared" si="16"/>
        <v>1.2327202655624532</v>
      </c>
      <c r="AR57">
        <f t="shared" si="16"/>
        <v>1.2270021502692714</v>
      </c>
      <c r="AS57">
        <f t="shared" si="16"/>
        <v>1.2215574697280649</v>
      </c>
      <c r="AT57">
        <f t="shared" si="16"/>
        <v>1.2163671190267289</v>
      </c>
      <c r="AU57">
        <f t="shared" si="16"/>
        <v>1.2114137285547544</v>
      </c>
      <c r="AV57">
        <f t="shared" si="16"/>
        <v>1.2066814717484782</v>
      </c>
      <c r="AW57">
        <f t="shared" si="16"/>
        <v>1.2021558977968536</v>
      </c>
      <c r="AX57">
        <f t="shared" si="16"/>
        <v>1.1978237856130167</v>
      </c>
      <c r="AY57">
        <f t="shared" si="16"/>
        <v>1.1936730159882578</v>
      </c>
      <c r="AZ57">
        <f t="shared" si="16"/>
        <v>1.1896924593447677</v>
      </c>
      <c r="BA57">
        <f t="shared" si="16"/>
        <v>1.1858718769141932</v>
      </c>
      <c r="BB57">
        <f t="shared" si="16"/>
        <v>1.182201833507851</v>
      </c>
      <c r="BC57">
        <f t="shared" si="16"/>
        <v>1.178673620324816</v>
      </c>
      <c r="BD57">
        <f t="shared" si="16"/>
        <v>1.1752791864775485</v>
      </c>
      <c r="BE57">
        <f t="shared" si="16"/>
        <v>1.1720110781091029</v>
      </c>
      <c r="BF57">
        <f t="shared" si="16"/>
        <v>1.1688623841391308</v>
      </c>
      <c r="BG57">
        <f t="shared" si="16"/>
        <v>1.1658266878126318</v>
      </c>
      <c r="BH57">
        <f t="shared" si="16"/>
        <v>1.1628980233410218</v>
      </c>
      <c r="BI57">
        <f t="shared" si="16"/>
        <v>1.1600708370225341</v>
      </c>
      <c r="BJ57">
        <f t="shared" si="16"/>
        <v>1.1573399523118408</v>
      </c>
      <c r="BK57">
        <f t="shared" si="16"/>
        <v>1.1547005383792455</v>
      </c>
      <c r="BL57">
        <f t="shared" si="16"/>
        <v>1.1521480817598293</v>
      </c>
      <c r="BM57">
        <f t="shared" si="16"/>
        <v>1.1496783607442673</v>
      </c>
      <c r="BN57">
        <f t="shared" si="16"/>
        <v>1.147287422207379</v>
      </c>
      <c r="BO57">
        <f t="shared" si="16"/>
        <v>1.1449715606080504</v>
      </c>
      <c r="BP57">
        <f t="shared" si="16"/>
        <v>1.1427272989271213</v>
      </c>
      <c r="BQ57">
        <f t="shared" si="16"/>
        <v>1.1405513713378896</v>
      </c>
      <c r="BR57">
        <f t="shared" si="16"/>
        <v>1.1384407074284526</v>
      </c>
      <c r="BS57">
        <f t="shared" si="16"/>
        <v>1.136392417816261</v>
      </c>
      <c r="BT57">
        <f t="shared" si="16"/>
        <v>1.1344037810138525</v>
      </c>
      <c r="BU57">
        <f t="shared" si="16"/>
        <v>1.1324722314205955</v>
      </c>
      <c r="BV57">
        <f t="shared" si="16"/>
        <v>1.1305953483296474</v>
      </c>
      <c r="BW57">
        <f t="shared" si="16"/>
        <v>1.1287708458513772</v>
      </c>
      <c r="BX57">
        <f t="shared" si="16"/>
        <v>1.1269965636654204</v>
      </c>
      <c r="BY57">
        <f t="shared" si="16"/>
        <v>1.1252704585230884</v>
      </c>
      <c r="BZ57">
        <f t="shared" si="16"/>
        <v>1.1235905964299615</v>
      </c>
      <c r="CA57">
        <f t="shared" si="16"/>
        <v>1.1219551454461969</v>
      </c>
      <c r="CB57">
        <f t="shared" si="16"/>
        <v>1.1203623690482405</v>
      </c>
      <c r="CC57">
        <f t="shared" si="16"/>
        <v>1.1188106200017012</v>
      </c>
      <c r="CD57">
        <f t="shared" si="16"/>
        <v>1.1172983346999341</v>
      </c>
      <c r="CE57">
        <f t="shared" si="16"/>
        <v>1.1158240279277427</v>
      </c>
      <c r="CF57">
        <f t="shared" si="16"/>
        <v>1.1143862880133122</v>
      </c>
      <c r="CG57">
        <f t="shared" si="16"/>
        <v>1.1129837723352993</v>
      </c>
      <c r="CH57">
        <f t="shared" si="16"/>
        <v>1.1116152031550695</v>
      </c>
      <c r="CI57">
        <f t="shared" si="16"/>
        <v>1.1102793637470045</v>
      </c>
    </row>
    <row r="58" spans="1:87">
      <c r="A58" s="188">
        <v>33</v>
      </c>
      <c r="B58" s="189">
        <f t="shared" si="13"/>
        <v>23.67696884508285</v>
      </c>
      <c r="C58">
        <f t="shared" si="14"/>
        <v>10.733579492758187</v>
      </c>
      <c r="D58">
        <f t="shared" si="14"/>
        <v>6.6772196322164055</v>
      </c>
      <c r="E58">
        <f t="shared" si="14"/>
        <v>4.8658985650219684</v>
      </c>
      <c r="F58">
        <f t="shared" si="14"/>
        <v>3.8814759640872225</v>
      </c>
      <c r="G58">
        <f t="shared" si="14"/>
        <v>3.2762142012936497</v>
      </c>
      <c r="H58">
        <f t="shared" si="14"/>
        <v>2.8714992084260667</v>
      </c>
      <c r="I58">
        <f t="shared" si="14"/>
        <v>2.5840316623865993</v>
      </c>
      <c r="J58">
        <f t="shared" si="14"/>
        <v>2.3703703703703551</v>
      </c>
      <c r="K58">
        <f t="shared" si="14"/>
        <v>2.2058781845383031</v>
      </c>
      <c r="L58">
        <f t="shared" si="14"/>
        <v>2.0756406981666333</v>
      </c>
      <c r="M58">
        <f t="shared" si="14"/>
        <v>1.9701461783551102</v>
      </c>
      <c r="N58">
        <f t="shared" si="14"/>
        <v>1.8830646063089806</v>
      </c>
      <c r="O58">
        <f t="shared" si="14"/>
        <v>1.8100315470437593</v>
      </c>
      <c r="P58">
        <f t="shared" si="14"/>
        <v>1.7479464994683001</v>
      </c>
      <c r="Q58">
        <f t="shared" si="14"/>
        <v>1.694549854216767</v>
      </c>
      <c r="R58">
        <f t="shared" si="15"/>
        <v>1.6481580588153906</v>
      </c>
      <c r="S58">
        <f t="shared" si="15"/>
        <v>1.6074923522015894</v>
      </c>
      <c r="T58">
        <f t="shared" si="15"/>
        <v>1.5715648270997467</v>
      </c>
      <c r="U58">
        <f t="shared" si="15"/>
        <v>1.5396007178389921</v>
      </c>
      <c r="V58">
        <f t="shared" si="15"/>
        <v>1.5109842117896501</v>
      </c>
      <c r="W58">
        <f t="shared" si="15"/>
        <v>1.4852199111708349</v>
      </c>
      <c r="X58">
        <f t="shared" si="15"/>
        <v>1.4619049355302594</v>
      </c>
      <c r="Y58">
        <f t="shared" si="15"/>
        <v>1.4407084015048357</v>
      </c>
      <c r="Z58">
        <f t="shared" si="15"/>
        <v>1.4213561085206303</v>
      </c>
      <c r="AA58">
        <f t="shared" si="15"/>
        <v>1.403618957678725</v>
      </c>
      <c r="AB58">
        <f t="shared" si="15"/>
        <v>1.3873040872729574</v>
      </c>
      <c r="AC58">
        <f t="shared" si="15"/>
        <v>1.3722480119530072</v>
      </c>
      <c r="AD58">
        <f t="shared" si="15"/>
        <v>1.3583112580608916</v>
      </c>
      <c r="AE58">
        <f t="shared" si="15"/>
        <v>1.3453741290227634</v>
      </c>
      <c r="AF58">
        <f t="shared" si="15"/>
        <v>1.3333333333333273</v>
      </c>
      <c r="AG58">
        <f t="shared" si="15"/>
        <v>1.3220992774630476</v>
      </c>
      <c r="AH58">
        <f t="shared" si="16"/>
        <v>1.311593876015851</v>
      </c>
      <c r="AI58">
        <f t="shared" si="16"/>
        <v>1.3017487677031914</v>
      </c>
      <c r="AJ58">
        <f t="shared" si="16"/>
        <v>1.2925038522528096</v>
      </c>
      <c r="AK58">
        <f t="shared" si="16"/>
        <v>1.2838060830263187</v>
      </c>
      <c r="AL58">
        <f t="shared" si="16"/>
        <v>1.2756084648086798</v>
      </c>
      <c r="AM58">
        <f t="shared" si="16"/>
        <v>1.2678692173097263</v>
      </c>
      <c r="AN58">
        <f t="shared" si="16"/>
        <v>1.2605510733412555</v>
      </c>
      <c r="AO58">
        <f t="shared" si="16"/>
        <v>1.253620687089902</v>
      </c>
      <c r="AP58">
        <f t="shared" si="16"/>
        <v>1.2470481328929861</v>
      </c>
      <c r="AQ58">
        <f t="shared" si="16"/>
        <v>1.2408064788027999</v>
      </c>
      <c r="AR58">
        <f t="shared" si="16"/>
        <v>1.2348714222621129</v>
      </c>
      <c r="AS58">
        <f t="shared" si="16"/>
        <v>1.2292209776072203</v>
      </c>
      <c r="AT58">
        <f t="shared" si="16"/>
        <v>1.2238352070121929</v>
      </c>
      <c r="AU58">
        <f t="shared" si="16"/>
        <v>1.2186959880014474</v>
      </c>
      <c r="AV58">
        <f t="shared" si="16"/>
        <v>1.2137868118707629</v>
      </c>
      <c r="AW58">
        <f t="shared" si="16"/>
        <v>1.2090926083349691</v>
      </c>
      <c r="AX58">
        <f t="shared" si="16"/>
        <v>1.2045995925124011</v>
      </c>
      <c r="AY58">
        <f t="shared" si="16"/>
        <v>1.2002951310010577</v>
      </c>
      <c r="AZ58">
        <f t="shared" si="16"/>
        <v>1.1961676243283543</v>
      </c>
      <c r="BA58">
        <f t="shared" si="16"/>
        <v>1.1922064034891866</v>
      </c>
      <c r="BB58">
        <f t="shared" si="16"/>
        <v>1.1884016386440004</v>
      </c>
      <c r="BC58">
        <f t="shared" si="16"/>
        <v>1.1847442583438523</v>
      </c>
      <c r="BD58">
        <f t="shared" si="16"/>
        <v>1.1812258778952305</v>
      </c>
      <c r="BE58">
        <f t="shared" si="16"/>
        <v>1.1778387356819937</v>
      </c>
      <c r="BF58">
        <f t="shared" si="16"/>
        <v>1.1745756364334607</v>
      </c>
      <c r="BG58">
        <f t="shared" si="16"/>
        <v>1.1714299005715225</v>
      </c>
      <c r="BH58">
        <f t="shared" si="16"/>
        <v>1.1683953188912066</v>
      </c>
      <c r="BI58">
        <f t="shared" si="16"/>
        <v>1.1654661119315741</v>
      </c>
      <c r="BJ58">
        <f t="shared" si="16"/>
        <v>1.1626368934809101</v>
      </c>
      <c r="BK58">
        <f t="shared" si="16"/>
        <v>1.1599026377341999</v>
      </c>
      <c r="BL58">
        <f t="shared" si="16"/>
        <v>1.1572586496839421</v>
      </c>
      <c r="BM58">
        <f t="shared" si="16"/>
        <v>1.1547005383792488</v>
      </c>
      <c r="BN58">
        <f t="shared" si="16"/>
        <v>1.152224192734735</v>
      </c>
      <c r="BO58">
        <f t="shared" si="16"/>
        <v>1.1498257596101453</v>
      </c>
      <c r="BP58">
        <f t="shared" si="16"/>
        <v>1.1475016239162366</v>
      </c>
      <c r="BQ58">
        <f t="shared" si="16"/>
        <v>1.1452483905318709</v>
      </c>
      <c r="BR58">
        <f t="shared" si="16"/>
        <v>1.1430628678430454</v>
      </c>
      <c r="BS58">
        <f t="shared" si="16"/>
        <v>1.140942052736764</v>
      </c>
      <c r="BT58">
        <f t="shared" si="16"/>
        <v>1.1388831169021449</v>
      </c>
      <c r="BU58">
        <f t="shared" si="16"/>
        <v>1.1368833943077934</v>
      </c>
      <c r="BV58">
        <f t="shared" si="16"/>
        <v>1.1349403697395188</v>
      </c>
      <c r="BW58">
        <f t="shared" si="16"/>
        <v>1.1330516682951079</v>
      </c>
      <c r="BX58">
        <f t="shared" si="16"/>
        <v>1.131215045744294</v>
      </c>
      <c r="BY58">
        <f t="shared" si="16"/>
        <v>1.129428379672071</v>
      </c>
      <c r="BZ58">
        <f t="shared" si="16"/>
        <v>1.1276896613319942</v>
      </c>
      <c r="CA58">
        <f t="shared" si="16"/>
        <v>1.1259969881441629</v>
      </c>
      <c r="CB58">
        <f t="shared" si="16"/>
        <v>1.1243485567790372</v>
      </c>
      <c r="CC58">
        <f t="shared" si="16"/>
        <v>1.1227426567745857</v>
      </c>
      <c r="CD58">
        <f t="shared" si="16"/>
        <v>1.121177664639275</v>
      </c>
      <c r="CE58">
        <f t="shared" si="16"/>
        <v>1.1196520383984938</v>
      </c>
      <c r="CF58">
        <f t="shared" si="16"/>
        <v>1.1181643125458895</v>
      </c>
      <c r="CG58">
        <f t="shared" si="16"/>
        <v>1.1167130933650675</v>
      </c>
      <c r="CH58">
        <f t="shared" si="16"/>
        <v>1.1152970545903222</v>
      </c>
      <c r="CI58">
        <f t="shared" si="16"/>
        <v>1.1139149333781284</v>
      </c>
    </row>
    <row r="59" spans="1:87">
      <c r="A59" s="188">
        <v>34</v>
      </c>
      <c r="B59">
        <f t="shared" si="13"/>
        <v>26.059876200269382</v>
      </c>
      <c r="C59">
        <f t="shared" si="14"/>
        <v>11.533981783755728</v>
      </c>
      <c r="D59">
        <f t="shared" si="14"/>
        <v>7.0726702263627956</v>
      </c>
      <c r="E59">
        <f t="shared" si="14"/>
        <v>5.104887481646327</v>
      </c>
      <c r="F59">
        <f t="shared" si="14"/>
        <v>4.044317960591016</v>
      </c>
      <c r="G59">
        <f t="shared" si="14"/>
        <v>3.3961716363805476</v>
      </c>
      <c r="H59">
        <f t="shared" si="14"/>
        <v>2.9647684660343567</v>
      </c>
      <c r="I59">
        <f t="shared" si="14"/>
        <v>2.6594492336502391</v>
      </c>
      <c r="J59">
        <f t="shared" si="14"/>
        <v>2.4331802171141494</v>
      </c>
      <c r="K59">
        <f t="shared" si="14"/>
        <v>2.2593998056223605</v>
      </c>
      <c r="L59">
        <f t="shared" si="14"/>
        <v>2.1220853617568802</v>
      </c>
      <c r="M59">
        <f t="shared" si="14"/>
        <v>2.0110489702120735</v>
      </c>
      <c r="N59">
        <f t="shared" si="14"/>
        <v>1.9195280801204029</v>
      </c>
      <c r="O59">
        <f t="shared" si="14"/>
        <v>1.8428704882276781</v>
      </c>
      <c r="P59">
        <f t="shared" si="14"/>
        <v>1.7777777777777646</v>
      </c>
      <c r="Q59">
        <f t="shared" si="14"/>
        <v>1.7218503030270538</v>
      </c>
      <c r="R59">
        <f t="shared" si="15"/>
        <v>1.6733029676892286</v>
      </c>
      <c r="S59">
        <f t="shared" si="15"/>
        <v>1.6307817860309328</v>
      </c>
      <c r="T59">
        <f t="shared" si="15"/>
        <v>1.5932420644134853</v>
      </c>
      <c r="U59">
        <f t="shared" si="15"/>
        <v>1.5598654484006409</v>
      </c>
      <c r="V59">
        <f t="shared" si="15"/>
        <v>1.5300021652216509</v>
      </c>
      <c r="W59">
        <f t="shared" si="15"/>
        <v>1.5031300029013992</v>
      </c>
      <c r="X59">
        <f t="shared" si="15"/>
        <v>1.4788246524729765</v>
      </c>
      <c r="Y59">
        <f t="shared" si="15"/>
        <v>1.4567379180061406</v>
      </c>
      <c r="Z59">
        <f t="shared" si="15"/>
        <v>1.4365814720008572</v>
      </c>
      <c r="AA59">
        <f t="shared" si="15"/>
        <v>1.4181145828923958</v>
      </c>
      <c r="AB59">
        <f t="shared" si="15"/>
        <v>1.4011347300229429</v>
      </c>
      <c r="AC59">
        <f t="shared" si="15"/>
        <v>1.3854703461714375</v>
      </c>
      <c r="AD59">
        <f t="shared" si="15"/>
        <v>1.3709751473287755</v>
      </c>
      <c r="AE59">
        <f t="shared" si="15"/>
        <v>1.3575236602828249</v>
      </c>
      <c r="AF59">
        <f t="shared" si="15"/>
        <v>1.3450076637741586</v>
      </c>
      <c r="AG59">
        <f t="shared" si="15"/>
        <v>1.3333333333333333</v>
      </c>
      <c r="AH59">
        <f t="shared" si="16"/>
        <v>1.3224189331251268</v>
      </c>
      <c r="AI59">
        <f t="shared" si="16"/>
        <v>1.3121929366625416</v>
      </c>
      <c r="AJ59">
        <f t="shared" si="16"/>
        <v>1.3025924864680067</v>
      </c>
      <c r="AK59">
        <f t="shared" si="16"/>
        <v>1.2935621236296369</v>
      </c>
      <c r="AL59">
        <f t="shared" si="16"/>
        <v>1.2850527337858382</v>
      </c>
      <c r="AM59">
        <f t="shared" si="16"/>
        <v>1.2770206678166649</v>
      </c>
      <c r="AN59">
        <f t="shared" si="16"/>
        <v>1.2694270044458575</v>
      </c>
      <c r="AO59">
        <f t="shared" si="16"/>
        <v>1.2622369287948667</v>
      </c>
      <c r="AP59">
        <f t="shared" si="16"/>
        <v>1.2554192062080229</v>
      </c>
      <c r="AQ59">
        <f t="shared" si="16"/>
        <v>1.2489457347701913</v>
      </c>
      <c r="AR59">
        <f t="shared" si="16"/>
        <v>1.2427911631491482</v>
      </c>
      <c r="AS59">
        <f t="shared" si="16"/>
        <v>1.2369325629239658</v>
      </c>
      <c r="AT59">
        <f t="shared" si="16"/>
        <v>1.2313491465644137</v>
      </c>
      <c r="AU59">
        <f t="shared" ref="AH59:CI63" si="17">AU$25^$A59</f>
        <v>1.2260220238239554</v>
      </c>
      <c r="AV59">
        <f t="shared" si="17"/>
        <v>1.2209339905887624</v>
      </c>
      <c r="AW59">
        <f t="shared" si="17"/>
        <v>1.216069345256666</v>
      </c>
      <c r="AX59">
        <f t="shared" si="17"/>
        <v>1.2114137285547606</v>
      </c>
      <c r="AY59">
        <f t="shared" si="17"/>
        <v>1.2069539833838536</v>
      </c>
      <c r="AZ59">
        <f t="shared" si="17"/>
        <v>1.2026780318330104</v>
      </c>
      <c r="BA59">
        <f t="shared" si="17"/>
        <v>1.1985747669631825</v>
      </c>
      <c r="BB59">
        <f t="shared" si="17"/>
        <v>1.194633957334635</v>
      </c>
      <c r="BC59">
        <f t="shared" si="17"/>
        <v>1.1908461625635764</v>
      </c>
      <c r="BD59">
        <f t="shared" si="17"/>
        <v>1.1872026584519224</v>
      </c>
      <c r="BE59">
        <f t="shared" si="17"/>
        <v>1.1836953704492312</v>
      </c>
      <c r="BF59">
        <f t="shared" si="17"/>
        <v>1.1803168143862959</v>
      </c>
      <c r="BG59">
        <f t="shared" si="17"/>
        <v>1.177060043571031</v>
      </c>
      <c r="BH59">
        <f t="shared" si="17"/>
        <v>1.1739186014649821</v>
      </c>
      <c r="BI59">
        <f t="shared" si="17"/>
        <v>1.1708864792663656</v>
      </c>
      <c r="BJ59">
        <f t="shared" si="17"/>
        <v>1.1679580778169871</v>
      </c>
      <c r="BK59">
        <f t="shared" si="17"/>
        <v>1.1651281733280743</v>
      </c>
      <c r="BL59">
        <f t="shared" si="17"/>
        <v>1.1623918864862319</v>
      </c>
      <c r="BM59">
        <f t="shared" si="17"/>
        <v>1.1597446545572687</v>
      </c>
      <c r="BN59">
        <f t="shared" si="17"/>
        <v>1.1571822061544716</v>
      </c>
      <c r="BO59">
        <f t="shared" si="17"/>
        <v>1.1547005383792515</v>
      </c>
      <c r="BP59">
        <f t="shared" si="17"/>
        <v>1.1522958960783327</v>
      </c>
      <c r="BQ59">
        <f t="shared" si="17"/>
        <v>1.1499647529925063</v>
      </c>
      <c r="BR59">
        <f t="shared" si="17"/>
        <v>1.147703794598967</v>
      </c>
      <c r="BS59">
        <f t="shared" si="17"/>
        <v>1.1455099024724884</v>
      </c>
      <c r="BT59">
        <f t="shared" si="17"/>
        <v>1.1433801400111043</v>
      </c>
      <c r="BU59">
        <f t="shared" si="17"/>
        <v>1.1413117393893777</v>
      </c>
      <c r="BV59">
        <f t="shared" si="17"/>
        <v>1.1393020896181043</v>
      </c>
      <c r="BW59">
        <f t="shared" si="17"/>
        <v>1.1373487256025068</v>
      </c>
      <c r="BX59">
        <f t="shared" si="17"/>
        <v>1.1354493181029459</v>
      </c>
      <c r="BY59">
        <f t="shared" si="17"/>
        <v>1.1336016645126445</v>
      </c>
      <c r="BZ59">
        <f t="shared" si="17"/>
        <v>1.1318036803757976</v>
      </c>
      <c r="CA59">
        <f t="shared" si="17"/>
        <v>1.1300533915778779</v>
      </c>
      <c r="CB59">
        <f t="shared" si="17"/>
        <v>1.128348927146688</v>
      </c>
      <c r="CC59">
        <f t="shared" si="17"/>
        <v>1.1266885126093447</v>
      </c>
      <c r="CD59">
        <f t="shared" si="17"/>
        <v>1.1250704638556306</v>
      </c>
      <c r="CE59">
        <f t="shared" si="17"/>
        <v>1.123493181463451</v>
      </c>
      <c r="CF59">
        <f t="shared" si="17"/>
        <v>1.1219551454461953</v>
      </c>
      <c r="CG59">
        <f t="shared" si="17"/>
        <v>1.120454910385962</v>
      </c>
      <c r="CH59">
        <f t="shared" si="17"/>
        <v>1.1189911009199531</v>
      </c>
      <c r="CI59">
        <f t="shared" si="17"/>
        <v>1.1175624075505544</v>
      </c>
    </row>
    <row r="60" spans="1:87">
      <c r="A60" s="188">
        <v>35</v>
      </c>
      <c r="B60">
        <f t="shared" si="13"/>
        <v>28.682605109496656</v>
      </c>
      <c r="C60">
        <f t="shared" si="14"/>
        <v>12.39407001902436</v>
      </c>
      <c r="D60">
        <f t="shared" si="14"/>
        <v>7.4915409236395698</v>
      </c>
      <c r="E60">
        <f t="shared" si="14"/>
        <v>5.3556143540677619</v>
      </c>
      <c r="F60">
        <f t="shared" si="14"/>
        <v>4.2139917695472606</v>
      </c>
      <c r="G60">
        <f t="shared" si="14"/>
        <v>3.5205212709234348</v>
      </c>
      <c r="H60">
        <f t="shared" si="14"/>
        <v>3.061067205381411</v>
      </c>
      <c r="I60">
        <f t="shared" si="14"/>
        <v>2.7370679428248805</v>
      </c>
      <c r="J60">
        <f t="shared" si="14"/>
        <v>2.4976543931531849</v>
      </c>
      <c r="K60">
        <f t="shared" si="14"/>
        <v>2.3142200314723316</v>
      </c>
      <c r="L60">
        <f t="shared" si="14"/>
        <v>2.1695692739887238</v>
      </c>
      <c r="M60">
        <f t="shared" si="14"/>
        <v>2.0528009571186607</v>
      </c>
      <c r="N60">
        <f t="shared" si="14"/>
        <v>1.9566976289745726</v>
      </c>
      <c r="O60">
        <f t="shared" si="14"/>
        <v>1.8763052179545328</v>
      </c>
      <c r="P60">
        <f t="shared" si="14"/>
        <v>1.80811817073453</v>
      </c>
      <c r="Q60">
        <f t="shared" si="14"/>
        <v>1.749590582216711</v>
      </c>
      <c r="R60">
        <f t="shared" si="15"/>
        <v>1.6988314965920386</v>
      </c>
      <c r="S60">
        <f t="shared" si="15"/>
        <v>1.6544086384037286</v>
      </c>
      <c r="T60">
        <f t="shared" si="15"/>
        <v>1.6152183047396691</v>
      </c>
      <c r="U60">
        <f t="shared" si="15"/>
        <v>1.5803969100049413</v>
      </c>
      <c r="V60">
        <f t="shared" si="15"/>
        <v>1.5492594875033849</v>
      </c>
      <c r="W60">
        <f t="shared" si="15"/>
        <v>1.5212560703156885</v>
      </c>
      <c r="X60">
        <f t="shared" si="15"/>
        <v>1.4959401939282624</v>
      </c>
      <c r="Y60">
        <f t="shared" si="15"/>
        <v>1.4729457810757014</v>
      </c>
      <c r="Z60">
        <f t="shared" si="15"/>
        <v>1.4519699273985252</v>
      </c>
      <c r="AA60">
        <f t="shared" si="15"/>
        <v>1.4327599090980527</v>
      </c>
      <c r="AB60">
        <f t="shared" si="15"/>
        <v>1.4151032565149517</v>
      </c>
      <c r="AC60">
        <f t="shared" si="15"/>
        <v>1.3988200845621903</v>
      </c>
      <c r="AD60">
        <f t="shared" si="15"/>
        <v>1.3837571053312279</v>
      </c>
      <c r="AE60">
        <f t="shared" si="15"/>
        <v>1.3697829090606046</v>
      </c>
      <c r="AF60">
        <f t="shared" si="15"/>
        <v>1.356784211708421</v>
      </c>
      <c r="AG60">
        <f t="shared" si="15"/>
        <v>1.3446628464914703</v>
      </c>
      <c r="AH60">
        <f t="shared" si="17"/>
        <v>1.3333333333333313</v>
      </c>
      <c r="AI60">
        <f t="shared" si="17"/>
        <v>1.3227209011037522</v>
      </c>
      <c r="AJ60">
        <f t="shared" si="17"/>
        <v>1.3127598674816376</v>
      </c>
      <c r="AK60">
        <f t="shared" si="17"/>
        <v>1.3033923034113812</v>
      </c>
      <c r="AL60">
        <f t="shared" si="17"/>
        <v>1.2945669256421353</v>
      </c>
      <c r="AM60">
        <f t="shared" si="17"/>
        <v>1.286238173280406</v>
      </c>
      <c r="AN60">
        <f t="shared" si="17"/>
        <v>1.2783654337344998</v>
      </c>
      <c r="AO60">
        <f t="shared" si="17"/>
        <v>1.2709123906625828</v>
      </c>
      <c r="AP60">
        <f t="shared" si="17"/>
        <v>1.2638464721162705</v>
      </c>
      <c r="AQ60">
        <f t="shared" si="17"/>
        <v>1.2571383814063406</v>
      </c>
      <c r="AR60">
        <f t="shared" si="17"/>
        <v>1.2507616966082575</v>
      </c>
      <c r="AS60">
        <f t="shared" si="17"/>
        <v>1.2446925272947471</v>
      </c>
      <c r="AT60">
        <f t="shared" si="17"/>
        <v>1.2389092191967019</v>
      </c>
      <c r="AU60">
        <f t="shared" si="17"/>
        <v>1.2333920991783904</v>
      </c>
      <c r="AV60">
        <f t="shared" si="17"/>
        <v>1.2281232542619844</v>
      </c>
      <c r="AW60">
        <f t="shared" si="17"/>
        <v>1.2230863395232008</v>
      </c>
      <c r="AX60">
        <f t="shared" si="17"/>
        <v>1.2182664105590253</v>
      </c>
      <c r="AY60">
        <f t="shared" si="17"/>
        <v>1.2136497769437908</v>
      </c>
      <c r="AZ60">
        <f t="shared" si="17"/>
        <v>1.2092238736739704</v>
      </c>
      <c r="BA60">
        <f t="shared" si="17"/>
        <v>1.2049771480814542</v>
      </c>
      <c r="BB60">
        <f t="shared" si="17"/>
        <v>1.2008989600901501</v>
      </c>
      <c r="BC60">
        <f t="shared" si="17"/>
        <v>1.1969794940173588</v>
      </c>
      <c r="BD60">
        <f t="shared" si="17"/>
        <v>1.1932096803930026</v>
      </c>
      <c r="BE60">
        <f t="shared" si="17"/>
        <v>1.1895811264957727</v>
      </c>
      <c r="BF60">
        <f t="shared" si="17"/>
        <v>1.1860860544947414</v>
      </c>
      <c r="BG60">
        <f t="shared" si="17"/>
        <v>1.1827172462436617</v>
      </c>
      <c r="BH60">
        <f t="shared" si="17"/>
        <v>1.1794679939091897</v>
      </c>
      <c r="BI60">
        <f t="shared" si="17"/>
        <v>1.1763320557271393</v>
      </c>
      <c r="BJ60">
        <f t="shared" si="17"/>
        <v>1.173303616276778</v>
      </c>
      <c r="BK60">
        <f t="shared" si="17"/>
        <v>1.1703772507446455</v>
      </c>
      <c r="BL60">
        <f t="shared" si="17"/>
        <v>1.1675478927187397</v>
      </c>
      <c r="BM60">
        <f t="shared" si="17"/>
        <v>1.1648108051131829</v>
      </c>
      <c r="BN60">
        <f t="shared" si="17"/>
        <v>1.1621615538746208</v>
      </c>
      <c r="BO60">
        <f t="shared" si="17"/>
        <v>1.1595959841649464</v>
      </c>
      <c r="BP60">
        <f t="shared" si="17"/>
        <v>1.1571101987528787</v>
      </c>
      <c r="BQ60">
        <f t="shared" si="17"/>
        <v>1.1547005383792457</v>
      </c>
      <c r="BR60">
        <f t="shared" si="17"/>
        <v>1.1523635638890657</v>
      </c>
      <c r="BS60">
        <f t="shared" si="17"/>
        <v>1.1500960399478561</v>
      </c>
      <c r="BT60">
        <f t="shared" si="17"/>
        <v>1.1478949201809443</v>
      </c>
      <c r="BU60">
        <f t="shared" si="17"/>
        <v>1.1457573335927802</v>
      </c>
      <c r="BV60">
        <f t="shared" si="17"/>
        <v>1.1436805721397383</v>
      </c>
      <c r="BW60">
        <f t="shared" si="17"/>
        <v>1.1416620793437042</v>
      </c>
      <c r="BX60">
        <f t="shared" si="17"/>
        <v>1.1396994398462705</v>
      </c>
      <c r="BY60">
        <f t="shared" si="17"/>
        <v>1.1377903698142886</v>
      </c>
      <c r="BZ60">
        <f t="shared" si="17"/>
        <v>1.1359327081168278</v>
      </c>
      <c r="CA60">
        <f t="shared" si="17"/>
        <v>1.1341244082023834</v>
      </c>
      <c r="CB60">
        <f t="shared" si="17"/>
        <v>1.1323635306122353</v>
      </c>
      <c r="CC60">
        <f t="shared" si="17"/>
        <v>1.130648236072785</v>
      </c>
      <c r="CD60">
        <f t="shared" si="17"/>
        <v>1.1289767791151764</v>
      </c>
      <c r="CE60">
        <f t="shared" si="17"/>
        <v>1.1273475021760517</v>
      </c>
      <c r="CF60">
        <f t="shared" si="17"/>
        <v>1.1257588301375279</v>
      </c>
      <c r="CG60">
        <f t="shared" si="17"/>
        <v>1.1242092652688207</v>
      </c>
      <c r="CH60">
        <f t="shared" si="17"/>
        <v>1.1226973825354469</v>
      </c>
      <c r="CI60">
        <f t="shared" si="17"/>
        <v>1.1212218252452728</v>
      </c>
    </row>
    <row r="61" spans="1:87">
      <c r="A61" s="188">
        <v>36</v>
      </c>
      <c r="B61" s="189">
        <f t="shared" si="13"/>
        <v>31.569291793443728</v>
      </c>
      <c r="C61">
        <f t="shared" si="14"/>
        <v>13.318294975359205</v>
      </c>
      <c r="D61">
        <f t="shared" si="14"/>
        <v>7.9352187525118669</v>
      </c>
      <c r="E61">
        <f t="shared" si="14"/>
        <v>5.6186556927296882</v>
      </c>
      <c r="F61">
        <f t="shared" si="14"/>
        <v>4.3907840102703082</v>
      </c>
      <c r="G61">
        <f t="shared" si="14"/>
        <v>3.6494239237664901</v>
      </c>
      <c r="H61">
        <f t="shared" si="14"/>
        <v>3.1604938271604568</v>
      </c>
      <c r="I61">
        <f t="shared" si="14"/>
        <v>2.8169520323413262</v>
      </c>
      <c r="J61">
        <f t="shared" si="14"/>
        <v>2.5638369997255093</v>
      </c>
      <c r="K61">
        <f t="shared" si="14"/>
        <v>2.3703703703703622</v>
      </c>
      <c r="L61">
        <f t="shared" si="14"/>
        <v>2.2181156891535192</v>
      </c>
      <c r="M61">
        <f t="shared" si="14"/>
        <v>2.0954197694663321</v>
      </c>
      <c r="N61">
        <f t="shared" si="14"/>
        <v>1.994586925237666</v>
      </c>
      <c r="O61">
        <f t="shared" si="14"/>
        <v>1.9103465454640578</v>
      </c>
      <c r="P61">
        <f t="shared" si="14"/>
        <v>1.8389763671289783</v>
      </c>
      <c r="Q61">
        <f t="shared" si="14"/>
        <v>1.7777777777777672</v>
      </c>
      <c r="R61">
        <f t="shared" si="15"/>
        <v>1.7247494981728548</v>
      </c>
      <c r="S61">
        <f t="shared" si="15"/>
        <v>1.6783777978575996</v>
      </c>
      <c r="T61">
        <f t="shared" si="15"/>
        <v>1.6374976723493098</v>
      </c>
      <c r="U61">
        <f t="shared" si="15"/>
        <v>1.601198613453525</v>
      </c>
      <c r="V61">
        <f t="shared" si="15"/>
        <v>1.5687591914430623</v>
      </c>
      <c r="W61">
        <f t="shared" si="15"/>
        <v>1.5396007178389992</v>
      </c>
      <c r="X61">
        <f t="shared" si="15"/>
        <v>1.5132538263193578</v>
      </c>
      <c r="Y61">
        <f t="shared" si="15"/>
        <v>1.489333975021554</v>
      </c>
      <c r="Z61">
        <f t="shared" si="15"/>
        <v>1.4675232217309429</v>
      </c>
      <c r="AA61">
        <f t="shared" si="15"/>
        <v>1.4475564823060729</v>
      </c>
      <c r="AB61">
        <f t="shared" si="15"/>
        <v>1.4292110413724675</v>
      </c>
      <c r="AC61">
        <f t="shared" si="15"/>
        <v>1.4122984547317419</v>
      </c>
      <c r="AD61">
        <f t="shared" si="15"/>
        <v>1.3966582328537804</v>
      </c>
      <c r="AE61">
        <f t="shared" si="15"/>
        <v>1.382152866170764</v>
      </c>
      <c r="AF61">
        <f t="shared" si="15"/>
        <v>1.3686638721267113</v>
      </c>
      <c r="AG61">
        <f t="shared" si="15"/>
        <v>1.3560886280509075</v>
      </c>
      <c r="AH61">
        <f t="shared" si="17"/>
        <v>1.3443378140212694</v>
      </c>
      <c r="AI61">
        <f t="shared" si="17"/>
        <v>1.3333333333333341</v>
      </c>
      <c r="AJ61">
        <f t="shared" si="17"/>
        <v>1.3230066099515567</v>
      </c>
      <c r="AK61">
        <f t="shared" si="17"/>
        <v>1.3132971857781626</v>
      </c>
      <c r="AL61">
        <f t="shared" si="17"/>
        <v>1.3041515580681449</v>
      </c>
      <c r="AM61">
        <f t="shared" si="17"/>
        <v>1.2955222104840913</v>
      </c>
      <c r="AN61">
        <f t="shared" si="17"/>
        <v>1.2873668012762816</v>
      </c>
      <c r="AO61">
        <f t="shared" si="17"/>
        <v>1.2796474797182711</v>
      </c>
      <c r="AP61">
        <f t="shared" si="17"/>
        <v>1.2723303078223491</v>
      </c>
      <c r="AQ61">
        <f t="shared" si="17"/>
        <v>1.2653847689353377</v>
      </c>
      <c r="AR61">
        <f t="shared" si="17"/>
        <v>1.2587833483932021</v>
      </c>
      <c r="AS61">
        <f t="shared" si="17"/>
        <v>1.2525011742282171</v>
      </c>
      <c r="AT61">
        <f t="shared" si="17"/>
        <v>1.2465157081507661</v>
      </c>
      <c r="AU61">
        <f t="shared" si="17"/>
        <v>1.2408064788027933</v>
      </c>
      <c r="AV61">
        <f t="shared" si="17"/>
        <v>1.235354850700582</v>
      </c>
      <c r="AW61">
        <f t="shared" si="17"/>
        <v>1.2301438234285282</v>
      </c>
      <c r="AX61">
        <f t="shared" si="17"/>
        <v>1.2251578565706183</v>
      </c>
      <c r="AY61">
        <f t="shared" si="17"/>
        <v>1.2203827166186703</v>
      </c>
      <c r="AZ61">
        <f t="shared" si="17"/>
        <v>1.2158053427104665</v>
      </c>
      <c r="BA61">
        <f t="shared" si="17"/>
        <v>1.2114137285547544</v>
      </c>
      <c r="BB61">
        <f t="shared" si="17"/>
        <v>1.2071968183151469</v>
      </c>
      <c r="BC61">
        <f t="shared" si="17"/>
        <v>1.2031444145679575</v>
      </c>
      <c r="BD61">
        <f t="shared" si="17"/>
        <v>1.1992470967341828</v>
      </c>
      <c r="BE61">
        <f t="shared" si="17"/>
        <v>1.1954961486230173</v>
      </c>
      <c r="BF61">
        <f t="shared" si="17"/>
        <v>1.1918834939230842</v>
      </c>
      <c r="BG61">
        <f t="shared" si="17"/>
        <v>1.1884016386439991</v>
      </c>
      <c r="BH61">
        <f t="shared" si="17"/>
        <v>1.1850436196513969</v>
      </c>
      <c r="BI61">
        <f t="shared" si="17"/>
        <v>1.1818029585568783</v>
      </c>
      <c r="BJ61">
        <f t="shared" si="17"/>
        <v>1.1786736203248194</v>
      </c>
      <c r="BK61">
        <f t="shared" si="17"/>
        <v>1.1756499760433603</v>
      </c>
      <c r="BL61">
        <f t="shared" si="17"/>
        <v>1.1727267693795247</v>
      </c>
      <c r="BM61">
        <f t="shared" si="17"/>
        <v>1.1698990863004857</v>
      </c>
      <c r="BN61">
        <f t="shared" si="17"/>
        <v>1.1671623276965422</v>
      </c>
      <c r="BO61">
        <f t="shared" si="17"/>
        <v>1.1645121845867084</v>
      </c>
      <c r="BP61">
        <f t="shared" si="17"/>
        <v>1.161944615627537</v>
      </c>
      <c r="BQ61">
        <f t="shared" si="17"/>
        <v>1.1594558266795927</v>
      </c>
      <c r="BR61">
        <f t="shared" si="17"/>
        <v>1.1570422522155386</v>
      </c>
      <c r="BS61">
        <f t="shared" si="17"/>
        <v>1.1547005383792466</v>
      </c>
      <c r="BT61">
        <f t="shared" si="17"/>
        <v>1.1524275275276508</v>
      </c>
      <c r="BU61">
        <f t="shared" si="17"/>
        <v>1.1502202441061262</v>
      </c>
      <c r="BV61">
        <f t="shared" si="17"/>
        <v>1.1480758817253853</v>
      </c>
      <c r="BW61">
        <f t="shared" si="17"/>
        <v>1.1459917913223341</v>
      </c>
      <c r="BX61">
        <f t="shared" si="17"/>
        <v>1.1439654703003979</v>
      </c>
      <c r="BY61">
        <f t="shared" si="17"/>
        <v>1.141994552556248</v>
      </c>
      <c r="BZ61">
        <f t="shared" si="17"/>
        <v>1.1400767993095693</v>
      </c>
      <c r="CA61">
        <f t="shared" si="17"/>
        <v>1.1382100906616894</v>
      </c>
      <c r="CB61">
        <f t="shared" si="17"/>
        <v>1.136392417816259</v>
      </c>
      <c r="CC61">
        <f t="shared" si="17"/>
        <v>1.1346218759024003</v>
      </c>
      <c r="CD61">
        <f t="shared" si="17"/>
        <v>1.1328966573464621</v>
      </c>
      <c r="CE61">
        <f t="shared" si="17"/>
        <v>1.1312150457442967</v>
      </c>
      <c r="CF61">
        <f t="shared" si="17"/>
        <v>1.1295754101903994</v>
      </c>
      <c r="CG61">
        <f t="shared" si="17"/>
        <v>1.1279762000247788</v>
      </c>
      <c r="CH61">
        <f t="shared" si="17"/>
        <v>1.1264159399620732</v>
      </c>
      <c r="CI61">
        <f t="shared" si="17"/>
        <v>1.1248932255709152</v>
      </c>
    </row>
    <row r="62" spans="1:87">
      <c r="A62" s="188">
        <v>37</v>
      </c>
      <c r="B62">
        <f t="shared" si="13"/>
        <v>34.746501600359096</v>
      </c>
      <c r="C62">
        <f t="shared" si="14"/>
        <v>14.311439323677552</v>
      </c>
      <c r="D62">
        <f t="shared" si="14"/>
        <v>8.4051728865981801</v>
      </c>
      <c r="E62">
        <f t="shared" si="14"/>
        <v>5.8946163234225093</v>
      </c>
      <c r="F62">
        <f t="shared" si="14"/>
        <v>4.5749933267944396</v>
      </c>
      <c r="G62">
        <f t="shared" si="14"/>
        <v>3.7830463020795233</v>
      </c>
      <c r="H62">
        <f t="shared" si="14"/>
        <v>3.2631499282207854</v>
      </c>
      <c r="I62">
        <f t="shared" si="14"/>
        <v>2.89916761961054</v>
      </c>
      <c r="J62">
        <f t="shared" si="14"/>
        <v>2.6317733066595466</v>
      </c>
      <c r="K62">
        <f t="shared" si="14"/>
        <v>2.4278830950897432</v>
      </c>
      <c r="L62">
        <f t="shared" si="14"/>
        <v>2.2677483818820727</v>
      </c>
      <c r="M62">
        <f t="shared" si="14"/>
        <v>2.1389234036763609</v>
      </c>
      <c r="N62">
        <f t="shared" si="14"/>
        <v>2.0332099060261837</v>
      </c>
      <c r="O62">
        <f t="shared" si="14"/>
        <v>1.9450054761052704</v>
      </c>
      <c r="P62">
        <f t="shared" si="14"/>
        <v>1.8703612040384832</v>
      </c>
      <c r="Q62">
        <f t="shared" si="14"/>
        <v>1.8064190898628105</v>
      </c>
      <c r="R62">
        <f t="shared" si="15"/>
        <v>1.7510629143708891</v>
      </c>
      <c r="S62">
        <f t="shared" si="15"/>
        <v>1.7026942237555573</v>
      </c>
      <c r="T62">
        <f t="shared" si="15"/>
        <v>1.6600843484011767</v>
      </c>
      <c r="U62">
        <f t="shared" si="15"/>
        <v>1.6222741157583471</v>
      </c>
      <c r="V62">
        <f t="shared" si="15"/>
        <v>1.5885043277695037</v>
      </c>
      <c r="W62">
        <f t="shared" si="15"/>
        <v>1.5581665813030847</v>
      </c>
      <c r="X62">
        <f t="shared" si="15"/>
        <v>1.5307678423005135</v>
      </c>
      <c r="Y62">
        <f t="shared" si="15"/>
        <v>1.5059045062294141</v>
      </c>
      <c r="Z62">
        <f t="shared" si="15"/>
        <v>1.4832431207292189</v>
      </c>
      <c r="AA62">
        <f t="shared" si="15"/>
        <v>1.4625058644929809</v>
      </c>
      <c r="AB62">
        <f t="shared" si="15"/>
        <v>1.443459472923198</v>
      </c>
      <c r="AC62">
        <f t="shared" si="15"/>
        <v>1.4259066961152065</v>
      </c>
      <c r="AD62">
        <f t="shared" si="15"/>
        <v>1.4096796409448746</v>
      </c>
      <c r="AE62">
        <f t="shared" si="15"/>
        <v>1.3946345313756112</v>
      </c>
      <c r="AF62">
        <f t="shared" si="15"/>
        <v>1.3806475478559372</v>
      </c>
      <c r="AG62">
        <f t="shared" si="15"/>
        <v>1.3676114960172345</v>
      </c>
      <c r="AH62">
        <f t="shared" si="17"/>
        <v>1.3554331186556159</v>
      </c>
      <c r="AI62">
        <f t="shared" si="17"/>
        <v>1.3440309110518343</v>
      </c>
      <c r="AJ62">
        <f t="shared" si="17"/>
        <v>1.3333333333333286</v>
      </c>
      <c r="AK62">
        <f t="shared" si="17"/>
        <v>1.3232773384180943</v>
      </c>
      <c r="AL62">
        <f t="shared" si="17"/>
        <v>1.3138071525872854</v>
      </c>
      <c r="AM62">
        <f t="shared" si="17"/>
        <v>1.3048732596522712</v>
      </c>
      <c r="AN62">
        <f t="shared" si="17"/>
        <v>1.2964315502389654</v>
      </c>
      <c r="AO62">
        <f t="shared" si="17"/>
        <v>1.2884426057846698</v>
      </c>
      <c r="AP62">
        <f t="shared" si="17"/>
        <v>1.2808710930629441</v>
      </c>
      <c r="AQ62">
        <f t="shared" si="17"/>
        <v>1.2736852498786191</v>
      </c>
      <c r="AR62">
        <f t="shared" si="17"/>
        <v>1.2668564463469361</v>
      </c>
      <c r="AS62">
        <f t="shared" si="17"/>
        <v>1.2603588091371059</v>
      </c>
      <c r="AT62">
        <f t="shared" si="17"/>
        <v>1.254168898407324</v>
      </c>
      <c r="AU62">
        <f t="shared" si="17"/>
        <v>1.2482654290266439</v>
      </c>
      <c r="AV62">
        <f t="shared" si="17"/>
        <v>1.2426290291738979</v>
      </c>
      <c r="AW62">
        <f t="shared" si="17"/>
        <v>1.2372420306069922</v>
      </c>
      <c r="AX62">
        <f t="shared" si="17"/>
        <v>1.232088285868395</v>
      </c>
      <c r="AY62">
        <f t="shared" si="17"/>
        <v>1.2271530084832236</v>
      </c>
      <c r="AZ62">
        <f t="shared" si="17"/>
        <v>1.2224226328514094</v>
      </c>
      <c r="BA62">
        <f t="shared" si="17"/>
        <v>1.2178846910644734</v>
      </c>
      <c r="BB62">
        <f t="shared" si="17"/>
        <v>1.2135277043131203</v>
      </c>
      <c r="BC62">
        <f t="shared" si="17"/>
        <v>1.2093410869117864</v>
      </c>
      <c r="BD62">
        <f t="shared" si="17"/>
        <v>1.2053150612654049</v>
      </c>
      <c r="BE62">
        <f t="shared" si="17"/>
        <v>1.2014405823523684</v>
      </c>
      <c r="BF62">
        <f t="shared" si="17"/>
        <v>1.1977092705060524</v>
      </c>
      <c r="BG62">
        <f t="shared" si="17"/>
        <v>1.1941133514516979</v>
      </c>
      <c r="BH62">
        <f t="shared" si="17"/>
        <v>1.1906456027026435</v>
      </c>
      <c r="BI62">
        <f t="shared" si="17"/>
        <v>1.1872993055438403</v>
      </c>
      <c r="BJ62">
        <f t="shared" si="17"/>
        <v>1.1840682019358</v>
      </c>
      <c r="BK62">
        <f t="shared" si="17"/>
        <v>1.1809464557614799</v>
      </c>
      <c r="BL62">
        <f t="shared" si="17"/>
        <v>1.1779286179146411</v>
      </c>
      <c r="BM62">
        <f t="shared" si="17"/>
        <v>1.1750095947931394</v>
      </c>
      <c r="BN62">
        <f t="shared" si="17"/>
        <v>1.1721846198166166</v>
      </c>
      <c r="BO62">
        <f t="shared" si="17"/>
        <v>1.169449227635486</v>
      </c>
      <c r="BP62">
        <f t="shared" si="17"/>
        <v>1.1667992307396176</v>
      </c>
      <c r="BQ62">
        <f t="shared" si="17"/>
        <v>1.1642306982104553</v>
      </c>
      <c r="BR62">
        <f t="shared" si="17"/>
        <v>1.161739936391188</v>
      </c>
      <c r="BS62">
        <f t="shared" si="17"/>
        <v>1.1593234712761669</v>
      </c>
      <c r="BT62">
        <f t="shared" si="17"/>
        <v>1.1569780324440724</v>
      </c>
      <c r="BU62">
        <f t="shared" si="17"/>
        <v>1.1547005383792492</v>
      </c>
      <c r="BV62">
        <f t="shared" si="17"/>
        <v>1.1524880830435882</v>
      </c>
      <c r="BW62">
        <f t="shared" si="17"/>
        <v>1.1503379235764177</v>
      </c>
      <c r="BX62">
        <f t="shared" si="17"/>
        <v>1.1482474690135236</v>
      </c>
      <c r="BY62">
        <f t="shared" si="17"/>
        <v>1.1462142699283087</v>
      </c>
      <c r="BZ62">
        <f t="shared" si="17"/>
        <v>1.1442360089082615</v>
      </c>
      <c r="CA62">
        <f t="shared" si="17"/>
        <v>1.1423104917894569</v>
      </c>
      <c r="CB62">
        <f t="shared" si="17"/>
        <v>1.1404356395795157</v>
      </c>
      <c r="CC62">
        <f t="shared" si="17"/>
        <v>1.1386094810069718</v>
      </c>
      <c r="CD62">
        <f t="shared" si="17"/>
        <v>1.1368301456409771</v>
      </c>
      <c r="CE62">
        <f t="shared" si="17"/>
        <v>1.1350958575312793</v>
      </c>
      <c r="CF62">
        <f t="shared" si="17"/>
        <v>1.1334049293230364</v>
      </c>
      <c r="CG62">
        <f t="shared" si="17"/>
        <v>1.1317557568057408</v>
      </c>
      <c r="CH62">
        <f t="shared" si="17"/>
        <v>1.1301468138593262</v>
      </c>
      <c r="CI62">
        <f t="shared" si="17"/>
        <v>1.1285766477641734</v>
      </c>
    </row>
    <row r="63" spans="1:87">
      <c r="A63" s="188">
        <v>38</v>
      </c>
      <c r="B63">
        <f t="shared" si="13"/>
        <v>38.243473479328784</v>
      </c>
      <c r="C63">
        <f t="shared" si="14"/>
        <v>15.378642378340938</v>
      </c>
      <c r="D63">
        <f t="shared" si="14"/>
        <v>8.9029595096218532</v>
      </c>
      <c r="E63">
        <f t="shared" si="14"/>
        <v>6.1841307779936852</v>
      </c>
      <c r="F63">
        <f t="shared" si="14"/>
        <v>4.7669308923544857</v>
      </c>
      <c r="G63">
        <f t="shared" si="14"/>
        <v>3.9215612169569578</v>
      </c>
      <c r="H63">
        <f t="shared" si="14"/>
        <v>3.3691404053821983</v>
      </c>
      <c r="I63">
        <f t="shared" si="14"/>
        <v>2.9837827517468365</v>
      </c>
      <c r="J63">
        <f t="shared" si="14"/>
        <v>2.7015097833392936</v>
      </c>
      <c r="K63">
        <f t="shared" si="14"/>
        <v>2.4867912614438974</v>
      </c>
      <c r="L63">
        <f t="shared" si="14"/>
        <v>2.3184916587877873</v>
      </c>
      <c r="M63">
        <f t="shared" si="14"/>
        <v>2.1833302297990835</v>
      </c>
      <c r="N63">
        <f t="shared" si="14"/>
        <v>2.072580778333549</v>
      </c>
      <c r="O63">
        <f t="shared" si="14"/>
        <v>1.9802932148944314</v>
      </c>
      <c r="P63">
        <f t="shared" si="14"/>
        <v>1.9022816693581424</v>
      </c>
      <c r="Q63">
        <f t="shared" si="14"/>
        <v>1.8355218346242026</v>
      </c>
      <c r="R63">
        <f t="shared" si="15"/>
        <v>1.7777777777777761</v>
      </c>
      <c r="S63">
        <f t="shared" si="15"/>
        <v>1.7273629473121266</v>
      </c>
      <c r="T63">
        <f t="shared" si="15"/>
        <v>1.6829825717264759</v>
      </c>
      <c r="U63">
        <f t="shared" si="15"/>
        <v>1.6436270207499244</v>
      </c>
      <c r="V63">
        <f t="shared" si="15"/>
        <v>1.6084979856094292</v>
      </c>
      <c r="W63">
        <f t="shared" si="15"/>
        <v>1.5769563283248833</v>
      </c>
      <c r="X63">
        <f t="shared" si="15"/>
        <v>1.5484845610605773</v>
      </c>
      <c r="Y63">
        <f t="shared" si="15"/>
        <v>1.5226594034083161</v>
      </c>
      <c r="Z63">
        <f t="shared" si="15"/>
        <v>1.4991314090387216</v>
      </c>
      <c r="AA63">
        <f t="shared" si="15"/>
        <v>1.4776096337663356</v>
      </c>
      <c r="AB63">
        <f t="shared" si="15"/>
        <v>1.4578499533356981</v>
      </c>
      <c r="AC63">
        <f t="shared" si="15"/>
        <v>1.4396460600903087</v>
      </c>
      <c r="AD63">
        <f t="shared" si="15"/>
        <v>1.4228224510115468</v>
      </c>
      <c r="AE63">
        <f t="shared" si="15"/>
        <v>1.4072289134659051</v>
      </c>
      <c r="AF63">
        <f t="shared" si="15"/>
        <v>1.3927361496279329</v>
      </c>
      <c r="AG63">
        <f t="shared" si="15"/>
        <v>1.3792322753467445</v>
      </c>
      <c r="AH63">
        <f t="shared" si="17"/>
        <v>1.3666199968391439</v>
      </c>
      <c r="AI63">
        <f t="shared" si="17"/>
        <v>1.3548143173971168</v>
      </c>
      <c r="AJ63">
        <f t="shared" si="17"/>
        <v>1.3437406619176757</v>
      </c>
      <c r="AK63">
        <f t="shared" si="17"/>
        <v>1.3333333333333273</v>
      </c>
      <c r="AL63">
        <f t="shared" si="17"/>
        <v>1.3235342345841974</v>
      </c>
      <c r="AM63">
        <f t="shared" si="17"/>
        <v>1.3142918044757457</v>
      </c>
      <c r="AN63">
        <f t="shared" si="17"/>
        <v>1.3055601269107959</v>
      </c>
      <c r="AO63">
        <f t="shared" si="17"/>
        <v>1.2972981815012652</v>
      </c>
      <c r="AP63">
        <f t="shared" si="17"/>
        <v>1.2894692101238048</v>
      </c>
      <c r="AQ63">
        <f t="shared" si="17"/>
        <v>1.2820401790700391</v>
      </c>
      <c r="AR63">
        <f t="shared" si="17"/>
        <v>1.2749813204150058</v>
      </c>
      <c r="AS63">
        <f t="shared" si="17"/>
        <v>1.2682657393501684</v>
      </c>
      <c r="AT63">
        <f t="shared" si="17"/>
        <v>1.2618690766967806</v>
      </c>
      <c r="AU63">
        <f t="shared" si="17"/>
        <v>1.2557692177804285</v>
      </c>
      <c r="AV63">
        <f t="shared" si="17"/>
        <v>1.2499460404190537</v>
      </c>
      <c r="AW63">
        <f t="shared" si="17"/>
        <v>1.2443811960410593</v>
      </c>
      <c r="AX63">
        <f t="shared" si="17"/>
        <v>1.2390579189716191</v>
      </c>
      <c r="AY63">
        <f t="shared" si="17"/>
        <v>1.2339608597554175</v>
      </c>
      <c r="AZ63">
        <f t="shared" si="17"/>
        <v>1.2290759390611021</v>
      </c>
      <c r="BA63">
        <f t="shared" si="17"/>
        <v>1.224390219267824</v>
      </c>
      <c r="BB63">
        <f t="shared" si="17"/>
        <v>1.2198917912911753</v>
      </c>
      <c r="BC63">
        <f t="shared" si="17"/>
        <v>1.2155696745832119</v>
      </c>
      <c r="BD63">
        <f t="shared" si="17"/>
        <v>1.2114137285547597</v>
      </c>
      <c r="BE63">
        <f t="shared" si="17"/>
        <v>1.2074145739288136</v>
      </c>
      <c r="BF63">
        <f t="shared" si="17"/>
        <v>1.2035635227520933</v>
      </c>
      <c r="BG63">
        <f t="shared" si="17"/>
        <v>1.1998525159744879</v>
      </c>
      <c r="BH63">
        <f t="shared" si="17"/>
        <v>1.1962740676601982</v>
      </c>
      <c r="BI63">
        <f t="shared" si="17"/>
        <v>1.1928212150240949</v>
      </c>
      <c r="BJ63">
        <f t="shared" si="17"/>
        <v>1.1894874735968972</v>
      </c>
      <c r="BK63">
        <f t="shared" si="17"/>
        <v>1.1862667969162308</v>
      </c>
      <c r="BL63">
        <f t="shared" si="17"/>
        <v>1.1831535402201265</v>
      </c>
      <c r="BM63">
        <f t="shared" si="17"/>
        <v>1.1801424276874095</v>
      </c>
      <c r="BN63">
        <f t="shared" si="17"/>
        <v>1.1772285228279447</v>
      </c>
      <c r="BO63">
        <f t="shared" si="17"/>
        <v>1.1744072016752727</v>
      </c>
      <c r="BP63">
        <f t="shared" si="17"/>
        <v>1.1716741284775385</v>
      </c>
      <c r="BQ63">
        <f t="shared" si="17"/>
        <v>1.1690252336195022</v>
      </c>
      <c r="BR63">
        <f t="shared" si="17"/>
        <v>1.1664566935406828</v>
      </c>
      <c r="BS63">
        <f t="shared" si="17"/>
        <v>1.1639649124424256</v>
      </c>
      <c r="BT63">
        <f t="shared" si="17"/>
        <v>1.1615465056010124</v>
      </c>
      <c r="BU63">
        <f t="shared" si="17"/>
        <v>1.1591982841247117</v>
      </c>
      <c r="BV63">
        <f t="shared" si="17"/>
        <v>1.1569172410114184</v>
      </c>
      <c r="BW63">
        <f t="shared" si="17"/>
        <v>1.1547005383792535</v>
      </c>
      <c r="BX63">
        <f t="shared" si="17"/>
        <v>1.1525454957567385</v>
      </c>
      <c r="BY63">
        <f t="shared" si="17"/>
        <v>1.1504495793315748</v>
      </c>
      <c r="BZ63">
        <f t="shared" si="17"/>
        <v>1.1484103920676263</v>
      </c>
      <c r="CA63">
        <f t="shared" si="17"/>
        <v>1.1464256646096795</v>
      </c>
      <c r="CB63">
        <f t="shared" si="17"/>
        <v>1.1444932469035789</v>
      </c>
      <c r="CC63">
        <f t="shared" si="17"/>
        <v>1.1426111004671693</v>
      </c>
      <c r="CD63">
        <f t="shared" si="17"/>
        <v>1.1407772912537153</v>
      </c>
      <c r="CE63">
        <f t="shared" si="17"/>
        <v>1.1389899830557182</v>
      </c>
      <c r="CF63">
        <f t="shared" si="17"/>
        <v>1.1372474314018803</v>
      </c>
      <c r="CG63">
        <f t="shared" si="17"/>
        <v>1.1355479779048505</v>
      </c>
      <c r="CH63">
        <f t="shared" ref="AH63:CI68" si="18">CH$25^$A63</f>
        <v>1.1338900450213727</v>
      </c>
      <c r="CI63">
        <f t="shared" si="18"/>
        <v>1.1322721311902186</v>
      </c>
    </row>
    <row r="64" spans="1:87">
      <c r="A64" s="188">
        <v>39</v>
      </c>
      <c r="B64" s="189">
        <f t="shared" si="13"/>
        <v>42.092389057924869</v>
      </c>
      <c r="C64">
        <f t="shared" si="14"/>
        <v>16.525426692032447</v>
      </c>
      <c r="D64">
        <f t="shared" si="14"/>
        <v>9.430226968483705</v>
      </c>
      <c r="E64">
        <f t="shared" si="14"/>
        <v>6.4878647533626097</v>
      </c>
      <c r="F64">
        <f t="shared" si="14"/>
        <v>4.9669209350312444</v>
      </c>
      <c r="G64">
        <f t="shared" si="14"/>
        <v>4.0651478069108933</v>
      </c>
      <c r="H64">
        <f t="shared" si="14"/>
        <v>3.478573562621456</v>
      </c>
      <c r="I64">
        <f t="shared" si="14"/>
        <v>3.0708674618882177</v>
      </c>
      <c r="J64">
        <f t="shared" si="14"/>
        <v>2.7730941304900263</v>
      </c>
      <c r="K64">
        <f t="shared" si="14"/>
        <v>2.5471287272854228</v>
      </c>
      <c r="L64">
        <f t="shared" si="14"/>
        <v>2.3703703703703396</v>
      </c>
      <c r="M64">
        <f t="shared" si="14"/>
        <v>2.2286589992709254</v>
      </c>
      <c r="N64">
        <f t="shared" si="14"/>
        <v>2.112714024255979</v>
      </c>
      <c r="O64">
        <f t="shared" si="14"/>
        <v>2.0162211701375563</v>
      </c>
      <c r="P64">
        <f t="shared" si="14"/>
        <v>1.934746904374705</v>
      </c>
      <c r="Q64">
        <f t="shared" si="14"/>
        <v>1.865093446082918</v>
      </c>
      <c r="R64">
        <f t="shared" si="15"/>
        <v>1.8049002130205984</v>
      </c>
      <c r="S64">
        <f t="shared" si="15"/>
        <v>1.7523890726343325</v>
      </c>
      <c r="T64">
        <f t="shared" si="15"/>
        <v>1.7061966396243478</v>
      </c>
      <c r="U64">
        <f t="shared" si="15"/>
        <v>1.6652609796935745</v>
      </c>
      <c r="V64">
        <f t="shared" si="15"/>
        <v>1.6287432929707515</v>
      </c>
      <c r="W64">
        <f t="shared" si="15"/>
        <v>1.5959726586898104</v>
      </c>
      <c r="X64">
        <f t="shared" si="15"/>
        <v>1.5664063286301007</v>
      </c>
      <c r="Y64">
        <f t="shared" si="15"/>
        <v>1.5396007178389859</v>
      </c>
      <c r="Z64">
        <f t="shared" si="15"/>
        <v>1.5151898904216845</v>
      </c>
      <c r="AA64">
        <f t="shared" si="15"/>
        <v>1.492869384531321</v>
      </c>
      <c r="AB64">
        <f t="shared" si="15"/>
        <v>1.4723838987573568</v>
      </c>
      <c r="AC64">
        <f t="shared" si="15"/>
        <v>1.4535178100924595</v>
      </c>
      <c r="AD64">
        <f t="shared" si="15"/>
        <v>1.4360877949160007</v>
      </c>
      <c r="AE64">
        <f t="shared" si="15"/>
        <v>1.4199370303423868</v>
      </c>
      <c r="AF64">
        <f t="shared" si="15"/>
        <v>1.4049305961486682</v>
      </c>
      <c r="AG64">
        <f t="shared" si="15"/>
        <v>1.3909517980054955</v>
      </c>
      <c r="AH64">
        <f t="shared" si="18"/>
        <v>1.3778992043613687</v>
      </c>
      <c r="AI64">
        <f t="shared" si="18"/>
        <v>1.3656842409879859</v>
      </c>
      <c r="AJ64">
        <f t="shared" si="18"/>
        <v>1.3542292248682197</v>
      </c>
      <c r="AK64">
        <f t="shared" si="18"/>
        <v>1.3434657468728348</v>
      </c>
      <c r="AL64">
        <f t="shared" si="18"/>
        <v>1.333333333333331</v>
      </c>
      <c r="AM64">
        <f t="shared" si="18"/>
        <v>1.3237783321365846</v>
      </c>
      <c r="AN64">
        <f t="shared" si="18"/>
        <v>1.3147529807224703</v>
      </c>
      <c r="AO64">
        <f t="shared" si="18"/>
        <v>1.3062146223436493</v>
      </c>
      <c r="AP64">
        <f t="shared" si="18"/>
        <v>1.2981250438568523</v>
      </c>
      <c r="AQ64">
        <f t="shared" si="18"/>
        <v>1.2904499136710381</v>
      </c>
      <c r="AR64">
        <f t="shared" si="18"/>
        <v>1.2831583026590352</v>
      </c>
      <c r="AS64">
        <f t="shared" si="18"/>
        <v>1.2762222741242029</v>
      </c>
      <c r="AT64">
        <f t="shared" si="18"/>
        <v>1.269616531509969</v>
      </c>
      <c r="AU64">
        <f t="shared" si="18"/>
        <v>1.263318114605263</v>
      </c>
      <c r="AV64">
        <f t="shared" si="18"/>
        <v>1.2573061366495952</v>
      </c>
      <c r="AW64">
        <f t="shared" si="18"/>
        <v>1.2515615560690976</v>
      </c>
      <c r="AX64">
        <f t="shared" si="18"/>
        <v>1.2460669776469804</v>
      </c>
      <c r="AY64">
        <f t="shared" si="18"/>
        <v>1.2408064788027986</v>
      </c>
      <c r="AZ64">
        <f t="shared" si="18"/>
        <v>1.2357654573649841</v>
      </c>
      <c r="BA64">
        <f t="shared" si="18"/>
        <v>1.2309304978030531</v>
      </c>
      <c r="BB64">
        <f t="shared" si="18"/>
        <v>1.2262892533647642</v>
      </c>
      <c r="BC64">
        <f t="shared" si="18"/>
        <v>1.2218303419588665</v>
      </c>
      <c r="BD64">
        <f t="shared" si="18"/>
        <v>1.2175432539524229</v>
      </c>
      <c r="BE64">
        <f t="shared" si="18"/>
        <v>1.2134182703245229</v>
      </c>
      <c r="BF64">
        <f t="shared" si="18"/>
        <v>1.2094463898466654</v>
      </c>
      <c r="BG64">
        <f t="shared" si="18"/>
        <v>1.2056192641511911</v>
      </c>
      <c r="BH64">
        <f t="shared" si="18"/>
        <v>1.2019291397103304</v>
      </c>
      <c r="BI64">
        <f t="shared" si="18"/>
        <v>1.19836880588407</v>
      </c>
      <c r="BJ64">
        <f t="shared" si="18"/>
        <v>1.1949315483101237</v>
      </c>
      <c r="BK64">
        <f t="shared" si="18"/>
        <v>1.1916111070069695</v>
      </c>
      <c r="BL64">
        <f t="shared" si="18"/>
        <v>1.1884016386439973</v>
      </c>
      <c r="BM64">
        <f t="shared" si="18"/>
        <v>1.1852976825037111</v>
      </c>
      <c r="BN64">
        <f t="shared" si="18"/>
        <v>1.1822941297220548</v>
      </c>
      <c r="BO64">
        <f t="shared" si="18"/>
        <v>1.179386195444688</v>
      </c>
      <c r="BP64">
        <f t="shared" si="18"/>
        <v>1.1765693935822945</v>
      </c>
      <c r="BQ64">
        <f t="shared" si="18"/>
        <v>1.1738395138865261</v>
      </c>
      <c r="BR64">
        <f t="shared" si="18"/>
        <v>1.1711926011018232</v>
      </c>
      <c r="BS64">
        <f t="shared" si="18"/>
        <v>1.1686249359773104</v>
      </c>
      <c r="BT64">
        <f t="shared" si="18"/>
        <v>1.166133017948326</v>
      </c>
      <c r="BU64">
        <f t="shared" si="18"/>
        <v>1.163713549318826</v>
      </c>
      <c r="BV64">
        <f t="shared" si="18"/>
        <v>1.1613634207954329</v>
      </c>
      <c r="BW64">
        <f t="shared" si="18"/>
        <v>1.1590796982403089</v>
      </c>
      <c r="BX64">
        <f t="shared" si="18"/>
        <v>1.1568596105248643</v>
      </c>
      <c r="BY64">
        <f t="shared" si="18"/>
        <v>1.1547005383792508</v>
      </c>
      <c r="BZ64">
        <f t="shared" si="18"/>
        <v>1.1526000041436009</v>
      </c>
      <c r="CA64">
        <f t="shared" si="18"/>
        <v>1.1505556623373703</v>
      </c>
      <c r="CB64">
        <f t="shared" si="18"/>
        <v>1.1485652909714839</v>
      </c>
      <c r="CC64">
        <f t="shared" si="18"/>
        <v>1.1466267835361559</v>
      </c>
      <c r="CD64">
        <f t="shared" si="18"/>
        <v>1.1447381416037419</v>
      </c>
      <c r="CE64">
        <f t="shared" si="18"/>
        <v>1.1428974679924919</v>
      </c>
      <c r="CF64">
        <f t="shared" si="18"/>
        <v>1.1411029604420901</v>
      </c>
      <c r="CG64">
        <f t="shared" si="18"/>
        <v>1.139352905756966</v>
      </c>
      <c r="CH64">
        <f t="shared" si="18"/>
        <v>1.137645674377495</v>
      </c>
      <c r="CI64">
        <f t="shared" si="18"/>
        <v>1.135979715343121</v>
      </c>
    </row>
    <row r="65" spans="1:87">
      <c r="A65" s="188">
        <v>40</v>
      </c>
      <c r="B65">
        <f t="shared" si="13"/>
        <v>46.328668800478688</v>
      </c>
      <c r="C65">
        <f t="shared" si="14"/>
        <v>17.757726633812236</v>
      </c>
      <c r="D65">
        <f t="shared" si="14"/>
        <v>9.9887212315194027</v>
      </c>
      <c r="E65">
        <f t="shared" si="14"/>
        <v>6.8065166421950876</v>
      </c>
      <c r="F65">
        <f t="shared" si="14"/>
        <v>5.1753012854496143</v>
      </c>
      <c r="G65">
        <f t="shared" si="14"/>
        <v>4.2139917695472828</v>
      </c>
      <c r="H65">
        <f t="shared" si="14"/>
        <v>3.5915612217402488</v>
      </c>
      <c r="I65">
        <f t="shared" si="14"/>
        <v>3.1604938271604781</v>
      </c>
      <c r="J65">
        <f t="shared" si="14"/>
        <v>2.8465753128062645</v>
      </c>
      <c r="K65">
        <f t="shared" si="14"/>
        <v>2.6089301719661147</v>
      </c>
      <c r="L65">
        <f t="shared" si="14"/>
        <v>2.4234099231857091</v>
      </c>
      <c r="M65">
        <f t="shared" si="14"/>
        <v>2.2749288528324687</v>
      </c>
      <c r="N65">
        <f t="shared" si="14"/>
        <v>2.1536244063195467</v>
      </c>
      <c r="O65">
        <f t="shared" si="14"/>
        <v>2.0528009571186492</v>
      </c>
      <c r="P65">
        <f t="shared" si="14"/>
        <v>1.9677662063844248</v>
      </c>
      <c r="Q65">
        <f t="shared" si="14"/>
        <v>1.8951414780274978</v>
      </c>
      <c r="R65">
        <f t="shared" si="15"/>
        <v>1.832436438166015</v>
      </c>
      <c r="S65">
        <f t="shared" si="15"/>
        <v>1.7777777777777732</v>
      </c>
      <c r="T65">
        <f t="shared" si="15"/>
        <v>1.7297309086683399</v>
      </c>
      <c r="U65">
        <f t="shared" si="15"/>
        <v>1.6871796919137694</v>
      </c>
      <c r="V65">
        <f t="shared" si="15"/>
        <v>1.6492434172319532</v>
      </c>
      <c r="W65">
        <f t="shared" si="15"/>
        <v>1.6152183047396764</v>
      </c>
      <c r="X65">
        <f t="shared" si="15"/>
        <v>1.5845355181919982</v>
      </c>
      <c r="Y65">
        <f t="shared" si="15"/>
        <v>1.5567305236249749</v>
      </c>
      <c r="Z65">
        <f t="shared" si="15"/>
        <v>1.531420387961985</v>
      </c>
      <c r="AA65">
        <f t="shared" si="15"/>
        <v>1.5082867276590577</v>
      </c>
      <c r="AB65">
        <f t="shared" si="15"/>
        <v>1.4870627394537559</v>
      </c>
      <c r="AC65">
        <f t="shared" si="15"/>
        <v>1.4675232217309362</v>
      </c>
      <c r="AD65">
        <f t="shared" si="15"/>
        <v>1.4494768150730879</v>
      </c>
      <c r="AE65">
        <f t="shared" si="15"/>
        <v>1.432759909098049</v>
      </c>
      <c r="AF65">
        <f t="shared" si="15"/>
        <v>1.4172318141680738</v>
      </c>
      <c r="AG65">
        <f t="shared" si="15"/>
        <v>1.4027709030288735</v>
      </c>
      <c r="AH65">
        <f t="shared" si="18"/>
        <v>1.389271503249609</v>
      </c>
      <c r="AI65">
        <f t="shared" si="18"/>
        <v>1.3766413759681613</v>
      </c>
      <c r="AJ65">
        <f t="shared" si="18"/>
        <v>1.3647996562595168</v>
      </c>
      <c r="AK65">
        <f t="shared" si="18"/>
        <v>1.3536751597654435</v>
      </c>
      <c r="AL65">
        <f t="shared" si="18"/>
        <v>1.3432049820277441</v>
      </c>
      <c r="AM65">
        <f t="shared" si="18"/>
        <v>1.3333333333333257</v>
      </c>
      <c r="AN65">
        <f t="shared" si="18"/>
        <v>1.3240105642692686</v>
      </c>
      <c r="AO65">
        <f t="shared" si="18"/>
        <v>1.3151923466430131</v>
      </c>
      <c r="AP65">
        <f t="shared" si="18"/>
        <v>1.3068389816974086</v>
      </c>
      <c r="AQ65">
        <f t="shared" si="18"/>
        <v>1.2989148131859087</v>
      </c>
      <c r="AR65">
        <f t="shared" si="18"/>
        <v>1.2913877272702969</v>
      </c>
      <c r="AS65">
        <f t="shared" si="18"/>
        <v>1.2842287246561468</v>
      </c>
      <c r="AT65">
        <f t="shared" si="18"/>
        <v>1.2774115531089605</v>
      </c>
      <c r="AU65">
        <f t="shared" si="18"/>
        <v>1.270912390662575</v>
      </c>
      <c r="AV65">
        <f t="shared" si="18"/>
        <v>1.2647095715641845</v>
      </c>
      <c r="AW65">
        <f t="shared" si="18"/>
        <v>1.2587833483932007</v>
      </c>
      <c r="AX65">
        <f t="shared" si="18"/>
        <v>1.2531156849156497</v>
      </c>
      <c r="AY65">
        <f t="shared" si="18"/>
        <v>1.2476900751488684</v>
      </c>
      <c r="AZ65">
        <f t="shared" si="18"/>
        <v>1.2424913848554067</v>
      </c>
      <c r="BA65">
        <f t="shared" si="18"/>
        <v>1.2375057122946838</v>
      </c>
      <c r="BB65">
        <f t="shared" si="18"/>
        <v>1.2327202655624505</v>
      </c>
      <c r="BC65">
        <f t="shared" si="18"/>
        <v>1.2281232542619889</v>
      </c>
      <c r="BD65">
        <f t="shared" si="18"/>
        <v>1.2237037935946127</v>
      </c>
      <c r="BE65">
        <f t="shared" si="18"/>
        <v>1.2194518192424644</v>
      </c>
      <c r="BF65">
        <f t="shared" si="18"/>
        <v>1.2153580116555491</v>
      </c>
      <c r="BG65">
        <f t="shared" si="18"/>
        <v>1.2114137285547562</v>
      </c>
      <c r="BH65">
        <f t="shared" si="18"/>
        <v>1.2076109446310954</v>
      </c>
      <c r="BI65">
        <f t="shared" si="18"/>
        <v>1.2039421975631139</v>
      </c>
      <c r="BJ65">
        <f t="shared" si="18"/>
        <v>1.2004005395946813</v>
      </c>
      <c r="BK65">
        <f t="shared" si="18"/>
        <v>1.1969794940173524</v>
      </c>
      <c r="BL65">
        <f t="shared" si="18"/>
        <v>1.1936730159882538</v>
      </c>
      <c r="BM65">
        <f t="shared" si="18"/>
        <v>1.1904754571884604</v>
      </c>
      <c r="BN65">
        <f t="shared" si="18"/>
        <v>1.1873815338906177</v>
      </c>
      <c r="BO65">
        <f t="shared" si="18"/>
        <v>1.1843862980585658</v>
      </c>
      <c r="BP65">
        <f t="shared" si="18"/>
        <v>1.1814851111489284</v>
      </c>
      <c r="BQ65">
        <f t="shared" si="18"/>
        <v>1.1786736203248105</v>
      </c>
      <c r="BR65">
        <f t="shared" si="18"/>
        <v>1.1759477368268141</v>
      </c>
      <c r="BS65">
        <f t="shared" si="18"/>
        <v>1.1733036162767705</v>
      </c>
      <c r="BT65">
        <f t="shared" si="18"/>
        <v>1.1707376407160235</v>
      </c>
      <c r="BU65">
        <f t="shared" si="18"/>
        <v>1.1682464022026846</v>
      </c>
      <c r="BV65">
        <f t="shared" si="18"/>
        <v>1.1658266878126315</v>
      </c>
      <c r="BW65">
        <f t="shared" si="18"/>
        <v>1.1634754659061166</v>
      </c>
      <c r="BX65">
        <f t="shared" si="18"/>
        <v>1.1611898735372903</v>
      </c>
      <c r="BY65">
        <f t="shared" si="18"/>
        <v>1.1589672048974227</v>
      </c>
      <c r="BZ65">
        <f t="shared" si="18"/>
        <v>1.1568049006940695</v>
      </c>
      <c r="CA65">
        <f t="shared" si="18"/>
        <v>1.1547005383792481</v>
      </c>
      <c r="CB65">
        <f t="shared" si="18"/>
        <v>1.1526518231483711</v>
      </c>
      <c r="CC65">
        <f t="shared" si="18"/>
        <v>1.1506565796401933</v>
      </c>
      <c r="CD65">
        <f t="shared" si="18"/>
        <v>1.1487127442747658</v>
      </c>
      <c r="CE65">
        <f t="shared" si="18"/>
        <v>1.1468183581731735</v>
      </c>
      <c r="CF65">
        <f t="shared" si="18"/>
        <v>1.1449715606080457</v>
      </c>
      <c r="CG65">
        <f t="shared" si="18"/>
        <v>1.1431705829391334</v>
      </c>
      <c r="CH65">
        <f t="shared" si="18"/>
        <v>1.1414137429925406</v>
      </c>
      <c r="CI65">
        <f t="shared" si="18"/>
        <v>1.1396994398462732</v>
      </c>
    </row>
    <row r="66" spans="1:87">
      <c r="A66" s="188">
        <v>41</v>
      </c>
      <c r="B66">
        <f t="shared" si="13"/>
        <v>50.991297972438268</v>
      </c>
      <c r="C66">
        <f t="shared" si="14"/>
        <v>19.0819190982367</v>
      </c>
      <c r="D66">
        <f t="shared" si="14"/>
        <v>10.580291670015798</v>
      </c>
      <c r="E66">
        <f t="shared" si="14"/>
        <v>7.1408191387569993</v>
      </c>
      <c r="F66">
        <f t="shared" si="14"/>
        <v>5.392423947454672</v>
      </c>
      <c r="G66">
        <f t="shared" si="14"/>
        <v>4.3682856017248577</v>
      </c>
      <c r="H66">
        <f t="shared" si="14"/>
        <v>3.7082188366277862</v>
      </c>
      <c r="I66">
        <f t="shared" si="14"/>
        <v>3.2527360283330538</v>
      </c>
      <c r="J66">
        <f t="shared" si="14"/>
        <v>2.9220035924443089</v>
      </c>
      <c r="K66">
        <f t="shared" si="14"/>
        <v>2.6722311162691481</v>
      </c>
      <c r="L66">
        <f t="shared" si="14"/>
        <v>2.4776362922885333</v>
      </c>
      <c r="M66">
        <f t="shared" si="14"/>
        <v>2.3221593286109186</v>
      </c>
      <c r="N66">
        <f t="shared" si="14"/>
        <v>2.1953269729103964</v>
      </c>
      <c r="O66">
        <f t="shared" si="14"/>
        <v>2.0900444018548545</v>
      </c>
      <c r="P66">
        <f t="shared" si="14"/>
        <v>2.0013490313555948</v>
      </c>
      <c r="Q66">
        <f t="shared" si="14"/>
        <v>1.9256736059435893</v>
      </c>
      <c r="R66">
        <f t="shared" si="15"/>
        <v>1.8603927661458095</v>
      </c>
      <c r="S66">
        <f t="shared" si="15"/>
        <v>1.8035343158179866</v>
      </c>
      <c r="T66">
        <f t="shared" si="15"/>
        <v>1.7535897955240025</v>
      </c>
      <c r="U66">
        <f t="shared" si="15"/>
        <v>1.7093869054267044</v>
      </c>
      <c r="V66">
        <f t="shared" si="15"/>
        <v>1.6700015656376213</v>
      </c>
      <c r="W66">
        <f t="shared" si="15"/>
        <v>1.6346960317652783</v>
      </c>
      <c r="X66">
        <f t="shared" si="15"/>
        <v>1.6028745303958016</v>
      </c>
      <c r="Y66">
        <f t="shared" si="15"/>
        <v>1.5740509179465931</v>
      </c>
      <c r="Z66">
        <f t="shared" si="15"/>
        <v>1.5478247442721145</v>
      </c>
      <c r="AA66">
        <f t="shared" si="15"/>
        <v>1.5238632906566516</v>
      </c>
      <c r="AB66">
        <f t="shared" si="15"/>
        <v>1.5018879199494239</v>
      </c>
      <c r="AC66">
        <f t="shared" si="15"/>
        <v>1.4816635829061859</v>
      </c>
      <c r="AD66">
        <f t="shared" si="15"/>
        <v>1.4629906645486901</v>
      </c>
      <c r="AE66">
        <f t="shared" si="15"/>
        <v>1.4456985861011467</v>
      </c>
      <c r="AF66">
        <f t="shared" si="15"/>
        <v>1.4296407385504664</v>
      </c>
      <c r="AG66">
        <f t="shared" si="15"/>
        <v>1.4146904365816615</v>
      </c>
      <c r="AH66">
        <f t="shared" si="18"/>
        <v>1.4007376618204685</v>
      </c>
      <c r="AI66">
        <f t="shared" si="18"/>
        <v>1.3876864220506031</v>
      </c>
      <c r="AJ66">
        <f t="shared" si="18"/>
        <v>1.3754525951153895</v>
      </c>
      <c r="AK66">
        <f t="shared" si="18"/>
        <v>1.3639621571531202</v>
      </c>
      <c r="AL66">
        <f t="shared" si="18"/>
        <v>1.3531497178081169</v>
      </c>
      <c r="AM66">
        <f t="shared" si="18"/>
        <v>1.3429573023063581</v>
      </c>
      <c r="AN66">
        <f t="shared" si="18"/>
        <v>1.3333333333333333</v>
      </c>
      <c r="AO66">
        <f t="shared" si="18"/>
        <v>1.3242317756057731</v>
      </c>
      <c r="AP66">
        <f t="shared" si="18"/>
        <v>1.3156114136815362</v>
      </c>
      <c r="AQ66">
        <f t="shared" si="18"/>
        <v>1.3074352394771682</v>
      </c>
      <c r="AR66">
        <f t="shared" si="18"/>
        <v>1.2996699305833694</v>
      </c>
      <c r="AS66">
        <f t="shared" si="18"/>
        <v>1.2922854040952492</v>
      </c>
      <c r="AT66">
        <f t="shared" si="18"/>
        <v>1.2852544335379377</v>
      </c>
      <c r="AU66">
        <f t="shared" si="18"/>
        <v>1.2785523187438452</v>
      </c>
      <c r="AV66">
        <f t="shared" si="18"/>
        <v>1.2721566003553464</v>
      </c>
      <c r="AW66">
        <f t="shared" si="18"/>
        <v>1.2660468120870578</v>
      </c>
      <c r="AX66">
        <f t="shared" si="18"/>
        <v>1.2602042650603769</v>
      </c>
      <c r="AY66">
        <f t="shared" si="18"/>
        <v>1.2546118594794995</v>
      </c>
      <c r="AZ66">
        <f t="shared" si="18"/>
        <v>1.2492539196974404</v>
      </c>
      <c r="BA66">
        <f t="shared" si="18"/>
        <v>1.2441160493587815</v>
      </c>
      <c r="BB66">
        <f t="shared" si="18"/>
        <v>1.2391850038306971</v>
      </c>
      <c r="BC66">
        <f t="shared" si="18"/>
        <v>1.2344485775667819</v>
      </c>
      <c r="BD66">
        <f t="shared" si="18"/>
        <v>1.2298955044075679</v>
      </c>
      <c r="BE66">
        <f t="shared" si="18"/>
        <v>1.2255153691200384</v>
      </c>
      <c r="BF66">
        <f t="shared" si="18"/>
        <v>1.2212985287281704</v>
      </c>
      <c r="BG66">
        <f t="shared" si="18"/>
        <v>1.2172360423953057</v>
      </c>
      <c r="BH66">
        <f t="shared" si="18"/>
        <v>1.213319608795131</v>
      </c>
      <c r="BI66">
        <f t="shared" si="18"/>
        <v>1.2095415100560636</v>
      </c>
      <c r="BJ66">
        <f t="shared" si="18"/>
        <v>1.2058945614893291</v>
      </c>
      <c r="BK66">
        <f t="shared" si="18"/>
        <v>1.202372066417519</v>
      </c>
      <c r="BL66">
        <f t="shared" si="18"/>
        <v>1.1989677755108934</v>
      </c>
      <c r="BM66">
        <f t="shared" si="18"/>
        <v>1.1956758501159361</v>
      </c>
      <c r="BN66">
        <f t="shared" si="18"/>
        <v>1.1924908291271676</v>
      </c>
      <c r="BO66">
        <f t="shared" si="18"/>
        <v>1.1894075990095496</v>
      </c>
      <c r="BP66">
        <f t="shared" si="18"/>
        <v>1.1864213666280108</v>
      </c>
      <c r="BQ66">
        <f t="shared" si="18"/>
        <v>1.1835276345825032</v>
      </c>
      <c r="BR66">
        <f t="shared" si="18"/>
        <v>1.1807221787835398</v>
      </c>
      <c r="BS66">
        <f t="shared" si="18"/>
        <v>1.178001028034606</v>
      </c>
      <c r="BT66">
        <f t="shared" si="18"/>
        <v>1.1753604454153761</v>
      </c>
      <c r="BU66">
        <f t="shared" si="18"/>
        <v>1.1727969112831895</v>
      </c>
      <c r="BV66">
        <f t="shared" si="18"/>
        <v>1.1703071077314195</v>
      </c>
      <c r="BW66">
        <f t="shared" si="18"/>
        <v>1.1678879043611727</v>
      </c>
      <c r="BX66">
        <f t="shared" si="18"/>
        <v>1.1655363452388143</v>
      </c>
      <c r="BY66">
        <f t="shared" si="18"/>
        <v>1.1632496369258478</v>
      </c>
      <c r="BZ66">
        <f t="shared" si="18"/>
        <v>1.1610251374796043</v>
      </c>
      <c r="CA66">
        <f t="shared" si="18"/>
        <v>1.1588603463344314</v>
      </c>
      <c r="CB66">
        <f t="shared" si="18"/>
        <v>1.1567528949821366</v>
      </c>
      <c r="CC66">
        <f t="shared" si="18"/>
        <v>1.1547005383792515</v>
      </c>
      <c r="CD66">
        <f t="shared" si="18"/>
        <v>1.152701147015708</v>
      </c>
      <c r="CE66">
        <f t="shared" si="18"/>
        <v>1.1507526995865678</v>
      </c>
      <c r="CF66">
        <f t="shared" si="18"/>
        <v>1.1488532762138544</v>
      </c>
      <c r="CG66">
        <f t="shared" si="18"/>
        <v>1.147001052171063</v>
      </c>
      <c r="CH66">
        <f t="shared" si="18"/>
        <v>1.1451942920673701</v>
      </c>
      <c r="CI66">
        <f t="shared" si="18"/>
        <v>1.1434313444528132</v>
      </c>
    </row>
    <row r="67" spans="1:87">
      <c r="A67" s="188">
        <v>42</v>
      </c>
      <c r="B67" s="189">
        <f t="shared" si="13"/>
        <v>56.123185410566364</v>
      </c>
      <c r="C67">
        <f t="shared" si="14"/>
        <v>20.504856504454544</v>
      </c>
      <c r="D67">
        <f t="shared" si="14"/>
        <v>11.206897182130881</v>
      </c>
      <c r="E67">
        <f t="shared" si="14"/>
        <v>7.4915409236395663</v>
      </c>
      <c r="F67">
        <f t="shared" si="14"/>
        <v>5.6186556927296643</v>
      </c>
      <c r="G67">
        <f t="shared" si="14"/>
        <v>4.5282288485073874</v>
      </c>
      <c r="H67">
        <f t="shared" si="14"/>
        <v>3.8286656112347441</v>
      </c>
      <c r="I67">
        <f t="shared" si="14"/>
        <v>3.3476704112159816</v>
      </c>
      <c r="J67">
        <f t="shared" si="14"/>
        <v>2.9994305634022558</v>
      </c>
      <c r="K67">
        <f t="shared" si="14"/>
        <v>2.737067942824881</v>
      </c>
      <c r="L67">
        <f t="shared" si="14"/>
        <v>2.533076033952864</v>
      </c>
      <c r="M67">
        <f t="shared" si="14"/>
        <v>2.3703703703703578</v>
      </c>
      <c r="N67">
        <f t="shared" si="14"/>
        <v>2.2378370638101095</v>
      </c>
      <c r="O67">
        <f t="shared" si="14"/>
        <v>2.1279635449197301</v>
      </c>
      <c r="P67">
        <f t="shared" si="14"/>
        <v>2.0355049966365155</v>
      </c>
      <c r="Q67">
        <f t="shared" ref="Q67:AF130" si="19">Q$25^$A67</f>
        <v>1.9566976289745803</v>
      </c>
      <c r="R67">
        <f t="shared" si="19"/>
        <v>1.8887756062041872</v>
      </c>
      <c r="S67">
        <f t="shared" si="19"/>
        <v>1.8296640159373474</v>
      </c>
      <c r="T67">
        <f t="shared" si="19"/>
        <v>1.7777777777777639</v>
      </c>
      <c r="U67">
        <f t="shared" si="19"/>
        <v>1.7318864175811963</v>
      </c>
      <c r="V67">
        <f t="shared" si="19"/>
        <v>1.691020985800223</v>
      </c>
      <c r="W67">
        <f t="shared" si="19"/>
        <v>1.6544086384037293</v>
      </c>
      <c r="X67">
        <f t="shared" si="19"/>
        <v>1.6214257936755518</v>
      </c>
      <c r="Y67">
        <f t="shared" si="19"/>
        <v>1.5915640213176601</v>
      </c>
      <c r="Z67">
        <f t="shared" si="19"/>
        <v>1.5644048217023654</v>
      </c>
      <c r="AA67">
        <f t="shared" si="19"/>
        <v>1.5396007178389979</v>
      </c>
      <c r="AB67">
        <f t="shared" si="19"/>
        <v>1.5168608991699863</v>
      </c>
      <c r="AC67">
        <f t="shared" si="19"/>
        <v>1.4959401939282566</v>
      </c>
      <c r="AD67">
        <f t="shared" si="19"/>
        <v>1.4766305071590222</v>
      </c>
      <c r="AE67">
        <f t="shared" si="19"/>
        <v>1.4587541070789585</v>
      </c>
      <c r="AF67">
        <f t="shared" si="19"/>
        <v>1.4421583123456008</v>
      </c>
      <c r="AG67">
        <f t="shared" si="15"/>
        <v>1.4267112520186185</v>
      </c>
      <c r="AH67">
        <f t="shared" si="18"/>
        <v>1.412298454731747</v>
      </c>
      <c r="AI67">
        <f t="shared" si="18"/>
        <v>1.3988200845621983</v>
      </c>
      <c r="AJ67">
        <f t="shared" si="18"/>
        <v>1.3861886854475589</v>
      </c>
      <c r="AK67">
        <f t="shared" si="18"/>
        <v>1.3743273286245057</v>
      </c>
      <c r="AL67">
        <f t="shared" si="18"/>
        <v>1.3631680817919769</v>
      </c>
      <c r="AM67">
        <f t="shared" si="18"/>
        <v>1.3526507368634857</v>
      </c>
      <c r="AN67">
        <f t="shared" si="18"/>
        <v>1.3427217469061106</v>
      </c>
      <c r="AO67">
        <f t="shared" si="18"/>
        <v>1.3333333333333344</v>
      </c>
      <c r="AP67">
        <f t="shared" si="18"/>
        <v>1.3244427324634975</v>
      </c>
      <c r="AQ67">
        <f t="shared" si="18"/>
        <v>1.3160115567810233</v>
      </c>
      <c r="AR67">
        <f t="shared" si="18"/>
        <v>1.308005251089885</v>
      </c>
      <c r="AS67">
        <f t="shared" si="18"/>
        <v>1.3003926275553177</v>
      </c>
      <c r="AT67">
        <f t="shared" si="18"/>
        <v>1.2931454666341375</v>
      </c>
      <c r="AU67">
        <f t="shared" si="18"/>
        <v>1.2862381732804051</v>
      </c>
      <c r="AV67">
        <f t="shared" si="18"/>
        <v>1.2796474797182624</v>
      </c>
      <c r="AW67">
        <f t="shared" si="18"/>
        <v>1.2733521876038663</v>
      </c>
      <c r="AX67">
        <f t="shared" si="18"/>
        <v>1.2673329436326259</v>
      </c>
      <c r="AY67">
        <f t="shared" si="18"/>
        <v>1.2615720436493809</v>
      </c>
      <c r="AZ67">
        <f t="shared" si="18"/>
        <v>1.2560532611347124</v>
      </c>
      <c r="BA67">
        <f t="shared" si="18"/>
        <v>1.2507616966082515</v>
      </c>
      <c r="BB67">
        <f t="shared" si="18"/>
        <v>1.2456836450386815</v>
      </c>
      <c r="BC67">
        <f t="shared" si="18"/>
        <v>1.2408064788027979</v>
      </c>
      <c r="BD67">
        <f t="shared" si="18"/>
        <v>1.2361185441115439</v>
      </c>
      <c r="BE67">
        <f t="shared" si="18"/>
        <v>1.2316090691327286</v>
      </c>
      <c r="BF67">
        <f t="shared" si="18"/>
        <v>1.2272680823009439</v>
      </c>
      <c r="BG67">
        <f t="shared" si="18"/>
        <v>1.2230863395231983</v>
      </c>
      <c r="BH67">
        <f t="shared" si="18"/>
        <v>1.219055259172469</v>
      </c>
      <c r="BI67">
        <f t="shared" si="18"/>
        <v>1.2151668639158308</v>
      </c>
      <c r="BJ67">
        <f t="shared" si="18"/>
        <v>1.2114137285547624</v>
      </c>
      <c r="BK67">
        <f t="shared" si="18"/>
        <v>1.2077889331662821</v>
      </c>
      <c r="BL67">
        <f t="shared" si="18"/>
        <v>1.2042860209279336</v>
      </c>
      <c r="BM67">
        <f t="shared" si="18"/>
        <v>1.2008989600901485</v>
      </c>
      <c r="BN67">
        <f t="shared" si="18"/>
        <v>1.197622109628832</v>
      </c>
      <c r="BO67">
        <f t="shared" si="18"/>
        <v>1.1944501881696945</v>
      </c>
      <c r="BP67">
        <f t="shared" si="18"/>
        <v>1.1913782458271254</v>
      </c>
      <c r="BQ67">
        <f t="shared" si="18"/>
        <v>1.1884016386439953</v>
      </c>
      <c r="BR67">
        <f t="shared" si="18"/>
        <v>1.185516005356847</v>
      </c>
      <c r="BS67">
        <f t="shared" si="18"/>
        <v>1.1827172462436588</v>
      </c>
      <c r="BT67">
        <f t="shared" si="18"/>
        <v>1.1800015038400256</v>
      </c>
      <c r="BU67">
        <f t="shared" si="18"/>
        <v>1.1773651453340883</v>
      </c>
      <c r="BV67">
        <f t="shared" si="18"/>
        <v>1.1748047464725753</v>
      </c>
      <c r="BW67">
        <f t="shared" si="18"/>
        <v>1.1723170768288407</v>
      </c>
      <c r="BX67">
        <f t="shared" si="18"/>
        <v>1.1698990863004857</v>
      </c>
      <c r="BY67">
        <f t="shared" si="18"/>
        <v>1.1675478927187428</v>
      </c>
      <c r="BZ67">
        <f t="shared" si="18"/>
        <v>1.1652607704642002</v>
      </c>
      <c r="CA67">
        <f t="shared" si="18"/>
        <v>1.1630351399951273</v>
      </c>
      <c r="CB67">
        <f t="shared" si="18"/>
        <v>1.1608685582040803</v>
      </c>
      <c r="CC67">
        <f t="shared" si="18"/>
        <v>1.1587587095276179</v>
      </c>
      <c r="CD67">
        <f t="shared" si="18"/>
        <v>1.1567033977412779</v>
      </c>
      <c r="CE67">
        <f t="shared" si="18"/>
        <v>1.1547005383792519</v>
      </c>
      <c r="CF67">
        <f t="shared" si="18"/>
        <v>1.1527481517238587</v>
      </c>
      <c r="CG67">
        <f t="shared" si="18"/>
        <v>1.1508443563156079</v>
      </c>
      <c r="CH67">
        <f t="shared" si="18"/>
        <v>1.1489873629393088</v>
      </c>
      <c r="CI67">
        <f t="shared" si="18"/>
        <v>1.1471754690460494</v>
      </c>
    </row>
    <row r="68" spans="1:87">
      <c r="A68" s="188">
        <v>43</v>
      </c>
      <c r="B68">
        <f t="shared" si="13"/>
        <v>61.771558400638099</v>
      </c>
      <c r="C68">
        <f t="shared" ref="B68:Q131" si="20">C$25^$A68</f>
        <v>22.033902256043216</v>
      </c>
      <c r="D68">
        <f t="shared" si="20"/>
        <v>11.870612679495778</v>
      </c>
      <c r="E68">
        <f t="shared" si="20"/>
        <v>7.8594884312299929</v>
      </c>
      <c r="F68">
        <f t="shared" si="20"/>
        <v>5.8543786803603926</v>
      </c>
      <c r="G68">
        <f t="shared" si="20"/>
        <v>4.6940283612312372</v>
      </c>
      <c r="H68">
        <f t="shared" si="20"/>
        <v>3.9530246213791309</v>
      </c>
      <c r="I68">
        <f t="shared" si="20"/>
        <v>3.4453755498487948</v>
      </c>
      <c r="J68">
        <f t="shared" si="20"/>
        <v>3.0789091868110159</v>
      </c>
      <c r="K68">
        <f t="shared" si="20"/>
        <v>2.8034779170220081</v>
      </c>
      <c r="L68">
        <f t="shared" si="20"/>
        <v>2.5897562986775702</v>
      </c>
      <c r="M68">
        <f t="shared" si="20"/>
        <v>2.4195823359332991</v>
      </c>
      <c r="N68">
        <f t="shared" si="20"/>
        <v>2.2811703158382559</v>
      </c>
      <c r="O68">
        <f t="shared" si="20"/>
        <v>2.1665706453358937</v>
      </c>
      <c r="P68">
        <f t="shared" si="20"/>
        <v>2.0702438837096846</v>
      </c>
      <c r="Q68">
        <f t="shared" si="20"/>
        <v>1.9882214719138132</v>
      </c>
      <c r="R68">
        <f t="shared" si="19"/>
        <v>1.9175914653671535</v>
      </c>
      <c r="S68">
        <f t="shared" si="19"/>
        <v>1.8561722845277033</v>
      </c>
      <c r="T68">
        <f t="shared" si="19"/>
        <v>1.8022993947772343</v>
      </c>
      <c r="U68">
        <f t="shared" si="19"/>
        <v>1.7546820757080153</v>
      </c>
      <c r="V68">
        <f t="shared" si="19"/>
        <v>1.7123049662081942</v>
      </c>
      <c r="W68">
        <f t="shared" si="19"/>
        <v>1.6743589570405768</v>
      </c>
      <c r="X68">
        <f t="shared" si="19"/>
        <v>1.6401917645713679</v>
      </c>
      <c r="Y68">
        <f t="shared" si="19"/>
        <v>1.6092719778451208</v>
      </c>
      <c r="Z68">
        <f t="shared" si="19"/>
        <v>1.5811625025522607</v>
      </c>
      <c r="AA68">
        <f t="shared" si="19"/>
        <v>1.5555006705023624</v>
      </c>
      <c r="AB68">
        <f t="shared" si="19"/>
        <v>1.5319831505857382</v>
      </c>
      <c r="AC68">
        <f t="shared" si="19"/>
        <v>1.5103543676363689</v>
      </c>
      <c r="AD68">
        <f t="shared" si="19"/>
        <v>1.4903975175708606</v>
      </c>
      <c r="AE68">
        <f t="shared" si="19"/>
        <v>1.4719275272023054</v>
      </c>
      <c r="AF68">
        <f t="shared" si="19"/>
        <v>1.4547854868603363</v>
      </c>
      <c r="AG68">
        <f t="shared" si="15"/>
        <v>1.4388342099455735</v>
      </c>
      <c r="AH68">
        <f t="shared" si="18"/>
        <v>1.4239546630347721</v>
      </c>
      <c r="AI68">
        <f t="shared" si="18"/>
        <v>1.4100430744888004</v>
      </c>
      <c r="AJ68">
        <f t="shared" si="18"/>
        <v>1.3970085762945765</v>
      </c>
      <c r="AK68">
        <f t="shared" si="18"/>
        <v>1.3847712682487083</v>
      </c>
      <c r="AL68">
        <f t="shared" si="18"/>
        <v>1.3732606191031429</v>
      </c>
      <c r="AM68">
        <f t="shared" si="18"/>
        <v>1.3624141384056778</v>
      </c>
      <c r="AN68">
        <f t="shared" si="18"/>
        <v>1.3521762672109483</v>
      </c>
      <c r="AO68">
        <f t="shared" si="18"/>
        <v>1.3424974468419861</v>
      </c>
      <c r="AP68">
        <f t="shared" si="18"/>
        <v>1.3333333333333286</v>
      </c>
      <c r="AQ68">
        <f t="shared" si="18"/>
        <v>1.3246441317229438</v>
      </c>
      <c r="AR68">
        <f t="shared" si="18"/>
        <v>1.3163940294523615</v>
      </c>
      <c r="AS68">
        <f t="shared" si="18"/>
        <v>1.3085507121270441</v>
      </c>
      <c r="AT68">
        <f t="shared" si="18"/>
        <v>1.3010849480388591</v>
      </c>
      <c r="AU68">
        <f t="shared" si="18"/>
        <v>1.2939702303532956</v>
      </c>
      <c r="AV68">
        <f t="shared" si="18"/>
        <v>1.2871824678596215</v>
      </c>
      <c r="AW68">
        <f t="shared" si="18"/>
        <v>1.2806997167842931</v>
      </c>
      <c r="AX68">
        <f t="shared" si="18"/>
        <v>1.2745019474597525</v>
      </c>
      <c r="AY68">
        <f t="shared" si="18"/>
        <v>1.2685708406885035</v>
      </c>
      <c r="AZ68">
        <f t="shared" si="18"/>
        <v>1.2628896094952784</v>
      </c>
      <c r="BA68">
        <f t="shared" si="18"/>
        <v>1.257442842658165</v>
      </c>
      <c r="BB68">
        <f t="shared" si="18"/>
        <v>1.2522163669831334</v>
      </c>
      <c r="BC68">
        <f t="shared" si="18"/>
        <v>1.2471971257593415</v>
      </c>
      <c r="BD68">
        <f t="shared" si="18"/>
        <v>1.2423730712248311</v>
      </c>
      <c r="BE68">
        <f t="shared" si="18"/>
        <v>1.2377330691977726</v>
      </c>
      <c r="BF68">
        <f t="shared" si="18"/>
        <v>1.2332668143006291</v>
      </c>
      <c r="BG68">
        <f t="shared" si="18"/>
        <v>1.2289647544321072</v>
      </c>
      <c r="BH68">
        <f t="shared" si="18"/>
        <v>1.2248180233333579</v>
      </c>
      <c r="BI68">
        <f t="shared" si="18"/>
        <v>1.2208183802559958</v>
      </c>
      <c r="BJ68">
        <f t="shared" si="18"/>
        <v>1.2169581558759994</v>
      </c>
      <c r="BK68">
        <f t="shared" si="18"/>
        <v>1.2132302037133318</v>
      </c>
      <c r="BL68">
        <f t="shared" si="18"/>
        <v>1.2096278564154441</v>
      </c>
      <c r="BM68">
        <f t="shared" si="18"/>
        <v>1.2061448863467175</v>
      </c>
      <c r="BN68">
        <f t="shared" si="18"/>
        <v>1.2027754699980673</v>
      </c>
      <c r="BO68">
        <f t="shared" si="18"/>
        <v>1.1995141557920748</v>
      </c>
      <c r="BP68">
        <f t="shared" si="18"/>
        <v>1.1963558349123613</v>
      </c>
      <c r="BQ68">
        <f t="shared" si="18"/>
        <v>1.1932957148313059</v>
      </c>
      <c r="BR68">
        <f t="shared" si="18"/>
        <v>1.1903292952498306</v>
      </c>
      <c r="BS68">
        <f t="shared" ref="AH68:CI73" si="21">BS$25^$A68</f>
        <v>1.1874523461970108</v>
      </c>
      <c r="BT68">
        <f t="shared" si="21"/>
        <v>1.1846608880671003</v>
      </c>
      <c r="BU68">
        <f t="shared" si="21"/>
        <v>1.1819511733970132</v>
      </c>
      <c r="BV68">
        <f t="shared" si="21"/>
        <v>1.1793196702102182</v>
      </c>
      <c r="BW68">
        <f t="shared" si="21"/>
        <v>1.176763046772255</v>
      </c>
      <c r="BX68">
        <f t="shared" si="21"/>
        <v>1.1742781576204531</v>
      </c>
      <c r="BY68">
        <f t="shared" si="21"/>
        <v>1.1718620307455749</v>
      </c>
      <c r="BZ68">
        <f t="shared" si="21"/>
        <v>1.1695118558160196</v>
      </c>
      <c r="CA68">
        <f t="shared" si="21"/>
        <v>1.1672249733473312</v>
      </c>
      <c r="CB68">
        <f t="shared" si="21"/>
        <v>1.164998864729559</v>
      </c>
      <c r="CC68">
        <f t="shared" si="21"/>
        <v>1.1628311430345115</v>
      </c>
      <c r="CD68">
        <f t="shared" si="21"/>
        <v>1.1607195445325464</v>
      </c>
      <c r="CE68">
        <f t="shared" si="21"/>
        <v>1.1586619208561166</v>
      </c>
      <c r="CF68">
        <f t="shared" si="21"/>
        <v>1.1566562317531452</v>
      </c>
      <c r="CG68">
        <f t="shared" si="21"/>
        <v>1.1547005383792446</v>
      </c>
      <c r="CH68">
        <f t="shared" si="21"/>
        <v>1.1527929970825972</v>
      </c>
      <c r="CI68">
        <f t="shared" si="21"/>
        <v>1.150931853639886</v>
      </c>
    </row>
    <row r="69" spans="1:87">
      <c r="A69" s="188">
        <v>44</v>
      </c>
      <c r="B69">
        <f t="shared" si="13"/>
        <v>67.988397296584196</v>
      </c>
      <c r="C69">
        <f t="shared" si="20"/>
        <v>23.676968845082936</v>
      </c>
      <c r="D69">
        <f t="shared" si="20"/>
        <v>12.573635957978246</v>
      </c>
      <c r="E69">
        <f t="shared" si="20"/>
        <v>8.2455077039915619</v>
      </c>
      <c r="F69">
        <f t="shared" si="20"/>
        <v>6.0999911023925666</v>
      </c>
      <c r="G69">
        <f t="shared" si="20"/>
        <v>4.8658985650219764</v>
      </c>
      <c r="H69">
        <f t="shared" si="20"/>
        <v>4.0814229405085367</v>
      </c>
      <c r="I69">
        <f t="shared" si="20"/>
        <v>3.5459323115336479</v>
      </c>
      <c r="J69">
        <f t="shared" si="20"/>
        <v>3.1604938271604666</v>
      </c>
      <c r="K69">
        <f t="shared" si="20"/>
        <v>2.8714992084260849</v>
      </c>
      <c r="L69">
        <f t="shared" si="20"/>
        <v>2.6477048444827491</v>
      </c>
      <c r="M69">
        <f t="shared" si="20"/>
        <v>2.4698160057770733</v>
      </c>
      <c r="N69">
        <f t="shared" si="20"/>
        <v>2.3253426686042098</v>
      </c>
      <c r="O69">
        <f t="shared" si="20"/>
        <v>2.2058781845382862</v>
      </c>
      <c r="P69">
        <f t="shared" si="20"/>
        <v>2.1055756409929853</v>
      </c>
      <c r="Q69">
        <f t="shared" si="20"/>
        <v>2.0202531872289016</v>
      </c>
      <c r="R69">
        <f t="shared" si="19"/>
        <v>1.9468469499343084</v>
      </c>
      <c r="S69">
        <f t="shared" si="19"/>
        <v>1.8830646063089942</v>
      </c>
      <c r="T69">
        <f t="shared" si="19"/>
        <v>1.8271592484831065</v>
      </c>
      <c r="U69">
        <f t="shared" si="19"/>
        <v>1.7777777777777624</v>
      </c>
      <c r="V69">
        <f t="shared" si="19"/>
        <v>1.7338568367404219</v>
      </c>
      <c r="W69">
        <f t="shared" si="19"/>
        <v>1.6945498542167723</v>
      </c>
      <c r="X69">
        <f t="shared" si="19"/>
        <v>1.6591749280547425</v>
      </c>
      <c r="Y69">
        <f t="shared" si="19"/>
        <v>1.6271769554915423</v>
      </c>
      <c r="Z69">
        <f t="shared" si="19"/>
        <v>1.5980996892842469</v>
      </c>
      <c r="AA69">
        <f t="shared" si="19"/>
        <v>1.571564827099752</v>
      </c>
      <c r="AB69">
        <f t="shared" si="19"/>
        <v>1.5472561623566459</v>
      </c>
      <c r="AC69">
        <f t="shared" si="19"/>
        <v>1.5249074295196448</v>
      </c>
      <c r="AD69">
        <f t="shared" si="19"/>
        <v>1.5042928814027048</v>
      </c>
      <c r="AE69">
        <f t="shared" si="19"/>
        <v>1.4852199111708295</v>
      </c>
      <c r="AF69">
        <f t="shared" si="19"/>
        <v>1.467523221730936</v>
      </c>
      <c r="AG69">
        <f t="shared" si="15"/>
        <v>1.4510601782810406</v>
      </c>
      <c r="AH69">
        <f t="shared" si="21"/>
        <v>1.4357070742271714</v>
      </c>
      <c r="AI69">
        <f t="shared" si="21"/>
        <v>1.4213561085206337</v>
      </c>
      <c r="AJ69">
        <f t="shared" si="21"/>
        <v>1.4079129217610629</v>
      </c>
      <c r="AK69">
        <f t="shared" si="21"/>
        <v>1.3952945746093512</v>
      </c>
      <c r="AL69">
        <f t="shared" si="21"/>
        <v>1.383427878901387</v>
      </c>
      <c r="AM69">
        <f t="shared" si="21"/>
        <v>1.3722480119530054</v>
      </c>
      <c r="AN69">
        <f t="shared" si="21"/>
        <v>1.3616973597258513</v>
      </c>
      <c r="AO69">
        <f t="shared" si="21"/>
        <v>1.3517245460829379</v>
      </c>
      <c r="AP69">
        <f t="shared" si="21"/>
        <v>1.342283614234534</v>
      </c>
      <c r="AQ69">
        <f t="shared" si="21"/>
        <v>1.3333333333333341</v>
      </c>
      <c r="AR69">
        <f t="shared" si="21"/>
        <v>1.3248366085181276</v>
      </c>
      <c r="AS69">
        <f t="shared" si="21"/>
        <v>1.3167599768904057</v>
      </c>
      <c r="AT69">
        <f t="shared" si="21"/>
        <v>1.3090731752085412</v>
      </c>
      <c r="AU69">
        <f t="shared" si="21"/>
        <v>1.3017487677031832</v>
      </c>
      <c r="AV69">
        <f t="shared" si="21"/>
        <v>1.2947618245065182</v>
      </c>
      <c r="AW69">
        <f t="shared" si="21"/>
        <v>1.2880896428644797</v>
      </c>
      <c r="AX69">
        <f t="shared" si="21"/>
        <v>1.2817115046522216</v>
      </c>
      <c r="AY69">
        <f t="shared" si="21"/>
        <v>1.2756084648086803</v>
      </c>
      <c r="AZ69">
        <f t="shared" si="21"/>
        <v>1.2697631661975228</v>
      </c>
      <c r="BA69">
        <f t="shared" si="21"/>
        <v>1.2641596771311101</v>
      </c>
      <c r="BB69">
        <f t="shared" si="21"/>
        <v>1.2587833483932001</v>
      </c>
      <c r="BC69">
        <f t="shared" si="21"/>
        <v>1.2536206870898998</v>
      </c>
      <c r="BD69">
        <f t="shared" si="21"/>
        <v>1.2486592450677925</v>
      </c>
      <c r="BE69">
        <f t="shared" si="21"/>
        <v>1.2438875199778499</v>
      </c>
      <c r="BF69">
        <f t="shared" si="21"/>
        <v>1.2392948673477067</v>
      </c>
      <c r="BG69">
        <f t="shared" si="21"/>
        <v>1.2348714222621091</v>
      </c>
      <c r="BH69">
        <f t="shared" si="21"/>
        <v>1.2306080294511015</v>
      </c>
      <c r="BI69">
        <f t="shared" si="21"/>
        <v>1.2264961807534169</v>
      </c>
      <c r="BJ69">
        <f t="shared" si="21"/>
        <v>1.2225279590647842</v>
      </c>
      <c r="BK69">
        <f t="shared" si="21"/>
        <v>1.2186959880014441</v>
      </c>
      <c r="BL69">
        <f t="shared" si="21"/>
        <v>1.214993386611587</v>
      </c>
      <c r="BM69">
        <f t="shared" si="21"/>
        <v>1.2114137285547562</v>
      </c>
      <c r="BN69">
        <f t="shared" si="21"/>
        <v>1.207951005244404</v>
      </c>
      <c r="BO69">
        <f t="shared" si="21"/>
        <v>1.2045995925124005</v>
      </c>
      <c r="BP69">
        <f t="shared" si="21"/>
        <v>1.2013542204098098</v>
      </c>
      <c r="BQ69">
        <f t="shared" si="21"/>
        <v>1.1982099458054738</v>
      </c>
      <c r="BR69">
        <f t="shared" si="21"/>
        <v>1.195162127485127</v>
      </c>
      <c r="BS69">
        <f t="shared" si="21"/>
        <v>1.1922064034891851</v>
      </c>
      <c r="BT69">
        <f t="shared" si="21"/>
        <v>1.1893386704583337</v>
      </c>
      <c r="BU69">
        <f t="shared" si="21"/>
        <v>1.1865550647825254</v>
      </c>
      <c r="BV69">
        <f t="shared" si="21"/>
        <v>1.1838519453727832</v>
      </c>
      <c r="BW69">
        <f t="shared" si="21"/>
        <v>1.1812258778952331</v>
      </c>
      <c r="BX69">
        <f t="shared" si="21"/>
        <v>1.178673620324814</v>
      </c>
      <c r="BY69">
        <f t="shared" si="21"/>
        <v>1.1761921096918595</v>
      </c>
      <c r="BZ69">
        <f t="shared" si="21"/>
        <v>1.1737784499081367</v>
      </c>
      <c r="CA69">
        <f t="shared" si="21"/>
        <v>1.1714299005715216</v>
      </c>
      <c r="CB69">
        <f t="shared" si="21"/>
        <v>1.169143866658642</v>
      </c>
      <c r="CC69">
        <f t="shared" si="21"/>
        <v>1.1669178890246954</v>
      </c>
      <c r="CD69">
        <f t="shared" si="21"/>
        <v>1.1647496356375266</v>
      </c>
      <c r="CE69">
        <f t="shared" si="21"/>
        <v>1.1626368934809086</v>
      </c>
      <c r="CF69">
        <f t="shared" si="21"/>
        <v>1.1605775610680567</v>
      </c>
      <c r="CG69">
        <f t="shared" si="21"/>
        <v>1.1585696415125515</v>
      </c>
      <c r="CH69">
        <f t="shared" si="21"/>
        <v>1.1566112361088461</v>
      </c>
      <c r="CI69">
        <f t="shared" si="21"/>
        <v>1.1547005383792517</v>
      </c>
    </row>
    <row r="70" spans="1:87">
      <c r="A70" s="188">
        <v>45</v>
      </c>
      <c r="B70" s="189">
        <f t="shared" si="13"/>
        <v>74.830913880754977</v>
      </c>
      <c r="C70">
        <f t="shared" si="20"/>
        <v>25.442558797648882</v>
      </c>
      <c r="D70">
        <f t="shared" si="20"/>
        <v>13.318294975359171</v>
      </c>
      <c r="E70">
        <f t="shared" si="20"/>
        <v>8.6504863378167922</v>
      </c>
      <c r="F70">
        <f t="shared" si="20"/>
        <v>6.3559078564726299</v>
      </c>
      <c r="G70">
        <f t="shared" si="20"/>
        <v>5.0440617361060207</v>
      </c>
      <c r="H70">
        <f t="shared" si="20"/>
        <v>4.2139917695472633</v>
      </c>
      <c r="I70">
        <f t="shared" si="20"/>
        <v>3.6494239237665029</v>
      </c>
      <c r="J70">
        <f t="shared" si="20"/>
        <v>3.2442402894855249</v>
      </c>
      <c r="K70">
        <f t="shared" si="20"/>
        <v>2.9411709127177343</v>
      </c>
      <c r="L70">
        <f t="shared" si="20"/>
        <v>2.7069500505036603</v>
      </c>
      <c r="M70">
        <f t="shared" si="20"/>
        <v>2.5210925918086944</v>
      </c>
      <c r="N70">
        <f t="shared" si="20"/>
        <v>2.3703703703703383</v>
      </c>
      <c r="O70">
        <f t="shared" si="20"/>
        <v>2.2458988704093437</v>
      </c>
      <c r="P70">
        <f t="shared" si="20"/>
        <v>2.1415103866886906</v>
      </c>
      <c r="Q70">
        <f t="shared" si="20"/>
        <v>2.0528009571186541</v>
      </c>
      <c r="R70">
        <f t="shared" si="19"/>
        <v>1.9765487669934032</v>
      </c>
      <c r="S70">
        <f t="shared" si="19"/>
        <v>1.9103465454640689</v>
      </c>
      <c r="T70">
        <f t="shared" si="19"/>
        <v>1.8523620043327997</v>
      </c>
      <c r="U70">
        <f t="shared" si="19"/>
        <v>1.8011774730674088</v>
      </c>
      <c r="V70">
        <f t="shared" si="19"/>
        <v>1.7556799691872063</v>
      </c>
      <c r="W70">
        <f t="shared" si="19"/>
        <v>1.7149842310405463</v>
      </c>
      <c r="X70">
        <f t="shared" si="19"/>
        <v>1.678377797857598</v>
      </c>
      <c r="Y70">
        <f t="shared" si="19"/>
        <v>1.6452811463405379</v>
      </c>
      <c r="Z70">
        <f t="shared" si="19"/>
        <v>1.6152183047396766</v>
      </c>
      <c r="AA70">
        <f t="shared" si="19"/>
        <v>1.587794883418099</v>
      </c>
      <c r="AB70">
        <f t="shared" si="19"/>
        <v>1.5626814374787956</v>
      </c>
      <c r="AC70">
        <f t="shared" si="19"/>
        <v>1.5396007178389914</v>
      </c>
      <c r="AD70">
        <f t="shared" si="19"/>
        <v>1.5183177953268856</v>
      </c>
      <c r="AE70">
        <f t="shared" si="19"/>
        <v>1.4986323332990463</v>
      </c>
      <c r="AF70">
        <f t="shared" si="19"/>
        <v>1.4803724849959963</v>
      </c>
      <c r="AG70">
        <f t="shared" si="15"/>
        <v>1.4633900323183535</v>
      </c>
      <c r="AH70">
        <f t="shared" si="21"/>
        <v>1.4475564823060736</v>
      </c>
      <c r="AI70">
        <f t="shared" si="21"/>
        <v>1.4327599090980567</v>
      </c>
      <c r="AJ70">
        <f t="shared" si="21"/>
        <v>1.4189023810572496</v>
      </c>
      <c r="AK70">
        <f t="shared" si="21"/>
        <v>1.4058978508388811</v>
      </c>
      <c r="AL70">
        <f t="shared" si="21"/>
        <v>1.3936704144123162</v>
      </c>
      <c r="AM70">
        <f t="shared" si="21"/>
        <v>1.3821528661707614</v>
      </c>
      <c r="AN70">
        <f t="shared" si="21"/>
        <v>1.3712854932063998</v>
      </c>
      <c r="AO70">
        <f t="shared" si="21"/>
        <v>1.3610150639624892</v>
      </c>
      <c r="AP70">
        <f t="shared" si="21"/>
        <v>1.3512939757818969</v>
      </c>
      <c r="AQ70">
        <f t="shared" si="21"/>
        <v>1.342079533063308</v>
      </c>
      <c r="AR70">
        <f t="shared" si="21"/>
        <v>1.333333333333333</v>
      </c>
      <c r="AS70">
        <f t="shared" si="21"/>
        <v>1.3250207429271461</v>
      </c>
      <c r="AT70">
        <f t="shared" si="21"/>
        <v>1.317110447425905</v>
      </c>
      <c r="AU70">
        <f t="shared" si="21"/>
        <v>1.3095740647403371</v>
      </c>
      <c r="AV70">
        <f t="shared" si="21"/>
        <v>1.3023858109154074</v>
      </c>
      <c r="AW70">
        <f t="shared" si="21"/>
        <v>1.2955222104840958</v>
      </c>
      <c r="AX70">
        <f t="shared" si="21"/>
        <v>1.2889618446108644</v>
      </c>
      <c r="AY70">
        <f t="shared" si="21"/>
        <v>1.2826851314101038</v>
      </c>
      <c r="AZ70">
        <f t="shared" si="21"/>
        <v>1.2766741337560954</v>
      </c>
      <c r="BA70">
        <f t="shared" si="21"/>
        <v>1.270912390662575</v>
      </c>
      <c r="BB70">
        <f t="shared" si="21"/>
        <v>1.2653847689353341</v>
      </c>
      <c r="BC70">
        <f t="shared" si="21"/>
        <v>1.2600773323165919</v>
      </c>
      <c r="BD70">
        <f t="shared" si="21"/>
        <v>1.2549772257669218</v>
      </c>
      <c r="BE70">
        <f t="shared" si="21"/>
        <v>1.2500725728847888</v>
      </c>
      <c r="BF70">
        <f t="shared" si="21"/>
        <v>1.2453523847597674</v>
      </c>
      <c r="BG70">
        <f t="shared" si="21"/>
        <v>1.2408064788027953</v>
      </c>
      <c r="BH70">
        <f t="shared" si="21"/>
        <v>1.2364254063049098</v>
      </c>
      <c r="BI70">
        <f t="shared" si="21"/>
        <v>1.2322003876508481</v>
      </c>
      <c r="BJ70">
        <f t="shared" si="21"/>
        <v>1.2281232542619933</v>
      </c>
      <c r="BK70">
        <f t="shared" si="21"/>
        <v>1.2241863964687048</v>
      </c>
      <c r="BL70">
        <f t="shared" si="21"/>
        <v>1.2203827166186658</v>
      </c>
      <c r="BM70">
        <f t="shared" si="21"/>
        <v>1.2167055868187653</v>
      </c>
      <c r="BN70">
        <f t="shared" si="21"/>
        <v>1.2131488107861983</v>
      </c>
      <c r="BO70">
        <f t="shared" si="21"/>
        <v>1.2097065893506382</v>
      </c>
      <c r="BP70">
        <f t="shared" si="21"/>
        <v>1.2063734892070694</v>
      </c>
      <c r="BQ70">
        <f t="shared" si="21"/>
        <v>1.2031444145679513</v>
      </c>
      <c r="BR70">
        <f t="shared" si="21"/>
        <v>1.2000145814062104</v>
      </c>
      <c r="BS70">
        <f t="shared" si="21"/>
        <v>1.1969794940173537</v>
      </c>
      <c r="BT70">
        <f t="shared" si="21"/>
        <v>1.1940349236611894</v>
      </c>
      <c r="BU70">
        <f t="shared" si="21"/>
        <v>1.1911768890711614</v>
      </c>
      <c r="BV70">
        <f t="shared" si="21"/>
        <v>1.1884016386439986</v>
      </c>
      <c r="BW70">
        <f t="shared" si="21"/>
        <v>1.1857056341431857</v>
      </c>
      <c r="BX70">
        <f t="shared" si="21"/>
        <v>1.1830855357684686</v>
      </c>
      <c r="BY70">
        <f t="shared" si="21"/>
        <v>1.1805381884599568</v>
      </c>
      <c r="BZ70">
        <f t="shared" si="21"/>
        <v>1.1780606093192856</v>
      </c>
      <c r="CA70">
        <f t="shared" si="21"/>
        <v>1.1756499760433634</v>
      </c>
      <c r="CB70">
        <f t="shared" si="21"/>
        <v>1.1733036162767678</v>
      </c>
      <c r="CC70">
        <f t="shared" si="21"/>
        <v>1.1710189977990966</v>
      </c>
      <c r="CD70">
        <f t="shared" si="21"/>
        <v>1.1687937194717501</v>
      </c>
      <c r="CE70">
        <f t="shared" si="21"/>
        <v>1.1666255028767756</v>
      </c>
      <c r="CF70">
        <f t="shared" si="21"/>
        <v>1.1645121845867028</v>
      </c>
      <c r="CG70">
        <f t="shared" si="21"/>
        <v>1.1624517090106949</v>
      </c>
      <c r="CH70">
        <f t="shared" si="21"/>
        <v>1.1604421217674896</v>
      </c>
      <c r="CI70">
        <f t="shared" si="21"/>
        <v>1.1584815635405286</v>
      </c>
    </row>
    <row r="71" spans="1:87">
      <c r="A71" s="188">
        <v>46</v>
      </c>
      <c r="B71">
        <f t="shared" si="13"/>
        <v>82.362077867517286</v>
      </c>
      <c r="C71">
        <f t="shared" si="20"/>
        <v>27.339808672606001</v>
      </c>
      <c r="D71">
        <f t="shared" si="20"/>
        <v>14.107055560021031</v>
      </c>
      <c r="E71">
        <f t="shared" si="20"/>
        <v>9.0753555229267615</v>
      </c>
      <c r="F71">
        <f t="shared" si="20"/>
        <v>6.6225612467083055</v>
      </c>
      <c r="G71">
        <f t="shared" si="20"/>
        <v>5.2287482892759334</v>
      </c>
      <c r="H71">
        <f t="shared" si="20"/>
        <v>4.3508665709610339</v>
      </c>
      <c r="I71">
        <f t="shared" si="20"/>
        <v>3.7559360431217632</v>
      </c>
      <c r="J71">
        <f t="shared" si="20"/>
        <v>3.3302058575375724</v>
      </c>
      <c r="K71">
        <f t="shared" si="20"/>
        <v>3.012533074163144</v>
      </c>
      <c r="L71">
        <f t="shared" si="20"/>
        <v>2.7675209308888316</v>
      </c>
      <c r="M71">
        <f t="shared" si="20"/>
        <v>2.5734337463218986</v>
      </c>
      <c r="N71">
        <f t="shared" si="20"/>
        <v>2.4162699840287276</v>
      </c>
      <c r="O71">
        <f t="shared" si="20"/>
        <v>2.2866456413873744</v>
      </c>
      <c r="P71">
        <f t="shared" si="20"/>
        <v>2.1780584116810759</v>
      </c>
      <c r="Q71">
        <f t="shared" si="20"/>
        <v>2.0858730956031422</v>
      </c>
      <c r="R71">
        <f t="shared" si="19"/>
        <v>2.0067037259579985</v>
      </c>
      <c r="S71">
        <f t="shared" si="19"/>
        <v>1.9380237467899519</v>
      </c>
      <c r="T71">
        <f t="shared" si="19"/>
        <v>1.8779123921160241</v>
      </c>
      <c r="U71">
        <f t="shared" si="19"/>
        <v>1.8248851628356073</v>
      </c>
      <c r="V71">
        <f t="shared" si="19"/>
        <v>1.7777777777777748</v>
      </c>
      <c r="W71">
        <f t="shared" si="19"/>
        <v>1.7356650236042506</v>
      </c>
      <c r="X71">
        <f t="shared" si="19"/>
        <v>1.6978029168051521</v>
      </c>
      <c r="Y71">
        <f t="shared" si="19"/>
        <v>1.663586766865139</v>
      </c>
      <c r="Z71">
        <f t="shared" si="19"/>
        <v>1.6325202923571029</v>
      </c>
      <c r="AA71">
        <f t="shared" si="19"/>
        <v>1.604192552757274</v>
      </c>
      <c r="AB71">
        <f t="shared" si="19"/>
        <v>1.5782604939322999</v>
      </c>
      <c r="AC71">
        <f t="shared" si="19"/>
        <v>1.5544355837501687</v>
      </c>
      <c r="AD71">
        <f t="shared" si="19"/>
        <v>1.5324734671726208</v>
      </c>
      <c r="AE71">
        <f t="shared" si="19"/>
        <v>1.5121658776031732</v>
      </c>
      <c r="AF71">
        <f t="shared" si="19"/>
        <v>1.4933342531700151</v>
      </c>
      <c r="AG71">
        <f t="shared" si="15"/>
        <v>1.4758246547883314</v>
      </c>
      <c r="AH71">
        <f t="shared" si="21"/>
        <v>1.4595036878217509</v>
      </c>
      <c r="AI71">
        <f t="shared" si="21"/>
        <v>1.4442552044577024</v>
      </c>
      <c r="AJ71">
        <f t="shared" si="21"/>
        <v>1.4299776185388315</v>
      </c>
      <c r="AK71">
        <f t="shared" si="21"/>
        <v>1.4165817046531339</v>
      </c>
      <c r="AL71">
        <f t="shared" si="21"/>
        <v>1.4039887829574733</v>
      </c>
      <c r="AM71">
        <f t="shared" si="21"/>
        <v>1.3921292133957723</v>
      </c>
      <c r="AN71">
        <f t="shared" si="21"/>
        <v>1.3809411397088291</v>
      </c>
      <c r="AO71">
        <f t="shared" si="21"/>
        <v>1.3703694363623422</v>
      </c>
      <c r="AP71">
        <f t="shared" si="21"/>
        <v>1.3603648212794128</v>
      </c>
      <c r="AQ71">
        <f t="shared" si="21"/>
        <v>1.3508831048005694</v>
      </c>
      <c r="AR71">
        <f t="shared" si="21"/>
        <v>1.3418845511570501</v>
      </c>
      <c r="AS71">
        <f t="shared" si="21"/>
        <v>1.3333333333333319</v>
      </c>
      <c r="AT71">
        <f t="shared" si="21"/>
        <v>1.3251970658111676</v>
      </c>
      <c r="AU71">
        <f t="shared" si="21"/>
        <v>1.3174464025546666</v>
      </c>
      <c r="AV71">
        <f t="shared" si="21"/>
        <v>1.310054689881107</v>
      </c>
      <c r="AW71">
        <f t="shared" si="21"/>
        <v>1.3029976656944371</v>
      </c>
      <c r="AX71">
        <f t="shared" si="21"/>
        <v>1.2962531980341794</v>
      </c>
      <c r="AY71">
        <f t="shared" si="21"/>
        <v>1.2898010570879355</v>
      </c>
      <c r="AZ71">
        <f t="shared" si="21"/>
        <v>1.2836227157878761</v>
      </c>
      <c r="BA71">
        <f t="shared" si="21"/>
        <v>1.2777011749063578</v>
      </c>
      <c r="BB71">
        <f t="shared" si="21"/>
        <v>1.2720208092182124</v>
      </c>
      <c r="BC71">
        <f t="shared" si="21"/>
        <v>1.2665672318346444</v>
      </c>
      <c r="BD71">
        <f t="shared" si="21"/>
        <v>1.2613271742589243</v>
      </c>
      <c r="BE71">
        <f t="shared" si="21"/>
        <v>1.2562883800832914</v>
      </c>
      <c r="BF71">
        <f t="shared" si="21"/>
        <v>1.2514395105549212</v>
      </c>
      <c r="BG71">
        <f t="shared" si="21"/>
        <v>1.2467700604963887</v>
      </c>
      <c r="BH71">
        <f t="shared" si="21"/>
        <v>1.2422702832827617</v>
      </c>
      <c r="BI71">
        <f t="shared" si="21"/>
        <v>1.2379311237595716</v>
      </c>
      <c r="BJ71">
        <f t="shared" si="21"/>
        <v>1.2337441581400603</v>
      </c>
      <c r="BK71">
        <f t="shared" si="21"/>
        <v>1.2297015400507387</v>
      </c>
      <c r="BL71">
        <f t="shared" si="21"/>
        <v>1.2257959520051855</v>
      </c>
      <c r="BM71">
        <f t="shared" si="21"/>
        <v>1.2220205616805369</v>
      </c>
      <c r="BN71">
        <f t="shared" si="21"/>
        <v>1.2183689824523909</v>
      </c>
      <c r="BO71">
        <f t="shared" si="21"/>
        <v>1.2148352377126419</v>
      </c>
      <c r="BP71">
        <f t="shared" si="21"/>
        <v>1.2114137285547553</v>
      </c>
      <c r="BQ71">
        <f t="shared" si="21"/>
        <v>1.2080992044620074</v>
      </c>
      <c r="BR71">
        <f t="shared" si="21"/>
        <v>1.2048867366786962</v>
      </c>
      <c r="BS71">
        <f t="shared" si="21"/>
        <v>1.2017716939825489</v>
      </c>
      <c r="BT71">
        <f t="shared" si="21"/>
        <v>1.1987497206099886</v>
      </c>
      <c r="BU71">
        <f t="shared" si="21"/>
        <v>1.1958167161144853</v>
      </c>
      <c r="BV71">
        <f t="shared" si="21"/>
        <v>1.1929688169638664</v>
      </c>
      <c r="BW71">
        <f t="shared" si="21"/>
        <v>1.1902023797040351</v>
      </c>
      <c r="BX71">
        <f t="shared" si="21"/>
        <v>1.1875139655359752</v>
      </c>
      <c r="BY71">
        <f t="shared" si="21"/>
        <v>1.1849003261698738</v>
      </c>
      <c r="BZ71">
        <f t="shared" si="21"/>
        <v>1.1823583908346091</v>
      </c>
      <c r="CA71">
        <f t="shared" si="21"/>
        <v>1.1798852543344085</v>
      </c>
      <c r="CB71">
        <f t="shared" si="21"/>
        <v>1.1774781660554032</v>
      </c>
      <c r="CC71">
        <f t="shared" si="21"/>
        <v>1.1751345198354224</v>
      </c>
      <c r="CD71">
        <f t="shared" si="21"/>
        <v>1.1728518446188518</v>
      </c>
      <c r="CE71">
        <f t="shared" si="21"/>
        <v>1.1706277958268128</v>
      </c>
      <c r="CF71">
        <f t="shared" si="21"/>
        <v>1.1684601473794762</v>
      </c>
      <c r="CG71">
        <f t="shared" si="21"/>
        <v>1.1663467843139108</v>
      </c>
      <c r="CH71">
        <f t="shared" si="21"/>
        <v>1.1642856959462438</v>
      </c>
      <c r="CI71">
        <f t="shared" si="21"/>
        <v>1.1622749695319821</v>
      </c>
    </row>
    <row r="72" spans="1:87">
      <c r="A72" s="188">
        <v>47</v>
      </c>
      <c r="B72">
        <f t="shared" si="13"/>
        <v>90.651196395445382</v>
      </c>
      <c r="C72">
        <f t="shared" si="20"/>
        <v>29.378536341390895</v>
      </c>
      <c r="D72">
        <f t="shared" si="20"/>
        <v>14.942529576174474</v>
      </c>
      <c r="E72">
        <f t="shared" si="20"/>
        <v>9.5210921850093122</v>
      </c>
      <c r="F72">
        <f t="shared" si="20"/>
        <v>6.9004017139327978</v>
      </c>
      <c r="G72">
        <f t="shared" si="20"/>
        <v>5.4201970758811804</v>
      </c>
      <c r="H72">
        <f t="shared" si="20"/>
        <v>4.4921872071762525</v>
      </c>
      <c r="I72">
        <f t="shared" si="20"/>
        <v>3.8655568261473823</v>
      </c>
      <c r="J72">
        <f t="shared" si="20"/>
        <v>3.4184493329673389</v>
      </c>
      <c r="K72">
        <f t="shared" si="20"/>
        <v>3.0856267086297713</v>
      </c>
      <c r="L72">
        <f t="shared" si="20"/>
        <v>2.8294471490091615</v>
      </c>
      <c r="M72">
        <f t="shared" si="20"/>
        <v>2.6268615711401426</v>
      </c>
      <c r="N72">
        <f t="shared" si="20"/>
        <v>2.4630583931936441</v>
      </c>
      <c r="O72">
        <f t="shared" si="20"/>
        <v>2.3281316706494759</v>
      </c>
      <c r="P72">
        <f t="shared" si="20"/>
        <v>2.2152301824834963</v>
      </c>
      <c r="Q72">
        <f t="shared" si="20"/>
        <v>2.1194780506474347</v>
      </c>
      <c r="R72">
        <f t="shared" si="19"/>
        <v>2.0373187401285886</v>
      </c>
      <c r="S72">
        <f t="shared" si="19"/>
        <v>1.9661019368657824</v>
      </c>
      <c r="T72">
        <f t="shared" si="19"/>
        <v>1.9038152068624155</v>
      </c>
      <c r="U72">
        <f t="shared" si="19"/>
        <v>1.8489049010068921</v>
      </c>
      <c r="V72">
        <f t="shared" si="19"/>
        <v>1.8001537197144399</v>
      </c>
      <c r="W72">
        <f t="shared" si="19"/>
        <v>1.7565952034062289</v>
      </c>
      <c r="X72">
        <f t="shared" si="19"/>
        <v>1.7174528571526364</v>
      </c>
      <c r="Y72">
        <f t="shared" si="19"/>
        <v>1.6820960581991546</v>
      </c>
      <c r="Z72">
        <f t="shared" si="19"/>
        <v>1.6500076163929167</v>
      </c>
      <c r="AA72">
        <f t="shared" si="19"/>
        <v>1.6207595661109464</v>
      </c>
      <c r="AB72">
        <f t="shared" si="19"/>
        <v>1.5939948648306814</v>
      </c>
      <c r="AC72">
        <f t="shared" si="19"/>
        <v>1.5694133914280344</v>
      </c>
      <c r="AD72">
        <f t="shared" si="19"/>
        <v>1.5467611160300332</v>
      </c>
      <c r="AE72">
        <f t="shared" si="19"/>
        <v>1.5258216378887397</v>
      </c>
      <c r="AF72">
        <f t="shared" si="19"/>
        <v>1.5064095113176037</v>
      </c>
      <c r="AG72">
        <f t="shared" si="15"/>
        <v>1.4883649359224767</v>
      </c>
      <c r="AH72">
        <f t="shared" si="21"/>
        <v>1.4715494979317074</v>
      </c>
      <c r="AI72">
        <f t="shared" si="21"/>
        <v>1.4558427286789783</v>
      </c>
      <c r="AJ72">
        <f t="shared" si="21"/>
        <v>1.4411393037471281</v>
      </c>
      <c r="AK72">
        <f t="shared" si="21"/>
        <v>1.4273467483861686</v>
      </c>
      <c r="AL72">
        <f t="shared" si="21"/>
        <v>1.4143835459846632</v>
      </c>
      <c r="AM72">
        <f t="shared" si="21"/>
        <v>1.4021775696629017</v>
      </c>
      <c r="AN72">
        <f t="shared" si="21"/>
        <v>1.3906647746132654</v>
      </c>
      <c r="AO72">
        <f t="shared" si="21"/>
        <v>1.3797881021600509</v>
      </c>
      <c r="AP72">
        <f t="shared" si="21"/>
        <v>1.3694965567383397</v>
      </c>
      <c r="AQ72">
        <f t="shared" si="21"/>
        <v>1.3597444248853943</v>
      </c>
      <c r="AR72">
        <f t="shared" si="21"/>
        <v>1.3504906114754687</v>
      </c>
      <c r="AS72">
        <f t="shared" si="21"/>
        <v>1.3416980732319919</v>
      </c>
      <c r="AT72">
        <f t="shared" si="21"/>
        <v>1.3333333333333244</v>
      </c>
      <c r="AU72">
        <f t="shared" si="21"/>
        <v>1.325366063925816</v>
      </c>
      <c r="AV72">
        <f t="shared" si="21"/>
        <v>1.3177687257458588</v>
      </c>
      <c r="AW72">
        <f t="shared" si="21"/>
        <v>1.3105162559665702</v>
      </c>
      <c r="AX72">
        <f t="shared" si="21"/>
        <v>1.3035857969256719</v>
      </c>
      <c r="AY72">
        <f t="shared" si="21"/>
        <v>1.2969564596389398</v>
      </c>
      <c r="AZ72">
        <f t="shared" si="21"/>
        <v>1.2906091170179754</v>
      </c>
      <c r="BA72">
        <f t="shared" si="21"/>
        <v>1.2845262225400074</v>
      </c>
      <c r="BB72">
        <f t="shared" si="21"/>
        <v>1.2786916507976742</v>
      </c>
      <c r="BC72">
        <f t="shared" si="21"/>
        <v>1.2730905569168858</v>
      </c>
      <c r="BD72">
        <f t="shared" si="21"/>
        <v>1.2677092522948128</v>
      </c>
      <c r="BE72">
        <f t="shared" si="21"/>
        <v>1.2625350944946765</v>
      </c>
      <c r="BF72">
        <f t="shared" si="21"/>
        <v>1.2575563894552195</v>
      </c>
      <c r="BG72">
        <f t="shared" si="21"/>
        <v>1.2527623044408842</v>
      </c>
      <c r="BH72">
        <f t="shared" si="21"/>
        <v>1.2481427903842848</v>
      </c>
      <c r="BI72">
        <f t="shared" si="21"/>
        <v>1.2436885124620427</v>
      </c>
      <c r="BJ72">
        <f t="shared" si="21"/>
        <v>1.2393907879054085</v>
      </c>
      <c r="BK72">
        <f t="shared" si="21"/>
        <v>1.2352415301829538</v>
      </c>
      <c r="BL72">
        <f t="shared" si="21"/>
        <v>1.2312331988079197</v>
      </c>
      <c r="BM72">
        <f t="shared" si="21"/>
        <v>1.2273587541210615</v>
      </c>
      <c r="BN72">
        <f t="shared" si="21"/>
        <v>1.2236116164842739</v>
      </c>
      <c r="BO72">
        <f t="shared" si="21"/>
        <v>1.2199856293917881</v>
      </c>
      <c r="BP72">
        <f t="shared" si="21"/>
        <v>1.2164750260680171</v>
      </c>
      <c r="BQ72">
        <f t="shared" si="21"/>
        <v>1.213074399174136</v>
      </c>
      <c r="BR72">
        <f t="shared" si="21"/>
        <v>1.209778673291648</v>
      </c>
      <c r="BS72">
        <f t="shared" si="21"/>
        <v>1.2065830798908799</v>
      </c>
      <c r="BT72">
        <f t="shared" si="21"/>
        <v>1.203483134527042</v>
      </c>
      <c r="BU72">
        <f t="shared" si="21"/>
        <v>1.2004746160361444</v>
      </c>
      <c r="BV72">
        <f t="shared" si="21"/>
        <v>1.1975535475296475</v>
      </c>
      <c r="BW72">
        <f t="shared" si="21"/>
        <v>1.1947161790091327</v>
      </c>
      <c r="BX72">
        <f t="shared" si="21"/>
        <v>1.1919589714424108</v>
      </c>
      <c r="BY72">
        <f t="shared" si="21"/>
        <v>1.1892785821600689</v>
      </c>
      <c r="BZ72">
        <f t="shared" si="21"/>
        <v>1.1866718514464134</v>
      </c>
      <c r="CA72">
        <f t="shared" si="21"/>
        <v>1.184135790212804</v>
      </c>
      <c r="CB72">
        <f t="shared" si="21"/>
        <v>1.1816675686527063</v>
      </c>
      <c r="CC72">
        <f t="shared" si="21"/>
        <v>1.1792645057887843</v>
      </c>
      <c r="CD72">
        <f t="shared" si="21"/>
        <v>1.1769240598311501</v>
      </c>
      <c r="CE72">
        <f t="shared" si="21"/>
        <v>1.1746438192746134</v>
      </c>
      <c r="CF72">
        <f t="shared" si="21"/>
        <v>1.1724214946695695</v>
      </c>
      <c r="CG72">
        <f t="shared" si="21"/>
        <v>1.1702549110079932</v>
      </c>
      <c r="CH72">
        <f t="shared" si="21"/>
        <v>1.1681420006715635</v>
      </c>
      <c r="CI72">
        <f t="shared" si="21"/>
        <v>1.1660807968941922</v>
      </c>
    </row>
    <row r="73" spans="1:87">
      <c r="A73" s="188">
        <v>48</v>
      </c>
      <c r="B73" s="189">
        <f t="shared" si="13"/>
        <v>99.774551841006399</v>
      </c>
      <c r="C73">
        <f t="shared" si="20"/>
        <v>31.569291793443853</v>
      </c>
      <c r="D73">
        <f t="shared" si="20"/>
        <v>15.827483572661</v>
      </c>
      <c r="E73">
        <f t="shared" si="20"/>
        <v>9.9887212315193992</v>
      </c>
      <c r="F73">
        <f t="shared" si="20"/>
        <v>7.1898985966062074</v>
      </c>
      <c r="G73">
        <f t="shared" si="20"/>
        <v>5.6186556927296989</v>
      </c>
      <c r="H73">
        <f t="shared" si="20"/>
        <v>4.6380980834952608</v>
      </c>
      <c r="I73">
        <f t="shared" si="20"/>
        <v>3.9783770023291103</v>
      </c>
      <c r="J73">
        <f t="shared" si="20"/>
        <v>3.509031075546055</v>
      </c>
      <c r="K73">
        <f t="shared" si="20"/>
        <v>3.160493827160479</v>
      </c>
      <c r="L73">
        <f t="shared" si="20"/>
        <v>2.8927590319849523</v>
      </c>
      <c r="M73">
        <f t="shared" si="20"/>
        <v>2.6813986269494263</v>
      </c>
      <c r="N73">
        <f t="shared" si="20"/>
        <v>2.5107528084119624</v>
      </c>
      <c r="O73">
        <f t="shared" si="20"/>
        <v>2.3703703703703427</v>
      </c>
      <c r="P73">
        <f t="shared" si="20"/>
        <v>2.2530363442357539</v>
      </c>
      <c r="Q73">
        <f t="shared" si="20"/>
        <v>2.153624406319556</v>
      </c>
      <c r="R73">
        <f t="shared" si="19"/>
        <v>2.0684008282775346</v>
      </c>
      <c r="S73">
        <f t="shared" si="19"/>
        <v>1.994586925237682</v>
      </c>
      <c r="T73">
        <f t="shared" si="19"/>
        <v>1.9300753097414178</v>
      </c>
      <c r="U73">
        <f t="shared" si="19"/>
        <v>1.8732407948648835</v>
      </c>
      <c r="V73">
        <f t="shared" si="19"/>
        <v>1.8228112957134792</v>
      </c>
      <c r="W73">
        <f t="shared" si="19"/>
        <v>1.7777777777777735</v>
      </c>
      <c r="X73">
        <f t="shared" si="19"/>
        <v>1.7373302209259127</v>
      </c>
      <c r="Y73">
        <f t="shared" si="19"/>
        <v>1.7008112864115534</v>
      </c>
      <c r="Z73">
        <f t="shared" si="19"/>
        <v>1.6676822621443403</v>
      </c>
      <c r="AA73">
        <f t="shared" si="19"/>
        <v>1.6374976723493155</v>
      </c>
      <c r="AB73">
        <f t="shared" si="19"/>
        <v>1.6098860985717425</v>
      </c>
      <c r="AC73">
        <f t="shared" si="19"/>
        <v>1.5845355181919913</v>
      </c>
      <c r="AD73">
        <f t="shared" si="19"/>
        <v>1.5611819723551414</v>
      </c>
      <c r="AE73">
        <f t="shared" si="19"/>
        <v>1.539600717838993</v>
      </c>
      <c r="AF73">
        <f t="shared" si="19"/>
        <v>1.5195992531283538</v>
      </c>
      <c r="AG73">
        <f t="shared" si="15"/>
        <v>1.5010117735167092</v>
      </c>
      <c r="AH73">
        <f t="shared" si="21"/>
        <v>1.4836947264552087</v>
      </c>
      <c r="AI73">
        <f t="shared" si="21"/>
        <v>1.4675232217309462</v>
      </c>
      <c r="AJ73">
        <f t="shared" si="21"/>
        <v>1.4523881114495638</v>
      </c>
      <c r="AK73">
        <f t="shared" si="21"/>
        <v>1.4381935990253583</v>
      </c>
      <c r="AL73">
        <f t="shared" si="21"/>
        <v>1.4248552690985026</v>
      </c>
      <c r="AM73">
        <f t="shared" si="21"/>
        <v>1.4122984547317401</v>
      </c>
      <c r="AN73">
        <f t="shared" si="21"/>
        <v>1.4004568766471375</v>
      </c>
      <c r="AO73">
        <f t="shared" si="21"/>
        <v>1.3892715032496128</v>
      </c>
      <c r="AP73">
        <f t="shared" si="21"/>
        <v>1.3786895908953707</v>
      </c>
      <c r="AQ73">
        <f t="shared" si="21"/>
        <v>1.368663872126719</v>
      </c>
      <c r="AR73">
        <f t="shared" si="21"/>
        <v>1.3591518660161774</v>
      </c>
      <c r="AS73">
        <f t="shared" si="21"/>
        <v>1.3501152897858313</v>
      </c>
      <c r="AT73">
        <f t="shared" si="21"/>
        <v>1.3415195548214991</v>
      </c>
      <c r="AU73">
        <f t="shared" si="21"/>
        <v>1.3333333333333244</v>
      </c>
      <c r="AV73">
        <f t="shared" si="21"/>
        <v>1.325528184408439</v>
      </c>
      <c r="AW73">
        <f t="shared" si="21"/>
        <v>1.3180782301995253</v>
      </c>
      <c r="AX73">
        <f t="shared" si="21"/>
        <v>1.3109598746012359</v>
      </c>
      <c r="AY73">
        <f t="shared" si="21"/>
        <v>1.3041515580681455</v>
      </c>
      <c r="AZ73">
        <f t="shared" si="21"/>
        <v>1.2976335432857646</v>
      </c>
      <c r="BA73">
        <f t="shared" si="21"/>
        <v>1.2913877272702898</v>
      </c>
      <c r="BB73">
        <f t="shared" si="21"/>
        <v>1.2853974761816902</v>
      </c>
      <c r="BC73">
        <f t="shared" si="21"/>
        <v>1.2796474797182682</v>
      </c>
      <c r="BD73">
        <f t="shared" ref="AH73:CI78" si="22">BD$25^$A73</f>
        <v>1.27412362244403</v>
      </c>
      <c r="BE73">
        <f t="shared" si="22"/>
        <v>1.2688128698006427</v>
      </c>
      <c r="BF73">
        <f t="shared" si="22"/>
        <v>1.263703166890098</v>
      </c>
      <c r="BG73">
        <f t="shared" si="22"/>
        <v>1.2587833483931981</v>
      </c>
      <c r="BH73">
        <f t="shared" si="22"/>
        <v>1.2540430582236448</v>
      </c>
      <c r="BI73">
        <f t="shared" si="22"/>
        <v>1.2494726777145455</v>
      </c>
      <c r="BJ73">
        <f t="shared" si="22"/>
        <v>1.2450632613008941</v>
      </c>
      <c r="BK73">
        <f t="shared" si="22"/>
        <v>1.2408064788027897</v>
      </c>
      <c r="BL73">
        <f t="shared" si="22"/>
        <v>1.2366945635339883</v>
      </c>
      <c r="BM73">
        <f t="shared" si="22"/>
        <v>1.2327202655624485</v>
      </c>
      <c r="BN73">
        <f t="shared" si="22"/>
        <v>1.2288768095372644</v>
      </c>
      <c r="BO73">
        <f t="shared" si="22"/>
        <v>1.2251578565706174</v>
      </c>
      <c r="BP73">
        <f t="shared" si="22"/>
        <v>1.2215574697280609</v>
      </c>
      <c r="BQ73">
        <f t="shared" si="22"/>
        <v>1.2180700827354687</v>
      </c>
      <c r="BR73">
        <f t="shared" si="22"/>
        <v>1.2146904715588924</v>
      </c>
      <c r="BS73">
        <f t="shared" si="22"/>
        <v>1.2114137285547528</v>
      </c>
      <c r="BT73">
        <f t="shared" si="22"/>
        <v>1.2082352389237883</v>
      </c>
      <c r="BU73">
        <f t="shared" si="22"/>
        <v>1.2051506592329291</v>
      </c>
      <c r="BV73">
        <f t="shared" si="22"/>
        <v>1.2021558977968512</v>
      </c>
      <c r="BW73">
        <f t="shared" si="22"/>
        <v>1.1992470967341853</v>
      </c>
      <c r="BX73">
        <f t="shared" si="22"/>
        <v>1.1964206155342336</v>
      </c>
      <c r="BY73">
        <f t="shared" si="22"/>
        <v>1.1936730159882574</v>
      </c>
      <c r="BZ73">
        <f t="shared" si="22"/>
        <v>1.191001048354922</v>
      </c>
      <c r="CA73">
        <f t="shared" si="22"/>
        <v>1.1884016386439982</v>
      </c>
      <c r="CB73">
        <f t="shared" si="22"/>
        <v>1.1858718769141887</v>
      </c>
      <c r="CC73">
        <f t="shared" si="22"/>
        <v>1.1834090064923191</v>
      </c>
      <c r="CD73">
        <f t="shared" si="22"/>
        <v>1.1810104140302371</v>
      </c>
      <c r="CE73">
        <f t="shared" si="22"/>
        <v>1.1786736203248178</v>
      </c>
      <c r="CF73">
        <f t="shared" si="22"/>
        <v>1.176396271833491</v>
      </c>
      <c r="CG73">
        <f t="shared" si="22"/>
        <v>1.1741761328247808</v>
      </c>
      <c r="CH73">
        <f t="shared" si="22"/>
        <v>1.172011078109102</v>
      </c>
      <c r="CI73">
        <f t="shared" si="22"/>
        <v>1.169899086300489</v>
      </c>
    </row>
    <row r="74" spans="1:87">
      <c r="A74" s="188">
        <v>49</v>
      </c>
      <c r="B74">
        <f t="shared" si="13"/>
        <v>109.8161038233561</v>
      </c>
      <c r="C74">
        <f t="shared" si="20"/>
        <v>33.923411730198438</v>
      </c>
      <c r="D74">
        <f t="shared" si="20"/>
        <v>16.764847943970956</v>
      </c>
      <c r="E74">
        <f t="shared" si="20"/>
        <v>10.479317908306632</v>
      </c>
      <c r="F74">
        <f t="shared" si="20"/>
        <v>7.4915409236395298</v>
      </c>
      <c r="G74">
        <f t="shared" si="20"/>
        <v>5.8243808022997978</v>
      </c>
      <c r="H74">
        <f t="shared" si="20"/>
        <v>4.7887482956536518</v>
      </c>
      <c r="I74">
        <f t="shared" si="20"/>
        <v>4.0944899491842843</v>
      </c>
      <c r="J74">
        <f t="shared" si="20"/>
        <v>3.6020130444523835</v>
      </c>
      <c r="K74">
        <f t="shared" si="20"/>
        <v>3.2371774601196535</v>
      </c>
      <c r="L74">
        <f t="shared" si="20"/>
        <v>2.9574875855380132</v>
      </c>
      <c r="M74">
        <f t="shared" si="20"/>
        <v>2.7370679428248756</v>
      </c>
      <c r="N74">
        <f t="shared" si="20"/>
        <v>2.5593707734938587</v>
      </c>
      <c r="O74">
        <f t="shared" si="20"/>
        <v>2.4133753960583366</v>
      </c>
      <c r="P74">
        <f t="shared" si="20"/>
        <v>2.291487723752621</v>
      </c>
      <c r="Q74">
        <f t="shared" si="20"/>
        <v>2.1883208849831988</v>
      </c>
      <c r="R74">
        <f t="shared" si="19"/>
        <v>2.0999571162581856</v>
      </c>
      <c r="S74">
        <f t="shared" si="19"/>
        <v>2.02348460562078</v>
      </c>
      <c r="T74">
        <f t="shared" si="19"/>
        <v>1.9566976289745757</v>
      </c>
      <c r="U74">
        <f t="shared" si="19"/>
        <v>1.8978970057546189</v>
      </c>
      <c r="V74">
        <f t="shared" si="19"/>
        <v>1.8457540505528194</v>
      </c>
      <c r="W74">
        <f t="shared" si="19"/>
        <v>1.799215790315229</v>
      </c>
      <c r="X74">
        <f t="shared" si="19"/>
        <v>1.7574376402660303</v>
      </c>
      <c r="Y74">
        <f t="shared" si="19"/>
        <v>1.7197347427838932</v>
      </c>
      <c r="Z74">
        <f t="shared" si="19"/>
        <v>1.6855462361748188</v>
      </c>
      <c r="AA74">
        <f t="shared" si="19"/>
        <v>1.6544086384037275</v>
      </c>
      <c r="AB74">
        <f t="shared" si="19"/>
        <v>1.6259357589899437</v>
      </c>
      <c r="AC74">
        <f t="shared" si="19"/>
        <v>1.5998033546326431</v>
      </c>
      <c r="AD74">
        <f t="shared" si="19"/>
        <v>1.5757372780758248</v>
      </c>
      <c r="AE74">
        <f t="shared" si="19"/>
        <v>1.5535042311040985</v>
      </c>
      <c r="AF74">
        <f t="shared" si="19"/>
        <v>1.5329044809923493</v>
      </c>
      <c r="AG74">
        <f t="shared" si="15"/>
        <v>1.5137660729956413</v>
      </c>
      <c r="AH74">
        <f t="shared" si="22"/>
        <v>1.4959401939282628</v>
      </c>
      <c r="AI74">
        <f t="shared" si="22"/>
        <v>1.4792974295195742</v>
      </c>
      <c r="AJ74">
        <f t="shared" si="22"/>
        <v>1.463724721680455</v>
      </c>
      <c r="AK74">
        <f t="shared" si="22"/>
        <v>1.4491228782467565</v>
      </c>
      <c r="AL74">
        <f t="shared" si="22"/>
        <v>1.435404522091196</v>
      </c>
      <c r="AM74">
        <f t="shared" si="22"/>
        <v>1.4224923921134895</v>
      </c>
      <c r="AN74">
        <f t="shared" si="22"/>
        <v>1.4103179279087399</v>
      </c>
      <c r="AO74">
        <f t="shared" si="22"/>
        <v>1.398820084562199</v>
      </c>
      <c r="AP74">
        <f t="shared" si="22"/>
        <v>1.3879443352309317</v>
      </c>
      <c r="AQ74">
        <f t="shared" si="22"/>
        <v>1.377641827818334</v>
      </c>
      <c r="AR74">
        <f t="shared" si="22"/>
        <v>1.3678686687625397</v>
      </c>
      <c r="AS74">
        <f t="shared" si="22"/>
        <v>1.3585853122100282</v>
      </c>
      <c r="AT74">
        <f t="shared" si="22"/>
        <v>1.3497560369763635</v>
      </c>
      <c r="AU74">
        <f t="shared" si="22"/>
        <v>1.341348496966843</v>
      </c>
      <c r="AV74">
        <f t="shared" si="22"/>
        <v>1.3333333333333239</v>
      </c>
      <c r="AW74">
        <f t="shared" si="22"/>
        <v>1.3256838387285372</v>
      </c>
      <c r="AX74">
        <f t="shared" si="22"/>
        <v>1.318375665696579</v>
      </c>
      <c r="AY74">
        <f t="shared" si="22"/>
        <v>1.3113865725955531</v>
      </c>
      <c r="AZ74">
        <f t="shared" si="22"/>
        <v>1.3046962015509427</v>
      </c>
      <c r="BA74">
        <f t="shared" si="22"/>
        <v>1.2982858838386877</v>
      </c>
      <c r="BB74">
        <f t="shared" si="22"/>
        <v>1.2921384688353543</v>
      </c>
      <c r="BC74">
        <f t="shared" si="22"/>
        <v>1.2862381732804105</v>
      </c>
      <c r="BD74">
        <f t="shared" si="22"/>
        <v>1.28057044809859</v>
      </c>
      <c r="BE74">
        <f t="shared" si="22"/>
        <v>1.2751218604470491</v>
      </c>
      <c r="BF74">
        <f t="shared" si="22"/>
        <v>1.2698799889998318</v>
      </c>
      <c r="BG74">
        <f t="shared" si="22"/>
        <v>1.2648333307723365</v>
      </c>
      <c r="BH74">
        <f t="shared" si="22"/>
        <v>1.2599712180324529</v>
      </c>
      <c r="BI74">
        <f t="shared" si="22"/>
        <v>1.2552837440498625</v>
      </c>
      <c r="BJ74">
        <f t="shared" si="22"/>
        <v>1.2507616966082611</v>
      </c>
      <c r="BK74">
        <f t="shared" si="22"/>
        <v>1.2463964983519824</v>
      </c>
      <c r="BL74">
        <f t="shared" si="22"/>
        <v>1.2421801531629431</v>
      </c>
      <c r="BM74">
        <f t="shared" si="22"/>
        <v>1.2381051978698536</v>
      </c>
      <c r="BN74">
        <f t="shared" si="22"/>
        <v>1.234164658682688</v>
      </c>
      <c r="BO74">
        <f t="shared" si="22"/>
        <v>1.2303520118224871</v>
      </c>
      <c r="BP74">
        <f t="shared" si="22"/>
        <v>1.2266611478836793</v>
      </c>
      <c r="BQ74">
        <f t="shared" si="22"/>
        <v>1.2230863395231937</v>
      </c>
      <c r="BR74">
        <f t="shared" si="22"/>
        <v>1.2196222121203353</v>
      </c>
      <c r="BS74">
        <f t="shared" si="22"/>
        <v>1.2162637170940995</v>
      </c>
      <c r="BT74">
        <f t="shared" si="22"/>
        <v>1.2130061076019356</v>
      </c>
      <c r="BU74">
        <f t="shared" si="22"/>
        <v>1.2098449163758367</v>
      </c>
      <c r="BV74">
        <f t="shared" si="22"/>
        <v>1.2067759354802254</v>
      </c>
      <c r="BW74">
        <f t="shared" si="22"/>
        <v>1.2037951978001786</v>
      </c>
      <c r="BX74">
        <f t="shared" si="22"/>
        <v>1.2008989600901487</v>
      </c>
      <c r="BY74">
        <f t="shared" si="22"/>
        <v>1.1980836874322243</v>
      </c>
      <c r="BZ74">
        <f t="shared" si="22"/>
        <v>1.1953460389690369</v>
      </c>
      <c r="CA74">
        <f t="shared" si="22"/>
        <v>1.1926828547914528</v>
      </c>
      <c r="CB74">
        <f t="shared" si="22"/>
        <v>1.1900911438733854</v>
      </c>
      <c r="CC74">
        <f t="shared" si="22"/>
        <v>1.1875680729578157</v>
      </c>
      <c r="CD74">
        <f t="shared" si="22"/>
        <v>1.185110956307561</v>
      </c>
      <c r="CE74">
        <f t="shared" si="22"/>
        <v>1.1827172462436655</v>
      </c>
      <c r="CF74">
        <f t="shared" si="22"/>
        <v>1.1803845244015865</v>
      </c>
      <c r="CG74">
        <f t="shared" si="22"/>
        <v>1.1781104936426456</v>
      </c>
      <c r="CH74">
        <f t="shared" si="22"/>
        <v>1.1758929705641716</v>
      </c>
      <c r="CI74">
        <f t="shared" si="22"/>
        <v>1.1737298785573851</v>
      </c>
    </row>
    <row r="75" spans="1:87">
      <c r="A75" s="188">
        <v>50</v>
      </c>
      <c r="B75">
        <f t="shared" si="13"/>
        <v>120.86826186059356</v>
      </c>
      <c r="C75">
        <f t="shared" si="20"/>
        <v>36.453078230141266</v>
      </c>
      <c r="D75">
        <f t="shared" si="20"/>
        <v>17.75772663381219</v>
      </c>
      <c r="E75">
        <f t="shared" si="20"/>
        <v>10.994010271988722</v>
      </c>
      <c r="F75">
        <f t="shared" si="20"/>
        <v>7.8058382404805009</v>
      </c>
      <c r="G75">
        <f t="shared" si="20"/>
        <v>6.0376384646765047</v>
      </c>
      <c r="H75">
        <f t="shared" si="20"/>
        <v>4.9442917821703674</v>
      </c>
      <c r="I75">
        <f t="shared" si="20"/>
        <v>4.2139917695472988</v>
      </c>
      <c r="J75">
        <f t="shared" si="20"/>
        <v>3.6974588406533604</v>
      </c>
      <c r="K75">
        <f t="shared" si="20"/>
        <v>3.3157216819251927</v>
      </c>
      <c r="L75">
        <f t="shared" si="20"/>
        <v>3.0236645091760836</v>
      </c>
      <c r="M75">
        <f t="shared" si="20"/>
        <v>2.7938930259551045</v>
      </c>
      <c r="N75">
        <f t="shared" si="20"/>
        <v>2.6089301719660849</v>
      </c>
      <c r="O75">
        <f t="shared" si="20"/>
        <v>2.457160650970228</v>
      </c>
      <c r="P75">
        <f t="shared" si="20"/>
        <v>2.3305953326243918</v>
      </c>
      <c r="Q75">
        <f t="shared" si="20"/>
        <v>2.2235763495257737</v>
      </c>
      <c r="R75">
        <f t="shared" si="15"/>
        <v>2.131994838638545</v>
      </c>
      <c r="S75">
        <f t="shared" si="15"/>
        <v>2.052800957118663</v>
      </c>
      <c r="T75">
        <f t="shared" si="15"/>
        <v>1.9836871607604125</v>
      </c>
      <c r="U75">
        <f t="shared" si="15"/>
        <v>1.9228777497941265</v>
      </c>
      <c r="V75">
        <f t="shared" si="15"/>
        <v>1.8689855736266205</v>
      </c>
      <c r="W75">
        <f t="shared" si="15"/>
        <v>1.8209123213173095</v>
      </c>
      <c r="X75">
        <f t="shared" si="15"/>
        <v>1.7777777777777712</v>
      </c>
      <c r="Y75">
        <f t="shared" si="19"/>
        <v>1.7388687440908392</v>
      </c>
      <c r="Z75">
        <f t="shared" si="19"/>
        <v>1.7036015665418165</v>
      </c>
      <c r="AA75">
        <f t="shared" si="19"/>
        <v>1.6714942494531966</v>
      </c>
      <c r="AB75">
        <f t="shared" si="19"/>
        <v>1.6421454255102959</v>
      </c>
      <c r="AC75">
        <f t="shared" si="19"/>
        <v>1.6152183047396675</v>
      </c>
      <c r="AD75">
        <f t="shared" si="19"/>
        <v>1.5904282866987793</v>
      </c>
      <c r="AE75">
        <f t="shared" si="19"/>
        <v>1.567533301391147</v>
      </c>
      <c r="AF75">
        <f t="shared" si="19"/>
        <v>1.5463262060763512</v>
      </c>
      <c r="AG75">
        <f t="shared" ref="C75:AG138" si="23">AG$25^$A75</f>
        <v>1.5266287474774005</v>
      </c>
      <c r="AH75">
        <f t="shared" si="22"/>
        <v>1.5082867276590584</v>
      </c>
      <c r="AI75">
        <f t="shared" si="22"/>
        <v>1.4911661039353716</v>
      </c>
      <c r="AJ75">
        <f t="shared" si="22"/>
        <v>1.4751498197821253</v>
      </c>
      <c r="AK75">
        <f t="shared" si="22"/>
        <v>1.4601352124507243</v>
      </c>
      <c r="AL75">
        <f t="shared" si="22"/>
        <v>1.4460318789735385</v>
      </c>
      <c r="AM75">
        <f t="shared" si="22"/>
        <v>1.4327599090980456</v>
      </c>
      <c r="AN75">
        <f t="shared" si="22"/>
        <v>1.4202484138909723</v>
      </c>
      <c r="AO75">
        <f t="shared" si="22"/>
        <v>1.4084342940870316</v>
      </c>
      <c r="AP75">
        <f t="shared" si="22"/>
        <v>1.3972612039875967</v>
      </c>
      <c r="AQ75">
        <f t="shared" si="22"/>
        <v>1.3866786757551832</v>
      </c>
      <c r="AR75">
        <f t="shared" si="22"/>
        <v>1.3766413759681597</v>
      </c>
      <c r="AS75">
        <f t="shared" si="22"/>
        <v>1.3671084717851107</v>
      </c>
      <c r="AT75">
        <f t="shared" si="22"/>
        <v>1.3580430883816306</v>
      </c>
      <c r="AU75">
        <f t="shared" si="22"/>
        <v>1.3494118427364157</v>
      </c>
      <c r="AV75">
        <f t="shared" si="22"/>
        <v>1.3411844415599095</v>
      </c>
      <c r="AW75">
        <f t="shared" si="22"/>
        <v>1.3333333333333306</v>
      </c>
      <c r="AX75">
        <f t="shared" si="22"/>
        <v>1.3258334061746875</v>
      </c>
      <c r="AY75">
        <f t="shared" si="22"/>
        <v>1.3186617246628713</v>
      </c>
      <c r="AZ75">
        <f t="shared" si="22"/>
        <v>1.3117972998996317</v>
      </c>
      <c r="BA75">
        <f t="shared" si="22"/>
        <v>1.3052208880269269</v>
      </c>
      <c r="BB75">
        <f t="shared" si="22"/>
        <v>1.2989148131859054</v>
      </c>
      <c r="BC75">
        <f t="shared" si="22"/>
        <v>1.2928628115361647</v>
      </c>
      <c r="BD75">
        <f t="shared" si="22"/>
        <v>1.2870498934772396</v>
      </c>
      <c r="BE75">
        <f t="shared" si="22"/>
        <v>1.2814622216477145</v>
      </c>
      <c r="BF75">
        <f t="shared" si="22"/>
        <v>1.2760870026390128</v>
      </c>
      <c r="BG75">
        <f t="shared" si="22"/>
        <v>1.2709123906625772</v>
      </c>
      <c r="BH75">
        <f t="shared" si="22"/>
        <v>1.2659274016626831</v>
      </c>
      <c r="BI75">
        <f t="shared" si="22"/>
        <v>1.2611218365799537</v>
      </c>
      <c r="BJ75">
        <f t="shared" si="22"/>
        <v>1.2564862126506089</v>
      </c>
      <c r="BK75">
        <f t="shared" si="22"/>
        <v>1.2520117017788335</v>
      </c>
      <c r="BL75">
        <f t="shared" si="22"/>
        <v>1.2476900751488631</v>
      </c>
      <c r="BM75">
        <f t="shared" si="22"/>
        <v>1.2435136533534126</v>
      </c>
      <c r="BN75">
        <f t="shared" si="22"/>
        <v>1.2394752614095677</v>
      </c>
      <c r="BO75">
        <f t="shared" si="22"/>
        <v>1.2355681881132261</v>
      </c>
      <c r="BP75">
        <f t="shared" si="22"/>
        <v>1.2317861492527866</v>
      </c>
      <c r="BQ75">
        <f t="shared" si="22"/>
        <v>1.2281232542619815</v>
      </c>
      <c r="BR75">
        <f t="shared" si="22"/>
        <v>1.2245739759432879</v>
      </c>
      <c r="BS75">
        <f t="shared" si="22"/>
        <v>1.2211331229376068</v>
      </c>
      <c r="BT75">
        <f t="shared" si="22"/>
        <v>1.2177958146546073</v>
      </c>
      <c r="BU75">
        <f t="shared" si="22"/>
        <v>1.2145574584111389</v>
      </c>
      <c r="BV75">
        <f t="shared" si="22"/>
        <v>1.2114137285547555</v>
      </c>
      <c r="BW75">
        <f t="shared" si="22"/>
        <v>1.2083605473743089</v>
      </c>
      <c r="BX75">
        <f t="shared" si="22"/>
        <v>1.2053940676219779</v>
      </c>
      <c r="BY75">
        <f t="shared" si="22"/>
        <v>1.2025106564906352</v>
      </c>
      <c r="BZ75">
        <f t="shared" si="22"/>
        <v>1.1997068809070972</v>
      </c>
      <c r="CA75">
        <f t="shared" si="22"/>
        <v>1.1969794940173561</v>
      </c>
      <c r="CB75">
        <f t="shared" si="22"/>
        <v>1.1943254227525195</v>
      </c>
      <c r="CC75">
        <f t="shared" si="22"/>
        <v>1.1917417563763437</v>
      </c>
      <c r="CD75">
        <f t="shared" si="22"/>
        <v>1.1892257359250205</v>
      </c>
      <c r="CE75">
        <f t="shared" si="22"/>
        <v>1.1867747444595507</v>
      </c>
      <c r="CF75">
        <f t="shared" si="22"/>
        <v>1.1843862980585596</v>
      </c>
      <c r="CG75">
        <f t="shared" si="22"/>
        <v>1.1820580374869851</v>
      </c>
      <c r="CH75">
        <f t="shared" si="22"/>
        <v>1.1797877204822071</v>
      </c>
      <c r="CI75">
        <f t="shared" si="22"/>
        <v>1.1775732146050126</v>
      </c>
    </row>
    <row r="76" spans="1:87">
      <c r="A76" s="188">
        <v>51</v>
      </c>
      <c r="B76" s="189">
        <f t="shared" si="13"/>
        <v>133.03273578800821</v>
      </c>
      <c r="C76">
        <f t="shared" si="23"/>
        <v>39.171381788521117</v>
      </c>
      <c r="D76">
        <f t="shared" si="23"/>
        <v>18.809407413361335</v>
      </c>
      <c r="E76">
        <f t="shared" si="23"/>
        <v>11.533981783755696</v>
      </c>
      <c r="F76">
        <f t="shared" si="23"/>
        <v>8.1333214698567318</v>
      </c>
      <c r="G76">
        <f t="shared" si="23"/>
        <v>6.2587044816416366</v>
      </c>
      <c r="H76">
        <f t="shared" si="23"/>
        <v>5.104887481646311</v>
      </c>
      <c r="I76">
        <f t="shared" si="23"/>
        <v>4.336981371110733</v>
      </c>
      <c r="J76">
        <f t="shared" si="23"/>
        <v>3.7954337504083453</v>
      </c>
      <c r="K76">
        <f t="shared" si="23"/>
        <v>3.3961716363805596</v>
      </c>
      <c r="L76">
        <f t="shared" si="23"/>
        <v>3.0913222117170367</v>
      </c>
      <c r="M76">
        <f t="shared" si="23"/>
        <v>2.8518978715684771</v>
      </c>
      <c r="N76">
        <f t="shared" si="23"/>
        <v>2.6594492336502094</v>
      </c>
      <c r="O76">
        <f t="shared" si="23"/>
        <v>2.5017402906060338</v>
      </c>
      <c r="P76">
        <f t="shared" si="23"/>
        <v>2.3703703703703445</v>
      </c>
      <c r="Q76">
        <f t="shared" si="23"/>
        <v>2.2593998056223494</v>
      </c>
      <c r="R76">
        <f t="shared" si="23"/>
        <v>2.1645213403598604</v>
      </c>
      <c r="S76">
        <f t="shared" si="23"/>
        <v>2.082542045460483</v>
      </c>
      <c r="T76">
        <f t="shared" si="23"/>
        <v>2.0110489702120629</v>
      </c>
      <c r="U76">
        <f t="shared" si="23"/>
        <v>1.9481872985953648</v>
      </c>
      <c r="V76">
        <f t="shared" si="23"/>
        <v>1.8925094995068337</v>
      </c>
      <c r="W76">
        <f t="shared" si="23"/>
        <v>1.8428704882276885</v>
      </c>
      <c r="X76">
        <f t="shared" si="23"/>
        <v>1.7983533268822294</v>
      </c>
      <c r="Y76">
        <f t="shared" si="23"/>
        <v>1.7582156328838066</v>
      </c>
      <c r="Z76">
        <f t="shared" si="23"/>
        <v>1.7218503030270593</v>
      </c>
      <c r="AA76">
        <f t="shared" si="23"/>
        <v>1.6887563091128563</v>
      </c>
      <c r="AB76">
        <f t="shared" si="23"/>
        <v>1.6585166933037911</v>
      </c>
      <c r="AC76">
        <f t="shared" si="23"/>
        <v>1.6307817860309237</v>
      </c>
      <c r="AD76">
        <f t="shared" si="23"/>
        <v>1.6052562634174712</v>
      </c>
      <c r="AE76">
        <f t="shared" si="23"/>
        <v>1.5816890625549744</v>
      </c>
      <c r="AF76">
        <f t="shared" si="23"/>
        <v>1.5598654484006405</v>
      </c>
      <c r="AG76">
        <f t="shared" si="23"/>
        <v>1.5396007178390019</v>
      </c>
      <c r="AH76">
        <f t="shared" si="22"/>
        <v>1.5207351617838565</v>
      </c>
      <c r="AI76">
        <f t="shared" si="22"/>
        <v>1.5031300029014028</v>
      </c>
      <c r="AJ76">
        <f t="shared" si="22"/>
        <v>1.4866640964463353</v>
      </c>
      <c r="AK76">
        <f t="shared" si="22"/>
        <v>1.4712312327978347</v>
      </c>
      <c r="AL76">
        <f t="shared" si="22"/>
        <v>1.4567379180061504</v>
      </c>
      <c r="AM76">
        <f t="shared" si="22"/>
        <v>1.4431015367812685</v>
      </c>
      <c r="AN76">
        <f t="shared" si="22"/>
        <v>1.4302488235052393</v>
      </c>
      <c r="AO76">
        <f t="shared" si="22"/>
        <v>1.4181145828924</v>
      </c>
      <c r="AP76">
        <f t="shared" si="22"/>
        <v>1.406640614188631</v>
      </c>
      <c r="AQ76">
        <f t="shared" si="22"/>
        <v>1.3957748022497711</v>
      </c>
      <c r="AR76">
        <f t="shared" si="22"/>
        <v>1.3854703461714437</v>
      </c>
      <c r="AS76">
        <f t="shared" si="22"/>
        <v>1.375685101869913</v>
      </c>
      <c r="AT76">
        <f t="shared" si="22"/>
        <v>1.3663810195156127</v>
      </c>
      <c r="AU76">
        <f t="shared" si="22"/>
        <v>1.3575236602828207</v>
      </c>
      <c r="AV76">
        <f t="shared" si="22"/>
        <v>1.349081779711784</v>
      </c>
      <c r="AW76">
        <f t="shared" si="22"/>
        <v>1.3410269672464568</v>
      </c>
      <c r="AX76">
        <f t="shared" si="22"/>
        <v>1.333333333333335</v>
      </c>
      <c r="AY76">
        <f t="shared" si="22"/>
        <v>1.325977236940298</v>
      </c>
      <c r="AZ76">
        <f t="shared" si="22"/>
        <v>1.3189370475505091</v>
      </c>
      <c r="BA76">
        <f t="shared" si="22"/>
        <v>1.3121929366625327</v>
      </c>
      <c r="BB76">
        <f t="shared" si="22"/>
        <v>1.3057266946277697</v>
      </c>
      <c r="BC76">
        <f t="shared" si="22"/>
        <v>1.2995215693142057</v>
      </c>
      <c r="BD76">
        <f t="shared" si="22"/>
        <v>1.293562123629642</v>
      </c>
      <c r="BE76">
        <f t="shared" si="22"/>
        <v>1.2878341093882362</v>
      </c>
      <c r="BF76">
        <f t="shared" si="22"/>
        <v>1.2823243553800387</v>
      </c>
      <c r="BG76">
        <f t="shared" si="22"/>
        <v>1.2770206678166662</v>
      </c>
      <c r="BH76">
        <f t="shared" si="22"/>
        <v>1.2719117415896044</v>
      </c>
      <c r="BI76">
        <f t="shared" si="22"/>
        <v>1.266987080998653</v>
      </c>
      <c r="BJ76">
        <f t="shared" si="22"/>
        <v>1.2622369287948687</v>
      </c>
      <c r="BK76">
        <f t="shared" si="22"/>
        <v>1.2576522025404948</v>
      </c>
      <c r="BL76">
        <f t="shared" si="22"/>
        <v>1.2532244374224608</v>
      </c>
      <c r="BM76">
        <f t="shared" si="22"/>
        <v>1.2489457347701862</v>
      </c>
      <c r="BN76">
        <f t="shared" si="22"/>
        <v>1.2448087156264198</v>
      </c>
      <c r="BO76">
        <f t="shared" si="22"/>
        <v>1.2408064788027995</v>
      </c>
      <c r="BP76">
        <f t="shared" si="22"/>
        <v>1.2369325629239618</v>
      </c>
      <c r="BQ76">
        <f t="shared" si="22"/>
        <v>1.2331809120254165</v>
      </c>
      <c r="BR76">
        <f t="shared" si="22"/>
        <v>1.2295458443237948</v>
      </c>
      <c r="BS76">
        <f t="shared" si="22"/>
        <v>1.2260220238239539</v>
      </c>
      <c r="BT76">
        <f t="shared" si="22"/>
        <v>1.2226044344674922</v>
      </c>
      <c r="BU76">
        <f t="shared" si="22"/>
        <v>1.2192883565614556</v>
      </c>
      <c r="BV76">
        <f t="shared" si="22"/>
        <v>1.2160693452566631</v>
      </c>
      <c r="BW76">
        <f t="shared" si="22"/>
        <v>1.2129432108709173</v>
      </c>
      <c r="BX76">
        <f t="shared" si="22"/>
        <v>1.2099060008755322</v>
      </c>
      <c r="BY76">
        <f t="shared" si="22"/>
        <v>1.2069539833838534</v>
      </c>
      <c r="BZ76">
        <f t="shared" si="22"/>
        <v>1.2040836319976445</v>
      </c>
      <c r="CA76">
        <f t="shared" si="22"/>
        <v>1.2012916118833383</v>
      </c>
      <c r="CB76">
        <f t="shared" si="22"/>
        <v>1.1985747669631783</v>
      </c>
      <c r="CC76">
        <f t="shared" si="22"/>
        <v>1.1959301081188816</v>
      </c>
      <c r="CD76">
        <f t="shared" si="22"/>
        <v>1.1933548023155542</v>
      </c>
      <c r="CE76">
        <f t="shared" si="22"/>
        <v>1.1908461625635782</v>
      </c>
      <c r="CF76">
        <f t="shared" si="22"/>
        <v>1.1884016386439957</v>
      </c>
      <c r="CG76">
        <f t="shared" si="22"/>
        <v>1.1860188085307148</v>
      </c>
      <c r="CH76">
        <f t="shared" si="22"/>
        <v>1.1836953704492299</v>
      </c>
      <c r="CI76">
        <f t="shared" si="22"/>
        <v>1.1814291355175608</v>
      </c>
    </row>
    <row r="77" spans="1:87">
      <c r="A77" s="188">
        <v>52</v>
      </c>
      <c r="B77">
        <f t="shared" si="13"/>
        <v>146.42147176447449</v>
      </c>
      <c r="C77">
        <f t="shared" si="23"/>
        <v>42.092389057925054</v>
      </c>
      <c r="D77">
        <f t="shared" si="23"/>
        <v>19.923372768232589</v>
      </c>
      <c r="E77">
        <f t="shared" si="23"/>
        <v>12.100474030568988</v>
      </c>
      <c r="F77">
        <f t="shared" si="23"/>
        <v>8.4745438086301448</v>
      </c>
      <c r="G77">
        <f t="shared" si="23"/>
        <v>6.487864753362623</v>
      </c>
      <c r="H77">
        <f t="shared" si="23"/>
        <v>5.2706994951721589</v>
      </c>
      <c r="I77">
        <f t="shared" si="23"/>
        <v>4.4635605482879699</v>
      </c>
      <c r="J77">
        <f t="shared" si="23"/>
        <v>3.8960047899257364</v>
      </c>
      <c r="K77">
        <f t="shared" si="23"/>
        <v>3.4785735626214818</v>
      </c>
      <c r="L77">
        <f t="shared" si="23"/>
        <v>3.1604938271604386</v>
      </c>
      <c r="M77">
        <f t="shared" si="23"/>
        <v>2.9111069730654395</v>
      </c>
      <c r="N77">
        <f t="shared" si="23"/>
        <v>2.7109465413682319</v>
      </c>
      <c r="O77">
        <f t="shared" si="23"/>
        <v>2.5471287272854006</v>
      </c>
      <c r="P77">
        <f t="shared" si="23"/>
        <v>2.4108242276460308</v>
      </c>
      <c r="Q77">
        <f t="shared" si="23"/>
        <v>2.2958004040360649</v>
      </c>
      <c r="R77">
        <f t="shared" si="23"/>
        <v>2.19754407842052</v>
      </c>
      <c r="S77">
        <f t="shared" si="23"/>
        <v>2.1127140242559972</v>
      </c>
      <c r="T77">
        <f t="shared" si="23"/>
        <v>2.0387881923078437</v>
      </c>
      <c r="U77">
        <f t="shared" si="23"/>
        <v>1.9738299799946539</v>
      </c>
      <c r="V77">
        <f t="shared" si="23"/>
        <v>1.9163295085118321</v>
      </c>
      <c r="W77">
        <f t="shared" si="23"/>
        <v>1.8650934460829252</v>
      </c>
      <c r="X77">
        <f t="shared" si="23"/>
        <v>1.8191670121734715</v>
      </c>
      <c r="Y77">
        <f t="shared" si="23"/>
        <v>1.7777777777777526</v>
      </c>
      <c r="Z77">
        <f t="shared" si="23"/>
        <v>1.7402945173692426</v>
      </c>
      <c r="AA77">
        <f t="shared" si="23"/>
        <v>1.7061966396243546</v>
      </c>
      <c r="AB77">
        <f t="shared" si="23"/>
        <v>1.6750511734443791</v>
      </c>
      <c r="AC77">
        <f t="shared" si="23"/>
        <v>1.6464952296828048</v>
      </c>
      <c r="AD77">
        <f t="shared" si="23"/>
        <v>1.6202224852210929</v>
      </c>
      <c r="AE77">
        <f t="shared" si="23"/>
        <v>1.5959726586898038</v>
      </c>
      <c r="AF77">
        <f t="shared" si="23"/>
        <v>1.5735232369165388</v>
      </c>
      <c r="AG77">
        <f t="shared" si="23"/>
        <v>1.5526829127822774</v>
      </c>
      <c r="AH77">
        <f t="shared" si="22"/>
        <v>1.5332863373233454</v>
      </c>
      <c r="AI77">
        <f t="shared" si="22"/>
        <v>1.5151898904216883</v>
      </c>
      <c r="AJ77">
        <f t="shared" si="22"/>
        <v>1.4982682477560367</v>
      </c>
      <c r="AK77">
        <f t="shared" si="22"/>
        <v>1.4824115752450449</v>
      </c>
      <c r="AL77">
        <f t="shared" si="22"/>
        <v>1.4675232217309415</v>
      </c>
      <c r="AM77">
        <f t="shared" si="22"/>
        <v>1.4535178100924573</v>
      </c>
      <c r="AN77">
        <f t="shared" si="22"/>
        <v>1.4403196491055232</v>
      </c>
      <c r="AO77">
        <f t="shared" si="22"/>
        <v>1.4278614051468257</v>
      </c>
      <c r="AP77">
        <f t="shared" si="22"/>
        <v>1.4160829856566552</v>
      </c>
      <c r="AQ77">
        <f t="shared" si="22"/>
        <v>1.4049305961486771</v>
      </c>
      <c r="AR77">
        <f t="shared" si="22"/>
        <v>1.3943559402102534</v>
      </c>
      <c r="AS77">
        <f t="shared" si="22"/>
        <v>1.3843155379146157</v>
      </c>
      <c r="AT77">
        <f t="shared" si="22"/>
        <v>1.3747701427628569</v>
      </c>
      <c r="AU77">
        <f t="shared" si="22"/>
        <v>1.3656842409879757</v>
      </c>
      <c r="AV77">
        <f t="shared" si="22"/>
        <v>1.3570256200060578</v>
      </c>
      <c r="AW77">
        <f t="shared" si="22"/>
        <v>1.3487649951616745</v>
      </c>
      <c r="AX77">
        <f t="shared" si="22"/>
        <v>1.3408756858126321</v>
      </c>
      <c r="AY77">
        <f t="shared" si="22"/>
        <v>1.3333333333333315</v>
      </c>
      <c r="AZ77">
        <f t="shared" si="22"/>
        <v>1.3261156548609712</v>
      </c>
      <c r="BA77">
        <f t="shared" si="22"/>
        <v>1.3192022276244169</v>
      </c>
      <c r="BB77">
        <f t="shared" si="22"/>
        <v>1.3125742995276375</v>
      </c>
      <c r="BC77">
        <f t="shared" si="22"/>
        <v>1.3062146223436464</v>
      </c>
      <c r="BD77">
        <f t="shared" si="22"/>
        <v>1.3001073044405795</v>
      </c>
      <c r="BE77">
        <f t="shared" si="22"/>
        <v>1.2942376804298272</v>
      </c>
      <c r="BF77">
        <f t="shared" si="22"/>
        <v>1.2885921955166226</v>
      </c>
      <c r="BG77">
        <f t="shared" si="22"/>
        <v>1.283158302659031</v>
      </c>
      <c r="BH77">
        <f t="shared" si="22"/>
        <v>1.2779243709147277</v>
      </c>
      <c r="BI77">
        <f t="shared" si="22"/>
        <v>1.272879603584373</v>
      </c>
      <c r="BJ77">
        <f t="shared" si="22"/>
        <v>1.2680139649542945</v>
      </c>
      <c r="BK77">
        <f t="shared" si="22"/>
        <v>1.263318114605259</v>
      </c>
      <c r="BL77">
        <f t="shared" si="22"/>
        <v>1.2587833483931956</v>
      </c>
      <c r="BM77">
        <f t="shared" si="22"/>
        <v>1.2544015453261126</v>
      </c>
      <c r="BN77">
        <f t="shared" si="22"/>
        <v>1.2501651196630619</v>
      </c>
      <c r="BO77">
        <f t="shared" si="22"/>
        <v>1.2460669776469795</v>
      </c>
      <c r="BP77">
        <f t="shared" si="22"/>
        <v>1.2421004783579963</v>
      </c>
      <c r="BQ77">
        <f t="shared" si="22"/>
        <v>1.2382593982374317</v>
      </c>
      <c r="BR77">
        <f t="shared" si="22"/>
        <v>1.2345378988879696</v>
      </c>
      <c r="BS77">
        <f t="shared" si="22"/>
        <v>1.2309304978030515</v>
      </c>
      <c r="BT77">
        <f t="shared" si="22"/>
        <v>1.2274320417200009</v>
      </c>
      <c r="BU77">
        <f t="shared" si="22"/>
        <v>1.2240376823268297</v>
      </c>
      <c r="BV77">
        <f t="shared" si="22"/>
        <v>1.2207428540844105</v>
      </c>
      <c r="BW77">
        <f t="shared" si="22"/>
        <v>1.2175432539524256</v>
      </c>
      <c r="BX77">
        <f t="shared" si="22"/>
        <v>1.2144348228314883</v>
      </c>
      <c r="BY77">
        <f t="shared" si="22"/>
        <v>1.2114137285547582</v>
      </c>
      <c r="BZ77">
        <f t="shared" si="22"/>
        <v>1.2084763502801896</v>
      </c>
      <c r="CA77">
        <f t="shared" si="22"/>
        <v>1.2056192641511903</v>
      </c>
      <c r="CB77">
        <f t="shared" si="22"/>
        <v>1.2028392301069819</v>
      </c>
      <c r="CC77">
        <f t="shared" si="22"/>
        <v>1.2001331797369506</v>
      </c>
      <c r="CD77">
        <f t="shared" si="22"/>
        <v>1.1974982050837344</v>
      </c>
      <c r="CE77">
        <f t="shared" si="22"/>
        <v>1.1949315483101219</v>
      </c>
      <c r="CF77">
        <f t="shared" si="22"/>
        <v>1.1924305921528875</v>
      </c>
      <c r="CG77">
        <f t="shared" si="22"/>
        <v>1.1899928510947619</v>
      </c>
      <c r="CH77">
        <f t="shared" si="22"/>
        <v>1.1876159631923133</v>
      </c>
      <c r="CI77">
        <f t="shared" si="22"/>
        <v>1.1852976825037147</v>
      </c>
    </row>
    <row r="78" spans="1:87">
      <c r="A78" s="188">
        <v>53</v>
      </c>
      <c r="B78">
        <f t="shared" si="13"/>
        <v>161.15768248079104</v>
      </c>
      <c r="C78">
        <f t="shared" si="23"/>
        <v>45.231215640264494</v>
      </c>
      <c r="D78">
        <f t="shared" si="23"/>
        <v>21.103311430214617</v>
      </c>
      <c r="E78">
        <f t="shared" si="23"/>
        <v>12.694789580012387</v>
      </c>
      <c r="F78">
        <f t="shared" si="23"/>
        <v>8.8300816622777152</v>
      </c>
      <c r="G78">
        <f t="shared" si="23"/>
        <v>6.7254156481413467</v>
      </c>
      <c r="H78">
        <f t="shared" si="23"/>
        <v>5.4418972540113657</v>
      </c>
      <c r="I78">
        <f t="shared" si="23"/>
        <v>4.5938340664650541</v>
      </c>
      <c r="J78">
        <f t="shared" si="23"/>
        <v>3.9992407512029988</v>
      </c>
      <c r="K78">
        <f t="shared" si="23"/>
        <v>3.5629748216921935</v>
      </c>
      <c r="L78">
        <f t="shared" si="23"/>
        <v>3.2312132309142649</v>
      </c>
      <c r="M78">
        <f t="shared" si="23"/>
        <v>2.9715453323612273</v>
      </c>
      <c r="N78">
        <f t="shared" si="23"/>
        <v>2.7634410377780525</v>
      </c>
      <c r="O78">
        <f t="shared" si="23"/>
        <v>2.5933406348070172</v>
      </c>
      <c r="P78">
        <f t="shared" si="23"/>
        <v>2.4519684895052953</v>
      </c>
      <c r="Q78">
        <f t="shared" si="23"/>
        <v>2.3327874429556079</v>
      </c>
      <c r="R78">
        <f t="shared" si="23"/>
        <v>2.2310706235856368</v>
      </c>
      <c r="S78">
        <f t="shared" si="23"/>
        <v>2.143323136268783</v>
      </c>
      <c r="T78">
        <f t="shared" si="23"/>
        <v>2.0669100328549277</v>
      </c>
      <c r="U78">
        <f t="shared" si="23"/>
        <v>1.9998101787927163</v>
      </c>
      <c r="V78">
        <f t="shared" si="23"/>
        <v>1.9404493272821957</v>
      </c>
      <c r="W78">
        <f t="shared" si="23"/>
        <v>1.8875843879657916</v>
      </c>
      <c r="X78">
        <f t="shared" si="23"/>
        <v>1.8402215897793262</v>
      </c>
      <c r="Y78">
        <f t="shared" si="23"/>
        <v>1.7975575737411664</v>
      </c>
      <c r="Z78">
        <f t="shared" si="23"/>
        <v>1.7589363034992296</v>
      </c>
      <c r="AA78">
        <f t="shared" si="23"/>
        <v>1.7238170820482166</v>
      </c>
      <c r="AB78">
        <f t="shared" si="23"/>
        <v>1.6917504930675145</v>
      </c>
      <c r="AC78">
        <f t="shared" si="23"/>
        <v>1.6623600806618439</v>
      </c>
      <c r="AD78">
        <f t="shared" si="23"/>
        <v>1.6353282410045407</v>
      </c>
      <c r="AE78">
        <f t="shared" si="23"/>
        <v>1.6103852442217104</v>
      </c>
      <c r="AF78">
        <f t="shared" si="23"/>
        <v>1.5873006095846063</v>
      </c>
      <c r="AG78">
        <f t="shared" si="23"/>
        <v>1.5658762689003634</v>
      </c>
      <c r="AH78">
        <f t="shared" si="22"/>
        <v>1.5459411022394611</v>
      </c>
      <c r="AI78">
        <f t="shared" si="22"/>
        <v>1.5273465366299921</v>
      </c>
      <c r="AJ78">
        <f t="shared" si="22"/>
        <v>1.5099629752274553</v>
      </c>
      <c r="AK78">
        <f t="shared" si="22"/>
        <v>1.4936768805821465</v>
      </c>
      <c r="AL78">
        <f t="shared" si="22"/>
        <v>1.4783883770028077</v>
      </c>
      <c r="AM78">
        <f t="shared" si="22"/>
        <v>1.4640092678220169</v>
      </c>
      <c r="AN78">
        <f t="shared" si="22"/>
        <v>1.4504613865126235</v>
      </c>
      <c r="AO78">
        <f t="shared" ref="AH78:CI82" si="24">AO$25^$A78</f>
        <v>1.4376752181403669</v>
      </c>
      <c r="AP78">
        <f t="shared" si="24"/>
        <v>1.4255887410324384</v>
      </c>
      <c r="AQ78">
        <f t="shared" si="24"/>
        <v>1.4141464488491777</v>
      </c>
      <c r="AR78">
        <f t="shared" si="24"/>
        <v>1.4032985212366527</v>
      </c>
      <c r="AS78">
        <f t="shared" si="24"/>
        <v>1.3930001174738627</v>
      </c>
      <c r="AT78">
        <f t="shared" si="24"/>
        <v>1.3832107724258462</v>
      </c>
      <c r="AU78">
        <f t="shared" si="24"/>
        <v>1.3738938779854026</v>
      </c>
      <c r="AV78">
        <f t="shared" si="24"/>
        <v>1.3650162362627454</v>
      </c>
      <c r="AW78">
        <f t="shared" si="24"/>
        <v>1.356547673242384</v>
      </c>
      <c r="AX78">
        <f t="shared" si="24"/>
        <v>1.3484607036026204</v>
      </c>
      <c r="AY78">
        <f t="shared" si="24"/>
        <v>1.3407302389896294</v>
      </c>
      <c r="AZ78">
        <f t="shared" si="24"/>
        <v>1.333333333333331</v>
      </c>
      <c r="BA78">
        <f t="shared" si="24"/>
        <v>1.3262489598484934</v>
      </c>
      <c r="BB78">
        <f t="shared" si="24"/>
        <v>1.3194578152295569</v>
      </c>
      <c r="BC78">
        <f t="shared" si="24"/>
        <v>1.3129421472586735</v>
      </c>
      <c r="BD78">
        <f t="shared" si="24"/>
        <v>1.3066856026341811</v>
      </c>
      <c r="BE78">
        <f t="shared" si="24"/>
        <v>1.300673092313174</v>
      </c>
      <c r="BF78">
        <f t="shared" si="24"/>
        <v>1.2948906720673186</v>
      </c>
      <c r="BG78">
        <f t="shared" si="24"/>
        <v>1.2893254362890092</v>
      </c>
      <c r="BH78">
        <f t="shared" si="24"/>
        <v>1.2839654233687674</v>
      </c>
      <c r="BI78">
        <f t="shared" si="24"/>
        <v>1.2787995312028224</v>
      </c>
      <c r="BJ78">
        <f t="shared" si="24"/>
        <v>1.27381744159096</v>
      </c>
      <c r="BK78">
        <f t="shared" si="24"/>
        <v>1.2690095524548635</v>
      </c>
      <c r="BL78">
        <f t="shared" si="24"/>
        <v>1.2643669169513967</v>
      </c>
      <c r="BM78">
        <f t="shared" si="24"/>
        <v>1.2598811886779668</v>
      </c>
      <c r="BN78">
        <f t="shared" si="24"/>
        <v>1.2555445722724232</v>
      </c>
      <c r="BO78">
        <f t="shared" si="24"/>
        <v>1.2513497787990229</v>
      </c>
      <c r="BP78">
        <f t="shared" si="24"/>
        <v>1.2472899853894504</v>
      </c>
      <c r="BQ78">
        <f t="shared" si="24"/>
        <v>1.2433587986737544</v>
      </c>
      <c r="BR78">
        <f t="shared" si="24"/>
        <v>1.2395502215933336</v>
      </c>
      <c r="BS78">
        <f t="shared" si="24"/>
        <v>1.2358586232372906</v>
      </c>
      <c r="BT78">
        <f t="shared" si="24"/>
        <v>1.2322787113864249</v>
      </c>
      <c r="BU78">
        <f t="shared" si="24"/>
        <v>1.2288055074858082</v>
      </c>
      <c r="BV78">
        <f t="shared" si="24"/>
        <v>1.2254343237997078</v>
      </c>
      <c r="BW78">
        <f t="shared" si="24"/>
        <v>1.222160742530279</v>
      </c>
      <c r="BX78">
        <f t="shared" si="24"/>
        <v>1.2189805967062661</v>
      </c>
      <c r="BY78">
        <f t="shared" si="24"/>
        <v>1.2158899526695695</v>
      </c>
      <c r="BZ78">
        <f t="shared" si="24"/>
        <v>1.2128850940059819</v>
      </c>
      <c r="CA78">
        <f t="shared" si="24"/>
        <v>1.2099625067835849</v>
      </c>
      <c r="CB78">
        <f t="shared" si="24"/>
        <v>1.2071188659762648</v>
      </c>
      <c r="CC78">
        <f t="shared" si="24"/>
        <v>1.2043510229632488</v>
      </c>
      <c r="CD78">
        <f t="shared" si="24"/>
        <v>1.2016559940063645</v>
      </c>
      <c r="CE78">
        <f t="shared" si="24"/>
        <v>1.1990309496173848</v>
      </c>
      <c r="CF78">
        <f t="shared" si="24"/>
        <v>1.1964732047361601</v>
      </c>
      <c r="CG78">
        <f t="shared" si="24"/>
        <v>1.1939802096485617</v>
      </c>
      <c r="CH78">
        <f t="shared" si="24"/>
        <v>1.1915495415800488</v>
      </c>
      <c r="CI78">
        <f t="shared" si="24"/>
        <v>1.189178896907096</v>
      </c>
    </row>
    <row r="79" spans="1:87">
      <c r="A79" s="188">
        <v>54</v>
      </c>
      <c r="B79" s="189">
        <f t="shared" si="13"/>
        <v>177.37698105067724</v>
      </c>
      <c r="C79">
        <f t="shared" si="23"/>
        <v>48.604104306854914</v>
      </c>
      <c r="D79">
        <f t="shared" si="23"/>
        <v>22.353130591961222</v>
      </c>
      <c r="E79">
        <f t="shared" si="23"/>
        <v>13.318294975359166</v>
      </c>
      <c r="F79">
        <f t="shared" si="23"/>
        <v>9.2005356185770353</v>
      </c>
      <c r="G79">
        <f t="shared" si="23"/>
        <v>6.9716643857012306</v>
      </c>
      <c r="H79">
        <f t="shared" si="23"/>
        <v>5.6186556927296678</v>
      </c>
      <c r="I79">
        <f t="shared" si="23"/>
        <v>4.7279097487115243</v>
      </c>
      <c r="J79">
        <f t="shared" si="23"/>
        <v>4.1052122490813456</v>
      </c>
      <c r="K79">
        <f t="shared" si="23"/>
        <v>3.6494239237665038</v>
      </c>
      <c r="L79">
        <f t="shared" si="23"/>
        <v>3.3035150563846964</v>
      </c>
      <c r="M79">
        <f t="shared" si="23"/>
        <v>3.0332384704432864</v>
      </c>
      <c r="N79">
        <f t="shared" si="23"/>
        <v>2.8169520323412924</v>
      </c>
      <c r="O79">
        <f t="shared" si="23"/>
        <v>2.6403909531925653</v>
      </c>
      <c r="P79">
        <f t="shared" si="23"/>
        <v>2.4938149387179687</v>
      </c>
      <c r="Q79">
        <f t="shared" si="23"/>
        <v>2.3703703703703494</v>
      </c>
      <c r="R79">
        <f t="shared" si="23"/>
        <v>2.2651086621227168</v>
      </c>
      <c r="S79">
        <f t="shared" si="23"/>
        <v>2.1743757147079079</v>
      </c>
      <c r="T79">
        <f t="shared" si="23"/>
        <v>2.095419769466321</v>
      </c>
      <c r="U79">
        <f t="shared" si="23"/>
        <v>2.0261323375044631</v>
      </c>
      <c r="V79">
        <f t="shared" si="23"/>
        <v>1.9648727293637436</v>
      </c>
      <c r="W79">
        <f t="shared" si="23"/>
        <v>1.9103465454640691</v>
      </c>
      <c r="X79">
        <f t="shared" si="23"/>
        <v>1.861519847726345</v>
      </c>
      <c r="Y79">
        <f t="shared" si="23"/>
        <v>1.8175574423892797</v>
      </c>
      <c r="Z79">
        <f t="shared" si="23"/>
        <v>1.7777777777777735</v>
      </c>
      <c r="AA79">
        <f t="shared" si="23"/>
        <v>1.7416194964581924</v>
      </c>
      <c r="AB79">
        <f t="shared" si="23"/>
        <v>1.7086162955302766</v>
      </c>
      <c r="AC79">
        <f t="shared" si="23"/>
        <v>1.6783777978575896</v>
      </c>
      <c r="AD79">
        <f t="shared" si="23"/>
        <v>1.6505748316794131</v>
      </c>
      <c r="AE79">
        <f t="shared" si="23"/>
        <v>1.6249279840019266</v>
      </c>
      <c r="AF79">
        <f t="shared" si="23"/>
        <v>1.6011986134535243</v>
      </c>
      <c r="AG79">
        <f t="shared" si="23"/>
        <v>1.5791817307447544</v>
      </c>
      <c r="AH79">
        <f t="shared" si="24"/>
        <v>1.5587003114926741</v>
      </c>
      <c r="AI79">
        <f t="shared" si="24"/>
        <v>1.5396007178390032</v>
      </c>
      <c r="AJ79">
        <f t="shared" si="24"/>
        <v>1.5217489858524982</v>
      </c>
      <c r="AK79">
        <f t="shared" si="24"/>
        <v>1.5050277944684911</v>
      </c>
      <c r="AL79">
        <f t="shared" si="24"/>
        <v>1.4893339750215646</v>
      </c>
      <c r="AM79">
        <f t="shared" si="24"/>
        <v>1.4745764526493297</v>
      </c>
      <c r="AN79">
        <f t="shared" si="24"/>
        <v>1.460674535038567</v>
      </c>
      <c r="AO79">
        <f t="shared" si="24"/>
        <v>1.4475564823060776</v>
      </c>
      <c r="AP79">
        <f t="shared" si="24"/>
        <v>1.4351583057938155</v>
      </c>
      <c r="AQ79">
        <f t="shared" si="24"/>
        <v>1.4234227543159788</v>
      </c>
      <c r="AR79">
        <f t="shared" si="24"/>
        <v>1.4122984547317488</v>
      </c>
      <c r="AS79">
        <f t="shared" si="24"/>
        <v>1.4017391802199664</v>
      </c>
      <c r="AT79">
        <f t="shared" si="24"/>
        <v>1.3917032247367767</v>
      </c>
      <c r="AU79">
        <f t="shared" si="24"/>
        <v>1.3821528661707596</v>
      </c>
      <c r="AV79">
        <f t="shared" si="24"/>
        <v>1.3730539039142042</v>
      </c>
      <c r="AW79">
        <f t="shared" si="24"/>
        <v>1.3643752591301064</v>
      </c>
      <c r="AX79">
        <f t="shared" si="24"/>
        <v>1.3560886280509092</v>
      </c>
      <c r="AY79">
        <f t="shared" si="24"/>
        <v>1.3481681803058927</v>
      </c>
      <c r="AZ79">
        <f t="shared" si="24"/>
        <v>1.34059029562105</v>
      </c>
      <c r="BA79">
        <f t="shared" si="24"/>
        <v>1.3333333333333244</v>
      </c>
      <c r="BB79">
        <f t="shared" si="24"/>
        <v>1.3263774300600633</v>
      </c>
      <c r="BC79">
        <f t="shared" si="24"/>
        <v>1.3197043216032114</v>
      </c>
      <c r="BD79">
        <f t="shared" si="24"/>
        <v>1.3132971857781681</v>
      </c>
      <c r="BE79">
        <f t="shared" si="24"/>
        <v>1.3071405033623116</v>
      </c>
      <c r="BF79">
        <f t="shared" si="24"/>
        <v>1.3012199347790654</v>
      </c>
      <c r="BG79">
        <f t="shared" si="24"/>
        <v>1.2955222104840927</v>
      </c>
      <c r="BH79">
        <f t="shared" si="24"/>
        <v>1.2900350333146144</v>
      </c>
      <c r="BI79">
        <f t="shared" si="24"/>
        <v>1.2847469913097409</v>
      </c>
      <c r="BJ79">
        <f t="shared" si="24"/>
        <v>1.2796474797182735</v>
      </c>
      <c r="BK79">
        <f t="shared" si="24"/>
        <v>1.2747266310868022</v>
      </c>
      <c r="BL79">
        <f t="shared" si="24"/>
        <v>1.2699752524703969</v>
      </c>
      <c r="BM79">
        <f t="shared" si="24"/>
        <v>1.2653847689353321</v>
      </c>
      <c r="BN79">
        <f t="shared" si="24"/>
        <v>1.2609471726323669</v>
      </c>
      <c r="BO79">
        <f t="shared" si="24"/>
        <v>1.2566549768113577</v>
      </c>
      <c r="BP79">
        <f t="shared" si="24"/>
        <v>1.2525011742282124</v>
      </c>
      <c r="BQ79">
        <f t="shared" si="24"/>
        <v>1.2484791994633526</v>
      </c>
      <c r="BR79">
        <f t="shared" si="24"/>
        <v>1.2445828947301631</v>
      </c>
      <c r="BS79">
        <f t="shared" si="24"/>
        <v>1.2408064788027913</v>
      </c>
      <c r="BT79">
        <f t="shared" si="24"/>
        <v>1.2371445187371011</v>
      </c>
      <c r="BU79">
        <f t="shared" si="24"/>
        <v>1.2335919040965282</v>
      </c>
      <c r="BV79">
        <f t="shared" si="24"/>
        <v>1.2301438234285249</v>
      </c>
      <c r="BW79">
        <f t="shared" si="24"/>
        <v>1.2267957427658884</v>
      </c>
      <c r="BX79">
        <f t="shared" si="24"/>
        <v>1.2235433859529121</v>
      </c>
      <c r="BY79">
        <f t="shared" si="24"/>
        <v>1.2203827166186698</v>
      </c>
      <c r="BZ79">
        <f t="shared" si="24"/>
        <v>1.217309921638783</v>
      </c>
      <c r="CA79">
        <f t="shared" si="24"/>
        <v>1.2143213959448007</v>
      </c>
      <c r="CB79">
        <f t="shared" si="24"/>
        <v>1.2114137285547495</v>
      </c>
      <c r="CC79">
        <f t="shared" si="24"/>
        <v>1.2085836897122877</v>
      </c>
      <c r="CD79">
        <f t="shared" si="24"/>
        <v>1.2058282190330756</v>
      </c>
      <c r="CE79">
        <f t="shared" si="24"/>
        <v>1.2031444145679593</v>
      </c>
      <c r="CF79">
        <f t="shared" si="24"/>
        <v>1.2005295227012018</v>
      </c>
      <c r="CG79">
        <f t="shared" si="24"/>
        <v>1.197980928810555</v>
      </c>
      <c r="CH79">
        <f t="shared" si="24"/>
        <v>1.1954961486230162</v>
      </c>
      <c r="CI79">
        <f t="shared" si="24"/>
        <v>1.1930728202067042</v>
      </c>
    </row>
    <row r="80" spans="1:87">
      <c r="A80" s="188">
        <v>55</v>
      </c>
      <c r="B80">
        <f t="shared" si="13"/>
        <v>195.22862901929884</v>
      </c>
      <c r="C80">
        <f t="shared" si="23"/>
        <v>52.228509051361385</v>
      </c>
      <c r="D80">
        <f t="shared" si="23"/>
        <v>23.676968845082865</v>
      </c>
      <c r="E80">
        <f t="shared" si="23"/>
        <v>13.972423877742145</v>
      </c>
      <c r="F80">
        <f t="shared" si="23"/>
        <v>9.5865314621415791</v>
      </c>
      <c r="G80">
        <f t="shared" si="23"/>
        <v>7.226929434508226</v>
      </c>
      <c r="H80">
        <f t="shared" si="23"/>
        <v>5.8011554279480295</v>
      </c>
      <c r="I80">
        <f t="shared" si="23"/>
        <v>4.8658985650219977</v>
      </c>
      <c r="J80">
        <f t="shared" si="23"/>
        <v>4.2139917695472802</v>
      </c>
      <c r="K80">
        <f t="shared" si="23"/>
        <v>3.7379705560293401</v>
      </c>
      <c r="L80">
        <f t="shared" si="23"/>
        <v>3.3774347119371368</v>
      </c>
      <c r="M80">
        <f t="shared" si="23"/>
        <v>3.0962124381478864</v>
      </c>
      <c r="N80">
        <f t="shared" si="23"/>
        <v>2.8714992084260489</v>
      </c>
      <c r="O80">
        <f t="shared" si="23"/>
        <v>2.6882948935167312</v>
      </c>
      <c r="P80">
        <f t="shared" si="23"/>
        <v>2.5363755591441808</v>
      </c>
      <c r="Q80">
        <f t="shared" si="23"/>
        <v>2.4085587864837401</v>
      </c>
      <c r="R80">
        <f t="shared" si="23"/>
        <v>2.2996659975638054</v>
      </c>
      <c r="S80">
        <f t="shared" si="23"/>
        <v>2.2058781845383022</v>
      </c>
      <c r="T80">
        <f t="shared" si="23"/>
        <v>2.1243227525513051</v>
      </c>
      <c r="U80">
        <f t="shared" si="23"/>
        <v>2.0528009571186465</v>
      </c>
      <c r="V80">
        <f t="shared" si="23"/>
        <v>1.9896035357979074</v>
      </c>
      <c r="W80">
        <f t="shared" si="23"/>
        <v>1.9333831891348747</v>
      </c>
      <c r="X80">
        <f t="shared" si="23"/>
        <v>1.883064606308992</v>
      </c>
      <c r="Y80">
        <f t="shared" si="23"/>
        <v>1.8377798322805425</v>
      </c>
      <c r="Z80">
        <f t="shared" si="23"/>
        <v>1.7968210792357795</v>
      </c>
      <c r="AA80">
        <f t="shared" si="23"/>
        <v>1.7596057621376118</v>
      </c>
      <c r="AB80">
        <f t="shared" si="23"/>
        <v>1.7256502405730938</v>
      </c>
      <c r="AC80">
        <f t="shared" si="23"/>
        <v>1.6945498542167619</v>
      </c>
      <c r="AD80">
        <f t="shared" si="23"/>
        <v>1.6659635702860447</v>
      </c>
      <c r="AE80">
        <f t="shared" si="23"/>
        <v>1.6396020534009863</v>
      </c>
      <c r="AF80">
        <f t="shared" si="23"/>
        <v>1.6152183047396673</v>
      </c>
      <c r="AG80">
        <f t="shared" si="23"/>
        <v>1.5926002508929258</v>
      </c>
      <c r="AH80">
        <f t="shared" si="24"/>
        <v>1.5715648270997522</v>
      </c>
      <c r="AI80">
        <f t="shared" si="24"/>
        <v>1.5519532165899088</v>
      </c>
      <c r="AJ80">
        <f t="shared" si="24"/>
        <v>1.5336269921414962</v>
      </c>
      <c r="AK80">
        <f t="shared" si="24"/>
        <v>1.5164649674699968</v>
      </c>
      <c r="AL80">
        <f t="shared" si="24"/>
        <v>1.500360611364115</v>
      </c>
      <c r="AM80">
        <f t="shared" si="24"/>
        <v>1.4852199111708255</v>
      </c>
      <c r="AN80">
        <f t="shared" si="24"/>
        <v>1.4709595975111918</v>
      </c>
      <c r="AO80">
        <f t="shared" si="24"/>
        <v>1.457505661241606</v>
      </c>
      <c r="AP80">
        <f t="shared" si="24"/>
        <v>1.4447921082747301</v>
      </c>
      <c r="AQ80">
        <f t="shared" si="24"/>
        <v>1.4327599090980572</v>
      </c>
      <c r="AR80">
        <f t="shared" si="24"/>
        <v>1.4213561085206317</v>
      </c>
      <c r="AS80">
        <f t="shared" si="24"/>
        <v>1.4105330679561923</v>
      </c>
      <c r="AT80">
        <f t="shared" si="24"/>
        <v>1.4002478178694029</v>
      </c>
      <c r="AU80">
        <f t="shared" si="24"/>
        <v>1.3904615022124311</v>
      </c>
      <c r="AV80">
        <f t="shared" si="24"/>
        <v>1.3811389000146288</v>
      </c>
      <c r="AW80">
        <f t="shared" si="24"/>
        <v>1.3722480119530114</v>
      </c>
      <c r="AX80">
        <f t="shared" si="24"/>
        <v>1.3637597018703538</v>
      </c>
      <c r="AY80">
        <f t="shared" si="24"/>
        <v>1.3556473849348014</v>
      </c>
      <c r="AZ80">
        <f t="shared" si="24"/>
        <v>1.3478867555350031</v>
      </c>
      <c r="BA80">
        <f t="shared" si="24"/>
        <v>1.3404555491457966</v>
      </c>
      <c r="BB80">
        <f t="shared" si="24"/>
        <v>1.3333333333333299</v>
      </c>
      <c r="BC80">
        <f t="shared" si="24"/>
        <v>1.3265013238356047</v>
      </c>
      <c r="BD80">
        <f t="shared" si="24"/>
        <v>1.319942222288123</v>
      </c>
      <c r="BE80">
        <f t="shared" si="24"/>
        <v>1.3136400726885176</v>
      </c>
      <c r="BF80">
        <f t="shared" si="24"/>
        <v>1.3075801341307449</v>
      </c>
      <c r="BG80">
        <f t="shared" si="24"/>
        <v>1.3017487677031856</v>
      </c>
      <c r="BH80">
        <f t="shared" si="24"/>
        <v>1.2961333357503242</v>
      </c>
      <c r="BI80">
        <f t="shared" si="24"/>
        <v>1.2907221119536396</v>
      </c>
      <c r="BJ80">
        <f t="shared" si="24"/>
        <v>1.2855042009035014</v>
      </c>
      <c r="BK80">
        <f t="shared" si="24"/>
        <v>1.2804694660166513</v>
      </c>
      <c r="BL80">
        <f t="shared" si="24"/>
        <v>1.2756084648086743</v>
      </c>
      <c r="BM80">
        <f t="shared" si="24"/>
        <v>1.2709123906625774</v>
      </c>
      <c r="BN80">
        <f t="shared" si="24"/>
        <v>1.266373020347517</v>
      </c>
      <c r="BO80">
        <f t="shared" si="24"/>
        <v>1.2619826666372744</v>
      </c>
      <c r="BP80">
        <f t="shared" si="24"/>
        <v>1.2577341354610703</v>
      </c>
      <c r="BQ80">
        <f t="shared" si="24"/>
        <v>1.2536206870898914</v>
      </c>
      <c r="BR80">
        <f t="shared" si="24"/>
        <v>1.2496360009228391</v>
      </c>
      <c r="BS80">
        <f t="shared" si="24"/>
        <v>1.24577414349066</v>
      </c>
      <c r="BT80">
        <f t="shared" si="24"/>
        <v>1.242029539339581</v>
      </c>
      <c r="BU80">
        <f t="shared" si="24"/>
        <v>1.2383969444978036</v>
      </c>
      <c r="BV80">
        <f t="shared" si="24"/>
        <v>1.2348714222621084</v>
      </c>
      <c r="BW80">
        <f t="shared" si="24"/>
        <v>1.2314483210715803</v>
      </c>
      <c r="BX80">
        <f t="shared" si="24"/>
        <v>1.2281232542619862</v>
      </c>
      <c r="BY80">
        <f t="shared" si="24"/>
        <v>1.2248920815174353</v>
      </c>
      <c r="BZ80">
        <f t="shared" si="24"/>
        <v>1.2217508918556399</v>
      </c>
      <c r="CA80">
        <f t="shared" si="24"/>
        <v>1.2186959880014481</v>
      </c>
      <c r="CB80">
        <f t="shared" si="24"/>
        <v>1.2157238720182311</v>
      </c>
      <c r="CC80">
        <f t="shared" si="24"/>
        <v>1.2128312320810311</v>
      </c>
      <c r="CD80">
        <f t="shared" si="24"/>
        <v>1.2100149302869261</v>
      </c>
      <c r="CE80">
        <f t="shared" si="24"/>
        <v>1.2072719914093948</v>
      </c>
      <c r="CF80">
        <f t="shared" si="24"/>
        <v>1.2045995925123933</v>
      </c>
      <c r="CG80">
        <f t="shared" si="24"/>
        <v>1.2019950533486874</v>
      </c>
      <c r="CH80">
        <f t="shared" si="24"/>
        <v>1.1994558274742535</v>
      </c>
      <c r="CI80">
        <f t="shared" si="24"/>
        <v>1.1969794940173608</v>
      </c>
    </row>
    <row r="81" spans="1:87">
      <c r="A81" s="188">
        <v>56</v>
      </c>
      <c r="B81">
        <f t="shared" si="13"/>
        <v>214.87690997438756</v>
      </c>
      <c r="C81">
        <f t="shared" si="23"/>
        <v>56.12318541056662</v>
      </c>
      <c r="D81">
        <f t="shared" si="23"/>
        <v>25.07920988448172</v>
      </c>
      <c r="E81">
        <f t="shared" si="23"/>
        <v>14.658680362651596</v>
      </c>
      <c r="F81">
        <f t="shared" si="23"/>
        <v>9.9887212315193423</v>
      </c>
      <c r="G81">
        <f t="shared" si="23"/>
        <v>7.4915409236395831</v>
      </c>
      <c r="H81">
        <f t="shared" si="23"/>
        <v>5.9895829429016514</v>
      </c>
      <c r="I81">
        <f t="shared" si="23"/>
        <v>5.0079147241623447</v>
      </c>
      <c r="J81">
        <f t="shared" si="23"/>
        <v>4.3256537193140243</v>
      </c>
      <c r="K81">
        <f t="shared" si="23"/>
        <v>3.8286656112347752</v>
      </c>
      <c r="L81">
        <f t="shared" si="23"/>
        <v>3.453008398236745</v>
      </c>
      <c r="M81">
        <f t="shared" si="23"/>
        <v>3.160493827160471</v>
      </c>
      <c r="N81">
        <f t="shared" si="23"/>
        <v>2.9271026305471817</v>
      </c>
      <c r="O81">
        <f t="shared" si="23"/>
        <v>2.7370679428248552</v>
      </c>
      <c r="P81">
        <f t="shared" si="23"/>
        <v>2.5796625391662635</v>
      </c>
      <c r="Q81">
        <f t="shared" si="23"/>
        <v>2.4473624461655965</v>
      </c>
      <c r="R81">
        <f t="shared" si="23"/>
        <v>2.3347505524945182</v>
      </c>
      <c r="S81">
        <f t="shared" si="23"/>
        <v>2.2378370638101299</v>
      </c>
      <c r="T81">
        <f t="shared" si="23"/>
        <v>2.1536244063195507</v>
      </c>
      <c r="U81">
        <f t="shared" si="23"/>
        <v>2.0798205978675122</v>
      </c>
      <c r="V81">
        <f t="shared" si="23"/>
        <v>2.014645615719532</v>
      </c>
      <c r="W81">
        <f t="shared" si="23"/>
        <v>1.9566976289745881</v>
      </c>
      <c r="X81">
        <f t="shared" si="23"/>
        <v>1.9048587184631043</v>
      </c>
      <c r="Y81">
        <f t="shared" si="23"/>
        <v>1.8582272192163973</v>
      </c>
      <c r="Z81">
        <f t="shared" si="23"/>
        <v>1.8160683698171469</v>
      </c>
      <c r="AA81">
        <f t="shared" si="23"/>
        <v>1.7777777777777715</v>
      </c>
      <c r="AB81">
        <f t="shared" si="23"/>
        <v>1.7428540044830725</v>
      </c>
      <c r="AC81">
        <f t="shared" si="23"/>
        <v>1.7108777368786998</v>
      </c>
      <c r="AD81">
        <f t="shared" si="23"/>
        <v>1.6814957821065883</v>
      </c>
      <c r="AE81">
        <f t="shared" si="23"/>
        <v>1.6544086384037211</v>
      </c>
      <c r="AF81">
        <f t="shared" si="23"/>
        <v>1.6293607489073749</v>
      </c>
      <c r="AG81">
        <f t="shared" si="23"/>
        <v>1.6061327900165336</v>
      </c>
      <c r="AH81">
        <f t="shared" si="24"/>
        <v>1.5845355181919991</v>
      </c>
      <c r="AI81">
        <f t="shared" si="24"/>
        <v>1.5644048217023694</v>
      </c>
      <c r="AJ81">
        <f t="shared" si="24"/>
        <v>1.5455977121662767</v>
      </c>
      <c r="AK81">
        <f t="shared" si="24"/>
        <v>1.5279890550964328</v>
      </c>
      <c r="AL81">
        <f t="shared" si="24"/>
        <v>1.5114688860168564</v>
      </c>
      <c r="AM81">
        <f t="shared" si="24"/>
        <v>1.4959401939282542</v>
      </c>
      <c r="AN81">
        <f t="shared" si="24"/>
        <v>1.4813170802989026</v>
      </c>
      <c r="AO81">
        <f t="shared" si="24"/>
        <v>1.4675232217309468</v>
      </c>
      <c r="AP81">
        <f t="shared" si="24"/>
        <v>1.4544905796844076</v>
      </c>
      <c r="AQ81">
        <f t="shared" si="24"/>
        <v>1.4421583123456101</v>
      </c>
      <c r="AR81">
        <f t="shared" si="24"/>
        <v>1.4304718527874047</v>
      </c>
      <c r="AS81">
        <f t="shared" si="24"/>
        <v>1.4193821246301264</v>
      </c>
      <c r="AT81">
        <f t="shared" si="24"/>
        <v>1.4088448719509619</v>
      </c>
      <c r="AU81">
        <f t="shared" si="24"/>
        <v>1.3988200845621868</v>
      </c>
      <c r="AV81">
        <f t="shared" si="24"/>
        <v>1.3892715032496004</v>
      </c>
      <c r="AW81">
        <f t="shared" si="24"/>
        <v>1.3801661923344972</v>
      </c>
      <c r="AX81">
        <f t="shared" si="24"/>
        <v>1.3714741691467793</v>
      </c>
      <c r="AY81">
        <f t="shared" si="24"/>
        <v>1.3631680817919778</v>
      </c>
      <c r="AZ81">
        <f t="shared" si="24"/>
        <v>1.3552229280497781</v>
      </c>
      <c r="BA81">
        <f t="shared" si="24"/>
        <v>1.3476158094268287</v>
      </c>
      <c r="BB81">
        <f t="shared" si="24"/>
        <v>1.3403257153563479</v>
      </c>
      <c r="BC81">
        <f t="shared" si="24"/>
        <v>1.333333333333331</v>
      </c>
      <c r="BD81">
        <f t="shared" si="24"/>
        <v>1.3266208814317788</v>
      </c>
      <c r="BE81">
        <f t="shared" si="24"/>
        <v>1.320171960194229</v>
      </c>
      <c r="BF81">
        <f t="shared" si="24"/>
        <v>1.3139714213367619</v>
      </c>
      <c r="BG81">
        <f t="shared" si="24"/>
        <v>1.3080052510898801</v>
      </c>
      <c r="BH81">
        <f t="shared" si="24"/>
        <v>1.3022604663121216</v>
      </c>
      <c r="BI81">
        <f t="shared" si="24"/>
        <v>1.2967250217785604</v>
      </c>
      <c r="BJ81">
        <f t="shared" si="24"/>
        <v>1.2913877272703009</v>
      </c>
      <c r="BK81">
        <f t="shared" si="24"/>
        <v>1.2862381732804009</v>
      </c>
      <c r="BL81">
        <f t="shared" si="24"/>
        <v>1.2812666643120063</v>
      </c>
      <c r="BM81">
        <f t="shared" si="24"/>
        <v>1.2764641588808416</v>
      </c>
      <c r="BN81">
        <f t="shared" si="24"/>
        <v>1.2718222154510959</v>
      </c>
      <c r="BO81">
        <f t="shared" si="24"/>
        <v>1.2673329436326248</v>
      </c>
      <c r="BP81">
        <f t="shared" si="24"/>
        <v>1.2629889600532829</v>
      </c>
      <c r="BQ81">
        <f t="shared" si="24"/>
        <v>1.2587833483931925</v>
      </c>
      <c r="BR81">
        <f t="shared" si="24"/>
        <v>1.254709623131204</v>
      </c>
      <c r="BS81">
        <f t="shared" si="24"/>
        <v>1.2507616966082495</v>
      </c>
      <c r="BT81">
        <f t="shared" si="24"/>
        <v>1.2469338490598028</v>
      </c>
      <c r="BU81">
        <f t="shared" si="24"/>
        <v>1.2432207013102206</v>
      </c>
      <c r="BV81">
        <f t="shared" si="24"/>
        <v>1.2396171898579993</v>
      </c>
      <c r="BW81">
        <f t="shared" si="24"/>
        <v>1.236118544111547</v>
      </c>
      <c r="BX81">
        <f t="shared" si="24"/>
        <v>1.2327202655624483</v>
      </c>
      <c r="BY81">
        <f t="shared" si="24"/>
        <v>1.2294181087070648</v>
      </c>
      <c r="BZ81">
        <f t="shared" si="24"/>
        <v>1.2262080635476644</v>
      </c>
      <c r="CA81">
        <f t="shared" si="24"/>
        <v>1.2230863395231972</v>
      </c>
      <c r="CB81">
        <f t="shared" si="24"/>
        <v>1.2200493507352572</v>
      </c>
      <c r="CC81">
        <f t="shared" si="24"/>
        <v>1.2170937023495367</v>
      </c>
      <c r="CD81">
        <f t="shared" si="24"/>
        <v>1.2142161780650069</v>
      </c>
      <c r="CE81">
        <f t="shared" si="24"/>
        <v>1.2114137285547606</v>
      </c>
      <c r="CF81">
        <f t="shared" si="24"/>
        <v>1.2086834607916395</v>
      </c>
      <c r="CG81">
        <f t="shared" si="24"/>
        <v>1.2060226281809108</v>
      </c>
      <c r="CH81">
        <f t="shared" si="24"/>
        <v>1.2034286214297285</v>
      </c>
      <c r="CI81">
        <f t="shared" si="24"/>
        <v>1.2008989600901527</v>
      </c>
    </row>
    <row r="82" spans="1:87">
      <c r="A82" s="188">
        <v>57</v>
      </c>
      <c r="B82" s="189">
        <f t="shared" si="13"/>
        <v>236.50264140090241</v>
      </c>
      <c r="C82">
        <f t="shared" si="23"/>
        <v>60.308287520352543</v>
      </c>
      <c r="D82">
        <f t="shared" si="23"/>
        <v>26.564497024310054</v>
      </c>
      <c r="E82">
        <f t="shared" si="23"/>
        <v>15.378642378340892</v>
      </c>
      <c r="F82">
        <f t="shared" si="23"/>
        <v>10.407784320640635</v>
      </c>
      <c r="G82">
        <f t="shared" si="23"/>
        <v>7.7658410697330487</v>
      </c>
      <c r="H82">
        <f t="shared" si="23"/>
        <v>6.1841307779936621</v>
      </c>
      <c r="I82">
        <f t="shared" si="23"/>
        <v>5.1540757681965026</v>
      </c>
      <c r="J82">
        <f t="shared" si="23"/>
        <v>4.4402744767167537</v>
      </c>
      <c r="K82">
        <f t="shared" si="23"/>
        <v>3.9215612169569738</v>
      </c>
      <c r="L82">
        <f t="shared" si="23"/>
        <v>3.5302731259769842</v>
      </c>
      <c r="M82">
        <f t="shared" si="23"/>
        <v>3.2261097812443928</v>
      </c>
      <c r="N82">
        <f t="shared" si="23"/>
        <v>2.9837827517467992</v>
      </c>
      <c r="O82">
        <f t="shared" si="23"/>
        <v>2.7867258691397954</v>
      </c>
      <c r="P82">
        <f t="shared" si="23"/>
        <v>2.6236882751792234</v>
      </c>
      <c r="Q82">
        <f t="shared" si="23"/>
        <v>2.4867912614438836</v>
      </c>
      <c r="R82">
        <f t="shared" si="23"/>
        <v>2.3703703703703671</v>
      </c>
      <c r="S82">
        <f t="shared" si="23"/>
        <v>2.270258965007407</v>
      </c>
      <c r="T82">
        <f t="shared" si="23"/>
        <v>2.1833302297990711</v>
      </c>
      <c r="U82">
        <f t="shared" si="23"/>
        <v>2.1071958800065795</v>
      </c>
      <c r="V82">
        <f t="shared" si="23"/>
        <v>2.0400028869621996</v>
      </c>
      <c r="W82">
        <f t="shared" si="23"/>
        <v>1.9802932148944441</v>
      </c>
      <c r="X82">
        <f t="shared" si="23"/>
        <v>1.926905070143675</v>
      </c>
      <c r="Y82">
        <f t="shared" si="23"/>
        <v>1.8789021065443889</v>
      </c>
      <c r="Z82">
        <f t="shared" si="23"/>
        <v>1.8355218346242093</v>
      </c>
      <c r="AA82">
        <f t="shared" si="23"/>
        <v>1.796137461678363</v>
      </c>
      <c r="AB82">
        <f t="shared" si="23"/>
        <v>1.7602292802589623</v>
      </c>
      <c r="AC82">
        <f t="shared" si="23"/>
        <v>1.7273629473121155</v>
      </c>
      <c r="AD82">
        <f t="shared" si="23"/>
        <v>1.6971728047791468</v>
      </c>
      <c r="AE82">
        <f t="shared" si="23"/>
        <v>1.6693489357051137</v>
      </c>
      <c r="AF82">
        <f t="shared" si="23"/>
        <v>1.643627020749924</v>
      </c>
      <c r="AG82">
        <f t="shared" si="23"/>
        <v>1.6197803169501892</v>
      </c>
      <c r="AH82">
        <f t="shared" si="24"/>
        <v>1.5976132610739708</v>
      </c>
      <c r="AI82">
        <f t="shared" si="24"/>
        <v>1.5769563283248875</v>
      </c>
      <c r="AJ82">
        <f t="shared" si="24"/>
        <v>1.557661869603574</v>
      </c>
      <c r="AK82">
        <f t="shared" si="24"/>
        <v>1.5396007178389914</v>
      </c>
      <c r="AL82">
        <f t="shared" si="24"/>
        <v>1.5226594034083274</v>
      </c>
      <c r="AM82">
        <f t="shared" si="24"/>
        <v>1.5067378554371622</v>
      </c>
      <c r="AN82">
        <f t="shared" si="24"/>
        <v>1.4917474933356016</v>
      </c>
      <c r="AO82">
        <f t="shared" si="24"/>
        <v>1.4776096337663407</v>
      </c>
      <c r="AP82">
        <f t="shared" si="24"/>
        <v>1.4642541541266572</v>
      </c>
      <c r="AQ82">
        <f t="shared" si="24"/>
        <v>1.4516183658271229</v>
      </c>
      <c r="AR82">
        <f t="shared" si="24"/>
        <v>1.439646060090316</v>
      </c>
      <c r="AS82">
        <f t="shared" si="24"/>
        <v>1.4282866963471301</v>
      </c>
      <c r="AT82">
        <f t="shared" si="24"/>
        <v>1.4174947090741639</v>
      </c>
      <c r="AU82">
        <f t="shared" si="24"/>
        <v>1.4072289134659006</v>
      </c>
      <c r="AV82">
        <f t="shared" si="24"/>
        <v>1.3974519939456931</v>
      </c>
      <c r="AW82">
        <f t="shared" si="24"/>
        <v>1.388130062401818</v>
      </c>
      <c r="AX82">
        <f t="shared" si="24"/>
        <v>1.3792322753467463</v>
      </c>
      <c r="AY82">
        <f t="shared" si="24"/>
        <v>1.3707305010629962</v>
      </c>
      <c r="AZ82">
        <f t="shared" si="24"/>
        <v>1.3625990293100103</v>
      </c>
      <c r="BA82">
        <f t="shared" si="24"/>
        <v>1.3548143173971068</v>
      </c>
      <c r="BB82">
        <f t="shared" si="24"/>
        <v>1.3473547674341331</v>
      </c>
      <c r="BC82">
        <f t="shared" si="24"/>
        <v>1.3402005303977322</v>
      </c>
      <c r="BD82">
        <f t="shared" si="24"/>
        <v>1.333333333333333</v>
      </c>
      <c r="BE82">
        <f t="shared" si="24"/>
        <v>1.3267363265769738</v>
      </c>
      <c r="BF82">
        <f t="shared" si="24"/>
        <v>1.3203939483506373</v>
      </c>
      <c r="BG82">
        <f t="shared" si="24"/>
        <v>1.3142918044757472</v>
      </c>
      <c r="BH82">
        <f t="shared" si="24"/>
        <v>1.3084165612774148</v>
      </c>
      <c r="BI82">
        <f t="shared" si="24"/>
        <v>1.3027558500268448</v>
      </c>
      <c r="BJ82">
        <f t="shared" si="24"/>
        <v>1.2972981815012681</v>
      </c>
      <c r="BK82">
        <f t="shared" si="24"/>
        <v>1.2920328694368013</v>
      </c>
      <c r="BL82">
        <f t="shared" si="24"/>
        <v>1.2869499618156279</v>
      </c>
      <c r="BM82">
        <f t="shared" si="24"/>
        <v>1.2820401790700335</v>
      </c>
      <c r="BN82">
        <f t="shared" si="24"/>
        <v>1.2772948584067689</v>
      </c>
      <c r="BO82">
        <f t="shared" si="24"/>
        <v>1.2727059035575301</v>
      </c>
      <c r="BP82">
        <f t="shared" si="24"/>
        <v>1.2682657393501637</v>
      </c>
      <c r="BQ82">
        <f t="shared" si="24"/>
        <v>1.2639672705707017</v>
      </c>
      <c r="BR82">
        <f t="shared" si="24"/>
        <v>1.259803844651924</v>
      </c>
      <c r="BS82">
        <f t="shared" si="24"/>
        <v>1.2557692177804267</v>
      </c>
      <c r="BT82">
        <f t="shared" si="24"/>
        <v>1.2518575240632734</v>
      </c>
      <c r="BU82">
        <f t="shared" si="24"/>
        <v>1.248063247437234</v>
      </c>
      <c r="BV82">
        <f t="shared" si="24"/>
        <v>1.244381196041056</v>
      </c>
      <c r="BW82">
        <f t="shared" si="24"/>
        <v>1.2408064788028026</v>
      </c>
      <c r="BX82">
        <f t="shared" si="24"/>
        <v>1.2373344840225531</v>
      </c>
      <c r="BY82">
        <f t="shared" si="24"/>
        <v>1.2339608597554168</v>
      </c>
      <c r="BZ82">
        <f t="shared" si="24"/>
        <v>1.2306814958208145</v>
      </c>
      <c r="CA82">
        <f t="shared" si="24"/>
        <v>1.2274925072835119</v>
      </c>
      <c r="CB82">
        <f t="shared" ref="AH82:CI87" si="25">CB$25^$A82</f>
        <v>1.2243902192678187</v>
      </c>
      <c r="CC82">
        <f t="shared" si="25"/>
        <v>1.2213711529815994</v>
      </c>
      <c r="CD82">
        <f t="shared" si="25"/>
        <v>1.218432012839042</v>
      </c>
      <c r="CE82">
        <f t="shared" si="25"/>
        <v>1.2155696745832141</v>
      </c>
      <c r="CF82">
        <f t="shared" si="25"/>
        <v>1.212781174318905</v>
      </c>
      <c r="CG82">
        <f t="shared" si="25"/>
        <v>1.2100636983756849</v>
      </c>
      <c r="CH82">
        <f t="shared" si="25"/>
        <v>1.2074145739288122</v>
      </c>
      <c r="CI82">
        <f t="shared" si="25"/>
        <v>1.2048312603128799</v>
      </c>
    </row>
    <row r="83" spans="1:87">
      <c r="A83" s="188">
        <v>58</v>
      </c>
      <c r="B83">
        <f t="shared" si="13"/>
        <v>260.30483869239782</v>
      </c>
      <c r="C83">
        <f t="shared" si="23"/>
        <v>64.805472409139767</v>
      </c>
      <c r="D83">
        <f t="shared" si="23"/>
        <v>28.137748573619422</v>
      </c>
      <c r="E83">
        <f t="shared" si="23"/>
        <v>16.133965374091947</v>
      </c>
      <c r="F83">
        <f t="shared" si="23"/>
        <v>10.844428626475608</v>
      </c>
      <c r="G83">
        <f t="shared" si="23"/>
        <v>8.0501846195686557</v>
      </c>
      <c r="H83">
        <f t="shared" si="23"/>
        <v>6.3849977275381828</v>
      </c>
      <c r="I83">
        <f t="shared" si="23"/>
        <v>5.3045026697721411</v>
      </c>
      <c r="J83">
        <f t="shared" si="23"/>
        <v>4.5579324439564415</v>
      </c>
      <c r="K83">
        <f t="shared" si="23"/>
        <v>4.0167107655508536</v>
      </c>
      <c r="L83">
        <f t="shared" si="23"/>
        <v>3.6092667340048648</v>
      </c>
      <c r="M83">
        <f t="shared" si="23"/>
        <v>3.2930880077027584</v>
      </c>
      <c r="N83">
        <f t="shared" si="23"/>
        <v>3.0415604211176608</v>
      </c>
      <c r="O83">
        <f t="shared" si="23"/>
        <v>2.8372847265596288</v>
      </c>
      <c r="P83">
        <f t="shared" si="23"/>
        <v>2.6684653751407832</v>
      </c>
      <c r="Q83">
        <f t="shared" si="23"/>
        <v>2.5268553040366561</v>
      </c>
      <c r="R83">
        <f t="shared" si="23"/>
        <v>2.4065336173607972</v>
      </c>
      <c r="S83">
        <f t="shared" si="23"/>
        <v>2.3031505964161658</v>
      </c>
      <c r="T83">
        <f t="shared" si="23"/>
        <v>2.2134457978682271</v>
      </c>
      <c r="U83">
        <f t="shared" si="23"/>
        <v>2.1349314846046905</v>
      </c>
      <c r="V83">
        <f t="shared" si="23"/>
        <v>2.0656793166711784</v>
      </c>
      <c r="W83">
        <f t="shared" si="23"/>
        <v>2.0041733372018635</v>
      </c>
      <c r="X83">
        <f t="shared" si="23"/>
        <v>1.9492065807070089</v>
      </c>
      <c r="Y83">
        <f t="shared" si="23"/>
        <v>1.8998070254646446</v>
      </c>
      <c r="Z83">
        <f t="shared" si="23"/>
        <v>1.8551836821658036</v>
      </c>
      <c r="AA83">
        <f t="shared" si="23"/>
        <v>1.8146867519499774</v>
      </c>
      <c r="AB83">
        <f t="shared" si="23"/>
        <v>1.7777777777777588</v>
      </c>
      <c r="AC83">
        <f t="shared" si="23"/>
        <v>1.7440070014531655</v>
      </c>
      <c r="AD83">
        <f t="shared" si="23"/>
        <v>1.7129959884129704</v>
      </c>
      <c r="AE83">
        <f t="shared" si="23"/>
        <v>1.6844241528070143</v>
      </c>
      <c r="AF83">
        <f t="shared" si="23"/>
        <v>1.6580182044712095</v>
      </c>
      <c r="AG83">
        <f t="shared" si="23"/>
        <v>1.6335438087608232</v>
      </c>
      <c r="AH83">
        <f t="shared" si="25"/>
        <v>1.6107989392826829</v>
      </c>
      <c r="AI83">
        <f t="shared" si="25"/>
        <v>1.5896085379855895</v>
      </c>
      <c r="AJ83">
        <f t="shared" si="25"/>
        <v>1.5698201937787788</v>
      </c>
      <c r="AK83">
        <f t="shared" si="25"/>
        <v>1.5513006212081415</v>
      </c>
      <c r="AL83">
        <f t="shared" si="25"/>
        <v>1.5339327724420966</v>
      </c>
      <c r="AM83">
        <f t="shared" si="25"/>
        <v>1.5176134542155775</v>
      </c>
      <c r="AN83">
        <f t="shared" si="25"/>
        <v>1.502251350145793</v>
      </c>
      <c r="AO83">
        <f t="shared" si="25"/>
        <v>1.4877653705703247</v>
      </c>
      <c r="AP83">
        <f t="shared" si="25"/>
        <v>1.4740832686192999</v>
      </c>
      <c r="AQ83">
        <f t="shared" si="25"/>
        <v>1.4611404739465395</v>
      </c>
      <c r="AR83">
        <f t="shared" si="25"/>
        <v>1.4488791053769825</v>
      </c>
      <c r="AS83">
        <f t="shared" si="25"/>
        <v>1.4372471313838753</v>
      </c>
      <c r="AT83">
        <f t="shared" si="25"/>
        <v>1.4261976533092613</v>
      </c>
      <c r="AU83">
        <f t="shared" si="25"/>
        <v>1.415688290974336</v>
      </c>
      <c r="AV83">
        <f t="shared" si="25"/>
        <v>1.405680654080137</v>
      </c>
      <c r="AW83">
        <f t="shared" si="25"/>
        <v>1.3961398857947613</v>
      </c>
      <c r="AX83">
        <f t="shared" si="25"/>
        <v>1.3870342673253624</v>
      </c>
      <c r="AY83">
        <f t="shared" si="25"/>
        <v>1.3783348742104253</v>
      </c>
      <c r="AZ83">
        <f t="shared" si="25"/>
        <v>1.3700152766367493</v>
      </c>
      <c r="BA83">
        <f t="shared" si="25"/>
        <v>1.3620512773628539</v>
      </c>
      <c r="BB83">
        <f t="shared" si="25"/>
        <v>1.3544206818749585</v>
      </c>
      <c r="BC83">
        <f t="shared" si="25"/>
        <v>1.3471030962587747</v>
      </c>
      <c r="BD83">
        <f t="shared" si="25"/>
        <v>1.3400797489777783</v>
      </c>
      <c r="BE83">
        <f t="shared" si="25"/>
        <v>1.3333333333333264</v>
      </c>
      <c r="BF83">
        <f t="shared" si="25"/>
        <v>1.3268478678686222</v>
      </c>
      <c r="BG83">
        <f t="shared" si="25"/>
        <v>1.3206085723836436</v>
      </c>
      <c r="BH83">
        <f t="shared" si="25"/>
        <v>1.3146017575678286</v>
      </c>
      <c r="BI83">
        <f t="shared" si="25"/>
        <v>1.3088147265419163</v>
      </c>
      <c r="BJ83">
        <f t="shared" si="25"/>
        <v>1.3032356868404955</v>
      </c>
      <c r="BK83">
        <f t="shared" si="25"/>
        <v>1.2978536715697169</v>
      </c>
      <c r="BL83">
        <f t="shared" si="25"/>
        <v>1.2926584686464055</v>
      </c>
      <c r="BM83">
        <f t="shared" si="25"/>
        <v>1.2876405571708311</v>
      </c>
      <c r="BN83">
        <f t="shared" si="25"/>
        <v>1.2827910501104953</v>
      </c>
      <c r="BO83">
        <f t="shared" si="25"/>
        <v>1.2781016425780947</v>
      </c>
      <c r="BP83">
        <f t="shared" si="25"/>
        <v>1.2735645650786671</v>
      </c>
      <c r="BQ83">
        <f t="shared" si="25"/>
        <v>1.2691725411789607</v>
      </c>
      <c r="BR83">
        <f t="shared" si="25"/>
        <v>1.2649187491198566</v>
      </c>
      <c r="BS83">
        <f t="shared" si="25"/>
        <v>1.2607967869508419</v>
      </c>
      <c r="BT83">
        <f t="shared" si="25"/>
        <v>1.2568006408162464</v>
      </c>
      <c r="BU83">
        <f t="shared" si="25"/>
        <v>1.252924656066269</v>
      </c>
      <c r="BV83">
        <f t="shared" si="25"/>
        <v>1.2491635109044845</v>
      </c>
      <c r="BW83">
        <f t="shared" si="25"/>
        <v>1.2455121923161414</v>
      </c>
      <c r="BX83">
        <f t="shared" si="25"/>
        <v>1.2419659740507434</v>
      </c>
      <c r="BY83">
        <f t="shared" si="25"/>
        <v>1.2385203964578446</v>
      </c>
      <c r="BZ83">
        <f t="shared" si="25"/>
        <v>1.2351712479966774</v>
      </c>
      <c r="CA83">
        <f t="shared" si="25"/>
        <v>1.2319145482603806</v>
      </c>
      <c r="CB83">
        <f t="shared" si="25"/>
        <v>1.2287465323720326</v>
      </c>
      <c r="CC83">
        <f t="shared" si="25"/>
        <v>1.2256636366253968</v>
      </c>
      <c r="CD83">
        <f t="shared" si="25"/>
        <v>1.2226624852559971</v>
      </c>
      <c r="CE83">
        <f t="shared" si="25"/>
        <v>1.2197398782405717</v>
      </c>
      <c r="CF83">
        <f t="shared" si="25"/>
        <v>1.2168927800327487</v>
      </c>
      <c r="CG83">
        <f t="shared" si="25"/>
        <v>1.2141183091524821</v>
      </c>
      <c r="CH83">
        <f t="shared" si="25"/>
        <v>1.2114137285547542</v>
      </c>
      <c r="CI83">
        <f t="shared" si="25"/>
        <v>1.2087764367105025</v>
      </c>
    </row>
    <row r="84" spans="1:87">
      <c r="A84" s="188">
        <v>59</v>
      </c>
      <c r="B84">
        <f t="shared" si="13"/>
        <v>286.50254663251604</v>
      </c>
      <c r="C84">
        <f t="shared" si="23"/>
        <v>69.6380120684817</v>
      </c>
      <c r="D84">
        <f t="shared" si="23"/>
        <v>29.804174122614892</v>
      </c>
      <c r="E84">
        <f t="shared" si="23"/>
        <v>16.92638610668314</v>
      </c>
      <c r="F84">
        <f t="shared" si="23"/>
        <v>11.299391744840159</v>
      </c>
      <c r="G84">
        <f t="shared" si="23"/>
        <v>8.3449393088554977</v>
      </c>
      <c r="H84">
        <f t="shared" si="23"/>
        <v>6.5923890428938039</v>
      </c>
      <c r="I84">
        <f t="shared" ref="I84:X147" si="26">I$25^$A84</f>
        <v>5.4593199322457062</v>
      </c>
      <c r="J84">
        <f t="shared" si="26"/>
        <v>4.6787081007280635</v>
      </c>
      <c r="K84">
        <f t="shared" si="26"/>
        <v>4.1141689448396903</v>
      </c>
      <c r="L84">
        <f t="shared" si="26"/>
        <v>3.6900279078517606</v>
      </c>
      <c r="M84">
        <f t="shared" si="26"/>
        <v>3.3614567890782538</v>
      </c>
      <c r="N84">
        <f t="shared" si="26"/>
        <v>3.1004568914722652</v>
      </c>
      <c r="O84">
        <f t="shared" si="26"/>
        <v>2.8887608604478472</v>
      </c>
      <c r="P84">
        <f t="shared" si="26"/>
        <v>2.7140066621820109</v>
      </c>
      <c r="Q84">
        <f t="shared" si="26"/>
        <v>2.5675648079247777</v>
      </c>
      <c r="R84">
        <f t="shared" si="26"/>
        <v>2.4432485842213523</v>
      </c>
      <c r="S84">
        <f t="shared" si="26"/>
        <v>2.3365187635124407</v>
      </c>
      <c r="T84">
        <f t="shared" si="26"/>
        <v>2.2439767623019589</v>
      </c>
      <c r="U84">
        <f t="shared" si="26"/>
        <v>2.1630321543444535</v>
      </c>
      <c r="V84">
        <f t="shared" si="26"/>
        <v>2.091678921924081</v>
      </c>
      <c r="W84">
        <f t="shared" si="26"/>
        <v>2.0283414270875824</v>
      </c>
      <c r="X84">
        <f t="shared" si="26"/>
        <v>1.9717662032972982</v>
      </c>
      <c r="Y84">
        <f t="shared" ref="R84:AG147" si="27">Y$25^$A84</f>
        <v>1.9209445353397674</v>
      </c>
      <c r="Z84">
        <f t="shared" si="27"/>
        <v>1.8750561446079981</v>
      </c>
      <c r="AA84">
        <f t="shared" si="27"/>
        <v>1.8334276067186983</v>
      </c>
      <c r="AB84">
        <f t="shared" si="27"/>
        <v>1.7955012239629711</v>
      </c>
      <c r="AC84">
        <f t="shared" si="27"/>
        <v>1.7608114298448501</v>
      </c>
      <c r="AD84">
        <f t="shared" si="27"/>
        <v>1.7289666957047294</v>
      </c>
      <c r="AE84">
        <f t="shared" si="27"/>
        <v>1.699635508115739</v>
      </c>
      <c r="AF84">
        <f t="shared" si="27"/>
        <v>1.672535393768142</v>
      </c>
      <c r="AG84">
        <f t="shared" si="27"/>
        <v>1.6474242508176344</v>
      </c>
      <c r="AH84">
        <f t="shared" si="25"/>
        <v>1.6240934436472982</v>
      </c>
      <c r="AI84">
        <f t="shared" si="25"/>
        <v>1.6023622586434088</v>
      </c>
      <c r="AJ84">
        <f t="shared" si="25"/>
        <v>1.5820734197100281</v>
      </c>
      <c r="AK84">
        <f t="shared" si="25"/>
        <v>1.5630894357717737</v>
      </c>
      <c r="AL84">
        <f t="shared" si="25"/>
        <v>1.5452896065298938</v>
      </c>
      <c r="AM84">
        <f t="shared" si="25"/>
        <v>1.5285675528128972</v>
      </c>
      <c r="AN84">
        <f t="shared" si="25"/>
        <v>1.5128291678698669</v>
      </c>
      <c r="AO84">
        <f t="shared" si="25"/>
        <v>1.4979909086179357</v>
      </c>
      <c r="AP84">
        <f t="shared" si="25"/>
        <v>1.4839783631137318</v>
      </c>
      <c r="AQ84">
        <f t="shared" si="25"/>
        <v>1.4707250437605535</v>
      </c>
      <c r="AR84">
        <f t="shared" si="25"/>
        <v>1.4581713659997158</v>
      </c>
      <c r="AS84">
        <f t="shared" si="25"/>
        <v>1.4462637802019662</v>
      </c>
      <c r="AT84">
        <f t="shared" si="25"/>
        <v>1.4349540307161892</v>
      </c>
      <c r="AU84">
        <f t="shared" si="25"/>
        <v>1.424198520953998</v>
      </c>
      <c r="AV84">
        <f t="shared" si="25"/>
        <v>1.4139577672905375</v>
      </c>
      <c r="AW84">
        <f t="shared" si="25"/>
        <v>1.404195927674375</v>
      </c>
      <c r="AX84">
        <f t="shared" si="25"/>
        <v>1.3948803933341356</v>
      </c>
      <c r="AY84">
        <f t="shared" si="25"/>
        <v>1.3859814339809149</v>
      </c>
      <c r="AZ84">
        <f t="shared" si="25"/>
        <v>1.3774718885338633</v>
      </c>
      <c r="BA84">
        <f t="shared" si="25"/>
        <v>1.3693268947216275</v>
      </c>
      <c r="BB84">
        <f t="shared" si="25"/>
        <v>1.361523651995618</v>
      </c>
      <c r="BC84">
        <f t="shared" si="25"/>
        <v>1.3540412130798303</v>
      </c>
      <c r="BD84">
        <f t="shared" si="25"/>
        <v>1.3468603002152593</v>
      </c>
      <c r="BE84">
        <f t="shared" si="25"/>
        <v>1.3399631427628789</v>
      </c>
      <c r="BF84">
        <f t="shared" si="25"/>
        <v>1.3333333333333273</v>
      </c>
      <c r="BG84">
        <f t="shared" si="25"/>
        <v>1.3269557000310337</v>
      </c>
      <c r="BH84">
        <f t="shared" si="25"/>
        <v>1.3208161927522484</v>
      </c>
      <c r="BI84">
        <f t="shared" si="25"/>
        <v>1.3149017817710758</v>
      </c>
      <c r="BJ84">
        <f t="shared" si="25"/>
        <v>1.3092003670961421</v>
      </c>
      <c r="BK84">
        <f t="shared" si="25"/>
        <v>1.3037006972904932</v>
      </c>
      <c r="BL84">
        <f t="shared" si="25"/>
        <v>1.2983922966250161</v>
      </c>
      <c r="BM84">
        <f t="shared" si="25"/>
        <v>1.2932653995866981</v>
      </c>
      <c r="BN84">
        <f t="shared" si="25"/>
        <v>1.2883108918923891</v>
      </c>
      <c r="BO84">
        <f t="shared" si="25"/>
        <v>1.2835202572681255</v>
      </c>
      <c r="BP84">
        <f t="shared" si="25"/>
        <v>1.2788855293489836</v>
      </c>
      <c r="BQ84">
        <f t="shared" si="25"/>
        <v>1.274399248135087</v>
      </c>
      <c r="BR84">
        <f t="shared" si="25"/>
        <v>1.2700544205094229</v>
      </c>
      <c r="BS84">
        <f t="shared" si="25"/>
        <v>1.2658444843832064</v>
      </c>
      <c r="BT84">
        <f t="shared" si="25"/>
        <v>1.2617632760869135</v>
      </c>
      <c r="BU84">
        <f t="shared" si="25"/>
        <v>1.2578050006698287</v>
      </c>
      <c r="BV84">
        <f t="shared" si="25"/>
        <v>1.2539642048108668</v>
      </c>
      <c r="BW84">
        <f t="shared" si="25"/>
        <v>1.2502357520771001</v>
      </c>
      <c r="BX84">
        <f t="shared" si="25"/>
        <v>1.2466148002965516</v>
      </c>
      <c r="BY84">
        <f t="shared" si="25"/>
        <v>1.2430967808380384</v>
      </c>
      <c r="BZ84">
        <f t="shared" si="25"/>
        <v>1.2396773796132556</v>
      </c>
      <c r="CA84">
        <f t="shared" si="25"/>
        <v>1.2363525196370564</v>
      </c>
      <c r="CB84">
        <f t="shared" si="25"/>
        <v>1.2331183449988359</v>
      </c>
      <c r="CC84">
        <f t="shared" si="25"/>
        <v>1.2299712061141381</v>
      </c>
      <c r="CD84">
        <f t="shared" si="25"/>
        <v>1.2269076461386867</v>
      </c>
      <c r="CE84">
        <f t="shared" si="25"/>
        <v>1.2239243884398805</v>
      </c>
      <c r="CF84">
        <f t="shared" si="25"/>
        <v>1.2210183250308622</v>
      </c>
      <c r="CG84">
        <f t="shared" si="25"/>
        <v>1.2181865058822949</v>
      </c>
      <c r="CH84">
        <f t="shared" si="25"/>
        <v>1.2154261290351587</v>
      </c>
      <c r="CI84">
        <f t="shared" si="25"/>
        <v>1.2127345314455897</v>
      </c>
    </row>
    <row r="85" spans="1:87">
      <c r="A85" s="188">
        <v>60</v>
      </c>
      <c r="B85" s="189">
        <f t="shared" si="13"/>
        <v>315.33685520120247</v>
      </c>
      <c r="C85">
        <f t="shared" si="20"/>
        <v>74.830913880755347</v>
      </c>
      <c r="D85">
        <f t="shared" si="20"/>
        <v>31.56929179344375</v>
      </c>
      <c r="E85">
        <f t="shared" si="20"/>
        <v>17.757726633812183</v>
      </c>
      <c r="F85">
        <f t="shared" si="20"/>
        <v>11.773442216370251</v>
      </c>
      <c r="G85">
        <f t="shared" si="20"/>
        <v>8.6504863378168135</v>
      </c>
      <c r="H85">
        <f t="shared" si="20"/>
        <v>6.8065166421950618</v>
      </c>
      <c r="I85">
        <f t="shared" si="20"/>
        <v>5.6186556927297238</v>
      </c>
      <c r="J85">
        <f t="shared" si="20"/>
        <v>4.8026840592698337</v>
      </c>
      <c r="K85">
        <f t="shared" si="20"/>
        <v>4.2139917695472997</v>
      </c>
      <c r="L85">
        <f t="shared" si="20"/>
        <v>3.7725961986788654</v>
      </c>
      <c r="M85">
        <f t="shared" si="20"/>
        <v>3.4312449950958581</v>
      </c>
      <c r="N85">
        <f t="shared" si="20"/>
        <v>3.1604938271604359</v>
      </c>
      <c r="O85">
        <f t="shared" si="20"/>
        <v>2.9411709127177033</v>
      </c>
      <c r="P85">
        <f t="shared" si="20"/>
        <v>2.7603251782795684</v>
      </c>
      <c r="Q85">
        <f t="shared" si="20"/>
        <v>2.6089301719660991</v>
      </c>
      <c r="R85">
        <f t="shared" si="26"/>
        <v>2.480523688194411</v>
      </c>
      <c r="S85">
        <f t="shared" si="26"/>
        <v>2.3703703703703614</v>
      </c>
      <c r="T85">
        <f t="shared" si="26"/>
        <v>2.2749288528324554</v>
      </c>
      <c r="U85">
        <f t="shared" si="26"/>
        <v>2.1915026943332232</v>
      </c>
      <c r="V85">
        <f t="shared" si="26"/>
        <v>2.1180057703593365</v>
      </c>
      <c r="W85">
        <f t="shared" si="26"/>
        <v>2.0528009571186634</v>
      </c>
      <c r="X85">
        <f t="shared" si="26"/>
        <v>1.9945869252376791</v>
      </c>
      <c r="Y85">
        <f t="shared" si="27"/>
        <v>1.9423172240081736</v>
      </c>
      <c r="Z85">
        <f t="shared" si="27"/>
        <v>1.8951414780275049</v>
      </c>
      <c r="AA85">
        <f t="shared" si="27"/>
        <v>1.8523620043328082</v>
      </c>
      <c r="AB85">
        <f t="shared" si="27"/>
        <v>1.8134013629545658</v>
      </c>
      <c r="AC85">
        <f t="shared" si="27"/>
        <v>1.7777777777777617</v>
      </c>
      <c r="AD85">
        <f t="shared" si="27"/>
        <v>1.7450863020558696</v>
      </c>
      <c r="AE85">
        <f t="shared" si="27"/>
        <v>1.7149842310405374</v>
      </c>
      <c r="AF85">
        <f t="shared" si="27"/>
        <v>1.6871796919137685</v>
      </c>
      <c r="AG85">
        <f t="shared" si="27"/>
        <v>1.661422636862639</v>
      </c>
      <c r="AH85">
        <f t="shared" si="25"/>
        <v>1.637497672349316</v>
      </c>
      <c r="AI85">
        <f t="shared" si="25"/>
        <v>1.6152183047396811</v>
      </c>
      <c r="AJ85">
        <f t="shared" si="25"/>
        <v>1.5944222881526413</v>
      </c>
      <c r="AK85">
        <f t="shared" si="25"/>
        <v>1.5749678371936295</v>
      </c>
      <c r="AL85">
        <f t="shared" si="25"/>
        <v>1.5567305236249873</v>
      </c>
      <c r="AM85">
        <f t="shared" si="25"/>
        <v>1.5396007178389888</v>
      </c>
      <c r="AN85">
        <f t="shared" si="25"/>
        <v>1.5234814672895589</v>
      </c>
      <c r="AO85">
        <f t="shared" si="25"/>
        <v>1.5082867276590635</v>
      </c>
      <c r="AP85">
        <f t="shared" si="25"/>
        <v>1.493939880514616</v>
      </c>
      <c r="AQ85">
        <f t="shared" si="25"/>
        <v>1.4803724849960069</v>
      </c>
      <c r="AR85">
        <f t="shared" si="25"/>
        <v>1.467523221730944</v>
      </c>
      <c r="AS85">
        <f t="shared" si="25"/>
        <v>1.4553369954616477</v>
      </c>
      <c r="AT85">
        <f t="shared" si="25"/>
        <v>1.4437641693567829</v>
      </c>
      <c r="AU85">
        <f t="shared" si="25"/>
        <v>1.4327599090980441</v>
      </c>
      <c r="AV85">
        <f t="shared" si="25"/>
        <v>1.4222836188846517</v>
      </c>
      <c r="AW85">
        <f t="shared" si="25"/>
        <v>1.4122984547317468</v>
      </c>
      <c r="AX85">
        <f t="shared" si="25"/>
        <v>1.4027709030288757</v>
      </c>
      <c r="AY85">
        <f t="shared" si="25"/>
        <v>1.3936704144123171</v>
      </c>
      <c r="AZ85">
        <f t="shared" si="25"/>
        <v>1.3849690846944755</v>
      </c>
      <c r="BA85">
        <f t="shared" si="25"/>
        <v>1.3766413759681502</v>
      </c>
      <c r="BB85">
        <f t="shared" si="25"/>
        <v>1.3686638721267144</v>
      </c>
      <c r="BC85">
        <f t="shared" si="25"/>
        <v>1.3610150639624856</v>
      </c>
      <c r="BD85">
        <f t="shared" si="25"/>
        <v>1.3536751597654497</v>
      </c>
      <c r="BE85">
        <f t="shared" si="25"/>
        <v>1.3466259179722355</v>
      </c>
      <c r="BF85">
        <f t="shared" si="25"/>
        <v>1.3398504989373723</v>
      </c>
      <c r="BG85">
        <f t="shared" si="25"/>
        <v>1.3333333333333273</v>
      </c>
      <c r="BH85">
        <f t="shared" si="25"/>
        <v>1.3270600050498806</v>
      </c>
      <c r="BI85">
        <f t="shared" si="25"/>
        <v>1.3210171467683118</v>
      </c>
      <c r="BJ85">
        <f t="shared" si="25"/>
        <v>1.315192346643016</v>
      </c>
      <c r="BK85">
        <f t="shared" si="25"/>
        <v>1.3095740647403324</v>
      </c>
      <c r="BL85">
        <f t="shared" si="25"/>
        <v>1.3041515580681391</v>
      </c>
      <c r="BM85">
        <f t="shared" si="25"/>
        <v>1.298914813185903</v>
      </c>
      <c r="BN85">
        <f t="shared" si="25"/>
        <v>1.2938544855185872</v>
      </c>
      <c r="BO85">
        <f t="shared" si="25"/>
        <v>1.2889618446108633</v>
      </c>
      <c r="BP85">
        <f t="shared" si="25"/>
        <v>1.2842287246561415</v>
      </c>
      <c r="BQ85">
        <f t="shared" si="25"/>
        <v>1.2796474797182593</v>
      </c>
      <c r="BR85">
        <f t="shared" si="25"/>
        <v>1.2752109431359877</v>
      </c>
      <c r="BS85">
        <f t="shared" si="25"/>
        <v>1.2709123906625728</v>
      </c>
      <c r="BT85">
        <f t="shared" si="25"/>
        <v>1.266745506946594</v>
      </c>
      <c r="BU85">
        <f t="shared" si="25"/>
        <v>1.2627043550066031</v>
      </c>
      <c r="BV85">
        <f t="shared" si="25"/>
        <v>1.2587833483931974</v>
      </c>
      <c r="BW85">
        <f t="shared" si="25"/>
        <v>1.2549772257669258</v>
      </c>
      <c r="BX85">
        <f t="shared" si="25"/>
        <v>1.251281027651501</v>
      </c>
      <c r="BY85">
        <f t="shared" si="25"/>
        <v>1.247690075148868</v>
      </c>
      <c r="BZ85">
        <f t="shared" si="25"/>
        <v>1.2441999504257581</v>
      </c>
      <c r="CA85">
        <f t="shared" si="25"/>
        <v>1.2408064788027942</v>
      </c>
      <c r="CB85">
        <f t="shared" si="25"/>
        <v>1.2375057122946782</v>
      </c>
      <c r="CC85">
        <f t="shared" si="25"/>
        <v>1.2342939144667122</v>
      </c>
      <c r="CD85">
        <f t="shared" si="25"/>
        <v>1.2311675464863863</v>
      </c>
      <c r="CE85">
        <f t="shared" si="25"/>
        <v>1.2281232542619911</v>
      </c>
      <c r="CF85">
        <f t="shared" si="25"/>
        <v>1.2251578565706094</v>
      </c>
      <c r="CG85">
        <f t="shared" si="25"/>
        <v>1.2222683340881404</v>
      </c>
      <c r="CH85">
        <f t="shared" si="25"/>
        <v>1.219451819242463</v>
      </c>
      <c r="CI85">
        <f t="shared" si="25"/>
        <v>1.2167055868187697</v>
      </c>
    </row>
    <row r="86" spans="1:87">
      <c r="A86" s="188">
        <v>61</v>
      </c>
      <c r="B86">
        <f t="shared" si="13"/>
        <v>347.07311825652965</v>
      </c>
      <c r="C86">
        <f t="shared" si="20"/>
        <v>80.411050027136554</v>
      </c>
      <c r="D86">
        <f t="shared" si="20"/>
        <v>33.438946512642211</v>
      </c>
      <c r="E86">
        <f t="shared" si="20"/>
        <v>18.62989850365615</v>
      </c>
      <c r="F86">
        <f t="shared" si="20"/>
        <v>12.267380824769345</v>
      </c>
      <c r="G86">
        <f t="shared" si="20"/>
        <v>8.9672208641884446</v>
      </c>
      <c r="H86">
        <f t="shared" si="20"/>
        <v>7.0275993268961914</v>
      </c>
      <c r="I86">
        <f t="shared" si="20"/>
        <v>5.7826418281476366</v>
      </c>
      <c r="J86">
        <f t="shared" si="20"/>
        <v>4.9299451208711353</v>
      </c>
      <c r="K86">
        <f t="shared" si="20"/>
        <v>4.3162366134928671</v>
      </c>
      <c r="L86">
        <f t="shared" si="20"/>
        <v>3.8570120426465864</v>
      </c>
      <c r="M86">
        <f t="shared" si="20"/>
        <v>3.5024820948535171</v>
      </c>
      <c r="N86">
        <f t="shared" si="20"/>
        <v>3.2216933120382891</v>
      </c>
      <c r="O86">
        <f t="shared" si="20"/>
        <v>2.9945318272124464</v>
      </c>
      <c r="P86">
        <f t="shared" si="20"/>
        <v>2.807434187990637</v>
      </c>
      <c r="Q86">
        <f t="shared" si="20"/>
        <v>2.6509619625517429</v>
      </c>
      <c r="R86">
        <f t="shared" si="26"/>
        <v>2.5183674749389149</v>
      </c>
      <c r="S86">
        <f t="shared" si="26"/>
        <v>2.4047124210906459</v>
      </c>
      <c r="T86">
        <f t="shared" si="26"/>
        <v>2.3063078782244442</v>
      </c>
      <c r="U86">
        <f t="shared" si="26"/>
        <v>2.2203479729247566</v>
      </c>
      <c r="V86">
        <f t="shared" si="26"/>
        <v>2.1446639808125707</v>
      </c>
      <c r="W86">
        <f t="shared" si="26"/>
        <v>2.0775554417374442</v>
      </c>
      <c r="X86">
        <f t="shared" si="26"/>
        <v>2.017671768425807</v>
      </c>
      <c r="Y86">
        <f t="shared" si="27"/>
        <v>1.963927708100921</v>
      </c>
      <c r="Z86">
        <f t="shared" si="27"/>
        <v>1.9154419626678074</v>
      </c>
      <c r="AA86">
        <f t="shared" si="27"/>
        <v>1.87149194357163</v>
      </c>
      <c r="AB86">
        <f t="shared" si="27"/>
        <v>1.8314799562806059</v>
      </c>
      <c r="AC86">
        <f t="shared" si="27"/>
        <v>1.7949076054321818</v>
      </c>
      <c r="AD86">
        <f t="shared" si="27"/>
        <v>1.7613561956910628</v>
      </c>
      <c r="AE86">
        <f t="shared" si="27"/>
        <v>1.7304715620929592</v>
      </c>
      <c r="AF86">
        <f t="shared" si="27"/>
        <v>1.7019522118411143</v>
      </c>
      <c r="AG86">
        <f t="shared" si="27"/>
        <v>1.6755399690818107</v>
      </c>
      <c r="AH86">
        <f t="shared" si="25"/>
        <v>1.65101253098325</v>
      </c>
      <c r="AI86">
        <f t="shared" si="25"/>
        <v>1.6281774972501535</v>
      </c>
      <c r="AJ86">
        <f t="shared" si="25"/>
        <v>1.6068675456438997</v>
      </c>
      <c r="AK86">
        <f t="shared" si="25"/>
        <v>1.5869365062720318</v>
      </c>
      <c r="AL86">
        <f t="shared" si="25"/>
        <v>1.5682561462558093</v>
      </c>
      <c r="AM86">
        <f t="shared" si="25"/>
        <v>1.5507135199934945</v>
      </c>
      <c r="AN86">
        <f t="shared" si="25"/>
        <v>1.5342087728535909</v>
      </c>
      <c r="AO86">
        <f t="shared" si="25"/>
        <v>1.518653310740959</v>
      </c>
      <c r="AP86">
        <f t="shared" si="25"/>
        <v>1.503968266699705</v>
      </c>
      <c r="AQ86">
        <f t="shared" si="25"/>
        <v>1.4900832100674066</v>
      </c>
      <c r="AR86">
        <f t="shared" si="25"/>
        <v>1.476935054778733</v>
      </c>
      <c r="AS86">
        <f t="shared" si="25"/>
        <v>1.4644671320355982</v>
      </c>
      <c r="AT86">
        <f t="shared" si="25"/>
        <v>1.4526283993070666</v>
      </c>
      <c r="AU86">
        <f t="shared" si="25"/>
        <v>1.4413727629372686</v>
      </c>
      <c r="AV86">
        <f t="shared" si="25"/>
        <v>1.4306584958502242</v>
      </c>
      <c r="AW86">
        <f t="shared" si="25"/>
        <v>1.420447735196831</v>
      </c>
      <c r="AX86">
        <f t="shared" si="25"/>
        <v>1.4107060474776345</v>
      </c>
      <c r="AY86">
        <f t="shared" si="25"/>
        <v>1.4014020508408529</v>
      </c>
      <c r="AZ86">
        <f t="shared" si="25"/>
        <v>1.3925070860074391</v>
      </c>
      <c r="BA86">
        <f t="shared" si="25"/>
        <v>1.3839949287001683</v>
      </c>
      <c r="BB86">
        <f t="shared" si="25"/>
        <v>1.375841537617974</v>
      </c>
      <c r="BC86">
        <f t="shared" si="25"/>
        <v>1.3680248329513722</v>
      </c>
      <c r="BD86">
        <f t="shared" si="25"/>
        <v>1.3605245012219533</v>
      </c>
      <c r="BE86">
        <f t="shared" si="25"/>
        <v>1.3533218228790247</v>
      </c>
      <c r="BF86">
        <f t="shared" si="25"/>
        <v>1.3463995196270497</v>
      </c>
      <c r="BG86">
        <f t="shared" si="25"/>
        <v>1.3397416189072364</v>
      </c>
      <c r="BH86">
        <f t="shared" si="25"/>
        <v>1.333333333333327</v>
      </c>
      <c r="BI86">
        <f t="shared" si="25"/>
        <v>1.3271609531971189</v>
      </c>
      <c r="BJ86">
        <f t="shared" si="25"/>
        <v>1.321211750425165</v>
      </c>
      <c r="BK86">
        <f t="shared" si="25"/>
        <v>1.3154738925926801</v>
      </c>
      <c r="BL86">
        <f t="shared" si="25"/>
        <v>1.3099363657906538</v>
      </c>
      <c r="BM86">
        <f t="shared" si="25"/>
        <v>1.3045889053035495</v>
      </c>
      <c r="BN86">
        <f t="shared" si="25"/>
        <v>1.2994219331931252</v>
      </c>
      <c r="BO86">
        <f t="shared" si="25"/>
        <v>1.2944265020007164</v>
      </c>
      <c r="BP86">
        <f t="shared" si="25"/>
        <v>1.2895942438816139</v>
      </c>
      <c r="BQ86">
        <f t="shared" si="25"/>
        <v>1.2849173245712062</v>
      </c>
      <c r="BR86">
        <f t="shared" si="25"/>
        <v>1.2803884016572424</v>
      </c>
      <c r="BS86">
        <f t="shared" si="25"/>
        <v>1.2760005866966238</v>
      </c>
      <c r="BT86">
        <f t="shared" si="25"/>
        <v>1.2717474107709339</v>
      </c>
      <c r="BU86">
        <f t="shared" si="25"/>
        <v>1.2676227931225832</v>
      </c>
      <c r="BV86">
        <f t="shared" si="25"/>
        <v>1.2636210125559229</v>
      </c>
      <c r="BW86">
        <f t="shared" si="25"/>
        <v>1.2597366813235422</v>
      </c>
      <c r="BX86">
        <f t="shared" si="25"/>
        <v>1.2559647212500107</v>
      </c>
      <c r="BY86">
        <f t="shared" si="25"/>
        <v>1.2523003418732304</v>
      </c>
      <c r="BZ86">
        <f t="shared" si="25"/>
        <v>1.248739020407392</v>
      </c>
      <c r="CA86">
        <f t="shared" si="25"/>
        <v>1.2452764833535943</v>
      </c>
      <c r="CB86">
        <f t="shared" si="25"/>
        <v>1.2419086896022171</v>
      </c>
      <c r="CC86">
        <f t="shared" si="25"/>
        <v>1.2386318148883435</v>
      </c>
      <c r="CD86">
        <f t="shared" si="25"/>
        <v>1.2354422374754424</v>
      </c>
      <c r="CE86">
        <f t="shared" si="25"/>
        <v>1.2323365249561335</v>
      </c>
      <c r="CF86">
        <f t="shared" si="25"/>
        <v>1.2293114220695673</v>
      </c>
      <c r="CG86">
        <f t="shared" si="25"/>
        <v>1.2263638394455729</v>
      </c>
      <c r="CH86">
        <f t="shared" si="25"/>
        <v>1.2234908431944171</v>
      </c>
      <c r="CI86">
        <f t="shared" si="25"/>
        <v>1.220689645269184</v>
      </c>
    </row>
    <row r="87" spans="1:87">
      <c r="A87" s="188">
        <v>62</v>
      </c>
      <c r="B87">
        <f t="shared" si="13"/>
        <v>382.00339551002054</v>
      </c>
      <c r="C87">
        <f t="shared" si="20"/>
        <v>86.407296545519515</v>
      </c>
      <c r="D87">
        <f t="shared" si="20"/>
        <v>35.419329365746655</v>
      </c>
      <c r="E87">
        <f t="shared" si="20"/>
        <v>19.544907150202082</v>
      </c>
      <c r="F87">
        <f t="shared" si="20"/>
        <v>12.782041949522068</v>
      </c>
      <c r="G87">
        <f t="shared" si="20"/>
        <v>9.2955525142682873</v>
      </c>
      <c r="H87">
        <f t="shared" si="20"/>
        <v>7.2558630053484654</v>
      </c>
      <c r="I87">
        <f t="shared" si="20"/>
        <v>5.9514140643839522</v>
      </c>
      <c r="J87">
        <f t="shared" si="20"/>
        <v>5.060578333877781</v>
      </c>
      <c r="K87">
        <f t="shared" si="20"/>
        <v>4.4209622425669188</v>
      </c>
      <c r="L87">
        <f t="shared" si="20"/>
        <v>3.9433167807173324</v>
      </c>
      <c r="M87">
        <f t="shared" si="20"/>
        <v>3.5751981692658954</v>
      </c>
      <c r="N87">
        <f t="shared" si="20"/>
        <v>3.2840778575915106</v>
      </c>
      <c r="O87">
        <f t="shared" si="20"/>
        <v>3.048860855183154</v>
      </c>
      <c r="P87">
        <f t="shared" si="20"/>
        <v>2.855347182251577</v>
      </c>
      <c r="Q87">
        <f t="shared" si="20"/>
        <v>2.6936709163051948</v>
      </c>
      <c r="R87">
        <f t="shared" si="26"/>
        <v>2.5567886204895363</v>
      </c>
      <c r="S87">
        <f t="shared" si="26"/>
        <v>2.4395520212497934</v>
      </c>
      <c r="T87">
        <f t="shared" si="26"/>
        <v>2.3381197273653278</v>
      </c>
      <c r="U87">
        <f t="shared" si="26"/>
        <v>2.2495729225516823</v>
      </c>
      <c r="V87">
        <f t="shared" si="26"/>
        <v>2.1716577239610002</v>
      </c>
      <c r="W87">
        <f t="shared" si="26"/>
        <v>2.1026084377665084</v>
      </c>
      <c r="X87">
        <f t="shared" si="26"/>
        <v>2.0410237897340142</v>
      </c>
      <c r="Y87">
        <f t="shared" si="27"/>
        <v>1.985778633362058</v>
      </c>
      <c r="Z87">
        <f t="shared" si="27"/>
        <v>1.9359599031980312</v>
      </c>
      <c r="AA87">
        <f t="shared" si="27"/>
        <v>1.8908194438565245</v>
      </c>
      <c r="AB87">
        <f t="shared" si="27"/>
        <v>1.8497387830306002</v>
      </c>
      <c r="AC87">
        <f t="shared" si="27"/>
        <v>1.8122024880215539</v>
      </c>
      <c r="AD87">
        <f t="shared" si="27"/>
        <v>1.7777777777777612</v>
      </c>
      <c r="AE87">
        <f t="shared" si="27"/>
        <v>1.7460987529871137</v>
      </c>
      <c r="AF87">
        <f t="shared" si="27"/>
        <v>1.7168540762277675</v>
      </c>
      <c r="AG87">
        <f t="shared" si="27"/>
        <v>1.6897772581768329</v>
      </c>
      <c r="AH87">
        <f t="shared" si="25"/>
        <v>1.6646389326178119</v>
      </c>
      <c r="AI87">
        <f t="shared" si="25"/>
        <v>1.6412406637374137</v>
      </c>
      <c r="AJ87">
        <f t="shared" si="25"/>
        <v>1.6194099445481795</v>
      </c>
      <c r="AK87">
        <f t="shared" si="25"/>
        <v>1.5989961289788985</v>
      </c>
      <c r="AL87">
        <f t="shared" si="25"/>
        <v>1.5798671015598287</v>
      </c>
      <c r="AM87">
        <f t="shared" si="25"/>
        <v>1.5619065340953535</v>
      </c>
      <c r="AN87">
        <f t="shared" si="25"/>
        <v>1.5450116127034907</v>
      </c>
      <c r="AO87">
        <f t="shared" si="25"/>
        <v>1.529091144230899</v>
      </c>
      <c r="AP87">
        <f t="shared" si="25"/>
        <v>1.5140639705398009</v>
      </c>
      <c r="AQ87">
        <f t="shared" si="25"/>
        <v>1.4998576340945542</v>
      </c>
      <c r="AR87">
        <f t="shared" si="25"/>
        <v>1.4864072498024052</v>
      </c>
      <c r="AS87">
        <f t="shared" si="25"/>
        <v>1.4736545470228088</v>
      </c>
      <c r="AT87">
        <f t="shared" si="25"/>
        <v>1.4615470526696217</v>
      </c>
      <c r="AU87">
        <f t="shared" si="25"/>
        <v>1.450037391851148</v>
      </c>
      <c r="AV87">
        <f t="shared" si="25"/>
        <v>1.4390826868648772</v>
      </c>
      <c r="AW87">
        <f t="shared" si="25"/>
        <v>1.4286440388473312</v>
      </c>
      <c r="AX87">
        <f t="shared" si="25"/>
        <v>1.4186860791686988</v>
      </c>
      <c r="AY87">
        <f t="shared" si="25"/>
        <v>1.4091765799083116</v>
      </c>
      <c r="AZ87">
        <f t="shared" si="25"/>
        <v>1.4000861145638421</v>
      </c>
      <c r="BA87">
        <f t="shared" si="25"/>
        <v>1.3913877616243453</v>
      </c>
      <c r="BB87">
        <f t="shared" si="25"/>
        <v>1.3830568448435951</v>
      </c>
      <c r="BC87">
        <f t="shared" si="25"/>
        <v>1.3750707050390263</v>
      </c>
      <c r="BD87">
        <f t="shared" si="25"/>
        <v>1.3674084990567246</v>
      </c>
      <c r="BE87">
        <f t="shared" si="25"/>
        <v>1.3600510222159317</v>
      </c>
      <c r="BF87">
        <f t="shared" si="25"/>
        <v>1.352980551106012</v>
      </c>
      <c r="BG87">
        <f t="shared" si="25"/>
        <v>1.3461807040741425</v>
      </c>
      <c r="BH87">
        <f t="shared" si="25"/>
        <v>1.3396363171316725</v>
      </c>
      <c r="BI87">
        <f t="shared" si="25"/>
        <v>1.3333333333333359</v>
      </c>
      <c r="BJ87">
        <f t="shared" si="25"/>
        <v>1.3272587039584858</v>
      </c>
      <c r="BK87">
        <f t="shared" si="25"/>
        <v>1.3214003000556234</v>
      </c>
      <c r="BL87">
        <f t="shared" si="25"/>
        <v>1.3157468331078528</v>
      </c>
      <c r="BM87">
        <f t="shared" ref="AH87:CI92" si="28">BM$25^$A87</f>
        <v>1.3102877837436198</v>
      </c>
      <c r="BN87">
        <f t="shared" si="28"/>
        <v>1.3050133375598227</v>
      </c>
      <c r="BO87">
        <f t="shared" si="28"/>
        <v>1.2999143272450044</v>
      </c>
      <c r="BP87">
        <f t="shared" si="28"/>
        <v>1.2949821802949326</v>
      </c>
      <c r="BQ87">
        <f t="shared" si="28"/>
        <v>1.2902088717017051</v>
      </c>
      <c r="BR87">
        <f t="shared" si="28"/>
        <v>1.2855868810745954</v>
      </c>
      <c r="BS87">
        <f t="shared" si="28"/>
        <v>1.2811091537169608</v>
      </c>
      <c r="BT87">
        <f t="shared" si="28"/>
        <v>1.276769065241107</v>
      </c>
      <c r="BU87">
        <f t="shared" si="28"/>
        <v>1.2725603893521829</v>
      </c>
      <c r="BV87">
        <f t="shared" si="28"/>
        <v>1.2684772684759833</v>
      </c>
      <c r="BW87">
        <f t="shared" si="28"/>
        <v>1.2645141869425269</v>
      </c>
      <c r="BX87">
        <f t="shared" si="28"/>
        <v>1.2606659464703063</v>
      </c>
      <c r="BY87">
        <f t="shared" si="28"/>
        <v>1.2569276437249</v>
      </c>
      <c r="BZ87">
        <f t="shared" si="28"/>
        <v>1.2532946497501565</v>
      </c>
      <c r="CA87">
        <f t="shared" si="28"/>
        <v>1.2497625910929455</v>
      </c>
      <c r="CB87">
        <f t="shared" si="28"/>
        <v>1.246327332461016</v>
      </c>
      <c r="CC87">
        <f t="shared" si="28"/>
        <v>1.2429849607712438</v>
      </c>
      <c r="CD87">
        <f t="shared" si="28"/>
        <v>1.2397317704598914</v>
      </c>
      <c r="CE87">
        <f t="shared" si="28"/>
        <v>1.236564249940495</v>
      </c>
      <c r="CF87">
        <f t="shared" si="28"/>
        <v>1.2334790691060684</v>
      </c>
      <c r="CG87">
        <f t="shared" si="28"/>
        <v>1.230473067783193</v>
      </c>
      <c r="CH87">
        <f t="shared" si="28"/>
        <v>1.2275432450545649</v>
      </c>
      <c r="CI87">
        <f t="shared" si="28"/>
        <v>1.2246867493749389</v>
      </c>
    </row>
    <row r="88" spans="1:87">
      <c r="A88" s="188">
        <v>63</v>
      </c>
      <c r="B88" s="189">
        <f t="shared" si="13"/>
        <v>420.44914026826899</v>
      </c>
      <c r="C88">
        <f t="shared" si="20"/>
        <v>92.850682757975406</v>
      </c>
      <c r="D88">
        <f t="shared" si="20"/>
        <v>37.516998098159149</v>
      </c>
      <c r="E88">
        <f t="shared" si="20"/>
        <v>20.504856504454477</v>
      </c>
      <c r="F88">
        <f t="shared" si="20"/>
        <v>13.318294975359082</v>
      </c>
      <c r="G88">
        <f t="shared" si="20"/>
        <v>9.6359059126776145</v>
      </c>
      <c r="H88">
        <f t="shared" si="20"/>
        <v>7.4915409236395369</v>
      </c>
      <c r="I88">
        <f t="shared" si="20"/>
        <v>6.1251120886200638</v>
      </c>
      <c r="J88">
        <f t="shared" si="20"/>
        <v>5.1946730532343048</v>
      </c>
      <c r="K88">
        <f t="shared" si="20"/>
        <v>4.5282288485074069</v>
      </c>
      <c r="L88">
        <f t="shared" si="20"/>
        <v>4.031552678901428</v>
      </c>
      <c r="M88">
        <f t="shared" si="20"/>
        <v>3.6494239237664945</v>
      </c>
      <c r="N88">
        <f t="shared" si="20"/>
        <v>3.3476704112159346</v>
      </c>
      <c r="O88">
        <f t="shared" si="20"/>
        <v>3.1041755608659556</v>
      </c>
      <c r="P88">
        <f t="shared" si="20"/>
        <v>2.9040778822414244</v>
      </c>
      <c r="Q88">
        <f t="shared" si="20"/>
        <v>2.7370679428248641</v>
      </c>
      <c r="R88">
        <f t="shared" si="26"/>
        <v>2.5957959332457436</v>
      </c>
      <c r="S88">
        <f t="shared" si="26"/>
        <v>2.4748963793702683</v>
      </c>
      <c r="T88">
        <f t="shared" si="26"/>
        <v>2.3703703703703423</v>
      </c>
      <c r="U88">
        <f t="shared" si="26"/>
        <v>2.2791825405689288</v>
      </c>
      <c r="V88">
        <f t="shared" si="26"/>
        <v>2.1989912229759354</v>
      </c>
      <c r="W88">
        <f t="shared" si="26"/>
        <v>2.1279635449197447</v>
      </c>
      <c r="X88">
        <f t="shared" si="26"/>
        <v>2.0646460814140992</v>
      </c>
      <c r="Y88">
        <f t="shared" si="27"/>
        <v>2.0078726749725382</v>
      </c>
      <c r="Z88">
        <f t="shared" si="27"/>
        <v>1.9566976289745883</v>
      </c>
      <c r="AA88">
        <f t="shared" si="27"/>
        <v>1.9103465454640671</v>
      </c>
      <c r="AB88">
        <f t="shared" si="27"/>
        <v>1.8681796400305806</v>
      </c>
      <c r="AC88">
        <f t="shared" si="27"/>
        <v>1.8296640159373345</v>
      </c>
      <c r="AD88">
        <f t="shared" si="27"/>
        <v>1.7943524625468636</v>
      </c>
      <c r="AE88">
        <f t="shared" si="27"/>
        <v>1.7618670667408356</v>
      </c>
      <c r="AF88">
        <f t="shared" si="27"/>
        <v>1.7318864175811954</v>
      </c>
      <c r="AG88">
        <f t="shared" si="27"/>
        <v>1.7041355234374589</v>
      </c>
      <c r="AH88">
        <f t="shared" si="28"/>
        <v>1.6783777978575984</v>
      </c>
      <c r="AI88">
        <f t="shared" si="28"/>
        <v>1.6544086384037338</v>
      </c>
      <c r="AJ88">
        <f t="shared" si="28"/>
        <v>1.6320502431024337</v>
      </c>
      <c r="AK88">
        <f t="shared" si="28"/>
        <v>1.611147396499063</v>
      </c>
      <c r="AL88">
        <f t="shared" si="28"/>
        <v>1.5915640213176736</v>
      </c>
      <c r="AM88">
        <f t="shared" si="28"/>
        <v>1.5731803391125359</v>
      </c>
      <c r="AN88">
        <f t="shared" si="28"/>
        <v>1.5558905186995935</v>
      </c>
      <c r="AO88">
        <f t="shared" si="28"/>
        <v>1.5396007178390039</v>
      </c>
      <c r="AP88">
        <f t="shared" si="28"/>
        <v>1.5242274439188452</v>
      </c>
      <c r="AQ88">
        <f t="shared" si="28"/>
        <v>1.5096961749202922</v>
      </c>
      <c r="AR88">
        <f t="shared" si="28"/>
        <v>1.4959401939282646</v>
      </c>
      <c r="AS88">
        <f t="shared" si="28"/>
        <v>1.4828995997625514</v>
      </c>
      <c r="AT88">
        <f t="shared" si="28"/>
        <v>1.4705204635860281</v>
      </c>
      <c r="AU88">
        <f t="shared" si="28"/>
        <v>1.4587541070789531</v>
      </c>
      <c r="AV88">
        <f t="shared" si="28"/>
        <v>1.4475564823060634</v>
      </c>
      <c r="AW88">
        <f t="shared" si="28"/>
        <v>1.4368876370176267</v>
      </c>
      <c r="AX88">
        <f t="shared" si="28"/>
        <v>1.4267112520186207</v>
      </c>
      <c r="AY88">
        <f t="shared" si="28"/>
        <v>1.4169942395692958</v>
      </c>
      <c r="AZ88">
        <f t="shared" si="28"/>
        <v>1.4077063936635541</v>
      </c>
      <c r="BA88">
        <f t="shared" si="28"/>
        <v>1.3988200845621865</v>
      </c>
      <c r="BB88">
        <f t="shared" si="28"/>
        <v>1.3903099912076176</v>
      </c>
      <c r="BC88">
        <f t="shared" si="28"/>
        <v>1.3821528661707674</v>
      </c>
      <c r="BD88">
        <f t="shared" si="28"/>
        <v>1.3743273286245126</v>
      </c>
      <c r="BE88">
        <f t="shared" si="28"/>
        <v>1.3668136815347514</v>
      </c>
      <c r="BF88">
        <f t="shared" si="28"/>
        <v>1.3595937498389692</v>
      </c>
      <c r="BG88">
        <f t="shared" si="28"/>
        <v>1.3526507368634872</v>
      </c>
      <c r="BH88">
        <f t="shared" si="28"/>
        <v>1.3459690966335895</v>
      </c>
      <c r="BI88">
        <f t="shared" si="28"/>
        <v>1.3395344200679904</v>
      </c>
      <c r="BJ88">
        <f t="shared" si="28"/>
        <v>1.3333333333333375</v>
      </c>
      <c r="BK88">
        <f t="shared" si="28"/>
        <v>1.3273534068743009</v>
      </c>
      <c r="BL88">
        <f t="shared" si="28"/>
        <v>1.3215830738376582</v>
      </c>
      <c r="BM88">
        <f t="shared" si="28"/>
        <v>1.3160115567810171</v>
      </c>
      <c r="BN88">
        <f t="shared" si="28"/>
        <v>1.310628801704175</v>
      </c>
      <c r="BO88">
        <f t="shared" si="28"/>
        <v>1.3054254185657101</v>
      </c>
      <c r="BP88">
        <f t="shared" si="28"/>
        <v>1.3003926275553119</v>
      </c>
      <c r="BQ88">
        <f t="shared" si="28"/>
        <v>1.2955222104840864</v>
      </c>
      <c r="BR88">
        <f t="shared" si="28"/>
        <v>1.290806466734568</v>
      </c>
      <c r="BS88">
        <f t="shared" si="28"/>
        <v>1.2862381732804027</v>
      </c>
      <c r="BT88">
        <f t="shared" si="28"/>
        <v>1.28181054834502</v>
      </c>
      <c r="BU88">
        <f t="shared" si="28"/>
        <v>1.2775172183193593</v>
      </c>
      <c r="BV88">
        <f t="shared" si="28"/>
        <v>1.2733521876038625</v>
      </c>
      <c r="BW88">
        <f t="shared" si="28"/>
        <v>1.2693098110780849</v>
      </c>
      <c r="BX88">
        <f t="shared" si="28"/>
        <v>1.2653847689353319</v>
      </c>
      <c r="BY88">
        <f t="shared" si="28"/>
        <v>1.2615720436493802</v>
      </c>
      <c r="BZ88">
        <f t="shared" si="28"/>
        <v>1.2578668988656436</v>
      </c>
      <c r="CA88">
        <f t="shared" si="28"/>
        <v>1.2542648600325752</v>
      </c>
      <c r="CB88">
        <f t="shared" si="28"/>
        <v>1.2507616966082458</v>
      </c>
      <c r="CC88">
        <f t="shared" si="28"/>
        <v>1.247353405695272</v>
      </c>
      <c r="CD88">
        <f t="shared" si="28"/>
        <v>1.2440361969720708</v>
      </c>
      <c r="CE88">
        <f t="shared" si="28"/>
        <v>1.2408064788027999</v>
      </c>
      <c r="CF88">
        <f t="shared" si="28"/>
        <v>1.2376608454197482</v>
      </c>
      <c r="CG88">
        <f t="shared" si="28"/>
        <v>1.2345960650831613</v>
      </c>
      <c r="CH88">
        <f t="shared" si="28"/>
        <v>1.2316090691327273</v>
      </c>
      <c r="CI88">
        <f t="shared" si="28"/>
        <v>1.2286969418535607</v>
      </c>
    </row>
    <row r="89" spans="1:87">
      <c r="A89" s="188">
        <v>64</v>
      </c>
      <c r="B89">
        <f t="shared" si="13"/>
        <v>462.76415767537179</v>
      </c>
      <c r="C89">
        <f t="shared" si="20"/>
        <v>99.774551841006925</v>
      </c>
      <c r="D89">
        <f t="shared" si="20"/>
        <v>39.738898830153104</v>
      </c>
      <c r="E89">
        <f t="shared" si="20"/>
        <v>21.511953832122543</v>
      </c>
      <c r="F89">
        <f t="shared" si="20"/>
        <v>13.877045760854138</v>
      </c>
      <c r="G89">
        <f t="shared" si="20"/>
        <v>9.988721231519424</v>
      </c>
      <c r="H89">
        <f t="shared" si="20"/>
        <v>7.7348739039306835</v>
      </c>
      <c r="I89">
        <f t="shared" si="20"/>
        <v>6.3038796649486919</v>
      </c>
      <c r="J89">
        <f t="shared" si="20"/>
        <v>5.3323210016039875</v>
      </c>
      <c r="K89">
        <f t="shared" si="20"/>
        <v>4.6380980834953043</v>
      </c>
      <c r="L89">
        <f t="shared" si="20"/>
        <v>4.1217629489560306</v>
      </c>
      <c r="M89">
        <f t="shared" si="20"/>
        <v>3.725190701273466</v>
      </c>
      <c r="N89">
        <f t="shared" si="20"/>
        <v>3.4124943646584627</v>
      </c>
      <c r="O89">
        <f t="shared" si="20"/>
        <v>3.1604938271604444</v>
      </c>
      <c r="P89">
        <f t="shared" si="20"/>
        <v>2.9536402433113174</v>
      </c>
      <c r="Q89">
        <f t="shared" si="20"/>
        <v>2.7811641274708481</v>
      </c>
      <c r="R89">
        <f t="shared" si="26"/>
        <v>2.6353983559912031</v>
      </c>
      <c r="S89">
        <f t="shared" si="26"/>
        <v>2.5107528084119894</v>
      </c>
      <c r="T89">
        <f t="shared" si="26"/>
        <v>2.4030658597029699</v>
      </c>
      <c r="U89">
        <f t="shared" si="26"/>
        <v>2.3091818901082517</v>
      </c>
      <c r="V89">
        <f t="shared" si="26"/>
        <v>2.2266687541834931</v>
      </c>
      <c r="W89">
        <f t="shared" si="26"/>
        <v>2.1536244063195662</v>
      </c>
      <c r="X89">
        <f t="shared" si="26"/>
        <v>2.0885417715067969</v>
      </c>
      <c r="Y89">
        <f t="shared" si="27"/>
        <v>2.0302125378777403</v>
      </c>
      <c r="Z89">
        <f t="shared" si="27"/>
        <v>1.9776574943056229</v>
      </c>
      <c r="AA89">
        <f t="shared" si="27"/>
        <v>1.9300753097414272</v>
      </c>
      <c r="AB89">
        <f t="shared" si="27"/>
        <v>1.8868043420199254</v>
      </c>
      <c r="AC89">
        <f t="shared" si="27"/>
        <v>1.8472937948952415</v>
      </c>
      <c r="AD89">
        <f t="shared" si="27"/>
        <v>1.8110816774145135</v>
      </c>
      <c r="AE89">
        <f t="shared" si="27"/>
        <v>1.7777777777777639</v>
      </c>
      <c r="AF89">
        <f t="shared" si="27"/>
        <v>1.7470503783248186</v>
      </c>
      <c r="AG89">
        <f t="shared" si="27"/>
        <v>1.7186157928144841</v>
      </c>
      <c r="AH89">
        <f t="shared" si="28"/>
        <v>1.69223005490529</v>
      </c>
      <c r="AI89">
        <f t="shared" si="28"/>
        <v>1.6676822621443457</v>
      </c>
      <c r="AJ89">
        <f t="shared" si="28"/>
        <v>1.6447892054620319</v>
      </c>
      <c r="AK89">
        <f t="shared" si="28"/>
        <v>1.6233910052698846</v>
      </c>
      <c r="AL89">
        <f t="shared" si="28"/>
        <v>1.6033475419875105</v>
      </c>
      <c r="AM89">
        <f t="shared" si="28"/>
        <v>1.5845355181919887</v>
      </c>
      <c r="AN89">
        <f t="shared" si="28"/>
        <v>1.5668460264472297</v>
      </c>
      <c r="AO89">
        <f t="shared" si="28"/>
        <v>1.5501825246412129</v>
      </c>
      <c r="AP89">
        <f t="shared" si="28"/>
        <v>1.5344591417541449</v>
      </c>
      <c r="AQ89">
        <f t="shared" si="28"/>
        <v>1.5195992531283651</v>
      </c>
      <c r="AR89">
        <f t="shared" si="28"/>
        <v>1.5055342767654156</v>
      </c>
      <c r="AS89">
        <f t="shared" si="28"/>
        <v>1.4922026518484321</v>
      </c>
      <c r="AT89">
        <f t="shared" si="28"/>
        <v>1.4795489682493845</v>
      </c>
      <c r="AU89">
        <f t="shared" si="28"/>
        <v>1.4675232217309322</v>
      </c>
      <c r="AV89">
        <f t="shared" si="28"/>
        <v>1.4560801742610734</v>
      </c>
      <c r="AW89">
        <f t="shared" si="28"/>
        <v>1.4451788026077592</v>
      </c>
      <c r="AX89">
        <f t="shared" si="28"/>
        <v>1.4347818213802983</v>
      </c>
      <c r="AY89">
        <f t="shared" si="28"/>
        <v>1.4248552690985037</v>
      </c>
      <c r="AZ89">
        <f t="shared" si="28"/>
        <v>1.4153681478218019</v>
      </c>
      <c r="BA89">
        <f t="shared" si="28"/>
        <v>1.4062921084559912</v>
      </c>
      <c r="BB89">
        <f t="shared" si="28"/>
        <v>1.3976011751493247</v>
      </c>
      <c r="BC89">
        <f t="shared" si="28"/>
        <v>1.3892715032496086</v>
      </c>
      <c r="BD89">
        <f t="shared" si="28"/>
        <v>1.3812811661673281</v>
      </c>
      <c r="BE89">
        <f t="shared" si="28"/>
        <v>1.3736099672104616</v>
      </c>
      <c r="BF89">
        <f t="shared" si="28"/>
        <v>1.3662392730554129</v>
      </c>
      <c r="BG89">
        <f t="shared" si="28"/>
        <v>1.3591518660161717</v>
      </c>
      <c r="BH89">
        <f t="shared" si="28"/>
        <v>1.3523318126904555</v>
      </c>
      <c r="BI89">
        <f t="shared" si="28"/>
        <v>1.345764346910163</v>
      </c>
      <c r="BJ89">
        <f t="shared" si="28"/>
        <v>1.339435765217174</v>
      </c>
      <c r="BK89">
        <f t="shared" si="28"/>
        <v>1.3333333333333193</v>
      </c>
      <c r="BL89">
        <f t="shared" si="28"/>
        <v>1.3274452023028542</v>
      </c>
      <c r="BM89">
        <f t="shared" si="28"/>
        <v>1.3217603331636256</v>
      </c>
      <c r="BN89">
        <f t="shared" si="28"/>
        <v>1.3162684291552527</v>
      </c>
      <c r="BO89">
        <f t="shared" si="28"/>
        <v>1.3109598746012343</v>
      </c>
      <c r="BP89">
        <f t="shared" si="28"/>
        <v>1.3058256797132746</v>
      </c>
      <c r="BQ89">
        <f t="shared" si="28"/>
        <v>1.3008574306607406</v>
      </c>
      <c r="BR89">
        <f t="shared" si="28"/>
        <v>1.2960472443301956</v>
      </c>
      <c r="BS89">
        <f t="shared" si="28"/>
        <v>1.2913877272702874</v>
      </c>
      <c r="BT89">
        <f t="shared" si="28"/>
        <v>1.2868719383785248</v>
      </c>
      <c r="BU89">
        <f t="shared" si="28"/>
        <v>1.2824933549387427</v>
      </c>
      <c r="BV89">
        <f t="shared" si="28"/>
        <v>1.2782458416646367</v>
      </c>
      <c r="BW89">
        <f t="shared" si="28"/>
        <v>1.2741236224440335</v>
      </c>
      <c r="BX89">
        <f t="shared" si="28"/>
        <v>1.270121254513666</v>
      </c>
      <c r="BY89">
        <f t="shared" si="28"/>
        <v>1.2662336048247615</v>
      </c>
      <c r="BZ89">
        <f t="shared" si="28"/>
        <v>1.2624558283858367</v>
      </c>
      <c r="CA89">
        <f t="shared" si="28"/>
        <v>1.2587833483931969</v>
      </c>
      <c r="CB89">
        <f t="shared" si="28"/>
        <v>1.2552118379793857</v>
      </c>
      <c r="CC89">
        <f t="shared" si="28"/>
        <v>1.251737203428591</v>
      </c>
      <c r="CD89">
        <f t="shared" si="28"/>
        <v>1.2483555687232459</v>
      </c>
      <c r="CE89">
        <f t="shared" si="28"/>
        <v>1.2450632613008918</v>
      </c>
      <c r="CF89">
        <f t="shared" si="28"/>
        <v>1.2418567989120888</v>
      </c>
      <c r="CG89">
        <f t="shared" si="28"/>
        <v>1.2387328774817135</v>
      </c>
      <c r="CH89">
        <f t="shared" si="28"/>
        <v>1.2356883598854864</v>
      </c>
      <c r="CI89">
        <f t="shared" si="28"/>
        <v>1.2327202655624532</v>
      </c>
    </row>
    <row r="90" spans="1:87">
      <c r="A90" s="188">
        <v>65</v>
      </c>
      <c r="B90">
        <f t="shared" si="13"/>
        <v>509.33786068002615</v>
      </c>
      <c r="C90">
        <f t="shared" si="20"/>
        <v>107.2147333695152</v>
      </c>
      <c r="D90">
        <f t="shared" si="20"/>
        <v>42.092389057924905</v>
      </c>
      <c r="E90">
        <f t="shared" si="20"/>
        <v>22.568514808910802</v>
      </c>
      <c r="F90">
        <f t="shared" si="20"/>
        <v>14.4592381686341</v>
      </c>
      <c r="G90">
        <f t="shared" si="20"/>
        <v>10.354454759644044</v>
      </c>
      <c r="H90">
        <f t="shared" si="20"/>
        <v>7.9861105905355121</v>
      </c>
      <c r="I90">
        <f t="shared" si="20"/>
        <v>6.487864753362655</v>
      </c>
      <c r="J90">
        <f t="shared" si="20"/>
        <v>5.473616332108449</v>
      </c>
      <c r="K90">
        <f t="shared" si="20"/>
        <v>4.7506330955895857</v>
      </c>
      <c r="L90">
        <f t="shared" si="20"/>
        <v>4.2139917695472331</v>
      </c>
      <c r="M90">
        <f t="shared" si="20"/>
        <v>3.8025304954246284</v>
      </c>
      <c r="N90">
        <f t="shared" si="20"/>
        <v>3.4785735626214307</v>
      </c>
      <c r="O90">
        <f t="shared" si="20"/>
        <v>3.2178338614111026</v>
      </c>
      <c r="P90">
        <f t="shared" si="20"/>
        <v>3.0040484589809942</v>
      </c>
      <c r="Q90">
        <f t="shared" si="20"/>
        <v>2.8259707341965719</v>
      </c>
      <c r="R90">
        <f t="shared" si="26"/>
        <v>2.6756049679439973</v>
      </c>
      <c r="S90">
        <f t="shared" si="26"/>
        <v>2.5471287272854224</v>
      </c>
      <c r="T90">
        <f t="shared" si="26"/>
        <v>2.4362123313107986</v>
      </c>
      <c r="U90">
        <f t="shared" si="26"/>
        <v>2.3395761009440101</v>
      </c>
      <c r="V90">
        <f t="shared" si="26"/>
        <v>2.2546946477336287</v>
      </c>
      <c r="W90">
        <f t="shared" si="26"/>
        <v>2.1795947090203684</v>
      </c>
      <c r="X90">
        <f t="shared" si="26"/>
        <v>2.1127140242559941</v>
      </c>
      <c r="Y90">
        <f t="shared" si="27"/>
        <v>2.0528009571186332</v>
      </c>
      <c r="Z90">
        <f t="shared" si="27"/>
        <v>1.9988418787182929</v>
      </c>
      <c r="AA90">
        <f t="shared" si="27"/>
        <v>1.9500078193239709</v>
      </c>
      <c r="AB90">
        <f t="shared" si="27"/>
        <v>1.9056147218299464</v>
      </c>
      <c r="AC90">
        <f t="shared" si="27"/>
        <v>1.8650934460829116</v>
      </c>
      <c r="AD90">
        <f t="shared" si="27"/>
        <v>1.8279668631050254</v>
      </c>
      <c r="AE90">
        <f t="shared" si="27"/>
        <v>1.7938321720303443</v>
      </c>
      <c r="AF90">
        <f t="shared" si="27"/>
        <v>1.7623471108848261</v>
      </c>
      <c r="AG90">
        <f t="shared" si="27"/>
        <v>1.7332191029933393</v>
      </c>
      <c r="AH90">
        <f t="shared" si="28"/>
        <v>1.7061966396243553</v>
      </c>
      <c r="AI90">
        <f t="shared" si="28"/>
        <v>1.6810623826011355</v>
      </c>
      <c r="AJ90">
        <f t="shared" si="28"/>
        <v>1.6576276017469549</v>
      </c>
      <c r="AK90">
        <f t="shared" si="28"/>
        <v>1.6357276570211678</v>
      </c>
      <c r="AL90">
        <f t="shared" si="28"/>
        <v>1.6152183047396746</v>
      </c>
      <c r="AM90">
        <f t="shared" si="28"/>
        <v>1.5959726586897991</v>
      </c>
      <c r="AN90">
        <f t="shared" si="28"/>
        <v>1.5778786753230918</v>
      </c>
      <c r="AO90">
        <f t="shared" si="28"/>
        <v>1.5608370611024183</v>
      </c>
      <c r="AP90">
        <f t="shared" si="28"/>
        <v>1.5447595220167363</v>
      </c>
      <c r="AQ90">
        <f t="shared" si="28"/>
        <v>1.5295672920614001</v>
      </c>
      <c r="AR90">
        <f t="shared" si="28"/>
        <v>1.5151898904216861</v>
      </c>
      <c r="AS90">
        <f t="shared" si="28"/>
        <v>1.5015640671425341</v>
      </c>
      <c r="AT90">
        <f t="shared" si="28"/>
        <v>1.4886329049169016</v>
      </c>
      <c r="AU90">
        <f t="shared" si="28"/>
        <v>1.4763450507995535</v>
      </c>
      <c r="AV90">
        <f t="shared" si="28"/>
        <v>1.4646540565371053</v>
      </c>
      <c r="AW90">
        <f t="shared" si="28"/>
        <v>1.4535178100924644</v>
      </c>
      <c r="AX90">
        <f t="shared" si="28"/>
        <v>1.4428980440511017</v>
      </c>
      <c r="AY90">
        <f t="shared" si="28"/>
        <v>1.4327599090980536</v>
      </c>
      <c r="AZ90">
        <f t="shared" si="28"/>
        <v>1.4230716027757881</v>
      </c>
      <c r="BA90">
        <f t="shared" si="28"/>
        <v>1.4138040453748415</v>
      </c>
      <c r="BB90">
        <f t="shared" si="28"/>
        <v>1.404930596148672</v>
      </c>
      <c r="BC90">
        <f t="shared" si="28"/>
        <v>1.3964268041411876</v>
      </c>
      <c r="BD90">
        <f t="shared" si="28"/>
        <v>1.3882701888189346</v>
      </c>
      <c r="BE90">
        <f t="shared" si="28"/>
        <v>1.3804400464453161</v>
      </c>
      <c r="BF90">
        <f t="shared" si="28"/>
        <v>1.3729172787533519</v>
      </c>
      <c r="BG90">
        <f t="shared" si="28"/>
        <v>1.3656842409879788</v>
      </c>
      <c r="BH90">
        <f t="shared" si="28"/>
        <v>1.3587246068194869</v>
      </c>
      <c r="BI90">
        <f t="shared" si="28"/>
        <v>1.3520232479898597</v>
      </c>
      <c r="BJ90">
        <f t="shared" si="28"/>
        <v>1.3455661268571832</v>
      </c>
      <c r="BK90">
        <f t="shared" si="28"/>
        <v>1.3393402002591874</v>
      </c>
      <c r="BL90">
        <f t="shared" si="28"/>
        <v>1.3333333333333242</v>
      </c>
      <c r="BM90">
        <f t="shared" si="28"/>
        <v>1.3275342221143778</v>
      </c>
      <c r="BN90">
        <f t="shared" si="28"/>
        <v>1.3219323238876122</v>
      </c>
      <c r="BO90">
        <f t="shared" si="28"/>
        <v>1.316517794408165</v>
      </c>
      <c r="BP90">
        <f t="shared" si="28"/>
        <v>1.3112814312122865</v>
      </c>
      <c r="BQ90">
        <f t="shared" si="28"/>
        <v>1.3062146223436362</v>
      </c>
      <c r="BR90">
        <f t="shared" si="28"/>
        <v>1.3013092999024323</v>
      </c>
      <c r="BS90">
        <f t="shared" si="28"/>
        <v>1.296557897897779</v>
      </c>
      <c r="BT90">
        <f t="shared" si="28"/>
        <v>1.2919533139466348</v>
      </c>
      <c r="BU90">
        <f t="shared" si="28"/>
        <v>1.2874888744167674</v>
      </c>
      <c r="BV90">
        <f t="shared" si="28"/>
        <v>1.2831583026590301</v>
      </c>
      <c r="BW90">
        <f t="shared" si="28"/>
        <v>1.2789556900147832</v>
      </c>
      <c r="BX90">
        <f t="shared" si="28"/>
        <v>1.2748754693204405</v>
      </c>
      <c r="BY90">
        <f t="shared" si="28"/>
        <v>1.2709123906625801</v>
      </c>
      <c r="BZ90">
        <f t="shared" si="28"/>
        <v>1.2670614991639169</v>
      </c>
      <c r="CA90">
        <f t="shared" si="28"/>
        <v>1.2633181146052641</v>
      </c>
      <c r="CB90">
        <f t="shared" si="28"/>
        <v>1.2596778127089323</v>
      </c>
      <c r="CC90">
        <f t="shared" si="28"/>
        <v>1.2561364079283315</v>
      </c>
      <c r="CD90">
        <f t="shared" si="28"/>
        <v>1.2526899376042231</v>
      </c>
      <c r="CE90">
        <f t="shared" si="28"/>
        <v>1.2493346473633149</v>
      </c>
      <c r="CF90">
        <f t="shared" si="28"/>
        <v>1.2460669776469708</v>
      </c>
      <c r="CG90">
        <f t="shared" si="28"/>
        <v>1.2428835512696741</v>
      </c>
      <c r="CH90">
        <f t="shared" si="28"/>
        <v>1.2397811619166719</v>
      </c>
      <c r="CI90">
        <f t="shared" si="28"/>
        <v>1.2367567634993553</v>
      </c>
    </row>
    <row r="91" spans="1:87">
      <c r="A91" s="188">
        <v>66</v>
      </c>
      <c r="B91" s="189">
        <f t="shared" si="13"/>
        <v>560.59885369102403</v>
      </c>
      <c r="C91">
        <f t="shared" si="20"/>
        <v>115.20972872735912</v>
      </c>
      <c r="D91">
        <f t="shared" si="20"/>
        <v>44.585262016856191</v>
      </c>
      <c r="E91">
        <f t="shared" si="20"/>
        <v>23.67696884508285</v>
      </c>
      <c r="F91">
        <f t="shared" si="20"/>
        <v>15.065855659786834</v>
      </c>
      <c r="G91">
        <f t="shared" si="20"/>
        <v>10.733579492758187</v>
      </c>
      <c r="H91">
        <f t="shared" si="20"/>
        <v>8.2455077039915263</v>
      </c>
      <c r="I91">
        <f t="shared" si="20"/>
        <v>6.6772196322164508</v>
      </c>
      <c r="J91">
        <f t="shared" si="20"/>
        <v>5.6186556927296945</v>
      </c>
      <c r="K91">
        <f t="shared" si="20"/>
        <v>4.8658985650220004</v>
      </c>
      <c r="L91">
        <f t="shared" si="20"/>
        <v>4.3082843078856676</v>
      </c>
      <c r="M91">
        <f t="shared" si="20"/>
        <v>3.8814759640872456</v>
      </c>
      <c r="N91">
        <f t="shared" si="20"/>
        <v>3.5459323115335963</v>
      </c>
      <c r="O91">
        <f t="shared" si="20"/>
        <v>3.2762142012936244</v>
      </c>
      <c r="P91">
        <f t="shared" si="20"/>
        <v>3.0553169650034842</v>
      </c>
      <c r="Q91">
        <f t="shared" si="20"/>
        <v>2.8714992084260667</v>
      </c>
      <c r="R91">
        <f t="shared" si="26"/>
        <v>2.716424986838117</v>
      </c>
      <c r="S91">
        <f t="shared" si="26"/>
        <v>2.5840316623865993</v>
      </c>
      <c r="T91">
        <f t="shared" si="26"/>
        <v>2.4698160057770564</v>
      </c>
      <c r="U91">
        <f t="shared" si="26"/>
        <v>2.3703703703703392</v>
      </c>
      <c r="V91">
        <f t="shared" si="26"/>
        <v>2.2830732882775902</v>
      </c>
      <c r="W91">
        <f t="shared" si="26"/>
        <v>2.2058781845383031</v>
      </c>
      <c r="X91">
        <f t="shared" si="26"/>
        <v>2.137166040527732</v>
      </c>
      <c r="Y91">
        <f t="shared" si="27"/>
        <v>2.0756406981666187</v>
      </c>
      <c r="Z91">
        <f t="shared" si="27"/>
        <v>2.02025318722891</v>
      </c>
      <c r="AA91">
        <f t="shared" si="27"/>
        <v>1.9701461783551102</v>
      </c>
      <c r="AB91">
        <f t="shared" si="27"/>
        <v>1.9246126305642535</v>
      </c>
      <c r="AC91">
        <f t="shared" si="27"/>
        <v>1.8830646063089806</v>
      </c>
      <c r="AD91">
        <f t="shared" si="27"/>
        <v>1.8450094737749618</v>
      </c>
      <c r="AE91">
        <f t="shared" si="27"/>
        <v>1.8100315470437593</v>
      </c>
      <c r="AF91">
        <f t="shared" si="27"/>
        <v>1.7777777777777615</v>
      </c>
      <c r="AG91">
        <f t="shared" si="27"/>
        <v>1.7479464994683125</v>
      </c>
      <c r="AH91">
        <f t="shared" si="28"/>
        <v>1.7202784956022836</v>
      </c>
      <c r="AI91">
        <f t="shared" si="28"/>
        <v>1.6945498542167776</v>
      </c>
      <c r="AJ91">
        <f t="shared" si="28"/>
        <v>1.6705662080883528</v>
      </c>
      <c r="AK91">
        <f t="shared" si="28"/>
        <v>1.6481580588153788</v>
      </c>
      <c r="AL91">
        <f t="shared" si="28"/>
        <v>1.6271769554915567</v>
      </c>
      <c r="AM91">
        <f t="shared" si="28"/>
        <v>1.6074923522015778</v>
      </c>
      <c r="AN91">
        <f t="shared" si="28"/>
        <v>1.5889890085017913</v>
      </c>
      <c r="AO91">
        <f t="shared" si="28"/>
        <v>1.5715648270997582</v>
      </c>
      <c r="AP91">
        <f t="shared" si="28"/>
        <v>1.5551290457518825</v>
      </c>
      <c r="AQ91">
        <f t="shared" si="28"/>
        <v>1.5396007178390034</v>
      </c>
      <c r="AR91">
        <f t="shared" si="28"/>
        <v>1.5249074295196536</v>
      </c>
      <c r="AS91">
        <f t="shared" si="28"/>
        <v>1.5109842117896501</v>
      </c>
      <c r="AT91">
        <f t="shared" si="28"/>
        <v>1.4977726139225773</v>
      </c>
      <c r="AU91">
        <f t="shared" si="28"/>
        <v>1.4852199111708237</v>
      </c>
      <c r="AV91">
        <f t="shared" si="28"/>
        <v>1.4732784246713904</v>
      </c>
      <c r="AW91">
        <f t="shared" si="28"/>
        <v>1.4619049355302594</v>
      </c>
      <c r="AX91">
        <f t="shared" si="28"/>
        <v>1.4510601782810428</v>
      </c>
      <c r="AY91">
        <f t="shared" si="28"/>
        <v>1.4407084015048464</v>
      </c>
      <c r="AZ91">
        <f t="shared" si="28"/>
        <v>1.4308169854913388</v>
      </c>
      <c r="BA91">
        <f t="shared" si="28"/>
        <v>1.4213561085206208</v>
      </c>
      <c r="BB91">
        <f t="shared" si="28"/>
        <v>1.4122984547317454</v>
      </c>
      <c r="BC91">
        <f t="shared" si="28"/>
        <v>1.403618957678725</v>
      </c>
      <c r="BD91">
        <f t="shared" si="28"/>
        <v>1.3952945746093581</v>
      </c>
      <c r="BE91">
        <f t="shared" si="28"/>
        <v>1.3873040872729574</v>
      </c>
      <c r="BF91">
        <f t="shared" si="28"/>
        <v>1.3796279257030695</v>
      </c>
      <c r="BG91">
        <f t="shared" si="28"/>
        <v>1.3722480119530072</v>
      </c>
      <c r="BH91">
        <f t="shared" si="28"/>
        <v>1.3651476212068843</v>
      </c>
      <c r="BI91">
        <f t="shared" si="28"/>
        <v>1.3583112580609009</v>
      </c>
      <c r="BJ91">
        <f t="shared" si="28"/>
        <v>1.351724546082941</v>
      </c>
      <c r="BK91">
        <f t="shared" si="28"/>
        <v>1.3453741290227541</v>
      </c>
      <c r="BL91">
        <f t="shared" si="28"/>
        <v>1.3392475822683012</v>
      </c>
      <c r="BM91">
        <f t="shared" si="28"/>
        <v>1.3333333333333273</v>
      </c>
      <c r="BN91">
        <f t="shared" si="28"/>
        <v>1.3276205903232114</v>
      </c>
      <c r="BO91">
        <f t="shared" si="28"/>
        <v>1.3220992774630476</v>
      </c>
      <c r="BP91">
        <f t="shared" si="28"/>
        <v>1.3167599768903999</v>
      </c>
      <c r="BQ91">
        <f t="shared" si="28"/>
        <v>1.3115938760158405</v>
      </c>
      <c r="BR91">
        <f t="shared" si="28"/>
        <v>1.3065927198415674</v>
      </c>
      <c r="BS91">
        <f t="shared" si="28"/>
        <v>1.3017487677031805</v>
      </c>
      <c r="BT91">
        <f t="shared" si="28"/>
        <v>1.297054753964745</v>
      </c>
      <c r="BU91">
        <f t="shared" si="28"/>
        <v>1.2925038522528096</v>
      </c>
      <c r="BV91">
        <f t="shared" si="28"/>
        <v>1.2880896428644759</v>
      </c>
      <c r="BW91">
        <f t="shared" si="28"/>
        <v>1.2838060830263274</v>
      </c>
      <c r="BX91">
        <f t="shared" si="28"/>
        <v>1.2796474797182649</v>
      </c>
      <c r="BY91">
        <f t="shared" si="28"/>
        <v>1.2756084648086798</v>
      </c>
      <c r="BZ91">
        <f t="shared" si="28"/>
        <v>1.2716839722750681</v>
      </c>
      <c r="CA91">
        <f t="shared" si="28"/>
        <v>1.2678692173097263</v>
      </c>
      <c r="CB91">
        <f t="shared" si="28"/>
        <v>1.2641596771311039</v>
      </c>
      <c r="CC91">
        <f t="shared" si="28"/>
        <v>1.2605510733412555</v>
      </c>
      <c r="CD91">
        <f t="shared" si="28"/>
        <v>1.2570393556859785</v>
      </c>
      <c r="CE91">
        <f t="shared" si="28"/>
        <v>1.253620687089902</v>
      </c>
      <c r="CF91">
        <f t="shared" si="28"/>
        <v>1.2502914298512215</v>
      </c>
      <c r="CG91">
        <f t="shared" si="28"/>
        <v>1.2470481328929779</v>
      </c>
      <c r="CH91">
        <f t="shared" si="28"/>
        <v>1.2438875199778485</v>
      </c>
      <c r="CI91">
        <f t="shared" si="28"/>
        <v>1.2408064788027999</v>
      </c>
    </row>
    <row r="92" spans="1:87">
      <c r="A92" s="188">
        <v>67</v>
      </c>
      <c r="B92">
        <f t="shared" si="13"/>
        <v>617.01887690049421</v>
      </c>
      <c r="C92">
        <f t="shared" si="20"/>
        <v>123.80091034396698</v>
      </c>
      <c r="D92">
        <f t="shared" si="20"/>
        <v>47.225772487662105</v>
      </c>
      <c r="E92">
        <f t="shared" si="20"/>
        <v>24.839864671541473</v>
      </c>
      <c r="F92">
        <f t="shared" si="20"/>
        <v>15.697922955160283</v>
      </c>
      <c r="G92">
        <f t="shared" si="20"/>
        <v>11.126585745140643</v>
      </c>
      <c r="H92">
        <f t="shared" ref="H92:W155" si="29">H$25^$A92</f>
        <v>8.5133303033842189</v>
      </c>
      <c r="I92">
        <f t="shared" si="29"/>
        <v>6.8721010242619949</v>
      </c>
      <c r="J92">
        <f t="shared" si="29"/>
        <v>5.7675382924186884</v>
      </c>
      <c r="K92">
        <f t="shared" si="29"/>
        <v>4.9839607413724476</v>
      </c>
      <c r="L92">
        <f t="shared" si="29"/>
        <v>4.404686741846243</v>
      </c>
      <c r="M92">
        <f t="shared" si="29"/>
        <v>3.9620604431482969</v>
      </c>
      <c r="N92">
        <f t="shared" si="29"/>
        <v>3.6145953884909598</v>
      </c>
      <c r="O92">
        <f t="shared" si="29"/>
        <v>3.3356537208080321</v>
      </c>
      <c r="P92">
        <f t="shared" si="29"/>
        <v>3.1074604434991775</v>
      </c>
      <c r="Q92">
        <f t="shared" si="29"/>
        <v>2.9177611799775898</v>
      </c>
      <c r="R92">
        <f t="shared" si="29"/>
        <v>2.757867771036711</v>
      </c>
      <c r="S92">
        <f t="shared" si="29"/>
        <v>2.6214692491543734</v>
      </c>
      <c r="T92">
        <f t="shared" si="29"/>
        <v>2.5038831894880218</v>
      </c>
      <c r="U92">
        <f t="shared" si="29"/>
        <v>2.4015699640898673</v>
      </c>
      <c r="V92">
        <f t="shared" si="29"/>
        <v>2.3118091156538938</v>
      </c>
      <c r="W92">
        <f t="shared" si="29"/>
        <v>2.2324786093874329</v>
      </c>
      <c r="X92">
        <f t="shared" si="26"/>
        <v>2.1619010582340654</v>
      </c>
      <c r="Y92">
        <f t="shared" si="27"/>
        <v>2.0987345572621092</v>
      </c>
      <c r="Z92">
        <f t="shared" si="27"/>
        <v>2.0418938506159776</v>
      </c>
      <c r="AA92">
        <f t="shared" si="27"/>
        <v>1.9904925127084243</v>
      </c>
      <c r="AB92">
        <f t="shared" si="27"/>
        <v>1.9437999377809203</v>
      </c>
      <c r="AC92">
        <f t="shared" si="27"/>
        <v>1.9012089281536</v>
      </c>
      <c r="AD92">
        <f t="shared" si="27"/>
        <v>1.8622109771383653</v>
      </c>
      <c r="AE92">
        <f t="shared" si="27"/>
        <v>1.8263772120807991</v>
      </c>
      <c r="AF92">
        <f t="shared" si="27"/>
        <v>1.7933435516988698</v>
      </c>
      <c r="AG92">
        <f t="shared" si="27"/>
        <v>1.7627990366173967</v>
      </c>
      <c r="AH92">
        <f t="shared" si="28"/>
        <v>1.7344765742143315</v>
      </c>
      <c r="AI92">
        <f t="shared" si="28"/>
        <v>1.7081455382892954</v>
      </c>
      <c r="AJ92">
        <f t="shared" si="28"/>
        <v>1.6836058066754647</v>
      </c>
      <c r="AK92">
        <f t="shared" si="28"/>
        <v>1.6606829230881708</v>
      </c>
      <c r="AL92">
        <f t="shared" si="28"/>
        <v>1.6392241449427503</v>
      </c>
      <c r="AM92">
        <f t="shared" si="28"/>
        <v>1.6190951945930587</v>
      </c>
      <c r="AN92">
        <f t="shared" si="28"/>
        <v>1.6001775729826004</v>
      </c>
      <c r="AO92">
        <f t="shared" si="28"/>
        <v>1.5823663259460683</v>
      </c>
      <c r="AP92">
        <f t="shared" si="28"/>
        <v>1.5655681770997096</v>
      </c>
      <c r="AQ92">
        <f t="shared" si="28"/>
        <v>1.5496999593759768</v>
      </c>
      <c r="AR92">
        <f t="shared" si="28"/>
        <v>1.534687291212774</v>
      </c>
      <c r="AS92">
        <f t="shared" si="28"/>
        <v>1.5204634542316016</v>
      </c>
      <c r="AT92">
        <f t="shared" si="28"/>
        <v>1.5069684376899466</v>
      </c>
      <c r="AU92">
        <f t="shared" si="28"/>
        <v>1.4941481216356693</v>
      </c>
      <c r="AV92">
        <f t="shared" si="28"/>
        <v>1.4819535759413818</v>
      </c>
      <c r="AW92">
        <f t="shared" si="28"/>
        <v>1.4703404565725808</v>
      </c>
      <c r="AX92">
        <f t="shared" ref="AH92:CI97" si="30">AX$25^$A92</f>
        <v>1.4592684837809933</v>
      </c>
      <c r="AY92">
        <f t="shared" si="30"/>
        <v>1.4487009895979712</v>
      </c>
      <c r="AZ92">
        <f t="shared" si="30"/>
        <v>1.4386045241695926</v>
      </c>
      <c r="BA92">
        <f t="shared" si="30"/>
        <v>1.4289485122340655</v>
      </c>
      <c r="BB92">
        <f t="shared" si="30"/>
        <v>1.4197049524762471</v>
      </c>
      <c r="BC92">
        <f t="shared" si="30"/>
        <v>1.4108481536680069</v>
      </c>
      <c r="BD92">
        <f t="shared" si="30"/>
        <v>1.4023545024694237</v>
      </c>
      <c r="BE92">
        <f t="shared" si="30"/>
        <v>1.3942022585625518</v>
      </c>
      <c r="BF92">
        <f t="shared" si="30"/>
        <v>1.3863713734508984</v>
      </c>
      <c r="BG92">
        <f t="shared" si="30"/>
        <v>1.378843329807125</v>
      </c>
      <c r="BH92">
        <f t="shared" si="30"/>
        <v>1.3716009987109969</v>
      </c>
      <c r="BI92">
        <f t="shared" si="30"/>
        <v>1.3646285125038209</v>
      </c>
      <c r="BJ92">
        <f t="shared" si="30"/>
        <v>1.3579111513090767</v>
      </c>
      <c r="BK92">
        <f t="shared" si="30"/>
        <v>1.3514352415416631</v>
      </c>
      <c r="BL92">
        <f t="shared" si="30"/>
        <v>1.3451880649586268</v>
      </c>
      <c r="BM92">
        <f t="shared" si="30"/>
        <v>1.3391577769997343</v>
      </c>
      <c r="BN92">
        <f t="shared" si="30"/>
        <v>1.3333333333333357</v>
      </c>
      <c r="BO92">
        <f t="shared" si="30"/>
        <v>1.3277044236641666</v>
      </c>
      <c r="BP92">
        <f t="shared" si="30"/>
        <v>1.3222614119819016</v>
      </c>
      <c r="BQ92">
        <f t="shared" si="30"/>
        <v>1.3169952825330482</v>
      </c>
      <c r="BR92">
        <f t="shared" si="30"/>
        <v>1.3118975908886408</v>
      </c>
      <c r="BS92">
        <f t="shared" si="30"/>
        <v>1.3069604195572513</v>
      </c>
      <c r="BT92">
        <f t="shared" si="30"/>
        <v>1.3021763376598579</v>
      </c>
      <c r="BU92">
        <f t="shared" si="30"/>
        <v>1.2975383642403275</v>
      </c>
      <c r="BV92">
        <f t="shared" si="30"/>
        <v>1.2930399348361779</v>
      </c>
      <c r="BW92">
        <f t="shared" si="30"/>
        <v>1.2886748709772351</v>
      </c>
      <c r="BX92">
        <f t="shared" si="30"/>
        <v>1.2844373523181514</v>
      </c>
      <c r="BY92">
        <f t="shared" si="30"/>
        <v>1.2803218911440788</v>
      </c>
      <c r="BZ92">
        <f t="shared" si="30"/>
        <v>1.2763233090172881</v>
      </c>
      <c r="CA92">
        <f t="shared" si="30"/>
        <v>1.2724367153587872</v>
      </c>
      <c r="CB92">
        <f t="shared" si="30"/>
        <v>1.2686574877805536</v>
      </c>
      <c r="CC92">
        <f t="shared" si="30"/>
        <v>1.2649812540044223</v>
      </c>
      <c r="CD92">
        <f t="shared" si="30"/>
        <v>1.2614038752202816</v>
      </c>
      <c r="CE92">
        <f t="shared" si="30"/>
        <v>1.2579214307523616</v>
      </c>
      <c r="CF92">
        <f t="shared" si="30"/>
        <v>1.2545302039151685</v>
      </c>
      <c r="CG92">
        <f t="shared" si="30"/>
        <v>1.2512266689531872</v>
      </c>
      <c r="CH92">
        <f t="shared" si="30"/>
        <v>1.2480074789688058</v>
      </c>
      <c r="CI92">
        <f t="shared" si="30"/>
        <v>1.2448694547525765</v>
      </c>
    </row>
    <row r="93" spans="1:87">
      <c r="A93" s="188">
        <v>68</v>
      </c>
      <c r="B93">
        <f t="shared" si="13"/>
        <v>679.11714757336665</v>
      </c>
      <c r="C93">
        <f t="shared" ref="B93:Q156" si="31">C$25^$A93</f>
        <v>133.03273578800895</v>
      </c>
      <c r="D93">
        <f t="shared" si="31"/>
        <v>50.022664130878752</v>
      </c>
      <c r="E93">
        <f t="shared" si="31"/>
        <v>26.059876200269382</v>
      </c>
      <c r="F93">
        <f t="shared" si="31"/>
        <v>16.356507766359076</v>
      </c>
      <c r="G93">
        <f t="shared" si="31"/>
        <v>11.533981783755728</v>
      </c>
      <c r="H93">
        <f t="shared" si="31"/>
        <v>8.7898520571917143</v>
      </c>
      <c r="I93">
        <f t="shared" si="31"/>
        <v>7.0726702263628454</v>
      </c>
      <c r="J93">
        <f t="shared" si="31"/>
        <v>5.9203659689556591</v>
      </c>
      <c r="K93">
        <f t="shared" si="31"/>
        <v>5.1048874816463616</v>
      </c>
      <c r="L93">
        <f t="shared" si="31"/>
        <v>4.503246282582829</v>
      </c>
      <c r="M93">
        <f t="shared" si="31"/>
        <v>4.0443179605910409</v>
      </c>
      <c r="N93">
        <f t="shared" si="31"/>
        <v>3.6845880503707198</v>
      </c>
      <c r="O93">
        <f t="shared" si="31"/>
        <v>3.3961716363805206</v>
      </c>
      <c r="P93">
        <f t="shared" si="31"/>
        <v>3.1604938271604475</v>
      </c>
      <c r="Q93">
        <f t="shared" si="31"/>
        <v>2.9647684660343567</v>
      </c>
      <c r="R93">
        <f t="shared" si="29"/>
        <v>2.799942821677579</v>
      </c>
      <c r="S93">
        <f t="shared" si="29"/>
        <v>2.6594492336502391</v>
      </c>
      <c r="T93">
        <f t="shared" si="29"/>
        <v>2.5384202758165442</v>
      </c>
      <c r="U93">
        <f t="shared" si="29"/>
        <v>2.4331802171141326</v>
      </c>
      <c r="V93">
        <f t="shared" si="29"/>
        <v>2.3409066255829396</v>
      </c>
      <c r="W93">
        <f t="shared" si="29"/>
        <v>2.2593998056223605</v>
      </c>
      <c r="X93">
        <f t="shared" si="26"/>
        <v>2.1869223527618198</v>
      </c>
      <c r="Y93">
        <f t="shared" si="27"/>
        <v>2.1220853617568651</v>
      </c>
      <c r="Z93">
        <f t="shared" si="27"/>
        <v>2.0637663256961503</v>
      </c>
      <c r="AA93">
        <f t="shared" si="27"/>
        <v>2.0110489702120735</v>
      </c>
      <c r="AB93">
        <f t="shared" si="27"/>
        <v>1.9631785316764647</v>
      </c>
      <c r="AC93">
        <f t="shared" si="27"/>
        <v>1.9195280801204029</v>
      </c>
      <c r="AD93">
        <f t="shared" si="27"/>
        <v>1.8795728545931576</v>
      </c>
      <c r="AE93">
        <f t="shared" si="27"/>
        <v>1.8428704882276781</v>
      </c>
      <c r="AF93">
        <f t="shared" si="27"/>
        <v>1.8090456156112198</v>
      </c>
      <c r="AG93">
        <f t="shared" si="27"/>
        <v>1.7777777777777777</v>
      </c>
      <c r="AH93">
        <f t="shared" si="30"/>
        <v>1.7487918346877986</v>
      </c>
      <c r="AI93">
        <f t="shared" si="30"/>
        <v>1.7218503030270649</v>
      </c>
      <c r="AJ93">
        <f t="shared" si="30"/>
        <v>1.6967471858029046</v>
      </c>
      <c r="AK93">
        <f t="shared" si="30"/>
        <v>1.6733029676892162</v>
      </c>
      <c r="AL93">
        <f t="shared" si="30"/>
        <v>1.6513605286104565</v>
      </c>
      <c r="AM93">
        <f t="shared" si="30"/>
        <v>1.6307817860309206</v>
      </c>
      <c r="AN93">
        <f t="shared" si="30"/>
        <v>1.6114449196163834</v>
      </c>
      <c r="AO93">
        <f t="shared" si="30"/>
        <v>1.5932420644134975</v>
      </c>
      <c r="AP93">
        <f t="shared" si="30"/>
        <v>1.5760773833159825</v>
      </c>
      <c r="AQ93">
        <f t="shared" si="30"/>
        <v>1.5598654484006529</v>
      </c>
      <c r="AR93">
        <f t="shared" si="30"/>
        <v>1.5445298752016123</v>
      </c>
      <c r="AS93">
        <f t="shared" si="30"/>
        <v>1.5300021652216509</v>
      </c>
      <c r="AT93">
        <f t="shared" si="30"/>
        <v>1.5162207207449101</v>
      </c>
      <c r="AU93">
        <f t="shared" si="30"/>
        <v>1.5031300029013877</v>
      </c>
      <c r="AV93">
        <f t="shared" si="30"/>
        <v>1.490679809375</v>
      </c>
      <c r="AW93">
        <f t="shared" si="30"/>
        <v>1.4788246524729765</v>
      </c>
      <c r="AX93">
        <f t="shared" si="30"/>
        <v>1.4675232217309475</v>
      </c>
      <c r="AY93">
        <f t="shared" si="30"/>
        <v>1.4567379180061517</v>
      </c>
      <c r="AZ93">
        <f t="shared" si="30"/>
        <v>1.4464344482537232</v>
      </c>
      <c r="BA93">
        <f t="shared" si="30"/>
        <v>1.4365814720008474</v>
      </c>
      <c r="BB93">
        <f t="shared" si="30"/>
        <v>1.4271502920170107</v>
      </c>
      <c r="BC93">
        <f t="shared" si="30"/>
        <v>1.4181145828923958</v>
      </c>
      <c r="BD93">
        <f t="shared" si="30"/>
        <v>1.4094501522353122</v>
      </c>
      <c r="BE93">
        <f t="shared" si="30"/>
        <v>1.4011347300229429</v>
      </c>
      <c r="BF93">
        <f t="shared" si="30"/>
        <v>1.3931477823230134</v>
      </c>
      <c r="BG93">
        <f t="shared" si="30"/>
        <v>1.3854703461714375</v>
      </c>
      <c r="BH93">
        <f t="shared" si="30"/>
        <v>1.378084882865499</v>
      </c>
      <c r="BI93">
        <f t="shared" si="30"/>
        <v>1.3709751473287852</v>
      </c>
      <c r="BJ93">
        <f t="shared" si="30"/>
        <v>1.3641260715379513</v>
      </c>
      <c r="BK93">
        <f t="shared" si="30"/>
        <v>1.3575236602828151</v>
      </c>
      <c r="BL93">
        <f t="shared" si="30"/>
        <v>1.3511548977690209</v>
      </c>
      <c r="BM93">
        <f t="shared" si="30"/>
        <v>1.3450076637741586</v>
      </c>
      <c r="BN93">
        <f t="shared" si="30"/>
        <v>1.3390706582405301</v>
      </c>
      <c r="BO93">
        <f t="shared" si="30"/>
        <v>1.3333333333333333</v>
      </c>
      <c r="BP93">
        <f t="shared" si="30"/>
        <v>1.3277858321189675</v>
      </c>
      <c r="BQ93">
        <f t="shared" si="30"/>
        <v>1.3224189331251159</v>
      </c>
      <c r="BR93">
        <f t="shared" si="30"/>
        <v>1.3172240001368678</v>
      </c>
      <c r="BS93">
        <f t="shared" si="30"/>
        <v>1.3121929366625302</v>
      </c>
      <c r="BT93">
        <f t="shared" si="30"/>
        <v>1.3073181445718127</v>
      </c>
      <c r="BU93">
        <f t="shared" si="30"/>
        <v>1.3025924864680067</v>
      </c>
      <c r="BV93">
        <f t="shared" si="30"/>
        <v>1.2980092514081791</v>
      </c>
      <c r="BW93">
        <f t="shared" si="30"/>
        <v>1.293562123629646</v>
      </c>
      <c r="BX93">
        <f t="shared" si="30"/>
        <v>1.2892451539804448</v>
      </c>
      <c r="BY93">
        <f t="shared" si="30"/>
        <v>1.2850527337858382</v>
      </c>
      <c r="BZ93">
        <f t="shared" si="30"/>
        <v>1.2809795709122007</v>
      </c>
      <c r="CA93">
        <f t="shared" si="30"/>
        <v>1.2770206678166649</v>
      </c>
      <c r="CB93">
        <f t="shared" si="30"/>
        <v>1.2731713013930817</v>
      </c>
      <c r="CC93">
        <f t="shared" si="30"/>
        <v>1.2694270044458575</v>
      </c>
      <c r="CD93">
        <f t="shared" si="30"/>
        <v>1.2657835486403239</v>
      </c>
      <c r="CE93">
        <f t="shared" si="30"/>
        <v>1.2622369287948667</v>
      </c>
      <c r="CF93">
        <f t="shared" si="30"/>
        <v>1.2587833483931936</v>
      </c>
      <c r="CG93">
        <f t="shared" si="30"/>
        <v>1.2554192062080145</v>
      </c>
      <c r="CH93">
        <f t="shared" si="30"/>
        <v>1.2521410839380487</v>
      </c>
      <c r="CI93">
        <f t="shared" si="30"/>
        <v>1.2489457347701913</v>
      </c>
    </row>
    <row r="94" spans="1:87">
      <c r="A94" s="188">
        <v>69</v>
      </c>
      <c r="B94" s="189">
        <f t="shared" si="13"/>
        <v>747.46513825469685</v>
      </c>
      <c r="C94">
        <f t="shared" si="31"/>
        <v>142.95297782601997</v>
      </c>
      <c r="D94">
        <f t="shared" si="31"/>
        <v>52.985198440204016</v>
      </c>
      <c r="E94">
        <f t="shared" si="31"/>
        <v>27.339808672605905</v>
      </c>
      <c r="F94">
        <f t="shared" si="31"/>
        <v>17.042722599362705</v>
      </c>
      <c r="G94">
        <f t="shared" si="31"/>
        <v>11.95629448558457</v>
      </c>
      <c r="H94">
        <f t="shared" si="31"/>
        <v>9.0753555229267224</v>
      </c>
      <c r="I94">
        <f t="shared" si="31"/>
        <v>7.2790932429942661</v>
      </c>
      <c r="J94">
        <f t="shared" si="31"/>
        <v>6.0772432586085747</v>
      </c>
      <c r="K94">
        <f t="shared" si="31"/>
        <v>5.22874828927596</v>
      </c>
      <c r="L94">
        <f t="shared" si="31"/>
        <v>4.6040111976489726</v>
      </c>
      <c r="M94">
        <f t="shared" si="31"/>
        <v>4.1282832508638405</v>
      </c>
      <c r="N94">
        <f t="shared" si="31"/>
        <v>3.7559360431217064</v>
      </c>
      <c r="O94">
        <f t="shared" si="31"/>
        <v>3.4577875130760094</v>
      </c>
      <c r="P94">
        <f t="shared" si="31"/>
        <v>3.2144323035280289</v>
      </c>
      <c r="Q94">
        <f t="shared" si="31"/>
        <v>3.0125330741631235</v>
      </c>
      <c r="R94">
        <f t="shared" si="29"/>
        <v>2.8426597848513913</v>
      </c>
      <c r="S94">
        <f t="shared" si="29"/>
        <v>2.6979794741610368</v>
      </c>
      <c r="T94">
        <f t="shared" si="29"/>
        <v>2.5734337463218804</v>
      </c>
      <c r="U94">
        <f t="shared" si="29"/>
        <v>2.4652065346758452</v>
      </c>
      <c r="V94">
        <f t="shared" si="29"/>
        <v>2.370370370370364</v>
      </c>
      <c r="W94">
        <f t="shared" si="29"/>
        <v>2.2866456413873921</v>
      </c>
      <c r="X94">
        <f t="shared" si="26"/>
        <v>2.2122332374063194</v>
      </c>
      <c r="Y94">
        <f t="shared" si="27"/>
        <v>2.1456959704601459</v>
      </c>
      <c r="Z94">
        <f t="shared" si="27"/>
        <v>2.085873095603151</v>
      </c>
      <c r="AA94">
        <f t="shared" si="27"/>
        <v>2.0318177208755319</v>
      </c>
      <c r="AB94">
        <f t="shared" si="27"/>
        <v>1.982750319271664</v>
      </c>
      <c r="AC94">
        <f t="shared" si="27"/>
        <v>1.9380237467899373</v>
      </c>
      <c r="AD94">
        <f t="shared" si="27"/>
        <v>1.8970966013487198</v>
      </c>
      <c r="AE94">
        <f t="shared" si="27"/>
        <v>1.8595127085008076</v>
      </c>
      <c r="AF94">
        <f t="shared" si="27"/>
        <v>1.8248851628356064</v>
      </c>
      <c r="AG94">
        <f t="shared" si="27"/>
        <v>1.7928837953219603</v>
      </c>
      <c r="AH94">
        <f t="shared" si="30"/>
        <v>1.763225244166833</v>
      </c>
      <c r="AI94">
        <f t="shared" si="30"/>
        <v>1.7356650236042563</v>
      </c>
      <c r="AJ94">
        <f t="shared" si="30"/>
        <v>1.7099911399183174</v>
      </c>
      <c r="AK94">
        <f t="shared" si="30"/>
        <v>1.6860189159233503</v>
      </c>
      <c r="AL94">
        <f t="shared" si="30"/>
        <v>1.6635867668651541</v>
      </c>
      <c r="AM94">
        <f t="shared" si="30"/>
        <v>1.6425527310138315</v>
      </c>
      <c r="AN94">
        <f t="shared" si="30"/>
        <v>1.6227916031327152</v>
      </c>
      <c r="AO94">
        <f t="shared" si="30"/>
        <v>1.6041925527572802</v>
      </c>
      <c r="AP94">
        <f t="shared" si="30"/>
        <v>1.5866571347930183</v>
      </c>
      <c r="AQ94">
        <f t="shared" si="30"/>
        <v>1.5700976194733509</v>
      </c>
      <c r="AR94">
        <f t="shared" si="30"/>
        <v>1.5544355837501784</v>
      </c>
      <c r="AS94">
        <f t="shared" si="30"/>
        <v>1.5396007178390001</v>
      </c>
      <c r="AT94">
        <f t="shared" si="30"/>
        <v>1.5255298097286429</v>
      </c>
      <c r="AU94">
        <f t="shared" si="30"/>
        <v>1.512165877603167</v>
      </c>
      <c r="AV94">
        <f t="shared" si="30"/>
        <v>1.4994574257609419</v>
      </c>
      <c r="AW94">
        <f t="shared" si="30"/>
        <v>1.4873578040963511</v>
      </c>
      <c r="AX94">
        <f t="shared" si="30"/>
        <v>1.4758246547883336</v>
      </c>
      <c r="AY94">
        <f t="shared" si="30"/>
        <v>1.4648194327152337</v>
      </c>
      <c r="AZ94">
        <f t="shared" si="30"/>
        <v>1.4543069884356994</v>
      </c>
      <c r="BA94">
        <f t="shared" si="30"/>
        <v>1.4442552044576891</v>
      </c>
      <c r="BB94">
        <f t="shared" si="30"/>
        <v>1.4346346770515441</v>
      </c>
      <c r="BC94">
        <f t="shared" si="30"/>
        <v>1.4254184371178633</v>
      </c>
      <c r="BD94">
        <f t="shared" si="30"/>
        <v>1.4165817046531413</v>
      </c>
      <c r="BE94">
        <f t="shared" si="30"/>
        <v>1.4081016722068276</v>
      </c>
      <c r="BF94">
        <f t="shared" si="30"/>
        <v>1.3999573134292433</v>
      </c>
      <c r="BG94">
        <f t="shared" si="30"/>
        <v>1.3921292133957741</v>
      </c>
      <c r="BH94">
        <f t="shared" si="30"/>
        <v>1.3845994178825838</v>
      </c>
      <c r="BI94">
        <f t="shared" si="30"/>
        <v>1.3773512991785166</v>
      </c>
      <c r="BJ94">
        <f t="shared" si="30"/>
        <v>1.3703694363623458</v>
      </c>
      <c r="BK94">
        <f t="shared" si="30"/>
        <v>1.3636395082648425</v>
      </c>
      <c r="BL94">
        <f t="shared" si="30"/>
        <v>1.3571481975803605</v>
      </c>
      <c r="BM94">
        <f t="shared" si="30"/>
        <v>1.3508831048005621</v>
      </c>
      <c r="BN94">
        <f t="shared" si="30"/>
        <v>1.3448326708205425</v>
      </c>
      <c r="BO94">
        <f t="shared" si="30"/>
        <v>1.3389861072176816</v>
      </c>
      <c r="BP94">
        <f t="shared" si="30"/>
        <v>1.3333333333333262</v>
      </c>
      <c r="BQ94">
        <f t="shared" si="30"/>
        <v>1.3278649193976035</v>
      </c>
      <c r="BR94">
        <f t="shared" si="30"/>
        <v>1.3225720350330696</v>
      </c>
      <c r="BS94">
        <f t="shared" si="30"/>
        <v>1.3174464025546639</v>
      </c>
      <c r="BT94">
        <f t="shared" si="30"/>
        <v>1.3124802545545236</v>
      </c>
      <c r="BU94">
        <f t="shared" si="30"/>
        <v>1.3076662953209115</v>
      </c>
      <c r="BV94">
        <f t="shared" si="30"/>
        <v>1.3029976656944333</v>
      </c>
      <c r="BW94">
        <f t="shared" si="30"/>
        <v>1.2984679110102699</v>
      </c>
      <c r="BX94">
        <f t="shared" si="30"/>
        <v>1.2940709518157572</v>
      </c>
      <c r="BY94">
        <f t="shared" si="30"/>
        <v>1.2898010570879348</v>
      </c>
      <c r="BZ94">
        <f t="shared" si="30"/>
        <v>1.2856528197058723</v>
      </c>
      <c r="CA94">
        <f t="shared" si="30"/>
        <v>1.2816211339603569</v>
      </c>
      <c r="CB94">
        <f t="shared" si="30"/>
        <v>1.2777011749063514</v>
      </c>
      <c r="CC94">
        <f t="shared" si="30"/>
        <v>1.2738883793852251</v>
      </c>
      <c r="CD94">
        <f t="shared" si="30"/>
        <v>1.2701784285613471</v>
      </c>
      <c r="CE94">
        <f t="shared" si="30"/>
        <v>1.266567231834647</v>
      </c>
      <c r="CF94">
        <f t="shared" si="30"/>
        <v>1.263050912004289</v>
      </c>
      <c r="CG94">
        <f t="shared" si="30"/>
        <v>1.2596257915718452</v>
      </c>
      <c r="CH94">
        <f t="shared" si="30"/>
        <v>1.2562883800832896</v>
      </c>
      <c r="CI94">
        <f t="shared" si="30"/>
        <v>1.2530353624193338</v>
      </c>
    </row>
    <row r="95" spans="1:87">
      <c r="A95" s="188">
        <v>70</v>
      </c>
      <c r="B95">
        <f t="shared" si="13"/>
        <v>822.69183586732379</v>
      </c>
      <c r="C95">
        <f t="shared" si="31"/>
        <v>153.61297163647851</v>
      </c>
      <c r="D95">
        <f t="shared" si="31"/>
        <v>56.123185410566407</v>
      </c>
      <c r="E95">
        <f t="shared" si="31"/>
        <v>28.682605109496656</v>
      </c>
      <c r="F95">
        <f t="shared" si="31"/>
        <v>17.757726633812052</v>
      </c>
      <c r="G95">
        <f t="shared" si="31"/>
        <v>12.39407001902436</v>
      </c>
      <c r="H95">
        <f t="shared" si="31"/>
        <v>9.3701324358615601</v>
      </c>
      <c r="I95">
        <f t="shared" si="31"/>
        <v>7.4915409236396231</v>
      </c>
      <c r="J95">
        <f t="shared" si="31"/>
        <v>6.2382774676374035</v>
      </c>
      <c r="K95">
        <f t="shared" si="31"/>
        <v>5.3556143540677992</v>
      </c>
      <c r="L95">
        <f t="shared" si="31"/>
        <v>4.7070308346359573</v>
      </c>
      <c r="M95">
        <f t="shared" si="31"/>
        <v>4.2139917695472873</v>
      </c>
      <c r="N95">
        <f t="shared" si="31"/>
        <v>3.8286656112347148</v>
      </c>
      <c r="O95">
        <f t="shared" si="31"/>
        <v>3.5205212709234059</v>
      </c>
      <c r="P95">
        <f t="shared" si="31"/>
        <v>3.2692913193403821</v>
      </c>
      <c r="Q95">
        <f t="shared" si="31"/>
        <v>3.061067205381411</v>
      </c>
      <c r="R95">
        <f t="shared" si="29"/>
        <v>2.8860284538131453</v>
      </c>
      <c r="S95">
        <f t="shared" si="29"/>
        <v>2.7370679428248805</v>
      </c>
      <c r="T95">
        <f t="shared" si="29"/>
        <v>2.6089301719660907</v>
      </c>
      <c r="U95">
        <f t="shared" si="29"/>
        <v>2.4976543931531667</v>
      </c>
      <c r="V95">
        <f t="shared" si="29"/>
        <v>2.4002049596192516</v>
      </c>
      <c r="W95">
        <f t="shared" si="29"/>
        <v>2.3142200314723316</v>
      </c>
      <c r="X95">
        <f t="shared" si="26"/>
        <v>2.2378370638101268</v>
      </c>
      <c r="Y95">
        <f t="shared" si="27"/>
        <v>2.1695692739887078</v>
      </c>
      <c r="Z95">
        <f t="shared" si="27"/>
        <v>2.1082166700696785</v>
      </c>
      <c r="AA95">
        <f t="shared" si="27"/>
        <v>2.0528009571186607</v>
      </c>
      <c r="AB95">
        <f t="shared" si="27"/>
        <v>2.0025172265992213</v>
      </c>
      <c r="AC95">
        <f t="shared" si="27"/>
        <v>1.9566976289745726</v>
      </c>
      <c r="AD95">
        <f t="shared" si="27"/>
        <v>1.9147837265546588</v>
      </c>
      <c r="AE95">
        <f t="shared" si="27"/>
        <v>1.8763052179545328</v>
      </c>
      <c r="AF95">
        <f t="shared" si="27"/>
        <v>1.8408633971412416</v>
      </c>
      <c r="AG95">
        <f t="shared" si="27"/>
        <v>1.8081181707345435</v>
      </c>
      <c r="AH95">
        <f t="shared" si="30"/>
        <v>1.7777777777777721</v>
      </c>
      <c r="AI95">
        <f t="shared" si="30"/>
        <v>1.7495905822167228</v>
      </c>
      <c r="AJ95">
        <f t="shared" si="30"/>
        <v>1.7233384696704066</v>
      </c>
      <c r="AK95">
        <f t="shared" si="30"/>
        <v>1.6988314965920257</v>
      </c>
      <c r="AL95">
        <f t="shared" si="30"/>
        <v>1.6759035249665299</v>
      </c>
      <c r="AM95">
        <f t="shared" si="30"/>
        <v>1.654408638403716</v>
      </c>
      <c r="AN95">
        <f t="shared" si="30"/>
        <v>1.6342181821671959</v>
      </c>
      <c r="AO95">
        <f t="shared" si="30"/>
        <v>1.6152183047396818</v>
      </c>
      <c r="AP95">
        <f t="shared" si="30"/>
        <v>1.5973079050807428</v>
      </c>
      <c r="AQ95">
        <f t="shared" si="30"/>
        <v>1.5803969100049537</v>
      </c>
      <c r="AR95">
        <f t="shared" si="30"/>
        <v>1.5644048217023672</v>
      </c>
      <c r="AS95">
        <f t="shared" si="30"/>
        <v>1.5492594875033849</v>
      </c>
      <c r="AT95">
        <f t="shared" si="30"/>
        <v>1.5348960534105816</v>
      </c>
      <c r="AU95">
        <f t="shared" si="30"/>
        <v>1.5212560703156763</v>
      </c>
      <c r="AV95">
        <f t="shared" si="30"/>
        <v>1.5082867276590466</v>
      </c>
      <c r="AW95">
        <f t="shared" si="30"/>
        <v>1.4959401939282624</v>
      </c>
      <c r="AX95">
        <f t="shared" si="30"/>
        <v>1.4841730470963714</v>
      </c>
      <c r="AY95">
        <f t="shared" si="30"/>
        <v>1.4729457810757129</v>
      </c>
      <c r="AZ95">
        <f t="shared" si="30"/>
        <v>1.4622223766630824</v>
      </c>
      <c r="BA95">
        <f t="shared" si="30"/>
        <v>1.4519699273985147</v>
      </c>
      <c r="BB95">
        <f t="shared" si="30"/>
        <v>1.4421583123456043</v>
      </c>
      <c r="BC95">
        <f t="shared" si="30"/>
        <v>1.4327599090980527</v>
      </c>
      <c r="BD95">
        <f t="shared" si="30"/>
        <v>1.4237493413835716</v>
      </c>
      <c r="BE95">
        <f t="shared" si="30"/>
        <v>1.4151032565149517</v>
      </c>
      <c r="BF95">
        <f t="shared" si="30"/>
        <v>1.4068001286669027</v>
      </c>
      <c r="BG95">
        <f t="shared" si="30"/>
        <v>1.3988200845621903</v>
      </c>
      <c r="BH95">
        <f t="shared" si="30"/>
        <v>1.3911447486561681</v>
      </c>
      <c r="BI95">
        <f t="shared" si="30"/>
        <v>1.3837571053312381</v>
      </c>
      <c r="BJ95">
        <f t="shared" si="30"/>
        <v>1.376641375968165</v>
      </c>
      <c r="BK95">
        <f t="shared" si="30"/>
        <v>1.3697829090605946</v>
      </c>
      <c r="BL95">
        <f t="shared" si="30"/>
        <v>1.3631680817919698</v>
      </c>
      <c r="BM95">
        <f t="shared" si="30"/>
        <v>1.356784211708421</v>
      </c>
      <c r="BN95">
        <f t="shared" si="30"/>
        <v>1.350619477304273</v>
      </c>
      <c r="BO95">
        <f t="shared" si="30"/>
        <v>1.3446628464914703</v>
      </c>
      <c r="BP95">
        <f t="shared" si="30"/>
        <v>1.3389040120579265</v>
      </c>
      <c r="BQ95">
        <f t="shared" si="30"/>
        <v>1.3333333333333199</v>
      </c>
      <c r="BR95">
        <f t="shared" si="30"/>
        <v>1.3279417833791085</v>
      </c>
      <c r="BS95">
        <f t="shared" si="30"/>
        <v>1.3227209011037404</v>
      </c>
      <c r="BT95">
        <f t="shared" si="30"/>
        <v>1.3176627477772165</v>
      </c>
      <c r="BU95">
        <f t="shared" si="30"/>
        <v>1.3127598674816376</v>
      </c>
      <c r="BV95">
        <f t="shared" si="30"/>
        <v>1.3080052510898792</v>
      </c>
      <c r="BW95">
        <f t="shared" si="30"/>
        <v>1.3033923034113908</v>
      </c>
      <c r="BX95">
        <f t="shared" si="30"/>
        <v>1.2989148131859025</v>
      </c>
      <c r="BY95">
        <f t="shared" si="30"/>
        <v>1.2945669256421353</v>
      </c>
      <c r="BZ95">
        <f t="shared" si="30"/>
        <v>1.2903431173696303</v>
      </c>
      <c r="CA95">
        <f t="shared" si="30"/>
        <v>1.286238173280406</v>
      </c>
      <c r="CB95">
        <f t="shared" si="30"/>
        <v>1.2822471654606065</v>
      </c>
      <c r="CC95">
        <f t="shared" si="30"/>
        <v>1.2783654337344998</v>
      </c>
      <c r="CD95">
        <f t="shared" si="30"/>
        <v>1.2745885677812776</v>
      </c>
      <c r="CE95">
        <f t="shared" si="30"/>
        <v>1.2709123906625828</v>
      </c>
      <c r="CF95">
        <f t="shared" si="30"/>
        <v>1.2673329436326153</v>
      </c>
      <c r="CG95">
        <f t="shared" si="30"/>
        <v>1.2638464721162617</v>
      </c>
      <c r="CH95">
        <f t="shared" si="30"/>
        <v>1.2604494127519441</v>
      </c>
      <c r="CI95">
        <f t="shared" si="30"/>
        <v>1.2571383814063406</v>
      </c>
    </row>
    <row r="96" spans="1:87">
      <c r="A96" s="188">
        <v>71</v>
      </c>
      <c r="B96">
        <f t="shared" si="13"/>
        <v>905.48953009781997</v>
      </c>
      <c r="C96">
        <f t="shared" si="31"/>
        <v>165.06788045862231</v>
      </c>
      <c r="D96">
        <f t="shared" si="31"/>
        <v>59.447016022474784</v>
      </c>
      <c r="E96">
        <f t="shared" si="31"/>
        <v>30.091353078547666</v>
      </c>
      <c r="F96">
        <f t="shared" si="31"/>
        <v>18.502727681138794</v>
      </c>
      <c r="G96">
        <f t="shared" si="31"/>
        <v>12.847874550236794</v>
      </c>
      <c r="H96">
        <f t="shared" si="31"/>
        <v>9.6744840071312606</v>
      </c>
      <c r="I96">
        <f t="shared" si="31"/>
        <v>7.7101891041968393</v>
      </c>
      <c r="J96">
        <f t="shared" si="31"/>
        <v>6.4035787456930997</v>
      </c>
      <c r="K96">
        <f t="shared" si="31"/>
        <v>5.4855585931195812</v>
      </c>
      <c r="L96">
        <f t="shared" si="31"/>
        <v>4.8123556453397986</v>
      </c>
      <c r="M96">
        <f t="shared" si="31"/>
        <v>4.30147970832585</v>
      </c>
      <c r="N96">
        <f t="shared" si="31"/>
        <v>3.9028035073962246</v>
      </c>
      <c r="O96">
        <f t="shared" si="31"/>
        <v>3.5843931913556273</v>
      </c>
      <c r="P96">
        <f t="shared" si="31"/>
        <v>3.3250865849572797</v>
      </c>
      <c r="Q96">
        <f t="shared" si="31"/>
        <v>3.110383257274135</v>
      </c>
      <c r="R96">
        <f t="shared" si="29"/>
        <v>2.9300587712273587</v>
      </c>
      <c r="S96">
        <f t="shared" si="29"/>
        <v>2.7767227272806405</v>
      </c>
      <c r="T96">
        <f t="shared" si="29"/>
        <v>2.6449162143472056</v>
      </c>
      <c r="U96">
        <f t="shared" si="29"/>
        <v>2.5305293410061469</v>
      </c>
      <c r="V96">
        <f t="shared" si="29"/>
        <v>2.4304150609513031</v>
      </c>
      <c r="W96">
        <f t="shared" si="29"/>
        <v>2.3421269378749692</v>
      </c>
      <c r="X96">
        <f t="shared" si="26"/>
        <v>2.2637372224068653</v>
      </c>
      <c r="Y96">
        <f t="shared" si="27"/>
        <v>2.1937081951207023</v>
      </c>
      <c r="Z96">
        <f t="shared" si="27"/>
        <v>2.1307995857123267</v>
      </c>
      <c r="AA96">
        <f t="shared" si="27"/>
        <v>2.074000894003146</v>
      </c>
      <c r="AB96">
        <f t="shared" si="27"/>
        <v>2.0224811988933045</v>
      </c>
      <c r="AC96">
        <f t="shared" si="27"/>
        <v>1.9755514438749058</v>
      </c>
      <c r="AD96">
        <f t="shared" si="27"/>
        <v>1.932635753430775</v>
      </c>
      <c r="AE96">
        <f t="shared" si="27"/>
        <v>1.8932493737898417</v>
      </c>
      <c r="AF96">
        <f t="shared" si="27"/>
        <v>1.856981532837235</v>
      </c>
      <c r="AG96">
        <f t="shared" si="27"/>
        <v>1.8234819946896459</v>
      </c>
      <c r="AH96">
        <f t="shared" si="30"/>
        <v>1.7924504186950228</v>
      </c>
      <c r="AI96">
        <f t="shared" si="30"/>
        <v>1.7636278681383371</v>
      </c>
      <c r="AJ96">
        <f t="shared" si="30"/>
        <v>1.7367899819573362</v>
      </c>
      <c r="AK96">
        <f t="shared" si="30"/>
        <v>1.7117414440350838</v>
      </c>
      <c r="AL96">
        <f t="shared" si="30"/>
        <v>1.6883114730996791</v>
      </c>
      <c r="AM96">
        <f t="shared" si="30"/>
        <v>1.6663501214572516</v>
      </c>
      <c r="AN96">
        <f t="shared" si="30"/>
        <v>1.6457252192889491</v>
      </c>
      <c r="AO96">
        <f t="shared" si="30"/>
        <v>1.6263198376540968</v>
      </c>
      <c r="AP96">
        <f t="shared" si="30"/>
        <v>1.6080301709078841</v>
      </c>
      <c r="AQ96">
        <f t="shared" si="30"/>
        <v>1.5907637602756068</v>
      </c>
      <c r="AR96">
        <f t="shared" si="30"/>
        <v>1.5744379964985047</v>
      </c>
      <c r="AS96">
        <f t="shared" si="30"/>
        <v>1.5589788519897578</v>
      </c>
      <c r="AT96">
        <f t="shared" si="30"/>
        <v>1.5443198027014893</v>
      </c>
      <c r="AU96">
        <f t="shared" si="30"/>
        <v>1.5304009075647242</v>
      </c>
      <c r="AV96">
        <f t="shared" si="30"/>
        <v>1.5171680194107269</v>
      </c>
      <c r="AW96">
        <f t="shared" si="30"/>
        <v>1.5045721060842732</v>
      </c>
      <c r="AX96">
        <f t="shared" si="30"/>
        <v>1.4925686642924763</v>
      </c>
      <c r="AY96">
        <f t="shared" si="30"/>
        <v>1.4811172118103069</v>
      </c>
      <c r="AZ96">
        <f t="shared" si="30"/>
        <v>1.4701808461458596</v>
      </c>
      <c r="BA96">
        <f t="shared" si="30"/>
        <v>1.4597258597806286</v>
      </c>
      <c r="BB96">
        <f t="shared" si="30"/>
        <v>1.4497214037387978</v>
      </c>
      <c r="BC96">
        <f t="shared" si="30"/>
        <v>1.4401391925793652</v>
      </c>
      <c r="BD96">
        <f t="shared" si="30"/>
        <v>1.4309532450064306</v>
      </c>
      <c r="BE96">
        <f t="shared" si="30"/>
        <v>1.4221396552003267</v>
      </c>
      <c r="BF96">
        <f t="shared" si="30"/>
        <v>1.4136763907246379</v>
      </c>
      <c r="BG96">
        <f t="shared" si="30"/>
        <v>1.4055431134884857</v>
      </c>
      <c r="BH96">
        <f t="shared" si="30"/>
        <v>1.3977210207651178</v>
      </c>
      <c r="BI96">
        <f t="shared" si="30"/>
        <v>1.3901927037036281</v>
      </c>
      <c r="BJ96">
        <f t="shared" si="30"/>
        <v>1.3829420211371526</v>
      </c>
      <c r="BK96">
        <f t="shared" si="30"/>
        <v>1.3759539867996364</v>
      </c>
      <c r="BL96">
        <f t="shared" si="30"/>
        <v>1.369214668323919</v>
      </c>
      <c r="BM96">
        <f t="shared" si="30"/>
        <v>1.3627110966148457</v>
      </c>
      <c r="BN96">
        <f t="shared" si="30"/>
        <v>1.3564311843797328</v>
      </c>
      <c r="BO96">
        <f t="shared" si="30"/>
        <v>1.3503636527578955</v>
      </c>
      <c r="BP96">
        <f t="shared" si="30"/>
        <v>1.3444979651286166</v>
      </c>
      <c r="BQ96">
        <f t="shared" si="30"/>
        <v>1.338824267293879</v>
      </c>
      <c r="BR96">
        <f t="shared" si="30"/>
        <v>1.333333333333329</v>
      </c>
      <c r="BS96">
        <f t="shared" si="30"/>
        <v>1.328016516515629</v>
      </c>
      <c r="BT96">
        <f t="shared" si="30"/>
        <v>1.3228657047256758</v>
      </c>
      <c r="BU96">
        <f t="shared" si="30"/>
        <v>1.3178732799314721</v>
      </c>
      <c r="BV96">
        <f t="shared" si="30"/>
        <v>1.3130320812715233</v>
      </c>
      <c r="BW96">
        <f t="shared" si="30"/>
        <v>1.3083353713918726</v>
      </c>
      <c r="BX96">
        <f t="shared" si="30"/>
        <v>1.3037768057048387</v>
      </c>
      <c r="BY96">
        <f t="shared" si="30"/>
        <v>1.2993504042788764</v>
      </c>
      <c r="BZ96">
        <f t="shared" si="30"/>
        <v>1.2950505261008847</v>
      </c>
      <c r="CA96">
        <f t="shared" si="30"/>
        <v>1.2908718454816697</v>
      </c>
      <c r="CB96">
        <f t="shared" si="30"/>
        <v>1.2868093303993933</v>
      </c>
      <c r="CC96">
        <f t="shared" si="30"/>
        <v>1.2828582225986429</v>
      </c>
      <c r="CD96">
        <f t="shared" si="30"/>
        <v>1.2790140192813582</v>
      </c>
      <c r="CE96">
        <f t="shared" si="30"/>
        <v>1.2752724562438005</v>
      </c>
      <c r="CF96">
        <f t="shared" si="30"/>
        <v>1.2716294923280622</v>
      </c>
      <c r="CG96">
        <f t="shared" si="30"/>
        <v>1.2680812950705729</v>
      </c>
      <c r="CH96">
        <f t="shared" si="30"/>
        <v>1.2646242274416251</v>
      </c>
      <c r="CI96">
        <f t="shared" si="30"/>
        <v>1.2612548355806636</v>
      </c>
    </row>
    <row r="97" spans="1:87">
      <c r="A97" s="188">
        <v>72</v>
      </c>
      <c r="B97" s="189">
        <f t="shared" si="13"/>
        <v>996.62018433959361</v>
      </c>
      <c r="C97">
        <f t="shared" si="31"/>
        <v>177.37698105067827</v>
      </c>
      <c r="D97">
        <f t="shared" si="31"/>
        <v>62.967696650215998</v>
      </c>
      <c r="E97">
        <f t="shared" si="31"/>
        <v>31.569291793443728</v>
      </c>
      <c r="F97">
        <f t="shared" si="31"/>
        <v>19.278984224845409</v>
      </c>
      <c r="G97">
        <f t="shared" si="31"/>
        <v>13.318294975359205</v>
      </c>
      <c r="H97">
        <f t="shared" si="31"/>
        <v>9.988721231519353</v>
      </c>
      <c r="I97">
        <f t="shared" si="31"/>
        <v>7.9352187525119264</v>
      </c>
      <c r="J97">
        <f t="shared" si="31"/>
        <v>6.5732601611615005</v>
      </c>
      <c r="K97">
        <f t="shared" si="31"/>
        <v>5.6186556927297273</v>
      </c>
      <c r="L97">
        <f t="shared" si="31"/>
        <v>4.9200372104689913</v>
      </c>
      <c r="M97">
        <f t="shared" si="31"/>
        <v>4.3907840102703366</v>
      </c>
      <c r="N97">
        <f t="shared" si="31"/>
        <v>3.9783770023290468</v>
      </c>
      <c r="O97">
        <f t="shared" si="31"/>
        <v>3.649423923766459</v>
      </c>
      <c r="P97">
        <f t="shared" si="31"/>
        <v>3.381834078858895</v>
      </c>
      <c r="Q97">
        <f t="shared" si="31"/>
        <v>3.1604938271604568</v>
      </c>
      <c r="R97">
        <f t="shared" si="29"/>
        <v>2.9747608314475147</v>
      </c>
      <c r="S97">
        <f t="shared" si="29"/>
        <v>2.8169520323413262</v>
      </c>
      <c r="T97">
        <f t="shared" si="29"/>
        <v>2.6813986269494068</v>
      </c>
      <c r="U97">
        <f t="shared" si="29"/>
        <v>2.5638369997254906</v>
      </c>
      <c r="V97">
        <f t="shared" si="29"/>
        <v>2.4610054007370907</v>
      </c>
      <c r="W97">
        <f t="shared" si="29"/>
        <v>2.3703703703703622</v>
      </c>
      <c r="X97">
        <f t="shared" si="26"/>
        <v>2.2899371428701776</v>
      </c>
      <c r="Y97">
        <f t="shared" si="27"/>
        <v>2.2181156891535023</v>
      </c>
      <c r="Z97">
        <f t="shared" si="27"/>
        <v>2.1536244063195658</v>
      </c>
      <c r="AA97">
        <f t="shared" si="27"/>
        <v>2.0954197694663321</v>
      </c>
      <c r="AB97">
        <f t="shared" si="27"/>
        <v>2.0426442007809729</v>
      </c>
      <c r="AC97">
        <f t="shared" si="27"/>
        <v>1.994586925237666</v>
      </c>
      <c r="AD97">
        <f t="shared" si="27"/>
        <v>1.9506542193982443</v>
      </c>
      <c r="AE97">
        <f t="shared" si="27"/>
        <v>1.9103465454640578</v>
      </c>
      <c r="AF97">
        <f t="shared" si="27"/>
        <v>1.8732407948648826</v>
      </c>
      <c r="AG97">
        <f t="shared" si="27"/>
        <v>1.8389763671289925</v>
      </c>
      <c r="AH97">
        <f t="shared" si="30"/>
        <v>1.8072441582074852</v>
      </c>
      <c r="AI97">
        <f t="shared" ref="AH97:CI101" si="32">AI$25^$A97</f>
        <v>1.7777777777777797</v>
      </c>
      <c r="AJ97">
        <f t="shared" si="32"/>
        <v>1.7503464899755106</v>
      </c>
      <c r="AK97">
        <f t="shared" si="32"/>
        <v>1.7247494981728413</v>
      </c>
      <c r="AL97">
        <f t="shared" si="32"/>
        <v>1.7008112864115696</v>
      </c>
      <c r="AM97">
        <f t="shared" si="32"/>
        <v>1.6783777978575865</v>
      </c>
      <c r="AN97">
        <f t="shared" si="32"/>
        <v>1.6573132810283251</v>
      </c>
      <c r="AO97">
        <f t="shared" si="32"/>
        <v>1.6374976723493229</v>
      </c>
      <c r="AP97">
        <f t="shared" si="32"/>
        <v>1.6188244122033133</v>
      </c>
      <c r="AQ97">
        <f t="shared" si="32"/>
        <v>1.6011986134535376</v>
      </c>
      <c r="AR97">
        <f t="shared" si="32"/>
        <v>1.5845355181920016</v>
      </c>
      <c r="AS97">
        <f t="shared" si="32"/>
        <v>1.5687591914430623</v>
      </c>
      <c r="AT97">
        <f t="shared" si="32"/>
        <v>1.5538014106666056</v>
      </c>
      <c r="AU97">
        <f t="shared" si="32"/>
        <v>1.5396007178389868</v>
      </c>
      <c r="AV97">
        <f t="shared" si="32"/>
        <v>1.5261016071494575</v>
      </c>
      <c r="AW97">
        <f t="shared" si="32"/>
        <v>1.5132538263193578</v>
      </c>
      <c r="AX97">
        <f t="shared" si="32"/>
        <v>1.5010117735167119</v>
      </c>
      <c r="AY97">
        <f t="shared" si="32"/>
        <v>1.4893339750215657</v>
      </c>
      <c r="AZ97">
        <f t="shared" si="32"/>
        <v>1.4781826313633151</v>
      </c>
      <c r="BA97">
        <f t="shared" si="32"/>
        <v>1.4675232217309322</v>
      </c>
      <c r="BB97">
        <f t="shared" si="32"/>
        <v>1.4573241581502139</v>
      </c>
      <c r="BC97">
        <f t="shared" si="32"/>
        <v>1.4475564823060729</v>
      </c>
      <c r="BD97">
        <f t="shared" si="32"/>
        <v>1.4381935990253663</v>
      </c>
      <c r="BE97">
        <f t="shared" si="32"/>
        <v>1.4292110413724675</v>
      </c>
      <c r="BF97">
        <f t="shared" si="32"/>
        <v>1.4205862630862987</v>
      </c>
      <c r="BG97">
        <f t="shared" si="32"/>
        <v>1.4122984547317419</v>
      </c>
      <c r="BH97">
        <f t="shared" si="32"/>
        <v>1.4043283804764848</v>
      </c>
      <c r="BI97">
        <f t="shared" si="32"/>
        <v>1.3966582328537906</v>
      </c>
      <c r="BJ97">
        <f t="shared" si="32"/>
        <v>1.3892715032496163</v>
      </c>
      <c r="BK97">
        <f t="shared" si="32"/>
        <v>1.3821528661707536</v>
      </c>
      <c r="BL97">
        <f t="shared" si="32"/>
        <v>1.3752880756193366</v>
      </c>
      <c r="BM97">
        <f t="shared" si="32"/>
        <v>1.3686638721267113</v>
      </c>
      <c r="BN97">
        <f t="shared" si="32"/>
        <v>1.3622678991940105</v>
      </c>
      <c r="BO97">
        <f t="shared" si="32"/>
        <v>1.3560886280509075</v>
      </c>
      <c r="BP97">
        <f t="shared" si="32"/>
        <v>1.3501152897858248</v>
      </c>
      <c r="BQ97">
        <f t="shared" si="32"/>
        <v>1.3443378140212576</v>
      </c>
      <c r="BR97">
        <f t="shared" si="32"/>
        <v>1.338746773412006</v>
      </c>
      <c r="BS97">
        <f t="shared" si="32"/>
        <v>1.3333333333333217</v>
      </c>
      <c r="BT97">
        <f t="shared" si="32"/>
        <v>1.3280892062034944</v>
      </c>
      <c r="BU97">
        <f t="shared" si="32"/>
        <v>1.3230066099515567</v>
      </c>
      <c r="BV97">
        <f t="shared" si="32"/>
        <v>1.3180782301995213</v>
      </c>
      <c r="BW97">
        <f t="shared" si="32"/>
        <v>1.3132971857781723</v>
      </c>
      <c r="BX97">
        <f t="shared" si="32"/>
        <v>1.3086569972396103</v>
      </c>
      <c r="BY97">
        <f t="shared" si="32"/>
        <v>1.3041515580681449</v>
      </c>
      <c r="BZ97">
        <f t="shared" si="32"/>
        <v>1.2997751083239522</v>
      </c>
      <c r="CA97">
        <f t="shared" si="32"/>
        <v>1.2955222104840913</v>
      </c>
      <c r="CB97">
        <f t="shared" si="32"/>
        <v>1.2913877272702825</v>
      </c>
      <c r="CC97">
        <f t="shared" si="32"/>
        <v>1.2873668012762816</v>
      </c>
      <c r="CD97">
        <f t="shared" si="32"/>
        <v>1.283454836226787</v>
      </c>
      <c r="CE97">
        <f t="shared" si="32"/>
        <v>1.2796474797182711</v>
      </c>
      <c r="CF97">
        <f t="shared" si="32"/>
        <v>1.2759406073068091</v>
      </c>
      <c r="CG97">
        <f t="shared" si="32"/>
        <v>1.27233030782234</v>
      </c>
      <c r="CH97">
        <f t="shared" si="32"/>
        <v>1.2688128698006413</v>
      </c>
      <c r="CI97">
        <f t="shared" si="32"/>
        <v>1.2653847689353377</v>
      </c>
    </row>
    <row r="98" spans="1:87">
      <c r="A98" s="188">
        <v>73</v>
      </c>
      <c r="B98">
        <f t="shared" si="13"/>
        <v>1096.9224478230958</v>
      </c>
      <c r="C98">
        <f t="shared" si="31"/>
        <v>190.60397043469291</v>
      </c>
      <c r="D98">
        <f t="shared" si="31"/>
        <v>66.696885507838189</v>
      </c>
      <c r="E98">
        <f t="shared" si="31"/>
        <v>33.11981956205522</v>
      </c>
      <c r="F98">
        <f t="shared" si="31"/>
        <v>20.087807546382386</v>
      </c>
      <c r="G98">
        <f t="shared" si="31"/>
        <v>13.805939679525364</v>
      </c>
      <c r="H98">
        <f t="shared" si="31"/>
        <v>10.31316520524088</v>
      </c>
      <c r="I98">
        <f t="shared" si="31"/>
        <v>8.1668161181600745</v>
      </c>
      <c r="J98">
        <f t="shared" si="31"/>
        <v>6.747437778503695</v>
      </c>
      <c r="K98">
        <f t="shared" si="31"/>
        <v>5.7549821513238157</v>
      </c>
      <c r="L98">
        <f t="shared" si="31"/>
        <v>5.030128264905132</v>
      </c>
      <c r="M98">
        <f t="shared" si="31"/>
        <v>4.4819423854376632</v>
      </c>
      <c r="N98">
        <f t="shared" si="31"/>
        <v>4.0554138948235297</v>
      </c>
      <c r="O98">
        <f t="shared" si="31"/>
        <v>3.7156344921863784</v>
      </c>
      <c r="P98">
        <f t="shared" si="31"/>
        <v>3.439550052221672</v>
      </c>
      <c r="Q98">
        <f t="shared" si="31"/>
        <v>3.2114117153116446</v>
      </c>
      <c r="R98">
        <f t="shared" si="29"/>
        <v>3.0201448828302877</v>
      </c>
      <c r="S98">
        <f t="shared" si="29"/>
        <v>2.8577641816917074</v>
      </c>
      <c r="T98">
        <f t="shared" si="29"/>
        <v>2.718384256410447</v>
      </c>
      <c r="U98">
        <f t="shared" si="29"/>
        <v>2.5975830647938083</v>
      </c>
      <c r="V98">
        <f t="shared" si="29"/>
        <v>2.4919807648354917</v>
      </c>
      <c r="W98">
        <f t="shared" si="29"/>
        <v>2.398954387086969</v>
      </c>
      <c r="X98">
        <f t="shared" si="26"/>
        <v>2.3164402945678795</v>
      </c>
      <c r="Y98">
        <f t="shared" si="27"/>
        <v>2.2427947442655234</v>
      </c>
      <c r="Z98">
        <f t="shared" si="27"/>
        <v>2.1766937231428014</v>
      </c>
      <c r="AA98">
        <f t="shared" si="27"/>
        <v>2.1170598445574615</v>
      </c>
      <c r="AB98">
        <f t="shared" si="27"/>
        <v>2.0630082164755166</v>
      </c>
      <c r="AC98">
        <f t="shared" si="27"/>
        <v>2.0138058235151495</v>
      </c>
      <c r="AD98">
        <f t="shared" si="27"/>
        <v>1.9688406762120203</v>
      </c>
      <c r="AE98">
        <f t="shared" si="27"/>
        <v>1.9275981148015215</v>
      </c>
      <c r="AF98">
        <f t="shared" si="27"/>
        <v>1.8896424188907561</v>
      </c>
      <c r="AG98">
        <f t="shared" si="27"/>
        <v>1.8546023973406605</v>
      </c>
      <c r="AH98">
        <f t="shared" si="32"/>
        <v>1.8221599957855223</v>
      </c>
      <c r="AI98">
        <f t="shared" si="32"/>
        <v>1.7920412147357798</v>
      </c>
      <c r="AJ98">
        <f t="shared" si="32"/>
        <v>1.7640088132687362</v>
      </c>
      <c r="AK98">
        <f t="shared" si="32"/>
        <v>1.7378564045485001</v>
      </c>
      <c r="AL98">
        <f t="shared" si="32"/>
        <v>1.713403645047781</v>
      </c>
      <c r="AM98">
        <f t="shared" si="32"/>
        <v>1.6904922897462922</v>
      </c>
      <c r="AN98">
        <f t="shared" si="32"/>
        <v>1.668982937904788</v>
      </c>
      <c r="AO98">
        <f t="shared" si="32"/>
        <v>1.6487523332539948</v>
      </c>
      <c r="AP98">
        <f t="shared" si="32"/>
        <v>1.6296911121175246</v>
      </c>
      <c r="AQ98">
        <f t="shared" si="32"/>
        <v>1.6117019156140044</v>
      </c>
      <c r="AR98">
        <f t="shared" si="32"/>
        <v>1.5946977994661089</v>
      </c>
      <c r="AS98">
        <f t="shared" si="32"/>
        <v>1.5786008883931022</v>
      </c>
      <c r="AT98">
        <f t="shared" si="32"/>
        <v>1.5633412325388718</v>
      </c>
      <c r="AU98">
        <f t="shared" si="32"/>
        <v>1.5488558316018086</v>
      </c>
      <c r="AV98">
        <f t="shared" si="32"/>
        <v>1.5350877988113301</v>
      </c>
      <c r="AW98">
        <f t="shared" si="32"/>
        <v>1.5219856420373614</v>
      </c>
      <c r="AX98">
        <f t="shared" si="32"/>
        <v>1.5095026434202901</v>
      </c>
      <c r="AY98">
        <f t="shared" si="32"/>
        <v>1.4975963221995305</v>
      </c>
      <c r="AZ98">
        <f t="shared" si="32"/>
        <v>1.4862279680709389</v>
      </c>
      <c r="BA98">
        <f t="shared" si="32"/>
        <v>1.4753622345521689</v>
      </c>
      <c r="BB98">
        <f t="shared" si="32"/>
        <v>1.4649667835840836</v>
      </c>
      <c r="BC98">
        <f t="shared" si="32"/>
        <v>1.4550119740254583</v>
      </c>
      <c r="BD98">
        <f t="shared" si="32"/>
        <v>1.4454705878725205</v>
      </c>
      <c r="BE98">
        <f t="shared" si="32"/>
        <v>1.4363175890016513</v>
      </c>
      <c r="BF98">
        <f t="shared" si="32"/>
        <v>1.427529910034822</v>
      </c>
      <c r="BG98">
        <f t="shared" si="32"/>
        <v>1.4190862635918755</v>
      </c>
      <c r="BH98">
        <f t="shared" si="32"/>
        <v>1.4109669747487597</v>
      </c>
      <c r="BI98">
        <f t="shared" si="32"/>
        <v>1.4031538319842376</v>
      </c>
      <c r="BJ98">
        <f t="shared" si="32"/>
        <v>1.3956299542871682</v>
      </c>
      <c r="BK98">
        <f t="shared" si="32"/>
        <v>1.388379672424475</v>
      </c>
      <c r="BL98">
        <f t="shared" si="32"/>
        <v>1.3813884226467255</v>
      </c>
      <c r="BM98">
        <f t="shared" si="32"/>
        <v>1.3746426513427976</v>
      </c>
      <c r="BN98">
        <f t="shared" si="32"/>
        <v>1.3681297293552483</v>
      </c>
      <c r="BO98">
        <f t="shared" si="32"/>
        <v>1.3618378748370381</v>
      </c>
      <c r="BP98">
        <f t="shared" si="32"/>
        <v>1.3557560836762508</v>
      </c>
      <c r="BQ98">
        <f t="shared" si="32"/>
        <v>1.3498740666393627</v>
      </c>
      <c r="BR98">
        <f t="shared" si="32"/>
        <v>1.3441821924907968</v>
      </c>
      <c r="BS98">
        <f t="shared" si="32"/>
        <v>1.3386714364382868</v>
      </c>
      <c r="BT98">
        <f t="shared" si="32"/>
        <v>1.3333333333333286</v>
      </c>
      <c r="BU98">
        <f t="shared" si="32"/>
        <v>1.3281599351240558</v>
      </c>
      <c r="BV98">
        <f t="shared" si="32"/>
        <v>1.3231437721182666</v>
      </c>
      <c r="BW98">
        <f t="shared" si="32"/>
        <v>1.3182778176653533</v>
      </c>
      <c r="BX98">
        <f t="shared" si="32"/>
        <v>1.3135554559112967</v>
      </c>
      <c r="BY98">
        <f t="shared" si="32"/>
        <v>1.3089704523203649</v>
      </c>
      <c r="BZ98">
        <f t="shared" si="32"/>
        <v>1.3045169266908867</v>
      </c>
      <c r="CA98">
        <f t="shared" si="32"/>
        <v>1.3001893284234771</v>
      </c>
      <c r="CB98">
        <f t="shared" si="32"/>
        <v>1.2959824138255971</v>
      </c>
      <c r="CC98">
        <f t="shared" si="32"/>
        <v>1.2918912252603885</v>
      </c>
      <c r="CD98">
        <f t="shared" si="32"/>
        <v>1.2879110719673545</v>
      </c>
      <c r="CE98">
        <f t="shared" si="32"/>
        <v>1.2840375124014076</v>
      </c>
      <c r="CF98">
        <f t="shared" si="32"/>
        <v>1.2802663379518895</v>
      </c>
      <c r="CG98">
        <f t="shared" si="32"/>
        <v>1.2765935579179073</v>
      </c>
      <c r="CH98">
        <f t="shared" si="32"/>
        <v>1.2730153856284958</v>
      </c>
      <c r="CI98">
        <f t="shared" si="32"/>
        <v>1.2695282256074516</v>
      </c>
    </row>
    <row r="99" spans="1:87">
      <c r="A99" s="188">
        <v>74</v>
      </c>
      <c r="B99">
        <f t="shared" si="13"/>
        <v>1207.3193734637573</v>
      </c>
      <c r="C99">
        <f t="shared" si="31"/>
        <v>204.81729551530427</v>
      </c>
      <c r="D99">
        <f t="shared" si="31"/>
        <v>70.646931253605189</v>
      </c>
      <c r="E99">
        <f t="shared" si="31"/>
        <v>34.746501600359096</v>
      </c>
      <c r="F99">
        <f t="shared" si="31"/>
        <v>20.930563940213649</v>
      </c>
      <c r="G99">
        <f t="shared" si="31"/>
        <v>14.311439323677552</v>
      </c>
      <c r="H99">
        <f t="shared" si="31"/>
        <v>10.648147454047319</v>
      </c>
      <c r="I99">
        <f t="shared" si="31"/>
        <v>8.4051728865982458</v>
      </c>
      <c r="J99">
        <f t="shared" si="31"/>
        <v>6.9262307376457244</v>
      </c>
      <c r="K99">
        <f t="shared" si="31"/>
        <v>5.894616323422551</v>
      </c>
      <c r="L99">
        <f t="shared" si="31"/>
        <v>5.1426827235287593</v>
      </c>
      <c r="M99">
        <f t="shared" si="31"/>
        <v>4.5749933267944698</v>
      </c>
      <c r="N99">
        <f t="shared" si="31"/>
        <v>4.1339425219630019</v>
      </c>
      <c r="O99">
        <f t="shared" si="31"/>
        <v>3.7830463020794904</v>
      </c>
      <c r="P99">
        <f t="shared" si="31"/>
        <v>3.4982510335722847</v>
      </c>
      <c r="Q99">
        <f t="shared" si="31"/>
        <v>3.2631499282207854</v>
      </c>
      <c r="R99">
        <f t="shared" si="27"/>
        <v>3.0662213300850722</v>
      </c>
      <c r="S99">
        <f t="shared" si="27"/>
        <v>2.89916761961054</v>
      </c>
      <c r="T99">
        <f t="shared" si="27"/>
        <v>2.7558800438065592</v>
      </c>
      <c r="U99">
        <f t="shared" si="27"/>
        <v>2.6317733066595266</v>
      </c>
      <c r="V99">
        <f t="shared" si="27"/>
        <v>2.5233459993424425</v>
      </c>
      <c r="W99">
        <f t="shared" si="27"/>
        <v>2.4278830950897432</v>
      </c>
      <c r="X99">
        <f t="shared" si="27"/>
        <v>2.3432501870213698</v>
      </c>
      <c r="Y99">
        <f t="shared" si="27"/>
        <v>2.267748381882055</v>
      </c>
      <c r="Z99">
        <f t="shared" si="27"/>
        <v>2.2000101551905527</v>
      </c>
      <c r="AA99">
        <f t="shared" si="27"/>
        <v>2.1389234036763609</v>
      </c>
      <c r="AB99">
        <f t="shared" si="27"/>
        <v>2.0835752499717164</v>
      </c>
      <c r="AC99">
        <f t="shared" si="27"/>
        <v>2.0332099060261837</v>
      </c>
      <c r="AD99">
        <f t="shared" si="27"/>
        <v>1.9871966900944713</v>
      </c>
      <c r="AE99">
        <f t="shared" si="27"/>
        <v>1.9450054761052704</v>
      </c>
      <c r="AF99">
        <f t="shared" si="27"/>
        <v>1.9061876514006133</v>
      </c>
      <c r="AG99">
        <f t="shared" si="27"/>
        <v>1.8703612040384983</v>
      </c>
      <c r="AH99">
        <f t="shared" si="32"/>
        <v>1.8371989391484891</v>
      </c>
      <c r="AI99">
        <f t="shared" si="32"/>
        <v>1.8064190898628234</v>
      </c>
      <c r="AJ99">
        <f t="shared" si="32"/>
        <v>1.7777777777777652</v>
      </c>
      <c r="AK99">
        <f t="shared" si="32"/>
        <v>1.7510629143708751</v>
      </c>
      <c r="AL99">
        <f t="shared" si="32"/>
        <v>1.7260892341895102</v>
      </c>
      <c r="AM99">
        <f t="shared" si="32"/>
        <v>1.7026942237555436</v>
      </c>
      <c r="AN99">
        <f t="shared" si="32"/>
        <v>1.6807347644550072</v>
      </c>
      <c r="AO99">
        <f t="shared" si="32"/>
        <v>1.6600843484011902</v>
      </c>
      <c r="AP99">
        <f t="shared" si="32"/>
        <v>1.6406307570442615</v>
      </c>
      <c r="AQ99">
        <f t="shared" si="32"/>
        <v>1.6222741157583604</v>
      </c>
      <c r="AR99">
        <f t="shared" si="32"/>
        <v>1.6049252556507869</v>
      </c>
      <c r="AS99">
        <f t="shared" si="32"/>
        <v>1.5885043277695037</v>
      </c>
      <c r="AT99">
        <f t="shared" si="32"/>
        <v>1.5729396257322408</v>
      </c>
      <c r="AU99">
        <f t="shared" si="32"/>
        <v>1.5581665813030718</v>
      </c>
      <c r="AV99">
        <f t="shared" si="32"/>
        <v>1.544126904145664</v>
      </c>
      <c r="AW99">
        <f t="shared" si="32"/>
        <v>1.5307678423005135</v>
      </c>
      <c r="AX99">
        <f t="shared" si="32"/>
        <v>1.51804154417412</v>
      </c>
      <c r="AY99">
        <f t="shared" si="32"/>
        <v>1.5059045062294265</v>
      </c>
      <c r="AZ99">
        <f t="shared" si="32"/>
        <v>1.4943170933073717</v>
      </c>
      <c r="BA99">
        <f t="shared" si="32"/>
        <v>1.4832431207292078</v>
      </c>
      <c r="BB99">
        <f t="shared" si="32"/>
        <v>1.4726494891354724</v>
      </c>
      <c r="BC99">
        <f t="shared" si="32"/>
        <v>1.4625058644929809</v>
      </c>
      <c r="BD99">
        <f t="shared" si="32"/>
        <v>1.4527843969132268</v>
      </c>
      <c r="BE99">
        <f t="shared" si="32"/>
        <v>1.443459472923198</v>
      </c>
      <c r="BF99">
        <f t="shared" si="32"/>
        <v>1.4345074966561402</v>
      </c>
      <c r="BG99">
        <f t="shared" si="32"/>
        <v>1.4259066961152065</v>
      </c>
      <c r="BH99">
        <f t="shared" si="32"/>
        <v>1.4176369512351412</v>
      </c>
      <c r="BI99">
        <f t="shared" si="32"/>
        <v>1.4096796409448857</v>
      </c>
      <c r="BJ99">
        <f t="shared" si="32"/>
        <v>1.4020175068354779</v>
      </c>
      <c r="BK99">
        <f t="shared" si="32"/>
        <v>1.3946345313756003</v>
      </c>
      <c r="BL99">
        <f t="shared" si="32"/>
        <v>1.3875158289022964</v>
      </c>
      <c r="BM99">
        <f t="shared" si="32"/>
        <v>1.3806475478559372</v>
      </c>
      <c r="BN99">
        <f t="shared" si="32"/>
        <v>1.3740167829346255</v>
      </c>
      <c r="BO99">
        <f t="shared" si="32"/>
        <v>1.3676114960172345</v>
      </c>
      <c r="BP99">
        <f t="shared" si="32"/>
        <v>1.361420444854563</v>
      </c>
      <c r="BQ99">
        <f t="shared" si="32"/>
        <v>1.3554331186556039</v>
      </c>
      <c r="BR99">
        <f t="shared" si="32"/>
        <v>1.349639679806202</v>
      </c>
      <c r="BS99">
        <f t="shared" si="32"/>
        <v>1.3440309110518214</v>
      </c>
      <c r="BT99">
        <f t="shared" si="32"/>
        <v>1.3385981675581571</v>
      </c>
      <c r="BU99">
        <f t="shared" si="32"/>
        <v>1.3333333333333286</v>
      </c>
      <c r="BV99">
        <f t="shared" si="32"/>
        <v>1.3282287815574845</v>
      </c>
      <c r="BW99">
        <f t="shared" si="32"/>
        <v>1.3232773384181045</v>
      </c>
      <c r="BX99">
        <f t="shared" si="32"/>
        <v>1.3184722500959623</v>
      </c>
      <c r="BY99">
        <f t="shared" si="32"/>
        <v>1.3138071525872854</v>
      </c>
      <c r="BZ99">
        <f t="shared" si="32"/>
        <v>1.3092760440823072</v>
      </c>
      <c r="CA99">
        <f t="shared" si="32"/>
        <v>1.3048732596522712</v>
      </c>
      <c r="CB99">
        <f t="shared" si="32"/>
        <v>1.3005934480231387</v>
      </c>
      <c r="CC99">
        <f t="shared" si="32"/>
        <v>1.2964315502389654</v>
      </c>
      <c r="CD99">
        <f t="shared" si="32"/>
        <v>1.2923827800380852</v>
      </c>
      <c r="CE99">
        <f t="shared" si="32"/>
        <v>1.2884426057846698</v>
      </c>
      <c r="CF99">
        <f t="shared" si="32"/>
        <v>1.2846067338137572</v>
      </c>
      <c r="CG99">
        <f t="shared" si="32"/>
        <v>1.2808710930629348</v>
      </c>
      <c r="CH99">
        <f t="shared" si="32"/>
        <v>1.2772318208763873</v>
      </c>
      <c r="CI99">
        <f t="shared" si="32"/>
        <v>1.2736852498786191</v>
      </c>
    </row>
    <row r="100" spans="1:87">
      <c r="A100" s="188">
        <v>75</v>
      </c>
      <c r="B100" s="189">
        <f t="shared" si="13"/>
        <v>1328.8269124527883</v>
      </c>
      <c r="C100">
        <f t="shared" si="31"/>
        <v>220.09050727816262</v>
      </c>
      <c r="D100">
        <f t="shared" si="31"/>
        <v>74.830913880755034</v>
      </c>
      <c r="E100">
        <f t="shared" si="31"/>
        <v>36.453078230141116</v>
      </c>
      <c r="F100">
        <f t="shared" si="31"/>
        <v>21.808677021812034</v>
      </c>
      <c r="G100">
        <f t="shared" si="31"/>
        <v>14.835447660187493</v>
      </c>
      <c r="H100">
        <f t="shared" si="31"/>
        <v>10.994010271988669</v>
      </c>
      <c r="I100">
        <f t="shared" si="31"/>
        <v>8.6504863378168633</v>
      </c>
      <c r="J100">
        <f t="shared" si="31"/>
        <v>7.1097613354719691</v>
      </c>
      <c r="K100">
        <f t="shared" si="31"/>
        <v>6.0376384646765366</v>
      </c>
      <c r="L100">
        <f t="shared" si="31"/>
        <v>5.2577557076230885</v>
      </c>
      <c r="M100">
        <f t="shared" si="31"/>
        <v>4.6699761264713482</v>
      </c>
      <c r="N100">
        <f t="shared" si="31"/>
        <v>4.2139917695472278</v>
      </c>
      <c r="O100">
        <f t="shared" si="31"/>
        <v>3.8516811472637804</v>
      </c>
      <c r="P100">
        <f t="shared" si="31"/>
        <v>3.5579538335210317</v>
      </c>
      <c r="Q100">
        <f t="shared" si="31"/>
        <v>3.3157216819251683</v>
      </c>
      <c r="R100">
        <f t="shared" si="27"/>
        <v>3.1130007366593562</v>
      </c>
      <c r="S100">
        <f t="shared" si="27"/>
        <v>2.9411709127177326</v>
      </c>
      <c r="T100">
        <f t="shared" si="27"/>
        <v>2.7938930259550832</v>
      </c>
      <c r="U100">
        <f t="shared" si="27"/>
        <v>2.6664135717236102</v>
      </c>
      <c r="V100">
        <f t="shared" si="27"/>
        <v>2.5551060113491073</v>
      </c>
      <c r="W100">
        <f t="shared" si="27"/>
        <v>2.4571606509702488</v>
      </c>
      <c r="X100">
        <f t="shared" si="27"/>
        <v>2.3703703703703574</v>
      </c>
      <c r="Y100">
        <f t="shared" si="27"/>
        <v>2.2929796570451741</v>
      </c>
      <c r="Z100">
        <f t="shared" si="27"/>
        <v>2.2235763495257848</v>
      </c>
      <c r="AA100">
        <f t="shared" si="27"/>
        <v>2.1610127548145912</v>
      </c>
      <c r="AB100">
        <f t="shared" si="27"/>
        <v>2.1043473252430553</v>
      </c>
      <c r="AC100">
        <f t="shared" si="27"/>
        <v>2.0528009571186461</v>
      </c>
      <c r="AD100">
        <f t="shared" si="27"/>
        <v>2.0057238418702639</v>
      </c>
      <c r="AE100">
        <f t="shared" si="27"/>
        <v>1.9625700362697329</v>
      </c>
      <c r="AF100">
        <f t="shared" si="27"/>
        <v>1.9228777497941252</v>
      </c>
      <c r="AG100">
        <f t="shared" si="27"/>
        <v>1.8862539154422153</v>
      </c>
      <c r="AH100">
        <f t="shared" si="32"/>
        <v>1.8523620043328088</v>
      </c>
      <c r="AI100">
        <f t="shared" si="32"/>
        <v>1.8209123213173155</v>
      </c>
      <c r="AJ100">
        <f t="shared" si="32"/>
        <v>1.7916542158902278</v>
      </c>
      <c r="AK100">
        <f t="shared" si="32"/>
        <v>1.7643697845574509</v>
      </c>
      <c r="AL100">
        <f t="shared" si="32"/>
        <v>1.7388687440908566</v>
      </c>
      <c r="AM100">
        <f t="shared" si="32"/>
        <v>1.7149842310405317</v>
      </c>
      <c r="AN100">
        <f t="shared" si="32"/>
        <v>1.6925693392611434</v>
      </c>
      <c r="AO100">
        <f t="shared" si="32"/>
        <v>1.6714942494532041</v>
      </c>
      <c r="AP100">
        <f t="shared" si="32"/>
        <v>1.651643836642289</v>
      </c>
      <c r="AQ100">
        <f t="shared" si="32"/>
        <v>1.6329156658332526</v>
      </c>
      <c r="AR100">
        <f t="shared" si="32"/>
        <v>1.615218304739678</v>
      </c>
      <c r="AS100">
        <f t="shared" si="32"/>
        <v>1.5984698969167692</v>
      </c>
      <c r="AT100">
        <f t="shared" si="32"/>
        <v>1.5825969498550685</v>
      </c>
      <c r="AU100">
        <f t="shared" si="32"/>
        <v>1.5675333013911403</v>
      </c>
      <c r="AV100">
        <f t="shared" si="32"/>
        <v>1.5532192347256866</v>
      </c>
      <c r="AW100">
        <f t="shared" si="32"/>
        <v>1.5396007178389981</v>
      </c>
      <c r="AX100">
        <f t="shared" si="32"/>
        <v>1.5266287474774032</v>
      </c>
      <c r="AY100">
        <f t="shared" si="32"/>
        <v>1.514258781399406</v>
      </c>
      <c r="AZ100">
        <f t="shared" si="32"/>
        <v>1.502450245401391</v>
      </c>
      <c r="BA100">
        <f t="shared" si="32"/>
        <v>1.4911661039353565</v>
      </c>
      <c r="BB100">
        <f t="shared" si="32"/>
        <v>1.4803724849960005</v>
      </c>
      <c r="BC100">
        <f t="shared" si="32"/>
        <v>1.4700383514774678</v>
      </c>
      <c r="BD100">
        <f t="shared" si="32"/>
        <v>1.4601352124507327</v>
      </c>
      <c r="BE100">
        <f t="shared" si="32"/>
        <v>1.4506368688417701</v>
      </c>
      <c r="BF100">
        <f t="shared" si="32"/>
        <v>1.441519188843104</v>
      </c>
      <c r="BG100">
        <f t="shared" si="32"/>
        <v>1.4327599090980478</v>
      </c>
      <c r="BH100">
        <f t="shared" si="32"/>
        <v>1.4243384582868193</v>
      </c>
      <c r="BI100">
        <f t="shared" si="32"/>
        <v>1.4162358002360673</v>
      </c>
      <c r="BJ100">
        <f t="shared" si="32"/>
        <v>1.4084342940870349</v>
      </c>
      <c r="BK100">
        <f t="shared" si="32"/>
        <v>1.4009175694057456</v>
      </c>
      <c r="BL100">
        <f t="shared" si="32"/>
        <v>1.3936704144123082</v>
      </c>
      <c r="BM100">
        <f t="shared" si="32"/>
        <v>1.3866786757551748</v>
      </c>
      <c r="BN100">
        <f t="shared" si="32"/>
        <v>1.3799291684683512</v>
      </c>
      <c r="BO100">
        <f t="shared" si="32"/>
        <v>1.3734095949287</v>
      </c>
      <c r="BP100">
        <f t="shared" si="32"/>
        <v>1.3671084717851036</v>
      </c>
      <c r="BQ100">
        <f t="shared" si="32"/>
        <v>1.3610150639624732</v>
      </c>
      <c r="BR100">
        <f t="shared" si="32"/>
        <v>1.3551193249570284</v>
      </c>
      <c r="BS100">
        <f t="shared" si="32"/>
        <v>1.3494118427364128</v>
      </c>
      <c r="BT100">
        <f t="shared" si="32"/>
        <v>1.3438837906425471</v>
      </c>
      <c r="BU100">
        <f t="shared" si="32"/>
        <v>1.3385268827671066</v>
      </c>
      <c r="BV100">
        <f t="shared" si="32"/>
        <v>1.3333333333333266</v>
      </c>
      <c r="BW100">
        <f t="shared" si="32"/>
        <v>1.328295819671762</v>
      </c>
      <c r="BX100">
        <f t="shared" si="32"/>
        <v>1.3234074484256113</v>
      </c>
      <c r="BY100">
        <f t="shared" si="32"/>
        <v>1.3186617246628707</v>
      </c>
      <c r="BZ100">
        <f t="shared" si="32"/>
        <v>1.3140525236082325</v>
      </c>
      <c r="CA100">
        <f t="shared" si="32"/>
        <v>1.3095740647403384</v>
      </c>
      <c r="CB100">
        <f t="shared" si="32"/>
        <v>1.3052208880269194</v>
      </c>
      <c r="CC100">
        <f t="shared" si="32"/>
        <v>1.3009878320957287</v>
      </c>
      <c r="CD100">
        <f t="shared" si="32"/>
        <v>1.2968700141598801</v>
      </c>
      <c r="CE100">
        <f t="shared" si="32"/>
        <v>1.2928628115361676</v>
      </c>
      <c r="CF100">
        <f t="shared" si="32"/>
        <v>1.2889618446108528</v>
      </c>
      <c r="CG100">
        <f t="shared" si="32"/>
        <v>1.2851629611229327</v>
      </c>
      <c r="CH100">
        <f t="shared" si="32"/>
        <v>1.2814622216477127</v>
      </c>
      <c r="CI100">
        <f t="shared" si="32"/>
        <v>1.2778558861754532</v>
      </c>
    </row>
    <row r="101" spans="1:87">
      <c r="A101" s="188">
        <v>76</v>
      </c>
      <c r="B101">
        <f t="shared" si="13"/>
        <v>1462.5632637641243</v>
      </c>
      <c r="C101">
        <f t="shared" si="31"/>
        <v>236.50264140090388</v>
      </c>
      <c r="D101">
        <f t="shared" si="31"/>
        <v>79.262688029966199</v>
      </c>
      <c r="E101">
        <f t="shared" si="31"/>
        <v>38.243473479328784</v>
      </c>
      <c r="F101">
        <f t="shared" si="31"/>
        <v>22.723630132483539</v>
      </c>
      <c r="G101">
        <f t="shared" si="31"/>
        <v>15.378642378340938</v>
      </c>
      <c r="H101">
        <f t="shared" si="31"/>
        <v>11.351107071178927</v>
      </c>
      <c r="I101">
        <f t="shared" si="31"/>
        <v>8.9029595096219225</v>
      </c>
      <c r="J101">
        <f t="shared" si="31"/>
        <v>7.298155109477916</v>
      </c>
      <c r="K101">
        <f t="shared" si="31"/>
        <v>6.1841307779937313</v>
      </c>
      <c r="L101">
        <f t="shared" si="31"/>
        <v>5.3754035718685458</v>
      </c>
      <c r="M101">
        <f t="shared" si="31"/>
        <v>4.7669308923545186</v>
      </c>
      <c r="N101">
        <f t="shared" si="31"/>
        <v>4.2955910827176984</v>
      </c>
      <c r="O101">
        <f t="shared" si="31"/>
        <v>3.9215612169569227</v>
      </c>
      <c r="P101">
        <f t="shared" si="31"/>
        <v>3.6186755495760003</v>
      </c>
      <c r="Q101">
        <f t="shared" si="31"/>
        <v>3.3691404053821983</v>
      </c>
      <c r="R101">
        <f t="shared" si="27"/>
        <v>3.1604938271604874</v>
      </c>
      <c r="S101">
        <f t="shared" si="27"/>
        <v>2.9837827517468365</v>
      </c>
      <c r="T101">
        <f t="shared" si="27"/>
        <v>2.8324303367350629</v>
      </c>
      <c r="U101">
        <f t="shared" si="27"/>
        <v>2.7015097833392727</v>
      </c>
      <c r="V101">
        <f t="shared" si="27"/>
        <v>2.5872657697095915</v>
      </c>
      <c r="W101">
        <f t="shared" si="27"/>
        <v>2.4867912614438974</v>
      </c>
      <c r="X101">
        <f t="shared" si="27"/>
        <v>2.3978044358429682</v>
      </c>
      <c r="Y101">
        <f t="shared" si="27"/>
        <v>2.3184916587877691</v>
      </c>
      <c r="Z101">
        <f t="shared" si="27"/>
        <v>2.2473949815664227</v>
      </c>
      <c r="AA101">
        <f t="shared" si="27"/>
        <v>2.1833302297990835</v>
      </c>
      <c r="AB101">
        <f t="shared" si="27"/>
        <v>2.1253264864408972</v>
      </c>
      <c r="AC101">
        <f t="shared" si="27"/>
        <v>2.072580778333549</v>
      </c>
      <c r="AD101">
        <f t="shared" si="27"/>
        <v>2.0244237271025045</v>
      </c>
      <c r="AE101">
        <f t="shared" si="27"/>
        <v>1.9802932148944314</v>
      </c>
      <c r="AF101">
        <f t="shared" si="27"/>
        <v>1.9397139824804392</v>
      </c>
      <c r="AG101">
        <f t="shared" si="27"/>
        <v>1.9022816693581577</v>
      </c>
      <c r="AH101">
        <f t="shared" si="32"/>
        <v>1.8676502157606221</v>
      </c>
      <c r="AI101">
        <f t="shared" si="32"/>
        <v>1.8355218346242161</v>
      </c>
      <c r="AJ101">
        <f t="shared" si="32"/>
        <v>1.8056389664909531</v>
      </c>
      <c r="AK101">
        <f t="shared" si="32"/>
        <v>1.7777777777777615</v>
      </c>
      <c r="AL101">
        <f t="shared" si="32"/>
        <v>1.7517428701163771</v>
      </c>
      <c r="AM101">
        <f t="shared" si="32"/>
        <v>1.7273629473121119</v>
      </c>
      <c r="AN101">
        <f t="shared" si="32"/>
        <v>1.7044872449793329</v>
      </c>
      <c r="AO101">
        <f t="shared" si="32"/>
        <v>1.6829825717264904</v>
      </c>
      <c r="AP101">
        <f t="shared" si="32"/>
        <v>1.6627308438573087</v>
      </c>
      <c r="AQ101">
        <f t="shared" si="32"/>
        <v>1.6436270207499384</v>
      </c>
      <c r="AR101">
        <f t="shared" si="32"/>
        <v>1.6255773674071914</v>
      </c>
      <c r="AS101">
        <f t="shared" si="32"/>
        <v>1.6084979856094292</v>
      </c>
      <c r="AT101">
        <f t="shared" si="32"/>
        <v>1.5923135667235857</v>
      </c>
      <c r="AU101">
        <f t="shared" si="32"/>
        <v>1.57695632832487</v>
      </c>
      <c r="AV101">
        <f t="shared" si="32"/>
        <v>1.5623651039592703</v>
      </c>
      <c r="AW101">
        <f t="shared" si="32"/>
        <v>1.5484845610605773</v>
      </c>
      <c r="AX101">
        <f t="shared" si="32"/>
        <v>1.5352645265662797</v>
      </c>
      <c r="AY101">
        <f t="shared" si="32"/>
        <v>1.5226594034083289</v>
      </c>
      <c r="AZ101">
        <f t="shared" si="32"/>
        <v>1.51062766397893</v>
      </c>
      <c r="BA101">
        <f t="shared" si="32"/>
        <v>1.49913140903871</v>
      </c>
      <c r="BB101">
        <f t="shared" si="32"/>
        <v>1.4881359824595932</v>
      </c>
      <c r="BC101">
        <f t="shared" si="32"/>
        <v>1.4776096337663356</v>
      </c>
      <c r="BD101">
        <f t="shared" si="32"/>
        <v>1.4675232217309448</v>
      </c>
      <c r="BE101">
        <f t="shared" si="32"/>
        <v>1.4578499533356981</v>
      </c>
      <c r="BF101">
        <f t="shared" si="32"/>
        <v>1.4485651532994281</v>
      </c>
      <c r="BG101">
        <f t="shared" si="32"/>
        <v>1.4396460600903087</v>
      </c>
      <c r="BH101">
        <f t="shared" si="32"/>
        <v>1.4310716449562759</v>
      </c>
      <c r="BI101">
        <f t="shared" si="32"/>
        <v>1.4228224510115579</v>
      </c>
      <c r="BJ101">
        <f t="shared" si="32"/>
        <v>1.4148804498439294</v>
      </c>
      <c r="BK101">
        <f t="shared" si="32"/>
        <v>1.407228913465894</v>
      </c>
      <c r="BL101">
        <f t="shared" si="32"/>
        <v>1.3998522997354186</v>
      </c>
      <c r="BM101">
        <f t="shared" si="32"/>
        <v>1.3927361496279329</v>
      </c>
      <c r="BN101">
        <f t="shared" si="32"/>
        <v>1.3858669949596643</v>
      </c>
      <c r="BO101">
        <f t="shared" si="32"/>
        <v>1.3792322753467445</v>
      </c>
      <c r="BP101">
        <f t="shared" si="32"/>
        <v>1.3728202633435995</v>
      </c>
      <c r="BQ101">
        <f t="shared" si="32"/>
        <v>1.3666199968391315</v>
      </c>
      <c r="BR101">
        <f t="shared" si="32"/>
        <v>1.3606212179058625</v>
      </c>
      <c r="BS101">
        <f t="shared" si="32"/>
        <v>1.3548143173971037</v>
      </c>
      <c r="BT101">
        <f t="shared" si="32"/>
        <v>1.3491902846739223</v>
      </c>
      <c r="BU101">
        <f t="shared" si="32"/>
        <v>1.3437406619176757</v>
      </c>
      <c r="BV101">
        <f t="shared" ref="AH101:CI106" si="33">BV$25^$A101</f>
        <v>1.3384575025494725</v>
      </c>
      <c r="BW101">
        <f t="shared" si="33"/>
        <v>1.3333333333333377</v>
      </c>
      <c r="BX101">
        <f t="shared" si="33"/>
        <v>1.3283611197891458</v>
      </c>
      <c r="BY101">
        <f t="shared" si="33"/>
        <v>1.3235342345841974</v>
      </c>
      <c r="BZ101">
        <f t="shared" si="33"/>
        <v>1.318846428608919</v>
      </c>
      <c r="CA101">
        <f t="shared" si="33"/>
        <v>1.3142918044757457</v>
      </c>
      <c r="CB101">
        <f t="shared" si="33"/>
        <v>1.3098647922078963</v>
      </c>
      <c r="CC101">
        <f t="shared" si="33"/>
        <v>1.3055601269107959</v>
      </c>
      <c r="CD101">
        <f t="shared" si="33"/>
        <v>1.3013728282401635</v>
      </c>
      <c r="CE101">
        <f t="shared" si="33"/>
        <v>1.2972981815012652</v>
      </c>
      <c r="CF101">
        <f t="shared" si="33"/>
        <v>1.2933317202301748</v>
      </c>
      <c r="CG101">
        <f t="shared" si="33"/>
        <v>1.289469210123795</v>
      </c>
      <c r="CH101">
        <f t="shared" si="33"/>
        <v>1.285706634198571</v>
      </c>
      <c r="CI101">
        <f t="shared" si="33"/>
        <v>1.2820401790700391</v>
      </c>
    </row>
    <row r="102" spans="1:87">
      <c r="A102" s="188">
        <v>77</v>
      </c>
      <c r="B102">
        <f t="shared" si="13"/>
        <v>1609.7591646183391</v>
      </c>
      <c r="C102">
        <f t="shared" si="31"/>
        <v>254.1386272462567</v>
      </c>
      <c r="D102">
        <f t="shared" si="31"/>
        <v>83.956928866954456</v>
      </c>
      <c r="E102">
        <f t="shared" si="31"/>
        <v>40.121804104730124</v>
      </c>
      <c r="F102">
        <f t="shared" si="31"/>
        <v>23.676968845082669</v>
      </c>
      <c r="G102">
        <f t="shared" si="31"/>
        <v>15.941725980779392</v>
      </c>
      <c r="H102">
        <f t="shared" si="31"/>
        <v>11.71980274292225</v>
      </c>
      <c r="I102">
        <f t="shared" si="31"/>
        <v>9.1628013656826486</v>
      </c>
      <c r="J102">
        <f t="shared" si="31"/>
        <v>7.4915409236395751</v>
      </c>
      <c r="K102">
        <f t="shared" si="31"/>
        <v>6.3341774607861074</v>
      </c>
      <c r="L102">
        <f t="shared" si="31"/>
        <v>5.4956839319413504</v>
      </c>
      <c r="M102">
        <f t="shared" si="31"/>
        <v>4.8658985650219835</v>
      </c>
      <c r="N102">
        <f t="shared" si="31"/>
        <v>4.3787704767886613</v>
      </c>
      <c r="O102">
        <f t="shared" si="31"/>
        <v>3.9927091029499131</v>
      </c>
      <c r="P102">
        <f t="shared" si="31"/>
        <v>3.6804335710394112</v>
      </c>
      <c r="Q102">
        <f t="shared" si="31"/>
        <v>3.4234197438996938</v>
      </c>
      <c r="R102">
        <f t="shared" si="27"/>
        <v>3.208711489814394</v>
      </c>
      <c r="S102">
        <f t="shared" si="27"/>
        <v>3.0270119533432056</v>
      </c>
      <c r="T102">
        <f t="shared" si="27"/>
        <v>2.871499208426056</v>
      </c>
      <c r="U102">
        <f t="shared" si="27"/>
        <v>2.7370679428248508</v>
      </c>
      <c r="V102">
        <f t="shared" si="27"/>
        <v>2.6198303058183225</v>
      </c>
      <c r="W102">
        <f t="shared" si="27"/>
        <v>2.5167791839543865</v>
      </c>
      <c r="X102">
        <f t="shared" si="27"/>
        <v>2.4255560162312917</v>
      </c>
      <c r="Y102">
        <f t="shared" si="27"/>
        <v>2.3442875105117249</v>
      </c>
      <c r="Z102">
        <f t="shared" si="27"/>
        <v>2.271468755389086</v>
      </c>
      <c r="AA102">
        <f t="shared" si="27"/>
        <v>2.2058781845382995</v>
      </c>
      <c r="AB102">
        <f t="shared" si="27"/>
        <v>2.1465147980956454</v>
      </c>
      <c r="AC102">
        <f t="shared" si="27"/>
        <v>2.0925511885707029</v>
      </c>
      <c r="AD102">
        <f t="shared" si="27"/>
        <v>2.043297956230151</v>
      </c>
      <c r="AE102">
        <f t="shared" si="27"/>
        <v>1.9981764443987204</v>
      </c>
      <c r="AF102">
        <f t="shared" si="27"/>
        <v>1.9566976289745723</v>
      </c>
      <c r="AG102">
        <f t="shared" si="27"/>
        <v>1.918445613260765</v>
      </c>
      <c r="AH102">
        <f t="shared" si="33"/>
        <v>1.8830646063089933</v>
      </c>
      <c r="AI102">
        <f t="shared" si="33"/>
        <v>1.8502485627341383</v>
      </c>
      <c r="AJ102">
        <f t="shared" si="33"/>
        <v>1.8197328750126824</v>
      </c>
      <c r="AK102">
        <f t="shared" si="33"/>
        <v>1.7912876624971046</v>
      </c>
      <c r="AL102">
        <f t="shared" si="33"/>
        <v>1.7647123127789264</v>
      </c>
      <c r="AM102">
        <f t="shared" si="33"/>
        <v>1.7398310128696852</v>
      </c>
      <c r="AN102">
        <f t="shared" si="33"/>
        <v>1.7164890683683751</v>
      </c>
      <c r="AO102">
        <f t="shared" si="33"/>
        <v>1.6945498542167785</v>
      </c>
      <c r="AP102">
        <f t="shared" si="33"/>
        <v>1.6738922749440244</v>
      </c>
      <c r="AQ102">
        <f t="shared" si="33"/>
        <v>1.6544086384037342</v>
      </c>
      <c r="AR102">
        <f t="shared" si="33"/>
        <v>1.6360028670256948</v>
      </c>
      <c r="AS102">
        <f t="shared" si="33"/>
        <v>1.6185889860672853</v>
      </c>
      <c r="AT102">
        <f t="shared" si="33"/>
        <v>1.602089840375454</v>
      </c>
      <c r="AU102">
        <f t="shared" si="33"/>
        <v>1.5864360005856972</v>
      </c>
      <c r="AV102">
        <f t="shared" si="33"/>
        <v>1.5715648270997391</v>
      </c>
      <c r="AW102">
        <f t="shared" si="33"/>
        <v>1.5574196660602726</v>
      </c>
      <c r="AX102">
        <f t="shared" si="33"/>
        <v>1.5439491562225225</v>
      </c>
      <c r="AY102">
        <f t="shared" si="33"/>
        <v>1.5311066293735933</v>
      </c>
      <c r="AZ102">
        <f t="shared" si="33"/>
        <v>1.51884958997014</v>
      </c>
      <c r="BA102">
        <f t="shared" si="33"/>
        <v>1.507139262108532</v>
      </c>
      <c r="BB102">
        <f t="shared" si="33"/>
        <v>1.4959401939282604</v>
      </c>
      <c r="BC102">
        <f t="shared" si="33"/>
        <v>1.4852199111708337</v>
      </c>
      <c r="BD102">
        <f t="shared" si="33"/>
        <v>1.4749486129471987</v>
      </c>
      <c r="BE102">
        <f t="shared" si="33"/>
        <v>1.4650989038613214</v>
      </c>
      <c r="BF102">
        <f t="shared" si="33"/>
        <v>1.4556455575436538</v>
      </c>
      <c r="BG102">
        <f t="shared" si="33"/>
        <v>1.4465653073991174</v>
      </c>
      <c r="BH102">
        <f t="shared" si="33"/>
        <v>1.4378366610005993</v>
      </c>
      <c r="BI102">
        <f t="shared" si="33"/>
        <v>1.4294397350816104</v>
      </c>
      <c r="BJ102">
        <f t="shared" si="33"/>
        <v>1.4213561085206381</v>
      </c>
      <c r="BK102">
        <f t="shared" si="33"/>
        <v>1.4135686910789618</v>
      </c>
      <c r="BL102">
        <f t="shared" si="33"/>
        <v>1.406061605965045</v>
      </c>
      <c r="BM102">
        <f t="shared" si="33"/>
        <v>1.3988200845621899</v>
      </c>
      <c r="BN102">
        <f t="shared" si="33"/>
        <v>1.3918303718808447</v>
      </c>
      <c r="BO102">
        <f t="shared" si="33"/>
        <v>1.3850796414866422</v>
      </c>
      <c r="BP102">
        <f t="shared" si="33"/>
        <v>1.3785559188188812</v>
      </c>
      <c r="BQ102">
        <f t="shared" si="33"/>
        <v>1.3722480119529992</v>
      </c>
      <c r="BR102">
        <f t="shared" si="33"/>
        <v>1.3661454489805447</v>
      </c>
      <c r="BS102">
        <f t="shared" si="33"/>
        <v>1.3602384212828651</v>
      </c>
      <c r="BT102">
        <f t="shared" si="33"/>
        <v>1.3545177320638402</v>
      </c>
      <c r="BU102">
        <f t="shared" si="33"/>
        <v>1.3489747495830611</v>
      </c>
      <c r="BV102">
        <f t="shared" si="33"/>
        <v>1.3436013645982354</v>
      </c>
      <c r="BW102">
        <f t="shared" si="33"/>
        <v>1.3383899515825473</v>
      </c>
      <c r="BX102">
        <f t="shared" si="33"/>
        <v>1.3333333333333268</v>
      </c>
      <c r="BY102">
        <f t="shared" si="33"/>
        <v>1.3284247486323517</v>
      </c>
      <c r="BZ102">
        <f t="shared" si="33"/>
        <v>1.3236578226557001</v>
      </c>
      <c r="CA102">
        <f t="shared" si="33"/>
        <v>1.3190265398655499</v>
      </c>
      <c r="CB102">
        <f t="shared" si="33"/>
        <v>1.3145252191447072</v>
      </c>
      <c r="CC102">
        <f t="shared" si="33"/>
        <v>1.3101484909613779</v>
      </c>
      <c r="CD102">
        <f t="shared" si="33"/>
        <v>1.3058912763735282</v>
      </c>
      <c r="CE102">
        <f t="shared" si="33"/>
        <v>1.301748767703192</v>
      </c>
      <c r="CF102">
        <f t="shared" si="33"/>
        <v>1.2977164107278487</v>
      </c>
      <c r="CG102">
        <f t="shared" si="33"/>
        <v>1.2937898882523389</v>
      </c>
      <c r="CH102">
        <f t="shared" si="33"/>
        <v>1.2899651049382679</v>
      </c>
      <c r="CI102">
        <f t="shared" si="33"/>
        <v>1.2862381732804131</v>
      </c>
    </row>
    <row r="103" spans="1:87">
      <c r="A103" s="188">
        <v>78</v>
      </c>
      <c r="B103" s="189">
        <f t="shared" si="13"/>
        <v>1771.7692166037139</v>
      </c>
      <c r="C103">
        <f t="shared" si="31"/>
        <v>273.08972735373845</v>
      </c>
      <c r="D103">
        <f t="shared" si="31"/>
        <v>88.929180677117358</v>
      </c>
      <c r="E103">
        <f t="shared" si="31"/>
        <v>42.092389057924869</v>
      </c>
      <c r="F103">
        <f t="shared" si="31"/>
        <v>24.670303574851648</v>
      </c>
      <c r="G103">
        <f t="shared" si="31"/>
        <v>16.525426692032447</v>
      </c>
      <c r="H103">
        <f t="shared" si="31"/>
        <v>12.100474030568925</v>
      </c>
      <c r="I103">
        <f t="shared" si="31"/>
        <v>9.4302269684837814</v>
      </c>
      <c r="J103">
        <f t="shared" si="31"/>
        <v>7.6900510565582323</v>
      </c>
      <c r="K103">
        <f t="shared" si="31"/>
        <v>6.4878647533626594</v>
      </c>
      <c r="L103">
        <f t="shared" si="31"/>
        <v>5.618655692729619</v>
      </c>
      <c r="M103">
        <f t="shared" si="31"/>
        <v>4.9669209350312791</v>
      </c>
      <c r="N103">
        <f t="shared" si="31"/>
        <v>4.4635605482878935</v>
      </c>
      <c r="O103">
        <f t="shared" si="31"/>
        <v>4.0651478069108551</v>
      </c>
      <c r="P103">
        <f t="shared" si="31"/>
        <v>3.7432455839875027</v>
      </c>
      <c r="Q103">
        <f t="shared" si="31"/>
        <v>3.478573562621456</v>
      </c>
      <c r="R103">
        <f t="shared" si="27"/>
        <v>3.257664778961801</v>
      </c>
      <c r="S103">
        <f t="shared" si="27"/>
        <v>3.0708674618882177</v>
      </c>
      <c r="T103">
        <f t="shared" si="27"/>
        <v>2.9111069730654164</v>
      </c>
      <c r="U103">
        <f t="shared" si="27"/>
        <v>2.7730941304900036</v>
      </c>
      <c r="V103">
        <f t="shared" si="27"/>
        <v>2.6528047143972082</v>
      </c>
      <c r="W103">
        <f t="shared" si="27"/>
        <v>2.5471287272854228</v>
      </c>
      <c r="X103">
        <f t="shared" si="27"/>
        <v>2.4536287863724309</v>
      </c>
      <c r="Y103">
        <f t="shared" si="27"/>
        <v>2.3703703703703201</v>
      </c>
      <c r="Z103">
        <f t="shared" si="27"/>
        <v>2.295800404036076</v>
      </c>
      <c r="AA103">
        <f t="shared" si="27"/>
        <v>2.2286589992709254</v>
      </c>
      <c r="AB103">
        <f t="shared" si="27"/>
        <v>2.1679143453199137</v>
      </c>
      <c r="AC103">
        <f t="shared" si="27"/>
        <v>2.112714024255979</v>
      </c>
      <c r="AD103">
        <f t="shared" si="27"/>
        <v>2.0623481547067013</v>
      </c>
      <c r="AE103">
        <f t="shared" si="27"/>
        <v>2.0162211701375563</v>
      </c>
      <c r="AF103">
        <f t="shared" si="27"/>
        <v>1.973829979994653</v>
      </c>
      <c r="AG103">
        <f t="shared" si="27"/>
        <v>1.9347469043747207</v>
      </c>
      <c r="AH103">
        <f t="shared" si="33"/>
        <v>1.8986062173796934</v>
      </c>
      <c r="AI103">
        <f t="shared" si="33"/>
        <v>1.865093446082932</v>
      </c>
      <c r="AJ103">
        <f t="shared" si="33"/>
        <v>1.8339367934871795</v>
      </c>
      <c r="AK103">
        <f t="shared" si="33"/>
        <v>1.8049002130205829</v>
      </c>
      <c r="AL103">
        <f t="shared" si="33"/>
        <v>1.7777777777777712</v>
      </c>
      <c r="AM103">
        <f t="shared" si="33"/>
        <v>1.7523890726343179</v>
      </c>
      <c r="AN103">
        <f t="shared" si="33"/>
        <v>1.7285754003186209</v>
      </c>
      <c r="AO103">
        <f t="shared" si="33"/>
        <v>1.7061966396243626</v>
      </c>
      <c r="AP103">
        <f t="shared" si="33"/>
        <v>1.6851286294883545</v>
      </c>
      <c r="AQ103">
        <f t="shared" si="33"/>
        <v>1.6652609796935891</v>
      </c>
      <c r="AR103">
        <f t="shared" si="33"/>
        <v>1.6464952296828164</v>
      </c>
      <c r="AS103">
        <f t="shared" si="33"/>
        <v>1.6287432929707515</v>
      </c>
      <c r="AT103">
        <f t="shared" si="33"/>
        <v>1.6119261370834046</v>
      </c>
      <c r="AU103">
        <f t="shared" si="33"/>
        <v>1.5959726586897967</v>
      </c>
      <c r="AV103">
        <f t="shared" si="33"/>
        <v>1.5808187212567304</v>
      </c>
      <c r="AW103">
        <f t="shared" si="33"/>
        <v>1.5664063286301007</v>
      </c>
      <c r="AX103">
        <f t="shared" si="33"/>
        <v>1.5526829127822801</v>
      </c>
      <c r="AY103">
        <f t="shared" si="33"/>
        <v>1.5396007178389992</v>
      </c>
      <c r="AZ103">
        <f t="shared" si="33"/>
        <v>1.5271162656164881</v>
      </c>
      <c r="BA103">
        <f t="shared" si="33"/>
        <v>1.5151898904216723</v>
      </c>
      <c r="BB103">
        <f t="shared" si="33"/>
        <v>1.5037853329179112</v>
      </c>
      <c r="BC103">
        <f t="shared" si="33"/>
        <v>1.492869384531321</v>
      </c>
      <c r="BD103">
        <f t="shared" si="33"/>
        <v>1.4824115752450535</v>
      </c>
      <c r="BE103">
        <f t="shared" si="33"/>
        <v>1.4723838987573568</v>
      </c>
      <c r="BF103">
        <f t="shared" si="33"/>
        <v>1.4627605699131321</v>
      </c>
      <c r="BG103">
        <f t="shared" si="33"/>
        <v>1.4535178100924595</v>
      </c>
      <c r="BH103">
        <f t="shared" si="33"/>
        <v>1.4446336568848146</v>
      </c>
      <c r="BI103">
        <f t="shared" si="33"/>
        <v>1.4360877949160127</v>
      </c>
      <c r="BJ103">
        <f t="shared" si="33"/>
        <v>1.4278614051468297</v>
      </c>
      <c r="BK103">
        <f t="shared" si="33"/>
        <v>1.4199370303423753</v>
      </c>
      <c r="BL103">
        <f t="shared" si="33"/>
        <v>1.4122984547317383</v>
      </c>
      <c r="BM103">
        <f t="shared" si="33"/>
        <v>1.4049305961486682</v>
      </c>
      <c r="BN103">
        <f t="shared" si="33"/>
        <v>1.3978194091752307</v>
      </c>
      <c r="BO103">
        <f t="shared" si="33"/>
        <v>1.3909517980054955</v>
      </c>
      <c r="BP103">
        <f t="shared" si="33"/>
        <v>1.3843155379146086</v>
      </c>
      <c r="BQ103">
        <f t="shared" si="33"/>
        <v>1.3778992043613558</v>
      </c>
      <c r="BR103">
        <f t="shared" si="33"/>
        <v>1.3716921088756544</v>
      </c>
      <c r="BS103">
        <f t="shared" si="33"/>
        <v>1.3656842409879724</v>
      </c>
      <c r="BT103">
        <f t="shared" si="33"/>
        <v>1.3598662155492705</v>
      </c>
      <c r="BU103">
        <f t="shared" si="33"/>
        <v>1.3542292248682197</v>
      </c>
      <c r="BV103">
        <f t="shared" si="33"/>
        <v>1.3487649951616698</v>
      </c>
      <c r="BW103">
        <f t="shared" si="33"/>
        <v>1.3434657468728457</v>
      </c>
      <c r="BX103">
        <f t="shared" si="33"/>
        <v>1.3383241584637404</v>
      </c>
      <c r="BY103">
        <f t="shared" si="33"/>
        <v>1.333333333333331</v>
      </c>
      <c r="BZ103">
        <f t="shared" si="33"/>
        <v>1.3284867695518281</v>
      </c>
      <c r="CA103">
        <f t="shared" si="33"/>
        <v>1.3237783321365846</v>
      </c>
      <c r="CB103">
        <f t="shared" si="33"/>
        <v>1.3192022276244091</v>
      </c>
      <c r="CC103">
        <f t="shared" si="33"/>
        <v>1.3147529807224703</v>
      </c>
      <c r="CD103">
        <f t="shared" si="33"/>
        <v>1.3104254128423891</v>
      </c>
      <c r="CE103">
        <f t="shared" si="33"/>
        <v>1.3062146223436493</v>
      </c>
      <c r="CF103">
        <f t="shared" si="33"/>
        <v>1.3021159663297024</v>
      </c>
      <c r="CG103">
        <f t="shared" si="33"/>
        <v>1.2981250438568421</v>
      </c>
      <c r="CH103">
        <f t="shared" si="33"/>
        <v>1.2942376804298255</v>
      </c>
      <c r="CI103">
        <f t="shared" si="33"/>
        <v>1.2904499136710381</v>
      </c>
    </row>
    <row r="104" spans="1:87">
      <c r="A104" s="188">
        <v>79</v>
      </c>
      <c r="B104">
        <f t="shared" si="13"/>
        <v>1950.0843516854945</v>
      </c>
      <c r="C104">
        <f t="shared" si="31"/>
        <v>293.45400970421622</v>
      </c>
      <c r="D104">
        <f t="shared" si="31"/>
        <v>94.195908338140029</v>
      </c>
      <c r="E104">
        <f t="shared" si="31"/>
        <v>44.159759416073534</v>
      </c>
      <c r="F104">
        <f t="shared" si="31"/>
        <v>25.7053122997938</v>
      </c>
      <c r="G104">
        <f t="shared" si="31"/>
        <v>17.130499400315689</v>
      </c>
      <c r="H104">
        <f t="shared" si="31"/>
        <v>12.493509914482047</v>
      </c>
      <c r="I104">
        <f t="shared" si="31"/>
        <v>9.7054576573256757</v>
      </c>
      <c r="J104">
        <f t="shared" si="31"/>
        <v>7.8938212919408635</v>
      </c>
      <c r="K104">
        <f t="shared" si="31"/>
        <v>6.6452809884965891</v>
      </c>
      <c r="L104">
        <f t="shared" si="31"/>
        <v>5.7443790771808656</v>
      </c>
      <c r="M104">
        <f t="shared" si="31"/>
        <v>5.0700406605661632</v>
      </c>
      <c r="N104">
        <f t="shared" si="31"/>
        <v>4.5499924862112628</v>
      </c>
      <c r="O104">
        <f t="shared" si="31"/>
        <v>4.1389007478212578</v>
      </c>
      <c r="P104">
        <f t="shared" si="31"/>
        <v>3.8071295763354227</v>
      </c>
      <c r="Q104">
        <f t="shared" si="31"/>
        <v>3.5346159500689804</v>
      </c>
      <c r="R104">
        <f t="shared" si="27"/>
        <v>3.3073649175925475</v>
      </c>
      <c r="S104">
        <f t="shared" si="27"/>
        <v>3.1153583513499172</v>
      </c>
      <c r="T104">
        <f t="shared" si="27"/>
        <v>2.9512610638242904</v>
      </c>
      <c r="U104">
        <f t="shared" si="27"/>
        <v>2.8095945066754267</v>
      </c>
      <c r="V104">
        <f t="shared" si="27"/>
        <v>2.6861941542927061</v>
      </c>
      <c r="W104">
        <f t="shared" si="27"/>
        <v>2.5778442521798302</v>
      </c>
      <c r="X104">
        <f t="shared" si="27"/>
        <v>2.4820264636351221</v>
      </c>
      <c r="Y104">
        <f t="shared" si="27"/>
        <v>2.3967434316548717</v>
      </c>
      <c r="Z104">
        <f t="shared" si="27"/>
        <v>2.3203926898256539</v>
      </c>
      <c r="AA104">
        <f t="shared" si="27"/>
        <v>2.2516750788171378</v>
      </c>
      <c r="AB104">
        <f t="shared" si="27"/>
        <v>2.1895272340137164</v>
      </c>
      <c r="AC104">
        <f t="shared" si="27"/>
        <v>2.1330711395101813</v>
      </c>
      <c r="AD104">
        <f t="shared" si="27"/>
        <v>2.0815759631401787</v>
      </c>
      <c r="AE104">
        <f t="shared" si="27"/>
        <v>2.0344288505183115</v>
      </c>
      <c r="AF104">
        <f t="shared" si="27"/>
        <v>1.9911123375600104</v>
      </c>
      <c r="AG104">
        <f t="shared" si="27"/>
        <v>1.9511867097578042</v>
      </c>
      <c r="AH104">
        <f t="shared" si="33"/>
        <v>1.9142760989695586</v>
      </c>
      <c r="AI104">
        <f t="shared" si="33"/>
        <v>1.880057432651735</v>
      </c>
      <c r="AJ104">
        <f t="shared" si="33"/>
        <v>1.8482515805967381</v>
      </c>
      <c r="AK104">
        <f t="shared" si="33"/>
        <v>1.8186162095374854</v>
      </c>
      <c r="AL104">
        <f t="shared" si="33"/>
        <v>1.7909399760369893</v>
      </c>
      <c r="AM104">
        <f t="shared" si="33"/>
        <v>1.7650377761821028</v>
      </c>
      <c r="AN104">
        <f t="shared" si="33"/>
        <v>1.7407468358810607</v>
      </c>
      <c r="AO104">
        <f t="shared" si="33"/>
        <v>1.7179234743795611</v>
      </c>
      <c r="AP104">
        <f t="shared" si="33"/>
        <v>1.6964404104297928</v>
      </c>
      <c r="AQ104">
        <f t="shared" si="33"/>
        <v>1.6761845085417884</v>
      </c>
      <c r="AR104">
        <f t="shared" si="33"/>
        <v>1.657054884198863</v>
      </c>
      <c r="AS104">
        <f t="shared" si="33"/>
        <v>1.638961303476292</v>
      </c>
      <c r="AT104">
        <f t="shared" si="33"/>
        <v>1.6218228253689613</v>
      </c>
      <c r="AU104">
        <f t="shared" si="33"/>
        <v>1.6055666452003119</v>
      </c>
      <c r="AV104">
        <f t="shared" si="33"/>
        <v>1.5901271054071298</v>
      </c>
      <c r="AW104">
        <f t="shared" si="33"/>
        <v>1.5754448462688635</v>
      </c>
      <c r="AX104">
        <f t="shared" si="33"/>
        <v>1.5614660741448696</v>
      </c>
      <c r="AY104">
        <f t="shared" si="33"/>
        <v>1.5481419287826665</v>
      </c>
      <c r="AZ104">
        <f t="shared" si="33"/>
        <v>1.5354279344778943</v>
      </c>
      <c r="BA104">
        <f t="shared" si="33"/>
        <v>1.5232835224690169</v>
      </c>
      <c r="BB104">
        <f t="shared" si="33"/>
        <v>1.5116716140641913</v>
      </c>
      <c r="BC104">
        <f t="shared" si="33"/>
        <v>1.5005582557225619</v>
      </c>
      <c r="BD104">
        <f t="shared" si="33"/>
        <v>1.4899122987271087</v>
      </c>
      <c r="BE104">
        <f t="shared" si="33"/>
        <v>1.4797051172492837</v>
      </c>
      <c r="BF104">
        <f t="shared" si="33"/>
        <v>1.4699103595680252</v>
      </c>
      <c r="BG104">
        <f t="shared" si="33"/>
        <v>1.4605037280028359</v>
      </c>
      <c r="BH104">
        <f t="shared" si="33"/>
        <v>1.4514627837852319</v>
      </c>
      <c r="BI104">
        <f t="shared" si="33"/>
        <v>1.4427667736471523</v>
      </c>
      <c r="BJ104">
        <f t="shared" si="33"/>
        <v>1.4343964753701803</v>
      </c>
      <c r="BK104">
        <f t="shared" si="33"/>
        <v>1.4263340599306598</v>
      </c>
      <c r="BL104">
        <f t="shared" si="33"/>
        <v>1.4185629682055632</v>
      </c>
      <c r="BM104">
        <f t="shared" si="33"/>
        <v>1.4110678004830282</v>
      </c>
      <c r="BN104">
        <f t="shared" si="33"/>
        <v>1.4038342172592464</v>
      </c>
      <c r="BO104">
        <f t="shared" si="33"/>
        <v>1.3968488500041101</v>
      </c>
      <c r="BP104">
        <f t="shared" si="33"/>
        <v>1.3900992207510046</v>
      </c>
      <c r="BQ104">
        <f t="shared" si="33"/>
        <v>1.3835736695129472</v>
      </c>
      <c r="BR104">
        <f t="shared" si="33"/>
        <v>1.3772612886539985</v>
      </c>
      <c r="BS104">
        <f t="shared" si="33"/>
        <v>1.3711518634533875</v>
      </c>
      <c r="BT104">
        <f t="shared" si="33"/>
        <v>1.3652358181938795</v>
      </c>
      <c r="BU104">
        <f t="shared" si="33"/>
        <v>1.3595041671862349</v>
      </c>
      <c r="BV104">
        <f t="shared" si="33"/>
        <v>1.3539484702126869</v>
      </c>
      <c r="BW104">
        <f t="shared" si="33"/>
        <v>1.3485607919324643</v>
      </c>
      <c r="BX104">
        <f t="shared" si="33"/>
        <v>1.3433336648457659</v>
      </c>
      <c r="BY104">
        <f t="shared" si="33"/>
        <v>1.338260055458949</v>
      </c>
      <c r="BZ104">
        <f t="shared" si="33"/>
        <v>1.3333333333333224</v>
      </c>
      <c r="CA104">
        <f t="shared" si="33"/>
        <v>1.3285472427362539</v>
      </c>
      <c r="CB104">
        <f t="shared" si="33"/>
        <v>1.3238958766432203</v>
      </c>
      <c r="CC104">
        <f t="shared" si="33"/>
        <v>1.3193736528675493</v>
      </c>
      <c r="CD104">
        <f t="shared" si="33"/>
        <v>1.3149752921176296</v>
      </c>
      <c r="CE104">
        <f t="shared" si="33"/>
        <v>1.3106957978034266</v>
      </c>
      <c r="CF104">
        <f t="shared" si="33"/>
        <v>1.3065304374318409</v>
      </c>
      <c r="CG104">
        <f t="shared" si="33"/>
        <v>1.3024747254475864</v>
      </c>
      <c r="CH104">
        <f t="shared" si="33"/>
        <v>1.2985244073904896</v>
      </c>
      <c r="CI104">
        <f t="shared" si="33"/>
        <v>1.2946754452532838</v>
      </c>
    </row>
    <row r="105" spans="1:87">
      <c r="A105" s="188">
        <v>80</v>
      </c>
      <c r="B105">
        <f t="shared" si="13"/>
        <v>2146.3455528244472</v>
      </c>
      <c r="C105">
        <f t="shared" si="31"/>
        <v>315.33685520120451</v>
      </c>
      <c r="D105">
        <f t="shared" si="31"/>
        <v>99.774551841006499</v>
      </c>
      <c r="E105">
        <f t="shared" si="31"/>
        <v>46.328668800478688</v>
      </c>
      <c r="F105">
        <f t="shared" si="31"/>
        <v>26.783743395176433</v>
      </c>
      <c r="G105">
        <f t="shared" si="31"/>
        <v>17.757726633812236</v>
      </c>
      <c r="H105">
        <f t="shared" si="31"/>
        <v>12.899312009508309</v>
      </c>
      <c r="I105">
        <f t="shared" si="31"/>
        <v>9.9887212315194862</v>
      </c>
      <c r="J105">
        <f t="shared" si="31"/>
        <v>8.1029910114780836</v>
      </c>
      <c r="K105">
        <f t="shared" si="31"/>
        <v>6.8065166421951409</v>
      </c>
      <c r="L105">
        <f t="shared" si="31"/>
        <v>5.8729156557949649</v>
      </c>
      <c r="M105">
        <f t="shared" si="31"/>
        <v>5.1753012854496516</v>
      </c>
      <c r="N105">
        <f t="shared" si="31"/>
        <v>4.6380980834952199</v>
      </c>
      <c r="O105">
        <f t="shared" si="31"/>
        <v>4.2139917695472429</v>
      </c>
      <c r="P105">
        <f t="shared" si="31"/>
        <v>3.8721038429885506</v>
      </c>
      <c r="Q105">
        <f t="shared" si="31"/>
        <v>3.5915612217402488</v>
      </c>
      <c r="R105">
        <f t="shared" si="27"/>
        <v>3.357823299918552</v>
      </c>
      <c r="S105">
        <f t="shared" si="27"/>
        <v>3.1604938271604781</v>
      </c>
      <c r="T105">
        <f t="shared" si="27"/>
        <v>2.9919690164026003</v>
      </c>
      <c r="U105">
        <f t="shared" si="27"/>
        <v>2.8465753128062414</v>
      </c>
      <c r="V105">
        <f t="shared" si="27"/>
        <v>2.7200038492829304</v>
      </c>
      <c r="W105">
        <f t="shared" si="27"/>
        <v>2.6089301719661147</v>
      </c>
      <c r="X105">
        <f t="shared" si="27"/>
        <v>2.5107528084119846</v>
      </c>
      <c r="Y105">
        <f t="shared" si="27"/>
        <v>2.4234099231856887</v>
      </c>
      <c r="Z105">
        <f t="shared" si="27"/>
        <v>2.3452484046656368</v>
      </c>
      <c r="AA105">
        <f t="shared" si="27"/>
        <v>2.2749288528324687</v>
      </c>
      <c r="AB105">
        <f t="shared" si="27"/>
        <v>2.2113555910717091</v>
      </c>
      <c r="AC105">
        <f t="shared" si="27"/>
        <v>2.1536244063195467</v>
      </c>
      <c r="AD105">
        <f t="shared" si="27"/>
        <v>2.1009830374344229</v>
      </c>
      <c r="AE105">
        <f t="shared" si="27"/>
        <v>2.0528009571186492</v>
      </c>
      <c r="AF105">
        <f t="shared" si="27"/>
        <v>2.0085460150901295</v>
      </c>
      <c r="AG105">
        <f t="shared" si="27"/>
        <v>1.9677662063844417</v>
      </c>
      <c r="AH105">
        <f t="shared" si="33"/>
        <v>1.9300753097414283</v>
      </c>
      <c r="AI105">
        <f t="shared" si="33"/>
        <v>1.8951414780275124</v>
      </c>
      <c r="AJ105">
        <f t="shared" si="33"/>
        <v>1.8626781017260956</v>
      </c>
      <c r="AK105">
        <f t="shared" si="33"/>
        <v>1.832436438165999</v>
      </c>
      <c r="AL105">
        <f t="shared" si="33"/>
        <v>1.8041996237441527</v>
      </c>
      <c r="AM105">
        <f t="shared" si="33"/>
        <v>1.7777777777777577</v>
      </c>
      <c r="AN105">
        <f t="shared" si="33"/>
        <v>1.753003974296627</v>
      </c>
      <c r="AO105">
        <f t="shared" si="33"/>
        <v>1.7297309086683554</v>
      </c>
      <c r="AP105">
        <f t="shared" si="33"/>
        <v>1.7078281240839195</v>
      </c>
      <c r="AQ105">
        <f t="shared" si="33"/>
        <v>1.6871796919137845</v>
      </c>
      <c r="AR105">
        <f t="shared" si="33"/>
        <v>1.6676822621443423</v>
      </c>
      <c r="AS105">
        <f t="shared" si="33"/>
        <v>1.6492434172319532</v>
      </c>
      <c r="AT105">
        <f t="shared" si="33"/>
        <v>1.6317802760162468</v>
      </c>
      <c r="AU105">
        <f t="shared" si="33"/>
        <v>1.6152183047396618</v>
      </c>
      <c r="AV105">
        <f t="shared" si="33"/>
        <v>1.5994903004060634</v>
      </c>
      <c r="AW105">
        <f t="shared" si="33"/>
        <v>1.5845355181919982</v>
      </c>
      <c r="AX105">
        <f t="shared" si="33"/>
        <v>1.5702989197816182</v>
      </c>
      <c r="AY105">
        <f t="shared" si="33"/>
        <v>1.5567305236249889</v>
      </c>
      <c r="AZ105">
        <f t="shared" si="33"/>
        <v>1.5437848414399065</v>
      </c>
      <c r="BA105">
        <f t="shared" si="33"/>
        <v>1.5314203879619726</v>
      </c>
      <c r="BB105">
        <f t="shared" si="33"/>
        <v>1.5195992531283584</v>
      </c>
      <c r="BC105">
        <f t="shared" si="33"/>
        <v>1.5082867276590577</v>
      </c>
      <c r="BD105">
        <f t="shared" si="33"/>
        <v>1.4974509744578466</v>
      </c>
      <c r="BE105">
        <f t="shared" si="33"/>
        <v>1.4870627394537559</v>
      </c>
      <c r="BF105">
        <f t="shared" si="33"/>
        <v>1.4770950964953298</v>
      </c>
      <c r="BG105">
        <f t="shared" si="33"/>
        <v>1.4675232217309362</v>
      </c>
      <c r="BH105">
        <f t="shared" si="33"/>
        <v>1.4583241935928064</v>
      </c>
      <c r="BI105">
        <f t="shared" si="33"/>
        <v>1.4494768150730999</v>
      </c>
      <c r="BJ105">
        <f t="shared" si="33"/>
        <v>1.4409614554592016</v>
      </c>
      <c r="BK105">
        <f t="shared" si="33"/>
        <v>1.432759909098037</v>
      </c>
      <c r="BL105">
        <f t="shared" si="33"/>
        <v>1.4248552690984939</v>
      </c>
      <c r="BM105">
        <f t="shared" si="33"/>
        <v>1.4172318141680738</v>
      </c>
      <c r="BN105">
        <f t="shared" si="33"/>
        <v>1.4098749070244363</v>
      </c>
      <c r="BO105">
        <f t="shared" si="33"/>
        <v>1.4027709030288735</v>
      </c>
      <c r="BP105">
        <f t="shared" si="33"/>
        <v>1.3959070678665959</v>
      </c>
      <c r="BQ105">
        <f t="shared" si="33"/>
        <v>1.3892715032495955</v>
      </c>
      <c r="BR105">
        <f t="shared" si="33"/>
        <v>1.382853079748106</v>
      </c>
      <c r="BS105">
        <f t="shared" si="33"/>
        <v>1.3766413759681471</v>
      </c>
      <c r="BT105">
        <f t="shared" si="33"/>
        <v>1.370626623389321</v>
      </c>
      <c r="BU105">
        <f t="shared" si="33"/>
        <v>1.3647996562595168</v>
      </c>
      <c r="BV105">
        <f t="shared" si="33"/>
        <v>1.359151866016171</v>
      </c>
      <c r="BW105">
        <f t="shared" si="33"/>
        <v>1.3536751597654548</v>
      </c>
      <c r="BX105">
        <f t="shared" si="33"/>
        <v>1.3483619224055483</v>
      </c>
      <c r="BY105">
        <f t="shared" si="33"/>
        <v>1.3432049820277441</v>
      </c>
      <c r="BZ105">
        <f t="shared" si="33"/>
        <v>1.3381975782698163</v>
      </c>
      <c r="CA105">
        <f t="shared" si="33"/>
        <v>1.3333333333333257</v>
      </c>
      <c r="CB105">
        <f t="shared" si="33"/>
        <v>1.3286062254072639</v>
      </c>
      <c r="CC105">
        <f t="shared" si="33"/>
        <v>1.3240105642692686</v>
      </c>
      <c r="CD105">
        <f t="shared" si="33"/>
        <v>1.3195409688592634</v>
      </c>
      <c r="CE105">
        <f t="shared" si="33"/>
        <v>1.3151923466430131</v>
      </c>
      <c r="CF105">
        <f t="shared" si="33"/>
        <v>1.3109598746012234</v>
      </c>
      <c r="CG105">
        <f t="shared" si="33"/>
        <v>1.3068389816973982</v>
      </c>
      <c r="CH105">
        <f t="shared" si="33"/>
        <v>1.3028253326922414</v>
      </c>
      <c r="CI105">
        <f t="shared" si="33"/>
        <v>1.2989148131859087</v>
      </c>
    </row>
    <row r="106" spans="1:87">
      <c r="A106" s="188">
        <v>81</v>
      </c>
      <c r="B106" s="189">
        <f t="shared" si="13"/>
        <v>2362.3589554716123</v>
      </c>
      <c r="C106">
        <f t="shared" si="31"/>
        <v>338.85150299500827</v>
      </c>
      <c r="D106">
        <f t="shared" si="31"/>
        <v>105.68358403995468</v>
      </c>
      <c r="E106">
        <f t="shared" si="31"/>
        <v>48.604104306854708</v>
      </c>
      <c r="F106">
        <f t="shared" si="31"/>
        <v>27.907418586951447</v>
      </c>
      <c r="G106">
        <f t="shared" si="31"/>
        <v>18.407919572700447</v>
      </c>
      <c r="H106">
        <f t="shared" si="31"/>
        <v>13.318294975359098</v>
      </c>
      <c r="I106">
        <f t="shared" si="31"/>
        <v>10.280252138929105</v>
      </c>
      <c r="J106">
        <f t="shared" si="31"/>
        <v>8.3177032901831875</v>
      </c>
      <c r="K106">
        <f t="shared" si="31"/>
        <v>6.9716643857012706</v>
      </c>
      <c r="L106">
        <f t="shared" si="31"/>
        <v>6.0043283767770808</v>
      </c>
      <c r="M106">
        <f t="shared" si="31"/>
        <v>5.2827472575310521</v>
      </c>
      <c r="N106">
        <f t="shared" si="31"/>
        <v>4.7279097487114399</v>
      </c>
      <c r="O106">
        <f t="shared" si="31"/>
        <v>4.2904451485481205</v>
      </c>
      <c r="P106">
        <f t="shared" si="31"/>
        <v>3.938186991081742</v>
      </c>
      <c r="Q106">
        <f t="shared" si="31"/>
        <v>3.649423923766475</v>
      </c>
      <c r="R106">
        <f t="shared" si="27"/>
        <v>3.4090514939860475</v>
      </c>
      <c r="S106">
        <f t="shared" si="27"/>
        <v>3.2062832281208573</v>
      </c>
      <c r="T106">
        <f t="shared" si="27"/>
        <v>3.0332384704432611</v>
      </c>
      <c r="U106">
        <f t="shared" si="27"/>
        <v>2.8840428724592582</v>
      </c>
      <c r="V106">
        <f t="shared" si="27"/>
        <v>2.7542390888949022</v>
      </c>
      <c r="W106">
        <f t="shared" si="27"/>
        <v>2.6403909531925898</v>
      </c>
      <c r="X106">
        <f t="shared" si="27"/>
        <v>2.5398116246174678</v>
      </c>
      <c r="Y106">
        <f t="shared" si="27"/>
        <v>2.4503731097073724</v>
      </c>
      <c r="Z106">
        <f t="shared" ref="Z106:AO169" si="34">Z$25^$A106</f>
        <v>2.3703703703703614</v>
      </c>
      <c r="AA106">
        <f t="shared" si="34"/>
        <v>2.2984227760642848</v>
      </c>
      <c r="AB106">
        <f t="shared" si="34"/>
        <v>2.2334015645924934</v>
      </c>
      <c r="AC106">
        <f t="shared" si="34"/>
        <v>2.1743757147078879</v>
      </c>
      <c r="AD106">
        <f t="shared" si="34"/>
        <v>2.120571048931696</v>
      </c>
      <c r="AE106">
        <f t="shared" si="34"/>
        <v>2.0713389748054567</v>
      </c>
      <c r="AF106">
        <f t="shared" si="34"/>
        <v>2.0261323375044622</v>
      </c>
      <c r="AG106">
        <f t="shared" si="34"/>
        <v>1.9844865812299688</v>
      </c>
      <c r="AH106">
        <f t="shared" si="34"/>
        <v>1.946004917095665</v>
      </c>
      <c r="AI106">
        <f t="shared" si="34"/>
        <v>1.9103465454640767</v>
      </c>
      <c r="AJ106">
        <f t="shared" si="34"/>
        <v>1.8772172290147442</v>
      </c>
      <c r="AK106">
        <f t="shared" si="34"/>
        <v>1.846361690998269</v>
      </c>
      <c r="AL106">
        <f t="shared" si="34"/>
        <v>1.8175574423892991</v>
      </c>
      <c r="AM106">
        <f t="shared" si="34"/>
        <v>1.790609736408467</v>
      </c>
      <c r="AN106">
        <f t="shared" si="34"/>
        <v>1.765347419025691</v>
      </c>
      <c r="AO106">
        <f t="shared" si="34"/>
        <v>1.7416194964582008</v>
      </c>
      <c r="AP106">
        <f t="shared" si="33"/>
        <v>1.7192922801650667</v>
      </c>
      <c r="AQ106">
        <f t="shared" si="33"/>
        <v>1.69824699983816</v>
      </c>
      <c r="AR106">
        <f t="shared" si="33"/>
        <v>1.678377797857602</v>
      </c>
      <c r="AS106">
        <f t="shared" si="33"/>
        <v>1.659590036392995</v>
      </c>
      <c r="AT106">
        <f t="shared" si="33"/>
        <v>1.6417988620858743</v>
      </c>
      <c r="AU106">
        <f t="shared" si="33"/>
        <v>1.6249279840019188</v>
      </c>
      <c r="AV106">
        <f t="shared" si="33"/>
        <v>1.6089086289979597</v>
      </c>
      <c r="AW106">
        <f t="shared" si="33"/>
        <v>1.5936786453414842</v>
      </c>
      <c r="AX106">
        <f t="shared" si="33"/>
        <v>1.5791817307447573</v>
      </c>
      <c r="AY106">
        <f t="shared" si="33"/>
        <v>1.5653667652366383</v>
      </c>
      <c r="AZ106">
        <f t="shared" si="33"/>
        <v>1.5521872327209179</v>
      </c>
      <c r="BA106">
        <f t="shared" si="33"/>
        <v>1.5396007178389868</v>
      </c>
      <c r="BB106">
        <f t="shared" si="33"/>
        <v>1.5275684670031833</v>
      </c>
      <c r="BC106">
        <f t="shared" si="33"/>
        <v>1.5160550043003995</v>
      </c>
      <c r="BD106">
        <f t="shared" si="33"/>
        <v>1.5050277944685004</v>
      </c>
      <c r="BE106">
        <f t="shared" si="33"/>
        <v>1.4944569463830311</v>
      </c>
      <c r="BF106">
        <f t="shared" si="33"/>
        <v>1.4843149515129166</v>
      </c>
      <c r="BG106">
        <f t="shared" si="33"/>
        <v>1.4745764526493321</v>
      </c>
      <c r="BH106">
        <f t="shared" si="33"/>
        <v>1.465218038916519</v>
      </c>
      <c r="BI106">
        <f t="shared" si="33"/>
        <v>1.4562180636607045</v>
      </c>
      <c r="BJ106">
        <f t="shared" si="33"/>
        <v>1.447556482306082</v>
      </c>
      <c r="BK106">
        <f t="shared" si="33"/>
        <v>1.4392147076810402</v>
      </c>
      <c r="BL106">
        <f t="shared" si="33"/>
        <v>1.4311754806668158</v>
      </c>
      <c r="BM106">
        <f t="shared" si="33"/>
        <v>1.4234227543159699</v>
      </c>
      <c r="BN106">
        <f t="shared" si="33"/>
        <v>1.4159415898395109</v>
      </c>
      <c r="BO106">
        <f t="shared" ref="BO106:CI106" si="35">BO$25^$A106</f>
        <v>1.4087180630736476</v>
      </c>
      <c r="BP106">
        <f t="shared" si="35"/>
        <v>1.401739180219959</v>
      </c>
      <c r="BQ106">
        <f t="shared" si="35"/>
        <v>1.3949928018078184</v>
      </c>
      <c r="BR106">
        <f t="shared" si="35"/>
        <v>1.3884675739617287</v>
      </c>
      <c r="BS106">
        <f t="shared" si="35"/>
        <v>1.3821528661707565</v>
      </c>
      <c r="BT106">
        <f t="shared" si="35"/>
        <v>1.3760387148565321</v>
      </c>
      <c r="BU106">
        <f t="shared" si="35"/>
        <v>1.3701157721210073</v>
      </c>
      <c r="BV106">
        <f t="shared" si="35"/>
        <v>1.3643752591301017</v>
      </c>
      <c r="BW106">
        <f t="shared" si="35"/>
        <v>1.3588089236527334</v>
      </c>
      <c r="BX106">
        <f t="shared" si="35"/>
        <v>1.3534090013309743</v>
      </c>
      <c r="BY106">
        <f t="shared" si="35"/>
        <v>1.3481681803058916</v>
      </c>
      <c r="BZ106">
        <f t="shared" si="35"/>
        <v>1.3430795688654122</v>
      </c>
      <c r="CA106">
        <f t="shared" si="35"/>
        <v>1.3381366658187299</v>
      </c>
      <c r="CB106">
        <f t="shared" si="35"/>
        <v>1.3333333333333164</v>
      </c>
      <c r="CC106">
        <f t="shared" si="35"/>
        <v>1.3286637720001593</v>
      </c>
      <c r="CD106">
        <f t="shared" si="35"/>
        <v>1.324122497917084</v>
      </c>
      <c r="CE106">
        <f t="shared" si="35"/>
        <v>1.3197043216032147</v>
      </c>
      <c r="CF106">
        <f t="shared" si="35"/>
        <v>1.3154043285762429</v>
      </c>
      <c r="CG106">
        <f t="shared" si="35"/>
        <v>1.3112178614421934</v>
      </c>
      <c r="CH106">
        <f t="shared" si="35"/>
        <v>1.3071405033623098</v>
      </c>
      <c r="CI106">
        <f t="shared" si="35"/>
        <v>1.3031680627755424</v>
      </c>
    </row>
    <row r="107" spans="1:87">
      <c r="A107" s="188">
        <v>82</v>
      </c>
      <c r="B107">
        <f t="shared" si="13"/>
        <v>2600.112468913987</v>
      </c>
      <c r="C107">
        <f t="shared" si="31"/>
        <v>364.11963647165055</v>
      </c>
      <c r="D107">
        <f t="shared" si="31"/>
        <v>111.94257182260571</v>
      </c>
      <c r="E107">
        <f t="shared" si="31"/>
        <v>50.991297972438268</v>
      </c>
      <c r="F107">
        <f t="shared" si="31"/>
        <v>29.078236029082625</v>
      </c>
      <c r="G107">
        <f t="shared" si="31"/>
        <v>19.0819190982367</v>
      </c>
      <c r="H107">
        <f t="shared" si="31"/>
        <v>13.750886940321134</v>
      </c>
      <c r="I107">
        <f t="shared" si="31"/>
        <v>10.580291670015889</v>
      </c>
      <c r="J107">
        <f t="shared" si="31"/>
        <v>8.5381049942574467</v>
      </c>
      <c r="K107">
        <f t="shared" si="31"/>
        <v>7.140819138757057</v>
      </c>
      <c r="L107">
        <f t="shared" si="31"/>
        <v>6.1386815968652702</v>
      </c>
      <c r="M107">
        <f t="shared" si="31"/>
        <v>5.3924239474547111</v>
      </c>
      <c r="N107">
        <f t="shared" si="31"/>
        <v>4.819460517987924</v>
      </c>
      <c r="O107">
        <f t="shared" si="31"/>
        <v>4.3682856017248159</v>
      </c>
      <c r="P107">
        <f t="shared" si="31"/>
        <v>4.005397945307978</v>
      </c>
      <c r="Q107">
        <f t="shared" si="31"/>
        <v>3.7082188366277862</v>
      </c>
      <c r="R107">
        <f t="shared" ref="R107:AH170" si="36">R$25^$A107</f>
        <v>3.4610612443276567</v>
      </c>
      <c r="S107">
        <f t="shared" si="36"/>
        <v>3.2527360283330538</v>
      </c>
      <c r="T107">
        <f t="shared" si="36"/>
        <v>3.0750771709659137</v>
      </c>
      <c r="U107">
        <f t="shared" si="36"/>
        <v>2.9220035924442844</v>
      </c>
      <c r="V107">
        <f t="shared" si="36"/>
        <v>2.7889052292321064</v>
      </c>
      <c r="W107">
        <f t="shared" si="36"/>
        <v>2.6722311162691481</v>
      </c>
      <c r="X107">
        <f t="shared" si="36"/>
        <v>2.5692067601915629</v>
      </c>
      <c r="Y107">
        <f t="shared" si="36"/>
        <v>2.477636292288512</v>
      </c>
      <c r="Z107">
        <f t="shared" si="36"/>
        <v>2.3957614389810362</v>
      </c>
      <c r="AA107">
        <f t="shared" si="36"/>
        <v>2.3221593286109186</v>
      </c>
      <c r="AB107">
        <f t="shared" si="36"/>
        <v>2.2556673240900071</v>
      </c>
      <c r="AC107">
        <f t="shared" si="36"/>
        <v>2.1953269729103964</v>
      </c>
      <c r="AD107">
        <f t="shared" si="36"/>
        <v>2.1403416845566179</v>
      </c>
      <c r="AE107">
        <f t="shared" si="36"/>
        <v>2.0900444018548545</v>
      </c>
      <c r="AF107">
        <f t="shared" si="36"/>
        <v>2.043872641323123</v>
      </c>
      <c r="AG107">
        <f t="shared" si="36"/>
        <v>2.0013490313556126</v>
      </c>
      <c r="AH107">
        <f t="shared" si="36"/>
        <v>1.9620659972422743</v>
      </c>
      <c r="AI107">
        <f t="shared" si="34"/>
        <v>1.9256736059436046</v>
      </c>
      <c r="AJ107">
        <f t="shared" si="34"/>
        <v>1.8918698414096597</v>
      </c>
      <c r="AK107">
        <f t="shared" si="34"/>
        <v>1.8603927661457929</v>
      </c>
      <c r="AL107">
        <f t="shared" si="34"/>
        <v>1.8310141588041873</v>
      </c>
      <c r="AM107">
        <f t="shared" si="34"/>
        <v>1.8035343158179704</v>
      </c>
      <c r="AN107">
        <f t="shared" si="34"/>
        <v>1.7777777777777777</v>
      </c>
      <c r="AO107">
        <f t="shared" si="34"/>
        <v>1.7535897955240189</v>
      </c>
      <c r="AP107">
        <f t="shared" ref="AH107:CI111" si="37">AP$25^$A107</f>
        <v>1.7308333918091299</v>
      </c>
      <c r="AQ107">
        <f t="shared" si="37"/>
        <v>1.7093869054267203</v>
      </c>
      <c r="AR107">
        <f t="shared" si="37"/>
        <v>1.6891419284625804</v>
      </c>
      <c r="AS107">
        <f t="shared" si="37"/>
        <v>1.6700015656376213</v>
      </c>
      <c r="AT107">
        <f t="shared" si="37"/>
        <v>1.6518789589289253</v>
      </c>
      <c r="AU107">
        <f t="shared" si="37"/>
        <v>1.6346960317652632</v>
      </c>
      <c r="AV107">
        <f t="shared" si="37"/>
        <v>1.6183824158276725</v>
      </c>
      <c r="AW107">
        <f t="shared" si="37"/>
        <v>1.6028745303958016</v>
      </c>
      <c r="AX107">
        <f t="shared" si="37"/>
        <v>1.5881147896763648</v>
      </c>
      <c r="AY107">
        <f t="shared" si="37"/>
        <v>1.5740509179466076</v>
      </c>
      <c r="AZ107">
        <f t="shared" si="37"/>
        <v>1.5606353558794188</v>
      </c>
      <c r="BA107">
        <f t="shared" si="37"/>
        <v>1.5478247442721016</v>
      </c>
      <c r="BB107">
        <f t="shared" si="37"/>
        <v>1.535579473718885</v>
      </c>
      <c r="BC107">
        <f t="shared" si="37"/>
        <v>1.5238632906566516</v>
      </c>
      <c r="BD107">
        <f t="shared" si="37"/>
        <v>1.5126429517619455</v>
      </c>
      <c r="BE107">
        <f t="shared" si="37"/>
        <v>1.5018879199494239</v>
      </c>
      <c r="BF107">
        <f t="shared" si="37"/>
        <v>1.4915700962735938</v>
      </c>
      <c r="BG107">
        <f t="shared" si="37"/>
        <v>1.4816635829061859</v>
      </c>
      <c r="BH107">
        <f t="shared" si="37"/>
        <v>1.4721444730867701</v>
      </c>
      <c r="BI107">
        <f t="shared" si="37"/>
        <v>1.4629906645487025</v>
      </c>
      <c r="BJ107">
        <f t="shared" si="37"/>
        <v>1.4541816934295413</v>
      </c>
      <c r="BK107">
        <f t="shared" si="37"/>
        <v>1.4456985861011342</v>
      </c>
      <c r="BL107">
        <f t="shared" si="37"/>
        <v>1.4375237267135399</v>
      </c>
      <c r="BM107">
        <f t="shared" si="37"/>
        <v>1.4296407385504664</v>
      </c>
      <c r="BN107">
        <f t="shared" si="37"/>
        <v>1.4220343775524</v>
      </c>
      <c r="BO107">
        <f t="shared" si="37"/>
        <v>1.4146904365816615</v>
      </c>
      <c r="BP107">
        <f t="shared" si="37"/>
        <v>1.4075956591914769</v>
      </c>
      <c r="BQ107">
        <f t="shared" si="37"/>
        <v>1.4007376618204548</v>
      </c>
      <c r="BR107">
        <f t="shared" si="37"/>
        <v>1.3941048634713493</v>
      </c>
      <c r="BS107">
        <f t="shared" si="37"/>
        <v>1.3876864220505885</v>
      </c>
      <c r="BT107">
        <f t="shared" si="37"/>
        <v>1.3814721766470315</v>
      </c>
      <c r="BU107">
        <f t="shared" si="37"/>
        <v>1.3754525951153895</v>
      </c>
      <c r="BV107">
        <f t="shared" si="37"/>
        <v>1.3696187264066808</v>
      </c>
      <c r="BW107">
        <f t="shared" si="37"/>
        <v>1.3639621571531317</v>
      </c>
      <c r="BX107">
        <f t="shared" si="37"/>
        <v>1.3584749720726523</v>
      </c>
      <c r="BY107">
        <f t="shared" si="37"/>
        <v>1.3531497178081169</v>
      </c>
      <c r="BZ107">
        <f t="shared" si="37"/>
        <v>1.3479793698595341</v>
      </c>
      <c r="CA107">
        <f t="shared" si="37"/>
        <v>1.3429573023063581</v>
      </c>
      <c r="CB107">
        <f t="shared" si="37"/>
        <v>1.3380772600495541</v>
      </c>
      <c r="CC107">
        <f t="shared" si="37"/>
        <v>1.3333333333333333</v>
      </c>
      <c r="CD107">
        <f t="shared" si="37"/>
        <v>1.328719934331329</v>
      </c>
      <c r="CE107">
        <f t="shared" si="37"/>
        <v>1.3242317756057731</v>
      </c>
      <c r="CF107">
        <f t="shared" si="37"/>
        <v>1.3198638502673066</v>
      </c>
      <c r="CG107">
        <f t="shared" si="37"/>
        <v>1.3156114136815253</v>
      </c>
      <c r="CH107">
        <f t="shared" si="37"/>
        <v>1.3114699665836851</v>
      </c>
      <c r="CI107">
        <f t="shared" si="37"/>
        <v>1.3074352394771682</v>
      </c>
    </row>
    <row r="108" spans="1:87">
      <c r="A108" s="188">
        <v>83</v>
      </c>
      <c r="B108">
        <f t="shared" si="13"/>
        <v>2861.7940704325893</v>
      </c>
      <c r="C108">
        <f t="shared" si="31"/>
        <v>391.27201293895422</v>
      </c>
      <c r="D108">
        <f t="shared" si="31"/>
        <v>118.57224090282291</v>
      </c>
      <c r="E108">
        <f t="shared" si="31"/>
        <v>53.495738806306711</v>
      </c>
      <c r="F108">
        <f t="shared" si="31"/>
        <v>30.298173509977957</v>
      </c>
      <c r="G108">
        <f t="shared" si="31"/>
        <v>19.780596880249952</v>
      </c>
      <c r="H108">
        <f t="shared" si="31"/>
        <v>14.197529938729716</v>
      </c>
      <c r="I108">
        <f t="shared" si="31"/>
        <v>10.889088157546754</v>
      </c>
      <c r="J108">
        <f t="shared" si="31"/>
        <v>8.7643468815486507</v>
      </c>
      <c r="K108">
        <f t="shared" si="31"/>
        <v>7.3140781241594333</v>
      </c>
      <c r="L108">
        <f t="shared" si="31"/>
        <v>6.276041112847917</v>
      </c>
      <c r="M108">
        <f t="shared" si="31"/>
        <v>5.5043776678184448</v>
      </c>
      <c r="N108">
        <f t="shared" si="31"/>
        <v>4.9127840671609366</v>
      </c>
      <c r="O108">
        <f t="shared" si="31"/>
        <v>4.447538294410692</v>
      </c>
      <c r="P108">
        <f t="shared" si="31"/>
        <v>4.0737559533379644</v>
      </c>
      <c r="Q108">
        <f t="shared" ref="Q108:AF171" si="38">Q$25^$A108</f>
        <v>3.7679609789287514</v>
      </c>
      <c r="R108">
        <f t="shared" si="38"/>
        <v>3.5138644746549361</v>
      </c>
      <c r="S108">
        <f t="shared" si="38"/>
        <v>3.2998618391603536</v>
      </c>
      <c r="T108">
        <f t="shared" si="38"/>
        <v>3.1174929698204243</v>
      </c>
      <c r="U108">
        <f t="shared" si="38"/>
        <v>2.9604639638996622</v>
      </c>
      <c r="V108">
        <f t="shared" si="38"/>
        <v>2.8240076938124461</v>
      </c>
      <c r="W108">
        <f t="shared" si="38"/>
        <v>2.7044552361167735</v>
      </c>
      <c r="X108">
        <f t="shared" si="38"/>
        <v>2.5989421076093406</v>
      </c>
      <c r="Y108">
        <f t="shared" si="38"/>
        <v>2.505202808725834</v>
      </c>
      <c r="Z108">
        <f t="shared" si="38"/>
        <v>2.4214244930895261</v>
      </c>
      <c r="AA108">
        <f t="shared" si="38"/>
        <v>2.3461410161834784</v>
      </c>
      <c r="AB108">
        <f t="shared" si="38"/>
        <v>2.2781550607070238</v>
      </c>
      <c r="AC108">
        <f t="shared" si="38"/>
        <v>2.2164801075491152</v>
      </c>
      <c r="AD108">
        <f t="shared" si="38"/>
        <v>2.1602966469614473</v>
      </c>
      <c r="AE108">
        <f t="shared" si="38"/>
        <v>2.1089187500732911</v>
      </c>
      <c r="AF108">
        <f t="shared" si="38"/>
        <v>2.0617682747684585</v>
      </c>
      <c r="AG108">
        <f t="shared" si="36"/>
        <v>2.0183547639941883</v>
      </c>
      <c r="AH108">
        <f t="shared" si="37"/>
        <v>1.9782596352736086</v>
      </c>
      <c r="AI108">
        <f t="shared" si="37"/>
        <v>1.9411236382386388</v>
      </c>
      <c r="AJ108">
        <f t="shared" si="37"/>
        <v>1.9066368247184353</v>
      </c>
      <c r="AK108">
        <f t="shared" si="37"/>
        <v>1.874530467785166</v>
      </c>
      <c r="AL108">
        <f t="shared" si="37"/>
        <v>1.844570505201846</v>
      </c>
      <c r="AM108">
        <f t="shared" si="37"/>
        <v>1.8165521845408936</v>
      </c>
      <c r="AN108">
        <f t="shared" si="37"/>
        <v>1.7902956625414805</v>
      </c>
      <c r="AO108">
        <f t="shared" si="37"/>
        <v>1.7656423674743655</v>
      </c>
      <c r="AP108">
        <f t="shared" si="37"/>
        <v>1.7424519755965384</v>
      </c>
      <c r="AQ108">
        <f t="shared" si="37"/>
        <v>1.7205998848947184</v>
      </c>
      <c r="AR108">
        <f t="shared" si="37"/>
        <v>1.6999750938866733</v>
      </c>
      <c r="AS108">
        <f t="shared" si="37"/>
        <v>1.6804784121828062</v>
      </c>
      <c r="AT108">
        <f t="shared" si="37"/>
        <v>1.6620209442010108</v>
      </c>
      <c r="AU108">
        <f t="shared" si="37"/>
        <v>1.6445227989045097</v>
      </c>
      <c r="AV108">
        <f t="shared" si="37"/>
        <v>1.6279119874516719</v>
      </c>
      <c r="AW108">
        <f t="shared" si="37"/>
        <v>1.6121234777799562</v>
      </c>
      <c r="AX108">
        <f t="shared" si="37"/>
        <v>1.5970983808173578</v>
      </c>
      <c r="AY108">
        <f t="shared" si="37"/>
        <v>1.5827832475503023</v>
      </c>
      <c r="AZ108">
        <f t="shared" si="37"/>
        <v>1.5691294598212919</v>
      </c>
      <c r="BA108">
        <f t="shared" si="37"/>
        <v>1.5560927006735445</v>
      </c>
      <c r="BB108">
        <f t="shared" si="37"/>
        <v>1.5436324924490952</v>
      </c>
      <c r="BC108">
        <f t="shared" si="37"/>
        <v>1.5317117927937611</v>
      </c>
      <c r="BD108">
        <f t="shared" si="37"/>
        <v>1.5202966403176155</v>
      </c>
      <c r="BE108">
        <f t="shared" si="37"/>
        <v>1.5093558429697829</v>
      </c>
      <c r="BF108">
        <f t="shared" si="37"/>
        <v>1.4988607032691861</v>
      </c>
      <c r="BG108">
        <f t="shared" si="37"/>
        <v>1.4887847754289791</v>
      </c>
      <c r="BH108">
        <f t="shared" si="37"/>
        <v>1.4791036501587873</v>
      </c>
      <c r="BI108">
        <f t="shared" si="37"/>
        <v>1.4697947635508448</v>
      </c>
      <c r="BJ108">
        <f t="shared" si="37"/>
        <v>1.4608372269776979</v>
      </c>
      <c r="BK108">
        <f t="shared" si="37"/>
        <v>1.4522116753673531</v>
      </c>
      <c r="BL108">
        <f t="shared" si="37"/>
        <v>1.4439001315908293</v>
      </c>
      <c r="BM108">
        <f t="shared" si="37"/>
        <v>1.4358858850091323</v>
      </c>
      <c r="BN108">
        <f t="shared" si="37"/>
        <v>1.4281533824923136</v>
      </c>
      <c r="BO108">
        <f t="shared" si="37"/>
        <v>1.420688130447421</v>
      </c>
      <c r="BP108">
        <f t="shared" si="37"/>
        <v>1.4134766065851003</v>
      </c>
      <c r="BQ108">
        <f t="shared" si="37"/>
        <v>1.4065061803182981</v>
      </c>
      <c r="BR108">
        <f t="shared" si="37"/>
        <v>1.3997650408276949</v>
      </c>
      <c r="BS108">
        <f t="shared" si="37"/>
        <v>1.3932421319492883</v>
      </c>
      <c r="BT108">
        <f t="shared" si="37"/>
        <v>1.3869270931442261</v>
      </c>
      <c r="BU108">
        <f t="shared" si="37"/>
        <v>1.3808102059003022</v>
      </c>
      <c r="BV108">
        <f t="shared" si="37"/>
        <v>1.3748823449934633</v>
      </c>
      <c r="BW108">
        <f t="shared" si="37"/>
        <v>1.3691349341044505</v>
      </c>
      <c r="BX108">
        <f t="shared" si="37"/>
        <v>1.3635599053448959</v>
      </c>
      <c r="BY108">
        <f t="shared" si="37"/>
        <v>1.3581496622986167</v>
      </c>
      <c r="BZ108">
        <f t="shared" si="37"/>
        <v>1.3528970462277878</v>
      </c>
      <c r="CA108">
        <f t="shared" si="37"/>
        <v>1.3477953051338674</v>
      </c>
      <c r="CB108">
        <f t="shared" si="37"/>
        <v>1.342838065396309</v>
      </c>
      <c r="CC108">
        <f t="shared" si="37"/>
        <v>1.3380193057431873</v>
      </c>
      <c r="CD108">
        <f t="shared" si="37"/>
        <v>1.3333333333333377</v>
      </c>
      <c r="CE108">
        <f t="shared" si="37"/>
        <v>1.3287747617539871</v>
      </c>
      <c r="CF108">
        <f t="shared" si="37"/>
        <v>1.3243384907574201</v>
      </c>
      <c r="CG108">
        <f t="shared" si="37"/>
        <v>1.3200196875791321</v>
      </c>
      <c r="CH108">
        <f t="shared" si="37"/>
        <v>1.315813769695636</v>
      </c>
      <c r="CI108">
        <f t="shared" si="37"/>
        <v>1.3117163888946111</v>
      </c>
    </row>
    <row r="109" spans="1:87">
      <c r="A109" s="188">
        <v>84</v>
      </c>
      <c r="B109" s="189">
        <f t="shared" si="13"/>
        <v>3149.8119406288097</v>
      </c>
      <c r="C109">
        <f t="shared" ref="B109:Q172" si="39">C$25^$A109</f>
        <v>420.44914026827189</v>
      </c>
      <c r="D109">
        <f t="shared" si="39"/>
        <v>125.59454445085311</v>
      </c>
      <c r="E109">
        <f t="shared" si="39"/>
        <v>56.123185410566364</v>
      </c>
      <c r="F109">
        <f t="shared" si="39"/>
        <v>31.569291793443458</v>
      </c>
      <c r="G109">
        <f t="shared" si="39"/>
        <v>20.504856504454544</v>
      </c>
      <c r="H109">
        <f t="shared" si="39"/>
        <v>14.658680362651518</v>
      </c>
      <c r="I109">
        <f t="shared" si="39"/>
        <v>11.206897182130978</v>
      </c>
      <c r="J109">
        <f t="shared" si="39"/>
        <v>8.9965837046715738</v>
      </c>
      <c r="K109">
        <f t="shared" si="39"/>
        <v>7.4915409236396275</v>
      </c>
      <c r="L109">
        <f t="shared" si="39"/>
        <v>6.4164741937863692</v>
      </c>
      <c r="M109">
        <f t="shared" si="39"/>
        <v>5.618655692729706</v>
      </c>
      <c r="N109">
        <f t="shared" si="39"/>
        <v>5.0079147241622515</v>
      </c>
      <c r="O109">
        <f t="shared" si="39"/>
        <v>4.528228848507343</v>
      </c>
      <c r="P109">
        <f t="shared" si="39"/>
        <v>4.1432805913322213</v>
      </c>
      <c r="Q109">
        <f t="shared" si="39"/>
        <v>3.8286656112347441</v>
      </c>
      <c r="R109">
        <f t="shared" si="38"/>
        <v>3.5674732905919946</v>
      </c>
      <c r="S109">
        <f t="shared" si="38"/>
        <v>3.3476704112159816</v>
      </c>
      <c r="T109">
        <f t="shared" si="38"/>
        <v>3.1604938271604448</v>
      </c>
      <c r="U109">
        <f t="shared" si="38"/>
        <v>2.99943056340223</v>
      </c>
      <c r="V109">
        <f t="shared" si="38"/>
        <v>2.8595519744167586</v>
      </c>
      <c r="W109">
        <f t="shared" si="38"/>
        <v>2.737067942824881</v>
      </c>
      <c r="X109">
        <f t="shared" si="38"/>
        <v>2.6290216043963928</v>
      </c>
      <c r="Y109">
        <f t="shared" si="38"/>
        <v>2.5330760339528413</v>
      </c>
      <c r="Z109">
        <f t="shared" si="38"/>
        <v>2.4473624461656094</v>
      </c>
      <c r="AA109">
        <f t="shared" si="38"/>
        <v>2.3703703703703578</v>
      </c>
      <c r="AB109">
        <f t="shared" si="38"/>
        <v>2.300866987430779</v>
      </c>
      <c r="AC109">
        <f t="shared" si="38"/>
        <v>2.2378370638101095</v>
      </c>
      <c r="AD109">
        <f t="shared" si="38"/>
        <v>2.1804376546727107</v>
      </c>
      <c r="AE109">
        <f t="shared" si="38"/>
        <v>2.1279635449197301</v>
      </c>
      <c r="AF109">
        <f t="shared" si="38"/>
        <v>2.0798205978675108</v>
      </c>
      <c r="AG109">
        <f t="shared" si="36"/>
        <v>2.0355049966365337</v>
      </c>
      <c r="AH109">
        <f t="shared" si="37"/>
        <v>1.9945869252376804</v>
      </c>
      <c r="AI109">
        <f t="shared" si="37"/>
        <v>1.9566976289745959</v>
      </c>
      <c r="AJ109">
        <f t="shared" si="37"/>
        <v>1.921519071662831</v>
      </c>
      <c r="AK109">
        <f t="shared" si="37"/>
        <v>1.8887756062041701</v>
      </c>
      <c r="AL109">
        <f t="shared" si="37"/>
        <v>1.858227219216418</v>
      </c>
      <c r="AM109">
        <f t="shared" si="37"/>
        <v>1.8296640159373303</v>
      </c>
      <c r="AN109">
        <f t="shared" si="37"/>
        <v>1.8029016896145971</v>
      </c>
      <c r="AO109">
        <f t="shared" si="37"/>
        <v>1.7777777777777808</v>
      </c>
      <c r="AP109">
        <f t="shared" si="37"/>
        <v>1.7541485515753754</v>
      </c>
      <c r="AQ109">
        <f t="shared" si="37"/>
        <v>1.7318864175812128</v>
      </c>
      <c r="AR109">
        <f t="shared" si="37"/>
        <v>1.7108777368787125</v>
      </c>
      <c r="AS109">
        <f t="shared" si="37"/>
        <v>1.691020985800223</v>
      </c>
      <c r="AT109">
        <f t="shared" si="37"/>
        <v>1.6722251978764213</v>
      </c>
      <c r="AU109">
        <f t="shared" si="37"/>
        <v>1.6544086384037133</v>
      </c>
      <c r="AV109">
        <f t="shared" si="37"/>
        <v>1.6374976723493009</v>
      </c>
      <c r="AW109">
        <f t="shared" si="37"/>
        <v>1.6214257936755518</v>
      </c>
      <c r="AX109">
        <f t="shared" si="37"/>
        <v>1.606132790016537</v>
      </c>
      <c r="AY109">
        <f t="shared" si="37"/>
        <v>1.5915640213176749</v>
      </c>
      <c r="AZ109">
        <f t="shared" si="37"/>
        <v>1.5776697948071461</v>
      </c>
      <c r="BA109">
        <f t="shared" si="37"/>
        <v>1.5644048217023518</v>
      </c>
      <c r="BB109">
        <f t="shared" si="37"/>
        <v>1.5517277435168562</v>
      </c>
      <c r="BC109">
        <f t="shared" si="37"/>
        <v>1.5396007178389979</v>
      </c>
      <c r="BD109">
        <f t="shared" si="37"/>
        <v>1.5279890550964428</v>
      </c>
      <c r="BE109">
        <f t="shared" si="37"/>
        <v>1.5168608991699863</v>
      </c>
      <c r="BF109">
        <f t="shared" si="37"/>
        <v>1.5061869458346364</v>
      </c>
      <c r="BG109">
        <f t="shared" si="37"/>
        <v>1.4959401939282566</v>
      </c>
      <c r="BH109">
        <f t="shared" si="37"/>
        <v>1.4860957249160556</v>
      </c>
      <c r="BI109">
        <f t="shared" si="37"/>
        <v>1.4766305071590351</v>
      </c>
      <c r="BJ109">
        <f t="shared" si="37"/>
        <v>1.4675232217309513</v>
      </c>
      <c r="BK109">
        <f t="shared" si="37"/>
        <v>1.4587541070789458</v>
      </c>
      <c r="BL109">
        <f t="shared" si="37"/>
        <v>1.4503048202024353</v>
      </c>
      <c r="BM109">
        <f t="shared" si="37"/>
        <v>1.4421583123456008</v>
      </c>
      <c r="BN109">
        <f t="shared" si="37"/>
        <v>1.4342987174718138</v>
      </c>
      <c r="BO109">
        <f t="shared" si="37"/>
        <v>1.4267112520186185</v>
      </c>
      <c r="BP109">
        <f t="shared" si="37"/>
        <v>1.4193821246301186</v>
      </c>
      <c r="BQ109">
        <f t="shared" si="37"/>
        <v>1.4122984547317328</v>
      </c>
      <c r="BR109">
        <f t="shared" si="37"/>
        <v>1.4054481989572556</v>
      </c>
      <c r="BS109">
        <f t="shared" si="37"/>
        <v>1.3988200845621834</v>
      </c>
      <c r="BT109">
        <f t="shared" si="37"/>
        <v>1.392403549064722</v>
      </c>
      <c r="BU109">
        <f t="shared" si="37"/>
        <v>1.3861886854475589</v>
      </c>
      <c r="BV109">
        <f t="shared" si="37"/>
        <v>1.3801661923344921</v>
      </c>
      <c r="BW109">
        <f t="shared" si="37"/>
        <v>1.3743273286245175</v>
      </c>
      <c r="BX109">
        <f t="shared" si="37"/>
        <v>1.3686638721267108</v>
      </c>
      <c r="BY109">
        <f t="shared" si="37"/>
        <v>1.3631680817919769</v>
      </c>
      <c r="BZ109">
        <f t="shared" si="37"/>
        <v>1.3578326631828213</v>
      </c>
      <c r="CA109">
        <f t="shared" si="37"/>
        <v>1.3526507368634857</v>
      </c>
      <c r="CB109">
        <f t="shared" si="37"/>
        <v>1.3476158094268198</v>
      </c>
      <c r="CC109">
        <f t="shared" si="37"/>
        <v>1.3427217469061106</v>
      </c>
      <c r="CD109">
        <f t="shared" si="37"/>
        <v>1.3379627503462166</v>
      </c>
      <c r="CE109">
        <f t="shared" si="37"/>
        <v>1.3333333333333344</v>
      </c>
      <c r="CF109">
        <f t="shared" si="37"/>
        <v>1.3288283013027722</v>
      </c>
      <c r="CG109">
        <f t="shared" si="37"/>
        <v>1.3244427324634864</v>
      </c>
      <c r="CH109">
        <f t="shared" si="37"/>
        <v>1.320171960194227</v>
      </c>
      <c r="CI109">
        <f t="shared" si="37"/>
        <v>1.3160115567810233</v>
      </c>
    </row>
    <row r="110" spans="1:87">
      <c r="A110" s="188">
        <v>85</v>
      </c>
      <c r="B110">
        <f t="shared" si="13"/>
        <v>3466.8166252186406</v>
      </c>
      <c r="C110">
        <f t="shared" si="39"/>
        <v>451.80200399334342</v>
      </c>
      <c r="D110">
        <f t="shared" si="39"/>
        <v>133.03273578800832</v>
      </c>
      <c r="E110">
        <f t="shared" si="39"/>
        <v>58.879679221431239</v>
      </c>
      <c r="F110">
        <f t="shared" si="39"/>
        <v>32.8937380998021</v>
      </c>
      <c r="G110">
        <f t="shared" si="39"/>
        <v>21.255634641039148</v>
      </c>
      <c r="H110">
        <f t="shared" si="39"/>
        <v>15.134809428238524</v>
      </c>
      <c r="I110">
        <f t="shared" si="39"/>
        <v>11.533981783755804</v>
      </c>
      <c r="J110">
        <f t="shared" si="39"/>
        <v>9.2349743168609457</v>
      </c>
      <c r="K110">
        <f t="shared" si="39"/>
        <v>7.6733095350984124</v>
      </c>
      <c r="L110">
        <f t="shared" si="39"/>
        <v>6.5600496139586264</v>
      </c>
      <c r="M110">
        <f t="shared" si="39"/>
        <v>5.7353062777677879</v>
      </c>
      <c r="N110">
        <f t="shared" si="39"/>
        <v>5.104887481646263</v>
      </c>
      <c r="O110">
        <f t="shared" si="39"/>
        <v>4.6103833507679939</v>
      </c>
      <c r="P110">
        <f t="shared" si="39"/>
        <v>4.2139917695472473</v>
      </c>
      <c r="Q110">
        <f t="shared" si="39"/>
        <v>3.8903482399701081</v>
      </c>
      <c r="R110">
        <f t="shared" si="38"/>
        <v>3.6218999824508207</v>
      </c>
      <c r="S110">
        <f t="shared" si="38"/>
        <v>3.3961716363805587</v>
      </c>
      <c r="T110">
        <f t="shared" si="38"/>
        <v>3.204087812937281</v>
      </c>
      <c r="U110">
        <f t="shared" si="38"/>
        <v>3.0389100540918919</v>
      </c>
      <c r="V110">
        <f t="shared" si="38"/>
        <v>2.8955436319479984</v>
      </c>
      <c r="W110">
        <f t="shared" si="38"/>
        <v>2.7700739223165889</v>
      </c>
      <c r="X110">
        <f t="shared" si="38"/>
        <v>2.6594492336502338</v>
      </c>
      <c r="Y110">
        <f t="shared" si="38"/>
        <v>2.5612593804530048</v>
      </c>
      <c r="Z110">
        <f t="shared" si="38"/>
        <v>2.4735782428877351</v>
      </c>
      <c r="AA110">
        <f t="shared" si="38"/>
        <v>2.3948499489044797</v>
      </c>
      <c r="AB110">
        <f t="shared" si="38"/>
        <v>2.3238053393107507</v>
      </c>
      <c r="AC110">
        <f t="shared" si="38"/>
        <v>2.2593998056223388</v>
      </c>
      <c r="AD110">
        <f t="shared" si="38"/>
        <v>2.2007664422392068</v>
      </c>
      <c r="AE110">
        <f t="shared" si="38"/>
        <v>2.1471803256289386</v>
      </c>
      <c r="AF110">
        <f t="shared" si="38"/>
        <v>2.0980309825553753</v>
      </c>
      <c r="AG110">
        <f t="shared" si="36"/>
        <v>2.0528009571186692</v>
      </c>
      <c r="AH110">
        <f t="shared" si="37"/>
        <v>2.0110489702120744</v>
      </c>
      <c r="AI110">
        <f t="shared" si="37"/>
        <v>1.9723965726927664</v>
      </c>
      <c r="AJ110">
        <f t="shared" si="37"/>
        <v>1.9365174819327449</v>
      </c>
      <c r="AK110">
        <f t="shared" si="37"/>
        <v>1.9031289978482158</v>
      </c>
      <c r="AL110">
        <f t="shared" si="37"/>
        <v>1.8719850439432939</v>
      </c>
      <c r="AM110">
        <f t="shared" si="37"/>
        <v>1.8428704882276712</v>
      </c>
      <c r="AN110">
        <f t="shared" si="37"/>
        <v>1.8155964796344679</v>
      </c>
      <c r="AO110">
        <f t="shared" si="37"/>
        <v>1.7899965957893165</v>
      </c>
      <c r="AP110">
        <f t="shared" si="37"/>
        <v>1.7659236432846566</v>
      </c>
      <c r="AQ110">
        <f t="shared" si="37"/>
        <v>1.7432469859695585</v>
      </c>
      <c r="AR110">
        <f t="shared" si="37"/>
        <v>1.7218503030270615</v>
      </c>
      <c r="AS110">
        <f t="shared" si="37"/>
        <v>1.7016296988322688</v>
      </c>
      <c r="AT110">
        <f t="shared" si="37"/>
        <v>1.6824921022623631</v>
      </c>
      <c r="AU110">
        <f t="shared" si="37"/>
        <v>1.6643539053688474</v>
      </c>
      <c r="AV110">
        <f t="shared" si="37"/>
        <v>1.6471398009340981</v>
      </c>
      <c r="AW110">
        <f t="shared" si="37"/>
        <v>1.630781786030931</v>
      </c>
      <c r="AX110">
        <f t="shared" si="37"/>
        <v>1.6152183047396829</v>
      </c>
      <c r="AY110">
        <f t="shared" si="37"/>
        <v>1.6003935080014087</v>
      </c>
      <c r="AZ110">
        <f t="shared" si="37"/>
        <v>1.5862566124596877</v>
      </c>
      <c r="BA110">
        <f t="shared" si="37"/>
        <v>1.5727613432710292</v>
      </c>
      <c r="BB110">
        <f t="shared" si="37"/>
        <v>1.5598654484006453</v>
      </c>
      <c r="BC110">
        <f t="shared" si="37"/>
        <v>1.5475302739864185</v>
      </c>
      <c r="BD110">
        <f t="shared" si="37"/>
        <v>1.5357203920458253</v>
      </c>
      <c r="BE110">
        <f t="shared" si="37"/>
        <v>1.5244032731894637</v>
      </c>
      <c r="BF110">
        <f t="shared" si="37"/>
        <v>1.5135489981521273</v>
      </c>
      <c r="BG110">
        <f t="shared" si="37"/>
        <v>1.5031300029013921</v>
      </c>
      <c r="BH110">
        <f t="shared" si="37"/>
        <v>1.4931208528737578</v>
      </c>
      <c r="BI110">
        <f t="shared" si="37"/>
        <v>1.4834980425464825</v>
      </c>
      <c r="BJ110">
        <f t="shared" si="37"/>
        <v>1.4742398171048727</v>
      </c>
      <c r="BK110">
        <f t="shared" si="37"/>
        <v>1.4653260134280361</v>
      </c>
      <c r="BL110">
        <f t="shared" si="37"/>
        <v>1.4567379180061411</v>
      </c>
      <c r="BM110">
        <f t="shared" si="37"/>
        <v>1.4484581397318237</v>
      </c>
      <c r="BN110">
        <f t="shared" si="37"/>
        <v>1.4404704957888947</v>
      </c>
      <c r="BO110">
        <f t="shared" si="37"/>
        <v>1.4327599090980558</v>
      </c>
      <c r="BP110">
        <f t="shared" si="37"/>
        <v>1.4253123159829353</v>
      </c>
      <c r="BQ110">
        <f t="shared" si="37"/>
        <v>1.4181145828923816</v>
      </c>
      <c r="BR110">
        <f t="shared" si="37"/>
        <v>1.4111544311638098</v>
      </c>
      <c r="BS110">
        <f t="shared" si="37"/>
        <v>1.4044203689397001</v>
      </c>
      <c r="BT110">
        <f t="shared" si="37"/>
        <v>1.3979016294596385</v>
      </c>
      <c r="BU110">
        <f t="shared" si="37"/>
        <v>1.3915881150443705</v>
      </c>
      <c r="BV110">
        <f t="shared" si="37"/>
        <v>1.3854703461714368</v>
      </c>
      <c r="BW110">
        <f t="shared" si="37"/>
        <v>1.3795394151122502</v>
      </c>
      <c r="BX110">
        <f t="shared" si="37"/>
        <v>1.3737869436627854</v>
      </c>
      <c r="BY110">
        <f t="shared" si="37"/>
        <v>1.3682050445541025</v>
      </c>
      <c r="BZ110">
        <f t="shared" si="37"/>
        <v>1.3627862861751914</v>
      </c>
      <c r="CA110">
        <f t="shared" si="37"/>
        <v>1.357523660282822</v>
      </c>
      <c r="CB110">
        <f t="shared" si="37"/>
        <v>1.3524105524079935</v>
      </c>
      <c r="CC110">
        <f t="shared" si="37"/>
        <v>1.3474407147011955</v>
      </c>
      <c r="CD110">
        <f t="shared" si="37"/>
        <v>1.3426082409855049</v>
      </c>
      <c r="CE110">
        <f t="shared" si="37"/>
        <v>1.3379075438120964</v>
      </c>
      <c r="CF110">
        <f t="shared" si="37"/>
        <v>1.3333333333333213</v>
      </c>
      <c r="CG110">
        <f t="shared" si="37"/>
        <v>1.3288805978283478</v>
      </c>
      <c r="CH110">
        <f t="shared" si="37"/>
        <v>1.3245445857328357</v>
      </c>
      <c r="CI110">
        <f t="shared" si="37"/>
        <v>1.3203207890393753</v>
      </c>
    </row>
    <row r="111" spans="1:87">
      <c r="A111" s="188">
        <v>86</v>
      </c>
      <c r="B111">
        <f t="shared" si="13"/>
        <v>3815.7254272434438</v>
      </c>
      <c r="C111">
        <f t="shared" si="39"/>
        <v>485.4928486288664</v>
      </c>
      <c r="D111">
        <f t="shared" si="39"/>
        <v>140.91144538660592</v>
      </c>
      <c r="E111">
        <f t="shared" si="39"/>
        <v>61.771558400638099</v>
      </c>
      <c r="F111">
        <f t="shared" si="39"/>
        <v>34.273749733058288</v>
      </c>
      <c r="G111">
        <f t="shared" si="39"/>
        <v>22.033902256043216</v>
      </c>
      <c r="H111">
        <f t="shared" si="39"/>
        <v>15.62640365722962</v>
      </c>
      <c r="I111">
        <f t="shared" si="39"/>
        <v>11.870612679495883</v>
      </c>
      <c r="J111">
        <f t="shared" si="39"/>
        <v>9.4796817806292708</v>
      </c>
      <c r="K111">
        <f t="shared" si="39"/>
        <v>7.8594884312300586</v>
      </c>
      <c r="L111">
        <f t="shared" si="39"/>
        <v>6.7068376865401458</v>
      </c>
      <c r="M111">
        <f t="shared" si="39"/>
        <v>5.8543786803604387</v>
      </c>
      <c r="N111">
        <f t="shared" si="39"/>
        <v>5.2037380098616097</v>
      </c>
      <c r="O111">
        <f t="shared" si="39"/>
        <v>4.6940283612311902</v>
      </c>
      <c r="P111">
        <f t="shared" si="39"/>
        <v>4.2859097380373568</v>
      </c>
      <c r="Q111">
        <f t="shared" si="39"/>
        <v>3.9530246213791309</v>
      </c>
      <c r="R111">
        <f t="shared" si="38"/>
        <v>3.6771570280489465</v>
      </c>
      <c r="S111">
        <f t="shared" si="38"/>
        <v>3.4453755498487948</v>
      </c>
      <c r="T111">
        <f t="shared" si="38"/>
        <v>3.2482831084143862</v>
      </c>
      <c r="U111">
        <f t="shared" si="38"/>
        <v>3.0789091868109884</v>
      </c>
      <c r="V111">
        <f t="shared" si="38"/>
        <v>2.931988297301245</v>
      </c>
      <c r="W111">
        <f t="shared" si="38"/>
        <v>2.8034779170220081</v>
      </c>
      <c r="X111">
        <f t="shared" si="38"/>
        <v>2.6902290245677376</v>
      </c>
      <c r="Y111">
        <f t="shared" si="38"/>
        <v>2.5897562986775466</v>
      </c>
      <c r="Z111">
        <f t="shared" si="38"/>
        <v>2.5000748594773277</v>
      </c>
      <c r="AA111">
        <f t="shared" si="38"/>
        <v>2.4195823359332991</v>
      </c>
      <c r="AB111">
        <f t="shared" si="38"/>
        <v>2.3469723736786037</v>
      </c>
      <c r="AC111">
        <f t="shared" si="38"/>
        <v>2.2811703158382559</v>
      </c>
      <c r="AD111">
        <f t="shared" si="38"/>
        <v>2.2212847603813826</v>
      </c>
      <c r="AE111">
        <f t="shared" si="38"/>
        <v>2.1665706453358937</v>
      </c>
      <c r="AF111">
        <f t="shared" si="38"/>
        <v>2.116400812779466</v>
      </c>
      <c r="AG111">
        <f t="shared" si="36"/>
        <v>2.0702438837097037</v>
      </c>
      <c r="AH111">
        <f t="shared" si="37"/>
        <v>2.0276468823784719</v>
      </c>
      <c r="AI111">
        <f t="shared" si="37"/>
        <v>1.9882214719138298</v>
      </c>
      <c r="AJ111">
        <f t="shared" si="37"/>
        <v>1.9516329622405997</v>
      </c>
      <c r="AK111">
        <f t="shared" si="37"/>
        <v>1.9175914653671355</v>
      </c>
      <c r="AL111">
        <f t="shared" si="37"/>
        <v>1.8858447279795472</v>
      </c>
      <c r="AM111">
        <f t="shared" si="37"/>
        <v>1.8561722845276858</v>
      </c>
      <c r="AN111">
        <f t="shared" si="37"/>
        <v>1.8283806576085333</v>
      </c>
      <c r="AO111">
        <f t="shared" si="37"/>
        <v>1.8022993947772519</v>
      </c>
      <c r="AP111">
        <f t="shared" si="37"/>
        <v>1.7777777777777648</v>
      </c>
      <c r="AQ111">
        <f t="shared" si="37"/>
        <v>1.7546820757080319</v>
      </c>
      <c r="AR111">
        <f t="shared" si="37"/>
        <v>1.732893240777825</v>
      </c>
      <c r="AS111">
        <f t="shared" si="37"/>
        <v>1.7123049662081942</v>
      </c>
      <c r="AT111">
        <f t="shared" si="37"/>
        <v>1.6928220420132813</v>
      </c>
      <c r="AU111">
        <f t="shared" si="37"/>
        <v>1.6743589570405604</v>
      </c>
      <c r="AV111">
        <f t="shared" si="37"/>
        <v>1.6568387055651856</v>
      </c>
      <c r="AW111">
        <f t="shared" si="37"/>
        <v>1.6401917645713679</v>
      </c>
      <c r="AX111">
        <f t="shared" si="37"/>
        <v>1.6243552140787023</v>
      </c>
      <c r="AY111">
        <f t="shared" si="37"/>
        <v>1.6092719778451363</v>
      </c>
      <c r="AZ111">
        <f t="shared" si="37"/>
        <v>1.5948901657711363</v>
      </c>
      <c r="BA111">
        <f t="shared" si="37"/>
        <v>1.5811625025522467</v>
      </c>
      <c r="BB111">
        <f t="shared" si="37"/>
        <v>1.568045829740438</v>
      </c>
      <c r="BC111">
        <f t="shared" si="37"/>
        <v>1.5555006705023624</v>
      </c>
      <c r="BD111">
        <f t="shared" si="37"/>
        <v>1.543490848104619</v>
      </c>
      <c r="BE111">
        <f t="shared" si="37"/>
        <v>1.5319831505857382</v>
      </c>
      <c r="BF111">
        <f t="shared" si="37"/>
        <v>1.5209470352552226</v>
      </c>
      <c r="BG111">
        <f t="shared" si="37"/>
        <v>1.5103543676363689</v>
      </c>
      <c r="BH111">
        <f t="shared" si="37"/>
        <v>1.5001791902822341</v>
      </c>
      <c r="BI111">
        <f t="shared" si="37"/>
        <v>1.4903975175708737</v>
      </c>
      <c r="BJ111">
        <f t="shared" si="37"/>
        <v>1.4809871531531138</v>
      </c>
      <c r="BK111">
        <f t="shared" si="37"/>
        <v>1.4719275272022923</v>
      </c>
      <c r="BL111">
        <f t="shared" si="37"/>
        <v>1.4631995510162226</v>
      </c>
      <c r="BM111">
        <f t="shared" si="37"/>
        <v>1.4547854868603363</v>
      </c>
      <c r="BN111">
        <f t="shared" si="37"/>
        <v>1.446668831229071</v>
      </c>
      <c r="BO111">
        <f t="shared" si="37"/>
        <v>1.4388342099455735</v>
      </c>
      <c r="BP111">
        <f t="shared" si="37"/>
        <v>1.4312672837288529</v>
      </c>
      <c r="BQ111">
        <f t="shared" si="37"/>
        <v>1.4239546630347575</v>
      </c>
      <c r="BR111">
        <f t="shared" si="37"/>
        <v>1.4168838311299583</v>
      </c>
      <c r="BS111">
        <f t="shared" si="37"/>
        <v>1.4100430744887851</v>
      </c>
      <c r="BT111">
        <f t="shared" si="37"/>
        <v>1.4034214197159305</v>
      </c>
      <c r="BU111">
        <f t="shared" si="37"/>
        <v>1.3970085762945765</v>
      </c>
      <c r="BV111">
        <f t="shared" si="37"/>
        <v>1.3907948845447375</v>
      </c>
      <c r="BW111">
        <f t="shared" si="37"/>
        <v>1.3847712682487205</v>
      </c>
      <c r="BX111">
        <f t="shared" si="37"/>
        <v>1.3789291914644852</v>
      </c>
      <c r="BY111">
        <f t="shared" si="37"/>
        <v>1.3732606191031429</v>
      </c>
      <c r="BZ111">
        <f t="shared" si="37"/>
        <v>1.36775798089423</v>
      </c>
      <c r="CA111">
        <f t="shared" si="37"/>
        <v>1.3624141384056778</v>
      </c>
      <c r="CB111">
        <f t="shared" si="37"/>
        <v>1.357222354821161</v>
      </c>
      <c r="CC111">
        <f t="shared" ref="AH111:CI116" si="40">CC$25^$A111</f>
        <v>1.3521762672109483</v>
      </c>
      <c r="CD111">
        <f t="shared" si="40"/>
        <v>1.3472698610598426</v>
      </c>
      <c r="CE111">
        <f t="shared" si="40"/>
        <v>1.3424974468419861</v>
      </c>
      <c r="CF111">
        <f t="shared" si="40"/>
        <v>1.3378536384533859</v>
      </c>
      <c r="CG111">
        <f t="shared" si="40"/>
        <v>1.3333333333333171</v>
      </c>
      <c r="CH111">
        <f t="shared" si="40"/>
        <v>1.3289316941226774</v>
      </c>
      <c r="CI111">
        <f t="shared" si="40"/>
        <v>1.3246441317229438</v>
      </c>
    </row>
    <row r="112" spans="1:87">
      <c r="A112" s="188">
        <v>87</v>
      </c>
      <c r="B112" s="189">
        <f t="shared" si="13"/>
        <v>4199.7492541717356</v>
      </c>
      <c r="C112">
        <f t="shared" si="39"/>
        <v>521.69601725193786</v>
      </c>
      <c r="D112">
        <f t="shared" si="39"/>
        <v>149.25676243014058</v>
      </c>
      <c r="E112">
        <f t="shared" si="39"/>
        <v>64.805472409139469</v>
      </c>
      <c r="F112">
        <f t="shared" si="39"/>
        <v>35.711657860235128</v>
      </c>
      <c r="G112">
        <f t="shared" si="39"/>
        <v>22.840665867087541</v>
      </c>
      <c r="H112">
        <f t="shared" si="39"/>
        <v>16.133965374091854</v>
      </c>
      <c r="I112">
        <f t="shared" si="39"/>
        <v>12.217068487576851</v>
      </c>
      <c r="J112">
        <f t="shared" si="39"/>
        <v>9.7308734793038685</v>
      </c>
      <c r="K112">
        <f t="shared" si="39"/>
        <v>8.0501846195687072</v>
      </c>
      <c r="L112">
        <f t="shared" si="39"/>
        <v>6.8569102980383159</v>
      </c>
      <c r="M112">
        <f t="shared" si="39"/>
        <v>5.9759231805835409</v>
      </c>
      <c r="N112">
        <f t="shared" si="39"/>
        <v>5.3045026697720381</v>
      </c>
      <c r="O112">
        <f t="shared" si="39"/>
        <v>4.7791909218074853</v>
      </c>
      <c r="P112">
        <f t="shared" si="39"/>
        <v>4.3590550924538274</v>
      </c>
      <c r="Q112">
        <f t="shared" si="39"/>
        <v>4.016710765550819</v>
      </c>
      <c r="R112">
        <f t="shared" si="38"/>
        <v>3.7332570955701039</v>
      </c>
      <c r="S112">
        <f t="shared" si="38"/>
        <v>3.4952923322058265</v>
      </c>
      <c r="T112">
        <f t="shared" si="38"/>
        <v>3.2930880077027291</v>
      </c>
      <c r="U112">
        <f t="shared" si="38"/>
        <v>3.1194348012586657</v>
      </c>
      <c r="V112">
        <f t="shared" si="38"/>
        <v>2.9688916722446543</v>
      </c>
      <c r="W112">
        <f t="shared" si="38"/>
        <v>2.8372847265596564</v>
      </c>
      <c r="X112">
        <f t="shared" si="38"/>
        <v>2.7213650529786806</v>
      </c>
      <c r="Y112">
        <f t="shared" si="38"/>
        <v>2.6185702774678767</v>
      </c>
      <c r="Z112">
        <f t="shared" si="38"/>
        <v>2.5268553040366704</v>
      </c>
      <c r="AA112">
        <f t="shared" si="38"/>
        <v>2.4445701422915933</v>
      </c>
      <c r="AB112">
        <f t="shared" si="38"/>
        <v>2.3703703703703325</v>
      </c>
      <c r="AC112">
        <f t="shared" si="38"/>
        <v>2.3031505964161436</v>
      </c>
      <c r="AD112">
        <f t="shared" si="38"/>
        <v>2.2419943761421073</v>
      </c>
      <c r="AE112">
        <f t="shared" si="38"/>
        <v>2.1861360712013065</v>
      </c>
      <c r="AF112">
        <f t="shared" si="38"/>
        <v>2.1349314846046892</v>
      </c>
      <c r="AG112">
        <f t="shared" si="36"/>
        <v>2.0878350252004845</v>
      </c>
      <c r="AH112">
        <f t="shared" si="40"/>
        <v>2.0443817830977906</v>
      </c>
      <c r="AI112">
        <f t="shared" si="40"/>
        <v>2.0041733372018711</v>
      </c>
      <c r="AJ112">
        <f t="shared" si="40"/>
        <v>1.9668664263761604</v>
      </c>
      <c r="AK112">
        <f t="shared" si="40"/>
        <v>1.9321638376623329</v>
      </c>
      <c r="AL112">
        <f t="shared" si="40"/>
        <v>1.8998070254646666</v>
      </c>
      <c r="AM112">
        <f t="shared" si="40"/>
        <v>1.8695700928838583</v>
      </c>
      <c r="AN112">
        <f t="shared" si="40"/>
        <v>1.8412548529451047</v>
      </c>
      <c r="AO112">
        <f t="shared" si="40"/>
        <v>1.814686751949987</v>
      </c>
      <c r="AP112">
        <f t="shared" si="40"/>
        <v>1.7897114856460388</v>
      </c>
      <c r="AQ112">
        <f t="shared" si="40"/>
        <v>1.7661921756305932</v>
      </c>
      <c r="AR112">
        <f t="shared" si="40"/>
        <v>1.7440070014531788</v>
      </c>
      <c r="AS112">
        <f t="shared" si="40"/>
        <v>1.7230472054603307</v>
      </c>
      <c r="AT112">
        <f t="shared" si="40"/>
        <v>1.7032154041452694</v>
      </c>
      <c r="AU112">
        <f t="shared" si="40"/>
        <v>1.6844241528070061</v>
      </c>
      <c r="AV112">
        <f t="shared" si="40"/>
        <v>1.6665947205587266</v>
      </c>
      <c r="AW112">
        <f t="shared" si="40"/>
        <v>1.6496560408093202</v>
      </c>
      <c r="AX112">
        <f t="shared" si="40"/>
        <v>1.6335438087608263</v>
      </c>
      <c r="AY112">
        <f t="shared" si="40"/>
        <v>1.6181997025917192</v>
      </c>
      <c r="AZ112">
        <f t="shared" si="40"/>
        <v>1.6035707091106777</v>
      </c>
      <c r="BA112">
        <f t="shared" si="40"/>
        <v>1.5896085379855711</v>
      </c>
      <c r="BB112">
        <f t="shared" si="40"/>
        <v>1.5762691113437972</v>
      </c>
      <c r="BC112">
        <f t="shared" si="40"/>
        <v>1.5635121177309732</v>
      </c>
      <c r="BD112">
        <f t="shared" si="40"/>
        <v>1.5513006212081524</v>
      </c>
      <c r="BE112">
        <f t="shared" si="40"/>
        <v>1.5396007178389897</v>
      </c>
      <c r="BF112">
        <f t="shared" si="40"/>
        <v>1.5283812330330271</v>
      </c>
      <c r="BG112">
        <f t="shared" si="40"/>
        <v>1.5176134542155799</v>
      </c>
      <c r="BH112">
        <f t="shared" si="40"/>
        <v>1.5072708941304569</v>
      </c>
      <c r="BI112">
        <f t="shared" si="40"/>
        <v>1.4973290807775517</v>
      </c>
      <c r="BJ112">
        <f t="shared" si="40"/>
        <v>1.4877653705703293</v>
      </c>
      <c r="BK112">
        <f t="shared" si="40"/>
        <v>1.478558781787612</v>
      </c>
      <c r="BL112">
        <f t="shared" si="40"/>
        <v>1.4696898458059147</v>
      </c>
      <c r="BM112">
        <f t="shared" si="40"/>
        <v>1.4611404739465297</v>
      </c>
      <c r="BN112">
        <f t="shared" si="40"/>
        <v>1.4528938380674754</v>
      </c>
      <c r="BO112">
        <f t="shared" si="40"/>
        <v>1.4449342632799889</v>
      </c>
      <c r="BP112">
        <f t="shared" si="40"/>
        <v>1.4372471313838671</v>
      </c>
      <c r="BQ112">
        <f t="shared" si="40"/>
        <v>1.429818793797923</v>
      </c>
      <c r="BR112">
        <f t="shared" si="40"/>
        <v>1.4226364929186595</v>
      </c>
      <c r="BS112">
        <f t="shared" si="40"/>
        <v>1.4156882909743327</v>
      </c>
      <c r="BT112">
        <f t="shared" si="40"/>
        <v>1.4089630055577143</v>
      </c>
      <c r="BU112">
        <f t="shared" si="40"/>
        <v>1.4024501511198748</v>
      </c>
      <c r="BV112">
        <f t="shared" si="40"/>
        <v>1.3961398857947558</v>
      </c>
      <c r="BW112">
        <f t="shared" si="40"/>
        <v>1.3900229629982261</v>
      </c>
      <c r="BX112">
        <f t="shared" si="40"/>
        <v>1.3840906873108518</v>
      </c>
      <c r="BY112">
        <f t="shared" si="40"/>
        <v>1.3783348742104244</v>
      </c>
      <c r="BZ112">
        <f t="shared" si="40"/>
        <v>1.3727478132689159</v>
      </c>
      <c r="CA112">
        <f t="shared" si="40"/>
        <v>1.3673222344728615</v>
      </c>
      <c r="CB112">
        <f t="shared" si="40"/>
        <v>1.362051277362845</v>
      </c>
      <c r="CC112">
        <f t="shared" si="40"/>
        <v>1.3569284627220055</v>
      </c>
      <c r="CD112">
        <f t="shared" si="40"/>
        <v>1.3519476665716392</v>
      </c>
      <c r="CE112">
        <f t="shared" si="40"/>
        <v>1.347103096258778</v>
      </c>
      <c r="CF112">
        <f t="shared" si="40"/>
        <v>1.3423892684422345</v>
      </c>
      <c r="CG112">
        <f t="shared" si="40"/>
        <v>1.3378009888043916</v>
      </c>
      <c r="CH112">
        <f t="shared" si="40"/>
        <v>1.3333333333333244</v>
      </c>
      <c r="CI112">
        <f t="shared" si="40"/>
        <v>1.3289816310358067</v>
      </c>
    </row>
    <row r="113" spans="1:87">
      <c r="A113" s="188">
        <v>88</v>
      </c>
      <c r="B113">
        <f t="shared" si="13"/>
        <v>4622.4221669581775</v>
      </c>
      <c r="C113">
        <f t="shared" si="39"/>
        <v>560.59885369102801</v>
      </c>
      <c r="D113">
        <f t="shared" si="39"/>
        <v>158.09632120376349</v>
      </c>
      <c r="E113">
        <f t="shared" si="39"/>
        <v>67.988397296584196</v>
      </c>
      <c r="F113">
        <f t="shared" si="39"/>
        <v>37.209891449268483</v>
      </c>
      <c r="G113">
        <f t="shared" si="39"/>
        <v>23.676968845082936</v>
      </c>
      <c r="H113">
        <f t="shared" si="39"/>
        <v>16.658013219309346</v>
      </c>
      <c r="I113">
        <f t="shared" si="39"/>
        <v>12.573635957978361</v>
      </c>
      <c r="J113">
        <f t="shared" si="39"/>
        <v>9.9887212315194134</v>
      </c>
      <c r="K113">
        <f t="shared" si="39"/>
        <v>8.2455077039916329</v>
      </c>
      <c r="L113">
        <f t="shared" si="39"/>
        <v>7.01034094349742</v>
      </c>
      <c r="M113">
        <f t="shared" si="39"/>
        <v>6.0999911023926146</v>
      </c>
      <c r="N113">
        <f t="shared" si="39"/>
        <v>5.4072185264313477</v>
      </c>
      <c r="O113">
        <f t="shared" si="39"/>
        <v>4.8658985650219266</v>
      </c>
      <c r="P113">
        <f t="shared" si="39"/>
        <v>4.4334487799430224</v>
      </c>
      <c r="Q113">
        <f t="shared" si="39"/>
        <v>4.0814229405085367</v>
      </c>
      <c r="R113">
        <f t="shared" si="38"/>
        <v>3.7902130464685206</v>
      </c>
      <c r="S113">
        <f t="shared" si="38"/>
        <v>3.5459323115336479</v>
      </c>
      <c r="T113">
        <f t="shared" si="38"/>
        <v>3.3385109193173501</v>
      </c>
      <c r="U113">
        <f t="shared" si="38"/>
        <v>3.1604938271604381</v>
      </c>
      <c r="V113">
        <f t="shared" si="38"/>
        <v>3.0062595303115027</v>
      </c>
      <c r="W113">
        <f t="shared" si="38"/>
        <v>2.8714992084260849</v>
      </c>
      <c r="X113">
        <f t="shared" si="38"/>
        <v>2.75286144188546</v>
      </c>
      <c r="Y113">
        <f t="shared" si="38"/>
        <v>2.6477048444827247</v>
      </c>
      <c r="Z113">
        <f t="shared" si="38"/>
        <v>2.5539226168904068</v>
      </c>
      <c r="AA113">
        <f t="shared" si="38"/>
        <v>2.4698160057770733</v>
      </c>
      <c r="AB113">
        <f t="shared" si="38"/>
        <v>2.3940016319506148</v>
      </c>
      <c r="AC113">
        <f t="shared" si="38"/>
        <v>2.3253426686042098</v>
      </c>
      <c r="AD113">
        <f t="shared" si="38"/>
        <v>2.2628970730388516</v>
      </c>
      <c r="AE113">
        <f t="shared" si="38"/>
        <v>2.2058781845382862</v>
      </c>
      <c r="AF113">
        <f t="shared" si="38"/>
        <v>2.1536244063195467</v>
      </c>
      <c r="AG113">
        <f t="shared" si="36"/>
        <v>2.1055756409930058</v>
      </c>
      <c r="AH113">
        <f t="shared" si="40"/>
        <v>2.0612548029859452</v>
      </c>
      <c r="AI113">
        <f t="shared" si="40"/>
        <v>2.0202531872289189</v>
      </c>
      <c r="AJ113">
        <f t="shared" si="40"/>
        <v>1.9822187952617734</v>
      </c>
      <c r="AK113">
        <f t="shared" si="40"/>
        <v>1.9468469499342897</v>
      </c>
      <c r="AL113">
        <f t="shared" si="40"/>
        <v>1.9138726961215908</v>
      </c>
      <c r="AM113">
        <f t="shared" si="40"/>
        <v>1.8830646063089762</v>
      </c>
      <c r="AN113">
        <f t="shared" si="40"/>
        <v>1.8542196994843541</v>
      </c>
      <c r="AO113">
        <f t="shared" si="40"/>
        <v>1.8271592484831245</v>
      </c>
      <c r="AP113">
        <f t="shared" si="40"/>
        <v>1.8017253010425229</v>
      </c>
      <c r="AQ113">
        <f t="shared" si="40"/>
        <v>1.7777777777777799</v>
      </c>
      <c r="AR113">
        <f t="shared" si="40"/>
        <v>1.7551920392698142</v>
      </c>
      <c r="AS113">
        <f t="shared" si="40"/>
        <v>1.7338568367404219</v>
      </c>
      <c r="AT113">
        <f t="shared" si="40"/>
        <v>1.7136725780505724</v>
      </c>
      <c r="AU113">
        <f t="shared" si="40"/>
        <v>1.6945498542167554</v>
      </c>
      <c r="AV113">
        <f t="shared" si="40"/>
        <v>1.6764081821994485</v>
      </c>
      <c r="AW113">
        <f t="shared" si="40"/>
        <v>1.6591749280547425</v>
      </c>
      <c r="AX113">
        <f t="shared" si="40"/>
        <v>1.6427843811578622</v>
      </c>
      <c r="AY113">
        <f t="shared" si="40"/>
        <v>1.6271769554915585</v>
      </c>
      <c r="AZ113">
        <f t="shared" si="40"/>
        <v>1.6122984982319577</v>
      </c>
      <c r="BA113">
        <f t="shared" si="40"/>
        <v>1.598099689284233</v>
      </c>
      <c r="BB113">
        <f t="shared" si="40"/>
        <v>1.5845355181919967</v>
      </c>
      <c r="BC113">
        <f t="shared" si="40"/>
        <v>1.571564827099752</v>
      </c>
      <c r="BD113">
        <f t="shared" si="40"/>
        <v>1.5591499102932691</v>
      </c>
      <c r="BE113">
        <f t="shared" si="40"/>
        <v>1.5472561623566459</v>
      </c>
      <c r="BF113">
        <f t="shared" si="40"/>
        <v>1.5358517682343698</v>
      </c>
      <c r="BG113">
        <f t="shared" si="40"/>
        <v>1.5249074295196448</v>
      </c>
      <c r="BH113">
        <f t="shared" si="40"/>
        <v>1.5143961221495232</v>
      </c>
      <c r="BI113">
        <f t="shared" si="40"/>
        <v>1.5042928814027186</v>
      </c>
      <c r="BJ113">
        <f t="shared" si="40"/>
        <v>1.4945746106951066</v>
      </c>
      <c r="BK113">
        <f t="shared" si="40"/>
        <v>1.485219911170816</v>
      </c>
      <c r="BL113">
        <f t="shared" si="40"/>
        <v>1.476208929509893</v>
      </c>
      <c r="BM113">
        <f t="shared" si="40"/>
        <v>1.467523221730936</v>
      </c>
      <c r="BN113">
        <f t="shared" si="40"/>
        <v>1.4591456310709654</v>
      </c>
      <c r="BO113">
        <f t="shared" si="40"/>
        <v>1.4510601782810406</v>
      </c>
      <c r="BP113">
        <f t="shared" si="40"/>
        <v>1.443251962896462</v>
      </c>
      <c r="BQ113">
        <f t="shared" si="40"/>
        <v>1.4357070742271563</v>
      </c>
      <c r="BR113">
        <f t="shared" si="40"/>
        <v>1.428412510974775</v>
      </c>
      <c r="BS113">
        <f t="shared" si="40"/>
        <v>1.4213561085206172</v>
      </c>
      <c r="BT113">
        <f t="shared" si="40"/>
        <v>1.4145264730475968</v>
      </c>
      <c r="BU113">
        <f t="shared" si="40"/>
        <v>1.4079129217610629</v>
      </c>
      <c r="BV113">
        <f t="shared" si="40"/>
        <v>1.4015054285629234</v>
      </c>
      <c r="BW113">
        <f t="shared" si="40"/>
        <v>1.3952945746093637</v>
      </c>
      <c r="BX113">
        <f t="shared" si="40"/>
        <v>1.3892715032496037</v>
      </c>
      <c r="BY113">
        <f t="shared" si="40"/>
        <v>1.383427878901387</v>
      </c>
      <c r="BZ113">
        <f t="shared" si="40"/>
        <v>1.3777558494687483</v>
      </c>
      <c r="CA113">
        <f t="shared" si="40"/>
        <v>1.3722480119530054</v>
      </c>
      <c r="CB113">
        <f t="shared" si="40"/>
        <v>1.3668973809455205</v>
      </c>
      <c r="CC113">
        <f t="shared" si="40"/>
        <v>1.3616973597258513</v>
      </c>
      <c r="CD113">
        <f t="shared" si="40"/>
        <v>1.3566417137177509</v>
      </c>
      <c r="CE113">
        <f t="shared" si="40"/>
        <v>1.3517245460829379</v>
      </c>
      <c r="CF113">
        <f t="shared" si="40"/>
        <v>1.3469402752546789</v>
      </c>
      <c r="CG113">
        <f t="shared" si="40"/>
        <v>1.3422836142345222</v>
      </c>
      <c r="CH113">
        <f t="shared" si="40"/>
        <v>1.3377495514932329</v>
      </c>
      <c r="CI113">
        <f t="shared" si="40"/>
        <v>1.3333333333333341</v>
      </c>
    </row>
    <row r="114" spans="1:87">
      <c r="A114" s="188">
        <v>89</v>
      </c>
      <c r="B114">
        <f t="shared" si="13"/>
        <v>5087.633902991246</v>
      </c>
      <c r="C114">
        <f t="shared" si="39"/>
        <v>602.40267199112338</v>
      </c>
      <c r="D114">
        <f t="shared" si="39"/>
        <v>167.45939260113707</v>
      </c>
      <c r="E114">
        <f t="shared" si="39"/>
        <v>71.327651741742116</v>
      </c>
      <c r="F114">
        <f t="shared" si="39"/>
        <v>38.77098137211005</v>
      </c>
      <c r="G114">
        <f t="shared" si="39"/>
        <v>24.543892763600546</v>
      </c>
      <c r="H114">
        <f t="shared" si="39"/>
        <v>17.199082679344357</v>
      </c>
      <c r="I114">
        <f t="shared" si="39"/>
        <v>12.94061020976755</v>
      </c>
      <c r="J114">
        <f t="shared" si="39"/>
        <v>10.253401408744288</v>
      </c>
      <c r="K114">
        <f t="shared" si="39"/>
        <v>8.4455699477147981</v>
      </c>
      <c r="L114">
        <f t="shared" si="39"/>
        <v>7.1672047624913642</v>
      </c>
      <c r="M114">
        <f t="shared" si="39"/>
        <v>6.2266348352951191</v>
      </c>
      <c r="N114">
        <f t="shared" si="39"/>
        <v>5.5119233626173108</v>
      </c>
      <c r="O114">
        <f t="shared" si="39"/>
        <v>4.9541793229151523</v>
      </c>
      <c r="P114">
        <f t="shared" si="39"/>
        <v>4.509112105145177</v>
      </c>
      <c r="Q114">
        <f t="shared" si="39"/>
        <v>4.1471776763655015</v>
      </c>
      <c r="R114">
        <f t="shared" si="38"/>
        <v>3.8480379384175252</v>
      </c>
      <c r="S114">
        <f t="shared" si="38"/>
        <v>3.597305965548045</v>
      </c>
      <c r="T114">
        <f t="shared" si="38"/>
        <v>3.3845603677553791</v>
      </c>
      <c r="U114">
        <f t="shared" si="38"/>
        <v>3.202093285453143</v>
      </c>
      <c r="V114">
        <f t="shared" si="38"/>
        <v>3.0440977177034516</v>
      </c>
      <c r="W114">
        <f t="shared" si="38"/>
        <v>2.9061262786938213</v>
      </c>
      <c r="X114">
        <f t="shared" si="38"/>
        <v>2.7847223620090569</v>
      </c>
      <c r="Y114">
        <f t="shared" si="38"/>
        <v>2.6771635666300315</v>
      </c>
      <c r="Z114">
        <f t="shared" si="38"/>
        <v>2.5812798709307052</v>
      </c>
      <c r="AA114">
        <f t="shared" si="38"/>
        <v>2.4953225914288355</v>
      </c>
      <c r="AB114">
        <f t="shared" si="38"/>
        <v>2.417868483939408</v>
      </c>
      <c r="AC114">
        <f t="shared" si="38"/>
        <v>2.3477485731264558</v>
      </c>
      <c r="AD114">
        <f t="shared" si="38"/>
        <v>2.2839946512172831</v>
      </c>
      <c r="AE114">
        <f t="shared" si="38"/>
        <v>2.2257985809401428</v>
      </c>
      <c r="AF114">
        <f t="shared" si="38"/>
        <v>2.1724809985431568</v>
      </c>
      <c r="AG114">
        <f t="shared" si="36"/>
        <v>2.1234670011905679</v>
      </c>
      <c r="AH114">
        <f t="shared" si="40"/>
        <v>2.0782670819902287</v>
      </c>
      <c r="AI114">
        <f t="shared" si="40"/>
        <v>2.0364620488399905</v>
      </c>
      <c r="AJ114">
        <f t="shared" si="40"/>
        <v>1.9976909970080421</v>
      </c>
      <c r="AK114">
        <f t="shared" si="40"/>
        <v>1.9616416437304371</v>
      </c>
      <c r="AL114">
        <f t="shared" si="40"/>
        <v>1.9280425052980474</v>
      </c>
      <c r="AM114">
        <f t="shared" si="40"/>
        <v>1.8966565228179759</v>
      </c>
      <c r="AN114">
        <f t="shared" si="40"/>
        <v>1.8672758355295167</v>
      </c>
      <c r="AO114">
        <f t="shared" si="40"/>
        <v>1.8397174695467364</v>
      </c>
      <c r="AP114">
        <f t="shared" si="40"/>
        <v>1.8138197617058776</v>
      </c>
      <c r="AQ114">
        <f t="shared" si="40"/>
        <v>1.7894393774177451</v>
      </c>
      <c r="AR114">
        <f t="shared" si="40"/>
        <v>1.7664488113575023</v>
      </c>
      <c r="AS114">
        <f t="shared" si="40"/>
        <v>1.7447342828360572</v>
      </c>
      <c r="AT114">
        <f t="shared" si="40"/>
        <v>1.7241939555121721</v>
      </c>
      <c r="AU114">
        <f t="shared" si="40"/>
        <v>1.7047364249917825</v>
      </c>
      <c r="AV114">
        <f t="shared" si="40"/>
        <v>1.6862794287522345</v>
      </c>
      <c r="AW114">
        <f t="shared" si="40"/>
        <v>1.66874874142546</v>
      </c>
      <c r="AX114">
        <f t="shared" si="40"/>
        <v>1.6520772252954943</v>
      </c>
      <c r="AY114">
        <f t="shared" si="40"/>
        <v>1.6362040113109626</v>
      </c>
      <c r="AZ114">
        <f t="shared" si="40"/>
        <v>1.6210737902806194</v>
      </c>
      <c r="BA114">
        <f t="shared" si="40"/>
        <v>1.6066361974419283</v>
      </c>
      <c r="BB114">
        <f t="shared" si="40"/>
        <v>1.5928452764461762</v>
      </c>
      <c r="BC114">
        <f t="shared" si="40"/>
        <v>1.5796590111251336</v>
      </c>
      <c r="BD114">
        <f t="shared" si="40"/>
        <v>1.5670389153033975</v>
      </c>
      <c r="BE114">
        <f t="shared" si="40"/>
        <v>1.5549496724779897</v>
      </c>
      <c r="BF114">
        <f t="shared" si="40"/>
        <v>1.5433588184720062</v>
      </c>
      <c r="BG114">
        <f t="shared" si="40"/>
        <v>1.5322364612312476</v>
      </c>
      <c r="BH114">
        <f t="shared" si="40"/>
        <v>1.5215550328161624</v>
      </c>
      <c r="BI114">
        <f t="shared" si="40"/>
        <v>1.5112890693766448</v>
      </c>
      <c r="BJ114">
        <f t="shared" si="40"/>
        <v>1.5014150155129153</v>
      </c>
      <c r="BK114">
        <f t="shared" si="40"/>
        <v>1.4919110499423556</v>
      </c>
      <c r="BL114">
        <f t="shared" si="40"/>
        <v>1.4827569298267613</v>
      </c>
      <c r="BM114">
        <f t="shared" si="40"/>
        <v>1.473933851481523</v>
      </c>
      <c r="BN114">
        <f t="shared" si="40"/>
        <v>1.465424325500241</v>
      </c>
      <c r="BO114">
        <f t="shared" si="40"/>
        <v>1.457212064591344</v>
      </c>
      <c r="BP114">
        <f t="shared" si="40"/>
        <v>1.4492818826494211</v>
      </c>
      <c r="BQ114">
        <f t="shared" si="40"/>
        <v>1.441619603775623</v>
      </c>
      <c r="BR114">
        <f t="shared" si="40"/>
        <v>1.4342119801266209</v>
      </c>
      <c r="BS114">
        <f t="shared" si="40"/>
        <v>1.4270466176127337</v>
      </c>
      <c r="BT114">
        <f t="shared" si="40"/>
        <v>1.4201119085880174</v>
      </c>
      <c r="BU114">
        <f t="shared" si="40"/>
        <v>1.4133969707792791</v>
      </c>
      <c r="BV114">
        <f t="shared" si="40"/>
        <v>1.406891591792901</v>
      </c>
      <c r="BW114">
        <f t="shared" si="40"/>
        <v>1.4005861786161085</v>
      </c>
      <c r="BX114">
        <f t="shared" si="40"/>
        <v>1.3944717115981433</v>
      </c>
      <c r="BY114">
        <f t="shared" si="40"/>
        <v>1.388539702456522</v>
      </c>
      <c r="BZ114">
        <f t="shared" si="40"/>
        <v>1.3827821559046263</v>
      </c>
      <c r="CA114">
        <f t="shared" si="40"/>
        <v>1.3771915345433896</v>
      </c>
      <c r="CB114">
        <f t="shared" si="40"/>
        <v>1.371760726698388</v>
      </c>
      <c r="CC114">
        <f t="shared" si="40"/>
        <v>1.3664830169195357</v>
      </c>
      <c r="CD114">
        <f t="shared" si="40"/>
        <v>1.3613520588901504</v>
      </c>
      <c r="CE114">
        <f t="shared" si="40"/>
        <v>1.3563618505202573</v>
      </c>
      <c r="CF114">
        <f t="shared" si="40"/>
        <v>1.3515067110216701</v>
      </c>
      <c r="CG114">
        <f t="shared" si="40"/>
        <v>1.3467812597841737</v>
      </c>
      <c r="CH114">
        <f t="shared" si="40"/>
        <v>1.3421803968902684</v>
      </c>
      <c r="CI114">
        <f t="shared" si="40"/>
        <v>1.3376992851226859</v>
      </c>
    </row>
    <row r="115" spans="1:87">
      <c r="A115" s="188">
        <v>90</v>
      </c>
      <c r="B115" s="189">
        <f t="shared" si="13"/>
        <v>5599.6656722289681</v>
      </c>
      <c r="C115">
        <f t="shared" si="39"/>
        <v>647.32379817182061</v>
      </c>
      <c r="D115">
        <f t="shared" si="39"/>
        <v>177.37698105067736</v>
      </c>
      <c r="E115">
        <f t="shared" si="39"/>
        <v>74.830913880754977</v>
      </c>
      <c r="F115">
        <f t="shared" si="39"/>
        <v>40.397564679970486</v>
      </c>
      <c r="G115">
        <f t="shared" si="39"/>
        <v>25.442558797648882</v>
      </c>
      <c r="H115">
        <f t="shared" si="39"/>
        <v>17.757726633812076</v>
      </c>
      <c r="I115">
        <f t="shared" si="39"/>
        <v>13.318294975359299</v>
      </c>
      <c r="J115">
        <f t="shared" si="39"/>
        <v>10.525095055921128</v>
      </c>
      <c r="K115">
        <f t="shared" si="39"/>
        <v>8.6504863378168686</v>
      </c>
      <c r="L115">
        <f t="shared" si="39"/>
        <v>7.3275785759217689</v>
      </c>
      <c r="M115">
        <f t="shared" si="39"/>
        <v>6.3559078564726805</v>
      </c>
      <c r="N115">
        <f t="shared" si="39"/>
        <v>5.6186556927296127</v>
      </c>
      <c r="O115">
        <f t="shared" si="39"/>
        <v>5.0440617361059674</v>
      </c>
      <c r="P115">
        <f t="shared" si="39"/>
        <v>4.5860667362955452</v>
      </c>
      <c r="Q115">
        <f t="shared" si="39"/>
        <v>4.2139917695472633</v>
      </c>
      <c r="R115">
        <f t="shared" si="38"/>
        <v>3.9067450283031433</v>
      </c>
      <c r="S115">
        <f t="shared" si="38"/>
        <v>3.6494239237665029</v>
      </c>
      <c r="T115">
        <f t="shared" si="38"/>
        <v>3.431244995095827</v>
      </c>
      <c r="U115">
        <f t="shared" si="38"/>
        <v>3.2442402894854956</v>
      </c>
      <c r="V115">
        <f t="shared" si="38"/>
        <v>3.0824121542051892</v>
      </c>
      <c r="W115">
        <f t="shared" si="38"/>
        <v>2.9411709127177343</v>
      </c>
      <c r="X115">
        <f t="shared" si="38"/>
        <v>2.81695203234132</v>
      </c>
      <c r="Y115">
        <f t="shared" si="38"/>
        <v>2.7069500505036346</v>
      </c>
      <c r="Z115">
        <f t="shared" si="38"/>
        <v>2.6089301719661142</v>
      </c>
      <c r="AA115">
        <f t="shared" si="38"/>
        <v>2.5210925918086944</v>
      </c>
      <c r="AB115">
        <f t="shared" si="38"/>
        <v>2.4419732750407945</v>
      </c>
      <c r="AC115">
        <f t="shared" si="38"/>
        <v>2.3703703703703383</v>
      </c>
      <c r="AD115">
        <f t="shared" si="38"/>
        <v>2.3052889276062949</v>
      </c>
      <c r="AE115">
        <f t="shared" si="38"/>
        <v>2.2458988704093437</v>
      </c>
      <c r="AF115">
        <f t="shared" si="38"/>
        <v>2.1915026943332219</v>
      </c>
      <c r="AG115">
        <f t="shared" si="36"/>
        <v>2.1415103866887115</v>
      </c>
      <c r="AH115">
        <f t="shared" si="40"/>
        <v>2.0954197694663335</v>
      </c>
      <c r="AI115">
        <f t="shared" si="40"/>
        <v>2.0528009571186718</v>
      </c>
      <c r="AJ115">
        <f t="shared" si="40"/>
        <v>2.0132839669699334</v>
      </c>
      <c r="AK115">
        <f t="shared" si="40"/>
        <v>1.9765487669933837</v>
      </c>
      <c r="AL115">
        <f t="shared" si="40"/>
        <v>1.9423172240081967</v>
      </c>
      <c r="AM115">
        <f t="shared" si="40"/>
        <v>1.9103465454640502</v>
      </c>
      <c r="AN115">
        <f t="shared" si="40"/>
        <v>1.8804239038783199</v>
      </c>
      <c r="AO115">
        <f t="shared" si="40"/>
        <v>1.8523620043328182</v>
      </c>
      <c r="AP115">
        <f t="shared" si="40"/>
        <v>1.8259954089844461</v>
      </c>
      <c r="AQ115">
        <f t="shared" si="40"/>
        <v>1.8011774730674268</v>
      </c>
      <c r="AR115">
        <f t="shared" si="40"/>
        <v>1.7777777777777757</v>
      </c>
      <c r="AS115">
        <f t="shared" si="40"/>
        <v>1.7556799691872063</v>
      </c>
      <c r="AT115">
        <f t="shared" si="40"/>
        <v>1.7347799307184677</v>
      </c>
      <c r="AU115">
        <f t="shared" si="40"/>
        <v>1.7149842310405286</v>
      </c>
      <c r="AV115">
        <f t="shared" si="40"/>
        <v>1.6962088004737832</v>
      </c>
      <c r="AW115">
        <f t="shared" si="40"/>
        <v>1.678377797857598</v>
      </c>
      <c r="AX115">
        <f t="shared" si="40"/>
        <v>1.6614226368626426</v>
      </c>
      <c r="AY115">
        <f t="shared" si="40"/>
        <v>1.6452811463405546</v>
      </c>
      <c r="AZ115">
        <f t="shared" si="40"/>
        <v>1.6298968438018766</v>
      </c>
      <c r="BA115">
        <f t="shared" si="40"/>
        <v>1.6152183047396618</v>
      </c>
      <c r="BB115">
        <f t="shared" si="40"/>
        <v>1.6011986134535297</v>
      </c>
      <c r="BC115">
        <f t="shared" si="40"/>
        <v>1.587794883418099</v>
      </c>
      <c r="BD115">
        <f t="shared" si="40"/>
        <v>1.5749678371936406</v>
      </c>
      <c r="BE115">
        <f t="shared" si="40"/>
        <v>1.5626814374787956</v>
      </c>
      <c r="BF115">
        <f t="shared" si="40"/>
        <v>1.5509025622268402</v>
      </c>
      <c r="BG115">
        <f t="shared" si="40"/>
        <v>1.5396007178389914</v>
      </c>
      <c r="BH115">
        <f t="shared" si="40"/>
        <v>1.5287477853562608</v>
      </c>
      <c r="BI115">
        <f t="shared" si="40"/>
        <v>1.5183177953269</v>
      </c>
      <c r="BJ115">
        <f t="shared" si="40"/>
        <v>1.5082867276590683</v>
      </c>
      <c r="BK115">
        <f t="shared" si="40"/>
        <v>1.4986323332990323</v>
      </c>
      <c r="BL115">
        <f t="shared" si="40"/>
        <v>1.4893339750215544</v>
      </c>
      <c r="BM115">
        <f t="shared" si="40"/>
        <v>1.4803724849959963</v>
      </c>
      <c r="BN115">
        <f t="shared" si="40"/>
        <v>1.4717300371119668</v>
      </c>
      <c r="BO115">
        <f t="shared" si="40"/>
        <v>1.4633900323183535</v>
      </c>
      <c r="BP115">
        <f t="shared" si="40"/>
        <v>1.4553369954616393</v>
      </c>
      <c r="BQ115">
        <f t="shared" si="40"/>
        <v>1.4475564823060578</v>
      </c>
      <c r="BR115">
        <f t="shared" si="40"/>
        <v>1.4400349955875229</v>
      </c>
      <c r="BS115">
        <f t="shared" si="40"/>
        <v>1.4327599090980403</v>
      </c>
      <c r="BT115">
        <f t="shared" si="40"/>
        <v>1.4257193989225827</v>
      </c>
      <c r="BU115">
        <f t="shared" si="40"/>
        <v>1.4189023810572496</v>
      </c>
      <c r="BV115">
        <f t="shared" si="40"/>
        <v>1.412298454731741</v>
      </c>
      <c r="BW115">
        <f t="shared" si="40"/>
        <v>1.405897850838894</v>
      </c>
      <c r="BX115">
        <f t="shared" si="40"/>
        <v>1.3996913849445642</v>
      </c>
      <c r="BY115">
        <f t="shared" si="40"/>
        <v>1.3936704144123162</v>
      </c>
      <c r="BZ115">
        <f t="shared" si="40"/>
        <v>1.3878267992297266</v>
      </c>
      <c r="CA115">
        <f t="shared" si="40"/>
        <v>1.3821528661707614</v>
      </c>
      <c r="CB115">
        <f t="shared" si="40"/>
        <v>1.3766413759681408</v>
      </c>
      <c r="CC115">
        <f t="shared" si="40"/>
        <v>1.3712854932063998</v>
      </c>
      <c r="CD115">
        <f t="shared" si="40"/>
        <v>1.3660787586766083</v>
      </c>
      <c r="CE115">
        <f t="shared" si="40"/>
        <v>1.3610150639624892</v>
      </c>
      <c r="CF115">
        <f t="shared" si="40"/>
        <v>1.3560886280508948</v>
      </c>
      <c r="CG115">
        <f t="shared" si="40"/>
        <v>1.3512939757818849</v>
      </c>
      <c r="CH115">
        <f t="shared" si="40"/>
        <v>1.3466259179722333</v>
      </c>
      <c r="CI115">
        <f t="shared" si="40"/>
        <v>1.342079533063308</v>
      </c>
    </row>
    <row r="116" spans="1:87">
      <c r="A116" s="188">
        <v>91</v>
      </c>
      <c r="B116">
        <f t="shared" ref="B116:B179" si="41">B$25^$A116</f>
        <v>6163.2295559442209</v>
      </c>
      <c r="C116">
        <f t="shared" si="39"/>
        <v>695.59468966924908</v>
      </c>
      <c r="D116">
        <f t="shared" si="39"/>
        <v>187.8819271821408</v>
      </c>
      <c r="E116">
        <f t="shared" si="39"/>
        <v>78.506238961908124</v>
      </c>
      <c r="F116">
        <f t="shared" si="39"/>
        <v>42.092389057924478</v>
      </c>
      <c r="G116">
        <f t="shared" si="39"/>
        <v>26.374129173666546</v>
      </c>
      <c r="H116">
        <f t="shared" si="39"/>
        <v>18.334515920428125</v>
      </c>
      <c r="I116">
        <f t="shared" si="39"/>
        <v>13.707002851905459</v>
      </c>
      <c r="J116">
        <f t="shared" si="39"/>
        <v>10.803988015304089</v>
      </c>
      <c r="K116">
        <f t="shared" si="39"/>
        <v>8.8603746513287742</v>
      </c>
      <c r="L116">
        <f t="shared" si="39"/>
        <v>7.4915409236394614</v>
      </c>
      <c r="M116">
        <f t="shared" si="39"/>
        <v>6.4878647533626346</v>
      </c>
      <c r="N116">
        <f t="shared" si="39"/>
        <v>5.7274547769569049</v>
      </c>
      <c r="O116">
        <f t="shared" si="39"/>
        <v>5.1355748630183546</v>
      </c>
      <c r="P116">
        <f t="shared" si="39"/>
        <v>4.6643347114296967</v>
      </c>
      <c r="Q116">
        <f t="shared" si="39"/>
        <v>4.2818822870821798</v>
      </c>
      <c r="R116">
        <f t="shared" si="38"/>
        <v>3.9663477752633511</v>
      </c>
      <c r="S116">
        <f t="shared" si="38"/>
        <v>3.7022969697075157</v>
      </c>
      <c r="T116">
        <f t="shared" si="38"/>
        <v>3.4785735626214405</v>
      </c>
      <c r="U116">
        <f t="shared" si="38"/>
        <v>3.2869420462344459</v>
      </c>
      <c r="V116">
        <f t="shared" si="38"/>
        <v>3.1212088341105835</v>
      </c>
      <c r="W116">
        <f t="shared" si="38"/>
        <v>2.9766381458499072</v>
      </c>
      <c r="X116">
        <f t="shared" si="38"/>
        <v>2.8495547207036376</v>
      </c>
      <c r="Y116">
        <f t="shared" si="38"/>
        <v>2.7370679428248246</v>
      </c>
      <c r="Z116">
        <f t="shared" si="38"/>
        <v>2.6368766590741606</v>
      </c>
      <c r="AA116">
        <f t="shared" si="38"/>
        <v>2.5471287272854184</v>
      </c>
      <c r="AB116">
        <f t="shared" si="38"/>
        <v>2.4663183773741202</v>
      </c>
      <c r="AC116">
        <f t="shared" si="38"/>
        <v>2.3932101405762314</v>
      </c>
      <c r="AD116">
        <f t="shared" si="38"/>
        <v>2.3267817360744822</v>
      </c>
      <c r="AE116">
        <f t="shared" si="38"/>
        <v>2.2661806774876432</v>
      </c>
      <c r="AF116">
        <f t="shared" si="38"/>
        <v>2.2106909392949352</v>
      </c>
      <c r="AG116">
        <f t="shared" si="36"/>
        <v>2.1597070892669188</v>
      </c>
      <c r="AH116">
        <f t="shared" si="40"/>
        <v>2.1127140242559954</v>
      </c>
      <c r="AI116">
        <f t="shared" si="40"/>
        <v>2.0692709554532129</v>
      </c>
      <c r="AJ116">
        <f t="shared" si="40"/>
        <v>2.0289986478033235</v>
      </c>
      <c r="AK116">
        <f t="shared" si="40"/>
        <v>1.9915691741095196</v>
      </c>
      <c r="AL116">
        <f t="shared" si="40"/>
        <v>1.9566976289745848</v>
      </c>
      <c r="AM116">
        <f t="shared" si="40"/>
        <v>1.9241353823750138</v>
      </c>
      <c r="AN116">
        <f t="shared" si="40"/>
        <v>1.8936645518546296</v>
      </c>
      <c r="AO116">
        <f t="shared" si="40"/>
        <v>1.8650934460829331</v>
      </c>
      <c r="AP116">
        <f t="shared" si="40"/>
        <v>1.8382527878604873</v>
      </c>
      <c r="AQ116">
        <f t="shared" si="40"/>
        <v>1.81299256651386</v>
      </c>
      <c r="AR116">
        <f t="shared" si="40"/>
        <v>1.789179401542732</v>
      </c>
      <c r="AS116">
        <f t="shared" si="40"/>
        <v>1.7666943239028599</v>
      </c>
      <c r="AT116">
        <f t="shared" si="40"/>
        <v>1.7454309002780435</v>
      </c>
      <c r="AU116">
        <f t="shared" si="40"/>
        <v>1.7252936404710493</v>
      </c>
      <c r="AV116">
        <f t="shared" si="40"/>
        <v>1.706196639624338</v>
      </c>
      <c r="AW116">
        <f t="shared" si="40"/>
        <v>1.688062416116074</v>
      </c>
      <c r="AX116">
        <f t="shared" si="40"/>
        <v>1.6708209132208682</v>
      </c>
      <c r="AY116">
        <f t="shared" si="40"/>
        <v>1.6544086384037293</v>
      </c>
      <c r="AZ116">
        <f t="shared" si="40"/>
        <v>1.6387679187481337</v>
      </c>
      <c r="BA116">
        <f t="shared" si="40"/>
        <v>1.62384625475262</v>
      </c>
      <c r="BB116">
        <f t="shared" si="40"/>
        <v>1.6095957577535249</v>
      </c>
      <c r="BC116">
        <f t="shared" si="40"/>
        <v>1.5959726586898093</v>
      </c>
      <c r="BD116">
        <f t="shared" si="40"/>
        <v>1.5829368779358965</v>
      </c>
      <c r="BE116">
        <f t="shared" si="40"/>
        <v>1.5704516475759833</v>
      </c>
      <c r="BF116">
        <f t="shared" si="40"/>
        <v>1.5584831788521674</v>
      </c>
      <c r="BG116">
        <f t="shared" si="40"/>
        <v>1.5470003686412723</v>
      </c>
      <c r="BH116">
        <f t="shared" si="40"/>
        <v>1.5359745397484035</v>
      </c>
      <c r="BI116">
        <f t="shared" si="40"/>
        <v>1.5253792105815933</v>
      </c>
      <c r="BJ116">
        <f t="shared" si="40"/>
        <v>1.5151898904216936</v>
      </c>
      <c r="BK116">
        <f t="shared" si="40"/>
        <v>1.5053838970467301</v>
      </c>
      <c r="BL116">
        <f t="shared" si="40"/>
        <v>1.4959401939282515</v>
      </c>
      <c r="BM116">
        <f t="shared" si="40"/>
        <v>1.4868392446041148</v>
      </c>
      <c r="BN116">
        <f t="shared" ref="AH116:CI121" si="42">BN$25^$A116</f>
        <v>1.4780628821609083</v>
      </c>
      <c r="BO116">
        <f t="shared" si="42"/>
        <v>1.4695941920363318</v>
      </c>
      <c r="BP116">
        <f t="shared" si="42"/>
        <v>1.4614174065899459</v>
      </c>
      <c r="BQ116">
        <f t="shared" si="42"/>
        <v>1.4535178100924488</v>
      </c>
      <c r="BR116">
        <f t="shared" si="42"/>
        <v>1.4458816529573808</v>
      </c>
      <c r="BS116">
        <f t="shared" si="42"/>
        <v>1.4384960741876101</v>
      </c>
      <c r="BT116">
        <f t="shared" si="42"/>
        <v>1.4313490311374202</v>
      </c>
      <c r="BU116">
        <f t="shared" si="42"/>
        <v>1.4244292358005446</v>
      </c>
      <c r="BV116">
        <f t="shared" si="42"/>
        <v>1.4177260969310514</v>
      </c>
      <c r="BW116">
        <f t="shared" si="42"/>
        <v>1.411229667385701</v>
      </c>
      <c r="BX116">
        <f t="shared" si="42"/>
        <v>1.404930596148668</v>
      </c>
      <c r="BY116">
        <f t="shared" si="42"/>
        <v>1.3988200845621945</v>
      </c>
      <c r="BZ116">
        <f t="shared" si="42"/>
        <v>1.3928898463403898</v>
      </c>
      <c r="CA116">
        <f t="shared" si="42"/>
        <v>1.3871320709921655</v>
      </c>
      <c r="CB116">
        <f t="shared" si="42"/>
        <v>1.3815393903197413</v>
      </c>
      <c r="CC116">
        <f t="shared" si="42"/>
        <v>1.376104847696799</v>
      </c>
      <c r="CD116">
        <f t="shared" si="42"/>
        <v>1.3708218698613708</v>
      </c>
      <c r="CE116">
        <f t="shared" si="42"/>
        <v>1.3656842409879864</v>
      </c>
      <c r="CF116">
        <f t="shared" si="42"/>
        <v>1.3606860788273745</v>
      </c>
      <c r="CG116">
        <f t="shared" si="42"/>
        <v>1.355821812724834</v>
      </c>
      <c r="CH116">
        <f t="shared" si="42"/>
        <v>1.3510861633473976</v>
      </c>
      <c r="CI116">
        <f t="shared" si="42"/>
        <v>1.3464741239674309</v>
      </c>
    </row>
    <row r="117" spans="1:87">
      <c r="A117" s="188">
        <v>92</v>
      </c>
      <c r="B117">
        <f t="shared" si="41"/>
        <v>6783.5118706549792</v>
      </c>
      <c r="C117">
        <f t="shared" si="39"/>
        <v>747.46513825470254</v>
      </c>
      <c r="D117">
        <f t="shared" si="39"/>
        <v>199.00901657352034</v>
      </c>
      <c r="E117">
        <f t="shared" si="39"/>
        <v>82.362077867517286</v>
      </c>
      <c r="F117">
        <f t="shared" si="39"/>
        <v>43.858317466402667</v>
      </c>
      <c r="G117">
        <f t="shared" si="39"/>
        <v>27.339808672606001</v>
      </c>
      <c r="H117">
        <f t="shared" si="39"/>
        <v>18.930039918306235</v>
      </c>
      <c r="I117">
        <f t="shared" si="39"/>
        <v>14.107055560021166</v>
      </c>
      <c r="J117">
        <f t="shared" si="39"/>
        <v>11.090271053577558</v>
      </c>
      <c r="K117">
        <f t="shared" si="39"/>
        <v>9.0753555229268432</v>
      </c>
      <c r="L117">
        <f t="shared" si="39"/>
        <v>7.6591721029077862</v>
      </c>
      <c r="M117">
        <f t="shared" si="39"/>
        <v>6.6225612467083605</v>
      </c>
      <c r="N117">
        <f t="shared" si="39"/>
        <v>5.8383606357181872</v>
      </c>
      <c r="O117">
        <f t="shared" si="39"/>
        <v>5.2287482892758765</v>
      </c>
      <c r="P117">
        <f t="shared" si="39"/>
        <v>4.7439384446946899</v>
      </c>
      <c r="Q117">
        <f t="shared" si="39"/>
        <v>4.3508665709610339</v>
      </c>
      <c r="R117">
        <f t="shared" si="38"/>
        <v>4.0268598437737149</v>
      </c>
      <c r="S117">
        <f t="shared" si="38"/>
        <v>3.7559360431217632</v>
      </c>
      <c r="T117">
        <f t="shared" si="38"/>
        <v>3.526554952462928</v>
      </c>
      <c r="U117">
        <f t="shared" si="38"/>
        <v>3.3302058575375413</v>
      </c>
      <c r="V117">
        <f t="shared" si="38"/>
        <v>3.160493827160483</v>
      </c>
      <c r="W117">
        <f t="shared" si="38"/>
        <v>3.012533074163144</v>
      </c>
      <c r="X117">
        <f t="shared" si="38"/>
        <v>2.8825347443120815</v>
      </c>
      <c r="Y117">
        <f t="shared" si="38"/>
        <v>2.7675209308888049</v>
      </c>
      <c r="Z117">
        <f t="shared" si="38"/>
        <v>2.6651225049577207</v>
      </c>
      <c r="AA117">
        <f t="shared" si="38"/>
        <v>2.5734337463218986</v>
      </c>
      <c r="AB117">
        <f t="shared" si="38"/>
        <v>2.4909061867074276</v>
      </c>
      <c r="AC117">
        <f t="shared" si="38"/>
        <v>2.4162699840287276</v>
      </c>
      <c r="AD117">
        <f t="shared" si="38"/>
        <v>2.348474927588073</v>
      </c>
      <c r="AE117">
        <f t="shared" si="38"/>
        <v>2.2866456413873744</v>
      </c>
      <c r="AF117">
        <f t="shared" si="38"/>
        <v>2.2300471916908458</v>
      </c>
      <c r="AG117">
        <f t="shared" si="36"/>
        <v>2.1780584116810973</v>
      </c>
      <c r="AH117">
        <f t="shared" si="42"/>
        <v>2.1301510147652913</v>
      </c>
      <c r="AI117">
        <f t="shared" si="42"/>
        <v>2.0858730956031604</v>
      </c>
      <c r="AJ117">
        <f t="shared" si="42"/>
        <v>2.0448359895219879</v>
      </c>
      <c r="AK117">
        <f t="shared" si="42"/>
        <v>2.006703725957979</v>
      </c>
      <c r="AL117">
        <f t="shared" si="42"/>
        <v>1.9711845026704062</v>
      </c>
      <c r="AM117">
        <f t="shared" si="42"/>
        <v>1.9380237467899319</v>
      </c>
      <c r="AN117">
        <f t="shared" si="42"/>
        <v>1.906998431340319</v>
      </c>
      <c r="AO117">
        <f t="shared" si="42"/>
        <v>1.8779123921160437</v>
      </c>
      <c r="AP117">
        <f t="shared" si="42"/>
        <v>1.8505924469745691</v>
      </c>
      <c r="AQ117">
        <f t="shared" si="42"/>
        <v>1.8248851628356264</v>
      </c>
      <c r="AR117">
        <f t="shared" si="42"/>
        <v>1.8006541486339569</v>
      </c>
      <c r="AS117">
        <f t="shared" si="42"/>
        <v>1.7777777777777748</v>
      </c>
      <c r="AT117">
        <f t="shared" si="42"/>
        <v>1.7561472632345285</v>
      </c>
      <c r="AU117">
        <f t="shared" si="42"/>
        <v>1.7356650236042328</v>
      </c>
      <c r="AV117">
        <f t="shared" si="42"/>
        <v>1.7162432904794833</v>
      </c>
      <c r="AW117">
        <f t="shared" si="42"/>
        <v>1.6978029168051521</v>
      </c>
      <c r="AX117">
        <f t="shared" si="42"/>
        <v>1.680272353413838</v>
      </c>
      <c r="AY117">
        <f t="shared" si="42"/>
        <v>1.6635867668651558</v>
      </c>
      <c r="AZ117">
        <f t="shared" si="42"/>
        <v>1.6476872764866426</v>
      </c>
      <c r="BA117">
        <f t="shared" si="42"/>
        <v>1.6325202923570876</v>
      </c>
      <c r="BB117">
        <f t="shared" si="42"/>
        <v>1.6180369390841567</v>
      </c>
      <c r="BC117">
        <f t="shared" si="42"/>
        <v>1.604192552757274</v>
      </c>
      <c r="BD117">
        <f t="shared" si="42"/>
        <v>1.5909462405240031</v>
      </c>
      <c r="BE117">
        <f t="shared" si="42"/>
        <v>1.5782604939322999</v>
      </c>
      <c r="BF117">
        <f t="shared" si="42"/>
        <v>1.5661008485779409</v>
      </c>
      <c r="BG117">
        <f t="shared" si="42"/>
        <v>1.5544355837501687</v>
      </c>
      <c r="BH117">
        <f t="shared" si="42"/>
        <v>1.5432354567274325</v>
      </c>
      <c r="BI117">
        <f t="shared" si="42"/>
        <v>1.5324734671726354</v>
      </c>
      <c r="BJ117">
        <f t="shared" si="42"/>
        <v>1.5221246477447261</v>
      </c>
      <c r="BK117">
        <f t="shared" si="42"/>
        <v>1.5121658776031586</v>
      </c>
      <c r="BL117">
        <f t="shared" si="42"/>
        <v>1.502575715952299</v>
      </c>
      <c r="BM117">
        <f t="shared" si="42"/>
        <v>1.4933342531700151</v>
      </c>
      <c r="BN117">
        <f t="shared" si="42"/>
        <v>1.4844229774020743</v>
      </c>
      <c r="BO117">
        <f t="shared" si="42"/>
        <v>1.4758246547883314</v>
      </c>
      <c r="BP117">
        <f t="shared" si="42"/>
        <v>1.4675232217309344</v>
      </c>
      <c r="BQ117">
        <f t="shared" si="42"/>
        <v>1.4595036878217349</v>
      </c>
      <c r="BR117">
        <f t="shared" si="42"/>
        <v>1.4517520482242379</v>
      </c>
      <c r="BS117">
        <f t="shared" si="42"/>
        <v>1.4442552044576853</v>
      </c>
      <c r="BT117">
        <f t="shared" si="42"/>
        <v>1.4370008926625257</v>
      </c>
      <c r="BU117">
        <f t="shared" si="42"/>
        <v>1.4299776185388315</v>
      </c>
      <c r="BV117">
        <f t="shared" si="42"/>
        <v>1.4231745982481667</v>
      </c>
      <c r="BW117">
        <f t="shared" si="42"/>
        <v>1.4165817046531475</v>
      </c>
      <c r="BX117">
        <f t="shared" si="42"/>
        <v>1.4101894183429775</v>
      </c>
      <c r="BY117">
        <f t="shared" si="42"/>
        <v>1.4039887829574733</v>
      </c>
      <c r="BZ117">
        <f t="shared" si="42"/>
        <v>1.3979713643770062</v>
      </c>
      <c r="CA117">
        <f t="shared" si="42"/>
        <v>1.3921292133957723</v>
      </c>
      <c r="CB117">
        <f t="shared" si="42"/>
        <v>1.3864548315371958</v>
      </c>
      <c r="CC117">
        <f t="shared" si="42"/>
        <v>1.3809411397088291</v>
      </c>
      <c r="CD117">
        <f t="shared" si="42"/>
        <v>1.3755814494258429</v>
      </c>
      <c r="CE117">
        <f t="shared" si="42"/>
        <v>1.3703694363623422</v>
      </c>
      <c r="CF117">
        <f t="shared" si="42"/>
        <v>1.3652991160140675</v>
      </c>
      <c r="CG117">
        <f t="shared" si="42"/>
        <v>1.3603648212794004</v>
      </c>
      <c r="CH117">
        <f t="shared" si="42"/>
        <v>1.3555611817850297</v>
      </c>
      <c r="CI117">
        <f t="shared" si="42"/>
        <v>1.3508831048005694</v>
      </c>
    </row>
    <row r="118" spans="1:87">
      <c r="A118" s="188">
        <v>93</v>
      </c>
      <c r="B118" s="189">
        <f t="shared" si="41"/>
        <v>7466.2208963052744</v>
      </c>
      <c r="C118">
        <f t="shared" si="39"/>
        <v>803.2035626548294</v>
      </c>
      <c r="D118">
        <f t="shared" si="39"/>
        <v>210.79509493835081</v>
      </c>
      <c r="E118">
        <f t="shared" si="39"/>
        <v>86.407296545519088</v>
      </c>
      <c r="F118">
        <f t="shared" si="39"/>
        <v>45.698332977410921</v>
      </c>
      <c r="G118">
        <f t="shared" si="39"/>
        <v>28.34084618805214</v>
      </c>
      <c r="H118">
        <f t="shared" si="39"/>
        <v>19.544907150201965</v>
      </c>
      <c r="I118">
        <f t="shared" si="39"/>
        <v>14.51878421006232</v>
      </c>
      <c r="J118">
        <f t="shared" si="39"/>
        <v>11.384139992343234</v>
      </c>
      <c r="K118">
        <f t="shared" si="39"/>
        <v>9.2955525142683513</v>
      </c>
      <c r="L118">
        <f t="shared" si="39"/>
        <v>7.8305542077265855</v>
      </c>
      <c r="M118">
        <f t="shared" si="39"/>
        <v>6.7600542140882043</v>
      </c>
      <c r="N118">
        <f t="shared" si="39"/>
        <v>5.9514140643838305</v>
      </c>
      <c r="O118">
        <f t="shared" si="39"/>
        <v>5.3236121372665295</v>
      </c>
      <c r="P118">
        <f t="shared" si="39"/>
        <v>4.8249007327679827</v>
      </c>
      <c r="Q118">
        <f t="shared" si="39"/>
        <v>4.420962242566878</v>
      </c>
      <c r="R118">
        <f t="shared" si="38"/>
        <v>4.0882951067800946</v>
      </c>
      <c r="S118">
        <f t="shared" si="38"/>
        <v>3.8103522422556053</v>
      </c>
      <c r="T118">
        <f t="shared" si="38"/>
        <v>3.5751981692658621</v>
      </c>
      <c r="U118">
        <f t="shared" si="38"/>
        <v>3.3740391213415153</v>
      </c>
      <c r="V118">
        <f t="shared" si="38"/>
        <v>3.200273279492333</v>
      </c>
      <c r="W118">
        <f t="shared" si="38"/>
        <v>3.0488608551831864</v>
      </c>
      <c r="X118">
        <f t="shared" si="38"/>
        <v>2.9158964703490877</v>
      </c>
      <c r="Y118">
        <f t="shared" si="38"/>
        <v>2.7983127430161256</v>
      </c>
      <c r="Z118">
        <f t="shared" si="38"/>
        <v>2.6936709163052104</v>
      </c>
      <c r="AA118">
        <f t="shared" si="38"/>
        <v>2.6000104257652903</v>
      </c>
      <c r="AB118">
        <f t="shared" si="38"/>
        <v>2.5157391226932209</v>
      </c>
      <c r="AC118">
        <f t="shared" si="38"/>
        <v>2.4395520212497681</v>
      </c>
      <c r="AD118">
        <f t="shared" si="38"/>
        <v>2.3703703703703369</v>
      </c>
      <c r="AE118">
        <f t="shared" si="38"/>
        <v>2.3072954161239365</v>
      </c>
      <c r="AF118">
        <f t="shared" si="38"/>
        <v>2.249572922551681</v>
      </c>
      <c r="AG118">
        <f t="shared" si="36"/>
        <v>2.1965656677568464</v>
      </c>
      <c r="AH118">
        <f t="shared" si="42"/>
        <v>2.147731919043574</v>
      </c>
      <c r="AI118">
        <f t="shared" si="42"/>
        <v>2.1026084377665177</v>
      </c>
      <c r="AJ118">
        <f t="shared" si="42"/>
        <v>2.0607969495550282</v>
      </c>
      <c r="AK118">
        <f t="shared" si="42"/>
        <v>2.0219532899599861</v>
      </c>
      <c r="AL118">
        <f t="shared" si="42"/>
        <v>1.9857786333620822</v>
      </c>
      <c r="AM118">
        <f t="shared" si="42"/>
        <v>1.9520123570960117</v>
      </c>
      <c r="AN118">
        <f t="shared" si="42"/>
        <v>1.9204261988073641</v>
      </c>
      <c r="AO118">
        <f t="shared" si="42"/>
        <v>1.8908194438565351</v>
      </c>
      <c r="AP118">
        <f t="shared" si="42"/>
        <v>1.863014938650122</v>
      </c>
      <c r="AQ118">
        <f t="shared" si="42"/>
        <v>1.8368557704244461</v>
      </c>
      <c r="AR118">
        <f t="shared" si="42"/>
        <v>1.8122024880215695</v>
      </c>
      <c r="AS118">
        <f t="shared" si="42"/>
        <v>1.7889307643093211</v>
      </c>
      <c r="AT118">
        <f t="shared" si="42"/>
        <v>1.7669294210815454</v>
      </c>
      <c r="AU118">
        <f t="shared" si="42"/>
        <v>1.7460987529871046</v>
      </c>
      <c r="AV118">
        <f t="shared" si="42"/>
        <v>1.7263490993420125</v>
      </c>
      <c r="AW118">
        <f t="shared" si="42"/>
        <v>1.7075996223790537</v>
      </c>
      <c r="AX118">
        <f t="shared" si="42"/>
        <v>1.6897772581768362</v>
      </c>
      <c r="AY118">
        <f t="shared" si="42"/>
        <v>1.6728158126393309</v>
      </c>
      <c r="AZ118">
        <f t="shared" si="42"/>
        <v>1.6566551798072062</v>
      </c>
      <c r="BA118">
        <f t="shared" si="42"/>
        <v>1.6412406637373933</v>
      </c>
      <c r="BB118">
        <f t="shared" si="42"/>
        <v>1.6265223883882298</v>
      </c>
      <c r="BC118">
        <f t="shared" si="42"/>
        <v>1.6124547825490454</v>
      </c>
      <c r="BD118">
        <f t="shared" si="42"/>
        <v>1.5989961289789096</v>
      </c>
      <c r="BE118">
        <f t="shared" si="42"/>
        <v>1.5861081686610219</v>
      </c>
      <c r="BF118">
        <f t="shared" si="42"/>
        <v>1.5737557525150536</v>
      </c>
      <c r="BG118">
        <f t="shared" si="42"/>
        <v>1.5619065340953566</v>
      </c>
      <c r="BH118">
        <f t="shared" si="42"/>
        <v>1.5505306977880218</v>
      </c>
      <c r="BI118">
        <f t="shared" si="42"/>
        <v>1.5396007178390061</v>
      </c>
      <c r="BJ118">
        <f t="shared" si="42"/>
        <v>1.5290911442309043</v>
      </c>
      <c r="BK118">
        <f t="shared" si="42"/>
        <v>1.5189784120006093</v>
      </c>
      <c r="BL118">
        <f t="shared" si="42"/>
        <v>1.5092406710731439</v>
      </c>
      <c r="BM118">
        <f t="shared" si="42"/>
        <v>1.4998576340945431</v>
      </c>
      <c r="BN118">
        <f t="shared" si="42"/>
        <v>1.4908104400928694</v>
      </c>
      <c r="BO118">
        <f t="shared" si="42"/>
        <v>1.4820815320881797</v>
      </c>
      <c r="BP118">
        <f t="shared" si="42"/>
        <v>1.4736545470228002</v>
      </c>
      <c r="BQ118">
        <f t="shared" si="42"/>
        <v>1.4655142165955015</v>
      </c>
      <c r="BR118">
        <f t="shared" si="42"/>
        <v>1.4576462777658568</v>
      </c>
      <c r="BS118">
        <f t="shared" si="42"/>
        <v>1.4500373918511436</v>
      </c>
      <c r="BT118">
        <f t="shared" si="42"/>
        <v>1.4426750712731247</v>
      </c>
      <c r="BU118">
        <f t="shared" si="42"/>
        <v>1.4355476131271396</v>
      </c>
      <c r="BV118">
        <f t="shared" si="42"/>
        <v>1.4286440388473254</v>
      </c>
      <c r="BW118">
        <f t="shared" si="42"/>
        <v>1.4219540393275816</v>
      </c>
      <c r="BX118">
        <f t="shared" si="42"/>
        <v>1.4154679249337596</v>
      </c>
      <c r="BY118">
        <f t="shared" si="42"/>
        <v>1.4091765799083102</v>
      </c>
      <c r="BZ118">
        <f t="shared" si="42"/>
        <v>1.4030714207249075</v>
      </c>
      <c r="CA118">
        <f t="shared" si="42"/>
        <v>1.3971443580017104</v>
      </c>
      <c r="CB118">
        <f t="shared" si="42"/>
        <v>1.3913877616243358</v>
      </c>
      <c r="CC118">
        <f t="shared" si="42"/>
        <v>1.38579442876906</v>
      </c>
      <c r="CD118">
        <f t="shared" si="42"/>
        <v>1.3803575545492721</v>
      </c>
      <c r="CE118">
        <f t="shared" si="42"/>
        <v>1.3750707050390301</v>
      </c>
      <c r="CF118">
        <f t="shared" si="42"/>
        <v>1.3699277924524711</v>
      </c>
      <c r="CG118">
        <f t="shared" si="42"/>
        <v>1.364923052281735</v>
      </c>
      <c r="CH118">
        <f t="shared" si="42"/>
        <v>1.3600510222159292</v>
      </c>
      <c r="CI118">
        <f t="shared" si="42"/>
        <v>1.3553065226820262</v>
      </c>
    </row>
    <row r="119" spans="1:87">
      <c r="A119" s="188">
        <v>94</v>
      </c>
      <c r="B119">
        <f t="shared" si="41"/>
        <v>8217.6394079256097</v>
      </c>
      <c r="C119">
        <f t="shared" si="39"/>
        <v>863.09839756242582</v>
      </c>
      <c r="D119">
        <f t="shared" si="39"/>
        <v>223.27919013484888</v>
      </c>
      <c r="E119">
        <f t="shared" si="39"/>
        <v>90.651196395445382</v>
      </c>
      <c r="F119">
        <f t="shared" si="39"/>
        <v>47.615543813646696</v>
      </c>
      <c r="G119">
        <f t="shared" si="39"/>
        <v>29.378536341390895</v>
      </c>
      <c r="H119">
        <f t="shared" si="39"/>
        <v>20.179745904317972</v>
      </c>
      <c r="I119">
        <f t="shared" si="39"/>
        <v>14.94252957617462</v>
      </c>
      <c r="J119">
        <f t="shared" si="39"/>
        <v>11.685795842064838</v>
      </c>
      <c r="K119">
        <f t="shared" si="39"/>
        <v>9.5210921850093992</v>
      </c>
      <c r="L119">
        <f t="shared" si="39"/>
        <v>8.0057711690360698</v>
      </c>
      <c r="M119">
        <f t="shared" si="39"/>
        <v>6.9004017139328564</v>
      </c>
      <c r="N119">
        <f t="shared" si="39"/>
        <v>6.0666566482816568</v>
      </c>
      <c r="O119">
        <f t="shared" si="39"/>
        <v>5.42019707588112</v>
      </c>
      <c r="P119">
        <f t="shared" si="39"/>
        <v>4.9072447613858641</v>
      </c>
      <c r="Q119">
        <f t="shared" si="39"/>
        <v>4.4921872071762525</v>
      </c>
      <c r="R119">
        <f t="shared" si="38"/>
        <v>4.1506676488791383</v>
      </c>
      <c r="S119">
        <f t="shared" si="38"/>
        <v>3.8655568261473823</v>
      </c>
      <c r="T119">
        <f t="shared" si="38"/>
        <v>3.6245123418805822</v>
      </c>
      <c r="U119">
        <f t="shared" si="38"/>
        <v>3.4184493329673051</v>
      </c>
      <c r="V119">
        <f t="shared" si="38"/>
        <v>3.240553414601735</v>
      </c>
      <c r="W119">
        <f t="shared" si="38"/>
        <v>3.0856267086297713</v>
      </c>
      <c r="X119">
        <f t="shared" si="38"/>
        <v>2.9496443165417543</v>
      </c>
      <c r="Y119">
        <f t="shared" si="38"/>
        <v>2.829447149009134</v>
      </c>
      <c r="Z119">
        <f t="shared" si="38"/>
        <v>2.7225251341546333</v>
      </c>
      <c r="AA119">
        <f t="shared" si="38"/>
        <v>2.6268615711401426</v>
      </c>
      <c r="AB119">
        <f t="shared" si="38"/>
        <v>2.5408196291065819</v>
      </c>
      <c r="AC119">
        <f t="shared" si="38"/>
        <v>2.4630583931936441</v>
      </c>
      <c r="AD119">
        <f t="shared" si="38"/>
        <v>2.3924699500624738</v>
      </c>
      <c r="AE119">
        <f t="shared" si="38"/>
        <v>2.3281316706494759</v>
      </c>
      <c r="AF119">
        <f t="shared" si="38"/>
        <v>2.2692696157881427</v>
      </c>
      <c r="AG119">
        <f t="shared" si="36"/>
        <v>2.2152301824835186</v>
      </c>
      <c r="AH119">
        <f t="shared" si="42"/>
        <v>2.1654579248630612</v>
      </c>
      <c r="AI119">
        <f t="shared" si="42"/>
        <v>2.1194780506474542</v>
      </c>
      <c r="AJ119">
        <f t="shared" si="42"/>
        <v>2.0768824928047582</v>
      </c>
      <c r="AK119">
        <f t="shared" si="42"/>
        <v>2.0373187401285677</v>
      </c>
      <c r="AL119">
        <f t="shared" si="42"/>
        <v>2.0004808151521498</v>
      </c>
      <c r="AM119">
        <f t="shared" si="42"/>
        <v>1.9661019368657622</v>
      </c>
      <c r="AN119">
        <f t="shared" si="42"/>
        <v>1.9339485153501648</v>
      </c>
      <c r="AO119">
        <f t="shared" si="42"/>
        <v>1.9038152068624354</v>
      </c>
      <c r="AP119">
        <f t="shared" si="42"/>
        <v>1.8755208189181676</v>
      </c>
      <c r="AQ119">
        <f t="shared" si="42"/>
        <v>1.8489049010069116</v>
      </c>
      <c r="AR119">
        <f t="shared" si="42"/>
        <v>1.8238248916833852</v>
      </c>
      <c r="AS119">
        <f t="shared" si="42"/>
        <v>1.8001537197144399</v>
      </c>
      <c r="AT119">
        <f t="shared" si="42"/>
        <v>1.7777777777777546</v>
      </c>
      <c r="AU119">
        <f t="shared" si="42"/>
        <v>1.7565952034062107</v>
      </c>
      <c r="AV119">
        <f t="shared" si="42"/>
        <v>1.7365144145538645</v>
      </c>
      <c r="AW119">
        <f t="shared" si="42"/>
        <v>1.7174528571526364</v>
      </c>
      <c r="AX119">
        <f t="shared" si="42"/>
        <v>1.6993359299463389</v>
      </c>
      <c r="AY119">
        <f t="shared" si="42"/>
        <v>1.6820960581991724</v>
      </c>
      <c r="AZ119">
        <f t="shared" si="42"/>
        <v>1.6656718929299175</v>
      </c>
      <c r="BA119">
        <f t="shared" si="42"/>
        <v>1.6500076163929003</v>
      </c>
      <c r="BB119">
        <f t="shared" si="42"/>
        <v>1.6350523378196815</v>
      </c>
      <c r="BC119">
        <f t="shared" si="42"/>
        <v>1.6207595661109464</v>
      </c>
      <c r="BD119">
        <f t="shared" si="42"/>
        <v>1.6070867483538727</v>
      </c>
      <c r="BE119">
        <f t="shared" si="42"/>
        <v>1.5939948648306814</v>
      </c>
      <c r="BF119">
        <f t="shared" si="42"/>
        <v>1.5814480726596483</v>
      </c>
      <c r="BG119">
        <f t="shared" si="42"/>
        <v>1.5694133914280344</v>
      </c>
      <c r="BH119">
        <f t="shared" si="42"/>
        <v>1.5578604251882679</v>
      </c>
      <c r="BI119">
        <f t="shared" si="42"/>
        <v>1.5467611160300485</v>
      </c>
      <c r="BJ119">
        <f t="shared" si="42"/>
        <v>1.5360895251447895</v>
      </c>
      <c r="BK119">
        <f t="shared" si="42"/>
        <v>1.5258216378887248</v>
      </c>
      <c r="BL119">
        <f t="shared" si="42"/>
        <v>1.5159351898467825</v>
      </c>
      <c r="BM119">
        <f t="shared" si="42"/>
        <v>1.5064095113176037</v>
      </c>
      <c r="BN119">
        <f t="shared" si="42"/>
        <v>1.4972253879952573</v>
      </c>
      <c r="BO119">
        <f t="shared" si="42"/>
        <v>1.4883649359224767</v>
      </c>
      <c r="BP119">
        <f t="shared" si="42"/>
        <v>1.479811489047183</v>
      </c>
      <c r="BQ119">
        <f t="shared" si="42"/>
        <v>1.471549497931691</v>
      </c>
      <c r="BR119">
        <f t="shared" si="42"/>
        <v>1.4635644383513005</v>
      </c>
      <c r="BS119">
        <f t="shared" si="42"/>
        <v>1.4558427286789608</v>
      </c>
      <c r="BT119">
        <f t="shared" si="42"/>
        <v>1.4483716550910342</v>
      </c>
      <c r="BU119">
        <f t="shared" si="42"/>
        <v>1.4411393037471281</v>
      </c>
      <c r="BV119">
        <f t="shared" si="42"/>
        <v>1.4341344992008442</v>
      </c>
      <c r="BW119">
        <f t="shared" si="42"/>
        <v>1.4273467483861826</v>
      </c>
      <c r="BX119">
        <f t="shared" si="42"/>
        <v>1.4207661896020498</v>
      </c>
      <c r="BY119">
        <f t="shared" si="42"/>
        <v>1.4143835459846632</v>
      </c>
      <c r="BZ119">
        <f t="shared" si="42"/>
        <v>1.4081900830152581</v>
      </c>
      <c r="CA119">
        <f t="shared" si="42"/>
        <v>1.4021775696629017</v>
      </c>
      <c r="CB119">
        <f t="shared" si="42"/>
        <v>1.3963382428055977</v>
      </c>
      <c r="CC119">
        <f t="shared" si="42"/>
        <v>1.3906647746132654</v>
      </c>
      <c r="CD119">
        <f t="shared" si="42"/>
        <v>1.3851502426094375</v>
      </c>
      <c r="CE119">
        <f t="shared" si="42"/>
        <v>1.3797881021600509</v>
      </c>
      <c r="CF119">
        <f t="shared" si="42"/>
        <v>1.3745721611632273</v>
      </c>
      <c r="CG119">
        <f t="shared" si="42"/>
        <v>1.3694965567383266</v>
      </c>
      <c r="CH119">
        <f t="shared" si="42"/>
        <v>1.3645557337329635</v>
      </c>
      <c r="CI119">
        <f t="shared" si="42"/>
        <v>1.3597444248853943</v>
      </c>
    </row>
    <row r="120" spans="1:87">
      <c r="A120" s="188">
        <v>95</v>
      </c>
      <c r="B120">
        <f t="shared" si="41"/>
        <v>9044.6824942066178</v>
      </c>
      <c r="C120">
        <f t="shared" si="39"/>
        <v>927.45958622566354</v>
      </c>
      <c r="D120">
        <f t="shared" si="39"/>
        <v>236.5026414009026</v>
      </c>
      <c r="E120">
        <f t="shared" si="39"/>
        <v>95.103535655655932</v>
      </c>
      <c r="F120">
        <f t="shared" si="39"/>
        <v>49.61318859902449</v>
      </c>
      <c r="G120">
        <f t="shared" si="39"/>
        <v>30.45422115611666</v>
      </c>
      <c r="H120">
        <f t="shared" si="39"/>
        <v>20.835204876306104</v>
      </c>
      <c r="I120">
        <f t="shared" si="39"/>
        <v>15.378642378341052</v>
      </c>
      <c r="J120">
        <f t="shared" si="39"/>
        <v>11.995444939562073</v>
      </c>
      <c r="K120">
        <f t="shared" si="39"/>
        <v>9.752104165545898</v>
      </c>
      <c r="L120">
        <f t="shared" si="39"/>
        <v>8.1849087958203253</v>
      </c>
      <c r="M120">
        <f t="shared" si="39"/>
        <v>7.0436630100413913</v>
      </c>
      <c r="N120">
        <f t="shared" si="39"/>
        <v>6.1841307779935981</v>
      </c>
      <c r="O120">
        <f t="shared" si="39"/>
        <v>5.5185343304283228</v>
      </c>
      <c r="P120">
        <f t="shared" si="39"/>
        <v>4.9909941119833192</v>
      </c>
      <c r="Q120">
        <f t="shared" si="39"/>
        <v>4.5645596585329118</v>
      </c>
      <c r="R120">
        <f t="shared" si="38"/>
        <v>4.2139917695473157</v>
      </c>
      <c r="S120">
        <f t="shared" si="38"/>
        <v>3.9215612169569725</v>
      </c>
      <c r="T120">
        <f t="shared" si="38"/>
        <v>3.6745067250753976</v>
      </c>
      <c r="U120">
        <f t="shared" si="38"/>
        <v>3.4634440863917284</v>
      </c>
      <c r="V120">
        <f t="shared" si="38"/>
        <v>3.2813405343161177</v>
      </c>
      <c r="W120">
        <f t="shared" si="38"/>
        <v>3.122835917166622</v>
      </c>
      <c r="X120">
        <f t="shared" si="38"/>
        <v>2.9837827517468303</v>
      </c>
      <c r="Y120">
        <f t="shared" si="38"/>
        <v>2.8609279606135076</v>
      </c>
      <c r="Z120">
        <f t="shared" si="38"/>
        <v>2.7516884342615304</v>
      </c>
      <c r="AA120">
        <f t="shared" si="38"/>
        <v>2.6539900169445612</v>
      </c>
      <c r="AB120">
        <f t="shared" si="38"/>
        <v>2.5661501740856578</v>
      </c>
      <c r="AC120">
        <f t="shared" si="38"/>
        <v>2.4867912614438707</v>
      </c>
      <c r="AD120">
        <f t="shared" si="38"/>
        <v>2.4147755698860065</v>
      </c>
      <c r="AE120">
        <f t="shared" si="38"/>
        <v>2.3491560889877716</v>
      </c>
      <c r="AF120">
        <f t="shared" si="38"/>
        <v>2.2891387683036788</v>
      </c>
      <c r="AG120">
        <f t="shared" si="36"/>
        <v>2.2340532921090799</v>
      </c>
      <c r="AH120">
        <f t="shared" si="42"/>
        <v>2.1833302297990844</v>
      </c>
      <c r="AI120">
        <f t="shared" si="42"/>
        <v>2.1364830115245459</v>
      </c>
      <c r="AJ120">
        <f t="shared" si="42"/>
        <v>2.0930935917050308</v>
      </c>
      <c r="AK120">
        <f t="shared" si="42"/>
        <v>2.0528009571186461</v>
      </c>
      <c r="AL120">
        <f t="shared" si="42"/>
        <v>2.0152918480224717</v>
      </c>
      <c r="AM120">
        <f t="shared" si="42"/>
        <v>1.9802932148944228</v>
      </c>
      <c r="AN120">
        <f t="shared" si="42"/>
        <v>1.9475660467180891</v>
      </c>
      <c r="AO120">
        <f t="shared" si="42"/>
        <v>1.9169002908538242</v>
      </c>
      <c r="AP120">
        <f t="shared" si="42"/>
        <v>1.8881106475422</v>
      </c>
      <c r="AQ120">
        <f t="shared" si="42"/>
        <v>1.8610330696663624</v>
      </c>
      <c r="AR120">
        <f t="shared" si="42"/>
        <v>1.8355218346242115</v>
      </c>
      <c r="AS120">
        <f t="shared" si="42"/>
        <v>1.8114470829467024</v>
      </c>
      <c r="AT120">
        <f t="shared" si="42"/>
        <v>1.7886927397619869</v>
      </c>
      <c r="AU120">
        <f t="shared" si="42"/>
        <v>1.7671547519010762</v>
      </c>
      <c r="AV120">
        <f t="shared" si="42"/>
        <v>1.7467395865081305</v>
      </c>
      <c r="AW120">
        <f t="shared" si="42"/>
        <v>1.7273629473121246</v>
      </c>
      <c r="AX120">
        <f t="shared" si="42"/>
        <v>1.708948672869631</v>
      </c>
      <c r="AY120">
        <f t="shared" si="42"/>
        <v>1.6914277875846695</v>
      </c>
      <c r="AZ120">
        <f t="shared" si="42"/>
        <v>1.6747376815129473</v>
      </c>
      <c r="BA120">
        <f t="shared" si="42"/>
        <v>1.6588213991450305</v>
      </c>
      <c r="BB120">
        <f t="shared" si="42"/>
        <v>1.6436270207499297</v>
      </c>
      <c r="BC120">
        <f t="shared" si="42"/>
        <v>1.6291071226118192</v>
      </c>
      <c r="BD120">
        <f t="shared" si="42"/>
        <v>1.6152183047396795</v>
      </c>
      <c r="BE120">
        <f t="shared" si="42"/>
        <v>1.601920776469816</v>
      </c>
      <c r="BF120">
        <f t="shared" si="42"/>
        <v>1.5891779918974382</v>
      </c>
      <c r="BG120">
        <f t="shared" si="42"/>
        <v>1.5769563283248751</v>
      </c>
      <c r="BH120">
        <f t="shared" si="42"/>
        <v>1.5652248019533017</v>
      </c>
      <c r="BI120">
        <f t="shared" si="42"/>
        <v>1.5539548159087684</v>
      </c>
      <c r="BJ120">
        <f t="shared" si="42"/>
        <v>1.5431199364157926</v>
      </c>
      <c r="BK120">
        <f t="shared" si="42"/>
        <v>1.5326956935372809</v>
      </c>
      <c r="BL120">
        <f t="shared" si="42"/>
        <v>1.5226594034083165</v>
      </c>
      <c r="BM120">
        <f t="shared" si="42"/>
        <v>1.5129900093205109</v>
      </c>
      <c r="BN120">
        <f t="shared" si="42"/>
        <v>1.5036679393779289</v>
      </c>
      <c r="BO120">
        <f t="shared" si="42"/>
        <v>1.4946749787525984</v>
      </c>
      <c r="BP120">
        <f t="shared" si="42"/>
        <v>1.4859941548310238</v>
      </c>
      <c r="BQ120">
        <f t="shared" si="42"/>
        <v>1.4776096337663187</v>
      </c>
      <c r="BR120">
        <f t="shared" si="42"/>
        <v>1.469506627142523</v>
      </c>
      <c r="BS120">
        <f t="shared" si="42"/>
        <v>1.4616713076216876</v>
      </c>
      <c r="BT120">
        <f t="shared" si="42"/>
        <v>1.4540907325860304</v>
      </c>
      <c r="BU120">
        <f t="shared" si="42"/>
        <v>1.4467527749083566</v>
      </c>
      <c r="BV120">
        <f t="shared" si="42"/>
        <v>1.4396460600903076</v>
      </c>
      <c r="BW120">
        <f t="shared" si="42"/>
        <v>1.4327599090980618</v>
      </c>
      <c r="BX120">
        <f t="shared" si="42"/>
        <v>1.426084286304681</v>
      </c>
      <c r="BY120">
        <f t="shared" si="42"/>
        <v>1.4196097520172479</v>
      </c>
      <c r="BZ120">
        <f t="shared" si="42"/>
        <v>1.4133274191259546</v>
      </c>
      <c r="CA120">
        <f t="shared" si="42"/>
        <v>1.407228913465902</v>
      </c>
      <c r="CB120">
        <f t="shared" si="42"/>
        <v>1.4013063375268107</v>
      </c>
      <c r="CC120">
        <f t="shared" si="42"/>
        <v>1.3955522371871607</v>
      </c>
      <c r="CD120">
        <f t="shared" si="42"/>
        <v>1.3899595711833339</v>
      </c>
      <c r="CE120">
        <f t="shared" si="42"/>
        <v>1.3845216830565794</v>
      </c>
      <c r="CF120">
        <f t="shared" si="42"/>
        <v>1.3792322753467308</v>
      </c>
      <c r="CG120">
        <f t="shared" si="42"/>
        <v>1.3740853858265736</v>
      </c>
      <c r="CH120">
        <f t="shared" si="42"/>
        <v>1.3690753655916026</v>
      </c>
      <c r="CI120">
        <f t="shared" si="42"/>
        <v>1.3641968588390616</v>
      </c>
    </row>
    <row r="121" spans="1:87">
      <c r="A121" s="188">
        <v>96</v>
      </c>
      <c r="B121" s="189">
        <f t="shared" si="41"/>
        <v>9954.9611950736744</v>
      </c>
      <c r="C121">
        <f t="shared" si="39"/>
        <v>996.62018433960134</v>
      </c>
      <c r="D121">
        <f t="shared" si="39"/>
        <v>250.50923624285386</v>
      </c>
      <c r="E121">
        <f t="shared" si="39"/>
        <v>99.774551841006399</v>
      </c>
      <c r="F121">
        <f t="shared" si="39"/>
        <v>51.694641829479906</v>
      </c>
      <c r="G121">
        <f t="shared" si="39"/>
        <v>31.569291793443853</v>
      </c>
      <c r="H121">
        <f t="shared" si="39"/>
        <v>21.511953832122412</v>
      </c>
      <c r="I121">
        <f t="shared" si="39"/>
        <v>15.827483572661158</v>
      </c>
      <c r="J121">
        <f t="shared" si="39"/>
        <v>12.313299089147902</v>
      </c>
      <c r="K121">
        <f t="shared" si="39"/>
        <v>9.9887212315194933</v>
      </c>
      <c r="L121">
        <f t="shared" si="39"/>
        <v>8.3680548171305187</v>
      </c>
      <c r="M121">
        <f t="shared" si="39"/>
        <v>7.1898985966062687</v>
      </c>
      <c r="N121">
        <f t="shared" si="39"/>
        <v>6.3038796649485578</v>
      </c>
      <c r="O121">
        <f t="shared" si="39"/>
        <v>5.6186556927296349</v>
      </c>
      <c r="P121">
        <f t="shared" si="39"/>
        <v>5.0761727684472104</v>
      </c>
      <c r="Q121">
        <f t="shared" si="39"/>
        <v>4.6380980834952608</v>
      </c>
      <c r="R121">
        <f t="shared" si="38"/>
        <v>4.2782819864191906</v>
      </c>
      <c r="S121">
        <f t="shared" si="38"/>
        <v>3.9783770023291103</v>
      </c>
      <c r="T121">
        <f t="shared" si="38"/>
        <v>3.72519070127343</v>
      </c>
      <c r="U121">
        <f t="shared" si="38"/>
        <v>3.5090310755460208</v>
      </c>
      <c r="V121">
        <f t="shared" si="38"/>
        <v>3.3226410197806531</v>
      </c>
      <c r="W121">
        <f t="shared" si="38"/>
        <v>3.160493827160479</v>
      </c>
      <c r="X121">
        <f t="shared" si="38"/>
        <v>3.0183162965424808</v>
      </c>
      <c r="Y121">
        <f t="shared" si="38"/>
        <v>2.892759031984923</v>
      </c>
      <c r="Z121">
        <f t="shared" si="38"/>
        <v>2.7811641274708649</v>
      </c>
      <c r="AA121">
        <f t="shared" si="38"/>
        <v>2.6813986269494263</v>
      </c>
      <c r="AB121">
        <f t="shared" si="38"/>
        <v>2.5917332503745465</v>
      </c>
      <c r="AC121">
        <f t="shared" si="38"/>
        <v>2.5107528084119624</v>
      </c>
      <c r="AD121">
        <f t="shared" si="38"/>
        <v>2.4372891508066892</v>
      </c>
      <c r="AE121">
        <f t="shared" si="38"/>
        <v>2.3703703703703427</v>
      </c>
      <c r="AF121">
        <f t="shared" si="38"/>
        <v>2.3091818901082504</v>
      </c>
      <c r="AG121">
        <f t="shared" si="36"/>
        <v>2.253036344235777</v>
      </c>
      <c r="AH121">
        <f t="shared" si="42"/>
        <v>2.2013500413109965</v>
      </c>
      <c r="AI121">
        <f t="shared" si="42"/>
        <v>2.153624406319576</v>
      </c>
      <c r="AJ121">
        <f t="shared" si="42"/>
        <v>2.1094312262800301</v>
      </c>
      <c r="AK121">
        <f t="shared" si="42"/>
        <v>2.0684008282775128</v>
      </c>
      <c r="AL121">
        <f t="shared" si="42"/>
        <v>2.030212537877766</v>
      </c>
      <c r="AM121">
        <f t="shared" si="42"/>
        <v>1.9945869252376609</v>
      </c>
      <c r="AN121">
        <f t="shared" si="42"/>
        <v>1.9612794633482553</v>
      </c>
      <c r="AO121">
        <f t="shared" si="42"/>
        <v>1.9300753097414387</v>
      </c>
      <c r="AP121">
        <f t="shared" si="42"/>
        <v>1.9007849880432444</v>
      </c>
      <c r="AQ121">
        <f t="shared" si="42"/>
        <v>1.8732407948649037</v>
      </c>
      <c r="AR121">
        <f t="shared" si="42"/>
        <v>1.8472937948952572</v>
      </c>
      <c r="AS121">
        <f t="shared" si="42"/>
        <v>1.8228112957134792</v>
      </c>
      <c r="AT121">
        <f t="shared" si="42"/>
        <v>1.7996747159684729</v>
      </c>
      <c r="AU121">
        <f t="shared" si="42"/>
        <v>1.7777777777777541</v>
      </c>
      <c r="AV121">
        <f t="shared" si="42"/>
        <v>1.7570249676611327</v>
      </c>
      <c r="AW121">
        <f t="shared" si="42"/>
        <v>1.7373302209259127</v>
      </c>
      <c r="AX121">
        <f t="shared" si="42"/>
        <v>1.7186157928144881</v>
      </c>
      <c r="AY121">
        <f t="shared" ref="AH121:CI126" si="43">AY$25^$A121</f>
        <v>1.7008112864115716</v>
      </c>
      <c r="AZ121">
        <f t="shared" si="43"/>
        <v>1.6838528126603682</v>
      </c>
      <c r="BA121">
        <f t="shared" si="43"/>
        <v>1.6676822621443244</v>
      </c>
      <c r="BB121">
        <f t="shared" si="43"/>
        <v>1.652246671774259</v>
      </c>
      <c r="BC121">
        <f t="shared" si="43"/>
        <v>1.6374976723493155</v>
      </c>
      <c r="BD121">
        <f t="shared" si="43"/>
        <v>1.6233910052698968</v>
      </c>
      <c r="BE121">
        <f t="shared" si="43"/>
        <v>1.6098860985717425</v>
      </c>
      <c r="BF121">
        <f t="shared" si="43"/>
        <v>1.5969456940080629</v>
      </c>
      <c r="BG121">
        <f t="shared" si="43"/>
        <v>1.5845355181919913</v>
      </c>
      <c r="BH121">
        <f t="shared" si="43"/>
        <v>1.5726239918789116</v>
      </c>
      <c r="BI121">
        <f t="shared" si="43"/>
        <v>1.5611819723551568</v>
      </c>
      <c r="BJ121">
        <f t="shared" si="43"/>
        <v>1.5501825246412182</v>
      </c>
      <c r="BK121">
        <f t="shared" si="43"/>
        <v>1.5396007178389777</v>
      </c>
      <c r="BL121">
        <f t="shared" si="43"/>
        <v>1.5294134434745221</v>
      </c>
      <c r="BM121">
        <f t="shared" si="43"/>
        <v>1.5195992531283538</v>
      </c>
      <c r="BN121">
        <f t="shared" si="43"/>
        <v>1.5101382130184859</v>
      </c>
      <c r="BO121">
        <f t="shared" si="43"/>
        <v>1.5010117735167092</v>
      </c>
      <c r="BP121">
        <f t="shared" si="43"/>
        <v>1.4922026518484226</v>
      </c>
      <c r="BQ121">
        <f t="shared" si="43"/>
        <v>1.4836947264551914</v>
      </c>
      <c r="BR121">
        <f t="shared" si="43"/>
        <v>1.4754729416959644</v>
      </c>
      <c r="BS121">
        <f t="shared" si="43"/>
        <v>1.4675232217309282</v>
      </c>
      <c r="BT121">
        <f t="shared" si="43"/>
        <v>1.4598323925772239</v>
      </c>
      <c r="BU121">
        <f t="shared" si="43"/>
        <v>1.4523881114495638</v>
      </c>
      <c r="BV121">
        <f t="shared" si="43"/>
        <v>1.4451788026077532</v>
      </c>
      <c r="BW121">
        <f t="shared" si="43"/>
        <v>1.4381935990253725</v>
      </c>
      <c r="BX121">
        <f t="shared" si="43"/>
        <v>1.4314222892753143</v>
      </c>
      <c r="BY121">
        <f t="shared" si="43"/>
        <v>1.4248552690985026</v>
      </c>
      <c r="BZ121">
        <f t="shared" si="43"/>
        <v>1.4184834971825233</v>
      </c>
      <c r="CA121">
        <f t="shared" si="43"/>
        <v>1.4122984547317401</v>
      </c>
      <c r="CB121">
        <f t="shared" si="43"/>
        <v>1.4062921084559807</v>
      </c>
      <c r="CC121">
        <f t="shared" si="43"/>
        <v>1.4004568766471375</v>
      </c>
      <c r="CD121">
        <f t="shared" si="43"/>
        <v>1.3947855980478718</v>
      </c>
      <c r="CE121">
        <f t="shared" si="43"/>
        <v>1.3892715032496128</v>
      </c>
      <c r="CF121">
        <f t="shared" si="43"/>
        <v>1.383908188383737</v>
      </c>
      <c r="CG121">
        <f t="shared" si="43"/>
        <v>1.3786895908953576</v>
      </c>
      <c r="CH121">
        <f t="shared" si="43"/>
        <v>1.3736099672104596</v>
      </c>
      <c r="CI121">
        <f t="shared" si="43"/>
        <v>1.368663872126719</v>
      </c>
    </row>
    <row r="122" spans="1:87">
      <c r="A122" s="188">
        <v>97</v>
      </c>
      <c r="B122">
        <f t="shared" si="41"/>
        <v>10956.852543900786</v>
      </c>
      <c r="C122">
        <f t="shared" si="39"/>
        <v>1070.9380835397706</v>
      </c>
      <c r="D122">
        <f t="shared" si="39"/>
        <v>265.34535543135985</v>
      </c>
      <c r="E122">
        <f t="shared" si="39"/>
        <v>104.67498528254391</v>
      </c>
      <c r="F122">
        <f t="shared" si="39"/>
        <v>53.863419573293818</v>
      </c>
      <c r="G122">
        <f t="shared" si="39"/>
        <v>32.725190351467333</v>
      </c>
      <c r="H122">
        <f t="shared" si="39"/>
        <v>22.210684292412399</v>
      </c>
      <c r="I122">
        <f t="shared" si="39"/>
        <v>16.289424650102447</v>
      </c>
      <c r="J122">
        <f t="shared" si="39"/>
        <v>12.639575707505667</v>
      </c>
      <c r="K122">
        <f t="shared" si="39"/>
        <v>10.231079380131204</v>
      </c>
      <c r="L122">
        <f t="shared" si="39"/>
        <v>8.5552989250484561</v>
      </c>
      <c r="M122">
        <f t="shared" si="39"/>
        <v>7.3391702237579119</v>
      </c>
      <c r="N122">
        <f t="shared" si="39"/>
        <v>6.4259473573172032</v>
      </c>
      <c r="O122">
        <f t="shared" si="39"/>
        <v>5.720593531397471</v>
      </c>
      <c r="P122">
        <f t="shared" si="39"/>
        <v>5.1628051239847155</v>
      </c>
      <c r="Q122">
        <f t="shared" si="39"/>
        <v>4.7128212667586276</v>
      </c>
      <c r="R122">
        <f t="shared" si="38"/>
        <v>4.3435530386157328</v>
      </c>
      <c r="S122">
        <f t="shared" si="38"/>
        <v>4.0360159377909355</v>
      </c>
      <c r="T122">
        <f t="shared" si="38"/>
        <v>3.776573782313402</v>
      </c>
      <c r="U122">
        <f t="shared" si="38"/>
        <v>3.555218095631465</v>
      </c>
      <c r="V122">
        <f t="shared" si="38"/>
        <v>3.3644613324565875</v>
      </c>
      <c r="W122">
        <f t="shared" si="38"/>
        <v>3.1986058494492879</v>
      </c>
      <c r="X122">
        <f t="shared" si="38"/>
        <v>3.0532495238268975</v>
      </c>
      <c r="Y122">
        <f t="shared" si="38"/>
        <v>2.924944260160915</v>
      </c>
      <c r="Z122">
        <f t="shared" si="38"/>
        <v>2.8109555600929008</v>
      </c>
      <c r="AA122">
        <f t="shared" si="38"/>
        <v>2.7090902945007045</v>
      </c>
      <c r="AB122">
        <f t="shared" si="38"/>
        <v>2.6175713755686054</v>
      </c>
      <c r="AC122">
        <f t="shared" si="38"/>
        <v>2.5349452375381212</v>
      </c>
      <c r="AD122">
        <f t="shared" si="38"/>
        <v>2.4600126316999376</v>
      </c>
      <c r="AE122">
        <f t="shared" si="38"/>
        <v>2.3917762293737832</v>
      </c>
      <c r="AF122">
        <f t="shared" si="38"/>
        <v>2.3294005044330808</v>
      </c>
      <c r="AG122">
        <f t="shared" si="36"/>
        <v>2.2721806979166121</v>
      </c>
      <c r="AH122">
        <f t="shared" si="43"/>
        <v>2.2195185768237455</v>
      </c>
      <c r="AI122">
        <f t="shared" si="43"/>
        <v>2.1709033296668725</v>
      </c>
      <c r="AJ122">
        <f t="shared" si="43"/>
        <v>2.1258963842035143</v>
      </c>
      <c r="AK122">
        <f t="shared" si="43"/>
        <v>2.0841192476956882</v>
      </c>
      <c r="AL122">
        <f t="shared" si="43"/>
        <v>2.0452436965894587</v>
      </c>
      <c r="AM122">
        <f t="shared" si="43"/>
        <v>2.0089838072495385</v>
      </c>
      <c r="AN122">
        <f t="shared" si="43"/>
        <v>1.9750894403985366</v>
      </c>
      <c r="AO122">
        <f t="shared" si="43"/>
        <v>1.9433408816554762</v>
      </c>
      <c r="AP122">
        <f t="shared" si="43"/>
        <v>1.9135444077250803</v>
      </c>
      <c r="AQ122">
        <f t="shared" si="43"/>
        <v>1.8855285984655714</v>
      </c>
      <c r="AR122">
        <f t="shared" si="43"/>
        <v>1.8591412536136702</v>
      </c>
      <c r="AS122">
        <f t="shared" si="43"/>
        <v>1.8342468024932164</v>
      </c>
      <c r="AT122">
        <f t="shared" si="43"/>
        <v>1.810724117842162</v>
      </c>
      <c r="AU122">
        <f t="shared" si="43"/>
        <v>1.7884646626224456</v>
      </c>
      <c r="AV122">
        <f t="shared" si="43"/>
        <v>1.7673709125445731</v>
      </c>
      <c r="AW122">
        <f t="shared" si="43"/>
        <v>1.747355007955423</v>
      </c>
      <c r="AX122">
        <f t="shared" si="43"/>
        <v>1.7283375973789081</v>
      </c>
      <c r="AY122">
        <f t="shared" si="43"/>
        <v>1.7102468418801358</v>
      </c>
      <c r="AZ122">
        <f t="shared" si="43"/>
        <v>1.6930175549300277</v>
      </c>
      <c r="BA122">
        <f t="shared" si="43"/>
        <v>1.6765904568775425</v>
      </c>
      <c r="BB122">
        <f t="shared" si="43"/>
        <v>1.6609115267182382</v>
      </c>
      <c r="BC122">
        <f t="shared" si="43"/>
        <v>1.6459314367557063</v>
      </c>
      <c r="BD122">
        <f t="shared" si="43"/>
        <v>1.6316050581261499</v>
      </c>
      <c r="BE122">
        <f t="shared" si="43"/>
        <v>1.617891027099355</v>
      </c>
      <c r="BF122">
        <f t="shared" si="43"/>
        <v>1.6047513636694504</v>
      </c>
      <c r="BG122">
        <f t="shared" si="43"/>
        <v>1.5921511352689233</v>
      </c>
      <c r="BH122">
        <f t="shared" si="43"/>
        <v>1.5800581595351884</v>
      </c>
      <c r="BI122">
        <f t="shared" si="43"/>
        <v>1.5684427409695219</v>
      </c>
      <c r="BJ122">
        <f t="shared" si="43"/>
        <v>1.557277437089321</v>
      </c>
      <c r="BK122">
        <f t="shared" si="43"/>
        <v>1.5465368503122503</v>
      </c>
      <c r="BL122">
        <f t="shared" si="43"/>
        <v>1.5361974423464284</v>
      </c>
      <c r="BM122">
        <f t="shared" si="43"/>
        <v>1.5262373683123738</v>
      </c>
      <c r="BN122">
        <f t="shared" si="43"/>
        <v>1.5166363282056288</v>
      </c>
      <c r="BO122">
        <f t="shared" si="43"/>
        <v>1.5073754336317851</v>
      </c>
      <c r="BP122">
        <f t="shared" si="43"/>
        <v>1.498437088022506</v>
      </c>
      <c r="BQ122">
        <f t="shared" si="43"/>
        <v>1.4898048787756379</v>
      </c>
      <c r="BR122">
        <f t="shared" si="43"/>
        <v>1.4814634799641495</v>
      </c>
      <c r="BS122">
        <f t="shared" si="43"/>
        <v>1.4733985644308261</v>
      </c>
      <c r="BT122">
        <f t="shared" si="43"/>
        <v>1.4655967242344392</v>
      </c>
      <c r="BU122">
        <f t="shared" si="43"/>
        <v>1.4580453985399475</v>
      </c>
      <c r="BV122">
        <f t="shared" si="43"/>
        <v>1.4507328081568653</v>
      </c>
      <c r="BW122">
        <f t="shared" si="43"/>
        <v>1.4436478960244183</v>
      </c>
      <c r="BX122">
        <f t="shared" si="43"/>
        <v>1.4367802730254766</v>
      </c>
      <c r="BY122">
        <f t="shared" si="43"/>
        <v>1.4301201685835558</v>
      </c>
      <c r="BZ122">
        <f t="shared" si="43"/>
        <v>1.4236583855590264</v>
      </c>
      <c r="CA122">
        <f t="shared" si="43"/>
        <v>1.4173862590167643</v>
      </c>
      <c r="CB122">
        <f t="shared" si="43"/>
        <v>1.411295618484085</v>
      </c>
      <c r="CC122">
        <f t="shared" si="43"/>
        <v>1.4053787533610063</v>
      </c>
      <c r="CD122">
        <f t="shared" si="43"/>
        <v>1.399628381180563</v>
      </c>
      <c r="CE122">
        <f t="shared" si="43"/>
        <v>1.39403761845062</v>
      </c>
      <c r="CF122">
        <f t="shared" si="43"/>
        <v>1.3885999538359748</v>
      </c>
      <c r="CG122">
        <f t="shared" si="43"/>
        <v>1.3833092234656155</v>
      </c>
      <c r="CH122">
        <f t="shared" si="43"/>
        <v>1.3781595881718292</v>
      </c>
      <c r="CI122">
        <f t="shared" si="43"/>
        <v>1.3731455124878689</v>
      </c>
    </row>
    <row r="123" spans="1:87">
      <c r="A123" s="188">
        <v>98</v>
      </c>
      <c r="B123">
        <f t="shared" si="41"/>
        <v>12059.576658942129</v>
      </c>
      <c r="C123">
        <f t="shared" si="39"/>
        <v>1150.7978634165654</v>
      </c>
      <c r="D123">
        <f t="shared" si="39"/>
        <v>281.06012658446718</v>
      </c>
      <c r="E123">
        <f t="shared" si="39"/>
        <v>109.8161038233561</v>
      </c>
      <c r="F123">
        <f t="shared" si="39"/>
        <v>56.12318541056581</v>
      </c>
      <c r="G123">
        <f t="shared" si="39"/>
        <v>33.923411730198438</v>
      </c>
      <c r="H123">
        <f t="shared" si="39"/>
        <v>22.932110239125748</v>
      </c>
      <c r="I123">
        <f t="shared" si="39"/>
        <v>16.764847943971123</v>
      </c>
      <c r="J123">
        <f t="shared" si="39"/>
        <v>12.974497972405128</v>
      </c>
      <c r="K123">
        <f t="shared" si="39"/>
        <v>10.479317908306733</v>
      </c>
      <c r="L123">
        <f t="shared" si="39"/>
        <v>8.7467328186114628</v>
      </c>
      <c r="M123">
        <f t="shared" si="39"/>
        <v>7.4915409236395956</v>
      </c>
      <c r="N123">
        <f t="shared" si="39"/>
        <v>6.5503787562145526</v>
      </c>
      <c r="O123">
        <f t="shared" si="39"/>
        <v>5.8243808022997312</v>
      </c>
      <c r="P123">
        <f t="shared" si="39"/>
        <v>5.2509159881089698</v>
      </c>
      <c r="Q123">
        <f t="shared" si="39"/>
        <v>4.7887482956536518</v>
      </c>
      <c r="R123">
        <f t="shared" si="36"/>
        <v>4.4098198901233943</v>
      </c>
      <c r="S123">
        <f t="shared" si="36"/>
        <v>4.0944899491842843</v>
      </c>
      <c r="T123">
        <f t="shared" si="36"/>
        <v>3.8286656112347264</v>
      </c>
      <c r="U123">
        <f t="shared" si="36"/>
        <v>3.6020130444523475</v>
      </c>
      <c r="V123">
        <f t="shared" si="36"/>
        <v>3.4068080151321403</v>
      </c>
      <c r="W123">
        <f t="shared" si="36"/>
        <v>3.2371774601196535</v>
      </c>
      <c r="X123">
        <f t="shared" si="36"/>
        <v>3.0885870594238334</v>
      </c>
      <c r="Y123">
        <f t="shared" si="36"/>
        <v>2.9574875855379821</v>
      </c>
      <c r="Z123">
        <f t="shared" si="36"/>
        <v>2.8410661142830986</v>
      </c>
      <c r="AA123">
        <f t="shared" si="36"/>
        <v>2.7370679428248756</v>
      </c>
      <c r="AB123">
        <f t="shared" si="36"/>
        <v>2.6436670923622048</v>
      </c>
      <c r="AC123">
        <f t="shared" si="36"/>
        <v>2.5593707734938587</v>
      </c>
      <c r="AD123">
        <f t="shared" si="36"/>
        <v>2.4829479695178085</v>
      </c>
      <c r="AE123">
        <f t="shared" si="36"/>
        <v>2.4133753960583366</v>
      </c>
      <c r="AF123">
        <f t="shared" si="36"/>
        <v>2.349796147846424</v>
      </c>
      <c r="AG123">
        <f t="shared" si="36"/>
        <v>2.2914877237526454</v>
      </c>
      <c r="AH123">
        <f t="shared" si="43"/>
        <v>2.2378370638101281</v>
      </c>
      <c r="AI123">
        <f t="shared" si="43"/>
        <v>2.1883208849832192</v>
      </c>
      <c r="AJ123">
        <f t="shared" si="43"/>
        <v>2.1424900608585253</v>
      </c>
      <c r="AK123">
        <f t="shared" si="43"/>
        <v>2.0999571162581629</v>
      </c>
      <c r="AL123">
        <f t="shared" si="43"/>
        <v>2.0603861420398544</v>
      </c>
      <c r="AM123">
        <f t="shared" si="43"/>
        <v>2.0234846056207587</v>
      </c>
      <c r="AN123">
        <f t="shared" si="43"/>
        <v>1.9889966577808016</v>
      </c>
      <c r="AO123">
        <f t="shared" si="43"/>
        <v>1.9566976289745972</v>
      </c>
      <c r="AP123">
        <f t="shared" si="43"/>
        <v>1.9263894776996326</v>
      </c>
      <c r="AQ123">
        <f t="shared" si="43"/>
        <v>1.8978970057546398</v>
      </c>
      <c r="AR123">
        <f t="shared" si="43"/>
        <v>1.8710646949822025</v>
      </c>
      <c r="AS123">
        <f t="shared" si="43"/>
        <v>1.8457540505528194</v>
      </c>
      <c r="AT123">
        <f t="shared" si="43"/>
        <v>1.8218413593541385</v>
      </c>
      <c r="AU123">
        <f t="shared" si="43"/>
        <v>1.7992157903152088</v>
      </c>
      <c r="AV123">
        <f t="shared" si="43"/>
        <v>1.7777777777777528</v>
      </c>
      <c r="AW123">
        <f t="shared" si="43"/>
        <v>1.7574376402660303</v>
      </c>
      <c r="AX123">
        <f t="shared" si="43"/>
        <v>1.7381143959008978</v>
      </c>
      <c r="AY123">
        <f t="shared" si="43"/>
        <v>1.7197347427839118</v>
      </c>
      <c r="AZ123">
        <f t="shared" si="43"/>
        <v>1.702232178341458</v>
      </c>
      <c r="BA123">
        <f t="shared" si="43"/>
        <v>1.6855462361748021</v>
      </c>
      <c r="BB123">
        <f t="shared" si="43"/>
        <v>1.6696218226441741</v>
      </c>
      <c r="BC123">
        <f t="shared" si="43"/>
        <v>1.6544086384037275</v>
      </c>
      <c r="BD123">
        <f t="shared" si="43"/>
        <v>1.6398606725434235</v>
      </c>
      <c r="BE123">
        <f t="shared" si="43"/>
        <v>1.6259357589899437</v>
      </c>
      <c r="BF123">
        <f t="shared" si="43"/>
        <v>1.6125951864622137</v>
      </c>
      <c r="BG123">
        <f t="shared" si="43"/>
        <v>1.5998033546326431</v>
      </c>
      <c r="BH123">
        <f t="shared" si="43"/>
        <v>1.5875274702701836</v>
      </c>
      <c r="BI123">
        <f t="shared" si="43"/>
        <v>1.5757372780758405</v>
      </c>
      <c r="BJ123">
        <f t="shared" si="43"/>
        <v>1.5644048217023758</v>
      </c>
      <c r="BK123">
        <f t="shared" si="43"/>
        <v>1.5535042311040828</v>
      </c>
      <c r="BL123">
        <f t="shared" si="43"/>
        <v>1.5430115329119125</v>
      </c>
      <c r="BM123">
        <f t="shared" si="43"/>
        <v>1.5329044809923493</v>
      </c>
      <c r="BN123">
        <f t="shared" si="43"/>
        <v>1.5231624047413561</v>
      </c>
      <c r="BO123">
        <f t="shared" si="43"/>
        <v>1.5137660729956413</v>
      </c>
      <c r="BP123">
        <f t="shared" si="43"/>
        <v>1.5046975717273057</v>
      </c>
      <c r="BQ123">
        <f t="shared" si="43"/>
        <v>1.4959401939282448</v>
      </c>
      <c r="BR123">
        <f t="shared" si="43"/>
        <v>1.4874783402973</v>
      </c>
      <c r="BS123">
        <f t="shared" si="43"/>
        <v>1.4792974295195553</v>
      </c>
      <c r="BT123">
        <f t="shared" si="43"/>
        <v>1.4713838170795988</v>
      </c>
      <c r="BU123">
        <f t="shared" si="43"/>
        <v>1.463724721680455</v>
      </c>
      <c r="BV123">
        <f t="shared" si="43"/>
        <v>1.4563081584541731</v>
      </c>
      <c r="BW123">
        <f t="shared" si="43"/>
        <v>1.4491228782467711</v>
      </c>
      <c r="BX123">
        <f t="shared" si="43"/>
        <v>1.4421583123456003</v>
      </c>
      <c r="BY123">
        <f t="shared" si="43"/>
        <v>1.435404522091196</v>
      </c>
      <c r="BZ123">
        <f t="shared" si="43"/>
        <v>1.4288521528789664</v>
      </c>
      <c r="CA123">
        <f t="shared" si="43"/>
        <v>1.4224923921134895</v>
      </c>
      <c r="CB123">
        <f t="shared" si="43"/>
        <v>1.4163169307258623</v>
      </c>
      <c r="CC123">
        <f t="shared" si="43"/>
        <v>1.4103179279087399</v>
      </c>
      <c r="CD123">
        <f t="shared" si="43"/>
        <v>1.4044879787602218</v>
      </c>
      <c r="CE123">
        <f t="shared" si="43"/>
        <v>1.398820084562199</v>
      </c>
      <c r="CF123">
        <f t="shared" si="43"/>
        <v>1.3933076254467591</v>
      </c>
      <c r="CG123">
        <f t="shared" si="43"/>
        <v>1.3879443352309182</v>
      </c>
      <c r="CH123">
        <f t="shared" si="43"/>
        <v>1.3827242782222318</v>
      </c>
      <c r="CI123">
        <f t="shared" si="43"/>
        <v>1.377641827818334</v>
      </c>
    </row>
    <row r="124" spans="1:87">
      <c r="A124" s="188">
        <v>99</v>
      </c>
      <c r="B124" s="189">
        <f t="shared" si="41"/>
        <v>13273.281593431535</v>
      </c>
      <c r="C124">
        <f t="shared" si="39"/>
        <v>1236.6127816342157</v>
      </c>
      <c r="D124">
        <f t="shared" si="39"/>
        <v>297.7055868464646</v>
      </c>
      <c r="E124">
        <f t="shared" si="39"/>
        <v>115.2097287273585</v>
      </c>
      <c r="F124">
        <f t="shared" si="39"/>
        <v>58.477756621870043</v>
      </c>
      <c r="G124">
        <f t="shared" si="39"/>
        <v>35.165505564888662</v>
      </c>
      <c r="H124">
        <f t="shared" si="39"/>
        <v>23.676968845082701</v>
      </c>
      <c r="I124">
        <f t="shared" si="39"/>
        <v>17.254146946356713</v>
      </c>
      <c r="J124">
        <f t="shared" si="39"/>
        <v>13.318294975359191</v>
      </c>
      <c r="K124">
        <f t="shared" si="39"/>
        <v>10.733579492758263</v>
      </c>
      <c r="L124">
        <f t="shared" si="39"/>
        <v>8.9424502487201565</v>
      </c>
      <c r="M124">
        <f t="shared" si="39"/>
        <v>7.6470750370237059</v>
      </c>
      <c r="N124">
        <f t="shared" si="39"/>
        <v>6.6772196322163042</v>
      </c>
      <c r="O124">
        <f t="shared" si="39"/>
        <v>5.9300510592142333</v>
      </c>
      <c r="P124">
        <f t="shared" si="39"/>
        <v>5.3405305937439511</v>
      </c>
      <c r="Q124">
        <f t="shared" ref="Q124:AF187" si="44">Q$25^$A124</f>
        <v>4.8658985650219524</v>
      </c>
      <c r="R124">
        <f t="shared" si="44"/>
        <v>4.4770977332247339</v>
      </c>
      <c r="S124">
        <f t="shared" si="44"/>
        <v>4.1538111351332176</v>
      </c>
      <c r="T124">
        <f t="shared" si="44"/>
        <v>3.8814759640872065</v>
      </c>
      <c r="U124">
        <f t="shared" si="44"/>
        <v>3.649423923766451</v>
      </c>
      <c r="V124">
        <f t="shared" si="44"/>
        <v>3.4496876929461191</v>
      </c>
      <c r="W124">
        <f t="shared" si="44"/>
        <v>3.2762142012936608</v>
      </c>
      <c r="X124">
        <f t="shared" si="44"/>
        <v>3.1243335826951544</v>
      </c>
      <c r="Y124">
        <f t="shared" si="44"/>
        <v>2.99039299235401</v>
      </c>
      <c r="Z124">
        <f t="shared" si="44"/>
        <v>2.8714992084260844</v>
      </c>
      <c r="AA124">
        <f t="shared" si="44"/>
        <v>2.765334525337523</v>
      </c>
      <c r="AB124">
        <f t="shared" si="44"/>
        <v>2.6700229687989472</v>
      </c>
      <c r="AC124">
        <f t="shared" si="44"/>
        <v>2.5840316623865713</v>
      </c>
      <c r="AD124">
        <f t="shared" si="44"/>
        <v>2.5060971394575318</v>
      </c>
      <c r="AE124">
        <f t="shared" si="44"/>
        <v>2.4351696161077228</v>
      </c>
      <c r="AF124">
        <f t="shared" si="44"/>
        <v>2.3703703703703378</v>
      </c>
      <c r="AG124">
        <f t="shared" si="36"/>
        <v>2.3109588039911189</v>
      </c>
      <c r="AH124">
        <f t="shared" si="43"/>
        <v>2.2563067398737164</v>
      </c>
      <c r="AI124">
        <f t="shared" si="43"/>
        <v>2.2058781845383129</v>
      </c>
      <c r="AJ124">
        <f t="shared" si="43"/>
        <v>2.159213259397565</v>
      </c>
      <c r="AK124">
        <f t="shared" si="43"/>
        <v>2.1159153416960326</v>
      </c>
      <c r="AL124">
        <f t="shared" si="43"/>
        <v>2.0756406981666458</v>
      </c>
      <c r="AM124">
        <f t="shared" si="43"/>
        <v>2.0380900704171849</v>
      </c>
      <c r="AN124">
        <f t="shared" si="43"/>
        <v>2.0030018001943906</v>
      </c>
      <c r="AO124">
        <f t="shared" si="43"/>
        <v>1.970146178355122</v>
      </c>
      <c r="AP124">
        <f t="shared" si="43"/>
        <v>1.9393207729125364</v>
      </c>
      <c r="AQ124">
        <f t="shared" si="43"/>
        <v>1.9103465454640769</v>
      </c>
      <c r="AR124">
        <f t="shared" si="43"/>
        <v>1.8830646063089973</v>
      </c>
      <c r="AS124">
        <f t="shared" si="43"/>
        <v>1.8573334899651486</v>
      </c>
      <c r="AT124">
        <f t="shared" si="43"/>
        <v>1.8330268570171309</v>
      </c>
      <c r="AU124">
        <f t="shared" si="43"/>
        <v>1.8100315470437489</v>
      </c>
      <c r="AV124">
        <f t="shared" si="43"/>
        <v>1.7882459220798668</v>
      </c>
      <c r="AW124">
        <f t="shared" si="43"/>
        <v>1.7675784516380466</v>
      </c>
      <c r="AX124">
        <f t="shared" si="43"/>
        <v>1.7479464994683165</v>
      </c>
      <c r="AY124">
        <f t="shared" si="43"/>
        <v>1.7292752795185842</v>
      </c>
      <c r="AZ124">
        <f t="shared" si="43"/>
        <v>1.7114969543838321</v>
      </c>
      <c r="BA124">
        <f t="shared" si="43"/>
        <v>1.6945498542167552</v>
      </c>
      <c r="BB124">
        <f t="shared" si="43"/>
        <v>1.6783777978575958</v>
      </c>
      <c r="BC124">
        <f t="shared" si="43"/>
        <v>1.6629295010124518</v>
      </c>
      <c r="BD124">
        <f t="shared" si="43"/>
        <v>1.6481580588153915</v>
      </c>
      <c r="BE124">
        <f t="shared" si="43"/>
        <v>1.6340204921600423</v>
      </c>
      <c r="BF124">
        <f t="shared" si="43"/>
        <v>1.6204773488740583</v>
      </c>
      <c r="BG124">
        <f t="shared" si="43"/>
        <v>1.6074923522015807</v>
      </c>
      <c r="BH124">
        <f t="shared" si="43"/>
        <v>1.5950320902135897</v>
      </c>
      <c r="BI124">
        <f t="shared" si="43"/>
        <v>1.583065740725123</v>
      </c>
      <c r="BJ124">
        <f t="shared" si="43"/>
        <v>1.5715648270997638</v>
      </c>
      <c r="BK124">
        <f t="shared" si="43"/>
        <v>1.5605030009928442</v>
      </c>
      <c r="BL124">
        <f t="shared" si="43"/>
        <v>1.5498558486482985</v>
      </c>
      <c r="BM124">
        <f t="shared" si="43"/>
        <v>1.5396007178389917</v>
      </c>
      <c r="BN124">
        <f t="shared" si="43"/>
        <v>1.5297165629431746</v>
      </c>
      <c r="BO124">
        <f t="shared" si="43"/>
        <v>1.520183805988973</v>
      </c>
      <c r="BP124">
        <f t="shared" si="43"/>
        <v>1.5109842117896399</v>
      </c>
      <c r="BQ124">
        <f t="shared" si="43"/>
        <v>1.5021007755385993</v>
      </c>
      <c r="BR124">
        <f t="shared" si="43"/>
        <v>1.4935176214449468</v>
      </c>
      <c r="BS124">
        <f t="shared" si="43"/>
        <v>1.4852199111708195</v>
      </c>
      <c r="BT124">
        <f t="shared" si="43"/>
        <v>1.4771937609881138</v>
      </c>
      <c r="BU124">
        <f t="shared" si="43"/>
        <v>1.469426166705073</v>
      </c>
      <c r="BV124">
        <f t="shared" si="43"/>
        <v>1.4619049355302531</v>
      </c>
      <c r="BW124">
        <f t="shared" si="43"/>
        <v>1.454618624140388</v>
      </c>
      <c r="BX124">
        <f t="shared" si="43"/>
        <v>1.4475564823060676</v>
      </c>
      <c r="BY124">
        <f t="shared" si="43"/>
        <v>1.4407084015048452</v>
      </c>
      <c r="BZ124">
        <f t="shared" si="43"/>
        <v>1.4340648680161967</v>
      </c>
      <c r="CA124">
        <f t="shared" si="43"/>
        <v>1.427616920051449</v>
      </c>
      <c r="CB124">
        <f t="shared" si="43"/>
        <v>1.4213561085206103</v>
      </c>
      <c r="CC124">
        <f t="shared" si="43"/>
        <v>1.4152744610832171</v>
      </c>
      <c r="CD124">
        <f t="shared" si="43"/>
        <v>1.4093644491676645</v>
      </c>
      <c r="CE124">
        <f t="shared" si="43"/>
        <v>1.4036189576787292</v>
      </c>
      <c r="CF124">
        <f t="shared" si="43"/>
        <v>1.3980312571416083</v>
      </c>
      <c r="CG124">
        <f t="shared" si="43"/>
        <v>1.3925949780580491</v>
      </c>
      <c r="CH124">
        <f t="shared" si="43"/>
        <v>1.387304087272955</v>
      </c>
      <c r="CI124">
        <f t="shared" si="43"/>
        <v>1.3821528661707712</v>
      </c>
    </row>
    <row r="125" spans="1:87">
      <c r="A125" s="188">
        <v>100</v>
      </c>
      <c r="B125">
        <f t="shared" si="41"/>
        <v>14609.136725201015</v>
      </c>
      <c r="C125">
        <f t="shared" ref="B125:Q188" si="45">C$25^$A125</f>
        <v>1328.826912452799</v>
      </c>
      <c r="D125">
        <f t="shared" si="45"/>
        <v>315.33685520120281</v>
      </c>
      <c r="E125">
        <f t="shared" si="45"/>
        <v>120.86826186059356</v>
      </c>
      <c r="F125">
        <f t="shared" si="45"/>
        <v>60.931110636547714</v>
      </c>
      <c r="G125">
        <f t="shared" si="45"/>
        <v>36.453078230141266</v>
      </c>
      <c r="H125">
        <f t="shared" si="45"/>
        <v>24.446021227237431</v>
      </c>
      <c r="I125">
        <f t="shared" si="45"/>
        <v>17.757726633812375</v>
      </c>
      <c r="J125">
        <f t="shared" si="45"/>
        <v>13.671201878325689</v>
      </c>
      <c r="K125">
        <f t="shared" si="45"/>
        <v>10.994010271988831</v>
      </c>
      <c r="L125">
        <f t="shared" si="45"/>
        <v>9.1425470640510476</v>
      </c>
      <c r="M125">
        <f t="shared" si="45"/>
        <v>7.8058382404805702</v>
      </c>
      <c r="N125">
        <f t="shared" si="45"/>
        <v>6.8065166421949854</v>
      </c>
      <c r="O125">
        <f t="shared" si="45"/>
        <v>6.0376384646764336</v>
      </c>
      <c r="P125">
        <f t="shared" si="45"/>
        <v>5.4316746044505981</v>
      </c>
      <c r="Q125">
        <f t="shared" si="45"/>
        <v>4.9442917821703674</v>
      </c>
      <c r="R125">
        <f t="shared" si="44"/>
        <v>4.5454019919813939</v>
      </c>
      <c r="S125">
        <f t="shared" si="44"/>
        <v>4.2139917695472988</v>
      </c>
      <c r="T125">
        <f t="shared" si="44"/>
        <v>3.9350147517657064</v>
      </c>
      <c r="U125">
        <f t="shared" si="44"/>
        <v>3.6974588406533226</v>
      </c>
      <c r="V125">
        <f t="shared" si="44"/>
        <v>3.4931070744244272</v>
      </c>
      <c r="W125">
        <f t="shared" si="44"/>
        <v>3.3157216819251927</v>
      </c>
      <c r="X125">
        <f t="shared" si="44"/>
        <v>3.1604938271604701</v>
      </c>
      <c r="Y125">
        <f t="shared" si="44"/>
        <v>3.0236645091760521</v>
      </c>
      <c r="Z125">
        <f t="shared" si="44"/>
        <v>2.9022582975237317</v>
      </c>
      <c r="AA125">
        <f t="shared" si="44"/>
        <v>2.7938930259551045</v>
      </c>
      <c r="AB125">
        <f t="shared" si="44"/>
        <v>2.696641598524391</v>
      </c>
      <c r="AC125">
        <f t="shared" si="44"/>
        <v>2.6089301719660849</v>
      </c>
      <c r="AD125">
        <f t="shared" si="44"/>
        <v>2.5294621351316149</v>
      </c>
      <c r="AE125">
        <f t="shared" si="44"/>
        <v>2.457160650970228</v>
      </c>
      <c r="AF125">
        <f t="shared" si="44"/>
        <v>2.3911247355984822</v>
      </c>
      <c r="AG125">
        <f t="shared" si="36"/>
        <v>2.3305953326244162</v>
      </c>
      <c r="AH125">
        <f t="shared" si="43"/>
        <v>2.27492885283247</v>
      </c>
      <c r="AI125">
        <f t="shared" si="43"/>
        <v>2.2235763495257954</v>
      </c>
      <c r="AJ125">
        <f t="shared" si="43"/>
        <v>2.1760669908032373</v>
      </c>
      <c r="AK125">
        <f t="shared" si="43"/>
        <v>2.1319948386385215</v>
      </c>
      <c r="AL125">
        <f t="shared" si="43"/>
        <v>2.0910081950077419</v>
      </c>
      <c r="AM125">
        <f t="shared" si="43"/>
        <v>2.0528009571186403</v>
      </c>
      <c r="AN125">
        <f t="shared" si="43"/>
        <v>2.0171055571598222</v>
      </c>
      <c r="AO125">
        <f t="shared" si="43"/>
        <v>1.9836871607604347</v>
      </c>
      <c r="AP125">
        <f t="shared" si="43"/>
        <v>1.9523388721688688</v>
      </c>
      <c r="AQ125">
        <f t="shared" si="43"/>
        <v>1.9228777497941481</v>
      </c>
      <c r="AR125">
        <f t="shared" si="43"/>
        <v>1.8951414780275078</v>
      </c>
      <c r="AS125">
        <f t="shared" si="43"/>
        <v>1.8689855736266205</v>
      </c>
      <c r="AT125">
        <f t="shared" si="43"/>
        <v>1.8442810299011168</v>
      </c>
      <c r="AU125">
        <f t="shared" si="43"/>
        <v>1.8209123213172889</v>
      </c>
      <c r="AV125">
        <f t="shared" si="43"/>
        <v>1.7987757062823657</v>
      </c>
      <c r="AW125">
        <f t="shared" si="43"/>
        <v>1.7777777777777712</v>
      </c>
      <c r="AX125">
        <f t="shared" si="43"/>
        <v>1.7578342209287738</v>
      </c>
      <c r="AY125">
        <f t="shared" si="43"/>
        <v>1.7388687440908583</v>
      </c>
      <c r="AZ125">
        <f t="shared" si="43"/>
        <v>1.720812156023964</v>
      </c>
      <c r="BA125">
        <f t="shared" si="43"/>
        <v>1.7036015665417994</v>
      </c>
      <c r="BB125">
        <f t="shared" si="43"/>
        <v>1.6871796919137751</v>
      </c>
      <c r="BC125">
        <f t="shared" si="43"/>
        <v>1.6714942494531966</v>
      </c>
      <c r="BD125">
        <f t="shared" si="43"/>
        <v>1.6564974282997746</v>
      </c>
      <c r="BE125">
        <f t="shared" si="43"/>
        <v>1.6421454255102959</v>
      </c>
      <c r="BF125">
        <f t="shared" si="43"/>
        <v>1.6283980383042203</v>
      </c>
      <c r="BG125">
        <f t="shared" si="43"/>
        <v>1.6152183047396675</v>
      </c>
      <c r="BH125">
        <f t="shared" si="43"/>
        <v>1.6025721862804323</v>
      </c>
      <c r="BI125">
        <f t="shared" si="43"/>
        <v>1.5904282866987958</v>
      </c>
      <c r="BJ125">
        <f t="shared" si="43"/>
        <v>1.5787576025810712</v>
      </c>
      <c r="BK125">
        <f t="shared" si="43"/>
        <v>1.5675333013911306</v>
      </c>
      <c r="BL125">
        <f t="shared" si="43"/>
        <v>1.5567305236249758</v>
      </c>
      <c r="BM125">
        <f t="shared" si="43"/>
        <v>1.5463262060763512</v>
      </c>
      <c r="BN125">
        <f t="shared" si="43"/>
        <v>1.5362989236463158</v>
      </c>
      <c r="BO125">
        <f t="shared" si="43"/>
        <v>1.5266287474774005</v>
      </c>
      <c r="BP125">
        <f t="shared" si="43"/>
        <v>1.5172971174910082</v>
      </c>
      <c r="BQ125">
        <f t="shared" si="43"/>
        <v>1.5082867276590399</v>
      </c>
      <c r="BR125">
        <f t="shared" si="43"/>
        <v>1.4995814225575519</v>
      </c>
      <c r="BS125">
        <f t="shared" si="43"/>
        <v>1.4911661039353525</v>
      </c>
      <c r="BT125">
        <f t="shared" si="43"/>
        <v>1.4830266461902786</v>
      </c>
      <c r="BU125">
        <f t="shared" si="43"/>
        <v>1.4751498197821253</v>
      </c>
      <c r="BV125">
        <f t="shared" si="43"/>
        <v>1.4675232217309351</v>
      </c>
      <c r="BW125">
        <f t="shared" si="43"/>
        <v>1.4601352124507392</v>
      </c>
      <c r="BX125">
        <f t="shared" si="43"/>
        <v>1.4529748582582571</v>
      </c>
      <c r="BY125">
        <f t="shared" si="43"/>
        <v>1.4460318789735385</v>
      </c>
      <c r="BZ125">
        <f t="shared" si="43"/>
        <v>1.4392966000958356</v>
      </c>
      <c r="CA125">
        <f t="shared" si="43"/>
        <v>1.4327599090980456</v>
      </c>
      <c r="CB125">
        <f t="shared" si="43"/>
        <v>1.4264132154329845</v>
      </c>
      <c r="CC125">
        <f t="shared" si="43"/>
        <v>1.4202484138909723</v>
      </c>
      <c r="CD125">
        <f t="shared" si="43"/>
        <v>1.414257850986407</v>
      </c>
      <c r="CE125">
        <f t="shared" si="43"/>
        <v>1.4084342940870316</v>
      </c>
      <c r="CF125">
        <f t="shared" si="43"/>
        <v>1.4027709030288591</v>
      </c>
      <c r="CG125">
        <f t="shared" si="43"/>
        <v>1.3972612039875831</v>
      </c>
      <c r="CH125">
        <f t="shared" si="43"/>
        <v>1.3918990654006027</v>
      </c>
      <c r="CI125">
        <f t="shared" si="43"/>
        <v>1.3866786757551832</v>
      </c>
    </row>
    <row r="126" spans="1:87">
      <c r="A126" s="188">
        <v>101</v>
      </c>
      <c r="B126">
        <f t="shared" si="41"/>
        <v>16079.435545256136</v>
      </c>
      <c r="C126">
        <f t="shared" si="45"/>
        <v>1427.917444719691</v>
      </c>
      <c r="D126">
        <f t="shared" si="45"/>
        <v>334.012314990471</v>
      </c>
      <c r="E126">
        <f t="shared" si="45"/>
        <v>126.80471420754094</v>
      </c>
      <c r="F126">
        <f t="shared" si="45"/>
        <v>63.487391751528747</v>
      </c>
      <c r="G126">
        <f t="shared" si="45"/>
        <v>37.787794917402778</v>
      </c>
      <c r="H126">
        <f t="shared" si="45"/>
        <v>25.240053224408236</v>
      </c>
      <c r="I126">
        <f t="shared" si="45"/>
        <v>18.276003802540586</v>
      </c>
      <c r="J126">
        <f t="shared" si="45"/>
        <v>14.033460074561471</v>
      </c>
      <c r="K126">
        <f t="shared" si="45"/>
        <v>11.260759930286385</v>
      </c>
      <c r="L126">
        <f t="shared" si="45"/>
        <v>9.3471212579965179</v>
      </c>
      <c r="M126">
        <f t="shared" si="45"/>
        <v>7.9678975741113716</v>
      </c>
      <c r="N126">
        <f t="shared" si="45"/>
        <v>6.9383173464821146</v>
      </c>
      <c r="O126">
        <f t="shared" si="45"/>
        <v>6.1471778010239682</v>
      </c>
      <c r="P126">
        <f t="shared" si="45"/>
        <v>5.5243741217762743</v>
      </c>
      <c r="Q126">
        <f t="shared" si="45"/>
        <v>5.0239479719049873</v>
      </c>
      <c r="R126">
        <f t="shared" si="44"/>
        <v>4.614748325770206</v>
      </c>
      <c r="S126">
        <f t="shared" si="44"/>
        <v>4.2750443041611383</v>
      </c>
      <c r="T126">
        <f t="shared" si="44"/>
        <v>3.9892920218701184</v>
      </c>
      <c r="U126">
        <f t="shared" si="44"/>
        <v>3.7461260089005526</v>
      </c>
      <c r="V126">
        <f t="shared" si="44"/>
        <v>3.5370729525296078</v>
      </c>
      <c r="W126">
        <f t="shared" si="44"/>
        <v>3.3557055786058441</v>
      </c>
      <c r="X126">
        <f t="shared" si="44"/>
        <v>3.1970725811239515</v>
      </c>
      <c r="Y126">
        <f t="shared" si="44"/>
        <v>3.0573062093935439</v>
      </c>
      <c r="Z126">
        <f t="shared" si="44"/>
        <v>2.9333468735873995</v>
      </c>
      <c r="AA126">
        <f t="shared" si="44"/>
        <v>2.8227464594099438</v>
      </c>
      <c r="AB126">
        <f t="shared" si="44"/>
        <v>2.7235256010412829</v>
      </c>
      <c r="AC126">
        <f t="shared" si="44"/>
        <v>2.6340685918331959</v>
      </c>
      <c r="AD126">
        <f t="shared" si="44"/>
        <v>2.5530449687395329</v>
      </c>
      <c r="AE126">
        <f t="shared" si="44"/>
        <v>2.4793502780010672</v>
      </c>
      <c r="AF126">
        <f t="shared" si="44"/>
        <v>2.4120608208149483</v>
      </c>
      <c r="AG126">
        <f t="shared" si="36"/>
        <v>2.3503987154898622</v>
      </c>
      <c r="AH126">
        <f t="shared" si="43"/>
        <v>2.2937046608030411</v>
      </c>
      <c r="AI126">
        <f t="shared" si="43"/>
        <v>2.2414165101348487</v>
      </c>
      <c r="AJ126">
        <f t="shared" ref="AH126:CI130" si="46">AJ$25^$A126</f>
        <v>2.1930522739493679</v>
      </c>
      <c r="AK126">
        <f t="shared" si="46"/>
        <v>2.1481965286654074</v>
      </c>
      <c r="AL126">
        <f t="shared" si="46"/>
        <v>2.1064894687464344</v>
      </c>
      <c r="AM126">
        <f t="shared" si="46"/>
        <v>2.0676180266579811</v>
      </c>
      <c r="AN126">
        <f t="shared" si="46"/>
        <v>2.0313086230527451</v>
      </c>
      <c r="AO126">
        <f t="shared" si="46"/>
        <v>1.9973212114905825</v>
      </c>
      <c r="AP126">
        <f t="shared" si="46"/>
        <v>1.9654443581590586</v>
      </c>
      <c r="AQ126">
        <f t="shared" si="46"/>
        <v>1.9354911544361646</v>
      </c>
      <c r="AR126">
        <f t="shared" si="46"/>
        <v>1.9072958037165388</v>
      </c>
      <c r="AS126">
        <f t="shared" si="46"/>
        <v>1.8807107572749213</v>
      </c>
      <c r="AT126">
        <f t="shared" si="46"/>
        <v>1.8556042996490234</v>
      </c>
      <c r="AU126">
        <f t="shared" si="46"/>
        <v>1.8318585039805249</v>
      </c>
      <c r="AV126">
        <f t="shared" si="46"/>
        <v>1.8093674933413977</v>
      </c>
      <c r="AW126">
        <f t="shared" si="46"/>
        <v>1.7880359563286057</v>
      </c>
      <c r="AX126">
        <f t="shared" si="46"/>
        <v>1.7677778748995854</v>
      </c>
      <c r="AY126">
        <f t="shared" si="46"/>
        <v>1.748515430127402</v>
      </c>
      <c r="AZ126">
        <f t="shared" si="46"/>
        <v>1.73017805771435</v>
      </c>
      <c r="BA126">
        <f t="shared" si="46"/>
        <v>1.7127016300533318</v>
      </c>
      <c r="BB126">
        <f t="shared" si="46"/>
        <v>1.6960277456242792</v>
      </c>
      <c r="BC126">
        <f t="shared" si="46"/>
        <v>1.6801031097554531</v>
      </c>
      <c r="BD126">
        <f t="shared" si="46"/>
        <v>1.6648789934237229</v>
      </c>
      <c r="BE126">
        <f t="shared" si="46"/>
        <v>1.6503107589303545</v>
      </c>
      <c r="BF126">
        <f t="shared" si="46"/>
        <v>1.636357443067918</v>
      </c>
      <c r="BG126">
        <f t="shared" si="46"/>
        <v>1.6229813898604</v>
      </c>
      <c r="BH126">
        <f t="shared" si="46"/>
        <v>1.610147926174786</v>
      </c>
      <c r="BI126">
        <f t="shared" si="46"/>
        <v>1.5978250745120963</v>
      </c>
      <c r="BJ126">
        <f t="shared" si="46"/>
        <v>1.5859832981292015</v>
      </c>
      <c r="BK126">
        <f t="shared" si="46"/>
        <v>1.5745952743486233</v>
      </c>
      <c r="BL126">
        <f t="shared" si="46"/>
        <v>1.5636356925060222</v>
      </c>
      <c r="BM126">
        <f t="shared" si="46"/>
        <v>1.5530810734842366</v>
      </c>
      <c r="BN126">
        <f t="shared" si="46"/>
        <v>1.542909608205965</v>
      </c>
      <c r="BO126">
        <f t="shared" si="46"/>
        <v>1.533101012813527</v>
      </c>
      <c r="BP126">
        <f t="shared" si="46"/>
        <v>1.523636398569487</v>
      </c>
      <c r="BQ126">
        <f t="shared" si="46"/>
        <v>1.5144981547704131</v>
      </c>
      <c r="BR126">
        <f t="shared" si="46"/>
        <v>1.5056698431881359</v>
      </c>
      <c r="BS126">
        <f t="shared" si="46"/>
        <v>1.4971361027424295</v>
      </c>
      <c r="BT126">
        <f t="shared" si="46"/>
        <v>1.4888825632726752</v>
      </c>
      <c r="BU126">
        <f t="shared" si="46"/>
        <v>1.4808957674155758</v>
      </c>
      <c r="BV126">
        <f t="shared" si="46"/>
        <v>1.4731630997185152</v>
      </c>
      <c r="BW126">
        <f t="shared" si="46"/>
        <v>1.4656727222219332</v>
      </c>
      <c r="BX126">
        <f t="shared" si="46"/>
        <v>1.4584135158355984</v>
      </c>
      <c r="BY126">
        <f t="shared" si="46"/>
        <v>1.4513750269129047</v>
      </c>
      <c r="BZ126">
        <f t="shared" si="46"/>
        <v>1.444547418495183</v>
      </c>
      <c r="CA126">
        <f t="shared" si="46"/>
        <v>1.437921425759412</v>
      </c>
      <c r="CB126">
        <f t="shared" si="46"/>
        <v>1.4314883152538</v>
      </c>
      <c r="CC126">
        <f t="shared" si="46"/>
        <v>1.4252398475529462</v>
      </c>
      <c r="CD126">
        <f t="shared" si="46"/>
        <v>1.4191682430033725</v>
      </c>
      <c r="CE126">
        <f t="shared" si="46"/>
        <v>1.4132661502670272</v>
      </c>
      <c r="CF126">
        <f t="shared" si="46"/>
        <v>1.4075266174002883</v>
      </c>
      <c r="CG126">
        <f t="shared" si="46"/>
        <v>1.4019430652344695</v>
      </c>
      <c r="CH126">
        <f t="shared" si="46"/>
        <v>1.396509262847639</v>
      </c>
      <c r="CI126">
        <f t="shared" si="46"/>
        <v>1.391219304939435</v>
      </c>
    </row>
    <row r="127" spans="1:87">
      <c r="A127" s="188">
        <v>102</v>
      </c>
      <c r="B127" s="189">
        <f t="shared" si="41"/>
        <v>17697.708791242007</v>
      </c>
      <c r="C127">
        <f t="shared" si="45"/>
        <v>1534.3971512220839</v>
      </c>
      <c r="D127">
        <f t="shared" si="45"/>
        <v>353.79380724181232</v>
      </c>
      <c r="E127">
        <f t="shared" si="45"/>
        <v>133.03273578800821</v>
      </c>
      <c r="F127">
        <f t="shared" si="45"/>
        <v>66.150918132032444</v>
      </c>
      <c r="G127">
        <f t="shared" si="45"/>
        <v>39.171381788521117</v>
      </c>
      <c r="H127">
        <f t="shared" si="45"/>
        <v>26.059876200269208</v>
      </c>
      <c r="I127">
        <f t="shared" si="45"/>
        <v>18.809407413361534</v>
      </c>
      <c r="J127">
        <f t="shared" si="45"/>
        <v>14.405317353738754</v>
      </c>
      <c r="K127">
        <f t="shared" si="45"/>
        <v>11.533981783755811</v>
      </c>
      <c r="L127">
        <f t="shared" si="45"/>
        <v>9.5562730166551084</v>
      </c>
      <c r="M127">
        <f t="shared" si="45"/>
        <v>8.1333214698568064</v>
      </c>
      <c r="N127">
        <f t="shared" si="45"/>
        <v>7.0726702263626864</v>
      </c>
      <c r="O127">
        <f t="shared" si="45"/>
        <v>6.258704481641562</v>
      </c>
      <c r="P127">
        <f t="shared" si="45"/>
        <v>5.6186556927296429</v>
      </c>
      <c r="Q127">
        <f t="shared" si="45"/>
        <v>5.104887481646311</v>
      </c>
      <c r="R127">
        <f t="shared" si="44"/>
        <v>4.6851526328732458</v>
      </c>
      <c r="S127">
        <f t="shared" si="44"/>
        <v>4.336981371110733</v>
      </c>
      <c r="T127">
        <f t="shared" si="44"/>
        <v>4.0443179605909991</v>
      </c>
      <c r="U127">
        <f t="shared" si="44"/>
        <v>3.7954337504083049</v>
      </c>
      <c r="V127">
        <f t="shared" si="44"/>
        <v>3.5815922057236058</v>
      </c>
      <c r="W127">
        <f t="shared" si="44"/>
        <v>3.3961716363805596</v>
      </c>
      <c r="X127">
        <f t="shared" si="44"/>
        <v>3.2340746883083829</v>
      </c>
      <c r="Y127">
        <f t="shared" si="44"/>
        <v>3.0913222117170034</v>
      </c>
      <c r="Z127">
        <f t="shared" si="44"/>
        <v>2.9647684660343758</v>
      </c>
      <c r="AA127">
        <f t="shared" si="44"/>
        <v>2.8518978715684771</v>
      </c>
      <c r="AB127">
        <f t="shared" si="44"/>
        <v>2.7506776219673408</v>
      </c>
      <c r="AC127">
        <f t="shared" si="44"/>
        <v>2.6594492336502094</v>
      </c>
      <c r="AD127">
        <f t="shared" si="44"/>
        <v>2.5768476712410218</v>
      </c>
      <c r="AE127">
        <f t="shared" si="44"/>
        <v>2.5017402906060338</v>
      </c>
      <c r="AF127">
        <f t="shared" si="44"/>
        <v>2.4331802171141312</v>
      </c>
      <c r="AG127">
        <f t="shared" si="36"/>
        <v>2.3703703703703702</v>
      </c>
      <c r="AH127">
        <f t="shared" si="46"/>
        <v>2.3126354322857718</v>
      </c>
      <c r="AI127">
        <f t="shared" si="46"/>
        <v>2.2593998056223712</v>
      </c>
      <c r="AJ127">
        <f t="shared" si="46"/>
        <v>2.2101701356625987</v>
      </c>
      <c r="AK127">
        <f t="shared" si="46"/>
        <v>2.164521340359836</v>
      </c>
      <c r="AL127">
        <f t="shared" si="46"/>
        <v>2.122085361756894</v>
      </c>
      <c r="AM127">
        <f t="shared" si="46"/>
        <v>2.0825420454604595</v>
      </c>
      <c r="AN127">
        <f t="shared" si="46"/>
        <v>2.0456116971381215</v>
      </c>
      <c r="AO127">
        <f t="shared" si="46"/>
        <v>2.0110489702120855</v>
      </c>
      <c r="AP127">
        <f t="shared" si="46"/>
        <v>1.9786378174849686</v>
      </c>
      <c r="AQ127">
        <f t="shared" si="46"/>
        <v>1.9481872985953868</v>
      </c>
      <c r="AR127">
        <f t="shared" si="46"/>
        <v>1.9195280801204204</v>
      </c>
      <c r="AS127">
        <f t="shared" si="46"/>
        <v>1.8925094995068337</v>
      </c>
      <c r="AT127">
        <f t="shared" si="46"/>
        <v>1.8669970904925253</v>
      </c>
      <c r="AU127">
        <f t="shared" si="46"/>
        <v>1.842870488227667</v>
      </c>
      <c r="AV127">
        <f t="shared" si="46"/>
        <v>1.8200216483503144</v>
      </c>
      <c r="AW127">
        <f t="shared" si="46"/>
        <v>1.7983533268822294</v>
      </c>
      <c r="AX127">
        <f t="shared" si="46"/>
        <v>1.7777777777777817</v>
      </c>
      <c r="AY127">
        <f t="shared" si="46"/>
        <v>1.7582156328838263</v>
      </c>
      <c r="AZ127">
        <f t="shared" si="46"/>
        <v>1.7395949354012539</v>
      </c>
      <c r="BA127">
        <f t="shared" si="46"/>
        <v>1.7218503030270416</v>
      </c>
      <c r="BB127">
        <f t="shared" si="46"/>
        <v>1.7049222010635614</v>
      </c>
      <c r="BC127">
        <f t="shared" si="46"/>
        <v>1.6887563091128563</v>
      </c>
      <c r="BD127">
        <f t="shared" si="46"/>
        <v>1.6733029676892295</v>
      </c>
      <c r="BE127">
        <f t="shared" si="46"/>
        <v>1.6585166933037911</v>
      </c>
      <c r="BF127">
        <f t="shared" si="46"/>
        <v>1.6443557524008319</v>
      </c>
      <c r="BG127">
        <f t="shared" si="46"/>
        <v>1.6307817860309237</v>
      </c>
      <c r="BH127">
        <f t="shared" si="46"/>
        <v>1.6177594783935005</v>
      </c>
      <c r="BI127">
        <f t="shared" si="46"/>
        <v>1.6052562634174881</v>
      </c>
      <c r="BJ127">
        <f t="shared" si="46"/>
        <v>1.593242064413503</v>
      </c>
      <c r="BK127">
        <f t="shared" si="46"/>
        <v>1.5816890625549578</v>
      </c>
      <c r="BL127">
        <f t="shared" si="46"/>
        <v>1.5705714905528441</v>
      </c>
      <c r="BM127">
        <f t="shared" si="46"/>
        <v>1.5598654484006405</v>
      </c>
      <c r="BN127">
        <f t="shared" si="46"/>
        <v>1.5495487384994973</v>
      </c>
      <c r="BO127">
        <f t="shared" si="46"/>
        <v>1.5396007178390019</v>
      </c>
      <c r="BP127">
        <f t="shared" si="46"/>
        <v>1.5300021652216402</v>
      </c>
      <c r="BQ127">
        <f t="shared" si="46"/>
        <v>1.5207351617838376</v>
      </c>
      <c r="BR127">
        <f t="shared" si="46"/>
        <v>1.5117829832939134</v>
      </c>
      <c r="BS127">
        <f t="shared" si="46"/>
        <v>1.503130002901383</v>
      </c>
      <c r="BT127">
        <f t="shared" si="46"/>
        <v>1.4947616031795767</v>
      </c>
      <c r="BU127">
        <f t="shared" si="46"/>
        <v>1.4866640964463353</v>
      </c>
      <c r="BV127">
        <f t="shared" si="46"/>
        <v>1.4788246524729698</v>
      </c>
      <c r="BW127">
        <f t="shared" si="46"/>
        <v>1.4712312327978503</v>
      </c>
      <c r="BX127">
        <f t="shared" si="46"/>
        <v>1.4638725309546237</v>
      </c>
      <c r="BY127">
        <f t="shared" si="46"/>
        <v>1.4567379180061504</v>
      </c>
      <c r="BZ127">
        <f t="shared" si="46"/>
        <v>1.4498173928446387</v>
      </c>
      <c r="CA127">
        <f t="shared" si="46"/>
        <v>1.4431015367812685</v>
      </c>
      <c r="CB127">
        <f t="shared" si="46"/>
        <v>1.4365814720008363</v>
      </c>
      <c r="CC127">
        <f t="shared" si="46"/>
        <v>1.4302488235052393</v>
      </c>
      <c r="CD127">
        <f t="shared" si="46"/>
        <v>1.4240956842095958</v>
      </c>
      <c r="CE127">
        <f t="shared" si="46"/>
        <v>1.4181145828924</v>
      </c>
      <c r="CF127">
        <f t="shared" si="46"/>
        <v>1.4122984547317343</v>
      </c>
      <c r="CG127">
        <f t="shared" si="46"/>
        <v>1.4066406141886167</v>
      </c>
      <c r="CH127">
        <f t="shared" si="46"/>
        <v>1.4011347300229404</v>
      </c>
      <c r="CI127">
        <f t="shared" si="46"/>
        <v>1.3957748022497711</v>
      </c>
    </row>
    <row r="128" spans="1:87">
      <c r="A128" s="188">
        <v>103</v>
      </c>
      <c r="B128">
        <f t="shared" si="41"/>
        <v>19478.848966934638</v>
      </c>
      <c r="C128">
        <f t="shared" si="45"/>
        <v>1648.8170421789509</v>
      </c>
      <c r="D128">
        <f t="shared" si="45"/>
        <v>374.74683544595536</v>
      </c>
      <c r="E128">
        <f t="shared" si="45"/>
        <v>139.56664704339158</v>
      </c>
      <c r="F128">
        <f t="shared" si="45"/>
        <v>68.926189105972995</v>
      </c>
      <c r="G128">
        <f t="shared" si="45"/>
        <v>40.605628208155466</v>
      </c>
      <c r="H128">
        <f t="shared" si="45"/>
        <v>26.906327872423887</v>
      </c>
      <c r="I128">
        <f t="shared" si="45"/>
        <v>19.358378946749738</v>
      </c>
      <c r="J128">
        <f t="shared" si="45"/>
        <v>14.787028071436715</v>
      </c>
      <c r="K128">
        <f t="shared" si="45"/>
        <v>11.813832868438354</v>
      </c>
      <c r="L128">
        <f t="shared" si="45"/>
        <v>9.7701047678956492</v>
      </c>
      <c r="M128">
        <f t="shared" si="45"/>
        <v>8.3021797803934785</v>
      </c>
      <c r="N128">
        <f t="shared" si="45"/>
        <v>7.2096247019084307</v>
      </c>
      <c r="O128">
        <f t="shared" si="45"/>
        <v>6.3722545624099549</v>
      </c>
      <c r="P128">
        <f t="shared" si="45"/>
        <v>5.7145463173831219</v>
      </c>
      <c r="Q128">
        <f t="shared" si="45"/>
        <v>5.1871309866267961</v>
      </c>
      <c r="R128">
        <f t="shared" si="44"/>
        <v>4.7566310541226571</v>
      </c>
      <c r="S128">
        <f t="shared" si="44"/>
        <v>4.3998157855471325</v>
      </c>
      <c r="T128">
        <f t="shared" si="44"/>
        <v>4.1001028946212017</v>
      </c>
      <c r="U128">
        <f t="shared" si="44"/>
        <v>3.8453904966123273</v>
      </c>
      <c r="V128">
        <f t="shared" si="44"/>
        <v>3.6266717990439035</v>
      </c>
      <c r="W128">
        <f t="shared" si="44"/>
        <v>3.4371256695731027</v>
      </c>
      <c r="X128">
        <f t="shared" si="44"/>
        <v>3.2715050484965684</v>
      </c>
      <c r="Y128">
        <f t="shared" si="44"/>
        <v>3.1257166806822783</v>
      </c>
      <c r="Z128">
        <f t="shared" si="44"/>
        <v>2.9965266420885599</v>
      </c>
      <c r="AA128">
        <f t="shared" si="44"/>
        <v>2.8813503397527831</v>
      </c>
      <c r="AB128">
        <f t="shared" si="44"/>
        <v>2.7781003332956069</v>
      </c>
      <c r="AC128">
        <f t="shared" si="44"/>
        <v>2.6850744313535206</v>
      </c>
      <c r="AD128">
        <f t="shared" si="44"/>
        <v>2.6008722925309806</v>
      </c>
      <c r="AE128">
        <f t="shared" si="44"/>
        <v>2.5243324983864457</v>
      </c>
      <c r="AF128">
        <f t="shared" si="44"/>
        <v>2.4544845295216438</v>
      </c>
      <c r="AG128">
        <f t="shared" si="36"/>
        <v>2.3905117270959466</v>
      </c>
      <c r="AH128">
        <f t="shared" si="46"/>
        <v>2.3317224462503945</v>
      </c>
      <c r="AI128">
        <f t="shared" si="46"/>
        <v>2.2775273843857282</v>
      </c>
      <c r="AJ128">
        <f t="shared" si="46"/>
        <v>2.2274216107844627</v>
      </c>
      <c r="AK128">
        <f t="shared" si="46"/>
        <v>2.1809702093615475</v>
      </c>
      <c r="AL128">
        <f t="shared" si="46"/>
        <v>2.1377967226500103</v>
      </c>
      <c r="AM128">
        <f t="shared" si="46"/>
        <v>2.0975737854833696</v>
      </c>
      <c r="AN128">
        <f t="shared" si="46"/>
        <v>2.0600154836046536</v>
      </c>
      <c r="AO128">
        <f t="shared" si="46"/>
        <v>2.0248710809879467</v>
      </c>
      <c r="AP128">
        <f t="shared" si="46"/>
        <v>1.9919198406861474</v>
      </c>
      <c r="AQ128">
        <f t="shared" si="46"/>
        <v>1.9609667250140728</v>
      </c>
      <c r="AR128">
        <f t="shared" si="46"/>
        <v>1.9318388071693089</v>
      </c>
      <c r="AS128">
        <f t="shared" si="46"/>
        <v>1.9043822617961723</v>
      </c>
      <c r="AT128">
        <f t="shared" si="46"/>
        <v>1.8784598292679369</v>
      </c>
      <c r="AU128">
        <f t="shared" si="46"/>
        <v>1.8539486696165626</v>
      </c>
      <c r="AV128">
        <f t="shared" si="46"/>
        <v>1.8307385385522597</v>
      </c>
      <c r="AW128">
        <f t="shared" si="46"/>
        <v>1.8087302309898423</v>
      </c>
      <c r="AX128">
        <f t="shared" si="46"/>
        <v>1.7878342477501779</v>
      </c>
      <c r="AY128">
        <f t="shared" si="46"/>
        <v>1.7679696492537285</v>
      </c>
      <c r="AZ128">
        <f t="shared" si="46"/>
        <v>1.7490630665328395</v>
      </c>
      <c r="BA128">
        <f t="shared" si="46"/>
        <v>1.7310478451182383</v>
      </c>
      <c r="BB128">
        <f t="shared" si="46"/>
        <v>1.7138633015755824</v>
      </c>
      <c r="BC128">
        <f t="shared" si="46"/>
        <v>1.6974540758891778</v>
      </c>
      <c r="BD128">
        <f t="shared" si="46"/>
        <v>1.6817695656785661</v>
      </c>
      <c r="BE128">
        <f t="shared" si="46"/>
        <v>1.6667634305130428</v>
      </c>
      <c r="BF128">
        <f t="shared" si="46"/>
        <v>1.6523931564636016</v>
      </c>
      <c r="BG128">
        <f t="shared" si="46"/>
        <v>1.6386196725761353</v>
      </c>
      <c r="BH128">
        <f t="shared" si="46"/>
        <v>1.6254070122299509</v>
      </c>
      <c r="BI128">
        <f t="shared" si="46"/>
        <v>1.6127220134080873</v>
      </c>
      <c r="BJ128">
        <f t="shared" si="46"/>
        <v>1.6005340527929131</v>
      </c>
      <c r="BK128">
        <f t="shared" si="46"/>
        <v>1.5888148093426093</v>
      </c>
      <c r="BL128">
        <f t="shared" si="46"/>
        <v>1.5775380536268244</v>
      </c>
      <c r="BM128">
        <f t="shared" si="46"/>
        <v>1.5666794597241787</v>
      </c>
      <c r="BN128">
        <f t="shared" si="46"/>
        <v>1.5562164369287257</v>
      </c>
      <c r="BO128">
        <f t="shared" si="46"/>
        <v>1.5461279788865951</v>
      </c>
      <c r="BP128">
        <f t="shared" si="46"/>
        <v>1.5363945281044349</v>
      </c>
      <c r="BQ128">
        <f t="shared" si="46"/>
        <v>1.5269978540424789</v>
      </c>
      <c r="BR128">
        <f t="shared" si="46"/>
        <v>1.5179209432379319</v>
      </c>
      <c r="BS128">
        <f t="shared" si="46"/>
        <v>1.5091479001031241</v>
      </c>
      <c r="BT128">
        <f t="shared" si="46"/>
        <v>1.5006638572143614</v>
      </c>
      <c r="BU128">
        <f t="shared" si="46"/>
        <v>1.4924548940535731</v>
      </c>
      <c r="BV128">
        <f t="shared" si="46"/>
        <v>1.4845079632931797</v>
      </c>
      <c r="BW128">
        <f t="shared" si="46"/>
        <v>1.4768108238232796</v>
      </c>
      <c r="BX128">
        <f t="shared" si="46"/>
        <v>1.4693519798160317</v>
      </c>
      <c r="BY128">
        <f t="shared" si="46"/>
        <v>1.4621206252050516</v>
      </c>
      <c r="BZ128">
        <f t="shared" si="46"/>
        <v>1.4551065930286284</v>
      </c>
      <c r="CA128">
        <f t="shared" si="46"/>
        <v>1.4483003091497875</v>
      </c>
      <c r="CB128">
        <f t="shared" si="46"/>
        <v>1.4416927499196441</v>
      </c>
      <c r="CC128">
        <f t="shared" si="46"/>
        <v>1.435275403399868</v>
      </c>
      <c r="CD128">
        <f t="shared" si="46"/>
        <v>1.4290402338009309</v>
      </c>
      <c r="CE128">
        <f t="shared" si="46"/>
        <v>1.4229796488312636</v>
      </c>
      <c r="CF128">
        <f t="shared" si="46"/>
        <v>1.417086469683722</v>
      </c>
      <c r="CG128">
        <f t="shared" si="46"/>
        <v>1.4113539034154781</v>
      </c>
      <c r="CH128">
        <f t="shared" si="46"/>
        <v>1.405775517502345</v>
      </c>
      <c r="CI128">
        <f t="shared" si="46"/>
        <v>1.4003452163713321</v>
      </c>
    </row>
    <row r="129" spans="1:87">
      <c r="A129" s="188">
        <v>104</v>
      </c>
      <c r="B129">
        <f t="shared" si="41"/>
        <v>21439.247393674796</v>
      </c>
      <c r="C129">
        <f t="shared" si="45"/>
        <v>1771.7692166037284</v>
      </c>
      <c r="D129">
        <f t="shared" si="45"/>
        <v>396.94078246195187</v>
      </c>
      <c r="E129">
        <f t="shared" si="45"/>
        <v>146.42147176447449</v>
      </c>
      <c r="F129">
        <f t="shared" si="45"/>
        <v>71.817892764391544</v>
      </c>
      <c r="G129">
        <f t="shared" si="45"/>
        <v>42.092389057925054</v>
      </c>
      <c r="H129">
        <f t="shared" si="45"/>
        <v>27.780273168408055</v>
      </c>
      <c r="I129">
        <f t="shared" si="45"/>
        <v>19.923372768232802</v>
      </c>
      <c r="J129">
        <f t="shared" si="45"/>
        <v>15.178853323124285</v>
      </c>
      <c r="K129">
        <f t="shared" si="45"/>
        <v>12.100474030569112</v>
      </c>
      <c r="L129">
        <f t="shared" si="45"/>
        <v>9.9887212315192357</v>
      </c>
      <c r="M129">
        <f t="shared" si="45"/>
        <v>8.4745438086302247</v>
      </c>
      <c r="N129">
        <f t="shared" si="45"/>
        <v>7.3492311501563803</v>
      </c>
      <c r="O129">
        <f t="shared" si="45"/>
        <v>6.4878647533625431</v>
      </c>
      <c r="P129">
        <f t="shared" si="45"/>
        <v>5.8120734566050807</v>
      </c>
      <c r="Q129">
        <f t="shared" si="45"/>
        <v>5.2706994951721589</v>
      </c>
      <c r="R129">
        <f t="shared" si="44"/>
        <v>4.8291999766010916</v>
      </c>
      <c r="S129">
        <f t="shared" si="44"/>
        <v>4.4635605482879699</v>
      </c>
      <c r="T129">
        <f t="shared" si="44"/>
        <v>4.1566572930938834</v>
      </c>
      <c r="U129">
        <f t="shared" si="44"/>
        <v>3.8960047899256955</v>
      </c>
      <c r="V129">
        <f t="shared" si="44"/>
        <v>3.6723187851932</v>
      </c>
      <c r="W129">
        <f t="shared" si="44"/>
        <v>3.4785735626214818</v>
      </c>
      <c r="X129">
        <f t="shared" si="44"/>
        <v>3.3093686181801565</v>
      </c>
      <c r="Y129">
        <f t="shared" si="44"/>
        <v>3.1604938271604039</v>
      </c>
      <c r="Z129">
        <f t="shared" si="44"/>
        <v>3.0286250071854441</v>
      </c>
      <c r="AA129">
        <f t="shared" si="44"/>
        <v>2.9111069730654395</v>
      </c>
      <c r="AB129">
        <f t="shared" si="44"/>
        <v>2.8057964336573917</v>
      </c>
      <c r="AC129">
        <f t="shared" si="44"/>
        <v>2.7109465413682319</v>
      </c>
      <c r="AD129">
        <f t="shared" si="44"/>
        <v>2.6251209016160146</v>
      </c>
      <c r="AE129">
        <f t="shared" si="44"/>
        <v>2.5471287272854006</v>
      </c>
      <c r="AF129">
        <f t="shared" si="44"/>
        <v>2.4759753771163022</v>
      </c>
      <c r="AG129">
        <f t="shared" si="36"/>
        <v>2.4108242276460574</v>
      </c>
      <c r="AH129">
        <f t="shared" si="46"/>
        <v>2.3509669922224408</v>
      </c>
      <c r="AI129">
        <f t="shared" si="46"/>
        <v>2.295800404036088</v>
      </c>
      <c r="AJ129">
        <f t="shared" si="46"/>
        <v>2.2448077422339447</v>
      </c>
      <c r="AK129">
        <f t="shared" si="46"/>
        <v>2.1975440784204947</v>
      </c>
      <c r="AL129">
        <f t="shared" si="46"/>
        <v>2.1536244063195618</v>
      </c>
      <c r="AM129">
        <f t="shared" si="46"/>
        <v>2.1127140242559728</v>
      </c>
      <c r="AN129">
        <f t="shared" si="46"/>
        <v>2.0745206915994578</v>
      </c>
      <c r="AO129">
        <f t="shared" si="46"/>
        <v>2.0387881923078672</v>
      </c>
      <c r="AP129">
        <f t="shared" si="46"/>
        <v>2.0052910222662663</v>
      </c>
      <c r="AQ129">
        <f t="shared" si="46"/>
        <v>1.9738299799946768</v>
      </c>
      <c r="AR129">
        <f t="shared" si="46"/>
        <v>1.9442284879996203</v>
      </c>
      <c r="AS129">
        <f t="shared" si="46"/>
        <v>1.9163295085118321</v>
      </c>
      <c r="AT129">
        <f t="shared" si="46"/>
        <v>1.8899929454322064</v>
      </c>
      <c r="AU129">
        <f t="shared" si="46"/>
        <v>1.8650934460829032</v>
      </c>
      <c r="AV129">
        <f t="shared" si="46"/>
        <v>1.8415185333528252</v>
      </c>
      <c r="AW129">
        <f t="shared" si="46"/>
        <v>1.8191670121734715</v>
      </c>
      <c r="AX129">
        <f t="shared" si="46"/>
        <v>1.7979476048034959</v>
      </c>
      <c r="AY129">
        <f t="shared" si="46"/>
        <v>1.7777777777777732</v>
      </c>
      <c r="AZ129">
        <f t="shared" si="46"/>
        <v>1.7585827300673424</v>
      </c>
      <c r="BA129">
        <f t="shared" si="46"/>
        <v>1.7402945173692239</v>
      </c>
      <c r="BB129">
        <f t="shared" si="46"/>
        <v>1.7228512917804684</v>
      </c>
      <c r="BC129">
        <f t="shared" si="46"/>
        <v>1.7061966396243546</v>
      </c>
      <c r="BD129">
        <f t="shared" si="46"/>
        <v>1.6902790030597499</v>
      </c>
      <c r="BE129">
        <f t="shared" si="46"/>
        <v>1.6750511734443791</v>
      </c>
      <c r="BF129">
        <f t="shared" si="46"/>
        <v>1.6604698463463494</v>
      </c>
      <c r="BG129">
        <f t="shared" si="46"/>
        <v>1.6464952296828048</v>
      </c>
      <c r="BH129">
        <f t="shared" si="46"/>
        <v>1.6330906977778026</v>
      </c>
      <c r="BI129">
        <f t="shared" si="46"/>
        <v>1.6202224852211105</v>
      </c>
      <c r="BJ129">
        <f t="shared" si="46"/>
        <v>1.6078594153191106</v>
      </c>
      <c r="BK129">
        <f t="shared" si="46"/>
        <v>1.5959726586897864</v>
      </c>
      <c r="BL129">
        <f t="shared" si="46"/>
        <v>1.5845355181919858</v>
      </c>
      <c r="BM129">
        <f t="shared" si="46"/>
        <v>1.5735232369165388</v>
      </c>
      <c r="BN129">
        <f t="shared" si="46"/>
        <v>1.5629128264221579</v>
      </c>
      <c r="BO129">
        <f t="shared" si="46"/>
        <v>1.5526829127822774</v>
      </c>
      <c r="BP129">
        <f t="shared" si="46"/>
        <v>1.5428135983371631</v>
      </c>
      <c r="BQ129">
        <f t="shared" si="46"/>
        <v>1.5332863373233263</v>
      </c>
      <c r="BR129">
        <f t="shared" si="46"/>
        <v>1.5240838237907224</v>
      </c>
      <c r="BS129">
        <f t="shared" si="46"/>
        <v>1.5151898904216681</v>
      </c>
      <c r="BT129">
        <f t="shared" si="46"/>
        <v>1.50658941704093</v>
      </c>
      <c r="BU129">
        <f t="shared" si="46"/>
        <v>1.4982682477560367</v>
      </c>
      <c r="BV129">
        <f t="shared" si="46"/>
        <v>1.4902131157981529</v>
      </c>
      <c r="BW129">
        <f t="shared" si="46"/>
        <v>1.4824115752450608</v>
      </c>
      <c r="BX129">
        <f t="shared" si="46"/>
        <v>1.4748519389057484</v>
      </c>
      <c r="BY129">
        <f t="shared" si="46"/>
        <v>1.4675232217309415</v>
      </c>
      <c r="BZ129">
        <f t="shared" si="46"/>
        <v>1.4604150891865271</v>
      </c>
      <c r="CA129">
        <f t="shared" si="46"/>
        <v>1.4535178100924573</v>
      </c>
      <c r="CB129">
        <f t="shared" si="46"/>
        <v>1.4468222134843567</v>
      </c>
      <c r="CC129">
        <f t="shared" si="46"/>
        <v>1.4403196491055232</v>
      </c>
      <c r="CD129">
        <f t="shared" si="46"/>
        <v>1.4340019511787658</v>
      </c>
      <c r="CE129">
        <f t="shared" si="46"/>
        <v>1.4278614051468257</v>
      </c>
      <c r="CF129">
        <f t="shared" si="46"/>
        <v>1.4218907171020863</v>
      </c>
      <c r="CG129">
        <f t="shared" si="46"/>
        <v>1.4160829856566406</v>
      </c>
      <c r="CH129">
        <f t="shared" si="46"/>
        <v>1.4104316760292066</v>
      </c>
      <c r="CI129">
        <f t="shared" si="46"/>
        <v>1.4049305961486771</v>
      </c>
    </row>
    <row r="130" spans="1:87">
      <c r="A130" s="188">
        <v>105</v>
      </c>
      <c r="B130" s="189">
        <f t="shared" si="41"/>
        <v>23596.94505498929</v>
      </c>
      <c r="C130">
        <f t="shared" si="45"/>
        <v>1903.8899262929176</v>
      </c>
      <c r="D130">
        <f t="shared" si="45"/>
        <v>420.44914026826945</v>
      </c>
      <c r="E130">
        <f t="shared" si="45"/>
        <v>153.61297163647762</v>
      </c>
      <c r="F130">
        <f t="shared" si="45"/>
        <v>74.830913880754196</v>
      </c>
      <c r="G130">
        <f t="shared" si="45"/>
        <v>43.633587135289687</v>
      </c>
      <c r="H130">
        <f t="shared" si="45"/>
        <v>28.68260510949646</v>
      </c>
      <c r="I130">
        <f t="shared" si="45"/>
        <v>20.504856504454711</v>
      </c>
      <c r="J130">
        <f t="shared" si="45"/>
        <v>15.581061122753086</v>
      </c>
      <c r="K130">
        <f t="shared" si="45"/>
        <v>12.394070019024454</v>
      </c>
      <c r="L130">
        <f t="shared" si="45"/>
        <v>10.21222947054367</v>
      </c>
      <c r="M130">
        <f t="shared" si="45"/>
        <v>8.6504863378168277</v>
      </c>
      <c r="N130">
        <f t="shared" si="45"/>
        <v>7.491540923639449</v>
      </c>
      <c r="O130">
        <f t="shared" si="45"/>
        <v>6.6055724305535106</v>
      </c>
      <c r="P130">
        <f t="shared" si="45"/>
        <v>5.9112650399240083</v>
      </c>
      <c r="Q130">
        <f t="shared" si="45"/>
        <v>5.3556143540677441</v>
      </c>
      <c r="R130">
        <f t="shared" si="44"/>
        <v>4.9028760373985927</v>
      </c>
      <c r="S130">
        <f t="shared" si="44"/>
        <v>4.528228848507406</v>
      </c>
      <c r="T130">
        <f t="shared" si="44"/>
        <v>4.213991769547242</v>
      </c>
      <c r="U130">
        <f t="shared" si="44"/>
        <v>3.9472852851995324</v>
      </c>
      <c r="V130">
        <f t="shared" si="44"/>
        <v>3.7185403056428052</v>
      </c>
      <c r="W130">
        <f t="shared" si="44"/>
        <v>3.5205212709234481</v>
      </c>
      <c r="X130">
        <f t="shared" si="44"/>
        <v>3.3476704112159728</v>
      </c>
      <c r="Y130">
        <f t="shared" si="38"/>
        <v>3.1956579088731396</v>
      </c>
      <c r="Z130">
        <f t="shared" si="38"/>
        <v>3.0610672053814314</v>
      </c>
      <c r="AA130">
        <f t="shared" si="38"/>
        <v>2.9411709127177272</v>
      </c>
      <c r="AB130">
        <f t="shared" si="38"/>
        <v>2.833768648587847</v>
      </c>
      <c r="AC130">
        <f t="shared" si="38"/>
        <v>2.7370679428248486</v>
      </c>
      <c r="AD130">
        <f t="shared" si="38"/>
        <v>2.6495955867926155</v>
      </c>
      <c r="AE130">
        <f t="shared" si="38"/>
        <v>2.5701308197353518</v>
      </c>
      <c r="AF130">
        <f t="shared" si="38"/>
        <v>2.4976543931531654</v>
      </c>
      <c r="AG130">
        <f t="shared" si="36"/>
        <v>2.4313093262528609</v>
      </c>
      <c r="AH130">
        <f t="shared" si="46"/>
        <v>2.3703703703703591</v>
      </c>
      <c r="AI130">
        <f t="shared" si="46"/>
        <v>2.3142200314723431</v>
      </c>
      <c r="AJ130">
        <f t="shared" si="46"/>
        <v>2.2623295810705315</v>
      </c>
      <c r="AK130">
        <f t="shared" si="46"/>
        <v>2.214243897450884</v>
      </c>
      <c r="AL130">
        <f t="shared" si="46"/>
        <v>2.1695692739887376</v>
      </c>
      <c r="AM130">
        <f t="shared" si="46"/>
        <v>2.1279635449197203</v>
      </c>
      <c r="AN130">
        <f t="shared" si="46"/>
        <v>2.0891280352629726</v>
      </c>
      <c r="AO130">
        <f t="shared" si="46"/>
        <v>2.0528009571186736</v>
      </c>
      <c r="AP130">
        <f t="shared" si="46"/>
        <v>2.0187519607197273</v>
      </c>
      <c r="AQ130">
        <f t="shared" si="46"/>
        <v>1.98677761342321</v>
      </c>
      <c r="AR130">
        <f t="shared" si="46"/>
        <v>1.956697628974591</v>
      </c>
      <c r="AS130">
        <f t="shared" si="46"/>
        <v>1.9283517069359535</v>
      </c>
      <c r="AT130">
        <f t="shared" si="46"/>
        <v>1.9015968710790028</v>
      </c>
      <c r="AU130">
        <f t="shared" si="46"/>
        <v>1.8763052179545214</v>
      </c>
      <c r="AV130">
        <f t="shared" si="46"/>
        <v>1.8523620043327875</v>
      </c>
      <c r="AW130">
        <f t="shared" si="46"/>
        <v>1.829664015937345</v>
      </c>
      <c r="AX130">
        <f t="shared" si="46"/>
        <v>1.8081181707345477</v>
      </c>
      <c r="AY130">
        <f t="shared" si="46"/>
        <v>1.7876403186528362</v>
      </c>
      <c r="AZ130">
        <f t="shared" si="46"/>
        <v>1.7681542064812923</v>
      </c>
      <c r="BA130">
        <f t="shared" si="46"/>
        <v>1.7495905822166988</v>
      </c>
      <c r="BB130">
        <f t="shared" si="46"/>
        <v>1.7318864175812025</v>
      </c>
      <c r="BC130">
        <f t="shared" si="46"/>
        <v>1.7149842310405441</v>
      </c>
      <c r="BD130">
        <f t="shared" si="46"/>
        <v>1.6988314965920397</v>
      </c>
      <c r="BE130">
        <f t="shared" si="46"/>
        <v>1.6833801259928927</v>
      </c>
      <c r="BF130">
        <f t="shared" si="46"/>
        <v>1.6685860140732207</v>
      </c>
      <c r="BG130">
        <f t="shared" si="46"/>
        <v>1.6544086384037195</v>
      </c>
      <c r="BH130">
        <f t="shared" si="46"/>
        <v>1.6408107059347938</v>
      </c>
      <c r="BI130">
        <f t="shared" si="46"/>
        <v>1.6277578403413309</v>
      </c>
      <c r="BJ130">
        <f t="shared" si="46"/>
        <v>1.615218304739688</v>
      </c>
      <c r="BK130">
        <f t="shared" si="46"/>
        <v>1.6031627552233418</v>
      </c>
      <c r="BL130">
        <f t="shared" si="46"/>
        <v>1.5915640213176609</v>
      </c>
      <c r="BM130">
        <f t="shared" si="46"/>
        <v>1.5803969100049411</v>
      </c>
      <c r="BN130">
        <f t="shared" si="46"/>
        <v>1.5696380304372617</v>
      </c>
      <c r="BO130">
        <f t="shared" si="46"/>
        <v>1.5592656368473143</v>
      </c>
      <c r="BP130">
        <f t="shared" si="46"/>
        <v>1.5492594875033743</v>
      </c>
      <c r="BQ130">
        <f t="shared" si="46"/>
        <v>1.539600717838979</v>
      </c>
      <c r="BR130">
        <f t="shared" si="46"/>
        <v>1.5302717261319512</v>
      </c>
      <c r="BS130">
        <f t="shared" si="46"/>
        <v>1.5212560703156719</v>
      </c>
      <c r="BT130">
        <f t="shared" si="46"/>
        <v>1.5125383746851313</v>
      </c>
      <c r="BU130">
        <f t="shared" si="46"/>
        <v>1.5041042454133728</v>
      </c>
      <c r="BV130">
        <f t="shared" si="46"/>
        <v>1.4959401939282551</v>
      </c>
      <c r="BW130">
        <f t="shared" ref="AH130:CI135" si="47">BW$25^$A130</f>
        <v>1.4880335673132283</v>
      </c>
      <c r="BX130">
        <f t="shared" si="47"/>
        <v>1.4803724849959961</v>
      </c>
      <c r="BY130">
        <f t="shared" si="47"/>
        <v>1.4729457810757114</v>
      </c>
      <c r="BZ130">
        <f t="shared" si="47"/>
        <v>1.4657429517135938</v>
      </c>
      <c r="CA130">
        <f t="shared" si="47"/>
        <v>1.4587541070789554</v>
      </c>
      <c r="CB130">
        <f t="shared" si="47"/>
        <v>1.4519699273985032</v>
      </c>
      <c r="CC130">
        <f t="shared" si="47"/>
        <v>1.4453816227083327</v>
      </c>
      <c r="CD130">
        <f t="shared" si="47"/>
        <v>1.4389808959507322</v>
      </c>
      <c r="CE130">
        <f t="shared" si="47"/>
        <v>1.4327599090980576</v>
      </c>
      <c r="CF130">
        <f t="shared" si="47"/>
        <v>1.4267112520186029</v>
      </c>
      <c r="CG130">
        <f t="shared" si="47"/>
        <v>1.4208279138304138</v>
      </c>
      <c r="CH130">
        <f t="shared" si="47"/>
        <v>1.4151032565149493</v>
      </c>
      <c r="CI130">
        <f t="shared" si="47"/>
        <v>1.4095309905863047</v>
      </c>
    </row>
    <row r="131" spans="1:87">
      <c r="A131" s="188">
        <v>106</v>
      </c>
      <c r="B131">
        <f t="shared" si="41"/>
        <v>25971.798622579459</v>
      </c>
      <c r="C131">
        <f t="shared" si="45"/>
        <v>2045.862868296108</v>
      </c>
      <c r="D131">
        <f t="shared" si="45"/>
        <v>445.34975332062697</v>
      </c>
      <c r="E131">
        <f t="shared" si="45"/>
        <v>161.15768248079104</v>
      </c>
      <c r="F131">
        <f t="shared" si="45"/>
        <v>77.970342162493154</v>
      </c>
      <c r="G131">
        <f t="shared" si="45"/>
        <v>45.231215640264494</v>
      </c>
      <c r="H131">
        <f t="shared" si="45"/>
        <v>29.614245723216442</v>
      </c>
      <c r="I131">
        <f t="shared" si="45"/>
        <v>21.103311430214852</v>
      </c>
      <c r="J131">
        <f t="shared" si="45"/>
        <v>15.993926586082729</v>
      </c>
      <c r="K131">
        <f t="shared" si="45"/>
        <v>12.694789580012516</v>
      </c>
      <c r="L131">
        <f t="shared" si="45"/>
        <v>10.440738943635402</v>
      </c>
      <c r="M131">
        <f t="shared" si="45"/>
        <v>8.8300816622777987</v>
      </c>
      <c r="N131">
        <f t="shared" si="45"/>
        <v>7.6366063692758388</v>
      </c>
      <c r="O131">
        <f t="shared" si="45"/>
        <v>6.7254156481412641</v>
      </c>
      <c r="P131">
        <f t="shared" si="45"/>
        <v>6.0121494735268799</v>
      </c>
      <c r="Q131">
        <f t="shared" si="45"/>
        <v>5.4418972540113657</v>
      </c>
      <c r="R131">
        <f t="shared" si="44"/>
        <v>4.9776761274268031</v>
      </c>
      <c r="S131">
        <f t="shared" si="44"/>
        <v>4.5938340664650541</v>
      </c>
      <c r="T131">
        <f t="shared" si="44"/>
        <v>4.272117083916358</v>
      </c>
      <c r="U131">
        <f t="shared" si="44"/>
        <v>3.9992407512029557</v>
      </c>
      <c r="V131">
        <f t="shared" si="44"/>
        <v>3.7653435917499247</v>
      </c>
      <c r="W131">
        <f t="shared" si="44"/>
        <v>3.5629748216921935</v>
      </c>
      <c r="X131">
        <f t="shared" si="44"/>
        <v>3.3864154994899511</v>
      </c>
      <c r="Y131">
        <f t="shared" si="44"/>
        <v>3.2312132309142285</v>
      </c>
      <c r="Z131">
        <f t="shared" si="44"/>
        <v>3.0938569197675347</v>
      </c>
      <c r="AA131">
        <f t="shared" si="44"/>
        <v>2.9715453323612273</v>
      </c>
      <c r="AB131">
        <f t="shared" si="44"/>
        <v>2.8620197307941786</v>
      </c>
      <c r="AC131">
        <f t="shared" si="44"/>
        <v>2.7634410377780525</v>
      </c>
      <c r="AD131">
        <f t="shared" si="44"/>
        <v>2.6742984558270058</v>
      </c>
      <c r="AE131">
        <f t="shared" si="44"/>
        <v>2.5933406348070172</v>
      </c>
      <c r="AF131">
        <f t="shared" si="44"/>
        <v>2.5195232251876636</v>
      </c>
      <c r="AG131">
        <f t="shared" si="36"/>
        <v>2.4519684895053233</v>
      </c>
      <c r="AH131">
        <f t="shared" si="47"/>
        <v>2.3899338915933606</v>
      </c>
      <c r="AI131">
        <f t="shared" si="47"/>
        <v>2.3327874429556319</v>
      </c>
      <c r="AJ131">
        <f t="shared" si="47"/>
        <v>2.2799881865577487</v>
      </c>
      <c r="AK131">
        <f t="shared" si="47"/>
        <v>2.2310706235856115</v>
      </c>
      <c r="AL131">
        <f t="shared" si="47"/>
        <v>2.1856321932569958</v>
      </c>
      <c r="AM131">
        <f t="shared" si="47"/>
        <v>2.1433231362687586</v>
      </c>
      <c r="AN131">
        <f t="shared" si="47"/>
        <v>2.1038382337641224</v>
      </c>
      <c r="AO131">
        <f t="shared" si="47"/>
        <v>2.0669100328549521</v>
      </c>
      <c r="AP131">
        <f t="shared" si="47"/>
        <v>2.0323032585584531</v>
      </c>
      <c r="AQ131">
        <f t="shared" si="47"/>
        <v>1.99981017879274</v>
      </c>
      <c r="AR131">
        <f t="shared" si="47"/>
        <v>1.9692467397049758</v>
      </c>
      <c r="AS131">
        <f t="shared" si="47"/>
        <v>1.9404493272821957</v>
      </c>
      <c r="AT131">
        <f t="shared" si="47"/>
        <v>1.9132720409549071</v>
      </c>
      <c r="AU131">
        <f t="shared" si="47"/>
        <v>1.8875843879657692</v>
      </c>
      <c r="AV131">
        <f t="shared" si="47"/>
        <v>1.8632693252609109</v>
      </c>
      <c r="AW131">
        <f t="shared" si="47"/>
        <v>1.8402215897793262</v>
      </c>
      <c r="AX131">
        <f t="shared" si="47"/>
        <v>1.8183462691604739</v>
      </c>
      <c r="AY131">
        <f t="shared" si="47"/>
        <v>1.797557573741188</v>
      </c>
      <c r="AZ131">
        <f t="shared" si="47"/>
        <v>1.7777777777777719</v>
      </c>
      <c r="BA131">
        <f t="shared" si="47"/>
        <v>1.7589363034992107</v>
      </c>
      <c r="BB131">
        <f t="shared" si="47"/>
        <v>1.7409689261703554</v>
      </c>
      <c r="BC131">
        <f t="shared" si="47"/>
        <v>1.7238170820482166</v>
      </c>
      <c r="BD131">
        <f t="shared" si="47"/>
        <v>1.7074272641314532</v>
      </c>
      <c r="BE131">
        <f t="shared" si="47"/>
        <v>1.6917504930675145</v>
      </c>
      <c r="BF131">
        <f t="shared" si="47"/>
        <v>1.6767418526069522</v>
      </c>
      <c r="BG131">
        <f t="shared" si="47"/>
        <v>1.6623600806618439</v>
      </c>
      <c r="BH131">
        <f t="shared" si="47"/>
        <v>1.6485672084065381</v>
      </c>
      <c r="BI131">
        <f t="shared" si="47"/>
        <v>1.6353282410045591</v>
      </c>
      <c r="BJ131">
        <f t="shared" si="47"/>
        <v>1.6226108745013381</v>
      </c>
      <c r="BK131">
        <f t="shared" si="47"/>
        <v>1.6103852442216926</v>
      </c>
      <c r="BL131">
        <f t="shared" si="47"/>
        <v>1.5986237006811801</v>
      </c>
      <c r="BM131">
        <f t="shared" si="47"/>
        <v>1.5873006095846063</v>
      </c>
      <c r="BN131">
        <f t="shared" si="47"/>
        <v>1.5763921729627424</v>
      </c>
      <c r="BO131">
        <f t="shared" si="47"/>
        <v>1.5658762689003634</v>
      </c>
      <c r="BP131">
        <f t="shared" si="47"/>
        <v>1.5557323076528147</v>
      </c>
      <c r="BQ131">
        <f t="shared" si="47"/>
        <v>1.5459411022394416</v>
      </c>
      <c r="BR131">
        <f t="shared" si="47"/>
        <v>1.536484751852083</v>
      </c>
      <c r="BS131">
        <f t="shared" si="47"/>
        <v>1.5273465366299714</v>
      </c>
      <c r="BT131">
        <f t="shared" si="47"/>
        <v>1.5185108225361879</v>
      </c>
      <c r="BU131">
        <f t="shared" si="47"/>
        <v>1.5099629752274553</v>
      </c>
      <c r="BV131">
        <f t="shared" si="47"/>
        <v>1.5016892819464471</v>
      </c>
      <c r="BW131">
        <f t="shared" si="47"/>
        <v>1.493676880582163</v>
      </c>
      <c r="BX131">
        <f t="shared" si="47"/>
        <v>1.4859136951463645</v>
      </c>
      <c r="BY131">
        <f t="shared" si="47"/>
        <v>1.4783883770028077</v>
      </c>
      <c r="BZ131">
        <f t="shared" si="47"/>
        <v>1.4710902512619002</v>
      </c>
      <c r="CA131">
        <f t="shared" si="47"/>
        <v>1.4640092678220169</v>
      </c>
      <c r="CB131">
        <f t="shared" si="47"/>
        <v>1.4571359565958231</v>
      </c>
      <c r="CC131">
        <f t="shared" si="47"/>
        <v>1.4504613865126235</v>
      </c>
      <c r="CD131">
        <f t="shared" si="47"/>
        <v>1.443977127931424</v>
      </c>
      <c r="CE131">
        <f t="shared" si="47"/>
        <v>1.4376752181403669</v>
      </c>
      <c r="CF131">
        <f t="shared" si="47"/>
        <v>1.4315481296516179</v>
      </c>
      <c r="CG131">
        <f t="shared" si="47"/>
        <v>1.4255887410324233</v>
      </c>
      <c r="CH131">
        <f t="shared" si="47"/>
        <v>1.4197903100396245</v>
      </c>
      <c r="CI131">
        <f t="shared" si="47"/>
        <v>1.4141464488491777</v>
      </c>
    </row>
    <row r="132" spans="1:87">
      <c r="A132" s="188">
        <v>107</v>
      </c>
      <c r="B132">
        <f t="shared" si="41"/>
        <v>28585.663191566327</v>
      </c>
      <c r="C132">
        <f t="shared" si="45"/>
        <v>2198.4227229052635</v>
      </c>
      <c r="D132">
        <f t="shared" si="45"/>
        <v>471.72507632241536</v>
      </c>
      <c r="E132">
        <f t="shared" si="45"/>
        <v>169.07295227672086</v>
      </c>
      <c r="F132">
        <f t="shared" si="45"/>
        <v>81.241480848730021</v>
      </c>
      <c r="G132">
        <f t="shared" si="45"/>
        <v>46.887340753184787</v>
      </c>
      <c r="H132">
        <f t="shared" si="45"/>
        <v>30.576146985500909</v>
      </c>
      <c r="I132">
        <f t="shared" si="45"/>
        <v>21.719232866803235</v>
      </c>
      <c r="J132">
        <f t="shared" si="45"/>
        <v>16.417732118863835</v>
      </c>
      <c r="K132">
        <f t="shared" si="45"/>
        <v>13.002805554061183</v>
      </c>
      <c r="L132">
        <f t="shared" si="45"/>
        <v>10.674361558714716</v>
      </c>
      <c r="M132">
        <f t="shared" si="45"/>
        <v>9.0134056187842582</v>
      </c>
      <c r="N132">
        <f t="shared" si="45"/>
        <v>7.7844808476242138</v>
      </c>
      <c r="O132">
        <f t="shared" si="45"/>
        <v>6.8474331506911126</v>
      </c>
      <c r="P132">
        <f t="shared" si="45"/>
        <v>6.1147556483940395</v>
      </c>
      <c r="Q132">
        <f t="shared" si="45"/>
        <v>5.5295702351539857</v>
      </c>
      <c r="R132">
        <f t="shared" si="44"/>
        <v>5.0536173952913588</v>
      </c>
      <c r="S132">
        <f t="shared" si="44"/>
        <v>4.6603897762744291</v>
      </c>
      <c r="T132">
        <f t="shared" si="44"/>
        <v>4.3310441445524974</v>
      </c>
      <c r="U132">
        <f t="shared" si="44"/>
        <v>4.051880072122505</v>
      </c>
      <c r="V132">
        <f t="shared" si="44"/>
        <v>3.8127359658890079</v>
      </c>
      <c r="W132">
        <f t="shared" si="44"/>
        <v>3.6059403148223601</v>
      </c>
      <c r="X132">
        <f t="shared" si="44"/>
        <v>3.425609013588744</v>
      </c>
      <c r="Y132">
        <f t="shared" si="44"/>
        <v>3.2671641462764733</v>
      </c>
      <c r="Z132">
        <f t="shared" si="44"/>
        <v>3.1269978728875119</v>
      </c>
      <c r="AA132">
        <f t="shared" si="44"/>
        <v>3.0022334384228446</v>
      </c>
      <c r="AB132">
        <f t="shared" si="44"/>
        <v>2.890552460426536</v>
      </c>
      <c r="AC132">
        <f t="shared" si="44"/>
        <v>2.7900682514275905</v>
      </c>
      <c r="AD132">
        <f t="shared" si="44"/>
        <v>2.6992316361366613</v>
      </c>
      <c r="AE132">
        <f t="shared" si="44"/>
        <v>2.6167600483596334</v>
      </c>
      <c r="AF132">
        <f t="shared" si="44"/>
        <v>2.541583535200806</v>
      </c>
      <c r="AG132">
        <f t="shared" si="36"/>
        <v>2.4728031964542136</v>
      </c>
      <c r="AH132">
        <f t="shared" si="47"/>
        <v>2.4096588776099761</v>
      </c>
      <c r="AI132">
        <f t="shared" si="47"/>
        <v>2.3515038241844506</v>
      </c>
      <c r="AJ132">
        <f t="shared" si="47"/>
        <v>2.2977846262272008</v>
      </c>
      <c r="AK132">
        <f t="shared" si="47"/>
        <v>2.2480252212311238</v>
      </c>
      <c r="AL132">
        <f t="shared" si="47"/>
        <v>2.2018140381472713</v>
      </c>
      <c r="AM132">
        <f t="shared" si="47"/>
        <v>2.1587935927907327</v>
      </c>
      <c r="AN132">
        <f t="shared" si="47"/>
        <v>2.1186520113357217</v>
      </c>
      <c r="AO132">
        <f t="shared" si="47"/>
        <v>2.0811160814698924</v>
      </c>
      <c r="AP132">
        <f t="shared" si="47"/>
        <v>2.0459455223388527</v>
      </c>
      <c r="AQ132">
        <f t="shared" si="47"/>
        <v>2.0129282332270573</v>
      </c>
      <c r="AR132">
        <f t="shared" si="47"/>
        <v>1.9818763330698723</v>
      </c>
      <c r="AS132">
        <f t="shared" si="47"/>
        <v>1.9526228427141294</v>
      </c>
      <c r="AT132">
        <f t="shared" si="47"/>
        <v>1.9250188924756981</v>
      </c>
      <c r="AU132">
        <f t="shared" si="47"/>
        <v>1.8989313612719849</v>
      </c>
      <c r="AV132">
        <f t="shared" si="47"/>
        <v>1.8742408721068362</v>
      </c>
      <c r="AW132">
        <f t="shared" si="47"/>
        <v>1.850840083202421</v>
      </c>
      <c r="AX132">
        <f t="shared" si="47"/>
        <v>1.828632225529041</v>
      </c>
      <c r="AY132">
        <f t="shared" si="47"/>
        <v>1.8075298465797327</v>
      </c>
      <c r="AZ132">
        <f t="shared" si="47"/>
        <v>1.7874537274947309</v>
      </c>
      <c r="BA132">
        <f t="shared" si="47"/>
        <v>1.7683319464646461</v>
      </c>
      <c r="BB132">
        <f t="shared" si="47"/>
        <v>1.7500990660368454</v>
      </c>
      <c r="BC132">
        <f t="shared" si="47"/>
        <v>1.7326954257522715</v>
      </c>
      <c r="BD132">
        <f t="shared" si="47"/>
        <v>1.7160665246363196</v>
      </c>
      <c r="BE132">
        <f t="shared" si="47"/>
        <v>1.7001624805960565</v>
      </c>
      <c r="BF132">
        <f t="shared" si="47"/>
        <v>1.6849375558534565</v>
      </c>
      <c r="BG132">
        <f t="shared" si="47"/>
        <v>1.6703497392545046</v>
      </c>
      <c r="BH132">
        <f t="shared" si="47"/>
        <v>1.6563603777103406</v>
      </c>
      <c r="BI132">
        <f t="shared" si="47"/>
        <v>1.6429338502011333</v>
      </c>
      <c r="BJ132">
        <f t="shared" si="47"/>
        <v>1.6300372787530502</v>
      </c>
      <c r="BK132">
        <f t="shared" si="47"/>
        <v>1.6176402716177587</v>
      </c>
      <c r="BL132">
        <f t="shared" si="47"/>
        <v>1.6057146945705671</v>
      </c>
      <c r="BM132">
        <f t="shared" si="47"/>
        <v>1.5942344668212407</v>
      </c>
      <c r="BN132">
        <f t="shared" si="47"/>
        <v>1.5831753785208267</v>
      </c>
      <c r="BO132">
        <f t="shared" si="47"/>
        <v>1.5725149272595838</v>
      </c>
      <c r="BP132">
        <f t="shared" si="47"/>
        <v>1.5622321713033762</v>
      </c>
      <c r="BQ132">
        <f t="shared" si="47"/>
        <v>1.5523075976139245</v>
      </c>
      <c r="BR132">
        <f t="shared" si="47"/>
        <v>1.5427230029540466</v>
      </c>
      <c r="BS132">
        <f t="shared" si="47"/>
        <v>1.5334613865971283</v>
      </c>
      <c r="BT132">
        <f t="shared" si="47"/>
        <v>1.5245068533481341</v>
      </c>
      <c r="BU132">
        <f t="shared" si="47"/>
        <v>1.515844525743719</v>
      </c>
      <c r="BV132">
        <f t="shared" si="47"/>
        <v>1.5074604644395222</v>
      </c>
      <c r="BW132">
        <f t="shared" si="47"/>
        <v>1.4993415959117431</v>
      </c>
      <c r="BX132">
        <f t="shared" si="47"/>
        <v>1.4914756467048862</v>
      </c>
      <c r="BY132">
        <f t="shared" si="47"/>
        <v>1.4838510835482348</v>
      </c>
      <c r="BZ132">
        <f t="shared" si="47"/>
        <v>1.4764570587412702</v>
      </c>
      <c r="CA132">
        <f t="shared" si="47"/>
        <v>1.4692833602783137</v>
      </c>
      <c r="CB132">
        <f t="shared" si="47"/>
        <v>1.4623203662410875</v>
      </c>
      <c r="CC132">
        <f t="shared" si="47"/>
        <v>1.4555590030416914</v>
      </c>
      <c r="CD132">
        <f t="shared" si="47"/>
        <v>1.4489907071431141</v>
      </c>
      <c r="CE132">
        <f t="shared" si="47"/>
        <v>1.4426073899262724</v>
      </c>
      <c r="CF132">
        <f t="shared" si="47"/>
        <v>1.43640140540668</v>
      </c>
      <c r="CG132">
        <f t="shared" si="47"/>
        <v>1.4303655205362054</v>
      </c>
      <c r="CH132">
        <f t="shared" si="47"/>
        <v>1.4244928878524687</v>
      </c>
      <c r="CI132">
        <f t="shared" si="47"/>
        <v>1.4187770202632468</v>
      </c>
    </row>
    <row r="133" spans="1:87">
      <c r="A133" s="188">
        <v>108</v>
      </c>
      <c r="B133" s="189">
        <f t="shared" si="41"/>
        <v>31462.593406652311</v>
      </c>
      <c r="C133">
        <f t="shared" si="45"/>
        <v>2362.3589554716332</v>
      </c>
      <c r="D133">
        <f t="shared" si="45"/>
        <v>499.66244726127269</v>
      </c>
      <c r="E133">
        <f t="shared" si="45"/>
        <v>177.37698105067724</v>
      </c>
      <c r="F133">
        <f t="shared" si="45"/>
        <v>84.649855668704731</v>
      </c>
      <c r="G133">
        <f t="shared" si="45"/>
        <v>48.604104306854914</v>
      </c>
      <c r="H133">
        <f t="shared" si="45"/>
        <v>31.569291793443515</v>
      </c>
      <c r="I133">
        <f t="shared" si="45"/>
        <v>22.353130591961474</v>
      </c>
      <c r="J133">
        <f t="shared" si="45"/>
        <v>16.852767610007518</v>
      </c>
      <c r="K133">
        <f t="shared" si="45"/>
        <v>13.318294975359308</v>
      </c>
      <c r="L133">
        <f t="shared" si="45"/>
        <v>10.913211727760384</v>
      </c>
      <c r="M133">
        <f t="shared" si="45"/>
        <v>9.2005356185771259</v>
      </c>
      <c r="N133">
        <f t="shared" si="45"/>
        <v>7.9352187525117373</v>
      </c>
      <c r="O133">
        <f t="shared" si="45"/>
        <v>6.9716643857011409</v>
      </c>
      <c r="P133">
        <f t="shared" si="45"/>
        <v>6.2191129485729046</v>
      </c>
      <c r="Q133">
        <f t="shared" si="45"/>
        <v>5.6186556927296678</v>
      </c>
      <c r="R133">
        <f t="shared" si="44"/>
        <v>5.1307172512233645</v>
      </c>
      <c r="S133">
        <f t="shared" si="44"/>
        <v>4.7279097487115243</v>
      </c>
      <c r="T133">
        <f t="shared" si="44"/>
        <v>4.3907840102702886</v>
      </c>
      <c r="U133">
        <f t="shared" si="44"/>
        <v>4.1052122490813003</v>
      </c>
      <c r="V133">
        <f t="shared" si="44"/>
        <v>3.8607248425973273</v>
      </c>
      <c r="W133">
        <f t="shared" si="44"/>
        <v>3.6494239237665038</v>
      </c>
      <c r="X133">
        <f t="shared" si="44"/>
        <v>3.465256143479114</v>
      </c>
      <c r="Y133">
        <f t="shared" si="44"/>
        <v>3.3035150563846587</v>
      </c>
      <c r="Z133">
        <f t="shared" si="44"/>
        <v>3.1604938271604781</v>
      </c>
      <c r="AA133">
        <f t="shared" si="44"/>
        <v>3.0332384704432864</v>
      </c>
      <c r="AB133">
        <f t="shared" si="44"/>
        <v>2.919369645351606</v>
      </c>
      <c r="AC133">
        <f t="shared" si="44"/>
        <v>2.8169520323412924</v>
      </c>
      <c r="AD133">
        <f t="shared" si="44"/>
        <v>2.7243972749735224</v>
      </c>
      <c r="AE133">
        <f t="shared" si="44"/>
        <v>2.6403909531925653</v>
      </c>
      <c r="AF133">
        <f t="shared" si="44"/>
        <v>2.5638369997254884</v>
      </c>
      <c r="AG133">
        <f t="shared" si="36"/>
        <v>2.4938149387179971</v>
      </c>
      <c r="AH133">
        <f t="shared" si="47"/>
        <v>2.4295466610473593</v>
      </c>
      <c r="AI133">
        <f t="shared" si="47"/>
        <v>2.3703703703703742</v>
      </c>
      <c r="AJ133">
        <f t="shared" si="47"/>
        <v>2.3157199759431064</v>
      </c>
      <c r="AK133">
        <f t="shared" si="47"/>
        <v>2.2651086621226906</v>
      </c>
      <c r="AL133">
        <f t="shared" si="47"/>
        <v>2.2181156891535343</v>
      </c>
      <c r="AM133">
        <f t="shared" si="47"/>
        <v>2.1743757147078817</v>
      </c>
      <c r="AN133">
        <f t="shared" si="47"/>
        <v>2.1335700973101339</v>
      </c>
      <c r="AO133">
        <f t="shared" si="47"/>
        <v>2.0954197694663463</v>
      </c>
      <c r="AP133">
        <f t="shared" si="47"/>
        <v>2.0596793626889749</v>
      </c>
      <c r="AQ133">
        <f t="shared" si="47"/>
        <v>2.026132337504488</v>
      </c>
      <c r="AR133">
        <f t="shared" si="47"/>
        <v>1.9945869252376853</v>
      </c>
      <c r="AS133">
        <f t="shared" si="47"/>
        <v>1.9648727293637436</v>
      </c>
      <c r="AT133">
        <f t="shared" si="47"/>
        <v>1.936837865742743</v>
      </c>
      <c r="AU133">
        <f t="shared" si="47"/>
        <v>1.9103465454640463</v>
      </c>
      <c r="AV133">
        <f t="shared" si="47"/>
        <v>1.8852770230540363</v>
      </c>
      <c r="AW133">
        <f t="shared" si="47"/>
        <v>1.861519847726345</v>
      </c>
      <c r="AX133">
        <f t="shared" si="47"/>
        <v>1.8389763671289971</v>
      </c>
      <c r="AY133">
        <f t="shared" si="47"/>
        <v>1.8175574423893013</v>
      </c>
      <c r="AZ133">
        <f t="shared" si="47"/>
        <v>1.7971823407133347</v>
      </c>
      <c r="BA133">
        <f t="shared" si="47"/>
        <v>1.7777777777777539</v>
      </c>
      <c r="BB133">
        <f t="shared" si="47"/>
        <v>1.7592770869727381</v>
      </c>
      <c r="BC133">
        <f t="shared" si="47"/>
        <v>1.7416194964581924</v>
      </c>
      <c r="BD133">
        <f t="shared" si="47"/>
        <v>1.7247494981728559</v>
      </c>
      <c r="BE133">
        <f t="shared" si="47"/>
        <v>1.7086162955302766</v>
      </c>
      <c r="BF133">
        <f t="shared" si="47"/>
        <v>1.6931733186664351</v>
      </c>
      <c r="BG133">
        <f t="shared" si="47"/>
        <v>1.6783777978575896</v>
      </c>
      <c r="BH133">
        <f t="shared" si="47"/>
        <v>1.6641903871790376</v>
      </c>
      <c r="BI133">
        <f t="shared" si="47"/>
        <v>1.6505748316794313</v>
      </c>
      <c r="BJ133">
        <f t="shared" si="47"/>
        <v>1.6374976723493291</v>
      </c>
      <c r="BK133">
        <f t="shared" si="47"/>
        <v>1.6249279840019082</v>
      </c>
      <c r="BL133">
        <f t="shared" si="47"/>
        <v>1.612837141887248</v>
      </c>
      <c r="BM133">
        <f t="shared" si="47"/>
        <v>1.6011986134535243</v>
      </c>
      <c r="BN133">
        <f t="shared" si="47"/>
        <v>1.5899877721695601</v>
      </c>
      <c r="BO133">
        <f t="shared" si="47"/>
        <v>1.5791817307447544</v>
      </c>
      <c r="BP133">
        <f t="shared" si="47"/>
        <v>1.568759191443051</v>
      </c>
      <c r="BQ133">
        <f t="shared" si="47"/>
        <v>1.5587003114926539</v>
      </c>
      <c r="BR133">
        <f t="shared" si="47"/>
        <v>1.5489865818549127</v>
      </c>
      <c r="BS133">
        <f t="shared" si="47"/>
        <v>1.5396007178389819</v>
      </c>
      <c r="BT133">
        <f t="shared" si="47"/>
        <v>1.5305265602412534</v>
      </c>
      <c r="BU133">
        <f t="shared" si="47"/>
        <v>1.5217489858524982</v>
      </c>
      <c r="BV133">
        <f t="shared" si="47"/>
        <v>1.5132538263193507</v>
      </c>
      <c r="BW133">
        <f t="shared" si="47"/>
        <v>1.5050277944685082</v>
      </c>
      <c r="BX133">
        <f t="shared" si="47"/>
        <v>1.4970584173091173</v>
      </c>
      <c r="BY133">
        <f t="shared" si="47"/>
        <v>1.4893339750215646</v>
      </c>
      <c r="BZ133">
        <f t="shared" si="47"/>
        <v>1.4818434453202201</v>
      </c>
      <c r="CA133">
        <f t="shared" si="47"/>
        <v>1.4745764526493297</v>
      </c>
      <c r="CB133">
        <f t="shared" si="47"/>
        <v>1.46752322173092</v>
      </c>
      <c r="CC133">
        <f t="shared" si="47"/>
        <v>1.460674535038567</v>
      </c>
      <c r="CD133">
        <f t="shared" si="47"/>
        <v>1.4540216938164781</v>
      </c>
      <c r="CE133">
        <f t="shared" si="47"/>
        <v>1.4475564823060776</v>
      </c>
      <c r="CF133">
        <f t="shared" si="47"/>
        <v>1.4412711348771761</v>
      </c>
      <c r="CG133">
        <f t="shared" si="47"/>
        <v>1.4351583057938002</v>
      </c>
      <c r="CH133">
        <f t="shared" si="47"/>
        <v>1.429211041372465</v>
      </c>
      <c r="CI133">
        <f t="shared" si="47"/>
        <v>1.4234227543159788</v>
      </c>
    </row>
    <row r="134" spans="1:87">
      <c r="A134" s="188">
        <v>109</v>
      </c>
      <c r="B134">
        <f t="shared" si="41"/>
        <v>34629.064830105861</v>
      </c>
      <c r="C134">
        <f t="shared" si="45"/>
        <v>2538.5199017238851</v>
      </c>
      <c r="D134">
        <f t="shared" si="45"/>
        <v>529.25437661593458</v>
      </c>
      <c r="E134">
        <f t="shared" si="45"/>
        <v>186.08886272452165</v>
      </c>
      <c r="F134">
        <f t="shared" si="45"/>
        <v>88.201224176043013</v>
      </c>
      <c r="G134">
        <f t="shared" si="45"/>
        <v>50.383726556536935</v>
      </c>
      <c r="H134">
        <f t="shared" si="45"/>
        <v>32.594694969649808</v>
      </c>
      <c r="I134">
        <f t="shared" si="45"/>
        <v>23.005529261808924</v>
      </c>
      <c r="J134">
        <f t="shared" si="45"/>
        <v>17.299330629873463</v>
      </c>
      <c r="K134">
        <f t="shared" si="45"/>
        <v>13.641439173508259</v>
      </c>
      <c r="L134">
        <f t="shared" si="45"/>
        <v>11.157406422840642</v>
      </c>
      <c r="M134">
        <f t="shared" si="45"/>
        <v>9.39155068005517</v>
      </c>
      <c r="N134">
        <f t="shared" si="45"/>
        <v>8.0888755310421718</v>
      </c>
      <c r="O134">
        <f t="shared" si="45"/>
        <v>7.0981495163553454</v>
      </c>
      <c r="P134">
        <f t="shared" si="45"/>
        <v>6.3252512595928971</v>
      </c>
      <c r="Q134">
        <f t="shared" si="45"/>
        <v>5.7091763827762234</v>
      </c>
      <c r="R134">
        <f t="shared" si="44"/>
        <v>5.2089933710708545</v>
      </c>
      <c r="S134">
        <f t="shared" si="44"/>
        <v>4.796407954064053</v>
      </c>
      <c r="T134">
        <f t="shared" si="44"/>
        <v>4.451347892423116</v>
      </c>
      <c r="U134">
        <f t="shared" si="44"/>
        <v>4.159246401678204</v>
      </c>
      <c r="V134">
        <f t="shared" si="44"/>
        <v>3.9093177297349899</v>
      </c>
      <c r="W134">
        <f t="shared" si="44"/>
        <v>3.6934318964221142</v>
      </c>
      <c r="X134">
        <f t="shared" si="44"/>
        <v>3.5053621391951841</v>
      </c>
      <c r="Y134">
        <f t="shared" si="44"/>
        <v>3.3402704116344211</v>
      </c>
      <c r="Z134">
        <f t="shared" si="44"/>
        <v>3.1943485853080449</v>
      </c>
      <c r="AA134">
        <f t="shared" si="44"/>
        <v>3.0645637014190408</v>
      </c>
      <c r="AB134">
        <f t="shared" si="44"/>
        <v>2.9484741214289301</v>
      </c>
      <c r="AC134">
        <f t="shared" si="44"/>
        <v>2.8440948526802283</v>
      </c>
      <c r="AD134">
        <f t="shared" si="44"/>
        <v>2.749797539608922</v>
      </c>
      <c r="AE134">
        <f t="shared" si="44"/>
        <v>2.6642352591982839</v>
      </c>
      <c r="AF134">
        <f t="shared" si="44"/>
        <v>2.5862853099739072</v>
      </c>
      <c r="AG134">
        <f t="shared" si="36"/>
        <v>2.5150052205896207</v>
      </c>
      <c r="AH134">
        <f t="shared" si="47"/>
        <v>2.4495985855313154</v>
      </c>
      <c r="AI134">
        <f t="shared" si="47"/>
        <v>2.3893882863143743</v>
      </c>
      <c r="AJ134">
        <f t="shared" si="47"/>
        <v>2.3337953199673387</v>
      </c>
      <c r="AK134">
        <f t="shared" si="47"/>
        <v>2.2823219253801015</v>
      </c>
      <c r="AL134">
        <f t="shared" si="47"/>
        <v>2.2345380332887022</v>
      </c>
      <c r="AM134">
        <f t="shared" si="47"/>
        <v>2.1900703080184298</v>
      </c>
      <c r="AN134">
        <f t="shared" si="47"/>
        <v>2.1485932261551772</v>
      </c>
      <c r="AO134">
        <f t="shared" si="47"/>
        <v>2.1098217679280933</v>
      </c>
      <c r="AP134">
        <f t="shared" si="47"/>
        <v>2.0735053943358359</v>
      </c>
      <c r="AQ134">
        <f t="shared" si="47"/>
        <v>2.0394230560818678</v>
      </c>
      <c r="AR134">
        <f t="shared" si="47"/>
        <v>2.0073790356872205</v>
      </c>
      <c r="AS134">
        <f t="shared" si="47"/>
        <v>1.9771994663500672</v>
      </c>
      <c r="AT134">
        <f t="shared" si="47"/>
        <v>1.9487294035594829</v>
      </c>
      <c r="AU134">
        <f t="shared" si="47"/>
        <v>1.9218303505830119</v>
      </c>
      <c r="AV134">
        <f t="shared" si="47"/>
        <v>1.8963781585128558</v>
      </c>
      <c r="AW134">
        <f t="shared" si="47"/>
        <v>1.8722612368991629</v>
      </c>
      <c r="AX134">
        <f t="shared" si="47"/>
        <v>1.849379023100485</v>
      </c>
      <c r="AY134">
        <f t="shared" si="47"/>
        <v>1.8276406680839929</v>
      </c>
      <c r="AZ134">
        <f t="shared" si="47"/>
        <v>1.8069639040663681</v>
      </c>
      <c r="BA134">
        <f t="shared" si="47"/>
        <v>1.7872740655277168</v>
      </c>
      <c r="BB134">
        <f t="shared" si="47"/>
        <v>1.7685032400800798</v>
      </c>
      <c r="BC134">
        <f t="shared" si="47"/>
        <v>1.7505895296782281</v>
      </c>
      <c r="BD134">
        <f t="shared" si="47"/>
        <v>1.7334764059207719</v>
      </c>
      <c r="BE134">
        <f t="shared" si="47"/>
        <v>1.7171121458509722</v>
      </c>
      <c r="BF134">
        <f t="shared" si="47"/>
        <v>1.7014493368520096</v>
      </c>
      <c r="BG134">
        <f t="shared" si="47"/>
        <v>1.6864444410297745</v>
      </c>
      <c r="BH134">
        <f t="shared" si="47"/>
        <v>1.6720574109648516</v>
      </c>
      <c r="BI134">
        <f t="shared" si="47"/>
        <v>1.6582513499493932</v>
      </c>
      <c r="BJ134">
        <f t="shared" si="47"/>
        <v>1.644992210853419</v>
      </c>
      <c r="BK134">
        <f t="shared" si="47"/>
        <v>1.6322485286249224</v>
      </c>
      <c r="BL134">
        <f t="shared" si="47"/>
        <v>1.6199911821487716</v>
      </c>
      <c r="BM134">
        <f t="shared" si="47"/>
        <v>1.6081931817956159</v>
      </c>
      <c r="BN134">
        <f t="shared" si="47"/>
        <v>1.5968294795051121</v>
      </c>
      <c r="BO134">
        <f t="shared" si="47"/>
        <v>1.5858767986793996</v>
      </c>
      <c r="BP134">
        <f t="shared" si="47"/>
        <v>1.5753134815318961</v>
      </c>
      <c r="BQ134">
        <f t="shared" si="47"/>
        <v>1.5651193518486859</v>
      </c>
      <c r="BR134">
        <f t="shared" si="47"/>
        <v>1.5552755913875722</v>
      </c>
      <c r="BS134">
        <f t="shared" si="47"/>
        <v>1.5457646283682089</v>
      </c>
      <c r="BT134">
        <f t="shared" si="47"/>
        <v>1.5365700367035287</v>
      </c>
      <c r="BU134">
        <f t="shared" si="47"/>
        <v>1.5276764447903683</v>
      </c>
      <c r="BV134">
        <f t="shared" si="47"/>
        <v>1.5190694528241315</v>
      </c>
      <c r="BW134">
        <f t="shared" si="47"/>
        <v>1.5107355577268158</v>
      </c>
      <c r="BX134">
        <f t="shared" si="47"/>
        <v>1.5026620848872201</v>
      </c>
      <c r="BY134">
        <f t="shared" si="47"/>
        <v>1.4948371260069448</v>
      </c>
      <c r="BZ134">
        <f t="shared" si="47"/>
        <v>1.4872494824269022</v>
      </c>
      <c r="CA134">
        <f t="shared" si="47"/>
        <v>1.4798886133822469</v>
      </c>
      <c r="CB134">
        <f t="shared" si="47"/>
        <v>1.4727445886946218</v>
      </c>
      <c r="CC134">
        <f t="shared" si="47"/>
        <v>1.4658080454667926</v>
      </c>
      <c r="CD134">
        <f t="shared" si="47"/>
        <v>1.4590701483913147</v>
      </c>
      <c r="CE134">
        <f t="shared" si="47"/>
        <v>1.4525225533285511</v>
      </c>
      <c r="CF134">
        <f t="shared" si="47"/>
        <v>1.4461573738449662</v>
      </c>
      <c r="CG134">
        <f t="shared" si="47"/>
        <v>1.4399671504363536</v>
      </c>
      <c r="CH134">
        <f t="shared" si="47"/>
        <v>1.4339448221889031</v>
      </c>
      <c r="CI134">
        <f t="shared" si="47"/>
        <v>1.4280837006568863</v>
      </c>
    </row>
    <row r="135" spans="1:87">
      <c r="A135" s="188">
        <v>110</v>
      </c>
      <c r="B135">
        <f t="shared" si="41"/>
        <v>38114.217588755018</v>
      </c>
      <c r="C135">
        <f t="shared" si="45"/>
        <v>2727.8171577281382</v>
      </c>
      <c r="D135">
        <f t="shared" si="45"/>
        <v>560.5988536910246</v>
      </c>
      <c r="E135">
        <f t="shared" si="45"/>
        <v>195.22862901929884</v>
      </c>
      <c r="F135">
        <f t="shared" si="45"/>
        <v>91.90158547463038</v>
      </c>
      <c r="G135">
        <f t="shared" si="45"/>
        <v>52.228509051361385</v>
      </c>
      <c r="H135">
        <f t="shared" si="45"/>
        <v>33.653404299210877</v>
      </c>
      <c r="I135">
        <f t="shared" si="45"/>
        <v>23.676968845083135</v>
      </c>
      <c r="J135">
        <f t="shared" si="45"/>
        <v>17.757726633812215</v>
      </c>
      <c r="K135">
        <f t="shared" si="45"/>
        <v>13.972423877742296</v>
      </c>
      <c r="L135">
        <f t="shared" si="45"/>
        <v>11.407065233397889</v>
      </c>
      <c r="M135">
        <f t="shared" si="45"/>
        <v>9.5865314621416768</v>
      </c>
      <c r="N135">
        <f t="shared" si="45"/>
        <v>8.2455077039914269</v>
      </c>
      <c r="O135">
        <f t="shared" si="45"/>
        <v>7.2269294345081319</v>
      </c>
      <c r="P135">
        <f t="shared" si="45"/>
        <v>6.4332009770239544</v>
      </c>
      <c r="Q135">
        <f t="shared" si="45"/>
        <v>5.8011554279480295</v>
      </c>
      <c r="R135">
        <f t="shared" si="44"/>
        <v>5.288463700351131</v>
      </c>
      <c r="S135">
        <f t="shared" si="44"/>
        <v>4.8658985650219977</v>
      </c>
      <c r="T135">
        <f t="shared" si="44"/>
        <v>4.512747157007154</v>
      </c>
      <c r="U135">
        <f t="shared" si="44"/>
        <v>4.2139917695472322</v>
      </c>
      <c r="V135">
        <f t="shared" si="44"/>
        <v>3.9585222296595366</v>
      </c>
      <c r="W135">
        <f t="shared" si="44"/>
        <v>3.7379705560293401</v>
      </c>
      <c r="X135">
        <f t="shared" si="44"/>
        <v>3.545932311533639</v>
      </c>
      <c r="Y135">
        <f t="shared" si="44"/>
        <v>3.3774347119370982</v>
      </c>
      <c r="Z135">
        <f t="shared" si="44"/>
        <v>3.2285659907860311</v>
      </c>
      <c r="AA135">
        <f t="shared" si="44"/>
        <v>3.0962124381478864</v>
      </c>
      <c r="AB135">
        <f t="shared" si="44"/>
        <v>2.9778687527899756</v>
      </c>
      <c r="AC135">
        <f t="shared" si="44"/>
        <v>2.8714992084260489</v>
      </c>
      <c r="AD135">
        <f t="shared" si="44"/>
        <v>2.7754346175202254</v>
      </c>
      <c r="AE135">
        <f t="shared" si="44"/>
        <v>2.6882948935167312</v>
      </c>
      <c r="AF135">
        <f t="shared" si="44"/>
        <v>2.6089301719660853</v>
      </c>
      <c r="AG135">
        <f t="shared" si="36"/>
        <v>2.5363755591442105</v>
      </c>
      <c r="AH135">
        <f t="shared" si="47"/>
        <v>2.4698160057770746</v>
      </c>
      <c r="AI135">
        <f t="shared" si="47"/>
        <v>2.4085587864837654</v>
      </c>
      <c r="AJ135">
        <f t="shared" si="47"/>
        <v>2.3520117510249734</v>
      </c>
      <c r="AK135">
        <f t="shared" si="47"/>
        <v>2.2996659975637779</v>
      </c>
      <c r="AL135">
        <f t="shared" si="47"/>
        <v>2.2510819641329012</v>
      </c>
      <c r="AM135">
        <f t="shared" si="47"/>
        <v>2.2058781845382756</v>
      </c>
      <c r="AN135">
        <f t="shared" si="47"/>
        <v>2.1637221375102875</v>
      </c>
      <c r="AO135">
        <f t="shared" si="47"/>
        <v>2.1243227525513317</v>
      </c>
      <c r="AP135">
        <f t="shared" si="47"/>
        <v>2.0874242361329385</v>
      </c>
      <c r="AQ135">
        <f t="shared" si="47"/>
        <v>2.0528009571186723</v>
      </c>
      <c r="AR135">
        <f t="shared" si="47"/>
        <v>2.0202531872289136</v>
      </c>
      <c r="AS135">
        <f t="shared" si="47"/>
        <v>1.9896035357979074</v>
      </c>
      <c r="AT135">
        <f t="shared" si="47"/>
        <v>1.9606939514480248</v>
      </c>
      <c r="AU135">
        <f t="shared" si="47"/>
        <v>1.933383189134851</v>
      </c>
      <c r="AV135">
        <f t="shared" si="47"/>
        <v>1.9075446611336186</v>
      </c>
      <c r="AW135">
        <f t="shared" si="47"/>
        <v>1.883064606308992</v>
      </c>
      <c r="AX135">
        <f t="shared" si="47"/>
        <v>1.8598405244455165</v>
      </c>
      <c r="AY135">
        <f t="shared" si="47"/>
        <v>1.8377798322805647</v>
      </c>
      <c r="AZ135">
        <f t="shared" si="47"/>
        <v>1.8167987057466775</v>
      </c>
      <c r="BA135">
        <f t="shared" si="47"/>
        <v>1.7968210792357591</v>
      </c>
      <c r="BB135">
        <f t="shared" si="47"/>
        <v>1.7777777777777686</v>
      </c>
      <c r="BC135">
        <f t="shared" si="47"/>
        <v>1.7596057621376118</v>
      </c>
      <c r="BD135">
        <f t="shared" si="47"/>
        <v>1.7422474701789077</v>
      </c>
      <c r="BE135">
        <f t="shared" si="47"/>
        <v>1.7256502405730938</v>
      </c>
      <c r="BF135">
        <f t="shared" si="47"/>
        <v>1.7097658071733772</v>
      </c>
      <c r="BG135">
        <f t="shared" si="47"/>
        <v>1.6945498542167619</v>
      </c>
      <c r="BH135">
        <f t="shared" ref="AH135:CI140" si="48">BH$25^$A135</f>
        <v>1.6799616240432629</v>
      </c>
      <c r="BI135">
        <f t="shared" si="48"/>
        <v>1.665963570286064</v>
      </c>
      <c r="BJ135">
        <f t="shared" si="48"/>
        <v>1.6525210505405499</v>
      </c>
      <c r="BK135">
        <f t="shared" si="48"/>
        <v>1.6396020534009677</v>
      </c>
      <c r="BL135">
        <f t="shared" si="48"/>
        <v>1.6271769554915434</v>
      </c>
      <c r="BM135">
        <f t="shared" si="48"/>
        <v>1.6152183047396673</v>
      </c>
      <c r="BN135">
        <f t="shared" si="48"/>
        <v>1.6037006266640921</v>
      </c>
      <c r="BO135">
        <f t="shared" si="48"/>
        <v>1.5926002508929258</v>
      </c>
      <c r="BP135">
        <f t="shared" si="48"/>
        <v>1.5818951555040055</v>
      </c>
      <c r="BQ135">
        <f t="shared" si="48"/>
        <v>1.5715648270997316</v>
      </c>
      <c r="BR135">
        <f t="shared" si="48"/>
        <v>1.5615901348024261</v>
      </c>
      <c r="BS135">
        <f t="shared" si="48"/>
        <v>1.5519532165898871</v>
      </c>
      <c r="BT135">
        <f t="shared" si="48"/>
        <v>1.5426373765920911</v>
      </c>
      <c r="BU135">
        <f t="shared" si="48"/>
        <v>1.5336269921414962</v>
      </c>
      <c r="BV135">
        <f t="shared" si="48"/>
        <v>1.5249074295196434</v>
      </c>
      <c r="BW135">
        <f t="shared" si="48"/>
        <v>1.5164649674700144</v>
      </c>
      <c r="BX135">
        <f t="shared" si="48"/>
        <v>1.508286727659051</v>
      </c>
      <c r="BY135">
        <f t="shared" si="48"/>
        <v>1.500360611364115</v>
      </c>
      <c r="BZ135">
        <f t="shared" si="48"/>
        <v>1.4926752417500513</v>
      </c>
      <c r="CA135">
        <f t="shared" si="48"/>
        <v>1.4852199111708255</v>
      </c>
      <c r="CB135">
        <f t="shared" si="48"/>
        <v>1.477984532994999</v>
      </c>
      <c r="CC135">
        <f t="shared" si="48"/>
        <v>1.4709595975111918</v>
      </c>
      <c r="CD135">
        <f t="shared" si="48"/>
        <v>1.464136131517275</v>
      </c>
      <c r="CE135">
        <f t="shared" si="48"/>
        <v>1.457505661241606</v>
      </c>
      <c r="CF135">
        <f t="shared" si="48"/>
        <v>1.4510601782810237</v>
      </c>
      <c r="CG135">
        <f t="shared" si="48"/>
        <v>1.4447921082747142</v>
      </c>
      <c r="CH135">
        <f t="shared" si="48"/>
        <v>1.4386942820619462</v>
      </c>
      <c r="CI135">
        <f t="shared" si="48"/>
        <v>1.4327599090980572</v>
      </c>
    </row>
    <row r="136" spans="1:87">
      <c r="A136" s="188">
        <v>111</v>
      </c>
      <c r="B136" s="189">
        <f t="shared" si="41"/>
        <v>41950.124542202982</v>
      </c>
      <c r="C136">
        <f t="shared" si="45"/>
        <v>2931.2302972070115</v>
      </c>
      <c r="D136">
        <f t="shared" si="45"/>
        <v>593.79967109416793</v>
      </c>
      <c r="E136">
        <f t="shared" si="45"/>
        <v>204.81729551530307</v>
      </c>
      <c r="F136">
        <f t="shared" si="45"/>
        <v>95.757190352521761</v>
      </c>
      <c r="G136">
        <f t="shared" si="45"/>
        <v>54.140837610873845</v>
      </c>
      <c r="H136">
        <f t="shared" si="45"/>
        <v>34.746501600358854</v>
      </c>
      <c r="I136">
        <f t="shared" si="45"/>
        <v>24.368005070054089</v>
      </c>
      <c r="J136">
        <f t="shared" si="45"/>
        <v>18.228269171100884</v>
      </c>
      <c r="K136">
        <f t="shared" si="45"/>
        <v>14.311439323677666</v>
      </c>
      <c r="L136">
        <f t="shared" si="45"/>
        <v>11.662310424815235</v>
      </c>
      <c r="M136">
        <f t="shared" si="45"/>
        <v>9.7855602983438672</v>
      </c>
      <c r="N136">
        <f t="shared" si="45"/>
        <v>8.405172886598038</v>
      </c>
      <c r="O136">
        <f t="shared" si="45"/>
        <v>7.3580457739044016</v>
      </c>
      <c r="P136">
        <f t="shared" si="45"/>
        <v>6.5429930151811284</v>
      </c>
      <c r="Q136">
        <f t="shared" si="45"/>
        <v>5.8946163234224862</v>
      </c>
      <c r="R136">
        <f t="shared" si="44"/>
        <v>5.3691464583649511</v>
      </c>
      <c r="S136">
        <f t="shared" si="44"/>
        <v>4.9363959596100146</v>
      </c>
      <c r="T136">
        <f t="shared" si="44"/>
        <v>4.5749933267944183</v>
      </c>
      <c r="U136">
        <f t="shared" si="44"/>
        <v>4.2694577139375047</v>
      </c>
      <c r="V136">
        <f t="shared" si="44"/>
        <v>4.0083460404153328</v>
      </c>
      <c r="W136">
        <f t="shared" si="44"/>
        <v>3.7830463020795375</v>
      </c>
      <c r="X136">
        <f t="shared" si="44"/>
        <v>3.586972032756977</v>
      </c>
      <c r="Y136">
        <f t="shared" si="44"/>
        <v>3.415012507270649</v>
      </c>
      <c r="Z136">
        <f t="shared" si="44"/>
        <v>3.263149928220809</v>
      </c>
      <c r="AA136">
        <f t="shared" si="44"/>
        <v>3.1281880215779658</v>
      </c>
      <c r="AB136">
        <f t="shared" si="44"/>
        <v>3.0075564321199937</v>
      </c>
      <c r="AC136">
        <f t="shared" si="44"/>
        <v>2.8991676196105045</v>
      </c>
      <c r="AD136">
        <f t="shared" si="44"/>
        <v>2.8013107165792177</v>
      </c>
      <c r="AE136">
        <f t="shared" si="44"/>
        <v>2.7125718006910717</v>
      </c>
      <c r="AF136">
        <f t="shared" si="44"/>
        <v>2.6317733066595248</v>
      </c>
      <c r="AG136">
        <f t="shared" si="36"/>
        <v>2.5579274843476858</v>
      </c>
      <c r="AH136">
        <f t="shared" si="48"/>
        <v>2.4902002876808251</v>
      </c>
      <c r="AI136">
        <f t="shared" si="48"/>
        <v>2.4278830950897556</v>
      </c>
      <c r="AJ136">
        <f t="shared" si="48"/>
        <v>2.3703703703703445</v>
      </c>
      <c r="AK136">
        <f t="shared" si="48"/>
        <v>2.3171418727313231</v>
      </c>
      <c r="AL136">
        <f t="shared" si="48"/>
        <v>2.2677483818820887</v>
      </c>
      <c r="AM136">
        <f t="shared" si="48"/>
        <v>2.2218001619429892</v>
      </c>
      <c r="AN136">
        <f t="shared" si="48"/>
        <v>2.1789575762229272</v>
      </c>
      <c r="AO136">
        <f t="shared" si="48"/>
        <v>2.1389234036763756</v>
      </c>
      <c r="AP136">
        <f t="shared" si="48"/>
        <v>2.1014365110879694</v>
      </c>
      <c r="AQ136">
        <f t="shared" si="48"/>
        <v>2.0662666125013036</v>
      </c>
      <c r="AR136">
        <f t="shared" si="48"/>
        <v>2.0332099060262037</v>
      </c>
      <c r="AS136">
        <f t="shared" si="48"/>
        <v>2.0020854228567102</v>
      </c>
      <c r="AT136">
        <f t="shared" si="48"/>
        <v>1.9727319576658329</v>
      </c>
      <c r="AU136">
        <f t="shared" si="48"/>
        <v>1.9450054761052582</v>
      </c>
      <c r="AV136">
        <f t="shared" si="48"/>
        <v>1.9187769158198227</v>
      </c>
      <c r="AW136">
        <f t="shared" si="48"/>
        <v>1.8939303135957715</v>
      </c>
      <c r="AX136">
        <f t="shared" si="48"/>
        <v>1.8703612040385031</v>
      </c>
      <c r="AY136">
        <f t="shared" si="48"/>
        <v>1.8479752453078842</v>
      </c>
      <c r="AZ136">
        <f t="shared" si="48"/>
        <v>1.826687035515663</v>
      </c>
      <c r="BA136">
        <f t="shared" si="48"/>
        <v>1.8064190898627968</v>
      </c>
      <c r="BB136">
        <f t="shared" si="48"/>
        <v>1.7871009538084595</v>
      </c>
      <c r="BC136">
        <f t="shared" si="48"/>
        <v>1.7686684317808032</v>
      </c>
      <c r="BD136">
        <f t="shared" si="48"/>
        <v>1.7510629143708907</v>
      </c>
      <c r="BE136">
        <f t="shared" si="48"/>
        <v>1.7342307897508895</v>
      </c>
      <c r="BF136">
        <f t="shared" si="48"/>
        <v>1.7181229273554888</v>
      </c>
      <c r="BG136">
        <f t="shared" si="48"/>
        <v>1.7026942237555471</v>
      </c>
      <c r="BH136">
        <f t="shared" si="48"/>
        <v>1.6879032022169032</v>
      </c>
      <c r="BI136">
        <f t="shared" si="48"/>
        <v>1.6737116587331531</v>
      </c>
      <c r="BJ136">
        <f t="shared" si="48"/>
        <v>1.6600843484011969</v>
      </c>
      <c r="BK136">
        <f t="shared" si="48"/>
        <v>1.6469887069105877</v>
      </c>
      <c r="BL136">
        <f t="shared" si="48"/>
        <v>1.6343946026735694</v>
      </c>
      <c r="BM136">
        <f t="shared" si="48"/>
        <v>1.6222741157583467</v>
      </c>
      <c r="BN136">
        <f t="shared" si="48"/>
        <v>1.6106013403258745</v>
      </c>
      <c r="BO136">
        <f t="shared" si="48"/>
        <v>1.5993522077227664</v>
      </c>
      <c r="BP136">
        <f t="shared" si="48"/>
        <v>1.5885043277694917</v>
      </c>
      <c r="BQ136">
        <f t="shared" si="48"/>
        <v>1.5780368461099881</v>
      </c>
      <c r="BR136">
        <f t="shared" si="48"/>
        <v>1.5679303157690805</v>
      </c>
      <c r="BS136">
        <f t="shared" si="48"/>
        <v>1.558166581303067</v>
      </c>
      <c r="BT136">
        <f t="shared" si="48"/>
        <v>1.5487286741346775</v>
      </c>
      <c r="BU136">
        <f t="shared" si="48"/>
        <v>1.5396007178389939</v>
      </c>
      <c r="BV136">
        <f t="shared" si="48"/>
        <v>1.5307678423005058</v>
      </c>
      <c r="BW136">
        <f t="shared" si="48"/>
        <v>1.5222161057916106</v>
      </c>
      <c r="BX136">
        <f t="shared" si="48"/>
        <v>1.5139324241372538</v>
      </c>
      <c r="BY136">
        <f t="shared" si="48"/>
        <v>1.5059045062294254</v>
      </c>
      <c r="BZ136">
        <f t="shared" si="48"/>
        <v>1.4981207952399365</v>
      </c>
      <c r="CA136">
        <f t="shared" si="48"/>
        <v>1.4905704149562977</v>
      </c>
      <c r="CB136">
        <f t="shared" si="48"/>
        <v>1.4832431207291954</v>
      </c>
      <c r="CC136">
        <f t="shared" si="48"/>
        <v>1.4761292545786522</v>
      </c>
      <c r="CD136">
        <f t="shared" si="48"/>
        <v>1.4692197040545869</v>
      </c>
      <c r="CE136">
        <f t="shared" si="48"/>
        <v>1.4625058644929856</v>
      </c>
      <c r="CF136">
        <f t="shared" si="48"/>
        <v>1.455979604346078</v>
      </c>
      <c r="CG136">
        <f t="shared" si="48"/>
        <v>1.4496332333000379</v>
      </c>
      <c r="CH136">
        <f t="shared" si="48"/>
        <v>1.4434594729231951</v>
      </c>
      <c r="CI136">
        <f t="shared" si="48"/>
        <v>1.4374514296146856</v>
      </c>
    </row>
    <row r="137" spans="1:87">
      <c r="A137" s="188">
        <v>112</v>
      </c>
      <c r="B137">
        <f t="shared" si="41"/>
        <v>46172.086440141044</v>
      </c>
      <c r="C137">
        <f t="shared" si="45"/>
        <v>3149.8119406288383</v>
      </c>
      <c r="D137">
        <f t="shared" si="45"/>
        <v>628.96676842988575</v>
      </c>
      <c r="E137">
        <f t="shared" si="45"/>
        <v>214.87690997438756</v>
      </c>
      <c r="F137">
        <f t="shared" si="45"/>
        <v>99.774551841005291</v>
      </c>
      <c r="G137">
        <f t="shared" si="45"/>
        <v>56.12318541056662</v>
      </c>
      <c r="H137">
        <f t="shared" si="45"/>
        <v>35.875103829898407</v>
      </c>
      <c r="I137">
        <f t="shared" si="45"/>
        <v>25.079209884482012</v>
      </c>
      <c r="J137">
        <f t="shared" si="45"/>
        <v>18.711280099415259</v>
      </c>
      <c r="K137">
        <f t="shared" si="45"/>
        <v>14.658680362651758</v>
      </c>
      <c r="L137">
        <f t="shared" si="45"/>
        <v>11.923266998293489</v>
      </c>
      <c r="M137">
        <f t="shared" si="45"/>
        <v>9.9887212315194418</v>
      </c>
      <c r="N137">
        <f t="shared" si="45"/>
        <v>8.5679298097562295</v>
      </c>
      <c r="O137">
        <f t="shared" si="45"/>
        <v>7.4915409236394845</v>
      </c>
      <c r="P137">
        <f t="shared" si="45"/>
        <v>6.6546588159777329</v>
      </c>
      <c r="Q137">
        <f t="shared" si="45"/>
        <v>5.9895829429016514</v>
      </c>
      <c r="R137">
        <f t="shared" si="44"/>
        <v>5.451060142373457</v>
      </c>
      <c r="S137">
        <f t="shared" si="44"/>
        <v>5.0079147241623447</v>
      </c>
      <c r="T137">
        <f t="shared" si="44"/>
        <v>4.6380980834952359</v>
      </c>
      <c r="U137">
        <f t="shared" si="44"/>
        <v>4.3256537193139755</v>
      </c>
      <c r="V137">
        <f t="shared" si="44"/>
        <v>4.0587969569379316</v>
      </c>
      <c r="W137">
        <f t="shared" si="44"/>
        <v>3.8286656112347752</v>
      </c>
      <c r="X137">
        <f t="shared" si="44"/>
        <v>3.6284867373049003</v>
      </c>
      <c r="Y137">
        <f t="shared" si="44"/>
        <v>3.4530083982367041</v>
      </c>
      <c r="Z137">
        <f t="shared" si="44"/>
        <v>3.2981043238503092</v>
      </c>
      <c r="AA137">
        <f t="shared" si="44"/>
        <v>3.160493827160471</v>
      </c>
      <c r="AB137">
        <f t="shared" si="44"/>
        <v>3.0375400809426814</v>
      </c>
      <c r="AC137">
        <f t="shared" si="44"/>
        <v>2.9271026305471817</v>
      </c>
      <c r="AD137">
        <f t="shared" si="44"/>
        <v>2.8274280652422483</v>
      </c>
      <c r="AE137">
        <f t="shared" si="44"/>
        <v>2.7370679428248552</v>
      </c>
      <c r="AF137">
        <f t="shared" si="44"/>
        <v>2.654816450080002</v>
      </c>
      <c r="AG137">
        <f t="shared" si="36"/>
        <v>2.5796625391662942</v>
      </c>
      <c r="AH137">
        <f t="shared" si="48"/>
        <v>2.5107528084119872</v>
      </c>
      <c r="AI137">
        <f t="shared" si="48"/>
        <v>2.4473624461656227</v>
      </c>
      <c r="AJ137">
        <f t="shared" si="48"/>
        <v>2.388872287853629</v>
      </c>
      <c r="AK137">
        <f t="shared" si="48"/>
        <v>2.3347505524944898</v>
      </c>
      <c r="AL137">
        <f t="shared" si="48"/>
        <v>2.284538193397037</v>
      </c>
      <c r="AM137">
        <f t="shared" si="48"/>
        <v>2.2378370638101028</v>
      </c>
      <c r="AN137">
        <f t="shared" si="48"/>
        <v>2.1943002923852655</v>
      </c>
      <c r="AO137">
        <f t="shared" si="48"/>
        <v>2.1536244063195777</v>
      </c>
      <c r="AP137">
        <f t="shared" si="48"/>
        <v>2.1155428463906838</v>
      </c>
      <c r="AQ137">
        <f t="shared" si="48"/>
        <v>2.0798205978675384</v>
      </c>
      <c r="AR137">
        <f t="shared" si="48"/>
        <v>2.0462497216170306</v>
      </c>
      <c r="AS137">
        <f t="shared" si="48"/>
        <v>2.014645615719532</v>
      </c>
      <c r="AT137">
        <f t="shared" si="48"/>
        <v>1.9848438732225226</v>
      </c>
      <c r="AU137">
        <f t="shared" si="48"/>
        <v>1.956697628974563</v>
      </c>
      <c r="AV137">
        <f t="shared" si="48"/>
        <v>1.9300753097414041</v>
      </c>
      <c r="AW137">
        <f t="shared" si="48"/>
        <v>1.9048587184631043</v>
      </c>
      <c r="AX137">
        <f t="shared" si="48"/>
        <v>1.8809413966368487</v>
      </c>
      <c r="AY137">
        <f t="shared" si="48"/>
        <v>1.8582272192164204</v>
      </c>
      <c r="AZ137">
        <f t="shared" si="48"/>
        <v>1.8366291847118146</v>
      </c>
      <c r="BA137">
        <f t="shared" si="48"/>
        <v>1.8160683698171263</v>
      </c>
      <c r="BB137">
        <f t="shared" si="48"/>
        <v>1.7964730232455064</v>
      </c>
      <c r="BC137">
        <f t="shared" si="48"/>
        <v>1.7777777777777715</v>
      </c>
      <c r="BD137">
        <f t="shared" si="48"/>
        <v>1.7599229630508302</v>
      </c>
      <c r="BE137">
        <f t="shared" si="48"/>
        <v>1.7428540044830725</v>
      </c>
      <c r="BF137">
        <f t="shared" si="48"/>
        <v>1.7265208960897507</v>
      </c>
      <c r="BG137">
        <f t="shared" si="48"/>
        <v>1.7108777368786998</v>
      </c>
      <c r="BH137">
        <f t="shared" si="48"/>
        <v>1.6958823221194641</v>
      </c>
      <c r="BI137">
        <f t="shared" si="48"/>
        <v>1.6814957821066079</v>
      </c>
      <c r="BJ137">
        <f t="shared" si="48"/>
        <v>1.6676822621443532</v>
      </c>
      <c r="BK137">
        <f t="shared" si="48"/>
        <v>1.6544086384037022</v>
      </c>
      <c r="BL137">
        <f t="shared" si="48"/>
        <v>1.6416442650772152</v>
      </c>
      <c r="BM137">
        <f t="shared" si="48"/>
        <v>1.6293607489073749</v>
      </c>
      <c r="BN137">
        <f t="shared" si="48"/>
        <v>1.6175317477149336</v>
      </c>
      <c r="BO137">
        <f t="shared" si="48"/>
        <v>1.6061327900165336</v>
      </c>
      <c r="BP137">
        <f t="shared" si="48"/>
        <v>1.595141113216473</v>
      </c>
      <c r="BQ137">
        <f t="shared" si="48"/>
        <v>1.5845355181919774</v>
      </c>
      <c r="BR137">
        <f t="shared" si="48"/>
        <v>1.5742962383780483</v>
      </c>
      <c r="BS137">
        <f t="shared" si="48"/>
        <v>1.5644048217023472</v>
      </c>
      <c r="BT137">
        <f t="shared" si="48"/>
        <v>1.5548440239310954</v>
      </c>
      <c r="BU137">
        <f t="shared" si="48"/>
        <v>1.5455977121662767</v>
      </c>
      <c r="BV137">
        <f t="shared" si="48"/>
        <v>1.5366507773914431</v>
      </c>
      <c r="BW137">
        <f t="shared" si="48"/>
        <v>1.5279890550964506</v>
      </c>
      <c r="BX137">
        <f t="shared" si="48"/>
        <v>1.5195992531283533</v>
      </c>
      <c r="BY137">
        <f t="shared" si="48"/>
        <v>1.5114688860168564</v>
      </c>
      <c r="BZ137">
        <f t="shared" si="48"/>
        <v>1.5035862151093131</v>
      </c>
      <c r="CA137">
        <f t="shared" si="48"/>
        <v>1.4959401939282542</v>
      </c>
      <c r="CB137">
        <f t="shared" si="48"/>
        <v>1.4885204182295226</v>
      </c>
      <c r="CC137">
        <f t="shared" si="48"/>
        <v>1.4813170802989026</v>
      </c>
      <c r="CD137">
        <f t="shared" si="48"/>
        <v>1.4743209270747928</v>
      </c>
      <c r="CE137">
        <f t="shared" si="48"/>
        <v>1.4675232217309468</v>
      </c>
      <c r="CF137">
        <f t="shared" si="48"/>
        <v>1.4609157083912545</v>
      </c>
      <c r="CG137">
        <f t="shared" si="48"/>
        <v>1.4544905796843914</v>
      </c>
      <c r="CH137">
        <f t="shared" si="48"/>
        <v>1.4482404468762569</v>
      </c>
      <c r="CI137">
        <f t="shared" si="48"/>
        <v>1.4421583123456101</v>
      </c>
    </row>
    <row r="138" spans="1:87">
      <c r="A138" s="188">
        <v>113</v>
      </c>
      <c r="B138">
        <f t="shared" si="41"/>
        <v>50818.956785006565</v>
      </c>
      <c r="C138">
        <f t="shared" si="45"/>
        <v>3384.6932022985065</v>
      </c>
      <c r="D138">
        <f t="shared" si="45"/>
        <v>666.21659634836215</v>
      </c>
      <c r="E138">
        <f t="shared" si="45"/>
        <v>225.43060303562723</v>
      </c>
      <c r="F138">
        <f t="shared" si="45"/>
        <v>103.96045621665724</v>
      </c>
      <c r="G138">
        <f t="shared" si="45"/>
        <v>58.178116180386127</v>
      </c>
      <c r="H138">
        <f t="shared" si="45"/>
        <v>37.040364224543971</v>
      </c>
      <c r="I138">
        <f t="shared" si="45"/>
        <v>25.811171928999613</v>
      </c>
      <c r="J138">
        <f t="shared" si="45"/>
        <v>19.20708980498496</v>
      </c>
      <c r="K138">
        <f t="shared" si="45"/>
        <v>15.014346573715162</v>
      </c>
      <c r="L138">
        <f t="shared" si="45"/>
        <v>12.190062752068012</v>
      </c>
      <c r="M138">
        <f t="shared" si="45"/>
        <v>10.196100049364921</v>
      </c>
      <c r="N138">
        <f t="shared" si="45"/>
        <v>8.7338383416193626</v>
      </c>
      <c r="O138">
        <f t="shared" si="45"/>
        <v>7.6274580418632656</v>
      </c>
      <c r="P138">
        <f t="shared" si="45"/>
        <v>6.7682303579295882</v>
      </c>
      <c r="Q138">
        <f t="shared" si="45"/>
        <v>6.0860795447105325</v>
      </c>
      <c r="R138">
        <f t="shared" si="44"/>
        <v>5.5342235318388502</v>
      </c>
      <c r="S138">
        <f t="shared" si="44"/>
        <v>5.0804696563408003</v>
      </c>
      <c r="T138">
        <f t="shared" si="44"/>
        <v>4.7020732699505512</v>
      </c>
      <c r="U138">
        <f t="shared" si="44"/>
        <v>4.3825893949792425</v>
      </c>
      <c r="V138">
        <f t="shared" si="44"/>
        <v>4.1098828722735821</v>
      </c>
      <c r="W138">
        <f t="shared" si="44"/>
        <v>3.8748350382584245</v>
      </c>
      <c r="X138">
        <f t="shared" si="44"/>
        <v>3.67048192251394</v>
      </c>
      <c r="Y138">
        <f t="shared" si="44"/>
        <v>3.4914270366238105</v>
      </c>
      <c r="Z138">
        <f t="shared" si="44"/>
        <v>3.3334331459697659</v>
      </c>
      <c r="AA138">
        <f t="shared" si="44"/>
        <v>3.1931332652059674</v>
      </c>
      <c r="AB138">
        <f t="shared" si="44"/>
        <v>3.0678226499076886</v>
      </c>
      <c r="AC138">
        <f t="shared" si="44"/>
        <v>2.9553068100654731</v>
      </c>
      <c r="AD138">
        <f t="shared" si="44"/>
        <v>2.8537889127421443</v>
      </c>
      <c r="AE138">
        <f t="shared" si="44"/>
        <v>2.7617852997405978</v>
      </c>
      <c r="AF138">
        <f t="shared" si="36"/>
        <v>2.6780613534534936</v>
      </c>
      <c r="AG138">
        <f t="shared" si="36"/>
        <v>2.6015822796770722</v>
      </c>
      <c r="AH138">
        <f t="shared" si="48"/>
        <v>2.5314749565062544</v>
      </c>
      <c r="AI138">
        <f t="shared" si="48"/>
        <v>2.4669980836455192</v>
      </c>
      <c r="AJ138">
        <f t="shared" si="48"/>
        <v>2.4075186219879292</v>
      </c>
      <c r="AK138">
        <f t="shared" si="48"/>
        <v>2.3524930460765905</v>
      </c>
      <c r="AL138">
        <f t="shared" si="48"/>
        <v>2.3014523122526764</v>
      </c>
      <c r="AM138">
        <f t="shared" si="48"/>
        <v>2.2539897196617096</v>
      </c>
      <c r="AN138">
        <f t="shared" si="48"/>
        <v>2.2097510413710997</v>
      </c>
      <c r="AO138">
        <f t="shared" si="48"/>
        <v>2.1684264502054647</v>
      </c>
      <c r="AP138">
        <f t="shared" si="48"/>
        <v>2.1297438734409826</v>
      </c>
      <c r="AQ138">
        <f t="shared" si="48"/>
        <v>2.0934634926311362</v>
      </c>
      <c r="AR138">
        <f t="shared" si="48"/>
        <v>2.0593731669354822</v>
      </c>
      <c r="AS138">
        <f t="shared" si="48"/>
        <v>2.0272846056421341</v>
      </c>
      <c r="AT138">
        <f t="shared" si="48"/>
        <v>1.9970301518967568</v>
      </c>
      <c r="AU138">
        <f t="shared" si="48"/>
        <v>1.9684600677327249</v>
      </c>
      <c r="AV138">
        <f t="shared" si="48"/>
        <v>1.9414402323480842</v>
      </c>
      <c r="AW138">
        <f t="shared" si="48"/>
        <v>1.9158501826901653</v>
      </c>
      <c r="AX138">
        <f t="shared" si="48"/>
        <v>1.891581438891601</v>
      </c>
      <c r="AY138">
        <f t="shared" si="48"/>
        <v>1.8685360677878013</v>
      </c>
      <c r="AZ138">
        <f t="shared" si="48"/>
        <v>1.8466254462592981</v>
      </c>
      <c r="BA138">
        <f t="shared" si="48"/>
        <v>1.8257691929621582</v>
      </c>
      <c r="BB138">
        <f t="shared" si="48"/>
        <v>1.8058942424999402</v>
      </c>
      <c r="BC138">
        <f t="shared" si="48"/>
        <v>1.7869340405303062</v>
      </c>
      <c r="BD138">
        <f t="shared" si="48"/>
        <v>1.7688278419090382</v>
      </c>
      <c r="BE138">
        <f t="shared" si="48"/>
        <v>1.7515200969180138</v>
      </c>
      <c r="BF138">
        <f t="shared" si="48"/>
        <v>1.7349599130387459</v>
      </c>
      <c r="BG138">
        <f t="shared" si="48"/>
        <v>1.7191005817186709</v>
      </c>
      <c r="BH138">
        <f t="shared" si="48"/>
        <v>1.7038991612196284</v>
      </c>
      <c r="BI138">
        <f t="shared" si="48"/>
        <v>1.6893161079982075</v>
      </c>
      <c r="BJ138">
        <f t="shared" si="48"/>
        <v>1.6753149502008171</v>
      </c>
      <c r="BK138">
        <f t="shared" si="48"/>
        <v>1.6618619978026257</v>
      </c>
      <c r="BL138">
        <f t="shared" si="48"/>
        <v>1.6489260847119733</v>
      </c>
      <c r="BM138">
        <f t="shared" si="48"/>
        <v>1.6364783388280744</v>
      </c>
      <c r="BN138">
        <f t="shared" si="48"/>
        <v>1.6244919766031902</v>
      </c>
      <c r="BO138">
        <f t="shared" si="48"/>
        <v>1.6129421191341839</v>
      </c>
      <c r="BP138">
        <f t="shared" si="48"/>
        <v>1.6018056272130712</v>
      </c>
      <c r="BQ138">
        <f t="shared" si="48"/>
        <v>1.5910609531083919</v>
      </c>
      <c r="BR138">
        <f t="shared" si="48"/>
        <v>1.5806880071424578</v>
      </c>
      <c r="BS138">
        <f t="shared" si="48"/>
        <v>1.570668037379461</v>
      </c>
      <c r="BT138">
        <f t="shared" si="48"/>
        <v>1.5609835209546923</v>
      </c>
      <c r="BU138">
        <f t="shared" si="48"/>
        <v>1.5516180657584295</v>
      </c>
      <c r="BV138">
        <f t="shared" si="48"/>
        <v>1.54255632134855</v>
      </c>
      <c r="BW138">
        <f t="shared" si="48"/>
        <v>1.5337838981018954</v>
      </c>
      <c r="BX138">
        <f t="shared" si="48"/>
        <v>1.5252872937338566</v>
      </c>
      <c r="BY138">
        <f t="shared" si="48"/>
        <v>1.5170538264190483</v>
      </c>
      <c r="BZ138">
        <f t="shared" si="48"/>
        <v>1.5090715738343841</v>
      </c>
      <c r="CA138">
        <f t="shared" si="48"/>
        <v>1.501329317525542</v>
      </c>
      <c r="CB138">
        <f t="shared" si="48"/>
        <v>1.4938164920643018</v>
      </c>
      <c r="CC138">
        <f t="shared" si="48"/>
        <v>1.486523138525297</v>
      </c>
      <c r="CD138">
        <f t="shared" si="48"/>
        <v>1.4794398618614752</v>
      </c>
      <c r="CE138">
        <f t="shared" si="48"/>
        <v>1.4725577918049482</v>
      </c>
      <c r="CF138">
        <f t="shared" si="48"/>
        <v>1.4658685469587225</v>
      </c>
      <c r="CG138">
        <f t="shared" si="48"/>
        <v>1.4593642017813564</v>
      </c>
      <c r="CH138">
        <f t="shared" si="48"/>
        <v>1.4530372561973137</v>
      </c>
      <c r="CI138">
        <f t="shared" si="48"/>
        <v>1.4468806075938456</v>
      </c>
    </row>
    <row r="139" spans="1:87">
      <c r="A139" s="188">
        <v>114</v>
      </c>
      <c r="B139" s="189">
        <f t="shared" si="41"/>
        <v>55933.499389603843</v>
      </c>
      <c r="C139">
        <f t="shared" si="45"/>
        <v>3637.0895436375108</v>
      </c>
      <c r="D139">
        <f t="shared" si="45"/>
        <v>705.67250215457784</v>
      </c>
      <c r="E139">
        <f t="shared" si="45"/>
        <v>236.50264140090241</v>
      </c>
      <c r="F139">
        <f t="shared" si="45"/>
        <v>108.32197446497305</v>
      </c>
      <c r="G139">
        <f t="shared" si="45"/>
        <v>60.308287520352543</v>
      </c>
      <c r="H139">
        <f t="shared" si="45"/>
        <v>38.243473479328507</v>
      </c>
      <c r="I139">
        <f t="shared" si="45"/>
        <v>26.56449702431037</v>
      </c>
      <c r="J139">
        <f t="shared" si="45"/>
        <v>19.716037428582244</v>
      </c>
      <c r="K139">
        <f t="shared" si="45"/>
        <v>15.378642378341063</v>
      </c>
      <c r="L139">
        <f t="shared" si="45"/>
        <v>12.462828343995303</v>
      </c>
      <c r="M139">
        <f t="shared" si="45"/>
        <v>10.407784320640742</v>
      </c>
      <c r="N139">
        <f t="shared" si="45"/>
        <v>8.9029595096216987</v>
      </c>
      <c r="O139">
        <f t="shared" si="45"/>
        <v>7.7658410697329447</v>
      </c>
      <c r="P139">
        <f t="shared" si="45"/>
        <v>6.8837401653129291</v>
      </c>
      <c r="Q139">
        <f t="shared" si="45"/>
        <v>6.1841307779936621</v>
      </c>
      <c r="R139">
        <f t="shared" si="44"/>
        <v>5.6186556927297522</v>
      </c>
      <c r="S139">
        <f t="shared" si="44"/>
        <v>5.1540757681965026</v>
      </c>
      <c r="T139">
        <f t="shared" si="44"/>
        <v>4.7669308923544644</v>
      </c>
      <c r="U139">
        <f t="shared" si="44"/>
        <v>4.4402744767167031</v>
      </c>
      <c r="V139">
        <f t="shared" si="44"/>
        <v>4.161611778814108</v>
      </c>
      <c r="W139">
        <f t="shared" si="44"/>
        <v>3.9215612169569738</v>
      </c>
      <c r="X139">
        <f t="shared" si="44"/>
        <v>3.7129631493454029</v>
      </c>
      <c r="Y139">
        <f t="shared" si="44"/>
        <v>3.5302731259769415</v>
      </c>
      <c r="Z139">
        <f t="shared" si="44"/>
        <v>3.3691404053822227</v>
      </c>
      <c r="AA139">
        <f t="shared" si="44"/>
        <v>3.2261097812443928</v>
      </c>
      <c r="AB139">
        <f t="shared" si="44"/>
        <v>3.0984071190809841</v>
      </c>
      <c r="AC139">
        <f t="shared" si="44"/>
        <v>2.9837827517467992</v>
      </c>
      <c r="AD139">
        <f t="shared" si="44"/>
        <v>2.8803955292819161</v>
      </c>
      <c r="AE139">
        <f t="shared" si="44"/>
        <v>2.7867258691397954</v>
      </c>
      <c r="AF139">
        <f t="shared" si="44"/>
        <v>2.7015097833392705</v>
      </c>
      <c r="AG139">
        <f t="shared" si="36"/>
        <v>2.6236882751792554</v>
      </c>
      <c r="AH139">
        <f t="shared" si="48"/>
        <v>2.5523681319594087</v>
      </c>
      <c r="AI139">
        <f t="shared" si="48"/>
        <v>2.4867912614439112</v>
      </c>
      <c r="AJ139">
        <f t="shared" si="48"/>
        <v>2.4263105000169016</v>
      </c>
      <c r="AK139">
        <f t="shared" si="48"/>
        <v>2.3703703703703378</v>
      </c>
      <c r="AL139">
        <f t="shared" si="48"/>
        <v>2.3184916587878042</v>
      </c>
      <c r="AM139">
        <f t="shared" si="48"/>
        <v>2.2702589650073781</v>
      </c>
      <c r="AN139">
        <f t="shared" si="48"/>
        <v>2.2253105838730507</v>
      </c>
      <c r="AO139">
        <f t="shared" si="48"/>
        <v>2.1833302297990991</v>
      </c>
      <c r="AP139">
        <f t="shared" si="48"/>
        <v>2.1440402278771709</v>
      </c>
      <c r="AQ139">
        <f t="shared" si="48"/>
        <v>2.1071958800066066</v>
      </c>
      <c r="AR139">
        <f t="shared" si="48"/>
        <v>2.0725807783335699</v>
      </c>
      <c r="AS139">
        <f t="shared" si="48"/>
        <v>2.0400028869621996</v>
      </c>
      <c r="AT139">
        <f t="shared" si="48"/>
        <v>2.0092912502532494</v>
      </c>
      <c r="AU139">
        <f t="shared" si="48"/>
        <v>1.9802932148944188</v>
      </c>
      <c r="AV139">
        <f t="shared" si="48"/>
        <v>1.9528720753827933</v>
      </c>
      <c r="AW139">
        <f t="shared" si="48"/>
        <v>1.926905070143675</v>
      </c>
      <c r="AX139">
        <f t="shared" si="48"/>
        <v>1.902281669358163</v>
      </c>
      <c r="AY139">
        <f t="shared" si="48"/>
        <v>1.8789021065444125</v>
      </c>
      <c r="AZ139">
        <f t="shared" si="48"/>
        <v>1.8566761146765824</v>
      </c>
      <c r="BA139">
        <f t="shared" si="48"/>
        <v>1.8355218346241882</v>
      </c>
      <c r="BB139">
        <f t="shared" si="48"/>
        <v>1.8153648693274869</v>
      </c>
      <c r="BC139">
        <f t="shared" si="48"/>
        <v>1.796137461678363</v>
      </c>
      <c r="BD139">
        <f t="shared" si="48"/>
        <v>1.777777777777777</v>
      </c>
      <c r="BE139">
        <f t="shared" si="48"/>
        <v>1.7602292802589623</v>
      </c>
      <c r="BF139">
        <f t="shared" si="48"/>
        <v>1.7434401788409857</v>
      </c>
      <c r="BG139">
        <f t="shared" si="48"/>
        <v>1.7273629473121155</v>
      </c>
      <c r="BH139">
        <f t="shared" si="48"/>
        <v>1.7119538978250146</v>
      </c>
      <c r="BI139">
        <f t="shared" si="48"/>
        <v>1.6971728047791668</v>
      </c>
      <c r="BJ139">
        <f t="shared" si="48"/>
        <v>1.6829825717264972</v>
      </c>
      <c r="BK139">
        <f t="shared" si="48"/>
        <v>1.6693489357050937</v>
      </c>
      <c r="BL139">
        <f t="shared" si="48"/>
        <v>1.6562402042172459</v>
      </c>
      <c r="BM139">
        <f t="shared" si="48"/>
        <v>1.643627020749924</v>
      </c>
      <c r="BN139">
        <f t="shared" si="48"/>
        <v>1.6314821553123677</v>
      </c>
      <c r="BO139">
        <f t="shared" si="48"/>
        <v>1.6197803169501892</v>
      </c>
      <c r="BP139">
        <f t="shared" si="48"/>
        <v>1.6084979856094173</v>
      </c>
      <c r="BQ139">
        <f t="shared" si="48"/>
        <v>1.5976132610739486</v>
      </c>
      <c r="BR139">
        <f t="shared" si="48"/>
        <v>1.5871057269997695</v>
      </c>
      <c r="BS139">
        <f t="shared" si="48"/>
        <v>1.5769563283248644</v>
      </c>
      <c r="BT139">
        <f t="shared" si="48"/>
        <v>1.5671472605538292</v>
      </c>
      <c r="BU139">
        <f t="shared" si="48"/>
        <v>1.557661869603574</v>
      </c>
      <c r="BV139">
        <f t="shared" si="48"/>
        <v>1.5484845610605693</v>
      </c>
      <c r="BW139">
        <f t="shared" si="48"/>
        <v>1.5396007178390096</v>
      </c>
      <c r="BX139">
        <f t="shared" si="48"/>
        <v>1.5309966253513572</v>
      </c>
      <c r="BY139">
        <f t="shared" si="48"/>
        <v>1.5226594034083274</v>
      </c>
      <c r="BZ139">
        <f t="shared" si="48"/>
        <v>1.5145769441557577</v>
      </c>
      <c r="CA139">
        <f t="shared" si="48"/>
        <v>1.5067378554371622</v>
      </c>
      <c r="CB139">
        <f t="shared" si="48"/>
        <v>1.4991314090386969</v>
      </c>
      <c r="CC139">
        <f t="shared" si="48"/>
        <v>1.4917474933356016</v>
      </c>
      <c r="CD139">
        <f t="shared" si="48"/>
        <v>1.4845765699109996</v>
      </c>
      <c r="CE139">
        <f t="shared" si="48"/>
        <v>1.4776096337663407</v>
      </c>
      <c r="CF139">
        <f t="shared" si="48"/>
        <v>1.4708381767823417</v>
      </c>
      <c r="CG139">
        <f t="shared" si="48"/>
        <v>1.4642541541266403</v>
      </c>
      <c r="CH139">
        <f t="shared" si="48"/>
        <v>1.4578499533356952</v>
      </c>
      <c r="CI139">
        <f t="shared" si="48"/>
        <v>1.4516183658271229</v>
      </c>
    </row>
    <row r="140" spans="1:87">
      <c r="A140" s="188">
        <v>115</v>
      </c>
      <c r="B140">
        <f t="shared" si="41"/>
        <v>61562.78192018791</v>
      </c>
      <c r="C140">
        <f t="shared" si="45"/>
        <v>3908.3070629426747</v>
      </c>
      <c r="D140">
        <f t="shared" si="45"/>
        <v>747.46513825469788</v>
      </c>
      <c r="E140">
        <f t="shared" si="45"/>
        <v>248.11848363269496</v>
      </c>
      <c r="F140">
        <f t="shared" si="45"/>
        <v>112.86647422493931</v>
      </c>
      <c r="G140">
        <f t="shared" si="45"/>
        <v>62.516454337579589</v>
      </c>
      <c r="H140">
        <f t="shared" si="45"/>
        <v>39.485660964288478</v>
      </c>
      <c r="I140">
        <f t="shared" si="45"/>
        <v>27.339808672606246</v>
      </c>
      <c r="J140">
        <f t="shared" si="45"/>
        <v>20.238471097499005</v>
      </c>
      <c r="K140">
        <f t="shared" si="45"/>
        <v>15.751777157917784</v>
      </c>
      <c r="L140">
        <f t="shared" si="45"/>
        <v>12.741697355540092</v>
      </c>
      <c r="M140">
        <f t="shared" si="45"/>
        <v>10.623863432148481</v>
      </c>
      <c r="N140">
        <f t="shared" si="45"/>
        <v>9.075355522926607</v>
      </c>
      <c r="O140">
        <f t="shared" si="45"/>
        <v>7.9067347456189463</v>
      </c>
      <c r="P140">
        <f t="shared" si="45"/>
        <v>7.0012213174786018</v>
      </c>
      <c r="Q140">
        <f t="shared" ref="Q140:AF203" si="49">Q$25^$A140</f>
        <v>6.2837616890114854</v>
      </c>
      <c r="R140">
        <f t="shared" si="49"/>
        <v>5.7043759818922517</v>
      </c>
      <c r="S140">
        <f t="shared" si="49"/>
        <v>5.2287482892759565</v>
      </c>
      <c r="T140">
        <f t="shared" si="49"/>
        <v>4.8326831225074232</v>
      </c>
      <c r="U140">
        <f t="shared" si="49"/>
        <v>4.498718828455333</v>
      </c>
      <c r="V140">
        <f t="shared" si="49"/>
        <v>4.2139917695473077</v>
      </c>
      <c r="W140">
        <f t="shared" si="49"/>
        <v>3.968850861133205</v>
      </c>
      <c r="X140">
        <f t="shared" si="49"/>
        <v>3.755936043121753</v>
      </c>
      <c r="Y140">
        <f t="shared" si="49"/>
        <v>3.5695514221733502</v>
      </c>
      <c r="Z140">
        <f t="shared" si="49"/>
        <v>3.4052301558538716</v>
      </c>
      <c r="AA140">
        <f t="shared" si="49"/>
        <v>3.2594268563887856</v>
      </c>
      <c r="AB140">
        <f t="shared" si="49"/>
        <v>3.1292964982381219</v>
      </c>
      <c r="AC140">
        <f t="shared" si="49"/>
        <v>3.0125330741631049</v>
      </c>
      <c r="AD140">
        <f t="shared" si="49"/>
        <v>2.9072502062302679</v>
      </c>
      <c r="AE140">
        <f t="shared" si="49"/>
        <v>2.8118916667643772</v>
      </c>
      <c r="AF140">
        <f t="shared" si="49"/>
        <v>2.7251635217641517</v>
      </c>
      <c r="AG140">
        <f t="shared" si="36"/>
        <v>2.6459821083066251</v>
      </c>
      <c r="AH140">
        <f t="shared" si="48"/>
        <v>2.5734337463219004</v>
      </c>
      <c r="AI140">
        <f t="shared" si="48"/>
        <v>2.5067432435356483</v>
      </c>
      <c r="AJ140">
        <f t="shared" si="48"/>
        <v>2.4452490579828976</v>
      </c>
      <c r="AK140">
        <f t="shared" si="48"/>
        <v>2.3883835499961283</v>
      </c>
      <c r="AL140">
        <f t="shared" si="48"/>
        <v>2.335657160155165</v>
      </c>
      <c r="AM140">
        <f t="shared" si="48"/>
        <v>2.2866456413873624</v>
      </c>
      <c r="AN140">
        <f t="shared" si="48"/>
        <v>2.2409796859400095</v>
      </c>
      <c r="AO140">
        <f t="shared" si="48"/>
        <v>2.1983364443386613</v>
      </c>
      <c r="AP140">
        <f t="shared" si="48"/>
        <v>2.1584325496044099</v>
      </c>
      <c r="AQ140">
        <f t="shared" si="48"/>
        <v>2.1210183470341435</v>
      </c>
      <c r="AR140">
        <f t="shared" si="48"/>
        <v>2.0858730956031546</v>
      </c>
      <c r="AS140">
        <f t="shared" ref="AH140:CI144" si="50">AS$25^$A140</f>
        <v>2.0528009571186647</v>
      </c>
      <c r="AT140">
        <f t="shared" si="50"/>
        <v>2.0216276276598668</v>
      </c>
      <c r="AU140">
        <f t="shared" si="50"/>
        <v>1.9921974955142125</v>
      </c>
      <c r="AV140">
        <f t="shared" si="50"/>
        <v>1.9643712328951735</v>
      </c>
      <c r="AW140">
        <f t="shared" si="50"/>
        <v>1.938023746789949</v>
      </c>
      <c r="AX140">
        <f t="shared" si="50"/>
        <v>1.9130424285070668</v>
      </c>
      <c r="AY140">
        <f t="shared" si="50"/>
        <v>1.8893256527590587</v>
      </c>
      <c r="AZ140">
        <f t="shared" si="50"/>
        <v>1.86678148608512</v>
      </c>
      <c r="BA140">
        <f t="shared" si="50"/>
        <v>1.8453265716002119</v>
      </c>
      <c r="BB140">
        <f t="shared" si="50"/>
        <v>1.8248851628356144</v>
      </c>
      <c r="BC140">
        <f t="shared" si="50"/>
        <v>1.805388284106437</v>
      </c>
      <c r="BD140">
        <f t="shared" si="50"/>
        <v>1.7867729986370373</v>
      </c>
      <c r="BE140">
        <f t="shared" si="50"/>
        <v>1.768981768769289</v>
      </c>
      <c r="BF140">
        <f t="shared" si="50"/>
        <v>1.751961895115675</v>
      </c>
      <c r="BG140">
        <f t="shared" si="50"/>
        <v>1.7356650236042397</v>
      </c>
      <c r="BH140">
        <f t="shared" si="50"/>
        <v>1.7200467110861439</v>
      </c>
      <c r="BI140">
        <f t="shared" si="50"/>
        <v>1.705066041603766</v>
      </c>
      <c r="BJ140">
        <f t="shared" si="50"/>
        <v>1.6906852866057305</v>
      </c>
      <c r="BK140">
        <f t="shared" si="50"/>
        <v>1.6768696033873087</v>
      </c>
      <c r="BL140">
        <f t="shared" si="50"/>
        <v>1.6635867668651392</v>
      </c>
      <c r="BM140">
        <f t="shared" si="50"/>
        <v>1.6508069304931305</v>
      </c>
      <c r="BN140">
        <f t="shared" si="50"/>
        <v>1.6385024127163552</v>
      </c>
      <c r="BO140">
        <f t="shared" si="50"/>
        <v>1.626647505855717</v>
      </c>
      <c r="BP140">
        <f t="shared" si="50"/>
        <v>1.6152183047396651</v>
      </c>
      <c r="BQ140">
        <f t="shared" si="50"/>
        <v>1.604192552757252</v>
      </c>
      <c r="BR140">
        <f t="shared" si="50"/>
        <v>1.5935495033134979</v>
      </c>
      <c r="BS140">
        <f t="shared" si="50"/>
        <v>1.583269794929334</v>
      </c>
      <c r="BT140">
        <f t="shared" si="50"/>
        <v>1.5733353384533617</v>
      </c>
      <c r="BU140">
        <f t="shared" si="50"/>
        <v>1.5637292150442472</v>
      </c>
      <c r="BV140">
        <f t="shared" si="50"/>
        <v>1.5544355837501671</v>
      </c>
      <c r="BW140">
        <f t="shared" si="50"/>
        <v>1.5454395976537503</v>
      </c>
      <c r="BX140">
        <f t="shared" si="50"/>
        <v>1.5367273276756437</v>
      </c>
      <c r="BY140">
        <f t="shared" si="50"/>
        <v>1.528285693237742</v>
      </c>
      <c r="BZ140">
        <f t="shared" si="50"/>
        <v>1.5201023990794131</v>
      </c>
      <c r="CA140">
        <f t="shared" si="50"/>
        <v>1.5121658776031695</v>
      </c>
      <c r="CB140">
        <f t="shared" si="50"/>
        <v>1.504465236195565</v>
      </c>
      <c r="CC140">
        <f t="shared" si="50"/>
        <v>1.4969902090327811</v>
      </c>
      <c r="CD140">
        <f t="shared" si="50"/>
        <v>1.4897311129332504</v>
      </c>
      <c r="CE140">
        <f t="shared" si="50"/>
        <v>1.4826788068690606</v>
      </c>
      <c r="CF140">
        <f t="shared" si="50"/>
        <v>1.4758246547883134</v>
      </c>
      <c r="CG140">
        <f t="shared" si="50"/>
        <v>1.4691604914386858</v>
      </c>
      <c r="CH140">
        <f t="shared" si="50"/>
        <v>1.4626785909144522</v>
      </c>
      <c r="CI140">
        <f t="shared" si="50"/>
        <v>1.456371637678427</v>
      </c>
    </row>
    <row r="141" spans="1:87">
      <c r="A141" s="188">
        <v>116</v>
      </c>
      <c r="B141">
        <f t="shared" si="41"/>
        <v>67758.609046675265</v>
      </c>
      <c r="C141">
        <f t="shared" ref="B141:Q204" si="51">C$25^$A141</f>
        <v>4199.7492541717756</v>
      </c>
      <c r="D141">
        <f t="shared" si="51"/>
        <v>791.73289479222228</v>
      </c>
      <c r="E141">
        <f t="shared" si="51"/>
        <v>260.30483869239782</v>
      </c>
      <c r="F141">
        <f t="shared" si="51"/>
        <v>117.60163223472362</v>
      </c>
      <c r="G141">
        <f t="shared" si="51"/>
        <v>64.805472409139767</v>
      </c>
      <c r="H141">
        <f t="shared" si="51"/>
        <v>40.768195980667763</v>
      </c>
      <c r="I141">
        <f t="shared" si="51"/>
        <v>28.137748573619767</v>
      </c>
      <c r="J141">
        <f t="shared" si="51"/>
        <v>20.774748163670736</v>
      </c>
      <c r="K141">
        <f t="shared" si="51"/>
        <v>16.133965374092128</v>
      </c>
      <c r="L141">
        <f t="shared" si="51"/>
        <v>13.02680635719414</v>
      </c>
      <c r="M141">
        <f t="shared" si="51"/>
        <v>10.844428626475722</v>
      </c>
      <c r="N141">
        <f t="shared" si="51"/>
        <v>9.2510897953094418</v>
      </c>
      <c r="O141">
        <f t="shared" si="51"/>
        <v>8.0501846195685474</v>
      </c>
      <c r="P141">
        <f t="shared" si="51"/>
        <v>7.1207074583252412</v>
      </c>
      <c r="Q141">
        <f t="shared" si="51"/>
        <v>6.3849977275381828</v>
      </c>
      <c r="R141">
        <f t="shared" si="49"/>
        <v>5.7914040514876417</v>
      </c>
      <c r="S141">
        <f t="shared" si="49"/>
        <v>5.3045026697721411</v>
      </c>
      <c r="T141">
        <f t="shared" si="49"/>
        <v>4.8993423001005123</v>
      </c>
      <c r="U141">
        <f t="shared" si="49"/>
        <v>4.5579324439563873</v>
      </c>
      <c r="V141">
        <f t="shared" si="49"/>
        <v>4.2670310393231068</v>
      </c>
      <c r="W141">
        <f t="shared" si="49"/>
        <v>4.0167107655508536</v>
      </c>
      <c r="X141">
        <f t="shared" si="49"/>
        <v>3.7994062942715088</v>
      </c>
      <c r="Y141">
        <f t="shared" si="49"/>
        <v>3.6092667340048203</v>
      </c>
      <c r="Z141">
        <f t="shared" si="49"/>
        <v>3.4417064945742695</v>
      </c>
      <c r="AA141">
        <f t="shared" si="49"/>
        <v>3.2930880077027584</v>
      </c>
      <c r="AB141">
        <f t="shared" si="49"/>
        <v>3.1604938271604257</v>
      </c>
      <c r="AC141">
        <f t="shared" si="49"/>
        <v>3.0415604211176608</v>
      </c>
      <c r="AD141">
        <f t="shared" si="49"/>
        <v>2.9343552563189288</v>
      </c>
      <c r="AE141">
        <f t="shared" si="49"/>
        <v>2.8372847265596288</v>
      </c>
      <c r="AF141">
        <f t="shared" si="49"/>
        <v>2.7490243663579323</v>
      </c>
      <c r="AG141">
        <f t="shared" si="36"/>
        <v>2.6684653751408161</v>
      </c>
      <c r="AH141">
        <f t="shared" si="50"/>
        <v>2.5946732227942158</v>
      </c>
      <c r="AI141">
        <f t="shared" si="50"/>
        <v>2.5268553040366846</v>
      </c>
      <c r="AJ141">
        <f t="shared" si="50"/>
        <v>2.4643354407956424</v>
      </c>
      <c r="AK141">
        <f t="shared" si="50"/>
        <v>2.4065336173607665</v>
      </c>
      <c r="AL141">
        <f t="shared" si="50"/>
        <v>2.3529497503718972</v>
      </c>
      <c r="AM141">
        <f t="shared" si="50"/>
        <v>2.3031505964161365</v>
      </c>
      <c r="AN141">
        <f t="shared" si="50"/>
        <v>2.2567591190148573</v>
      </c>
      <c r="AO141">
        <f t="shared" si="50"/>
        <v>2.213445797868256</v>
      </c>
      <c r="AP141">
        <f t="shared" si="50"/>
        <v>2.1729214828233583</v>
      </c>
      <c r="AQ141">
        <f t="shared" si="50"/>
        <v>2.1349314846047185</v>
      </c>
      <c r="AR141">
        <f t="shared" si="50"/>
        <v>2.0992506619980049</v>
      </c>
      <c r="AS141">
        <f t="shared" si="50"/>
        <v>2.0656793166711784</v>
      </c>
      <c r="AT141">
        <f t="shared" si="50"/>
        <v>2.0340397463048441</v>
      </c>
      <c r="AU141">
        <f t="shared" si="50"/>
        <v>2.0041733372018369</v>
      </c>
      <c r="AV141">
        <f t="shared" si="50"/>
        <v>1.9759381012551618</v>
      </c>
      <c r="AW141">
        <f t="shared" si="50"/>
        <v>1.9492065807070089</v>
      </c>
      <c r="AX141">
        <f t="shared" si="50"/>
        <v>1.9238640587348048</v>
      </c>
      <c r="AY141">
        <f t="shared" si="50"/>
        <v>1.8998070254646688</v>
      </c>
      <c r="AZ141">
        <f t="shared" si="50"/>
        <v>1.8769418582180686</v>
      </c>
      <c r="BA141">
        <f t="shared" si="50"/>
        <v>1.8551836821657817</v>
      </c>
      <c r="BB141">
        <f t="shared" si="50"/>
        <v>1.8344553834906279</v>
      </c>
      <c r="BC141">
        <f t="shared" si="50"/>
        <v>1.8146867519499774</v>
      </c>
      <c r="BD141">
        <f t="shared" si="50"/>
        <v>1.7958137336203452</v>
      </c>
      <c r="BE141">
        <f t="shared" si="50"/>
        <v>1.7777777777777588</v>
      </c>
      <c r="BF141">
        <f t="shared" si="50"/>
        <v>1.7605252644675091</v>
      </c>
      <c r="BG141">
        <f t="shared" si="50"/>
        <v>1.7440070014531655</v>
      </c>
      <c r="BH141">
        <f t="shared" si="50"/>
        <v>1.7281777810004237</v>
      </c>
      <c r="BI141">
        <f t="shared" si="50"/>
        <v>1.7129959884129908</v>
      </c>
      <c r="BJ141">
        <f t="shared" si="50"/>
        <v>1.6984232554546184</v>
      </c>
      <c r="BK141">
        <f t="shared" si="50"/>
        <v>1.6844241528069943</v>
      </c>
      <c r="BL141">
        <f t="shared" si="50"/>
        <v>1.6709659165632698</v>
      </c>
      <c r="BM141">
        <f t="shared" si="50"/>
        <v>1.6580182044712095</v>
      </c>
      <c r="BN141">
        <f t="shared" si="50"/>
        <v>1.6455528782435869</v>
      </c>
      <c r="BO141">
        <f t="shared" si="50"/>
        <v>1.6335438087608232</v>
      </c>
      <c r="BP141">
        <f t="shared" si="50"/>
        <v>1.621966701424014</v>
      </c>
      <c r="BQ141">
        <f t="shared" si="50"/>
        <v>1.61079893928266</v>
      </c>
      <c r="BR141">
        <f t="shared" si="50"/>
        <v>1.6000194418749427</v>
      </c>
      <c r="BS141">
        <f t="shared" si="50"/>
        <v>1.5896085379855662</v>
      </c>
      <c r="BT141">
        <f t="shared" si="50"/>
        <v>1.5795478507561278</v>
      </c>
      <c r="BU141">
        <f t="shared" si="50"/>
        <v>1.5698201937787788</v>
      </c>
      <c r="BV141">
        <f t="shared" si="50"/>
        <v>1.5604094769752181</v>
      </c>
      <c r="BW141">
        <f t="shared" si="50"/>
        <v>1.5513006212081604</v>
      </c>
      <c r="BX141">
        <f t="shared" si="50"/>
        <v>1.5424794806998117</v>
      </c>
      <c r="BY141">
        <f t="shared" si="50"/>
        <v>1.5339327724420966</v>
      </c>
      <c r="BZ141">
        <f t="shared" si="50"/>
        <v>1.5256480118776694</v>
      </c>
      <c r="CA141">
        <f t="shared" si="50"/>
        <v>1.5176134542155775</v>
      </c>
      <c r="CB141">
        <f t="shared" si="50"/>
        <v>1.509818040816294</v>
      </c>
      <c r="CC141">
        <f t="shared" si="50"/>
        <v>1.502251350145793</v>
      </c>
      <c r="CD141">
        <f t="shared" si="50"/>
        <v>1.4949035528523715</v>
      </c>
      <c r="CE141">
        <f t="shared" si="50"/>
        <v>1.4877653705703247</v>
      </c>
      <c r="CF141">
        <f t="shared" si="50"/>
        <v>1.4808280380958314</v>
      </c>
      <c r="CG141">
        <f t="shared" si="50"/>
        <v>1.4740832686192826</v>
      </c>
      <c r="CH141">
        <f t="shared" si="50"/>
        <v>1.467523221730932</v>
      </c>
      <c r="CI141">
        <f t="shared" si="50"/>
        <v>1.4611404739465395</v>
      </c>
    </row>
    <row r="142" spans="1:87">
      <c r="A142" s="188">
        <v>117</v>
      </c>
      <c r="B142" s="189">
        <f t="shared" si="41"/>
        <v>74577.999186138288</v>
      </c>
      <c r="C142">
        <f t="shared" si="51"/>
        <v>4512.924269731333</v>
      </c>
      <c r="D142">
        <f t="shared" si="51"/>
        <v>838.62235790651232</v>
      </c>
      <c r="E142">
        <f t="shared" si="51"/>
        <v>273.08972735373681</v>
      </c>
      <c r="F142">
        <f t="shared" si="51"/>
        <v>122.53544729950683</v>
      </c>
      <c r="G142">
        <f t="shared" si="51"/>
        <v>67.178302075382433</v>
      </c>
      <c r="H142">
        <f t="shared" si="51"/>
        <v>42.092389057924557</v>
      </c>
      <c r="I142">
        <f t="shared" si="51"/>
        <v>28.95897715573761</v>
      </c>
      <c r="J142">
        <f t="shared" si="51"/>
        <v>21.325235448110259</v>
      </c>
      <c r="K142">
        <f t="shared" si="51"/>
        <v>16.525426692032585</v>
      </c>
      <c r="L142">
        <f t="shared" si="51"/>
        <v>13.318294975358924</v>
      </c>
      <c r="M142">
        <f t="shared" si="51"/>
        <v>11.069573040524615</v>
      </c>
      <c r="N142">
        <f t="shared" si="51"/>
        <v>9.430226968483538</v>
      </c>
      <c r="O142">
        <f t="shared" si="51"/>
        <v>8.1962370680319268</v>
      </c>
      <c r="P142">
        <f t="shared" si="51"/>
        <v>7.2422328059341039</v>
      </c>
      <c r="Q142">
        <f t="shared" si="51"/>
        <v>6.4878647533625839</v>
      </c>
      <c r="R142">
        <f t="shared" si="49"/>
        <v>5.8797598534978555</v>
      </c>
      <c r="S142">
        <f t="shared" si="49"/>
        <v>5.3813545837212402</v>
      </c>
      <c r="T142">
        <f t="shared" si="49"/>
        <v>4.9669209350312205</v>
      </c>
      <c r="U142">
        <f t="shared" si="49"/>
        <v>4.6179254485222856</v>
      </c>
      <c r="V142">
        <f t="shared" si="49"/>
        <v>4.3207378861356442</v>
      </c>
      <c r="W142">
        <f t="shared" si="49"/>
        <v>4.0651478069109102</v>
      </c>
      <c r="X142">
        <f t="shared" si="49"/>
        <v>3.843379659082768</v>
      </c>
      <c r="Y142">
        <f t="shared" si="49"/>
        <v>3.6494239237664066</v>
      </c>
      <c r="Z142">
        <f t="shared" si="49"/>
        <v>3.4785735626214809</v>
      </c>
      <c r="AA142">
        <f t="shared" si="49"/>
        <v>3.3270967885717746</v>
      </c>
      <c r="AB142">
        <f t="shared" si="49"/>
        <v>3.1920021759341362</v>
      </c>
      <c r="AC142">
        <f t="shared" si="49"/>
        <v>3.0708674618881773</v>
      </c>
      <c r="AD142">
        <f t="shared" si="49"/>
        <v>2.9617130138418295</v>
      </c>
      <c r="AE142">
        <f t="shared" si="49"/>
        <v>2.8629071008385738</v>
      </c>
      <c r="AF142">
        <f t="shared" si="49"/>
        <v>2.7730941304900014</v>
      </c>
      <c r="AG142">
        <f t="shared" si="36"/>
        <v>2.691139685325584</v>
      </c>
      <c r="AH142">
        <f t="shared" si="50"/>
        <v>2.6160879963230279</v>
      </c>
      <c r="AI142">
        <f t="shared" si="50"/>
        <v>2.547128727285437</v>
      </c>
      <c r="AJ142">
        <f t="shared" si="50"/>
        <v>2.4835708023014518</v>
      </c>
      <c r="AK142">
        <f t="shared" si="50"/>
        <v>2.4248216127166362</v>
      </c>
      <c r="AL142">
        <f t="shared" si="50"/>
        <v>2.3703703703703565</v>
      </c>
      <c r="AM142">
        <f t="shared" si="50"/>
        <v>2.3197746838262336</v>
      </c>
      <c r="AN142">
        <f t="shared" si="50"/>
        <v>2.2726496599724433</v>
      </c>
      <c r="AO142">
        <f t="shared" si="50"/>
        <v>2.2286589992709405</v>
      </c>
      <c r="AP142">
        <f t="shared" si="50"/>
        <v>2.1875076760590071</v>
      </c>
      <c r="AQ142">
        <f t="shared" si="50"/>
        <v>2.1489358874853401</v>
      </c>
      <c r="AR142">
        <f t="shared" si="50"/>
        <v>2.1127140242560012</v>
      </c>
      <c r="AS142">
        <f t="shared" si="50"/>
        <v>2.0786384693196753</v>
      </c>
      <c r="AT142">
        <f t="shared" si="50"/>
        <v>2.046528071214095</v>
      </c>
      <c r="AU142">
        <f t="shared" si="50"/>
        <v>2.0162211701375425</v>
      </c>
      <c r="AV142">
        <f t="shared" si="50"/>
        <v>1.9875730791666528</v>
      </c>
      <c r="AW142">
        <f t="shared" si="50"/>
        <v>1.9604539420967704</v>
      </c>
      <c r="AX142">
        <f t="shared" si="50"/>
        <v>1.9347469043747263</v>
      </c>
      <c r="AY142">
        <f t="shared" si="50"/>
        <v>1.9103465454640696</v>
      </c>
      <c r="AZ142">
        <f t="shared" si="50"/>
        <v>1.887157530429066</v>
      </c>
      <c r="BA142">
        <f t="shared" si="50"/>
        <v>1.865093446082903</v>
      </c>
      <c r="BB142">
        <f t="shared" si="50"/>
        <v>1.8440757931247891</v>
      </c>
      <c r="BC142">
        <f t="shared" si="50"/>
        <v>1.8240331106018264</v>
      </c>
      <c r="BD142">
        <f t="shared" si="50"/>
        <v>1.8049002130205996</v>
      </c>
      <c r="BE142">
        <f t="shared" si="50"/>
        <v>1.7866175236838286</v>
      </c>
      <c r="BF142">
        <f t="shared" si="50"/>
        <v>1.7691304904914884</v>
      </c>
      <c r="BG142">
        <f t="shared" si="50"/>
        <v>1.7523890726343214</v>
      </c>
      <c r="BH142">
        <f t="shared" si="50"/>
        <v>1.7363472884161535</v>
      </c>
      <c r="BI142">
        <f t="shared" si="50"/>
        <v>1.7209628159381889</v>
      </c>
      <c r="BJ142">
        <f t="shared" si="50"/>
        <v>1.7061966396243704</v>
      </c>
      <c r="BK142">
        <f t="shared" si="50"/>
        <v>1.6920127366064668</v>
      </c>
      <c r="BL142">
        <f t="shared" si="50"/>
        <v>1.6783777978575829</v>
      </c>
      <c r="BM142">
        <f t="shared" si="50"/>
        <v>1.665260979693574</v>
      </c>
      <c r="BN142">
        <f t="shared" si="50"/>
        <v>1.6526336818794261</v>
      </c>
      <c r="BO142">
        <f t="shared" si="50"/>
        <v>1.6404693490966493</v>
      </c>
      <c r="BP142">
        <f t="shared" si="50"/>
        <v>1.6287432929707393</v>
      </c>
      <c r="BQ142">
        <f t="shared" si="50"/>
        <v>1.6174325322321652</v>
      </c>
      <c r="BR142">
        <f t="shared" si="50"/>
        <v>1.6065156489049233</v>
      </c>
      <c r="BS142">
        <f t="shared" si="50"/>
        <v>1.5959726586897911</v>
      </c>
      <c r="BT142">
        <f t="shared" si="50"/>
        <v>1.5857848939444392</v>
      </c>
      <c r="BU142">
        <f t="shared" si="50"/>
        <v>1.5759348978626784</v>
      </c>
      <c r="BV142">
        <f t="shared" si="50"/>
        <v>1.5664063286300924</v>
      </c>
      <c r="BW142">
        <f t="shared" si="50"/>
        <v>1.5571838724815688</v>
      </c>
      <c r="BX142">
        <f t="shared" si="50"/>
        <v>1.54825316471638</v>
      </c>
      <c r="BY142">
        <f t="shared" si="50"/>
        <v>1.5396007178389977</v>
      </c>
      <c r="BZ142">
        <f t="shared" si="50"/>
        <v>1.5312138560901554</v>
      </c>
      <c r="CA142">
        <f t="shared" si="50"/>
        <v>1.5230806557192673</v>
      </c>
      <c r="CB142">
        <f t="shared" si="50"/>
        <v>1.5151898904216592</v>
      </c>
      <c r="CC142">
        <f t="shared" si="50"/>
        <v>1.5075309814303799</v>
      </c>
      <c r="CD142">
        <f t="shared" si="50"/>
        <v>1.5000939518075125</v>
      </c>
      <c r="CE142">
        <f t="shared" si="50"/>
        <v>1.4928693845313263</v>
      </c>
      <c r="CF142">
        <f t="shared" si="50"/>
        <v>1.4858483840177361</v>
      </c>
      <c r="CG142">
        <f t="shared" si="50"/>
        <v>1.4790225407541824</v>
      </c>
      <c r="CH142">
        <f t="shared" si="50"/>
        <v>1.4723838987573536</v>
      </c>
      <c r="CI142">
        <f t="shared" si="50"/>
        <v>1.4659249255965805</v>
      </c>
    </row>
    <row r="143" spans="1:87">
      <c r="A143" s="188">
        <v>118</v>
      </c>
      <c r="B143">
        <f t="shared" si="41"/>
        <v>82083.709226917039</v>
      </c>
      <c r="C143">
        <f t="shared" si="51"/>
        <v>4849.4527248500035</v>
      </c>
      <c r="D143">
        <f t="shared" si="51"/>
        <v>888.28879513114737</v>
      </c>
      <c r="E143">
        <f t="shared" si="51"/>
        <v>286.50254663251604</v>
      </c>
      <c r="F143">
        <f t="shared" si="51"/>
        <v>127.67625380336194</v>
      </c>
      <c r="G143">
        <f t="shared" si="51"/>
        <v>69.6380120684817</v>
      </c>
      <c r="H143">
        <f t="shared" si="51"/>
        <v>43.459593292866288</v>
      </c>
      <c r="I143">
        <f t="shared" si="51"/>
        <v>29.804174122615258</v>
      </c>
      <c r="J143">
        <f t="shared" si="51"/>
        <v>21.8903094918184</v>
      </c>
      <c r="K143">
        <f t="shared" si="51"/>
        <v>16.926386106683335</v>
      </c>
      <c r="L143">
        <f t="shared" si="51"/>
        <v>13.616305960724834</v>
      </c>
      <c r="M143">
        <f t="shared" si="51"/>
        <v>11.299391744840282</v>
      </c>
      <c r="N143">
        <f t="shared" si="51"/>
        <v>9.6128329358778632</v>
      </c>
      <c r="O143">
        <f t="shared" si="51"/>
        <v>8.344939308855384</v>
      </c>
      <c r="P143">
        <f t="shared" si="51"/>
        <v>7.3658321623683394</v>
      </c>
      <c r="Q143">
        <f t="shared" si="51"/>
        <v>6.5923890428938039</v>
      </c>
      <c r="R143">
        <f t="shared" si="49"/>
        <v>5.9694636442996414</v>
      </c>
      <c r="S143">
        <f t="shared" si="49"/>
        <v>5.4593199322457062</v>
      </c>
      <c r="T143">
        <f t="shared" si="49"/>
        <v>5.035431709751184</v>
      </c>
      <c r="U143">
        <f t="shared" si="49"/>
        <v>4.6787081007280058</v>
      </c>
      <c r="V143">
        <f t="shared" si="49"/>
        <v>4.375120712421487</v>
      </c>
      <c r="W143">
        <f t="shared" si="49"/>
        <v>4.1141689448396903</v>
      </c>
      <c r="X143">
        <f t="shared" si="49"/>
        <v>3.8878619604654436</v>
      </c>
      <c r="Y143">
        <f t="shared" si="49"/>
        <v>3.6900279078517144</v>
      </c>
      <c r="Z143">
        <f t="shared" si="49"/>
        <v>3.5158355454322101</v>
      </c>
      <c r="AA143">
        <f t="shared" si="49"/>
        <v>3.3614567890782538</v>
      </c>
      <c r="AB143">
        <f t="shared" si="49"/>
        <v>3.2238246452525261</v>
      </c>
      <c r="AC143">
        <f t="shared" si="49"/>
        <v>3.1004568914722652</v>
      </c>
      <c r="AD143">
        <f t="shared" si="49"/>
        <v>2.98932583485613</v>
      </c>
      <c r="AE143">
        <f t="shared" si="49"/>
        <v>2.8887608604478472</v>
      </c>
      <c r="AF143">
        <f t="shared" si="49"/>
        <v>2.7973746434071547</v>
      </c>
      <c r="AG143">
        <f t="shared" si="36"/>
        <v>2.7140066621820451</v>
      </c>
      <c r="AH143">
        <f t="shared" si="50"/>
        <v>2.6376795136981404</v>
      </c>
      <c r="AI143">
        <f t="shared" si="50"/>
        <v>2.5675648079248075</v>
      </c>
      <c r="AJ143">
        <f t="shared" si="50"/>
        <v>2.5029563053529831</v>
      </c>
      <c r="AK143">
        <f t="shared" si="50"/>
        <v>2.4432485842213212</v>
      </c>
      <c r="AL143">
        <f t="shared" si="50"/>
        <v>2.3879199680493142</v>
      </c>
      <c r="AM143">
        <f t="shared" si="50"/>
        <v>2.3365187635124101</v>
      </c>
      <c r="AN143">
        <f t="shared" si="50"/>
        <v>2.2886520911578336</v>
      </c>
      <c r="AO143">
        <f t="shared" si="50"/>
        <v>2.2439767623019886</v>
      </c>
      <c r="AP143">
        <f t="shared" si="50"/>
        <v>2.2021917821897108</v>
      </c>
      <c r="AQ143">
        <f t="shared" si="50"/>
        <v>2.1630321543444815</v>
      </c>
      <c r="AR143">
        <f t="shared" si="50"/>
        <v>2.1262637326214775</v>
      </c>
      <c r="AS143">
        <f t="shared" si="50"/>
        <v>2.091678921924081</v>
      </c>
      <c r="AT143">
        <f t="shared" si="50"/>
        <v>2.0590930702686392</v>
      </c>
      <c r="AU143">
        <f t="shared" si="50"/>
        <v>2.0283414270875553</v>
      </c>
      <c r="AV143">
        <f t="shared" si="50"/>
        <v>1.9992765676812416</v>
      </c>
      <c r="AW143">
        <f t="shared" si="50"/>
        <v>1.9717662032972982</v>
      </c>
      <c r="AX143">
        <f t="shared" si="50"/>
        <v>1.9456913117079935</v>
      </c>
      <c r="AY143">
        <f t="shared" si="50"/>
        <v>1.9209445353397927</v>
      </c>
      <c r="AZ143">
        <f t="shared" si="50"/>
        <v>1.8974288037010474</v>
      </c>
      <c r="BA143">
        <f t="shared" si="50"/>
        <v>1.8750561446079757</v>
      </c>
      <c r="BB143">
        <f t="shared" si="50"/>
        <v>1.8537466549434856</v>
      </c>
      <c r="BC143">
        <f t="shared" si="50"/>
        <v>1.8334276067186983</v>
      </c>
      <c r="BD143">
        <f t="shared" si="50"/>
        <v>1.8140326682959382</v>
      </c>
      <c r="BE143">
        <f t="shared" si="50"/>
        <v>1.7955012239629711</v>
      </c>
      <c r="BF143">
        <f t="shared" si="50"/>
        <v>1.7777777777777621</v>
      </c>
      <c r="BG143">
        <f t="shared" si="50"/>
        <v>1.7608114298448501</v>
      </c>
      <c r="BH143">
        <f t="shared" si="50"/>
        <v>1.7445554150365448</v>
      </c>
      <c r="BI143">
        <f t="shared" si="50"/>
        <v>1.7289666957047503</v>
      </c>
      <c r="BJ143">
        <f t="shared" si="50"/>
        <v>1.7140056012046738</v>
      </c>
      <c r="BK143">
        <f t="shared" si="50"/>
        <v>1.6996355081157184</v>
      </c>
      <c r="BL143">
        <f t="shared" si="50"/>
        <v>1.6858225559351845</v>
      </c>
      <c r="BM143">
        <f t="shared" si="50"/>
        <v>1.672535393768142</v>
      </c>
      <c r="BN143">
        <f t="shared" si="50"/>
        <v>1.6597449541685627</v>
      </c>
      <c r="BO143">
        <f t="shared" si="50"/>
        <v>1.6474242508176344</v>
      </c>
      <c r="BP143">
        <f t="shared" si="50"/>
        <v>1.63554819717823</v>
      </c>
      <c r="BQ143">
        <f t="shared" si="50"/>
        <v>1.6240934436472751</v>
      </c>
      <c r="BR143">
        <f t="shared" si="50"/>
        <v>1.6130382310555258</v>
      </c>
      <c r="BS143">
        <f t="shared" si="50"/>
        <v>1.6023622586433846</v>
      </c>
      <c r="BT143">
        <f t="shared" si="50"/>
        <v>1.5920465648815805</v>
      </c>
      <c r="BU143">
        <f t="shared" si="50"/>
        <v>1.5820734197100281</v>
      </c>
      <c r="BV143">
        <f t="shared" si="50"/>
        <v>1.5724262269469491</v>
      </c>
      <c r="BW143">
        <f t="shared" si="50"/>
        <v>1.5630894357717926</v>
      </c>
      <c r="BX143">
        <f t="shared" si="50"/>
        <v>1.5540484603184113</v>
      </c>
      <c r="BY143">
        <f t="shared" si="50"/>
        <v>1.5452896065298938</v>
      </c>
      <c r="BZ143">
        <f t="shared" si="50"/>
        <v>1.5368000055247879</v>
      </c>
      <c r="CA143">
        <f t="shared" si="50"/>
        <v>1.5285675528128972</v>
      </c>
      <c r="CB143">
        <f t="shared" si="50"/>
        <v>1.5205808527726679</v>
      </c>
      <c r="CC143">
        <f t="shared" si="50"/>
        <v>1.5128291678698669</v>
      </c>
      <c r="CD143">
        <f t="shared" si="50"/>
        <v>1.5053023721535739</v>
      </c>
      <c r="CE143">
        <f t="shared" si="50"/>
        <v>1.4979909086179357</v>
      </c>
      <c r="CF143">
        <f t="shared" si="50"/>
        <v>1.4908857500611723</v>
      </c>
      <c r="CG143">
        <f t="shared" si="50"/>
        <v>1.4839783631137144</v>
      </c>
      <c r="CH143">
        <f t="shared" si="50"/>
        <v>1.4772606751413906</v>
      </c>
      <c r="CI143">
        <f t="shared" si="50"/>
        <v>1.4707250437605535</v>
      </c>
    </row>
    <row r="144" spans="1:87">
      <c r="A144" s="188">
        <v>119</v>
      </c>
      <c r="B144">
        <f t="shared" si="41"/>
        <v>90344.812062233468</v>
      </c>
      <c r="C144">
        <f t="shared" si="51"/>
        <v>5211.0760839235563</v>
      </c>
      <c r="D144">
        <f t="shared" si="51"/>
        <v>940.89666953943492</v>
      </c>
      <c r="E144">
        <f t="shared" si="51"/>
        <v>300.57413738083568</v>
      </c>
      <c r="F144">
        <f t="shared" si="51"/>
        <v>133.03273578800662</v>
      </c>
      <c r="G144">
        <f t="shared" si="51"/>
        <v>72.187783481164985</v>
      </c>
      <c r="H144">
        <f t="shared" si="51"/>
        <v>44.871205732281048</v>
      </c>
      <c r="I144">
        <f t="shared" si="51"/>
        <v>30.674039015745191</v>
      </c>
      <c r="J144">
        <f t="shared" si="51"/>
        <v>22.470356813343312</v>
      </c>
      <c r="K144">
        <f t="shared" si="51"/>
        <v>17.33707407208156</v>
      </c>
      <c r="L144">
        <f t="shared" si="51"/>
        <v>13.920985258180474</v>
      </c>
      <c r="M144">
        <f t="shared" si="51"/>
        <v>11.533981783755753</v>
      </c>
      <c r="N144">
        <f t="shared" si="51"/>
        <v>9.7989748668751275</v>
      </c>
      <c r="O144">
        <f t="shared" si="51"/>
        <v>8.496339416546574</v>
      </c>
      <c r="P144">
        <f t="shared" si="51"/>
        <v>7.491540923639497</v>
      </c>
      <c r="Q144">
        <f t="shared" si="51"/>
        <v>6.698597295873296</v>
      </c>
      <c r="R144">
        <f t="shared" si="49"/>
        <v>6.0605359893085229</v>
      </c>
      <c r="S144">
        <f t="shared" si="49"/>
        <v>5.5384148468442831</v>
      </c>
      <c r="T144">
        <f t="shared" si="49"/>
        <v>5.1048874816462817</v>
      </c>
      <c r="U144">
        <f t="shared" si="49"/>
        <v>4.7402907941752641</v>
      </c>
      <c r="V144">
        <f t="shared" si="49"/>
        <v>4.4301880263741991</v>
      </c>
      <c r="W144">
        <f t="shared" si="49"/>
        <v>4.163781222888824</v>
      </c>
      <c r="X144">
        <f t="shared" si="49"/>
        <v>3.9328590887223309</v>
      </c>
      <c r="Y144">
        <f t="shared" si="49"/>
        <v>3.7310836573548083</v>
      </c>
      <c r="Z144">
        <f t="shared" si="49"/>
        <v>3.5534966732769568</v>
      </c>
      <c r="AA144">
        <f t="shared" si="49"/>
        <v>3.3961716363805512</v>
      </c>
      <c r="AB144">
        <f t="shared" si="49"/>
        <v>3.2559643667210421</v>
      </c>
      <c r="AC144">
        <f t="shared" si="49"/>
        <v>3.1303314308352603</v>
      </c>
      <c r="AD144">
        <f t="shared" si="49"/>
        <v>3.0171960973851215</v>
      </c>
      <c r="AE144">
        <f t="shared" si="49"/>
        <v>2.9148480949350639</v>
      </c>
      <c r="AF144">
        <f t="shared" si="49"/>
        <v>2.8218677503726077</v>
      </c>
      <c r="AG144">
        <f t="shared" si="36"/>
        <v>2.7370679428248921</v>
      </c>
      <c r="AH144">
        <f t="shared" si="50"/>
        <v>2.6594492336502364</v>
      </c>
      <c r="AI144">
        <f t="shared" si="50"/>
        <v>2.5881648509848527</v>
      </c>
      <c r="AJ144">
        <f t="shared" si="50"/>
        <v>2.5224931218795374</v>
      </c>
      <c r="AK144">
        <f t="shared" si="50"/>
        <v>2.4618155879976809</v>
      </c>
      <c r="AL144">
        <f t="shared" si="50"/>
        <v>2.4055994983255324</v>
      </c>
      <c r="AM144">
        <f t="shared" si="50"/>
        <v>2.3533837015761234</v>
      </c>
      <c r="AN144">
        <f t="shared" si="50"/>
        <v>2.304767200424827</v>
      </c>
      <c r="AO144">
        <f t="shared" si="50"/>
        <v>2.259399805622373</v>
      </c>
      <c r="AP144">
        <f t="shared" si="50"/>
        <v>2.216974458476404</v>
      </c>
      <c r="AQ144">
        <f t="shared" si="50"/>
        <v>2.177220887777672</v>
      </c>
      <c r="AR144">
        <f t="shared" si="50"/>
        <v>2.1399003408677149</v>
      </c>
      <c r="AS144">
        <f t="shared" si="50"/>
        <v>2.1048011845241348</v>
      </c>
      <c r="AT144">
        <f t="shared" si="50"/>
        <v>2.071735214222127</v>
      </c>
      <c r="AU144">
        <f t="shared" si="50"/>
        <v>2.0405345434196187</v>
      </c>
      <c r="AV144">
        <f t="shared" si="50"/>
        <v>2.0110489702120478</v>
      </c>
      <c r="AW144">
        <f t="shared" si="50"/>
        <v>1.983143738795131</v>
      </c>
      <c r="AX144">
        <f t="shared" si="50"/>
        <v>1.9566976289745988</v>
      </c>
      <c r="AY144">
        <f t="shared" si="50"/>
        <v>1.9316013194639592</v>
      </c>
      <c r="AZ144">
        <f t="shared" si="50"/>
        <v>1.9077559806551152</v>
      </c>
      <c r="BA144">
        <f t="shared" si="50"/>
        <v>1.8850720604997757</v>
      </c>
      <c r="BB144">
        <f t="shared" si="50"/>
        <v>1.8634682335324282</v>
      </c>
      <c r="BC144">
        <f t="shared" si="50"/>
        <v>1.8428704882276863</v>
      </c>
      <c r="BD144">
        <f t="shared" si="50"/>
        <v>1.8232113320756331</v>
      </c>
      <c r="BE144">
        <f t="shared" si="50"/>
        <v>1.8044290971720229</v>
      </c>
      <c r="BF144">
        <f t="shared" si="50"/>
        <v>1.7864673319164883</v>
      </c>
      <c r="BG144">
        <f t="shared" si="50"/>
        <v>1.7692742667080368</v>
      </c>
      <c r="BH144">
        <f t="shared" si="50"/>
        <v>1.7528023434237627</v>
      </c>
      <c r="BI144">
        <f t="shared" si="50"/>
        <v>1.737007800035796</v>
      </c>
      <c r="BJ144">
        <f t="shared" si="50"/>
        <v>1.7218503030270731</v>
      </c>
      <c r="BK144">
        <f t="shared" si="50"/>
        <v>1.7072926213555171</v>
      </c>
      <c r="BL144">
        <f t="shared" si="50"/>
        <v>1.6933003366271839</v>
      </c>
      <c r="BM144">
        <f t="shared" si="50"/>
        <v>1.6798415849039483</v>
      </c>
      <c r="BN144">
        <f t="shared" si="50"/>
        <v>1.666886826217419</v>
      </c>
      <c r="BO144">
        <f t="shared" si="50"/>
        <v>1.6544086384037326</v>
      </c>
      <c r="BP144">
        <f t="shared" si="50"/>
        <v>1.6423815323370399</v>
      </c>
      <c r="BQ144">
        <f t="shared" si="50"/>
        <v>1.6307817860309084</v>
      </c>
      <c r="BR144">
        <f t="shared" si="50"/>
        <v>1.6195872954118513</v>
      </c>
      <c r="BS144">
        <f t="shared" si="50"/>
        <v>1.6087774398544923</v>
      </c>
      <c r="BT144">
        <f t="shared" si="50"/>
        <v>1.5983329608133128</v>
      </c>
      <c r="BU144">
        <f t="shared" si="50"/>
        <v>1.5882358520948761</v>
      </c>
      <c r="BV144">
        <f t="shared" si="50"/>
        <v>1.5784692604970358</v>
      </c>
      <c r="BW144">
        <f t="shared" si="50"/>
        <v>1.5690173956963451</v>
      </c>
      <c r="BX144">
        <f t="shared" si="50"/>
        <v>1.5598654484006398</v>
      </c>
      <c r="BY144">
        <f t="shared" si="50"/>
        <v>1.5509995159011278</v>
      </c>
      <c r="BZ144">
        <f t="shared" si="50"/>
        <v>1.5424065342587467</v>
      </c>
      <c r="CA144">
        <f t="shared" si="50"/>
        <v>1.5340742164498182</v>
      </c>
      <c r="CB144">
        <f t="shared" si="50"/>
        <v>1.5259909958714193</v>
      </c>
      <c r="CC144">
        <f t="shared" si="50"/>
        <v>1.5181459746759622</v>
      </c>
      <c r="CD144">
        <f t="shared" si="50"/>
        <v>1.5105288764619544</v>
      </c>
      <c r="CE144">
        <f t="shared" si="50"/>
        <v>1.5031300029014034</v>
      </c>
      <c r="CF144">
        <f t="shared" ref="AH144:CI149" si="52">CF$25^$A144</f>
        <v>1.4959401939282473</v>
      </c>
      <c r="CG144">
        <f t="shared" si="52"/>
        <v>1.4889507911534052</v>
      </c>
      <c r="CH144">
        <f t="shared" si="52"/>
        <v>1.4821536042067494</v>
      </c>
      <c r="CI144">
        <f t="shared" si="52"/>
        <v>1.4755408797378919</v>
      </c>
    </row>
    <row r="145" spans="1:87">
      <c r="A145" s="188">
        <v>120</v>
      </c>
      <c r="B145" s="189">
        <f t="shared" si="41"/>
        <v>99437.332248184161</v>
      </c>
      <c r="C145">
        <f t="shared" si="51"/>
        <v>5599.6656722290227</v>
      </c>
      <c r="D145">
        <f t="shared" si="51"/>
        <v>996.62018433959486</v>
      </c>
      <c r="E145">
        <f t="shared" si="51"/>
        <v>315.33685520120247</v>
      </c>
      <c r="F145">
        <f t="shared" si="51"/>
        <v>138.61394162220921</v>
      </c>
      <c r="G145">
        <f t="shared" si="51"/>
        <v>74.830913880755347</v>
      </c>
      <c r="H145">
        <f t="shared" si="51"/>
        <v>46.328668800478326</v>
      </c>
      <c r="I145">
        <f t="shared" si="51"/>
        <v>31.569291793444144</v>
      </c>
      <c r="J145">
        <f t="shared" si="51"/>
        <v>23.065774173164574</v>
      </c>
      <c r="K145">
        <f t="shared" si="51"/>
        <v>17.757726633812389</v>
      </c>
      <c r="L145">
        <f t="shared" si="51"/>
        <v>14.232482078286226</v>
      </c>
      <c r="M145">
        <f t="shared" si="51"/>
        <v>11.773442216370375</v>
      </c>
      <c r="N145">
        <f t="shared" si="51"/>
        <v>9.9887212315192198</v>
      </c>
      <c r="O145">
        <f t="shared" si="51"/>
        <v>8.650486337816691</v>
      </c>
      <c r="P145">
        <f t="shared" si="51"/>
        <v>7.6193950898441329</v>
      </c>
      <c r="Q145">
        <f t="shared" si="51"/>
        <v>6.8065166421950618</v>
      </c>
      <c r="R145">
        <f t="shared" si="49"/>
        <v>6.1529977676936065</v>
      </c>
      <c r="S145">
        <f t="shared" si="49"/>
        <v>5.6186556927297238</v>
      </c>
      <c r="T145">
        <f t="shared" si="49"/>
        <v>5.1753012854495895</v>
      </c>
      <c r="U145">
        <f t="shared" si="49"/>
        <v>4.8026840592697759</v>
      </c>
      <c r="V145">
        <f t="shared" si="49"/>
        <v>4.4859484432754471</v>
      </c>
      <c r="W145">
        <f t="shared" si="49"/>
        <v>4.2139917695472997</v>
      </c>
      <c r="X145">
        <f t="shared" si="49"/>
        <v>3.9783770023290987</v>
      </c>
      <c r="Y145">
        <f t="shared" si="49"/>
        <v>3.7725961986788179</v>
      </c>
      <c r="Z145">
        <f t="shared" si="49"/>
        <v>3.5915612217402759</v>
      </c>
      <c r="AA145">
        <f t="shared" si="49"/>
        <v>3.4312449950958581</v>
      </c>
      <c r="AB145">
        <f t="shared" si="49"/>
        <v>3.2884245031654755</v>
      </c>
      <c r="AC145">
        <f t="shared" si="49"/>
        <v>3.1604938271604359</v>
      </c>
      <c r="AD145">
        <f t="shared" si="49"/>
        <v>3.0453262016230296</v>
      </c>
      <c r="AE145">
        <f t="shared" si="49"/>
        <v>2.9411709127177033</v>
      </c>
      <c r="AF145">
        <f t="shared" si="49"/>
        <v>2.8465753128062392</v>
      </c>
      <c r="AG145">
        <f t="shared" si="36"/>
        <v>2.7603251782796043</v>
      </c>
      <c r="AH145">
        <f t="shared" si="52"/>
        <v>2.681398626949429</v>
      </c>
      <c r="AI145">
        <f t="shared" si="52"/>
        <v>2.6089301719661293</v>
      </c>
      <c r="AJ145">
        <f t="shared" si="52"/>
        <v>2.5421824329579046</v>
      </c>
      <c r="AK145">
        <f t="shared" si="52"/>
        <v>2.4805236881943791</v>
      </c>
      <c r="AL145">
        <f t="shared" si="52"/>
        <v>2.4234099231857273</v>
      </c>
      <c r="AM145">
        <f t="shared" si="52"/>
        <v>2.3703703703703303</v>
      </c>
      <c r="AN145">
        <f t="shared" si="52"/>
        <v>2.3209957811747475</v>
      </c>
      <c r="AO145">
        <f t="shared" si="52"/>
        <v>2.2749288528324856</v>
      </c>
      <c r="AP145">
        <f t="shared" si="52"/>
        <v>2.2318563665920248</v>
      </c>
      <c r="AQ145">
        <f t="shared" si="52"/>
        <v>2.1915026943332525</v>
      </c>
      <c r="AR145">
        <f t="shared" si="52"/>
        <v>2.1536244063195693</v>
      </c>
      <c r="AS145">
        <f t="shared" si="52"/>
        <v>2.1180057703593365</v>
      </c>
      <c r="AT145">
        <f t="shared" si="52"/>
        <v>2.0844549767184817</v>
      </c>
      <c r="AU145">
        <f t="shared" si="52"/>
        <v>2.0528009571186354</v>
      </c>
      <c r="AV145">
        <f t="shared" si="52"/>
        <v>2.0228906925476213</v>
      </c>
      <c r="AW145">
        <f t="shared" si="52"/>
        <v>1.9945869252376791</v>
      </c>
      <c r="AX145">
        <f t="shared" si="52"/>
        <v>1.9677662063844474</v>
      </c>
      <c r="AY145">
        <f t="shared" si="52"/>
        <v>1.9423172240081996</v>
      </c>
      <c r="AZ145">
        <f t="shared" si="52"/>
        <v>1.9181393655594534</v>
      </c>
      <c r="BA145">
        <f t="shared" si="52"/>
        <v>1.895141478027482</v>
      </c>
      <c r="BB145">
        <f t="shared" si="52"/>
        <v>1.873240794864891</v>
      </c>
      <c r="BC145">
        <f t="shared" si="52"/>
        <v>1.8523620043328082</v>
      </c>
      <c r="BD145">
        <f t="shared" si="52"/>
        <v>1.8324364381660161</v>
      </c>
      <c r="BE145">
        <f t="shared" si="52"/>
        <v>1.8134013629545658</v>
      </c>
      <c r="BF145">
        <f t="shared" si="52"/>
        <v>1.7951993595027254</v>
      </c>
      <c r="BG145">
        <f t="shared" si="52"/>
        <v>1.7777777777777617</v>
      </c>
      <c r="BH145">
        <f t="shared" si="52"/>
        <v>1.7610882570029893</v>
      </c>
      <c r="BI145">
        <f t="shared" si="52"/>
        <v>1.7450863020558913</v>
      </c>
      <c r="BJ145">
        <f t="shared" si="52"/>
        <v>1.7297309086683628</v>
      </c>
      <c r="BK145">
        <f t="shared" si="52"/>
        <v>1.7149842310405166</v>
      </c>
      <c r="BL145">
        <f t="shared" si="52"/>
        <v>1.7008112864115545</v>
      </c>
      <c r="BM145">
        <f t="shared" si="52"/>
        <v>1.6871796919137685</v>
      </c>
      <c r="BN145">
        <f t="shared" si="52"/>
        <v>1.6740594296965672</v>
      </c>
      <c r="BO145">
        <f t="shared" si="52"/>
        <v>1.661422636862639</v>
      </c>
      <c r="BP145">
        <f t="shared" si="52"/>
        <v>1.6492434172319399</v>
      </c>
      <c r="BQ145">
        <f t="shared" si="52"/>
        <v>1.6374976723492922</v>
      </c>
      <c r="BR145">
        <f t="shared" si="52"/>
        <v>1.6261629494937753</v>
      </c>
      <c r="BS145">
        <f t="shared" si="52"/>
        <v>1.615218304739656</v>
      </c>
      <c r="BT145">
        <f t="shared" si="52"/>
        <v>1.6046441793693831</v>
      </c>
      <c r="BU145">
        <f t="shared" si="52"/>
        <v>1.5944222881526413</v>
      </c>
      <c r="BV145">
        <f t="shared" si="52"/>
        <v>1.58453551819199</v>
      </c>
      <c r="BW145">
        <f t="shared" si="52"/>
        <v>1.5749678371936491</v>
      </c>
      <c r="BX145">
        <f t="shared" si="52"/>
        <v>1.5657042101605962</v>
      </c>
      <c r="BY145">
        <f t="shared" si="52"/>
        <v>1.5567305236249873</v>
      </c>
      <c r="BZ145">
        <f t="shared" si="52"/>
        <v>1.5480335166394594</v>
      </c>
      <c r="CA145">
        <f t="shared" si="52"/>
        <v>1.5396007178389888</v>
      </c>
      <c r="CB145">
        <f t="shared" si="52"/>
        <v>1.5314203879619583</v>
      </c>
      <c r="CC145">
        <f t="shared" si="52"/>
        <v>1.5234814672895589</v>
      </c>
      <c r="CD145">
        <f t="shared" si="52"/>
        <v>1.5157735275213078</v>
      </c>
      <c r="CE145">
        <f t="shared" si="52"/>
        <v>1.5082867276590635</v>
      </c>
      <c r="CF145">
        <f t="shared" si="52"/>
        <v>1.5010117735166906</v>
      </c>
      <c r="CG145">
        <f t="shared" si="52"/>
        <v>1.4939398805145983</v>
      </c>
      <c r="CH145">
        <f t="shared" si="52"/>
        <v>1.4870627394537532</v>
      </c>
      <c r="CI145">
        <f t="shared" si="52"/>
        <v>1.4803724849960069</v>
      </c>
    </row>
    <row r="146" spans="1:87">
      <c r="A146" s="188">
        <v>121</v>
      </c>
      <c r="B146">
        <f t="shared" si="41"/>
        <v>109444.94563588912</v>
      </c>
      <c r="C146">
        <f t="shared" si="51"/>
        <v>6017.2323596417655</v>
      </c>
      <c r="D146">
        <f t="shared" si="51"/>
        <v>1055.6438597229603</v>
      </c>
      <c r="E146">
        <f t="shared" si="51"/>
        <v>330.82464484359252</v>
      </c>
      <c r="F146">
        <f t="shared" si="51"/>
        <v>144.42929928663028</v>
      </c>
      <c r="G146">
        <f t="shared" si="51"/>
        <v>77.570821573848022</v>
      </c>
      <c r="H146">
        <f t="shared" si="51"/>
        <v>47.833471773197729</v>
      </c>
      <c r="I146">
        <f t="shared" si="51"/>
        <v>32.490673426738738</v>
      </c>
      <c r="J146">
        <f t="shared" si="51"/>
        <v>23.6769688450829</v>
      </c>
      <c r="K146">
        <f t="shared" si="51"/>
        <v>18.188585564677652</v>
      </c>
      <c r="L146">
        <f t="shared" si="51"/>
        <v>14.550948970347118</v>
      </c>
      <c r="M146">
        <f t="shared" si="51"/>
        <v>12.017874158378987</v>
      </c>
      <c r="N146">
        <f t="shared" si="51"/>
        <v>10.182141825701073</v>
      </c>
      <c r="O146">
        <f t="shared" si="51"/>
        <v>8.8074299074046483</v>
      </c>
      <c r="P146">
        <f t="shared" si="51"/>
        <v>7.7494312754734125</v>
      </c>
      <c r="Q146">
        <f t="shared" si="51"/>
        <v>6.9161746488357085</v>
      </c>
      <c r="R146">
        <f t="shared" si="49"/>
        <v>6.2468701771643245</v>
      </c>
      <c r="S146">
        <f t="shared" si="49"/>
        <v>5.7000590722148434</v>
      </c>
      <c r="T146">
        <f t="shared" si="49"/>
        <v>5.2466863356875875</v>
      </c>
      <c r="U146">
        <f t="shared" si="49"/>
        <v>4.8658985650219142</v>
      </c>
      <c r="V146">
        <f t="shared" si="49"/>
        <v>4.5424106868428504</v>
      </c>
      <c r="W146">
        <f t="shared" si="49"/>
        <v>4.2648077992657125</v>
      </c>
      <c r="X146">
        <f t="shared" si="49"/>
        <v>4.0244217287232997</v>
      </c>
      <c r="Y146">
        <f t="shared" si="49"/>
        <v>3.8145706141513163</v>
      </c>
      <c r="Z146">
        <f t="shared" si="49"/>
        <v>3.6300335122061735</v>
      </c>
      <c r="AA146">
        <f t="shared" si="49"/>
        <v>3.4666805676870474</v>
      </c>
      <c r="AB146">
        <f t="shared" si="49"/>
        <v>3.3212082489432184</v>
      </c>
      <c r="AC146">
        <f t="shared" si="49"/>
        <v>3.190946854101627</v>
      </c>
      <c r="AD146">
        <f t="shared" si="49"/>
        <v>3.073718570141712</v>
      </c>
      <c r="AE146">
        <f t="shared" si="49"/>
        <v>2.9677314412535121</v>
      </c>
      <c r="AF146">
        <f t="shared" si="49"/>
        <v>2.8714992084260489</v>
      </c>
      <c r="AG146">
        <f t="shared" si="36"/>
        <v>2.7837800336006455</v>
      </c>
      <c r="AH146">
        <f t="shared" si="52"/>
        <v>2.7035291765046252</v>
      </c>
      <c r="AI146">
        <f t="shared" si="52"/>
        <v>2.6298620969236901</v>
      </c>
      <c r="AJ146">
        <f t="shared" si="52"/>
        <v>2.5620254288837656</v>
      </c>
      <c r="AK146">
        <f t="shared" si="52"/>
        <v>2.4993739570468763</v>
      </c>
      <c r="AL146">
        <f t="shared" si="52"/>
        <v>2.441352211738911</v>
      </c>
      <c r="AM146">
        <f t="shared" si="52"/>
        <v>2.3874796485446095</v>
      </c>
      <c r="AN146">
        <f t="shared" si="52"/>
        <v>2.3373386323955025</v>
      </c>
      <c r="AO146">
        <f t="shared" si="52"/>
        <v>2.2905646325060838</v>
      </c>
      <c r="AP146">
        <f t="shared" si="52"/>
        <v>2.2468381726511319</v>
      </c>
      <c r="AQ146">
        <f t="shared" si="52"/>
        <v>2.2058781845383137</v>
      </c>
      <c r="AR146">
        <f t="shared" si="52"/>
        <v>2.1674364898762541</v>
      </c>
      <c r="AS146">
        <f t="shared" si="52"/>
        <v>2.131293195889024</v>
      </c>
      <c r="AT146">
        <f t="shared" si="52"/>
        <v>2.0972528343096406</v>
      </c>
      <c r="AU146">
        <f t="shared" si="52"/>
        <v>2.0651411088023979</v>
      </c>
      <c r="AV146">
        <f t="shared" si="52"/>
        <v>2.0348021428659293</v>
      </c>
      <c r="AW146">
        <f t="shared" si="52"/>
        <v>2.0060961414456933</v>
      </c>
      <c r="AX146">
        <f t="shared" si="52"/>
        <v>1.9788973961284977</v>
      </c>
      <c r="AY146">
        <f t="shared" si="52"/>
        <v>1.9530925769536422</v>
      </c>
      <c r="AZ146">
        <f t="shared" si="52"/>
        <v>1.9285792643382944</v>
      </c>
      <c r="BA146">
        <f t="shared" si="52"/>
        <v>1.9052646829787416</v>
      </c>
      <c r="BB146">
        <f t="shared" si="52"/>
        <v>1.8830646063089895</v>
      </c>
      <c r="BC146">
        <f t="shared" si="52"/>
        <v>1.8619024055215803</v>
      </c>
      <c r="BD146">
        <f t="shared" si="52"/>
        <v>1.8417082215564371</v>
      </c>
      <c r="BE146">
        <f t="shared" si="52"/>
        <v>1.8224182420463253</v>
      </c>
      <c r="BF146">
        <f t="shared" si="52"/>
        <v>1.8039740681413412</v>
      </c>
      <c r="BG146">
        <f t="shared" si="52"/>
        <v>1.7863221585429734</v>
      </c>
      <c r="BH146">
        <f t="shared" si="52"/>
        <v>1.7694133400664989</v>
      </c>
      <c r="BI146">
        <f t="shared" si="52"/>
        <v>1.753202375694771</v>
      </c>
      <c r="BJ146">
        <f t="shared" si="52"/>
        <v>1.7376475824539992</v>
      </c>
      <c r="BK146">
        <f t="shared" si="52"/>
        <v>1.7227104925823835</v>
      </c>
      <c r="BL146">
        <f t="shared" si="52"/>
        <v>1.7083555524159968</v>
      </c>
      <c r="BM146">
        <f t="shared" si="52"/>
        <v>1.6945498542167619</v>
      </c>
      <c r="BN146">
        <f t="shared" si="52"/>
        <v>1.6812628968431587</v>
      </c>
      <c r="BO146">
        <f t="shared" si="52"/>
        <v>1.6684663717320303</v>
      </c>
      <c r="BP146">
        <f t="shared" si="52"/>
        <v>1.6561339711439862</v>
      </c>
      <c r="BQ146">
        <f t="shared" si="52"/>
        <v>1.644241216033872</v>
      </c>
      <c r="BR146">
        <f t="shared" si="52"/>
        <v>1.6327653012577119</v>
      </c>
      <c r="BS146">
        <f t="shared" si="52"/>
        <v>1.6216849561254518</v>
      </c>
      <c r="BT146">
        <f t="shared" si="52"/>
        <v>1.6109803185650453</v>
      </c>
      <c r="BU146">
        <f t="shared" si="52"/>
        <v>1.6006328213815204</v>
      </c>
      <c r="BV146">
        <f t="shared" si="52"/>
        <v>1.590625089285147</v>
      </c>
      <c r="BW146">
        <f t="shared" si="52"/>
        <v>1.5809408455242528</v>
      </c>
      <c r="BX146">
        <f t="shared" si="52"/>
        <v>1.5715648270997447</v>
      </c>
      <c r="BY146">
        <f t="shared" si="52"/>
        <v>1.5624827076607635</v>
      </c>
      <c r="BZ146">
        <f t="shared" si="52"/>
        <v>1.553681027285587</v>
      </c>
      <c r="CA146">
        <f t="shared" si="52"/>
        <v>1.5451471284458997</v>
      </c>
      <c r="CB146">
        <f t="shared" si="52"/>
        <v>1.5368690975311419</v>
      </c>
      <c r="CC146">
        <f t="shared" si="52"/>
        <v>1.528835711381541</v>
      </c>
      <c r="CD146">
        <f t="shared" si="52"/>
        <v>1.5210363883382916</v>
      </c>
      <c r="CE146">
        <f t="shared" si="52"/>
        <v>1.5134611433750402</v>
      </c>
      <c r="CF146">
        <f t="shared" si="52"/>
        <v>1.5061005469205193</v>
      </c>
      <c r="CG146">
        <f t="shared" si="52"/>
        <v>1.4989456870250764</v>
      </c>
      <c r="CH146">
        <f t="shared" si="52"/>
        <v>1.4919881345599273</v>
      </c>
      <c r="CI146">
        <f t="shared" si="52"/>
        <v>1.4852199111708384</v>
      </c>
    </row>
    <row r="147" spans="1:87">
      <c r="A147" s="188">
        <v>122</v>
      </c>
      <c r="B147">
        <f t="shared" si="41"/>
        <v>120459.74941631101</v>
      </c>
      <c r="C147">
        <f t="shared" si="51"/>
        <v>6465.9369664666601</v>
      </c>
      <c r="D147">
        <f t="shared" si="51"/>
        <v>1118.163143875347</v>
      </c>
      <c r="E147">
        <f t="shared" si="51"/>
        <v>347.07311825652965</v>
      </c>
      <c r="F147">
        <f t="shared" si="51"/>
        <v>150.48863229991861</v>
      </c>
      <c r="G147">
        <f t="shared" si="51"/>
        <v>80.411050027136554</v>
      </c>
      <c r="H147">
        <f t="shared" si="51"/>
        <v>49.387152299391808</v>
      </c>
      <c r="I147">
        <f t="shared" si="51"/>
        <v>33.438946512642644</v>
      </c>
      <c r="J147">
        <f t="shared" si="51"/>
        <v>24.304358894801123</v>
      </c>
      <c r="K147">
        <f t="shared" si="51"/>
        <v>18.629898503656371</v>
      </c>
      <c r="L147">
        <f t="shared" si="51"/>
        <v>14.876541897120793</v>
      </c>
      <c r="M147">
        <f t="shared" si="51"/>
        <v>12.26738082476948</v>
      </c>
      <c r="N147">
        <f t="shared" si="51"/>
        <v>10.379307796832238</v>
      </c>
      <c r="O147">
        <f t="shared" si="51"/>
        <v>8.9672208641883167</v>
      </c>
      <c r="P147">
        <f t="shared" si="51"/>
        <v>7.8816867198986484</v>
      </c>
      <c r="Q147">
        <f t="shared" si="51"/>
        <v>7.0275993268961914</v>
      </c>
      <c r="R147">
        <f t="shared" si="36"/>
        <v>6.3421747388302077</v>
      </c>
      <c r="S147">
        <f t="shared" si="36"/>
        <v>5.7826418281476366</v>
      </c>
      <c r="T147">
        <f t="shared" si="36"/>
        <v>5.3190560291601372</v>
      </c>
      <c r="U147">
        <f t="shared" si="36"/>
        <v>4.9299451208710749</v>
      </c>
      <c r="V147">
        <f t="shared" si="36"/>
        <v>4.5995835905948219</v>
      </c>
      <c r="W147">
        <f t="shared" si="36"/>
        <v>4.3162366134928671</v>
      </c>
      <c r="X147">
        <f t="shared" si="36"/>
        <v>4.0709993651025229</v>
      </c>
      <c r="Y147">
        <f t="shared" si="36"/>
        <v>3.8570120426465371</v>
      </c>
      <c r="Z147">
        <f t="shared" si="36"/>
        <v>3.6689179123487023</v>
      </c>
      <c r="AA147">
        <f t="shared" si="36"/>
        <v>3.5024820948535171</v>
      </c>
      <c r="AB147">
        <f t="shared" si="36"/>
        <v>3.3543188302576095</v>
      </c>
      <c r="AC147">
        <f t="shared" si="36"/>
        <v>3.2216933120382891</v>
      </c>
      <c r="AD147">
        <f t="shared" si="36"/>
        <v>3.102375648099295</v>
      </c>
      <c r="AE147">
        <f t="shared" si="36"/>
        <v>2.9945318272124464</v>
      </c>
      <c r="AF147">
        <f t="shared" si="36"/>
        <v>2.896641331390863</v>
      </c>
      <c r="AG147">
        <f t="shared" si="36"/>
        <v>2.8074341879906739</v>
      </c>
      <c r="AH147">
        <f t="shared" si="52"/>
        <v>2.7258423774637173</v>
      </c>
      <c r="AI147">
        <f t="shared" si="52"/>
        <v>2.650961962551774</v>
      </c>
      <c r="AJ147">
        <f t="shared" si="52"/>
        <v>2.5820233092436506</v>
      </c>
      <c r="AK147">
        <f t="shared" si="52"/>
        <v>2.5183674749388811</v>
      </c>
      <c r="AL147">
        <f t="shared" si="52"/>
        <v>2.4594273402691229</v>
      </c>
      <c r="AM147">
        <f t="shared" si="52"/>
        <v>2.4047124210906139</v>
      </c>
      <c r="AN147">
        <f t="shared" si="52"/>
        <v>2.353796558700922</v>
      </c>
      <c r="AO147">
        <f t="shared" si="52"/>
        <v>2.3063078782244757</v>
      </c>
      <c r="AP147">
        <f t="shared" si="52"/>
        <v>2.2619205472397157</v>
      </c>
      <c r="AQ147">
        <f t="shared" si="52"/>
        <v>2.2203479729247868</v>
      </c>
      <c r="AR147">
        <f t="shared" si="52"/>
        <v>2.1813371560342576</v>
      </c>
      <c r="AS147">
        <f t="shared" si="52"/>
        <v>2.1446639808125707</v>
      </c>
      <c r="AT147">
        <f t="shared" si="52"/>
        <v>2.110129266473411</v>
      </c>
      <c r="AU147">
        <f t="shared" si="52"/>
        <v>2.0775554417374149</v>
      </c>
      <c r="AV147">
        <f t="shared" si="52"/>
        <v>2.0467837317484254</v>
      </c>
      <c r="AW147">
        <f t="shared" si="52"/>
        <v>2.017671768425807</v>
      </c>
      <c r="AX147">
        <f t="shared" si="52"/>
        <v>1.9900915523899709</v>
      </c>
      <c r="AY147">
        <f t="shared" si="52"/>
        <v>1.9639277081009479</v>
      </c>
      <c r="AZ147">
        <f t="shared" si="52"/>
        <v>1.9390759845809293</v>
      </c>
      <c r="BA147">
        <f t="shared" si="52"/>
        <v>1.9154419626677839</v>
      </c>
      <c r="BB147">
        <f t="shared" si="52"/>
        <v>1.8929399366349915</v>
      </c>
      <c r="BC147">
        <f t="shared" si="52"/>
        <v>1.87149194357163</v>
      </c>
      <c r="BD147">
        <f t="shared" si="52"/>
        <v>1.8510269184252459</v>
      </c>
      <c r="BE147">
        <f t="shared" si="52"/>
        <v>1.8314799562806059</v>
      </c>
      <c r="BF147">
        <f t="shared" si="52"/>
        <v>1.812791666451951</v>
      </c>
      <c r="BG147">
        <f t="shared" si="52"/>
        <v>1.7949076054321818</v>
      </c>
      <c r="BH147">
        <f t="shared" si="52"/>
        <v>1.7777777777777604</v>
      </c>
      <c r="BI147">
        <f t="shared" si="52"/>
        <v>1.7613561956910857</v>
      </c>
      <c r="BJ147">
        <f t="shared" si="52"/>
        <v>1.7456004894615285</v>
      </c>
      <c r="BK147">
        <f t="shared" si="52"/>
        <v>1.7304715620929376</v>
      </c>
      <c r="BL147">
        <f t="shared" si="52"/>
        <v>1.7159332824208255</v>
      </c>
      <c r="BM147">
        <f t="shared" si="52"/>
        <v>1.7019522118411143</v>
      </c>
      <c r="BN147">
        <f t="shared" si="52"/>
        <v>1.6884973604633586</v>
      </c>
      <c r="BO147">
        <f t="shared" si="52"/>
        <v>1.6755399690818107</v>
      </c>
      <c r="BP147">
        <f t="shared" si="52"/>
        <v>1.6630533138525914</v>
      </c>
      <c r="BQ147">
        <f t="shared" si="52"/>
        <v>1.6510125309832258</v>
      </c>
      <c r="BR147">
        <f t="shared" si="52"/>
        <v>1.6393944590983882</v>
      </c>
      <c r="BS147">
        <f t="shared" si="52"/>
        <v>1.6281774972501284</v>
      </c>
      <c r="BT147">
        <f t="shared" si="52"/>
        <v>1.6173414768025751</v>
      </c>
      <c r="BU147">
        <f t="shared" si="52"/>
        <v>1.6068675456438997</v>
      </c>
      <c r="BV147">
        <f t="shared" si="52"/>
        <v>1.5967380633728554</v>
      </c>
      <c r="BW147">
        <f t="shared" si="52"/>
        <v>1.586936506272052</v>
      </c>
      <c r="BX147">
        <f t="shared" si="52"/>
        <v>1.5774473810246172</v>
      </c>
      <c r="BY147">
        <f t="shared" si="52"/>
        <v>1.5682561462558093</v>
      </c>
      <c r="BZ147">
        <f t="shared" si="52"/>
        <v>1.5593491410880131</v>
      </c>
      <c r="CA147">
        <f t="shared" si="52"/>
        <v>1.5507135199934945</v>
      </c>
      <c r="CB147">
        <f t="shared" si="52"/>
        <v>1.5423371933094958</v>
      </c>
      <c r="CC147">
        <f t="shared" si="52"/>
        <v>1.5342087728535909</v>
      </c>
      <c r="CD147">
        <f t="shared" si="52"/>
        <v>1.5263175221383276</v>
      </c>
      <c r="CE147">
        <f t="shared" si="52"/>
        <v>1.518653310740959</v>
      </c>
      <c r="CF147">
        <f t="shared" si="52"/>
        <v>1.5112065724307018</v>
      </c>
      <c r="CG147">
        <f t="shared" si="52"/>
        <v>1.5039682666996868</v>
      </c>
      <c r="CH147">
        <f t="shared" si="52"/>
        <v>1.496929843380586</v>
      </c>
      <c r="CI147">
        <f t="shared" si="52"/>
        <v>1.4900832100674066</v>
      </c>
    </row>
    <row r="148" spans="1:87">
      <c r="A148" s="188">
        <v>123</v>
      </c>
      <c r="B148" s="189">
        <f t="shared" si="41"/>
        <v>132583.10966424522</v>
      </c>
      <c r="C148">
        <f t="shared" si="51"/>
        <v>6948.101445231393</v>
      </c>
      <c r="D148">
        <f t="shared" si="51"/>
        <v>1184.3850601748604</v>
      </c>
      <c r="E148">
        <f t="shared" si="51"/>
        <v>364.11963647164816</v>
      </c>
      <c r="F148">
        <f t="shared" si="51"/>
        <v>156.80217631296438</v>
      </c>
      <c r="G148">
        <f t="shared" si="51"/>
        <v>83.355272450105943</v>
      </c>
      <c r="H148">
        <f t="shared" si="51"/>
        <v>50.991297972437856</v>
      </c>
      <c r="I148">
        <f t="shared" si="51"/>
        <v>34.414895905332777</v>
      </c>
      <c r="J148">
        <f t="shared" si="51"/>
        <v>24.948373465886959</v>
      </c>
      <c r="K148">
        <f t="shared" si="51"/>
        <v>19.081919098236867</v>
      </c>
      <c r="L148">
        <f t="shared" si="51"/>
        <v>15.209420311197125</v>
      </c>
      <c r="M148">
        <f t="shared" si="51"/>
        <v>12.522067573406874</v>
      </c>
      <c r="N148">
        <f t="shared" si="51"/>
        <v>10.580291670015599</v>
      </c>
      <c r="O148">
        <f t="shared" si="51"/>
        <v>9.1299108675881158</v>
      </c>
      <c r="P148">
        <f t="shared" si="51"/>
        <v>8.0161992980358114</v>
      </c>
      <c r="Q148">
        <f t="shared" si="51"/>
        <v>7.1408191387569699</v>
      </c>
      <c r="R148">
        <f t="shared" si="36"/>
        <v>6.4389333021347861</v>
      </c>
      <c r="S148">
        <f t="shared" si="36"/>
        <v>5.8664210473961695</v>
      </c>
      <c r="T148">
        <f t="shared" si="36"/>
        <v>5.3924239474546436</v>
      </c>
      <c r="U148">
        <f t="shared" si="36"/>
        <v>4.9948346785340485</v>
      </c>
      <c r="V148">
        <f t="shared" si="36"/>
        <v>4.6574760992325652</v>
      </c>
      <c r="W148">
        <f t="shared" si="36"/>
        <v>4.3682856017248763</v>
      </c>
      <c r="X148">
        <f t="shared" si="36"/>
        <v>4.1181160792317701</v>
      </c>
      <c r="Y148">
        <f t="shared" si="36"/>
        <v>3.8999256802145257</v>
      </c>
      <c r="Z148">
        <f t="shared" si="36"/>
        <v>3.708218836627815</v>
      </c>
      <c r="AA148">
        <f t="shared" si="36"/>
        <v>3.5386533559260753</v>
      </c>
      <c r="AB148">
        <f t="shared" si="36"/>
        <v>3.3877595054754246</v>
      </c>
      <c r="AC148">
        <f t="shared" si="36"/>
        <v>3.2527360283330093</v>
      </c>
      <c r="AD148">
        <f t="shared" si="36"/>
        <v>3.13129990345075</v>
      </c>
      <c r="AE148">
        <f t="shared" si="36"/>
        <v>3.0215742366501792</v>
      </c>
      <c r="AF148">
        <f t="shared" si="36"/>
        <v>2.9220035924442818</v>
      </c>
      <c r="AG148">
        <f t="shared" si="36"/>
        <v>2.8312893349207564</v>
      </c>
      <c r="AH148">
        <f t="shared" si="52"/>
        <v>2.748339737314589</v>
      </c>
      <c r="AI148">
        <f t="shared" si="52"/>
        <v>2.6722311162691632</v>
      </c>
      <c r="AJ148">
        <f t="shared" si="52"/>
        <v>2.6021772829874568</v>
      </c>
      <c r="AK148">
        <f t="shared" si="52"/>
        <v>2.5375053304642763</v>
      </c>
      <c r="AL148">
        <f t="shared" si="52"/>
        <v>2.4776362922885524</v>
      </c>
      <c r="AM148">
        <f t="shared" si="52"/>
        <v>2.422069579387844</v>
      </c>
      <c r="AN148">
        <f t="shared" si="52"/>
        <v>2.3703703703703698</v>
      </c>
      <c r="AO148">
        <f t="shared" si="52"/>
        <v>2.3221593286109359</v>
      </c>
      <c r="AP148">
        <f t="shared" si="52"/>
        <v>2.2771041654452175</v>
      </c>
      <c r="AQ148">
        <f t="shared" si="52"/>
        <v>2.2349126780557191</v>
      </c>
      <c r="AR148">
        <f t="shared" si="52"/>
        <v>2.1953269729104203</v>
      </c>
      <c r="AS148">
        <f t="shared" si="52"/>
        <v>2.1581186480897121</v>
      </c>
      <c r="AT148">
        <f t="shared" si="52"/>
        <v>2.1230847556314334</v>
      </c>
      <c r="AU148">
        <f t="shared" si="52"/>
        <v>2.0900444018548399</v>
      </c>
      <c r="AV148">
        <f t="shared" si="52"/>
        <v>2.0588358721942042</v>
      </c>
      <c r="AW148">
        <f t="shared" si="52"/>
        <v>2.029314189383145</v>
      </c>
      <c r="AX148">
        <f t="shared" si="52"/>
        <v>2.0013490313556179</v>
      </c>
      <c r="AY148">
        <f t="shared" si="52"/>
        <v>1.9748229490804066</v>
      </c>
      <c r="AZ148">
        <f t="shared" si="52"/>
        <v>1.9496298355507735</v>
      </c>
      <c r="BA148">
        <f t="shared" si="52"/>
        <v>1.9256736059435726</v>
      </c>
      <c r="BB148">
        <f t="shared" si="52"/>
        <v>1.9028670560226759</v>
      </c>
      <c r="BC148">
        <f t="shared" si="52"/>
        <v>1.8811308715573394</v>
      </c>
      <c r="BD148">
        <f t="shared" si="52"/>
        <v>1.8603927661458108</v>
      </c>
      <c r="BE148">
        <f t="shared" si="52"/>
        <v>1.8405867285937452</v>
      </c>
      <c r="BF148">
        <f t="shared" si="52"/>
        <v>1.8216523640738755</v>
      </c>
      <c r="BG148">
        <f t="shared" si="52"/>
        <v>1.8035343158179749</v>
      </c>
      <c r="BH148">
        <f t="shared" si="52"/>
        <v>1.7861817561755542</v>
      </c>
      <c r="BI148">
        <f t="shared" si="52"/>
        <v>1.7695479375961614</v>
      </c>
      <c r="BJ148">
        <f t="shared" si="52"/>
        <v>1.7535897955240263</v>
      </c>
      <c r="BK148">
        <f t="shared" si="52"/>
        <v>1.738267596387306</v>
      </c>
      <c r="BL148">
        <f t="shared" si="52"/>
        <v>1.723544624861862</v>
      </c>
      <c r="BM148">
        <f t="shared" si="52"/>
        <v>1.7093869054267035</v>
      </c>
      <c r="BN148">
        <f t="shared" si="52"/>
        <v>1.6957629539347976</v>
      </c>
      <c r="BO148">
        <f t="shared" si="52"/>
        <v>1.6826435555163657</v>
      </c>
      <c r="BP148">
        <f t="shared" si="52"/>
        <v>1.6700015656376075</v>
      </c>
      <c r="BQ148">
        <f t="shared" si="52"/>
        <v>1.6578117315649887</v>
      </c>
      <c r="BR148">
        <f t="shared" si="52"/>
        <v>1.6460505318506209</v>
      </c>
      <c r="BS148">
        <f t="shared" si="52"/>
        <v>1.6346960317652577</v>
      </c>
      <c r="BT148">
        <f t="shared" si="52"/>
        <v>1.623727752872804</v>
      </c>
      <c r="BU148">
        <f t="shared" si="52"/>
        <v>1.6131265551677763</v>
      </c>
      <c r="BV148">
        <f t="shared" si="52"/>
        <v>1.6028745303957934</v>
      </c>
      <c r="BW148">
        <f t="shared" si="52"/>
        <v>1.5929549053455154</v>
      </c>
      <c r="BX148">
        <f t="shared" si="52"/>
        <v>1.5833519540479593</v>
      </c>
      <c r="BY148">
        <f t="shared" si="52"/>
        <v>1.574050917946606</v>
      </c>
      <c r="BZ148">
        <f t="shared" si="52"/>
        <v>1.565037933210836</v>
      </c>
      <c r="CA148">
        <f t="shared" si="52"/>
        <v>1.5562999644630997</v>
      </c>
      <c r="CB148">
        <f t="shared" si="52"/>
        <v>1.5478247442720872</v>
      </c>
      <c r="CC148">
        <f t="shared" si="52"/>
        <v>1.5396007178390023</v>
      </c>
      <c r="CD148">
        <f t="shared" si="52"/>
        <v>1.5316169923663592</v>
      </c>
      <c r="CE148">
        <f t="shared" si="52"/>
        <v>1.5238632906566572</v>
      </c>
      <c r="CF148">
        <f t="shared" si="52"/>
        <v>1.5163299085358268</v>
      </c>
      <c r="CG148">
        <f t="shared" si="52"/>
        <v>1.5090076757409694</v>
      </c>
      <c r="CH148">
        <f t="shared" si="52"/>
        <v>1.5018879199494208</v>
      </c>
      <c r="CI148">
        <f t="shared" si="52"/>
        <v>1.4949624336603646</v>
      </c>
    </row>
    <row r="149" spans="1:87">
      <c r="A149" s="188">
        <v>124</v>
      </c>
      <c r="B149">
        <f t="shared" si="41"/>
        <v>145926.59418118515</v>
      </c>
      <c r="C149">
        <f t="shared" si="51"/>
        <v>7466.220896305349</v>
      </c>
      <c r="D149">
        <f t="shared" si="51"/>
        <v>1254.5288927192439</v>
      </c>
      <c r="E149">
        <f t="shared" si="51"/>
        <v>382.00339551002054</v>
      </c>
      <c r="F149">
        <f t="shared" si="51"/>
        <v>163.38059639934193</v>
      </c>
      <c r="G149">
        <f t="shared" si="51"/>
        <v>86.407296545519515</v>
      </c>
      <c r="H149">
        <f t="shared" si="51"/>
        <v>52.647547952384485</v>
      </c>
      <c r="I149">
        <f t="shared" si="51"/>
        <v>35.41932936574711</v>
      </c>
      <c r="J149">
        <f t="shared" si="51"/>
        <v>25.609453073313222</v>
      </c>
      <c r="K149">
        <f t="shared" si="51"/>
        <v>19.544907150202317</v>
      </c>
      <c r="L149">
        <f t="shared" si="51"/>
        <v>15.549747233086912</v>
      </c>
      <c r="M149">
        <f t="shared" si="51"/>
        <v>12.78204194952221</v>
      </c>
      <c r="N149">
        <f t="shared" si="51"/>
        <v>10.785167374722844</v>
      </c>
      <c r="O149">
        <f t="shared" si="51"/>
        <v>9.2955525142681505</v>
      </c>
      <c r="P149">
        <f t="shared" si="51"/>
        <v>8.1530075311920189</v>
      </c>
      <c r="Q149">
        <f t="shared" si="51"/>
        <v>7.2558630053484654</v>
      </c>
      <c r="R149">
        <f t="shared" si="36"/>
        <v>6.5371680498647864</v>
      </c>
      <c r="S149">
        <f t="shared" si="36"/>
        <v>5.9514140643839522</v>
      </c>
      <c r="T149">
        <f t="shared" si="36"/>
        <v>5.4668038594949158</v>
      </c>
      <c r="U149">
        <f t="shared" si="36"/>
        <v>5.0605783338777188</v>
      </c>
      <c r="V149">
        <f t="shared" si="36"/>
        <v>4.716097270039473</v>
      </c>
      <c r="W149">
        <f t="shared" si="36"/>
        <v>4.4209622425669188</v>
      </c>
      <c r="X149">
        <f t="shared" si="36"/>
        <v>4.165778110260197</v>
      </c>
      <c r="Y149">
        <f t="shared" si="36"/>
        <v>3.9433167807172813</v>
      </c>
      <c r="Z149">
        <f t="shared" si="36"/>
        <v>3.7479407467905301</v>
      </c>
      <c r="AA149">
        <f t="shared" si="36"/>
        <v>3.5751981692658954</v>
      </c>
      <c r="AB149">
        <f t="shared" si="36"/>
        <v>3.4215335654475254</v>
      </c>
      <c r="AC149">
        <f t="shared" si="36"/>
        <v>3.2840778575915106</v>
      </c>
      <c r="AD149">
        <f t="shared" si="36"/>
        <v>3.1604938271604346</v>
      </c>
      <c r="AE149">
        <f t="shared" si="36"/>
        <v>3.048860855183154</v>
      </c>
      <c r="AF149">
        <f t="shared" si="36"/>
        <v>2.9475879190599001</v>
      </c>
      <c r="AG149">
        <f t="shared" si="36"/>
        <v>2.8553471822516152</v>
      </c>
      <c r="AH149">
        <f t="shared" si="52"/>
        <v>2.7710227759869674</v>
      </c>
      <c r="AI149">
        <f t="shared" si="52"/>
        <v>2.6936709163052264</v>
      </c>
      <c r="AJ149">
        <f t="shared" si="52"/>
        <v>2.6224885685015376</v>
      </c>
      <c r="AK149">
        <f t="shared" si="52"/>
        <v>2.5567886204895021</v>
      </c>
      <c r="AL149">
        <f t="shared" si="52"/>
        <v>2.4959800585910537</v>
      </c>
      <c r="AM149">
        <f t="shared" si="52"/>
        <v>2.4395520212497597</v>
      </c>
      <c r="AN149">
        <f t="shared" si="52"/>
        <v>2.3870608833886404</v>
      </c>
      <c r="AO149">
        <f t="shared" si="52"/>
        <v>2.3381197273653607</v>
      </c>
      <c r="AP149">
        <f t="shared" si="52"/>
        <v>2.2923897068867474</v>
      </c>
      <c r="AQ149">
        <f t="shared" si="52"/>
        <v>2.2495729225517138</v>
      </c>
      <c r="AR149">
        <f t="shared" si="52"/>
        <v>2.2094065122651494</v>
      </c>
      <c r="AS149">
        <f t="shared" si="52"/>
        <v>2.1716577239610002</v>
      </c>
      <c r="AT149">
        <f t="shared" si="52"/>
        <v>2.1361197871672579</v>
      </c>
      <c r="AU149">
        <f t="shared" si="52"/>
        <v>2.1026084377664791</v>
      </c>
      <c r="AV149">
        <f t="shared" si="52"/>
        <v>2.0709589796342338</v>
      </c>
      <c r="AW149">
        <f t="shared" si="52"/>
        <v>2.0410237897340142</v>
      </c>
      <c r="AX149">
        <f t="shared" si="52"/>
        <v>2.0126701912270564</v>
      </c>
      <c r="AY149">
        <f t="shared" si="52"/>
        <v>1.9857786333620853</v>
      </c>
      <c r="AZ149">
        <f t="shared" si="52"/>
        <v>1.960241128194476</v>
      </c>
      <c r="BA149">
        <f t="shared" si="52"/>
        <v>1.9359599031980068</v>
      </c>
      <c r="BB149">
        <f t="shared" si="52"/>
        <v>1.9128462360687211</v>
      </c>
      <c r="BC149">
        <f t="shared" si="52"/>
        <v>1.8908194438565245</v>
      </c>
      <c r="BD149">
        <f t="shared" si="52"/>
        <v>1.8698060032925645</v>
      </c>
      <c r="BE149">
        <f t="shared" si="52"/>
        <v>1.8497387830306002</v>
      </c>
      <c r="BF149">
        <f t="shared" si="52"/>
        <v>1.8305563716711277</v>
      </c>
      <c r="BG149">
        <f t="shared" si="52"/>
        <v>1.8122024880215539</v>
      </c>
      <c r="BH149">
        <f t="shared" si="52"/>
        <v>1.7946254621781101</v>
      </c>
      <c r="BI149">
        <f t="shared" si="52"/>
        <v>1.7777777777777841</v>
      </c>
      <c r="BJ149">
        <f t="shared" si="52"/>
        <v>1.7616156672335588</v>
      </c>
      <c r="BK149">
        <f t="shared" si="52"/>
        <v>1.7460987529870915</v>
      </c>
      <c r="BL149">
        <f t="shared" si="52"/>
        <v>1.7311897288333435</v>
      </c>
      <c r="BM149">
        <f t="shared" si="52"/>
        <v>1.7168540762277675</v>
      </c>
      <c r="BN149">
        <f t="shared" si="52"/>
        <v>1.7030598112090283</v>
      </c>
      <c r="BO149">
        <f t="shared" si="52"/>
        <v>1.6897772581768329</v>
      </c>
      <c r="BP149">
        <f t="shared" si="52"/>
        <v>1.6769788472814176</v>
      </c>
      <c r="BQ149">
        <f t="shared" ref="AH149:CI154" si="53">BQ$25^$A149</f>
        <v>1.6646389326177868</v>
      </c>
      <c r="BR149">
        <f t="shared" si="53"/>
        <v>1.6527336287911065</v>
      </c>
      <c r="BS149">
        <f t="shared" si="53"/>
        <v>1.6412406637373875</v>
      </c>
      <c r="BT149">
        <f t="shared" si="53"/>
        <v>1.6301392459566504</v>
      </c>
      <c r="BU149">
        <f t="shared" si="53"/>
        <v>1.6194099445481795</v>
      </c>
      <c r="BV149">
        <f t="shared" si="53"/>
        <v>1.6090345806402921</v>
      </c>
      <c r="BW149">
        <f t="shared" si="53"/>
        <v>1.5989961289789192</v>
      </c>
      <c r="BX149">
        <f t="shared" si="53"/>
        <v>1.5892786285898735</v>
      </c>
      <c r="BY149">
        <f t="shared" si="53"/>
        <v>1.5798671015598287</v>
      </c>
      <c r="BZ149">
        <f t="shared" si="53"/>
        <v>1.5707474790923674</v>
      </c>
      <c r="CA149">
        <f t="shared" si="53"/>
        <v>1.5619065340953535</v>
      </c>
      <c r="CB149">
        <f t="shared" si="53"/>
        <v>1.5533318196393919</v>
      </c>
      <c r="CC149">
        <f t="shared" si="53"/>
        <v>1.5450116127034907</v>
      </c>
      <c r="CD149">
        <f t="shared" si="53"/>
        <v>1.536934862687616</v>
      </c>
      <c r="CE149">
        <f t="shared" si="53"/>
        <v>1.529091144230899</v>
      </c>
      <c r="CF149">
        <f t="shared" si="53"/>
        <v>1.5214706139227729</v>
      </c>
      <c r="CG149">
        <f t="shared" si="53"/>
        <v>1.5140639705397825</v>
      </c>
      <c r="CH149">
        <f t="shared" si="53"/>
        <v>1.5068624184790917</v>
      </c>
      <c r="CI149">
        <f t="shared" si="53"/>
        <v>1.4998576340945542</v>
      </c>
    </row>
    <row r="150" spans="1:87">
      <c r="A150" s="188">
        <v>125</v>
      </c>
      <c r="B150">
        <f t="shared" si="41"/>
        <v>160612.99922174765</v>
      </c>
      <c r="C150">
        <f t="shared" si="51"/>
        <v>8022.9764795223373</v>
      </c>
      <c r="D150">
        <f t="shared" si="51"/>
        <v>1328.8269124527899</v>
      </c>
      <c r="E150">
        <f t="shared" si="51"/>
        <v>400.76551650777998</v>
      </c>
      <c r="F150">
        <f t="shared" si="51"/>
        <v>170.23500507114878</v>
      </c>
      <c r="G150">
        <f t="shared" si="51"/>
        <v>89.571069433843078</v>
      </c>
      <c r="H150">
        <f t="shared" si="51"/>
        <v>54.357594640890184</v>
      </c>
      <c r="I150">
        <f t="shared" si="51"/>
        <v>36.453078230141614</v>
      </c>
      <c r="J150">
        <f t="shared" si="51"/>
        <v>26.288049904776262</v>
      </c>
      <c r="K150">
        <f t="shared" si="51"/>
        <v>20.019128764953528</v>
      </c>
      <c r="L150">
        <f t="shared" si="51"/>
        <v>15.897689331057917</v>
      </c>
      <c r="M150">
        <f t="shared" si="51"/>
        <v>13.047413731125131</v>
      </c>
      <c r="N150">
        <f t="shared" si="51"/>
        <v>10.99401027198852</v>
      </c>
      <c r="O150">
        <f t="shared" si="51"/>
        <v>9.4641993551404227</v>
      </c>
      <c r="P150">
        <f t="shared" si="51"/>
        <v>8.2921505980971766</v>
      </c>
      <c r="Q150">
        <f t="shared" si="51"/>
        <v>7.3727603135386248</v>
      </c>
      <c r="R150">
        <f t="shared" si="36"/>
        <v>6.6369015032357339</v>
      </c>
      <c r="S150">
        <f t="shared" si="36"/>
        <v>6.037638464676534</v>
      </c>
      <c r="T150">
        <f t="shared" si="36"/>
        <v>5.542209724125156</v>
      </c>
      <c r="U150">
        <f t="shared" si="36"/>
        <v>5.1271873288164151</v>
      </c>
      <c r="V150">
        <f t="shared" si="36"/>
        <v>4.7754562742981381</v>
      </c>
      <c r="W150">
        <f t="shared" si="36"/>
        <v>4.4742741048077876</v>
      </c>
      <c r="X150">
        <f t="shared" si="36"/>
        <v>4.2139917695472864</v>
      </c>
      <c r="Y150">
        <f t="shared" si="36"/>
        <v>3.9871906564719848</v>
      </c>
      <c r="Z150">
        <f t="shared" si="36"/>
        <v>3.7880881523774605</v>
      </c>
      <c r="AA150">
        <f t="shared" si="36"/>
        <v>3.6121203926675993</v>
      </c>
      <c r="AB150">
        <f t="shared" si="36"/>
        <v>3.4556443338327103</v>
      </c>
      <c r="AC150">
        <f t="shared" si="36"/>
        <v>3.3157216819251456</v>
      </c>
      <c r="AD150">
        <f t="shared" si="36"/>
        <v>3.1899599334166164</v>
      </c>
      <c r="AE150">
        <f t="shared" si="36"/>
        <v>3.0763938881652368</v>
      </c>
      <c r="AF150">
        <f t="shared" si="36"/>
        <v>2.9733962555877804</v>
      </c>
      <c r="AG150">
        <f t="shared" si="36"/>
        <v>2.8796094523558922</v>
      </c>
      <c r="AH150">
        <f t="shared" si="53"/>
        <v>2.7938930259551067</v>
      </c>
      <c r="AI150">
        <f t="shared" si="53"/>
        <v>2.715282731786655</v>
      </c>
      <c r="AJ150">
        <f t="shared" si="53"/>
        <v>2.6429583936823549</v>
      </c>
      <c r="AK150">
        <f t="shared" si="53"/>
        <v>2.576218450216432</v>
      </c>
      <c r="AL150">
        <f t="shared" si="53"/>
        <v>2.5144596373060577</v>
      </c>
      <c r="AM150">
        <f t="shared" si="53"/>
        <v>2.4571606509702146</v>
      </c>
      <c r="AN150">
        <f t="shared" si="53"/>
        <v>2.4038689194861291</v>
      </c>
      <c r="AO150">
        <f t="shared" si="53"/>
        <v>2.3541898232991563</v>
      </c>
      <c r="AP150">
        <f t="shared" si="53"/>
        <v>2.3077778557454982</v>
      </c>
      <c r="AQ150">
        <f t="shared" si="53"/>
        <v>2.2643293331175478</v>
      </c>
      <c r="AR150">
        <f t="shared" si="53"/>
        <v>2.2235763495257892</v>
      </c>
      <c r="AS150">
        <f t="shared" si="53"/>
        <v>2.1852817379683875</v>
      </c>
      <c r="AT150">
        <f t="shared" si="53"/>
        <v>2.1492348494445253</v>
      </c>
      <c r="AU150">
        <f t="shared" si="53"/>
        <v>2.1152480007809156</v>
      </c>
      <c r="AV150">
        <f t="shared" si="53"/>
        <v>2.0831534719456797</v>
      </c>
      <c r="AW150">
        <f t="shared" si="53"/>
        <v>2.0528009571186598</v>
      </c>
      <c r="AX150">
        <f t="shared" si="53"/>
        <v>2.024055392232162</v>
      </c>
      <c r="AY150">
        <f t="shared" si="53"/>
        <v>1.9967950962660383</v>
      </c>
      <c r="AZ150">
        <f t="shared" si="53"/>
        <v>1.9709101751510836</v>
      </c>
      <c r="BA150">
        <f t="shared" si="53"/>
        <v>1.9463011463741589</v>
      </c>
      <c r="BB150">
        <f t="shared" si="53"/>
        <v>1.9228777497941343</v>
      </c>
      <c r="BC150">
        <f t="shared" si="53"/>
        <v>1.9005579161571475</v>
      </c>
      <c r="BD150">
        <f t="shared" si="53"/>
        <v>1.8792668696470822</v>
      </c>
      <c r="BE150">
        <f t="shared" si="53"/>
        <v>1.8589363447500593</v>
      </c>
      <c r="BF150">
        <f t="shared" si="53"/>
        <v>1.8395039009374177</v>
      </c>
      <c r="BG150">
        <f t="shared" si="53"/>
        <v>1.8209123213172971</v>
      </c>
      <c r="BH150">
        <f t="shared" si="53"/>
        <v>1.8031090835872656</v>
      </c>
      <c r="BI150">
        <f t="shared" si="53"/>
        <v>1.7860458934239902</v>
      </c>
      <c r="BJ150">
        <f t="shared" si="53"/>
        <v>1.7696782719446529</v>
      </c>
      <c r="BK150">
        <f t="shared" si="53"/>
        <v>1.7539651901235549</v>
      </c>
      <c r="BL150">
        <f t="shared" si="53"/>
        <v>1.7388687440908401</v>
      </c>
      <c r="BM150">
        <f t="shared" si="53"/>
        <v>1.7243538661155893</v>
      </c>
      <c r="BN150">
        <f t="shared" si="53"/>
        <v>1.7103880668139966</v>
      </c>
      <c r="BO150">
        <f t="shared" si="53"/>
        <v>1.6969412047433736</v>
      </c>
      <c r="BP150">
        <f t="shared" si="53"/>
        <v>1.6839852800710349</v>
      </c>
      <c r="BQ150">
        <f t="shared" si="53"/>
        <v>1.6714942494531722</v>
      </c>
      <c r="BR150">
        <f t="shared" si="53"/>
        <v>1.6594438596402128</v>
      </c>
      <c r="BS150">
        <f t="shared" si="53"/>
        <v>1.6478114976497062</v>
      </c>
      <c r="BT150">
        <f t="shared" si="53"/>
        <v>1.6365760556266618</v>
      </c>
      <c r="BU150">
        <f t="shared" si="53"/>
        <v>1.6257178087486015</v>
      </c>
      <c r="BV150">
        <f t="shared" si="53"/>
        <v>1.6152183047396662</v>
      </c>
      <c r="BW150">
        <f t="shared" si="53"/>
        <v>1.6050602637335767</v>
      </c>
      <c r="BX150">
        <f t="shared" si="53"/>
        <v>1.5952274873789705</v>
      </c>
      <c r="BY150">
        <f t="shared" si="53"/>
        <v>1.5857047762134218</v>
      </c>
      <c r="BZ150">
        <f t="shared" si="53"/>
        <v>1.5764778544461324</v>
      </c>
      <c r="CA150">
        <f t="shared" si="53"/>
        <v>1.5675333013911426</v>
      </c>
      <c r="CB150">
        <f t="shared" si="53"/>
        <v>1.5588584888781694</v>
      </c>
      <c r="CC150">
        <f t="shared" si="53"/>
        <v>1.5504415240460152</v>
      </c>
      <c r="CD150">
        <f t="shared" si="53"/>
        <v>1.5422711969883753</v>
      </c>
      <c r="CE150">
        <f t="shared" si="53"/>
        <v>1.5343369327820915</v>
      </c>
      <c r="CF150">
        <f t="shared" si="53"/>
        <v>1.5266287474773805</v>
      </c>
      <c r="CG150">
        <f t="shared" si="53"/>
        <v>1.5191372076759366</v>
      </c>
      <c r="CH150">
        <f t="shared" si="53"/>
        <v>1.5118533933618201</v>
      </c>
      <c r="CI150">
        <f t="shared" si="53"/>
        <v>1.5047688636855652</v>
      </c>
    </row>
    <row r="151" spans="1:87">
      <c r="A151" s="188">
        <v>126</v>
      </c>
      <c r="B151" s="189">
        <f t="shared" si="41"/>
        <v>176777.47955232655</v>
      </c>
      <c r="C151">
        <f t="shared" si="51"/>
        <v>8621.2492886221953</v>
      </c>
      <c r="D151">
        <f t="shared" si="51"/>
        <v>1407.5251462972772</v>
      </c>
      <c r="E151">
        <f t="shared" si="51"/>
        <v>420.44914026826899</v>
      </c>
      <c r="F151">
        <f t="shared" si="51"/>
        <v>177.37698105067497</v>
      </c>
      <c r="G151">
        <f t="shared" si="51"/>
        <v>92.850682757975406</v>
      </c>
      <c r="H151">
        <f t="shared" si="51"/>
        <v>56.12318541056591</v>
      </c>
      <c r="I151">
        <f t="shared" si="51"/>
        <v>37.51699809815964</v>
      </c>
      <c r="J151">
        <f t="shared" si="51"/>
        <v>26.984628129998608</v>
      </c>
      <c r="K151">
        <f t="shared" si="51"/>
        <v>20.504856504454729</v>
      </c>
      <c r="L151">
        <f t="shared" si="51"/>
        <v>16.253417002757274</v>
      </c>
      <c r="M151">
        <f t="shared" si="51"/>
        <v>13.318294975359233</v>
      </c>
      <c r="N151">
        <f t="shared" si="51"/>
        <v>11.206897182130668</v>
      </c>
      <c r="O151">
        <f t="shared" si="51"/>
        <v>9.6359059126774724</v>
      </c>
      <c r="P151">
        <f t="shared" si="51"/>
        <v>8.4336683461238326</v>
      </c>
      <c r="Q151">
        <f t="shared" si="51"/>
        <v>7.4915409236395369</v>
      </c>
      <c r="R151">
        <f t="shared" si="36"/>
        <v>6.73815652705514</v>
      </c>
      <c r="S151">
        <f t="shared" si="36"/>
        <v>6.1251120886200638</v>
      </c>
      <c r="T151">
        <f t="shared" si="36"/>
        <v>5.6186556927296349</v>
      </c>
      <c r="U151">
        <f t="shared" si="36"/>
        <v>5.1946730532342373</v>
      </c>
      <c r="V151">
        <f t="shared" si="36"/>
        <v>4.8355623987252008</v>
      </c>
      <c r="W151">
        <f t="shared" si="36"/>
        <v>4.5282288485074069</v>
      </c>
      <c r="X151">
        <f t="shared" si="36"/>
        <v>4.2627634414985938</v>
      </c>
      <c r="Y151">
        <f t="shared" si="36"/>
        <v>4.0315526789013747</v>
      </c>
      <c r="Z151">
        <f t="shared" si="36"/>
        <v>3.8286656112347748</v>
      </c>
      <c r="AA151">
        <f t="shared" si="36"/>
        <v>3.6494239237664945</v>
      </c>
      <c r="AB151">
        <f t="shared" si="36"/>
        <v>3.4900951674247893</v>
      </c>
      <c r="AC151">
        <f t="shared" si="36"/>
        <v>3.3476704112159346</v>
      </c>
      <c r="AD151">
        <f t="shared" si="36"/>
        <v>3.2197007598479943</v>
      </c>
      <c r="AE151">
        <f t="shared" si="36"/>
        <v>3.1041755608659556</v>
      </c>
      <c r="AF151">
        <f t="shared" si="36"/>
        <v>2.9994305634022282</v>
      </c>
      <c r="AG151">
        <f t="shared" si="36"/>
        <v>2.9040778822414626</v>
      </c>
      <c r="AH151">
        <f t="shared" si="53"/>
        <v>2.8169520323413231</v>
      </c>
      <c r="AI151">
        <f t="shared" si="53"/>
        <v>2.7370679428248974</v>
      </c>
      <c r="AJ151">
        <f t="shared" si="53"/>
        <v>2.6635879960107132</v>
      </c>
      <c r="AK151">
        <f t="shared" si="53"/>
        <v>2.5957959332457081</v>
      </c>
      <c r="AL151">
        <f t="shared" si="53"/>
        <v>2.5330760339528839</v>
      </c>
      <c r="AM151">
        <f t="shared" si="53"/>
        <v>2.4748963793702341</v>
      </c>
      <c r="AN151">
        <f t="shared" si="53"/>
        <v>2.4207953061792908</v>
      </c>
      <c r="AO151">
        <f t="shared" si="53"/>
        <v>2.370370370370376</v>
      </c>
      <c r="AP151">
        <f t="shared" si="53"/>
        <v>2.323269300795376</v>
      </c>
      <c r="AQ151">
        <f t="shared" si="53"/>
        <v>2.2791825405689612</v>
      </c>
      <c r="AR151">
        <f t="shared" si="53"/>
        <v>2.2378370638101348</v>
      </c>
      <c r="AS151">
        <f t="shared" si="53"/>
        <v>2.1989912229759354</v>
      </c>
      <c r="AT151">
        <f t="shared" si="53"/>
        <v>2.1624304338252678</v>
      </c>
      <c r="AU151">
        <f t="shared" si="53"/>
        <v>2.127963544919715</v>
      </c>
      <c r="AV151">
        <f t="shared" si="53"/>
        <v>2.0954197694663041</v>
      </c>
      <c r="AW151">
        <f t="shared" si="53"/>
        <v>2.0646460814140992</v>
      </c>
      <c r="AX151">
        <f t="shared" si="53"/>
        <v>2.0355049966365399</v>
      </c>
      <c r="AY151">
        <f t="shared" si="53"/>
        <v>2.0078726749725662</v>
      </c>
      <c r="AZ151">
        <f t="shared" si="53"/>
        <v>1.9816372907612483</v>
      </c>
      <c r="BA151">
        <f t="shared" si="53"/>
        <v>1.9566976289745626</v>
      </c>
      <c r="BB151">
        <f t="shared" si="53"/>
        <v>1.9329618716517258</v>
      </c>
      <c r="BC151">
        <f t="shared" si="53"/>
        <v>1.9103465454640671</v>
      </c>
      <c r="BD151">
        <f t="shared" si="53"/>
        <v>1.8887756062041883</v>
      </c>
      <c r="BE151">
        <f t="shared" si="53"/>
        <v>1.8681796400305806</v>
      </c>
      <c r="BF151">
        <f t="shared" si="53"/>
        <v>1.8484951646011898</v>
      </c>
      <c r="BG151">
        <f t="shared" si="53"/>
        <v>1.8296640159373345</v>
      </c>
      <c r="BH151">
        <f t="shared" si="53"/>
        <v>1.8116328090926406</v>
      </c>
      <c r="BI151">
        <f t="shared" si="53"/>
        <v>1.7943524625468874</v>
      </c>
      <c r="BJ151">
        <f t="shared" si="53"/>
        <v>1.777777777777789</v>
      </c>
      <c r="BK151">
        <f t="shared" si="53"/>
        <v>1.7618670667408125</v>
      </c>
      <c r="BL151">
        <f t="shared" si="53"/>
        <v>1.7465818210541935</v>
      </c>
      <c r="BM151">
        <f t="shared" si="53"/>
        <v>1.7318864175811954</v>
      </c>
      <c r="BN151">
        <f t="shared" si="53"/>
        <v>1.7177478558565213</v>
      </c>
      <c r="BO151">
        <f t="shared" si="53"/>
        <v>1.7041355234374589</v>
      </c>
      <c r="BP151">
        <f t="shared" si="53"/>
        <v>1.6910209858002088</v>
      </c>
      <c r="BQ151">
        <f t="shared" si="53"/>
        <v>1.6783777978575731</v>
      </c>
      <c r="BR151">
        <f t="shared" si="53"/>
        <v>1.6661813345637801</v>
      </c>
      <c r="BS151">
        <f t="shared" si="53"/>
        <v>1.6544086384037071</v>
      </c>
      <c r="BT151">
        <f t="shared" si="53"/>
        <v>1.6430382818485605</v>
      </c>
      <c r="BU151">
        <f t="shared" si="53"/>
        <v>1.6320502431024337</v>
      </c>
      <c r="BV151">
        <f t="shared" si="53"/>
        <v>1.6214257936755427</v>
      </c>
      <c r="BW151">
        <f t="shared" si="53"/>
        <v>1.6111473964990843</v>
      </c>
      <c r="BX151">
        <f t="shared" si="53"/>
        <v>1.6011986134535234</v>
      </c>
      <c r="BY151">
        <f t="shared" si="53"/>
        <v>1.5915640213176736</v>
      </c>
      <c r="BZ151">
        <f t="shared" si="53"/>
        <v>1.5822291352618709</v>
      </c>
      <c r="CA151">
        <f t="shared" si="53"/>
        <v>1.5731803391125359</v>
      </c>
      <c r="CB151">
        <f t="shared" si="53"/>
        <v>1.5644048217023367</v>
      </c>
      <c r="CC151">
        <f t="shared" si="53"/>
        <v>1.5558905186995935</v>
      </c>
      <c r="CD151">
        <f t="shared" si="53"/>
        <v>1.5476260593767344</v>
      </c>
      <c r="CE151">
        <f t="shared" si="53"/>
        <v>1.5396007178390039</v>
      </c>
      <c r="CF151">
        <f t="shared" si="53"/>
        <v>1.5318043682851252</v>
      </c>
      <c r="CG151">
        <f t="shared" si="53"/>
        <v>1.5242274439188261</v>
      </c>
      <c r="CH151">
        <f t="shared" si="53"/>
        <v>1.516860899169983</v>
      </c>
      <c r="CI151">
        <f t="shared" si="53"/>
        <v>1.5096961749202922</v>
      </c>
    </row>
    <row r="152" spans="1:87">
      <c r="A152" s="188">
        <v>127</v>
      </c>
      <c r="B152">
        <f t="shared" si="41"/>
        <v>194568.79224157974</v>
      </c>
      <c r="C152">
        <f t="shared" si="51"/>
        <v>9264.1352603085052</v>
      </c>
      <c r="D152">
        <f t="shared" si="51"/>
        <v>1490.8841918337928</v>
      </c>
      <c r="E152">
        <f t="shared" si="51"/>
        <v>441.09952645812234</v>
      </c>
      <c r="F152">
        <f t="shared" si="51"/>
        <v>184.81858882961171</v>
      </c>
      <c r="G152">
        <f t="shared" si="51"/>
        <v>96.250377974886447</v>
      </c>
      <c r="H152">
        <f t="shared" si="51"/>
        <v>57.946124390488222</v>
      </c>
      <c r="I152">
        <f t="shared" si="51"/>
        <v>38.611969540983431</v>
      </c>
      <c r="J152">
        <f t="shared" si="51"/>
        <v>27.699664218227593</v>
      </c>
      <c r="K152">
        <f t="shared" si="51"/>
        <v>21.002369543890353</v>
      </c>
      <c r="L152">
        <f t="shared" si="51"/>
        <v>16.617104458660336</v>
      </c>
      <c r="M152">
        <f t="shared" si="51"/>
        <v>13.594800065819872</v>
      </c>
      <c r="N152">
        <f t="shared" si="51"/>
        <v>11.423906413008256</v>
      </c>
      <c r="O152">
        <f t="shared" si="51"/>
        <v>9.8107276985391625</v>
      </c>
      <c r="P152">
        <f t="shared" si="51"/>
        <v>8.5776013026985751</v>
      </c>
      <c r="Q152">
        <f t="shared" si="51"/>
        <v>7.6122351770349423</v>
      </c>
      <c r="R152">
        <f t="shared" si="36"/>
        <v>6.840956334964484</v>
      </c>
      <c r="S152">
        <f t="shared" si="36"/>
        <v>6.2138530350325656</v>
      </c>
      <c r="T152">
        <f t="shared" si="36"/>
        <v>5.6961561118884534</v>
      </c>
      <c r="U152">
        <f t="shared" si="36"/>
        <v>5.2630470469326864</v>
      </c>
      <c r="V152">
        <f t="shared" si="36"/>
        <v>4.8964250469242616</v>
      </c>
      <c r="W152">
        <f t="shared" si="36"/>
        <v>4.5828342260974644</v>
      </c>
      <c r="X152">
        <f t="shared" si="36"/>
        <v>4.3120995844111691</v>
      </c>
      <c r="Y152">
        <f t="shared" si="36"/>
        <v>4.0764082791913641</v>
      </c>
      <c r="Z152">
        <f t="shared" si="36"/>
        <v>3.8696777300316376</v>
      </c>
      <c r="AA152">
        <f t="shared" si="36"/>
        <v>3.6871127004500246</v>
      </c>
      <c r="AB152">
        <f t="shared" si="36"/>
        <v>3.5248894564829207</v>
      </c>
      <c r="AC152">
        <f t="shared" si="36"/>
        <v>3.3799269833841463</v>
      </c>
      <c r="AD152">
        <f t="shared" si="36"/>
        <v>3.2497188677422368</v>
      </c>
      <c r="AE152">
        <f t="shared" si="36"/>
        <v>3.1322081186503499</v>
      </c>
      <c r="AF152">
        <f t="shared" si="36"/>
        <v>3.0256928210508423</v>
      </c>
      <c r="AG152">
        <f t="shared" si="36"/>
        <v>2.9287542236757944</v>
      </c>
      <c r="AH152">
        <f t="shared" si="53"/>
        <v>2.8402013530203836</v>
      </c>
      <c r="AI152">
        <f t="shared" si="53"/>
        <v>2.7590279406042857</v>
      </c>
      <c r="AJ152">
        <f t="shared" si="53"/>
        <v>2.6843786226265678</v>
      </c>
      <c r="AK152">
        <f t="shared" si="53"/>
        <v>2.6155221916405713</v>
      </c>
      <c r="AL152">
        <f t="shared" si="53"/>
        <v>2.5518302614954496</v>
      </c>
      <c r="AM152">
        <f t="shared" si="53"/>
        <v>2.4927601238451307</v>
      </c>
      <c r="AN152">
        <f t="shared" si="53"/>
        <v>2.4378408768113773</v>
      </c>
      <c r="AO152">
        <f t="shared" si="53"/>
        <v>2.3866621277190907</v>
      </c>
      <c r="AP152">
        <f t="shared" si="53"/>
        <v>2.3388647354338254</v>
      </c>
      <c r="AQ152">
        <f t="shared" si="53"/>
        <v>2.2941331798596254</v>
      </c>
      <c r="AR152">
        <f t="shared" si="53"/>
        <v>2.2521892379501054</v>
      </c>
      <c r="AS152">
        <f t="shared" si="53"/>
        <v>2.2127867151906577</v>
      </c>
      <c r="AT152">
        <f t="shared" si="53"/>
        <v>2.1757070346883145</v>
      </c>
      <c r="AU152">
        <f t="shared" si="53"/>
        <v>2.1407555269337344</v>
      </c>
      <c r="AV152">
        <f t="shared" si="53"/>
        <v>2.1077582950089591</v>
      </c>
      <c r="AW152">
        <f t="shared" si="53"/>
        <v>2.0765595547470261</v>
      </c>
      <c r="AX152">
        <f t="shared" si="53"/>
        <v>2.0470193687550422</v>
      </c>
      <c r="AY152">
        <f t="shared" si="53"/>
        <v>2.0190117085325388</v>
      </c>
      <c r="AZ152">
        <f t="shared" si="53"/>
        <v>1.9924227910764929</v>
      </c>
      <c r="BA152">
        <f t="shared" si="53"/>
        <v>1.9671496460695452</v>
      </c>
      <c r="BB152">
        <f t="shared" si="53"/>
        <v>1.9430988775336135</v>
      </c>
      <c r="BC152">
        <f t="shared" si="53"/>
        <v>1.9201855901058171</v>
      </c>
      <c r="BD152">
        <f t="shared" si="53"/>
        <v>1.8983324551780956</v>
      </c>
      <c r="BE152">
        <f t="shared" si="53"/>
        <v>1.8774688962757602</v>
      </c>
      <c r="BF152">
        <f t="shared" si="53"/>
        <v>1.8575303764306763</v>
      </c>
      <c r="BG152">
        <f t="shared" si="53"/>
        <v>1.8384577730761582</v>
      </c>
      <c r="BH152">
        <f t="shared" si="53"/>
        <v>1.8201968282758372</v>
      </c>
      <c r="BI152">
        <f t="shared" si="53"/>
        <v>1.8026976639864831</v>
      </c>
      <c r="BJ152">
        <f t="shared" si="53"/>
        <v>1.7859143536229043</v>
      </c>
      <c r="BK152">
        <f t="shared" si="53"/>
        <v>1.7698045424990492</v>
      </c>
      <c r="BL152">
        <f t="shared" si="53"/>
        <v>1.7543291108104582</v>
      </c>
      <c r="BM152">
        <f t="shared" si="53"/>
        <v>1.7394518737380589</v>
      </c>
      <c r="BN152">
        <f t="shared" si="53"/>
        <v>1.7251393140247855</v>
      </c>
      <c r="BO152">
        <f t="shared" si="53"/>
        <v>1.7113603430241673</v>
      </c>
      <c r="BP152">
        <f t="shared" si="53"/>
        <v>1.6980860867715464</v>
      </c>
      <c r="BQ152">
        <f t="shared" si="53"/>
        <v>1.6852896940942519</v>
      </c>
      <c r="BR152">
        <f t="shared" si="53"/>
        <v>1.672946164174933</v>
      </c>
      <c r="BS152">
        <f t="shared" si="53"/>
        <v>1.6610321913208652</v>
      </c>
      <c r="BT152">
        <f t="shared" si="53"/>
        <v>1.6495260249827957</v>
      </c>
      <c r="BU152">
        <f t="shared" si="53"/>
        <v>1.6384073433144053</v>
      </c>
      <c r="BV152">
        <f t="shared" si="53"/>
        <v>1.6276571387792056</v>
      </c>
      <c r="BW152">
        <f t="shared" si="53"/>
        <v>1.6172576144945614</v>
      </c>
      <c r="BX152">
        <f t="shared" si="53"/>
        <v>1.6071920901626291</v>
      </c>
      <c r="BY152">
        <f t="shared" si="53"/>
        <v>1.5974449165762963</v>
      </c>
      <c r="BZ152">
        <f t="shared" si="53"/>
        <v>1.5880013978065497</v>
      </c>
      <c r="CA152">
        <f t="shared" si="53"/>
        <v>1.5788477202837294</v>
      </c>
      <c r="CB152">
        <f t="shared" si="53"/>
        <v>1.569970888073851</v>
      </c>
      <c r="CC152">
        <f t="shared" si="53"/>
        <v>1.5613586637321284</v>
      </c>
      <c r="CD152">
        <f t="shared" si="53"/>
        <v>1.5529995141833735</v>
      </c>
      <c r="CE152">
        <f t="shared" si="53"/>
        <v>1.54488256114149</v>
      </c>
      <c r="CF152">
        <f t="shared" si="53"/>
        <v>1.536997535631798</v>
      </c>
      <c r="CG152">
        <f t="shared" si="53"/>
        <v>1.5293347362280652</v>
      </c>
      <c r="CH152">
        <f t="shared" si="53"/>
        <v>1.5218849906567105</v>
      </c>
      <c r="CI152">
        <f t="shared" si="53"/>
        <v>1.5146396204574955</v>
      </c>
    </row>
    <row r="153" spans="1:87">
      <c r="A153" s="188">
        <v>128</v>
      </c>
      <c r="B153">
        <f t="shared" si="41"/>
        <v>214150.66562899636</v>
      </c>
      <c r="C153">
        <f t="shared" si="51"/>
        <v>9954.9611950737781</v>
      </c>
      <c r="D153">
        <f t="shared" si="51"/>
        <v>1579.1800802331438</v>
      </c>
      <c r="E153">
        <f t="shared" si="51"/>
        <v>462.76415767537179</v>
      </c>
      <c r="F153">
        <f t="shared" si="51"/>
        <v>192.5723990488398</v>
      </c>
      <c r="G153">
        <f t="shared" si="51"/>
        <v>99.774551841006925</v>
      </c>
      <c r="H153">
        <f t="shared" si="51"/>
        <v>59.828274309707894</v>
      </c>
      <c r="I153">
        <f t="shared" si="51"/>
        <v>39.73889883015363</v>
      </c>
      <c r="J153">
        <f t="shared" si="51"/>
        <v>28.433647264146952</v>
      </c>
      <c r="K153">
        <f t="shared" si="51"/>
        <v>21.511953832122813</v>
      </c>
      <c r="L153">
        <f t="shared" si="51"/>
        <v>16.988929807386715</v>
      </c>
      <c r="M153">
        <f t="shared" si="51"/>
        <v>13.877045760854298</v>
      </c>
      <c r="N153">
        <f t="shared" si="51"/>
        <v>11.645117788825765</v>
      </c>
      <c r="O153">
        <f t="shared" si="51"/>
        <v>9.988721231519273</v>
      </c>
      <c r="P153">
        <f t="shared" si="51"/>
        <v>8.7239906869081381</v>
      </c>
      <c r="Q153">
        <f t="shared" si="51"/>
        <v>7.7348739039306835</v>
      </c>
      <c r="R153">
        <f t="shared" si="36"/>
        <v>6.9453244947611363</v>
      </c>
      <c r="S153">
        <f t="shared" si="36"/>
        <v>6.3038796649486919</v>
      </c>
      <c r="T153">
        <f t="shared" si="36"/>
        <v>5.7747255260699744</v>
      </c>
      <c r="U153">
        <f t="shared" si="36"/>
        <v>5.3323210016039182</v>
      </c>
      <c r="V153">
        <f t="shared" si="36"/>
        <v>4.9580537408570695</v>
      </c>
      <c r="W153">
        <f t="shared" si="36"/>
        <v>4.6380980834953043</v>
      </c>
      <c r="X153">
        <f t="shared" si="36"/>
        <v>4.3620067313287496</v>
      </c>
      <c r="Y153">
        <f t="shared" si="36"/>
        <v>4.1217629489559746</v>
      </c>
      <c r="Z153">
        <f t="shared" si="36"/>
        <v>3.9111291647831949</v>
      </c>
      <c r="AA153">
        <f t="shared" si="36"/>
        <v>3.725190701273466</v>
      </c>
      <c r="AB153">
        <f t="shared" si="36"/>
        <v>3.5600306250652438</v>
      </c>
      <c r="AC153">
        <f t="shared" si="36"/>
        <v>3.4124943646584627</v>
      </c>
      <c r="AD153">
        <f t="shared" si="36"/>
        <v>3.2800168422665679</v>
      </c>
      <c r="AE153">
        <f t="shared" si="36"/>
        <v>3.1604938271604444</v>
      </c>
      <c r="AF153">
        <f t="shared" si="36"/>
        <v>3.0521850244048916</v>
      </c>
      <c r="AG153">
        <f t="shared" si="36"/>
        <v>2.9536402433113578</v>
      </c>
      <c r="AH153">
        <f t="shared" si="53"/>
        <v>2.8636425587247607</v>
      </c>
      <c r="AI153">
        <f t="shared" si="53"/>
        <v>2.7811641274708823</v>
      </c>
      <c r="AJ153">
        <f t="shared" si="53"/>
        <v>2.7053315304044223</v>
      </c>
      <c r="AK153">
        <f t="shared" si="53"/>
        <v>2.6353983559911662</v>
      </c>
      <c r="AL153">
        <f t="shared" si="53"/>
        <v>2.5707233403973917</v>
      </c>
      <c r="AM153">
        <f t="shared" si="53"/>
        <v>2.5107528084119539</v>
      </c>
      <c r="AN153">
        <f t="shared" si="53"/>
        <v>2.4550064705934727</v>
      </c>
      <c r="AO153">
        <f t="shared" si="53"/>
        <v>2.4030658597030046</v>
      </c>
      <c r="AP153">
        <f t="shared" si="53"/>
        <v>2.3545648577128668</v>
      </c>
      <c r="AQ153">
        <f t="shared" si="53"/>
        <v>2.309181890108285</v>
      </c>
      <c r="AR153">
        <f t="shared" si="53"/>
        <v>2.266633458515563</v>
      </c>
      <c r="AS153">
        <f t="shared" si="53"/>
        <v>2.2266687541834931</v>
      </c>
      <c r="AT153">
        <f t="shared" si="53"/>
        <v>2.1890651494478184</v>
      </c>
      <c r="AU153">
        <f t="shared" si="53"/>
        <v>2.1536244063195347</v>
      </c>
      <c r="AV153">
        <f t="shared" si="53"/>
        <v>2.1201694738761581</v>
      </c>
      <c r="AW153">
        <f t="shared" si="53"/>
        <v>2.0885417715067969</v>
      </c>
      <c r="AX153">
        <f t="shared" si="53"/>
        <v>2.0585988749633661</v>
      </c>
      <c r="AY153">
        <f t="shared" si="53"/>
        <v>2.0302125378777696</v>
      </c>
      <c r="AZ153">
        <f t="shared" si="53"/>
        <v>2.0032669938685181</v>
      </c>
      <c r="BA153">
        <f t="shared" si="53"/>
        <v>1.9776574943055973</v>
      </c>
      <c r="BB153">
        <f t="shared" si="53"/>
        <v>1.9532890447787734</v>
      </c>
      <c r="BC153">
        <f t="shared" si="53"/>
        <v>1.9300753097414272</v>
      </c>
      <c r="BD153">
        <f t="shared" si="53"/>
        <v>1.9079376600085738</v>
      </c>
      <c r="BE153">
        <f t="shared" si="53"/>
        <v>1.8868043420199254</v>
      </c>
      <c r="BF153">
        <f t="shared" si="53"/>
        <v>1.8666097512389832</v>
      </c>
      <c r="BG153">
        <f t="shared" si="53"/>
        <v>1.8472937948952415</v>
      </c>
      <c r="BH153">
        <f t="shared" si="53"/>
        <v>1.8288013316146534</v>
      </c>
      <c r="BI153">
        <f t="shared" si="53"/>
        <v>1.8110816774145375</v>
      </c>
      <c r="BJ153">
        <f t="shared" si="53"/>
        <v>1.7940881691429165</v>
      </c>
      <c r="BK153">
        <f t="shared" si="53"/>
        <v>1.7777777777777404</v>
      </c>
      <c r="BL153">
        <f t="shared" si="53"/>
        <v>1.7621107651168657</v>
      </c>
      <c r="BM153">
        <f t="shared" si="53"/>
        <v>1.7470503783248186</v>
      </c>
      <c r="BN153">
        <f t="shared" si="53"/>
        <v>1.7325625775908364</v>
      </c>
      <c r="BO153">
        <f t="shared" si="53"/>
        <v>1.7186157928144841</v>
      </c>
      <c r="BP153">
        <f t="shared" si="53"/>
        <v>1.7051807057986355</v>
      </c>
      <c r="BQ153">
        <f t="shared" si="53"/>
        <v>1.6922300549052633</v>
      </c>
      <c r="BR153">
        <f t="shared" si="53"/>
        <v>1.6797384595358937</v>
      </c>
      <c r="BS153">
        <f t="shared" si="53"/>
        <v>1.6676822621443181</v>
      </c>
      <c r="BT153">
        <f t="shared" si="53"/>
        <v>1.6560393857861015</v>
      </c>
      <c r="BU153">
        <f t="shared" si="53"/>
        <v>1.6447892054620319</v>
      </c>
      <c r="BV153">
        <f t="shared" si="53"/>
        <v>1.6339124317329357</v>
      </c>
      <c r="BW153">
        <f t="shared" si="53"/>
        <v>1.6233910052699061</v>
      </c>
      <c r="BX153">
        <f t="shared" si="53"/>
        <v>1.6132080011673686</v>
      </c>
      <c r="BY153">
        <f t="shared" si="53"/>
        <v>1.6033475419875105</v>
      </c>
      <c r="BZ153">
        <f t="shared" si="53"/>
        <v>1.5937947186253691</v>
      </c>
      <c r="CA153">
        <f t="shared" si="53"/>
        <v>1.5845355181919887</v>
      </c>
      <c r="CB153">
        <f t="shared" si="53"/>
        <v>1.5755567582035876</v>
      </c>
      <c r="CC153">
        <f t="shared" si="53"/>
        <v>1.5668460264472297</v>
      </c>
      <c r="CD153">
        <f t="shared" si="53"/>
        <v>1.5583916259623387</v>
      </c>
      <c r="CE153">
        <f t="shared" si="53"/>
        <v>1.5501825246412129</v>
      </c>
      <c r="CF153">
        <f t="shared" si="53"/>
        <v>1.54220830900418</v>
      </c>
      <c r="CG153">
        <f t="shared" si="53"/>
        <v>1.5344591417541258</v>
      </c>
      <c r="CH153">
        <f t="shared" si="53"/>
        <v>1.5269257227564834</v>
      </c>
      <c r="CI153">
        <f t="shared" si="53"/>
        <v>1.5195992531283651</v>
      </c>
    </row>
    <row r="154" spans="1:87">
      <c r="A154" s="188">
        <v>129</v>
      </c>
      <c r="B154" s="189">
        <f t="shared" si="41"/>
        <v>235703.30606976815</v>
      </c>
      <c r="C154">
        <f t="shared" si="51"/>
        <v>10697.301972696428</v>
      </c>
      <c r="D154">
        <f t="shared" si="51"/>
        <v>1672.7051902923213</v>
      </c>
      <c r="E154">
        <f t="shared" si="51"/>
        <v>485.49284862886304</v>
      </c>
      <c r="F154">
        <f t="shared" si="51"/>
        <v>200.6515097332242</v>
      </c>
      <c r="G154">
        <f t="shared" si="51"/>
        <v>103.42776209846383</v>
      </c>
      <c r="H154">
        <f t="shared" si="51"/>
        <v>61.771558400637595</v>
      </c>
      <c r="I154">
        <f t="shared" si="51"/>
        <v>40.8987186876602</v>
      </c>
      <c r="J154">
        <f t="shared" si="51"/>
        <v>29.18707932242447</v>
      </c>
      <c r="K154">
        <f t="shared" si="51"/>
        <v>22.033902256043419</v>
      </c>
      <c r="L154">
        <f t="shared" si="51"/>
        <v>17.369075142925446</v>
      </c>
      <c r="M154">
        <f t="shared" si="51"/>
        <v>14.165151242864612</v>
      </c>
      <c r="N154">
        <f t="shared" si="51"/>
        <v>11.870612679495544</v>
      </c>
      <c r="O154">
        <f t="shared" si="51"/>
        <v>10.169944055817647</v>
      </c>
      <c r="P154">
        <f t="shared" si="51"/>
        <v>8.8728784213036125</v>
      </c>
      <c r="Q154">
        <f t="shared" si="51"/>
        <v>7.8594884312299609</v>
      </c>
      <c r="R154">
        <f t="shared" si="36"/>
        <v>7.0512849338015062</v>
      </c>
      <c r="S154">
        <f t="shared" si="36"/>
        <v>6.3952106054187299</v>
      </c>
      <c r="T154">
        <f t="shared" si="36"/>
        <v>5.8543786803603615</v>
      </c>
      <c r="U154">
        <f t="shared" si="36"/>
        <v>5.402506762829983</v>
      </c>
      <c r="V154">
        <f t="shared" si="36"/>
        <v>5.0204581223332294</v>
      </c>
      <c r="W154">
        <f t="shared" si="36"/>
        <v>4.6940283612312594</v>
      </c>
      <c r="X154">
        <f t="shared" si="36"/>
        <v>4.4124914909068673</v>
      </c>
      <c r="Y154">
        <f t="shared" si="44"/>
        <v>4.1676222409096741</v>
      </c>
      <c r="Z154">
        <f t="shared" si="44"/>
        <v>3.9530246213791629</v>
      </c>
      <c r="AA154">
        <f t="shared" si="44"/>
        <v>3.7636619458799179</v>
      </c>
      <c r="AB154">
        <f t="shared" si="44"/>
        <v>3.5955221313658354</v>
      </c>
      <c r="AC154">
        <f t="shared" si="44"/>
        <v>3.4453755498487455</v>
      </c>
      <c r="AD154">
        <f t="shared" si="44"/>
        <v>3.3105972926903959</v>
      </c>
      <c r="AE154">
        <f t="shared" si="44"/>
        <v>3.1890349724983649</v>
      </c>
      <c r="AF154">
        <f t="shared" si="44"/>
        <v>3.0789091868109861</v>
      </c>
      <c r="AG154">
        <f t="shared" si="36"/>
        <v>2.9787377228121068</v>
      </c>
      <c r="AH154">
        <f t="shared" si="53"/>
        <v>2.8872772331507441</v>
      </c>
      <c r="AI154">
        <f t="shared" si="53"/>
        <v>2.8034779170220254</v>
      </c>
      <c r="AJ154">
        <f t="shared" si="53"/>
        <v>2.7264479860293074</v>
      </c>
      <c r="AK154">
        <f t="shared" si="53"/>
        <v>2.6554255654793466</v>
      </c>
      <c r="AL154">
        <f t="shared" si="53"/>
        <v>2.5897562986775911</v>
      </c>
      <c r="AM154">
        <f t="shared" si="53"/>
        <v>2.5288753637572867</v>
      </c>
      <c r="AN154">
        <f t="shared" si="53"/>
        <v>2.4722929326458045</v>
      </c>
      <c r="AO154">
        <f t="shared" si="53"/>
        <v>2.4195823359333177</v>
      </c>
      <c r="AP154">
        <f t="shared" si="53"/>
        <v>2.3703703703703445</v>
      </c>
      <c r="AQ154">
        <f t="shared" si="53"/>
        <v>2.3243293146260795</v>
      </c>
      <c r="AR154">
        <f t="shared" si="53"/>
        <v>2.2811703158382821</v>
      </c>
      <c r="AS154">
        <f t="shared" si="53"/>
        <v>2.2406378829104066</v>
      </c>
      <c r="AT154">
        <f t="shared" si="53"/>
        <v>2.2025052785718859</v>
      </c>
      <c r="AU154">
        <f t="shared" si="53"/>
        <v>2.1665706453358777</v>
      </c>
      <c r="AV154">
        <f t="shared" si="53"/>
        <v>2.1326537338747364</v>
      </c>
      <c r="AW154">
        <f t="shared" si="53"/>
        <v>2.1005931283584802</v>
      </c>
      <c r="AX154">
        <f t="shared" si="53"/>
        <v>2.0702438837097095</v>
      </c>
      <c r="AY154">
        <f t="shared" si="53"/>
        <v>2.0414755058314551</v>
      </c>
      <c r="AZ154">
        <f t="shared" si="53"/>
        <v>2.0141702186385704</v>
      </c>
      <c r="BA154">
        <f t="shared" si="53"/>
        <v>1.9882214719137956</v>
      </c>
      <c r="BB154">
        <f t="shared" ref="AH154:CI159" si="54">BB$25^$A154</f>
        <v>1.9635326521806251</v>
      </c>
      <c r="BC154">
        <f t="shared" si="54"/>
        <v>1.9400159653672744</v>
      </c>
      <c r="BD154">
        <f t="shared" si="54"/>
        <v>1.9175914653671546</v>
      </c>
      <c r="BE154">
        <f t="shared" si="54"/>
        <v>1.8961862069337589</v>
      </c>
      <c r="BF154">
        <f t="shared" si="54"/>
        <v>1.8757335048891952</v>
      </c>
      <c r="BG154">
        <f t="shared" si="54"/>
        <v>1.8561722845276905</v>
      </c>
      <c r="BH154">
        <f t="shared" si="54"/>
        <v>1.8374465104873232</v>
      </c>
      <c r="BI154">
        <f t="shared" si="54"/>
        <v>1.819504683338431</v>
      </c>
      <c r="BJ154">
        <f t="shared" si="54"/>
        <v>1.8022993947772601</v>
      </c>
      <c r="BK154">
        <f t="shared" si="54"/>
        <v>1.7857869336788978</v>
      </c>
      <c r="BL154">
        <f t="shared" si="54"/>
        <v>1.7699269364037937</v>
      </c>
      <c r="BM154">
        <f t="shared" si="54"/>
        <v>1.7546820757080144</v>
      </c>
      <c r="BN154">
        <f t="shared" si="54"/>
        <v>1.7400177834131001</v>
      </c>
      <c r="BO154">
        <f t="shared" si="54"/>
        <v>1.7259020026676215</v>
      </c>
      <c r="BP154">
        <f t="shared" si="54"/>
        <v>1.7123049662081793</v>
      </c>
      <c r="BQ154">
        <f t="shared" si="54"/>
        <v>1.6991989975134321</v>
      </c>
      <c r="BR154">
        <f t="shared" si="54"/>
        <v>1.6865583321598037</v>
      </c>
      <c r="BS154">
        <f t="shared" si="54"/>
        <v>1.6743589570405542</v>
      </c>
      <c r="BT154">
        <f t="shared" si="54"/>
        <v>1.6625784654130646</v>
      </c>
      <c r="BU154">
        <f t="shared" si="54"/>
        <v>1.6511959259970657</v>
      </c>
      <c r="BV154">
        <f t="shared" si="54"/>
        <v>1.6401917645713588</v>
      </c>
      <c r="BW154">
        <f t="shared" si="54"/>
        <v>1.6295476567070439</v>
      </c>
      <c r="BX154">
        <f t="shared" si="54"/>
        <v>1.6192464304419767</v>
      </c>
      <c r="BY154">
        <f t="shared" si="54"/>
        <v>1.6092719778451345</v>
      </c>
      <c r="BZ154">
        <f t="shared" si="54"/>
        <v>1.5996091745427827</v>
      </c>
      <c r="CA154">
        <f t="shared" si="54"/>
        <v>1.5902438063885949</v>
      </c>
      <c r="CB154">
        <f t="shared" si="54"/>
        <v>1.5811625025522311</v>
      </c>
      <c r="CC154">
        <f t="shared" si="54"/>
        <v>1.5723526743850456</v>
      </c>
      <c r="CD154">
        <f t="shared" si="54"/>
        <v>1.5638024594918072</v>
      </c>
      <c r="CE154">
        <f t="shared" si="54"/>
        <v>1.5555006705023686</v>
      </c>
      <c r="CF154">
        <f t="shared" si="54"/>
        <v>1.5474367480907285</v>
      </c>
      <c r="CG154">
        <f t="shared" si="54"/>
        <v>1.5396007178389743</v>
      </c>
      <c r="CH154">
        <f t="shared" si="54"/>
        <v>1.5319831505857349</v>
      </c>
      <c r="CI154">
        <f t="shared" si="54"/>
        <v>1.5245751259370852</v>
      </c>
    </row>
    <row r="155" spans="1:87">
      <c r="A155" s="188">
        <v>130</v>
      </c>
      <c r="B155">
        <f t="shared" si="41"/>
        <v>259425.05632210572</v>
      </c>
      <c r="C155">
        <f t="shared" si="51"/>
        <v>11494.999051496237</v>
      </c>
      <c r="D155">
        <f t="shared" si="51"/>
        <v>1771.7692166037161</v>
      </c>
      <c r="E155">
        <f t="shared" si="51"/>
        <v>509.33786068002615</v>
      </c>
      <c r="F155">
        <f t="shared" si="51"/>
        <v>209.06956841728521</v>
      </c>
      <c r="G155">
        <f t="shared" si="51"/>
        <v>107.2147333695152</v>
      </c>
      <c r="H155">
        <f t="shared" si="51"/>
        <v>63.777962364263466</v>
      </c>
      <c r="I155">
        <f t="shared" si="51"/>
        <v>42.092389057925466</v>
      </c>
      <c r="J155">
        <f t="shared" si="51"/>
        <v>29.960475751124353</v>
      </c>
      <c r="K155">
        <f t="shared" si="51"/>
        <v>22.56851480891109</v>
      </c>
      <c r="L155">
        <f t="shared" si="51"/>
        <v>17.757726633811821</v>
      </c>
      <c r="M155">
        <f t="shared" si="51"/>
        <v>14.45923816863427</v>
      </c>
      <c r="N155">
        <f t="shared" si="51"/>
        <v>12.100474030568753</v>
      </c>
      <c r="O155">
        <f t="shared" si="51"/>
        <v>10.354454759643886</v>
      </c>
      <c r="P155">
        <f t="shared" si="51"/>
        <v>9.0243071439060856</v>
      </c>
      <c r="Q155">
        <f t="shared" si="51"/>
        <v>7.9861105905355121</v>
      </c>
      <c r="R155">
        <f t="shared" si="36"/>
        <v>7.1588619444865991</v>
      </c>
      <c r="S155">
        <f t="shared" si="36"/>
        <v>6.487864753362655</v>
      </c>
      <c r="T155">
        <f t="shared" si="36"/>
        <v>5.9351305232307983</v>
      </c>
      <c r="U155">
        <f t="shared" si="36"/>
        <v>5.4736163321083771</v>
      </c>
      <c r="V155">
        <f t="shared" si="36"/>
        <v>5.083647954518673</v>
      </c>
      <c r="W155">
        <f t="shared" si="36"/>
        <v>4.7506330955895857</v>
      </c>
      <c r="X155">
        <f t="shared" si="36"/>
        <v>4.4635605482879566</v>
      </c>
      <c r="Y155">
        <f t="shared" si="36"/>
        <v>4.2139917695471754</v>
      </c>
      <c r="Z155">
        <f t="shared" si="36"/>
        <v>3.9953688561180751</v>
      </c>
      <c r="AA155">
        <f t="shared" si="36"/>
        <v>3.8025304954246284</v>
      </c>
      <c r="AB155">
        <f t="shared" si="36"/>
        <v>3.6313674680550241</v>
      </c>
      <c r="AC155">
        <f t="shared" si="36"/>
        <v>3.4785735626214307</v>
      </c>
      <c r="AD155">
        <f t="shared" si="36"/>
        <v>3.3414628526100265</v>
      </c>
      <c r="AE155">
        <f t="shared" si="36"/>
        <v>3.2178338614111026</v>
      </c>
      <c r="AF155">
        <f t="shared" si="36"/>
        <v>3.1058673392440932</v>
      </c>
      <c r="AG155">
        <f t="shared" si="36"/>
        <v>3.0040484589810359</v>
      </c>
      <c r="AH155">
        <f t="shared" si="54"/>
        <v>2.9111069730654422</v>
      </c>
      <c r="AI155">
        <f t="shared" si="54"/>
        <v>2.8259707341966074</v>
      </c>
      <c r="AJ155">
        <f t="shared" si="54"/>
        <v>2.7477292660733617</v>
      </c>
      <c r="AK155">
        <f t="shared" si="54"/>
        <v>2.6756049679439591</v>
      </c>
      <c r="AL155">
        <f t="shared" si="54"/>
        <v>2.608930171966108</v>
      </c>
      <c r="AM155">
        <f t="shared" si="54"/>
        <v>2.547128727285386</v>
      </c>
      <c r="AN155">
        <f t="shared" si="54"/>
        <v>2.489701114039355</v>
      </c>
      <c r="AO155">
        <f t="shared" si="54"/>
        <v>2.4362123313108346</v>
      </c>
      <c r="AP155">
        <f t="shared" si="54"/>
        <v>2.386281980861376</v>
      </c>
      <c r="AQ155">
        <f t="shared" si="54"/>
        <v>2.3395761009440443</v>
      </c>
      <c r="AR155">
        <f t="shared" si="54"/>
        <v>2.2958004040360804</v>
      </c>
      <c r="AS155">
        <f t="shared" si="54"/>
        <v>2.2546946477336287</v>
      </c>
      <c r="AT155">
        <f t="shared" si="54"/>
        <v>2.2160279256013333</v>
      </c>
      <c r="AU155">
        <f t="shared" si="54"/>
        <v>2.179594709020336</v>
      </c>
      <c r="AV155">
        <f t="shared" si="54"/>
        <v>2.145211505330598</v>
      </c>
      <c r="AW155">
        <f t="shared" si="54"/>
        <v>2.1127140242559941</v>
      </c>
      <c r="AX155">
        <f t="shared" si="54"/>
        <v>2.0819547655264952</v>
      </c>
      <c r="AY155">
        <f t="shared" si="54"/>
        <v>2.052800957118663</v>
      </c>
      <c r="AZ155">
        <f t="shared" si="54"/>
        <v>2.0251327866268505</v>
      </c>
      <c r="BA155">
        <f t="shared" si="54"/>
        <v>1.9988418787182667</v>
      </c>
      <c r="BB155">
        <f t="shared" si="54"/>
        <v>1.9738299799946628</v>
      </c>
      <c r="BC155">
        <f t="shared" si="54"/>
        <v>1.9500078193239709</v>
      </c>
      <c r="BD155">
        <f t="shared" si="54"/>
        <v>1.9272941171633602</v>
      </c>
      <c r="BE155">
        <f t="shared" si="54"/>
        <v>1.9056147218299464</v>
      </c>
      <c r="BF155">
        <f t="shared" si="54"/>
        <v>1.8849018542995091</v>
      </c>
      <c r="BG155">
        <f t="shared" si="54"/>
        <v>1.8650934460829116</v>
      </c>
      <c r="BH155">
        <f t="shared" si="54"/>
        <v>1.8461325571767691</v>
      </c>
      <c r="BI155">
        <f t="shared" si="54"/>
        <v>1.8279668631050501</v>
      </c>
      <c r="BJ155">
        <f t="shared" si="54"/>
        <v>1.8105482017454413</v>
      </c>
      <c r="BK155">
        <f t="shared" si="54"/>
        <v>1.7938321720303201</v>
      </c>
      <c r="BL155">
        <f t="shared" si="54"/>
        <v>1.7777777777777537</v>
      </c>
      <c r="BM155">
        <f t="shared" si="54"/>
        <v>1.7623471108848261</v>
      </c>
      <c r="BN155">
        <f t="shared" si="54"/>
        <v>1.7475050689389029</v>
      </c>
      <c r="BO155">
        <f t="shared" si="54"/>
        <v>1.7332191029933393</v>
      </c>
      <c r="BP155">
        <f t="shared" si="54"/>
        <v>1.7194589918421421</v>
      </c>
      <c r="BQ155">
        <f t="shared" si="54"/>
        <v>1.706196639624328</v>
      </c>
      <c r="BR155">
        <f t="shared" si="54"/>
        <v>1.6934058940125587</v>
      </c>
      <c r="BS155">
        <f t="shared" si="54"/>
        <v>1.6810623826011075</v>
      </c>
      <c r="BT155">
        <f t="shared" si="54"/>
        <v>1.6691433654176919</v>
      </c>
      <c r="BU155">
        <f t="shared" si="54"/>
        <v>1.6576276017469549</v>
      </c>
      <c r="BV155">
        <f t="shared" si="54"/>
        <v>1.6464952296828035</v>
      </c>
      <c r="BW155">
        <f t="shared" si="54"/>
        <v>1.6357276570211901</v>
      </c>
      <c r="BX155">
        <f t="shared" si="54"/>
        <v>1.6253074622750134</v>
      </c>
      <c r="BY155">
        <f t="shared" si="54"/>
        <v>1.6152183047396746</v>
      </c>
      <c r="BZ155">
        <f t="shared" si="54"/>
        <v>1.6054448426635124</v>
      </c>
      <c r="CA155">
        <f t="shared" si="54"/>
        <v>1.5959726586897991</v>
      </c>
      <c r="CB155">
        <f t="shared" si="54"/>
        <v>1.5867881918311595</v>
      </c>
      <c r="CC155">
        <f t="shared" si="54"/>
        <v>1.5778786753230918</v>
      </c>
      <c r="CD155">
        <f t="shared" si="54"/>
        <v>1.5692320797748722</v>
      </c>
      <c r="CE155">
        <f t="shared" si="54"/>
        <v>1.5608370611024183</v>
      </c>
      <c r="CF155">
        <f t="shared" si="54"/>
        <v>1.5526829127822563</v>
      </c>
      <c r="CG155">
        <f t="shared" si="54"/>
        <v>1.5447595220167167</v>
      </c>
      <c r="CH155">
        <f t="shared" si="54"/>
        <v>1.5370573294434529</v>
      </c>
      <c r="CI155">
        <f t="shared" si="54"/>
        <v>1.5295672920614001</v>
      </c>
    </row>
    <row r="156" spans="1:87">
      <c r="A156" s="188">
        <v>131</v>
      </c>
      <c r="B156">
        <f t="shared" si="41"/>
        <v>285534.22083866113</v>
      </c>
      <c r="C156">
        <f t="shared" si="51"/>
        <v>12352.180347077983</v>
      </c>
      <c r="D156">
        <f t="shared" si="51"/>
        <v>1876.7001950630324</v>
      </c>
      <c r="E156">
        <f t="shared" si="51"/>
        <v>534.35402201037198</v>
      </c>
      <c r="F156">
        <f t="shared" si="51"/>
        <v>217.84079519912189</v>
      </c>
      <c r="G156">
        <f t="shared" si="51"/>
        <v>111.14036326680771</v>
      </c>
      <c r="H156">
        <f t="shared" si="51"/>
        <v>65.849536399188892</v>
      </c>
      <c r="I156">
        <f t="shared" si="51"/>
        <v>43.320897902318265</v>
      </c>
      <c r="J156">
        <f t="shared" si="51"/>
        <v>30.75436556421937</v>
      </c>
      <c r="K156">
        <f t="shared" si="51"/>
        <v>23.116098762775383</v>
      </c>
      <c r="L156">
        <f t="shared" si="51"/>
        <v>18.155074614299703</v>
      </c>
      <c r="M156">
        <f t="shared" si="51"/>
        <v>14.759430720699465</v>
      </c>
      <c r="N156">
        <f t="shared" si="51"/>
        <v>12.334786393745867</v>
      </c>
      <c r="O156">
        <f t="shared" si="51"/>
        <v>10.542312994158554</v>
      </c>
      <c r="P156">
        <f t="shared" si="51"/>
        <v>9.1783202204172056</v>
      </c>
      <c r="Q156">
        <f t="shared" ref="Q156:AF219" si="55">Q$25^$A156</f>
        <v>8.1147727262806857</v>
      </c>
      <c r="R156">
        <f t="shared" si="55"/>
        <v>7.2680801898312728</v>
      </c>
      <c r="S156">
        <f t="shared" si="55"/>
        <v>6.5818612794800115</v>
      </c>
      <c r="T156">
        <f t="shared" si="55"/>
        <v>6.0169962093428486</v>
      </c>
      <c r="U156">
        <f t="shared" si="55"/>
        <v>5.5456618689042472</v>
      </c>
      <c r="V156">
        <f t="shared" si="55"/>
        <v>5.1476331234630992</v>
      </c>
      <c r="W156">
        <f t="shared" si="55"/>
        <v>4.8079204197631418</v>
      </c>
      <c r="X156">
        <f t="shared" si="55"/>
        <v>4.5152206659865941</v>
      </c>
      <c r="Y156">
        <f t="shared" si="55"/>
        <v>4.260877211830822</v>
      </c>
      <c r="Z156">
        <f t="shared" si="55"/>
        <v>4.0381666762472541</v>
      </c>
      <c r="AA156">
        <f t="shared" si="55"/>
        <v>3.841800453003704</v>
      </c>
      <c r="AB156">
        <f t="shared" si="55"/>
        <v>3.6675701626231016</v>
      </c>
      <c r="AC156">
        <f t="shared" si="55"/>
        <v>3.5120914557775782</v>
      </c>
      <c r="AD156">
        <f t="shared" si="55"/>
        <v>3.3726161801754704</v>
      </c>
      <c r="AE156">
        <f t="shared" si="55"/>
        <v>3.2468928214769508</v>
      </c>
      <c r="AF156">
        <f t="shared" si="55"/>
        <v>3.1330615304618843</v>
      </c>
      <c r="AG156">
        <f t="shared" si="36"/>
        <v>3.0295742638888159</v>
      </c>
      <c r="AH156">
        <f t="shared" si="54"/>
        <v>2.9351333884146573</v>
      </c>
      <c r="AI156">
        <f t="shared" si="54"/>
        <v>2.8486440153660633</v>
      </c>
      <c r="AJ156">
        <f t="shared" si="54"/>
        <v>2.7691766570730008</v>
      </c>
      <c r="AK156">
        <f t="shared" si="54"/>
        <v>2.6959377199466359</v>
      </c>
      <c r="AL156">
        <f t="shared" si="54"/>
        <v>2.6282460035605371</v>
      </c>
      <c r="AM156">
        <f t="shared" si="54"/>
        <v>2.5655138431666709</v>
      </c>
      <c r="AN156">
        <f t="shared" si="54"/>
        <v>2.5072318718377593</v>
      </c>
      <c r="AO156">
        <f t="shared" si="54"/>
        <v>2.4529566260623166</v>
      </c>
      <c r="AP156">
        <f t="shared" si="54"/>
        <v>2.4023004013900215</v>
      </c>
      <c r="AQ156">
        <f t="shared" si="54"/>
        <v>2.3549229008407919</v>
      </c>
      <c r="AR156">
        <f t="shared" si="54"/>
        <v>2.3105243210370983</v>
      </c>
      <c r="AS156">
        <f t="shared" si="54"/>
        <v>2.268839598443023</v>
      </c>
      <c r="AT156">
        <f t="shared" si="54"/>
        <v>2.2296335971685473</v>
      </c>
      <c r="AU156">
        <f t="shared" si="54"/>
        <v>2.1926970652059983</v>
      </c>
      <c r="AV156">
        <f t="shared" si="54"/>
        <v>2.1578432211035481</v>
      </c>
      <c r="AW156">
        <f t="shared" si="54"/>
        <v>2.1249048604553087</v>
      </c>
      <c r="AX156">
        <f t="shared" si="54"/>
        <v>2.0937318930421598</v>
      </c>
      <c r="AY156">
        <f t="shared" si="54"/>
        <v>2.0641892383768861</v>
      </c>
      <c r="AZ156">
        <f t="shared" si="54"/>
        <v>2.036155020821981</v>
      </c>
      <c r="BA156">
        <f t="shared" si="54"/>
        <v>2.0095190161446959</v>
      </c>
      <c r="BB156">
        <f t="shared" si="54"/>
        <v>1.9841813099461192</v>
      </c>
      <c r="BC156">
        <f t="shared" si="54"/>
        <v>1.9600511353032866</v>
      </c>
      <c r="BD156">
        <f t="shared" si="54"/>
        <v>1.9370458625509688</v>
      </c>
      <c r="BE156">
        <f t="shared" si="54"/>
        <v>1.9150901186688583</v>
      </c>
      <c r="BF156">
        <f t="shared" si="54"/>
        <v>1.8941150174483898</v>
      </c>
      <c r="BG156">
        <f t="shared" si="54"/>
        <v>1.8740574846513056</v>
      </c>
      <c r="BH156">
        <f t="shared" si="54"/>
        <v>1.8548596648748816</v>
      </c>
      <c r="BI156">
        <f t="shared" si="54"/>
        <v>1.8364683989046915</v>
      </c>
      <c r="BJ156">
        <f t="shared" si="54"/>
        <v>1.8188347620506069</v>
      </c>
      <c r="BK156">
        <f t="shared" si="54"/>
        <v>1.8019136553888653</v>
      </c>
      <c r="BL156">
        <f t="shared" si="54"/>
        <v>1.7856634430243894</v>
      </c>
      <c r="BM156">
        <f t="shared" si="54"/>
        <v>1.7700456294858289</v>
      </c>
      <c r="BN156">
        <f t="shared" si="54"/>
        <v>1.7550245722070068</v>
      </c>
      <c r="BO156">
        <f t="shared" si="54"/>
        <v>1.7405672247542798</v>
      </c>
      <c r="BP156">
        <f t="shared" si="54"/>
        <v>1.7266429070599008</v>
      </c>
      <c r="BQ156">
        <f t="shared" si="54"/>
        <v>1.7132230994282569</v>
      </c>
      <c r="BR156">
        <f t="shared" si="54"/>
        <v>1.7002812575146451</v>
      </c>
      <c r="BS156">
        <f t="shared" si="54"/>
        <v>1.68779264584426</v>
      </c>
      <c r="BT156">
        <f t="shared" si="54"/>
        <v>1.6757341877549894</v>
      </c>
      <c r="BU156">
        <f t="shared" si="54"/>
        <v>1.6640843299163059</v>
      </c>
      <c r="BV156">
        <f t="shared" si="54"/>
        <v>1.6528229198106572</v>
      </c>
      <c r="BW156">
        <f t="shared" si="54"/>
        <v>1.6419310947621124</v>
      </c>
      <c r="BX156">
        <f t="shared" si="54"/>
        <v>1.6313911812705419</v>
      </c>
      <c r="BY156">
        <f t="shared" si="54"/>
        <v>1.6211866035594229</v>
      </c>
      <c r="BZ156">
        <f t="shared" si="54"/>
        <v>1.6113018003735726</v>
      </c>
      <c r="CA156">
        <f t="shared" si="54"/>
        <v>1.6017221491777753</v>
      </c>
      <c r="CB156">
        <f t="shared" si="54"/>
        <v>1.5924338970033389</v>
      </c>
      <c r="CC156">
        <f t="shared" si="54"/>
        <v>1.5834240972770874</v>
      </c>
      <c r="CD156">
        <f t="shared" si="54"/>
        <v>1.5746805520403211</v>
      </c>
      <c r="CE156">
        <f t="shared" si="54"/>
        <v>1.5661917590328192</v>
      </c>
      <c r="CF156">
        <f t="shared" si="54"/>
        <v>1.5579468631726212</v>
      </c>
      <c r="CG156">
        <f t="shared" si="54"/>
        <v>1.5499356120142411</v>
      </c>
      <c r="CH156">
        <f t="shared" si="54"/>
        <v>1.5421483148117843</v>
      </c>
      <c r="CI156">
        <f t="shared" si="54"/>
        <v>1.5345758048531823</v>
      </c>
    </row>
    <row r="157" spans="1:87">
      <c r="A157" s="188">
        <v>132</v>
      </c>
      <c r="B157" s="189">
        <f t="shared" si="41"/>
        <v>314271.07475969015</v>
      </c>
      <c r="C157">
        <f t="shared" ref="B157:Q220" si="56">C$25^$A157</f>
        <v>13273.281593431677</v>
      </c>
      <c r="D157">
        <f t="shared" si="56"/>
        <v>1987.8455891117194</v>
      </c>
      <c r="E157">
        <f t="shared" si="56"/>
        <v>560.59885369102403</v>
      </c>
      <c r="F157">
        <f t="shared" si="56"/>
        <v>226.980006761531</v>
      </c>
      <c r="G157">
        <f t="shared" si="56"/>
        <v>115.20972872735912</v>
      </c>
      <c r="H157">
        <f t="shared" si="56"/>
        <v>67.988397296583614</v>
      </c>
      <c r="I157">
        <f t="shared" si="56"/>
        <v>44.585262016856802</v>
      </c>
      <c r="J157">
        <f t="shared" si="56"/>
        <v>31.569291793443803</v>
      </c>
      <c r="K157">
        <f t="shared" si="56"/>
        <v>23.676968845083159</v>
      </c>
      <c r="L157">
        <f t="shared" si="56"/>
        <v>18.561313677573885</v>
      </c>
      <c r="M157">
        <f t="shared" si="56"/>
        <v>15.065855659787013</v>
      </c>
      <c r="N157">
        <f t="shared" si="56"/>
        <v>12.573635957977991</v>
      </c>
      <c r="O157">
        <f t="shared" si="56"/>
        <v>10.73357949275802</v>
      </c>
      <c r="P157">
        <f t="shared" si="56"/>
        <v>9.3349617566380996</v>
      </c>
      <c r="Q157">
        <f t="shared" si="56"/>
        <v>8.2455077039915263</v>
      </c>
      <c r="R157">
        <f t="shared" si="55"/>
        <v>7.3789647091184625</v>
      </c>
      <c r="S157">
        <f t="shared" si="55"/>
        <v>6.6772196322164508</v>
      </c>
      <c r="T157">
        <f t="shared" si="55"/>
        <v>6.0999911023925346</v>
      </c>
      <c r="U157">
        <f t="shared" si="55"/>
        <v>5.618655692729619</v>
      </c>
      <c r="V157">
        <f t="shared" si="55"/>
        <v>5.2124236396466497</v>
      </c>
      <c r="W157">
        <f t="shared" si="55"/>
        <v>4.8658985650220004</v>
      </c>
      <c r="X157">
        <f t="shared" si="55"/>
        <v>4.5674786847849838</v>
      </c>
      <c r="Y157">
        <f t="shared" si="55"/>
        <v>4.3082843078856072</v>
      </c>
      <c r="Z157">
        <f t="shared" si="55"/>
        <v>4.0814229405085705</v>
      </c>
      <c r="AA157">
        <f t="shared" si="55"/>
        <v>3.8814759640872456</v>
      </c>
      <c r="AB157">
        <f t="shared" si="55"/>
        <v>3.7041337777274554</v>
      </c>
      <c r="AC157">
        <f t="shared" si="55"/>
        <v>3.5459323115335963</v>
      </c>
      <c r="AD157">
        <f t="shared" si="55"/>
        <v>3.4040599583193609</v>
      </c>
      <c r="AE157">
        <f t="shared" si="55"/>
        <v>3.2762142012936244</v>
      </c>
      <c r="AF157">
        <f t="shared" si="55"/>
        <v>3.1604938271604355</v>
      </c>
      <c r="AG157">
        <f t="shared" si="36"/>
        <v>3.0553169650035272</v>
      </c>
      <c r="AH157">
        <f t="shared" si="54"/>
        <v>2.9593581024316564</v>
      </c>
      <c r="AI157">
        <f t="shared" si="54"/>
        <v>2.8714992084261031</v>
      </c>
      <c r="AJ157">
        <f t="shared" si="54"/>
        <v>2.7907914556066982</v>
      </c>
      <c r="AK157">
        <f t="shared" si="54"/>
        <v>2.7164249868380774</v>
      </c>
      <c r="AL157">
        <f t="shared" si="54"/>
        <v>2.6477048444827713</v>
      </c>
      <c r="AM157">
        <f t="shared" si="54"/>
        <v>2.5840316623865616</v>
      </c>
      <c r="AN157">
        <f t="shared" si="54"/>
        <v>2.5248860691395056</v>
      </c>
      <c r="AO157">
        <f t="shared" si="54"/>
        <v>2.4698160057770933</v>
      </c>
      <c r="AP157">
        <f t="shared" si="54"/>
        <v>2.4184263489411606</v>
      </c>
      <c r="AQ157">
        <f t="shared" si="54"/>
        <v>2.3703703703703742</v>
      </c>
      <c r="AR157">
        <f t="shared" si="54"/>
        <v>2.3253426686042369</v>
      </c>
      <c r="AS157">
        <f t="shared" si="54"/>
        <v>2.2830732882775902</v>
      </c>
      <c r="AT157">
        <f t="shared" si="54"/>
        <v>2.2433228030164702</v>
      </c>
      <c r="AU157">
        <f t="shared" si="54"/>
        <v>2.2058781845382698</v>
      </c>
      <c r="AV157">
        <f t="shared" si="54"/>
        <v>2.1705493166022141</v>
      </c>
      <c r="AW157">
        <f t="shared" si="54"/>
        <v>2.137166040527732</v>
      </c>
      <c r="AX157">
        <f t="shared" si="54"/>
        <v>2.105575640993012</v>
      </c>
      <c r="AY157">
        <f t="shared" si="54"/>
        <v>2.0756406981666493</v>
      </c>
      <c r="AZ157">
        <f t="shared" si="54"/>
        <v>2.0472372459705221</v>
      </c>
      <c r="BA157">
        <f t="shared" si="54"/>
        <v>2.0202531872288834</v>
      </c>
      <c r="BB157">
        <f t="shared" si="54"/>
        <v>1.9945869252376762</v>
      </c>
      <c r="BC157">
        <f t="shared" si="54"/>
        <v>1.9701461783551102</v>
      </c>
      <c r="BD157">
        <f t="shared" si="54"/>
        <v>1.94684694993431</v>
      </c>
      <c r="BE157">
        <f t="shared" si="54"/>
        <v>1.9246126305642535</v>
      </c>
      <c r="BF157">
        <f t="shared" si="54"/>
        <v>1.9033732133797543</v>
      </c>
      <c r="BG157">
        <f t="shared" si="54"/>
        <v>1.8830646063089806</v>
      </c>
      <c r="BH157">
        <f t="shared" si="54"/>
        <v>1.8636280276868147</v>
      </c>
      <c r="BI157">
        <f t="shared" si="54"/>
        <v>1.8450094737749871</v>
      </c>
      <c r="BJ157">
        <f t="shared" si="54"/>
        <v>1.8271592484831332</v>
      </c>
      <c r="BK157">
        <f t="shared" si="54"/>
        <v>1.8100315470437345</v>
      </c>
      <c r="BL157">
        <f t="shared" si="54"/>
        <v>1.7935840866114905</v>
      </c>
      <c r="BM157">
        <f t="shared" si="54"/>
        <v>1.7777777777777615</v>
      </c>
      <c r="BN157">
        <f t="shared" si="54"/>
        <v>1.7625764318501527</v>
      </c>
      <c r="BO157">
        <f t="shared" si="54"/>
        <v>1.7479464994683125</v>
      </c>
      <c r="BP157">
        <f t="shared" si="54"/>
        <v>1.7338568367404066</v>
      </c>
      <c r="BQ157">
        <f t="shared" si="54"/>
        <v>1.7202784956022559</v>
      </c>
      <c r="BR157">
        <f t="shared" si="54"/>
        <v>1.7071845355429847</v>
      </c>
      <c r="BS157">
        <f t="shared" si="54"/>
        <v>1.694549854216749</v>
      </c>
      <c r="BT157">
        <f t="shared" si="54"/>
        <v>1.6823510347825452</v>
      </c>
      <c r="BU157">
        <f t="shared" si="54"/>
        <v>1.6705662080883528</v>
      </c>
      <c r="BV157">
        <f t="shared" si="54"/>
        <v>1.6591749280547332</v>
      </c>
      <c r="BW157">
        <f t="shared" si="54"/>
        <v>1.6481580588154014</v>
      </c>
      <c r="BX157">
        <f t="shared" si="54"/>
        <v>1.6374976723493069</v>
      </c>
      <c r="BY157">
        <f t="shared" si="54"/>
        <v>1.6271769554915567</v>
      </c>
      <c r="BZ157">
        <f t="shared" si="54"/>
        <v>1.6171801253412958</v>
      </c>
      <c r="CA157">
        <f t="shared" si="54"/>
        <v>1.6074923522015778</v>
      </c>
      <c r="CB157">
        <f t="shared" si="54"/>
        <v>1.5980996892842165</v>
      </c>
      <c r="CC157">
        <f t="shared" si="54"/>
        <v>1.5889890085017913</v>
      </c>
      <c r="CD157">
        <f t="shared" si="54"/>
        <v>1.5801479417434199</v>
      </c>
      <c r="CE157">
        <f t="shared" si="54"/>
        <v>1.5715648270997582</v>
      </c>
      <c r="CF157">
        <f t="shared" si="54"/>
        <v>1.563228659559412</v>
      </c>
      <c r="CG157">
        <f t="shared" si="54"/>
        <v>1.5551290457518625</v>
      </c>
      <c r="CH157">
        <f t="shared" si="54"/>
        <v>1.5472561623566425</v>
      </c>
      <c r="CI157">
        <f t="shared" si="54"/>
        <v>1.5396007178390034</v>
      </c>
    </row>
    <row r="158" spans="1:87">
      <c r="A158" s="188">
        <v>133</v>
      </c>
      <c r="B158">
        <f t="shared" si="41"/>
        <v>345900.07509614015</v>
      </c>
      <c r="C158">
        <f t="shared" si="56"/>
        <v>14263.069296928543</v>
      </c>
      <c r="D158">
        <f t="shared" si="56"/>
        <v>2105.5734403108536</v>
      </c>
      <c r="E158">
        <f t="shared" si="56"/>
        <v>588.13270194416168</v>
      </c>
      <c r="F158">
        <f t="shared" si="56"/>
        <v>236.50264140089925</v>
      </c>
      <c r="G158">
        <f t="shared" si="56"/>
        <v>119.42809257845721</v>
      </c>
      <c r="H158">
        <f t="shared" si="56"/>
        <v>70.196730603179105</v>
      </c>
      <c r="I158">
        <f t="shared" si="56"/>
        <v>45.886527873776977</v>
      </c>
      <c r="J158">
        <f t="shared" si="56"/>
        <v>32.405811859734754</v>
      </c>
      <c r="K158">
        <f t="shared" si="56"/>
        <v>24.25144741957018</v>
      </c>
      <c r="L158">
        <f t="shared" si="56"/>
        <v>18.976642771048216</v>
      </c>
      <c r="M158">
        <f t="shared" si="56"/>
        <v>15.378642378340974</v>
      </c>
      <c r="N158">
        <f t="shared" si="56"/>
        <v>12.817110581170427</v>
      </c>
      <c r="O158">
        <f t="shared" si="56"/>
        <v>10.928316090709192</v>
      </c>
      <c r="P158">
        <f t="shared" si="56"/>
        <v>9.4942766111002861</v>
      </c>
      <c r="Q158">
        <f t="shared" si="56"/>
        <v>8.3783489186819544</v>
      </c>
      <c r="R158">
        <f t="shared" si="55"/>
        <v>7.491540923639664</v>
      </c>
      <c r="S158">
        <f t="shared" si="55"/>
        <v>6.7739595417877254</v>
      </c>
      <c r="T158">
        <f t="shared" si="55"/>
        <v>6.1841307779936248</v>
      </c>
      <c r="U158">
        <f t="shared" si="55"/>
        <v>5.692610285249982</v>
      </c>
      <c r="V158">
        <f t="shared" si="55"/>
        <v>5.2780296395460446</v>
      </c>
      <c r="W158">
        <f t="shared" si="55"/>
        <v>4.9245758618961464</v>
      </c>
      <c r="X158">
        <f t="shared" si="55"/>
        <v>4.6203415246388113</v>
      </c>
      <c r="Y158">
        <f t="shared" si="55"/>
        <v>4.3562188617019331</v>
      </c>
      <c r="Z158">
        <f t="shared" si="55"/>
        <v>4.1251425596900413</v>
      </c>
      <c r="AA158">
        <f t="shared" si="55"/>
        <v>3.9215612169569627</v>
      </c>
      <c r="AB158">
        <f t="shared" si="55"/>
        <v>3.7410619115431691</v>
      </c>
      <c r="AC158">
        <f t="shared" si="55"/>
        <v>3.5800992418046778</v>
      </c>
      <c r="AD158">
        <f t="shared" si="55"/>
        <v>3.435796894988012</v>
      </c>
      <c r="AE158">
        <f t="shared" si="55"/>
        <v>3.3058003706680767</v>
      </c>
      <c r="AF158">
        <f t="shared" si="55"/>
        <v>3.1881663141312941</v>
      </c>
      <c r="AG158">
        <f t="shared" si="36"/>
        <v>3.0812784053214921</v>
      </c>
      <c r="AH158">
        <f t="shared" si="54"/>
        <v>2.9837827517468334</v>
      </c>
      <c r="AI158">
        <f t="shared" si="54"/>
        <v>2.8945377728891653</v>
      </c>
      <c r="AJ158">
        <f t="shared" si="54"/>
        <v>2.8125749683733638</v>
      </c>
      <c r="AK158">
        <f t="shared" si="54"/>
        <v>2.7370679428248486</v>
      </c>
      <c r="AL158">
        <f t="shared" si="54"/>
        <v>2.6673077535361944</v>
      </c>
      <c r="AM158">
        <f t="shared" si="54"/>
        <v>2.6026831427946675</v>
      </c>
      <c r="AN158">
        <f t="shared" si="54"/>
        <v>2.5426645751204244</v>
      </c>
      <c r="AO158">
        <f t="shared" si="54"/>
        <v>2.4867912614439129</v>
      </c>
      <c r="AP158">
        <f t="shared" si="54"/>
        <v>2.4346605453125854</v>
      </c>
      <c r="AQ158">
        <f t="shared" si="54"/>
        <v>2.3859191698903279</v>
      </c>
      <c r="AR158">
        <f t="shared" si="54"/>
        <v>2.3402560523597513</v>
      </c>
      <c r="AS158">
        <f t="shared" si="54"/>
        <v>2.2973962739471054</v>
      </c>
      <c r="AT158">
        <f t="shared" si="54"/>
        <v>2.2570960560176938</v>
      </c>
      <c r="AU158">
        <f t="shared" si="54"/>
        <v>2.2191385404917821</v>
      </c>
      <c r="AV158">
        <f t="shared" si="54"/>
        <v>2.1833302297990529</v>
      </c>
      <c r="AW158">
        <f t="shared" si="54"/>
        <v>2.1494979703732708</v>
      </c>
      <c r="AX158">
        <f t="shared" si="54"/>
        <v>2.1174863862351554</v>
      </c>
      <c r="AY158">
        <f t="shared" si="54"/>
        <v>2.0871556869821823</v>
      </c>
      <c r="AZ158">
        <f t="shared" si="54"/>
        <v>2.0583797885865387</v>
      </c>
      <c r="BA158">
        <f t="shared" si="54"/>
        <v>2.0310446966253424</v>
      </c>
      <c r="BB158">
        <f t="shared" si="54"/>
        <v>2.0050471105572099</v>
      </c>
      <c r="BC158">
        <f t="shared" si="54"/>
        <v>1.9802932148944414</v>
      </c>
      <c r="BD158">
        <f t="shared" si="54"/>
        <v>1.9566976289745925</v>
      </c>
      <c r="BE158">
        <f t="shared" si="54"/>
        <v>1.9341824917890165</v>
      </c>
      <c r="BF158">
        <f t="shared" si="54"/>
        <v>1.9126766622081783</v>
      </c>
      <c r="BG158">
        <f t="shared" si="54"/>
        <v>1.8921150181224917</v>
      </c>
      <c r="BH158">
        <f t="shared" si="54"/>
        <v>1.8724378406353039</v>
      </c>
      <c r="BI158">
        <f t="shared" si="54"/>
        <v>1.8535902716048409</v>
      </c>
      <c r="BJ158">
        <f t="shared" si="54"/>
        <v>1.8355218346242259</v>
      </c>
      <c r="BK158">
        <f t="shared" si="54"/>
        <v>1.818186011019771</v>
      </c>
      <c r="BL158">
        <f t="shared" si="54"/>
        <v>1.8015398636920157</v>
      </c>
      <c r="BM158">
        <f t="shared" si="54"/>
        <v>1.7855437026663039</v>
      </c>
      <c r="BN158">
        <f t="shared" si="54"/>
        <v>1.7701607870976186</v>
      </c>
      <c r="BO158">
        <f t="shared" si="54"/>
        <v>1.7553570592108867</v>
      </c>
      <c r="BP158">
        <f t="shared" si="54"/>
        <v>1.7411009062843565</v>
      </c>
      <c r="BQ158">
        <f t="shared" si="54"/>
        <v>1.7273629473120977</v>
      </c>
      <c r="BR158">
        <f t="shared" si="54"/>
        <v>1.7141158414327888</v>
      </c>
      <c r="BS158">
        <f t="shared" si="54"/>
        <v>1.7013341155954835</v>
      </c>
      <c r="BT158">
        <f t="shared" si="54"/>
        <v>1.6889940092621192</v>
      </c>
      <c r="BU158">
        <f t="shared" si="54"/>
        <v>1.6770733342264323</v>
      </c>
      <c r="BV158">
        <f t="shared" si="54"/>
        <v>1.6655513478726378</v>
      </c>
      <c r="BW158">
        <f t="shared" si="54"/>
        <v>1.654408638403742</v>
      </c>
      <c r="BX158">
        <f t="shared" si="54"/>
        <v>1.6436270207499233</v>
      </c>
      <c r="BY158">
        <f t="shared" si="54"/>
        <v>1.633189442023244</v>
      </c>
      <c r="BZ158">
        <f t="shared" si="54"/>
        <v>1.6230798955183638</v>
      </c>
      <c r="CA158">
        <f t="shared" si="54"/>
        <v>1.6132833423781041</v>
      </c>
      <c r="CB158">
        <f t="shared" si="54"/>
        <v>1.6037856401426218</v>
      </c>
      <c r="CC158">
        <f t="shared" si="54"/>
        <v>1.5945734774918416</v>
      </c>
      <c r="CD158">
        <f t="shared" si="54"/>
        <v>1.5856343145666991</v>
      </c>
      <c r="CE158">
        <f t="shared" si="54"/>
        <v>1.5769563283248884</v>
      </c>
      <c r="CF158">
        <f t="shared" si="54"/>
        <v>1.5685283624446404</v>
      </c>
      <c r="CG158">
        <f t="shared" si="54"/>
        <v>1.5603398813439728</v>
      </c>
      <c r="CH158">
        <f t="shared" si="54"/>
        <v>1.5523809279283147</v>
      </c>
      <c r="CI158">
        <f t="shared" si="54"/>
        <v>1.5446420847207059</v>
      </c>
    </row>
    <row r="159" spans="1:87">
      <c r="A159" s="188">
        <v>134</v>
      </c>
      <c r="B159">
        <f t="shared" si="41"/>
        <v>380712.29445154732</v>
      </c>
      <c r="C159">
        <f t="shared" si="56"/>
        <v>15326.665401994951</v>
      </c>
      <c r="D159">
        <f t="shared" si="56"/>
        <v>2230.2735870564229</v>
      </c>
      <c r="E159">
        <f t="shared" si="56"/>
        <v>617.01887690049421</v>
      </c>
      <c r="F159">
        <f t="shared" si="56"/>
        <v>246.42478510614816</v>
      </c>
      <c r="G159">
        <f t="shared" si="56"/>
        <v>123.80091034396698</v>
      </c>
      <c r="H159">
        <f t="shared" si="56"/>
        <v>72.476792854520042</v>
      </c>
      <c r="I159">
        <f t="shared" si="56"/>
        <v>47.225772487662759</v>
      </c>
      <c r="J159">
        <f t="shared" si="56"/>
        <v>33.264497954515868</v>
      </c>
      <c r="K159">
        <f t="shared" si="56"/>
        <v>24.8398646715418</v>
      </c>
      <c r="L159">
        <f t="shared" si="56"/>
        <v>19.401265293796069</v>
      </c>
      <c r="M159">
        <f t="shared" si="56"/>
        <v>15.697922955160474</v>
      </c>
      <c r="N159">
        <f t="shared" si="56"/>
        <v>13.065299822500114</v>
      </c>
      <c r="O159">
        <f t="shared" si="56"/>
        <v>11.126585745140467</v>
      </c>
      <c r="P159">
        <f t="shared" si="56"/>
        <v>9.6563104079121036</v>
      </c>
      <c r="Q159">
        <f t="shared" si="56"/>
        <v>8.5133303033842189</v>
      </c>
      <c r="R159">
        <f t="shared" si="55"/>
        <v>7.6058346425229972</v>
      </c>
      <c r="S159">
        <f t="shared" si="55"/>
        <v>6.8721010242619949</v>
      </c>
      <c r="T159">
        <f t="shared" si="55"/>
        <v>6.2694310266007118</v>
      </c>
      <c r="U159">
        <f t="shared" si="55"/>
        <v>5.7675382924186085</v>
      </c>
      <c r="V159">
        <f t="shared" si="55"/>
        <v>5.3444613872204405</v>
      </c>
      <c r="W159">
        <f t="shared" si="55"/>
        <v>4.9839607413724476</v>
      </c>
      <c r="X159">
        <f t="shared" si="55"/>
        <v>4.6738161855935711</v>
      </c>
      <c r="Y159">
        <f t="shared" si="55"/>
        <v>4.4046867418461808</v>
      </c>
      <c r="Z159">
        <f t="shared" si="55"/>
        <v>4.1693304971833438</v>
      </c>
      <c r="AA159">
        <f t="shared" si="55"/>
        <v>3.9620604431482969</v>
      </c>
      <c r="AB159">
        <f t="shared" si="55"/>
        <v>3.7783581981171097</v>
      </c>
      <c r="AC159">
        <f t="shared" si="55"/>
        <v>3.6145953884909598</v>
      </c>
      <c r="AD159">
        <f t="shared" si="55"/>
        <v>3.4678297233746243</v>
      </c>
      <c r="AE159">
        <f t="shared" si="55"/>
        <v>3.3356537208080321</v>
      </c>
      <c r="AF159">
        <f t="shared" si="55"/>
        <v>3.2160810944199167</v>
      </c>
      <c r="AG159">
        <f t="shared" si="36"/>
        <v>3.1074604434992219</v>
      </c>
      <c r="AH159">
        <f t="shared" si="54"/>
        <v>3.0084089864982837</v>
      </c>
      <c r="AI159">
        <f t="shared" si="54"/>
        <v>2.9177611799776275</v>
      </c>
      <c r="AJ159">
        <f t="shared" si="54"/>
        <v>2.8345285122713424</v>
      </c>
      <c r="AK159">
        <f t="shared" si="54"/>
        <v>2.757867771036671</v>
      </c>
      <c r="AL159">
        <f t="shared" si="54"/>
        <v>2.68705579736329</v>
      </c>
      <c r="AM159">
        <f t="shared" ref="AH159:CI163" si="57">AM$25^$A159</f>
        <v>2.6214692491543343</v>
      </c>
      <c r="AN159">
        <f t="shared" si="57"/>
        <v>2.5605682650764856</v>
      </c>
      <c r="AO159">
        <f t="shared" si="57"/>
        <v>2.5038831894880595</v>
      </c>
      <c r="AP159">
        <f t="shared" si="57"/>
        <v>2.4510037171473074</v>
      </c>
      <c r="AQ159">
        <f t="shared" si="57"/>
        <v>2.4015699640899038</v>
      </c>
      <c r="AR159">
        <f t="shared" si="57"/>
        <v>2.355265081810002</v>
      </c>
      <c r="AS159">
        <f t="shared" si="57"/>
        <v>2.3118091156538938</v>
      </c>
      <c r="AT159">
        <f t="shared" si="57"/>
        <v>2.2709538721936782</v>
      </c>
      <c r="AU159">
        <f t="shared" si="57"/>
        <v>2.2324786093873987</v>
      </c>
      <c r="AV159">
        <f t="shared" si="57"/>
        <v>2.1961864012454488</v>
      </c>
      <c r="AW159">
        <f t="shared" si="57"/>
        <v>2.1619010582340654</v>
      </c>
      <c r="AX159">
        <f t="shared" si="57"/>
        <v>2.1294645077564791</v>
      </c>
      <c r="AY159">
        <f t="shared" si="57"/>
        <v>2.0987345572621408</v>
      </c>
      <c r="AZ159">
        <f t="shared" si="57"/>
        <v>2.0695829769612204</v>
      </c>
      <c r="BA159">
        <f t="shared" si="57"/>
        <v>2.0418938506159496</v>
      </c>
      <c r="BB159">
        <f t="shared" si="57"/>
        <v>2.0155621520855833</v>
      </c>
      <c r="BC159">
        <f t="shared" si="57"/>
        <v>1.9904925127084243</v>
      </c>
      <c r="BD159">
        <f t="shared" si="57"/>
        <v>1.9665981505962651</v>
      </c>
      <c r="BE159">
        <f t="shared" si="57"/>
        <v>1.9437999377809203</v>
      </c>
      <c r="BF159">
        <f t="shared" si="57"/>
        <v>1.9220255851241306</v>
      </c>
      <c r="BG159">
        <f t="shared" si="57"/>
        <v>1.9012089281536</v>
      </c>
      <c r="BH159">
        <f t="shared" si="57"/>
        <v>1.8812892996650039</v>
      </c>
      <c r="BI159">
        <f t="shared" si="57"/>
        <v>1.862210977138391</v>
      </c>
      <c r="BJ159">
        <f t="shared" si="57"/>
        <v>1.8439226948495426</v>
      </c>
      <c r="BK159">
        <f t="shared" si="57"/>
        <v>1.8263772120807737</v>
      </c>
      <c r="BL159">
        <f t="shared" si="57"/>
        <v>1.8095309301071352</v>
      </c>
      <c r="BM159">
        <f t="shared" si="57"/>
        <v>1.7933435516988698</v>
      </c>
      <c r="BN159">
        <f t="shared" si="57"/>
        <v>1.7777777777777839</v>
      </c>
      <c r="BO159">
        <f t="shared" si="57"/>
        <v>1.7627990366173967</v>
      </c>
      <c r="BP159">
        <f t="shared" si="57"/>
        <v>1.7483752416163723</v>
      </c>
      <c r="BQ159">
        <f t="shared" si="57"/>
        <v>1.7344765742143031</v>
      </c>
      <c r="BR159">
        <f t="shared" si="57"/>
        <v>1.7210752889794192</v>
      </c>
      <c r="BS159">
        <f t="shared" si="57"/>
        <v>1.7081455382892661</v>
      </c>
      <c r="BT159">
        <f t="shared" si="57"/>
        <v>1.6956632143612396</v>
      </c>
      <c r="BU159">
        <f t="shared" si="57"/>
        <v>1.6836058066754647</v>
      </c>
      <c r="BV159">
        <f t="shared" si="57"/>
        <v>1.6719522730811471</v>
      </c>
      <c r="BW159">
        <f t="shared" si="57"/>
        <v>1.6606829230881939</v>
      </c>
      <c r="BX159">
        <f t="shared" si="57"/>
        <v>1.6497793120300626</v>
      </c>
      <c r="BY159">
        <f t="shared" si="57"/>
        <v>1.6392241449427503</v>
      </c>
      <c r="BZ159">
        <f t="shared" si="57"/>
        <v>1.6290011891408394</v>
      </c>
      <c r="CA159">
        <f t="shared" si="57"/>
        <v>1.6190951945930587</v>
      </c>
      <c r="CB159">
        <f t="shared" si="57"/>
        <v>1.6094918213016651</v>
      </c>
      <c r="CC159">
        <f t="shared" si="57"/>
        <v>1.6001775729826004</v>
      </c>
      <c r="CD159">
        <f t="shared" si="57"/>
        <v>1.5911397364207442</v>
      </c>
      <c r="CE159">
        <f t="shared" si="57"/>
        <v>1.5823663259460683</v>
      </c>
      <c r="CF159">
        <f t="shared" si="57"/>
        <v>1.5738460325354344</v>
      </c>
      <c r="CG159">
        <f t="shared" si="57"/>
        <v>1.565568177099689</v>
      </c>
      <c r="CH159">
        <f t="shared" si="57"/>
        <v>1.5575226675620744</v>
      </c>
      <c r="CI159">
        <f t="shared" si="57"/>
        <v>1.5496999593759768</v>
      </c>
    </row>
    <row r="160" spans="1:87">
      <c r="A160" s="188">
        <v>135</v>
      </c>
      <c r="B160" s="189">
        <f t="shared" si="41"/>
        <v>419028.09967958584</v>
      </c>
      <c r="C160">
        <f t="shared" si="56"/>
        <v>16469.573796103945</v>
      </c>
      <c r="D160">
        <f t="shared" si="56"/>
        <v>2362.3589554716159</v>
      </c>
      <c r="E160">
        <f t="shared" si="56"/>
        <v>647.32379817181595</v>
      </c>
      <c r="F160">
        <f t="shared" si="56"/>
        <v>256.76319873178562</v>
      </c>
      <c r="G160">
        <f t="shared" si="56"/>
        <v>128.33383729984834</v>
      </c>
      <c r="H160">
        <f t="shared" si="56"/>
        <v>74.830913880754338</v>
      </c>
      <c r="I160">
        <f t="shared" si="56"/>
        <v>48.604104306855426</v>
      </c>
      <c r="J160">
        <f t="shared" si="56"/>
        <v>34.145937431084235</v>
      </c>
      <c r="K160">
        <f t="shared" si="56"/>
        <v>25.442558797649127</v>
      </c>
      <c r="L160">
        <f t="shared" si="56"/>
        <v>19.835389196160971</v>
      </c>
      <c r="M160">
        <f t="shared" si="56"/>
        <v>16.023832211171957</v>
      </c>
      <c r="N160">
        <f t="shared" si="56"/>
        <v>13.318294975358899</v>
      </c>
      <c r="O160">
        <f t="shared" si="56"/>
        <v>11.328452555395387</v>
      </c>
      <c r="P160">
        <f t="shared" si="56"/>
        <v>9.821109549824417</v>
      </c>
      <c r="Q160">
        <f t="shared" si="56"/>
        <v>8.6504863378167531</v>
      </c>
      <c r="R160">
        <f t="shared" si="55"/>
        <v>7.7218720686501854</v>
      </c>
      <c r="S160">
        <f t="shared" si="55"/>
        <v>6.9716643857012661</v>
      </c>
      <c r="T160">
        <f t="shared" si="55"/>
        <v>6.3559078564725935</v>
      </c>
      <c r="U160">
        <f t="shared" si="55"/>
        <v>5.8434525266389636</v>
      </c>
      <c r="V160">
        <f t="shared" si="55"/>
        <v>5.4117292759172368</v>
      </c>
      <c r="W160">
        <f t="shared" si="55"/>
        <v>5.0440617361060447</v>
      </c>
      <c r="X160">
        <f t="shared" si="55"/>
        <v>4.7279097487115109</v>
      </c>
      <c r="Y160">
        <f t="shared" si="55"/>
        <v>4.4536938821791976</v>
      </c>
      <c r="Z160">
        <f t="shared" si="55"/>
        <v>4.2139917695472997</v>
      </c>
      <c r="AA160">
        <f t="shared" si="55"/>
        <v>4.0029779178971197</v>
      </c>
      <c r="AB160">
        <f t="shared" si="55"/>
        <v>3.8160263077255512</v>
      </c>
      <c r="AC160">
        <f t="shared" si="55"/>
        <v>3.6494239237664483</v>
      </c>
      <c r="AD160">
        <f t="shared" si="55"/>
        <v>3.5001612021546697</v>
      </c>
      <c r="AE160">
        <f t="shared" si="55"/>
        <v>3.3657766645152476</v>
      </c>
      <c r="AF160">
        <f t="shared" si="55"/>
        <v>3.2442402894854925</v>
      </c>
      <c r="AG160">
        <f t="shared" si="36"/>
        <v>3.1338649539864827</v>
      </c>
      <c r="AH160">
        <f t="shared" si="57"/>
        <v>3.0332384704432886</v>
      </c>
      <c r="AI160">
        <f t="shared" si="57"/>
        <v>2.9411709127177521</v>
      </c>
      <c r="AJ160">
        <f t="shared" si="57"/>
        <v>2.8566534144780236</v>
      </c>
      <c r="AK160">
        <f t="shared" si="57"/>
        <v>2.7788256635942385</v>
      </c>
      <c r="AL160">
        <f t="shared" si="57"/>
        <v>2.7069500505036834</v>
      </c>
      <c r="AM160">
        <f t="shared" si="57"/>
        <v>2.6403909531925489</v>
      </c>
      <c r="AN160">
        <f t="shared" si="57"/>
        <v>2.5785980204668855</v>
      </c>
      <c r="AO160">
        <f t="shared" si="57"/>
        <v>2.5210925918087153</v>
      </c>
      <c r="AP160">
        <f t="shared" si="57"/>
        <v>2.4674565959660826</v>
      </c>
      <c r="AQ160">
        <f t="shared" si="57"/>
        <v>2.4173234220184816</v>
      </c>
      <c r="AR160">
        <f t="shared" si="57"/>
        <v>2.3703703703703662</v>
      </c>
      <c r="AS160">
        <f t="shared" si="57"/>
        <v>2.3263123771147409</v>
      </c>
      <c r="AT160">
        <f t="shared" si="57"/>
        <v>2.2848967707340817</v>
      </c>
      <c r="AU160">
        <f t="shared" si="57"/>
        <v>2.2458988704093263</v>
      </c>
      <c r="AV160">
        <f t="shared" si="57"/>
        <v>2.2091182740868991</v>
      </c>
      <c r="AW160">
        <f t="shared" si="57"/>
        <v>2.1743757147079048</v>
      </c>
      <c r="AX160">
        <f t="shared" si="57"/>
        <v>2.1415103866887182</v>
      </c>
      <c r="AY160">
        <f t="shared" si="57"/>
        <v>2.1103776634004006</v>
      </c>
      <c r="AZ160">
        <f t="shared" si="57"/>
        <v>2.0808471411725549</v>
      </c>
      <c r="BA160">
        <f t="shared" si="57"/>
        <v>2.052800957118635</v>
      </c>
      <c r="BB160">
        <f t="shared" si="57"/>
        <v>2.0261323375044724</v>
      </c>
      <c r="BC160">
        <f t="shared" si="57"/>
        <v>2.0007443409634122</v>
      </c>
      <c r="BD160">
        <f t="shared" si="57"/>
        <v>1.9765487669934048</v>
      </c>
      <c r="BE160">
        <f t="shared" si="57"/>
        <v>1.953465205148418</v>
      </c>
      <c r="BF160">
        <f t="shared" si="57"/>
        <v>1.9314202043992292</v>
      </c>
      <c r="BG160">
        <f t="shared" si="57"/>
        <v>1.9103465454640551</v>
      </c>
      <c r="BH160">
        <f t="shared" si="57"/>
        <v>1.8901826016468459</v>
      </c>
      <c r="BI160">
        <f t="shared" si="57"/>
        <v>1.8708717759789866</v>
      </c>
      <c r="BJ160">
        <f t="shared" si="57"/>
        <v>1.8523620043328273</v>
      </c>
      <c r="BK160">
        <f t="shared" si="57"/>
        <v>1.8346053157328293</v>
      </c>
      <c r="BL160">
        <f t="shared" si="57"/>
        <v>1.8175574423892804</v>
      </c>
      <c r="BM160">
        <f t="shared" si="57"/>
        <v>1.8011774730674079</v>
      </c>
      <c r="BN160">
        <f t="shared" si="57"/>
        <v>1.7854275443207099</v>
      </c>
      <c r="BO160">
        <f t="shared" si="57"/>
        <v>1.7702725648855555</v>
      </c>
      <c r="BP160">
        <f t="shared" si="57"/>
        <v>1.7556799691871903</v>
      </c>
      <c r="BQ160">
        <f t="shared" si="57"/>
        <v>1.7416194964581639</v>
      </c>
      <c r="BR160">
        <f t="shared" si="57"/>
        <v>1.7280629924402553</v>
      </c>
      <c r="BS160">
        <f t="shared" si="57"/>
        <v>1.7149842310405221</v>
      </c>
      <c r="BT160">
        <f t="shared" si="57"/>
        <v>1.7023587536548035</v>
      </c>
      <c r="BU160">
        <f t="shared" si="57"/>
        <v>1.6901637241634384</v>
      </c>
      <c r="BV160">
        <f t="shared" si="57"/>
        <v>1.678377797857588</v>
      </c>
      <c r="BW160">
        <f t="shared" si="57"/>
        <v>1.6669810027694725</v>
      </c>
      <c r="BX160">
        <f t="shared" si="57"/>
        <v>1.6559546320676497</v>
      </c>
      <c r="BY160">
        <f t="shared" si="57"/>
        <v>1.645281146340553</v>
      </c>
      <c r="BZ160">
        <f t="shared" si="57"/>
        <v>1.6349440847302059</v>
      </c>
      <c r="CA160">
        <f t="shared" si="57"/>
        <v>1.6249279840019217</v>
      </c>
      <c r="CB160">
        <f t="shared" si="57"/>
        <v>1.6152183047396451</v>
      </c>
      <c r="CC160">
        <f t="shared" si="57"/>
        <v>1.605801363950998</v>
      </c>
      <c r="CD160">
        <f t="shared" si="57"/>
        <v>1.5966642734449845</v>
      </c>
      <c r="CE160">
        <f t="shared" si="57"/>
        <v>1.5877948834181053</v>
      </c>
      <c r="CF160">
        <f t="shared" si="57"/>
        <v>1.5791817307447318</v>
      </c>
      <c r="CG160">
        <f t="shared" si="57"/>
        <v>1.5708139915235086</v>
      </c>
      <c r="CH160">
        <f t="shared" si="57"/>
        <v>1.5626814374787921</v>
      </c>
      <c r="CI160">
        <f t="shared" si="57"/>
        <v>1.554774395858924</v>
      </c>
    </row>
    <row r="161" spans="1:87">
      <c r="A161" s="188">
        <v>136</v>
      </c>
      <c r="B161">
        <f t="shared" si="41"/>
        <v>461200.10012818576</v>
      </c>
      <c r="C161">
        <f t="shared" si="56"/>
        <v>17697.708791242199</v>
      </c>
      <c r="D161">
        <f t="shared" si="56"/>
        <v>2502.266926750704</v>
      </c>
      <c r="E161">
        <f t="shared" si="56"/>
        <v>679.11714757336665</v>
      </c>
      <c r="F161">
        <f t="shared" si="56"/>
        <v>267.53534631096477</v>
      </c>
      <c r="G161">
        <f t="shared" si="56"/>
        <v>133.03273578800895</v>
      </c>
      <c r="H161">
        <f t="shared" si="56"/>
        <v>77.261499187317398</v>
      </c>
      <c r="I161">
        <f t="shared" si="56"/>
        <v>50.022664130879463</v>
      </c>
      <c r="J161">
        <f t="shared" si="56"/>
        <v>35.050733206368278</v>
      </c>
      <c r="K161">
        <f t="shared" si="56"/>
        <v>26.059876200269731</v>
      </c>
      <c r="L161">
        <f t="shared" si="56"/>
        <v>20.279227081596073</v>
      </c>
      <c r="M161">
        <f t="shared" si="56"/>
        <v>16.356507766359275</v>
      </c>
      <c r="N161">
        <f t="shared" si="56"/>
        <v>13.5761891009347</v>
      </c>
      <c r="O161">
        <f t="shared" si="56"/>
        <v>11.533981783755543</v>
      </c>
      <c r="P161">
        <f t="shared" si="56"/>
        <v>9.9887212315192908</v>
      </c>
      <c r="Q161">
        <f t="shared" si="56"/>
        <v>8.7898520571917143</v>
      </c>
      <c r="R161">
        <f t="shared" si="55"/>
        <v>7.8396798046638043</v>
      </c>
      <c r="S161">
        <f t="shared" si="55"/>
        <v>7.0726702263628454</v>
      </c>
      <c r="T161">
        <f t="shared" si="55"/>
        <v>6.4435774966765402</v>
      </c>
      <c r="U161">
        <f t="shared" si="55"/>
        <v>5.9203659689555774</v>
      </c>
      <c r="V161">
        <f t="shared" si="55"/>
        <v>5.4798438296981056</v>
      </c>
      <c r="W161">
        <f t="shared" si="55"/>
        <v>5.1048874816463616</v>
      </c>
      <c r="X161">
        <f t="shared" si="55"/>
        <v>4.782629377009294</v>
      </c>
      <c r="Y161">
        <f t="shared" si="55"/>
        <v>4.5032462825827642</v>
      </c>
      <c r="Z161">
        <f t="shared" si="55"/>
        <v>4.2591314470773876</v>
      </c>
      <c r="AA161">
        <f t="shared" si="55"/>
        <v>4.0443179605910409</v>
      </c>
      <c r="AB161">
        <f t="shared" si="55"/>
        <v>3.8540699472353603</v>
      </c>
      <c r="AC161">
        <f t="shared" si="55"/>
        <v>3.6845880503707198</v>
      </c>
      <c r="AD161">
        <f t="shared" si="55"/>
        <v>3.5327941157234708</v>
      </c>
      <c r="AE161">
        <f t="shared" si="55"/>
        <v>3.3961716363805206</v>
      </c>
      <c r="AF161">
        <f t="shared" si="55"/>
        <v>3.272646039362177</v>
      </c>
      <c r="AG161">
        <f t="shared" si="36"/>
        <v>3.1604938271604932</v>
      </c>
      <c r="AH161">
        <f t="shared" si="57"/>
        <v>3.0582728810707169</v>
      </c>
      <c r="AI161">
        <f t="shared" si="57"/>
        <v>2.9647684660343958</v>
      </c>
      <c r="AJ161">
        <f t="shared" si="57"/>
        <v>2.8789510125300768</v>
      </c>
      <c r="AK161">
        <f t="shared" si="57"/>
        <v>2.7999428216775377</v>
      </c>
      <c r="AL161">
        <f t="shared" si="57"/>
        <v>2.7269915954526058</v>
      </c>
      <c r="AM161">
        <f t="shared" si="57"/>
        <v>2.6594492336501996</v>
      </c>
      <c r="AN161">
        <f t="shared" si="57"/>
        <v>2.596754728957452</v>
      </c>
      <c r="AO161">
        <f t="shared" si="57"/>
        <v>2.5384202758165828</v>
      </c>
      <c r="AP161">
        <f t="shared" si="57"/>
        <v>2.4840199182001541</v>
      </c>
      <c r="AQ161">
        <f t="shared" si="57"/>
        <v>2.4331802171141699</v>
      </c>
      <c r="AR161">
        <f t="shared" si="57"/>
        <v>2.3855725353903079</v>
      </c>
      <c r="AS161">
        <f t="shared" si="57"/>
        <v>2.3409066255829396</v>
      </c>
      <c r="AT161">
        <f t="shared" si="57"/>
        <v>2.2989252740162147</v>
      </c>
      <c r="AU161">
        <f t="shared" si="57"/>
        <v>2.2593998056223255</v>
      </c>
      <c r="AV161">
        <f t="shared" si="57"/>
        <v>2.2221262940782864</v>
      </c>
      <c r="AW161">
        <f t="shared" si="57"/>
        <v>2.1869223527618198</v>
      </c>
      <c r="AX161">
        <f t="shared" si="57"/>
        <v>2.1536244063195795</v>
      </c>
      <c r="AY161">
        <f t="shared" si="57"/>
        <v>2.1220853617568975</v>
      </c>
      <c r="AZ161">
        <f t="shared" si="57"/>
        <v>2.0921726130950526</v>
      </c>
      <c r="BA161">
        <f t="shared" si="57"/>
        <v>2.0637663256961218</v>
      </c>
      <c r="BB161">
        <f t="shared" si="57"/>
        <v>2.0367579560042395</v>
      </c>
      <c r="BC161">
        <f t="shared" si="57"/>
        <v>2.0110489702120735</v>
      </c>
      <c r="BD161">
        <f t="shared" si="57"/>
        <v>1.9865497316361445</v>
      </c>
      <c r="BE161">
        <f t="shared" si="57"/>
        <v>1.9631785316764647</v>
      </c>
      <c r="BF161">
        <f t="shared" si="57"/>
        <v>1.9408607433915301</v>
      </c>
      <c r="BG161">
        <f t="shared" si="57"/>
        <v>1.9195280801204029</v>
      </c>
      <c r="BH161">
        <f t="shared" si="57"/>
        <v>1.8991179443824164</v>
      </c>
      <c r="BI161">
        <f t="shared" si="57"/>
        <v>1.879572854593184</v>
      </c>
      <c r="BJ161">
        <f t="shared" si="57"/>
        <v>1.8608399390495634</v>
      </c>
      <c r="BK161">
        <f t="shared" si="57"/>
        <v>1.8428704882276521</v>
      </c>
      <c r="BL161">
        <f t="shared" si="57"/>
        <v>1.8256195577652137</v>
      </c>
      <c r="BM161">
        <f t="shared" si="57"/>
        <v>1.8090456156112198</v>
      </c>
      <c r="BN161">
        <f t="shared" si="57"/>
        <v>1.7931102277607263</v>
      </c>
      <c r="BO161">
        <f t="shared" si="57"/>
        <v>1.7777777777777777</v>
      </c>
      <c r="BP161">
        <f t="shared" si="57"/>
        <v>1.7630152159758592</v>
      </c>
      <c r="BQ161">
        <f t="shared" si="57"/>
        <v>1.7487918346877696</v>
      </c>
      <c r="BR161">
        <f t="shared" si="57"/>
        <v>1.7350790665365712</v>
      </c>
      <c r="BS161">
        <f t="shared" si="57"/>
        <v>1.7218503030270347</v>
      </c>
      <c r="BT161">
        <f t="shared" si="57"/>
        <v>1.7090807311266869</v>
      </c>
      <c r="BU161">
        <f t="shared" si="57"/>
        <v>1.6967471858029046</v>
      </c>
      <c r="BV161">
        <f t="shared" si="57"/>
        <v>1.684828016741222</v>
      </c>
      <c r="BW161">
        <f t="shared" si="57"/>
        <v>1.6733029676892397</v>
      </c>
      <c r="BX161">
        <f t="shared" si="57"/>
        <v>1.6621530670620608</v>
      </c>
      <c r="BY161">
        <f t="shared" si="57"/>
        <v>1.6513605286104565</v>
      </c>
      <c r="BZ161">
        <f t="shared" si="57"/>
        <v>1.6409086610944055</v>
      </c>
      <c r="CA161">
        <f t="shared" si="57"/>
        <v>1.6307817860309206</v>
      </c>
      <c r="CB161">
        <f t="shared" si="57"/>
        <v>1.6209651626909531</v>
      </c>
      <c r="CC161">
        <f t="shared" si="57"/>
        <v>1.6114449196163834</v>
      </c>
      <c r="CD161">
        <f t="shared" si="57"/>
        <v>1.6022079920084911</v>
      </c>
      <c r="CE161">
        <f t="shared" si="57"/>
        <v>1.5932420644134975</v>
      </c>
      <c r="CF161">
        <f t="shared" si="57"/>
        <v>1.5845355181919805</v>
      </c>
      <c r="CG161">
        <f t="shared" si="57"/>
        <v>1.5760773833159614</v>
      </c>
      <c r="CH161">
        <f t="shared" si="57"/>
        <v>1.5678572940855517</v>
      </c>
      <c r="CI161">
        <f t="shared" si="57"/>
        <v>1.5598654484006529</v>
      </c>
    </row>
    <row r="162" spans="1:87">
      <c r="A162" s="188">
        <v>137</v>
      </c>
      <c r="B162">
        <f t="shared" si="41"/>
        <v>507616.39260206191</v>
      </c>
      <c r="C162">
        <f t="shared" si="56"/>
        <v>19017.425729238021</v>
      </c>
      <c r="D162">
        <f t="shared" si="56"/>
        <v>2650.4607854822866</v>
      </c>
      <c r="E162">
        <f t="shared" si="56"/>
        <v>712.47202934716097</v>
      </c>
      <c r="F162">
        <f t="shared" si="56"/>
        <v>278.75942455637943</v>
      </c>
      <c r="G162">
        <f t="shared" si="56"/>
        <v>137.90368279795149</v>
      </c>
      <c r="H162">
        <f t="shared" si="56"/>
        <v>79.771032412943612</v>
      </c>
      <c r="I162">
        <f t="shared" si="56"/>
        <v>51.482626054644506</v>
      </c>
      <c r="J162">
        <f t="shared" si="56"/>
        <v>35.979504173331406</v>
      </c>
      <c r="K162">
        <f t="shared" si="56"/>
        <v>26.692171686604674</v>
      </c>
      <c r="L162">
        <f t="shared" si="56"/>
        <v>20.732996310782461</v>
      </c>
      <c r="M162">
        <f t="shared" si="56"/>
        <v>16.6960900978758</v>
      </c>
      <c r="N162">
        <f t="shared" si="56"/>
        <v>13.839077062442922</v>
      </c>
      <c r="O162">
        <f t="shared" si="56"/>
        <v>11.743239876539482</v>
      </c>
      <c r="P162">
        <f t="shared" si="56"/>
        <v>10.159193453125473</v>
      </c>
      <c r="Q162">
        <f t="shared" si="56"/>
        <v>8.9314630611643686</v>
      </c>
      <c r="R162">
        <f t="shared" si="55"/>
        <v>7.9592848590661855</v>
      </c>
      <c r="S162">
        <f t="shared" si="55"/>
        <v>7.175139444961645</v>
      </c>
      <c r="T162">
        <f t="shared" si="55"/>
        <v>6.5324564001339898</v>
      </c>
      <c r="U162">
        <f t="shared" si="55"/>
        <v>5.9982917712737516</v>
      </c>
      <c r="V162">
        <f t="shared" si="55"/>
        <v>5.5488157050854738</v>
      </c>
      <c r="W162">
        <f t="shared" si="55"/>
        <v>5.1664467176778928</v>
      </c>
      <c r="X162">
        <f t="shared" si="55"/>
        <v>4.8379823164065252</v>
      </c>
      <c r="Y162">
        <f t="shared" si="55"/>
        <v>4.5533500096941655</v>
      </c>
      <c r="Z162">
        <f t="shared" si="55"/>
        <v>4.3047546543813695</v>
      </c>
      <c r="AA162">
        <f t="shared" si="55"/>
        <v>4.0860849352253803</v>
      </c>
      <c r="AB162">
        <f t="shared" si="55"/>
        <v>3.8924928604687872</v>
      </c>
      <c r="AC162">
        <f t="shared" si="55"/>
        <v>3.7200910019034374</v>
      </c>
      <c r="AD162">
        <f t="shared" si="55"/>
        <v>3.5657312744359904</v>
      </c>
      <c r="AE162">
        <f t="shared" si="55"/>
        <v>3.4268410929804558</v>
      </c>
      <c r="AF162">
        <f t="shared" si="36"/>
        <v>3.3013005028217206</v>
      </c>
      <c r="AG162">
        <f t="shared" si="36"/>
        <v>3.1873489694612624</v>
      </c>
      <c r="AH162">
        <f t="shared" si="57"/>
        <v>3.0835139097143576</v>
      </c>
      <c r="AI162">
        <f t="shared" si="57"/>
        <v>2.9885553468464665</v>
      </c>
      <c r="AJ162">
        <f t="shared" si="57"/>
        <v>2.9014226544043065</v>
      </c>
      <c r="AK162">
        <f t="shared" si="57"/>
        <v>2.8212204555946969</v>
      </c>
      <c r="AL162">
        <f t="shared" si="57"/>
        <v>2.7471815227198002</v>
      </c>
      <c r="AM162">
        <f t="shared" si="57"/>
        <v>2.6786450763327023</v>
      </c>
      <c r="AN162">
        <f t="shared" si="57"/>
        <v>2.6150392844643404</v>
      </c>
      <c r="AO162">
        <f t="shared" si="57"/>
        <v>2.5558670544717681</v>
      </c>
      <c r="AP162">
        <f t="shared" si="57"/>
        <v>2.5006944252242143</v>
      </c>
      <c r="AQ162">
        <f t="shared" si="57"/>
        <v>2.4491410272325962</v>
      </c>
      <c r="AR162">
        <f t="shared" si="57"/>
        <v>2.4008721981786079</v>
      </c>
      <c r="AS162">
        <f t="shared" si="57"/>
        <v>2.3555924318704782</v>
      </c>
      <c r="AT162">
        <f t="shared" si="57"/>
        <v>2.3130399076246091</v>
      </c>
      <c r="AU162">
        <f t="shared" si="57"/>
        <v>2.2729818999890279</v>
      </c>
      <c r="AV162">
        <f t="shared" si="57"/>
        <v>2.2352109095992492</v>
      </c>
      <c r="AW162">
        <f t="shared" si="57"/>
        <v>2.1995413877457559</v>
      </c>
      <c r="AX162">
        <f t="shared" si="57"/>
        <v>2.1658069521049388</v>
      </c>
      <c r="AY162">
        <f t="shared" si="57"/>
        <v>2.1338580106685416</v>
      </c>
      <c r="AZ162">
        <f t="shared" si="57"/>
        <v>2.1035597264095252</v>
      </c>
      <c r="BA162">
        <f t="shared" si="57"/>
        <v>2.0747902675647123</v>
      </c>
      <c r="BB162">
        <f t="shared" si="57"/>
        <v>2.0474392982918417</v>
      </c>
      <c r="BC162">
        <f t="shared" si="57"/>
        <v>2.0214066724005288</v>
      </c>
      <c r="BD162">
        <f t="shared" si="57"/>
        <v>1.9966012992771283</v>
      </c>
      <c r="BE162">
        <f t="shared" si="57"/>
        <v>1.9729401563323674</v>
      </c>
      <c r="BF162">
        <f t="shared" si="57"/>
        <v>1.9503474265508343</v>
      </c>
      <c r="BG162">
        <f t="shared" si="57"/>
        <v>1.9287537431988144</v>
      </c>
      <c r="BH162">
        <f t="shared" si="57"/>
        <v>1.9080955266083583</v>
      </c>
      <c r="BI162">
        <f t="shared" si="57"/>
        <v>1.8883144003147601</v>
      </c>
      <c r="BJ162">
        <f t="shared" si="57"/>
        <v>1.8693566757806428</v>
      </c>
      <c r="BK162">
        <f t="shared" si="57"/>
        <v>1.8511728965659471</v>
      </c>
      <c r="BL162">
        <f t="shared" si="57"/>
        <v>1.8337174341591032</v>
      </c>
      <c r="BM162">
        <f t="shared" si="57"/>
        <v>1.8169481288197857</v>
      </c>
      <c r="BN162">
        <f t="shared" si="57"/>
        <v>1.8008259697390336</v>
      </c>
      <c r="BO162">
        <f t="shared" si="57"/>
        <v>1.7853148096235749</v>
      </c>
      <c r="BP162">
        <f t="shared" si="57"/>
        <v>1.7703811094919473</v>
      </c>
      <c r="BQ162">
        <f t="shared" si="57"/>
        <v>1.7559937100440466</v>
      </c>
      <c r="BR162">
        <f t="shared" si="57"/>
        <v>1.7421236264554179</v>
      </c>
      <c r="BS162">
        <f t="shared" si="57"/>
        <v>1.7287438638636901</v>
      </c>
      <c r="BT162">
        <f t="shared" si="57"/>
        <v>1.7158292511713602</v>
      </c>
      <c r="BU162">
        <f t="shared" si="57"/>
        <v>1.7033562910924731</v>
      </c>
      <c r="BV162">
        <f t="shared" si="57"/>
        <v>1.6913030246346361</v>
      </c>
      <c r="BW162">
        <f t="shared" si="57"/>
        <v>1.679648908431395</v>
      </c>
      <c r="BX162">
        <f t="shared" si="57"/>
        <v>1.6683747035353267</v>
      </c>
      <c r="BY162">
        <f t="shared" si="57"/>
        <v>1.6574623744507144</v>
      </c>
      <c r="BZ162">
        <f t="shared" si="57"/>
        <v>1.6468949973288893</v>
      </c>
      <c r="CA162">
        <f t="shared" si="57"/>
        <v>1.6366566763780066</v>
      </c>
      <c r="CB162">
        <f t="shared" si="57"/>
        <v>1.6267324676469885</v>
      </c>
      <c r="CC162">
        <f t="shared" si="57"/>
        <v>1.6171083094413745</v>
      </c>
      <c r="CD162">
        <f t="shared" si="57"/>
        <v>1.607770958710772</v>
      </c>
      <c r="CE162">
        <f t="shared" si="57"/>
        <v>1.5987079328231808</v>
      </c>
      <c r="CF162">
        <f t="shared" si="57"/>
        <v>1.589907456203836</v>
      </c>
      <c r="CG162">
        <f t="shared" si="57"/>
        <v>1.5813584113742676</v>
      </c>
      <c r="CH162">
        <f t="shared" si="57"/>
        <v>1.5730502939762661</v>
      </c>
      <c r="CI162">
        <f t="shared" si="57"/>
        <v>1.5649731714098476</v>
      </c>
    </row>
    <row r="163" spans="1:87">
      <c r="A163" s="188">
        <v>138</v>
      </c>
      <c r="B163" s="189">
        <f t="shared" si="41"/>
        <v>558704.13290611317</v>
      </c>
      <c r="C163">
        <f t="shared" si="56"/>
        <v>20435.553869326559</v>
      </c>
      <c r="D163">
        <f t="shared" si="56"/>
        <v>2807.4312537477981</v>
      </c>
      <c r="E163">
        <f t="shared" si="56"/>
        <v>747.46513825469685</v>
      </c>
      <c r="F163">
        <f t="shared" si="56"/>
        <v>290.45439359882829</v>
      </c>
      <c r="G163">
        <f t="shared" si="56"/>
        <v>142.95297782601997</v>
      </c>
      <c r="H163">
        <f t="shared" si="56"/>
        <v>82.362077867516547</v>
      </c>
      <c r="I163">
        <f t="shared" si="56"/>
        <v>52.985198440204776</v>
      </c>
      <c r="J163">
        <f t="shared" si="56"/>
        <v>36.932885624303374</v>
      </c>
      <c r="K163">
        <f t="shared" si="56"/>
        <v>27.339808672606271</v>
      </c>
      <c r="L163">
        <f t="shared" si="56"/>
        <v>21.196919108077132</v>
      </c>
      <c r="M163">
        <f t="shared" si="56"/>
        <v>17.042722599362918</v>
      </c>
      <c r="N163">
        <f t="shared" si="56"/>
        <v>14.107055560020736</v>
      </c>
      <c r="O163">
        <f t="shared" si="56"/>
        <v>11.956294485584376</v>
      </c>
      <c r="P163">
        <f t="shared" si="56"/>
        <v>10.332575033964511</v>
      </c>
      <c r="Q163">
        <f t="shared" si="56"/>
        <v>9.0753555229267224</v>
      </c>
      <c r="R163">
        <f t="shared" si="55"/>
        <v>8.0807146524113609</v>
      </c>
      <c r="S163">
        <f t="shared" si="55"/>
        <v>7.2790932429942661</v>
      </c>
      <c r="T163">
        <f t="shared" si="55"/>
        <v>6.6225612467082682</v>
      </c>
      <c r="U163">
        <f t="shared" si="55"/>
        <v>6.0772432586084895</v>
      </c>
      <c r="V163">
        <f t="shared" si="55"/>
        <v>5.618655692729738</v>
      </c>
      <c r="W163">
        <f t="shared" si="55"/>
        <v>5.22874828927596</v>
      </c>
      <c r="X163">
        <f t="shared" si="55"/>
        <v>4.8939758966852454</v>
      </c>
      <c r="Y163">
        <f t="shared" si="55"/>
        <v>4.604011197648906</v>
      </c>
      <c r="Z163">
        <f t="shared" si="55"/>
        <v>4.350866570961073</v>
      </c>
      <c r="AA163">
        <f t="shared" si="55"/>
        <v>4.1282832508638405</v>
      </c>
      <c r="AB163">
        <f t="shared" si="55"/>
        <v>3.9312988285718862</v>
      </c>
      <c r="AC163">
        <f t="shared" si="55"/>
        <v>3.7559360431217064</v>
      </c>
      <c r="AD163">
        <f t="shared" si="55"/>
        <v>3.5989755148488638</v>
      </c>
      <c r="AE163">
        <f t="shared" si="55"/>
        <v>3.4577875130760094</v>
      </c>
      <c r="AF163">
        <f t="shared" si="55"/>
        <v>3.3302058575375386</v>
      </c>
      <c r="AG163">
        <f t="shared" si="36"/>
        <v>3.2144323035280769</v>
      </c>
      <c r="AH163">
        <f t="shared" si="57"/>
        <v>3.1089632616671881</v>
      </c>
      <c r="AI163">
        <f t="shared" si="57"/>
        <v>3.0125330741631635</v>
      </c>
      <c r="AJ163">
        <f t="shared" si="57"/>
        <v>2.9240696985991472</v>
      </c>
      <c r="AK163">
        <f t="shared" si="57"/>
        <v>2.8426597848513486</v>
      </c>
      <c r="AL163">
        <f t="shared" si="57"/>
        <v>2.7675209308888555</v>
      </c>
      <c r="AM163">
        <f t="shared" si="57"/>
        <v>2.6979794741609959</v>
      </c>
      <c r="AN163">
        <f t="shared" si="57"/>
        <v>2.6334525871980485</v>
      </c>
      <c r="AO163">
        <f t="shared" si="57"/>
        <v>2.5734337463219199</v>
      </c>
      <c r="AP163">
        <f t="shared" si="57"/>
        <v>2.5174808633895904</v>
      </c>
      <c r="AQ163">
        <f t="shared" si="57"/>
        <v>2.4652065346758834</v>
      </c>
      <c r="AR163">
        <f t="shared" si="57"/>
        <v>2.4162699840287574</v>
      </c>
      <c r="AS163">
        <f t="shared" si="57"/>
        <v>2.370370370370364</v>
      </c>
      <c r="AT163">
        <f t="shared" si="57"/>
        <v>2.3272412003707101</v>
      </c>
      <c r="AU163">
        <f t="shared" si="57"/>
        <v>2.2866456413873562</v>
      </c>
      <c r="AV163">
        <f t="shared" si="57"/>
        <v>2.2483725716696306</v>
      </c>
      <c r="AW163">
        <f t="shared" si="57"/>
        <v>2.2122332374063194</v>
      </c>
      <c r="AX163">
        <f t="shared" si="57"/>
        <v>2.1780584116811044</v>
      </c>
      <c r="AY163">
        <f t="shared" si="57"/>
        <v>2.1456959704601792</v>
      </c>
      <c r="AZ163">
        <f t="shared" si="57"/>
        <v>2.1150088166129137</v>
      </c>
      <c r="BA163">
        <f t="shared" si="57"/>
        <v>2.0858730956031222</v>
      </c>
      <c r="BB163">
        <f t="shared" si="57"/>
        <v>2.0581766565987891</v>
      </c>
      <c r="BC163">
        <f t="shared" si="57"/>
        <v>2.0318177208755319</v>
      </c>
      <c r="BD163">
        <f t="shared" si="57"/>
        <v>2.0067037259580003</v>
      </c>
      <c r="BE163">
        <f t="shared" si="57"/>
        <v>1.982750319271664</v>
      </c>
      <c r="BF163">
        <f t="shared" si="57"/>
        <v>1.9598804794240252</v>
      </c>
      <c r="BG163">
        <f t="shared" si="57"/>
        <v>1.9380237467899373</v>
      </c>
      <c r="BH163">
        <f t="shared" si="57"/>
        <v>1.9171155480007895</v>
      </c>
      <c r="BI163">
        <f t="shared" si="57"/>
        <v>1.8970966013487474</v>
      </c>
      <c r="BJ163">
        <f t="shared" si="57"/>
        <v>1.8779123921160528</v>
      </c>
      <c r="BK163">
        <f t="shared" si="57"/>
        <v>1.859512708500781</v>
      </c>
      <c r="BL163">
        <f t="shared" si="57"/>
        <v>1.8418512301956214</v>
      </c>
      <c r="BM163">
        <f t="shared" si="57"/>
        <v>1.8248851628356064</v>
      </c>
      <c r="BN163">
        <f t="shared" si="57"/>
        <v>1.8085749125063133</v>
      </c>
      <c r="BO163">
        <f t="shared" si="57"/>
        <v>1.7928837953219603</v>
      </c>
      <c r="BP163">
        <f t="shared" si="57"/>
        <v>1.7777777777777584</v>
      </c>
      <c r="BQ163">
        <f t="shared" si="57"/>
        <v>1.7632252441668035</v>
      </c>
      <c r="BR163">
        <f t="shared" si="57"/>
        <v>1.7491967878515158</v>
      </c>
      <c r="BS163">
        <f t="shared" si="57"/>
        <v>1.7356650236042253</v>
      </c>
      <c r="BT163">
        <f t="shared" si="57"/>
        <v>1.7226044185955067</v>
      </c>
      <c r="BU163">
        <f t="shared" si="57"/>
        <v>1.7099911399183174</v>
      </c>
      <c r="BV163">
        <f t="shared" si="57"/>
        <v>1.6978029168051416</v>
      </c>
      <c r="BW163">
        <f t="shared" si="57"/>
        <v>1.6860189159233745</v>
      </c>
      <c r="BX163">
        <f t="shared" si="57"/>
        <v>1.6746196283333397</v>
      </c>
      <c r="BY163">
        <f t="shared" si="57"/>
        <v>1.6635867668651541</v>
      </c>
      <c r="BZ163">
        <f t="shared" ref="AH163:CI168" si="58">BZ$25^$A163</f>
        <v>1.6529031728176604</v>
      </c>
      <c r="CA163">
        <f t="shared" si="58"/>
        <v>1.6425527310138315</v>
      </c>
      <c r="CB163">
        <f t="shared" si="58"/>
        <v>1.6325202923570705</v>
      </c>
      <c r="CC163">
        <f t="shared" si="58"/>
        <v>1.6227916031327152</v>
      </c>
      <c r="CD163">
        <f t="shared" si="58"/>
        <v>1.6133532403825734</v>
      </c>
      <c r="CE163">
        <f t="shared" si="58"/>
        <v>1.6041925527572802</v>
      </c>
      <c r="CF163">
        <f t="shared" si="58"/>
        <v>1.5952976063148663</v>
      </c>
      <c r="CG163">
        <f t="shared" si="58"/>
        <v>1.5866571347929967</v>
      </c>
      <c r="CH163">
        <f t="shared" si="58"/>
        <v>1.5782604939322964</v>
      </c>
      <c r="CI163">
        <f t="shared" si="58"/>
        <v>1.5700976194733509</v>
      </c>
    </row>
    <row r="164" spans="1:87">
      <c r="A164" s="188">
        <v>139</v>
      </c>
      <c r="B164">
        <f t="shared" si="41"/>
        <v>614933.4668375795</v>
      </c>
      <c r="C164">
        <f t="shared" si="56"/>
        <v>21959.431728138548</v>
      </c>
      <c r="D164">
        <f t="shared" si="56"/>
        <v>2973.6981160752243</v>
      </c>
      <c r="E164">
        <f t="shared" si="56"/>
        <v>784.17693592554701</v>
      </c>
      <c r="F164">
        <f t="shared" si="56"/>
        <v>302.64000901537372</v>
      </c>
      <c r="G164">
        <f t="shared" si="56"/>
        <v>148.18715102240998</v>
      </c>
      <c r="H164">
        <f t="shared" si="56"/>
        <v>85.037283152351037</v>
      </c>
      <c r="I164">
        <f t="shared" si="56"/>
        <v>54.531624916880205</v>
      </c>
      <c r="J164">
        <f t="shared" si="56"/>
        <v>37.911529685529189</v>
      </c>
      <c r="K164">
        <f t="shared" si="56"/>
        <v>28.003159391853774</v>
      </c>
      <c r="L164">
        <f t="shared" si="56"/>
        <v>21.671222670342942</v>
      </c>
      <c r="M164">
        <f t="shared" si="56"/>
        <v>17.396551641500146</v>
      </c>
      <c r="N164">
        <f t="shared" si="56"/>
        <v>14.380223166297059</v>
      </c>
      <c r="O164">
        <f t="shared" si="56"/>
        <v>12.173214490117438</v>
      </c>
      <c r="P164">
        <f t="shared" si="56"/>
        <v>10.508915626531495</v>
      </c>
      <c r="Q164">
        <f t="shared" si="56"/>
        <v>9.221566198447583</v>
      </c>
      <c r="R164">
        <f t="shared" si="55"/>
        <v>8.2039970235914712</v>
      </c>
      <c r="S164">
        <f t="shared" si="55"/>
        <v>7.3845531291257016</v>
      </c>
      <c r="T164">
        <f t="shared" si="55"/>
        <v>6.7139089463348842</v>
      </c>
      <c r="U164">
        <f t="shared" si="55"/>
        <v>6.1572339313630211</v>
      </c>
      <c r="V164">
        <f t="shared" si="55"/>
        <v>5.6893747190974713</v>
      </c>
      <c r="W164">
        <f t="shared" si="55"/>
        <v>5.2918011481776013</v>
      </c>
      <c r="X164">
        <f t="shared" si="55"/>
        <v>4.9506175324605293</v>
      </c>
      <c r="Y164">
        <f t="shared" si="55"/>
        <v>4.6552360488317133</v>
      </c>
      <c r="Z164">
        <f t="shared" si="55"/>
        <v>4.3974724318004075</v>
      </c>
      <c r="AA164">
        <f t="shared" si="55"/>
        <v>4.170917362103947</v>
      </c>
      <c r="AB164">
        <f t="shared" si="55"/>
        <v>3.9704916703866133</v>
      </c>
      <c r="AC164">
        <f t="shared" si="55"/>
        <v>3.7921264702402873</v>
      </c>
      <c r="AD164">
        <f t="shared" si="55"/>
        <v>3.6325296999646799</v>
      </c>
      <c r="AE164">
        <f t="shared" si="55"/>
        <v>3.489013397812831</v>
      </c>
      <c r="AF164">
        <f t="shared" si="55"/>
        <v>3.3593643002502023</v>
      </c>
      <c r="AG164">
        <f t="shared" si="36"/>
        <v>3.241745768337148</v>
      </c>
      <c r="AH164">
        <f t="shared" si="58"/>
        <v>3.1346226562965822</v>
      </c>
      <c r="AI164">
        <f t="shared" si="58"/>
        <v>3.0367031791809729</v>
      </c>
      <c r="AJ164">
        <f t="shared" si="58"/>
        <v>2.9468935142167876</v>
      </c>
      <c r="AK164">
        <f t="shared" si="58"/>
        <v>2.8642620382205295</v>
      </c>
      <c r="AL164">
        <f t="shared" si="58"/>
        <v>2.7880109266769844</v>
      </c>
      <c r="AM164">
        <f t="shared" si="58"/>
        <v>2.7174534272228978</v>
      </c>
      <c r="AN164">
        <f t="shared" si="58"/>
        <v>2.6519955437077356</v>
      </c>
      <c r="AO164">
        <f t="shared" si="58"/>
        <v>2.5911211755406369</v>
      </c>
      <c r="AP164">
        <f t="shared" si="58"/>
        <v>2.5343799840576495</v>
      </c>
      <c r="AQ164">
        <f t="shared" si="58"/>
        <v>2.4813774262218176</v>
      </c>
      <c r="AR164">
        <f t="shared" si="58"/>
        <v>2.4317665222445117</v>
      </c>
      <c r="AS164">
        <f t="shared" si="58"/>
        <v>2.3852410190790931</v>
      </c>
      <c r="AT164">
        <f t="shared" si="58"/>
        <v>2.3415296843126896</v>
      </c>
      <c r="AU164">
        <f t="shared" si="58"/>
        <v>2.3003915206280503</v>
      </c>
      <c r="AV164">
        <f t="shared" si="58"/>
        <v>2.261611733965029</v>
      </c>
      <c r="AW164">
        <f t="shared" si="58"/>
        <v>2.22499832190061</v>
      </c>
      <c r="AX164">
        <f t="shared" si="58"/>
        <v>2.1903791748771519</v>
      </c>
      <c r="AY164">
        <f t="shared" si="58"/>
        <v>2.1575996034556231</v>
      </c>
      <c r="AZ164">
        <f t="shared" si="58"/>
        <v>2.1265202210281786</v>
      </c>
      <c r="BA164">
        <f t="shared" si="58"/>
        <v>2.0970151243613584</v>
      </c>
      <c r="BB164">
        <f t="shared" si="58"/>
        <v>2.0689703246891362</v>
      </c>
      <c r="BC164">
        <f t="shared" si="58"/>
        <v>2.0422823903916782</v>
      </c>
      <c r="BD164">
        <f t="shared" si="58"/>
        <v>2.0168572690159272</v>
      </c>
      <c r="BE164">
        <f t="shared" si="58"/>
        <v>1.9926092618440305</v>
      </c>
      <c r="BF164">
        <f t="shared" si="58"/>
        <v>1.969460128660431</v>
      </c>
      <c r="BG164">
        <f t="shared" si="58"/>
        <v>1.9473383040037724</v>
      </c>
      <c r="BH164">
        <f t="shared" si="58"/>
        <v>1.9261782091797433</v>
      </c>
      <c r="BI164">
        <f t="shared" si="58"/>
        <v>1.9059196467754833</v>
      </c>
      <c r="BJ164">
        <f t="shared" si="58"/>
        <v>1.886507266458578</v>
      </c>
      <c r="BK164">
        <f t="shared" si="58"/>
        <v>1.8678900925409747</v>
      </c>
      <c r="BL164">
        <f t="shared" si="58"/>
        <v>1.8500211052030493</v>
      </c>
      <c r="BM164">
        <f t="shared" si="58"/>
        <v>1.832856868457055</v>
      </c>
      <c r="BN164">
        <f t="shared" si="58"/>
        <v>1.8163571989253506</v>
      </c>
      <c r="BO164">
        <f t="shared" si="58"/>
        <v>1.8004848703438605</v>
      </c>
      <c r="BP164">
        <f t="shared" si="58"/>
        <v>1.7852053494105591</v>
      </c>
      <c r="BQ164">
        <f t="shared" si="58"/>
        <v>1.7704865591967862</v>
      </c>
      <c r="BR164">
        <f t="shared" si="58"/>
        <v>1.7562986668491516</v>
      </c>
      <c r="BS164">
        <f t="shared" si="58"/>
        <v>1.7426138927429866</v>
      </c>
      <c r="BT164">
        <f t="shared" si="58"/>
        <v>1.7294063386196541</v>
      </c>
      <c r="BU164">
        <f t="shared" si="58"/>
        <v>1.7166518325556837</v>
      </c>
      <c r="BV164">
        <f t="shared" si="58"/>
        <v>1.7043277888861739</v>
      </c>
      <c r="BW164">
        <f t="shared" si="58"/>
        <v>1.6924130814374521</v>
      </c>
      <c r="BX164">
        <f t="shared" si="58"/>
        <v>1.6808879286270673</v>
      </c>
      <c r="BY164">
        <f t="shared" si="58"/>
        <v>1.6697337891643038</v>
      </c>
      <c r="BZ164">
        <f t="shared" si="58"/>
        <v>1.6589332672343304</v>
      </c>
      <c r="CA164">
        <f t="shared" si="58"/>
        <v>1.6484700261827328</v>
      </c>
      <c r="CB164">
        <f t="shared" si="58"/>
        <v>1.6383287098293553</v>
      </c>
      <c r="CC164">
        <f t="shared" si="58"/>
        <v>1.6284948706421327</v>
      </c>
      <c r="CD164">
        <f t="shared" si="58"/>
        <v>1.6189549040866811</v>
      </c>
      <c r="CE164">
        <f t="shared" si="58"/>
        <v>1.609695988545861</v>
      </c>
      <c r="CF164">
        <f t="shared" si="58"/>
        <v>1.600706030268255</v>
      </c>
      <c r="CG164">
        <f t="shared" si="58"/>
        <v>1.5919736128647299</v>
      </c>
      <c r="CH164">
        <f t="shared" si="58"/>
        <v>1.5834879509230739</v>
      </c>
      <c r="CI164">
        <f t="shared" si="58"/>
        <v>1.5752388473567487</v>
      </c>
    </row>
    <row r="165" spans="1:87">
      <c r="A165" s="188">
        <v>140</v>
      </c>
      <c r="B165">
        <f t="shared" si="41"/>
        <v>676821.85680274758</v>
      </c>
      <c r="C165">
        <f t="shared" si="56"/>
        <v>23596.945054989552</v>
      </c>
      <c r="D165">
        <f t="shared" si="56"/>
        <v>3149.8119406288142</v>
      </c>
      <c r="E165">
        <f t="shared" si="56"/>
        <v>822.69183586732379</v>
      </c>
      <c r="F165">
        <f t="shared" si="56"/>
        <v>315.33685520119803</v>
      </c>
      <c r="G165">
        <f t="shared" si="56"/>
        <v>153.61297163647851</v>
      </c>
      <c r="H165">
        <f t="shared" si="56"/>
        <v>87.799381865584934</v>
      </c>
      <c r="I165">
        <f t="shared" si="56"/>
        <v>56.123185410567217</v>
      </c>
      <c r="J165">
        <f t="shared" si="56"/>
        <v>38.916105763232537</v>
      </c>
      <c r="K165">
        <f t="shared" si="56"/>
        <v>28.68260510949705</v>
      </c>
      <c r="L165">
        <f t="shared" si="56"/>
        <v>22.156139278213679</v>
      </c>
      <c r="M165">
        <f t="shared" si="56"/>
        <v>17.757726633812279</v>
      </c>
      <c r="N165">
        <f t="shared" si="56"/>
        <v>14.658680362651291</v>
      </c>
      <c r="O165">
        <f t="shared" si="56"/>
        <v>12.394070019024154</v>
      </c>
      <c r="P165">
        <f t="shared" si="56"/>
        <v>10.688265730714374</v>
      </c>
      <c r="Q165">
        <f t="shared" si="56"/>
        <v>9.3701324358615601</v>
      </c>
      <c r="R165">
        <f t="shared" si="55"/>
        <v>8.3291602362190957</v>
      </c>
      <c r="S165">
        <f t="shared" si="55"/>
        <v>7.4915409236396231</v>
      </c>
      <c r="T165">
        <f t="shared" si="55"/>
        <v>6.8065166421950165</v>
      </c>
      <c r="U165">
        <f t="shared" si="55"/>
        <v>6.2382774676373156</v>
      </c>
      <c r="V165">
        <f t="shared" si="55"/>
        <v>5.7609838481808531</v>
      </c>
      <c r="W165">
        <f t="shared" si="55"/>
        <v>5.3556143540677992</v>
      </c>
      <c r="X165">
        <f t="shared" si="55"/>
        <v>5.0079147241623287</v>
      </c>
      <c r="Y165">
        <f t="shared" si="55"/>
        <v>4.707030834635888</v>
      </c>
      <c r="Z165">
        <f t="shared" si="55"/>
        <v>4.4445775279596829</v>
      </c>
      <c r="AA165">
        <f t="shared" si="55"/>
        <v>4.2139917695472873</v>
      </c>
      <c r="AB165">
        <f t="shared" si="55"/>
        <v>4.0100752428266366</v>
      </c>
      <c r="AC165">
        <f t="shared" si="55"/>
        <v>3.8286656112347148</v>
      </c>
      <c r="AD165">
        <f t="shared" si="55"/>
        <v>3.6663967194785454</v>
      </c>
      <c r="AE165">
        <f t="shared" si="55"/>
        <v>3.5205212709234059</v>
      </c>
      <c r="AF165">
        <f t="shared" si="55"/>
        <v>3.3887780469343918</v>
      </c>
      <c r="AG165">
        <f t="shared" si="36"/>
        <v>3.2692913193404309</v>
      </c>
      <c r="AH165">
        <f t="shared" si="58"/>
        <v>3.1604938271604741</v>
      </c>
      <c r="AI165">
        <f t="shared" si="58"/>
        <v>3.0610672053814523</v>
      </c>
      <c r="AJ165">
        <f t="shared" si="58"/>
        <v>2.9698954810459397</v>
      </c>
      <c r="AK165">
        <f t="shared" si="58"/>
        <v>2.8860284538131014</v>
      </c>
      <c r="AL165">
        <f t="shared" si="58"/>
        <v>2.8086526249952399</v>
      </c>
      <c r="AM165">
        <f t="shared" si="58"/>
        <v>2.7370679428248379</v>
      </c>
      <c r="AN165">
        <f t="shared" si="58"/>
        <v>2.6706690669258535</v>
      </c>
      <c r="AO165">
        <f t="shared" si="58"/>
        <v>2.608930171966132</v>
      </c>
      <c r="AP165">
        <f t="shared" si="58"/>
        <v>2.551392543633431</v>
      </c>
      <c r="AQ165">
        <f t="shared" si="58"/>
        <v>2.4976543931532063</v>
      </c>
      <c r="AR165">
        <f t="shared" si="58"/>
        <v>2.4473624461656138</v>
      </c>
      <c r="AS165">
        <f t="shared" si="58"/>
        <v>2.4002049596192516</v>
      </c>
      <c r="AT165">
        <f t="shared" si="58"/>
        <v>2.3559058947753786</v>
      </c>
      <c r="AU165">
        <f t="shared" si="58"/>
        <v>2.3142200314722947</v>
      </c>
      <c r="AV165">
        <f t="shared" si="58"/>
        <v>2.2749288528324345</v>
      </c>
      <c r="AW165">
        <f t="shared" si="58"/>
        <v>2.2378370638101268</v>
      </c>
      <c r="AX165">
        <f t="shared" si="58"/>
        <v>2.2027696337273279</v>
      </c>
      <c r="AY165">
        <f t="shared" si="58"/>
        <v>2.169569273988742</v>
      </c>
      <c r="AZ165">
        <f t="shared" si="58"/>
        <v>2.1380942788142336</v>
      </c>
      <c r="BA165">
        <f t="shared" si="58"/>
        <v>2.1082166700696483</v>
      </c>
      <c r="BB165">
        <f t="shared" si="58"/>
        <v>2.0798205978675224</v>
      </c>
      <c r="BC165">
        <f t="shared" si="58"/>
        <v>2.0528009571186607</v>
      </c>
      <c r="BD165">
        <f t="shared" si="58"/>
        <v>2.0270621870901535</v>
      </c>
      <c r="BE165">
        <f t="shared" si="58"/>
        <v>2.0025172265992213</v>
      </c>
      <c r="BF165">
        <f t="shared" si="58"/>
        <v>1.9790866020172135</v>
      </c>
      <c r="BG165">
        <f t="shared" si="58"/>
        <v>1.9566976289745726</v>
      </c>
      <c r="BH165">
        <f t="shared" si="58"/>
        <v>1.9352837117136326</v>
      </c>
      <c r="BI165">
        <f t="shared" si="58"/>
        <v>1.9147837265546865</v>
      </c>
      <c r="BJ165">
        <f t="shared" si="58"/>
        <v>1.8951414780275229</v>
      </c>
      <c r="BK165">
        <f t="shared" si="58"/>
        <v>1.8763052179545054</v>
      </c>
      <c r="BL165">
        <f t="shared" si="58"/>
        <v>1.8582272192163987</v>
      </c>
      <c r="BM165">
        <f t="shared" si="58"/>
        <v>1.8408633971412416</v>
      </c>
      <c r="BN165">
        <f t="shared" si="58"/>
        <v>1.8241729724736677</v>
      </c>
      <c r="BO165">
        <f t="shared" si="58"/>
        <v>1.8081181707345435</v>
      </c>
      <c r="BP165">
        <f t="shared" si="58"/>
        <v>1.7926639535048123</v>
      </c>
      <c r="BQ165">
        <f t="shared" si="58"/>
        <v>1.7777777777777419</v>
      </c>
      <c r="BR165">
        <f t="shared" si="58"/>
        <v>1.7634293800440877</v>
      </c>
      <c r="BS165">
        <f t="shared" si="58"/>
        <v>1.7495905822166915</v>
      </c>
      <c r="BT165">
        <f t="shared" si="58"/>
        <v>1.736235116879804</v>
      </c>
      <c r="BU165">
        <f t="shared" si="58"/>
        <v>1.7233384696704066</v>
      </c>
      <c r="BV165">
        <f t="shared" si="58"/>
        <v>1.7108777368786983</v>
      </c>
      <c r="BW165">
        <f t="shared" si="58"/>
        <v>1.6988314965920503</v>
      </c>
      <c r="BX165">
        <f t="shared" si="58"/>
        <v>1.687179691913768</v>
      </c>
      <c r="BY165">
        <f t="shared" si="58"/>
        <v>1.6759035249665299</v>
      </c>
      <c r="BZ165">
        <f t="shared" si="58"/>
        <v>1.6649853605431753</v>
      </c>
      <c r="CA165">
        <f t="shared" si="58"/>
        <v>1.654408638403716</v>
      </c>
      <c r="CB165">
        <f t="shared" si="58"/>
        <v>1.6441577933317597</v>
      </c>
      <c r="CC165">
        <f t="shared" si="58"/>
        <v>1.6342181821671959</v>
      </c>
      <c r="CD165">
        <f t="shared" si="58"/>
        <v>1.6245760171187285</v>
      </c>
      <c r="CE165">
        <f t="shared" si="58"/>
        <v>1.6152183047396818</v>
      </c>
      <c r="CF165">
        <f t="shared" si="58"/>
        <v>1.6061327900165099</v>
      </c>
      <c r="CG165">
        <f t="shared" si="58"/>
        <v>1.5973079050807208</v>
      </c>
      <c r="CH165">
        <f t="shared" si="58"/>
        <v>1.5887327221067213</v>
      </c>
      <c r="CI165">
        <f t="shared" si="58"/>
        <v>1.5803969100049537</v>
      </c>
    </row>
    <row r="166" spans="1:87">
      <c r="A166" s="188">
        <v>141</v>
      </c>
      <c r="B166" s="189">
        <f t="shared" si="41"/>
        <v>744938.84387481585</v>
      </c>
      <c r="C166">
        <f t="shared" si="56"/>
        <v>25356.567638983972</v>
      </c>
      <c r="D166">
        <f t="shared" si="56"/>
        <v>3336.3559023342641</v>
      </c>
      <c r="E166">
        <f t="shared" si="56"/>
        <v>863.09839756241922</v>
      </c>
      <c r="F166">
        <f t="shared" si="56"/>
        <v>328.56638014152998</v>
      </c>
      <c r="G166">
        <f t="shared" si="56"/>
        <v>159.23745677127593</v>
      </c>
      <c r="H166">
        <f t="shared" si="56"/>
        <v>90.651196395444558</v>
      </c>
      <c r="I166">
        <f t="shared" si="56"/>
        <v>57.761197203090951</v>
      </c>
      <c r="J166">
        <f t="shared" si="56"/>
        <v>39.947301001499042</v>
      </c>
      <c r="K166">
        <f t="shared" si="56"/>
        <v>29.378536341391197</v>
      </c>
      <c r="L166">
        <f t="shared" si="56"/>
        <v>22.651906409848852</v>
      </c>
      <c r="M166">
        <f t="shared" si="56"/>
        <v>18.126400087759794</v>
      </c>
      <c r="N166">
        <f t="shared" si="56"/>
        <v>14.942529576174156</v>
      </c>
      <c r="O166">
        <f t="shared" si="56"/>
        <v>12.618932473520516</v>
      </c>
      <c r="P166">
        <f t="shared" si="56"/>
        <v>10.870676708255987</v>
      </c>
      <c r="Q166">
        <f t="shared" si="56"/>
        <v>9.521092185009266</v>
      </c>
      <c r="R166">
        <f t="shared" si="55"/>
        <v>8.4562329851069382</v>
      </c>
      <c r="S166">
        <f t="shared" si="55"/>
        <v>7.6000787629531148</v>
      </c>
      <c r="T166">
        <f t="shared" si="55"/>
        <v>6.9004017139327587</v>
      </c>
      <c r="U166">
        <f t="shared" si="55"/>
        <v>6.3203877255669934</v>
      </c>
      <c r="V166">
        <f t="shared" si="55"/>
        <v>5.8334942832286441</v>
      </c>
      <c r="W166">
        <f t="shared" si="55"/>
        <v>5.4201970758812079</v>
      </c>
      <c r="X166">
        <f t="shared" si="55"/>
        <v>5.065875059028671</v>
      </c>
      <c r="Y166">
        <f t="shared" si="55"/>
        <v>4.7594018962310987</v>
      </c>
      <c r="Z166">
        <f t="shared" si="55"/>
        <v>4.4921872071762925</v>
      </c>
      <c r="AA166">
        <f t="shared" si="55"/>
        <v>4.2575110202746158</v>
      </c>
      <c r="AB166">
        <f t="shared" si="55"/>
        <v>4.0500534412568872</v>
      </c>
      <c r="AC166">
        <f t="shared" si="55"/>
        <v>3.8655568261473219</v>
      </c>
      <c r="AD166">
        <f t="shared" si="55"/>
        <v>3.7005794900269491</v>
      </c>
      <c r="AE166">
        <f t="shared" si="55"/>
        <v>3.5523136789310308</v>
      </c>
      <c r="AF166">
        <f t="shared" si="55"/>
        <v>3.418449332967302</v>
      </c>
      <c r="AG166">
        <f t="shared" si="36"/>
        <v>3.2970709286056188</v>
      </c>
      <c r="AH166">
        <f t="shared" si="58"/>
        <v>3.186578522124476</v>
      </c>
      <c r="AI166">
        <f t="shared" si="58"/>
        <v>3.0856267086297922</v>
      </c>
      <c r="AJ166">
        <f t="shared" si="58"/>
        <v>2.9930769896452492</v>
      </c>
      <c r="AK166">
        <f t="shared" si="58"/>
        <v>2.9079602791487162</v>
      </c>
      <c r="AL166">
        <f t="shared" si="58"/>
        <v>2.8294471490091864</v>
      </c>
      <c r="AM166">
        <f t="shared" si="58"/>
        <v>2.7568240355439593</v>
      </c>
      <c r="AN166">
        <f t="shared" si="58"/>
        <v>2.6894740762130955</v>
      </c>
      <c r="AO166">
        <f t="shared" si="58"/>
        <v>2.6268615711401648</v>
      </c>
      <c r="AP166">
        <f t="shared" si="58"/>
        <v>2.5685193035995004</v>
      </c>
      <c r="AQ166">
        <f t="shared" si="58"/>
        <v>2.51403813128743</v>
      </c>
      <c r="AR166">
        <f t="shared" si="58"/>
        <v>2.4630583931936756</v>
      </c>
      <c r="AS166">
        <f t="shared" si="58"/>
        <v>2.4152627772622681</v>
      </c>
      <c r="AT166">
        <f t="shared" si="58"/>
        <v>2.3703703703703241</v>
      </c>
      <c r="AU166">
        <f t="shared" si="58"/>
        <v>2.3281316706494573</v>
      </c>
      <c r="AV166">
        <f t="shared" si="58"/>
        <v>2.2883243873059622</v>
      </c>
      <c r="AW166">
        <f t="shared" si="58"/>
        <v>2.2507498881547612</v>
      </c>
      <c r="AX166">
        <f t="shared" si="58"/>
        <v>2.2152301824835257</v>
      </c>
      <c r="AY166">
        <f t="shared" si="58"/>
        <v>2.1816053484146147</v>
      </c>
      <c r="AZ166">
        <f t="shared" si="58"/>
        <v>2.1497313309759405</v>
      </c>
      <c r="BA166">
        <f t="shared" si="58"/>
        <v>2.1194780506474142</v>
      </c>
      <c r="BB166">
        <f t="shared" si="58"/>
        <v>2.0907277729872455</v>
      </c>
      <c r="BC166">
        <f t="shared" si="58"/>
        <v>2.063373698648554</v>
      </c>
      <c r="BD166">
        <f t="shared" si="58"/>
        <v>2.0373187401285895</v>
      </c>
      <c r="BE166">
        <f t="shared" si="58"/>
        <v>2.0124744572930329</v>
      </c>
      <c r="BF166">
        <f t="shared" si="58"/>
        <v>1.9887601283647829</v>
      </c>
      <c r="BG166">
        <f t="shared" si="58"/>
        <v>1.9661019368657675</v>
      </c>
      <c r="BH166">
        <f t="shared" si="58"/>
        <v>1.9444322581237325</v>
      </c>
      <c r="BI166">
        <f t="shared" si="58"/>
        <v>1.9236890315295399</v>
      </c>
      <c r="BJ166">
        <f t="shared" si="58"/>
        <v>1.9038152068624454</v>
      </c>
      <c r="BK166">
        <f t="shared" si="58"/>
        <v>1.884758254771929</v>
      </c>
      <c r="BL166">
        <f t="shared" si="58"/>
        <v>1.8664697329805455</v>
      </c>
      <c r="BM166">
        <f t="shared" si="58"/>
        <v>1.848904901006891</v>
      </c>
      <c r="BN166">
        <f t="shared" si="58"/>
        <v>1.8320223772461706</v>
      </c>
      <c r="BO166">
        <f t="shared" si="58"/>
        <v>1.815783833116051</v>
      </c>
      <c r="BP166">
        <f t="shared" si="58"/>
        <v>1.8001537197144233</v>
      </c>
      <c r="BQ166">
        <f t="shared" si="58"/>
        <v>1.7850990230584878</v>
      </c>
      <c r="BR166">
        <f t="shared" si="58"/>
        <v>1.7705890445054728</v>
      </c>
      <c r="BS166">
        <f t="shared" si="58"/>
        <v>1.7565952034062029</v>
      </c>
      <c r="BT166">
        <f t="shared" si="58"/>
        <v>1.743090859429077</v>
      </c>
      <c r="BU166">
        <f t="shared" si="58"/>
        <v>1.7300511523204303</v>
      </c>
      <c r="BV166">
        <f t="shared" si="58"/>
        <v>1.717452857152626</v>
      </c>
      <c r="BW166">
        <f t="shared" si="58"/>
        <v>1.7052742533530498</v>
      </c>
      <c r="BX166">
        <f t="shared" si="58"/>
        <v>1.6934950060182132</v>
      </c>
      <c r="BY166">
        <f t="shared" si="58"/>
        <v>1.6820960581991704</v>
      </c>
      <c r="BZ166">
        <f t="shared" si="58"/>
        <v>1.6710595330001947</v>
      </c>
      <c r="CA166">
        <f t="shared" si="58"/>
        <v>1.6603686444714496</v>
      </c>
      <c r="CB166">
        <f t="shared" si="58"/>
        <v>1.6500076163928827</v>
      </c>
      <c r="CC166">
        <f t="shared" si="58"/>
        <v>1.6399616081521837</v>
      </c>
      <c r="CD166">
        <f t="shared" si="58"/>
        <v>1.6302166470080013</v>
      </c>
      <c r="CE166">
        <f t="shared" si="58"/>
        <v>1.6207595661109533</v>
      </c>
      <c r="CF166">
        <f t="shared" si="58"/>
        <v>1.6115779477221714</v>
      </c>
      <c r="CG166">
        <f t="shared" si="58"/>
        <v>1.6026600711315644</v>
      </c>
      <c r="CH166">
        <f t="shared" si="58"/>
        <v>1.5939948648306776</v>
      </c>
      <c r="CI166">
        <f t="shared" si="58"/>
        <v>1.5855718625427955</v>
      </c>
    </row>
    <row r="167" spans="1:87">
      <c r="A167" s="188">
        <v>142</v>
      </c>
      <c r="B167">
        <f t="shared" si="41"/>
        <v>819911.28911677096</v>
      </c>
      <c r="C167">
        <f t="shared" si="56"/>
        <v>27247.405159102025</v>
      </c>
      <c r="D167">
        <f t="shared" si="56"/>
        <v>3533.9477139763735</v>
      </c>
      <c r="E167">
        <f t="shared" si="56"/>
        <v>905.48953009781997</v>
      </c>
      <c r="F167">
        <f t="shared" si="56"/>
        <v>342.35093164237975</v>
      </c>
      <c r="G167">
        <f t="shared" si="56"/>
        <v>165.06788045862231</v>
      </c>
      <c r="H167">
        <f t="shared" si="56"/>
        <v>93.595640804238514</v>
      </c>
      <c r="I167">
        <f t="shared" si="56"/>
        <v>59.447016022475658</v>
      </c>
      <c r="J167">
        <f t="shared" si="56"/>
        <v>41.005820752292394</v>
      </c>
      <c r="K167">
        <f t="shared" si="56"/>
        <v>30.091353078548082</v>
      </c>
      <c r="L167">
        <f t="shared" si="56"/>
        <v>23.158766857233822</v>
      </c>
      <c r="M167">
        <f t="shared" si="56"/>
        <v>18.502727681139032</v>
      </c>
      <c r="N167">
        <f t="shared" si="56"/>
        <v>15.231875217344273</v>
      </c>
      <c r="O167">
        <f t="shared" si="56"/>
        <v>12.847874550236577</v>
      </c>
      <c r="P167">
        <f t="shared" si="56"/>
        <v>11.056200797462862</v>
      </c>
      <c r="Q167">
        <f t="shared" si="56"/>
        <v>9.6744840071312606</v>
      </c>
      <c r="R167">
        <f t="shared" si="55"/>
        <v>8.5852444028463761</v>
      </c>
      <c r="S167">
        <f t="shared" si="55"/>
        <v>7.7101891041968393</v>
      </c>
      <c r="T167">
        <f t="shared" si="55"/>
        <v>6.9955817809167558</v>
      </c>
      <c r="U167">
        <f t="shared" si="55"/>
        <v>6.4035787456930056</v>
      </c>
      <c r="V167">
        <f t="shared" si="55"/>
        <v>5.9069173684989291</v>
      </c>
      <c r="W167">
        <f t="shared" si="55"/>
        <v>5.4855585931195812</v>
      </c>
      <c r="X167">
        <f t="shared" si="55"/>
        <v>5.1245062121103491</v>
      </c>
      <c r="Y167">
        <f t="shared" si="55"/>
        <v>4.8123556453397267</v>
      </c>
      <c r="Z167">
        <f t="shared" si="55"/>
        <v>4.5403068744718231</v>
      </c>
      <c r="AA167">
        <f t="shared" si="55"/>
        <v>4.30147970832585</v>
      </c>
      <c r="AB167">
        <f t="shared" si="55"/>
        <v>4.0904301998768968</v>
      </c>
      <c r="AC167">
        <f t="shared" si="55"/>
        <v>3.9028035073962246</v>
      </c>
      <c r="AD167">
        <f t="shared" si="55"/>
        <v>3.7350809554389395</v>
      </c>
      <c r="AE167">
        <f t="shared" si="55"/>
        <v>3.5843931913556273</v>
      </c>
      <c r="AF167">
        <f t="shared" si="55"/>
        <v>3.4483804132985276</v>
      </c>
      <c r="AG167">
        <f t="shared" si="36"/>
        <v>3.3250865849573299</v>
      </c>
      <c r="AH167">
        <f t="shared" si="58"/>
        <v>3.2128785034799634</v>
      </c>
      <c r="AI167">
        <f t="shared" si="58"/>
        <v>3.1103832572741776</v>
      </c>
      <c r="AJ167">
        <f t="shared" si="58"/>
        <v>3.0164394414273645</v>
      </c>
      <c r="AK167">
        <f t="shared" si="58"/>
        <v>2.930058771227313</v>
      </c>
      <c r="AL167">
        <f t="shared" si="58"/>
        <v>2.850395630200008</v>
      </c>
      <c r="AM167">
        <f t="shared" si="58"/>
        <v>2.776722727280597</v>
      </c>
      <c r="AN167">
        <f t="shared" si="58"/>
        <v>2.7084114974036604</v>
      </c>
      <c r="AO167">
        <f t="shared" si="58"/>
        <v>2.6449162143472482</v>
      </c>
      <c r="AP167">
        <f t="shared" si="58"/>
        <v>2.5857610305500387</v>
      </c>
      <c r="AQ167">
        <f t="shared" si="58"/>
        <v>2.5305293410061878</v>
      </c>
      <c r="AR167">
        <f t="shared" si="58"/>
        <v>2.4788550048182256</v>
      </c>
      <c r="AS167">
        <f t="shared" si="58"/>
        <v>2.4304150609513031</v>
      </c>
      <c r="AT167">
        <f t="shared" si="58"/>
        <v>2.3849236530159672</v>
      </c>
      <c r="AU167">
        <f t="shared" si="58"/>
        <v>2.3421269378749314</v>
      </c>
      <c r="AV167">
        <f t="shared" si="58"/>
        <v>2.3017987991226674</v>
      </c>
      <c r="AW167">
        <f t="shared" si="58"/>
        <v>2.2637372224068653</v>
      </c>
      <c r="AX167">
        <f t="shared" si="58"/>
        <v>2.2277612176278265</v>
      </c>
      <c r="AY167">
        <f t="shared" si="58"/>
        <v>2.1937081951207369</v>
      </c>
      <c r="AZ167">
        <f t="shared" si="58"/>
        <v>2.1614317203741558</v>
      </c>
      <c r="BA167">
        <f t="shared" si="58"/>
        <v>2.1307995857122957</v>
      </c>
      <c r="BB167">
        <f t="shared" si="58"/>
        <v>2.1016921484583908</v>
      </c>
      <c r="BC167">
        <f t="shared" si="58"/>
        <v>2.074000894003146</v>
      </c>
      <c r="BD167">
        <f t="shared" si="58"/>
        <v>2.0476271893944333</v>
      </c>
      <c r="BE167">
        <f t="shared" si="58"/>
        <v>2.0224811988933045</v>
      </c>
      <c r="BF167">
        <f t="shared" si="58"/>
        <v>1.9984809376922392</v>
      </c>
      <c r="BG167">
        <f t="shared" si="58"/>
        <v>1.9755514438749058</v>
      </c>
      <c r="BH167">
        <f t="shared" si="58"/>
        <v>1.9536240518886832</v>
      </c>
      <c r="BI167">
        <f t="shared" si="58"/>
        <v>1.9326357534308036</v>
      </c>
      <c r="BJ167">
        <f t="shared" si="58"/>
        <v>1.9125286338269132</v>
      </c>
      <c r="BK167">
        <f t="shared" si="58"/>
        <v>1.8932493737898137</v>
      </c>
      <c r="BL167">
        <f t="shared" si="58"/>
        <v>1.8747488079533809</v>
      </c>
      <c r="BM167">
        <f t="shared" si="58"/>
        <v>1.856981532837235</v>
      </c>
      <c r="BN167">
        <f t="shared" si="58"/>
        <v>1.8399055579578045</v>
      </c>
      <c r="BO167">
        <f t="shared" si="58"/>
        <v>1.8234819946896459</v>
      </c>
      <c r="BP167">
        <f t="shared" si="58"/>
        <v>1.8076747782349909</v>
      </c>
      <c r="BQ167">
        <f t="shared" si="58"/>
        <v>1.7924504186949919</v>
      </c>
      <c r="BR167">
        <f t="shared" si="58"/>
        <v>1.7777777777777666</v>
      </c>
      <c r="BS167">
        <f t="shared" si="58"/>
        <v>1.7636278681383051</v>
      </c>
      <c r="BT167">
        <f t="shared" si="58"/>
        <v>1.7499736727393584</v>
      </c>
      <c r="BU167">
        <f t="shared" si="58"/>
        <v>1.7367899819573362</v>
      </c>
      <c r="BV167">
        <f t="shared" si="58"/>
        <v>1.7240532464482285</v>
      </c>
      <c r="BW167">
        <f t="shared" si="58"/>
        <v>1.7117414440351091</v>
      </c>
      <c r="BX167">
        <f t="shared" si="58"/>
        <v>1.6998339590939122</v>
      </c>
      <c r="BY167">
        <f t="shared" si="58"/>
        <v>1.6883114730996791</v>
      </c>
      <c r="BZ167">
        <f t="shared" si="58"/>
        <v>1.6771558651541771</v>
      </c>
      <c r="CA167">
        <f t="shared" si="58"/>
        <v>1.6663501214572516</v>
      </c>
      <c r="CB167">
        <f t="shared" si="58"/>
        <v>1.6558782528029343</v>
      </c>
      <c r="CC167">
        <f t="shared" si="58"/>
        <v>1.6457252192889491</v>
      </c>
      <c r="CD167">
        <f t="shared" si="58"/>
        <v>1.6358768615182548</v>
      </c>
      <c r="CE167">
        <f t="shared" si="58"/>
        <v>1.6263198376540968</v>
      </c>
      <c r="CF167">
        <f t="shared" si="58"/>
        <v>1.6170415657585253</v>
      </c>
      <c r="CG167">
        <f t="shared" si="58"/>
        <v>1.6080301709078617</v>
      </c>
      <c r="CH167">
        <f t="shared" si="58"/>
        <v>1.5992744366323273</v>
      </c>
      <c r="CI167">
        <f t="shared" si="58"/>
        <v>1.5907637602756068</v>
      </c>
    </row>
    <row r="168" spans="1:87">
      <c r="A168" s="188">
        <v>143</v>
      </c>
      <c r="B168">
        <f t="shared" si="41"/>
        <v>902429.14240366127</v>
      </c>
      <c r="C168">
        <f t="shared" si="56"/>
        <v>29279.242304184671</v>
      </c>
      <c r="D168">
        <f t="shared" si="56"/>
        <v>3743.2416716637222</v>
      </c>
      <c r="E168">
        <f t="shared" si="56"/>
        <v>949.96270579621262</v>
      </c>
      <c r="F168">
        <f t="shared" si="56"/>
        <v>356.71379508128524</v>
      </c>
      <c r="G168">
        <f t="shared" si="56"/>
        <v>171.11178306646408</v>
      </c>
      <c r="H168">
        <f t="shared" si="56"/>
        <v>96.635723806026448</v>
      </c>
      <c r="I168">
        <f t="shared" si="56"/>
        <v>61.182037165035894</v>
      </c>
      <c r="J168">
        <f t="shared" si="56"/>
        <v>42.092389057924983</v>
      </c>
      <c r="K168">
        <f t="shared" si="56"/>
        <v>30.821465017033809</v>
      </c>
      <c r="L168">
        <f t="shared" si="56"/>
        <v>23.676968845082325</v>
      </c>
      <c r="M168">
        <f t="shared" si="56"/>
        <v>18.886868323819453</v>
      </c>
      <c r="N168">
        <f t="shared" si="56"/>
        <v>15.526823718434283</v>
      </c>
      <c r="O168">
        <f t="shared" si="56"/>
        <v>13.080970264718834</v>
      </c>
      <c r="P168">
        <f t="shared" si="56"/>
        <v>11.244891128165071</v>
      </c>
      <c r="Q168">
        <f t="shared" si="56"/>
        <v>9.830347084718138</v>
      </c>
      <c r="R168">
        <f t="shared" si="55"/>
        <v>8.7162240664863813</v>
      </c>
      <c r="S168">
        <f t="shared" si="55"/>
        <v>7.8218947298615493</v>
      </c>
      <c r="T168">
        <f t="shared" si="55"/>
        <v>7.0920747055468212</v>
      </c>
      <c r="U168">
        <f t="shared" si="55"/>
        <v>6.4878647533625227</v>
      </c>
      <c r="V168">
        <f t="shared" si="55"/>
        <v>5.9812645910339226</v>
      </c>
      <c r="W168">
        <f t="shared" si="55"/>
        <v>5.5517082971850931</v>
      </c>
      <c r="X168">
        <f t="shared" si="55"/>
        <v>5.1838159472872487</v>
      </c>
      <c r="Y168">
        <f t="shared" si="55"/>
        <v>4.8658985650218414</v>
      </c>
      <c r="Z168">
        <f t="shared" si="55"/>
        <v>4.5889419927656876</v>
      </c>
      <c r="AA168">
        <f t="shared" si="55"/>
        <v>4.3459024751850395</v>
      </c>
      <c r="AB168">
        <f t="shared" si="55"/>
        <v>4.1312094921079581</v>
      </c>
      <c r="AC168">
        <f t="shared" si="55"/>
        <v>3.9404090800872802</v>
      </c>
      <c r="AD168">
        <f t="shared" si="55"/>
        <v>3.7699040869896461</v>
      </c>
      <c r="AE168">
        <f t="shared" si="55"/>
        <v>3.6167624009214143</v>
      </c>
      <c r="AF168">
        <f t="shared" si="55"/>
        <v>3.4785735626214298</v>
      </c>
      <c r="AG168">
        <f t="shared" si="36"/>
        <v>3.3533402941194934</v>
      </c>
      <c r="AH168">
        <f t="shared" si="58"/>
        <v>3.2393955480631402</v>
      </c>
      <c r="AI168">
        <f t="shared" si="58"/>
        <v>3.1353384322459363</v>
      </c>
      <c r="AJ168">
        <f t="shared" si="58"/>
        <v>3.0399842487436537</v>
      </c>
      <c r="AK168">
        <f t="shared" si="58"/>
        <v>2.9523251966011652</v>
      </c>
      <c r="AL168">
        <f t="shared" si="58"/>
        <v>2.8714992084260778</v>
      </c>
      <c r="AM168">
        <f t="shared" si="58"/>
        <v>2.7967650473111432</v>
      </c>
      <c r="AN168">
        <f t="shared" si="58"/>
        <v>2.7274822628508275</v>
      </c>
      <c r="AO168">
        <f t="shared" si="58"/>
        <v>2.6630949486541122</v>
      </c>
      <c r="AP168">
        <f t="shared" si="58"/>
        <v>2.6031184962251488</v>
      </c>
      <c r="AQ168">
        <f t="shared" si="58"/>
        <v>2.5471287272854375</v>
      </c>
      <c r="AR168">
        <f t="shared" si="58"/>
        <v>2.4947529266429349</v>
      </c>
      <c r="AS168">
        <f t="shared" si="58"/>
        <v>2.4456624033242855</v>
      </c>
      <c r="AT168">
        <f t="shared" si="58"/>
        <v>2.3995662879579482</v>
      </c>
      <c r="AU168">
        <f t="shared" si="58"/>
        <v>2.356206335868086</v>
      </c>
      <c r="AV168">
        <f t="shared" si="58"/>
        <v>2.31535255273847</v>
      </c>
      <c r="AW168">
        <f t="shared" si="58"/>
        <v>2.2767994965054017</v>
      </c>
      <c r="AX168">
        <f t="shared" si="58"/>
        <v>2.2403631378851196</v>
      </c>
      <c r="AY168">
        <f t="shared" si="58"/>
        <v>2.2058781845383031</v>
      </c>
      <c r="AZ168">
        <f t="shared" si="58"/>
        <v>2.1731957917358322</v>
      </c>
      <c r="BA168">
        <f t="shared" si="58"/>
        <v>2.1421815965892232</v>
      </c>
      <c r="BB168">
        <f t="shared" si="58"/>
        <v>2.1127140242559901</v>
      </c>
      <c r="BC168">
        <f t="shared" si="58"/>
        <v>2.0846828236412942</v>
      </c>
      <c r="BD168">
        <f t="shared" si="58"/>
        <v>2.0579877974728253</v>
      </c>
      <c r="BE168">
        <f t="shared" si="58"/>
        <v>2.032537697585941</v>
      </c>
      <c r="BF168">
        <f t="shared" si="58"/>
        <v>2.0082492611128395</v>
      </c>
      <c r="BG168">
        <f t="shared" si="58"/>
        <v>1.9850463672386298</v>
      </c>
      <c r="BH168">
        <f t="shared" si="58"/>
        <v>1.9628592974490175</v>
      </c>
      <c r="BI168">
        <f t="shared" si="58"/>
        <v>1.9416240848809427</v>
      </c>
      <c r="BJ168">
        <f t="shared" si="58"/>
        <v>1.9212819406122748</v>
      </c>
      <c r="BK168">
        <f t="shared" ref="AH168:CI173" si="59">BK$25^$A168</f>
        <v>1.9017787465741929</v>
      </c>
      <c r="BL168">
        <f t="shared" si="59"/>
        <v>1.8830646063089711</v>
      </c>
      <c r="BM168">
        <f t="shared" si="59"/>
        <v>1.8650934460829116</v>
      </c>
      <c r="BN168">
        <f t="shared" si="59"/>
        <v>1.847822659946222</v>
      </c>
      <c r="BO168">
        <f t="shared" si="59"/>
        <v>1.8312127932382667</v>
      </c>
      <c r="BP168">
        <f t="shared" si="59"/>
        <v>1.8152272598060739</v>
      </c>
      <c r="BQ168">
        <f t="shared" si="59"/>
        <v>1.7998320888524653</v>
      </c>
      <c r="BR168">
        <f t="shared" si="59"/>
        <v>1.7849956978826689</v>
      </c>
      <c r="BS168">
        <f t="shared" si="59"/>
        <v>1.7706886886874895</v>
      </c>
      <c r="BT168">
        <f t="shared" si="59"/>
        <v>1.756883663702949</v>
      </c>
      <c r="BU168">
        <f t="shared" si="59"/>
        <v>1.7435550604278758</v>
      </c>
      <c r="BV168">
        <f t="shared" si="59"/>
        <v>1.7306790018775633</v>
      </c>
      <c r="BW168">
        <f t="shared" si="59"/>
        <v>1.7182331613029858</v>
      </c>
      <c r="BX168">
        <f t="shared" si="59"/>
        <v>1.7061966396243449</v>
      </c>
      <c r="BY168">
        <f t="shared" si="59"/>
        <v>1.6945498542167705</v>
      </c>
      <c r="BZ168">
        <f t="shared" si="59"/>
        <v>1.6832744378477684</v>
      </c>
      <c r="CA168">
        <f t="shared" si="59"/>
        <v>1.6723531467100912</v>
      </c>
      <c r="CB168">
        <f t="shared" si="59"/>
        <v>1.6617697766146664</v>
      </c>
      <c r="CC168">
        <f t="shared" si="59"/>
        <v>1.6515090865177908</v>
      </c>
      <c r="CD168">
        <f t="shared" si="59"/>
        <v>1.64155672864852</v>
      </c>
      <c r="CE168">
        <f t="shared" si="59"/>
        <v>1.6318991845865085</v>
      </c>
      <c r="CF168">
        <f t="shared" si="59"/>
        <v>1.6225237067103169</v>
      </c>
      <c r="CG168">
        <f t="shared" si="59"/>
        <v>1.6134182645008934</v>
      </c>
      <c r="CH168">
        <f t="shared" si="59"/>
        <v>1.6045714952396273</v>
      </c>
      <c r="CI168">
        <f t="shared" si="59"/>
        <v>1.5959726586898153</v>
      </c>
    </row>
    <row r="169" spans="1:87">
      <c r="A169" s="188">
        <v>144</v>
      </c>
      <c r="B169" s="189">
        <f t="shared" si="41"/>
        <v>993251.79183308547</v>
      </c>
      <c r="C169">
        <f t="shared" si="56"/>
        <v>31462.593406652675</v>
      </c>
      <c r="D169">
        <f t="shared" si="56"/>
        <v>3964.9308214336234</v>
      </c>
      <c r="E169">
        <f t="shared" si="56"/>
        <v>996.62018433959361</v>
      </c>
      <c r="F169">
        <f t="shared" si="56"/>
        <v>371.67923274183812</v>
      </c>
      <c r="G169">
        <f t="shared" si="56"/>
        <v>177.37698105067827</v>
      </c>
      <c r="H169">
        <f t="shared" si="56"/>
        <v>99.77455184100549</v>
      </c>
      <c r="I169">
        <f t="shared" si="56"/>
        <v>62.967696650216936</v>
      </c>
      <c r="J169">
        <f t="shared" si="56"/>
        <v>43.207749146312921</v>
      </c>
      <c r="K169">
        <f t="shared" si="56"/>
        <v>31.569291793444172</v>
      </c>
      <c r="L169">
        <f t="shared" si="56"/>
        <v>24.206766152399496</v>
      </c>
      <c r="M169">
        <f t="shared" si="56"/>
        <v>19.278984224845658</v>
      </c>
      <c r="N169">
        <f t="shared" si="56"/>
        <v>15.827483572660652</v>
      </c>
      <c r="O169">
        <f t="shared" si="56"/>
        <v>13.318294975358979</v>
      </c>
      <c r="P169">
        <f t="shared" si="56"/>
        <v>11.43680173693139</v>
      </c>
      <c r="Q169">
        <f t="shared" si="56"/>
        <v>9.988721231519353</v>
      </c>
      <c r="R169">
        <f t="shared" si="55"/>
        <v>8.8492020043143089</v>
      </c>
      <c r="S169">
        <f t="shared" si="55"/>
        <v>7.9352187525119264</v>
      </c>
      <c r="T169">
        <f t="shared" si="55"/>
        <v>7.1898985966061648</v>
      </c>
      <c r="U169">
        <f t="shared" si="55"/>
        <v>6.5732601611614045</v>
      </c>
      <c r="V169">
        <f t="shared" si="55"/>
        <v>6.0565475824571289</v>
      </c>
      <c r="W169">
        <f t="shared" si="55"/>
        <v>5.6186556927297273</v>
      </c>
      <c r="X169">
        <f t="shared" si="55"/>
        <v>5.2438121182964315</v>
      </c>
      <c r="Y169">
        <f t="shared" si="55"/>
        <v>4.9200372104689167</v>
      </c>
      <c r="Z169">
        <f t="shared" si="55"/>
        <v>4.6380980834953025</v>
      </c>
      <c r="AA169">
        <f t="shared" si="55"/>
        <v>4.3907840102703366</v>
      </c>
      <c r="AB169">
        <f t="shared" si="55"/>
        <v>4.1723953309841395</v>
      </c>
      <c r="AC169">
        <f t="shared" si="55"/>
        <v>3.9783770023290468</v>
      </c>
      <c r="AD169">
        <f t="shared" si="55"/>
        <v>3.8050518836561742</v>
      </c>
      <c r="AE169">
        <f t="shared" si="55"/>
        <v>3.649423923766459</v>
      </c>
      <c r="AF169">
        <f t="shared" si="55"/>
        <v>3.5090310755460172</v>
      </c>
      <c r="AG169">
        <f t="shared" si="36"/>
        <v>3.3818340788589469</v>
      </c>
      <c r="AH169">
        <f t="shared" si="59"/>
        <v>3.2661314473750815</v>
      </c>
      <c r="AI169">
        <f t="shared" si="59"/>
        <v>3.1604938271605008</v>
      </c>
      <c r="AJ169">
        <f t="shared" si="59"/>
        <v>3.0637128349695906</v>
      </c>
      <c r="AK169">
        <f t="shared" si="59"/>
        <v>2.9747608314474676</v>
      </c>
      <c r="AL169">
        <f t="shared" si="59"/>
        <v>2.8927590319849785</v>
      </c>
      <c r="AM169">
        <f t="shared" si="59"/>
        <v>2.8169520323412809</v>
      </c>
      <c r="AN169">
        <f t="shared" si="59"/>
        <v>2.7466873114728712</v>
      </c>
      <c r="AO169">
        <f t="shared" si="59"/>
        <v>2.6813986269494503</v>
      </c>
      <c r="AP169">
        <f t="shared" si="59"/>
        <v>2.6205924775454021</v>
      </c>
      <c r="AQ169">
        <f t="shared" si="59"/>
        <v>2.5638369997255319</v>
      </c>
      <c r="AR169">
        <f t="shared" si="59"/>
        <v>2.5107528084119948</v>
      </c>
      <c r="AS169">
        <f t="shared" si="59"/>
        <v>2.4610054007370907</v>
      </c>
      <c r="AT169">
        <f t="shared" si="59"/>
        <v>2.414298823789534</v>
      </c>
      <c r="AU169">
        <f t="shared" si="59"/>
        <v>2.3703703703703232</v>
      </c>
      <c r="AV169">
        <f t="shared" si="59"/>
        <v>2.3289861153441578</v>
      </c>
      <c r="AW169">
        <f t="shared" si="59"/>
        <v>2.2899371428701776</v>
      </c>
      <c r="AX169">
        <f t="shared" si="59"/>
        <v>2.253036344235785</v>
      </c>
      <c r="AY169">
        <f t="shared" si="59"/>
        <v>2.2181156891535383</v>
      </c>
      <c r="AZ169">
        <f t="shared" si="59"/>
        <v>2.1850238916641747</v>
      </c>
      <c r="BA169">
        <f t="shared" si="59"/>
        <v>2.1536244063195347</v>
      </c>
      <c r="BB169">
        <f t="shared" si="59"/>
        <v>2.1237937019282298</v>
      </c>
      <c r="BC169">
        <f t="shared" si="59"/>
        <v>2.0954197694663321</v>
      </c>
      <c r="BD169">
        <f t="shared" si="59"/>
        <v>2.0684008282775359</v>
      </c>
      <c r="BE169">
        <f t="shared" si="59"/>
        <v>2.0426442007809729</v>
      </c>
      <c r="BF169">
        <f t="shared" si="59"/>
        <v>2.0180653308694945</v>
      </c>
      <c r="BG169">
        <f t="shared" si="59"/>
        <v>1.994586925237666</v>
      </c>
      <c r="BH169">
        <f t="shared" si="59"/>
        <v>1.9721382002117067</v>
      </c>
      <c r="BI169">
        <f t="shared" si="59"/>
        <v>1.9506542193982734</v>
      </c>
      <c r="BJ169">
        <f t="shared" si="59"/>
        <v>1.9300753097414487</v>
      </c>
      <c r="BK169">
        <f t="shared" si="59"/>
        <v>1.9103465454640294</v>
      </c>
      <c r="BL169">
        <f t="shared" si="59"/>
        <v>1.8914172909407383</v>
      </c>
      <c r="BM169">
        <f t="shared" si="59"/>
        <v>1.8732407948648826</v>
      </c>
      <c r="BN169">
        <f t="shared" si="59"/>
        <v>1.8557738291744625</v>
      </c>
      <c r="BO169">
        <f t="shared" si="59"/>
        <v>1.8389763671289925</v>
      </c>
      <c r="BP169">
        <f t="shared" si="59"/>
        <v>1.8228112957134617</v>
      </c>
      <c r="BQ169">
        <f t="shared" si="59"/>
        <v>1.8072441582074532</v>
      </c>
      <c r="BR169">
        <f t="shared" si="59"/>
        <v>1.7922429233210573</v>
      </c>
      <c r="BS169">
        <f t="shared" si="59"/>
        <v>1.7777777777777466</v>
      </c>
      <c r="BT169">
        <f t="shared" si="59"/>
        <v>1.7638209396342277</v>
      </c>
      <c r="BU169">
        <f t="shared" si="59"/>
        <v>1.7503464899755106</v>
      </c>
      <c r="BV169">
        <f t="shared" si="59"/>
        <v>1.7373302209259021</v>
      </c>
      <c r="BW169">
        <f t="shared" si="59"/>
        <v>1.724749498172867</v>
      </c>
      <c r="BX169">
        <f t="shared" si="59"/>
        <v>1.7125831364241932</v>
      </c>
      <c r="BY169">
        <f t="shared" si="59"/>
        <v>1.7008112864115696</v>
      </c>
      <c r="BZ169">
        <f t="shared" si="59"/>
        <v>1.6894153322185415</v>
      </c>
      <c r="CA169">
        <f t="shared" si="59"/>
        <v>1.6783777978575865</v>
      </c>
      <c r="CB169">
        <f t="shared" si="59"/>
        <v>1.6676822621443057</v>
      </c>
      <c r="CC169">
        <f t="shared" si="59"/>
        <v>1.6573132810283251</v>
      </c>
      <c r="CD169">
        <f t="shared" si="59"/>
        <v>1.6472563166339287</v>
      </c>
      <c r="CE169">
        <f t="shared" si="59"/>
        <v>1.6374976723493229</v>
      </c>
      <c r="CF169">
        <f t="shared" si="59"/>
        <v>1.6280244333744684</v>
      </c>
      <c r="CG169">
        <f t="shared" si="59"/>
        <v>1.6188244122032904</v>
      </c>
      <c r="CH169">
        <f t="shared" si="59"/>
        <v>1.6098860985717389</v>
      </c>
      <c r="CI169">
        <f t="shared" si="59"/>
        <v>1.6011986134535376</v>
      </c>
    </row>
    <row r="170" spans="1:87">
      <c r="A170" s="188">
        <v>145</v>
      </c>
      <c r="B170">
        <f t="shared" si="41"/>
        <v>1093215.0521556919</v>
      </c>
      <c r="C170">
        <f t="shared" si="56"/>
        <v>33808.756851978564</v>
      </c>
      <c r="D170">
        <f t="shared" si="56"/>
        <v>4199.7492541717429</v>
      </c>
      <c r="E170">
        <f t="shared" si="56"/>
        <v>1045.5692479007269</v>
      </c>
      <c r="F170">
        <f t="shared" si="56"/>
        <v>387.27252479843656</v>
      </c>
      <c r="G170">
        <f t="shared" si="56"/>
        <v>183.87157706393495</v>
      </c>
      <c r="H170">
        <f t="shared" si="56"/>
        <v>103.01533224975623</v>
      </c>
      <c r="I170">
        <f t="shared" si="56"/>
        <v>64.805472409140478</v>
      </c>
      <c r="J170">
        <f t="shared" si="56"/>
        <v>44.352663939354393</v>
      </c>
      <c r="K170">
        <f t="shared" si="56"/>
        <v>32.335263226093531</v>
      </c>
      <c r="L170">
        <f t="shared" si="56"/>
        <v>24.748418236765076</v>
      </c>
      <c r="M170">
        <f t="shared" si="56"/>
        <v>19.679240960932582</v>
      </c>
      <c r="N170">
        <f t="shared" si="56"/>
        <v>16.133965374091598</v>
      </c>
      <c r="O170">
        <f t="shared" si="56"/>
        <v>13.559925407756809</v>
      </c>
      <c r="P170">
        <f t="shared" si="56"/>
        <v>11.631987582544141</v>
      </c>
      <c r="Q170">
        <f t="shared" si="56"/>
        <v>10.149646902713227</v>
      </c>
      <c r="R170">
        <f t="shared" si="55"/>
        <v>8.9842087027401849</v>
      </c>
      <c r="S170">
        <f t="shared" si="55"/>
        <v>8.0501846195687019</v>
      </c>
      <c r="T170">
        <f t="shared" si="55"/>
        <v>7.2890718126598575</v>
      </c>
      <c r="U170">
        <f t="shared" si="55"/>
        <v>6.659779571378702</v>
      </c>
      <c r="V170">
        <f t="shared" si="55"/>
        <v>6.1327781207930911</v>
      </c>
      <c r="W170">
        <f t="shared" si="55"/>
        <v>5.6864103990209447</v>
      </c>
      <c r="X170">
        <f t="shared" si="55"/>
        <v>5.3045026697721225</v>
      </c>
      <c r="Y170">
        <f t="shared" si="55"/>
        <v>4.9747782098063746</v>
      </c>
      <c r="Z170">
        <f t="shared" si="55"/>
        <v>4.6877807272429406</v>
      </c>
      <c r="AA170">
        <f t="shared" si="55"/>
        <v>4.4361290514290248</v>
      </c>
      <c r="AB170">
        <f t="shared" si="55"/>
        <v>4.2139917695472118</v>
      </c>
      <c r="AC170">
        <f t="shared" si="55"/>
        <v>4.0167107655507879</v>
      </c>
      <c r="AD170">
        <f t="shared" si="55"/>
        <v>3.8405273723758704</v>
      </c>
      <c r="AE170">
        <f t="shared" si="55"/>
        <v>3.6823803996541162</v>
      </c>
      <c r="AF170">
        <f t="shared" si="55"/>
        <v>3.5397552667733199</v>
      </c>
      <c r="AG170">
        <f t="shared" si="36"/>
        <v>3.4105699791302482</v>
      </c>
      <c r="AH170">
        <f t="shared" si="59"/>
        <v>3.2930880077027616</v>
      </c>
      <c r="AI170">
        <f t="shared" si="59"/>
        <v>3.1858510484191678</v>
      </c>
      <c r="AJ170">
        <f t="shared" si="59"/>
        <v>3.0876266345907983</v>
      </c>
      <c r="AK170">
        <f t="shared" si="59"/>
        <v>2.9973669616414838</v>
      </c>
      <c r="AL170">
        <f t="shared" si="59"/>
        <v>2.9141762576759889</v>
      </c>
      <c r="AM170">
        <f t="shared" si="59"/>
        <v>2.8372847265596102</v>
      </c>
      <c r="AN170">
        <f t="shared" si="59"/>
        <v>2.7660275887992767</v>
      </c>
      <c r="AO170">
        <f t="shared" si="59"/>
        <v>2.6998281079839317</v>
      </c>
      <c r="AP170">
        <f t="shared" si="59"/>
        <v>2.6381837566466149</v>
      </c>
      <c r="AQ170">
        <f t="shared" si="59"/>
        <v>2.5806548725815546</v>
      </c>
      <c r="AR170">
        <f t="shared" si="59"/>
        <v>2.5268553040366757</v>
      </c>
      <c r="AS170">
        <f t="shared" si="59"/>
        <v>2.4764446532868631</v>
      </c>
      <c r="AT170">
        <f t="shared" si="59"/>
        <v>2.429121812472169</v>
      </c>
      <c r="AU170">
        <f t="shared" si="59"/>
        <v>2.3846195501632446</v>
      </c>
      <c r="AV170">
        <f t="shared" si="59"/>
        <v>2.3426999568814941</v>
      </c>
      <c r="AW170">
        <f t="shared" si="59"/>
        <v>2.3031505964161623</v>
      </c>
      <c r="AX170">
        <f t="shared" si="59"/>
        <v>2.2657812399284545</v>
      </c>
      <c r="AY170">
        <f t="shared" si="59"/>
        <v>2.2304210835191047</v>
      </c>
      <c r="AZ170">
        <f t="shared" si="59"/>
        <v>2.1969163686488535</v>
      </c>
      <c r="BA170">
        <f t="shared" si="59"/>
        <v>2.1651283396701464</v>
      </c>
      <c r="BB170">
        <f t="shared" si="59"/>
        <v>2.1349314846047012</v>
      </c>
      <c r="BC170">
        <f t="shared" si="59"/>
        <v>2.106212014833508</v>
      </c>
      <c r="BD170">
        <f t="shared" si="59"/>
        <v>2.0788665470576921</v>
      </c>
      <c r="BE170">
        <f t="shared" si="59"/>
        <v>2.0528009571186421</v>
      </c>
      <c r="BF170">
        <f t="shared" si="59"/>
        <v>2.0279293803402876</v>
      </c>
      <c r="BG170">
        <f t="shared" si="59"/>
        <v>2.0041733372018466</v>
      </c>
      <c r="BH170">
        <f t="shared" si="59"/>
        <v>1.9814609665547307</v>
      </c>
      <c r="BI170">
        <f t="shared" si="59"/>
        <v>1.9597263514011301</v>
      </c>
      <c r="BJ170">
        <f t="shared" si="59"/>
        <v>1.9389089245727273</v>
      </c>
      <c r="BK170">
        <f t="shared" si="59"/>
        <v>1.9189529435747001</v>
      </c>
      <c r="BL170">
        <f t="shared" si="59"/>
        <v>1.899807025464646</v>
      </c>
      <c r="BM170">
        <f t="shared" si="59"/>
        <v>1.8814237339773621</v>
      </c>
      <c r="BN170">
        <f t="shared" si="59"/>
        <v>1.8637592122336442</v>
      </c>
      <c r="BO170">
        <f t="shared" si="59"/>
        <v>1.8467728553155227</v>
      </c>
      <c r="BP170">
        <f t="shared" si="59"/>
        <v>1.8304270177914561</v>
      </c>
      <c r="BQ170">
        <f t="shared" si="59"/>
        <v>1.8146867519499461</v>
      </c>
      <c r="BR170">
        <f t="shared" si="59"/>
        <v>1.7995195730749307</v>
      </c>
      <c r="BS170">
        <f t="shared" si="59"/>
        <v>1.7848952485843668</v>
      </c>
      <c r="BT170">
        <f t="shared" si="59"/>
        <v>1.7707856082713194</v>
      </c>
      <c r="BU170">
        <f t="shared" si="59"/>
        <v>1.7571643732419566</v>
      </c>
      <c r="BV170">
        <f t="shared" si="59"/>
        <v>1.7440070014531637</v>
      </c>
      <c r="BW170">
        <f t="shared" si="59"/>
        <v>1.7312905480136989</v>
      </c>
      <c r="BX170">
        <f t="shared" si="59"/>
        <v>1.718993538640585</v>
      </c>
      <c r="BY170">
        <f t="shared" si="59"/>
        <v>1.7070958548587682</v>
      </c>
      <c r="BZ170">
        <f t="shared" si="59"/>
        <v>1.6955786297000763</v>
      </c>
      <c r="CA170">
        <f t="shared" si="59"/>
        <v>1.6844241528070092</v>
      </c>
      <c r="CB170">
        <f t="shared" si="59"/>
        <v>1.673615783972493</v>
      </c>
      <c r="CC170">
        <f t="shared" si="59"/>
        <v>1.6631378742603624</v>
      </c>
      <c r="CD170">
        <f t="shared" si="59"/>
        <v>1.6529756939465265</v>
      </c>
      <c r="CE170">
        <f t="shared" si="59"/>
        <v>1.6431153666081795</v>
      </c>
      <c r="CF170">
        <f t="shared" si="59"/>
        <v>1.6335438087607983</v>
      </c>
      <c r="CG170">
        <f t="shared" si="59"/>
        <v>1.6242486745097069</v>
      </c>
      <c r="CH170">
        <f t="shared" si="59"/>
        <v>1.6152183047396618</v>
      </c>
      <c r="CI170">
        <f t="shared" si="59"/>
        <v>1.6064416804171742</v>
      </c>
    </row>
    <row r="171" spans="1:87">
      <c r="A171" s="188">
        <v>146</v>
      </c>
      <c r="B171">
        <f t="shared" si="41"/>
        <v>1203238.8565382124</v>
      </c>
      <c r="C171">
        <f t="shared" si="56"/>
        <v>36329.873545469294</v>
      </c>
      <c r="D171">
        <f t="shared" si="56"/>
        <v>4448.4745364456758</v>
      </c>
      <c r="E171">
        <f t="shared" si="56"/>
        <v>1096.9224478230958</v>
      </c>
      <c r="F171">
        <f t="shared" si="56"/>
        <v>403.52001202049712</v>
      </c>
      <c r="G171">
        <f t="shared" si="56"/>
        <v>190.60397043469291</v>
      </c>
      <c r="H171">
        <f t="shared" si="56"/>
        <v>106.36137655059117</v>
      </c>
      <c r="I171">
        <f t="shared" si="56"/>
        <v>66.696885507839184</v>
      </c>
      <c r="J171">
        <f t="shared" si="56"/>
        <v>45.527916574778878</v>
      </c>
      <c r="K171">
        <f t="shared" si="56"/>
        <v>33.119819562055696</v>
      </c>
      <c r="L171">
        <f t="shared" si="56"/>
        <v>25.302190361397514</v>
      </c>
      <c r="M171">
        <f t="shared" si="56"/>
        <v>20.087807546382649</v>
      </c>
      <c r="N171">
        <f t="shared" si="56"/>
        <v>16.446381858327747</v>
      </c>
      <c r="O171">
        <f t="shared" si="56"/>
        <v>13.805939679525128</v>
      </c>
      <c r="P171">
        <f t="shared" si="56"/>
        <v>11.830504561738106</v>
      </c>
      <c r="Q171">
        <f t="shared" si="56"/>
        <v>10.31316520524088</v>
      </c>
      <c r="R171">
        <f t="shared" si="55"/>
        <v>9.1212751132859751</v>
      </c>
      <c r="S171">
        <f t="shared" si="55"/>
        <v>8.1668161181600745</v>
      </c>
      <c r="T171">
        <f t="shared" si="55"/>
        <v>7.3896129655001808</v>
      </c>
      <c r="U171">
        <f t="shared" si="55"/>
        <v>6.7474377785035955</v>
      </c>
      <c r="V171">
        <f t="shared" si="55"/>
        <v>6.2099681323100837</v>
      </c>
      <c r="W171">
        <f t="shared" si="55"/>
        <v>5.7549821513238157</v>
      </c>
      <c r="X171">
        <f t="shared" si="55"/>
        <v>5.365895638297725</v>
      </c>
      <c r="Y171">
        <f t="shared" si="55"/>
        <v>5.0301282649050547</v>
      </c>
      <c r="Z171">
        <f t="shared" si="55"/>
        <v>4.7379955643692702</v>
      </c>
      <c r="AA171">
        <f t="shared" si="55"/>
        <v>4.4819423854376632</v>
      </c>
      <c r="AB171">
        <f t="shared" si="55"/>
        <v>4.2560029012454921</v>
      </c>
      <c r="AC171">
        <f t="shared" si="55"/>
        <v>4.0554138948235297</v>
      </c>
      <c r="AD171">
        <f t="shared" si="55"/>
        <v>3.876333608307005</v>
      </c>
      <c r="AE171">
        <f t="shared" si="55"/>
        <v>3.7156344921863784</v>
      </c>
      <c r="AF171">
        <f t="shared" si="55"/>
        <v>3.5707484712713082</v>
      </c>
      <c r="AG171">
        <f t="shared" ref="C171:AG234" si="60">AG$25^$A171</f>
        <v>3.4395500522217262</v>
      </c>
      <c r="AH171">
        <f t="shared" si="59"/>
        <v>3.320267050241096</v>
      </c>
      <c r="AI171">
        <f t="shared" si="59"/>
        <v>3.2114117153116903</v>
      </c>
      <c r="AJ171">
        <f t="shared" si="59"/>
        <v>3.1117270932897747</v>
      </c>
      <c r="AK171">
        <f t="shared" si="59"/>
        <v>3.0201448828302397</v>
      </c>
      <c r="AL171">
        <f t="shared" si="59"/>
        <v>2.9357520508630226</v>
      </c>
      <c r="AM171">
        <f t="shared" si="59"/>
        <v>2.8577641816916612</v>
      </c>
      <c r="AN171">
        <f t="shared" si="59"/>
        <v>2.7855040470172967</v>
      </c>
      <c r="AO171">
        <f t="shared" si="59"/>
        <v>2.7183842564104919</v>
      </c>
      <c r="AP171">
        <f t="shared" si="59"/>
        <v>2.6558931209148531</v>
      </c>
      <c r="AQ171">
        <f t="shared" si="59"/>
        <v>2.5975830647938514</v>
      </c>
      <c r="AR171">
        <f t="shared" si="59"/>
        <v>2.5430610716220503</v>
      </c>
      <c r="AS171">
        <f t="shared" si="59"/>
        <v>2.4919807648354917</v>
      </c>
      <c r="AT171">
        <f t="shared" si="59"/>
        <v>2.4440358093561589</v>
      </c>
      <c r="AU171">
        <f t="shared" si="59"/>
        <v>2.398954387086929</v>
      </c>
      <c r="AV171">
        <f t="shared" si="59"/>
        <v>2.3564945500594145</v>
      </c>
      <c r="AW171">
        <f t="shared" si="59"/>
        <v>2.3164402945678795</v>
      </c>
      <c r="AX171">
        <f t="shared" si="59"/>
        <v>2.2785982304928436</v>
      </c>
      <c r="AY171">
        <f t="shared" si="59"/>
        <v>2.2427947442655602</v>
      </c>
      <c r="AZ171">
        <f t="shared" si="59"/>
        <v>2.2088735730762719</v>
      </c>
      <c r="BA171">
        <f t="shared" si="59"/>
        <v>2.176693723142769</v>
      </c>
      <c r="BB171">
        <f t="shared" si="59"/>
        <v>2.1461276770046953</v>
      </c>
      <c r="BC171">
        <f t="shared" si="59"/>
        <v>2.1170598445574615</v>
      </c>
      <c r="BD171">
        <f t="shared" si="59"/>
        <v>2.0893852204045298</v>
      </c>
      <c r="BE171">
        <f t="shared" si="59"/>
        <v>2.0630082164755166</v>
      </c>
      <c r="BF171">
        <f t="shared" si="59"/>
        <v>2.0378416440440272</v>
      </c>
      <c r="BG171">
        <f t="shared" si="59"/>
        <v>2.0138058235151495</v>
      </c>
      <c r="BH171">
        <f t="shared" si="59"/>
        <v>1.9908278038316674</v>
      </c>
      <c r="BI171">
        <f t="shared" si="59"/>
        <v>1.9688406762120498</v>
      </c>
      <c r="BJ171">
        <f t="shared" si="59"/>
        <v>1.9477829693036035</v>
      </c>
      <c r="BK171">
        <f t="shared" si="59"/>
        <v>1.927598114801492</v>
      </c>
      <c r="BL171">
        <f t="shared" si="59"/>
        <v>1.9082339742224079</v>
      </c>
      <c r="BM171">
        <f t="shared" si="59"/>
        <v>1.8896424188907561</v>
      </c>
      <c r="BN171">
        <f t="shared" si="59"/>
        <v>1.871778956345665</v>
      </c>
      <c r="BO171">
        <f t="shared" si="59"/>
        <v>1.8546023973406605</v>
      </c>
      <c r="BP171">
        <f t="shared" si="59"/>
        <v>1.838074558425165</v>
      </c>
      <c r="BQ171">
        <f t="shared" si="59"/>
        <v>1.8221599957854899</v>
      </c>
      <c r="BR171">
        <f t="shared" si="59"/>
        <v>1.8068257666093659</v>
      </c>
      <c r="BS171">
        <f t="shared" si="59"/>
        <v>1.7920412147357461</v>
      </c>
      <c r="BT171">
        <f t="shared" si="59"/>
        <v>1.777777777777765</v>
      </c>
      <c r="BU171">
        <f t="shared" si="59"/>
        <v>1.7640088132687362</v>
      </c>
      <c r="BV171">
        <f t="shared" si="59"/>
        <v>1.7507094416953557</v>
      </c>
      <c r="BW171">
        <f t="shared" si="59"/>
        <v>1.7378564045485265</v>
      </c>
      <c r="BX171">
        <f t="shared" si="59"/>
        <v>1.7254279357543345</v>
      </c>
      <c r="BY171">
        <f t="shared" si="59"/>
        <v>1.713403645047781</v>
      </c>
      <c r="BZ171">
        <f t="shared" si="59"/>
        <v>1.7017644120230364</v>
      </c>
      <c r="CA171">
        <f t="shared" si="59"/>
        <v>1.6904922897462922</v>
      </c>
      <c r="CB171">
        <f t="shared" si="59"/>
        <v>1.6795704169452212</v>
      </c>
      <c r="CC171">
        <f t="shared" si="59"/>
        <v>1.668982937904788</v>
      </c>
      <c r="CD171">
        <f t="shared" si="59"/>
        <v>1.6587149292961001</v>
      </c>
      <c r="CE171">
        <f t="shared" si="59"/>
        <v>1.6487523332539948</v>
      </c>
      <c r="CF171">
        <f t="shared" si="59"/>
        <v>1.6390818960927416</v>
      </c>
      <c r="CG171">
        <f t="shared" si="59"/>
        <v>1.6296911121175008</v>
      </c>
      <c r="CH171">
        <f t="shared" si="59"/>
        <v>1.6205681720468676</v>
      </c>
      <c r="CI171">
        <f t="shared" si="59"/>
        <v>1.6117019156140044</v>
      </c>
    </row>
    <row r="172" spans="1:87">
      <c r="A172" s="188">
        <v>147</v>
      </c>
      <c r="B172" s="189">
        <f t="shared" si="41"/>
        <v>1324335.7224441108</v>
      </c>
      <c r="C172">
        <f t="shared" si="60"/>
        <v>39038.989738912816</v>
      </c>
      <c r="D172">
        <f t="shared" si="60"/>
        <v>4711.9302853018216</v>
      </c>
      <c r="E172">
        <f t="shared" si="60"/>
        <v>1150.7978634165563</v>
      </c>
      <c r="F172">
        <f t="shared" si="60"/>
        <v>420.44914026826274</v>
      </c>
      <c r="G172">
        <f t="shared" si="60"/>
        <v>197.58286802987959</v>
      </c>
      <c r="H172">
        <f t="shared" si="60"/>
        <v>109.81610382335508</v>
      </c>
      <c r="I172">
        <f t="shared" si="60"/>
        <v>68.643501406192598</v>
      </c>
      <c r="J172">
        <f t="shared" si="60"/>
        <v>46.734310941824283</v>
      </c>
      <c r="K172">
        <f t="shared" si="60"/>
        <v>33.923411730198794</v>
      </c>
      <c r="L172">
        <f t="shared" si="60"/>
        <v>25.868353725061318</v>
      </c>
      <c r="M172">
        <f t="shared" si="60"/>
        <v>20.504856504454597</v>
      </c>
      <c r="N172">
        <f t="shared" si="60"/>
        <v>16.76484794397058</v>
      </c>
      <c r="O172">
        <f t="shared" si="60"/>
        <v>14.056417325544684</v>
      </c>
      <c r="P172">
        <f t="shared" si="60"/>
        <v>12.032409525208072</v>
      </c>
      <c r="Q172">
        <f t="shared" si="60"/>
        <v>10.479317908306584</v>
      </c>
      <c r="R172">
        <f t="shared" si="60"/>
        <v>9.260432659681511</v>
      </c>
      <c r="S172">
        <f t="shared" si="60"/>
        <v>8.2851373800434107</v>
      </c>
      <c r="T172">
        <f t="shared" si="60"/>
        <v>7.4915409236394837</v>
      </c>
      <c r="U172">
        <f t="shared" si="60"/>
        <v>6.8362497717551891</v>
      </c>
      <c r="V172">
        <f t="shared" si="60"/>
        <v>6.2881296933859598</v>
      </c>
      <c r="W172">
        <f t="shared" si="60"/>
        <v>5.8243808022998289</v>
      </c>
      <c r="X172">
        <f t="shared" si="60"/>
        <v>5.4279991534700214</v>
      </c>
      <c r="Y172">
        <f t="shared" si="60"/>
        <v>5.086094152201718</v>
      </c>
      <c r="Z172">
        <f t="shared" si="60"/>
        <v>4.7887482956536953</v>
      </c>
      <c r="AA172">
        <f t="shared" si="60"/>
        <v>4.5282288485073936</v>
      </c>
      <c r="AB172">
        <f t="shared" si="60"/>
        <v>4.2984328603366793</v>
      </c>
      <c r="AC172">
        <f t="shared" si="60"/>
        <v>4.0944899491842186</v>
      </c>
      <c r="AD172">
        <f t="shared" si="60"/>
        <v>3.9124736750918871</v>
      </c>
      <c r="AE172">
        <f t="shared" si="60"/>
        <v>3.7491888890191549</v>
      </c>
      <c r="AF172">
        <f t="shared" si="60"/>
        <v>3.6020130444523439</v>
      </c>
      <c r="AG172">
        <f t="shared" si="60"/>
        <v>3.4687763729027634</v>
      </c>
      <c r="AH172">
        <f t="shared" si="59"/>
        <v>3.3476704112159776</v>
      </c>
      <c r="AI172">
        <f t="shared" si="59"/>
        <v>3.2371774601196761</v>
      </c>
      <c r="AJ172">
        <f t="shared" si="59"/>
        <v>3.1360156680332869</v>
      </c>
      <c r="AK172">
        <f t="shared" si="59"/>
        <v>3.0430959005067875</v>
      </c>
      <c r="AL172">
        <f t="shared" si="59"/>
        <v>2.9574875855380398</v>
      </c>
      <c r="AM172">
        <f t="shared" si="59"/>
        <v>2.8783914570542937</v>
      </c>
      <c r="AN172">
        <f t="shared" si="59"/>
        <v>2.8051176450188291</v>
      </c>
      <c r="AO172">
        <f t="shared" si="59"/>
        <v>2.7370679428249001</v>
      </c>
      <c r="AP172">
        <f t="shared" si="59"/>
        <v>2.6737213630216785</v>
      </c>
      <c r="AQ172">
        <f t="shared" si="59"/>
        <v>2.6146223000187652</v>
      </c>
      <c r="AR172">
        <f t="shared" si="59"/>
        <v>2.559370773493892</v>
      </c>
      <c r="AS172">
        <f t="shared" si="59"/>
        <v>2.5076143430332261</v>
      </c>
      <c r="AT172">
        <f t="shared" si="59"/>
        <v>2.4590413732014733</v>
      </c>
      <c r="AU172">
        <f t="shared" si="59"/>
        <v>2.4133753960583157</v>
      </c>
      <c r="AV172">
        <f t="shared" si="59"/>
        <v>2.3703703703703209</v>
      </c>
      <c r="AW172">
        <f t="shared" si="59"/>
        <v>2.3298066772738939</v>
      </c>
      <c r="AX172">
        <f t="shared" si="59"/>
        <v>2.2914877237526539</v>
      </c>
      <c r="AY172">
        <f t="shared" si="59"/>
        <v>2.2552370501128896</v>
      </c>
      <c r="AZ172">
        <f t="shared" si="59"/>
        <v>2.2208958572398867</v>
      </c>
      <c r="BA172">
        <f t="shared" si="59"/>
        <v>2.1883208849831766</v>
      </c>
      <c r="BB172">
        <f t="shared" si="59"/>
        <v>2.1573825854455366</v>
      </c>
      <c r="BC172">
        <f t="shared" si="59"/>
        <v>2.1279635449197416</v>
      </c>
      <c r="BD172">
        <f t="shared" si="59"/>
        <v>2.0999571162581869</v>
      </c>
      <c r="BE172">
        <f t="shared" si="59"/>
        <v>2.0732662299706424</v>
      </c>
      <c r="BF172">
        <f t="shared" si="59"/>
        <v>2.0478023576458178</v>
      </c>
      <c r="BG172">
        <f t="shared" si="59"/>
        <v>2.023484605620764</v>
      </c>
      <c r="BH172">
        <f t="shared" si="59"/>
        <v>2.0002389203763022</v>
      </c>
      <c r="BI172">
        <f t="shared" si="59"/>
        <v>1.9779973900619801</v>
      </c>
      <c r="BJ172">
        <f t="shared" si="59"/>
        <v>1.9566976289746072</v>
      </c>
      <c r="BK172">
        <f t="shared" si="59"/>
        <v>1.9362822338231171</v>
      </c>
      <c r="BL172">
        <f t="shared" si="59"/>
        <v>1.9166983022847064</v>
      </c>
      <c r="BM172">
        <f t="shared" si="59"/>
        <v>1.8978970057546181</v>
      </c>
      <c r="BN172">
        <f t="shared" si="59"/>
        <v>1.8798332093659182</v>
      </c>
      <c r="BO172">
        <f t="shared" si="59"/>
        <v>1.8624651333388134</v>
      </c>
      <c r="BP172">
        <f t="shared" si="59"/>
        <v>1.8457540505528014</v>
      </c>
      <c r="BQ172">
        <f t="shared" si="59"/>
        <v>1.8296640159373134</v>
      </c>
      <c r="BR172">
        <f t="shared" si="59"/>
        <v>1.8141616238744778</v>
      </c>
      <c r="BS172">
        <f t="shared" si="59"/>
        <v>1.7992157903152013</v>
      </c>
      <c r="BT172">
        <f t="shared" si="59"/>
        <v>1.7847975567442029</v>
      </c>
      <c r="BU172">
        <f t="shared" si="59"/>
        <v>1.7708799134987347</v>
      </c>
      <c r="BV172">
        <f t="shared" si="59"/>
        <v>1.757437640266019</v>
      </c>
      <c r="BW172">
        <f t="shared" si="59"/>
        <v>1.7444471618558357</v>
      </c>
      <c r="BX172">
        <f t="shared" si="59"/>
        <v>1.7318864175811948</v>
      </c>
      <c r="BY172">
        <f t="shared" si="59"/>
        <v>1.71973474278391</v>
      </c>
      <c r="BZ172">
        <f t="shared" si="59"/>
        <v>1.7079727612162534</v>
      </c>
      <c r="CA172">
        <f t="shared" si="59"/>
        <v>1.6965822871450402</v>
      </c>
      <c r="CB172">
        <f t="shared" si="59"/>
        <v>1.6855462361747835</v>
      </c>
      <c r="CC172">
        <f t="shared" si="59"/>
        <v>1.674848543904442</v>
      </c>
      <c r="CD172">
        <f t="shared" si="59"/>
        <v>1.6644740916309999</v>
      </c>
      <c r="CE172">
        <f t="shared" si="59"/>
        <v>1.6544086384037349</v>
      </c>
      <c r="CF172">
        <f t="shared" si="59"/>
        <v>1.6446387588080764</v>
      </c>
      <c r="CG172">
        <f t="shared" si="59"/>
        <v>1.6351517859274107</v>
      </c>
      <c r="CH172">
        <f t="shared" si="59"/>
        <v>1.6259357589899397</v>
      </c>
      <c r="CI172">
        <f t="shared" si="59"/>
        <v>1.6169793752607868</v>
      </c>
    </row>
    <row r="173" spans="1:87">
      <c r="A173" s="188">
        <v>148</v>
      </c>
      <c r="B173">
        <f t="shared" si="41"/>
        <v>1457620.0695409193</v>
      </c>
      <c r="C173">
        <f t="shared" si="60"/>
        <v>41950.124542203484</v>
      </c>
      <c r="D173">
        <f t="shared" si="60"/>
        <v>4990.988895551619</v>
      </c>
      <c r="E173">
        <f t="shared" si="60"/>
        <v>1207.3193734637573</v>
      </c>
      <c r="F173">
        <f t="shared" si="60"/>
        <v>438.08850685537186</v>
      </c>
      <c r="G173">
        <f t="shared" si="60"/>
        <v>204.81729551530427</v>
      </c>
      <c r="H173">
        <f t="shared" si="60"/>
        <v>113.38304420313439</v>
      </c>
      <c r="I173">
        <f t="shared" si="60"/>
        <v>70.646931253606269</v>
      </c>
      <c r="J173">
        <f t="shared" si="60"/>
        <v>47.972672231108433</v>
      </c>
      <c r="K173">
        <f t="shared" si="60"/>
        <v>34.746501600359593</v>
      </c>
      <c r="L173">
        <f t="shared" si="60"/>
        <v>26.447185594881176</v>
      </c>
      <c r="M173">
        <f t="shared" si="60"/>
        <v>20.930563940213926</v>
      </c>
      <c r="N173">
        <f t="shared" si="60"/>
        <v>17.089480774893822</v>
      </c>
      <c r="O173">
        <f t="shared" si="60"/>
        <v>14.311439323677305</v>
      </c>
      <c r="P173">
        <f t="shared" si="60"/>
        <v>12.237760293889561</v>
      </c>
      <c r="Q173">
        <f t="shared" si="60"/>
        <v>10.648147454047319</v>
      </c>
      <c r="R173">
        <f t="shared" si="60"/>
        <v>9.4017132450686702</v>
      </c>
      <c r="S173">
        <f t="shared" si="60"/>
        <v>8.4051728865982458</v>
      </c>
      <c r="T173">
        <f t="shared" si="60"/>
        <v>7.5948748158512442</v>
      </c>
      <c r="U173">
        <f t="shared" si="60"/>
        <v>6.9262307376456205</v>
      </c>
      <c r="V173">
        <f t="shared" si="60"/>
        <v>6.3672750323975125</v>
      </c>
      <c r="W173">
        <f t="shared" si="60"/>
        <v>5.894616323422551</v>
      </c>
      <c r="X173">
        <f t="shared" si="60"/>
        <v>5.4908214389756838</v>
      </c>
      <c r="Y173">
        <f t="shared" si="60"/>
        <v>5.1426827235286785</v>
      </c>
      <c r="Z173">
        <f t="shared" si="60"/>
        <v>4.8400446829415591</v>
      </c>
      <c r="AA173">
        <f t="shared" si="60"/>
        <v>4.5749933267944698</v>
      </c>
      <c r="AB173">
        <f t="shared" si="60"/>
        <v>4.3412858222946991</v>
      </c>
      <c r="AC173">
        <f t="shared" si="60"/>
        <v>4.1339425219630019</v>
      </c>
      <c r="AD173">
        <f t="shared" si="60"/>
        <v>3.9489506851224205</v>
      </c>
      <c r="AE173">
        <f t="shared" si="60"/>
        <v>3.7830463020794904</v>
      </c>
      <c r="AF173">
        <f t="shared" si="60"/>
        <v>3.6335513623521853</v>
      </c>
      <c r="AG173">
        <f t="shared" si="60"/>
        <v>3.4982510335723407</v>
      </c>
      <c r="AH173">
        <f t="shared" si="59"/>
        <v>3.3752999420083332</v>
      </c>
      <c r="AI173">
        <f t="shared" si="59"/>
        <v>3.2631499282208321</v>
      </c>
      <c r="AJ173">
        <f t="shared" si="59"/>
        <v>3.1604938271604492</v>
      </c>
      <c r="AK173">
        <f t="shared" si="59"/>
        <v>3.066221330085023</v>
      </c>
      <c r="AL173">
        <f t="shared" si="59"/>
        <v>2.9793840443849309</v>
      </c>
      <c r="AM173">
        <f t="shared" si="59"/>
        <v>2.8991676196104925</v>
      </c>
      <c r="AN173">
        <f t="shared" si="59"/>
        <v>2.8248693484476282</v>
      </c>
      <c r="AO173">
        <f t="shared" si="59"/>
        <v>2.7558800438066053</v>
      </c>
      <c r="AP173">
        <f t="shared" si="59"/>
        <v>2.6916692809596268</v>
      </c>
      <c r="AQ173">
        <f t="shared" si="59"/>
        <v>2.631773306659571</v>
      </c>
      <c r="AR173">
        <f t="shared" si="59"/>
        <v>2.5757850762257433</v>
      </c>
      <c r="AS173">
        <f t="shared" si="59"/>
        <v>2.5233459993424425</v>
      </c>
      <c r="AT173">
        <f t="shared" si="59"/>
        <v>2.4741390661986822</v>
      </c>
      <c r="AU173">
        <f t="shared" si="59"/>
        <v>2.4278830950897019</v>
      </c>
      <c r="AV173">
        <f t="shared" ref="AH173:CI177" si="61">AV$25^$A173</f>
        <v>2.3843278961064724</v>
      </c>
      <c r="AW173">
        <f t="shared" si="61"/>
        <v>2.3432501870213698</v>
      </c>
      <c r="AX173">
        <f t="shared" si="61"/>
        <v>2.3044501298385467</v>
      </c>
      <c r="AY173">
        <f t="shared" si="61"/>
        <v>2.2677483818820927</v>
      </c>
      <c r="AZ173">
        <f t="shared" si="61"/>
        <v>2.2329835753505929</v>
      </c>
      <c r="BA173">
        <f t="shared" si="61"/>
        <v>2.2000101551905193</v>
      </c>
      <c r="BB173">
        <f t="shared" si="61"/>
        <v>2.1686965178509681</v>
      </c>
      <c r="BC173">
        <f t="shared" si="61"/>
        <v>2.1389234036763609</v>
      </c>
      <c r="BD173">
        <f t="shared" si="61"/>
        <v>2.1105825039145278</v>
      </c>
      <c r="BE173">
        <f t="shared" si="61"/>
        <v>2.0835752499717164</v>
      </c>
      <c r="BF173">
        <f t="shared" si="61"/>
        <v>2.057811757962666</v>
      </c>
      <c r="BG173">
        <f t="shared" si="61"/>
        <v>2.0332099060261837</v>
      </c>
      <c r="BH173">
        <f t="shared" si="61"/>
        <v>2.0096945255072658</v>
      </c>
      <c r="BI173">
        <f t="shared" si="61"/>
        <v>1.9871966900945015</v>
      </c>
      <c r="BJ173">
        <f t="shared" si="61"/>
        <v>1.9656530894731694</v>
      </c>
      <c r="BK173">
        <f t="shared" si="61"/>
        <v>1.9450054761052409</v>
      </c>
      <c r="BL173">
        <f t="shared" si="61"/>
        <v>1.9252001754544263</v>
      </c>
      <c r="BM173">
        <f t="shared" si="61"/>
        <v>1.9061876514006133</v>
      </c>
      <c r="BN173">
        <f t="shared" si="61"/>
        <v>1.8879221197860179</v>
      </c>
      <c r="BO173">
        <f t="shared" si="61"/>
        <v>1.8703612040384983</v>
      </c>
      <c r="BP173">
        <f t="shared" si="61"/>
        <v>1.8534656276679962</v>
      </c>
      <c r="BQ173">
        <f t="shared" si="61"/>
        <v>1.837198939148456</v>
      </c>
      <c r="BR173">
        <f t="shared" si="61"/>
        <v>1.8215272653073875</v>
      </c>
      <c r="BS173">
        <f t="shared" si="61"/>
        <v>1.8064190898627892</v>
      </c>
      <c r="BT173">
        <f t="shared" si="61"/>
        <v>1.7918450541900559</v>
      </c>
      <c r="BU173">
        <f t="shared" si="61"/>
        <v>1.7777777777777652</v>
      </c>
      <c r="BV173">
        <f t="shared" si="61"/>
        <v>1.76419169615768</v>
      </c>
      <c r="BW173">
        <f t="shared" si="61"/>
        <v>1.751062914370902</v>
      </c>
      <c r="BX173">
        <f t="shared" si="61"/>
        <v>1.7383690742731097</v>
      </c>
      <c r="BY173">
        <f t="shared" si="61"/>
        <v>1.7260892341895102</v>
      </c>
      <c r="BZ173">
        <f t="shared" si="61"/>
        <v>1.7142037596078155</v>
      </c>
      <c r="CA173">
        <f t="shared" si="61"/>
        <v>1.7026942237555436</v>
      </c>
      <c r="CB173">
        <f t="shared" si="61"/>
        <v>1.6915433170407161</v>
      </c>
      <c r="CC173">
        <f t="shared" si="61"/>
        <v>1.6807347644550072</v>
      </c>
      <c r="CD173">
        <f t="shared" si="61"/>
        <v>1.6702532501389695</v>
      </c>
      <c r="CE173">
        <f t="shared" si="61"/>
        <v>1.6600843484011902</v>
      </c>
      <c r="CF173">
        <f t="shared" si="61"/>
        <v>1.6502144605596492</v>
      </c>
      <c r="CG173">
        <f t="shared" si="61"/>
        <v>1.6406307570442378</v>
      </c>
      <c r="CH173">
        <f t="shared" si="61"/>
        <v>1.6313211242592121</v>
      </c>
      <c r="CI173">
        <f t="shared" si="61"/>
        <v>1.6222741157583604</v>
      </c>
    </row>
    <row r="174" spans="1:87">
      <c r="A174" s="188">
        <v>149</v>
      </c>
      <c r="B174">
        <f t="shared" si="41"/>
        <v>1604318.4753842794</v>
      </c>
      <c r="C174">
        <f t="shared" si="60"/>
        <v>45078.342469304662</v>
      </c>
      <c r="D174">
        <f t="shared" si="60"/>
        <v>5286.574428578152</v>
      </c>
      <c r="E174">
        <f t="shared" si="60"/>
        <v>1266.6169410616137</v>
      </c>
      <c r="F174">
        <f t="shared" si="60"/>
        <v>456.46790885650501</v>
      </c>
      <c r="G174">
        <f t="shared" si="60"/>
        <v>212.31660902836748</v>
      </c>
      <c r="H174">
        <f t="shared" si="60"/>
        <v>117.06584248744623</v>
      </c>
      <c r="I174">
        <f t="shared" si="60"/>
        <v>72.708833222506854</v>
      </c>
      <c r="J174">
        <f t="shared" si="60"/>
        <v>49.243847499071059</v>
      </c>
      <c r="K174">
        <f t="shared" si="60"/>
        <v>35.589562248806189</v>
      </c>
      <c r="L174">
        <f t="shared" si="60"/>
        <v>27.038969442127978</v>
      </c>
      <c r="M174">
        <f t="shared" si="60"/>
        <v>21.3651096148959</v>
      </c>
      <c r="N174">
        <f t="shared" si="60"/>
        <v>17.420399763333407</v>
      </c>
      <c r="O174">
        <f t="shared" si="60"/>
        <v>14.571088120945532</v>
      </c>
      <c r="P174">
        <f t="shared" si="60"/>
        <v>12.446615675517421</v>
      </c>
      <c r="Q174">
        <f t="shared" si="60"/>
        <v>10.819696968374215</v>
      </c>
      <c r="R174">
        <f t="shared" si="60"/>
        <v>9.5451492593154601</v>
      </c>
      <c r="S174">
        <f t="shared" si="60"/>
        <v>8.5269474738916298</v>
      </c>
      <c r="T174">
        <f t="shared" si="60"/>
        <v>7.6996340347599359</v>
      </c>
      <c r="U174">
        <f t="shared" si="60"/>
        <v>7.0173960625768848</v>
      </c>
      <c r="V174">
        <f t="shared" si="60"/>
        <v>6.4474165316335972</v>
      </c>
      <c r="W174">
        <f t="shared" si="60"/>
        <v>5.9656988064103755</v>
      </c>
      <c r="X174">
        <f t="shared" si="60"/>
        <v>5.5543708136802534</v>
      </c>
      <c r="Y174">
        <f t="shared" si="60"/>
        <v>5.1999009069526627</v>
      </c>
      <c r="Z174">
        <f t="shared" si="60"/>
        <v>4.8918905497982639</v>
      </c>
      <c r="AA174">
        <f t="shared" si="60"/>
        <v>4.6222407569160548</v>
      </c>
      <c r="AB174">
        <f t="shared" si="60"/>
        <v>4.3845660042206109</v>
      </c>
      <c r="AC174">
        <f t="shared" si="60"/>
        <v>4.1737752411136615</v>
      </c>
      <c r="AD174">
        <f t="shared" si="60"/>
        <v>3.9857677798081537</v>
      </c>
      <c r="AE174">
        <f t="shared" si="60"/>
        <v>3.8172094677847501</v>
      </c>
      <c r="AF174">
        <f t="shared" si="60"/>
        <v>3.6653658218105587</v>
      </c>
      <c r="AG174">
        <f t="shared" si="60"/>
        <v>3.5279761444088336</v>
      </c>
      <c r="AH174">
        <f t="shared" si="61"/>
        <v>3.4031575092792057</v>
      </c>
      <c r="AI174">
        <f t="shared" si="61"/>
        <v>3.2893307781940271</v>
      </c>
      <c r="AJ174">
        <f t="shared" si="61"/>
        <v>3.1851630504714943</v>
      </c>
      <c r="AK174">
        <f t="shared" si="61"/>
        <v>3.089522496975083</v>
      </c>
      <c r="AL174">
        <f t="shared" si="61"/>
        <v>3.0014426188438619</v>
      </c>
      <c r="AM174">
        <f t="shared" si="61"/>
        <v>2.9200937440245558</v>
      </c>
      <c r="AN174">
        <f t="shared" si="61"/>
        <v>2.8447601297468443</v>
      </c>
      <c r="AO174">
        <f t="shared" si="61"/>
        <v>2.7748214419598591</v>
      </c>
      <c r="AP174">
        <f t="shared" si="61"/>
        <v>2.7097376780779268</v>
      </c>
      <c r="AQ174">
        <f t="shared" si="61"/>
        <v>2.6490368178976147</v>
      </c>
      <c r="AR174">
        <f t="shared" si="61"/>
        <v>2.5923046506661587</v>
      </c>
      <c r="AS174">
        <f t="shared" si="61"/>
        <v>2.5391763490615604</v>
      </c>
      <c r="AT174">
        <f t="shared" si="61"/>
        <v>2.4893294539900173</v>
      </c>
      <c r="AU174">
        <f t="shared" si="61"/>
        <v>2.44247800530735</v>
      </c>
      <c r="AV174">
        <f t="shared" si="61"/>
        <v>2.3983676083764713</v>
      </c>
      <c r="AW174">
        <f t="shared" si="61"/>
        <v>2.3567712688507241</v>
      </c>
      <c r="AX174">
        <f t="shared" si="61"/>
        <v>2.3174858612011997</v>
      </c>
      <c r="AY174">
        <f t="shared" si="61"/>
        <v>2.2803291225068456</v>
      </c>
      <c r="AZ174">
        <f t="shared" si="61"/>
        <v>2.2451370835471542</v>
      </c>
      <c r="BA174">
        <f t="shared" si="61"/>
        <v>2.2117618655266926</v>
      </c>
      <c r="BB174">
        <f t="shared" si="61"/>
        <v>2.1800697837595702</v>
      </c>
      <c r="BC174">
        <f t="shared" si="61"/>
        <v>2.1499397100653903</v>
      </c>
      <c r="BD174">
        <f t="shared" si="61"/>
        <v>2.1212616540320037</v>
      </c>
      <c r="BE174">
        <f t="shared" si="61"/>
        <v>2.0939355301012994</v>
      </c>
      <c r="BF174">
        <f t="shared" si="61"/>
        <v>2.0678700829691108</v>
      </c>
      <c r="BG174">
        <f t="shared" si="61"/>
        <v>2.0429819483083205</v>
      </c>
      <c r="BH174">
        <f t="shared" si="61"/>
        <v>2.019194829532688</v>
      </c>
      <c r="BI174">
        <f t="shared" si="61"/>
        <v>1.9964387743700724</v>
      </c>
      <c r="BJ174">
        <f t="shared" si="61"/>
        <v>1.9746495375374917</v>
      </c>
      <c r="BK174">
        <f t="shared" si="61"/>
        <v>1.9537680179040278</v>
      </c>
      <c r="BL174">
        <f t="shared" si="61"/>
        <v>1.9337397602699007</v>
      </c>
      <c r="BM174">
        <f t="shared" si="61"/>
        <v>1.9145145133455006</v>
      </c>
      <c r="BN174">
        <f t="shared" si="61"/>
        <v>1.8960458367365365</v>
      </c>
      <c r="BO174">
        <f t="shared" si="61"/>
        <v>1.8782907507648632</v>
      </c>
      <c r="BP174">
        <f t="shared" si="61"/>
        <v>1.861209423822118</v>
      </c>
      <c r="BQ174">
        <f t="shared" si="61"/>
        <v>1.8447648926839113</v>
      </c>
      <c r="BR174">
        <f t="shared" si="61"/>
        <v>1.8289228118342005</v>
      </c>
      <c r="BS174">
        <f t="shared" si="61"/>
        <v>1.813651228377138</v>
      </c>
      <c r="BT174">
        <f t="shared" si="61"/>
        <v>1.7989203795652231</v>
      </c>
      <c r="BU174">
        <f t="shared" si="61"/>
        <v>1.7847025103561358</v>
      </c>
      <c r="BV174">
        <f t="shared" si="61"/>
        <v>1.7709717087433039</v>
      </c>
      <c r="BW174">
        <f t="shared" si="61"/>
        <v>1.7577037568871434</v>
      </c>
      <c r="BX174">
        <f t="shared" si="61"/>
        <v>1.744875996319472</v>
      </c>
      <c r="BY174">
        <f t="shared" si="61"/>
        <v>1.7324672057051649</v>
      </c>
      <c r="BZ174">
        <f t="shared" si="61"/>
        <v>1.7204574898261591</v>
      </c>
      <c r="CA174">
        <f t="shared" si="61"/>
        <v>1.7088281786137995</v>
      </c>
      <c r="CB174">
        <f t="shared" si="61"/>
        <v>1.6975617351907539</v>
      </c>
      <c r="CC174">
        <f t="shared" si="61"/>
        <v>1.6866416720058963</v>
      </c>
      <c r="CD174">
        <f t="shared" si="61"/>
        <v>1.6760524742479765</v>
      </c>
      <c r="CE174">
        <f t="shared" si="61"/>
        <v>1.6657795298177547</v>
      </c>
      <c r="CF174">
        <f t="shared" si="61"/>
        <v>1.6558090652161033</v>
      </c>
      <c r="CG174">
        <f t="shared" si="61"/>
        <v>1.646128086777529</v>
      </c>
      <c r="CH174">
        <f t="shared" si="61"/>
        <v>1.6367243267394089</v>
      </c>
      <c r="CI174">
        <f t="shared" si="61"/>
        <v>1.6275861936922464</v>
      </c>
    </row>
    <row r="175" spans="1:87">
      <c r="A175" s="188">
        <v>150</v>
      </c>
      <c r="B175" s="189">
        <f t="shared" si="41"/>
        <v>1765780.9632588103</v>
      </c>
      <c r="C175">
        <f t="shared" si="60"/>
        <v>48439.831393958957</v>
      </c>
      <c r="D175">
        <f t="shared" si="60"/>
        <v>5599.6656722289772</v>
      </c>
      <c r="E175">
        <f t="shared" si="60"/>
        <v>1328.8269124527883</v>
      </c>
      <c r="F175">
        <f t="shared" si="60"/>
        <v>475.61839344171221</v>
      </c>
      <c r="G175">
        <f t="shared" si="60"/>
        <v>220.09050727816262</v>
      </c>
      <c r="H175">
        <f t="shared" si="60"/>
        <v>120.86826186059238</v>
      </c>
      <c r="I175">
        <f t="shared" si="60"/>
        <v>74.830913880756199</v>
      </c>
      <c r="J175">
        <f t="shared" si="60"/>
        <v>50.548706247372145</v>
      </c>
      <c r="K175">
        <f t="shared" si="60"/>
        <v>36.453078230141649</v>
      </c>
      <c r="L175">
        <f t="shared" si="60"/>
        <v>27.643995081043155</v>
      </c>
      <c r="M175">
        <f t="shared" si="60"/>
        <v>21.808677021812329</v>
      </c>
      <c r="N175">
        <f t="shared" si="60"/>
        <v>17.757726633811785</v>
      </c>
      <c r="O175">
        <f t="shared" si="60"/>
        <v>14.835447660187233</v>
      </c>
      <c r="P175">
        <f t="shared" si="60"/>
        <v>12.659035481467003</v>
      </c>
      <c r="Q175">
        <f t="shared" si="60"/>
        <v>10.994010271988669</v>
      </c>
      <c r="R175">
        <f t="shared" si="60"/>
        <v>9.6907735864416917</v>
      </c>
      <c r="S175">
        <f t="shared" si="60"/>
        <v>8.6504863378168633</v>
      </c>
      <c r="T175">
        <f t="shared" si="60"/>
        <v>7.8058382404804521</v>
      </c>
      <c r="U175">
        <f t="shared" si="60"/>
        <v>7.109761335471859</v>
      </c>
      <c r="V175">
        <f t="shared" si="60"/>
        <v>6.5285667292323444</v>
      </c>
      <c r="W175">
        <f t="shared" si="60"/>
        <v>6.0376384646765366</v>
      </c>
      <c r="X175">
        <f t="shared" si="60"/>
        <v>5.6186556927297051</v>
      </c>
      <c r="Y175">
        <f t="shared" si="60"/>
        <v>5.257755707623005</v>
      </c>
      <c r="Z175">
        <f t="shared" si="60"/>
        <v>4.9442917821704144</v>
      </c>
      <c r="AA175">
        <f t="shared" si="60"/>
        <v>4.6699761264713482</v>
      </c>
      <c r="AB175">
        <f t="shared" si="60"/>
        <v>4.4282776652576006</v>
      </c>
      <c r="AC175">
        <f t="shared" si="60"/>
        <v>4.2139917695472278</v>
      </c>
      <c r="AD175">
        <f t="shared" si="60"/>
        <v>4.02292812984681</v>
      </c>
      <c r="AE175">
        <f t="shared" si="60"/>
        <v>3.8516811472637804</v>
      </c>
      <c r="AF175">
        <f t="shared" si="60"/>
        <v>3.6974588406533191</v>
      </c>
      <c r="AG175">
        <f t="shared" si="60"/>
        <v>3.557953833521089</v>
      </c>
      <c r="AH175">
        <f t="shared" si="61"/>
        <v>3.4312449950958617</v>
      </c>
      <c r="AI175">
        <f t="shared" si="61"/>
        <v>3.3157216819252167</v>
      </c>
      <c r="AJ175">
        <f t="shared" si="61"/>
        <v>3.210024829317228</v>
      </c>
      <c r="AK175">
        <f t="shared" si="61"/>
        <v>3.1130007366593047</v>
      </c>
      <c r="AL175">
        <f t="shared" si="61"/>
        <v>3.0236645091761125</v>
      </c>
      <c r="AM175">
        <f t="shared" si="61"/>
        <v>2.9411709127176837</v>
      </c>
      <c r="AN175">
        <f t="shared" si="61"/>
        <v>2.8647909682069033</v>
      </c>
      <c r="AO175">
        <f t="shared" si="61"/>
        <v>2.7938930259551302</v>
      </c>
      <c r="AP175">
        <f t="shared" si="61"/>
        <v>2.72792736311846</v>
      </c>
      <c r="AQ175">
        <f t="shared" si="61"/>
        <v>2.6664135717236546</v>
      </c>
      <c r="AR175">
        <f t="shared" si="61"/>
        <v>2.60893017196612</v>
      </c>
      <c r="AS175">
        <f t="shared" si="61"/>
        <v>2.5551060113491073</v>
      </c>
      <c r="AT175">
        <f t="shared" si="61"/>
        <v>2.5046131056905669</v>
      </c>
      <c r="AU175">
        <f t="shared" si="61"/>
        <v>2.4571606509702066</v>
      </c>
      <c r="AV175">
        <f t="shared" si="61"/>
        <v>2.4124899911218471</v>
      </c>
      <c r="AW175">
        <f t="shared" si="61"/>
        <v>2.3703703703703574</v>
      </c>
      <c r="AX175">
        <f t="shared" si="61"/>
        <v>2.3305953326244246</v>
      </c>
      <c r="AY175">
        <f t="shared" si="61"/>
        <v>2.2929796570452132</v>
      </c>
      <c r="AZ175">
        <f t="shared" si="61"/>
        <v>2.2573567399067</v>
      </c>
      <c r="BA175">
        <f t="shared" si="61"/>
        <v>2.2235763495257506</v>
      </c>
      <c r="BB175">
        <f t="shared" si="61"/>
        <v>2.1915026943332343</v>
      </c>
      <c r="BC175">
        <f t="shared" si="61"/>
        <v>2.1610127548145912</v>
      </c>
      <c r="BD175">
        <f t="shared" si="61"/>
        <v>2.1319948386385463</v>
      </c>
      <c r="BE175">
        <f t="shared" si="61"/>
        <v>2.1043473252430553</v>
      </c>
      <c r="BF175">
        <f t="shared" si="61"/>
        <v>2.0779775718028808</v>
      </c>
      <c r="BG175">
        <f t="shared" si="61"/>
        <v>2.0528009571186461</v>
      </c>
      <c r="BH175">
        <f t="shared" si="61"/>
        <v>2.0287400437548735</v>
      </c>
      <c r="BI175">
        <f t="shared" si="61"/>
        <v>2.005723841870295</v>
      </c>
      <c r="BJ175">
        <f t="shared" si="61"/>
        <v>1.9836871607604452</v>
      </c>
      <c r="BK175">
        <f t="shared" si="61"/>
        <v>1.9625700362697025</v>
      </c>
      <c r="BL175">
        <f t="shared" si="61"/>
        <v>1.9423172240081752</v>
      </c>
      <c r="BM175">
        <f t="shared" si="61"/>
        <v>1.9228777497941252</v>
      </c>
      <c r="BN175">
        <f t="shared" si="61"/>
        <v>1.9042045099897547</v>
      </c>
      <c r="BO175">
        <f t="shared" si="61"/>
        <v>1.8862539154422153</v>
      </c>
      <c r="BP175">
        <f t="shared" si="61"/>
        <v>1.8689855736266014</v>
      </c>
      <c r="BQ175">
        <f t="shared" si="61"/>
        <v>1.8523620043327751</v>
      </c>
      <c r="BR175">
        <f t="shared" si="61"/>
        <v>1.8363483848719928</v>
      </c>
      <c r="BS175">
        <f t="shared" si="61"/>
        <v>1.8209123213172806</v>
      </c>
      <c r="BT175">
        <f t="shared" si="61"/>
        <v>1.8060236427517806</v>
      </c>
      <c r="BU175">
        <f t="shared" si="61"/>
        <v>1.7916542158902278</v>
      </c>
      <c r="BV175">
        <f t="shared" si="61"/>
        <v>1.7777777777777595</v>
      </c>
      <c r="BW175">
        <f t="shared" si="61"/>
        <v>1.7643697845574782</v>
      </c>
      <c r="BX175">
        <f t="shared" si="61"/>
        <v>1.7514072745483868</v>
      </c>
      <c r="BY175">
        <f t="shared" si="61"/>
        <v>1.7388687440908566</v>
      </c>
      <c r="BZ175">
        <f t="shared" si="61"/>
        <v>1.7267340348011644</v>
      </c>
      <c r="CA175">
        <f t="shared" si="61"/>
        <v>1.7149842310405317</v>
      </c>
      <c r="CB175">
        <f t="shared" si="61"/>
        <v>1.7036015665417796</v>
      </c>
      <c r="CC175">
        <f t="shared" si="61"/>
        <v>1.6925693392611434</v>
      </c>
      <c r="CD175">
        <f t="shared" si="61"/>
        <v>1.6818718336270482</v>
      </c>
      <c r="CE175">
        <f t="shared" si="61"/>
        <v>1.6714942494532041</v>
      </c>
      <c r="CF175">
        <f t="shared" si="61"/>
        <v>1.6614226368626126</v>
      </c>
      <c r="CG175">
        <f t="shared" si="61"/>
        <v>1.6516438366422646</v>
      </c>
      <c r="CH175">
        <f t="shared" si="61"/>
        <v>1.6421454255102921</v>
      </c>
      <c r="CI175">
        <f t="shared" si="61"/>
        <v>1.6329156658332526</v>
      </c>
    </row>
    <row r="176" spans="1:87">
      <c r="A176" s="188">
        <v>151</v>
      </c>
      <c r="B176">
        <f t="shared" si="41"/>
        <v>1943493.4260545543</v>
      </c>
      <c r="C176">
        <f t="shared" si="60"/>
        <v>52051.98631855032</v>
      </c>
      <c r="D176">
        <f t="shared" si="60"/>
        <v>5931.2993819275544</v>
      </c>
      <c r="E176">
        <f t="shared" si="60"/>
        <v>1394.0923305342994</v>
      </c>
      <c r="F176">
        <f t="shared" si="60"/>
        <v>495.57231032244931</v>
      </c>
      <c r="G176">
        <f t="shared" si="60"/>
        <v>228.14904408861835</v>
      </c>
      <c r="H176">
        <f t="shared" si="60"/>
        <v>124.79418773898435</v>
      </c>
      <c r="I176">
        <f t="shared" si="60"/>
        <v>77.014929604121178</v>
      </c>
      <c r="J176">
        <f t="shared" si="60"/>
        <v>51.888141017643285</v>
      </c>
      <c r="K176">
        <f t="shared" si="60"/>
        <v>37.33754585580499</v>
      </c>
      <c r="L176">
        <f t="shared" si="60"/>
        <v>28.262558810769384</v>
      </c>
      <c r="M176">
        <f t="shared" si="60"/>
        <v>22.261453463834364</v>
      </c>
      <c r="N176">
        <f t="shared" si="60"/>
        <v>18.101585467912852</v>
      </c>
      <c r="O176">
        <f t="shared" si="60"/>
        <v>15.104603407193791</v>
      </c>
      <c r="P176">
        <f t="shared" si="60"/>
        <v>12.875080543882758</v>
      </c>
      <c r="Q176">
        <f t="shared" si="60"/>
        <v>11.171131891575905</v>
      </c>
      <c r="R176">
        <f t="shared" si="60"/>
        <v>9.8386196121579452</v>
      </c>
      <c r="S176">
        <f t="shared" si="60"/>
        <v>8.7758150393066714</v>
      </c>
      <c r="T176">
        <f t="shared" si="60"/>
        <v>7.9135073643076996</v>
      </c>
      <c r="U176">
        <f t="shared" si="60"/>
        <v>7.2033423504399448</v>
      </c>
      <c r="V176">
        <f t="shared" si="60"/>
        <v>6.6107383211427519</v>
      </c>
      <c r="W176">
        <f t="shared" si="60"/>
        <v>6.110445634796613</v>
      </c>
      <c r="X176">
        <f t="shared" si="60"/>
        <v>5.6836845886647822</v>
      </c>
      <c r="Y176">
        <f t="shared" si="60"/>
        <v>5.3162542086292754</v>
      </c>
      <c r="Z176">
        <f t="shared" si="60"/>
        <v>4.9972543290540345</v>
      </c>
      <c r="AA176">
        <f t="shared" si="60"/>
        <v>4.7182044745680916</v>
      </c>
      <c r="AB176">
        <f t="shared" si="60"/>
        <v>4.472425107010122</v>
      </c>
      <c r="AC176">
        <f t="shared" si="60"/>
        <v>4.2545958054688171</v>
      </c>
      <c r="AD176">
        <f t="shared" si="60"/>
        <v>4.0604349354973532</v>
      </c>
      <c r="AE176">
        <f t="shared" si="60"/>
        <v>3.8864641265800701</v>
      </c>
      <c r="AF176">
        <f t="shared" si="60"/>
        <v>3.7298328578761888</v>
      </c>
      <c r="AG176">
        <f t="shared" si="60"/>
        <v>3.5881862471007788</v>
      </c>
      <c r="AH176">
        <f t="shared" si="61"/>
        <v>3.4595642970589489</v>
      </c>
      <c r="AI176">
        <f t="shared" si="61"/>
        <v>3.3423243247141987</v>
      </c>
      <c r="AJ176">
        <f t="shared" si="61"/>
        <v>3.2350806666891909</v>
      </c>
      <c r="AK176">
        <f t="shared" si="61"/>
        <v>3.1366573947687728</v>
      </c>
      <c r="AL176">
        <f t="shared" si="61"/>
        <v>3.0460509245293772</v>
      </c>
      <c r="AM176">
        <f t="shared" si="61"/>
        <v>2.9624002159239686</v>
      </c>
      <c r="AN176">
        <f t="shared" si="61"/>
        <v>2.8849628500137157</v>
      </c>
      <c r="AO176">
        <f t="shared" si="61"/>
        <v>2.8130956905707931</v>
      </c>
      <c r="AP176">
        <f t="shared" si="61"/>
        <v>2.7462391502519563</v>
      </c>
      <c r="AQ176">
        <f t="shared" si="61"/>
        <v>2.6839043109694116</v>
      </c>
      <c r="AR176">
        <f t="shared" si="61"/>
        <v>2.6256623196066324</v>
      </c>
      <c r="AS176">
        <f t="shared" si="61"/>
        <v>2.5711356092479356</v>
      </c>
      <c r="AT176">
        <f t="shared" si="61"/>
        <v>2.5199905939095921</v>
      </c>
      <c r="AU176">
        <f t="shared" si="61"/>
        <v>2.4719315594887337</v>
      </c>
      <c r="AV176">
        <f t="shared" si="61"/>
        <v>2.4266955311337357</v>
      </c>
      <c r="AW176">
        <f t="shared" si="61"/>
        <v>2.3840479417714704</v>
      </c>
      <c r="AX176">
        <f t="shared" si="61"/>
        <v>2.3437789612383679</v>
      </c>
      <c r="AY176">
        <f t="shared" si="61"/>
        <v>2.3057003726914429</v>
      </c>
      <c r="AZ176">
        <f t="shared" si="61"/>
        <v>2.2696429044552735</v>
      </c>
      <c r="BA176">
        <f t="shared" si="61"/>
        <v>2.2354539425033741</v>
      </c>
      <c r="BB176">
        <f t="shared" si="61"/>
        <v>2.2029955623656727</v>
      </c>
      <c r="BC176">
        <f t="shared" si="61"/>
        <v>2.1721428301490882</v>
      </c>
      <c r="BD176">
        <f t="shared" si="61"/>
        <v>2.142782331138497</v>
      </c>
      <c r="BE176">
        <f t="shared" si="61"/>
        <v>2.1148108915480179</v>
      </c>
      <c r="BF176">
        <f t="shared" si="61"/>
        <v>2.0881344647705786</v>
      </c>
      <c r="BG176">
        <f t="shared" si="61"/>
        <v>2.0626671581883533</v>
      </c>
      <c r="BH176">
        <f t="shared" si="61"/>
        <v>2.0383303804750046</v>
      </c>
      <c r="BI176">
        <f t="shared" si="61"/>
        <v>2.0150520925021964</v>
      </c>
      <c r="BJ176">
        <f t="shared" si="61"/>
        <v>1.9927661475934815</v>
      </c>
      <c r="BK176">
        <f t="shared" si="61"/>
        <v>1.9714117090501289</v>
      </c>
      <c r="BL176">
        <f t="shared" si="61"/>
        <v>1.9509327346882832</v>
      </c>
      <c r="BM176">
        <f t="shared" si="61"/>
        <v>1.931277519642423</v>
      </c>
      <c r="BN176">
        <f t="shared" si="61"/>
        <v>1.9123982899624219</v>
      </c>
      <c r="BO176">
        <f t="shared" si="61"/>
        <v>1.8942508405965612</v>
      </c>
      <c r="BP176">
        <f t="shared" si="61"/>
        <v>1.8767942122552921</v>
      </c>
      <c r="BQ176">
        <f t="shared" si="61"/>
        <v>1.8599904024104053</v>
      </c>
      <c r="BR176">
        <f t="shared" si="61"/>
        <v>1.8438041063308024</v>
      </c>
      <c r="BS176">
        <f t="shared" si="61"/>
        <v>1.8282024846045009</v>
      </c>
      <c r="BT176">
        <f t="shared" si="61"/>
        <v>1.8131549540656877</v>
      </c>
      <c r="BU176">
        <f t="shared" si="61"/>
        <v>1.7986329994440751</v>
      </c>
      <c r="BV176">
        <f t="shared" si="61"/>
        <v>1.7846100033992873</v>
      </c>
      <c r="BW176">
        <f t="shared" si="61"/>
        <v>1.7710610928956887</v>
      </c>
      <c r="BX176">
        <f t="shared" si="61"/>
        <v>1.7579630001279412</v>
      </c>
      <c r="BY176">
        <f t="shared" si="61"/>
        <v>1.7452939364271502</v>
      </c>
      <c r="BZ176">
        <f t="shared" si="61"/>
        <v>1.7330334777652552</v>
      </c>
      <c r="CA176">
        <f t="shared" si="61"/>
        <v>1.7211624606422165</v>
      </c>
      <c r="CB176">
        <f t="shared" si="61"/>
        <v>1.7096628872807869</v>
      </c>
      <c r="CC176">
        <f t="shared" si="61"/>
        <v>1.6985178391803002</v>
      </c>
      <c r="CD176">
        <f t="shared" si="61"/>
        <v>1.6877113981871039</v>
      </c>
      <c r="CE176">
        <f t="shared" si="61"/>
        <v>1.6772285743364832</v>
      </c>
      <c r="CF176">
        <f t="shared" si="61"/>
        <v>1.6670552398016139</v>
      </c>
      <c r="CG176">
        <f t="shared" si="61"/>
        <v>1.6571780683595454</v>
      </c>
      <c r="CH176">
        <f t="shared" si="61"/>
        <v>1.6475844798473041</v>
      </c>
      <c r="CI176">
        <f t="shared" si="61"/>
        <v>1.6382625891380818</v>
      </c>
    </row>
    <row r="177" spans="1:87">
      <c r="A177" s="188">
        <v>152</v>
      </c>
      <c r="B177">
        <f t="shared" si="41"/>
        <v>2139091.3005123674</v>
      </c>
      <c r="C177">
        <f t="shared" si="60"/>
        <v>55933.499389604527</v>
      </c>
      <c r="D177">
        <f t="shared" si="60"/>
        <v>6282.5737137357473</v>
      </c>
      <c r="E177">
        <f t="shared" si="60"/>
        <v>1462.5632637641243</v>
      </c>
      <c r="F177">
        <f t="shared" si="60"/>
        <v>516.36336639791386</v>
      </c>
      <c r="G177">
        <f t="shared" si="60"/>
        <v>236.50264140090388</v>
      </c>
      <c r="H177">
        <f t="shared" si="60"/>
        <v>128.84763174136822</v>
      </c>
      <c r="I177">
        <f t="shared" si="60"/>
        <v>79.26268802996745</v>
      </c>
      <c r="J177">
        <f t="shared" si="60"/>
        <v>53.263068001998612</v>
      </c>
      <c r="K177">
        <f t="shared" si="60"/>
        <v>38.243473479329353</v>
      </c>
      <c r="L177">
        <f t="shared" si="60"/>
        <v>28.894963560457128</v>
      </c>
      <c r="M177">
        <f t="shared" si="60"/>
        <v>22.723630132483848</v>
      </c>
      <c r="N177">
        <f t="shared" si="60"/>
        <v>18.45210274992381</v>
      </c>
      <c r="O177">
        <f t="shared" si="60"/>
        <v>15.378642378340663</v>
      </c>
      <c r="P177">
        <f t="shared" si="60"/>
        <v>13.094812733099173</v>
      </c>
      <c r="Q177">
        <f t="shared" si="60"/>
        <v>11.351107071178927</v>
      </c>
      <c r="R177">
        <f t="shared" si="60"/>
        <v>9.9887212315195484</v>
      </c>
      <c r="S177">
        <f t="shared" si="60"/>
        <v>8.9029595096219225</v>
      </c>
      <c r="T177">
        <f t="shared" si="60"/>
        <v>8.0226616124571013</v>
      </c>
      <c r="U177">
        <f t="shared" si="60"/>
        <v>7.2981551094778032</v>
      </c>
      <c r="V177">
        <f t="shared" si="60"/>
        <v>6.6939441631109675</v>
      </c>
      <c r="W177">
        <f t="shared" si="60"/>
        <v>6.1841307779937313</v>
      </c>
      <c r="X177">
        <f t="shared" si="60"/>
        <v>5.7494661125482143</v>
      </c>
      <c r="Y177">
        <f t="shared" si="60"/>
        <v>5.3754035718684605</v>
      </c>
      <c r="Z177">
        <f t="shared" si="60"/>
        <v>5.0507842031699415</v>
      </c>
      <c r="AA177">
        <f t="shared" si="60"/>
        <v>4.7669308923545186</v>
      </c>
      <c r="AB177">
        <f t="shared" si="60"/>
        <v>4.5170126739672076</v>
      </c>
      <c r="AC177">
        <f t="shared" si="60"/>
        <v>4.2955910827176984</v>
      </c>
      <c r="AD177">
        <f t="shared" si="60"/>
        <v>4.0982914268555959</v>
      </c>
      <c r="AE177">
        <f t="shared" si="60"/>
        <v>3.9215612169569227</v>
      </c>
      <c r="AF177">
        <f t="shared" si="60"/>
        <v>3.7624903338301263</v>
      </c>
      <c r="AG177">
        <f t="shared" si="60"/>
        <v>3.6186755495760599</v>
      </c>
      <c r="AH177">
        <f t="shared" si="61"/>
        <v>3.488117328430699</v>
      </c>
      <c r="AI177">
        <f t="shared" si="61"/>
        <v>3.3691404053822476</v>
      </c>
      <c r="AJ177">
        <f t="shared" si="61"/>
        <v>3.2603320773105184</v>
      </c>
      <c r="AK177">
        <f t="shared" si="61"/>
        <v>3.160493827160435</v>
      </c>
      <c r="AL177">
        <f t="shared" si="61"/>
        <v>3.0686030830035622</v>
      </c>
      <c r="AM177">
        <f t="shared" si="61"/>
        <v>2.9837827517467863</v>
      </c>
      <c r="AN177">
        <f t="shared" si="61"/>
        <v>2.9052767682972362</v>
      </c>
      <c r="AO177">
        <f t="shared" si="61"/>
        <v>2.8324303367351109</v>
      </c>
      <c r="AP177">
        <f t="shared" si="61"/>
        <v>2.764673859114438</v>
      </c>
      <c r="AQ177">
        <f t="shared" si="61"/>
        <v>2.7015097833393189</v>
      </c>
      <c r="AR177">
        <f t="shared" si="61"/>
        <v>2.6425017774264945</v>
      </c>
      <c r="AS177">
        <f t="shared" si="61"/>
        <v>2.5872657697095915</v>
      </c>
      <c r="AT177">
        <f t="shared" si="61"/>
        <v>2.5354624947719873</v>
      </c>
      <c r="AU177">
        <f t="shared" si="61"/>
        <v>2.4867912614438543</v>
      </c>
      <c r="AV177">
        <f t="shared" si="61"/>
        <v>2.4409847180696627</v>
      </c>
      <c r="AW177">
        <f t="shared" si="61"/>
        <v>2.3978044358429682</v>
      </c>
      <c r="AX177">
        <f t="shared" si="61"/>
        <v>2.3570371665327836</v>
      </c>
      <c r="AY177">
        <f t="shared" si="61"/>
        <v>2.3184916587878086</v>
      </c>
      <c r="AZ177">
        <f t="shared" si="61"/>
        <v>2.2819959391784388</v>
      </c>
      <c r="BA177">
        <f t="shared" si="61"/>
        <v>2.2473949815663885</v>
      </c>
      <c r="BB177">
        <f t="shared" si="61"/>
        <v>2.2145487022909789</v>
      </c>
      <c r="BC177">
        <f t="shared" si="61"/>
        <v>2.1833302297990835</v>
      </c>
      <c r="BD177">
        <f t="shared" si="61"/>
        <v>2.153624406319572</v>
      </c>
      <c r="BE177">
        <f t="shared" si="61"/>
        <v>2.1253264864408972</v>
      </c>
      <c r="BF177">
        <f t="shared" si="61"/>
        <v>2.0983410033533962</v>
      </c>
      <c r="BG177">
        <f t="shared" si="61"/>
        <v>2.072580778333549</v>
      </c>
      <c r="BH177">
        <f t="shared" si="61"/>
        <v>2.0479660529978614</v>
      </c>
      <c r="BI177">
        <f t="shared" si="61"/>
        <v>2.0244237271025365</v>
      </c>
      <c r="BJ177">
        <f t="shared" si="61"/>
        <v>2.0018866873505599</v>
      </c>
      <c r="BK177">
        <f t="shared" si="61"/>
        <v>1.9802932148944006</v>
      </c>
      <c r="BL177">
        <f t="shared" si="61"/>
        <v>1.9595864610745402</v>
      </c>
      <c r="BM177">
        <f t="shared" si="61"/>
        <v>1.9397139824804392</v>
      </c>
      <c r="BN177">
        <f t="shared" si="61"/>
        <v>1.9206273277185295</v>
      </c>
      <c r="BO177">
        <f t="shared" si="61"/>
        <v>1.9022816693581577</v>
      </c>
      <c r="BP177">
        <f t="shared" si="61"/>
        <v>1.88463547544679</v>
      </c>
      <c r="BQ177">
        <f t="shared" si="61"/>
        <v>1.8676502157605874</v>
      </c>
      <c r="BR177">
        <f t="shared" si="61"/>
        <v>1.8512900986156324</v>
      </c>
      <c r="BS177">
        <f t="shared" si="61"/>
        <v>1.8355218346241797</v>
      </c>
      <c r="BT177">
        <f t="shared" si="61"/>
        <v>1.820314424258499</v>
      </c>
      <c r="BU177">
        <f t="shared" si="61"/>
        <v>1.8056389664909531</v>
      </c>
      <c r="BV177">
        <f t="shared" si="61"/>
        <v>1.7914684861309715</v>
      </c>
      <c r="BW177">
        <f t="shared" si="61"/>
        <v>1.7777777777777894</v>
      </c>
      <c r="BX177">
        <f t="shared" si="61"/>
        <v>1.764543264567473</v>
      </c>
      <c r="BY177">
        <f t="shared" si="61"/>
        <v>1.7517428701163771</v>
      </c>
      <c r="BZ177">
        <f t="shared" si="61"/>
        <v>1.7393559022545009</v>
      </c>
      <c r="CA177">
        <f t="shared" si="61"/>
        <v>1.7273629473121119</v>
      </c>
      <c r="CB177">
        <f t="shared" si="61"/>
        <v>1.7157457738658353</v>
      </c>
      <c r="CC177">
        <f t="shared" si="61"/>
        <v>1.7044872449793329</v>
      </c>
      <c r="CD177">
        <f t="shared" si="61"/>
        <v>1.6935712380818018</v>
      </c>
      <c r="CE177">
        <f t="shared" si="61"/>
        <v>1.6829825717264904</v>
      </c>
      <c r="CF177">
        <f t="shared" si="61"/>
        <v>1.6727069385535431</v>
      </c>
      <c r="CG177">
        <f t="shared" si="61"/>
        <v>1.6627308438572841</v>
      </c>
      <c r="CH177">
        <f t="shared" si="61"/>
        <v>1.6530415492222181</v>
      </c>
      <c r="CI177">
        <f t="shared" ref="AH177:CI182" si="62">CI$25^$A177</f>
        <v>1.6436270207499384</v>
      </c>
    </row>
    <row r="178" spans="1:87">
      <c r="A178" s="188">
        <v>153</v>
      </c>
      <c r="B178" s="189">
        <f t="shared" si="41"/>
        <v>2354374.617678408</v>
      </c>
      <c r="C178">
        <f t="shared" si="60"/>
        <v>60104.456625739425</v>
      </c>
      <c r="D178">
        <f t="shared" si="60"/>
        <v>6654.6518607354756</v>
      </c>
      <c r="E178">
        <f t="shared" si="60"/>
        <v>1534.3971512220714</v>
      </c>
      <c r="F178">
        <f t="shared" si="60"/>
        <v>538.02668269399453</v>
      </c>
      <c r="G178">
        <f t="shared" si="60"/>
        <v>245.16210275191276</v>
      </c>
      <c r="H178">
        <f t="shared" si="60"/>
        <v>133.0327357880069</v>
      </c>
      <c r="I178">
        <f t="shared" si="60"/>
        <v>81.576049553381083</v>
      </c>
      <c r="J178">
        <f t="shared" si="60"/>
        <v>54.674427669723087</v>
      </c>
      <c r="K178">
        <f t="shared" si="60"/>
        <v>39.171381788521543</v>
      </c>
      <c r="L178">
        <f t="shared" si="60"/>
        <v>29.541519037618116</v>
      </c>
      <c r="M178">
        <f t="shared" si="60"/>
        <v>23.195402188666819</v>
      </c>
      <c r="N178">
        <f t="shared" si="60"/>
        <v>18.809407413360898</v>
      </c>
      <c r="O178">
        <f t="shared" si="60"/>
        <v>15.65765316871925</v>
      </c>
      <c r="P178">
        <f t="shared" si="60"/>
        <v>13.318294975359006</v>
      </c>
      <c r="Q178">
        <f t="shared" si="60"/>
        <v>11.533981783755639</v>
      </c>
      <c r="R178">
        <f t="shared" si="60"/>
        <v>10.141112856697326</v>
      </c>
      <c r="S178">
        <f t="shared" si="60"/>
        <v>9.031946055716956</v>
      </c>
      <c r="T178">
        <f t="shared" si="60"/>
        <v>8.1333214698566803</v>
      </c>
      <c r="U178">
        <f t="shared" si="60"/>
        <v>7.3942158252056309</v>
      </c>
      <c r="V178">
        <f t="shared" si="60"/>
        <v>6.7781972726915596</v>
      </c>
      <c r="W178">
        <f t="shared" si="60"/>
        <v>6.2587044816416713</v>
      </c>
      <c r="X178">
        <f t="shared" si="60"/>
        <v>5.8160089751049879</v>
      </c>
      <c r="Y178">
        <f t="shared" si="55"/>
        <v>5.4352110389217785</v>
      </c>
      <c r="Z178">
        <f t="shared" si="55"/>
        <v>5.1048874816463599</v>
      </c>
      <c r="AA178">
        <f t="shared" si="55"/>
        <v>4.8161605235567899</v>
      </c>
      <c r="AB178">
        <f t="shared" si="55"/>
        <v>4.5620447539300093</v>
      </c>
      <c r="AC178">
        <f t="shared" si="55"/>
        <v>4.3369813711106593</v>
      </c>
      <c r="AD178">
        <f t="shared" si="55"/>
        <v>4.1365008641323735</v>
      </c>
      <c r="AE178">
        <f t="shared" si="55"/>
        <v>3.9569752550046675</v>
      </c>
      <c r="AF178">
        <f t="shared" si="55"/>
        <v>3.7954337504083013</v>
      </c>
      <c r="AG178">
        <f t="shared" si="60"/>
        <v>3.6494239237665225</v>
      </c>
      <c r="AH178">
        <f t="shared" si="62"/>
        <v>3.5169060182641818</v>
      </c>
      <c r="AI178">
        <f t="shared" si="62"/>
        <v>3.3961716363805845</v>
      </c>
      <c r="AJ178">
        <f t="shared" si="62"/>
        <v>3.2857805877275119</v>
      </c>
      <c r="AK178">
        <f t="shared" si="62"/>
        <v>3.1845113999948231</v>
      </c>
      <c r="AL178">
        <f t="shared" si="62"/>
        <v>3.091322211717066</v>
      </c>
      <c r="AM178">
        <f t="shared" si="62"/>
        <v>3.0053196262155963</v>
      </c>
      <c r="AN178">
        <f t="shared" si="62"/>
        <v>2.9257337231803535</v>
      </c>
      <c r="AO178">
        <f t="shared" si="62"/>
        <v>2.8518978715685037</v>
      </c>
      <c r="AP178">
        <f t="shared" si="62"/>
        <v>2.7832323148439082</v>
      </c>
      <c r="AQ178">
        <f t="shared" si="62"/>
        <v>2.7192307414424923</v>
      </c>
      <c r="AR178">
        <f t="shared" si="62"/>
        <v>2.6594492336502453</v>
      </c>
      <c r="AS178">
        <f t="shared" si="62"/>
        <v>2.6034971236188369</v>
      </c>
      <c r="AT178">
        <f t="shared" si="62"/>
        <v>2.5510293879398596</v>
      </c>
      <c r="AU178">
        <f t="shared" si="62"/>
        <v>2.501740290606012</v>
      </c>
      <c r="AV178">
        <f t="shared" si="62"/>
        <v>2.4553580444704171</v>
      </c>
      <c r="AW178">
        <f t="shared" si="62"/>
        <v>2.4116403079864517</v>
      </c>
      <c r="AX178">
        <f t="shared" si="62"/>
        <v>2.3703703703703787</v>
      </c>
      <c r="AY178">
        <f t="shared" si="62"/>
        <v>2.331353906836533</v>
      </c>
      <c r="AZ178">
        <f t="shared" si="62"/>
        <v>2.2944162080319486</v>
      </c>
      <c r="BA178">
        <f t="shared" si="62"/>
        <v>2.2593998056223255</v>
      </c>
      <c r="BB178">
        <f t="shared" si="62"/>
        <v>2.2261624301922271</v>
      </c>
      <c r="BC178">
        <f t="shared" si="62"/>
        <v>2.1945752490076043</v>
      </c>
      <c r="BD178">
        <f t="shared" si="62"/>
        <v>2.1645213403598618</v>
      </c>
      <c r="BE178">
        <f t="shared" si="62"/>
        <v>2.1358943686264094</v>
      </c>
      <c r="BF178">
        <f t="shared" si="62"/>
        <v>2.1085974302128547</v>
      </c>
      <c r="BG178">
        <f t="shared" si="62"/>
        <v>2.0825420454604657</v>
      </c>
      <c r="BH178">
        <f t="shared" si="62"/>
        <v>2.0576472756365667</v>
      </c>
      <c r="BI178">
        <f t="shared" si="62"/>
        <v>2.0338389474421286</v>
      </c>
      <c r="BJ178">
        <f t="shared" si="62"/>
        <v>2.0110489702120971</v>
      </c>
      <c r="BK178">
        <f t="shared" si="62"/>
        <v>1.9892147332564534</v>
      </c>
      <c r="BL178">
        <f t="shared" si="62"/>
        <v>1.9682785726798444</v>
      </c>
      <c r="BM178">
        <f t="shared" si="62"/>
        <v>1.9481872985953637</v>
      </c>
      <c r="BN178">
        <f t="shared" si="62"/>
        <v>1.928891774972098</v>
      </c>
      <c r="BO178">
        <f t="shared" si="62"/>
        <v>1.9103465454640742</v>
      </c>
      <c r="BP178">
        <f t="shared" si="62"/>
        <v>1.8925094995068144</v>
      </c>
      <c r="BQ178">
        <f t="shared" si="62"/>
        <v>1.8753415737577119</v>
      </c>
      <c r="BR178">
        <f t="shared" si="62"/>
        <v>1.8588064846284602</v>
      </c>
      <c r="BS178">
        <f t="shared" si="62"/>
        <v>1.8428704882276592</v>
      </c>
      <c r="BT178">
        <f t="shared" si="62"/>
        <v>1.8275021645190881</v>
      </c>
      <c r="BU178">
        <f t="shared" si="62"/>
        <v>1.8126722229149737</v>
      </c>
      <c r="BV178">
        <f t="shared" si="62"/>
        <v>1.7983533268822174</v>
      </c>
      <c r="BW178">
        <f t="shared" si="62"/>
        <v>1.7845199354434023</v>
      </c>
      <c r="BX178">
        <f t="shared" si="62"/>
        <v>1.7711481597188525</v>
      </c>
      <c r="BY178">
        <f t="shared" si="62"/>
        <v>1.7582156328838239</v>
      </c>
      <c r="BZ178">
        <f t="shared" si="62"/>
        <v>1.7457013921097282</v>
      </c>
      <c r="CA178">
        <f t="shared" si="62"/>
        <v>1.733585771231293</v>
      </c>
      <c r="CB178">
        <f t="shared" si="62"/>
        <v>1.7218503030270214</v>
      </c>
      <c r="CC178">
        <f t="shared" si="62"/>
        <v>1.7104776301315237</v>
      </c>
      <c r="CD178">
        <f t="shared" si="62"/>
        <v>1.6994514237083753</v>
      </c>
      <c r="CE178">
        <f t="shared" si="62"/>
        <v>1.6887563091128641</v>
      </c>
      <c r="CF178">
        <f t="shared" si="62"/>
        <v>1.6783777978575767</v>
      </c>
      <c r="CG178">
        <f t="shared" si="62"/>
        <v>1.6683022252708966</v>
      </c>
      <c r="CH178">
        <f t="shared" si="62"/>
        <v>1.6585166933037869</v>
      </c>
      <c r="CI178">
        <f t="shared" si="62"/>
        <v>1.6490090179991412</v>
      </c>
    </row>
    <row r="179" spans="1:87">
      <c r="A179" s="188">
        <v>154</v>
      </c>
      <c r="B179">
        <f t="shared" si="41"/>
        <v>2591324.568072733</v>
      </c>
      <c r="C179">
        <f t="shared" si="60"/>
        <v>64586.441858611819</v>
      </c>
      <c r="D179">
        <f t="shared" si="60"/>
        <v>7048.7659047708521</v>
      </c>
      <c r="E179">
        <f t="shared" si="60"/>
        <v>1609.7591646183391</v>
      </c>
      <c r="F179">
        <f t="shared" si="60"/>
        <v>560.59885369101528</v>
      </c>
      <c r="G179">
        <f t="shared" si="60"/>
        <v>254.1386272462567</v>
      </c>
      <c r="H179">
        <f t="shared" si="60"/>
        <v>137.35377633300791</v>
      </c>
      <c r="I179">
        <f t="shared" si="60"/>
        <v>83.95692886695582</v>
      </c>
      <c r="J179">
        <f t="shared" si="60"/>
        <v>56.123185410566521</v>
      </c>
      <c r="K179">
        <f t="shared" si="60"/>
        <v>40.121804104730728</v>
      </c>
      <c r="L179">
        <f t="shared" si="60"/>
        <v>30.202541879798343</v>
      </c>
      <c r="M179">
        <f t="shared" si="60"/>
        <v>23.676968845083</v>
      </c>
      <c r="N179">
        <f t="shared" si="60"/>
        <v>19.173630888395994</v>
      </c>
      <c r="O179">
        <f t="shared" si="60"/>
        <v>15.941725980779106</v>
      </c>
      <c r="P179">
        <f t="shared" si="60"/>
        <v>13.545591270833913</v>
      </c>
      <c r="Q179">
        <f t="shared" si="60"/>
        <v>11.71980274292225</v>
      </c>
      <c r="R179">
        <f t="shared" si="60"/>
        <v>10.295829424866911</v>
      </c>
      <c r="S179">
        <f t="shared" si="60"/>
        <v>9.1628013656826486</v>
      </c>
      <c r="T179">
        <f t="shared" si="60"/>
        <v>8.2455077039914677</v>
      </c>
      <c r="U179">
        <f t="shared" si="60"/>
        <v>7.4915409236394588</v>
      </c>
      <c r="V179">
        <f t="shared" si="60"/>
        <v>6.8635108312841266</v>
      </c>
      <c r="W179">
        <f t="shared" si="60"/>
        <v>6.3341774607861074</v>
      </c>
      <c r="X179">
        <f t="shared" si="60"/>
        <v>5.8833219878758127</v>
      </c>
      <c r="Y179">
        <f t="shared" si="60"/>
        <v>5.4956839319412607</v>
      </c>
      <c r="Z179">
        <f t="shared" si="60"/>
        <v>5.1595703067088436</v>
      </c>
      <c r="AA179">
        <f t="shared" si="60"/>
        <v>4.8658985650219835</v>
      </c>
      <c r="AB179">
        <f t="shared" si="60"/>
        <v>4.6075257784435895</v>
      </c>
      <c r="AC179">
        <f t="shared" si="60"/>
        <v>4.3787704767886613</v>
      </c>
      <c r="AD179">
        <f t="shared" si="60"/>
        <v>4.1750665379343133</v>
      </c>
      <c r="AE179">
        <f t="shared" si="60"/>
        <v>3.9927091029499131</v>
      </c>
      <c r="AF179">
        <f t="shared" si="60"/>
        <v>3.8286656112347148</v>
      </c>
      <c r="AG179">
        <f t="shared" si="60"/>
        <v>3.6804335710394729</v>
      </c>
      <c r="AH179">
        <f t="shared" si="62"/>
        <v>3.5459323115336434</v>
      </c>
      <c r="AI179">
        <f t="shared" si="62"/>
        <v>3.4234197438997449</v>
      </c>
      <c r="AJ179">
        <f t="shared" si="62"/>
        <v>3.3114277364019244</v>
      </c>
      <c r="AK179">
        <f t="shared" si="62"/>
        <v>3.2087114898143398</v>
      </c>
      <c r="AL179">
        <f t="shared" si="62"/>
        <v>3.1142095468735471</v>
      </c>
      <c r="AM179">
        <f t="shared" si="62"/>
        <v>3.0270119533431541</v>
      </c>
      <c r="AN179">
        <f t="shared" si="62"/>
        <v>2.9463347218281326</v>
      </c>
      <c r="AO179">
        <f t="shared" si="62"/>
        <v>2.8714992084261057</v>
      </c>
      <c r="AP179">
        <f t="shared" si="62"/>
        <v>2.8019153481172818</v>
      </c>
      <c r="AQ179">
        <f t="shared" si="62"/>
        <v>2.7370679428248978</v>
      </c>
      <c r="AR179">
        <f t="shared" si="62"/>
        <v>2.6765053809162911</v>
      </c>
      <c r="AS179">
        <f t="shared" si="62"/>
        <v>2.6198303058183225</v>
      </c>
      <c r="AT179">
        <f t="shared" si="62"/>
        <v>2.566691856634248</v>
      </c>
      <c r="AU179">
        <f t="shared" si="62"/>
        <v>2.5167791839543416</v>
      </c>
      <c r="AV179">
        <f t="shared" si="62"/>
        <v>2.4698160057770329</v>
      </c>
      <c r="AW179">
        <f t="shared" si="62"/>
        <v>2.4255560162312917</v>
      </c>
      <c r="AX179">
        <f t="shared" si="62"/>
        <v>2.3837789970002401</v>
      </c>
      <c r="AY179">
        <f t="shared" si="62"/>
        <v>2.3442875105117658</v>
      </c>
      <c r="AZ179">
        <f t="shared" si="62"/>
        <v>2.3069040769524629</v>
      </c>
      <c r="BA179">
        <f t="shared" si="62"/>
        <v>2.2714687553890505</v>
      </c>
      <c r="BB179">
        <f t="shared" si="62"/>
        <v>2.2378370638101224</v>
      </c>
      <c r="BC179">
        <f t="shared" si="62"/>
        <v>2.2058781845382995</v>
      </c>
      <c r="BD179">
        <f t="shared" si="62"/>
        <v>2.1754734108348663</v>
      </c>
      <c r="BE179">
        <f t="shared" si="62"/>
        <v>2.1465147980956454</v>
      </c>
      <c r="BF179">
        <f t="shared" si="62"/>
        <v>2.1189039891965753</v>
      </c>
      <c r="BG179">
        <f t="shared" si="62"/>
        <v>2.0925511885707029</v>
      </c>
      <c r="BH179">
        <f t="shared" si="62"/>
        <v>2.067374263717352</v>
      </c>
      <c r="BI179">
        <f t="shared" si="62"/>
        <v>2.0432979562301843</v>
      </c>
      <c r="BJ179">
        <f t="shared" si="62"/>
        <v>2.0202531872289313</v>
      </c>
      <c r="BK179">
        <f t="shared" si="62"/>
        <v>1.9981764443986889</v>
      </c>
      <c r="BL179">
        <f t="shared" si="62"/>
        <v>1.9770092397690016</v>
      </c>
      <c r="BM179">
        <f t="shared" si="62"/>
        <v>1.9566976289745723</v>
      </c>
      <c r="BN179">
        <f t="shared" si="62"/>
        <v>1.9371917840899702</v>
      </c>
      <c r="BO179">
        <f t="shared" si="62"/>
        <v>1.918445613260765</v>
      </c>
      <c r="BP179">
        <f t="shared" si="62"/>
        <v>1.9004164213105699</v>
      </c>
      <c r="BQ179">
        <f t="shared" si="62"/>
        <v>1.883064606308958</v>
      </c>
      <c r="BR179">
        <f t="shared" si="62"/>
        <v>1.8663533877702545</v>
      </c>
      <c r="BS179">
        <f t="shared" si="62"/>
        <v>1.8502485627341019</v>
      </c>
      <c r="BT179">
        <f t="shared" si="62"/>
        <v>1.8347182864753691</v>
      </c>
      <c r="BU179">
        <f t="shared" si="62"/>
        <v>1.8197328750126824</v>
      </c>
      <c r="BV179">
        <f t="shared" si="62"/>
        <v>1.8052646269502401</v>
      </c>
      <c r="BW179">
        <f t="shared" si="62"/>
        <v>1.791287662497133</v>
      </c>
      <c r="BX179">
        <f t="shared" si="62"/>
        <v>1.7777777777777606</v>
      </c>
      <c r="BY179">
        <f t="shared" si="62"/>
        <v>1.7647123127789264</v>
      </c>
      <c r="BZ179">
        <f t="shared" si="62"/>
        <v>1.7520700314776287</v>
      </c>
      <c r="CA179">
        <f t="shared" si="62"/>
        <v>1.7398310128696852</v>
      </c>
      <c r="CB179">
        <f t="shared" si="62"/>
        <v>1.7279765517674406</v>
      </c>
      <c r="CC179">
        <f t="shared" si="62"/>
        <v>1.7164890683683751</v>
      </c>
      <c r="CD179">
        <f t="shared" si="62"/>
        <v>1.7053520257084831</v>
      </c>
      <c r="CE179">
        <f t="shared" si="62"/>
        <v>1.6945498542167785</v>
      </c>
      <c r="CF179">
        <f t="shared" si="62"/>
        <v>1.6840678826723703</v>
      </c>
      <c r="CG179">
        <f t="shared" si="62"/>
        <v>1.6738922749439991</v>
      </c>
      <c r="CH179">
        <f t="shared" si="62"/>
        <v>1.6640099719583967</v>
      </c>
      <c r="CI179">
        <f t="shared" si="62"/>
        <v>1.6544086384037342</v>
      </c>
    </row>
    <row r="180" spans="1:87">
      <c r="A180" s="188">
        <v>155</v>
      </c>
      <c r="B180">
        <f t="shared" ref="B180:B243" si="63">B$25^$A180</f>
        <v>2852121.7340164832</v>
      </c>
      <c r="C180">
        <f t="shared" si="60"/>
        <v>69402.648424733619</v>
      </c>
      <c r="D180">
        <f t="shared" si="60"/>
        <v>7466.2208963052854</v>
      </c>
      <c r="E180">
        <f t="shared" si="60"/>
        <v>1688.8225880821476</v>
      </c>
      <c r="F180">
        <f t="shared" si="60"/>
        <v>584.118009140494</v>
      </c>
      <c r="G180">
        <f t="shared" si="60"/>
        <v>263.44382403983889</v>
      </c>
      <c r="H180">
        <f t="shared" si="60"/>
        <v>141.81516873412116</v>
      </c>
      <c r="I180">
        <f t="shared" si="60"/>
        <v>86.407296545520552</v>
      </c>
      <c r="J180">
        <f t="shared" si="60"/>
        <v>57.610332195083771</v>
      </c>
      <c r="K180">
        <f t="shared" si="60"/>
        <v>41.095286689378362</v>
      </c>
      <c r="L180">
        <f t="shared" si="60"/>
        <v>30.878355809644972</v>
      </c>
      <c r="M180">
        <f t="shared" si="60"/>
        <v>24.168533450346356</v>
      </c>
      <c r="N180">
        <f t="shared" si="60"/>
        <v>19.544907150201631</v>
      </c>
      <c r="O180">
        <f t="shared" si="60"/>
        <v>16.230952653489854</v>
      </c>
      <c r="P180">
        <f t="shared" si="60"/>
        <v>13.776766711952632</v>
      </c>
      <c r="Q180">
        <f t="shared" ref="Q180:AF243" si="64">Q$25^$A180</f>
        <v>11.908617414885789</v>
      </c>
      <c r="R180">
        <f t="shared" si="64"/>
        <v>10.452906406218402</v>
      </c>
      <c r="S180">
        <f t="shared" si="64"/>
        <v>9.2955525142683424</v>
      </c>
      <c r="T180">
        <f t="shared" si="64"/>
        <v>8.359241368800916</v>
      </c>
      <c r="U180">
        <f t="shared" si="64"/>
        <v>7.5901470469999426</v>
      </c>
      <c r="V180">
        <f t="shared" si="64"/>
        <v>6.9498981861955258</v>
      </c>
      <c r="W180">
        <f t="shared" si="64"/>
        <v>6.410560559684181</v>
      </c>
      <c r="X180">
        <f t="shared" si="64"/>
        <v>5.9514140643839308</v>
      </c>
      <c r="Y180">
        <f t="shared" si="64"/>
        <v>5.5568296545461928</v>
      </c>
      <c r="Z180">
        <f t="shared" si="64"/>
        <v>5.2148388863775867</v>
      </c>
      <c r="AA180">
        <f t="shared" si="64"/>
        <v>4.9161502672666906</v>
      </c>
      <c r="AB180">
        <f t="shared" si="64"/>
        <v>4.6534602232330275</v>
      </c>
      <c r="AC180">
        <f t="shared" si="64"/>
        <v>4.4209622425668407</v>
      </c>
      <c r="AD180">
        <f t="shared" si="64"/>
        <v>4.2139917695472269</v>
      </c>
      <c r="AE180">
        <f t="shared" si="64"/>
        <v>4.0287656488668899</v>
      </c>
      <c r="AF180">
        <f t="shared" si="64"/>
        <v>3.8621884418544647</v>
      </c>
      <c r="AG180">
        <f t="shared" ref="C180:AG243" si="65">AG$25^$A180</f>
        <v>3.7117067114675275</v>
      </c>
      <c r="AH180">
        <f t="shared" si="62"/>
        <v>3.575198169265899</v>
      </c>
      <c r="AI180">
        <f t="shared" si="62"/>
        <v>3.4508864679798061</v>
      </c>
      <c r="AJ180">
        <f t="shared" si="62"/>
        <v>3.337275073803966</v>
      </c>
      <c r="AK180">
        <f t="shared" si="62"/>
        <v>3.2330954836221664</v>
      </c>
      <c r="AL180">
        <f t="shared" si="62"/>
        <v>3.1372663338291904</v>
      </c>
      <c r="AM180">
        <f t="shared" si="62"/>
        <v>3.0488608551831327</v>
      </c>
      <c r="AN180">
        <f t="shared" si="62"/>
        <v>2.9670807784974</v>
      </c>
      <c r="AO180">
        <f t="shared" si="62"/>
        <v>2.8912352669406212</v>
      </c>
      <c r="AP180">
        <f t="shared" si="62"/>
        <v>2.8207237951875674</v>
      </c>
      <c r="AQ180">
        <f t="shared" si="62"/>
        <v>2.7550221500017393</v>
      </c>
      <c r="AR180">
        <f t="shared" si="62"/>
        <v>2.6936709163052162</v>
      </c>
      <c r="AS180">
        <f t="shared" si="62"/>
        <v>2.6362659551334202</v>
      </c>
      <c r="AT180">
        <f t="shared" si="62"/>
        <v>2.5824504876569736</v>
      </c>
      <c r="AU180">
        <f t="shared" si="62"/>
        <v>2.5319084816959627</v>
      </c>
      <c r="AV180">
        <f t="shared" si="62"/>
        <v>2.4843591003478642</v>
      </c>
      <c r="AW180">
        <f t="shared" si="62"/>
        <v>2.439552021249789</v>
      </c>
      <c r="AX180">
        <f t="shared" si="62"/>
        <v>2.3972634730713307</v>
      </c>
      <c r="AY180">
        <f t="shared" si="62"/>
        <v>2.357292865671635</v>
      </c>
      <c r="AZ180">
        <f t="shared" si="62"/>
        <v>2.3194599138683349</v>
      </c>
      <c r="BA180">
        <f t="shared" si="62"/>
        <v>2.2836021734044269</v>
      </c>
      <c r="BB180">
        <f t="shared" si="62"/>
        <v>2.2495729225516943</v>
      </c>
      <c r="BC180">
        <f t="shared" si="62"/>
        <v>2.2172393346832657</v>
      </c>
      <c r="BD180">
        <f t="shared" si="62"/>
        <v>2.1864808967245644</v>
      </c>
      <c r="BE180">
        <f t="shared" si="62"/>
        <v>2.157188036132462</v>
      </c>
      <c r="BF180">
        <f t="shared" si="62"/>
        <v>2.1292609253440742</v>
      </c>
      <c r="BG180">
        <f t="shared" si="62"/>
        <v>2.1026084377664906</v>
      </c>
      <c r="BH180">
        <f t="shared" si="62"/>
        <v>2.0771472335843466</v>
      </c>
      <c r="BI180">
        <f t="shared" si="62"/>
        <v>2.052800957118678</v>
      </c>
      <c r="BJ180">
        <f t="shared" si="62"/>
        <v>2.0294995303263073</v>
      </c>
      <c r="BK180">
        <f t="shared" si="62"/>
        <v>2.007178529395619</v>
      </c>
      <c r="BL180">
        <f t="shared" si="62"/>
        <v>1.9857786333620591</v>
      </c>
      <c r="BM180">
        <f t="shared" si="62"/>
        <v>1.9652451353086882</v>
      </c>
      <c r="BN180">
        <f t="shared" si="62"/>
        <v>1.9455275080946242</v>
      </c>
      <c r="BO180">
        <f t="shared" si="62"/>
        <v>1.926579017706652</v>
      </c>
      <c r="BP180">
        <f t="shared" si="62"/>
        <v>1.9083563783051269</v>
      </c>
      <c r="BQ180">
        <f t="shared" si="62"/>
        <v>1.8908194438564891</v>
      </c>
      <c r="BR180">
        <f t="shared" si="62"/>
        <v>1.8739309319430015</v>
      </c>
      <c r="BS180">
        <f t="shared" si="62"/>
        <v>1.8576561759323684</v>
      </c>
      <c r="BT180">
        <f t="shared" si="62"/>
        <v>1.8419629021960351</v>
      </c>
      <c r="BU180">
        <f t="shared" si="62"/>
        <v>1.8268210294946698</v>
      </c>
      <c r="BV180">
        <f t="shared" si="62"/>
        <v>1.8122024880215524</v>
      </c>
      <c r="BW180">
        <f t="shared" si="62"/>
        <v>1.798081055909958</v>
      </c>
      <c r="BX180">
        <f t="shared" si="62"/>
        <v>1.7844322112849786</v>
      </c>
      <c r="BY180">
        <f t="shared" si="62"/>
        <v>1.7712329981764654</v>
      </c>
      <c r="BZ180">
        <f t="shared" si="62"/>
        <v>1.7584619048118777</v>
      </c>
      <c r="CA180">
        <f t="shared" si="62"/>
        <v>1.7460987529871081</v>
      </c>
      <c r="CB180">
        <f t="shared" si="62"/>
        <v>1.7341245973641624</v>
      </c>
      <c r="CC180">
        <f t="shared" si="62"/>
        <v>1.7225216336805182</v>
      </c>
      <c r="CD180">
        <f t="shared" si="62"/>
        <v>1.7112731149690548</v>
      </c>
      <c r="CE180">
        <f t="shared" si="62"/>
        <v>1.7003632749917355</v>
      </c>
      <c r="CF180">
        <f t="shared" si="62"/>
        <v>1.6897772581768051</v>
      </c>
      <c r="CG180">
        <f t="shared" si="62"/>
        <v>1.6795010554291065</v>
      </c>
      <c r="CH180">
        <f t="shared" si="62"/>
        <v>1.6695214452507203</v>
      </c>
      <c r="CI180">
        <f t="shared" si="62"/>
        <v>1.6598259396701029</v>
      </c>
    </row>
    <row r="181" spans="1:87">
      <c r="A181" s="188">
        <v>156</v>
      </c>
      <c r="B181" s="189">
        <f t="shared" si="63"/>
        <v>3139166.1569045372</v>
      </c>
      <c r="C181">
        <f t="shared" si="65"/>
        <v>74577.999186139219</v>
      </c>
      <c r="D181">
        <f t="shared" si="65"/>
        <v>7908.3991759033879</v>
      </c>
      <c r="E181">
        <f t="shared" si="65"/>
        <v>1771.7692166037139</v>
      </c>
      <c r="F181">
        <f t="shared" si="65"/>
        <v>608.62387847533819</v>
      </c>
      <c r="G181">
        <f t="shared" si="65"/>
        <v>273.08972735373845</v>
      </c>
      <c r="H181">
        <f t="shared" si="65"/>
        <v>146.42147176447301</v>
      </c>
      <c r="I181">
        <f t="shared" si="65"/>
        <v>88.929180677118808</v>
      </c>
      <c r="J181">
        <f t="shared" si="65"/>
        <v>59.136885252472396</v>
      </c>
      <c r="K181">
        <f t="shared" si="65"/>
        <v>42.092389057925516</v>
      </c>
      <c r="L181">
        <f t="shared" si="65"/>
        <v>31.569291793442961</v>
      </c>
      <c r="M181">
        <f t="shared" si="65"/>
        <v>24.670303574851996</v>
      </c>
      <c r="N181">
        <f t="shared" si="65"/>
        <v>19.923372768232113</v>
      </c>
      <c r="O181">
        <f t="shared" si="65"/>
        <v>16.525426692032141</v>
      </c>
      <c r="P181">
        <f t="shared" si="65"/>
        <v>14.011887502041937</v>
      </c>
      <c r="Q181">
        <f t="shared" si="65"/>
        <v>12.100474030568925</v>
      </c>
      <c r="R181">
        <f t="shared" si="65"/>
        <v>10.612379812088241</v>
      </c>
      <c r="S181">
        <f t="shared" si="65"/>
        <v>9.4302269684837814</v>
      </c>
      <c r="T181">
        <f t="shared" si="65"/>
        <v>8.4745438086300933</v>
      </c>
      <c r="U181">
        <f t="shared" si="65"/>
        <v>7.6900510565581115</v>
      </c>
      <c r="V181">
        <f t="shared" si="65"/>
        <v>7.037372852728053</v>
      </c>
      <c r="W181">
        <f t="shared" si="65"/>
        <v>6.4878647533626594</v>
      </c>
      <c r="X181">
        <f t="shared" si="65"/>
        <v>6.0202942213154467</v>
      </c>
      <c r="Y181">
        <f t="shared" si="65"/>
        <v>5.6186556927295266</v>
      </c>
      <c r="Z181">
        <f t="shared" si="65"/>
        <v>5.2706994951722113</v>
      </c>
      <c r="AA181">
        <f t="shared" si="65"/>
        <v>4.9669209350312791</v>
      </c>
      <c r="AB181">
        <f t="shared" si="65"/>
        <v>4.6998526086438694</v>
      </c>
      <c r="AC181">
        <f t="shared" si="65"/>
        <v>4.4635605482878935</v>
      </c>
      <c r="AD181">
        <f t="shared" si="65"/>
        <v>4.2532799112221351</v>
      </c>
      <c r="AE181">
        <f t="shared" si="65"/>
        <v>4.0651478069108551</v>
      </c>
      <c r="AF181">
        <f t="shared" si="65"/>
        <v>3.8960047899256911</v>
      </c>
      <c r="AG181">
        <f t="shared" si="65"/>
        <v>3.7432455839875654</v>
      </c>
      <c r="AH181">
        <f t="shared" si="62"/>
        <v>3.604705568672828</v>
      </c>
      <c r="AI181">
        <f t="shared" si="62"/>
        <v>3.478573562621508</v>
      </c>
      <c r="AJ181">
        <f t="shared" si="62"/>
        <v>3.3633241625060384</v>
      </c>
      <c r="AK181">
        <f t="shared" si="62"/>
        <v>3.2576647789617459</v>
      </c>
      <c r="AL181">
        <f t="shared" si="62"/>
        <v>3.1604938271604692</v>
      </c>
      <c r="AM181">
        <f t="shared" si="62"/>
        <v>3.070867461888164</v>
      </c>
      <c r="AN181">
        <f t="shared" si="62"/>
        <v>2.9879729145866789</v>
      </c>
      <c r="AO181">
        <f t="shared" si="62"/>
        <v>2.911106973065468</v>
      </c>
      <c r="AP181">
        <f t="shared" si="62"/>
        <v>2.8396584979213002</v>
      </c>
      <c r="AQ181">
        <f t="shared" si="62"/>
        <v>2.7730941304900529</v>
      </c>
      <c r="AR181">
        <f t="shared" si="62"/>
        <v>2.7109465413682692</v>
      </c>
      <c r="AS181">
        <f t="shared" si="62"/>
        <v>2.6528047143972082</v>
      </c>
      <c r="AT181">
        <f t="shared" si="62"/>
        <v>2.5983058714126273</v>
      </c>
      <c r="AU181">
        <f t="shared" si="62"/>
        <v>2.547128727285378</v>
      </c>
      <c r="AV181">
        <f t="shared" si="62"/>
        <v>2.4989878294757641</v>
      </c>
      <c r="AW181">
        <f t="shared" si="62"/>
        <v>2.4536287863724309</v>
      </c>
      <c r="AX181">
        <f t="shared" si="62"/>
        <v>2.4108242276460663</v>
      </c>
      <c r="AY181">
        <f t="shared" si="62"/>
        <v>2.3703703703703618</v>
      </c>
      <c r="AZ181">
        <f t="shared" si="62"/>
        <v>2.3320840887104488</v>
      </c>
      <c r="BA181">
        <f t="shared" si="62"/>
        <v>2.29580040403604</v>
      </c>
      <c r="BB181">
        <f t="shared" si="62"/>
        <v>2.2613703274990336</v>
      </c>
      <c r="BC181">
        <f t="shared" si="62"/>
        <v>2.2286589992709254</v>
      </c>
      <c r="BD181">
        <f t="shared" si="62"/>
        <v>2.1975440784205214</v>
      </c>
      <c r="BE181">
        <f t="shared" si="62"/>
        <v>2.1679143453199137</v>
      </c>
      <c r="BF181">
        <f t="shared" si="62"/>
        <v>2.1396684848925913</v>
      </c>
      <c r="BG181">
        <f t="shared" si="62"/>
        <v>2.112714024255979</v>
      </c>
      <c r="BH181">
        <f t="shared" si="62"/>
        <v>2.0869664026043919</v>
      </c>
      <c r="BI181">
        <f t="shared" si="62"/>
        <v>2.0623481547067346</v>
      </c>
      <c r="BJ181">
        <f t="shared" si="62"/>
        <v>2.0387881923078788</v>
      </c>
      <c r="BK181">
        <f t="shared" si="62"/>
        <v>2.0162211701375234</v>
      </c>
      <c r="BL181">
        <f t="shared" si="62"/>
        <v>1.9945869252376558</v>
      </c>
      <c r="BM181">
        <f t="shared" si="62"/>
        <v>1.973829979994653</v>
      </c>
      <c r="BN181">
        <f t="shared" si="62"/>
        <v>1.9538991006669917</v>
      </c>
      <c r="BO181">
        <f t="shared" si="62"/>
        <v>1.9347469043747207</v>
      </c>
      <c r="BP181">
        <f t="shared" si="62"/>
        <v>1.9163295085118119</v>
      </c>
      <c r="BQ181">
        <f t="shared" si="62"/>
        <v>1.8986062173796574</v>
      </c>
      <c r="BR181">
        <f t="shared" si="62"/>
        <v>1.8815392415517409</v>
      </c>
      <c r="BS181">
        <f t="shared" si="62"/>
        <v>1.8650934460828945</v>
      </c>
      <c r="BT181">
        <f t="shared" si="62"/>
        <v>1.8492361241922948</v>
      </c>
      <c r="BU181">
        <f t="shared" si="62"/>
        <v>1.8339367934871795</v>
      </c>
      <c r="BV181">
        <f t="shared" si="62"/>
        <v>1.8191670121734593</v>
      </c>
      <c r="BW181">
        <f t="shared" si="62"/>
        <v>1.8049002130206124</v>
      </c>
      <c r="BX181">
        <f t="shared" si="62"/>
        <v>1.7911115531276793</v>
      </c>
      <c r="BY181">
        <f t="shared" si="62"/>
        <v>1.7777777777777712</v>
      </c>
      <c r="BZ181">
        <f t="shared" si="62"/>
        <v>1.7648770968742515</v>
      </c>
      <c r="CA181">
        <f t="shared" si="62"/>
        <v>1.7523890726343179</v>
      </c>
      <c r="CB181">
        <f t="shared" si="62"/>
        <v>1.7402945173692033</v>
      </c>
      <c r="CC181">
        <f t="shared" si="62"/>
        <v>1.7285754003186209</v>
      </c>
      <c r="CD181">
        <f t="shared" si="62"/>
        <v>1.7172147626231451</v>
      </c>
      <c r="CE181">
        <f t="shared" si="62"/>
        <v>1.7061966396243626</v>
      </c>
      <c r="CF181">
        <f t="shared" si="62"/>
        <v>1.6955059897707343</v>
      </c>
      <c r="CG181">
        <f t="shared" si="62"/>
        <v>1.6851286294883288</v>
      </c>
      <c r="CH181">
        <f t="shared" si="62"/>
        <v>1.6750511734443752</v>
      </c>
      <c r="CI181">
        <f t="shared" si="62"/>
        <v>1.6652609796935891</v>
      </c>
    </row>
    <row r="182" spans="1:87">
      <c r="A182" s="188">
        <v>157</v>
      </c>
      <c r="B182">
        <f t="shared" si="63"/>
        <v>3455099.4240969694</v>
      </c>
      <c r="C182">
        <f t="shared" si="65"/>
        <v>80139.275500985736</v>
      </c>
      <c r="D182">
        <f t="shared" si="65"/>
        <v>8376.7649516476413</v>
      </c>
      <c r="E182">
        <f t="shared" si="65"/>
        <v>1858.7897740457283</v>
      </c>
      <c r="F182">
        <f t="shared" si="65"/>
        <v>634.1578579222811</v>
      </c>
      <c r="G182">
        <f t="shared" si="65"/>
        <v>283.08881203782278</v>
      </c>
      <c r="H182">
        <f t="shared" si="65"/>
        <v>151.17739227084542</v>
      </c>
      <c r="I182">
        <f t="shared" si="65"/>
        <v>91.524668541590003</v>
      </c>
      <c r="J182">
        <f t="shared" si="65"/>
        <v>60.703888766371691</v>
      </c>
      <c r="K182">
        <f t="shared" si="65"/>
        <v>43.113684301457994</v>
      </c>
      <c r="L182">
        <f t="shared" si="65"/>
        <v>32.275688203199188</v>
      </c>
      <c r="M182">
        <f t="shared" si="65"/>
        <v>25.182491098425889</v>
      </c>
      <c r="N182">
        <f t="shared" si="65"/>
        <v>20.309166956458938</v>
      </c>
      <c r="O182">
        <f t="shared" si="65"/>
        <v>16.825243298027289</v>
      </c>
      <c r="P182">
        <f t="shared" si="65"/>
        <v>14.25102097428578</v>
      </c>
      <c r="Q182">
        <f t="shared" si="65"/>
        <v>12.295421597930074</v>
      </c>
      <c r="R182">
        <f t="shared" si="65"/>
        <v>10.774286203215143</v>
      </c>
      <c r="S182">
        <f t="shared" si="65"/>
        <v>9.5668525932821815</v>
      </c>
      <c r="T182">
        <f t="shared" si="65"/>
        <v>8.5914366622353526</v>
      </c>
      <c r="U182">
        <f t="shared" si="65"/>
        <v>7.7912700355185853</v>
      </c>
      <c r="V182">
        <f t="shared" si="65"/>
        <v>7.1259485162939145</v>
      </c>
      <c r="W182">
        <f t="shared" si="65"/>
        <v>6.5661011491948544</v>
      </c>
      <c r="X182">
        <f t="shared" si="65"/>
        <v>6.0899715797133007</v>
      </c>
      <c r="Y182">
        <f t="shared" si="65"/>
        <v>5.6811696157743885</v>
      </c>
      <c r="Z182">
        <f t="shared" si="65"/>
        <v>5.3271584748240937</v>
      </c>
      <c r="AA182">
        <f t="shared" si="65"/>
        <v>5.0182159278398819</v>
      </c>
      <c r="AB182">
        <f t="shared" si="65"/>
        <v>4.7467075000869672</v>
      </c>
      <c r="AC182">
        <f t="shared" si="65"/>
        <v>4.5065693111788416</v>
      </c>
      <c r="AD182">
        <f t="shared" si="65"/>
        <v>4.2929343464639711</v>
      </c>
      <c r="AE182">
        <f t="shared" si="65"/>
        <v>4.1018585175536328</v>
      </c>
      <c r="AF182">
        <f t="shared" si="65"/>
        <v>3.9301172254131815</v>
      </c>
      <c r="AG182">
        <f t="shared" si="65"/>
        <v>3.7750524465610096</v>
      </c>
      <c r="AH182">
        <f t="shared" si="62"/>
        <v>3.6344565032849507</v>
      </c>
      <c r="AI182">
        <f t="shared" si="62"/>
        <v>3.5064827958982554</v>
      </c>
      <c r="AJ182">
        <f t="shared" si="62"/>
        <v>3.389576577277194</v>
      </c>
      <c r="AK182">
        <f t="shared" si="62"/>
        <v>3.2824207839968924</v>
      </c>
      <c r="AL182">
        <f t="shared" si="62"/>
        <v>3.1838932907324122</v>
      </c>
      <c r="AM182">
        <f t="shared" si="62"/>
        <v>3.0930329117682942</v>
      </c>
      <c r="AN182">
        <f t="shared" si="62"/>
        <v>3.0090121586864758</v>
      </c>
      <c r="AO182">
        <f t="shared" si="62"/>
        <v>2.9311152591182177</v>
      </c>
      <c r="AP182">
        <f t="shared" si="62"/>
        <v>2.858720303836217</v>
      </c>
      <c r="AQ182">
        <f t="shared" si="62"/>
        <v>2.7912846568415159</v>
      </c>
      <c r="AR182">
        <f t="shared" si="62"/>
        <v>2.7283329621560402</v>
      </c>
      <c r="AS182">
        <f t="shared" si="62"/>
        <v>2.6694472304756114</v>
      </c>
      <c r="AT182">
        <f t="shared" si="62"/>
        <v>2.614258601930683</v>
      </c>
      <c r="AU182">
        <f t="shared" si="62"/>
        <v>2.5624404674439987</v>
      </c>
      <c r="AV182">
        <f t="shared" si="62"/>
        <v>2.5137026974053649</v>
      </c>
      <c r="AW182">
        <f t="shared" si="62"/>
        <v>2.467786777603223</v>
      </c>
      <c r="AX182">
        <f t="shared" si="62"/>
        <v>2.4244616922139675</v>
      </c>
      <c r="AY182">
        <f t="shared" si="62"/>
        <v>2.3835204248704462</v>
      </c>
      <c r="AZ182">
        <f t="shared" si="62"/>
        <v>2.3447769734231199</v>
      </c>
      <c r="BA182">
        <f t="shared" si="62"/>
        <v>2.3080637934909696</v>
      </c>
      <c r="BB182">
        <f t="shared" si="62"/>
        <v>2.2732296014180764</v>
      </c>
      <c r="BC182">
        <f t="shared" si="62"/>
        <v>2.2401374796739333</v>
      </c>
      <c r="BD182">
        <f t="shared" si="62"/>
        <v>2.2086632377330315</v>
      </c>
      <c r="BE182">
        <f t="shared" si="62"/>
        <v>2.1786939895467117</v>
      </c>
      <c r="BF182">
        <f t="shared" si="62"/>
        <v>2.1501269152829412</v>
      </c>
      <c r="BG182">
        <f t="shared" si="62"/>
        <v>2.1228681803585552</v>
      </c>
      <c r="BH182">
        <f t="shared" si="62"/>
        <v>2.0968319891718723</v>
      </c>
      <c r="BI182">
        <f t="shared" si="62"/>
        <v>2.0719397545450282</v>
      </c>
      <c r="BJ182">
        <f t="shared" si="62"/>
        <v>2.0481193668597255</v>
      </c>
      <c r="BK182">
        <f t="shared" si="62"/>
        <v>2.0253045493341246</v>
      </c>
      <c r="BL182">
        <f t="shared" si="62"/>
        <v>2.0034342879363849</v>
      </c>
      <c r="BM182">
        <f t="shared" si="62"/>
        <v>1.9824523261388105</v>
      </c>
      <c r="BN182">
        <f t="shared" si="62"/>
        <v>1.9623067161492922</v>
      </c>
      <c r="BO182">
        <f t="shared" si="62"/>
        <v>1.9429494194551256</v>
      </c>
      <c r="BP182">
        <f t="shared" si="62"/>
        <v>1.9243359505286055</v>
      </c>
      <c r="BQ182">
        <f t="shared" si="62"/>
        <v>1.906425058397212</v>
      </c>
      <c r="BR182">
        <f t="shared" si="62"/>
        <v>1.8891784415066055</v>
      </c>
      <c r="BS182">
        <f t="shared" si="62"/>
        <v>1.8725604919195835</v>
      </c>
      <c r="BT182">
        <f t="shared" ref="AH182:CI187" si="66">BT$25^$A182</f>
        <v>1.8565380654196222</v>
      </c>
      <c r="BU182">
        <f t="shared" si="66"/>
        <v>1.8410802745337294</v>
      </c>
      <c r="BV182">
        <f t="shared" si="66"/>
        <v>1.8261583018755654</v>
      </c>
      <c r="BW182">
        <f t="shared" si="66"/>
        <v>1.811745231536984</v>
      </c>
      <c r="BX182">
        <f t="shared" si="66"/>
        <v>1.7978158965407223</v>
      </c>
      <c r="BY182">
        <f t="shared" si="66"/>
        <v>1.7843467406119284</v>
      </c>
      <c r="BZ182">
        <f t="shared" si="66"/>
        <v>1.7713156927357558</v>
      </c>
      <c r="CA182">
        <f t="shared" si="66"/>
        <v>1.7587020531540567</v>
      </c>
      <c r="CB182">
        <f t="shared" si="66"/>
        <v>1.7464863896105058</v>
      </c>
      <c r="CC182">
        <f t="shared" si="66"/>
        <v>1.7346504427943048</v>
      </c>
      <c r="CD182">
        <f t="shared" si="66"/>
        <v>1.7231770400507855</v>
      </c>
      <c r="CE182">
        <f t="shared" si="66"/>
        <v>1.7120500165352115</v>
      </c>
      <c r="CF182">
        <f t="shared" si="66"/>
        <v>1.7012541430757302</v>
      </c>
      <c r="CG182">
        <f t="shared" si="66"/>
        <v>1.690775060094077</v>
      </c>
      <c r="CH182">
        <f t="shared" si="66"/>
        <v>1.680599217002581</v>
      </c>
      <c r="CI182">
        <f t="shared" si="66"/>
        <v>1.6707138165591122</v>
      </c>
    </row>
    <row r="183" spans="1:87">
      <c r="A183" s="188">
        <v>158</v>
      </c>
      <c r="B183">
        <f t="shared" si="63"/>
        <v>3802828.9786886359</v>
      </c>
      <c r="C183">
        <f t="shared" si="65"/>
        <v>86115.25581148226</v>
      </c>
      <c r="D183">
        <f t="shared" si="65"/>
        <v>8872.8691476472795</v>
      </c>
      <c r="E183">
        <f t="shared" si="65"/>
        <v>1950.0843516854945</v>
      </c>
      <c r="F183">
        <f t="shared" si="65"/>
        <v>660.76308042993037</v>
      </c>
      <c r="G183">
        <f t="shared" si="65"/>
        <v>293.45400970421622</v>
      </c>
      <c r="H183">
        <f t="shared" si="65"/>
        <v>156.08778998326116</v>
      </c>
      <c r="I183">
        <f t="shared" si="65"/>
        <v>94.195908338141578</v>
      </c>
      <c r="J183">
        <f t="shared" si="65"/>
        <v>62.312414589098893</v>
      </c>
      <c r="K183">
        <f t="shared" si="65"/>
        <v>44.159759416074209</v>
      </c>
      <c r="L183">
        <f t="shared" si="65"/>
        <v>32.997890982353283</v>
      </c>
      <c r="M183">
        <f t="shared" si="65"/>
        <v>25.705312299794166</v>
      </c>
      <c r="N183">
        <f t="shared" si="65"/>
        <v>20.702431624578949</v>
      </c>
      <c r="O183">
        <f t="shared" si="65"/>
        <v>17.130499400315372</v>
      </c>
      <c r="P183">
        <f t="shared" si="65"/>
        <v>14.494235611007932</v>
      </c>
      <c r="Q183">
        <f t="shared" si="65"/>
        <v>12.493509914482047</v>
      </c>
      <c r="R183">
        <f t="shared" si="65"/>
        <v>10.938662698121954</v>
      </c>
      <c r="S183">
        <f t="shared" si="65"/>
        <v>9.7054576573256757</v>
      </c>
      <c r="T183">
        <f t="shared" si="65"/>
        <v>8.7099418668452859</v>
      </c>
      <c r="U183">
        <f t="shared" si="65"/>
        <v>7.8938212919407347</v>
      </c>
      <c r="V183">
        <f t="shared" si="65"/>
        <v>7.2156390345563102</v>
      </c>
      <c r="W183">
        <f t="shared" si="65"/>
        <v>6.6452809884965891</v>
      </c>
      <c r="X183">
        <f t="shared" si="65"/>
        <v>6.1604553661850705</v>
      </c>
      <c r="Y183">
        <f t="shared" si="65"/>
        <v>5.7443790771807697</v>
      </c>
      <c r="Z183">
        <f t="shared" si="65"/>
        <v>5.384222234996332</v>
      </c>
      <c r="AA183">
        <f t="shared" si="65"/>
        <v>5.0700406605661632</v>
      </c>
      <c r="AB183">
        <f t="shared" si="65"/>
        <v>4.7940295084877551</v>
      </c>
      <c r="AC183">
        <f t="shared" si="65"/>
        <v>4.5499924862112628</v>
      </c>
      <c r="AD183">
        <f t="shared" si="65"/>
        <v>4.3329584903229623</v>
      </c>
      <c r="AE183">
        <f t="shared" si="65"/>
        <v>4.1389007478212578</v>
      </c>
      <c r="AF183">
        <f t="shared" si="65"/>
        <v>3.9645283407836902</v>
      </c>
      <c r="AG183">
        <f t="shared" si="65"/>
        <v>3.8071295763354867</v>
      </c>
      <c r="AH183">
        <f t="shared" si="66"/>
        <v>3.6644529830861137</v>
      </c>
      <c r="AI183">
        <f t="shared" si="66"/>
        <v>3.5346159500690346</v>
      </c>
      <c r="AJ183">
        <f t="shared" si="66"/>
        <v>3.4160339051783426</v>
      </c>
      <c r="AK183">
        <f t="shared" si="66"/>
        <v>3.3073649175924897</v>
      </c>
      <c r="AL183">
        <f t="shared" si="66"/>
        <v>3.2074659977673705</v>
      </c>
      <c r="AM183">
        <f t="shared" si="66"/>
        <v>3.1153583513498631</v>
      </c>
      <c r="AN183">
        <f t="shared" si="66"/>
        <v>3.030199546629925</v>
      </c>
      <c r="AO183">
        <f t="shared" si="66"/>
        <v>2.9512610638243433</v>
      </c>
      <c r="AP183">
        <f t="shared" si="66"/>
        <v>2.8779100661392025</v>
      </c>
      <c r="AQ183">
        <f t="shared" si="66"/>
        <v>2.8095945066754768</v>
      </c>
      <c r="AR183">
        <f t="shared" si="66"/>
        <v>2.745830889247308</v>
      </c>
      <c r="AS183">
        <f t="shared" si="66"/>
        <v>2.6861941542927061</v>
      </c>
      <c r="AT183">
        <f t="shared" si="66"/>
        <v>2.6303092768877607</v>
      </c>
      <c r="AU183">
        <f t="shared" si="66"/>
        <v>2.5778442521797844</v>
      </c>
      <c r="AV183">
        <f t="shared" si="66"/>
        <v>2.528504211350457</v>
      </c>
      <c r="AW183">
        <f t="shared" si="66"/>
        <v>2.4820264636351221</v>
      </c>
      <c r="AX183">
        <f t="shared" si="66"/>
        <v>2.4381763007053907</v>
      </c>
      <c r="AY183">
        <f t="shared" si="66"/>
        <v>2.3967434316549143</v>
      </c>
      <c r="AZ183">
        <f t="shared" si="66"/>
        <v>2.3575389419750521</v>
      </c>
      <c r="BA183">
        <f t="shared" si="66"/>
        <v>2.3203926898256162</v>
      </c>
      <c r="BB183">
        <f t="shared" si="66"/>
        <v>2.2851510687674375</v>
      </c>
      <c r="BC183">
        <f t="shared" si="66"/>
        <v>2.2516750788171378</v>
      </c>
      <c r="BD183">
        <f t="shared" si="66"/>
        <v>2.2198386578982965</v>
      </c>
      <c r="BE183">
        <f t="shared" si="66"/>
        <v>2.1895272340137164</v>
      </c>
      <c r="BF183">
        <f t="shared" si="66"/>
        <v>2.160636465165402</v>
      </c>
      <c r="BG183">
        <f t="shared" si="66"/>
        <v>2.1330711395101813</v>
      </c>
      <c r="BH183">
        <f t="shared" si="66"/>
        <v>2.1067442127135743</v>
      </c>
      <c r="BI183">
        <f t="shared" si="66"/>
        <v>2.0815759631402129</v>
      </c>
      <c r="BJ183">
        <f t="shared" si="66"/>
        <v>2.0574932485543966</v>
      </c>
      <c r="BK183">
        <f t="shared" si="66"/>
        <v>2.0344288505182786</v>
      </c>
      <c r="BL183">
        <f t="shared" si="66"/>
        <v>2.0123208947641782</v>
      </c>
      <c r="BM183">
        <f t="shared" si="66"/>
        <v>1.9911123375600104</v>
      </c>
      <c r="BN183">
        <f t="shared" si="66"/>
        <v>1.970750509547881</v>
      </c>
      <c r="BO183">
        <f t="shared" si="66"/>
        <v>1.9511867097578042</v>
      </c>
      <c r="BP183">
        <f t="shared" si="66"/>
        <v>1.9323758435325504</v>
      </c>
      <c r="BQ183">
        <f t="shared" si="66"/>
        <v>1.914276098969522</v>
      </c>
      <c r="BR183">
        <f t="shared" si="66"/>
        <v>1.8968486572248733</v>
      </c>
      <c r="BS183">
        <f t="shared" si="66"/>
        <v>1.8800574326516968</v>
      </c>
      <c r="BT183">
        <f t="shared" si="66"/>
        <v>1.8638688392795111</v>
      </c>
      <c r="BU183">
        <f t="shared" si="66"/>
        <v>1.8482515805967381</v>
      </c>
      <c r="BV183">
        <f t="shared" si="66"/>
        <v>1.8331764599912754</v>
      </c>
      <c r="BW183">
        <f t="shared" si="66"/>
        <v>1.8186162095375153</v>
      </c>
      <c r="BX183">
        <f t="shared" si="66"/>
        <v>1.8045453351079566</v>
      </c>
      <c r="BY183">
        <f t="shared" si="66"/>
        <v>1.7909399760369893</v>
      </c>
      <c r="BZ183">
        <f t="shared" si="66"/>
        <v>1.7777777777777477</v>
      </c>
      <c r="CA183">
        <f t="shared" si="66"/>
        <v>1.7650377761821028</v>
      </c>
      <c r="CB183">
        <f t="shared" si="66"/>
        <v>1.7527002921929202</v>
      </c>
      <c r="CC183">
        <f t="shared" si="66"/>
        <v>1.7407468358810607</v>
      </c>
      <c r="CD183">
        <f t="shared" si="66"/>
        <v>1.7291600188798464</v>
      </c>
      <c r="CE183">
        <f t="shared" si="66"/>
        <v>1.7179234743795611</v>
      </c>
      <c r="CF183">
        <f t="shared" si="66"/>
        <v>1.7070217839358373</v>
      </c>
      <c r="CG183">
        <f t="shared" si="66"/>
        <v>1.6964404104297661</v>
      </c>
      <c r="CH183">
        <f t="shared" si="66"/>
        <v>1.686165636588822</v>
      </c>
      <c r="CI183">
        <f t="shared" si="66"/>
        <v>1.6761845085417884</v>
      </c>
    </row>
    <row r="184" spans="1:87">
      <c r="A184" s="188">
        <v>159</v>
      </c>
      <c r="B184" s="189">
        <f t="shared" si="63"/>
        <v>4185554.8758727061</v>
      </c>
      <c r="C184">
        <f t="shared" si="65"/>
        <v>92536.864566311298</v>
      </c>
      <c r="D184">
        <f t="shared" si="65"/>
        <v>9398.3545396944482</v>
      </c>
      <c r="E184">
        <f t="shared" si="65"/>
        <v>2045.8628682960905</v>
      </c>
      <c r="F184">
        <f t="shared" si="65"/>
        <v>688.4844885305497</v>
      </c>
      <c r="G184">
        <f t="shared" si="65"/>
        <v>304.19872545149053</v>
      </c>
      <c r="H184">
        <f t="shared" si="65"/>
        <v>161.15768248078942</v>
      </c>
      <c r="I184">
        <f t="shared" si="65"/>
        <v>96.945110963342344</v>
      </c>
      <c r="J184">
        <f t="shared" si="65"/>
        <v>63.963562974811119</v>
      </c>
      <c r="K184">
        <f t="shared" si="65"/>
        <v>45.231215640265006</v>
      </c>
      <c r="L184">
        <f t="shared" si="65"/>
        <v>33.736253815196541</v>
      </c>
      <c r="M184">
        <f t="shared" si="65"/>
        <v>26.238987947910065</v>
      </c>
      <c r="N184">
        <f t="shared" si="65"/>
        <v>21.103311430214106</v>
      </c>
      <c r="O184">
        <f t="shared" si="65"/>
        <v>17.441293686291708</v>
      </c>
      <c r="P184">
        <f t="shared" si="65"/>
        <v>14.741601063283763</v>
      </c>
      <c r="Q184">
        <f t="shared" si="65"/>
        <v>12.694789580012317</v>
      </c>
      <c r="R184">
        <f t="shared" si="65"/>
        <v>11.105546981625457</v>
      </c>
      <c r="S184">
        <f t="shared" si="65"/>
        <v>9.8460708388342564</v>
      </c>
      <c r="T184">
        <f t="shared" si="65"/>
        <v>8.8300816622776548</v>
      </c>
      <c r="U184">
        <f t="shared" si="65"/>
        <v>7.9977223616982993</v>
      </c>
      <c r="V184">
        <f t="shared" si="65"/>
        <v>7.3064584395974679</v>
      </c>
      <c r="W184">
        <f t="shared" si="65"/>
        <v>6.725415648141384</v>
      </c>
      <c r="X184">
        <f t="shared" si="65"/>
        <v>6.2317549141247506</v>
      </c>
      <c r="Y184">
        <f t="shared" si="65"/>
        <v>5.8082918156025363</v>
      </c>
      <c r="Z184">
        <f t="shared" si="65"/>
        <v>5.4418972540114217</v>
      </c>
      <c r="AA184">
        <f t="shared" si="65"/>
        <v>5.1224006040049295</v>
      </c>
      <c r="AB184">
        <f t="shared" si="65"/>
        <v>4.8418232907400069</v>
      </c>
      <c r="AC184">
        <f t="shared" si="65"/>
        <v>4.5938340664649724</v>
      </c>
      <c r="AD184">
        <f t="shared" si="65"/>
        <v>4.3733557896887367</v>
      </c>
      <c r="AE184">
        <f t="shared" si="65"/>
        <v>4.1762774915337832</v>
      </c>
      <c r="AF184">
        <f t="shared" si="65"/>
        <v>3.9992407512029513</v>
      </c>
      <c r="AG184">
        <f t="shared" si="65"/>
        <v>3.839479269807855</v>
      </c>
      <c r="AH184">
        <f t="shared" si="66"/>
        <v>3.694697034649284</v>
      </c>
      <c r="AI184">
        <f t="shared" si="66"/>
        <v>3.5629748216922192</v>
      </c>
      <c r="AJ184">
        <f t="shared" si="66"/>
        <v>3.4426977456581884</v>
      </c>
      <c r="AK184">
        <f t="shared" si="66"/>
        <v>3.3324986093958202</v>
      </c>
      <c r="AL184">
        <f t="shared" si="66"/>
        <v>3.2312132309142974</v>
      </c>
      <c r="AM184">
        <f t="shared" si="66"/>
        <v>3.1378449354348135</v>
      </c>
      <c r="AN184">
        <f t="shared" si="66"/>
        <v>3.0515361215437773</v>
      </c>
      <c r="AO184">
        <f t="shared" si="66"/>
        <v>2.9715453323612566</v>
      </c>
      <c r="AP184">
        <f t="shared" si="66"/>
        <v>2.8972286437644668</v>
      </c>
      <c r="AQ184">
        <f t="shared" si="66"/>
        <v>2.8280244627121931</v>
      </c>
      <c r="AR184">
        <f t="shared" si="66"/>
        <v>2.7634410377780911</v>
      </c>
      <c r="AS184">
        <f t="shared" si="66"/>
        <v>2.7030461408561761</v>
      </c>
      <c r="AT184">
        <f t="shared" si="66"/>
        <v>2.6464584976300127</v>
      </c>
      <c r="AU184">
        <f t="shared" si="66"/>
        <v>2.5933406348069936</v>
      </c>
      <c r="AV184">
        <f t="shared" si="66"/>
        <v>2.5433928815114744</v>
      </c>
      <c r="AW184">
        <f t="shared" si="66"/>
        <v>2.4963483158655464</v>
      </c>
      <c r="AX184">
        <f t="shared" si="66"/>
        <v>2.4519684895053326</v>
      </c>
      <c r="AY184">
        <f t="shared" si="66"/>
        <v>2.4100397954396411</v>
      </c>
      <c r="AZ184">
        <f t="shared" si="66"/>
        <v>2.3703703703703591</v>
      </c>
      <c r="BA184">
        <f t="shared" si="66"/>
        <v>2.3327874429555822</v>
      </c>
      <c r="BB184">
        <f t="shared" si="66"/>
        <v>2.2971350557072854</v>
      </c>
      <c r="BC184">
        <f t="shared" si="66"/>
        <v>2.2632721011855668</v>
      </c>
      <c r="BD184">
        <f t="shared" si="66"/>
        <v>2.231070623585639</v>
      </c>
      <c r="BE184">
        <f t="shared" si="66"/>
        <v>2.200414345240461</v>
      </c>
      <c r="BF184">
        <f t="shared" si="66"/>
        <v>2.1711973844056169</v>
      </c>
      <c r="BG184">
        <f t="shared" si="66"/>
        <v>2.1433231362687648</v>
      </c>
      <c r="BH184">
        <f t="shared" si="66"/>
        <v>2.1167032936935679</v>
      </c>
      <c r="BI184">
        <f t="shared" si="66"/>
        <v>2.0912569879593663</v>
      </c>
      <c r="BJ184">
        <f t="shared" si="66"/>
        <v>2.0669100328549641</v>
      </c>
      <c r="BK184">
        <f t="shared" si="66"/>
        <v>2.0435942580496862</v>
      </c>
      <c r="BL184">
        <f t="shared" si="66"/>
        <v>2.0212469197956962</v>
      </c>
      <c r="BM184">
        <f t="shared" si="66"/>
        <v>1.9998101787927154</v>
      </c>
      <c r="BN184">
        <f t="shared" si="66"/>
        <v>1.9792306365361021</v>
      </c>
      <c r="BO184">
        <f t="shared" si="66"/>
        <v>1.9594589227151091</v>
      </c>
      <c r="BP184">
        <f t="shared" si="66"/>
        <v>1.9404493272821746</v>
      </c>
      <c r="BQ184">
        <f t="shared" si="66"/>
        <v>1.9221594717008113</v>
      </c>
      <c r="BR184">
        <f t="shared" si="66"/>
        <v>1.9045500146330272</v>
      </c>
      <c r="BS184">
        <f t="shared" si="66"/>
        <v>1.8875843879657603</v>
      </c>
      <c r="BT184">
        <f t="shared" si="66"/>
        <v>1.8712285596212339</v>
      </c>
      <c r="BU184">
        <f t="shared" si="66"/>
        <v>1.855450820059154</v>
      </c>
      <c r="BV184">
        <f t="shared" si="66"/>
        <v>1.8402215897793135</v>
      </c>
      <c r="BW184">
        <f t="shared" si="66"/>
        <v>1.8255132454726066</v>
      </c>
      <c r="BX184">
        <f t="shared" si="66"/>
        <v>1.8112999627635273</v>
      </c>
      <c r="BY184">
        <f t="shared" si="66"/>
        <v>1.7975575737411857</v>
      </c>
      <c r="BZ184">
        <f t="shared" si="66"/>
        <v>1.7842634376930737</v>
      </c>
      <c r="CA184">
        <f t="shared" si="66"/>
        <v>1.7713963236483286</v>
      </c>
      <c r="CB184">
        <f t="shared" si="66"/>
        <v>1.7589363034991896</v>
      </c>
      <c r="CC184">
        <f t="shared" si="66"/>
        <v>1.7468646546151703</v>
      </c>
      <c r="CD184">
        <f t="shared" si="66"/>
        <v>1.7351637709868897</v>
      </c>
      <c r="CE184">
        <f t="shared" si="66"/>
        <v>1.7238170820482246</v>
      </c>
      <c r="CF184">
        <f t="shared" si="66"/>
        <v>1.7128089784183278</v>
      </c>
      <c r="CG184">
        <f t="shared" si="66"/>
        <v>1.702124743890522</v>
      </c>
      <c r="CH184">
        <f t="shared" si="66"/>
        <v>1.6917504930675102</v>
      </c>
      <c r="CI184">
        <f t="shared" si="66"/>
        <v>1.6816731141075525</v>
      </c>
    </row>
    <row r="185" spans="1:87">
      <c r="A185" s="188">
        <v>160</v>
      </c>
      <c r="B185">
        <f t="shared" si="63"/>
        <v>4606799.2321292814</v>
      </c>
      <c r="C185">
        <f t="shared" si="65"/>
        <v>99437.332248185427</v>
      </c>
      <c r="D185">
        <f t="shared" si="65"/>
        <v>9954.9611950736926</v>
      </c>
      <c r="E185">
        <f t="shared" si="65"/>
        <v>2146.3455528244472</v>
      </c>
      <c r="F185">
        <f t="shared" si="65"/>
        <v>717.36891025865714</v>
      </c>
      <c r="G185">
        <f t="shared" si="65"/>
        <v>315.33685520120451</v>
      </c>
      <c r="H185">
        <f t="shared" si="65"/>
        <v>166.3922503186453</v>
      </c>
      <c r="I185">
        <f t="shared" si="65"/>
        <v>99.774551841008147</v>
      </c>
      <c r="J185">
        <f t="shared" si="65"/>
        <v>65.658463332094612</v>
      </c>
      <c r="K185">
        <f t="shared" si="65"/>
        <v>46.328668800479413</v>
      </c>
      <c r="L185">
        <f t="shared" si="65"/>
        <v>34.491138300081602</v>
      </c>
      <c r="M185">
        <f t="shared" si="65"/>
        <v>26.783743395176817</v>
      </c>
      <c r="N185">
        <f t="shared" si="65"/>
        <v>21.511953832122032</v>
      </c>
      <c r="O185">
        <f t="shared" si="65"/>
        <v>17.757726633811902</v>
      </c>
      <c r="P185">
        <f t="shared" si="65"/>
        <v>14.993188170886702</v>
      </c>
      <c r="Q185">
        <f t="shared" si="65"/>
        <v>12.899312009508309</v>
      </c>
      <c r="R185">
        <f t="shared" si="65"/>
        <v>11.274977313475913</v>
      </c>
      <c r="S185">
        <f t="shared" si="65"/>
        <v>9.9887212315194862</v>
      </c>
      <c r="T185">
        <f t="shared" si="65"/>
        <v>8.9518785951131452</v>
      </c>
      <c r="U185">
        <f t="shared" si="65"/>
        <v>8.1029910114779522</v>
      </c>
      <c r="V185">
        <f t="shared" si="65"/>
        <v>7.398420940113958</v>
      </c>
      <c r="W185">
        <f t="shared" si="65"/>
        <v>6.8065166421951409</v>
      </c>
      <c r="X185">
        <f t="shared" si="65"/>
        <v>6.3038796649486679</v>
      </c>
      <c r="Y185">
        <f t="shared" si="65"/>
        <v>5.8729156557948654</v>
      </c>
      <c r="Z185">
        <f t="shared" si="65"/>
        <v>5.5001900795867149</v>
      </c>
      <c r="AA185">
        <f t="shared" si="65"/>
        <v>5.1753012854496516</v>
      </c>
      <c r="AB185">
        <f t="shared" si="65"/>
        <v>4.8900935501641083</v>
      </c>
      <c r="AC185">
        <f t="shared" si="65"/>
        <v>4.6380980834952199</v>
      </c>
      <c r="AD185">
        <f t="shared" si="65"/>
        <v>4.4141297235871733</v>
      </c>
      <c r="AE185">
        <f t="shared" si="65"/>
        <v>4.2139917695472429</v>
      </c>
      <c r="AF185">
        <f t="shared" si="65"/>
        <v>4.0342570947344383</v>
      </c>
      <c r="AG185">
        <f t="shared" si="65"/>
        <v>3.8721038429886168</v>
      </c>
      <c r="AH185">
        <f t="shared" si="66"/>
        <v>3.7251907012734704</v>
      </c>
      <c r="AI185">
        <f t="shared" si="66"/>
        <v>3.5915612217403043</v>
      </c>
      <c r="AJ185">
        <f t="shared" si="66"/>
        <v>3.4695697106499308</v>
      </c>
      <c r="AK185">
        <f t="shared" si="66"/>
        <v>3.3578232999184929</v>
      </c>
      <c r="AL185">
        <f t="shared" si="66"/>
        <v>3.2551362823185417</v>
      </c>
      <c r="AM185">
        <f t="shared" si="66"/>
        <v>3.1604938271604222</v>
      </c>
      <c r="AN185">
        <f t="shared" si="66"/>
        <v>3.073022933899769</v>
      </c>
      <c r="AO185">
        <f t="shared" si="66"/>
        <v>2.9919690164026544</v>
      </c>
      <c r="AP185">
        <f t="shared" si="66"/>
        <v>2.9166769014119991</v>
      </c>
      <c r="AQ185">
        <f t="shared" si="66"/>
        <v>2.8465753128062925</v>
      </c>
      <c r="AR185">
        <f t="shared" si="66"/>
        <v>2.7811641274708712</v>
      </c>
      <c r="AS185">
        <f t="shared" si="66"/>
        <v>2.7200038492829304</v>
      </c>
      <c r="AT185">
        <f t="shared" si="66"/>
        <v>2.6627068691956586</v>
      </c>
      <c r="AU185">
        <f t="shared" si="66"/>
        <v>2.6089301719660667</v>
      </c>
      <c r="AV185">
        <f t="shared" si="66"/>
        <v>2.5583692210930788</v>
      </c>
      <c r="AW185">
        <f t="shared" si="66"/>
        <v>2.5107528084119846</v>
      </c>
      <c r="AX185">
        <f t="shared" si="66"/>
        <v>2.4658386974673165</v>
      </c>
      <c r="AY185">
        <f t="shared" si="66"/>
        <v>2.4234099231857322</v>
      </c>
      <c r="AZ185">
        <f t="shared" si="66"/>
        <v>2.3832716366596371</v>
      </c>
      <c r="BA185">
        <f t="shared" si="66"/>
        <v>2.345248404665599</v>
      </c>
      <c r="BB185">
        <f t="shared" si="66"/>
        <v>2.309181890108265</v>
      </c>
      <c r="BC185">
        <f t="shared" si="66"/>
        <v>2.2749288528324687</v>
      </c>
      <c r="BD185">
        <f t="shared" si="66"/>
        <v>2.2423594209047542</v>
      </c>
      <c r="BE185">
        <f t="shared" si="66"/>
        <v>2.2113555910717091</v>
      </c>
      <c r="BF185">
        <f t="shared" si="66"/>
        <v>2.181809924090548</v>
      </c>
      <c r="BG185">
        <f t="shared" si="66"/>
        <v>2.1536244063195467</v>
      </c>
      <c r="BH185">
        <f t="shared" si="66"/>
        <v>2.1267094536181088</v>
      </c>
      <c r="BI185">
        <f t="shared" si="66"/>
        <v>2.1009830374344576</v>
      </c>
      <c r="BJ185">
        <f t="shared" si="66"/>
        <v>2.0763699161191007</v>
      </c>
      <c r="BK185">
        <f t="shared" si="66"/>
        <v>2.0528009571186154</v>
      </c>
      <c r="BL185">
        <f t="shared" si="66"/>
        <v>2.030212537877742</v>
      </c>
      <c r="BM185">
        <f t="shared" si="66"/>
        <v>2.0085460150901295</v>
      </c>
      <c r="BN185">
        <f t="shared" si="66"/>
        <v>1.9877472534571627</v>
      </c>
      <c r="BO185">
        <f t="shared" si="66"/>
        <v>1.9677662063844417</v>
      </c>
      <c r="BP185">
        <f t="shared" si="66"/>
        <v>1.9485565421199169</v>
      </c>
      <c r="BQ185">
        <f t="shared" si="66"/>
        <v>1.9300753097413903</v>
      </c>
      <c r="BR185">
        <f t="shared" si="66"/>
        <v>1.912282640168822</v>
      </c>
      <c r="BS185">
        <f t="shared" si="66"/>
        <v>1.8951414780274733</v>
      </c>
      <c r="BT185">
        <f t="shared" si="66"/>
        <v>1.8786173407436115</v>
      </c>
      <c r="BU185">
        <f t="shared" si="66"/>
        <v>1.8626781017260956</v>
      </c>
      <c r="BV185">
        <f t="shared" si="66"/>
        <v>1.8472937948952395</v>
      </c>
      <c r="BW185">
        <f t="shared" si="66"/>
        <v>1.8324364381660294</v>
      </c>
      <c r="BX185">
        <f t="shared" si="66"/>
        <v>1.818079873793186</v>
      </c>
      <c r="BY185">
        <f t="shared" si="66"/>
        <v>1.8041996237441527</v>
      </c>
      <c r="BZ185">
        <f t="shared" si="66"/>
        <v>1.7907727584872013</v>
      </c>
      <c r="CA185">
        <f t="shared" si="66"/>
        <v>1.7777777777777577</v>
      </c>
      <c r="CB185">
        <f t="shared" si="66"/>
        <v>1.7651945021909372</v>
      </c>
      <c r="CC185">
        <f t="shared" si="66"/>
        <v>1.753003974296627</v>
      </c>
      <c r="CD185">
        <f t="shared" si="66"/>
        <v>1.7411883684980436</v>
      </c>
      <c r="CE185">
        <f t="shared" si="66"/>
        <v>1.7297309086683554</v>
      </c>
      <c r="CF185">
        <f t="shared" si="66"/>
        <v>1.7186157928144554</v>
      </c>
      <c r="CG185">
        <f t="shared" si="66"/>
        <v>1.7078281240838928</v>
      </c>
      <c r="CH185">
        <f t="shared" si="66"/>
        <v>1.6973538475046495</v>
      </c>
      <c r="CI185">
        <f t="shared" si="66"/>
        <v>1.6871796919137845</v>
      </c>
    </row>
    <row r="186" spans="1:87">
      <c r="A186" s="188">
        <v>161</v>
      </c>
      <c r="B186">
        <f t="shared" si="63"/>
        <v>5070438.6382515011</v>
      </c>
      <c r="C186">
        <f t="shared" si="65"/>
        <v>106852.36733464744</v>
      </c>
      <c r="D186">
        <f t="shared" si="65"/>
        <v>10544.532234537826</v>
      </c>
      <c r="E186">
        <f t="shared" si="65"/>
        <v>2251.7634507761913</v>
      </c>
      <c r="F186">
        <f t="shared" si="65"/>
        <v>747.4651382546848</v>
      </c>
      <c r="G186">
        <f t="shared" si="65"/>
        <v>326.88280366921634</v>
      </c>
      <c r="H186">
        <f t="shared" si="65"/>
        <v>171.79684232182379</v>
      </c>
      <c r="I186">
        <f t="shared" si="65"/>
        <v>102.68657280549478</v>
      </c>
      <c r="J186">
        <f t="shared" si="65"/>
        <v>67.398274996496042</v>
      </c>
      <c r="K186">
        <f t="shared" si="65"/>
        <v>47.452749665074862</v>
      </c>
      <c r="L186">
        <f t="shared" si="65"/>
        <v>35.262914126508086</v>
      </c>
      <c r="M186">
        <f t="shared" si="65"/>
        <v>27.339808672606075</v>
      </c>
      <c r="N186">
        <f t="shared" si="65"/>
        <v>21.928509144436894</v>
      </c>
      <c r="O186">
        <f t="shared" si="65"/>
        <v>18.079900543675674</v>
      </c>
      <c r="P186">
        <f t="shared" si="65"/>
        <v>15.24906898257513</v>
      </c>
      <c r="Q186">
        <f t="shared" si="65"/>
        <v>13.107129446290815</v>
      </c>
      <c r="R186">
        <f t="shared" si="65"/>
        <v>11.446992537128498</v>
      </c>
      <c r="S186">
        <f t="shared" si="65"/>
        <v>10.133438350604139</v>
      </c>
      <c r="T186">
        <f t="shared" si="65"/>
        <v>9.0753555229266532</v>
      </c>
      <c r="U186">
        <f t="shared" si="65"/>
        <v>8.2096452418173254</v>
      </c>
      <c r="V186">
        <f t="shared" si="65"/>
        <v>7.4915409236396453</v>
      </c>
      <c r="W186">
        <f t="shared" si="65"/>
        <v>6.8885956235705148</v>
      </c>
      <c r="X186">
        <f t="shared" si="65"/>
        <v>6.3768391693457129</v>
      </c>
      <c r="Y186">
        <f t="shared" si="65"/>
        <v>5.9382585095722202</v>
      </c>
      <c r="Z186">
        <f t="shared" si="65"/>
        <v>5.5591073295777846</v>
      </c>
      <c r="AA186">
        <f t="shared" si="65"/>
        <v>5.2287482892759414</v>
      </c>
      <c r="AB186">
        <f t="shared" si="65"/>
        <v>4.9388450369699139</v>
      </c>
      <c r="AC186">
        <f t="shared" si="65"/>
        <v>4.682788607703416</v>
      </c>
      <c r="AD186">
        <f t="shared" si="65"/>
        <v>4.4552838034800146</v>
      </c>
      <c r="AE186">
        <f t="shared" si="65"/>
        <v>4.2520466299978033</v>
      </c>
      <c r="AF186">
        <f t="shared" si="65"/>
        <v>4.0695800325398368</v>
      </c>
      <c r="AG186">
        <f t="shared" si="65"/>
        <v>3.9050056315677262</v>
      </c>
      <c r="AH186">
        <f t="shared" si="66"/>
        <v>3.7559360431217579</v>
      </c>
      <c r="AI186">
        <f t="shared" si="66"/>
        <v>3.6203769757155424</v>
      </c>
      <c r="AJ186">
        <f t="shared" si="66"/>
        <v>3.4966514246687046</v>
      </c>
      <c r="AK186">
        <f t="shared" si="66"/>
        <v>3.3833404406190191</v>
      </c>
      <c r="AL186">
        <f t="shared" si="66"/>
        <v>3.2792364536921581</v>
      </c>
      <c r="AM186">
        <f t="shared" si="66"/>
        <v>3.1833061980594612</v>
      </c>
      <c r="AN186">
        <f t="shared" si="66"/>
        <v>3.0946610415663294</v>
      </c>
      <c r="AO186">
        <f t="shared" si="66"/>
        <v>3.0125330741631666</v>
      </c>
      <c r="AP186">
        <f t="shared" si="66"/>
        <v>2.9362557095862702</v>
      </c>
      <c r="AQ186">
        <f t="shared" si="66"/>
        <v>2.865247849980455</v>
      </c>
      <c r="AR186">
        <f t="shared" si="66"/>
        <v>2.7990008826640049</v>
      </c>
      <c r="AS186">
        <f t="shared" si="66"/>
        <v>2.7370679428248845</v>
      </c>
      <c r="AT186">
        <f t="shared" si="66"/>
        <v>2.6790550003376481</v>
      </c>
      <c r="AU186">
        <f t="shared" si="66"/>
        <v>2.6246134236436158</v>
      </c>
      <c r="AV186">
        <f t="shared" si="66"/>
        <v>2.5734337463218546</v>
      </c>
      <c r="AW186">
        <f t="shared" si="66"/>
        <v>2.52524041812769</v>
      </c>
      <c r="AX186">
        <f t="shared" si="66"/>
        <v>2.4797873659273582</v>
      </c>
      <c r="AY186">
        <f t="shared" si="66"/>
        <v>2.436854224111987</v>
      </c>
      <c r="AZ186">
        <f t="shared" si="66"/>
        <v>2.3962431209511093</v>
      </c>
      <c r="BA186">
        <f t="shared" si="66"/>
        <v>2.3577759286195126</v>
      </c>
      <c r="BB186">
        <f t="shared" si="66"/>
        <v>2.3212919015604685</v>
      </c>
      <c r="BC186">
        <f t="shared" si="66"/>
        <v>2.2866456413873881</v>
      </c>
      <c r="BD186">
        <f t="shared" si="66"/>
        <v>2.2537053374129994</v>
      </c>
      <c r="BE186">
        <f t="shared" si="66"/>
        <v>2.2223512406840449</v>
      </c>
      <c r="BF186">
        <f t="shared" si="66"/>
        <v>2.1924743365344326</v>
      </c>
      <c r="BG186">
        <f t="shared" si="66"/>
        <v>2.1639751864805232</v>
      </c>
      <c r="BH186">
        <f t="shared" si="66"/>
        <v>2.1367629150405665</v>
      </c>
      <c r="BI186">
        <f t="shared" si="66"/>
        <v>2.1107543209668345</v>
      </c>
      <c r="BJ186">
        <f t="shared" si="66"/>
        <v>2.0858730956031741</v>
      </c>
      <c r="BK186">
        <f t="shared" si="66"/>
        <v>2.0620491337496452</v>
      </c>
      <c r="BL186">
        <f t="shared" si="66"/>
        <v>2.0392179246326823</v>
      </c>
      <c r="BM186">
        <f t="shared" si="66"/>
        <v>2.0173200124273385</v>
      </c>
      <c r="BN186">
        <f t="shared" si="66"/>
        <v>1.9963005173270132</v>
      </c>
      <c r="BO186">
        <f t="shared" si="66"/>
        <v>1.9761087094509062</v>
      </c>
      <c r="BP186">
        <f t="shared" si="66"/>
        <v>1.9566976289745686</v>
      </c>
      <c r="BQ186">
        <f t="shared" si="66"/>
        <v>1.9380237467899124</v>
      </c>
      <c r="BR186">
        <f t="shared" si="66"/>
        <v>1.920046660783358</v>
      </c>
      <c r="BS186">
        <f t="shared" si="66"/>
        <v>1.9027288234836284</v>
      </c>
      <c r="BT186">
        <f t="shared" si="66"/>
        <v>1.8860352973967891</v>
      </c>
      <c r="BU186">
        <f t="shared" si="66"/>
        <v>1.8699335348264934</v>
      </c>
      <c r="BV186">
        <f t="shared" si="66"/>
        <v>1.8543931793929744</v>
      </c>
      <c r="BW186">
        <f t="shared" si="66"/>
        <v>1.8393858868163395</v>
      </c>
      <c r="BX186">
        <f t="shared" si="66"/>
        <v>1.824885162835606</v>
      </c>
      <c r="BY186">
        <f t="shared" si="66"/>
        <v>1.8108662163981517</v>
      </c>
      <c r="BZ186">
        <f t="shared" si="66"/>
        <v>1.7973058264793635</v>
      </c>
      <c r="CA186">
        <f t="shared" si="66"/>
        <v>1.7841822210916298</v>
      </c>
      <c r="CB186">
        <f t="shared" si="66"/>
        <v>1.7714749672096624</v>
      </c>
      <c r="CC186">
        <f t="shared" si="66"/>
        <v>1.7591648704900655</v>
      </c>
      <c r="CD186">
        <f t="shared" si="66"/>
        <v>1.7472338837898576</v>
      </c>
      <c r="CE186">
        <f t="shared" si="66"/>
        <v>1.7356650236042575</v>
      </c>
      <c r="CF186">
        <f t="shared" si="66"/>
        <v>1.7244422936402177</v>
      </c>
      <c r="CG186">
        <f t="shared" si="66"/>
        <v>1.7135506148305564</v>
      </c>
      <c r="CH186">
        <f t="shared" si="66"/>
        <v>1.702975761168505</v>
      </c>
      <c r="CI186">
        <f t="shared" si="66"/>
        <v>1.6927043008099365</v>
      </c>
    </row>
    <row r="187" spans="1:87">
      <c r="A187" s="188">
        <v>162</v>
      </c>
      <c r="B187" s="189">
        <f t="shared" si="63"/>
        <v>5580739.8344969284</v>
      </c>
      <c r="C187">
        <f t="shared" si="65"/>
        <v>114820.3410819761</v>
      </c>
      <c r="D187">
        <f t="shared" si="65"/>
        <v>11169.019935530167</v>
      </c>
      <c r="E187">
        <f t="shared" si="65"/>
        <v>2362.3589554716123</v>
      </c>
      <c r="F187">
        <f t="shared" si="65"/>
        <v>778.82401218732309</v>
      </c>
      <c r="G187">
        <f t="shared" si="65"/>
        <v>338.85150299500827</v>
      </c>
      <c r="H187">
        <f t="shared" si="65"/>
        <v>177.3769810506754</v>
      </c>
      <c r="I187">
        <f t="shared" si="65"/>
        <v>105.68358403995646</v>
      </c>
      <c r="J187">
        <f t="shared" si="65"/>
        <v>69.184188023524229</v>
      </c>
      <c r="K187">
        <f t="shared" si="65"/>
        <v>48.604104306855476</v>
      </c>
      <c r="L187">
        <f t="shared" si="65"/>
        <v>36.051959256170484</v>
      </c>
      <c r="M187">
        <f t="shared" si="65"/>
        <v>27.907418586951856</v>
      </c>
      <c r="N187">
        <f t="shared" si="65"/>
        <v>22.353130591960671</v>
      </c>
      <c r="O187">
        <f t="shared" si="65"/>
        <v>18.407919572700095</v>
      </c>
      <c r="P187">
        <f t="shared" si="65"/>
        <v>15.509316776725464</v>
      </c>
      <c r="Q187">
        <f t="shared" si="65"/>
        <v>13.318294975359098</v>
      </c>
      <c r="R187">
        <f t="shared" si="65"/>
        <v>11.621632088648502</v>
      </c>
      <c r="S187">
        <f t="shared" si="65"/>
        <v>10.280252138929105</v>
      </c>
      <c r="T187">
        <f t="shared" si="65"/>
        <v>9.2005356185769749</v>
      </c>
      <c r="U187">
        <f t="shared" si="65"/>
        <v>8.3177032901830508</v>
      </c>
      <c r="V187">
        <f t="shared" si="65"/>
        <v>7.5858329587966224</v>
      </c>
      <c r="W187">
        <f t="shared" si="65"/>
        <v>6.9716643857012706</v>
      </c>
      <c r="X187">
        <f t="shared" si="65"/>
        <v>6.4506430885420221</v>
      </c>
      <c r="Y187">
        <f t="shared" si="65"/>
        <v>6.0043283767769768</v>
      </c>
      <c r="Z187">
        <f t="shared" si="65"/>
        <v>5.6186556927297255</v>
      </c>
      <c r="AA187">
        <f t="shared" si="65"/>
        <v>5.2827472575310521</v>
      </c>
      <c r="AB187">
        <f t="shared" si="65"/>
        <v>4.9880825487241989</v>
      </c>
      <c r="AC187">
        <f t="shared" si="65"/>
        <v>4.7279097487114399</v>
      </c>
      <c r="AD187">
        <f t="shared" si="65"/>
        <v>4.4968215735672725</v>
      </c>
      <c r="AE187">
        <f t="shared" si="65"/>
        <v>4.2904451485481205</v>
      </c>
      <c r="AF187">
        <f t="shared" si="65"/>
        <v>4.1052122490812968</v>
      </c>
      <c r="AG187">
        <f t="shared" si="65"/>
        <v>3.9381869910818104</v>
      </c>
      <c r="AH187">
        <f t="shared" si="66"/>
        <v>3.7869351373605062</v>
      </c>
      <c r="AI187">
        <f t="shared" si="66"/>
        <v>3.6494239237665322</v>
      </c>
      <c r="AJ187">
        <f t="shared" si="66"/>
        <v>3.5239445249097945</v>
      </c>
      <c r="AK187">
        <f t="shared" si="66"/>
        <v>3.4090514939859866</v>
      </c>
      <c r="AL187">
        <f t="shared" si="66"/>
        <v>3.3035150563847302</v>
      </c>
      <c r="AM187">
        <f t="shared" si="66"/>
        <v>3.2062832281208005</v>
      </c>
      <c r="AN187">
        <f t="shared" si="66"/>
        <v>3.1164515098606693</v>
      </c>
      <c r="AO187">
        <f t="shared" si="66"/>
        <v>3.0332384704433166</v>
      </c>
      <c r="AP187">
        <f t="shared" si="66"/>
        <v>2.9559659446351936</v>
      </c>
      <c r="AQ187">
        <f t="shared" si="66"/>
        <v>2.884042872459311</v>
      </c>
      <c r="AR187">
        <f t="shared" si="66"/>
        <v>2.8169520323413328</v>
      </c>
      <c r="AS187">
        <f t="shared" si="66"/>
        <v>2.7542390888949022</v>
      </c>
      <c r="AT187">
        <f t="shared" si="66"/>
        <v>2.6955035035464721</v>
      </c>
      <c r="AU187">
        <f t="shared" si="66"/>
        <v>2.6403909531925405</v>
      </c>
      <c r="AV187">
        <f t="shared" si="66"/>
        <v>2.5885869764640943</v>
      </c>
      <c r="AW187">
        <f t="shared" si="66"/>
        <v>2.5398116246174678</v>
      </c>
      <c r="AX187">
        <f t="shared" si="66"/>
        <v>2.4938149387180069</v>
      </c>
      <c r="AY187">
        <f t="shared" si="66"/>
        <v>2.4503731097074168</v>
      </c>
      <c r="AZ187">
        <f t="shared" si="66"/>
        <v>2.4092852054218206</v>
      </c>
      <c r="BA187">
        <f t="shared" si="66"/>
        <v>2.3703703703703227</v>
      </c>
      <c r="BB187">
        <f t="shared" si="66"/>
        <v>2.3334654213824551</v>
      </c>
      <c r="BC187">
        <f t="shared" si="66"/>
        <v>2.2984227760642848</v>
      </c>
      <c r="BD187">
        <f t="shared" si="66"/>
        <v>2.265108662122719</v>
      </c>
      <c r="BE187">
        <f t="shared" ref="AH187:CI192" si="67">BE$25^$A187</f>
        <v>2.2334015645924934</v>
      </c>
      <c r="BF187">
        <f t="shared" si="67"/>
        <v>2.2031908752847928</v>
      </c>
      <c r="BG187">
        <f t="shared" si="67"/>
        <v>2.1743757147078879</v>
      </c>
      <c r="BH187">
        <f t="shared" si="67"/>
        <v>2.1468639015663706</v>
      </c>
      <c r="BI187">
        <f t="shared" si="67"/>
        <v>2.1205710489317315</v>
      </c>
      <c r="BJ187">
        <f t="shared" si="67"/>
        <v>2.0954197694663583</v>
      </c>
      <c r="BK187">
        <f t="shared" si="67"/>
        <v>2.0713389748054216</v>
      </c>
      <c r="BL187">
        <f t="shared" si="67"/>
        <v>2.0482632564618912</v>
      </c>
      <c r="BM187">
        <f t="shared" si="67"/>
        <v>2.0261323375044622</v>
      </c>
      <c r="BN187">
        <f t="shared" si="67"/>
        <v>2.0048905858372419</v>
      </c>
      <c r="BO187">
        <f t="shared" si="67"/>
        <v>1.9844865812299688</v>
      </c>
      <c r="BP187">
        <f t="shared" si="67"/>
        <v>1.9648727293637225</v>
      </c>
      <c r="BQ187">
        <f t="shared" si="67"/>
        <v>1.9460049170956266</v>
      </c>
      <c r="BR187">
        <f t="shared" si="67"/>
        <v>1.9278422039431686</v>
      </c>
      <c r="BS187">
        <f t="shared" si="67"/>
        <v>1.9103465454640367</v>
      </c>
      <c r="BT187">
        <f t="shared" si="67"/>
        <v>1.893482544784016</v>
      </c>
      <c r="BU187">
        <f t="shared" si="67"/>
        <v>1.8772172290147442</v>
      </c>
      <c r="BV187">
        <f t="shared" si="67"/>
        <v>1.8615198477263317</v>
      </c>
      <c r="BW187">
        <f t="shared" si="67"/>
        <v>1.8463616909983001</v>
      </c>
      <c r="BX187">
        <f t="shared" si="67"/>
        <v>1.8317159248837052</v>
      </c>
      <c r="BY187">
        <f t="shared" si="67"/>
        <v>1.8175574423892991</v>
      </c>
      <c r="BZ187">
        <f t="shared" si="67"/>
        <v>1.8038627283037016</v>
      </c>
      <c r="CA187">
        <f t="shared" si="67"/>
        <v>1.790609736408467</v>
      </c>
      <c r="CB187">
        <f t="shared" si="67"/>
        <v>1.7777777777777319</v>
      </c>
      <c r="CC187">
        <f t="shared" si="67"/>
        <v>1.765347419025691</v>
      </c>
      <c r="CD187">
        <f t="shared" si="67"/>
        <v>1.7533003894901789</v>
      </c>
      <c r="CE187">
        <f t="shared" si="67"/>
        <v>1.7416194964582008</v>
      </c>
      <c r="CF187">
        <f t="shared" si="67"/>
        <v>1.7302885476371157</v>
      </c>
      <c r="CG187">
        <f t="shared" si="67"/>
        <v>1.7192922801650392</v>
      </c>
      <c r="CH187">
        <f t="shared" si="67"/>
        <v>1.7086162955302726</v>
      </c>
      <c r="CI187">
        <f t="shared" si="67"/>
        <v>1.69824699983816</v>
      </c>
    </row>
    <row r="188" spans="1:87">
      <c r="A188" s="188">
        <v>163</v>
      </c>
      <c r="B188">
        <f t="shared" si="63"/>
        <v>6142398.9761723606</v>
      </c>
      <c r="C188">
        <f t="shared" si="65"/>
        <v>123382.48608841482</v>
      </c>
      <c r="D188">
        <f t="shared" si="65"/>
        <v>11830.492196863017</v>
      </c>
      <c r="E188">
        <f t="shared" si="65"/>
        <v>2478.3863653942981</v>
      </c>
      <c r="F188">
        <f t="shared" si="65"/>
        <v>811.49850463378164</v>
      </c>
      <c r="G188">
        <f t="shared" si="65"/>
        <v>351.25843205311782</v>
      </c>
      <c r="H188">
        <f t="shared" si="65"/>
        <v>183.13836844401001</v>
      </c>
      <c r="I188">
        <f t="shared" si="65"/>
        <v>108.76806607117464</v>
      </c>
      <c r="J188">
        <f t="shared" si="65"/>
        <v>71.017424002664669</v>
      </c>
      <c r="K188">
        <f t="shared" si="65"/>
        <v>49.783394474406599</v>
      </c>
      <c r="L188">
        <f t="shared" si="65"/>
        <v>36.858660108057386</v>
      </c>
      <c r="M188">
        <f t="shared" si="65"/>
        <v>28.486812819861157</v>
      </c>
      <c r="N188">
        <f t="shared" si="65"/>
        <v>22.785974366524989</v>
      </c>
      <c r="O188">
        <f t="shared" si="65"/>
        <v>18.741889767392838</v>
      </c>
      <c r="P188">
        <f t="shared" si="65"/>
        <v>15.774006082317419</v>
      </c>
      <c r="Q188">
        <f t="shared" si="65"/>
        <v>13.53286253695093</v>
      </c>
      <c r="R188">
        <f t="shared" si="65"/>
        <v>11.798936005752406</v>
      </c>
      <c r="S188">
        <f t="shared" si="65"/>
        <v>10.429192973148719</v>
      </c>
      <c r="T188">
        <f t="shared" si="65"/>
        <v>9.3274423745556376</v>
      </c>
      <c r="U188">
        <f t="shared" si="65"/>
        <v>8.4271836340892854</v>
      </c>
      <c r="V188">
        <f t="shared" si="65"/>
        <v>7.6813117975744643</v>
      </c>
      <c r="W188">
        <f t="shared" si="65"/>
        <v>7.0557348642367925</v>
      </c>
      <c r="X188">
        <f t="shared" si="65"/>
        <v>6.5253011955803153</v>
      </c>
      <c r="Y188">
        <f t="shared" si="65"/>
        <v>6.0711333462588444</v>
      </c>
      <c r="Z188">
        <f t="shared" si="65"/>
        <v>5.6788419294365102</v>
      </c>
      <c r="AA188">
        <f t="shared" si="65"/>
        <v>5.3373038905294825</v>
      </c>
      <c r="AB188">
        <f t="shared" si="65"/>
        <v>5.0378109308227854</v>
      </c>
      <c r="AC188">
        <f t="shared" si="65"/>
        <v>4.7734656557395487</v>
      </c>
      <c r="AD188">
        <f t="shared" si="65"/>
        <v>4.5387466110924608</v>
      </c>
      <c r="AE188">
        <f t="shared" si="65"/>
        <v>4.3291904286359175</v>
      </c>
      <c r="AF188">
        <f t="shared" si="65"/>
        <v>4.1411564523254389</v>
      </c>
      <c r="AG188">
        <f t="shared" si="65"/>
        <v>3.9716502970828094</v>
      </c>
      <c r="AH188">
        <f t="shared" si="67"/>
        <v>3.8181900782996752</v>
      </c>
      <c r="AI188">
        <f t="shared" si="67"/>
        <v>3.6787039208057162</v>
      </c>
      <c r="AJ188">
        <f t="shared" si="67"/>
        <v>3.5514506613476056</v>
      </c>
      <c r="AK188">
        <f t="shared" si="67"/>
        <v>3.4349579336218934</v>
      </c>
      <c r="AL188">
        <f t="shared" si="67"/>
        <v>3.3279734114547317</v>
      </c>
      <c r="AM188">
        <f t="shared" si="67"/>
        <v>3.229426105850441</v>
      </c>
      <c r="AN188">
        <f t="shared" si="67"/>
        <v>3.1383954116012283</v>
      </c>
      <c r="AO188">
        <f t="shared" si="67"/>
        <v>3.0540861766747804</v>
      </c>
      <c r="AP188">
        <f t="shared" si="67"/>
        <v>2.9758084887893554</v>
      </c>
      <c r="AQ188">
        <f t="shared" si="67"/>
        <v>2.9029611837035638</v>
      </c>
      <c r="AR188">
        <f t="shared" si="67"/>
        <v>2.8350183101619679</v>
      </c>
      <c r="AS188">
        <f t="shared" si="67"/>
        <v>2.7715179590928982</v>
      </c>
      <c r="AT188">
        <f t="shared" si="67"/>
        <v>2.7120529950731083</v>
      </c>
      <c r="AU188">
        <f t="shared" si="67"/>
        <v>2.6562633273522658</v>
      </c>
      <c r="AV188">
        <f t="shared" si="67"/>
        <v>2.6038294338437065</v>
      </c>
      <c r="AW188">
        <f t="shared" si="67"/>
        <v>2.5544669102535495</v>
      </c>
      <c r="AX188">
        <f t="shared" si="67"/>
        <v>2.5079218621824677</v>
      </c>
      <c r="AY188">
        <f t="shared" si="67"/>
        <v>2.4639669937438424</v>
      </c>
      <c r="AZ188">
        <f t="shared" si="67"/>
        <v>2.4223982743288994</v>
      </c>
      <c r="BA188">
        <f t="shared" si="67"/>
        <v>2.3830320873702733</v>
      </c>
      <c r="BB188">
        <f t="shared" si="67"/>
        <v>2.3457027826303114</v>
      </c>
      <c r="BC188">
        <f t="shared" si="67"/>
        <v>2.3102605676696908</v>
      </c>
      <c r="BD188">
        <f t="shared" si="67"/>
        <v>2.2765696855086035</v>
      </c>
      <c r="BE188">
        <f t="shared" si="67"/>
        <v>2.2445068346571784</v>
      </c>
      <c r="BF188">
        <f t="shared" si="67"/>
        <v>2.2139597951284564</v>
      </c>
      <c r="BG188">
        <f t="shared" si="67"/>
        <v>2.1848262301015038</v>
      </c>
      <c r="BH188">
        <f t="shared" si="67"/>
        <v>2.1570126378579899</v>
      </c>
      <c r="BI188">
        <f t="shared" si="67"/>
        <v>2.1304334326827985</v>
      </c>
      <c r="BJ188">
        <f t="shared" si="67"/>
        <v>2.1050101367747676</v>
      </c>
      <c r="BK188">
        <f t="shared" si="67"/>
        <v>2.0806706679904372</v>
      </c>
      <c r="BL188">
        <f t="shared" si="67"/>
        <v>2.0573487105492028</v>
      </c>
      <c r="BM188">
        <f t="shared" si="67"/>
        <v>2.0349831577498225</v>
      </c>
      <c r="BN188">
        <f t="shared" si="67"/>
        <v>2.013517617357985</v>
      </c>
      <c r="BO188">
        <f t="shared" si="67"/>
        <v>1.9928999716701312</v>
      </c>
      <c r="BP188">
        <f t="shared" si="67"/>
        <v>1.9730819853962329</v>
      </c>
      <c r="BQ188">
        <f t="shared" si="67"/>
        <v>1.9540189554606482</v>
      </c>
      <c r="BR188">
        <f t="shared" si="67"/>
        <v>1.9356693976323116</v>
      </c>
      <c r="BS188">
        <f t="shared" si="67"/>
        <v>1.9179947655834628</v>
      </c>
      <c r="BT188">
        <f t="shared" si="67"/>
        <v>1.9009591985634371</v>
      </c>
      <c r="BU188">
        <f t="shared" si="67"/>
        <v>1.8845292943723653</v>
      </c>
      <c r="BV188">
        <f t="shared" si="67"/>
        <v>1.8686739047505549</v>
      </c>
      <c r="BW188">
        <f t="shared" si="67"/>
        <v>1.8533639506643074</v>
      </c>
      <c r="BX188">
        <f t="shared" si="67"/>
        <v>1.8385722552859718</v>
      </c>
      <c r="BY188">
        <f t="shared" si="67"/>
        <v>1.8242733927388002</v>
      </c>
      <c r="BZ188">
        <f t="shared" si="67"/>
        <v>1.8104435509104131</v>
      </c>
      <c r="CA188">
        <f t="shared" si="67"/>
        <v>1.7970604068451461</v>
      </c>
      <c r="CB188">
        <f t="shared" si="67"/>
        <v>1.7841030133993825</v>
      </c>
      <c r="CC188">
        <f t="shared" si="67"/>
        <v>1.7715516960002125</v>
      </c>
      <c r="CD188">
        <f t="shared" si="67"/>
        <v>1.7593879584790237</v>
      </c>
      <c r="CE188">
        <f t="shared" si="67"/>
        <v>1.7475943970712371</v>
      </c>
      <c r="CF188">
        <f t="shared" si="67"/>
        <v>1.7361546217729209</v>
      </c>
      <c r="CG188">
        <f t="shared" si="67"/>
        <v>1.725053184336431</v>
      </c>
      <c r="CH188">
        <f t="shared" si="67"/>
        <v>1.7142755122647495</v>
      </c>
      <c r="CI188">
        <f t="shared" si="67"/>
        <v>1.7038078482339389</v>
      </c>
    </row>
    <row r="189" spans="1:87">
      <c r="A189" s="188">
        <v>164</v>
      </c>
      <c r="B189">
        <f t="shared" si="63"/>
        <v>6760584.8510019863</v>
      </c>
      <c r="C189">
        <f t="shared" si="65"/>
        <v>132583.10966424696</v>
      </c>
      <c r="D189">
        <f t="shared" si="65"/>
        <v>12531.139386259238</v>
      </c>
      <c r="E189">
        <f t="shared" si="65"/>
        <v>2600.112468913987</v>
      </c>
      <c r="F189">
        <f t="shared" si="65"/>
        <v>845.54381056303885</v>
      </c>
      <c r="G189">
        <f t="shared" si="65"/>
        <v>364.11963647165055</v>
      </c>
      <c r="H189">
        <f t="shared" si="65"/>
        <v>189.08689164549435</v>
      </c>
      <c r="I189">
        <f t="shared" ref="I189:X249" si="68">I$25^$A189</f>
        <v>111.94257182260762</v>
      </c>
      <c r="J189">
        <f t="shared" si="68"/>
        <v>72.899236892963955</v>
      </c>
      <c r="K189">
        <f t="shared" si="68"/>
        <v>50.991297972439085</v>
      </c>
      <c r="L189">
        <f t="shared" si="68"/>
        <v>37.683411747692347</v>
      </c>
      <c r="M189">
        <f t="shared" si="68"/>
        <v>29.078236029083055</v>
      </c>
      <c r="N189">
        <f t="shared" si="68"/>
        <v>23.227199684444429</v>
      </c>
      <c r="O189">
        <f t="shared" si="68"/>
        <v>19.081919098236334</v>
      </c>
      <c r="P189">
        <f t="shared" si="68"/>
        <v>16.043212700277369</v>
      </c>
      <c r="Q189">
        <f t="shared" si="68"/>
        <v>13.750886940321134</v>
      </c>
      <c r="R189">
        <f t="shared" si="68"/>
        <v>11.978944936986906</v>
      </c>
      <c r="S189">
        <f t="shared" si="68"/>
        <v>10.580291670015889</v>
      </c>
      <c r="T189">
        <f t="shared" si="68"/>
        <v>9.4560996073957266</v>
      </c>
      <c r="U189">
        <f t="shared" si="68"/>
        <v>8.5381049942573046</v>
      </c>
      <c r="V189">
        <f t="shared" si="68"/>
        <v>7.7779923776381867</v>
      </c>
      <c r="W189">
        <f t="shared" si="68"/>
        <v>7.140819138757057</v>
      </c>
      <c r="X189">
        <f t="shared" si="68"/>
        <v>6.6008233766140254</v>
      </c>
      <c r="Y189">
        <f t="shared" ref="R189:AG249" si="69">Y$25^$A189</f>
        <v>6.1386815968651645</v>
      </c>
      <c r="Z189">
        <f t="shared" si="69"/>
        <v>5.7396728725084856</v>
      </c>
      <c r="AA189">
        <f t="shared" si="69"/>
        <v>5.3924239474547111</v>
      </c>
      <c r="AB189">
        <f t="shared" si="69"/>
        <v>5.0880350769673734</v>
      </c>
      <c r="AC189">
        <f t="shared" si="69"/>
        <v>4.819460517987924</v>
      </c>
      <c r="AD189">
        <f t="shared" si="69"/>
        <v>4.5810625266506619</v>
      </c>
      <c r="AE189">
        <f t="shared" si="69"/>
        <v>4.3682856017248159</v>
      </c>
      <c r="AF189">
        <f t="shared" si="69"/>
        <v>4.1774153739491595</v>
      </c>
      <c r="AG189">
        <f t="shared" si="69"/>
        <v>4.0053979453080473</v>
      </c>
      <c r="AH189">
        <f t="shared" si="67"/>
        <v>3.8497029775343194</v>
      </c>
      <c r="AI189">
        <f t="shared" si="67"/>
        <v>3.7082188366278452</v>
      </c>
      <c r="AJ189">
        <f t="shared" si="67"/>
        <v>3.5791714968354116</v>
      </c>
      <c r="AK189">
        <f t="shared" si="67"/>
        <v>3.461061244327595</v>
      </c>
      <c r="AL189">
        <f t="shared" si="67"/>
        <v>3.3526128497414045</v>
      </c>
      <c r="AM189">
        <f t="shared" si="67"/>
        <v>3.2527360283329947</v>
      </c>
      <c r="AN189">
        <f t="shared" si="67"/>
        <v>3.1604938271604923</v>
      </c>
      <c r="AO189">
        <f t="shared" si="67"/>
        <v>3.0750771709659701</v>
      </c>
      <c r="AP189">
        <f t="shared" si="67"/>
        <v>2.9957842302014974</v>
      </c>
      <c r="AQ189">
        <f t="shared" si="67"/>
        <v>2.9220035924443386</v>
      </c>
      <c r="AR189">
        <f t="shared" si="67"/>
        <v>2.8532004544902843</v>
      </c>
      <c r="AS189">
        <f t="shared" si="67"/>
        <v>2.7889052292321064</v>
      </c>
      <c r="AT189">
        <f t="shared" si="67"/>
        <v>2.7287040949521097</v>
      </c>
      <c r="AU189">
        <f t="shared" si="67"/>
        <v>2.6722311162690979</v>
      </c>
      <c r="AV189">
        <f t="shared" si="67"/>
        <v>2.6191616438602128</v>
      </c>
      <c r="AW189">
        <f t="shared" si="67"/>
        <v>2.5692067601915629</v>
      </c>
      <c r="AX189">
        <f t="shared" si="67"/>
        <v>2.5221085851888039</v>
      </c>
      <c r="AY189">
        <f t="shared" si="67"/>
        <v>2.4776362922885573</v>
      </c>
      <c r="AZ189">
        <f t="shared" si="67"/>
        <v>2.4355827140208794</v>
      </c>
      <c r="BA189">
        <f t="shared" si="67"/>
        <v>2.3957614389809967</v>
      </c>
      <c r="BB189">
        <f t="shared" si="67"/>
        <v>2.358004320106768</v>
      </c>
      <c r="BC189">
        <f t="shared" si="67"/>
        <v>2.3221593286109186</v>
      </c>
      <c r="BD189">
        <f t="shared" si="67"/>
        <v>2.2880886995150926</v>
      </c>
      <c r="BE189">
        <f t="shared" si="67"/>
        <v>2.2556673240900071</v>
      </c>
      <c r="BF189">
        <f t="shared" si="67"/>
        <v>2.2247813520976183</v>
      </c>
      <c r="BG189">
        <f t="shared" si="67"/>
        <v>2.1953269729103964</v>
      </c>
      <c r="BH189">
        <f t="shared" si="67"/>
        <v>2.1672093496399234</v>
      </c>
      <c r="BI189">
        <f t="shared" si="67"/>
        <v>2.1403416845566543</v>
      </c>
      <c r="BJ189">
        <f t="shared" si="67"/>
        <v>2.1146443975056082</v>
      </c>
      <c r="BK189">
        <f t="shared" si="67"/>
        <v>2.090044401854819</v>
      </c>
      <c r="BL189">
        <f t="shared" si="67"/>
        <v>2.0664744648643842</v>
      </c>
      <c r="BM189">
        <f t="shared" si="67"/>
        <v>2.043872641323123</v>
      </c>
      <c r="BN189">
        <f t="shared" si="67"/>
        <v>2.0221817709408416</v>
      </c>
      <c r="BO189">
        <f t="shared" si="67"/>
        <v>2.0013490313556126</v>
      </c>
      <c r="BP189">
        <f t="shared" si="67"/>
        <v>1.9813255397746878</v>
      </c>
      <c r="BQ189">
        <f t="shared" si="67"/>
        <v>1.9620659972422347</v>
      </c>
      <c r="BR189">
        <f t="shared" si="67"/>
        <v>1.9435283703544699</v>
      </c>
      <c r="BS189">
        <f t="shared" si="67"/>
        <v>1.925673605943564</v>
      </c>
      <c r="BT189">
        <f t="shared" si="67"/>
        <v>1.9084653748498863</v>
      </c>
      <c r="BU189">
        <f t="shared" si="67"/>
        <v>1.8918698414096597</v>
      </c>
      <c r="BV189">
        <f t="shared" si="67"/>
        <v>1.8758554557238585</v>
      </c>
      <c r="BW189">
        <f t="shared" si="67"/>
        <v>1.8603927661458244</v>
      </c>
      <c r="BX189">
        <f t="shared" si="67"/>
        <v>1.8454542497477937</v>
      </c>
      <c r="BY189">
        <f t="shared" si="67"/>
        <v>1.8310141588041873</v>
      </c>
      <c r="BZ189">
        <f t="shared" si="67"/>
        <v>1.8170483815669065</v>
      </c>
      <c r="CA189">
        <f t="shared" si="67"/>
        <v>1.8035343158179704</v>
      </c>
      <c r="CB189">
        <f t="shared" si="67"/>
        <v>1.7904507538617218</v>
      </c>
      <c r="CC189">
        <f t="shared" si="67"/>
        <v>1.7777777777777777</v>
      </c>
      <c r="CD189">
        <f t="shared" si="67"/>
        <v>1.7654966638894516</v>
      </c>
      <c r="CE189">
        <f t="shared" si="67"/>
        <v>1.7535897955240189</v>
      </c>
      <c r="CF189">
        <f t="shared" si="67"/>
        <v>1.742040583242439</v>
      </c>
      <c r="CG189">
        <f t="shared" si="67"/>
        <v>1.7308333918091023</v>
      </c>
      <c r="CH189">
        <f t="shared" si="67"/>
        <v>1.7199534732510122</v>
      </c>
      <c r="CI189">
        <f t="shared" si="67"/>
        <v>1.7093869054267203</v>
      </c>
    </row>
    <row r="190" spans="1:87">
      <c r="A190" s="188">
        <v>165</v>
      </c>
      <c r="B190" s="189">
        <f t="shared" si="63"/>
        <v>7440986.4459958877</v>
      </c>
      <c r="C190">
        <f t="shared" ref="B187:Q249" si="70">C$25^$A190</f>
        <v>142469.82311286294</v>
      </c>
      <c r="D190">
        <f t="shared" si="70"/>
        <v>13273.281593431559</v>
      </c>
      <c r="E190">
        <f t="shared" si="70"/>
        <v>2727.8171577281146</v>
      </c>
      <c r="F190">
        <f t="shared" si="70"/>
        <v>881.01744057323799</v>
      </c>
      <c r="G190">
        <f t="shared" si="70"/>
        <v>377.45174938376294</v>
      </c>
      <c r="H190">
        <f t="shared" si="70"/>
        <v>195.22862901929676</v>
      </c>
      <c r="I190">
        <f t="shared" si="70"/>
        <v>115.20972872736057</v>
      </c>
      <c r="J190">
        <f t="shared" si="70"/>
        <v>74.83091388075519</v>
      </c>
      <c r="K190">
        <f t="shared" si="70"/>
        <v>52.228509051361996</v>
      </c>
      <c r="L190">
        <f t="shared" si="70"/>
        <v>38.526618080609339</v>
      </c>
      <c r="M190">
        <f t="shared" si="70"/>
        <v>29.681937951779091</v>
      </c>
      <c r="N190">
        <f t="shared" si="70"/>
        <v>23.676968845082271</v>
      </c>
      <c r="O190">
        <f t="shared" si="70"/>
        <v>19.428117494593966</v>
      </c>
      <c r="P190">
        <f t="shared" si="70"/>
        <v>16.317013725186019</v>
      </c>
      <c r="Q190">
        <f t="shared" si="70"/>
        <v>13.97242387774207</v>
      </c>
      <c r="R190">
        <f t="shared" si="68"/>
        <v>12.161700151047958</v>
      </c>
      <c r="S190">
        <f t="shared" si="68"/>
        <v>10.733579492758256</v>
      </c>
      <c r="T190">
        <f t="shared" si="68"/>
        <v>9.5865314621415152</v>
      </c>
      <c r="U190">
        <f t="shared" si="68"/>
        <v>8.6504863378166608</v>
      </c>
      <c r="V190">
        <f t="shared" si="68"/>
        <v>7.875889824665232</v>
      </c>
      <c r="W190">
        <f t="shared" si="68"/>
        <v>7.2269294345082677</v>
      </c>
      <c r="X190">
        <f t="shared" si="68"/>
        <v>6.6772196322164259</v>
      </c>
      <c r="Y190">
        <f t="shared" si="69"/>
        <v>6.2069813984422408</v>
      </c>
      <c r="Z190">
        <f t="shared" si="69"/>
        <v>5.8011554279480899</v>
      </c>
      <c r="AA190">
        <f t="shared" si="69"/>
        <v>5.4481132469671643</v>
      </c>
      <c r="AB190">
        <f t="shared" si="69"/>
        <v>5.1387599296471196</v>
      </c>
      <c r="AC190">
        <f t="shared" si="69"/>
        <v>4.8658985650219089</v>
      </c>
      <c r="AD190">
        <f t="shared" si="69"/>
        <v>4.6237729644994765</v>
      </c>
      <c r="AE190">
        <f t="shared" si="69"/>
        <v>4.4077338275574185</v>
      </c>
      <c r="AF190">
        <f t="shared" si="69"/>
        <v>4.2139917695472278</v>
      </c>
      <c r="AG190">
        <f t="shared" si="69"/>
        <v>4.0394323518517545</v>
      </c>
      <c r="AH190">
        <f t="shared" si="67"/>
        <v>3.88147596408725</v>
      </c>
      <c r="AI190">
        <f t="shared" si="67"/>
        <v>3.7379705560293695</v>
      </c>
      <c r="AJ190">
        <f t="shared" si="67"/>
        <v>3.6071087072058834</v>
      </c>
      <c r="AK190">
        <f t="shared" si="67"/>
        <v>3.4873629221874118</v>
      </c>
      <c r="AL190">
        <f t="shared" si="67"/>
        <v>3.3774347119371719</v>
      </c>
      <c r="AM190">
        <f t="shared" si="67"/>
        <v>3.2762142012936009</v>
      </c>
      <c r="AN190">
        <f t="shared" si="67"/>
        <v>3.1827478445181869</v>
      </c>
      <c r="AO190">
        <f t="shared" si="67"/>
        <v>3.096212438147917</v>
      </c>
      <c r="AP190">
        <f t="shared" si="67"/>
        <v>3.0158940629862752</v>
      </c>
      <c r="AQ190">
        <f t="shared" si="67"/>
        <v>2.941170912717753</v>
      </c>
      <c r="AR190">
        <f t="shared" si="67"/>
        <v>2.8714992084260915</v>
      </c>
      <c r="AS190">
        <f t="shared" si="67"/>
        <v>2.8064015793655104</v>
      </c>
      <c r="AT190">
        <f t="shared" si="67"/>
        <v>2.7454574270248346</v>
      </c>
      <c r="AU190">
        <f t="shared" si="67"/>
        <v>2.6882948935167055</v>
      </c>
      <c r="AV190">
        <f t="shared" si="67"/>
        <v>2.6345841350068642</v>
      </c>
      <c r="AW190">
        <f t="shared" si="67"/>
        <v>2.584031662386594</v>
      </c>
      <c r="AX190">
        <f t="shared" si="67"/>
        <v>2.5363755591442203</v>
      </c>
      <c r="AY190">
        <f t="shared" si="67"/>
        <v>2.4913814237170655</v>
      </c>
      <c r="AZ190">
        <f t="shared" si="67"/>
        <v>2.448838912949082</v>
      </c>
      <c r="BA190">
        <f t="shared" si="67"/>
        <v>2.408558786483713</v>
      </c>
      <c r="BB190">
        <f t="shared" si="67"/>
        <v>2.3703703703703525</v>
      </c>
      <c r="BC190">
        <f t="shared" si="67"/>
        <v>2.3341193729043006</v>
      </c>
      <c r="BD190">
        <f t="shared" si="67"/>
        <v>2.2996659975638072</v>
      </c>
      <c r="BE190">
        <f t="shared" si="67"/>
        <v>2.2668833074613963</v>
      </c>
      <c r="BF190">
        <f t="shared" si="67"/>
        <v>2.2356558034759266</v>
      </c>
      <c r="BG190">
        <f t="shared" si="67"/>
        <v>2.2058781845382822</v>
      </c>
      <c r="BH190">
        <f t="shared" si="67"/>
        <v>2.177454263703726</v>
      </c>
      <c r="BI190">
        <f t="shared" si="67"/>
        <v>2.1502960178774537</v>
      </c>
      <c r="BJ190">
        <f t="shared" si="67"/>
        <v>2.1243227525513446</v>
      </c>
      <c r="BK190">
        <f t="shared" si="67"/>
        <v>2.0994603657981425</v>
      </c>
      <c r="BL190">
        <f t="shared" si="67"/>
        <v>2.0756406981666204</v>
      </c>
      <c r="BM190">
        <f t="shared" si="67"/>
        <v>2.0528009571186461</v>
      </c>
      <c r="BN190">
        <f t="shared" si="67"/>
        <v>2.0308832063218119</v>
      </c>
      <c r="BO190">
        <f t="shared" si="67"/>
        <v>2.0098339115090469</v>
      </c>
      <c r="BP190">
        <f t="shared" si="67"/>
        <v>1.9896035357978861</v>
      </c>
      <c r="BQ190">
        <f t="shared" si="67"/>
        <v>1.970146178355072</v>
      </c>
      <c r="BR190">
        <f t="shared" si="67"/>
        <v>1.9514192511350612</v>
      </c>
      <c r="BS190">
        <f t="shared" si="67"/>
        <v>1.9333831891348414</v>
      </c>
      <c r="BT190">
        <f t="shared" si="67"/>
        <v>1.9160011902166938</v>
      </c>
      <c r="BU190">
        <f t="shared" si="67"/>
        <v>1.8992389810673858</v>
      </c>
      <c r="BV190">
        <f t="shared" si="67"/>
        <v>1.8830646063089787</v>
      </c>
      <c r="BW190">
        <f t="shared" si="67"/>
        <v>1.8674482381548172</v>
      </c>
      <c r="BX190">
        <f t="shared" si="67"/>
        <v>1.8523620043327964</v>
      </c>
      <c r="BY190">
        <f t="shared" si="67"/>
        <v>1.8377798322805625</v>
      </c>
      <c r="BZ190">
        <f t="shared" si="67"/>
        <v>1.8236773078589581</v>
      </c>
      <c r="CA190">
        <f t="shared" si="67"/>
        <v>1.8100315470437525</v>
      </c>
      <c r="CB190">
        <f t="shared" si="67"/>
        <v>1.7968210792357369</v>
      </c>
      <c r="CC190">
        <f t="shared" si="67"/>
        <v>1.7840257409909162</v>
      </c>
      <c r="CD190">
        <f t="shared" si="67"/>
        <v>1.7716265791084447</v>
      </c>
      <c r="CE190">
        <f t="shared" si="67"/>
        <v>1.7596057621376211</v>
      </c>
      <c r="CF190">
        <f t="shared" si="67"/>
        <v>1.7479464994682821</v>
      </c>
      <c r="CG190">
        <f t="shared" si="67"/>
        <v>1.7366329672634282</v>
      </c>
      <c r="CH190">
        <f t="shared" si="67"/>
        <v>1.7256502405730887</v>
      </c>
      <c r="CI190">
        <f t="shared" si="67"/>
        <v>1.7149842310405519</v>
      </c>
    </row>
    <row r="191" spans="1:87">
      <c r="A191" s="188">
        <v>166</v>
      </c>
      <c r="B191">
        <f t="shared" si="63"/>
        <v>8189865.3015631288</v>
      </c>
      <c r="C191">
        <f t="shared" si="70"/>
        <v>153093.78810930115</v>
      </c>
      <c r="D191">
        <f t="shared" si="70"/>
        <v>14059.37631271707</v>
      </c>
      <c r="E191">
        <f t="shared" si="70"/>
        <v>2861.7940704325893</v>
      </c>
      <c r="F191">
        <f t="shared" si="70"/>
        <v>917.97931804073005</v>
      </c>
      <c r="G191">
        <f t="shared" si="70"/>
        <v>391.27201293895422</v>
      </c>
      <c r="H191">
        <f t="shared" si="70"/>
        <v>201.56985636112663</v>
      </c>
      <c r="I191">
        <f t="shared" si="70"/>
        <v>118.57224090282494</v>
      </c>
      <c r="J191">
        <f t="shared" si="70"/>
        <v>76.813776260111524</v>
      </c>
      <c r="K191">
        <f t="shared" si="70"/>
        <v>53.495738806307571</v>
      </c>
      <c r="L191">
        <f t="shared" si="70"/>
        <v>39.38869205015731</v>
      </c>
      <c r="M191">
        <f t="shared" si="70"/>
        <v>30.298173509978412</v>
      </c>
      <c r="N191">
        <f t="shared" si="70"/>
        <v>24.13544729055036</v>
      </c>
      <c r="O191">
        <f t="shared" si="70"/>
        <v>19.780596880249565</v>
      </c>
      <c r="P191">
        <f t="shared" si="70"/>
        <v>16.5954875673565</v>
      </c>
      <c r="Q191">
        <f t="shared" si="70"/>
        <v>14.197529938729716</v>
      </c>
      <c r="R191">
        <f t="shared" si="68"/>
        <v>12.347243546242009</v>
      </c>
      <c r="S191">
        <f t="shared" si="68"/>
        <v>10.889088157546754</v>
      </c>
      <c r="T191">
        <f t="shared" si="68"/>
        <v>9.7187624168797715</v>
      </c>
      <c r="U191">
        <f t="shared" si="68"/>
        <v>8.7643468815485015</v>
      </c>
      <c r="V191">
        <f t="shared" si="68"/>
        <v>7.9750194547118918</v>
      </c>
      <c r="W191">
        <f t="shared" si="68"/>
        <v>7.3140781241594333</v>
      </c>
      <c r="X191">
        <f t="shared" si="68"/>
        <v>6.7545000787048828</v>
      </c>
      <c r="Y191">
        <f t="shared" si="69"/>
        <v>6.276041112847806</v>
      </c>
      <c r="Z191">
        <f t="shared" si="69"/>
        <v>5.8632965757338695</v>
      </c>
      <c r="AA191">
        <f t="shared" si="69"/>
        <v>5.5043776678184448</v>
      </c>
      <c r="AB191">
        <f t="shared" si="69"/>
        <v>5.1899904806250214</v>
      </c>
      <c r="AC191">
        <f t="shared" si="69"/>
        <v>4.9127840671609366</v>
      </c>
      <c r="AD191">
        <f t="shared" si="69"/>
        <v>4.6668816028728726</v>
      </c>
      <c r="AE191">
        <f t="shared" si="69"/>
        <v>4.447538294410692</v>
      </c>
      <c r="AF191">
        <f t="shared" si="69"/>
        <v>4.2508884188417069</v>
      </c>
      <c r="AG191">
        <f t="shared" si="69"/>
        <v>4.0737559533380363</v>
      </c>
      <c r="AH191">
        <f t="shared" si="67"/>
        <v>3.9135111845528705</v>
      </c>
      <c r="AI191">
        <f t="shared" si="67"/>
        <v>3.7679609789288113</v>
      </c>
      <c r="AJ191">
        <f t="shared" si="67"/>
        <v>3.6352639813723973</v>
      </c>
      <c r="AK191">
        <f t="shared" si="67"/>
        <v>3.5138644746548722</v>
      </c>
      <c r="AL191">
        <f t="shared" si="67"/>
        <v>3.4024403486605928</v>
      </c>
      <c r="AM191">
        <f t="shared" si="67"/>
        <v>3.2998618391602932</v>
      </c>
      <c r="AN191">
        <f t="shared" si="67"/>
        <v>3.2051585593148393</v>
      </c>
      <c r="AO191">
        <f t="shared" si="67"/>
        <v>3.1174929698204821</v>
      </c>
      <c r="AP191">
        <f t="shared" si="67"/>
        <v>3.0361388872602793</v>
      </c>
      <c r="AQ191">
        <f t="shared" si="67"/>
        <v>2.9604639638997172</v>
      </c>
      <c r="AR191">
        <f t="shared" si="67"/>
        <v>2.8899153198350036</v>
      </c>
      <c r="AS191">
        <f t="shared" si="67"/>
        <v>2.8240076938124461</v>
      </c>
      <c r="AT191">
        <f t="shared" si="67"/>
        <v>2.7623136189628186</v>
      </c>
      <c r="AU191">
        <f t="shared" si="67"/>
        <v>2.7044552361167216</v>
      </c>
      <c r="AV191">
        <f t="shared" si="67"/>
        <v>2.6500974388888521</v>
      </c>
      <c r="AW191">
        <f t="shared" si="67"/>
        <v>2.5989421076093406</v>
      </c>
      <c r="AX191">
        <f t="shared" si="67"/>
        <v>2.5507232380094247</v>
      </c>
      <c r="AY191">
        <f t="shared" si="67"/>
        <v>2.5052028087258806</v>
      </c>
      <c r="AZ191">
        <f t="shared" si="67"/>
        <v>2.4621672616790602</v>
      </c>
      <c r="BA191">
        <f t="shared" si="67"/>
        <v>2.4214244930894857</v>
      </c>
      <c r="BB191">
        <f t="shared" si="67"/>
        <v>2.3828012717446065</v>
      </c>
      <c r="BC191">
        <f t="shared" si="67"/>
        <v>2.3461410161834784</v>
      </c>
      <c r="BD191">
        <f t="shared" si="67"/>
        <v>2.3113018745610296</v>
      </c>
      <c r="BE191">
        <f t="shared" si="67"/>
        <v>2.2781550607070238</v>
      </c>
      <c r="BF191">
        <f t="shared" si="67"/>
        <v>2.2465834078045992</v>
      </c>
      <c r="BG191">
        <f t="shared" si="67"/>
        <v>2.2164801075491152</v>
      </c>
      <c r="BH191">
        <f t="shared" si="67"/>
        <v>2.1877476079130482</v>
      </c>
      <c r="BI191">
        <f t="shared" si="67"/>
        <v>2.1602966469614846</v>
      </c>
      <c r="BJ191">
        <f t="shared" si="67"/>
        <v>2.1340454037238907</v>
      </c>
      <c r="BK191">
        <f t="shared" si="67"/>
        <v>2.1089187500732547</v>
      </c>
      <c r="BL191">
        <f t="shared" si="67"/>
        <v>2.0848475900080157</v>
      </c>
      <c r="BM191">
        <f t="shared" si="67"/>
        <v>2.0617682747684585</v>
      </c>
      <c r="BN191">
        <f t="shared" si="67"/>
        <v>2.0396220839242365</v>
      </c>
      <c r="BO191">
        <f t="shared" si="67"/>
        <v>2.0183547639941883</v>
      </c>
      <c r="BP191">
        <f t="shared" si="67"/>
        <v>1.9979161173633302</v>
      </c>
      <c r="BQ191">
        <f t="shared" si="67"/>
        <v>1.9782596352735684</v>
      </c>
      <c r="BR191">
        <f t="shared" si="67"/>
        <v>1.9593421695233586</v>
      </c>
      <c r="BS191">
        <f t="shared" si="67"/>
        <v>1.9411236382385975</v>
      </c>
      <c r="BT191">
        <f t="shared" si="67"/>
        <v>1.923566761697493</v>
      </c>
      <c r="BU191">
        <f t="shared" si="67"/>
        <v>1.9066368247184353</v>
      </c>
      <c r="BV191">
        <f t="shared" si="67"/>
        <v>1.8903014625747254</v>
      </c>
      <c r="BW191">
        <f t="shared" si="67"/>
        <v>1.8745304677851982</v>
      </c>
      <c r="BX191">
        <f t="shared" si="67"/>
        <v>1.859295615464182</v>
      </c>
      <c r="BY191">
        <f t="shared" si="67"/>
        <v>1.844570505201846</v>
      </c>
      <c r="BZ191">
        <f t="shared" si="67"/>
        <v>1.8303304176918722</v>
      </c>
      <c r="CA191">
        <f t="shared" si="67"/>
        <v>1.8165521845408936</v>
      </c>
      <c r="CB191">
        <f t="shared" si="67"/>
        <v>1.8032140698773009</v>
      </c>
      <c r="CC191">
        <f t="shared" si="67"/>
        <v>1.7902956625414805</v>
      </c>
      <c r="CD191">
        <f t="shared" si="67"/>
        <v>1.7777777777777899</v>
      </c>
      <c r="CE191">
        <f t="shared" si="67"/>
        <v>1.7656423674743655</v>
      </c>
      <c r="CF191">
        <f t="shared" si="67"/>
        <v>1.7538724381016411</v>
      </c>
      <c r="CG191">
        <f t="shared" si="67"/>
        <v>1.74245197559651</v>
      </c>
      <c r="CH191">
        <f t="shared" si="67"/>
        <v>1.731365876520641</v>
      </c>
      <c r="CI191">
        <f t="shared" si="67"/>
        <v>1.7205998848947184</v>
      </c>
    </row>
    <row r="192" spans="1:87">
      <c r="A192" s="188">
        <v>167</v>
      </c>
      <c r="B192">
        <f t="shared" si="63"/>
        <v>9014113.1346692946</v>
      </c>
      <c r="C192">
        <f t="shared" si="70"/>
        <v>164509.98145121944</v>
      </c>
      <c r="D192">
        <f t="shared" si="70"/>
        <v>14892.026580706854</v>
      </c>
      <c r="E192">
        <f t="shared" si="70"/>
        <v>3002.3512677015819</v>
      </c>
      <c r="F192">
        <f t="shared" si="70"/>
        <v>956.49188034487327</v>
      </c>
      <c r="G192">
        <f t="shared" si="70"/>
        <v>405.59830060198652</v>
      </c>
      <c r="H192">
        <f t="shared" si="70"/>
        <v>208.11705331101433</v>
      </c>
      <c r="I192">
        <f t="shared" si="70"/>
        <v>122.03289138878654</v>
      </c>
      <c r="J192">
        <f t="shared" si="70"/>
        <v>78.849180336629701</v>
      </c>
      <c r="K192">
        <f t="shared" si="70"/>
        <v>54.793715585837759</v>
      </c>
      <c r="L192">
        <f t="shared" si="70"/>
        <v>40.270055839730951</v>
      </c>
      <c r="M192">
        <f t="shared" si="70"/>
        <v>30.927202918222378</v>
      </c>
      <c r="N192">
        <f t="shared" si="70"/>
        <v>24.60280366656497</v>
      </c>
      <c r="O192">
        <f t="shared" si="70"/>
        <v>20.13947120959164</v>
      </c>
      <c r="P192">
        <f t="shared" si="70"/>
        <v>16.878713975289276</v>
      </c>
      <c r="Q192">
        <f t="shared" si="70"/>
        <v>14.426262624498913</v>
      </c>
      <c r="R192">
        <f t="shared" si="68"/>
        <v>12.535617660091555</v>
      </c>
      <c r="S192">
        <f t="shared" si="68"/>
        <v>11.046849840057865</v>
      </c>
      <c r="T192">
        <f t="shared" si="68"/>
        <v>9.8528172873335347</v>
      </c>
      <c r="U192">
        <f t="shared" si="68"/>
        <v>8.8797060951715636</v>
      </c>
      <c r="V192">
        <f t="shared" si="68"/>
        <v>8.0753967766094963</v>
      </c>
      <c r="W192">
        <f t="shared" si="68"/>
        <v>7.4022777295801152</v>
      </c>
      <c r="X192">
        <f t="shared" si="68"/>
        <v>6.8326749494804524</v>
      </c>
      <c r="Y192">
        <f t="shared" si="69"/>
        <v>6.3458691949747541</v>
      </c>
      <c r="Z192">
        <f t="shared" si="69"/>
        <v>5.9261033706129034</v>
      </c>
      <c r="AA192">
        <f t="shared" si="69"/>
        <v>5.5612231494719193</v>
      </c>
      <c r="AB192">
        <f t="shared" si="69"/>
        <v>5.2417317714291531</v>
      </c>
      <c r="AC192">
        <f t="shared" si="69"/>
        <v>4.9601213358712277</v>
      </c>
      <c r="AD192">
        <f t="shared" si="69"/>
        <v>4.7103921542979394</v>
      </c>
      <c r="AE192">
        <f t="shared" si="69"/>
        <v>4.487702219353646</v>
      </c>
      <c r="AF192">
        <f t="shared" si="69"/>
        <v>4.2881081258932019</v>
      </c>
      <c r="AG192">
        <f t="shared" si="69"/>
        <v>4.1083712070953222</v>
      </c>
      <c r="AH192">
        <f t="shared" si="67"/>
        <v>3.9458108032422019</v>
      </c>
      <c r="AI192">
        <f t="shared" si="67"/>
        <v>3.7981920204880861</v>
      </c>
      <c r="AJ192">
        <f t="shared" si="67"/>
        <v>3.6636390214311354</v>
      </c>
      <c r="AK192">
        <f t="shared" si="67"/>
        <v>3.5405674206391131</v>
      </c>
      <c r="AL192">
        <f t="shared" si="67"/>
        <v>3.4276311205298495</v>
      </c>
      <c r="AM192">
        <f t="shared" si="67"/>
        <v>3.323680165126822</v>
      </c>
      <c r="AN192">
        <f t="shared" si="67"/>
        <v>3.2277270749057196</v>
      </c>
      <c r="AO192">
        <f t="shared" si="67"/>
        <v>3.1389197643988771</v>
      </c>
      <c r="AP192">
        <f t="shared" ref="AH192:CI196" si="71">AP$25^$A192</f>
        <v>3.0565196091823186</v>
      </c>
      <c r="AQ192">
        <f t="shared" si="71"/>
        <v>2.9798835707409612</v>
      </c>
      <c r="AR192">
        <f t="shared" si="71"/>
        <v>2.9084495413790084</v>
      </c>
      <c r="AS192">
        <f t="shared" si="71"/>
        <v>2.8417242611853633</v>
      </c>
      <c r="AT192">
        <f t="shared" si="71"/>
        <v>2.779273302291291</v>
      </c>
      <c r="AU192">
        <f t="shared" si="71"/>
        <v>2.7207127245594735</v>
      </c>
      <c r="AV192">
        <f t="shared" si="71"/>
        <v>2.6657020902416373</v>
      </c>
      <c r="AW192">
        <f t="shared" si="71"/>
        <v>2.6139385894623564</v>
      </c>
      <c r="AX192">
        <f t="shared" si="71"/>
        <v>2.5651520783130759</v>
      </c>
      <c r="AY192">
        <f t="shared" si="71"/>
        <v>2.5191008703454085</v>
      </c>
      <c r="AZ192">
        <f t="shared" si="71"/>
        <v>2.4755681529021061</v>
      </c>
      <c r="BA192">
        <f t="shared" si="71"/>
        <v>2.4343589239495276</v>
      </c>
      <c r="BB192">
        <f t="shared" si="71"/>
        <v>2.3952973643273356</v>
      </c>
      <c r="BC192">
        <f t="shared" si="71"/>
        <v>2.3582245757077334</v>
      </c>
      <c r="BD192">
        <f t="shared" si="71"/>
        <v>2.3229966269052107</v>
      </c>
      <c r="BE192">
        <f t="shared" si="71"/>
        <v>2.2894828611346174</v>
      </c>
      <c r="BF192">
        <f t="shared" si="71"/>
        <v>2.2575644248885705</v>
      </c>
      <c r="BG192">
        <f t="shared" si="71"/>
        <v>2.2271329856726623</v>
      </c>
      <c r="BH192">
        <f t="shared" si="71"/>
        <v>2.1980896112087072</v>
      </c>
      <c r="BI192">
        <f t="shared" si="71"/>
        <v>2.1703437871217779</v>
      </c>
      <c r="BJ192">
        <f t="shared" si="71"/>
        <v>2.1438125537588202</v>
      </c>
      <c r="BK192">
        <f t="shared" si="71"/>
        <v>2.1184197457901233</v>
      </c>
      <c r="BL192">
        <f t="shared" si="71"/>
        <v>2.0940953207371109</v>
      </c>
      <c r="BM192">
        <f t="shared" si="71"/>
        <v>2.0707747646456394</v>
      </c>
      <c r="BN192">
        <f t="shared" si="71"/>
        <v>2.048398564861758</v>
      </c>
      <c r="BO192">
        <f t="shared" si="71"/>
        <v>2.0269117413186306</v>
      </c>
      <c r="BP192">
        <f t="shared" si="71"/>
        <v>2.0062634289697296</v>
      </c>
      <c r="BQ192">
        <f t="shared" si="71"/>
        <v>1.9864065050341637</v>
      </c>
      <c r="BR192">
        <f t="shared" si="71"/>
        <v>1.9672972555946131</v>
      </c>
      <c r="BS192">
        <f t="shared" si="71"/>
        <v>1.9488950768289</v>
      </c>
      <c r="BT192">
        <f t="shared" si="71"/>
        <v>1.9311622067880387</v>
      </c>
      <c r="BU192">
        <f t="shared" si="71"/>
        <v>1.9140634841695128</v>
      </c>
      <c r="BV192">
        <f t="shared" si="71"/>
        <v>1.8975661309975462</v>
      </c>
      <c r="BW192">
        <f t="shared" si="71"/>
        <v>1.8816395565142745</v>
      </c>
      <c r="BX192">
        <f t="shared" si="71"/>
        <v>1.8662551799260769</v>
      </c>
      <c r="BY192">
        <f t="shared" si="71"/>
        <v>1.8513862699420267</v>
      </c>
      <c r="BZ192">
        <f t="shared" si="71"/>
        <v>1.8370077992916496</v>
      </c>
      <c r="CA192">
        <f t="shared" si="71"/>
        <v>1.8230963126304718</v>
      </c>
      <c r="CB192">
        <f t="shared" si="71"/>
        <v>1.8096298064281915</v>
      </c>
      <c r="CC192">
        <f t="shared" si="71"/>
        <v>1.7965876196015935</v>
      </c>
      <c r="CD192">
        <f t="shared" si="71"/>
        <v>1.7839503337949612</v>
      </c>
      <c r="CE192">
        <f t="shared" si="71"/>
        <v>1.7716996823386508</v>
      </c>
      <c r="CF192">
        <f t="shared" si="71"/>
        <v>1.7598184670230597</v>
      </c>
      <c r="CG192">
        <f t="shared" si="71"/>
        <v>1.7482904819229035</v>
      </c>
      <c r="CH192">
        <f t="shared" si="71"/>
        <v>1.7371004435896436</v>
      </c>
      <c r="CI192">
        <f t="shared" si="71"/>
        <v>1.7262339270043794</v>
      </c>
    </row>
    <row r="193" spans="1:87">
      <c r="A193" s="188">
        <v>168</v>
      </c>
      <c r="B193" s="189">
        <f t="shared" si="63"/>
        <v>9921315.2613278273</v>
      </c>
      <c r="C193">
        <f t="shared" si="70"/>
        <v>176777.47955232891</v>
      </c>
      <c r="D193">
        <f t="shared" si="70"/>
        <v>15773.989595817318</v>
      </c>
      <c r="E193">
        <f t="shared" si="70"/>
        <v>3149.8119406288097</v>
      </c>
      <c r="F193">
        <f t="shared" si="70"/>
        <v>996.62018433957667</v>
      </c>
      <c r="G193">
        <f t="shared" si="70"/>
        <v>420.44914026827189</v>
      </c>
      <c r="H193">
        <f t="shared" si="70"/>
        <v>214.87690997438523</v>
      </c>
      <c r="I193">
        <f t="shared" si="70"/>
        <v>125.5945444508553</v>
      </c>
      <c r="J193">
        <f t="shared" si="70"/>
        <v>80.938518355162103</v>
      </c>
      <c r="K193">
        <f t="shared" si="70"/>
        <v>56.123185410567288</v>
      </c>
      <c r="L193">
        <f t="shared" si="70"/>
        <v>41.171141079526443</v>
      </c>
      <c r="M193">
        <f t="shared" si="70"/>
        <v>31.569291793443941</v>
      </c>
      <c r="N193">
        <f t="shared" si="70"/>
        <v>25.079209884481081</v>
      </c>
      <c r="O193">
        <f t="shared" si="70"/>
        <v>20.504856504454136</v>
      </c>
      <c r="P193">
        <f t="shared" si="70"/>
        <v>17.166774058510278</v>
      </c>
      <c r="Q193">
        <f t="shared" si="70"/>
        <v>14.658680362651518</v>
      </c>
      <c r="R193">
        <f t="shared" si="68"/>
        <v>12.726865679087274</v>
      </c>
      <c r="S193">
        <f t="shared" si="68"/>
        <v>11.206897182130978</v>
      </c>
      <c r="T193">
        <f t="shared" si="68"/>
        <v>9.988721231519273</v>
      </c>
      <c r="U193">
        <f t="shared" si="68"/>
        <v>8.996583704671421</v>
      </c>
      <c r="V193">
        <f t="shared" si="68"/>
        <v>8.1770374943907829</v>
      </c>
      <c r="W193">
        <f t="shared" si="68"/>
        <v>7.4915409236396275</v>
      </c>
      <c r="X193">
        <f t="shared" si="68"/>
        <v>6.9117545963829849</v>
      </c>
      <c r="Y193">
        <f t="shared" si="69"/>
        <v>6.4164741937862546</v>
      </c>
      <c r="Z193">
        <f t="shared" si="69"/>
        <v>5.9895829429017144</v>
      </c>
      <c r="AA193">
        <f t="shared" si="69"/>
        <v>5.618655692729706</v>
      </c>
      <c r="AB193">
        <f t="shared" si="69"/>
        <v>5.2939888938487885</v>
      </c>
      <c r="AC193">
        <f t="shared" si="69"/>
        <v>5.0079147241622515</v>
      </c>
      <c r="AD193">
        <f t="shared" si="69"/>
        <v>4.7543083659146319</v>
      </c>
      <c r="AE193">
        <f t="shared" si="69"/>
        <v>4.528228848507343</v>
      </c>
      <c r="AF193">
        <f t="shared" si="69"/>
        <v>4.325653719313971</v>
      </c>
      <c r="AG193">
        <f t="shared" si="69"/>
        <v>4.143280591332295</v>
      </c>
      <c r="AH193">
        <f t="shared" si="71"/>
        <v>3.978377002329105</v>
      </c>
      <c r="AI193">
        <f t="shared" si="71"/>
        <v>3.8286656112348059</v>
      </c>
      <c r="AJ193">
        <f t="shared" si="71"/>
        <v>3.6922355427639881</v>
      </c>
      <c r="AK193">
        <f t="shared" si="71"/>
        <v>3.5674732905919293</v>
      </c>
      <c r="AL193">
        <f t="shared" si="71"/>
        <v>3.4530083982367805</v>
      </c>
      <c r="AM193">
        <f t="shared" si="71"/>
        <v>3.3476704112159195</v>
      </c>
      <c r="AN193">
        <f t="shared" si="71"/>
        <v>3.250454502415169</v>
      </c>
      <c r="AO193">
        <f t="shared" si="71"/>
        <v>3.1604938271605043</v>
      </c>
      <c r="AP193">
        <f t="shared" si="71"/>
        <v>3.077037140993987</v>
      </c>
      <c r="AQ193">
        <f t="shared" si="71"/>
        <v>2.9994305634022869</v>
      </c>
      <c r="AR193">
        <f t="shared" si="71"/>
        <v>2.9271026305472256</v>
      </c>
      <c r="AS193">
        <f t="shared" si="71"/>
        <v>2.8595519744167586</v>
      </c>
      <c r="AT193">
        <f t="shared" si="71"/>
        <v>2.7963371124128362</v>
      </c>
      <c r="AU193">
        <f t="shared" si="71"/>
        <v>2.7370679428248286</v>
      </c>
      <c r="AV193">
        <f t="shared" si="71"/>
        <v>2.6813986269493784</v>
      </c>
      <c r="AW193">
        <f t="shared" si="71"/>
        <v>2.6290216043963928</v>
      </c>
      <c r="AX193">
        <f t="shared" si="71"/>
        <v>2.5796625391663044</v>
      </c>
      <c r="AY193">
        <f t="shared" si="71"/>
        <v>2.5330760339528893</v>
      </c>
      <c r="AZ193">
        <f t="shared" si="71"/>
        <v>2.4890419814468228</v>
      </c>
      <c r="BA193">
        <f t="shared" si="71"/>
        <v>2.4473624461655676</v>
      </c>
      <c r="BB193">
        <f t="shared" si="71"/>
        <v>2.407858989999915</v>
      </c>
      <c r="BC193">
        <f t="shared" si="71"/>
        <v>2.3703703703703578</v>
      </c>
      <c r="BD193">
        <f t="shared" si="71"/>
        <v>2.33475055249452</v>
      </c>
      <c r="BE193">
        <f t="shared" si="71"/>
        <v>2.300866987430779</v>
      </c>
      <c r="BF193">
        <f t="shared" si="71"/>
        <v>2.2685991158026697</v>
      </c>
      <c r="BG193">
        <f t="shared" si="71"/>
        <v>2.2378370638101095</v>
      </c>
      <c r="BH193">
        <f t="shared" si="71"/>
        <v>2.2084805036137767</v>
      </c>
      <c r="BI193">
        <f t="shared" si="71"/>
        <v>2.1804376546727489</v>
      </c>
      <c r="BJ193">
        <f t="shared" si="71"/>
        <v>2.1536244063195906</v>
      </c>
      <c r="BK193">
        <f t="shared" si="71"/>
        <v>2.1279635449196928</v>
      </c>
      <c r="BL193">
        <f t="shared" si="71"/>
        <v>2.1033840715024188</v>
      </c>
      <c r="BM193">
        <f t="shared" si="71"/>
        <v>2.0798205978675108</v>
      </c>
      <c r="BN193">
        <f t="shared" si="71"/>
        <v>2.0572128109412899</v>
      </c>
      <c r="BO193">
        <f t="shared" si="71"/>
        <v>2.0355049966365337</v>
      </c>
      <c r="BP193">
        <f t="shared" si="71"/>
        <v>2.014645615719509</v>
      </c>
      <c r="BQ193">
        <f t="shared" si="71"/>
        <v>1.9945869252376396</v>
      </c>
      <c r="BR193">
        <f t="shared" si="71"/>
        <v>1.9752846399521933</v>
      </c>
      <c r="BS193">
        <f t="shared" si="71"/>
        <v>1.9566976289745537</v>
      </c>
      <c r="BT193">
        <f t="shared" si="71"/>
        <v>1.9387876434480331</v>
      </c>
      <c r="BU193">
        <f t="shared" si="71"/>
        <v>1.921519071662831</v>
      </c>
      <c r="BV193">
        <f t="shared" si="71"/>
        <v>1.9048587184630907</v>
      </c>
      <c r="BW193">
        <f t="shared" si="71"/>
        <v>1.8887756062042029</v>
      </c>
      <c r="BX193">
        <f t="shared" si="71"/>
        <v>1.8732407948648817</v>
      </c>
      <c r="BY193">
        <f t="shared" si="71"/>
        <v>1.858227219216418</v>
      </c>
      <c r="BZ193">
        <f t="shared" si="71"/>
        <v>1.8437095412061526</v>
      </c>
      <c r="CA193">
        <f t="shared" si="71"/>
        <v>1.8296640159373303</v>
      </c>
      <c r="CB193">
        <f t="shared" si="71"/>
        <v>1.8160683698171025</v>
      </c>
      <c r="CC193">
        <f t="shared" si="71"/>
        <v>1.8029016896145971</v>
      </c>
      <c r="CD193">
        <f t="shared" si="71"/>
        <v>1.7901443213140125</v>
      </c>
      <c r="CE193">
        <f t="shared" si="71"/>
        <v>1.7777777777777808</v>
      </c>
      <c r="CF193">
        <f t="shared" si="71"/>
        <v>1.7657846543432112</v>
      </c>
      <c r="CG193">
        <f t="shared" si="71"/>
        <v>1.7541485515753463</v>
      </c>
      <c r="CH193">
        <f t="shared" si="71"/>
        <v>1.742854004483068</v>
      </c>
      <c r="CI193">
        <f t="shared" si="71"/>
        <v>1.7318864175812128</v>
      </c>
    </row>
    <row r="194" spans="1:87">
      <c r="A194" s="188">
        <v>169</v>
      </c>
      <c r="B194">
        <f t="shared" si="63"/>
        <v>10919820.402084148</v>
      </c>
      <c r="C194">
        <f t="shared" si="70"/>
        <v>189959.76415048356</v>
      </c>
      <c r="D194">
        <f t="shared" si="70"/>
        <v>16708.185848345613</v>
      </c>
      <c r="E194">
        <f t="shared" si="70"/>
        <v>3304.5151538590567</v>
      </c>
      <c r="F194">
        <f t="shared" si="70"/>
        <v>1038.4320162497611</v>
      </c>
      <c r="G194">
        <f t="shared" si="70"/>
        <v>435.84373822562094</v>
      </c>
      <c r="H194">
        <f t="shared" si="70"/>
        <v>221.85633375819307</v>
      </c>
      <c r="I194">
        <f t="shared" si="70"/>
        <v>129.26014795112295</v>
      </c>
      <c r="J194">
        <f t="shared" si="70"/>
        <v>83.083219452131686</v>
      </c>
      <c r="K194">
        <f t="shared" si="70"/>
        <v>57.484912401943923</v>
      </c>
      <c r="L194">
        <f t="shared" si="70"/>
        <v>42.092389057923768</v>
      </c>
      <c r="M194">
        <f t="shared" si="70"/>
        <v>32.224711267128413</v>
      </c>
      <c r="N194">
        <f t="shared" si="70"/>
        <v>25.564841184527875</v>
      </c>
      <c r="O194">
        <f t="shared" si="70"/>
        <v>20.876870891625586</v>
      </c>
      <c r="P194">
        <f t="shared" si="70"/>
        <v>17.459750310798832</v>
      </c>
      <c r="Q194">
        <f t="shared" si="70"/>
        <v>14.894842522101166</v>
      </c>
      <c r="R194">
        <f t="shared" si="68"/>
        <v>12.921031448588916</v>
      </c>
      <c r="S194">
        <f t="shared" si="68"/>
        <v>11.369263298522158</v>
      </c>
      <c r="T194">
        <f t="shared" si="68"/>
        <v>10.126499754468284</v>
      </c>
      <c r="U194">
        <f t="shared" si="68"/>
        <v>9.1149996956735464</v>
      </c>
      <c r="V194">
        <f t="shared" si="68"/>
        <v>8.2799575097467706</v>
      </c>
      <c r="W194">
        <f t="shared" si="68"/>
        <v>7.5818805320279168</v>
      </c>
      <c r="X194">
        <f t="shared" si="68"/>
        <v>6.9917494910618956</v>
      </c>
      <c r="Y194">
        <f t="shared" si="69"/>
        <v>6.4878647533624081</v>
      </c>
      <c r="Z194">
        <f t="shared" si="69"/>
        <v>6.0537424992957574</v>
      </c>
      <c r="AA194">
        <f t="shared" si="69"/>
        <v>5.6766813603661435</v>
      </c>
      <c r="AB194">
        <f t="shared" si="69"/>
        <v>5.3467669904354862</v>
      </c>
      <c r="AC194">
        <f t="shared" si="69"/>
        <v>5.0561686269870263</v>
      </c>
      <c r="AD194">
        <f t="shared" si="69"/>
        <v>4.7986340197984623</v>
      </c>
      <c r="AE194">
        <f t="shared" si="69"/>
        <v>4.5691214573072561</v>
      </c>
      <c r="AF194">
        <f t="shared" si="69"/>
        <v>4.3635280524828826</v>
      </c>
      <c r="AG194">
        <f t="shared" si="69"/>
        <v>4.1784866053153094</v>
      </c>
      <c r="AH194">
        <f t="shared" si="71"/>
        <v>4.0112119819977048</v>
      </c>
      <c r="AI194">
        <f t="shared" si="71"/>
        <v>3.8593836971855562</v>
      </c>
      <c r="AJ194">
        <f t="shared" si="71"/>
        <v>3.7210552741422509</v>
      </c>
      <c r="AK194">
        <f t="shared" si="71"/>
        <v>3.5945836265954978</v>
      </c>
      <c r="AL194">
        <f t="shared" si="71"/>
        <v>3.4785735626214702</v>
      </c>
      <c r="AM194">
        <f t="shared" si="71"/>
        <v>3.3718338183430299</v>
      </c>
      <c r="AN194">
        <f t="shared" si="71"/>
        <v>3.2733419607912966</v>
      </c>
      <c r="AO194">
        <f t="shared" si="71"/>
        <v>3.1822161702921234</v>
      </c>
      <c r="AP194">
        <f t="shared" si="71"/>
        <v>3.09769240106049</v>
      </c>
      <c r="AQ194">
        <f t="shared" si="71"/>
        <v>3.0191057774900654</v>
      </c>
      <c r="AR194">
        <f t="shared" si="71"/>
        <v>2.9458753496868644</v>
      </c>
      <c r="AS194">
        <f t="shared" si="71"/>
        <v>2.8774915307862803</v>
      </c>
      <c r="AT194">
        <f t="shared" si="71"/>
        <v>2.8135056886311967</v>
      </c>
      <c r="AU194">
        <f t="shared" si="71"/>
        <v>2.7535214784031781</v>
      </c>
      <c r="AV194">
        <f t="shared" si="71"/>
        <v>2.6971875900634767</v>
      </c>
      <c r="AW194">
        <f t="shared" si="71"/>
        <v>2.6441916517268367</v>
      </c>
      <c r="AX194">
        <f t="shared" si="71"/>
        <v>2.5942550822773276</v>
      </c>
      <c r="AY194">
        <f t="shared" si="71"/>
        <v>2.5471287272854224</v>
      </c>
      <c r="AZ194">
        <f t="shared" si="71"/>
        <v>2.5025891442907544</v>
      </c>
      <c r="BA194">
        <f t="shared" si="71"/>
        <v>2.4604354288002668</v>
      </c>
      <c r="BB194">
        <f t="shared" si="71"/>
        <v>2.4204864924366429</v>
      </c>
      <c r="BC194">
        <f t="shared" si="71"/>
        <v>2.382578720707071</v>
      </c>
      <c r="BD194">
        <f t="shared" si="71"/>
        <v>2.3465639507344398</v>
      </c>
      <c r="BE194">
        <f t="shared" si="71"/>
        <v>2.3123077196678401</v>
      </c>
      <c r="BF194">
        <f t="shared" si="71"/>
        <v>2.2796877428978264</v>
      </c>
      <c r="BG194">
        <f t="shared" si="71"/>
        <v>2.2485925880396893</v>
      </c>
      <c r="BH194">
        <f t="shared" si="71"/>
        <v>2.2189205162387058</v>
      </c>
      <c r="BI194">
        <f t="shared" si="71"/>
        <v>2.1905784669348485</v>
      </c>
      <c r="BJ194">
        <f t="shared" si="71"/>
        <v>2.1634811660017905</v>
      </c>
      <c r="BK194">
        <f t="shared" si="71"/>
        <v>2.1375503402977665</v>
      </c>
      <c r="BL194">
        <f t="shared" si="71"/>
        <v>2.112714024255967</v>
      </c>
      <c r="BM194">
        <f t="shared" si="71"/>
        <v>2.0889059462988953</v>
      </c>
      <c r="BN194">
        <f t="shared" si="71"/>
        <v>2.0660649846659993</v>
      </c>
      <c r="BO194">
        <f t="shared" si="71"/>
        <v>2.044134683751369</v>
      </c>
      <c r="BP194">
        <f t="shared" si="71"/>
        <v>2.0230628233213332</v>
      </c>
      <c r="BQ194">
        <f t="shared" si="71"/>
        <v>2.0028010340514459</v>
      </c>
      <c r="BR194">
        <f t="shared" si="71"/>
        <v>1.9833044537297273</v>
      </c>
      <c r="BS194">
        <f t="shared" si="71"/>
        <v>1.9645314192410841</v>
      </c>
      <c r="BT194">
        <f t="shared" si="71"/>
        <v>1.9464431901029582</v>
      </c>
      <c r="BU194">
        <f t="shared" si="71"/>
        <v>1.9290036998778024</v>
      </c>
      <c r="BV194">
        <f t="shared" si="71"/>
        <v>1.9121793322677825</v>
      </c>
      <c r="BW194">
        <f t="shared" si="71"/>
        <v>1.8959387191034482</v>
      </c>
      <c r="BX194">
        <f t="shared" si="71"/>
        <v>1.8802525577906277</v>
      </c>
      <c r="BY194">
        <f t="shared" si="71"/>
        <v>1.865093446082922</v>
      </c>
      <c r="BZ194">
        <f t="shared" si="71"/>
        <v>1.8504357323062866</v>
      </c>
      <c r="CA194">
        <f t="shared" si="71"/>
        <v>1.8362553793911756</v>
      </c>
      <c r="CB194">
        <f t="shared" si="71"/>
        <v>1.8225298412606703</v>
      </c>
      <c r="CC194">
        <f t="shared" si="71"/>
        <v>1.809237950296007</v>
      </c>
      <c r="CD194">
        <f t="shared" si="71"/>
        <v>1.7963598147464621</v>
      </c>
      <c r="CE194">
        <f t="shared" si="71"/>
        <v>1.7838767250827969</v>
      </c>
      <c r="CF194">
        <f t="shared" si="71"/>
        <v>1.7717710684036805</v>
      </c>
      <c r="CG194">
        <f t="shared" si="71"/>
        <v>1.7600262501054886</v>
      </c>
      <c r="CH194">
        <f t="shared" si="71"/>
        <v>1.7486266221115685</v>
      </c>
      <c r="CI194">
        <f t="shared" si="71"/>
        <v>1.7375574170340573</v>
      </c>
    </row>
    <row r="195" spans="1:87">
      <c r="A195" s="188">
        <v>170</v>
      </c>
      <c r="B195">
        <f t="shared" si="63"/>
        <v>12018817.512892364</v>
      </c>
      <c r="C195">
        <f t="shared" si="70"/>
        <v>204125.05081240114</v>
      </c>
      <c r="D195">
        <f t="shared" si="70"/>
        <v>17697.708791242039</v>
      </c>
      <c r="E195">
        <f t="shared" si="70"/>
        <v>3466.8166252186406</v>
      </c>
      <c r="F195">
        <f t="shared" si="70"/>
        <v>1081.9980061783724</v>
      </c>
      <c r="G195">
        <f t="shared" si="70"/>
        <v>451.80200399334342</v>
      </c>
      <c r="H195">
        <f t="shared" si="70"/>
        <v>229.06245642909772</v>
      </c>
      <c r="I195">
        <f t="shared" si="70"/>
        <v>133.03273578801068</v>
      </c>
      <c r="J195">
        <f t="shared" si="70"/>
        <v>85.284750633081302</v>
      </c>
      <c r="K195">
        <f t="shared" si="70"/>
        <v>58.879679221432205</v>
      </c>
      <c r="L195">
        <f t="shared" si="70"/>
        <v>43.034250937598735</v>
      </c>
      <c r="M195">
        <f t="shared" si="70"/>
        <v>32.893738099802604</v>
      </c>
      <c r="N195">
        <f t="shared" si="70"/>
        <v>26.059876200268725</v>
      </c>
      <c r="O195">
        <f t="shared" si="70"/>
        <v>21.255634641038725</v>
      </c>
      <c r="P195">
        <f t="shared" si="70"/>
        <v>17.757726633811941</v>
      </c>
      <c r="Q195">
        <f t="shared" si="70"/>
        <v>15.134809428238524</v>
      </c>
      <c r="R195">
        <f t="shared" si="69"/>
        <v>13.118159482877255</v>
      </c>
      <c r="S195">
        <f t="shared" si="69"/>
        <v>11.533981783755804</v>
      </c>
      <c r="T195">
        <f t="shared" si="69"/>
        <v>10.266178713013208</v>
      </c>
      <c r="U195">
        <f t="shared" si="69"/>
        <v>9.2349743168607858</v>
      </c>
      <c r="V195">
        <f t="shared" si="69"/>
        <v>8.3841729245146048</v>
      </c>
      <c r="W195">
        <f t="shared" si="69"/>
        <v>7.6733095350984124</v>
      </c>
      <c r="X195">
        <f t="shared" si="69"/>
        <v>7.0726702263628178</v>
      </c>
      <c r="Y195">
        <f t="shared" si="69"/>
        <v>6.5600496139585083</v>
      </c>
      <c r="Z195">
        <f t="shared" si="69"/>
        <v>6.1185893236875755</v>
      </c>
      <c r="AA195">
        <f t="shared" si="69"/>
        <v>5.7353062777677879</v>
      </c>
      <c r="AB195">
        <f t="shared" si="69"/>
        <v>5.4000712550091539</v>
      </c>
      <c r="AC195">
        <f t="shared" si="69"/>
        <v>5.104887481646263</v>
      </c>
      <c r="AD195">
        <f t="shared" si="69"/>
        <v>4.8433729332862168</v>
      </c>
      <c r="AE195">
        <f t="shared" si="69"/>
        <v>4.6103833507679939</v>
      </c>
      <c r="AF195">
        <f t="shared" si="69"/>
        <v>4.4017340037622743</v>
      </c>
      <c r="AG195">
        <f t="shared" si="69"/>
        <v>4.2139917695473246</v>
      </c>
      <c r="AH195">
        <f t="shared" si="71"/>
        <v>4.0443179605910453</v>
      </c>
      <c r="AI195">
        <f t="shared" si="71"/>
        <v>3.8903482399701721</v>
      </c>
      <c r="AJ195">
        <f t="shared" si="71"/>
        <v>3.7500999578311389</v>
      </c>
      <c r="AK195">
        <f t="shared" si="71"/>
        <v>3.6218999824507536</v>
      </c>
      <c r="AL195">
        <f t="shared" si="71"/>
        <v>3.5043280047473759</v>
      </c>
      <c r="AM195">
        <f t="shared" si="71"/>
        <v>3.3961716363804957</v>
      </c>
      <c r="AN195">
        <f t="shared" si="71"/>
        <v>3.2963905768610724</v>
      </c>
      <c r="AO195">
        <f t="shared" si="71"/>
        <v>3.2040878129373418</v>
      </c>
      <c r="AP195">
        <f t="shared" si="71"/>
        <v>3.1184863139117556</v>
      </c>
      <c r="AQ195">
        <f t="shared" si="71"/>
        <v>3.03891005409195</v>
      </c>
      <c r="AR195">
        <f t="shared" si="71"/>
        <v>2.9647684660343834</v>
      </c>
      <c r="AS195">
        <f t="shared" si="71"/>
        <v>2.8955436319479984</v>
      </c>
      <c r="AT195">
        <f t="shared" si="71"/>
        <v>2.8307796741752274</v>
      </c>
      <c r="AU195">
        <f t="shared" si="71"/>
        <v>2.7700739223165352</v>
      </c>
      <c r="AV195">
        <f t="shared" si="71"/>
        <v>2.7130695238212201</v>
      </c>
      <c r="AW195">
        <f t="shared" si="71"/>
        <v>2.6594492336502338</v>
      </c>
      <c r="AX195">
        <f t="shared" si="71"/>
        <v>2.6089301719661351</v>
      </c>
      <c r="AY195">
        <f t="shared" si="71"/>
        <v>2.5612593804530541</v>
      </c>
      <c r="AZ195">
        <f t="shared" si="71"/>
        <v>2.516210040572084</v>
      </c>
      <c r="BA195">
        <f t="shared" si="71"/>
        <v>2.4735782428876925</v>
      </c>
      <c r="BB195">
        <f t="shared" si="71"/>
        <v>2.4331802171141468</v>
      </c>
      <c r="BC195">
        <f t="shared" si="71"/>
        <v>2.3948499489044797</v>
      </c>
      <c r="BD195">
        <f t="shared" si="71"/>
        <v>2.358437122545384</v>
      </c>
      <c r="BE195">
        <f t="shared" si="71"/>
        <v>2.3238053393107507</v>
      </c>
      <c r="BF195">
        <f t="shared" si="71"/>
        <v>2.2908305698073086</v>
      </c>
      <c r="BG195">
        <f t="shared" si="71"/>
        <v>2.2593998056223388</v>
      </c>
      <c r="BH195">
        <f t="shared" si="71"/>
        <v>2.229409881286458</v>
      </c>
      <c r="BI195">
        <f t="shared" si="71"/>
        <v>2.2007664422392459</v>
      </c>
      <c r="BJ195">
        <f t="shared" si="71"/>
        <v>2.1733830383374078</v>
      </c>
      <c r="BK195">
        <f t="shared" si="71"/>
        <v>2.1471803256289008</v>
      </c>
      <c r="BL195">
        <f t="shared" si="71"/>
        <v>2.1220853617568669</v>
      </c>
      <c r="BM195">
        <f t="shared" si="71"/>
        <v>2.0980309825553753</v>
      </c>
      <c r="BN195">
        <f t="shared" si="71"/>
        <v>2.0749552492383043</v>
      </c>
      <c r="BO195">
        <f t="shared" si="71"/>
        <v>2.0528009571186692</v>
      </c>
      <c r="BP195">
        <f t="shared" si="71"/>
        <v>2.031515198092638</v>
      </c>
      <c r="BQ195">
        <f t="shared" si="71"/>
        <v>2.0110489702120331</v>
      </c>
      <c r="BR195">
        <f t="shared" si="71"/>
        <v>1.9913568285932566</v>
      </c>
      <c r="BS195">
        <f t="shared" si="71"/>
        <v>1.9723965726927235</v>
      </c>
      <c r="BT195">
        <f t="shared" si="71"/>
        <v>1.954128965645912</v>
      </c>
      <c r="BU195">
        <f t="shared" si="71"/>
        <v>1.9365174819327449</v>
      </c>
      <c r="BV195">
        <f t="shared" si="71"/>
        <v>1.9195280801204004</v>
      </c>
      <c r="BW195">
        <f t="shared" si="71"/>
        <v>1.9031289978482493</v>
      </c>
      <c r="BX195">
        <f t="shared" si="71"/>
        <v>1.8872905665783373</v>
      </c>
      <c r="BY195">
        <f t="shared" si="71"/>
        <v>1.8719850439432939</v>
      </c>
      <c r="BZ195">
        <f t="shared" si="71"/>
        <v>1.8571864617871707</v>
      </c>
      <c r="CA195">
        <f t="shared" si="71"/>
        <v>1.8428704882276712</v>
      </c>
      <c r="CB195">
        <f t="shared" si="71"/>
        <v>1.8290143022644936</v>
      </c>
      <c r="CC195">
        <f t="shared" si="71"/>
        <v>1.8155964796344679</v>
      </c>
      <c r="CD195">
        <f t="shared" si="71"/>
        <v>1.8025968887621919</v>
      </c>
      <c r="CE195">
        <f t="shared" si="71"/>
        <v>1.7899965957893165</v>
      </c>
      <c r="CF195">
        <f t="shared" si="71"/>
        <v>1.7777777777777461</v>
      </c>
      <c r="CG195">
        <f t="shared" si="71"/>
        <v>1.765923643284627</v>
      </c>
      <c r="CH195">
        <f t="shared" si="71"/>
        <v>1.75441835959417</v>
      </c>
      <c r="CI195">
        <f t="shared" si="71"/>
        <v>1.7432469859695585</v>
      </c>
    </row>
    <row r="196" spans="1:87">
      <c r="A196" s="188">
        <v>171</v>
      </c>
      <c r="B196" s="189">
        <f t="shared" si="63"/>
        <v>13228420.348437071</v>
      </c>
      <c r="C196">
        <f t="shared" si="70"/>
        <v>219346.64193495878</v>
      </c>
      <c r="D196">
        <f t="shared" si="70"/>
        <v>18745.835083622718</v>
      </c>
      <c r="E196">
        <f t="shared" si="70"/>
        <v>3637.0895436374767</v>
      </c>
      <c r="F196">
        <f t="shared" si="70"/>
        <v>1127.3917474173816</v>
      </c>
      <c r="G196">
        <f t="shared" si="70"/>
        <v>468.34457607082288</v>
      </c>
      <c r="H196">
        <f t="shared" si="70"/>
        <v>236.50264140089982</v>
      </c>
      <c r="I196">
        <f t="shared" si="70"/>
        <v>136.9154304073262</v>
      </c>
      <c r="J196">
        <f t="shared" si="70"/>
        <v>87.544617776125961</v>
      </c>
      <c r="K196">
        <f t="shared" si="70"/>
        <v>60.308287520353268</v>
      </c>
      <c r="L196">
        <f t="shared" si="70"/>
        <v>43.997187976470862</v>
      </c>
      <c r="M196">
        <f t="shared" si="70"/>
        <v>33.576654797901128</v>
      </c>
      <c r="N196">
        <f t="shared" si="70"/>
        <v>26.564497024309361</v>
      </c>
      <c r="O196">
        <f t="shared" si="70"/>
        <v>21.641270204653054</v>
      </c>
      <c r="P196">
        <f t="shared" si="70"/>
        <v>18.060788361111822</v>
      </c>
      <c r="Q196">
        <f t="shared" si="70"/>
        <v>15.378642378340805</v>
      </c>
      <c r="R196">
        <f t="shared" si="69"/>
        <v>13.318294975359393</v>
      </c>
      <c r="S196">
        <f t="shared" si="69"/>
        <v>11.701086719075546</v>
      </c>
      <c r="T196">
        <f t="shared" si="69"/>
        <v>10.407784320640561</v>
      </c>
      <c r="U196">
        <f t="shared" si="69"/>
        <v>9.3565280834358067</v>
      </c>
      <c r="V196">
        <f t="shared" si="69"/>
        <v>8.4897000431966756</v>
      </c>
      <c r="W196">
        <f t="shared" si="69"/>
        <v>7.7658410697330957</v>
      </c>
      <c r="X196">
        <f t="shared" si="69"/>
        <v>7.1545275177302869</v>
      </c>
      <c r="Y196">
        <f t="shared" si="69"/>
        <v>6.6330376130751185</v>
      </c>
      <c r="Z196">
        <f t="shared" si="69"/>
        <v>6.1841307779937296</v>
      </c>
      <c r="AA196">
        <f t="shared" si="69"/>
        <v>5.7945366335800417</v>
      </c>
      <c r="AB196">
        <f t="shared" si="69"/>
        <v>5.4539069331691667</v>
      </c>
      <c r="AC196">
        <f t="shared" si="69"/>
        <v>5.1540757681964049</v>
      </c>
      <c r="AD196">
        <f t="shared" si="69"/>
        <v>4.8885289593047059</v>
      </c>
      <c r="AE196">
        <f t="shared" si="69"/>
        <v>4.652017863750423</v>
      </c>
      <c r="AF196">
        <f t="shared" si="69"/>
        <v>4.4402744767166977</v>
      </c>
      <c r="AG196">
        <f t="shared" si="69"/>
        <v>4.2497986259483493</v>
      </c>
      <c r="AH196">
        <f t="shared" si="71"/>
        <v>4.0776971747609494</v>
      </c>
      <c r="AI196">
        <f t="shared" si="71"/>
        <v>3.9215612169570049</v>
      </c>
      <c r="AJ196">
        <f t="shared" si="71"/>
        <v>3.77937134969511</v>
      </c>
      <c r="AK196">
        <f t="shared" si="71"/>
        <v>3.6494239237664483</v>
      </c>
      <c r="AL196">
        <f t="shared" si="71"/>
        <v>3.5302731259770215</v>
      </c>
      <c r="AM196">
        <f t="shared" si="71"/>
        <v>3.4206851242222083</v>
      </c>
      <c r="AN196">
        <f t="shared" si="71"/>
        <v>3.3196014853858067</v>
      </c>
      <c r="AO196">
        <f t="shared" si="71"/>
        <v>3.2261097812444262</v>
      </c>
      <c r="AP196">
        <f t="shared" si="71"/>
        <v>3.1394198102838113</v>
      </c>
      <c r="AQ196">
        <f t="shared" si="71"/>
        <v>3.0588442398128355</v>
      </c>
      <c r="AR196">
        <f t="shared" si="71"/>
        <v>2.983782751746844</v>
      </c>
      <c r="AS196">
        <f t="shared" si="71"/>
        <v>2.9137089839578478</v>
      </c>
      <c r="AT196">
        <f t="shared" si="71"/>
        <v>2.8481597162229919</v>
      </c>
      <c r="AU196">
        <f t="shared" si="71"/>
        <v>2.7867258691397678</v>
      </c>
      <c r="AV196">
        <f t="shared" si="71"/>
        <v>2.7290449756645487</v>
      </c>
      <c r="AW196">
        <f t="shared" si="71"/>
        <v>2.6747948552609206</v>
      </c>
      <c r="AX196">
        <f t="shared" si="71"/>
        <v>2.6236882751792656</v>
      </c>
      <c r="AY196">
        <f t="shared" si="71"/>
        <v>2.5754684259519425</v>
      </c>
      <c r="AZ196">
        <f t="shared" si="71"/>
        <v>2.5299050716013931</v>
      </c>
      <c r="BA196">
        <f t="shared" si="71"/>
        <v>2.4867912614438539</v>
      </c>
      <c r="BB196">
        <f t="shared" si="71"/>
        <v>2.4459405113208308</v>
      </c>
      <c r="BC196">
        <f t="shared" si="71"/>
        <v>2.4071843788085787</v>
      </c>
      <c r="BD196">
        <f t="shared" si="71"/>
        <v>2.3703703703703694</v>
      </c>
      <c r="BE196">
        <f t="shared" si="71"/>
        <v>2.3353601292240063</v>
      </c>
      <c r="BF196">
        <f t="shared" si="71"/>
        <v>2.3020278614529905</v>
      </c>
      <c r="BG196">
        <f t="shared" si="71"/>
        <v>2.2702589650073857</v>
      </c>
      <c r="BH196">
        <f t="shared" si="71"/>
        <v>2.2399488320576726</v>
      </c>
      <c r="BI196">
        <f t="shared" si="71"/>
        <v>2.2110017999325273</v>
      </c>
      <c r="BJ196">
        <f t="shared" si="71"/>
        <v>2.183330229799112</v>
      </c>
      <c r="BK196">
        <f t="shared" si="71"/>
        <v>2.1568536954903221</v>
      </c>
      <c r="BL196">
        <f t="shared" si="71"/>
        <v>2.1314982675748926</v>
      </c>
      <c r="BM196">
        <f t="shared" si="71"/>
        <v>2.1071958800065782</v>
      </c>
      <c r="BN196">
        <f t="shared" si="71"/>
        <v>2.083883768562881</v>
      </c>
      <c r="BO196">
        <f t="shared" si="71"/>
        <v>2.0615039718487931</v>
      </c>
      <c r="BP196">
        <f t="shared" si="71"/>
        <v>2.040002886962176</v>
      </c>
      <c r="BQ196">
        <f t="shared" si="71"/>
        <v>2.0193308730271964</v>
      </c>
      <c r="BR196">
        <f t="shared" si="71"/>
        <v>1.9994418967433965</v>
      </c>
      <c r="BS196">
        <f t="shared" si="71"/>
        <v>1.980293214894409</v>
      </c>
      <c r="BT196">
        <f t="shared" si="71"/>
        <v>1.9618450894394586</v>
      </c>
      <c r="BU196">
        <f t="shared" si="71"/>
        <v>1.9440605313865895</v>
      </c>
      <c r="BV196">
        <f t="shared" si="71"/>
        <v>1.9269050701436614</v>
      </c>
      <c r="BW196">
        <f t="shared" si="71"/>
        <v>1.9103465454640884</v>
      </c>
      <c r="BX196">
        <f t="shared" si="71"/>
        <v>1.8943549194693914</v>
      </c>
      <c r="BY196">
        <f t="shared" si="71"/>
        <v>1.87890210654441</v>
      </c>
      <c r="BZ196">
        <f t="shared" si="71"/>
        <v>1.8639618191693261</v>
      </c>
      <c r="CA196">
        <f t="shared" si="71"/>
        <v>1.8495094279895437</v>
      </c>
      <c r="CB196">
        <f t="shared" si="71"/>
        <v>1.835521834624164</v>
      </c>
      <c r="CC196">
        <f t="shared" ref="AH196:CI201" si="72">CC$25^$A196</f>
        <v>1.8219773558927146</v>
      </c>
      <c r="CD196">
        <f t="shared" si="72"/>
        <v>1.8088556182903404</v>
      </c>
      <c r="CE196">
        <f t="shared" si="72"/>
        <v>1.7961374616783721</v>
      </c>
      <c r="CF196">
        <f t="shared" si="72"/>
        <v>1.7838048512711651</v>
      </c>
      <c r="CG196">
        <f t="shared" si="72"/>
        <v>1.7718407971044425</v>
      </c>
      <c r="CH196">
        <f t="shared" si="72"/>
        <v>1.7602292802589574</v>
      </c>
      <c r="CI196">
        <f t="shared" si="72"/>
        <v>1.7489551851928156</v>
      </c>
    </row>
    <row r="197" spans="1:87">
      <c r="A197" s="188">
        <v>172</v>
      </c>
      <c r="B197">
        <f t="shared" si="63"/>
        <v>14559760.536112161</v>
      </c>
      <c r="C197">
        <f t="shared" si="70"/>
        <v>235703.30606977144</v>
      </c>
      <c r="D197">
        <f t="shared" si="70"/>
        <v>19856.035440942429</v>
      </c>
      <c r="E197">
        <f t="shared" si="70"/>
        <v>3815.7254272434438</v>
      </c>
      <c r="F197">
        <f t="shared" si="70"/>
        <v>1174.6899207643135</v>
      </c>
      <c r="G197">
        <f t="shared" si="70"/>
        <v>485.4928486288664</v>
      </c>
      <c r="H197">
        <f t="shared" si="70"/>
        <v>244.18449125867934</v>
      </c>
      <c r="I197">
        <f t="shared" si="70"/>
        <v>140.91144538660845</v>
      </c>
      <c r="J197">
        <f t="shared" si="70"/>
        <v>89.864366661994524</v>
      </c>
      <c r="K197">
        <f t="shared" si="70"/>
        <v>61.771558400639144</v>
      </c>
      <c r="L197">
        <f t="shared" si="70"/>
        <v>44.98167175359518</v>
      </c>
      <c r="M197">
        <f t="shared" si="70"/>
        <v>34.273749733058828</v>
      </c>
      <c r="N197">
        <f t="shared" si="70"/>
        <v>27.07888927527846</v>
      </c>
      <c r="O197">
        <f t="shared" si="70"/>
        <v>22.033902256042769</v>
      </c>
      <c r="P197">
        <f t="shared" si="70"/>
        <v>18.369022282603439</v>
      </c>
      <c r="Q197">
        <f t="shared" si="70"/>
        <v>15.62640365722962</v>
      </c>
      <c r="R197">
        <f t="shared" si="69"/>
        <v>13.52148380892976</v>
      </c>
      <c r="S197">
        <f t="shared" si="69"/>
        <v>11.870612679495883</v>
      </c>
      <c r="T197">
        <f t="shared" si="69"/>
        <v>10.551343152410226</v>
      </c>
      <c r="U197">
        <f t="shared" si="69"/>
        <v>9.4796817806291056</v>
      </c>
      <c r="V197">
        <f t="shared" si="69"/>
        <v>8.5965553755114534</v>
      </c>
      <c r="W197">
        <f t="shared" si="69"/>
        <v>7.8594884312300586</v>
      </c>
      <c r="X197">
        <f t="shared" si="69"/>
        <v>7.2373322046266804</v>
      </c>
      <c r="Y197">
        <f t="shared" si="69"/>
        <v>6.7068376865400241</v>
      </c>
      <c r="Z197">
        <f t="shared" si="69"/>
        <v>6.2503743029905801</v>
      </c>
      <c r="AA197">
        <f t="shared" si="69"/>
        <v>5.8543786803604387</v>
      </c>
      <c r="AB197">
        <f t="shared" si="69"/>
        <v>5.50827932281058</v>
      </c>
      <c r="AC197">
        <f t="shared" si="69"/>
        <v>5.2037380098616097</v>
      </c>
      <c r="AD197">
        <f t="shared" si="69"/>
        <v>4.9341059867025763</v>
      </c>
      <c r="AE197">
        <f t="shared" si="69"/>
        <v>4.6940283612311902</v>
      </c>
      <c r="AF197">
        <f t="shared" si="69"/>
        <v>4.4791524003335823</v>
      </c>
      <c r="AG197">
        <f t="shared" si="69"/>
        <v>4.2859097380374349</v>
      </c>
      <c r="AH197">
        <f t="shared" si="72"/>
        <v>4.1113518796191366</v>
      </c>
      <c r="AI197">
        <f t="shared" si="72"/>
        <v>3.9530246213791966</v>
      </c>
      <c r="AJ197">
        <f t="shared" si="72"/>
        <v>3.808871219304018</v>
      </c>
      <c r="AK197">
        <f t="shared" si="72"/>
        <v>3.6771570280488781</v>
      </c>
      <c r="AL197">
        <f t="shared" si="72"/>
        <v>3.5564103380482517</v>
      </c>
      <c r="AM197">
        <f t="shared" si="72"/>
        <v>3.4453755498487286</v>
      </c>
      <c r="AN197">
        <f t="shared" si="72"/>
        <v>3.3429758291170124</v>
      </c>
      <c r="AO197">
        <f t="shared" si="72"/>
        <v>3.2482831084144488</v>
      </c>
      <c r="AP197">
        <f t="shared" si="72"/>
        <v>3.1604938271604484</v>
      </c>
      <c r="AQ197">
        <f t="shared" si="72"/>
        <v>3.0789091868110487</v>
      </c>
      <c r="AR197">
        <f t="shared" si="72"/>
        <v>3.0029189839334722</v>
      </c>
      <c r="AS197">
        <f t="shared" si="72"/>
        <v>2.931988297301245</v>
      </c>
      <c r="AT197">
        <f t="shared" si="72"/>
        <v>2.8656464659260155</v>
      </c>
      <c r="AU197">
        <f t="shared" si="72"/>
        <v>2.8034779170219535</v>
      </c>
      <c r="AV197">
        <f t="shared" si="72"/>
        <v>2.7451144962589193</v>
      </c>
      <c r="AW197">
        <f t="shared" si="72"/>
        <v>2.6902290245677376</v>
      </c>
      <c r="AX197">
        <f t="shared" si="72"/>
        <v>2.6385298615046668</v>
      </c>
      <c r="AY197">
        <f t="shared" si="72"/>
        <v>2.5897562986775964</v>
      </c>
      <c r="AZ197">
        <f t="shared" si="72"/>
        <v>2.5436746408734829</v>
      </c>
      <c r="BA197">
        <f t="shared" si="72"/>
        <v>2.5000748594772841</v>
      </c>
      <c r="BB197">
        <f t="shared" si="72"/>
        <v>2.4587677241663797</v>
      </c>
      <c r="BC197">
        <f t="shared" si="72"/>
        <v>2.4195823359332991</v>
      </c>
      <c r="BD197">
        <f t="shared" si="72"/>
        <v>2.3823639981827163</v>
      </c>
      <c r="BE197">
        <f t="shared" si="72"/>
        <v>2.3469723736786037</v>
      </c>
      <c r="BF197">
        <f t="shared" si="72"/>
        <v>2.3132798840516515</v>
      </c>
      <c r="BG197">
        <f t="shared" si="72"/>
        <v>2.2811703158382559</v>
      </c>
      <c r="BH197">
        <f t="shared" si="72"/>
        <v>2.250537602955859</v>
      </c>
      <c r="BI197">
        <f t="shared" si="72"/>
        <v>2.2212847603814221</v>
      </c>
      <c r="BJ197">
        <f t="shared" si="72"/>
        <v>2.1933229478045648</v>
      </c>
      <c r="BK197">
        <f t="shared" si="72"/>
        <v>2.1665706453358551</v>
      </c>
      <c r="BL197">
        <f t="shared" si="72"/>
        <v>2.1409529260940752</v>
      </c>
      <c r="BM197">
        <f t="shared" si="72"/>
        <v>2.116400812779466</v>
      </c>
      <c r="BN197">
        <f t="shared" si="72"/>
        <v>2.0928507072496867</v>
      </c>
      <c r="BO197">
        <f t="shared" si="72"/>
        <v>2.0702438837097037</v>
      </c>
      <c r="BP197">
        <f t="shared" si="72"/>
        <v>2.0485260374725689</v>
      </c>
      <c r="BQ197">
        <f t="shared" si="72"/>
        <v>2.0276468823784297</v>
      </c>
      <c r="BR197">
        <f t="shared" si="72"/>
        <v>2.0075597909175085</v>
      </c>
      <c r="BS197">
        <f t="shared" si="72"/>
        <v>1.9882214719137858</v>
      </c>
      <c r="BT197">
        <f t="shared" si="72"/>
        <v>1.9695916813174776</v>
      </c>
      <c r="BU197">
        <f t="shared" si="72"/>
        <v>1.9516329622405997</v>
      </c>
      <c r="BV197">
        <f t="shared" si="72"/>
        <v>1.9343104108758107</v>
      </c>
      <c r="BW197">
        <f t="shared" si="72"/>
        <v>1.91759146536717</v>
      </c>
      <c r="BX197">
        <f t="shared" si="72"/>
        <v>1.9014457150728992</v>
      </c>
      <c r="BY197">
        <f t="shared" si="72"/>
        <v>1.8858447279795472</v>
      </c>
      <c r="BZ197">
        <f t="shared" si="72"/>
        <v>1.8707618942998607</v>
      </c>
      <c r="CA197">
        <f t="shared" si="72"/>
        <v>1.8561722845276858</v>
      </c>
      <c r="CB197">
        <f t="shared" si="72"/>
        <v>1.8420525204262976</v>
      </c>
      <c r="CC197">
        <f t="shared" si="72"/>
        <v>1.8283806576085333</v>
      </c>
      <c r="CD197">
        <f t="shared" si="72"/>
        <v>1.8151360785202066</v>
      </c>
      <c r="CE197">
        <f t="shared" si="72"/>
        <v>1.8022993947772519</v>
      </c>
      <c r="CF197">
        <f t="shared" si="72"/>
        <v>1.789852357922963</v>
      </c>
      <c r="CG197">
        <f t="shared" si="72"/>
        <v>1.777777777777735</v>
      </c>
      <c r="CH197">
        <f t="shared" si="72"/>
        <v>1.7660594476437694</v>
      </c>
      <c r="CI197">
        <f t="shared" si="72"/>
        <v>1.7546820757080319</v>
      </c>
    </row>
    <row r="198" spans="1:87">
      <c r="A198" s="188">
        <v>173</v>
      </c>
      <c r="B198">
        <f t="shared" si="63"/>
        <v>16025090.017189782</v>
      </c>
      <c r="C198">
        <f t="shared" si="70"/>
        <v>253279.68553397758</v>
      </c>
      <c r="D198">
        <f t="shared" si="70"/>
        <v>21031.986127756372</v>
      </c>
      <c r="E198">
        <f t="shared" si="70"/>
        <v>4003.1350236020994</v>
      </c>
      <c r="F198">
        <f t="shared" si="70"/>
        <v>1223.9724240543032</v>
      </c>
      <c r="G198">
        <f t="shared" si="70"/>
        <v>503.26899917834953</v>
      </c>
      <c r="H198">
        <f t="shared" si="70"/>
        <v>252.11585552732504</v>
      </c>
      <c r="I198">
        <f t="shared" si="70"/>
        <v>145.02408809489935</v>
      </c>
      <c r="J198">
        <f t="shared" si="70"/>
        <v>92.245584031365411</v>
      </c>
      <c r="K198">
        <f t="shared" si="70"/>
        <v>63.270332886766418</v>
      </c>
      <c r="L198">
        <f t="shared" si="70"/>
        <v>45.988184400108608</v>
      </c>
      <c r="M198">
        <f t="shared" si="70"/>
        <v>34.985317263880013</v>
      </c>
      <c r="N198">
        <f t="shared" si="70"/>
        <v>27.603242166105144</v>
      </c>
      <c r="O198">
        <f t="shared" si="70"/>
        <v>22.433657730702965</v>
      </c>
      <c r="P198">
        <f t="shared" si="70"/>
        <v>18.682516669389184</v>
      </c>
      <c r="Q198">
        <f t="shared" si="70"/>
        <v>15.878156553181007</v>
      </c>
      <c r="R198">
        <f t="shared" si="69"/>
        <v>13.727772566489206</v>
      </c>
      <c r="S198">
        <f t="shared" si="69"/>
        <v>12.042594740955925</v>
      </c>
      <c r="T198">
        <f t="shared" si="69"/>
        <v>10.696882149942759</v>
      </c>
      <c r="U198">
        <f t="shared" si="69"/>
        <v>9.60445646725322</v>
      </c>
      <c r="V198">
        <f t="shared" si="69"/>
        <v>8.7047556389764527</v>
      </c>
      <c r="W198">
        <f t="shared" si="69"/>
        <v>7.9542650752138258</v>
      </c>
      <c r="X198">
        <f t="shared" si="69"/>
        <v>7.3210952519675656</v>
      </c>
      <c r="Y198">
        <f t="shared" si="69"/>
        <v>6.7814588696022415</v>
      </c>
      <c r="Z198">
        <f t="shared" si="69"/>
        <v>6.3173274191590192</v>
      </c>
      <c r="AA198">
        <f t="shared" si="69"/>
        <v>5.9148387352386891</v>
      </c>
      <c r="AB198">
        <f t="shared" si="69"/>
        <v>5.5631937746454909</v>
      </c>
      <c r="AC198">
        <f t="shared" si="69"/>
        <v>5.2538787734496823</v>
      </c>
      <c r="AD198">
        <f t="shared" si="69"/>
        <v>4.9801079405852287</v>
      </c>
      <c r="AE198">
        <f t="shared" si="69"/>
        <v>4.7364182385746894</v>
      </c>
      <c r="AF198">
        <f t="shared" si="69"/>
        <v>4.5183707292458353</v>
      </c>
      <c r="AG198">
        <f t="shared" si="69"/>
        <v>4.3223276911161976</v>
      </c>
      <c r="AH198">
        <f t="shared" si="72"/>
        <v>4.1452843488895788</v>
      </c>
      <c r="AI198">
        <f t="shared" si="72"/>
        <v>3.9847404624619576</v>
      </c>
      <c r="AJ198">
        <f t="shared" si="72"/>
        <v>3.8386013500400882</v>
      </c>
      <c r="AK198">
        <f t="shared" si="72"/>
        <v>3.705100884792301</v>
      </c>
      <c r="AL198">
        <f t="shared" si="72"/>
        <v>3.5827410631510466</v>
      </c>
      <c r="AM198">
        <f t="shared" si="72"/>
        <v>3.4702441903928705</v>
      </c>
      <c r="AN198">
        <f t="shared" si="72"/>
        <v>3.3665147588526732</v>
      </c>
      <c r="AO198">
        <f t="shared" si="72"/>
        <v>3.2706088347497588</v>
      </c>
      <c r="AP198">
        <f t="shared" si="72"/>
        <v>3.1817093078151562</v>
      </c>
      <c r="AQ198">
        <f t="shared" si="72"/>
        <v>3.0991057528347739</v>
      </c>
      <c r="AR198">
        <f t="shared" si="72"/>
        <v>3.0221779446874164</v>
      </c>
      <c r="AS198">
        <f t="shared" si="72"/>
        <v>2.9503822869208749</v>
      </c>
      <c r="AT198">
        <f t="shared" si="72"/>
        <v>2.8832405784336719</v>
      </c>
      <c r="AU198">
        <f t="shared" si="72"/>
        <v>2.8203306677078683</v>
      </c>
      <c r="AV198">
        <f t="shared" si="72"/>
        <v>2.7612786395122928</v>
      </c>
      <c r="AW198">
        <f t="shared" si="72"/>
        <v>2.7057522525108548</v>
      </c>
      <c r="AX198">
        <f t="shared" si="72"/>
        <v>2.6534554031866304</v>
      </c>
      <c r="AY198">
        <f t="shared" si="72"/>
        <v>2.6041234359381873</v>
      </c>
      <c r="AZ198">
        <f t="shared" si="72"/>
        <v>2.5575191540792677</v>
      </c>
      <c r="BA198">
        <f t="shared" si="72"/>
        <v>2.5134294139996847</v>
      </c>
      <c r="BB198">
        <f t="shared" si="72"/>
        <v>2.4716622065913079</v>
      </c>
      <c r="BC198">
        <f t="shared" si="72"/>
        <v>2.4320441474690973</v>
      </c>
      <c r="BD198">
        <f t="shared" si="72"/>
        <v>2.3944183114937925</v>
      </c>
      <c r="BE198">
        <f t="shared" si="72"/>
        <v>2.358642358359039</v>
      </c>
      <c r="BF198">
        <f t="shared" si="72"/>
        <v>2.3245869051213037</v>
      </c>
      <c r="BG198">
        <f t="shared" si="72"/>
        <v>2.2921341089582175</v>
      </c>
      <c r="BH198">
        <f t="shared" si="72"/>
        <v>2.261176429492608</v>
      </c>
      <c r="BI198">
        <f t="shared" si="72"/>
        <v>2.2316155449775414</v>
      </c>
      <c r="BJ198">
        <f t="shared" si="72"/>
        <v>2.2033614007207403</v>
      </c>
      <c r="BK198">
        <f t="shared" si="72"/>
        <v>2.1763313714998738</v>
      </c>
      <c r="BL198">
        <f t="shared" si="72"/>
        <v>2.1504495225163165</v>
      </c>
      <c r="BM198">
        <f t="shared" si="72"/>
        <v>2.1256459557616445</v>
      </c>
      <c r="BN198">
        <f t="shared" si="72"/>
        <v>2.1018562306169937</v>
      </c>
      <c r="BO198">
        <f t="shared" si="72"/>
        <v>2.0790208491297526</v>
      </c>
      <c r="BP198">
        <f t="shared" si="72"/>
        <v>2.0570847977828732</v>
      </c>
      <c r="BQ198">
        <f t="shared" si="72"/>
        <v>2.0359971387232854</v>
      </c>
      <c r="BR198">
        <f t="shared" si="72"/>
        <v>2.0157106443918784</v>
      </c>
      <c r="BS198">
        <f t="shared" si="72"/>
        <v>1.9961814703232217</v>
      </c>
      <c r="BT198">
        <f t="shared" si="72"/>
        <v>1.9773688615870306</v>
      </c>
      <c r="BU198">
        <f t="shared" si="72"/>
        <v>1.9592348889400903</v>
      </c>
      <c r="BV198">
        <f t="shared" si="72"/>
        <v>1.9417442112722212</v>
      </c>
      <c r="BW198">
        <f t="shared" si="72"/>
        <v>1.9248638613658977</v>
      </c>
      <c r="BX198">
        <f t="shared" si="72"/>
        <v>1.9085630523670767</v>
      </c>
      <c r="BY198">
        <f t="shared" si="72"/>
        <v>1.8928130026896601</v>
      </c>
      <c r="BZ198">
        <f t="shared" si="72"/>
        <v>1.8775867773536616</v>
      </c>
      <c r="CA198">
        <f t="shared" si="72"/>
        <v>1.8628591440022699</v>
      </c>
      <c r="CB198">
        <f t="shared" si="72"/>
        <v>1.8486064420495705</v>
      </c>
      <c r="CC198">
        <f t="shared" si="72"/>
        <v>1.8348064635957317</v>
      </c>
      <c r="CD198">
        <f t="shared" si="72"/>
        <v>1.8214383449021503</v>
      </c>
      <c r="CE198">
        <f t="shared" si="72"/>
        <v>1.8084824673603446</v>
      </c>
      <c r="CF198">
        <f t="shared" si="72"/>
        <v>1.7959203670062225</v>
      </c>
      <c r="CG198">
        <f t="shared" si="72"/>
        <v>1.7837346517391677</v>
      </c>
      <c r="CH198">
        <f t="shared" si="72"/>
        <v>1.7719089254968912</v>
      </c>
      <c r="CI198">
        <f t="shared" si="72"/>
        <v>1.7604277187191677</v>
      </c>
    </row>
    <row r="199" spans="1:87">
      <c r="A199" s="188">
        <v>174</v>
      </c>
      <c r="B199" s="189">
        <f t="shared" si="63"/>
        <v>17637893.797916055</v>
      </c>
      <c r="C199">
        <f t="shared" si="70"/>
        <v>272166.73441653425</v>
      </c>
      <c r="D199">
        <f t="shared" si="70"/>
        <v>22277.58113112743</v>
      </c>
      <c r="E199">
        <f t="shared" si="70"/>
        <v>4199.7492541717356</v>
      </c>
      <c r="F199">
        <f t="shared" si="70"/>
        <v>1275.3225071264937</v>
      </c>
      <c r="G199">
        <f t="shared" si="70"/>
        <v>521.69601725193786</v>
      </c>
      <c r="H199">
        <f t="shared" si="70"/>
        <v>260.30483869239492</v>
      </c>
      <c r="I199">
        <f t="shared" si="70"/>
        <v>149.25676243014328</v>
      </c>
      <c r="J199">
        <f t="shared" si="70"/>
        <v>94.68989867021935</v>
      </c>
      <c r="K199">
        <f t="shared" si="70"/>
        <v>64.805472409140563</v>
      </c>
      <c r="L199">
        <f t="shared" si="70"/>
        <v>47.017218835343897</v>
      </c>
      <c r="M199">
        <f t="shared" si="70"/>
        <v>35.711657860235697</v>
      </c>
      <c r="N199">
        <f t="shared" si="70"/>
        <v>28.137748573618683</v>
      </c>
      <c r="O199">
        <f t="shared" si="70"/>
        <v>22.840665867087072</v>
      </c>
      <c r="P199">
        <f t="shared" si="70"/>
        <v>19.001361299047637</v>
      </c>
      <c r="Q199">
        <f t="shared" si="70"/>
        <v>16.133965374091854</v>
      </c>
      <c r="R199">
        <f t="shared" si="69"/>
        <v>13.937208541624527</v>
      </c>
      <c r="S199">
        <f t="shared" si="69"/>
        <v>12.217068487576851</v>
      </c>
      <c r="T199">
        <f t="shared" si="69"/>
        <v>10.844428626475532</v>
      </c>
      <c r="U199">
        <f t="shared" si="69"/>
        <v>9.7308734793036944</v>
      </c>
      <c r="V199">
        <f t="shared" si="69"/>
        <v>8.8143177615236645</v>
      </c>
      <c r="W199">
        <f t="shared" si="69"/>
        <v>8.0501846195687072</v>
      </c>
      <c r="X199">
        <f t="shared" si="69"/>
        <v>7.4058277515736579</v>
      </c>
      <c r="Y199">
        <f t="shared" si="69"/>
        <v>6.8569102980381906</v>
      </c>
      <c r="Z199">
        <f t="shared" si="69"/>
        <v>6.384997727538253</v>
      </c>
      <c r="AA199">
        <f t="shared" si="69"/>
        <v>5.9759231805835409</v>
      </c>
      <c r="AB199">
        <f t="shared" si="69"/>
        <v>5.6186556927295861</v>
      </c>
      <c r="AC199">
        <f t="shared" si="69"/>
        <v>5.3045026697720381</v>
      </c>
      <c r="AD199">
        <f t="shared" si="69"/>
        <v>5.026538782652838</v>
      </c>
      <c r="AE199">
        <f t="shared" si="69"/>
        <v>4.7791909218074853</v>
      </c>
      <c r="AF199">
        <f t="shared" si="69"/>
        <v>4.5579324439563829</v>
      </c>
      <c r="AG199">
        <f t="shared" si="69"/>
        <v>4.3590550924539073</v>
      </c>
      <c r="AH199">
        <f t="shared" si="72"/>
        <v>4.1794968750621031</v>
      </c>
      <c r="AI199">
        <f t="shared" si="72"/>
        <v>4.0167107655508865</v>
      </c>
      <c r="AJ199">
        <f t="shared" si="72"/>
        <v>3.8685635392057285</v>
      </c>
      <c r="AK199">
        <f t="shared" si="72"/>
        <v>3.7332570955700328</v>
      </c>
      <c r="AL199">
        <f t="shared" si="72"/>
        <v>3.6092667340049043</v>
      </c>
      <c r="AM199">
        <f t="shared" si="72"/>
        <v>3.4952923322057599</v>
      </c>
      <c r="AN199">
        <f t="shared" si="72"/>
        <v>3.3902194334939004</v>
      </c>
      <c r="AO199">
        <f t="shared" si="72"/>
        <v>3.2930880077027935</v>
      </c>
      <c r="AP199">
        <f t="shared" si="72"/>
        <v>3.2030672018533504</v>
      </c>
      <c r="AQ199">
        <f t="shared" si="72"/>
        <v>3.1194348012587274</v>
      </c>
      <c r="AR199">
        <f t="shared" si="72"/>
        <v>3.0415604211177083</v>
      </c>
      <c r="AS199">
        <f t="shared" si="72"/>
        <v>2.9688916722446543</v>
      </c>
      <c r="AT199">
        <f t="shared" si="72"/>
        <v>2.9009427129177339</v>
      </c>
      <c r="AU199">
        <f t="shared" si="72"/>
        <v>2.8372847265596004</v>
      </c>
      <c r="AV199">
        <f t="shared" si="72"/>
        <v>2.77753796259422</v>
      </c>
      <c r="AW199">
        <f t="shared" si="72"/>
        <v>2.7213650529786806</v>
      </c>
      <c r="AX199">
        <f t="shared" si="72"/>
        <v>2.6684653751408272</v>
      </c>
      <c r="AY199">
        <f t="shared" si="72"/>
        <v>2.6185702774679274</v>
      </c>
      <c r="AZ199">
        <f t="shared" si="72"/>
        <v>2.5714390191177219</v>
      </c>
      <c r="BA199">
        <f t="shared" si="72"/>
        <v>2.5268553040366255</v>
      </c>
      <c r="BB199">
        <f t="shared" si="72"/>
        <v>2.4846243113765643</v>
      </c>
      <c r="BC199">
        <f t="shared" si="72"/>
        <v>2.4445701422915933</v>
      </c>
      <c r="BD199">
        <f t="shared" si="72"/>
        <v>2.4065336173607985</v>
      </c>
      <c r="BE199">
        <f t="shared" si="72"/>
        <v>2.3703703703703325</v>
      </c>
      <c r="BF199">
        <f t="shared" si="72"/>
        <v>2.3359491934875565</v>
      </c>
      <c r="BG199">
        <f t="shared" si="72"/>
        <v>2.3031505964161436</v>
      </c>
      <c r="BH199">
        <f t="shared" si="72"/>
        <v>2.2718655482928272</v>
      </c>
      <c r="BI199">
        <f t="shared" si="72"/>
        <v>2.2419943761421486</v>
      </c>
      <c r="BJ199">
        <f t="shared" si="72"/>
        <v>2.2134457978682698</v>
      </c>
      <c r="BK199">
        <f t="shared" si="72"/>
        <v>2.1861360712012674</v>
      </c>
      <c r="BL199">
        <f t="shared" si="72"/>
        <v>2.1599882428650141</v>
      </c>
      <c r="BM199">
        <f t="shared" si="72"/>
        <v>2.1349314846046892</v>
      </c>
      <c r="BN199">
        <f t="shared" si="72"/>
        <v>2.1109005046944391</v>
      </c>
      <c r="BO199">
        <f t="shared" si="72"/>
        <v>2.0878350252004845</v>
      </c>
      <c r="BP199">
        <f t="shared" si="72"/>
        <v>2.065679316671154</v>
      </c>
      <c r="BQ199">
        <f t="shared" si="72"/>
        <v>2.0443817830977475</v>
      </c>
      <c r="BR199">
        <f t="shared" si="72"/>
        <v>2.023894590983903</v>
      </c>
      <c r="BS199">
        <f t="shared" si="72"/>
        <v>2.0041733372018262</v>
      </c>
      <c r="BT199">
        <f t="shared" si="72"/>
        <v>1.9851767510302265</v>
      </c>
      <c r="BU199">
        <f t="shared" si="72"/>
        <v>1.9668664263761604</v>
      </c>
      <c r="BV199">
        <f t="shared" si="72"/>
        <v>1.9492065807069943</v>
      </c>
      <c r="BW199">
        <f t="shared" si="72"/>
        <v>1.932163837662368</v>
      </c>
      <c r="BX199">
        <f t="shared" si="72"/>
        <v>1.9157070307006261</v>
      </c>
      <c r="BY199">
        <f t="shared" si="72"/>
        <v>1.8998070254646666</v>
      </c>
      <c r="BZ199">
        <f t="shared" si="72"/>
        <v>1.8844365588345902</v>
      </c>
      <c r="CA199">
        <f t="shared" si="72"/>
        <v>1.8695700928838583</v>
      </c>
      <c r="CB199">
        <f t="shared" si="72"/>
        <v>1.8551836821657568</v>
      </c>
      <c r="CC199">
        <f t="shared" si="72"/>
        <v>1.8412548529451047</v>
      </c>
      <c r="CD199">
        <f t="shared" si="72"/>
        <v>1.8277624931485008</v>
      </c>
      <c r="CE199">
        <f t="shared" si="72"/>
        <v>1.814686751949987</v>
      </c>
      <c r="CF199">
        <f t="shared" si="72"/>
        <v>1.802008948028877</v>
      </c>
      <c r="CG199">
        <f t="shared" si="72"/>
        <v>1.7897114856460081</v>
      </c>
      <c r="CH199">
        <f t="shared" si="72"/>
        <v>1.7777777777777535</v>
      </c>
      <c r="CI199">
        <f t="shared" si="72"/>
        <v>1.7661921756305932</v>
      </c>
    </row>
    <row r="200" spans="1:87">
      <c r="A200" s="188">
        <v>175</v>
      </c>
      <c r="B200">
        <f t="shared" si="63"/>
        <v>19413014.048149504</v>
      </c>
      <c r="C200">
        <f t="shared" si="70"/>
        <v>292462.18924661115</v>
      </c>
      <c r="D200">
        <f t="shared" si="70"/>
        <v>23596.94505498933</v>
      </c>
      <c r="E200">
        <f t="shared" si="70"/>
        <v>4406.0202051453998</v>
      </c>
      <c r="F200">
        <f t="shared" si="70"/>
        <v>1328.8269124527649</v>
      </c>
      <c r="G200">
        <f t="shared" si="70"/>
        <v>540.79773413598093</v>
      </c>
      <c r="H200">
        <f t="shared" si="70"/>
        <v>268.75980848150147</v>
      </c>
      <c r="I200">
        <f t="shared" si="70"/>
        <v>153.61297163648058</v>
      </c>
      <c r="J200">
        <f t="shared" si="70"/>
        <v>97.198982523951742</v>
      </c>
      <c r="K200">
        <f t="shared" si="70"/>
        <v>66.377859299208708</v>
      </c>
      <c r="L200">
        <f t="shared" si="70"/>
        <v>48.069279008227106</v>
      </c>
      <c r="M200">
        <f t="shared" si="70"/>
        <v>36.453078230141379</v>
      </c>
      <c r="N200">
        <f t="shared" si="70"/>
        <v>28.68260510949591</v>
      </c>
      <c r="O200">
        <f t="shared" si="70"/>
        <v>23.255058248388856</v>
      </c>
      <c r="P200">
        <f t="shared" si="70"/>
        <v>19.325647481343836</v>
      </c>
      <c r="Q200">
        <f t="shared" si="70"/>
        <v>16.393895463906716</v>
      </c>
      <c r="R200">
        <f t="shared" si="69"/>
        <v>14.149839749450985</v>
      </c>
      <c r="S200">
        <f t="shared" si="69"/>
        <v>12.394070019024442</v>
      </c>
      <c r="T200">
        <f t="shared" si="69"/>
        <v>10.994010271988579</v>
      </c>
      <c r="U200">
        <f t="shared" si="69"/>
        <v>9.8589544336074635</v>
      </c>
      <c r="V200">
        <f t="shared" si="69"/>
        <v>8.9252588841479472</v>
      </c>
      <c r="W200">
        <f t="shared" si="69"/>
        <v>8.1472608463954739</v>
      </c>
      <c r="X200">
        <f t="shared" si="69"/>
        <v>7.4915409236395938</v>
      </c>
      <c r="Y200">
        <f t="shared" si="69"/>
        <v>6.9332012092701687</v>
      </c>
      <c r="Z200">
        <f t="shared" si="69"/>
        <v>6.4533929105887387</v>
      </c>
      <c r="AA200">
        <f t="shared" si="69"/>
        <v>6.0376384646765144</v>
      </c>
      <c r="AB200">
        <f t="shared" si="69"/>
        <v>5.6746705349939592</v>
      </c>
      <c r="AC200">
        <f t="shared" si="69"/>
        <v>5.3556143540676935</v>
      </c>
      <c r="AD200">
        <f t="shared" si="69"/>
        <v>5.0734025115415422</v>
      </c>
      <c r="AE200">
        <f t="shared" si="69"/>
        <v>4.822349867895201</v>
      </c>
      <c r="AF200">
        <f t="shared" si="69"/>
        <v>4.5978405510646807</v>
      </c>
      <c r="AG200">
        <f t="shared" si="69"/>
        <v>4.3960945714741575</v>
      </c>
      <c r="AH200">
        <f t="shared" si="72"/>
        <v>4.2139917695472917</v>
      </c>
      <c r="AI200">
        <f t="shared" si="72"/>
        <v>4.0489375722412992</v>
      </c>
      <c r="AJ200">
        <f t="shared" si="72"/>
        <v>3.8987595981321816</v>
      </c>
      <c r="AK200">
        <f t="shared" si="72"/>
        <v>3.7616272741262455</v>
      </c>
      <c r="AL200">
        <f t="shared" si="72"/>
        <v>3.6359887939368014</v>
      </c>
      <c r="AM200">
        <f t="shared" si="72"/>
        <v>3.5205212709233789</v>
      </c>
      <c r="AN200">
        <f t="shared" si="72"/>
        <v>3.4140910201019801</v>
      </c>
      <c r="AO200">
        <f t="shared" si="72"/>
        <v>3.3157216819252198</v>
      </c>
      <c r="AP200">
        <f t="shared" si="72"/>
        <v>3.2245684652548698</v>
      </c>
      <c r="AQ200">
        <f t="shared" si="72"/>
        <v>3.1398972011210575</v>
      </c>
      <c r="AR200">
        <f t="shared" si="72"/>
        <v>3.0610672053814389</v>
      </c>
      <c r="AS200">
        <f t="shared" si="72"/>
        <v>2.9875171772138724</v>
      </c>
      <c r="AT200">
        <f t="shared" si="72"/>
        <v>2.9187535325970715</v>
      </c>
      <c r="AU200">
        <f t="shared" si="72"/>
        <v>2.8543407025782939</v>
      </c>
      <c r="AV200">
        <f t="shared" si="72"/>
        <v>2.7938930259550525</v>
      </c>
      <c r="AW200">
        <f t="shared" si="72"/>
        <v>2.7370679428248752</v>
      </c>
      <c r="AX200">
        <f t="shared" si="72"/>
        <v>2.6835602549694113</v>
      </c>
      <c r="AY200">
        <f t="shared" si="72"/>
        <v>2.6330972654405391</v>
      </c>
      <c r="AZ200">
        <f t="shared" si="72"/>
        <v>2.5854346461079021</v>
      </c>
      <c r="BA200">
        <f t="shared" si="72"/>
        <v>2.5403529106383052</v>
      </c>
      <c r="BB200">
        <f t="shared" si="72"/>
        <v>2.4976543931531818</v>
      </c>
      <c r="BC200">
        <f t="shared" si="72"/>
        <v>2.4571606509702444</v>
      </c>
      <c r="BD200">
        <f t="shared" si="72"/>
        <v>2.4187102243945837</v>
      </c>
      <c r="BE200">
        <f t="shared" si="72"/>
        <v>2.3821566982450926</v>
      </c>
      <c r="BF200">
        <f t="shared" si="72"/>
        <v>2.3473670192900014</v>
      </c>
      <c r="BG200">
        <f t="shared" si="72"/>
        <v>2.3142200314723089</v>
      </c>
      <c r="BH200">
        <f t="shared" si="72"/>
        <v>2.2826051971000094</v>
      </c>
      <c r="BI200">
        <f t="shared" si="72"/>
        <v>2.2524214773309472</v>
      </c>
      <c r="BJ200">
        <f t="shared" si="72"/>
        <v>2.223576349525811</v>
      </c>
      <c r="BK200">
        <f t="shared" si="72"/>
        <v>2.1959849425474274</v>
      </c>
      <c r="BL200">
        <f t="shared" si="72"/>
        <v>2.1695692739887096</v>
      </c>
      <c r="BM200">
        <f t="shared" si="72"/>
        <v>2.1442575757274787</v>
      </c>
      <c r="BN200">
        <f t="shared" si="72"/>
        <v>2.1199836962260834</v>
      </c>
      <c r="BO200">
        <f t="shared" si="72"/>
        <v>2.0966865696794454</v>
      </c>
      <c r="BP200">
        <f t="shared" si="72"/>
        <v>2.074309743537075</v>
      </c>
      <c r="BQ200">
        <f t="shared" si="72"/>
        <v>2.0528009571186177</v>
      </c>
      <c r="BR200">
        <f t="shared" si="72"/>
        <v>2.0321117650542901</v>
      </c>
      <c r="BS200">
        <f t="shared" si="72"/>
        <v>2.0121972001374813</v>
      </c>
      <c r="BT200">
        <f t="shared" si="72"/>
        <v>1.993015470906095</v>
      </c>
      <c r="BU200">
        <f t="shared" si="72"/>
        <v>1.9745276898874278</v>
      </c>
      <c r="BV200">
        <f t="shared" si="72"/>
        <v>1.9566976289745701</v>
      </c>
      <c r="BW200">
        <f t="shared" si="72"/>
        <v>1.9394914988538572</v>
      </c>
      <c r="BX200">
        <f t="shared" si="72"/>
        <v>1.9228777497941241</v>
      </c>
      <c r="BY200">
        <f t="shared" si="72"/>
        <v>1.9068268914447379</v>
      </c>
      <c r="BZ200">
        <f t="shared" si="72"/>
        <v>1.8913113295766824</v>
      </c>
      <c r="CA200">
        <f t="shared" si="72"/>
        <v>1.8763052179545254</v>
      </c>
      <c r="CB200">
        <f t="shared" si="72"/>
        <v>1.8617843237407732</v>
      </c>
      <c r="CC200">
        <f t="shared" si="72"/>
        <v>1.8477259050254127</v>
      </c>
      <c r="CD200">
        <f t="shared" si="72"/>
        <v>1.8341085992344628</v>
      </c>
      <c r="CE200">
        <f t="shared" si="72"/>
        <v>1.8209123213173166</v>
      </c>
      <c r="CF200">
        <f t="shared" si="72"/>
        <v>1.80811817073451</v>
      </c>
      <c r="CG200">
        <f t="shared" si="72"/>
        <v>1.7957083463788761</v>
      </c>
      <c r="CH200">
        <f t="shared" si="72"/>
        <v>1.7836660686576316</v>
      </c>
      <c r="CI200">
        <f t="shared" si="72"/>
        <v>1.7719755080477433</v>
      </c>
    </row>
    <row r="201" spans="1:87">
      <c r="A201" s="188">
        <v>176</v>
      </c>
      <c r="B201">
        <f t="shared" si="63"/>
        <v>21366786.689586323</v>
      </c>
      <c r="C201">
        <f t="shared" si="70"/>
        <v>314271.07475969463</v>
      </c>
      <c r="D201">
        <f t="shared" si="70"/>
        <v>24994.446778163565</v>
      </c>
      <c r="E201">
        <f t="shared" si="70"/>
        <v>4622.4221669581775</v>
      </c>
      <c r="F201">
        <f t="shared" si="70"/>
        <v>1384.5760216663439</v>
      </c>
      <c r="G201">
        <f t="shared" si="70"/>
        <v>560.59885369102801</v>
      </c>
      <c r="H201">
        <f t="shared" si="70"/>
        <v>277.48940441468494</v>
      </c>
      <c r="I201">
        <f t="shared" si="70"/>
        <v>158.09632120376639</v>
      </c>
      <c r="J201">
        <f t="shared" si="70"/>
        <v>99.774551841006726</v>
      </c>
      <c r="K201">
        <f t="shared" si="70"/>
        <v>67.988397296585362</v>
      </c>
      <c r="L201">
        <f t="shared" si="70"/>
        <v>49.144880144076296</v>
      </c>
      <c r="M201">
        <f t="shared" si="70"/>
        <v>37.209891449269072</v>
      </c>
      <c r="N201">
        <f t="shared" si="70"/>
        <v>29.238012192582389</v>
      </c>
      <c r="O201">
        <f t="shared" si="70"/>
        <v>23.676968845082445</v>
      </c>
      <c r="P201">
        <f t="shared" si="70"/>
        <v>19.655468084378274</v>
      </c>
      <c r="Q201">
        <f t="shared" si="70"/>
        <v>16.658013219309346</v>
      </c>
      <c r="R201">
        <f t="shared" si="69"/>
        <v>14.365714937620183</v>
      </c>
      <c r="S201">
        <f t="shared" si="69"/>
        <v>12.573635957978361</v>
      </c>
      <c r="T201">
        <f t="shared" si="69"/>
        <v>11.145655158401178</v>
      </c>
      <c r="U201">
        <f t="shared" si="69"/>
        <v>9.9887212315192357</v>
      </c>
      <c r="V201">
        <f t="shared" si="69"/>
        <v>9.0375963635887384</v>
      </c>
      <c r="W201">
        <f t="shared" si="69"/>
        <v>8.2455077039916329</v>
      </c>
      <c r="X201">
        <f t="shared" si="69"/>
        <v>7.5782461182196945</v>
      </c>
      <c r="Y201">
        <f t="shared" si="69"/>
        <v>7.0103409434972894</v>
      </c>
      <c r="Z201">
        <f t="shared" si="69"/>
        <v>6.5225207330643427</v>
      </c>
      <c r="AA201">
        <f t="shared" si="69"/>
        <v>6.0999911023926146</v>
      </c>
      <c r="AB201">
        <f t="shared" si="69"/>
        <v>5.731243813782207</v>
      </c>
      <c r="AC201">
        <f t="shared" si="69"/>
        <v>5.4072185264313477</v>
      </c>
      <c r="AD201">
        <f t="shared" si="69"/>
        <v>5.1207031631678035</v>
      </c>
      <c r="AE201">
        <f t="shared" si="69"/>
        <v>4.8658985650219266</v>
      </c>
      <c r="AF201">
        <f t="shared" si="69"/>
        <v>4.638098083495219</v>
      </c>
      <c r="AG201">
        <f t="shared" si="69"/>
        <v>4.4334487799431059</v>
      </c>
      <c r="AH201">
        <f t="shared" si="72"/>
        <v>4.2487713628326276</v>
      </c>
      <c r="AI201">
        <f t="shared" si="72"/>
        <v>4.0814229405086051</v>
      </c>
      <c r="AJ201">
        <f t="shared" si="72"/>
        <v>3.9291913522890369</v>
      </c>
      <c r="AK201">
        <f t="shared" si="72"/>
        <v>3.7902130464684478</v>
      </c>
      <c r="AL201">
        <f t="shared" si="72"/>
        <v>3.6629086969597271</v>
      </c>
      <c r="AM201">
        <f t="shared" si="72"/>
        <v>3.545932311533579</v>
      </c>
      <c r="AN201">
        <f t="shared" si="72"/>
        <v>3.4381306939558471</v>
      </c>
      <c r="AO201">
        <f t="shared" si="72"/>
        <v>3.3385109193174163</v>
      </c>
      <c r="AP201">
        <f t="shared" si="72"/>
        <v>3.2462140604167691</v>
      </c>
      <c r="AQ201">
        <f t="shared" si="72"/>
        <v>3.1604938271605012</v>
      </c>
      <c r="AR201">
        <f t="shared" si="72"/>
        <v>3.0806990947161292</v>
      </c>
      <c r="AS201">
        <f t="shared" si="72"/>
        <v>3.0062595303115027</v>
      </c>
      <c r="AT201">
        <f t="shared" si="72"/>
        <v>2.9366737047624958</v>
      </c>
      <c r="AU201">
        <f t="shared" si="72"/>
        <v>2.8714992084260271</v>
      </c>
      <c r="AV201">
        <f t="shared" si="72"/>
        <v>2.8103443933452592</v>
      </c>
      <c r="AW201">
        <f t="shared" si="72"/>
        <v>2.75286144188546</v>
      </c>
      <c r="AX201">
        <f t="shared" si="72"/>
        <v>2.6987405229762196</v>
      </c>
      <c r="AY201">
        <f t="shared" si="72"/>
        <v>2.6477048444827771</v>
      </c>
      <c r="AZ201">
        <f t="shared" si="72"/>
        <v>2.5995064474010272</v>
      </c>
      <c r="BA201">
        <f t="shared" si="72"/>
        <v>2.5539226168903615</v>
      </c>
      <c r="BB201">
        <f t="shared" si="72"/>
        <v>2.5107528084119797</v>
      </c>
      <c r="BC201">
        <f t="shared" si="72"/>
        <v>2.4698160057770733</v>
      </c>
      <c r="BD201">
        <f t="shared" si="72"/>
        <v>2.4309484427675101</v>
      </c>
      <c r="BE201">
        <f t="shared" si="72"/>
        <v>2.3940016319506148</v>
      </c>
      <c r="BF201">
        <f t="shared" si="72"/>
        <v>2.3588406539886413</v>
      </c>
      <c r="BG201">
        <f t="shared" si="72"/>
        <v>2.3253426686042098</v>
      </c>
      <c r="BH201">
        <f t="shared" si="72"/>
        <v>2.293395614781514</v>
      </c>
      <c r="BI201">
        <f t="shared" si="72"/>
        <v>2.2628970730388929</v>
      </c>
      <c r="BJ201">
        <f t="shared" si="72"/>
        <v>2.2337532669344298</v>
      </c>
      <c r="BK201">
        <f t="shared" si="72"/>
        <v>2.2058781845382462</v>
      </c>
      <c r="BL201">
        <f t="shared" si="72"/>
        <v>2.1791928035647445</v>
      </c>
      <c r="BM201">
        <f t="shared" si="72"/>
        <v>2.1536244063195467</v>
      </c>
      <c r="BN201">
        <f t="shared" ref="AH201:CI206" si="73">BN$25^$A201</f>
        <v>2.1291059726734862</v>
      </c>
      <c r="BO201">
        <f t="shared" si="73"/>
        <v>2.1055756409930058</v>
      </c>
      <c r="BP201">
        <f t="shared" si="73"/>
        <v>2.0829762284044899</v>
      </c>
      <c r="BQ201">
        <f t="shared" si="73"/>
        <v>2.0612548029859008</v>
      </c>
      <c r="BR201">
        <f t="shared" si="73"/>
        <v>2.0403623015092625</v>
      </c>
      <c r="BS201">
        <f t="shared" si="73"/>
        <v>2.0202531872288731</v>
      </c>
      <c r="BT201">
        <f t="shared" si="73"/>
        <v>2.0008851429524741</v>
      </c>
      <c r="BU201">
        <f t="shared" si="73"/>
        <v>1.9822187952617734</v>
      </c>
      <c r="BV201">
        <f t="shared" si="73"/>
        <v>1.9642174662913436</v>
      </c>
      <c r="BW201">
        <f t="shared" si="73"/>
        <v>1.9468469499343253</v>
      </c>
      <c r="BX201">
        <f t="shared" si="73"/>
        <v>1.9300753097414138</v>
      </c>
      <c r="BY201">
        <f t="shared" si="73"/>
        <v>1.9138726961215908</v>
      </c>
      <c r="BZ201">
        <f t="shared" si="73"/>
        <v>1.8982111807453526</v>
      </c>
      <c r="CA201">
        <f t="shared" si="73"/>
        <v>1.8830646063089762</v>
      </c>
      <c r="CB201">
        <f t="shared" si="73"/>
        <v>1.868408450035723</v>
      </c>
      <c r="CC201">
        <f t="shared" si="73"/>
        <v>1.8542196994843541</v>
      </c>
      <c r="CD201">
        <f t="shared" si="73"/>
        <v>1.840476739399036</v>
      </c>
      <c r="CE201">
        <f t="shared" si="73"/>
        <v>1.8271592484831245</v>
      </c>
      <c r="CF201">
        <f t="shared" si="73"/>
        <v>1.81424810510315</v>
      </c>
      <c r="CG201">
        <f t="shared" si="73"/>
        <v>1.8017253010424916</v>
      </c>
      <c r="CH201">
        <f t="shared" si="73"/>
        <v>1.7895738625203459</v>
      </c>
      <c r="CI201">
        <f t="shared" si="73"/>
        <v>1.7777777777777799</v>
      </c>
    </row>
    <row r="202" spans="1:87">
      <c r="A202" s="188">
        <v>177</v>
      </c>
      <c r="B202" s="189">
        <f t="shared" si="63"/>
        <v>23517191.730554681</v>
      </c>
      <c r="C202">
        <f t="shared" si="70"/>
        <v>337706.24737863609</v>
      </c>
      <c r="D202">
        <f t="shared" si="70"/>
        <v>26474.713921256513</v>
      </c>
      <c r="E202">
        <f t="shared" si="70"/>
        <v>4849.4527248499571</v>
      </c>
      <c r="F202">
        <f t="shared" si="70"/>
        <v>1442.6640082378253</v>
      </c>
      <c r="G202">
        <f t="shared" si="70"/>
        <v>581.12498430082667</v>
      </c>
      <c r="H202">
        <f t="shared" si="70"/>
        <v>286.50254663251286</v>
      </c>
      <c r="I202">
        <f t="shared" si="70"/>
        <v>162.71052185171516</v>
      </c>
      <c r="J202">
        <f t="shared" si="70"/>
        <v>102.41836834681514</v>
      </c>
      <c r="K202">
        <f t="shared" si="70"/>
        <v>69.638012068482581</v>
      </c>
      <c r="L202">
        <f t="shared" si="70"/>
        <v>50.244548996922916</v>
      </c>
      <c r="M202">
        <f t="shared" si="70"/>
        <v>37.982417093148136</v>
      </c>
      <c r="N202">
        <f t="shared" si="70"/>
        <v>29.804174122614089</v>
      </c>
      <c r="O202">
        <f t="shared" si="70"/>
        <v>24.106534058234143</v>
      </c>
      <c r="P202">
        <f t="shared" si="70"/>
        <v>19.990917561182194</v>
      </c>
      <c r="Q202">
        <f t="shared" si="70"/>
        <v>16.926386106683044</v>
      </c>
      <c r="R202">
        <f t="shared" si="69"/>
        <v>14.584883597495935</v>
      </c>
      <c r="S202">
        <f t="shared" si="69"/>
        <v>12.755803457709559</v>
      </c>
      <c r="T202">
        <f t="shared" si="69"/>
        <v>11.299391744840078</v>
      </c>
      <c r="U202">
        <f t="shared" si="69"/>
        <v>10.120196062666547</v>
      </c>
      <c r="V202">
        <f t="shared" si="69"/>
        <v>9.1513477750454939</v>
      </c>
      <c r="W202">
        <f t="shared" si="69"/>
        <v>8.3449393088555528</v>
      </c>
      <c r="X202">
        <f t="shared" si="69"/>
        <v>7.6659548167309381</v>
      </c>
      <c r="Y202">
        <f t="shared" si="69"/>
        <v>7.0883389448389842</v>
      </c>
      <c r="Z202">
        <f t="shared" si="69"/>
        <v>6.5923890428938767</v>
      </c>
      <c r="AA202">
        <f t="shared" si="69"/>
        <v>6.1629876758880622</v>
      </c>
      <c r="AB202">
        <f t="shared" si="69"/>
        <v>5.788381096392901</v>
      </c>
      <c r="AC202">
        <f t="shared" si="69"/>
        <v>5.4593199322455987</v>
      </c>
      <c r="AD202">
        <f t="shared" si="69"/>
        <v>5.1684448110759833</v>
      </c>
      <c r="AE202">
        <f t="shared" si="69"/>
        <v>4.9098405328721357</v>
      </c>
      <c r="AF202">
        <f t="shared" si="69"/>
        <v>4.6787081007280014</v>
      </c>
      <c r="AG202">
        <f t="shared" si="69"/>
        <v>4.4711203921593246</v>
      </c>
      <c r="AH202">
        <f t="shared" si="73"/>
        <v>4.2838380046399456</v>
      </c>
      <c r="AI202">
        <f t="shared" si="73"/>
        <v>4.1141689448397258</v>
      </c>
      <c r="AJ202">
        <f t="shared" si="73"/>
        <v>3.9598606413945725</v>
      </c>
      <c r="AK202">
        <f t="shared" si="73"/>
        <v>3.819016050960689</v>
      </c>
      <c r="AL202">
        <f t="shared" si="73"/>
        <v>3.690027907851801</v>
      </c>
      <c r="AM202">
        <f t="shared" si="73"/>
        <v>3.5715267684435821</v>
      </c>
      <c r="AN202">
        <f t="shared" si="73"/>
        <v>3.4623396386099352</v>
      </c>
      <c r="AO202">
        <f t="shared" si="73"/>
        <v>3.3614567890782903</v>
      </c>
      <c r="AP202">
        <f t="shared" si="73"/>
        <v>3.2680049561963984</v>
      </c>
      <c r="AQ202">
        <f t="shared" si="73"/>
        <v>3.1812255598537731</v>
      </c>
      <c r="AR202">
        <f t="shared" si="73"/>
        <v>3.1004568914723141</v>
      </c>
      <c r="AS202">
        <f t="shared" si="73"/>
        <v>3.0251194645906954</v>
      </c>
      <c r="AT202">
        <f t="shared" si="73"/>
        <v>2.9547039008017584</v>
      </c>
      <c r="AU202">
        <f t="shared" si="73"/>
        <v>2.8887608604478174</v>
      </c>
      <c r="AV202">
        <f t="shared" si="73"/>
        <v>2.8268926318348573</v>
      </c>
      <c r="AW202">
        <f t="shared" si="73"/>
        <v>2.7687460729960298</v>
      </c>
      <c r="AX202">
        <f t="shared" si="73"/>
        <v>2.7140066621820567</v>
      </c>
      <c r="AY202">
        <f t="shared" si="73"/>
        <v>2.662393461688048</v>
      </c>
      <c r="AZ202">
        <f t="shared" si="73"/>
        <v>2.6136548375926312</v>
      </c>
      <c r="BA202">
        <f t="shared" si="73"/>
        <v>2.5675648079247471</v>
      </c>
      <c r="BB202">
        <f t="shared" si="73"/>
        <v>2.5239199155133161</v>
      </c>
      <c r="BC202">
        <f t="shared" si="73"/>
        <v>2.4825365406954356</v>
      </c>
      <c r="BD202">
        <f t="shared" si="73"/>
        <v>2.4432485842213545</v>
      </c>
      <c r="BE202">
        <f t="shared" si="73"/>
        <v>2.4059054628960177</v>
      </c>
      <c r="BF202">
        <f t="shared" si="73"/>
        <v>2.3703703703703387</v>
      </c>
      <c r="BG202">
        <f t="shared" si="73"/>
        <v>2.3365187635124176</v>
      </c>
      <c r="BH202">
        <f t="shared" si="73"/>
        <v>2.3042370413338866</v>
      </c>
      <c r="BI202">
        <f t="shared" si="73"/>
        <v>2.2734213888050259</v>
      </c>
      <c r="BJ202">
        <f t="shared" si="73"/>
        <v>2.2439767623020033</v>
      </c>
      <c r="BK202">
        <f t="shared" si="73"/>
        <v>2.2158159970701443</v>
      </c>
      <c r="BL202">
        <f t="shared" si="73"/>
        <v>2.1888590201029392</v>
      </c>
      <c r="BM202">
        <f t="shared" si="73"/>
        <v>2.1630321543444522</v>
      </c>
      <c r="BN202">
        <f t="shared" si="73"/>
        <v>2.1382675022187927</v>
      </c>
      <c r="BO202">
        <f t="shared" si="73"/>
        <v>2.1145023982391993</v>
      </c>
      <c r="BP202">
        <f t="shared" si="73"/>
        <v>2.0916789219240566</v>
      </c>
      <c r="BQ202">
        <f t="shared" si="73"/>
        <v>2.0697434634852114</v>
      </c>
      <c r="BR202">
        <f t="shared" si="73"/>
        <v>2.0486463358027711</v>
      </c>
      <c r="BS202">
        <f t="shared" si="73"/>
        <v>2.0283414270875451</v>
      </c>
      <c r="BT202">
        <f t="shared" si="73"/>
        <v>2.0087858893878994</v>
      </c>
      <c r="BU202">
        <f t="shared" si="73"/>
        <v>1.9899398587380908</v>
      </c>
      <c r="BV202">
        <f t="shared" si="73"/>
        <v>1.9717662032972834</v>
      </c>
      <c r="BW202">
        <f t="shared" si="73"/>
        <v>1.9542302962959175</v>
      </c>
      <c r="BX202">
        <f t="shared" si="73"/>
        <v>1.9372998110110005</v>
      </c>
      <c r="BY202">
        <f t="shared" si="73"/>
        <v>1.9209445353397896</v>
      </c>
      <c r="BZ202">
        <f t="shared" si="73"/>
        <v>1.9051362038386057</v>
      </c>
      <c r="CA202">
        <f t="shared" si="73"/>
        <v>1.8898483453556749</v>
      </c>
      <c r="CB202">
        <f t="shared" si="73"/>
        <v>1.8750561446079506</v>
      </c>
      <c r="CC202">
        <f t="shared" si="73"/>
        <v>1.8607363162495474</v>
      </c>
      <c r="CD202">
        <f t="shared" si="73"/>
        <v>1.8468669901459223</v>
      </c>
      <c r="CE202">
        <f t="shared" si="73"/>
        <v>1.8334276067187083</v>
      </c>
      <c r="CF202">
        <f t="shared" si="73"/>
        <v>1.8203988213520739</v>
      </c>
      <c r="CG202">
        <f t="shared" si="73"/>
        <v>1.8077624169664235</v>
      </c>
      <c r="CH202">
        <f t="shared" si="73"/>
        <v>1.795501223962966</v>
      </c>
      <c r="CI202">
        <f t="shared" si="73"/>
        <v>1.7835990468302489</v>
      </c>
    </row>
    <row r="203" spans="1:87">
      <c r="A203" s="188">
        <v>178</v>
      </c>
      <c r="B203">
        <f t="shared" si="63"/>
        <v>25884018.730865944</v>
      </c>
      <c r="C203">
        <f t="shared" si="70"/>
        <v>362888.97922204499</v>
      </c>
      <c r="D203">
        <f t="shared" si="70"/>
        <v>28042.64817034177</v>
      </c>
      <c r="E203">
        <f t="shared" si="70"/>
        <v>5087.633902991246</v>
      </c>
      <c r="F203">
        <f t="shared" si="70"/>
        <v>1503.1889965565044</v>
      </c>
      <c r="G203">
        <f t="shared" si="70"/>
        <v>602.40267199112338</v>
      </c>
      <c r="H203">
        <f t="shared" si="70"/>
        <v>295.80844501092326</v>
      </c>
      <c r="I203">
        <f t="shared" si="70"/>
        <v>167.45939260114017</v>
      </c>
      <c r="J203">
        <f t="shared" si="70"/>
        <v>105.13224044883938</v>
      </c>
      <c r="K203">
        <f t="shared" si="70"/>
        <v>71.327651741743352</v>
      </c>
      <c r="L203">
        <f t="shared" si="70"/>
        <v>51.368824107478886</v>
      </c>
      <c r="M203">
        <f t="shared" si="70"/>
        <v>38.770981372110668</v>
      </c>
      <c r="N203">
        <f t="shared" si="70"/>
        <v>30.381299155366516</v>
      </c>
      <c r="O203">
        <f t="shared" si="70"/>
        <v>24.543892763600034</v>
      </c>
      <c r="P203">
        <f t="shared" si="70"/>
        <v>20.332091976766769</v>
      </c>
      <c r="Q203">
        <f t="shared" si="70"/>
        <v>17.199082679344357</v>
      </c>
      <c r="R203">
        <f t="shared" si="69"/>
        <v>14.807395975500603</v>
      </c>
      <c r="S203">
        <f t="shared" si="69"/>
        <v>12.94061020976755</v>
      </c>
      <c r="T203">
        <f t="shared" si="69"/>
        <v>11.455248882980428</v>
      </c>
      <c r="U203">
        <f t="shared" si="69"/>
        <v>10.253401408744105</v>
      </c>
      <c r="V203">
        <f t="shared" si="69"/>
        <v>9.2665309149273618</v>
      </c>
      <c r="W203">
        <f t="shared" si="69"/>
        <v>8.4455699477147981</v>
      </c>
      <c r="X203">
        <f t="shared" si="69"/>
        <v>7.7546786334733042</v>
      </c>
      <c r="Y203">
        <f t="shared" si="69"/>
        <v>7.1672047624912292</v>
      </c>
      <c r="Z203">
        <f t="shared" si="69"/>
        <v>6.6630057720720375</v>
      </c>
      <c r="AA203">
        <f t="shared" si="69"/>
        <v>6.2266348352951191</v>
      </c>
      <c r="AB203">
        <f t="shared" si="69"/>
        <v>5.8460880056274496</v>
      </c>
      <c r="AC203">
        <f t="shared" si="69"/>
        <v>5.5119233626173108</v>
      </c>
      <c r="AD203">
        <f t="shared" si="69"/>
        <v>5.2166315667891583</v>
      </c>
      <c r="AE203">
        <f t="shared" si="69"/>
        <v>4.9541793229151523</v>
      </c>
      <c r="AF203">
        <f t="shared" si="69"/>
        <v>4.7196736890310715</v>
      </c>
      <c r="AG203">
        <f t="shared" si="69"/>
        <v>4.5091121051452623</v>
      </c>
      <c r="AH203">
        <f t="shared" si="73"/>
        <v>4.3191940640841819</v>
      </c>
      <c r="AI203">
        <f t="shared" si="73"/>
        <v>4.1471776763655726</v>
      </c>
      <c r="AJ203">
        <f t="shared" si="73"/>
        <v>3.9907693195269851</v>
      </c>
      <c r="AK203">
        <f t="shared" si="73"/>
        <v>3.848037938417451</v>
      </c>
      <c r="AL203">
        <f t="shared" si="73"/>
        <v>3.7173479022359714</v>
      </c>
      <c r="AM203">
        <f t="shared" si="73"/>
        <v>3.597305965547974</v>
      </c>
      <c r="AN203">
        <f t="shared" si="73"/>
        <v>3.4867190459524537</v>
      </c>
      <c r="AO203">
        <f t="shared" si="73"/>
        <v>3.384560367755447</v>
      </c>
      <c r="AP203">
        <f t="shared" si="73"/>
        <v>3.2899421279547645</v>
      </c>
      <c r="AQ203">
        <f t="shared" si="73"/>
        <v>3.2020932854532078</v>
      </c>
      <c r="AR203">
        <f t="shared" si="73"/>
        <v>3.1203414031463335</v>
      </c>
      <c r="AS203">
        <f t="shared" si="73"/>
        <v>3.0440977177034516</v>
      </c>
      <c r="AT203">
        <f t="shared" si="73"/>
        <v>2.9728447962247109</v>
      </c>
      <c r="AU203">
        <f t="shared" si="73"/>
        <v>2.9061262786937623</v>
      </c>
      <c r="AV203">
        <f t="shared" si="73"/>
        <v>2.8435383118329622</v>
      </c>
      <c r="AW203">
        <f t="shared" si="73"/>
        <v>2.7847223620090569</v>
      </c>
      <c r="AX203">
        <f t="shared" si="73"/>
        <v>2.7293591583400594</v>
      </c>
      <c r="AY203">
        <f t="shared" si="73"/>
        <v>2.6771635666300848</v>
      </c>
      <c r="AZ203">
        <f t="shared" si="73"/>
        <v>2.627880233534774</v>
      </c>
      <c r="BA203">
        <f t="shared" si="73"/>
        <v>2.581279870930659</v>
      </c>
      <c r="BB203">
        <f t="shared" si="73"/>
        <v>2.5371560746968962</v>
      </c>
      <c r="BC203">
        <f t="shared" si="73"/>
        <v>2.4953225914288355</v>
      </c>
      <c r="BD203">
        <f t="shared" si="73"/>
        <v>2.4556109620752489</v>
      </c>
      <c r="BE203">
        <f t="shared" si="73"/>
        <v>2.417868483939408</v>
      </c>
      <c r="BF203">
        <f t="shared" si="73"/>
        <v>2.3819564425553073</v>
      </c>
      <c r="BG203">
        <f t="shared" si="73"/>
        <v>2.3477485731264558</v>
      </c>
      <c r="BH203">
        <f t="shared" si="73"/>
        <v>2.3151297178881931</v>
      </c>
      <c r="BI203">
        <f t="shared" si="73"/>
        <v>2.2839946512173248</v>
      </c>
      <c r="BJ203">
        <f t="shared" si="73"/>
        <v>2.254247048807648</v>
      </c>
      <c r="BK203">
        <f t="shared" si="73"/>
        <v>2.2257985809401015</v>
      </c>
      <c r="BL203">
        <f t="shared" si="73"/>
        <v>2.1985681129492827</v>
      </c>
      <c r="BM203">
        <f t="shared" si="73"/>
        <v>2.1724809985431568</v>
      </c>
      <c r="BN203">
        <f t="shared" si="73"/>
        <v>2.1474684537678361</v>
      </c>
      <c r="BO203">
        <f t="shared" si="73"/>
        <v>2.1234670011905679</v>
      </c>
      <c r="BP203">
        <f t="shared" si="73"/>
        <v>2.1004179753758501</v>
      </c>
      <c r="BQ203">
        <f t="shared" si="73"/>
        <v>2.0782670819901838</v>
      </c>
      <c r="BR203">
        <f t="shared" si="73"/>
        <v>2.0569640039387229</v>
      </c>
      <c r="BS203">
        <f t="shared" si="73"/>
        <v>2.0364620488399439</v>
      </c>
      <c r="BT203">
        <f t="shared" si="73"/>
        <v>2.0167178329135012</v>
      </c>
      <c r="BU203">
        <f t="shared" si="73"/>
        <v>1.9976909970080421</v>
      </c>
      <c r="BV203">
        <f t="shared" si="73"/>
        <v>1.979343951057563</v>
      </c>
      <c r="BW203">
        <f t="shared" si="73"/>
        <v>1.9616416437304733</v>
      </c>
      <c r="BX203">
        <f t="shared" si="73"/>
        <v>1.9445513544474549</v>
      </c>
      <c r="BY203">
        <f t="shared" si="73"/>
        <v>1.9280425052980474</v>
      </c>
      <c r="BZ203">
        <f t="shared" si="73"/>
        <v>1.9120864906882462</v>
      </c>
      <c r="CA203">
        <f t="shared" si="73"/>
        <v>1.8966565228179759</v>
      </c>
      <c r="CB203">
        <f t="shared" si="73"/>
        <v>1.8817274913120889</v>
      </c>
      <c r="CC203">
        <f t="shared" si="73"/>
        <v>1.8672758355295167</v>
      </c>
      <c r="CD203">
        <f t="shared" si="73"/>
        <v>1.8532794282444516</v>
      </c>
      <c r="CE203">
        <f t="shared" si="73"/>
        <v>1.8397174695467364</v>
      </c>
      <c r="CF203">
        <f t="shared" si="73"/>
        <v>1.8265703899366119</v>
      </c>
      <c r="CG203">
        <f t="shared" si="73"/>
        <v>1.8138197617058454</v>
      </c>
      <c r="CH203">
        <f t="shared" si="73"/>
        <v>1.8014482177965181</v>
      </c>
      <c r="CI203">
        <f t="shared" si="73"/>
        <v>1.7894393774177451</v>
      </c>
    </row>
    <row r="204" spans="1:87">
      <c r="A204" s="188">
        <v>179</v>
      </c>
      <c r="B204">
        <f t="shared" si="63"/>
        <v>28489048.919448365</v>
      </c>
      <c r="C204">
        <f t="shared" si="70"/>
        <v>389949.58566214738</v>
      </c>
      <c r="D204">
        <f t="shared" si="70"/>
        <v>29703.441508169843</v>
      </c>
      <c r="E204">
        <f t="shared" si="70"/>
        <v>5337.5133648027868</v>
      </c>
      <c r="F204">
        <f t="shared" si="70"/>
        <v>1566.2532276857469</v>
      </c>
      <c r="G204">
        <f t="shared" si="70"/>
        <v>624.45943476109585</v>
      </c>
      <c r="H204">
        <f t="shared" si="70"/>
        <v>305.41660857212941</v>
      </c>
      <c r="I204">
        <f t="shared" si="70"/>
        <v>172.3468639348304</v>
      </c>
      <c r="J204">
        <f t="shared" si="70"/>
        <v>107.91802447354925</v>
      </c>
      <c r="K204">
        <f t="shared" si="70"/>
        <v>73.058287447783584</v>
      </c>
      <c r="L204">
        <f t="shared" si="70"/>
        <v>52.518256066876191</v>
      </c>
      <c r="M204">
        <f t="shared" si="70"/>
        <v>39.575917269038726</v>
      </c>
      <c r="N204">
        <f t="shared" si="70"/>
        <v>30.9695995792591</v>
      </c>
      <c r="O204">
        <f t="shared" si="70"/>
        <v>24.989186356523685</v>
      </c>
      <c r="P204">
        <f t="shared" si="70"/>
        <v>20.679089035633879</v>
      </c>
      <c r="Q204">
        <f t="shared" si="70"/>
        <v>17.476172595054368</v>
      </c>
      <c r="R204">
        <f t="shared" si="69"/>
        <v>15.033303084634545</v>
      </c>
      <c r="S204">
        <f t="shared" si="69"/>
        <v>13.128094451778994</v>
      </c>
      <c r="T204">
        <f t="shared" si="69"/>
        <v>11.613255822460335</v>
      </c>
      <c r="U204">
        <f t="shared" si="69"/>
        <v>10.388360047358066</v>
      </c>
      <c r="V204">
        <f t="shared" si="69"/>
        <v>9.3831638036373963</v>
      </c>
      <c r="W204">
        <f t="shared" si="69"/>
        <v>8.547414079578898</v>
      </c>
      <c r="X204">
        <f t="shared" si="69"/>
        <v>7.8444293171677355</v>
      </c>
      <c r="Y204">
        <f t="shared" si="69"/>
        <v>7.2469480518956537</v>
      </c>
      <c r="Z204">
        <f t="shared" si="69"/>
        <v>6.7343789375599137</v>
      </c>
      <c r="AA204">
        <f t="shared" si="69"/>
        <v>6.2909392994241111</v>
      </c>
      <c r="AB204">
        <f t="shared" si="69"/>
        <v>5.9043702203434369</v>
      </c>
      <c r="AC204">
        <f t="shared" si="69"/>
        <v>5.5650336548181905</v>
      </c>
      <c r="AD204">
        <f t="shared" si="69"/>
        <v>5.2652675801632034</v>
      </c>
      <c r="AE204">
        <f t="shared" si="69"/>
        <v>4.9989185186921867</v>
      </c>
      <c r="AF204">
        <f t="shared" si="69"/>
        <v>4.7609979616950557</v>
      </c>
      <c r="AG204">
        <f t="shared" si="69"/>
        <v>4.5474266388403306</v>
      </c>
      <c r="AH204">
        <f t="shared" si="73"/>
        <v>4.3548419298334355</v>
      </c>
      <c r="AI204">
        <f t="shared" si="73"/>
        <v>4.1804512429945841</v>
      </c>
      <c r="AJ204">
        <f t="shared" si="73"/>
        <v>4.0219192552364724</v>
      </c>
      <c r="AK204">
        <f t="shared" si="73"/>
        <v>3.8772803721982703</v>
      </c>
      <c r="AL204">
        <f t="shared" si="73"/>
        <v>3.7448701666603128</v>
      </c>
      <c r="AM204">
        <f t="shared" si="73"/>
        <v>3.6232712362971764</v>
      </c>
      <c r="AN204">
        <f t="shared" si="73"/>
        <v>3.5112701162640643</v>
      </c>
      <c r="AO204">
        <f t="shared" si="73"/>
        <v>3.407822739295693</v>
      </c>
      <c r="AP204">
        <f t="shared" si="73"/>
        <v>3.3120265576001935</v>
      </c>
      <c r="AQ204">
        <f t="shared" si="73"/>
        <v>3.2230978960246444</v>
      </c>
      <c r="AR204">
        <f t="shared" si="73"/>
        <v>3.1403534424133337</v>
      </c>
      <c r="AS204">
        <f t="shared" si="73"/>
        <v>3.063195031929471</v>
      </c>
      <c r="AT204">
        <f t="shared" si="73"/>
        <v>2.9910970706886073</v>
      </c>
      <c r="AU204">
        <f t="shared" si="73"/>
        <v>2.9235960869413113</v>
      </c>
      <c r="AV204">
        <f t="shared" si="73"/>
        <v>2.8602820071074442</v>
      </c>
      <c r="AW204">
        <f t="shared" si="73"/>
        <v>2.8007908378113022</v>
      </c>
      <c r="AX204">
        <f t="shared" si="73"/>
        <v>2.7447984999511585</v>
      </c>
      <c r="AY204">
        <f t="shared" si="73"/>
        <v>2.6920156113767151</v>
      </c>
      <c r="AZ204">
        <f t="shared" si="73"/>
        <v>2.6421830543483273</v>
      </c>
      <c r="BA204">
        <f t="shared" si="73"/>
        <v>2.5950681951655277</v>
      </c>
      <c r="BB204">
        <f t="shared" si="73"/>
        <v>2.5504616480916216</v>
      </c>
      <c r="BC204">
        <f t="shared" si="73"/>
        <v>2.5081744954097811</v>
      </c>
      <c r="BD204">
        <f t="shared" si="73"/>
        <v>2.4680358912336606</v>
      </c>
      <c r="BE204">
        <f t="shared" si="73"/>
        <v>2.4298909893950875</v>
      </c>
      <c r="BF204">
        <f t="shared" si="73"/>
        <v>2.3935991460036234</v>
      </c>
      <c r="BG204">
        <f t="shared" si="73"/>
        <v>2.3590323556107049</v>
      </c>
      <c r="BH204">
        <f t="shared" si="73"/>
        <v>2.3260738867153816</v>
      </c>
      <c r="BI204">
        <f t="shared" si="73"/>
        <v>2.2946170879175889</v>
      </c>
      <c r="BJ204">
        <f t="shared" si="73"/>
        <v>2.2645643406061637</v>
      </c>
      <c r="BK204">
        <f t="shared" si="73"/>
        <v>2.2358261378497217</v>
      </c>
      <c r="BL204">
        <f t="shared" si="73"/>
        <v>2.208320272289646</v>
      </c>
      <c r="BM204">
        <f t="shared" si="73"/>
        <v>2.1819711184374224</v>
      </c>
      <c r="BN204">
        <f t="shared" si="73"/>
        <v>2.1567089969532485</v>
      </c>
      <c r="BO204">
        <f t="shared" si="73"/>
        <v>2.1324696102970218</v>
      </c>
      <c r="BP204">
        <f t="shared" si="73"/>
        <v>2.1091935406719964</v>
      </c>
      <c r="BQ204">
        <f t="shared" si="73"/>
        <v>2.0868258024648934</v>
      </c>
      <c r="BR204">
        <f t="shared" si="73"/>
        <v>2.065315442473211</v>
      </c>
      <c r="BS204">
        <f t="shared" si="73"/>
        <v>2.0446151821294865</v>
      </c>
      <c r="BT204">
        <f t="shared" si="73"/>
        <v>2.02468109671491</v>
      </c>
      <c r="BU204">
        <f t="shared" si="73"/>
        <v>2.0054723272178232</v>
      </c>
      <c r="BV204">
        <f t="shared" si="73"/>
        <v>1.9869508210641933</v>
      </c>
      <c r="BW204">
        <f t="shared" si="73"/>
        <v>1.9690810984310461</v>
      </c>
      <c r="BX204">
        <f t="shared" si="73"/>
        <v>1.951830041272822</v>
      </c>
      <c r="BY204">
        <f t="shared" si="73"/>
        <v>1.9351667025505359</v>
      </c>
      <c r="BZ204">
        <f t="shared" si="73"/>
        <v>1.9190621334610982</v>
      </c>
      <c r="CA204">
        <f t="shared" si="73"/>
        <v>1.9034892267352548</v>
      </c>
      <c r="CB204">
        <f t="shared" si="73"/>
        <v>1.8884225743011258</v>
      </c>
      <c r="CC204">
        <f t="shared" si="73"/>
        <v>1.8738383378146755</v>
      </c>
      <c r="CD204">
        <f t="shared" si="73"/>
        <v>1.8597141307305018</v>
      </c>
      <c r="CE204">
        <f t="shared" si="73"/>
        <v>1.846028910742108</v>
      </c>
      <c r="CF204">
        <f t="shared" si="73"/>
        <v>1.8327628815509533</v>
      </c>
      <c r="CG204">
        <f t="shared" si="73"/>
        <v>1.8198974030422916</v>
      </c>
      <c r="CH204">
        <f t="shared" si="73"/>
        <v>1.8074149090466938</v>
      </c>
      <c r="CI204">
        <f t="shared" si="73"/>
        <v>1.7952988319565755</v>
      </c>
    </row>
    <row r="205" spans="1:87">
      <c r="A205" s="188">
        <v>180</v>
      </c>
      <c r="B205" s="189">
        <f t="shared" si="63"/>
        <v>31356255.640739508</v>
      </c>
      <c r="C205">
        <f t="shared" si="70"/>
        <v>419028.09967959201</v>
      </c>
      <c r="D205">
        <f t="shared" si="70"/>
        <v>31462.593406652373</v>
      </c>
      <c r="E205">
        <f t="shared" si="70"/>
        <v>5599.6656722289681</v>
      </c>
      <c r="F205">
        <f t="shared" si="70"/>
        <v>1631.9632320723988</v>
      </c>
      <c r="G205">
        <f t="shared" si="70"/>
        <v>647.32379817182061</v>
      </c>
      <c r="H205">
        <f t="shared" si="70"/>
        <v>315.33685520119883</v>
      </c>
      <c r="I205">
        <f t="shared" si="70"/>
        <v>177.37698105068071</v>
      </c>
      <c r="J205">
        <f t="shared" si="70"/>
        <v>110.77762593617534</v>
      </c>
      <c r="K205">
        <f t="shared" si="70"/>
        <v>74.830913880756299</v>
      </c>
      <c r="L205">
        <f t="shared" si="70"/>
        <v>53.693407786307688</v>
      </c>
      <c r="M205">
        <f t="shared" si="70"/>
        <v>40.397564679971147</v>
      </c>
      <c r="N205">
        <f t="shared" ref="N205:AC249" si="74">N$25^$A205</f>
        <v>31.569291793442879</v>
      </c>
      <c r="O205">
        <f t="shared" si="74"/>
        <v>25.442558797648346</v>
      </c>
      <c r="P205">
        <f t="shared" si="74"/>
        <v>21.032008109756479</v>
      </c>
      <c r="Q205">
        <f t="shared" si="74"/>
        <v>17.757726633812076</v>
      </c>
      <c r="R205">
        <f t="shared" si="74"/>
        <v>15.262656716171325</v>
      </c>
      <c r="S205">
        <f t="shared" si="74"/>
        <v>13.318294975359299</v>
      </c>
      <c r="T205">
        <f t="shared" si="74"/>
        <v>11.773442216370166</v>
      </c>
      <c r="U205">
        <f t="shared" si="74"/>
        <v>10.525095055920934</v>
      </c>
      <c r="V205">
        <f t="shared" si="74"/>
        <v>9.5012646883918794</v>
      </c>
      <c r="W205">
        <f t="shared" si="74"/>
        <v>8.6504863378168686</v>
      </c>
      <c r="X205">
        <f t="shared" si="74"/>
        <v>7.9352187525118927</v>
      </c>
      <c r="Y205">
        <f t="shared" si="74"/>
        <v>7.3275785759216285</v>
      </c>
      <c r="Z205">
        <f t="shared" si="74"/>
        <v>6.8065166421951391</v>
      </c>
      <c r="AA205">
        <f t="shared" si="74"/>
        <v>6.3559078564726805</v>
      </c>
      <c r="AB205">
        <f t="shared" si="74"/>
        <v>5.9632334760134631</v>
      </c>
      <c r="AC205">
        <f t="shared" si="74"/>
        <v>5.6186556927296127</v>
      </c>
      <c r="AD205">
        <f t="shared" si="69"/>
        <v>5.3143570397441797</v>
      </c>
      <c r="AE205">
        <f t="shared" si="69"/>
        <v>5.0440617361059674</v>
      </c>
      <c r="AF205">
        <f t="shared" si="69"/>
        <v>4.8026840592697697</v>
      </c>
      <c r="AG205">
        <f t="shared" si="69"/>
        <v>4.586066736295634</v>
      </c>
      <c r="AH205">
        <f t="shared" si="73"/>
        <v>4.390784010270341</v>
      </c>
      <c r="AI205">
        <f t="shared" si="73"/>
        <v>4.2139917695473361</v>
      </c>
      <c r="AJ205">
        <f t="shared" si="73"/>
        <v>4.0533123316581907</v>
      </c>
      <c r="AK205">
        <f t="shared" si="73"/>
        <v>3.906745028303066</v>
      </c>
      <c r="AL205">
        <f t="shared" si="73"/>
        <v>3.7725961986789081</v>
      </c>
      <c r="AM205">
        <f t="shared" si="73"/>
        <v>3.6494239237664301</v>
      </c>
      <c r="AN205">
        <f t="shared" si="73"/>
        <v>3.5359940582769798</v>
      </c>
      <c r="AO205">
        <f t="shared" si="73"/>
        <v>3.4312449950958968</v>
      </c>
      <c r="AP205">
        <f t="shared" si="73"/>
        <v>3.3342592336322743</v>
      </c>
      <c r="AQ205">
        <f t="shared" si="73"/>
        <v>3.2442402894855618</v>
      </c>
      <c r="AR205">
        <f t="shared" si="73"/>
        <v>3.1604938271604861</v>
      </c>
      <c r="AS205">
        <f t="shared" si="73"/>
        <v>3.0824121542051892</v>
      </c>
      <c r="AT205">
        <f t="shared" si="73"/>
        <v>3.0094614080235722</v>
      </c>
      <c r="AU205">
        <f t="shared" si="73"/>
        <v>2.9411709127176735</v>
      </c>
      <c r="AV205">
        <f t="shared" si="73"/>
        <v>2.8771242948047107</v>
      </c>
      <c r="AW205">
        <f t="shared" si="73"/>
        <v>2.81695203234132</v>
      </c>
      <c r="AX205">
        <f t="shared" si="73"/>
        <v>2.7603251782796163</v>
      </c>
      <c r="AY205">
        <f t="shared" si="73"/>
        <v>2.7069500505036892</v>
      </c>
      <c r="AZ205">
        <f t="shared" si="73"/>
        <v>2.6565637214353188</v>
      </c>
      <c r="BA205">
        <f t="shared" si="73"/>
        <v>2.6089301719660667</v>
      </c>
      <c r="BB205">
        <f t="shared" si="73"/>
        <v>2.5638369997255066</v>
      </c>
      <c r="BC205">
        <f t="shared" si="73"/>
        <v>2.5210925918086944</v>
      </c>
      <c r="BD205">
        <f t="shared" si="73"/>
        <v>2.4805236881944137</v>
      </c>
      <c r="BE205">
        <f t="shared" si="73"/>
        <v>2.4419732750407945</v>
      </c>
      <c r="BF205">
        <f t="shared" si="73"/>
        <v>2.4052987575217784</v>
      </c>
      <c r="BG205">
        <f t="shared" si="73"/>
        <v>2.3703703703703383</v>
      </c>
      <c r="BH205">
        <f t="shared" si="73"/>
        <v>2.3370697912316722</v>
      </c>
      <c r="BI205">
        <f t="shared" si="73"/>
        <v>2.305288927606338</v>
      </c>
      <c r="BJ205">
        <f t="shared" si="73"/>
        <v>2.2749288528325007</v>
      </c>
      <c r="BK205">
        <f t="shared" si="73"/>
        <v>2.2458988704093019</v>
      </c>
      <c r="BL205">
        <f t="shared" si="73"/>
        <v>2.2181156891535041</v>
      </c>
      <c r="BM205">
        <f t="shared" si="73"/>
        <v>2.1915026943332219</v>
      </c>
      <c r="BN205">
        <f t="shared" si="73"/>
        <v>2.1659893021375911</v>
      </c>
      <c r="BO205">
        <f t="shared" si="73"/>
        <v>2.1415103866887115</v>
      </c>
      <c r="BP205">
        <f t="shared" si="73"/>
        <v>2.1180057703593107</v>
      </c>
      <c r="BQ205">
        <f t="shared" si="73"/>
        <v>2.0954197694662873</v>
      </c>
      <c r="BR205">
        <f t="shared" si="73"/>
        <v>2.0737007885167569</v>
      </c>
      <c r="BS205">
        <f t="shared" si="73"/>
        <v>2.0528009571186248</v>
      </c>
      <c r="BT205">
        <f t="shared" si="73"/>
        <v>2.0326758044641706</v>
      </c>
      <c r="BU205">
        <f t="shared" si="73"/>
        <v>2.0132839669699334</v>
      </c>
      <c r="BV205">
        <f t="shared" si="73"/>
        <v>1.9945869252376633</v>
      </c>
      <c r="BW205">
        <f t="shared" si="73"/>
        <v>1.9765487669934207</v>
      </c>
      <c r="BX205">
        <f t="shared" si="73"/>
        <v>1.9591359730880327</v>
      </c>
      <c r="BY205">
        <f t="shared" si="73"/>
        <v>1.9423172240081967</v>
      </c>
      <c r="BZ205">
        <f t="shared" si="73"/>
        <v>1.9260632246602278</v>
      </c>
      <c r="CA205">
        <f t="shared" si="73"/>
        <v>1.9103465454640502</v>
      </c>
      <c r="CB205">
        <f t="shared" si="73"/>
        <v>1.8951414780274556</v>
      </c>
      <c r="CC205">
        <f t="shared" si="73"/>
        <v>1.8804239038783199</v>
      </c>
      <c r="CD205">
        <f t="shared" si="73"/>
        <v>1.866171174907423</v>
      </c>
      <c r="CE205">
        <f t="shared" si="73"/>
        <v>1.8523620043328182</v>
      </c>
      <c r="CF205">
        <f t="shared" si="73"/>
        <v>1.8389763671289576</v>
      </c>
      <c r="CG205">
        <f t="shared" si="73"/>
        <v>1.8259954089844137</v>
      </c>
      <c r="CH205">
        <f t="shared" si="73"/>
        <v>1.8134013629545602</v>
      </c>
      <c r="CI205">
        <f t="shared" si="73"/>
        <v>1.8011774730674268</v>
      </c>
    </row>
    <row r="206" spans="1:87">
      <c r="A206" s="188">
        <v>181</v>
      </c>
      <c r="B206">
        <f t="shared" si="63"/>
        <v>34512024.974487849</v>
      </c>
      <c r="C206">
        <f t="shared" ref="B206:Q249" si="75">C$25^$A206</f>
        <v>450274.99650484719</v>
      </c>
      <c r="D206">
        <f t="shared" si="75"/>
        <v>33325.929037551337</v>
      </c>
      <c r="E206">
        <f t="shared" si="75"/>
        <v>5874.6936068605191</v>
      </c>
      <c r="F206">
        <f t="shared" si="75"/>
        <v>1700.4300095019869</v>
      </c>
      <c r="G206">
        <f t="shared" si="75"/>
        <v>671.02533223779801</v>
      </c>
      <c r="H206">
        <f t="shared" si="75"/>
        <v>325.5793216782381</v>
      </c>
      <c r="I206">
        <f t="shared" si="75"/>
        <v>182.55390720976803</v>
      </c>
      <c r="J206">
        <f t="shared" si="75"/>
        <v>113.71300084410815</v>
      </c>
      <c r="K206">
        <f t="shared" si="75"/>
        <v>76.646549869258479</v>
      </c>
      <c r="L206">
        <f t="shared" si="75"/>
        <v>54.894854772701684</v>
      </c>
      <c r="M206">
        <f t="shared" si="75"/>
        <v>41.236270557629744</v>
      </c>
      <c r="N206">
        <f t="shared" si="75"/>
        <v>32.180596387400328</v>
      </c>
      <c r="O206">
        <f t="shared" si="75"/>
        <v>25.904156659458522</v>
      </c>
      <c r="P206">
        <f t="shared" si="75"/>
        <v>21.390950267036413</v>
      </c>
      <c r="Q206">
        <f t="shared" si="75"/>
        <v>18.043816715934518</v>
      </c>
      <c r="R206">
        <f t="shared" si="74"/>
        <v>15.495509451531326</v>
      </c>
      <c r="S206">
        <f t="shared" si="74"/>
        <v>13.511251134138835</v>
      </c>
      <c r="T206">
        <f t="shared" si="74"/>
        <v>11.93583812681748</v>
      </c>
      <c r="U206">
        <f t="shared" si="74"/>
        <v>10.663629815597687</v>
      </c>
      <c r="V206">
        <f t="shared" si="74"/>
        <v>9.6208520460750737</v>
      </c>
      <c r="W206">
        <f t="shared" si="74"/>
        <v>8.7548015322597958</v>
      </c>
      <c r="X206">
        <f t="shared" si="74"/>
        <v>8.0270589617539141</v>
      </c>
      <c r="Y206">
        <f t="shared" si="74"/>
        <v>7.4091062060615371</v>
      </c>
      <c r="Z206">
        <f t="shared" si="74"/>
        <v>6.8794270756117823</v>
      </c>
      <c r="AA206">
        <f t="shared" si="74"/>
        <v>6.4215473647423762</v>
      </c>
      <c r="AB206">
        <f t="shared" si="74"/>
        <v>6.0226835652895776</v>
      </c>
      <c r="AC206">
        <f t="shared" si="74"/>
        <v>5.6727944072917298</v>
      </c>
      <c r="AD206">
        <f t="shared" si="69"/>
        <v>5.363904173129054</v>
      </c>
      <c r="AE206">
        <f t="shared" si="69"/>
        <v>5.0896126237129806</v>
      </c>
      <c r="AF206">
        <f t="shared" si="69"/>
        <v>4.844735149802891</v>
      </c>
      <c r="AG206">
        <f t="shared" si="69"/>
        <v>4.6250351638703506</v>
      </c>
      <c r="AH206">
        <f t="shared" si="73"/>
        <v>4.4270227336547876</v>
      </c>
      <c r="AI206">
        <f t="shared" si="73"/>
        <v>4.2478013978922258</v>
      </c>
      <c r="AJ206">
        <f t="shared" si="73"/>
        <v>4.084950446626106</v>
      </c>
      <c r="AK206">
        <f t="shared" si="73"/>
        <v>3.9364335954682024</v>
      </c>
      <c r="AL206">
        <f t="shared" si="73"/>
        <v>3.8005275069333364</v>
      </c>
      <c r="AM206">
        <f t="shared" si="73"/>
        <v>3.6757653807252573</v>
      </c>
      <c r="AN206">
        <f t="shared" si="73"/>
        <v>3.5608920892344704</v>
      </c>
      <c r="AO206">
        <f t="shared" si="73"/>
        <v>3.4548282340541854</v>
      </c>
      <c r="AP206">
        <f t="shared" si="73"/>
        <v>3.3566411511861083</v>
      </c>
      <c r="AQ206">
        <f t="shared" si="73"/>
        <v>3.2655213696434635</v>
      </c>
      <c r="AR206">
        <f t="shared" si="73"/>
        <v>3.1807633805204092</v>
      </c>
      <c r="AS206">
        <f t="shared" si="73"/>
        <v>3.1017498361529854</v>
      </c>
      <c r="AT206">
        <f t="shared" si="73"/>
        <v>3.0279384962582174</v>
      </c>
      <c r="AU206">
        <f t="shared" si="73"/>
        <v>2.9588513873223561</v>
      </c>
      <c r="AV206">
        <f t="shared" si="73"/>
        <v>2.8940657554695983</v>
      </c>
      <c r="AW206">
        <f t="shared" si="73"/>
        <v>2.833206480607072</v>
      </c>
      <c r="AX206">
        <f t="shared" si="73"/>
        <v>2.7759396873686635</v>
      </c>
      <c r="AY206">
        <f t="shared" ref="AH206:CI211" si="76">AY$25^$A206</f>
        <v>2.7219673411086038</v>
      </c>
      <c r="AZ206">
        <f t="shared" si="76"/>
        <v>2.6710226584913528</v>
      </c>
      <c r="BA206">
        <f t="shared" si="76"/>
        <v>2.6228661947593763</v>
      </c>
      <c r="BB206">
        <f t="shared" si="76"/>
        <v>2.5772824955356284</v>
      </c>
      <c r="BC206">
        <f t="shared" si="76"/>
        <v>2.5340772215428586</v>
      </c>
      <c r="BD206">
        <f t="shared" si="76"/>
        <v>2.4930746710567524</v>
      </c>
      <c r="BE206">
        <f t="shared" si="76"/>
        <v>2.4541156381249798</v>
      </c>
      <c r="BF206">
        <f t="shared" si="76"/>
        <v>2.4170555552692572</v>
      </c>
      <c r="BG206">
        <f t="shared" si="76"/>
        <v>2.3817628780572866</v>
      </c>
      <c r="BH206">
        <f t="shared" si="76"/>
        <v>2.3481176760039739</v>
      </c>
      <c r="BI206">
        <f t="shared" si="76"/>
        <v>2.3160104000477317</v>
      </c>
      <c r="BJ206">
        <f t="shared" si="76"/>
        <v>2.2853408016062393</v>
      </c>
      <c r="BK206">
        <f t="shared" si="76"/>
        <v>2.256016982141932</v>
      </c>
      <c r="BL206">
        <f t="shared" si="76"/>
        <v>2.2279545554176781</v>
      </c>
      <c r="BM206">
        <f t="shared" si="76"/>
        <v>2.2010759073241641</v>
      </c>
      <c r="BN206">
        <f t="shared" si="76"/>
        <v>2.1753095404164937</v>
      </c>
      <c r="BO206">
        <f t="shared" si="76"/>
        <v>2.1505894921789119</v>
      </c>
      <c r="BP206">
        <f t="shared" si="76"/>
        <v>2.1268548176219526</v>
      </c>
      <c r="BQ206">
        <f t="shared" si="76"/>
        <v>2.1040491281466296</v>
      </c>
      <c r="BR206">
        <f t="shared" si="76"/>
        <v>2.0821201797365618</v>
      </c>
      <c r="BS206">
        <f t="shared" si="76"/>
        <v>2.0610195044909272</v>
      </c>
      <c r="BT206">
        <f t="shared" si="76"/>
        <v>2.0407020803216636</v>
      </c>
      <c r="BU206">
        <f t="shared" si="76"/>
        <v>2.0211260343249515</v>
      </c>
      <c r="BV206">
        <f t="shared" si="76"/>
        <v>2.0022523759285864</v>
      </c>
      <c r="BW206">
        <f t="shared" si="76"/>
        <v>1.9840447564176444</v>
      </c>
      <c r="BX206">
        <f t="shared" si="76"/>
        <v>1.9664692518743219</v>
      </c>
      <c r="BY206">
        <f t="shared" si="76"/>
        <v>1.9494941669400647</v>
      </c>
      <c r="BZ206">
        <f t="shared" si="76"/>
        <v>1.9330898571261683</v>
      </c>
      <c r="CA206">
        <f t="shared" si="76"/>
        <v>1.9172285676792054</v>
      </c>
      <c r="CB206">
        <f t="shared" si="76"/>
        <v>1.9018842872439548</v>
      </c>
      <c r="CC206">
        <f t="shared" si="76"/>
        <v>1.8870326147776226</v>
      </c>
      <c r="CD206">
        <f t="shared" si="76"/>
        <v>1.8726506383469688</v>
      </c>
      <c r="CE206">
        <f t="shared" si="76"/>
        <v>1.8587168246008283</v>
      </c>
      <c r="CF206">
        <f t="shared" si="76"/>
        <v>1.8452109178449656</v>
      </c>
      <c r="CG206">
        <f t="shared" si="76"/>
        <v>1.8321138477687431</v>
      </c>
      <c r="CH206">
        <f t="shared" si="76"/>
        <v>1.8194076449772725</v>
      </c>
      <c r="CI206">
        <f t="shared" si="76"/>
        <v>1.8070753635760362</v>
      </c>
    </row>
    <row r="207" spans="1:87">
      <c r="A207" s="188">
        <v>182</v>
      </c>
      <c r="B207">
        <f t="shared" si="63"/>
        <v>37985398.559264407</v>
      </c>
      <c r="C207">
        <f t="shared" si="75"/>
        <v>483851.97229605896</v>
      </c>
      <c r="D207">
        <f t="shared" si="75"/>
        <v>35299.618561675263</v>
      </c>
      <c r="E207">
        <f t="shared" si="75"/>
        <v>6163.2295559442209</v>
      </c>
      <c r="F207">
        <f t="shared" si="75"/>
        <v>1771.7692166036809</v>
      </c>
      <c r="G207">
        <f t="shared" si="75"/>
        <v>695.59468966924908</v>
      </c>
      <c r="H207">
        <f t="shared" si="75"/>
        <v>336.15447403643242</v>
      </c>
      <c r="I207">
        <f t="shared" si="75"/>
        <v>187.88192718214432</v>
      </c>
      <c r="J207">
        <f t="shared" si="75"/>
        <v>116.72615703483436</v>
      </c>
      <c r="K207">
        <f t="shared" si="75"/>
        <v>78.506238961909517</v>
      </c>
      <c r="L207">
        <f t="shared" si="75"/>
        <v>56.123185410564773</v>
      </c>
      <c r="M207">
        <f t="shared" si="75"/>
        <v>42.092389057925182</v>
      </c>
      <c r="N207">
        <f t="shared" si="75"/>
        <v>32.803738222086473</v>
      </c>
      <c r="O207">
        <f t="shared" si="75"/>
        <v>26.374129173665988</v>
      </c>
      <c r="P207">
        <f t="shared" si="75"/>
        <v>21.756018300247948</v>
      </c>
      <c r="Q207">
        <f t="shared" si="75"/>
        <v>18.334515920428125</v>
      </c>
      <c r="R207">
        <f t="shared" si="74"/>
        <v>15.731914674336531</v>
      </c>
      <c r="S207">
        <f t="shared" si="74"/>
        <v>13.707002851905459</v>
      </c>
      <c r="T207">
        <f t="shared" si="74"/>
        <v>12.100474030568826</v>
      </c>
      <c r="U207">
        <f t="shared" si="74"/>
        <v>10.803988015303887</v>
      </c>
      <c r="V207">
        <f t="shared" si="74"/>
        <v>9.7419445861299483</v>
      </c>
      <c r="W207">
        <f t="shared" si="74"/>
        <v>8.8603746513287742</v>
      </c>
      <c r="X207">
        <f t="shared" si="74"/>
        <v>8.1199621062843867</v>
      </c>
      <c r="Y207">
        <f t="shared" si="74"/>
        <v>7.4915409236393167</v>
      </c>
      <c r="Z207">
        <f t="shared" si="74"/>
        <v>6.9531185151701074</v>
      </c>
      <c r="AA207">
        <f t="shared" si="74"/>
        <v>6.4878647533626346</v>
      </c>
      <c r="AB207">
        <f t="shared" si="74"/>
        <v>6.0827263385733117</v>
      </c>
      <c r="AC207">
        <f t="shared" si="74"/>
        <v>5.7274547769569049</v>
      </c>
      <c r="AD207">
        <f t="shared" si="69"/>
        <v>5.4139132473297806</v>
      </c>
      <c r="AE207">
        <f t="shared" si="69"/>
        <v>5.1355748630183546</v>
      </c>
      <c r="AF207">
        <f t="shared" si="69"/>
        <v>4.8871544290807236</v>
      </c>
      <c r="AG207">
        <f t="shared" si="69"/>
        <v>4.6643347114297873</v>
      </c>
      <c r="AH207">
        <f t="shared" si="76"/>
        <v>4.4635605482879628</v>
      </c>
      <c r="AI207">
        <f t="shared" si="76"/>
        <v>4.2818822870822553</v>
      </c>
      <c r="AJ207">
        <f t="shared" si="76"/>
        <v>4.1168355127877163</v>
      </c>
      <c r="AK207">
        <f t="shared" si="76"/>
        <v>3.9663477752632721</v>
      </c>
      <c r="AL207">
        <f t="shared" si="76"/>
        <v>3.8286656112347619</v>
      </c>
      <c r="AM207">
        <f t="shared" si="76"/>
        <v>3.702296969707441</v>
      </c>
      <c r="AN207">
        <f t="shared" si="76"/>
        <v>3.5859654349507943</v>
      </c>
      <c r="AO207">
        <f t="shared" si="76"/>
        <v>3.4785735626215115</v>
      </c>
      <c r="AP207">
        <f t="shared" si="76"/>
        <v>3.3791733120768543</v>
      </c>
      <c r="AQ207">
        <f t="shared" si="76"/>
        <v>3.2869420462345129</v>
      </c>
      <c r="AR207">
        <f t="shared" si="76"/>
        <v>3.2011629309048089</v>
      </c>
      <c r="AS207">
        <f t="shared" si="76"/>
        <v>3.1212088341105835</v>
      </c>
      <c r="AT207">
        <f t="shared" si="76"/>
        <v>3.0465290276454229</v>
      </c>
      <c r="AU207">
        <f t="shared" si="76"/>
        <v>2.9766381458498454</v>
      </c>
      <c r="AV207">
        <f t="shared" si="76"/>
        <v>2.9111069730653831</v>
      </c>
      <c r="AW207">
        <f t="shared" si="76"/>
        <v>2.8495547207036376</v>
      </c>
      <c r="AX207">
        <f t="shared" si="76"/>
        <v>2.7916425240562166</v>
      </c>
      <c r="AY207">
        <f t="shared" si="76"/>
        <v>2.737067942824881</v>
      </c>
      <c r="AZ207">
        <f t="shared" si="76"/>
        <v>2.6855602915180889</v>
      </c>
      <c r="BA207">
        <f t="shared" si="76"/>
        <v>2.6368766590741122</v>
      </c>
      <c r="BB207">
        <f t="shared" si="76"/>
        <v>2.5907985033781453</v>
      </c>
      <c r="BC207">
        <f t="shared" si="76"/>
        <v>2.5471287272854184</v>
      </c>
      <c r="BD207">
        <f t="shared" si="76"/>
        <v>2.5056891595294433</v>
      </c>
      <c r="BE207">
        <f t="shared" si="76"/>
        <v>2.4663183773741202</v>
      </c>
      <c r="BF207">
        <f t="shared" si="76"/>
        <v>2.4288698187651572</v>
      </c>
      <c r="BG207">
        <f t="shared" si="76"/>
        <v>2.3932101405762314</v>
      </c>
      <c r="BH207">
        <f t="shared" si="76"/>
        <v>2.3592177867553206</v>
      </c>
      <c r="BI207">
        <f t="shared" si="76"/>
        <v>2.3267817360745258</v>
      </c>
      <c r="BJ207">
        <f t="shared" si="76"/>
        <v>2.2958004040361049</v>
      </c>
      <c r="BK207">
        <f t="shared" si="76"/>
        <v>2.2661806774876005</v>
      </c>
      <c r="BL207">
        <f t="shared" si="76"/>
        <v>2.2378370638100957</v>
      </c>
      <c r="BM207">
        <f t="shared" si="76"/>
        <v>2.2106909392949352</v>
      </c>
      <c r="BN207">
        <f t="shared" si="76"/>
        <v>2.1846698836218108</v>
      </c>
      <c r="BO207">
        <f t="shared" si="76"/>
        <v>2.1597070892669188</v>
      </c>
      <c r="BP207">
        <f t="shared" si="76"/>
        <v>2.1357408362840831</v>
      </c>
      <c r="BQ207">
        <f t="shared" si="76"/>
        <v>2.1127140242559483</v>
      </c>
      <c r="BR207">
        <f t="shared" si="76"/>
        <v>2.0905737543587675</v>
      </c>
      <c r="BS207">
        <f t="shared" si="76"/>
        <v>2.069270955453165</v>
      </c>
      <c r="BT207">
        <f t="shared" si="76"/>
        <v>2.0487600489380311</v>
      </c>
      <c r="BU207">
        <f t="shared" si="76"/>
        <v>2.0289986478033235</v>
      </c>
      <c r="BV207">
        <f t="shared" si="76"/>
        <v>2.0099472859193521</v>
      </c>
      <c r="BW207">
        <f t="shared" si="76"/>
        <v>1.9915691741095567</v>
      </c>
      <c r="BX207">
        <f t="shared" si="76"/>
        <v>1.9738299799946517</v>
      </c>
      <c r="BY207">
        <f t="shared" si="76"/>
        <v>1.9566976289745848</v>
      </c>
      <c r="BZ207">
        <f t="shared" si="76"/>
        <v>1.9401421240381544</v>
      </c>
      <c r="CA207">
        <f t="shared" si="76"/>
        <v>1.9241353823750138</v>
      </c>
      <c r="CB207">
        <f t="shared" si="76"/>
        <v>1.9086510870050419</v>
      </c>
      <c r="CC207">
        <f t="shared" si="76"/>
        <v>1.8936645518546296</v>
      </c>
      <c r="CD207">
        <f t="shared" si="76"/>
        <v>1.8791525988902258</v>
      </c>
      <c r="CE207">
        <f t="shared" si="76"/>
        <v>1.8650934460829331</v>
      </c>
      <c r="CF207">
        <f t="shared" si="76"/>
        <v>1.8514666051146158</v>
      </c>
      <c r="CG207">
        <f t="shared" si="76"/>
        <v>1.8382527878604547</v>
      </c>
      <c r="CH207">
        <f t="shared" si="76"/>
        <v>1.8254338207887915</v>
      </c>
      <c r="CI207">
        <f t="shared" si="76"/>
        <v>1.81299256651386</v>
      </c>
    </row>
    <row r="208" spans="1:87">
      <c r="A208" s="188">
        <v>183</v>
      </c>
      <c r="B208" s="189">
        <f t="shared" si="63"/>
        <v>41808340.854319237</v>
      </c>
      <c r="C208">
        <f t="shared" si="75"/>
        <v>519932.78088286216</v>
      </c>
      <c r="D208">
        <f t="shared" si="75"/>
        <v>37390.197560455606</v>
      </c>
      <c r="E208">
        <f t="shared" si="75"/>
        <v>6465.9369664665955</v>
      </c>
      <c r="F208">
        <f t="shared" si="75"/>
        <v>1846.1013622217858</v>
      </c>
      <c r="G208">
        <f t="shared" si="75"/>
        <v>721.0636455146398</v>
      </c>
      <c r="H208">
        <f t="shared" si="75"/>
        <v>347.07311825652562</v>
      </c>
      <c r="I208">
        <f t="shared" si="75"/>
        <v>193.3654507931989</v>
      </c>
      <c r="J208">
        <f t="shared" si="75"/>
        <v>119.8191555493258</v>
      </c>
      <c r="K208">
        <f t="shared" si="75"/>
        <v>80.411050027137605</v>
      </c>
      <c r="L208">
        <f t="shared" si="75"/>
        <v>57.379001250131388</v>
      </c>
      <c r="M208">
        <f t="shared" si="75"/>
        <v>42.966281689504477</v>
      </c>
      <c r="N208">
        <f t="shared" si="75"/>
        <v>33.438946512641287</v>
      </c>
      <c r="O208">
        <f t="shared" si="75"/>
        <v>26.852628279455416</v>
      </c>
      <c r="P208">
        <f t="shared" si="75"/>
        <v>22.127316756475256</v>
      </c>
      <c r="Q208">
        <f t="shared" si="75"/>
        <v>18.629898503656037</v>
      </c>
      <c r="R208">
        <f t="shared" si="74"/>
        <v>15.971926582649202</v>
      </c>
      <c r="S208">
        <f t="shared" si="74"/>
        <v>13.905590630864941</v>
      </c>
      <c r="T208">
        <f t="shared" si="74"/>
        <v>12.267380824769251</v>
      </c>
      <c r="U208">
        <f t="shared" si="74"/>
        <v>10.946193655756383</v>
      </c>
      <c r="V208">
        <f t="shared" si="74"/>
        <v>9.8645612534852667</v>
      </c>
      <c r="W208">
        <f t="shared" si="74"/>
        <v>8.9672208641885014</v>
      </c>
      <c r="X208">
        <f t="shared" si="74"/>
        <v>8.2139404882467453</v>
      </c>
      <c r="Y208">
        <f t="shared" si="74"/>
        <v>7.5748928210324653</v>
      </c>
      <c r="Z208">
        <f t="shared" si="74"/>
        <v>7.0275993268962731</v>
      </c>
      <c r="AA208">
        <f t="shared" si="74"/>
        <v>6.5548670230222417</v>
      </c>
      <c r="AB208">
        <f t="shared" si="74"/>
        <v>6.1433677045914195</v>
      </c>
      <c r="AC208">
        <f t="shared" si="74"/>
        <v>5.7826418281475194</v>
      </c>
      <c r="AD208">
        <f t="shared" si="69"/>
        <v>5.4643885691407696</v>
      </c>
      <c r="AE208">
        <f t="shared" si="69"/>
        <v>5.1819521687734067</v>
      </c>
      <c r="AF208">
        <f t="shared" si="69"/>
        <v>4.9299451208710687</v>
      </c>
      <c r="AG208">
        <f t="shared" si="69"/>
        <v>4.7039681925451111</v>
      </c>
      <c r="AH208">
        <f t="shared" si="76"/>
        <v>4.5003999226777704</v>
      </c>
      <c r="AI208">
        <f t="shared" si="76"/>
        <v>4.3162366134929027</v>
      </c>
      <c r="AJ208">
        <f t="shared" si="76"/>
        <v>4.1489694577196845</v>
      </c>
      <c r="AK208">
        <f t="shared" si="76"/>
        <v>3.9964892821886271</v>
      </c>
      <c r="AL208">
        <f t="shared" si="76"/>
        <v>3.8570120426466308</v>
      </c>
      <c r="AM208">
        <f t="shared" si="76"/>
        <v>3.7290200630815029</v>
      </c>
      <c r="AN208">
        <f t="shared" si="76"/>
        <v>3.6112153298715461</v>
      </c>
      <c r="AO208">
        <f t="shared" si="76"/>
        <v>3.5024820948535558</v>
      </c>
      <c r="AP208">
        <f t="shared" si="76"/>
        <v>3.401856724844563</v>
      </c>
      <c r="AQ208">
        <f t="shared" si="76"/>
        <v>3.3085032349624264</v>
      </c>
      <c r="AR208">
        <f t="shared" si="76"/>
        <v>3.2216933120383411</v>
      </c>
      <c r="AS208">
        <f t="shared" si="76"/>
        <v>3.1407899091606351</v>
      </c>
      <c r="AT208">
        <f t="shared" si="76"/>
        <v>3.065233698688266</v>
      </c>
      <c r="AU208">
        <f t="shared" si="76"/>
        <v>2.9945318272124153</v>
      </c>
      <c r="AV208">
        <f t="shared" si="76"/>
        <v>2.9282485349939114</v>
      </c>
      <c r="AW208">
        <f t="shared" si="76"/>
        <v>2.8659972938310228</v>
      </c>
      <c r="AX208">
        <f t="shared" si="76"/>
        <v>2.8074341879906859</v>
      </c>
      <c r="AY208">
        <f t="shared" si="76"/>
        <v>2.7522523178358447</v>
      </c>
      <c r="AZ208">
        <f t="shared" si="76"/>
        <v>2.7001770488357959</v>
      </c>
      <c r="BA208">
        <f t="shared" si="76"/>
        <v>2.6509619625517096</v>
      </c>
      <c r="BB208">
        <f t="shared" si="76"/>
        <v>2.604385393038358</v>
      </c>
      <c r="BC208">
        <f t="shared" si="76"/>
        <v>2.560247453474418</v>
      </c>
      <c r="BD208">
        <f t="shared" si="76"/>
        <v>2.518367474938918</v>
      </c>
      <c r="BE208">
        <f t="shared" si="76"/>
        <v>2.4785817930000653</v>
      </c>
      <c r="BF208">
        <f t="shared" si="76"/>
        <v>2.4407418288948262</v>
      </c>
      <c r="BG208">
        <f t="shared" si="76"/>
        <v>2.4047124210906219</v>
      </c>
      <c r="BH208">
        <f t="shared" si="76"/>
        <v>2.3703703703703356</v>
      </c>
      <c r="BI208">
        <f t="shared" si="76"/>
        <v>2.337603167593032</v>
      </c>
      <c r="BJ208">
        <f t="shared" si="76"/>
        <v>2.3063078782244908</v>
      </c>
      <c r="BK208">
        <f t="shared" si="76"/>
        <v>2.2763901618073321</v>
      </c>
      <c r="BL208">
        <f t="shared" si="76"/>
        <v>2.2477634079135633</v>
      </c>
      <c r="BM208">
        <f t="shared" si="76"/>
        <v>2.2203479729247557</v>
      </c>
      <c r="BN208">
        <f t="shared" si="76"/>
        <v>2.1940705043247868</v>
      </c>
      <c r="BO208">
        <f t="shared" si="76"/>
        <v>2.1688633411409564</v>
      </c>
      <c r="BP208">
        <f t="shared" si="76"/>
        <v>2.1446639808125445</v>
      </c>
      <c r="BQ208">
        <f t="shared" si="76"/>
        <v>2.1214146041445008</v>
      </c>
      <c r="BR208">
        <f t="shared" si="76"/>
        <v>2.0990616511707243</v>
      </c>
      <c r="BS208">
        <f t="shared" si="76"/>
        <v>2.0775554417374043</v>
      </c>
      <c r="BT208">
        <f t="shared" si="76"/>
        <v>2.0568498354561147</v>
      </c>
      <c r="BU208">
        <f t="shared" si="76"/>
        <v>2.0369019263871504</v>
      </c>
      <c r="BV208">
        <f t="shared" si="76"/>
        <v>2.0176717684257905</v>
      </c>
      <c r="BW208">
        <f t="shared" si="76"/>
        <v>1.9991221278823308</v>
      </c>
      <c r="BX208">
        <f t="shared" si="76"/>
        <v>1.9812182601951427</v>
      </c>
      <c r="BY208">
        <f t="shared" si="76"/>
        <v>1.9639277081009452</v>
      </c>
      <c r="BZ208">
        <f t="shared" si="76"/>
        <v>1.9472201189153533</v>
      </c>
      <c r="CA208">
        <f t="shared" si="76"/>
        <v>1.9310670788663722</v>
      </c>
      <c r="CB208">
        <f t="shared" si="76"/>
        <v>1.9154419626677575</v>
      </c>
      <c r="CC208">
        <f t="shared" si="76"/>
        <v>1.9003197967372614</v>
      </c>
      <c r="CD208">
        <f t="shared" si="76"/>
        <v>1.8856771346485486</v>
      </c>
      <c r="CE208">
        <f t="shared" si="76"/>
        <v>1.8714919435716402</v>
      </c>
      <c r="CF208">
        <f t="shared" si="76"/>
        <v>1.8577435005956624</v>
      </c>
      <c r="CG208">
        <f t="shared" si="76"/>
        <v>1.8444122979541315</v>
      </c>
      <c r="CH208">
        <f t="shared" si="76"/>
        <v>1.8314799562806003</v>
      </c>
      <c r="CI208">
        <f t="shared" si="76"/>
        <v>1.8189291451187499</v>
      </c>
    </row>
    <row r="209" spans="1:87">
      <c r="A209" s="188">
        <v>184</v>
      </c>
      <c r="B209">
        <f t="shared" si="63"/>
        <v>46016033.299317025</v>
      </c>
      <c r="C209">
        <f t="shared" si="75"/>
        <v>558704.13290612155</v>
      </c>
      <c r="D209">
        <f t="shared" si="75"/>
        <v>39604.588677559695</v>
      </c>
      <c r="E209">
        <f t="shared" si="75"/>
        <v>6783.5118706549792</v>
      </c>
      <c r="F209">
        <f t="shared" si="75"/>
        <v>1923.5520109837612</v>
      </c>
      <c r="G209">
        <f t="shared" si="75"/>
        <v>747.46513825470254</v>
      </c>
      <c r="H209">
        <f t="shared" si="75"/>
        <v>358.34641130866748</v>
      </c>
      <c r="I209">
        <f t="shared" si="75"/>
        <v>199.00901657352415</v>
      </c>
      <c r="J209">
        <f t="shared" si="75"/>
        <v>122.9941120418203</v>
      </c>
      <c r="K209">
        <f t="shared" si="75"/>
        <v>82.362077867518764</v>
      </c>
      <c r="L209">
        <f t="shared" si="75"/>
        <v>58.662917301960888</v>
      </c>
      <c r="M209">
        <f t="shared" si="75"/>
        <v>43.858317466403392</v>
      </c>
      <c r="N209">
        <f t="shared" si="75"/>
        <v>34.086454912703672</v>
      </c>
      <c r="O209">
        <f t="shared" si="75"/>
        <v>27.339808672605411</v>
      </c>
      <c r="P209">
        <f t="shared" si="75"/>
        <v>22.504951967052282</v>
      </c>
      <c r="Q209">
        <f t="shared" si="75"/>
        <v>18.930039918306235</v>
      </c>
      <c r="R209">
        <f t="shared" si="74"/>
        <v>16.215600201397272</v>
      </c>
      <c r="S209">
        <f t="shared" si="74"/>
        <v>14.107055560021166</v>
      </c>
      <c r="T209">
        <f t="shared" si="74"/>
        <v>12.436589832740804</v>
      </c>
      <c r="U209">
        <f t="shared" si="74"/>
        <v>11.090271053577352</v>
      </c>
      <c r="V209">
        <f t="shared" si="74"/>
        <v>9.98872123151952</v>
      </c>
      <c r="W209">
        <f t="shared" si="74"/>
        <v>9.0753555229268432</v>
      </c>
      <c r="X209">
        <f t="shared" si="74"/>
        <v>8.3090065521663163</v>
      </c>
      <c r="Y209">
        <f t="shared" si="74"/>
        <v>7.6591721029076378</v>
      </c>
      <c r="Z209">
        <f t="shared" si="74"/>
        <v>7.102877966432116</v>
      </c>
      <c r="AA209">
        <f t="shared" si="74"/>
        <v>6.6225612467083605</v>
      </c>
      <c r="AB209">
        <f t="shared" si="74"/>
        <v>6.2046136309773354</v>
      </c>
      <c r="AC209">
        <f t="shared" si="74"/>
        <v>5.8383606357181872</v>
      </c>
      <c r="AD209">
        <f t="shared" si="69"/>
        <v>5.515334485509805</v>
      </c>
      <c r="AE209">
        <f t="shared" si="69"/>
        <v>5.2287482892758765</v>
      </c>
      <c r="AF209">
        <f t="shared" si="69"/>
        <v>4.9731104771682286</v>
      </c>
      <c r="AG209">
        <f t="shared" si="69"/>
        <v>4.7439384446947841</v>
      </c>
      <c r="AH209">
        <f t="shared" si="76"/>
        <v>4.5375433457056014</v>
      </c>
      <c r="AI209">
        <f t="shared" si="76"/>
        <v>4.3508665709611112</v>
      </c>
      <c r="AJ209">
        <f t="shared" si="76"/>
        <v>4.1813542240443669</v>
      </c>
      <c r="AK209">
        <f t="shared" si="76"/>
        <v>4.0268598437736349</v>
      </c>
      <c r="AL209">
        <f t="shared" si="76"/>
        <v>3.8855683435679773</v>
      </c>
      <c r="AM209">
        <f t="shared" si="76"/>
        <v>3.7559360431216873</v>
      </c>
      <c r="AN209">
        <f t="shared" si="76"/>
        <v>3.6366430171344368</v>
      </c>
      <c r="AO209">
        <f t="shared" si="76"/>
        <v>3.5265549524630009</v>
      </c>
      <c r="AP209">
        <f t="shared" si="76"/>
        <v>3.4246924047993224</v>
      </c>
      <c r="AQ209">
        <f t="shared" si="76"/>
        <v>3.3302058575376106</v>
      </c>
      <c r="AR209">
        <f t="shared" si="76"/>
        <v>3.2423553629926807</v>
      </c>
      <c r="AS209">
        <f t="shared" si="76"/>
        <v>3.160493827160483</v>
      </c>
      <c r="AT209">
        <f t="shared" si="76"/>
        <v>3.0840532101661249</v>
      </c>
      <c r="AU209">
        <f t="shared" si="76"/>
        <v>3.0125330741630809</v>
      </c>
      <c r="AV209">
        <f t="shared" si="76"/>
        <v>2.9454910321158443</v>
      </c>
      <c r="AW209">
        <f t="shared" si="76"/>
        <v>2.8825347443120815</v>
      </c>
      <c r="AX209">
        <f t="shared" si="76"/>
        <v>2.8233151816468771</v>
      </c>
      <c r="AY209">
        <f t="shared" si="76"/>
        <v>2.7675209308888622</v>
      </c>
      <c r="AZ209">
        <f t="shared" si="76"/>
        <v>2.7148733610959699</v>
      </c>
      <c r="BA209">
        <f t="shared" si="76"/>
        <v>2.6651225049576714</v>
      </c>
      <c r="BB209">
        <f t="shared" si="76"/>
        <v>2.618043536240827</v>
      </c>
      <c r="BC209">
        <f t="shared" si="76"/>
        <v>2.5734337463218986</v>
      </c>
      <c r="BD209">
        <f t="shared" si="76"/>
        <v>2.5311099402374597</v>
      </c>
      <c r="BE209">
        <f t="shared" si="76"/>
        <v>2.4909061867074276</v>
      </c>
      <c r="BF209">
        <f t="shared" si="76"/>
        <v>2.4526718679165462</v>
      </c>
      <c r="BG209">
        <f t="shared" si="76"/>
        <v>2.4162699840287276</v>
      </c>
      <c r="BH209">
        <f t="shared" si="76"/>
        <v>2.3815756749007275</v>
      </c>
      <c r="BI209">
        <f t="shared" si="76"/>
        <v>2.3484749275881178</v>
      </c>
      <c r="BJ209">
        <f t="shared" si="76"/>
        <v>2.3168634432720063</v>
      </c>
      <c r="BK209">
        <f t="shared" si="76"/>
        <v>2.2866456413873313</v>
      </c>
      <c r="BL209">
        <f t="shared" si="76"/>
        <v>2.2577337821695638</v>
      </c>
      <c r="BM209">
        <f t="shared" si="76"/>
        <v>2.2300471916908458</v>
      </c>
      <c r="BN209">
        <f t="shared" si="76"/>
        <v>2.2035115758392387</v>
      </c>
      <c r="BO209">
        <f t="shared" si="76"/>
        <v>2.1780584116810973</v>
      </c>
      <c r="BP209">
        <f t="shared" si="76"/>
        <v>2.1536244063195413</v>
      </c>
      <c r="BQ209">
        <f t="shared" si="76"/>
        <v>2.1301510147652434</v>
      </c>
      <c r="BR209">
        <f t="shared" si="76"/>
        <v>2.1075840095232703</v>
      </c>
      <c r="BS209">
        <f t="shared" si="76"/>
        <v>2.0858730956031111</v>
      </c>
      <c r="BT209">
        <f t="shared" si="76"/>
        <v>2.0649715655128951</v>
      </c>
      <c r="BU209">
        <f t="shared" si="76"/>
        <v>2.0448359895219879</v>
      </c>
      <c r="BV209">
        <f t="shared" si="76"/>
        <v>2.0254259370988317</v>
      </c>
      <c r="BW209">
        <f t="shared" si="76"/>
        <v>2.0067037259580172</v>
      </c>
      <c r="BX209">
        <f t="shared" si="76"/>
        <v>1.988634195606505</v>
      </c>
      <c r="BY209">
        <f t="shared" si="76"/>
        <v>1.9711845026704062</v>
      </c>
      <c r="BZ209">
        <f t="shared" si="76"/>
        <v>1.9543239356181086</v>
      </c>
      <c r="CA209">
        <f t="shared" si="76"/>
        <v>1.9380237467899319</v>
      </c>
      <c r="CB209">
        <f t="shared" si="76"/>
        <v>1.9222569998928338</v>
      </c>
      <c r="CC209">
        <f t="shared" si="76"/>
        <v>1.906998431340319</v>
      </c>
      <c r="CD209">
        <f t="shared" si="76"/>
        <v>1.8922243240045027</v>
      </c>
      <c r="CE209">
        <f t="shared" si="76"/>
        <v>1.8779123921160437</v>
      </c>
      <c r="CF209">
        <f t="shared" si="76"/>
        <v>1.8640416761887943</v>
      </c>
      <c r="CG209">
        <f t="shared" si="76"/>
        <v>1.8505924469745354</v>
      </c>
      <c r="CH209">
        <f t="shared" si="76"/>
        <v>1.8375461175624266</v>
      </c>
      <c r="CI209">
        <f t="shared" si="76"/>
        <v>1.8248851628356264</v>
      </c>
    </row>
    <row r="210" spans="1:87">
      <c r="A210" s="188">
        <v>185</v>
      </c>
      <c r="B210">
        <f t="shared" si="63"/>
        <v>50647198.079019085</v>
      </c>
      <c r="C210">
        <f t="shared" si="75"/>
        <v>600366.66200646176</v>
      </c>
      <c r="D210">
        <f t="shared" si="75"/>
        <v>41950.124542203062</v>
      </c>
      <c r="E210">
        <f t="shared" si="75"/>
        <v>7116.6844864036993</v>
      </c>
      <c r="F210">
        <f t="shared" si="75"/>
        <v>2004.2519954086665</v>
      </c>
      <c r="G210">
        <f t="shared" si="75"/>
        <v>774.83331240110078</v>
      </c>
      <c r="H210">
        <f t="shared" si="75"/>
        <v>369.9858725529121</v>
      </c>
      <c r="I210">
        <f t="shared" si="75"/>
        <v>204.81729551530717</v>
      </c>
      <c r="J210">
        <f t="shared" si="75"/>
        <v>126.25319822695886</v>
      </c>
      <c r="K210">
        <f t="shared" si="75"/>
        <v>84.360443849021777</v>
      </c>
      <c r="L210">
        <f t="shared" si="75"/>
        <v>59.975562338126657</v>
      </c>
      <c r="M210">
        <f t="shared" si="75"/>
        <v>44.768873063868085</v>
      </c>
      <c r="N210">
        <f t="shared" si="75"/>
        <v>34.746501600358144</v>
      </c>
      <c r="O210">
        <f t="shared" si="75"/>
        <v>27.835827855500675</v>
      </c>
      <c r="P210">
        <f t="shared" si="75"/>
        <v>22.889032078013621</v>
      </c>
      <c r="Q210">
        <f t="shared" si="75"/>
        <v>19.23501683266516</v>
      </c>
      <c r="R210">
        <f t="shared" si="74"/>
        <v>16.462991394989338</v>
      </c>
      <c r="S210">
        <f t="shared" si="74"/>
        <v>14.311439323677657</v>
      </c>
      <c r="T210">
        <f t="shared" si="74"/>
        <v>12.608132809860919</v>
      </c>
      <c r="U210">
        <f t="shared" si="74"/>
        <v>11.236244845452333</v>
      </c>
      <c r="V210">
        <f t="shared" si="74"/>
        <v>10.114443945062154</v>
      </c>
      <c r="W210">
        <f t="shared" si="74"/>
        <v>9.1847941647606763</v>
      </c>
      <c r="X210">
        <f t="shared" si="74"/>
        <v>8.4051728865982067</v>
      </c>
      <c r="Y210">
        <f t="shared" si="74"/>
        <v>7.744389087469993</v>
      </c>
      <c r="Z210">
        <f t="shared" si="74"/>
        <v>7.1789629799951014</v>
      </c>
      <c r="AA210">
        <f t="shared" si="74"/>
        <v>6.6909545704531643</v>
      </c>
      <c r="AB210">
        <f t="shared" si="74"/>
        <v>6.2664701448584577</v>
      </c>
      <c r="AC210">
        <f t="shared" si="74"/>
        <v>5.8946163234224267</v>
      </c>
      <c r="AD210">
        <f t="shared" si="69"/>
        <v>5.5667553839123913</v>
      </c>
      <c r="AE210">
        <f t="shared" si="69"/>
        <v>5.275967006672869</v>
      </c>
      <c r="AF210">
        <f t="shared" si="69"/>
        <v>5.0166537784401459</v>
      </c>
      <c r="AG210">
        <f t="shared" si="69"/>
        <v>4.7842483294677054</v>
      </c>
      <c r="AH210">
        <f t="shared" si="76"/>
        <v>4.5749933267944751</v>
      </c>
      <c r="AI210">
        <f t="shared" si="76"/>
        <v>4.3857743709253718</v>
      </c>
      <c r="AJ210">
        <f t="shared" si="76"/>
        <v>4.2139917695472509</v>
      </c>
      <c r="AK210">
        <f t="shared" si="76"/>
        <v>4.0574612006756974</v>
      </c>
      <c r="AL210">
        <f t="shared" si="76"/>
        <v>3.9143360678173549</v>
      </c>
      <c r="AM210">
        <f t="shared" si="76"/>
        <v>3.7830463020794598</v>
      </c>
      <c r="AN210">
        <f t="shared" si="76"/>
        <v>3.6622497486304955</v>
      </c>
      <c r="AO210">
        <f t="shared" si="76"/>
        <v>3.5507932648721532</v>
      </c>
      <c r="AP210">
        <f t="shared" si="76"/>
        <v>3.4476813740667067</v>
      </c>
      <c r="AQ210">
        <f t="shared" si="76"/>
        <v>3.3520508417165757</v>
      </c>
      <c r="AR210">
        <f t="shared" si="76"/>
        <v>3.263149928220817</v>
      </c>
      <c r="AS210">
        <f t="shared" si="76"/>
        <v>3.1803213587721215</v>
      </c>
      <c r="AT210">
        <f t="shared" si="76"/>
        <v>3.1029882671609266</v>
      </c>
      <c r="AU210">
        <f t="shared" si="76"/>
        <v>3.0306425333186842</v>
      </c>
      <c r="AV210">
        <f t="shared" si="76"/>
        <v>2.9628350587710282</v>
      </c>
      <c r="AW210">
        <f t="shared" si="76"/>
        <v>2.8991676196105334</v>
      </c>
      <c r="AX210">
        <f t="shared" si="76"/>
        <v>2.8392860103419757</v>
      </c>
      <c r="AY210">
        <f t="shared" si="76"/>
        <v>2.7828742493095722</v>
      </c>
      <c r="AZ210">
        <f t="shared" si="76"/>
        <v>2.7296496612940251</v>
      </c>
      <c r="BA210">
        <f t="shared" si="76"/>
        <v>2.6793586881929103</v>
      </c>
      <c r="BB210">
        <f t="shared" si="76"/>
        <v>2.6317733066595443</v>
      </c>
      <c r="BC210">
        <f t="shared" si="76"/>
        <v>2.5866879538230281</v>
      </c>
      <c r="BD210">
        <f t="shared" si="76"/>
        <v>2.5439168800114311</v>
      </c>
      <c r="BE210">
        <f t="shared" si="76"/>
        <v>2.5032918617009998</v>
      </c>
      <c r="BF210">
        <f t="shared" si="76"/>
        <v>2.4646602194682421</v>
      </c>
      <c r="BG210">
        <f t="shared" si="76"/>
        <v>2.4278830950897179</v>
      </c>
      <c r="BH210">
        <f t="shared" si="76"/>
        <v>2.392833949570802</v>
      </c>
      <c r="BI210">
        <f t="shared" si="76"/>
        <v>2.3593972501282199</v>
      </c>
      <c r="BJ210">
        <f t="shared" si="76"/>
        <v>2.3274673192820452</v>
      </c>
      <c r="BK210">
        <f t="shared" si="76"/>
        <v>2.2969473234431539</v>
      </c>
      <c r="BL210">
        <f t="shared" si="76"/>
        <v>2.2677483818820572</v>
      </c>
      <c r="BM210">
        <f t="shared" si="76"/>
        <v>2.2397887798719203</v>
      </c>
      <c r="BN210">
        <f t="shared" si="76"/>
        <v>2.2129932722247538</v>
      </c>
      <c r="BO210">
        <f t="shared" si="76"/>
        <v>2.1872924654621988</v>
      </c>
      <c r="BP210">
        <f t="shared" si="76"/>
        <v>2.1626222685653405</v>
      </c>
      <c r="BQ210">
        <f t="shared" si="76"/>
        <v>2.1389234036763143</v>
      </c>
      <c r="BR210">
        <f t="shared" si="76"/>
        <v>2.1161409693330193</v>
      </c>
      <c r="BS210">
        <f t="shared" si="76"/>
        <v>2.094224049839263</v>
      </c>
      <c r="BT210">
        <f t="shared" si="76"/>
        <v>2.0731253652414532</v>
      </c>
      <c r="BU210">
        <f t="shared" si="76"/>
        <v>2.0528009571186514</v>
      </c>
      <c r="BV210">
        <f t="shared" si="76"/>
        <v>2.0332099060261806</v>
      </c>
      <c r="BW210">
        <f t="shared" si="76"/>
        <v>2.0143140769690939</v>
      </c>
      <c r="BX210">
        <f t="shared" si="76"/>
        <v>1.9960778897454803</v>
      </c>
      <c r="BY210">
        <f t="shared" si="76"/>
        <v>1.9784681113976428</v>
      </c>
      <c r="BZ210">
        <f t="shared" si="76"/>
        <v>1.9614536683491834</v>
      </c>
      <c r="CA210">
        <f t="shared" si="76"/>
        <v>1.9450054761052629</v>
      </c>
      <c r="CB210">
        <f t="shared" si="76"/>
        <v>1.9290962846457842</v>
      </c>
      <c r="CC210">
        <f t="shared" si="76"/>
        <v>1.9137005378664904</v>
      </c>
      <c r="CD210">
        <f t="shared" si="76"/>
        <v>1.8987942456127997</v>
      </c>
      <c r="CE210">
        <f t="shared" si="76"/>
        <v>1.8843548670227044</v>
      </c>
      <c r="CF210">
        <f t="shared" si="76"/>
        <v>1.8703612040384621</v>
      </c>
      <c r="CG210">
        <f t="shared" si="76"/>
        <v>1.856793304077377</v>
      </c>
      <c r="CH210">
        <f t="shared" si="76"/>
        <v>1.8436323709629632</v>
      </c>
      <c r="CI210">
        <f t="shared" si="76"/>
        <v>1.830860683317159</v>
      </c>
    </row>
    <row r="211" spans="1:87">
      <c r="A211" s="188">
        <v>186</v>
      </c>
      <c r="B211" s="189">
        <f t="shared" si="63"/>
        <v>55744454.47242552</v>
      </c>
      <c r="C211">
        <f t="shared" si="75"/>
        <v>645135.96306141082</v>
      </c>
      <c r="D211">
        <f t="shared" si="75"/>
        <v>44434.572050068346</v>
      </c>
      <c r="E211">
        <f t="shared" si="75"/>
        <v>7466.2208963052744</v>
      </c>
      <c r="F211">
        <f t="shared" si="75"/>
        <v>2088.3376369143225</v>
      </c>
      <c r="G211">
        <f t="shared" si="75"/>
        <v>803.2035626548294</v>
      </c>
      <c r="H211">
        <f t="shared" si="75"/>
        <v>382.00339551001593</v>
      </c>
      <c r="I211">
        <f t="shared" si="75"/>
        <v>210.79509493835494</v>
      </c>
      <c r="J211">
        <f t="shared" si="75"/>
        <v>129.59864336526871</v>
      </c>
      <c r="K211">
        <f t="shared" si="75"/>
        <v>86.407296545520651</v>
      </c>
      <c r="L211">
        <f t="shared" si="75"/>
        <v>61.317579200144543</v>
      </c>
      <c r="M211">
        <f t="shared" si="75"/>
        <v>45.698332977411688</v>
      </c>
      <c r="N211">
        <f t="shared" si="75"/>
        <v>35.419329365745654</v>
      </c>
      <c r="O211">
        <f t="shared" si="75"/>
        <v>28.340846188051518</v>
      </c>
      <c r="P211">
        <f t="shared" si="75"/>
        <v>23.279667081065025</v>
      </c>
      <c r="Q211">
        <f t="shared" si="75"/>
        <v>19.544907150201965</v>
      </c>
      <c r="R211">
        <f t="shared" si="74"/>
        <v>16.714156880122069</v>
      </c>
      <c r="S211">
        <f t="shared" si="74"/>
        <v>14.51878421006232</v>
      </c>
      <c r="T211">
        <f t="shared" si="74"/>
        <v>12.782041949521972</v>
      </c>
      <c r="U211">
        <f t="shared" si="74"/>
        <v>11.384139992343023</v>
      </c>
      <c r="V211">
        <f t="shared" si="74"/>
        <v>10.241749063432611</v>
      </c>
      <c r="W211">
        <f t="shared" si="74"/>
        <v>9.2955525142683513</v>
      </c>
      <c r="X211">
        <f t="shared" si="74"/>
        <v>8.5024522257942685</v>
      </c>
      <c r="Y211">
        <f t="shared" si="74"/>
        <v>7.8305542077264318</v>
      </c>
      <c r="Z211">
        <f t="shared" si="74"/>
        <v>7.2558630053485516</v>
      </c>
      <c r="AA211">
        <f t="shared" si="74"/>
        <v>6.7600542140882043</v>
      </c>
      <c r="AB211">
        <f t="shared" si="74"/>
        <v>6.3289433334492546</v>
      </c>
      <c r="AC211">
        <f t="shared" si="74"/>
        <v>5.9514140643838305</v>
      </c>
      <c r="AD211">
        <f t="shared" si="69"/>
        <v>5.6186556927296092</v>
      </c>
      <c r="AE211">
        <f t="shared" si="69"/>
        <v>5.3236121372665295</v>
      </c>
      <c r="AF211">
        <f t="shared" si="69"/>
        <v>5.0605783338777135</v>
      </c>
      <c r="AG211">
        <f t="shared" si="69"/>
        <v>4.8249007327680795</v>
      </c>
      <c r="AH211">
        <f t="shared" si="76"/>
        <v>4.6127523960785926</v>
      </c>
      <c r="AI211">
        <f t="shared" si="76"/>
        <v>4.420962242566957</v>
      </c>
      <c r="AJ211">
        <f t="shared" ref="AH211:CI215" si="77">AJ$25^$A211</f>
        <v>4.2468840672953103</v>
      </c>
      <c r="AK211">
        <f t="shared" si="77"/>
        <v>4.0882951067800111</v>
      </c>
      <c r="AL211">
        <f t="shared" si="77"/>
        <v>3.9433167807173786</v>
      </c>
      <c r="AM211">
        <f t="shared" si="77"/>
        <v>3.8103522422555276</v>
      </c>
      <c r="AN211">
        <f t="shared" si="77"/>
        <v>3.6880367850657025</v>
      </c>
      <c r="AO211">
        <f t="shared" si="77"/>
        <v>3.5751981692659363</v>
      </c>
      <c r="AP211">
        <f t="shared" si="77"/>
        <v>3.4708246616335194</v>
      </c>
      <c r="AQ211">
        <f t="shared" si="77"/>
        <v>3.3740391213415855</v>
      </c>
      <c r="AR211">
        <f t="shared" si="77"/>
        <v>3.2840778575915648</v>
      </c>
      <c r="AS211">
        <f t="shared" si="77"/>
        <v>3.200273279492333</v>
      </c>
      <c r="AT211">
        <f t="shared" si="77"/>
        <v>3.122039579083566</v>
      </c>
      <c r="AU211">
        <f t="shared" si="77"/>
        <v>3.0488608551831211</v>
      </c>
      <c r="AV211">
        <f t="shared" si="77"/>
        <v>2.9802812127989777</v>
      </c>
      <c r="AW211">
        <f t="shared" si="77"/>
        <v>2.9158964703490877</v>
      </c>
      <c r="AX211">
        <f t="shared" si="77"/>
        <v>2.8553471822516276</v>
      </c>
      <c r="AY211">
        <f t="shared" si="77"/>
        <v>2.7983127430161838</v>
      </c>
      <c r="AZ211">
        <f t="shared" si="77"/>
        <v>2.744506384782047</v>
      </c>
      <c r="BA211">
        <f t="shared" si="77"/>
        <v>2.6936709163051598</v>
      </c>
      <c r="BB211">
        <f t="shared" si="77"/>
        <v>2.6455750799281526</v>
      </c>
      <c r="BC211">
        <f t="shared" si="77"/>
        <v>2.6000104257652903</v>
      </c>
      <c r="BD211">
        <f t="shared" si="77"/>
        <v>2.5567886204895394</v>
      </c>
      <c r="BE211">
        <f t="shared" si="77"/>
        <v>2.5157391226932209</v>
      </c>
      <c r="BF211">
        <f t="shared" si="77"/>
        <v>2.4767071685742241</v>
      </c>
      <c r="BG211">
        <f t="shared" si="77"/>
        <v>2.4395520212497681</v>
      </c>
      <c r="BH211">
        <f t="shared" si="77"/>
        <v>2.4041454447830088</v>
      </c>
      <c r="BI211">
        <f t="shared" si="77"/>
        <v>2.3703703703703831</v>
      </c>
      <c r="BJ211">
        <f t="shared" si="77"/>
        <v>2.3381197273653758</v>
      </c>
      <c r="BK211">
        <f t="shared" si="77"/>
        <v>2.3072954161238926</v>
      </c>
      <c r="BL211">
        <f t="shared" si="77"/>
        <v>2.2778074032213138</v>
      </c>
      <c r="BM211">
        <f t="shared" si="77"/>
        <v>2.249572922551681</v>
      </c>
      <c r="BN211">
        <f t="shared" si="77"/>
        <v>2.2225157682898957</v>
      </c>
      <c r="BO211">
        <f t="shared" si="77"/>
        <v>2.1965656677568464</v>
      </c>
      <c r="BP211">
        <f t="shared" si="77"/>
        <v>2.1716577239609736</v>
      </c>
      <c r="BQ211">
        <f t="shared" si="77"/>
        <v>2.1477319190435251</v>
      </c>
      <c r="BR211">
        <f t="shared" si="77"/>
        <v>2.1247326710846575</v>
      </c>
      <c r="BS211">
        <f t="shared" si="77"/>
        <v>2.102608437766468</v>
      </c>
      <c r="BT211">
        <f t="shared" si="77"/>
        <v>2.0813113612729155</v>
      </c>
      <c r="BU211">
        <f t="shared" si="77"/>
        <v>2.0607969495550282</v>
      </c>
      <c r="BV211">
        <f t="shared" si="77"/>
        <v>2.0410237897339978</v>
      </c>
      <c r="BW211">
        <f t="shared" si="77"/>
        <v>2.0219532899600252</v>
      </c>
      <c r="BX211">
        <f t="shared" si="77"/>
        <v>2.0035494465162835</v>
      </c>
      <c r="BY211">
        <f t="shared" si="77"/>
        <v>1.9857786333620822</v>
      </c>
      <c r="BZ211">
        <f t="shared" si="77"/>
        <v>1.9686094116550106</v>
      </c>
      <c r="CA211">
        <f t="shared" si="77"/>
        <v>1.9520123570960117</v>
      </c>
      <c r="CB211">
        <f t="shared" si="77"/>
        <v>1.9359599031979793</v>
      </c>
      <c r="CC211">
        <f t="shared" si="77"/>
        <v>1.9204261988073641</v>
      </c>
      <c r="CD211">
        <f t="shared" si="77"/>
        <v>1.9053869784012474</v>
      </c>
      <c r="CE211">
        <f t="shared" si="77"/>
        <v>1.8908194438565351</v>
      </c>
      <c r="CF211">
        <f t="shared" si="77"/>
        <v>1.876702156533701</v>
      </c>
      <c r="CG211">
        <f t="shared" si="77"/>
        <v>1.863014938650088</v>
      </c>
      <c r="CH211">
        <f t="shared" si="77"/>
        <v>1.8497387830305945</v>
      </c>
      <c r="CI211">
        <f t="shared" si="77"/>
        <v>1.8368557704244461</v>
      </c>
    </row>
    <row r="212" spans="1:87">
      <c r="A212" s="188">
        <v>187</v>
      </c>
      <c r="B212">
        <f t="shared" si="63"/>
        <v>61354711.065755881</v>
      </c>
      <c r="C212">
        <f t="shared" si="75"/>
        <v>693243.70784381474</v>
      </c>
      <c r="D212">
        <f t="shared" si="75"/>
        <v>47066.158082233575</v>
      </c>
      <c r="E212">
        <f t="shared" si="75"/>
        <v>7832.9248091473391</v>
      </c>
      <c r="F212">
        <f t="shared" si="75"/>
        <v>2175.9509760965252</v>
      </c>
      <c r="G212">
        <f t="shared" si="75"/>
        <v>832.61257968145935</v>
      </c>
      <c r="H212">
        <f t="shared" si="75"/>
        <v>394.4112600145632</v>
      </c>
      <c r="I212">
        <f t="shared" si="75"/>
        <v>216.94736246895329</v>
      </c>
      <c r="J212">
        <f t="shared" si="75"/>
        <v>133.03273578800869</v>
      </c>
      <c r="K212">
        <f t="shared" si="75"/>
        <v>88.503812398944845</v>
      </c>
      <c r="L212">
        <f t="shared" si="75"/>
        <v>62.689625113791614</v>
      </c>
      <c r="M212">
        <f t="shared" si="75"/>
        <v>46.647089685173285</v>
      </c>
      <c r="N212">
        <f t="shared" si="75"/>
        <v>36.105185700371109</v>
      </c>
      <c r="O212">
        <f t="shared" si="75"/>
        <v>28.855026939537296</v>
      </c>
      <c r="P212">
        <f t="shared" si="75"/>
        <v>23.676968845082506</v>
      </c>
      <c r="Q212">
        <f t="shared" si="75"/>
        <v>19.859790029468162</v>
      </c>
      <c r="R212">
        <f t="shared" si="74"/>
        <v>16.969154238783027</v>
      </c>
      <c r="S212">
        <f t="shared" si="74"/>
        <v>14.729133120077137</v>
      </c>
      <c r="T212">
        <f t="shared" si="74"/>
        <v>12.958349889172977</v>
      </c>
      <c r="U212">
        <f t="shared" si="74"/>
        <v>11.533981783755497</v>
      </c>
      <c r="V212">
        <f t="shared" si="74"/>
        <v>10.370656503517573</v>
      </c>
      <c r="W212">
        <f t="shared" si="74"/>
        <v>9.407646485649046</v>
      </c>
      <c r="X212">
        <f t="shared" si="74"/>
        <v>8.6008574513893468</v>
      </c>
      <c r="Y212">
        <f t="shared" si="74"/>
        <v>7.9176780127629041</v>
      </c>
      <c r="Z212">
        <f t="shared" si="74"/>
        <v>7.3335867727822768</v>
      </c>
      <c r="AA212">
        <f t="shared" si="74"/>
        <v>6.8298674720065602</v>
      </c>
      <c r="AB212">
        <f t="shared" si="74"/>
        <v>6.3920393446503061</v>
      </c>
      <c r="AC212">
        <f t="shared" si="74"/>
        <v>6.0087590815717604</v>
      </c>
      <c r="AD212">
        <f t="shared" si="69"/>
        <v>5.671039881629488</v>
      </c>
      <c r="AE212">
        <f t="shared" si="69"/>
        <v>5.3716875318224986</v>
      </c>
      <c r="AF212">
        <f t="shared" si="69"/>
        <v>5.1048874816462613</v>
      </c>
      <c r="AG212">
        <f t="shared" si="69"/>
        <v>4.8658985650220288</v>
      </c>
      <c r="AH212">
        <f t="shared" si="77"/>
        <v>4.6508231045742567</v>
      </c>
      <c r="AI212">
        <f t="shared" si="77"/>
        <v>4.4564324329522682</v>
      </c>
      <c r="AJ212">
        <f t="shared" si="77"/>
        <v>4.2800331057562886</v>
      </c>
      <c r="AK212">
        <f t="shared" si="77"/>
        <v>4.119363329300092</v>
      </c>
      <c r="AL212">
        <f t="shared" si="77"/>
        <v>3.9725120591798997</v>
      </c>
      <c r="AM212">
        <f t="shared" si="77"/>
        <v>3.8378552760723696</v>
      </c>
      <c r="AN212">
        <f t="shared" si="77"/>
        <v>3.7140053960230621</v>
      </c>
      <c r="AO212">
        <f t="shared" si="77"/>
        <v>3.5997708106452446</v>
      </c>
      <c r="AP212">
        <f t="shared" si="77"/>
        <v>3.4941233033938568</v>
      </c>
      <c r="AQ212">
        <f t="shared" si="77"/>
        <v>3.3961716363805849</v>
      </c>
      <c r="AR212">
        <f t="shared" si="77"/>
        <v>3.3051400064242986</v>
      </c>
      <c r="AS212">
        <f t="shared" si="77"/>
        <v>3.2203503696830214</v>
      </c>
      <c r="AT212">
        <f t="shared" si="77"/>
        <v>3.1412078597004842</v>
      </c>
      <c r="AU212">
        <f t="shared" si="77"/>
        <v>3.0671886941707132</v>
      </c>
      <c r="AV212">
        <f t="shared" si="77"/>
        <v>2.9978300955594861</v>
      </c>
      <c r="AW212">
        <f t="shared" si="77"/>
        <v>2.9327218503276691</v>
      </c>
      <c r="AX212">
        <f t="shared" si="77"/>
        <v>2.8714992084261093</v>
      </c>
      <c r="AY212">
        <f t="shared" si="77"/>
        <v>2.8138368845338637</v>
      </c>
      <c r="AZ212">
        <f t="shared" si="77"/>
        <v>2.7594439692816226</v>
      </c>
      <c r="BA212">
        <f t="shared" si="77"/>
        <v>2.7080595955004383</v>
      </c>
      <c r="BB212">
        <f t="shared" si="77"/>
        <v>2.6594492336502276</v>
      </c>
      <c r="BC212">
        <f t="shared" si="77"/>
        <v>2.6134015137377111</v>
      </c>
      <c r="BD212">
        <f t="shared" si="77"/>
        <v>2.5697254895511468</v>
      </c>
      <c r="BE212">
        <f t="shared" si="77"/>
        <v>2.5282482759116651</v>
      </c>
      <c r="BF212">
        <f t="shared" si="77"/>
        <v>2.4888130016519661</v>
      </c>
      <c r="BG212">
        <f t="shared" si="77"/>
        <v>2.4512770307682001</v>
      </c>
      <c r="BH212">
        <f t="shared" si="77"/>
        <v>2.4155104121235085</v>
      </c>
      <c r="BI212">
        <f t="shared" si="77"/>
        <v>2.3813945245653239</v>
      </c>
      <c r="BJ212">
        <f t="shared" si="77"/>
        <v>2.3488208896447516</v>
      </c>
      <c r="BK212">
        <f t="shared" si="77"/>
        <v>2.3176901285163836</v>
      </c>
      <c r="BL212">
        <f t="shared" si="77"/>
        <v>2.2879110432277514</v>
      </c>
      <c r="BM212">
        <f t="shared" si="77"/>
        <v>2.2593998056223383</v>
      </c>
      <c r="BN212">
        <f t="shared" si="77"/>
        <v>2.2320792395954272</v>
      </c>
      <c r="BO212">
        <f t="shared" si="77"/>
        <v>2.2058781845383102</v>
      </c>
      <c r="BP212">
        <f t="shared" si="77"/>
        <v>2.1807309295709612</v>
      </c>
      <c r="BQ212">
        <f t="shared" si="77"/>
        <v>2.1565767096428647</v>
      </c>
      <c r="BR212">
        <f t="shared" si="77"/>
        <v>2.1333592558332501</v>
      </c>
      <c r="BS212">
        <f t="shared" si="77"/>
        <v>2.1110263932390936</v>
      </c>
      <c r="BT212">
        <f t="shared" si="77"/>
        <v>2.0895296807384316</v>
      </c>
      <c r="BU212">
        <f t="shared" si="77"/>
        <v>2.068824087677898</v>
      </c>
      <c r="BV212">
        <f t="shared" si="77"/>
        <v>2.0488677031885802</v>
      </c>
      <c r="BW212">
        <f t="shared" si="77"/>
        <v>2.0296214743888208</v>
      </c>
      <c r="BX212">
        <f t="shared" si="77"/>
        <v>2.0110489702120584</v>
      </c>
      <c r="BY212">
        <f t="shared" si="77"/>
        <v>1.993116168009256</v>
      </c>
      <c r="BZ212">
        <f t="shared" si="77"/>
        <v>1.9757912604269436</v>
      </c>
      <c r="CA212">
        <f t="shared" si="77"/>
        <v>1.959044480371074</v>
      </c>
      <c r="CB212">
        <f t="shared" si="77"/>
        <v>1.9428479421277391</v>
      </c>
      <c r="CC212">
        <f t="shared" si="77"/>
        <v>1.9271754969444439</v>
      </c>
      <c r="CD212">
        <f t="shared" si="77"/>
        <v>1.9120026015716938</v>
      </c>
      <c r="CE212">
        <f t="shared" si="77"/>
        <v>1.8973061984416864</v>
      </c>
      <c r="CF212">
        <f t="shared" si="77"/>
        <v>1.8830646063089622</v>
      </c>
      <c r="CG212">
        <f t="shared" si="77"/>
        <v>1.8692574203126036</v>
      </c>
      <c r="CH212">
        <f t="shared" si="77"/>
        <v>1.8558654205341245</v>
      </c>
      <c r="CI212">
        <f t="shared" si="77"/>
        <v>1.8428704882276958</v>
      </c>
    </row>
    <row r="213" spans="1:87">
      <c r="A213" s="188">
        <v>188</v>
      </c>
      <c r="B213">
        <f t="shared" si="63"/>
        <v>67529597.438691944</v>
      </c>
      <c r="C213">
        <f t="shared" si="75"/>
        <v>744938.84387482726</v>
      </c>
      <c r="D213">
        <f t="shared" si="75"/>
        <v>49853.59674727403</v>
      </c>
      <c r="E213">
        <f t="shared" si="75"/>
        <v>8217.6394079256097</v>
      </c>
      <c r="F213">
        <f t="shared" si="75"/>
        <v>2267.2400126693087</v>
      </c>
      <c r="G213">
        <f t="shared" si="75"/>
        <v>863.09839756242582</v>
      </c>
      <c r="H213">
        <f t="shared" si="75"/>
        <v>407.22214476283807</v>
      </c>
      <c r="I213">
        <f t="shared" si="75"/>
        <v>223.27919013485325</v>
      </c>
      <c r="J213">
        <f t="shared" si="75"/>
        <v>136.55782446241989</v>
      </c>
      <c r="K213">
        <f t="shared" si="75"/>
        <v>90.65119639544703</v>
      </c>
      <c r="L213">
        <f t="shared" si="75"/>
        <v>64.092372010969186</v>
      </c>
      <c r="M213">
        <f t="shared" si="75"/>
        <v>47.615543813647506</v>
      </c>
      <c r="N213">
        <f t="shared" si="75"/>
        <v>36.804322888140014</v>
      </c>
      <c r="O213">
        <f t="shared" si="75"/>
        <v>29.378536341390241</v>
      </c>
      <c r="P213">
        <f t="shared" si="75"/>
        <v>24.081051148149001</v>
      </c>
      <c r="Q213">
        <f t="shared" si="75"/>
        <v>20.179745904317972</v>
      </c>
      <c r="R213">
        <f t="shared" si="74"/>
        <v>17.228041931451877</v>
      </c>
      <c r="S213">
        <f t="shared" si="74"/>
        <v>14.94252957617462</v>
      </c>
      <c r="T213">
        <f t="shared" si="74"/>
        <v>13.137089716444665</v>
      </c>
      <c r="U213">
        <f t="shared" si="74"/>
        <v>11.685795842064618</v>
      </c>
      <c r="V213">
        <f t="shared" si="74"/>
        <v>10.501186432886968</v>
      </c>
      <c r="W213">
        <f t="shared" si="74"/>
        <v>9.5210921850093992</v>
      </c>
      <c r="X213">
        <f t="shared" si="74"/>
        <v>8.7004015941070705</v>
      </c>
      <c r="Y213">
        <f t="shared" si="74"/>
        <v>8.0057711690359117</v>
      </c>
      <c r="Z213">
        <f t="shared" si="74"/>
        <v>7.4121431061037049</v>
      </c>
      <c r="AA213">
        <f t="shared" si="74"/>
        <v>6.9004017139328564</v>
      </c>
      <c r="AB213">
        <f t="shared" si="74"/>
        <v>6.455764387653308</v>
      </c>
      <c r="AC213">
        <f t="shared" si="74"/>
        <v>6.0666566482816568</v>
      </c>
      <c r="AD213">
        <f t="shared" si="69"/>
        <v>5.7239124619519357</v>
      </c>
      <c r="AE213">
        <f t="shared" si="69"/>
        <v>5.42019707588112</v>
      </c>
      <c r="AF213">
        <f t="shared" si="69"/>
        <v>5.1495845891392626</v>
      </c>
      <c r="AG213">
        <f t="shared" si="69"/>
        <v>4.9072447613859627</v>
      </c>
      <c r="AH213">
        <f t="shared" si="77"/>
        <v>4.6892080243522347</v>
      </c>
      <c r="AI213">
        <f t="shared" si="77"/>
        <v>4.4921872071763325</v>
      </c>
      <c r="AJ213">
        <f t="shared" si="77"/>
        <v>4.3134408889189055</v>
      </c>
      <c r="AK213">
        <f t="shared" si="77"/>
        <v>4.1506676488790539</v>
      </c>
      <c r="AL213">
        <f t="shared" si="77"/>
        <v>4.0019234917918078</v>
      </c>
      <c r="AM213">
        <f t="shared" si="77"/>
        <v>3.8655568261473015</v>
      </c>
      <c r="AN213">
        <f t="shared" si="77"/>
        <v>3.7401568600251052</v>
      </c>
      <c r="AO213">
        <f t="shared" si="77"/>
        <v>3.6245123418806591</v>
      </c>
      <c r="AP213">
        <f t="shared" si="77"/>
        <v>3.5175783421954741</v>
      </c>
      <c r="AQ213">
        <f t="shared" si="77"/>
        <v>3.418449332967378</v>
      </c>
      <c r="AR213">
        <f t="shared" si="77"/>
        <v>3.3263372355239107</v>
      </c>
      <c r="AS213">
        <f t="shared" si="77"/>
        <v>3.240553414601735</v>
      </c>
      <c r="AT213">
        <f t="shared" si="77"/>
        <v>3.1604938271604111</v>
      </c>
      <c r="AU213">
        <f t="shared" si="77"/>
        <v>3.0856267086297056</v>
      </c>
      <c r="AV213">
        <f t="shared" si="77"/>
        <v>3.0154823119533503</v>
      </c>
      <c r="AW213">
        <f t="shared" si="77"/>
        <v>2.9496443165417543</v>
      </c>
      <c r="AX213">
        <f t="shared" si="77"/>
        <v>2.8877426028065889</v>
      </c>
      <c r="AY213">
        <f t="shared" si="77"/>
        <v>2.829447149009193</v>
      </c>
      <c r="AZ213">
        <f t="shared" si="77"/>
        <v>2.7744628548967349</v>
      </c>
      <c r="BA213">
        <f t="shared" si="77"/>
        <v>2.7225251341545817</v>
      </c>
      <c r="BB213">
        <f t="shared" si="77"/>
        <v>2.6733961474096071</v>
      </c>
      <c r="BC213">
        <f t="shared" si="77"/>
        <v>2.6268615711401426</v>
      </c>
      <c r="BD213">
        <f t="shared" si="77"/>
        <v>2.5827278167346246</v>
      </c>
      <c r="BE213">
        <f t="shared" si="77"/>
        <v>2.5408196291065819</v>
      </c>
      <c r="BF213">
        <f t="shared" si="77"/>
        <v>2.500978006518916</v>
      </c>
      <c r="BG213">
        <f t="shared" si="77"/>
        <v>2.4630583931936441</v>
      </c>
      <c r="BH213">
        <f t="shared" si="77"/>
        <v>2.4269291043677703</v>
      </c>
      <c r="BI213">
        <f t="shared" si="77"/>
        <v>2.3924699500625204</v>
      </c>
      <c r="BJ213">
        <f t="shared" si="77"/>
        <v>2.3595710292595444</v>
      </c>
      <c r="BK213">
        <f t="shared" si="77"/>
        <v>2.3281316706494311</v>
      </c>
      <c r="BL213">
        <f t="shared" si="77"/>
        <v>2.298059499815801</v>
      </c>
      <c r="BM213">
        <f t="shared" si="77"/>
        <v>2.2692696157881427</v>
      </c>
      <c r="BN213">
        <f t="shared" si="77"/>
        <v>2.241683862457549</v>
      </c>
      <c r="BO213">
        <f t="shared" si="77"/>
        <v>2.2152301824835186</v>
      </c>
      <c r="BP213">
        <f t="shared" si="77"/>
        <v>2.1898420431160406</v>
      </c>
      <c r="BQ213">
        <f t="shared" si="77"/>
        <v>2.1654579248630119</v>
      </c>
      <c r="BR213">
        <f t="shared" si="77"/>
        <v>2.142020865206558</v>
      </c>
      <c r="BS213">
        <f t="shared" si="77"/>
        <v>2.1194780506474027</v>
      </c>
      <c r="BT213">
        <f t="shared" si="77"/>
        <v>2.0977804512711415</v>
      </c>
      <c r="BU213">
        <f t="shared" si="77"/>
        <v>2.0768824928047582</v>
      </c>
      <c r="BV213">
        <f t="shared" si="77"/>
        <v>2.0567417617980563</v>
      </c>
      <c r="BW213">
        <f t="shared" si="77"/>
        <v>2.0373187401286077</v>
      </c>
      <c r="BX213">
        <f t="shared" si="77"/>
        <v>2.0185765655163288</v>
      </c>
      <c r="BY213">
        <f t="shared" si="77"/>
        <v>2.0004808151521498</v>
      </c>
      <c r="BZ213">
        <f t="shared" si="77"/>
        <v>1.9829993099025194</v>
      </c>
      <c r="CA213">
        <f t="shared" si="77"/>
        <v>1.9661019368657622</v>
      </c>
      <c r="CB213">
        <f t="shared" si="77"/>
        <v>1.9497604883214248</v>
      </c>
      <c r="CC213">
        <f t="shared" si="77"/>
        <v>1.9339485153501648</v>
      </c>
      <c r="CD213">
        <f t="shared" si="77"/>
        <v>1.9186411946009827</v>
      </c>
      <c r="CE213">
        <f t="shared" si="77"/>
        <v>1.9038152068624354</v>
      </c>
      <c r="CF213">
        <f t="shared" si="77"/>
        <v>1.8894486262449453</v>
      </c>
      <c r="CG213">
        <f t="shared" si="77"/>
        <v>1.8755208189181329</v>
      </c>
      <c r="CH213">
        <f t="shared" si="77"/>
        <v>1.8620123504635064</v>
      </c>
      <c r="CI213">
        <f t="shared" si="77"/>
        <v>1.8489049010069116</v>
      </c>
    </row>
    <row r="214" spans="1:87">
      <c r="A214" s="188">
        <v>189</v>
      </c>
      <c r="B214" s="189">
        <f t="shared" si="63"/>
        <v>74325939.296567187</v>
      </c>
      <c r="C214">
        <f t="shared" si="75"/>
        <v>800488.88267528068</v>
      </c>
      <c r="D214">
        <f t="shared" si="75"/>
        <v>52806.11823674613</v>
      </c>
      <c r="E214">
        <f t="shared" si="75"/>
        <v>8621.249288622108</v>
      </c>
      <c r="F214">
        <f t="shared" si="75"/>
        <v>2362.3589554715677</v>
      </c>
      <c r="G214">
        <f t="shared" si="75"/>
        <v>894.70044298372886</v>
      </c>
      <c r="H214">
        <f t="shared" si="75"/>
        <v>420.44914026826387</v>
      </c>
      <c r="I214">
        <f t="shared" si="75"/>
        <v>229.79581857977357</v>
      </c>
      <c r="J214">
        <f t="shared" si="75"/>
        <v>140.17632059845218</v>
      </c>
      <c r="K214">
        <f t="shared" si="75"/>
        <v>92.850682757976685</v>
      </c>
      <c r="L214">
        <f t="shared" si="75"/>
        <v>65.526506858768116</v>
      </c>
      <c r="M214">
        <f t="shared" si="75"/>
        <v>48.604104306855078</v>
      </c>
      <c r="N214">
        <f t="shared" si="75"/>
        <v>37.516998098158076</v>
      </c>
      <c r="O214">
        <f t="shared" si="75"/>
        <v>29.911543640937165</v>
      </c>
      <c r="P214">
        <f t="shared" si="75"/>
        <v>24.492029710137828</v>
      </c>
      <c r="Q214">
        <f t="shared" si="75"/>
        <v>20.504856504454345</v>
      </c>
      <c r="R214">
        <f t="shared" si="74"/>
        <v>17.490879310502997</v>
      </c>
      <c r="S214">
        <f t="shared" si="74"/>
        <v>15.159017731362859</v>
      </c>
      <c r="T214">
        <f t="shared" si="74"/>
        <v>13.318294975358979</v>
      </c>
      <c r="U214">
        <f t="shared" si="74"/>
        <v>11.839608126895367</v>
      </c>
      <c r="V214">
        <f t="shared" si="74"/>
        <v>10.63335927294918</v>
      </c>
      <c r="W214">
        <f t="shared" si="74"/>
        <v>9.6359059126776803</v>
      </c>
      <c r="X214">
        <f t="shared" si="74"/>
        <v>8.8010978354853524</v>
      </c>
      <c r="Y214">
        <f t="shared" si="74"/>
        <v>8.0948444616784005</v>
      </c>
      <c r="Z214">
        <f t="shared" si="74"/>
        <v>7.4915409236396249</v>
      </c>
      <c r="AA214">
        <f t="shared" si="74"/>
        <v>6.9716643857012421</v>
      </c>
      <c r="AB214">
        <f t="shared" si="74"/>
        <v>6.5201247335521106</v>
      </c>
      <c r="AC214">
        <f t="shared" si="74"/>
        <v>6.1251120886199359</v>
      </c>
      <c r="AD214">
        <f t="shared" si="69"/>
        <v>5.7772779870972553</v>
      </c>
      <c r="AE214">
        <f t="shared" si="69"/>
        <v>5.4691446900714888</v>
      </c>
      <c r="AF214">
        <f t="shared" si="69"/>
        <v>5.1946730532342311</v>
      </c>
      <c r="AG214">
        <f t="shared" si="69"/>
        <v>4.9489422819567039</v>
      </c>
      <c r="AH214">
        <f t="shared" si="77"/>
        <v>4.7279097487115171</v>
      </c>
      <c r="AI214">
        <f t="shared" si="77"/>
        <v>4.5282288485074478</v>
      </c>
      <c r="AJ214">
        <f t="shared" si="77"/>
        <v>4.3471094364140086</v>
      </c>
      <c r="AK214">
        <f t="shared" si="77"/>
        <v>4.1822098596916772</v>
      </c>
      <c r="AL214">
        <f t="shared" si="77"/>
        <v>4.0315526789014751</v>
      </c>
      <c r="AM214">
        <f t="shared" si="77"/>
        <v>3.8934583253660531</v>
      </c>
      <c r="AN214">
        <f t="shared" si="77"/>
        <v>3.766492464596837</v>
      </c>
      <c r="AO214">
        <f t="shared" si="77"/>
        <v>3.6494239237665367</v>
      </c>
      <c r="AP214">
        <f t="shared" si="77"/>
        <v>3.5411908278864579</v>
      </c>
      <c r="AQ214">
        <f t="shared" si="77"/>
        <v>3.4408731634420748</v>
      </c>
      <c r="AR214">
        <f t="shared" si="77"/>
        <v>3.3476704112159918</v>
      </c>
      <c r="AS214">
        <f t="shared" si="77"/>
        <v>3.2608832044323783</v>
      </c>
      <c r="AT214">
        <f t="shared" si="77"/>
        <v>3.1798982040212689</v>
      </c>
      <c r="AU214">
        <f t="shared" si="77"/>
        <v>3.1041755608659223</v>
      </c>
      <c r="AV214">
        <f t="shared" si="77"/>
        <v>3.0332384704432256</v>
      </c>
      <c r="AW214">
        <f t="shared" si="77"/>
        <v>2.9666644292008071</v>
      </c>
      <c r="AX214">
        <f t="shared" si="77"/>
        <v>2.9040778822414755</v>
      </c>
      <c r="AY214">
        <f t="shared" si="77"/>
        <v>2.8451440142247191</v>
      </c>
      <c r="AZ214">
        <f t="shared" si="77"/>
        <v>2.7895634841267327</v>
      </c>
      <c r="BA214">
        <f t="shared" si="77"/>
        <v>2.7370679428248286</v>
      </c>
      <c r="BB214">
        <f t="shared" si="77"/>
        <v>2.6874162027807711</v>
      </c>
      <c r="BC214">
        <f t="shared" si="77"/>
        <v>2.640390953192584</v>
      </c>
      <c r="BD214">
        <f t="shared" si="77"/>
        <v>2.5957959332457459</v>
      </c>
      <c r="BE214">
        <f t="shared" si="77"/>
        <v>2.5534534915584643</v>
      </c>
      <c r="BF214">
        <f t="shared" si="77"/>
        <v>2.5132024723993336</v>
      </c>
      <c r="BG214">
        <f t="shared" si="77"/>
        <v>2.474896379370243</v>
      </c>
      <c r="BH214">
        <f t="shared" si="77"/>
        <v>2.4384017754861929</v>
      </c>
      <c r="BI214">
        <f t="shared" si="77"/>
        <v>2.4035968853153147</v>
      </c>
      <c r="BJ214">
        <f t="shared" si="77"/>
        <v>2.370370370370392</v>
      </c>
      <c r="BK214">
        <f t="shared" si="77"/>
        <v>2.3386202534980489</v>
      </c>
      <c r="BL214">
        <f t="shared" si="77"/>
        <v>2.3082529717777756</v>
      </c>
      <c r="BM214">
        <f t="shared" si="77"/>
        <v>2.279182540568927</v>
      </c>
      <c r="BN214">
        <f t="shared" si="77"/>
        <v>2.2513298139511484</v>
      </c>
      <c r="BO214">
        <f t="shared" si="77"/>
        <v>2.2246218289760407</v>
      </c>
      <c r="BP214">
        <f t="shared" si="77"/>
        <v>2.1989912229759079</v>
      </c>
      <c r="BQ214">
        <f t="shared" si="77"/>
        <v>2.1743757147078564</v>
      </c>
      <c r="BR214">
        <f t="shared" si="77"/>
        <v>2.1507176414073617</v>
      </c>
      <c r="BS214">
        <f t="shared" si="77"/>
        <v>2.1279635449197025</v>
      </c>
      <c r="BT214">
        <f t="shared" si="77"/>
        <v>2.1060638010081623</v>
      </c>
      <c r="BU214">
        <f t="shared" si="77"/>
        <v>2.0849722867256553</v>
      </c>
      <c r="BV214">
        <f t="shared" si="77"/>
        <v>2.0646460814140823</v>
      </c>
      <c r="BW214">
        <f t="shared" si="77"/>
        <v>2.0450451974692005</v>
      </c>
      <c r="BX214">
        <f t="shared" si="77"/>
        <v>2.0261323375044609</v>
      </c>
      <c r="BY214">
        <f t="shared" si="77"/>
        <v>2.0078726749725631</v>
      </c>
      <c r="BZ214">
        <f t="shared" si="77"/>
        <v>1.9902336556667184</v>
      </c>
      <c r="CA214">
        <f t="shared" si="77"/>
        <v>1.9731848178429849</v>
      </c>
      <c r="CB214">
        <f t="shared" si="77"/>
        <v>1.9566976289745348</v>
      </c>
      <c r="CC214">
        <f t="shared" si="77"/>
        <v>1.9407453373889216</v>
      </c>
      <c r="CD214">
        <f t="shared" si="77"/>
        <v>1.9253028372419043</v>
      </c>
      <c r="CE214">
        <f t="shared" si="77"/>
        <v>1.9103465454640782</v>
      </c>
      <c r="CF214">
        <f t="shared" si="77"/>
        <v>1.8958542894694312</v>
      </c>
      <c r="CG214">
        <f t="shared" si="77"/>
        <v>1.8818052045539484</v>
      </c>
      <c r="CH214">
        <f t="shared" si="77"/>
        <v>1.8681796400305748</v>
      </c>
      <c r="CI214">
        <f t="shared" si="77"/>
        <v>1.8549590732525809</v>
      </c>
    </row>
    <row r="215" spans="1:87">
      <c r="A215" s="188">
        <v>190</v>
      </c>
      <c r="B215">
        <f t="shared" si="63"/>
        <v>81806281.421007663</v>
      </c>
      <c r="C215">
        <f t="shared" si="75"/>
        <v>860181.2840818793</v>
      </c>
      <c r="D215">
        <f t="shared" si="75"/>
        <v>55933.499389603952</v>
      </c>
      <c r="E215">
        <f t="shared" si="75"/>
        <v>9044.6824942066178</v>
      </c>
      <c r="F215">
        <f t="shared" si="75"/>
        <v>2461.4684829623739</v>
      </c>
      <c r="G215">
        <f t="shared" si="75"/>
        <v>927.45958622566354</v>
      </c>
      <c r="H215">
        <f t="shared" si="75"/>
        <v>434.10576223764951</v>
      </c>
      <c r="I215">
        <f t="shared" si="75"/>
        <v>236.50264140090729</v>
      </c>
      <c r="J215">
        <f t="shared" si="75"/>
        <v>143.8906992980653</v>
      </c>
      <c r="K215">
        <f t="shared" si="75"/>
        <v>95.103535655657694</v>
      </c>
      <c r="L215">
        <f t="shared" si="75"/>
        <v>66.992731995896904</v>
      </c>
      <c r="M215">
        <f t="shared" si="75"/>
        <v>49.613188599025342</v>
      </c>
      <c r="N215">
        <f t="shared" si="75"/>
        <v>38.243473479327704</v>
      </c>
      <c r="O215">
        <f t="shared" si="75"/>
        <v>30.454221156115977</v>
      </c>
      <c r="P215">
        <f t="shared" si="75"/>
        <v>24.910022225852153</v>
      </c>
      <c r="Q215">
        <f t="shared" si="75"/>
        <v>20.835204876306104</v>
      </c>
      <c r="R215">
        <f t="shared" si="74"/>
        <v>17.75772663381251</v>
      </c>
      <c r="S215">
        <f t="shared" si="74"/>
        <v>15.378642378341052</v>
      </c>
      <c r="T215">
        <f t="shared" si="74"/>
        <v>13.501999672624327</v>
      </c>
      <c r="U215">
        <f t="shared" si="74"/>
        <v>11.995444939561841</v>
      </c>
      <c r="V215">
        <f t="shared" si="74"/>
        <v>10.767195702145987</v>
      </c>
      <c r="W215">
        <f t="shared" si="74"/>
        <v>9.752104165545898</v>
      </c>
      <c r="X215">
        <f t="shared" si="74"/>
        <v>8.9029595096218852</v>
      </c>
      <c r="Y215">
        <f t="shared" si="74"/>
        <v>8.1849087958201618</v>
      </c>
      <c r="Z215">
        <f t="shared" si="74"/>
        <v>7.5717892392486705</v>
      </c>
      <c r="AA215">
        <f t="shared" si="74"/>
        <v>7.0436630100413913</v>
      </c>
      <c r="AB215">
        <f t="shared" si="74"/>
        <v>6.5851267159598512</v>
      </c>
      <c r="AC215">
        <f t="shared" si="74"/>
        <v>6.1841307779935981</v>
      </c>
      <c r="AD215">
        <f t="shared" si="69"/>
        <v>5.831141052918289</v>
      </c>
      <c r="AE215">
        <f t="shared" ref="AE215:AT249" si="78">AE$25^$A215</f>
        <v>5.5185343304283228</v>
      </c>
      <c r="AF215">
        <f t="shared" si="78"/>
        <v>5.2401563005508862</v>
      </c>
      <c r="AG215">
        <f t="shared" si="78"/>
        <v>4.9909941119834196</v>
      </c>
      <c r="AH215">
        <f t="shared" si="78"/>
        <v>4.7669308923545257</v>
      </c>
      <c r="AI215">
        <f t="shared" si="78"/>
        <v>4.5645596585329962</v>
      </c>
      <c r="AJ215">
        <f t="shared" si="78"/>
        <v>4.3810407836366672</v>
      </c>
      <c r="AK215">
        <f t="shared" si="78"/>
        <v>4.2139917695472278</v>
      </c>
      <c r="AL215">
        <f t="shared" si="78"/>
        <v>4.061401232705828</v>
      </c>
      <c r="AM215">
        <f t="shared" si="78"/>
        <v>3.9215612169568903</v>
      </c>
      <c r="AN215">
        <f t="shared" si="78"/>
        <v>3.7930135063291259</v>
      </c>
      <c r="AO215">
        <f t="shared" si="78"/>
        <v>3.6745067250754762</v>
      </c>
      <c r="AP215">
        <f t="shared" si="78"/>
        <v>3.5649618173622244</v>
      </c>
      <c r="AQ215">
        <f t="shared" si="78"/>
        <v>3.463444086391803</v>
      </c>
      <c r="AR215">
        <f t="shared" si="78"/>
        <v>3.369140405382232</v>
      </c>
      <c r="AS215">
        <f t="shared" si="78"/>
        <v>3.2813405343161177</v>
      </c>
      <c r="AT215">
        <f t="shared" si="78"/>
        <v>3.1994217172772439</v>
      </c>
      <c r="AU215">
        <f t="shared" si="77"/>
        <v>3.122835917166555</v>
      </c>
      <c r="AV215">
        <f t="shared" si="77"/>
        <v>3.0510991830745944</v>
      </c>
      <c r="AW215">
        <f t="shared" si="77"/>
        <v>2.9837827517468303</v>
      </c>
      <c r="AX215">
        <f t="shared" si="77"/>
        <v>2.9205055665028725</v>
      </c>
      <c r="AY215">
        <f t="shared" si="77"/>
        <v>2.8609279606135689</v>
      </c>
      <c r="AZ215">
        <f t="shared" si="77"/>
        <v>2.8047463018793617</v>
      </c>
      <c r="BA215">
        <f t="shared" si="77"/>
        <v>2.7516884342614767</v>
      </c>
      <c r="BB215">
        <f t="shared" si="77"/>
        <v>2.70150978333929</v>
      </c>
      <c r="BC215">
        <f t="shared" si="77"/>
        <v>2.6539900169445612</v>
      </c>
      <c r="BD215">
        <f t="shared" si="77"/>
        <v>2.6089301719661231</v>
      </c>
      <c r="BE215">
        <f t="shared" si="77"/>
        <v>2.5661501740856578</v>
      </c>
      <c r="BF215">
        <f t="shared" si="77"/>
        <v>2.5254866899311756</v>
      </c>
      <c r="BG215">
        <f t="shared" si="77"/>
        <v>2.4867912614438707</v>
      </c>
      <c r="BH215">
        <f t="shared" si="77"/>
        <v>2.4499286806497529</v>
      </c>
      <c r="BI215">
        <f t="shared" si="77"/>
        <v>2.4147755698860549</v>
      </c>
      <c r="BJ215">
        <f t="shared" si="77"/>
        <v>2.3812191381638801</v>
      </c>
      <c r="BK215">
        <f t="shared" si="77"/>
        <v>2.3491560889877254</v>
      </c>
      <c r="BL215">
        <f t="shared" si="77"/>
        <v>2.3184916587877713</v>
      </c>
      <c r="BM215">
        <f t="shared" si="77"/>
        <v>2.2891387683036788</v>
      </c>
      <c r="BN215">
        <f t="shared" si="77"/>
        <v>2.261017271913067</v>
      </c>
      <c r="BO215">
        <f t="shared" si="77"/>
        <v>2.2340532921090799</v>
      </c>
      <c r="BP215">
        <f t="shared" si="77"/>
        <v>2.2081786281919689</v>
      </c>
      <c r="BQ215">
        <f t="shared" si="77"/>
        <v>2.1833302297990342</v>
      </c>
      <c r="BR215">
        <f t="shared" si="77"/>
        <v>2.1594497272157951</v>
      </c>
      <c r="BS215">
        <f t="shared" si="77"/>
        <v>2.1364830115244939</v>
      </c>
      <c r="BT215">
        <f t="shared" si="77"/>
        <v>2.1143798585925779</v>
      </c>
      <c r="BU215">
        <f t="shared" si="77"/>
        <v>2.0930935917050308</v>
      </c>
      <c r="BV215">
        <f t="shared" si="77"/>
        <v>2.0725807783335459</v>
      </c>
      <c r="BW215">
        <f t="shared" si="77"/>
        <v>2.0528009571186869</v>
      </c>
      <c r="BX215">
        <f t="shared" si="77"/>
        <v>2.0337163916451315</v>
      </c>
      <c r="BY215">
        <f t="shared" si="77"/>
        <v>2.0152918480224717</v>
      </c>
      <c r="BZ215">
        <f t="shared" si="77"/>
        <v>1.9974943936532312</v>
      </c>
      <c r="CA215">
        <f t="shared" si="77"/>
        <v>1.9802932148944228</v>
      </c>
      <c r="CB215">
        <f t="shared" si="77"/>
        <v>1.9636594515928034</v>
      </c>
      <c r="CC215">
        <f t="shared" si="77"/>
        <v>1.9475660467180891</v>
      </c>
      <c r="CD215">
        <f t="shared" si="77"/>
        <v>1.931987609524159</v>
      </c>
      <c r="CE215">
        <f t="shared" si="77"/>
        <v>1.9169002908538242</v>
      </c>
      <c r="CF215">
        <f t="shared" si="77"/>
        <v>1.9022816693581199</v>
      </c>
      <c r="CG215">
        <f t="shared" si="77"/>
        <v>1.8881106475421645</v>
      </c>
      <c r="CH215">
        <f t="shared" si="77"/>
        <v>1.8743673566697805</v>
      </c>
      <c r="CI215">
        <f t="shared" si="77"/>
        <v>1.8610330696663624</v>
      </c>
    </row>
    <row r="216" spans="1:87">
      <c r="A216" s="188">
        <v>191</v>
      </c>
      <c r="B216">
        <f t="shared" si="63"/>
        <v>90039463.25158906</v>
      </c>
      <c r="C216">
        <f t="shared" si="75"/>
        <v>924324.94379175105</v>
      </c>
      <c r="D216">
        <f t="shared" si="75"/>
        <v>59246.096066757673</v>
      </c>
      <c r="E216">
        <f t="shared" si="75"/>
        <v>9488.912648538244</v>
      </c>
      <c r="F216">
        <f t="shared" si="75"/>
        <v>2564.7360146450073</v>
      </c>
      <c r="G216">
        <f t="shared" si="75"/>
        <v>961.41819401951784</v>
      </c>
      <c r="H216">
        <f t="shared" si="75"/>
        <v>448.20596538190864</v>
      </c>
      <c r="I216">
        <f t="shared" si="75"/>
        <v>243.40520961302371</v>
      </c>
      <c r="J216">
        <f t="shared" si="75"/>
        <v>147.70350124823349</v>
      </c>
      <c r="K216">
        <f t="shared" si="75"/>
        <v>97.411049930377985</v>
      </c>
      <c r="L216">
        <f t="shared" si="75"/>
        <v>68.491765476638236</v>
      </c>
      <c r="M216">
        <f t="shared" si="75"/>
        <v>50.643222790864087</v>
      </c>
      <c r="N216">
        <f t="shared" si="75"/>
        <v>38.984016256776343</v>
      </c>
      <c r="O216">
        <f t="shared" si="75"/>
        <v>31.006744331185018</v>
      </c>
      <c r="P216">
        <f t="shared" si="75"/>
        <v>25.335148398730094</v>
      </c>
      <c r="Q216">
        <f t="shared" si="75"/>
        <v>21.170875404241283</v>
      </c>
      <c r="R216">
        <f t="shared" si="74"/>
        <v>18.028645078573007</v>
      </c>
      <c r="S216">
        <f t="shared" si="74"/>
        <v>15.601448958767378</v>
      </c>
      <c r="T216">
        <f t="shared" si="74"/>
        <v>13.688238284017554</v>
      </c>
      <c r="U216">
        <f t="shared" si="74"/>
        <v>12.153332927564673</v>
      </c>
      <c r="V216">
        <f t="shared" si="74"/>
        <v>10.902716659187698</v>
      </c>
      <c r="W216">
        <f t="shared" si="74"/>
        <v>9.8697036394401412</v>
      </c>
      <c r="X216">
        <f t="shared" si="74"/>
        <v>9.0060001049398259</v>
      </c>
      <c r="Y216">
        <f t="shared" si="74"/>
        <v>8.2759751979229303</v>
      </c>
      <c r="Z216">
        <f t="shared" si="74"/>
        <v>7.6528971633446394</v>
      </c>
      <c r="AA216">
        <f t="shared" si="74"/>
        <v>7.1164051873726315</v>
      </c>
      <c r="AB216">
        <f t="shared" si="74"/>
        <v>6.6507767316322299</v>
      </c>
      <c r="AC216">
        <f t="shared" si="74"/>
        <v>6.2437181436045259</v>
      </c>
      <c r="AD216">
        <f t="shared" ref="R216:AH249" si="79">AD$25^$A216</f>
        <v>5.8855062981162041</v>
      </c>
      <c r="AE216">
        <f t="shared" si="79"/>
        <v>5.56836998871169</v>
      </c>
      <c r="AF216">
        <f t="shared" si="79"/>
        <v>5.2860377877115612</v>
      </c>
      <c r="AG216">
        <f t="shared" si="79"/>
        <v>5.033403262081344</v>
      </c>
      <c r="AH216">
        <f t="shared" si="79"/>
        <v>4.8062740915637621</v>
      </c>
      <c r="AI216">
        <f t="shared" si="78"/>
        <v>4.6011819573064106</v>
      </c>
      <c r="AJ216">
        <f t="shared" si="78"/>
        <v>4.4152369818692163</v>
      </c>
      <c r="AK216">
        <f t="shared" si="78"/>
        <v>4.246015199993078</v>
      </c>
      <c r="AL216">
        <f t="shared" si="78"/>
        <v>4.0914707773380758</v>
      </c>
      <c r="AM216">
        <f t="shared" si="78"/>
        <v>3.9498669545652696</v>
      </c>
      <c r="AN216">
        <f t="shared" si="78"/>
        <v>3.8197212909425367</v>
      </c>
      <c r="AO216">
        <f t="shared" si="78"/>
        <v>3.6997619226131486</v>
      </c>
      <c r="AP216">
        <f t="shared" si="78"/>
        <v>3.5888923746128225</v>
      </c>
      <c r="AQ216">
        <f t="shared" si="78"/>
        <v>3.4861630666916885</v>
      </c>
      <c r="AR216">
        <f t="shared" si="78"/>
        <v>3.3907480954960643</v>
      </c>
      <c r="AS216">
        <f t="shared" si="78"/>
        <v>3.3019262043824806</v>
      </c>
      <c r="AT216">
        <f t="shared" si="78"/>
        <v>3.2190650983860238</v>
      </c>
      <c r="AU216">
        <f t="shared" ref="AH216:CI220" si="80">AU$25^$A216</f>
        <v>3.1416084478240935</v>
      </c>
      <c r="AV216">
        <f t="shared" si="80"/>
        <v>3.0690650654968685</v>
      </c>
      <c r="AW216">
        <f t="shared" si="80"/>
        <v>3.0009998508730091</v>
      </c>
      <c r="AX216">
        <f t="shared" si="80"/>
        <v>2.9370261783031082</v>
      </c>
      <c r="AY216">
        <f t="shared" si="80"/>
        <v>2.8767994712741602</v>
      </c>
      <c r="AZ216">
        <f t="shared" si="80"/>
        <v>2.8200117554838808</v>
      </c>
      <c r="BA216">
        <f t="shared" si="80"/>
        <v>2.7663870234195977</v>
      </c>
      <c r="BB216">
        <f t="shared" si="80"/>
        <v>2.7156772746723123</v>
      </c>
      <c r="BC216">
        <f t="shared" si="80"/>
        <v>2.6676591212845451</v>
      </c>
      <c r="BD216">
        <f t="shared" si="80"/>
        <v>2.6221308674616868</v>
      </c>
      <c r="BE216">
        <f t="shared" si="80"/>
        <v>2.5789099890520086</v>
      </c>
      <c r="BF216">
        <f t="shared" si="80"/>
        <v>2.5378309511729946</v>
      </c>
      <c r="BG216">
        <f t="shared" si="80"/>
        <v>2.4987433128683962</v>
      </c>
      <c r="BH216">
        <f t="shared" si="80"/>
        <v>2.4615100762356805</v>
      </c>
      <c r="BI216">
        <f t="shared" si="80"/>
        <v>2.4260062444512456</v>
      </c>
      <c r="BJ216">
        <f t="shared" si="80"/>
        <v>2.3921175588572292</v>
      </c>
      <c r="BK216">
        <f t="shared" si="80"/>
        <v>2.3597393899987074</v>
      </c>
      <c r="BL216">
        <f t="shared" si="80"/>
        <v>2.3287757614055749</v>
      </c>
      <c r="BM216">
        <f t="shared" si="80"/>
        <v>2.2991384881541093</v>
      </c>
      <c r="BN216">
        <f t="shared" si="80"/>
        <v>2.2707464149453744</v>
      </c>
      <c r="BO216">
        <f t="shared" si="80"/>
        <v>2.2435247406884877</v>
      </c>
      <c r="BP216">
        <f t="shared" si="80"/>
        <v>2.2174044184701089</v>
      </c>
      <c r="BQ216">
        <f t="shared" si="80"/>
        <v>2.1923216213784738</v>
      </c>
      <c r="BR216">
        <f t="shared" si="80"/>
        <v>2.168217265991693</v>
      </c>
      <c r="BS216">
        <f t="shared" si="80"/>
        <v>2.1450365864726373</v>
      </c>
      <c r="BT216">
        <f t="shared" si="80"/>
        <v>2.1227287531754331</v>
      </c>
      <c r="BU216">
        <f t="shared" si="80"/>
        <v>2.1012465304835639</v>
      </c>
      <c r="BV216">
        <f t="shared" si="80"/>
        <v>2.0805459693002804</v>
      </c>
      <c r="BW216">
        <f t="shared" si="80"/>
        <v>2.060586130205007</v>
      </c>
      <c r="BX216">
        <f t="shared" si="80"/>
        <v>2.0413288338017992</v>
      </c>
      <c r="BY216">
        <f t="shared" si="80"/>
        <v>2.0227384352253943</v>
      </c>
      <c r="BZ216">
        <f t="shared" si="80"/>
        <v>2.0047816201457342</v>
      </c>
      <c r="CA216">
        <f t="shared" si="80"/>
        <v>1.9874272199417187</v>
      </c>
      <c r="CB216">
        <f t="shared" si="80"/>
        <v>1.9706460439933069</v>
      </c>
      <c r="CC216">
        <f t="shared" si="80"/>
        <v>1.9544107272890561</v>
      </c>
      <c r="CD216">
        <f t="shared" si="80"/>
        <v>1.9386955917553097</v>
      </c>
      <c r="CE216">
        <f t="shared" si="80"/>
        <v>1.9234765199016979</v>
      </c>
      <c r="CF216">
        <f t="shared" si="80"/>
        <v>1.9087308395354736</v>
      </c>
      <c r="CG216">
        <f t="shared" si="80"/>
        <v>1.8944372184405285</v>
      </c>
      <c r="CH216">
        <f t="shared" si="80"/>
        <v>1.8805755680389293</v>
      </c>
      <c r="CI216">
        <f t="shared" si="80"/>
        <v>1.8671269551617771</v>
      </c>
    </row>
    <row r="217" spans="1:87">
      <c r="A217" s="188">
        <v>192</v>
      </c>
      <c r="B217" s="189">
        <f t="shared" si="63"/>
        <v>99101252.395422697</v>
      </c>
      <c r="C217">
        <f t="shared" si="75"/>
        <v>993251.79183310096</v>
      </c>
      <c r="D217">
        <f t="shared" si="75"/>
        <v>62754.877442977966</v>
      </c>
      <c r="E217">
        <f t="shared" si="75"/>
        <v>9954.9611950736744</v>
      </c>
      <c r="F217">
        <f t="shared" si="75"/>
        <v>2672.3359938782137</v>
      </c>
      <c r="G217">
        <f t="shared" si="75"/>
        <v>996.62018433960134</v>
      </c>
      <c r="H217">
        <f t="shared" si="75"/>
        <v>462.76415767536611</v>
      </c>
      <c r="I217">
        <f t="shared" si="75"/>
        <v>250.50923624285883</v>
      </c>
      <c r="J217">
        <f t="shared" si="75"/>
        <v>151.61733445881055</v>
      </c>
      <c r="K217">
        <f t="shared" si="75"/>
        <v>99.774551841008289</v>
      </c>
      <c r="L217">
        <f t="shared" si="75"/>
        <v>70.02434142250128</v>
      </c>
      <c r="M217">
        <f t="shared" si="75"/>
        <v>51.694641829480801</v>
      </c>
      <c r="N217">
        <f t="shared" si="75"/>
        <v>39.738898830151939</v>
      </c>
      <c r="O217">
        <f t="shared" si="75"/>
        <v>31.569291793443135</v>
      </c>
      <c r="P217">
        <f t="shared" si="75"/>
        <v>25.767529975125019</v>
      </c>
      <c r="Q217">
        <f t="shared" si="75"/>
        <v>21.511953832122412</v>
      </c>
      <c r="R217">
        <f t="shared" si="74"/>
        <v>18.303696755318931</v>
      </c>
      <c r="S217">
        <f t="shared" si="74"/>
        <v>15.827483572661158</v>
      </c>
      <c r="T217">
        <f t="shared" si="74"/>
        <v>13.877045760854028</v>
      </c>
      <c r="U217">
        <f t="shared" si="74"/>
        <v>12.313299089147662</v>
      </c>
      <c r="V217">
        <f t="shared" si="74"/>
        <v>11.039943346329018</v>
      </c>
      <c r="W217">
        <f t="shared" si="74"/>
        <v>9.9887212315194933</v>
      </c>
      <c r="X217">
        <f t="shared" si="74"/>
        <v>9.1102332659739194</v>
      </c>
      <c r="Y217">
        <f t="shared" si="74"/>
        <v>8.3680548171303482</v>
      </c>
      <c r="Z217">
        <f t="shared" si="74"/>
        <v>7.7348739039307768</v>
      </c>
      <c r="AA217">
        <f t="shared" si="74"/>
        <v>7.1898985966062687</v>
      </c>
      <c r="AB217">
        <f t="shared" si="74"/>
        <v>6.7170812410970111</v>
      </c>
      <c r="AC217">
        <f t="shared" si="74"/>
        <v>6.3038796649485578</v>
      </c>
      <c r="AD217">
        <f t="shared" si="79"/>
        <v>5.9403784046399917</v>
      </c>
      <c r="AE217">
        <f t="shared" si="79"/>
        <v>5.6186556927296349</v>
      </c>
      <c r="AF217">
        <f t="shared" si="79"/>
        <v>5.3323210016039111</v>
      </c>
      <c r="AG217">
        <f t="shared" si="79"/>
        <v>5.0761727684473144</v>
      </c>
      <c r="AH217">
        <f t="shared" si="80"/>
        <v>4.8459420043799266</v>
      </c>
      <c r="AI217">
        <f t="shared" si="80"/>
        <v>4.638098083495346</v>
      </c>
      <c r="AJ217">
        <f t="shared" si="80"/>
        <v>4.4497000984052724</v>
      </c>
      <c r="AK217">
        <f t="shared" si="80"/>
        <v>4.2782819864191008</v>
      </c>
      <c r="AL217">
        <f t="shared" si="80"/>
        <v>4.1217629489560803</v>
      </c>
      <c r="AM217">
        <f t="shared" si="80"/>
        <v>3.9783770023290264</v>
      </c>
      <c r="AN217">
        <f t="shared" si="80"/>
        <v>3.8466171333516201</v>
      </c>
      <c r="AO217">
        <f t="shared" si="80"/>
        <v>3.7251907012735104</v>
      </c>
      <c r="AP217">
        <f t="shared" si="80"/>
        <v>3.612983570770556</v>
      </c>
      <c r="AQ217">
        <f t="shared" si="80"/>
        <v>3.5090310755460963</v>
      </c>
      <c r="AR217">
        <f t="shared" si="80"/>
        <v>3.4124943646585209</v>
      </c>
      <c r="AS217">
        <f t="shared" si="80"/>
        <v>3.3226410197806531</v>
      </c>
      <c r="AT217">
        <f t="shared" si="80"/>
        <v>3.2388290832962046</v>
      </c>
      <c r="AU217">
        <f t="shared" si="80"/>
        <v>3.1604938271604097</v>
      </c>
      <c r="AV217">
        <f t="shared" si="80"/>
        <v>3.0871367369846046</v>
      </c>
      <c r="AW217">
        <f t="shared" si="80"/>
        <v>3.0183162965424808</v>
      </c>
      <c r="AX217">
        <f t="shared" si="80"/>
        <v>2.9536402433113715</v>
      </c>
      <c r="AY217">
        <f t="shared" si="80"/>
        <v>2.8927590319849856</v>
      </c>
      <c r="AZ217">
        <f t="shared" si="80"/>
        <v>2.8353602947042336</v>
      </c>
      <c r="BA217">
        <f t="shared" si="80"/>
        <v>2.7811641274708108</v>
      </c>
      <c r="BB217">
        <f t="shared" si="80"/>
        <v>2.7299190643891156</v>
      </c>
      <c r="BC217">
        <f t="shared" si="80"/>
        <v>2.6813986269494263</v>
      </c>
      <c r="BD217">
        <f t="shared" si="80"/>
        <v>2.6353983559912058</v>
      </c>
      <c r="BE217">
        <f t="shared" si="80"/>
        <v>2.5917332503745465</v>
      </c>
      <c r="BF217">
        <f t="shared" si="80"/>
        <v>2.5502355496108935</v>
      </c>
      <c r="BG217">
        <f t="shared" si="80"/>
        <v>2.5107528084119624</v>
      </c>
      <c r="BH217">
        <f t="shared" si="80"/>
        <v>2.4731462198331631</v>
      </c>
      <c r="BI217">
        <f t="shared" si="80"/>
        <v>2.4372891508067376</v>
      </c>
      <c r="BJ217">
        <f t="shared" si="80"/>
        <v>2.403065859703021</v>
      </c>
      <c r="BK217">
        <f t="shared" si="80"/>
        <v>2.3703703703702956</v>
      </c>
      <c r="BL217">
        <f t="shared" si="80"/>
        <v>2.3391054810805949</v>
      </c>
      <c r="BM217">
        <f t="shared" si="80"/>
        <v>2.3091818901082504</v>
      </c>
      <c r="BN217">
        <f t="shared" si="80"/>
        <v>2.280517422418666</v>
      </c>
      <c r="BO217">
        <f t="shared" si="80"/>
        <v>2.253036344235777</v>
      </c>
      <c r="BP217">
        <f t="shared" si="80"/>
        <v>2.2266687541834642</v>
      </c>
      <c r="BQ217">
        <f t="shared" si="80"/>
        <v>2.2013500413109446</v>
      </c>
      <c r="BR217">
        <f t="shared" si="80"/>
        <v>2.177020401676943</v>
      </c>
      <c r="BS217">
        <f t="shared" si="80"/>
        <v>2.1536244063195227</v>
      </c>
      <c r="BT217">
        <f t="shared" si="80"/>
        <v>2.1311106144177421</v>
      </c>
      <c r="BU217">
        <f t="shared" si="80"/>
        <v>2.1094312262800301</v>
      </c>
      <c r="BV217">
        <f t="shared" si="80"/>
        <v>2.0885417715067796</v>
      </c>
      <c r="BW217">
        <f t="shared" si="80"/>
        <v>2.0684008282775541</v>
      </c>
      <c r="BX217">
        <f t="shared" si="80"/>
        <v>2.0489697702341818</v>
      </c>
      <c r="BY217">
        <f t="shared" si="80"/>
        <v>2.030212537877766</v>
      </c>
      <c r="BZ217">
        <f t="shared" si="80"/>
        <v>2.0120954317791617</v>
      </c>
      <c r="CA217">
        <f t="shared" si="80"/>
        <v>1.9945869252376609</v>
      </c>
      <c r="CB217">
        <f t="shared" si="80"/>
        <v>1.9776574943055678</v>
      </c>
      <c r="CC217">
        <f t="shared" si="80"/>
        <v>1.9612794633482553</v>
      </c>
      <c r="CD217">
        <f t="shared" si="80"/>
        <v>1.9454268645217594</v>
      </c>
      <c r="CE217">
        <f t="shared" si="80"/>
        <v>1.9300753097414387</v>
      </c>
      <c r="CF217">
        <f t="shared" si="80"/>
        <v>1.9152018738755565</v>
      </c>
      <c r="CG217">
        <f t="shared" si="80"/>
        <v>1.9007849880432086</v>
      </c>
      <c r="CH217">
        <f t="shared" si="80"/>
        <v>1.8868043420199199</v>
      </c>
      <c r="CI217">
        <f t="shared" si="80"/>
        <v>1.8732407948649037</v>
      </c>
    </row>
    <row r="218" spans="1:87">
      <c r="A218" s="188">
        <v>193</v>
      </c>
      <c r="B218">
        <f t="shared" si="63"/>
        <v>109075041.89467661</v>
      </c>
      <c r="C218">
        <f t="shared" si="75"/>
        <v>1067318.5102337056</v>
      </c>
      <c r="D218">
        <f t="shared" si="75"/>
        <v>66471.462329698552</v>
      </c>
      <c r="E218">
        <f t="shared" si="75"/>
        <v>10443.899745529761</v>
      </c>
      <c r="F218">
        <f t="shared" si="75"/>
        <v>2784.4501825524212</v>
      </c>
      <c r="G218">
        <f t="shared" si="75"/>
        <v>1033.1110832014656</v>
      </c>
      <c r="H218">
        <f t="shared" si="75"/>
        <v>477.79521507822193</v>
      </c>
      <c r="I218">
        <f t="shared" si="75"/>
        <v>257.8206010575982</v>
      </c>
      <c r="J218">
        <f t="shared" si="75"/>
        <v>155.63487604644547</v>
      </c>
      <c r="K218">
        <f t="shared" si="75"/>
        <v>102.19539982567785</v>
      </c>
      <c r="L218">
        <f t="shared" si="75"/>
        <v>71.591210381743281</v>
      </c>
      <c r="M218">
        <f t="shared" si="75"/>
        <v>52.767889692051533</v>
      </c>
      <c r="N218">
        <f t="shared" si="75"/>
        <v>40.508398873821839</v>
      </c>
      <c r="O218">
        <f t="shared" si="75"/>
        <v>32.142045410978724</v>
      </c>
      <c r="P218">
        <f t="shared" si="75"/>
        <v>26.207290779170936</v>
      </c>
      <c r="Q218">
        <f t="shared" si="75"/>
        <v>21.858527285208897</v>
      </c>
      <c r="R218">
        <f t="shared" si="74"/>
        <v>18.58294472216603</v>
      </c>
      <c r="S218">
        <f t="shared" si="74"/>
        <v>16.056792987941215</v>
      </c>
      <c r="T218">
        <f t="shared" si="74"/>
        <v>14.06845753654691</v>
      </c>
      <c r="U218">
        <f t="shared" si="74"/>
        <v>12.475370777914353</v>
      </c>
      <c r="V218">
        <f t="shared" si="74"/>
        <v>11.178897232686131</v>
      </c>
      <c r="W218">
        <f t="shared" si="74"/>
        <v>10.109174042703875</v>
      </c>
      <c r="X218">
        <f t="shared" si="74"/>
        <v>9.2156727951772979</v>
      </c>
      <c r="Y218">
        <f t="shared" si="74"/>
        <v>8.4611589266329439</v>
      </c>
      <c r="Z218">
        <f t="shared" si="74"/>
        <v>7.817728767645149</v>
      </c>
      <c r="AA218">
        <f t="shared" si="74"/>
        <v>7.2641509959562054</v>
      </c>
      <c r="AB218">
        <f t="shared" si="74"/>
        <v>6.7840467692897946</v>
      </c>
      <c r="AC218">
        <f t="shared" si="74"/>
        <v>6.3646208743193684</v>
      </c>
      <c r="AD218">
        <f t="shared" si="79"/>
        <v>5.9957620980896689</v>
      </c>
      <c r="AE218">
        <f t="shared" si="79"/>
        <v>5.6693955066637152</v>
      </c>
      <c r="AF218">
        <f t="shared" si="79"/>
        <v>5.3790094596458928</v>
      </c>
      <c r="AG218">
        <f t="shared" si="79"/>
        <v>5.1193056930771395</v>
      </c>
      <c r="AH218">
        <f t="shared" si="80"/>
        <v>4.8859373107814772</v>
      </c>
      <c r="AI218">
        <f t="shared" si="80"/>
        <v>4.6753103945310093</v>
      </c>
      <c r="AJ218">
        <f t="shared" si="80"/>
        <v>4.4844322166747022</v>
      </c>
      <c r="AK218">
        <f t="shared" si="80"/>
        <v>4.3107939781628684</v>
      </c>
      <c r="AL218">
        <f t="shared" si="80"/>
        <v>4.1522793958313882</v>
      </c>
      <c r="AM218">
        <f t="shared" si="80"/>
        <v>4.007092834954106</v>
      </c>
      <c r="AN218">
        <f t="shared" si="80"/>
        <v>3.8737023577296474</v>
      </c>
      <c r="AO218">
        <f t="shared" si="80"/>
        <v>3.7507942540943939</v>
      </c>
      <c r="AP218">
        <f t="shared" si="80"/>
        <v>3.637236484157933</v>
      </c>
      <c r="AQ218">
        <f t="shared" si="80"/>
        <v>3.5320490905301551</v>
      </c>
      <c r="AR218">
        <f t="shared" si="80"/>
        <v>3.4343801016343232</v>
      </c>
      <c r="AS218">
        <f t="shared" si="80"/>
        <v>3.3434857907109654</v>
      </c>
      <c r="AT218">
        <f t="shared" si="80"/>
        <v>3.2587144124748573</v>
      </c>
      <c r="AU218">
        <f t="shared" si="80"/>
        <v>3.1794927335509717</v>
      </c>
      <c r="AV218">
        <f t="shared" si="80"/>
        <v>3.1053148204588554</v>
      </c>
      <c r="AW218">
        <f t="shared" si="80"/>
        <v>3.0357326620071956</v>
      </c>
      <c r="AX218">
        <f t="shared" si="80"/>
        <v>2.9703482901704392</v>
      </c>
      <c r="AY218">
        <f t="shared" si="80"/>
        <v>2.9088071312194819</v>
      </c>
      <c r="AZ218">
        <f t="shared" si="80"/>
        <v>2.8507923717523069</v>
      </c>
      <c r="BA218">
        <f t="shared" si="80"/>
        <v>2.796020165815126</v>
      </c>
      <c r="BB218">
        <f t="shared" si="80"/>
        <v>2.7442355421317122</v>
      </c>
      <c r="BC218">
        <f t="shared" si="80"/>
        <v>2.6952088965340337</v>
      </c>
      <c r="BD218">
        <f t="shared" si="80"/>
        <v>2.648732975514859</v>
      </c>
      <c r="BE218">
        <f t="shared" si="80"/>
        <v>2.6046202735312098</v>
      </c>
      <c r="BF218">
        <f t="shared" si="80"/>
        <v>2.5627007801654957</v>
      </c>
      <c r="BG218">
        <f t="shared" si="80"/>
        <v>2.5228200241633107</v>
      </c>
      <c r="BH218">
        <f t="shared" si="80"/>
        <v>2.4848373702490743</v>
      </c>
      <c r="BI218">
        <f t="shared" si="80"/>
        <v>2.4486245318729263</v>
      </c>
      <c r="BJ218">
        <f t="shared" si="80"/>
        <v>2.4140642689939291</v>
      </c>
      <c r="BK218">
        <f t="shared" si="80"/>
        <v>2.3810492449051721</v>
      </c>
      <c r="BL218">
        <f t="shared" si="80"/>
        <v>2.349481020155805</v>
      </c>
      <c r="BM218">
        <f t="shared" si="80"/>
        <v>2.3192691649840675</v>
      </c>
      <c r="BN218">
        <f t="shared" si="80"/>
        <v>2.2903304744753656</v>
      </c>
      <c r="BO218">
        <f t="shared" si="80"/>
        <v>2.2625882729911644</v>
      </c>
      <c r="BP218">
        <f t="shared" si="80"/>
        <v>2.2359717963752113</v>
      </c>
      <c r="BQ218">
        <f t="shared" si="80"/>
        <v>2.2104156420866294</v>
      </c>
      <c r="BR218">
        <f t="shared" si="80"/>
        <v>2.1858592787978441</v>
      </c>
      <c r="BS218">
        <f t="shared" si="80"/>
        <v>2.16224660816725</v>
      </c>
      <c r="BT218">
        <f t="shared" si="80"/>
        <v>2.1395255724925035</v>
      </c>
      <c r="BU218">
        <f t="shared" si="80"/>
        <v>2.1176478027931607</v>
      </c>
      <c r="BV218">
        <f t="shared" si="80"/>
        <v>2.0965683025959221</v>
      </c>
      <c r="BW218">
        <f t="shared" si="80"/>
        <v>2.0762451633087653</v>
      </c>
      <c r="BX218">
        <f t="shared" si="80"/>
        <v>2.0566393075997387</v>
      </c>
      <c r="BY218">
        <f t="shared" si="80"/>
        <v>2.0377142576503187</v>
      </c>
      <c r="BZ218">
        <f t="shared" si="80"/>
        <v>2.0194359255409933</v>
      </c>
      <c r="CA218">
        <f t="shared" si="80"/>
        <v>2.0017724233673784</v>
      </c>
      <c r="CB218">
        <f t="shared" si="80"/>
        <v>1.9846938909726715</v>
      </c>
      <c r="CC218">
        <f t="shared" si="80"/>
        <v>1.9681723394382025</v>
      </c>
      <c r="CD218">
        <f t="shared" si="80"/>
        <v>1.9521815086897059</v>
      </c>
      <c r="CE218">
        <f t="shared" si="80"/>
        <v>1.9366967377714028</v>
      </c>
      <c r="CF218">
        <f t="shared" si="80"/>
        <v>1.9216948465028842</v>
      </c>
      <c r="CG218">
        <f t="shared" si="80"/>
        <v>1.9071540273815841</v>
      </c>
      <c r="CH218">
        <f t="shared" si="80"/>
        <v>1.893053746719487</v>
      </c>
      <c r="CI218">
        <f t="shared" si="80"/>
        <v>1.8793746541150742</v>
      </c>
    </row>
    <row r="219" spans="1:87">
      <c r="A219" s="188">
        <v>194</v>
      </c>
      <c r="B219">
        <f t="shared" si="63"/>
        <v>120052617.66878514</v>
      </c>
      <c r="C219">
        <f t="shared" si="75"/>
        <v>1146908.3787758367</v>
      </c>
      <c r="D219">
        <f t="shared" si="75"/>
        <v>70408.157648994704</v>
      </c>
      <c r="E219">
        <f t="shared" si="75"/>
        <v>10956.852543900786</v>
      </c>
      <c r="F219">
        <f t="shared" si="75"/>
        <v>2901.2679681286918</v>
      </c>
      <c r="G219">
        <f t="shared" si="75"/>
        <v>1070.9380835397706</v>
      </c>
      <c r="H219">
        <f t="shared" si="75"/>
        <v>493.31449673721477</v>
      </c>
      <c r="I219">
        <f t="shared" si="75"/>
        <v>265.34535543136519</v>
      </c>
      <c r="J219">
        <f t="shared" si="75"/>
        <v>159.75887406576737</v>
      </c>
      <c r="K219">
        <f t="shared" si="75"/>
        <v>104.67498528254592</v>
      </c>
      <c r="L219">
        <f t="shared" si="75"/>
        <v>73.193139696935262</v>
      </c>
      <c r="M219">
        <f t="shared" si="75"/>
        <v>53.863419573294756</v>
      </c>
      <c r="N219">
        <f t="shared" si="75"/>
        <v>41.292799439011944</v>
      </c>
      <c r="O219">
        <f t="shared" si="75"/>
        <v>32.72519035146658</v>
      </c>
      <c r="P219">
        <f t="shared" si="75"/>
        <v>26.654556748242832</v>
      </c>
      <c r="Q219">
        <f t="shared" si="75"/>
        <v>22.210684292412399</v>
      </c>
      <c r="R219">
        <f t="shared" si="79"/>
        <v>18.86645299926797</v>
      </c>
      <c r="S219">
        <f t="shared" si="79"/>
        <v>16.289424650102447</v>
      </c>
      <c r="T219">
        <f t="shared" si="79"/>
        <v>14.262509533256955</v>
      </c>
      <c r="U219">
        <f t="shared" si="79"/>
        <v>12.639575707505417</v>
      </c>
      <c r="V219">
        <f t="shared" si="79"/>
        <v>11.319600057595556</v>
      </c>
      <c r="W219">
        <f t="shared" si="79"/>
        <v>10.231079380131204</v>
      </c>
      <c r="X219">
        <f t="shared" si="79"/>
        <v>9.3223326547491787</v>
      </c>
      <c r="Y219">
        <f t="shared" si="79"/>
        <v>8.5552989250482803</v>
      </c>
      <c r="Z219">
        <f t="shared" si="79"/>
        <v>7.9014711608171941</v>
      </c>
      <c r="AA219">
        <f t="shared" si="79"/>
        <v>7.3391702237579119</v>
      </c>
      <c r="AB219">
        <f t="shared" si="79"/>
        <v>6.8516799061961224</v>
      </c>
      <c r="AC219">
        <f t="shared" si="79"/>
        <v>6.4259473573172032</v>
      </c>
      <c r="AD219">
        <f t="shared" si="79"/>
        <v>6.0516621481232526</v>
      </c>
      <c r="AE219">
        <f t="shared" si="79"/>
        <v>5.720593531397471</v>
      </c>
      <c r="AF219">
        <f t="shared" si="79"/>
        <v>5.4261067100530909</v>
      </c>
      <c r="AG219">
        <f t="shared" si="79"/>
        <v>5.1628051239848229</v>
      </c>
      <c r="AH219">
        <f t="shared" si="80"/>
        <v>4.9262627128657055</v>
      </c>
      <c r="AI219">
        <f t="shared" si="80"/>
        <v>4.7128212667587155</v>
      </c>
      <c r="AJ219">
        <f t="shared" si="80"/>
        <v>4.5194354363695757</v>
      </c>
      <c r="AK219">
        <f t="shared" si="80"/>
        <v>4.3435530386156413</v>
      </c>
      <c r="AL219">
        <f t="shared" si="80"/>
        <v>4.1830217784389125</v>
      </c>
      <c r="AM219">
        <f t="shared" si="80"/>
        <v>4.0360159377908493</v>
      </c>
      <c r="AN219">
        <f t="shared" si="80"/>
        <v>3.9009782975738041</v>
      </c>
      <c r="AO219">
        <f t="shared" si="80"/>
        <v>3.7765737823134842</v>
      </c>
      <c r="AP219">
        <f t="shared" si="80"/>
        <v>3.6616522003359275</v>
      </c>
      <c r="AQ219">
        <f t="shared" si="80"/>
        <v>3.5552180956315422</v>
      </c>
      <c r="AR219">
        <f t="shared" si="80"/>
        <v>3.4564062008882095</v>
      </c>
      <c r="AS219">
        <f t="shared" si="80"/>
        <v>3.3644613324565875</v>
      </c>
      <c r="AT219">
        <f t="shared" si="80"/>
        <v>3.2787218309352761</v>
      </c>
      <c r="AU219">
        <f t="shared" si="80"/>
        <v>3.1986058494492173</v>
      </c>
      <c r="AV219">
        <f t="shared" si="80"/>
        <v>3.1235999425086365</v>
      </c>
      <c r="AW219">
        <f t="shared" si="80"/>
        <v>3.0532495238268975</v>
      </c>
      <c r="AX219">
        <f t="shared" si="80"/>
        <v>2.9871508505134963</v>
      </c>
      <c r="AY219">
        <f t="shared" si="80"/>
        <v>2.9249442601609785</v>
      </c>
      <c r="AZ219">
        <f t="shared" si="80"/>
        <v>2.8663084413012494</v>
      </c>
      <c r="BA219">
        <f t="shared" si="80"/>
        <v>2.8109555600928458</v>
      </c>
      <c r="BB219">
        <f t="shared" si="80"/>
        <v>2.7586270995855089</v>
      </c>
      <c r="BC219">
        <f t="shared" si="80"/>
        <v>2.7090902945007045</v>
      </c>
      <c r="BD219">
        <f t="shared" si="80"/>
        <v>2.6621350657028371</v>
      </c>
      <c r="BE219">
        <f t="shared" si="80"/>
        <v>2.6175713755686054</v>
      </c>
      <c r="BF219">
        <f t="shared" si="80"/>
        <v>2.5752269391989611</v>
      </c>
      <c r="BG219">
        <f t="shared" si="80"/>
        <v>2.5349452375381212</v>
      </c>
      <c r="BH219">
        <f t="shared" si="80"/>
        <v>2.4965837875137264</v>
      </c>
      <c r="BI219">
        <f t="shared" si="80"/>
        <v>2.4600126316999873</v>
      </c>
      <c r="BJ219">
        <f t="shared" si="80"/>
        <v>2.4251130160674834</v>
      </c>
      <c r="BK219">
        <f t="shared" si="80"/>
        <v>2.3917762293737348</v>
      </c>
      <c r="BL219">
        <f t="shared" si="80"/>
        <v>2.359902581871709</v>
      </c>
      <c r="BM219">
        <f t="shared" si="80"/>
        <v>2.3294005044330808</v>
      </c>
      <c r="BN219">
        <f t="shared" si="80"/>
        <v>2.3001857520330513</v>
      </c>
      <c r="BO219">
        <f t="shared" si="80"/>
        <v>2.2721806979166121</v>
      </c>
      <c r="BP219">
        <f t="shared" si="80"/>
        <v>2.2453137067613671</v>
      </c>
      <c r="BQ219">
        <f t="shared" si="80"/>
        <v>2.2195185768236931</v>
      </c>
      <c r="BR219">
        <f t="shared" si="80"/>
        <v>2.1947340424674882</v>
      </c>
      <c r="BS219">
        <f t="shared" si="80"/>
        <v>2.1709033296668188</v>
      </c>
      <c r="BT219">
        <f t="shared" si="80"/>
        <v>2.1479737580867195</v>
      </c>
      <c r="BU219">
        <f t="shared" si="80"/>
        <v>2.1258963842035143</v>
      </c>
      <c r="BV219">
        <f t="shared" si="80"/>
        <v>2.1046256806627044</v>
      </c>
      <c r="BW219">
        <f t="shared" si="80"/>
        <v>2.08411924769573</v>
      </c>
      <c r="BX219">
        <f t="shared" si="80"/>
        <v>2.0643375529551631</v>
      </c>
      <c r="BY219">
        <f t="shared" si="80"/>
        <v>2.0452436965894587</v>
      </c>
      <c r="BZ219">
        <f t="shared" si="80"/>
        <v>2.0268031987725341</v>
      </c>
      <c r="CA219">
        <f t="shared" si="80"/>
        <v>2.0089838072495385</v>
      </c>
      <c r="CB219">
        <f t="shared" si="80"/>
        <v>1.9917553227523761</v>
      </c>
      <c r="CC219">
        <f t="shared" si="80"/>
        <v>1.9750894403985366</v>
      </c>
      <c r="CD219">
        <f t="shared" si="80"/>
        <v>1.9589596054061227</v>
      </c>
      <c r="CE219">
        <f t="shared" si="80"/>
        <v>1.9433408816554762</v>
      </c>
      <c r="CF219">
        <f t="shared" si="80"/>
        <v>1.9282098317932708</v>
      </c>
      <c r="CG219">
        <f t="shared" si="80"/>
        <v>1.9135444077250439</v>
      </c>
      <c r="CH219">
        <f t="shared" si="80"/>
        <v>1.8993238504699461</v>
      </c>
      <c r="CI219">
        <f t="shared" si="80"/>
        <v>1.8855285984655714</v>
      </c>
    </row>
    <row r="220" spans="1:87">
      <c r="A220" s="188">
        <v>195</v>
      </c>
      <c r="B220" s="189">
        <f t="shared" si="63"/>
        <v>132135003.19389661</v>
      </c>
      <c r="C220">
        <f t="shared" si="75"/>
        <v>1232433.2583889992</v>
      </c>
      <c r="D220">
        <f t="shared" si="75"/>
        <v>74577.999186138433</v>
      </c>
      <c r="E220">
        <f t="shared" si="75"/>
        <v>11494.999051496115</v>
      </c>
      <c r="F220">
        <f t="shared" si="75"/>
        <v>3022.9866835590688</v>
      </c>
      <c r="G220">
        <f t="shared" si="75"/>
        <v>1110.1501062419438</v>
      </c>
      <c r="H220">
        <f t="shared" si="75"/>
        <v>509.33786068001979</v>
      </c>
      <c r="I220">
        <f t="shared" si="75"/>
        <v>273.08972735374255</v>
      </c>
      <c r="J220">
        <f t="shared" si="75"/>
        <v>163.99214938909341</v>
      </c>
      <c r="K220">
        <f t="shared" si="75"/>
        <v>107.21473336951668</v>
      </c>
      <c r="L220">
        <f t="shared" si="75"/>
        <v>74.830913880752703</v>
      </c>
      <c r="M220">
        <f t="shared" si="75"/>
        <v>54.981694076839574</v>
      </c>
      <c r="N220">
        <f t="shared" si="75"/>
        <v>42.092389057923654</v>
      </c>
      <c r="O220">
        <f t="shared" si="75"/>
        <v>33.31891514203145</v>
      </c>
      <c r="P220">
        <f t="shared" si="75"/>
        <v>27.109455969022257</v>
      </c>
      <c r="Q220">
        <f t="shared" si="75"/>
        <v>22.568514808910656</v>
      </c>
      <c r="R220">
        <f t="shared" si="79"/>
        <v>19.154286583493565</v>
      </c>
      <c r="S220">
        <f t="shared" si="79"/>
        <v>16.525426692032571</v>
      </c>
      <c r="T220">
        <f t="shared" si="79"/>
        <v>14.459238168633982</v>
      </c>
      <c r="U220">
        <f t="shared" si="79"/>
        <v>12.805941956337568</v>
      </c>
      <c r="V220">
        <f t="shared" si="79"/>
        <v>11.462073834015262</v>
      </c>
      <c r="W220">
        <f t="shared" si="79"/>
        <v>10.354454759644115</v>
      </c>
      <c r="X220">
        <f t="shared" si="79"/>
        <v>9.4302269684837405</v>
      </c>
      <c r="Y220">
        <f t="shared" si="79"/>
        <v>8.6504863378164831</v>
      </c>
      <c r="Z220">
        <f t="shared" si="79"/>
        <v>7.9861105905356107</v>
      </c>
      <c r="AA220">
        <f t="shared" si="79"/>
        <v>7.4149641992958788</v>
      </c>
      <c r="AB220">
        <f t="shared" si="79"/>
        <v>6.9199873074999916</v>
      </c>
      <c r="AC220">
        <f t="shared" si="79"/>
        <v>6.4878647533625156</v>
      </c>
      <c r="AD220">
        <f t="shared" si="79"/>
        <v>6.1080833688675202</v>
      </c>
      <c r="AE220">
        <f t="shared" si="79"/>
        <v>5.7722539048478669</v>
      </c>
      <c r="AF220">
        <f t="shared" si="79"/>
        <v>5.47361633210837</v>
      </c>
      <c r="AG220">
        <f t="shared" si="79"/>
        <v>5.2066741754236343</v>
      </c>
      <c r="AH220">
        <f t="shared" si="80"/>
        <v>4.9669209350312853</v>
      </c>
      <c r="AI220">
        <f t="shared" si="80"/>
        <v>4.7506330955896283</v>
      </c>
      <c r="AJ220">
        <f t="shared" si="80"/>
        <v>4.5547118735711072</v>
      </c>
      <c r="AK220">
        <f t="shared" si="80"/>
        <v>4.3765610453291695</v>
      </c>
      <c r="AL220">
        <f t="shared" si="80"/>
        <v>4.2139917695472855</v>
      </c>
      <c r="AM220">
        <f t="shared" si="80"/>
        <v>4.0651478069108213</v>
      </c>
      <c r="AN220">
        <f t="shared" si="80"/>
        <v>3.928446295770843</v>
      </c>
      <c r="AO220">
        <f t="shared" si="80"/>
        <v>3.8025304954246733</v>
      </c>
      <c r="AP220">
        <f t="shared" si="80"/>
        <v>3.6862318121525699</v>
      </c>
      <c r="AQ220">
        <f t="shared" si="80"/>
        <v>3.5785390812925506</v>
      </c>
      <c r="AR220">
        <f t="shared" si="80"/>
        <v>3.4785735626214911</v>
      </c>
      <c r="AS220">
        <f t="shared" si="80"/>
        <v>3.3855684654154108</v>
      </c>
      <c r="AT220">
        <f t="shared" si="80"/>
        <v>3.2988520882648884</v>
      </c>
      <c r="AU220">
        <f t="shared" si="80"/>
        <v>3.2178338614110662</v>
      </c>
      <c r="AV220">
        <f t="shared" si="80"/>
        <v>3.1419927334125304</v>
      </c>
      <c r="AW220">
        <f t="shared" si="80"/>
        <v>3.0708674618882106</v>
      </c>
      <c r="AX220">
        <f t="shared" si="80"/>
        <v>3.0040484589810497</v>
      </c>
      <c r="AY220">
        <f t="shared" si="80"/>
        <v>2.9411709127177335</v>
      </c>
      <c r="AZ220">
        <f t="shared" si="80"/>
        <v>2.8819089604988699</v>
      </c>
      <c r="BA220">
        <f t="shared" si="80"/>
        <v>2.8259707341965332</v>
      </c>
      <c r="BB220">
        <f t="shared" si="80"/>
        <v>2.7730941304900227</v>
      </c>
      <c r="BC220">
        <f t="shared" si="80"/>
        <v>2.7230431871888992</v>
      </c>
      <c r="BD220">
        <f t="shared" si="80"/>
        <v>2.6756049679439999</v>
      </c>
      <c r="BE220">
        <f t="shared" si="80"/>
        <v>2.6305868751098096</v>
      </c>
      <c r="BF220">
        <f t="shared" si="80"/>
        <v>2.5878143245220291</v>
      </c>
      <c r="BG220">
        <f t="shared" si="80"/>
        <v>2.5471287272853949</v>
      </c>
      <c r="BH220">
        <f t="shared" si="80"/>
        <v>2.5083857328866599</v>
      </c>
      <c r="BI220">
        <f t="shared" si="80"/>
        <v>2.4714536954731252</v>
      </c>
      <c r="BJ220">
        <f t="shared" si="80"/>
        <v>2.436212331310851</v>
      </c>
      <c r="BK220">
        <f t="shared" si="80"/>
        <v>2.4025515405184614</v>
      </c>
      <c r="BL220">
        <f t="shared" si="80"/>
        <v>2.3703703703703218</v>
      </c>
      <c r="BM220">
        <f t="shared" si="80"/>
        <v>2.3395761009440088</v>
      </c>
      <c r="BN220">
        <f t="shared" si="80"/>
        <v>2.310083436787786</v>
      </c>
      <c r="BO220">
        <f t="shared" si="80"/>
        <v>2.2818137906988896</v>
      </c>
      <c r="BP220">
        <f t="shared" si="80"/>
        <v>2.2546946477335994</v>
      </c>
      <c r="BQ220">
        <f t="shared" si="80"/>
        <v>2.228658999270873</v>
      </c>
      <c r="BR220">
        <f t="shared" si="80"/>
        <v>2.2036448383881355</v>
      </c>
      <c r="BS220">
        <f t="shared" si="80"/>
        <v>2.179594709020324</v>
      </c>
      <c r="BT220">
        <f t="shared" si="80"/>
        <v>2.1564553024034261</v>
      </c>
      <c r="BU220">
        <f t="shared" si="80"/>
        <v>2.1341770951753527</v>
      </c>
      <c r="BV220">
        <f t="shared" si="80"/>
        <v>2.1127140242559759</v>
      </c>
      <c r="BW220">
        <f t="shared" si="80"/>
        <v>2.0920231942618002</v>
      </c>
      <c r="BX220">
        <f t="shared" si="80"/>
        <v>2.0720646137578722</v>
      </c>
      <c r="BY220">
        <f t="shared" si="80"/>
        <v>2.0528009571186598</v>
      </c>
      <c r="BZ220">
        <f t="shared" si="80"/>
        <v>2.0341973491702086</v>
      </c>
      <c r="CA220">
        <f t="shared" si="80"/>
        <v>2.0162211701375479</v>
      </c>
      <c r="CB220">
        <f t="shared" si="80"/>
        <v>1.9988418787182367</v>
      </c>
      <c r="CC220">
        <f t="shared" si="80"/>
        <v>1.9820308513670628</v>
      </c>
      <c r="CD220">
        <f t="shared" si="80"/>
        <v>1.9657612360997296</v>
      </c>
      <c r="CE220">
        <f t="shared" si="80"/>
        <v>1.9500078193239825</v>
      </c>
      <c r="CF220">
        <f t="shared" si="80"/>
        <v>1.9347469043746812</v>
      </c>
      <c r="CG220">
        <f t="shared" si="80"/>
        <v>1.9199562005817814</v>
      </c>
      <c r="CH220">
        <f t="shared" ref="AH220:CI225" si="81">CH$25^$A220</f>
        <v>1.9056147218299406</v>
      </c>
      <c r="CI220">
        <f t="shared" si="81"/>
        <v>1.8917026936843302</v>
      </c>
    </row>
    <row r="221" spans="1:87">
      <c r="A221" s="188">
        <v>196</v>
      </c>
      <c r="B221">
        <f t="shared" si="63"/>
        <v>145433389.19290182</v>
      </c>
      <c r="C221">
        <f t="shared" si="75"/>
        <v>1324335.7224441317</v>
      </c>
      <c r="D221">
        <f t="shared" si="75"/>
        <v>78994.794755676718</v>
      </c>
      <c r="E221">
        <f t="shared" si="75"/>
        <v>12059.576658942129</v>
      </c>
      <c r="F221">
        <f t="shared" si="75"/>
        <v>3149.8119406287474</v>
      </c>
      <c r="G221">
        <f t="shared" si="75"/>
        <v>1150.7978634165654</v>
      </c>
      <c r="H221">
        <f t="shared" si="75"/>
        <v>525.88168001941608</v>
      </c>
      <c r="I221">
        <f t="shared" si="75"/>
        <v>281.06012658447287</v>
      </c>
      <c r="J221">
        <f t="shared" si="75"/>
        <v>168.3375976359448</v>
      </c>
      <c r="K221">
        <f t="shared" si="75"/>
        <v>109.81610382335823</v>
      </c>
      <c r="L221">
        <f t="shared" si="75"/>
        <v>76.505335000174838</v>
      </c>
      <c r="M221">
        <f t="shared" si="75"/>
        <v>56.123185410566805</v>
      </c>
      <c r="N221">
        <f t="shared" si="75"/>
        <v>42.907461849866912</v>
      </c>
      <c r="O221">
        <f t="shared" si="75"/>
        <v>33.923411730197657</v>
      </c>
      <c r="P221">
        <f t="shared" si="75"/>
        <v>27.572118714178401</v>
      </c>
      <c r="Q221">
        <f t="shared" ref="Q221:AF249" si="82">Q$25^$A221</f>
        <v>22.932110239125748</v>
      </c>
      <c r="R221">
        <f t="shared" si="82"/>
        <v>19.446511463327901</v>
      </c>
      <c r="S221">
        <f t="shared" si="82"/>
        <v>16.764847943971123</v>
      </c>
      <c r="T221">
        <f t="shared" si="82"/>
        <v>14.658680362651383</v>
      </c>
      <c r="U221">
        <f t="shared" si="82"/>
        <v>12.974497972404871</v>
      </c>
      <c r="V221">
        <f t="shared" si="82"/>
        <v>11.606340851968593</v>
      </c>
      <c r="W221">
        <f t="shared" si="82"/>
        <v>10.479317908306733</v>
      </c>
      <c r="X221">
        <f t="shared" si="82"/>
        <v>9.5393700236403642</v>
      </c>
      <c r="Y221">
        <f t="shared" si="82"/>
        <v>8.7467328186112834</v>
      </c>
      <c r="Z221">
        <f t="shared" si="82"/>
        <v>8.0716566657276676</v>
      </c>
      <c r="AA221">
        <f t="shared" si="82"/>
        <v>7.4915409236395956</v>
      </c>
      <c r="AB221">
        <f t="shared" si="82"/>
        <v>6.9889756952388327</v>
      </c>
      <c r="AC221">
        <f t="shared" si="82"/>
        <v>6.5503787562145526</v>
      </c>
      <c r="AD221">
        <f t="shared" si="82"/>
        <v>6.1650306193326081</v>
      </c>
      <c r="AE221">
        <f t="shared" si="82"/>
        <v>5.8243808022997312</v>
      </c>
      <c r="AF221">
        <f t="shared" si="82"/>
        <v>5.5215419364338931</v>
      </c>
      <c r="AG221">
        <f t="shared" si="79"/>
        <v>5.2509159881090799</v>
      </c>
      <c r="AH221">
        <f t="shared" si="81"/>
        <v>5.0079147241623367</v>
      </c>
      <c r="AI221">
        <f t="shared" si="81"/>
        <v>4.7887482956537415</v>
      </c>
      <c r="AJ221">
        <f t="shared" si="81"/>
        <v>4.5902636608775689</v>
      </c>
      <c r="AK221">
        <f t="shared" si="81"/>
        <v>4.4098198901233001</v>
      </c>
      <c r="AL221">
        <f t="shared" si="81"/>
        <v>4.245191054309875</v>
      </c>
      <c r="AM221">
        <f t="shared" si="81"/>
        <v>4.0944899491841964</v>
      </c>
      <c r="AN221">
        <f t="shared" si="81"/>
        <v>3.9561077046631996</v>
      </c>
      <c r="AO221">
        <f t="shared" si="81"/>
        <v>3.8286656112348112</v>
      </c>
      <c r="AP221">
        <f t="shared" si="81"/>
        <v>3.7109764197918635</v>
      </c>
      <c r="AQ221">
        <f t="shared" si="81"/>
        <v>3.602013044452427</v>
      </c>
      <c r="AR221">
        <f t="shared" si="81"/>
        <v>3.5008830928088415</v>
      </c>
      <c r="AS221">
        <f t="shared" si="81"/>
        <v>3.4068080151321403</v>
      </c>
      <c r="AT221">
        <f t="shared" si="81"/>
        <v>3.3191059386533355</v>
      </c>
      <c r="AU221">
        <f t="shared" si="81"/>
        <v>3.2371774601195815</v>
      </c>
      <c r="AV221">
        <f t="shared" si="81"/>
        <v>3.1604938271604053</v>
      </c>
      <c r="AW221">
        <f t="shared" si="81"/>
        <v>3.0885870594238334</v>
      </c>
      <c r="AX221">
        <f t="shared" si="81"/>
        <v>3.0210416532379432</v>
      </c>
      <c r="AY221">
        <f t="shared" si="81"/>
        <v>2.9574875855380474</v>
      </c>
      <c r="AZ221">
        <f t="shared" si="81"/>
        <v>2.8975943889811049</v>
      </c>
      <c r="BA221">
        <f t="shared" si="81"/>
        <v>2.8410661142830427</v>
      </c>
      <c r="BB221">
        <f t="shared" si="81"/>
        <v>2.7876370306496545</v>
      </c>
      <c r="BC221">
        <f t="shared" si="81"/>
        <v>2.7370679428248756</v>
      </c>
      <c r="BD221">
        <f t="shared" si="81"/>
        <v>2.6891430253545696</v>
      </c>
      <c r="BE221">
        <f t="shared" si="81"/>
        <v>2.6436670923622048</v>
      </c>
      <c r="BF221">
        <f t="shared" si="81"/>
        <v>2.6004632354011012</v>
      </c>
      <c r="BG221">
        <f t="shared" si="81"/>
        <v>2.5593707734938587</v>
      </c>
      <c r="BH221">
        <f t="shared" si="81"/>
        <v>2.5202434688624482</v>
      </c>
      <c r="BI221">
        <f t="shared" si="81"/>
        <v>2.4829479695178591</v>
      </c>
      <c r="BJ221">
        <f t="shared" si="81"/>
        <v>2.4473624461656422</v>
      </c>
      <c r="BK221">
        <f t="shared" si="81"/>
        <v>2.4133753960582873</v>
      </c>
      <c r="BL221">
        <f t="shared" si="81"/>
        <v>2.38088459069917</v>
      </c>
      <c r="BM221">
        <f t="shared" si="81"/>
        <v>2.349796147846424</v>
      </c>
      <c r="BN221">
        <f t="shared" si="81"/>
        <v>2.3200237112174706</v>
      </c>
      <c r="BO221">
        <f t="shared" si="81"/>
        <v>2.2914877237526454</v>
      </c>
      <c r="BP221">
        <f t="shared" si="81"/>
        <v>2.2641147823620495</v>
      </c>
      <c r="BQ221">
        <f t="shared" si="81"/>
        <v>2.2378370638100749</v>
      </c>
      <c r="BR221">
        <f t="shared" si="81"/>
        <v>2.2125918128536104</v>
      </c>
      <c r="BS221">
        <f t="shared" si="81"/>
        <v>2.1883208849831646</v>
      </c>
      <c r="BT221">
        <f t="shared" si="81"/>
        <v>2.1649703371637306</v>
      </c>
      <c r="BU221">
        <f t="shared" si="81"/>
        <v>2.1424900608585253</v>
      </c>
      <c r="BV221">
        <f t="shared" si="81"/>
        <v>2.1208334523801855</v>
      </c>
      <c r="BW221">
        <f t="shared" si="81"/>
        <v>2.0999571162582056</v>
      </c>
      <c r="BX221">
        <f t="shared" si="81"/>
        <v>2.0798205978675099</v>
      </c>
      <c r="BY221">
        <f t="shared" si="81"/>
        <v>2.0603861420398544</v>
      </c>
      <c r="BZ221">
        <f t="shared" si="81"/>
        <v>2.0416184747868571</v>
      </c>
      <c r="CA221">
        <f t="shared" si="81"/>
        <v>2.0234846056207587</v>
      </c>
      <c r="CB221">
        <f t="shared" si="81"/>
        <v>2.0059536482607268</v>
      </c>
      <c r="CC221">
        <f t="shared" si="81"/>
        <v>1.9889966577808016</v>
      </c>
      <c r="CD221">
        <f t="shared" si="81"/>
        <v>1.9725864824819734</v>
      </c>
      <c r="CE221">
        <f t="shared" si="81"/>
        <v>1.9566976289745972</v>
      </c>
      <c r="CF221">
        <f t="shared" si="81"/>
        <v>1.9413061391280868</v>
      </c>
      <c r="CG221">
        <f t="shared" si="81"/>
        <v>1.9263894776995958</v>
      </c>
      <c r="CH221">
        <f t="shared" si="81"/>
        <v>1.9119264295851917</v>
      </c>
      <c r="CI221">
        <f t="shared" si="81"/>
        <v>1.8978970057546398</v>
      </c>
    </row>
    <row r="222" spans="1:87">
      <c r="A222" s="188">
        <v>197</v>
      </c>
      <c r="B222">
        <f t="shared" si="63"/>
        <v>160070156.89171311</v>
      </c>
      <c r="C222">
        <f t="shared" ref="B222:Q249" si="83">C$25^$A222</f>
        <v>1423091.3469782711</v>
      </c>
      <c r="D222">
        <f t="shared" si="83"/>
        <v>83673.169923970432</v>
      </c>
      <c r="E222">
        <f t="shared" si="83"/>
        <v>12651.883531384296</v>
      </c>
      <c r="F222">
        <f t="shared" si="83"/>
        <v>3281.9579772831553</v>
      </c>
      <c r="G222">
        <f t="shared" si="83"/>
        <v>1192.9339239783028</v>
      </c>
      <c r="H222">
        <f t="shared" si="83"/>
        <v>542.96285968378243</v>
      </c>
      <c r="I222">
        <f t="shared" si="83"/>
        <v>289.26314995860406</v>
      </c>
      <c r="J222">
        <f t="shared" si="83"/>
        <v>172.79819115369122</v>
      </c>
      <c r="K222">
        <f t="shared" si="83"/>
        <v>112.4805917986956</v>
      </c>
      <c r="L222">
        <f t="shared" si="83"/>
        <v>78.217223069280834</v>
      </c>
      <c r="M222">
        <f t="shared" si="83"/>
        <v>57.288375586005856</v>
      </c>
      <c r="N222">
        <f t="shared" si="83"/>
        <v>43.738317629448439</v>
      </c>
      <c r="O222">
        <f t="shared" si="83"/>
        <v>34.538875545944563</v>
      </c>
      <c r="P222">
        <f t="shared" si="83"/>
        <v>28.042677479675199</v>
      </c>
      <c r="Q222">
        <f t="shared" si="83"/>
        <v>23.301563460072423</v>
      </c>
      <c r="R222">
        <f t="shared" si="82"/>
        <v>19.74319463400079</v>
      </c>
      <c r="S222">
        <f t="shared" si="82"/>
        <v>17.007737943612725</v>
      </c>
      <c r="T222">
        <f t="shared" si="82"/>
        <v>14.860873544534845</v>
      </c>
      <c r="U222">
        <f t="shared" si="82"/>
        <v>13.145272578143228</v>
      </c>
      <c r="V222">
        <f t="shared" si="82"/>
        <v>11.752423682031541</v>
      </c>
      <c r="W222">
        <f t="shared" si="82"/>
        <v>10.605686766951754</v>
      </c>
      <c r="X222">
        <f t="shared" si="82"/>
        <v>9.6497762728355578</v>
      </c>
      <c r="Y222">
        <f t="shared" si="82"/>
        <v>8.8440501507667637</v>
      </c>
      <c r="Z222">
        <f t="shared" si="82"/>
        <v>8.15811909825009</v>
      </c>
      <c r="AA222">
        <f t="shared" si="82"/>
        <v>7.5689084804881777</v>
      </c>
      <c r="AB222">
        <f t="shared" si="82"/>
        <v>7.058651858465014</v>
      </c>
      <c r="AC222">
        <f t="shared" si="82"/>
        <v>6.6134951144949401</v>
      </c>
      <c r="AD222">
        <f t="shared" si="82"/>
        <v>6.2225088038304657</v>
      </c>
      <c r="AE222">
        <f t="shared" si="82"/>
        <v>5.876978436743201</v>
      </c>
      <c r="AF222">
        <f t="shared" si="82"/>
        <v>5.56988716526552</v>
      </c>
      <c r="AG222">
        <f t="shared" si="79"/>
        <v>5.2955337294437452</v>
      </c>
      <c r="AH222">
        <f t="shared" si="81"/>
        <v>5.0492468498140006</v>
      </c>
      <c r="AI222">
        <f t="shared" si="81"/>
        <v>4.8271693009540595</v>
      </c>
      <c r="AJ222">
        <f t="shared" si="81"/>
        <v>4.6260929475332242</v>
      </c>
      <c r="AK222">
        <f t="shared" si="81"/>
        <v>4.4433314791944056</v>
      </c>
      <c r="AL222">
        <f t="shared" si="81"/>
        <v>4.2766213303564857</v>
      </c>
      <c r="AM222">
        <f t="shared" si="81"/>
        <v>4.1240438823577019</v>
      </c>
      <c r="AN222">
        <f t="shared" si="81"/>
        <v>3.9839638861155704</v>
      </c>
      <c r="AO222">
        <f t="shared" si="81"/>
        <v>3.8549803559208313</v>
      </c>
      <c r="AP222">
        <f t="shared" si="81"/>
        <v>3.7358871308230279</v>
      </c>
      <c r="AQ222">
        <f t="shared" si="81"/>
        <v>3.6256409885899914</v>
      </c>
      <c r="AR222">
        <f t="shared" si="81"/>
        <v>3.523335703235325</v>
      </c>
      <c r="AS222">
        <f t="shared" si="81"/>
        <v>3.4281808123305781</v>
      </c>
      <c r="AT222">
        <f t="shared" si="81"/>
        <v>3.3394841409207339</v>
      </c>
      <c r="AU222">
        <f t="shared" si="81"/>
        <v>3.2566373404097786</v>
      </c>
      <c r="AV222">
        <f t="shared" si="81"/>
        <v>3.1791038614752747</v>
      </c>
      <c r="AW222">
        <f t="shared" si="81"/>
        <v>3.1064089030318525</v>
      </c>
      <c r="AX222">
        <f t="shared" si="81"/>
        <v>3.0381309739904618</v>
      </c>
      <c r="AY222">
        <f t="shared" si="81"/>
        <v>2.9738947780254694</v>
      </c>
      <c r="AZ222">
        <f t="shared" si="81"/>
        <v>2.9133651888855612</v>
      </c>
      <c r="BA222">
        <f t="shared" si="81"/>
        <v>2.8562421287856115</v>
      </c>
      <c r="BB222">
        <f t="shared" si="81"/>
        <v>2.8022561979445149</v>
      </c>
      <c r="BC222">
        <f t="shared" si="81"/>
        <v>2.7511649315314011</v>
      </c>
      <c r="BD222">
        <f t="shared" si="81"/>
        <v>2.7027495827868711</v>
      </c>
      <c r="BE222">
        <f t="shared" si="81"/>
        <v>2.6568123491253601</v>
      </c>
      <c r="BF222">
        <f t="shared" si="81"/>
        <v>2.6131739725653551</v>
      </c>
      <c r="BG222">
        <f t="shared" si="81"/>
        <v>2.5716716575984071</v>
      </c>
      <c r="BH222">
        <f t="shared" si="81"/>
        <v>2.5321572591765431</v>
      </c>
      <c r="BI222">
        <f t="shared" si="81"/>
        <v>2.4944957013053202</v>
      </c>
      <c r="BJ222">
        <f t="shared" si="81"/>
        <v>2.4585635931327312</v>
      </c>
      <c r="BK222">
        <f t="shared" si="81"/>
        <v>2.4242480146930023</v>
      </c>
      <c r="BL222">
        <f t="shared" si="81"/>
        <v>2.3914454488153045</v>
      </c>
      <c r="BM222">
        <f t="shared" si="81"/>
        <v>2.3600608393144276</v>
      </c>
      <c r="BN222">
        <f t="shared" si="81"/>
        <v>2.330006758585208</v>
      </c>
      <c r="BO222">
        <f t="shared" si="81"/>
        <v>2.3012026702234958</v>
      </c>
      <c r="BP222">
        <f t="shared" si="81"/>
        <v>2.2735742743981682</v>
      </c>
      <c r="BQ222">
        <f t="shared" si="81"/>
        <v>2.2470529254589797</v>
      </c>
      <c r="BR222">
        <f t="shared" si="81"/>
        <v>2.2215751127517005</v>
      </c>
      <c r="BS222">
        <f t="shared" si="81"/>
        <v>2.197081996866256</v>
      </c>
      <c r="BT222">
        <f t="shared" si="81"/>
        <v>2.1735189946088593</v>
      </c>
      <c r="BU222">
        <f t="shared" si="81"/>
        <v>2.1508354068903608</v>
      </c>
      <c r="BV222">
        <f t="shared" si="81"/>
        <v>2.1289840844971302</v>
      </c>
      <c r="BW222">
        <f t="shared" si="81"/>
        <v>2.1079211273656773</v>
      </c>
      <c r="BX222">
        <f t="shared" si="81"/>
        <v>2.0876056135474519</v>
      </c>
      <c r="BY222">
        <f t="shared" si="81"/>
        <v>2.067999354534833</v>
      </c>
      <c r="BZ222">
        <f t="shared" si="81"/>
        <v>2.0490666740330332</v>
      </c>
      <c r="CA222">
        <f t="shared" si="81"/>
        <v>2.0307742076256785</v>
      </c>
      <c r="CB222">
        <f t="shared" si="81"/>
        <v>2.013090721088366</v>
      </c>
      <c r="CC222">
        <f t="shared" si="81"/>
        <v>1.9959869453770411</v>
      </c>
      <c r="CD222">
        <f t="shared" si="81"/>
        <v>1.9794354265480061</v>
      </c>
      <c r="CE222">
        <f t="shared" si="81"/>
        <v>1.9634103890732655</v>
      </c>
      <c r="CF222">
        <f t="shared" si="81"/>
        <v>1.9478876111883219</v>
      </c>
      <c r="CG222">
        <f t="shared" si="81"/>
        <v>1.9328443110666949</v>
      </c>
      <c r="CH222">
        <f t="shared" si="81"/>
        <v>1.9182590427492487</v>
      </c>
      <c r="CI222">
        <f t="shared" si="81"/>
        <v>1.9041116008758499</v>
      </c>
    </row>
    <row r="223" spans="1:87">
      <c r="A223" s="188">
        <v>198</v>
      </c>
      <c r="B223" s="189">
        <f t="shared" si="63"/>
        <v>176180004.25852841</v>
      </c>
      <c r="C223">
        <f t="shared" si="83"/>
        <v>1529211.1717011125</v>
      </c>
      <c r="D223">
        <f t="shared" si="83"/>
        <v>88628.61643959787</v>
      </c>
      <c r="E223">
        <f t="shared" si="83"/>
        <v>13273.281593431535</v>
      </c>
      <c r="F223">
        <f t="shared" si="83"/>
        <v>3419.6480195266649</v>
      </c>
      <c r="G223">
        <f t="shared" si="83"/>
        <v>1236.6127816342157</v>
      </c>
      <c r="H223">
        <f t="shared" si="83"/>
        <v>560.59885369101687</v>
      </c>
      <c r="I223">
        <f t="shared" si="83"/>
        <v>297.70558684647068</v>
      </c>
      <c r="J223">
        <f t="shared" si="83"/>
        <v>177.37698105067784</v>
      </c>
      <c r="K223">
        <f t="shared" si="83"/>
        <v>115.20972872736074</v>
      </c>
      <c r="L223">
        <f t="shared" si="83"/>
        <v>79.967416450835174</v>
      </c>
      <c r="M223">
        <f t="shared" si="83"/>
        <v>58.47775662187108</v>
      </c>
      <c r="N223">
        <f t="shared" si="83"/>
        <v>44.585262016854848</v>
      </c>
      <c r="O223">
        <f t="shared" si="83"/>
        <v>35.165505564887837</v>
      </c>
      <c r="P223">
        <f t="shared" si="83"/>
        <v>28.521267022715111</v>
      </c>
      <c r="Q223">
        <f t="shared" si="83"/>
        <v>23.676968845082701</v>
      </c>
      <c r="R223">
        <f t="shared" si="82"/>
        <v>20.044404112846046</v>
      </c>
      <c r="S223">
        <f t="shared" si="82"/>
        <v>17.254146946356713</v>
      </c>
      <c r="T223">
        <f t="shared" si="82"/>
        <v>15.065855659786711</v>
      </c>
      <c r="U223">
        <f t="shared" si="82"/>
        <v>13.318294975358921</v>
      </c>
      <c r="V223">
        <f t="shared" si="82"/>
        <v>11.900345178863923</v>
      </c>
      <c r="W223">
        <f t="shared" si="82"/>
        <v>10.733579492758263</v>
      </c>
      <c r="X223">
        <f t="shared" si="82"/>
        <v>9.7614603359567376</v>
      </c>
      <c r="Y223">
        <f t="shared" si="82"/>
        <v>8.94245024871997</v>
      </c>
      <c r="Z223">
        <f t="shared" si="82"/>
        <v>8.2455077039916294</v>
      </c>
      <c r="AA223">
        <f t="shared" si="82"/>
        <v>7.6470750370237059</v>
      </c>
      <c r="AB223">
        <f t="shared" si="82"/>
        <v>7.1290226539139443</v>
      </c>
      <c r="AC223">
        <f t="shared" si="82"/>
        <v>6.6772196322163042</v>
      </c>
      <c r="AD223">
        <f t="shared" si="82"/>
        <v>6.2805228723972233</v>
      </c>
      <c r="AE223">
        <f t="shared" si="82"/>
        <v>5.9300510592142333</v>
      </c>
      <c r="AF223">
        <f t="shared" si="82"/>
        <v>5.6186556927296119</v>
      </c>
      <c r="AG223">
        <f t="shared" si="79"/>
        <v>5.3405305937440639</v>
      </c>
      <c r="AH223">
        <f t="shared" si="81"/>
        <v>5.090920104399558</v>
      </c>
      <c r="AI223">
        <f t="shared" si="81"/>
        <v>4.8658985650220448</v>
      </c>
      <c r="AJ223">
        <f t="shared" si="81"/>
        <v>4.6622018995582559</v>
      </c>
      <c r="AK223">
        <f t="shared" si="81"/>
        <v>4.4770977332246371</v>
      </c>
      <c r="AL223">
        <f t="shared" si="81"/>
        <v>4.3082843078857218</v>
      </c>
      <c r="AM223">
        <f t="shared" si="81"/>
        <v>4.1538111351331271</v>
      </c>
      <c r="AN223">
        <f t="shared" si="81"/>
        <v>4.0120162115819689</v>
      </c>
      <c r="AO223">
        <f t="shared" si="81"/>
        <v>3.8814759640872931</v>
      </c>
      <c r="AP223">
        <f t="shared" si="81"/>
        <v>3.7609650602500766</v>
      </c>
      <c r="AQ223">
        <f t="shared" si="81"/>
        <v>3.6494239237665322</v>
      </c>
      <c r="AR223">
        <f t="shared" si="81"/>
        <v>3.545932311533659</v>
      </c>
      <c r="AS223">
        <f t="shared" si="81"/>
        <v>3.4496876929461191</v>
      </c>
      <c r="AT223">
        <f t="shared" si="81"/>
        <v>3.3599874585461014</v>
      </c>
      <c r="AU223">
        <f t="shared" si="81"/>
        <v>3.2762142012935866</v>
      </c>
      <c r="AV223">
        <f t="shared" si="81"/>
        <v>3.1978234778352728</v>
      </c>
      <c r="AW223">
        <f t="shared" si="81"/>
        <v>3.1243335826951544</v>
      </c>
      <c r="AX223">
        <f t="shared" si="81"/>
        <v>3.0553169650035414</v>
      </c>
      <c r="AY223">
        <f t="shared" si="81"/>
        <v>2.9903929923540766</v>
      </c>
      <c r="AZ223">
        <f t="shared" si="81"/>
        <v>2.9292218248651332</v>
      </c>
      <c r="BA223">
        <f t="shared" si="81"/>
        <v>2.8714992084260267</v>
      </c>
      <c r="BB223">
        <f t="shared" si="81"/>
        <v>2.8169520323413133</v>
      </c>
      <c r="BC223">
        <f t="shared" si="81"/>
        <v>2.765334525337523</v>
      </c>
      <c r="BD223">
        <f t="shared" si="81"/>
        <v>2.7164249868381196</v>
      </c>
      <c r="BE223">
        <f t="shared" si="81"/>
        <v>2.6700229687989472</v>
      </c>
      <c r="BF223">
        <f t="shared" si="81"/>
        <v>2.6259468382138969</v>
      </c>
      <c r="BG223">
        <f t="shared" si="81"/>
        <v>2.5840316623865713</v>
      </c>
      <c r="BH223">
        <f t="shared" si="81"/>
        <v>2.5441273688111328</v>
      </c>
      <c r="BI223">
        <f t="shared" si="81"/>
        <v>2.5060971394575837</v>
      </c>
      <c r="BJ223">
        <f t="shared" si="81"/>
        <v>2.4698160057771106</v>
      </c>
      <c r="BK223">
        <f t="shared" si="81"/>
        <v>2.4351696161076726</v>
      </c>
      <c r="BL223">
        <f t="shared" si="81"/>
        <v>2.402053151589338</v>
      </c>
      <c r="BM223">
        <f t="shared" si="81"/>
        <v>2.3703703703703378</v>
      </c>
      <c r="BN223">
        <f t="shared" si="81"/>
        <v>2.3400327629426796</v>
      </c>
      <c r="BO223">
        <f t="shared" si="81"/>
        <v>2.3109588039911189</v>
      </c>
      <c r="BP223">
        <f t="shared" si="81"/>
        <v>2.28307328827756</v>
      </c>
      <c r="BQ223">
        <f t="shared" si="81"/>
        <v>2.2563067398736618</v>
      </c>
      <c r="BR223">
        <f t="shared" si="81"/>
        <v>2.2305948855665712</v>
      </c>
      <c r="BS223">
        <f t="shared" si="81"/>
        <v>2.2058781845382569</v>
      </c>
      <c r="BT223">
        <f t="shared" si="81"/>
        <v>2.1821014075022083</v>
      </c>
      <c r="BU223">
        <f t="shared" si="81"/>
        <v>2.159213259397565</v>
      </c>
      <c r="BV223">
        <f t="shared" si="81"/>
        <v>2.1371660405277138</v>
      </c>
      <c r="BW223">
        <f t="shared" si="81"/>
        <v>2.1159153416960761</v>
      </c>
      <c r="BX223">
        <f t="shared" si="81"/>
        <v>2.0954197694663157</v>
      </c>
      <c r="BY223">
        <f t="shared" si="81"/>
        <v>2.0756406981666458</v>
      </c>
      <c r="BZ223">
        <f t="shared" si="81"/>
        <v>2.0565420456783117</v>
      </c>
      <c r="CA223">
        <f t="shared" si="81"/>
        <v>2.0380900704171849</v>
      </c>
      <c r="CB223">
        <f t="shared" si="81"/>
        <v>2.0202531872288523</v>
      </c>
      <c r="CC223">
        <f t="shared" si="81"/>
        <v>2.0030018001943906</v>
      </c>
      <c r="CD223">
        <f t="shared" si="81"/>
        <v>1.9863081505776738</v>
      </c>
      <c r="CE223">
        <f t="shared" si="81"/>
        <v>1.970146178355122</v>
      </c>
      <c r="CF223">
        <f t="shared" si="81"/>
        <v>1.9544913959449455</v>
      </c>
      <c r="CG223">
        <f t="shared" si="81"/>
        <v>1.9393207729124986</v>
      </c>
      <c r="CH223">
        <f t="shared" si="81"/>
        <v>1.9246126305642473</v>
      </c>
      <c r="CI223">
        <f t="shared" si="81"/>
        <v>1.9103465454640769</v>
      </c>
    </row>
    <row r="224" spans="1:87">
      <c r="A224" s="188">
        <v>199</v>
      </c>
      <c r="B224">
        <f t="shared" si="63"/>
        <v>193911185.59053528</v>
      </c>
      <c r="C224">
        <f t="shared" si="83"/>
        <v>1643244.3445186622</v>
      </c>
      <c r="D224">
        <f t="shared" si="83"/>
        <v>93877.54353199272</v>
      </c>
      <c r="E224">
        <f t="shared" si="83"/>
        <v>13925.199660706316</v>
      </c>
      <c r="F224">
        <f t="shared" si="83"/>
        <v>3563.1146585042738</v>
      </c>
      <c r="G224">
        <f t="shared" si="83"/>
        <v>1281.8909253593545</v>
      </c>
      <c r="H224">
        <f t="shared" si="83"/>
        <v>578.80768298353109</v>
      </c>
      <c r="I224">
        <f t="shared" si="83"/>
        <v>306.39442477303106</v>
      </c>
      <c r="J224">
        <f t="shared" si="83"/>
        <v>182.07709928322618</v>
      </c>
      <c r="K224">
        <f t="shared" si="83"/>
        <v>118.005083198593</v>
      </c>
      <c r="L224">
        <f t="shared" si="83"/>
        <v>81.756772266859031</v>
      </c>
      <c r="M224">
        <f t="shared" si="83"/>
        <v>59.691830751824021</v>
      </c>
      <c r="N224">
        <f t="shared" si="83"/>
        <v>45.448606550271364</v>
      </c>
      <c r="O224">
        <f t="shared" si="83"/>
        <v>35.80350437260708</v>
      </c>
      <c r="P224">
        <f t="shared" si="83"/>
        <v>29.008024400330495</v>
      </c>
      <c r="Q224">
        <f t="shared" si="83"/>
        <v>24.058422287912624</v>
      </c>
      <c r="R224">
        <f t="shared" si="82"/>
        <v>20.350208954895091</v>
      </c>
      <c r="S224">
        <f t="shared" si="82"/>
        <v>17.504125935705304</v>
      </c>
      <c r="T224">
        <f t="shared" si="82"/>
        <v>15.273665177307171</v>
      </c>
      <c r="U224">
        <f t="shared" si="82"/>
        <v>13.493594750222</v>
      </c>
      <c r="V224">
        <f t="shared" si="82"/>
        <v>12.05012848478497</v>
      </c>
      <c r="W224">
        <f t="shared" si="82"/>
        <v>10.863014461860621</v>
      </c>
      <c r="X224">
        <f t="shared" si="82"/>
        <v>9.8744370020981922</v>
      </c>
      <c r="Y224">
        <f t="shared" si="82"/>
        <v>9.041945159469595</v>
      </c>
      <c r="Z224">
        <f t="shared" si="82"/>
        <v>8.3338324039874312</v>
      </c>
      <c r="AA224">
        <f t="shared" si="82"/>
        <v>7.7260488447733753</v>
      </c>
      <c r="AB224">
        <f t="shared" si="82"/>
        <v>7.2000950066788345</v>
      </c>
      <c r="AC224">
        <f t="shared" si="82"/>
        <v>6.7415581693160052</v>
      </c>
      <c r="AD224">
        <f t="shared" si="82"/>
        <v>6.3390778212194796</v>
      </c>
      <c r="AE224">
        <f t="shared" si="82"/>
        <v>5.9836029591381719</v>
      </c>
      <c r="AF224">
        <f t="shared" si="82"/>
        <v>5.6678512251222495</v>
      </c>
      <c r="AG224">
        <f t="shared" si="79"/>
        <v>5.3859098024690057</v>
      </c>
      <c r="AH224">
        <f t="shared" si="81"/>
        <v>5.1329373033790837</v>
      </c>
      <c r="AI224">
        <f t="shared" si="81"/>
        <v>4.9049385610742906</v>
      </c>
      <c r="AJ224">
        <f t="shared" si="81"/>
        <v>4.6985926998797094</v>
      </c>
      <c r="AK224">
        <f t="shared" si="81"/>
        <v>4.5111205874920044</v>
      </c>
      <c r="AL224">
        <f t="shared" si="81"/>
        <v>4.3401817097580482</v>
      </c>
      <c r="AM224">
        <f t="shared" si="81"/>
        <v>4.1837932472463946</v>
      </c>
      <c r="AN224">
        <f t="shared" si="81"/>
        <v>4.0402660621732318</v>
      </c>
      <c r="AO224">
        <f t="shared" si="81"/>
        <v>3.9081536788242932</v>
      </c>
      <c r="AP224">
        <f t="shared" si="81"/>
        <v>3.7862113305617191</v>
      </c>
      <c r="AQ224">
        <f t="shared" si="81"/>
        <v>3.6733628666689886</v>
      </c>
      <c r="AR224">
        <f t="shared" si="81"/>
        <v>3.5686738412217194</v>
      </c>
      <c r="AS224">
        <f t="shared" si="81"/>
        <v>3.4713294981584464</v>
      </c>
      <c r="AT224">
        <f t="shared" si="81"/>
        <v>3.3806166596959608</v>
      </c>
      <c r="AU224">
        <f t="shared" si="81"/>
        <v>3.2959087459849563</v>
      </c>
      <c r="AV224">
        <f t="shared" si="81"/>
        <v>3.2166533214957735</v>
      </c>
      <c r="AW224">
        <f t="shared" si="81"/>
        <v>3.1423616918009603</v>
      </c>
      <c r="AX224">
        <f t="shared" si="81"/>
        <v>3.0726001731180657</v>
      </c>
      <c r="AY224">
        <f t="shared" si="81"/>
        <v>3.006982733483849</v>
      </c>
      <c r="AZ224">
        <f t="shared" si="81"/>
        <v>2.9451647641016905</v>
      </c>
      <c r="BA224">
        <f t="shared" si="81"/>
        <v>2.8868377862268417</v>
      </c>
      <c r="BB224">
        <f t="shared" si="81"/>
        <v>2.8317249359042989</v>
      </c>
      <c r="BC224">
        <f t="shared" si="81"/>
        <v>2.7795770981883869</v>
      </c>
      <c r="BD224">
        <f t="shared" si="81"/>
        <v>2.7301695858592447</v>
      </c>
      <c r="BE224">
        <f t="shared" si="81"/>
        <v>2.683299276390696</v>
      </c>
      <c r="BF224">
        <f t="shared" si="81"/>
        <v>2.63878213602294</v>
      </c>
      <c r="BG224">
        <f t="shared" si="81"/>
        <v>2.596451072005018</v>
      </c>
      <c r="BH224">
        <f t="shared" si="81"/>
        <v>2.5561540640010403</v>
      </c>
      <c r="BI224">
        <f t="shared" si="81"/>
        <v>2.517752533753018</v>
      </c>
      <c r="BJ224">
        <f t="shared" si="81"/>
        <v>2.4811199187327584</v>
      </c>
      <c r="BK224">
        <f t="shared" si="81"/>
        <v>2.4461404209770801</v>
      </c>
      <c r="BL224">
        <f t="shared" si="81"/>
        <v>2.4127079068094965</v>
      </c>
      <c r="BM224">
        <f t="shared" si="81"/>
        <v>2.3807249368883947</v>
      </c>
      <c r="BN224">
        <f t="shared" si="81"/>
        <v>2.3501019091335409</v>
      </c>
      <c r="BO224">
        <f t="shared" si="81"/>
        <v>2.3207562996723734</v>
      </c>
      <c r="BP224">
        <f t="shared" si="81"/>
        <v>2.2926119891228436</v>
      </c>
      <c r="BQ224">
        <f t="shared" si="81"/>
        <v>2.26559866335122</v>
      </c>
      <c r="BR224">
        <f t="shared" si="81"/>
        <v>2.2396512793811842</v>
      </c>
      <c r="BS224">
        <f t="shared" si="81"/>
        <v>2.2147095884278016</v>
      </c>
      <c r="BT224">
        <f t="shared" si="81"/>
        <v>2.1907177091314063</v>
      </c>
      <c r="BU224">
        <f t="shared" si="81"/>
        <v>2.1676237449981279</v>
      </c>
      <c r="BV224">
        <f t="shared" si="81"/>
        <v>2.1453794408537123</v>
      </c>
      <c r="BW224">
        <f t="shared" si="81"/>
        <v>2.1239398737940278</v>
      </c>
      <c r="BX224">
        <f t="shared" si="81"/>
        <v>2.1032631746994794</v>
      </c>
      <c r="BY224">
        <f t="shared" si="81"/>
        <v>2.0833102768810146</v>
      </c>
      <c r="BZ224">
        <f t="shared" si="81"/>
        <v>2.0640446888525958</v>
      </c>
      <c r="CA224">
        <f t="shared" si="81"/>
        <v>2.0454322885997462</v>
      </c>
      <c r="CB224">
        <f t="shared" si="81"/>
        <v>2.0274411370301975</v>
      </c>
      <c r="CC224">
        <f t="shared" si="81"/>
        <v>2.0100413085738391</v>
      </c>
      <c r="CD224">
        <f t="shared" si="81"/>
        <v>1.9932047371365018</v>
      </c>
      <c r="CE224">
        <f t="shared" si="81"/>
        <v>1.9769050758254152</v>
      </c>
      <c r="CF224">
        <f t="shared" si="81"/>
        <v>1.9611175690431049</v>
      </c>
      <c r="CG224">
        <f t="shared" si="81"/>
        <v>1.9458189357084517</v>
      </c>
      <c r="CH224">
        <f t="shared" si="81"/>
        <v>1.9309872625016629</v>
      </c>
      <c r="CI224">
        <f t="shared" si="81"/>
        <v>1.9166019061529154</v>
      </c>
    </row>
    <row r="225" spans="1:87">
      <c r="A225" s="188">
        <v>200</v>
      </c>
      <c r="B225">
        <f t="shared" si="63"/>
        <v>213426875.85561702</v>
      </c>
      <c r="C225">
        <f t="shared" si="83"/>
        <v>1765780.963258839</v>
      </c>
      <c r="D225">
        <f t="shared" si="83"/>
        <v>99437.332248184364</v>
      </c>
      <c r="E225">
        <f t="shared" si="83"/>
        <v>14609.136725201015</v>
      </c>
      <c r="F225">
        <f t="shared" si="83"/>
        <v>3712.6002434032175</v>
      </c>
      <c r="G225">
        <f t="shared" si="83"/>
        <v>1328.826912452799</v>
      </c>
      <c r="H225">
        <f t="shared" si="83"/>
        <v>597.60795384254311</v>
      </c>
      <c r="I225">
        <f t="shared" si="83"/>
        <v>315.33685520120935</v>
      </c>
      <c r="J225">
        <f t="shared" si="83"/>
        <v>186.90176079793585</v>
      </c>
      <c r="K225">
        <f t="shared" si="83"/>
        <v>120.86826186059592</v>
      </c>
      <c r="L225">
        <f t="shared" si="83"/>
        <v>83.586166818388435</v>
      </c>
      <c r="M225">
        <f t="shared" si="83"/>
        <v>60.931110636548809</v>
      </c>
      <c r="N225">
        <f t="shared" si="83"/>
        <v>46.328668800477303</v>
      </c>
      <c r="O225">
        <f t="shared" si="83"/>
        <v>36.453078230140399</v>
      </c>
      <c r="P225">
        <f t="shared" si="83"/>
        <v>29.503089008633562</v>
      </c>
      <c r="Q225">
        <f t="shared" si="83"/>
        <v>24.446021227237431</v>
      </c>
      <c r="R225">
        <f t="shared" si="82"/>
        <v>20.660679268708428</v>
      </c>
      <c r="S225">
        <f t="shared" si="82"/>
        <v>17.757726633812375</v>
      </c>
      <c r="T225">
        <f t="shared" si="82"/>
        <v>15.48434109661372</v>
      </c>
      <c r="U225">
        <f t="shared" si="82"/>
        <v>13.671201878325412</v>
      </c>
      <c r="V225">
        <f t="shared" si="82"/>
        <v>12.201797033393984</v>
      </c>
      <c r="W225">
        <f t="shared" si="82"/>
        <v>10.994010271988831</v>
      </c>
      <c r="X225">
        <f t="shared" si="82"/>
        <v>9.98872123151944</v>
      </c>
      <c r="Y225">
        <f t="shared" si="82"/>
        <v>9.1425470640508539</v>
      </c>
      <c r="Z225">
        <f t="shared" si="82"/>
        <v>8.4231032255453471</v>
      </c>
      <c r="AA225">
        <f t="shared" si="82"/>
        <v>7.8058382404805702</v>
      </c>
      <c r="AB225">
        <f t="shared" si="82"/>
        <v>7.2718759108921818</v>
      </c>
      <c r="AC225">
        <f t="shared" si="82"/>
        <v>6.8065166421949854</v>
      </c>
      <c r="AD225">
        <f t="shared" si="82"/>
        <v>6.3981786930645859</v>
      </c>
      <c r="AE225">
        <f t="shared" si="82"/>
        <v>6.0376384646764336</v>
      </c>
      <c r="AF225">
        <f t="shared" si="82"/>
        <v>5.7174775011909098</v>
      </c>
      <c r="AG225">
        <f t="shared" si="79"/>
        <v>5.4316746044507145</v>
      </c>
      <c r="AH225">
        <f t="shared" si="81"/>
        <v>5.1753012854496587</v>
      </c>
      <c r="AI225">
        <f t="shared" si="81"/>
        <v>4.9442917821704624</v>
      </c>
      <c r="AJ225">
        <f t="shared" si="81"/>
        <v>4.7352675484634572</v>
      </c>
      <c r="AK225">
        <f t="shared" si="81"/>
        <v>4.5454019919812945</v>
      </c>
      <c r="AL225">
        <f t="shared" si="81"/>
        <v>4.3723152715895353</v>
      </c>
      <c r="AM225">
        <f t="shared" si="81"/>
        <v>4.2139917695472056</v>
      </c>
      <c r="AN225">
        <f t="shared" si="81"/>
        <v>4.0687148287250361</v>
      </c>
      <c r="AO225">
        <f t="shared" si="81"/>
        <v>3.9350147517657943</v>
      </c>
      <c r="AP225">
        <f t="shared" si="81"/>
        <v>3.8116270717816096</v>
      </c>
      <c r="AQ225">
        <f t="shared" si="81"/>
        <v>3.6974588406534052</v>
      </c>
      <c r="AR225">
        <f t="shared" si="81"/>
        <v>3.5915612217402861</v>
      </c>
      <c r="AS225">
        <f t="shared" si="81"/>
        <v>3.4931070744244272</v>
      </c>
      <c r="AT225">
        <f t="shared" si="81"/>
        <v>3.4013725172531242</v>
      </c>
      <c r="AU225">
        <f t="shared" si="81"/>
        <v>3.3157216819251172</v>
      </c>
      <c r="AV225">
        <f t="shared" si="81"/>
        <v>3.2355940415116247</v>
      </c>
      <c r="AW225">
        <f t="shared" si="81"/>
        <v>3.1604938271604701</v>
      </c>
      <c r="AX225">
        <f t="shared" si="81"/>
        <v>3.08998114826827</v>
      </c>
      <c r="AY225">
        <f t="shared" si="81"/>
        <v>3.0236645091761196</v>
      </c>
      <c r="AZ225">
        <f t="shared" si="81"/>
        <v>2.9611944763198439</v>
      </c>
      <c r="BA225">
        <f t="shared" si="81"/>
        <v>2.902258297523673</v>
      </c>
      <c r="BB225">
        <f t="shared" si="81"/>
        <v>2.8465753128062614</v>
      </c>
      <c r="BC225">
        <f t="shared" si="81"/>
        <v>2.7938930259551045</v>
      </c>
      <c r="BD225">
        <f t="shared" si="81"/>
        <v>2.7439837299637664</v>
      </c>
      <c r="BE225">
        <f t="shared" si="81"/>
        <v>2.696641598524391</v>
      </c>
      <c r="BF225">
        <f t="shared" si="81"/>
        <v>2.6516801711530329</v>
      </c>
      <c r="BG225">
        <f t="shared" si="81"/>
        <v>2.6089301719660849</v>
      </c>
      <c r="BH225">
        <f t="shared" si="81"/>
        <v>2.5682376122396451</v>
      </c>
      <c r="BI225">
        <f t="shared" si="81"/>
        <v>2.5294621351316668</v>
      </c>
      <c r="BJ225">
        <f t="shared" si="81"/>
        <v>2.4924755677075314</v>
      </c>
      <c r="BK225">
        <f t="shared" si="81"/>
        <v>2.4571606509701769</v>
      </c>
      <c r="BL225">
        <f t="shared" si="81"/>
        <v>2.4234099231856909</v>
      </c>
      <c r="BM225">
        <f t="shared" si="81"/>
        <v>2.3911247355984822</v>
      </c>
      <c r="BN225">
        <f t="shared" si="81"/>
        <v>2.3602143827968285</v>
      </c>
      <c r="BO225">
        <f t="shared" si="81"/>
        <v>2.3305953326244162</v>
      </c>
      <c r="BP225">
        <f t="shared" si="81"/>
        <v>2.3021905427465219</v>
      </c>
      <c r="BQ225">
        <f t="shared" si="81"/>
        <v>2.2749288528324145</v>
      </c>
      <c r="BR225">
        <f t="shared" si="81"/>
        <v>2.248744442879731</v>
      </c>
      <c r="BS225">
        <f t="shared" ref="AH225:CI230" si="84">BS$25^$A225</f>
        <v>2.2235763495257381</v>
      </c>
      <c r="BT225">
        <f t="shared" si="84"/>
        <v>2.1993680333103858</v>
      </c>
      <c r="BU225">
        <f t="shared" si="84"/>
        <v>2.1760669908032373</v>
      </c>
      <c r="BV225">
        <f t="shared" si="84"/>
        <v>2.153624406319544</v>
      </c>
      <c r="BW225">
        <f t="shared" si="84"/>
        <v>2.1319948386385659</v>
      </c>
      <c r="BX225">
        <f t="shared" si="84"/>
        <v>2.1111359387306021</v>
      </c>
      <c r="BY225">
        <f t="shared" si="84"/>
        <v>2.0910081950077419</v>
      </c>
      <c r="BZ225">
        <f t="shared" si="84"/>
        <v>2.0715747030474319</v>
      </c>
      <c r="CA225">
        <f t="shared" si="84"/>
        <v>2.0528009571186403</v>
      </c>
      <c r="CB225">
        <f t="shared" si="84"/>
        <v>2.034654661161865</v>
      </c>
      <c r="CC225">
        <f t="shared" si="84"/>
        <v>2.0171055571598222</v>
      </c>
      <c r="CD225">
        <f t="shared" si="84"/>
        <v>2.00012526907669</v>
      </c>
      <c r="CE225">
        <f t="shared" si="84"/>
        <v>1.9836871607604347</v>
      </c>
      <c r="CF225">
        <f t="shared" si="84"/>
        <v>1.9677662063844006</v>
      </c>
      <c r="CG225">
        <f t="shared" si="84"/>
        <v>1.9523388721688306</v>
      </c>
      <c r="CH225">
        <f t="shared" si="84"/>
        <v>1.9373830082630721</v>
      </c>
      <c r="CI225">
        <f t="shared" si="84"/>
        <v>1.9228777497941481</v>
      </c>
    </row>
    <row r="226" spans="1:87">
      <c r="A226" s="188">
        <v>201</v>
      </c>
      <c r="B226" s="189">
        <f t="shared" si="63"/>
        <v>234906672.344704</v>
      </c>
      <c r="C226">
        <f t="shared" si="83"/>
        <v>1897455.1293043576</v>
      </c>
      <c r="D226">
        <f t="shared" si="83"/>
        <v>105326.39300756872</v>
      </c>
      <c r="E226">
        <f t="shared" si="83"/>
        <v>15326.665401994785</v>
      </c>
      <c r="F226">
        <f t="shared" si="83"/>
        <v>3868.3572908382444</v>
      </c>
      <c r="G226">
        <f t="shared" si="83"/>
        <v>1377.4814442686179</v>
      </c>
      <c r="H226">
        <f t="shared" si="83"/>
        <v>617.01887690048625</v>
      </c>
      <c r="I226">
        <f t="shared" si="83"/>
        <v>324.5402794840312</v>
      </c>
      <c r="J226">
        <f t="shared" si="83"/>
        <v>191.85426573075338</v>
      </c>
      <c r="K226">
        <f t="shared" si="83"/>
        <v>123.80091034396875</v>
      </c>
      <c r="L226">
        <f t="shared" si="83"/>
        <v>85.456496014625216</v>
      </c>
      <c r="M226">
        <f t="shared" si="83"/>
        <v>62.196119580230921</v>
      </c>
      <c r="N226">
        <f t="shared" si="83"/>
        <v>47.225772487660663</v>
      </c>
      <c r="O226">
        <f t="shared" si="83"/>
        <v>37.114437140667413</v>
      </c>
      <c r="P226">
        <f t="shared" si="83"/>
        <v>30.006602622736267</v>
      </c>
      <c r="Q226">
        <f t="shared" si="83"/>
        <v>24.839864671541314</v>
      </c>
      <c r="R226">
        <f t="shared" si="82"/>
        <v>20.975886232448698</v>
      </c>
      <c r="S226">
        <f t="shared" si="82"/>
        <v>18.015001512185094</v>
      </c>
      <c r="T226">
        <f t="shared" si="82"/>
        <v>15.697922955160154</v>
      </c>
      <c r="U226">
        <f t="shared" si="82"/>
        <v>13.851146729810695</v>
      </c>
      <c r="V226">
        <f t="shared" si="82"/>
        <v>12.355374553236471</v>
      </c>
      <c r="W226">
        <f t="shared" si="82"/>
        <v>11.126585745140723</v>
      </c>
      <c r="X226">
        <f t="shared" si="82"/>
        <v>10.104328157626242</v>
      </c>
      <c r="Y226">
        <f t="shared" si="82"/>
        <v>9.2442682790268247</v>
      </c>
      <c r="Z226">
        <f t="shared" si="82"/>
        <v>8.5133303033843273</v>
      </c>
      <c r="AA226">
        <f t="shared" si="82"/>
        <v>7.8864516469849049</v>
      </c>
      <c r="AB226">
        <f t="shared" si="82"/>
        <v>7.344372430414067</v>
      </c>
      <c r="AC226">
        <f t="shared" si="82"/>
        <v>6.8721010242618421</v>
      </c>
      <c r="AD226">
        <f t="shared" si="82"/>
        <v>6.4578305777149252</v>
      </c>
      <c r="AE226">
        <f t="shared" si="82"/>
        <v>6.0921619430763183</v>
      </c>
      <c r="AF226">
        <f t="shared" si="82"/>
        <v>5.7675382924186005</v>
      </c>
      <c r="AG226">
        <f t="shared" si="79"/>
        <v>5.477828276127096</v>
      </c>
      <c r="AH226">
        <f t="shared" si="84"/>
        <v>5.2180149127371527</v>
      </c>
      <c r="AI226">
        <f t="shared" si="84"/>
        <v>4.9839607413724947</v>
      </c>
      <c r="AJ226">
        <f t="shared" si="84"/>
        <v>4.7722286624471986</v>
      </c>
      <c r="AK226">
        <f t="shared" si="84"/>
        <v>4.5799439114958362</v>
      </c>
      <c r="AL226">
        <f t="shared" si="84"/>
        <v>4.404686741846298</v>
      </c>
      <c r="AM226">
        <f t="shared" si="84"/>
        <v>4.244408264079258</v>
      </c>
      <c r="AN226">
        <f t="shared" si="84"/>
        <v>4.097363911866359</v>
      </c>
      <c r="AO226">
        <f t="shared" si="84"/>
        <v>3.9620604431483457</v>
      </c>
      <c r="AP226">
        <f t="shared" si="84"/>
        <v>3.8372134215189231</v>
      </c>
      <c r="AQ226">
        <f t="shared" si="84"/>
        <v>3.7217128757886906</v>
      </c>
      <c r="AR226">
        <f t="shared" si="84"/>
        <v>3.6145953884910242</v>
      </c>
      <c r="AS226">
        <f t="shared" si="84"/>
        <v>3.5150212735112243</v>
      </c>
      <c r="AT226">
        <f t="shared" si="84"/>
        <v>3.4222558088456418</v>
      </c>
      <c r="AU226">
        <f t="shared" si="84"/>
        <v>3.3356537208079944</v>
      </c>
      <c r="AV226">
        <f t="shared" si="84"/>
        <v>3.2546462907595273</v>
      </c>
      <c r="AW226">
        <f t="shared" si="84"/>
        <v>3.1787305890286204</v>
      </c>
      <c r="AX226">
        <f t="shared" si="84"/>
        <v>3.1074604434992366</v>
      </c>
      <c r="AY226">
        <f t="shared" si="84"/>
        <v>3.0404388300091227</v>
      </c>
      <c r="AZ226">
        <f t="shared" si="84"/>
        <v>2.9773114338007858</v>
      </c>
      <c r="BA226">
        <f t="shared" si="84"/>
        <v>2.9177611799775494</v>
      </c>
      <c r="BB226">
        <f t="shared" si="84"/>
        <v>2.8615035693395869</v>
      </c>
      <c r="BC226">
        <f t="shared" si="84"/>
        <v>2.8082826864446719</v>
      </c>
      <c r="BD226">
        <f t="shared" si="84"/>
        <v>2.7578677710367141</v>
      </c>
      <c r="BE226">
        <f t="shared" si="84"/>
        <v>2.7100502634479064</v>
      </c>
      <c r="BF226">
        <f t="shared" si="84"/>
        <v>2.6646412502563073</v>
      </c>
      <c r="BG226">
        <f t="shared" si="84"/>
        <v>2.6214692491543445</v>
      </c>
      <c r="BH226">
        <f t="shared" si="84"/>
        <v>2.5803782822848307</v>
      </c>
      <c r="BI226">
        <f t="shared" si="84"/>
        <v>2.541226195700649</v>
      </c>
      <c r="BJ226">
        <f t="shared" si="84"/>
        <v>2.5038831894880778</v>
      </c>
      <c r="BK226">
        <f t="shared" si="84"/>
        <v>2.4682305287545705</v>
      </c>
      <c r="BL226">
        <f t="shared" si="84"/>
        <v>2.4341594103536015</v>
      </c>
      <c r="BM226">
        <f t="shared" si="84"/>
        <v>2.4015699640898664</v>
      </c>
      <c r="BN226">
        <f t="shared" si="84"/>
        <v>2.3703703703703827</v>
      </c>
      <c r="BO226">
        <f t="shared" si="84"/>
        <v>2.3404760789478485</v>
      </c>
      <c r="BP226">
        <f t="shared" si="84"/>
        <v>2.3118091156538632</v>
      </c>
      <c r="BQ226">
        <f t="shared" si="84"/>
        <v>2.28429746590432</v>
      </c>
      <c r="BR226">
        <f t="shared" si="84"/>
        <v>2.2578745253500712</v>
      </c>
      <c r="BS226">
        <f t="shared" si="84"/>
        <v>2.2324786093873858</v>
      </c>
      <c r="BT226">
        <f t="shared" si="84"/>
        <v>2.2080525143814609</v>
      </c>
      <c r="BU226">
        <f t="shared" si="84"/>
        <v>2.1845431244191995</v>
      </c>
      <c r="BV226">
        <f t="shared" si="84"/>
        <v>2.1619010582340463</v>
      </c>
      <c r="BW226">
        <f t="shared" si="84"/>
        <v>2.1400803516447757</v>
      </c>
      <c r="BX226">
        <f t="shared" si="84"/>
        <v>2.1190381714531545</v>
      </c>
      <c r="BY226">
        <f t="shared" si="84"/>
        <v>2.0987345572621368</v>
      </c>
      <c r="BZ226">
        <f t="shared" si="84"/>
        <v>2.0791321881173332</v>
      </c>
      <c r="CA226">
        <f t="shared" si="84"/>
        <v>2.0601961712611883</v>
      </c>
      <c r="CB226">
        <f t="shared" si="84"/>
        <v>2.0418938506159181</v>
      </c>
      <c r="CC226">
        <f t="shared" si="84"/>
        <v>2.0241946329012825</v>
      </c>
      <c r="CD226">
        <f t="shared" si="84"/>
        <v>2.0070698295381044</v>
      </c>
      <c r="CE226">
        <f t="shared" si="84"/>
        <v>1.9904925127084367</v>
      </c>
      <c r="CF226">
        <f t="shared" si="84"/>
        <v>1.9744373841277576</v>
      </c>
      <c r="CG226">
        <f t="shared" si="84"/>
        <v>1.9588806552515579</v>
      </c>
      <c r="CH226">
        <f t="shared" si="84"/>
        <v>1.9437999377809143</v>
      </c>
      <c r="CI226">
        <f t="shared" si="84"/>
        <v>1.9291741434584619</v>
      </c>
    </row>
    <row r="227" spans="1:87">
      <c r="A227" s="188">
        <v>202</v>
      </c>
      <c r="B227">
        <f t="shared" si="63"/>
        <v>258548247.45404646</v>
      </c>
      <c r="C227">
        <f t="shared" si="83"/>
        <v>2038948.2289348126</v>
      </c>
      <c r="D227">
        <f t="shared" si="83"/>
        <v>111564.22656529363</v>
      </c>
      <c r="E227">
        <f t="shared" si="83"/>
        <v>16079.435545256136</v>
      </c>
      <c r="F227">
        <f t="shared" si="83"/>
        <v>4030.6489114120795</v>
      </c>
      <c r="G227">
        <f t="shared" si="83"/>
        <v>1427.917444719691</v>
      </c>
      <c r="H227">
        <f t="shared" si="83"/>
        <v>637.06028677096072</v>
      </c>
      <c r="I227">
        <f t="shared" si="83"/>
        <v>334.01231499047805</v>
      </c>
      <c r="J227">
        <f t="shared" si="83"/>
        <v>196.93800166431089</v>
      </c>
      <c r="K227">
        <f t="shared" si="83"/>
        <v>126.80471420754344</v>
      </c>
      <c r="L227">
        <f t="shared" si="83"/>
        <v>87.368675811690423</v>
      </c>
      <c r="M227">
        <f t="shared" si="83"/>
        <v>63.487391751529898</v>
      </c>
      <c r="N227">
        <f t="shared" si="83"/>
        <v>48.140247600494597</v>
      </c>
      <c r="O227">
        <f t="shared" si="83"/>
        <v>37.787794917401882</v>
      </c>
      <c r="P227">
        <f t="shared" si="83"/>
        <v>30.518709437351379</v>
      </c>
      <c r="Q227">
        <f t="shared" si="83"/>
        <v>25.240053224408236</v>
      </c>
      <c r="R227">
        <f t="shared" si="82"/>
        <v>21.295902110198924</v>
      </c>
      <c r="S227">
        <f t="shared" si="82"/>
        <v>18.276003802540586</v>
      </c>
      <c r="T227">
        <f t="shared" si="82"/>
        <v>15.914450835756575</v>
      </c>
      <c r="U227">
        <f t="shared" si="82"/>
        <v>14.033460074561182</v>
      </c>
      <c r="V227">
        <f t="shared" si="82"/>
        <v>12.510885071516517</v>
      </c>
      <c r="W227">
        <f t="shared" si="82"/>
        <v>11.260759930286385</v>
      </c>
      <c r="X227">
        <f t="shared" si="82"/>
        <v>10.221273088974566</v>
      </c>
      <c r="Y227">
        <f t="shared" si="82"/>
        <v>9.347121257996319</v>
      </c>
      <c r="Z227">
        <f t="shared" si="82"/>
        <v>8.6045238807849724</v>
      </c>
      <c r="AA227">
        <f t="shared" si="82"/>
        <v>7.9678975741113716</v>
      </c>
      <c r="AB227">
        <f t="shared" si="82"/>
        <v>7.4175916995272813</v>
      </c>
      <c r="AC227">
        <f t="shared" si="82"/>
        <v>6.9383173464821146</v>
      </c>
      <c r="AD227">
        <f t="shared" si="82"/>
        <v>6.5180386124062428</v>
      </c>
      <c r="AE227">
        <f t="shared" si="82"/>
        <v>6.1471778010239682</v>
      </c>
      <c r="AF227">
        <f t="shared" si="82"/>
        <v>5.818037403310484</v>
      </c>
      <c r="AG227">
        <f t="shared" si="79"/>
        <v>5.5243741217763942</v>
      </c>
      <c r="AH227">
        <f t="shared" si="84"/>
        <v>5.2610810709895954</v>
      </c>
      <c r="AI227">
        <f t="shared" si="84"/>
        <v>5.0239479719050841</v>
      </c>
      <c r="AJ227">
        <f t="shared" si="84"/>
        <v>4.8094782762744943</v>
      </c>
      <c r="AK227">
        <f t="shared" si="84"/>
        <v>4.6147483257701047</v>
      </c>
      <c r="AL227">
        <f t="shared" si="84"/>
        <v>4.4372978819396334</v>
      </c>
      <c r="AM227">
        <f t="shared" si="84"/>
        <v>4.2750443041610433</v>
      </c>
      <c r="AN227">
        <f t="shared" si="84"/>
        <v>4.1262147220884389</v>
      </c>
      <c r="AO227">
        <f t="shared" si="84"/>
        <v>3.9892920218702086</v>
      </c>
      <c r="AP227">
        <f t="shared" si="84"/>
        <v>3.8629715250192747</v>
      </c>
      <c r="AQ227">
        <f t="shared" si="84"/>
        <v>3.7461260089006374</v>
      </c>
      <c r="AR227">
        <f t="shared" si="84"/>
        <v>3.6377772828747172</v>
      </c>
      <c r="AS227">
        <f t="shared" si="84"/>
        <v>3.5370729525296078</v>
      </c>
      <c r="AT227">
        <f t="shared" si="84"/>
        <v>3.4432673168759433</v>
      </c>
      <c r="AU227">
        <f t="shared" si="84"/>
        <v>3.3557055786057672</v>
      </c>
      <c r="AV227">
        <f t="shared" si="84"/>
        <v>3.2738107259605331</v>
      </c>
      <c r="AW227">
        <f t="shared" si="84"/>
        <v>3.1970725811239515</v>
      </c>
      <c r="AX227">
        <f t="shared" si="84"/>
        <v>3.1250386149844944</v>
      </c>
      <c r="AY227">
        <f t="shared" si="84"/>
        <v>3.0573062093936136</v>
      </c>
      <c r="AZ227">
        <f t="shared" si="84"/>
        <v>2.9935161113962003</v>
      </c>
      <c r="BA227">
        <f t="shared" si="84"/>
        <v>2.9333468735873396</v>
      </c>
      <c r="BB227">
        <f t="shared" si="84"/>
        <v>2.8765101139273757</v>
      </c>
      <c r="BC227">
        <f t="shared" si="84"/>
        <v>2.8227464594099438</v>
      </c>
      <c r="BD227">
        <f t="shared" si="84"/>
        <v>2.7718220627435892</v>
      </c>
      <c r="BE227">
        <f t="shared" si="84"/>
        <v>2.7235256010412829</v>
      </c>
      <c r="BF227">
        <f t="shared" si="84"/>
        <v>2.6776656814837745</v>
      </c>
      <c r="BG227">
        <f t="shared" si="84"/>
        <v>2.6340685918331959</v>
      </c>
      <c r="BH227">
        <f t="shared" si="84"/>
        <v>2.5925763441649639</v>
      </c>
      <c r="BI227">
        <f t="shared" si="84"/>
        <v>2.5530449687395866</v>
      </c>
      <c r="BJ227">
        <f t="shared" si="84"/>
        <v>2.515343021944779</v>
      </c>
      <c r="BK227">
        <f t="shared" si="84"/>
        <v>2.4793502780010153</v>
      </c>
      <c r="BL227">
        <f t="shared" si="84"/>
        <v>2.4449565788787875</v>
      </c>
      <c r="BM227">
        <f t="shared" si="84"/>
        <v>2.4120608208149483</v>
      </c>
      <c r="BN227">
        <f t="shared" si="84"/>
        <v>2.3805700590942833</v>
      </c>
      <c r="BO227">
        <f t="shared" si="84"/>
        <v>2.3503987154898622</v>
      </c>
      <c r="BP227">
        <f t="shared" si="84"/>
        <v>2.321467875045796</v>
      </c>
      <c r="BQ227">
        <f t="shared" si="84"/>
        <v>2.2937046608029847</v>
      </c>
      <c r="BR227">
        <f t="shared" si="84"/>
        <v>2.2670416766861865</v>
      </c>
      <c r="BS227">
        <f t="shared" si="84"/>
        <v>2.2414165101347905</v>
      </c>
      <c r="BT227">
        <f t="shared" si="84"/>
        <v>2.2167712872174117</v>
      </c>
      <c r="BU227">
        <f t="shared" si="84"/>
        <v>2.1930522739493679</v>
      </c>
      <c r="BV227">
        <f t="shared" si="84"/>
        <v>2.1702095183722636</v>
      </c>
      <c r="BW227">
        <f t="shared" si="84"/>
        <v>2.1481965286654523</v>
      </c>
      <c r="BX227">
        <f t="shared" si="84"/>
        <v>2.1269699831719504</v>
      </c>
      <c r="BY227">
        <f t="shared" si="84"/>
        <v>2.1064894687464344</v>
      </c>
      <c r="BZ227">
        <f t="shared" si="84"/>
        <v>2.0867172442810973</v>
      </c>
      <c r="CA227">
        <f t="shared" si="84"/>
        <v>2.0676180266579811</v>
      </c>
      <c r="CB227">
        <f t="shared" si="84"/>
        <v>2.0491587967081628</v>
      </c>
      <c r="CC227">
        <f t="shared" si="84"/>
        <v>2.0313086230527451</v>
      </c>
      <c r="CD227">
        <f t="shared" si="84"/>
        <v>2.0140385019492792</v>
      </c>
      <c r="CE227">
        <f t="shared" si="84"/>
        <v>1.9973212114905825</v>
      </c>
      <c r="CF227">
        <f t="shared" si="84"/>
        <v>1.9811311786902974</v>
      </c>
      <c r="CG227">
        <f t="shared" si="84"/>
        <v>1.96544435815902</v>
      </c>
      <c r="CH227">
        <f t="shared" si="84"/>
        <v>1.950238121219257</v>
      </c>
      <c r="CI227">
        <f t="shared" si="84"/>
        <v>1.9354911544361646</v>
      </c>
    </row>
    <row r="228" spans="1:87">
      <c r="A228" s="188">
        <v>203</v>
      </c>
      <c r="B228">
        <f t="shared" si="63"/>
        <v>284569167.80748868</v>
      </c>
      <c r="C228">
        <f t="shared" si="83"/>
        <v>2190992.4593582116</v>
      </c>
      <c r="D228">
        <f t="shared" si="83"/>
        <v>118171.48858613022</v>
      </c>
      <c r="E228">
        <f t="shared" si="83"/>
        <v>16869.178041845687</v>
      </c>
      <c r="F228">
        <f t="shared" si="83"/>
        <v>4199.7492541716501</v>
      </c>
      <c r="G228">
        <f t="shared" si="83"/>
        <v>1480.2001416559219</v>
      </c>
      <c r="H228">
        <f t="shared" si="83"/>
        <v>657.75266231628439</v>
      </c>
      <c r="I228">
        <f t="shared" si="83"/>
        <v>343.76080141013051</v>
      </c>
      <c r="J228">
        <f t="shared" si="83"/>
        <v>202.15644594508032</v>
      </c>
      <c r="K228">
        <f t="shared" si="83"/>
        <v>129.88139990717053</v>
      </c>
      <c r="L228">
        <f t="shared" si="83"/>
        <v>89.323642661195521</v>
      </c>
      <c r="M228">
        <f t="shared" si="83"/>
        <v>64.805472409139995</v>
      </c>
      <c r="N228">
        <f t="shared" si="83"/>
        <v>49.072430517519784</v>
      </c>
      <c r="O228">
        <f t="shared" si="83"/>
        <v>38.473369252716232</v>
      </c>
      <c r="P228">
        <f t="shared" si="83"/>
        <v>31.03955610808659</v>
      </c>
      <c r="Q228">
        <f t="shared" si="83"/>
        <v>25.646689110220137</v>
      </c>
      <c r="R228">
        <f t="shared" si="82"/>
        <v>21.620800268529688</v>
      </c>
      <c r="S228">
        <f t="shared" si="82"/>
        <v>18.5407875078199</v>
      </c>
      <c r="T228">
        <f t="shared" si="82"/>
        <v>16.133965374091702</v>
      </c>
      <c r="U228">
        <f t="shared" si="82"/>
        <v>14.218173087463521</v>
      </c>
      <c r="V228">
        <f t="shared" si="82"/>
        <v>12.668352917855827</v>
      </c>
      <c r="W228">
        <f t="shared" si="82"/>
        <v>11.396552106105185</v>
      </c>
      <c r="X228">
        <f t="shared" si="82"/>
        <v>10.33957151129772</v>
      </c>
      <c r="Y228">
        <f t="shared" si="82"/>
        <v>9.4511185931185757</v>
      </c>
      <c r="Z228">
        <f t="shared" si="82"/>
        <v>8.6966943107524486</v>
      </c>
      <c r="AA228">
        <f t="shared" si="82"/>
        <v>8.0501846195686717</v>
      </c>
      <c r="AB228">
        <f t="shared" si="82"/>
        <v>7.4915409236394082</v>
      </c>
      <c r="AC228">
        <f t="shared" si="82"/>
        <v>7.0051716979328784</v>
      </c>
      <c r="AD228">
        <f t="shared" si="82"/>
        <v>6.5788079822700718</v>
      </c>
      <c r="AE228">
        <f t="shared" si="82"/>
        <v>6.2026904850005407</v>
      </c>
      <c r="AF228">
        <f t="shared" si="82"/>
        <v>5.8689786716830046</v>
      </c>
      <c r="AG228">
        <f t="shared" si="79"/>
        <v>5.5713154737537458</v>
      </c>
      <c r="AH228">
        <f t="shared" si="84"/>
        <v>5.3045026697721314</v>
      </c>
      <c r="AI228">
        <f t="shared" si="84"/>
        <v>5.0642560273174508</v>
      </c>
      <c r="AJ228">
        <f t="shared" si="84"/>
        <v>4.8470186418298455</v>
      </c>
      <c r="AK228">
        <f t="shared" si="84"/>
        <v>4.6498172295831939</v>
      </c>
      <c r="AL228">
        <f t="shared" si="84"/>
        <v>4.4701504663218641</v>
      </c>
      <c r="AM228">
        <f t="shared" si="84"/>
        <v>4.3059014744672304</v>
      </c>
      <c r="AN228">
        <f t="shared" si="84"/>
        <v>4.1552686798142258</v>
      </c>
      <c r="AO228">
        <f t="shared" si="84"/>
        <v>4.0167107655508927</v>
      </c>
      <c r="AP228">
        <f t="shared" si="84"/>
        <v>3.8889025352159847</v>
      </c>
      <c r="AQ228">
        <f t="shared" si="84"/>
        <v>3.7706992836162589</v>
      </c>
      <c r="AR228">
        <f t="shared" si="84"/>
        <v>3.6611078523297409</v>
      </c>
      <c r="AS228">
        <f t="shared" si="84"/>
        <v>3.559262973967479</v>
      </c>
      <c r="AT228">
        <f t="shared" si="84"/>
        <v>3.4644078285501472</v>
      </c>
      <c r="AU228">
        <f t="shared" si="84"/>
        <v>3.3758779755945949</v>
      </c>
      <c r="AV228">
        <f t="shared" si="84"/>
        <v>3.2930880077026878</v>
      </c>
      <c r="AW228">
        <f t="shared" si="84"/>
        <v>3.2155204106485971</v>
      </c>
      <c r="AX228">
        <f t="shared" si="84"/>
        <v>3.142716222043715</v>
      </c>
      <c r="AY228">
        <f t="shared" si="84"/>
        <v>3.0742671635885865</v>
      </c>
      <c r="AZ228">
        <f t="shared" si="84"/>
        <v>3.0098089865422621</v>
      </c>
      <c r="BA228">
        <f t="shared" si="84"/>
        <v>2.949015820702237</v>
      </c>
      <c r="BB228">
        <f t="shared" si="84"/>
        <v>2.8915953571346167</v>
      </c>
      <c r="BC228">
        <f t="shared" si="84"/>
        <v>2.8372847265596506</v>
      </c>
      <c r="BD228">
        <f t="shared" si="84"/>
        <v>2.7858469605393728</v>
      </c>
      <c r="BE228">
        <f t="shared" si="84"/>
        <v>2.737067942824841</v>
      </c>
      <c r="BF228">
        <f t="shared" si="84"/>
        <v>2.6907537744926473</v>
      </c>
      <c r="BG228">
        <f t="shared" si="84"/>
        <v>2.646728489651494</v>
      </c>
      <c r="BH228">
        <f t="shared" si="84"/>
        <v>2.6048320691848974</v>
      </c>
      <c r="BI228">
        <f t="shared" si="84"/>
        <v>2.5649187087060565</v>
      </c>
      <c r="BJ228">
        <f t="shared" si="84"/>
        <v>2.5268553040367046</v>
      </c>
      <c r="BK228">
        <f t="shared" si="84"/>
        <v>2.4905201233879399</v>
      </c>
      <c r="BL228">
        <f t="shared" si="84"/>
        <v>2.4558016402608116</v>
      </c>
      <c r="BM228">
        <f t="shared" si="84"/>
        <v>2.4225975050930364</v>
      </c>
      <c r="BN228">
        <f t="shared" si="84"/>
        <v>2.3908136370143063</v>
      </c>
      <c r="BO228">
        <f t="shared" si="84"/>
        <v>2.3603634198474071</v>
      </c>
      <c r="BP228">
        <f t="shared" si="84"/>
        <v>2.3311669888218169</v>
      </c>
      <c r="BQ228">
        <f t="shared" si="84"/>
        <v>2.3031505964161063</v>
      </c>
      <c r="BR228">
        <f t="shared" si="84"/>
        <v>2.276246047390639</v>
      </c>
      <c r="BS228">
        <f t="shared" si="84"/>
        <v>2.2503901944589937</v>
      </c>
      <c r="BT228">
        <f t="shared" si="84"/>
        <v>2.2255244872235815</v>
      </c>
      <c r="BU228">
        <f t="shared" si="84"/>
        <v>2.2015945679960796</v>
      </c>
      <c r="BV228">
        <f t="shared" si="84"/>
        <v>2.1785499089772364</v>
      </c>
      <c r="BW228">
        <f t="shared" si="84"/>
        <v>2.1563434859927555</v>
      </c>
      <c r="BX228">
        <f t="shared" si="84"/>
        <v>2.1349314846046878</v>
      </c>
      <c r="BY228">
        <f t="shared" si="84"/>
        <v>2.1142730349512249</v>
      </c>
      <c r="BZ228">
        <f t="shared" si="84"/>
        <v>2.0943299721231394</v>
      </c>
      <c r="CA228">
        <f t="shared" si="84"/>
        <v>2.075066619284121</v>
      </c>
      <c r="CB228">
        <f t="shared" si="84"/>
        <v>2.0564495910793008</v>
      </c>
      <c r="CC228">
        <f t="shared" si="84"/>
        <v>2.0384476151753881</v>
      </c>
      <c r="CD228">
        <f t="shared" si="84"/>
        <v>2.0210313700284166</v>
      </c>
      <c r="CE228">
        <f t="shared" si="84"/>
        <v>2.0041733372018729</v>
      </c>
      <c r="CF228">
        <f t="shared" si="84"/>
        <v>1.9878476667482121</v>
      </c>
      <c r="CG228">
        <f t="shared" si="84"/>
        <v>1.9720300543388862</v>
      </c>
      <c r="CH228">
        <f t="shared" si="84"/>
        <v>1.9566976289745628</v>
      </c>
      <c r="CI228">
        <f t="shared" si="84"/>
        <v>1.9418288502379037</v>
      </c>
    </row>
    <row r="229" spans="1:87">
      <c r="A229" s="188">
        <v>204</v>
      </c>
      <c r="B229" s="189">
        <f t="shared" si="63"/>
        <v>313208896.45960456</v>
      </c>
      <c r="C229">
        <f t="shared" si="83"/>
        <v>2354374.6176784472</v>
      </c>
      <c r="D229">
        <f t="shared" si="83"/>
        <v>125170.05804265667</v>
      </c>
      <c r="E229">
        <f t="shared" si="83"/>
        <v>17697.708791242007</v>
      </c>
      <c r="F229">
        <f t="shared" si="83"/>
        <v>4375.9439697108601</v>
      </c>
      <c r="G229">
        <f t="shared" si="83"/>
        <v>1534.3971512220839</v>
      </c>
      <c r="H229">
        <f t="shared" si="83"/>
        <v>679.11714757335778</v>
      </c>
      <c r="I229">
        <f t="shared" si="83"/>
        <v>353.79380724181976</v>
      </c>
      <c r="J229">
        <f t="shared" si="83"/>
        <v>207.51316806192685</v>
      </c>
      <c r="K229">
        <f t="shared" si="83"/>
        <v>133.03273578801088</v>
      </c>
      <c r="L229">
        <f t="shared" si="83"/>
        <v>91.32235396885055</v>
      </c>
      <c r="M229">
        <f t="shared" si="83"/>
        <v>66.150918132033667</v>
      </c>
      <c r="N229">
        <f t="shared" si="83"/>
        <v>50.022664130877196</v>
      </c>
      <c r="O229">
        <f t="shared" si="83"/>
        <v>39.171381788520172</v>
      </c>
      <c r="P229">
        <f t="shared" si="83"/>
        <v>31.569291793443217</v>
      </c>
      <c r="Q229">
        <f t="shared" si="83"/>
        <v>26.059876200269208</v>
      </c>
      <c r="R229">
        <f t="shared" si="82"/>
        <v>21.950655193319104</v>
      </c>
      <c r="S229">
        <f t="shared" si="82"/>
        <v>18.809407413361534</v>
      </c>
      <c r="T229">
        <f t="shared" si="82"/>
        <v>16.356507766358941</v>
      </c>
      <c r="U229">
        <f t="shared" si="82"/>
        <v>14.405317353738456</v>
      </c>
      <c r="V229">
        <f t="shared" si="82"/>
        <v>12.827802728100085</v>
      </c>
      <c r="W229">
        <f t="shared" si="82"/>
        <v>11.533981783755811</v>
      </c>
      <c r="X229">
        <f t="shared" si="82"/>
        <v>10.459239089556963</v>
      </c>
      <c r="Y229">
        <f t="shared" si="82"/>
        <v>9.5562730166549041</v>
      </c>
      <c r="Z229">
        <f t="shared" si="82"/>
        <v>8.7898520571918262</v>
      </c>
      <c r="AA229">
        <f t="shared" si="82"/>
        <v>8.1333214698568064</v>
      </c>
      <c r="AB229">
        <f t="shared" si="82"/>
        <v>7.566227379991906</v>
      </c>
      <c r="AC229">
        <f t="shared" si="82"/>
        <v>7.0726702263626864</v>
      </c>
      <c r="AD229">
        <f t="shared" si="82"/>
        <v>6.6401439207802726</v>
      </c>
      <c r="AE229">
        <f t="shared" si="82"/>
        <v>6.258704481641562</v>
      </c>
      <c r="AF229">
        <f t="shared" si="82"/>
        <v>5.9203659689555685</v>
      </c>
      <c r="AG229">
        <f t="shared" si="79"/>
        <v>5.6186556927297646</v>
      </c>
      <c r="AH229">
        <f t="shared" si="84"/>
        <v>5.348282642663599</v>
      </c>
      <c r="AI229">
        <f t="shared" si="84"/>
        <v>5.1048874816464114</v>
      </c>
      <c r="AJ229">
        <f t="shared" si="84"/>
        <v>4.88485202857483</v>
      </c>
      <c r="AK229">
        <f t="shared" si="84"/>
        <v>4.685152632873141</v>
      </c>
      <c r="AL229">
        <f t="shared" si="84"/>
        <v>4.5032462825828867</v>
      </c>
      <c r="AM229">
        <f t="shared" si="84"/>
        <v>4.3369813711106353</v>
      </c>
      <c r="AN229">
        <f t="shared" si="84"/>
        <v>4.1845272154683038</v>
      </c>
      <c r="AO229">
        <f t="shared" si="84"/>
        <v>4.0443179605910924</v>
      </c>
      <c r="AP229">
        <f t="shared" si="84"/>
        <v>3.9150076127816793</v>
      </c>
      <c r="AQ229">
        <f t="shared" si="84"/>
        <v>3.7954337504083919</v>
      </c>
      <c r="AR229">
        <f t="shared" si="84"/>
        <v>3.6845880503707864</v>
      </c>
      <c r="AS229">
        <f t="shared" si="84"/>
        <v>3.5815922057236058</v>
      </c>
      <c r="AT229">
        <f t="shared" si="84"/>
        <v>3.485678135907555</v>
      </c>
      <c r="AU229">
        <f t="shared" si="84"/>
        <v>3.3961716363804815</v>
      </c>
      <c r="AV229">
        <f t="shared" si="84"/>
        <v>3.3124788004637953</v>
      </c>
      <c r="AW229">
        <f t="shared" si="84"/>
        <v>3.2340746883083829</v>
      </c>
      <c r="AX229">
        <f t="shared" si="84"/>
        <v>3.1604938271605083</v>
      </c>
      <c r="AY229">
        <f t="shared" si="84"/>
        <v>3.091322211717074</v>
      </c>
      <c r="AZ229">
        <f t="shared" si="84"/>
        <v>3.026190539273693</v>
      </c>
      <c r="BA229">
        <f t="shared" si="84"/>
        <v>2.9647684660343145</v>
      </c>
      <c r="BB229">
        <f t="shared" si="84"/>
        <v>2.9067597116794204</v>
      </c>
      <c r="BC229">
        <f t="shared" si="84"/>
        <v>2.8518978715684771</v>
      </c>
      <c r="BD229">
        <f t="shared" si="84"/>
        <v>2.7999428216775821</v>
      </c>
      <c r="BE229">
        <f t="shared" si="84"/>
        <v>2.7506776219673408</v>
      </c>
      <c r="BF229">
        <f t="shared" si="84"/>
        <v>2.7039058404537051</v>
      </c>
      <c r="BG229">
        <f t="shared" si="84"/>
        <v>2.6594492336502094</v>
      </c>
      <c r="BH229">
        <f t="shared" si="84"/>
        <v>2.6171457299320098</v>
      </c>
      <c r="BI229">
        <f t="shared" si="84"/>
        <v>2.5768476712410759</v>
      </c>
      <c r="BJ229">
        <f t="shared" si="84"/>
        <v>2.5384202758166015</v>
      </c>
      <c r="BK229">
        <f t="shared" si="84"/>
        <v>2.5017402906059809</v>
      </c>
      <c r="BL229">
        <f t="shared" si="84"/>
        <v>2.4666948069373826</v>
      </c>
      <c r="BM229">
        <f t="shared" si="84"/>
        <v>2.4331802171141312</v>
      </c>
      <c r="BN229">
        <f t="shared" si="84"/>
        <v>2.4011012929853828</v>
      </c>
      <c r="BO229">
        <f t="shared" si="84"/>
        <v>2.3703703703703702</v>
      </c>
      <c r="BP229">
        <f t="shared" si="84"/>
        <v>2.3409066255829076</v>
      </c>
      <c r="BQ229">
        <f t="shared" si="84"/>
        <v>2.3126354322857141</v>
      </c>
      <c r="BR229">
        <f t="shared" si="84"/>
        <v>2.2854877885770453</v>
      </c>
      <c r="BS229">
        <f t="shared" si="84"/>
        <v>2.2593998056223121</v>
      </c>
      <c r="BT229">
        <f t="shared" si="84"/>
        <v>2.2343122503399777</v>
      </c>
      <c r="BU229">
        <f t="shared" si="84"/>
        <v>2.2101701356625987</v>
      </c>
      <c r="BV229">
        <f t="shared" si="84"/>
        <v>2.1869223527618007</v>
      </c>
      <c r="BW229">
        <f t="shared" si="84"/>
        <v>2.1645213403598818</v>
      </c>
      <c r="BX229">
        <f t="shared" si="84"/>
        <v>2.1429227868834957</v>
      </c>
      <c r="BY229">
        <f t="shared" si="84"/>
        <v>2.122085361756894</v>
      </c>
      <c r="BZ229">
        <f t="shared" si="84"/>
        <v>2.1019704725948252</v>
      </c>
      <c r="CA229">
        <f t="shared" si="84"/>
        <v>2.0825420454604595</v>
      </c>
      <c r="CB229">
        <f t="shared" si="84"/>
        <v>2.063766325696089</v>
      </c>
      <c r="CC229">
        <f t="shared" si="84"/>
        <v>2.0456116971381215</v>
      </c>
      <c r="CD229">
        <f t="shared" si="84"/>
        <v>2.0280485177843959</v>
      </c>
      <c r="CE229">
        <f t="shared" si="84"/>
        <v>2.0110489702120855</v>
      </c>
      <c r="CF229">
        <f t="shared" si="84"/>
        <v>1.9945869252376451</v>
      </c>
      <c r="CG229">
        <f t="shared" si="84"/>
        <v>1.9786378174849291</v>
      </c>
      <c r="CH229">
        <f t="shared" si="84"/>
        <v>1.9631785316764587</v>
      </c>
      <c r="CI229">
        <f t="shared" si="84"/>
        <v>1.9481872985953868</v>
      </c>
    </row>
    <row r="230" spans="1:87">
      <c r="A230" s="188">
        <v>205</v>
      </c>
      <c r="B230">
        <f t="shared" si="63"/>
        <v>344730996.60539442</v>
      </c>
      <c r="C230">
        <f t="shared" si="83"/>
        <v>2529940.172405805</v>
      </c>
      <c r="D230">
        <f t="shared" si="83"/>
        <v>132583.10966424548</v>
      </c>
      <c r="E230">
        <f t="shared" si="83"/>
        <v>18566.932880941709</v>
      </c>
      <c r="F230">
        <f t="shared" si="83"/>
        <v>4559.5306927022075</v>
      </c>
      <c r="G230">
        <f t="shared" si="83"/>
        <v>1590.5785653044004</v>
      </c>
      <c r="H230">
        <f t="shared" si="83"/>
        <v>701.17557335921936</v>
      </c>
      <c r="I230">
        <f t="shared" si="83"/>
        <v>364.11963647165629</v>
      </c>
      <c r="J230">
        <f t="shared" si="83"/>
        <v>213.01183208768933</v>
      </c>
      <c r="K230">
        <f t="shared" si="83"/>
        <v>136.26053310090364</v>
      </c>
      <c r="L230">
        <f t="shared" si="83"/>
        <v>93.365788563334632</v>
      </c>
      <c r="M230">
        <f t="shared" si="83"/>
        <v>67.524297054485331</v>
      </c>
      <c r="N230">
        <f t="shared" si="83"/>
        <v>50.991297972436712</v>
      </c>
      <c r="O230">
        <f t="shared" si="83"/>
        <v>39.882058187916066</v>
      </c>
      <c r="P230">
        <f t="shared" si="83"/>
        <v>32.108068197531885</v>
      </c>
      <c r="Q230">
        <f t="shared" si="83"/>
        <v>26.479720039290807</v>
      </c>
      <c r="R230">
        <f t="shared" si="82"/>
        <v>22.285542506829408</v>
      </c>
      <c r="S230">
        <f t="shared" si="82"/>
        <v>19.081919098236853</v>
      </c>
      <c r="T230">
        <f t="shared" si="82"/>
        <v>16.582119776987671</v>
      </c>
      <c r="U230">
        <f t="shared" si="82"/>
        <v>14.594924874341784</v>
      </c>
      <c r="V230">
        <f t="shared" si="82"/>
        <v>12.989259448173254</v>
      </c>
      <c r="W230">
        <f t="shared" si="82"/>
        <v>11.673068709679717</v>
      </c>
      <c r="X230">
        <f t="shared" si="82"/>
        <v>10.580291670015841</v>
      </c>
      <c r="Y230">
        <f t="shared" si="82"/>
        <v>9.6625974025274672</v>
      </c>
      <c r="Z230">
        <f t="shared" si="82"/>
        <v>8.8840076960960399</v>
      </c>
      <c r="AA230">
        <f t="shared" si="82"/>
        <v>8.2173169011840681</v>
      </c>
      <c r="AB230">
        <f t="shared" si="82"/>
        <v>7.6416584183762364</v>
      </c>
      <c r="AC230">
        <f t="shared" si="82"/>
        <v>7.1408191387568918</v>
      </c>
      <c r="AD230">
        <f t="shared" si="82"/>
        <v>6.7020517102037518</v>
      </c>
      <c r="AE230">
        <f t="shared" si="82"/>
        <v>6.3152243180995606</v>
      </c>
      <c r="AF230">
        <f t="shared" si="82"/>
        <v>5.9722032004447483</v>
      </c>
      <c r="AG230">
        <f t="shared" si="79"/>
        <v>5.666398167931133</v>
      </c>
      <c r="AH230">
        <f t="shared" si="84"/>
        <v>5.39242394745472</v>
      </c>
      <c r="AI230">
        <f t="shared" si="84"/>
        <v>5.1458449295807434</v>
      </c>
      <c r="AJ230">
        <f t="shared" si="84"/>
        <v>4.9229807236852992</v>
      </c>
      <c r="AK230">
        <f t="shared" si="84"/>
        <v>4.720756560852128</v>
      </c>
      <c r="AL230">
        <f t="shared" si="84"/>
        <v>4.5365871315474484</v>
      </c>
      <c r="AM230">
        <f t="shared" si="84"/>
        <v>4.3682856017247769</v>
      </c>
      <c r="AN230">
        <f t="shared" si="84"/>
        <v>4.2139917695473228</v>
      </c>
      <c r="AO230">
        <f t="shared" si="84"/>
        <v>4.0721149022330438</v>
      </c>
      <c r="AP230">
        <f t="shared" si="84"/>
        <v>3.9412879261802436</v>
      </c>
      <c r="AQ230">
        <f t="shared" si="84"/>
        <v>3.820330466640609</v>
      </c>
      <c r="AR230">
        <f t="shared" si="84"/>
        <v>3.708218836627827</v>
      </c>
      <c r="AS230">
        <f t="shared" si="84"/>
        <v>3.6040615211415652</v>
      </c>
      <c r="AT230">
        <f t="shared" si="84"/>
        <v>3.5070790358503245</v>
      </c>
      <c r="AU230">
        <f t="shared" si="84"/>
        <v>3.4165872899253094</v>
      </c>
      <c r="AV230">
        <f t="shared" si="84"/>
        <v>3.3319837726343291</v>
      </c>
      <c r="AW230">
        <f t="shared" si="84"/>
        <v>3.2527360283330458</v>
      </c>
      <c r="AX230">
        <f t="shared" si="84"/>
        <v>3.1783719960003234</v>
      </c>
      <c r="AY230">
        <f t="shared" si="84"/>
        <v>3.1084718757820404</v>
      </c>
      <c r="AZ230">
        <f t="shared" si="84"/>
        <v>3.0426612522379135</v>
      </c>
      <c r="BA230">
        <f t="shared" si="84"/>
        <v>2.9806052566711463</v>
      </c>
      <c r="BB230">
        <f t="shared" si="84"/>
        <v>2.9220035924443049</v>
      </c>
      <c r="BC230">
        <f t="shared" si="84"/>
        <v>2.8665862800871817</v>
      </c>
      <c r="BD230">
        <f t="shared" ref="AH230:CI235" si="85">BD$25^$A230</f>
        <v>2.8141100052193697</v>
      </c>
      <c r="BE230">
        <f t="shared" si="85"/>
        <v>2.7643549732941746</v>
      </c>
      <c r="BF230">
        <f t="shared" si="85"/>
        <v>2.7171221920586905</v>
      </c>
      <c r="BG230">
        <f t="shared" si="85"/>
        <v>2.672231116269117</v>
      </c>
      <c r="BH230">
        <f t="shared" si="85"/>
        <v>2.6295176002822629</v>
      </c>
      <c r="BI230">
        <f t="shared" si="85"/>
        <v>2.5888321131745951</v>
      </c>
      <c r="BJ230">
        <f t="shared" si="85"/>
        <v>2.5500381784358921</v>
      </c>
      <c r="BK230">
        <f t="shared" si="85"/>
        <v>2.5130110063625457</v>
      </c>
      <c r="BL230">
        <f t="shared" si="85"/>
        <v>2.4776362922885147</v>
      </c>
      <c r="BM230">
        <f t="shared" si="85"/>
        <v>2.4438091579427286</v>
      </c>
      <c r="BN230">
        <f t="shared" si="85"/>
        <v>2.4114332166750887</v>
      </c>
      <c r="BO230">
        <f t="shared" si="85"/>
        <v>2.3804197461647671</v>
      </c>
      <c r="BP230">
        <f t="shared" si="85"/>
        <v>2.3506869546344662</v>
      </c>
      <c r="BQ230">
        <f t="shared" si="85"/>
        <v>2.3221593286108622</v>
      </c>
      <c r="BR230">
        <f t="shared" si="85"/>
        <v>2.2947670519725518</v>
      </c>
      <c r="BS230">
        <f t="shared" si="85"/>
        <v>2.2684454874606246</v>
      </c>
      <c r="BT230">
        <f t="shared" si="85"/>
        <v>2.2431347130433852</v>
      </c>
      <c r="BU230">
        <f t="shared" si="85"/>
        <v>2.2187791065550666</v>
      </c>
      <c r="BV230">
        <f t="shared" si="85"/>
        <v>2.1953269729103937</v>
      </c>
      <c r="BW230">
        <f t="shared" si="85"/>
        <v>2.1727302089427325</v>
      </c>
      <c r="BX230">
        <f t="shared" si="85"/>
        <v>2.1509440015564811</v>
      </c>
      <c r="BY230">
        <f t="shared" si="85"/>
        <v>2.1299265554350577</v>
      </c>
      <c r="BZ230">
        <f t="shared" si="85"/>
        <v>2.1096388470158103</v>
      </c>
      <c r="CA230">
        <f t="shared" si="85"/>
        <v>2.0900444018548447</v>
      </c>
      <c r="CB230">
        <f t="shared" si="85"/>
        <v>2.0711090928524953</v>
      </c>
      <c r="CC230">
        <f t="shared" si="85"/>
        <v>2.0528009571186692</v>
      </c>
      <c r="CD230">
        <f t="shared" si="85"/>
        <v>2.0350900295177765</v>
      </c>
      <c r="CE230">
        <f t="shared" si="85"/>
        <v>2.0179481911667221</v>
      </c>
      <c r="CF230">
        <f t="shared" si="85"/>
        <v>2.0013490313555695</v>
      </c>
      <c r="CG230">
        <f t="shared" si="85"/>
        <v>1.9852677215378502</v>
      </c>
      <c r="CH230">
        <f t="shared" si="85"/>
        <v>1.9696809001885076</v>
      </c>
      <c r="CI230">
        <f t="shared" si="85"/>
        <v>1.9545665674621084</v>
      </c>
    </row>
    <row r="231" spans="1:87">
      <c r="A231" s="188">
        <v>206</v>
      </c>
      <c r="B231">
        <f t="shared" si="63"/>
        <v>379425557.07665074</v>
      </c>
      <c r="C231">
        <f t="shared" si="83"/>
        <v>2718597.6385797444</v>
      </c>
      <c r="D231">
        <f t="shared" si="83"/>
        <v>140435.19067675792</v>
      </c>
      <c r="E231">
        <f t="shared" si="83"/>
        <v>19478.848966934638</v>
      </c>
      <c r="F231">
        <f t="shared" si="83"/>
        <v>4750.8195446723503</v>
      </c>
      <c r="G231">
        <f t="shared" si="83"/>
        <v>1648.8170421789509</v>
      </c>
      <c r="H231">
        <f t="shared" si="83"/>
        <v>723.95047957837437</v>
      </c>
      <c r="I231">
        <f t="shared" si="83"/>
        <v>374.74683544596337</v>
      </c>
      <c r="J231">
        <f t="shared" si="83"/>
        <v>218.65619918545735</v>
      </c>
      <c r="K231">
        <f t="shared" si="83"/>
        <v>139.5666470433944</v>
      </c>
      <c r="L231">
        <f t="shared" si="83"/>
        <v>95.454947175657267</v>
      </c>
      <c r="M231">
        <f t="shared" si="83"/>
        <v>68.926189105974274</v>
      </c>
      <c r="N231">
        <f t="shared" si="83"/>
        <v>51.97868834236823</v>
      </c>
      <c r="O231">
        <f t="shared" si="83"/>
        <v>40.605628208154471</v>
      </c>
      <c r="P231">
        <f t="shared" si="83"/>
        <v>32.656039613516988</v>
      </c>
      <c r="Q231">
        <f t="shared" si="83"/>
        <v>26.906327872423887</v>
      </c>
      <c r="R231">
        <f t="shared" si="82"/>
        <v>22.62553898504402</v>
      </c>
      <c r="S231">
        <f t="shared" si="82"/>
        <v>19.358378946749738</v>
      </c>
      <c r="T231">
        <f t="shared" si="82"/>
        <v>16.810843746481158</v>
      </c>
      <c r="U231">
        <f t="shared" si="82"/>
        <v>14.787028071436403</v>
      </c>
      <c r="V231">
        <f t="shared" si="82"/>
        <v>13.152748337980348</v>
      </c>
      <c r="W231">
        <f t="shared" si="82"/>
        <v>11.813832868438354</v>
      </c>
      <c r="X231">
        <f t="shared" si="82"/>
        <v>10.702745282338533</v>
      </c>
      <c r="Y231">
        <f t="shared" si="82"/>
        <v>9.770104767895436</v>
      </c>
      <c r="Z231">
        <f t="shared" si="82"/>
        <v>8.9791719167465391</v>
      </c>
      <c r="AA231">
        <f t="shared" si="82"/>
        <v>8.3021797803934785</v>
      </c>
      <c r="AB231">
        <f t="shared" si="82"/>
        <v>7.7178414618571614</v>
      </c>
      <c r="AC231">
        <f t="shared" si="82"/>
        <v>7.2096247019084307</v>
      </c>
      <c r="AD231">
        <f t="shared" si="82"/>
        <v>6.7645366820553576</v>
      </c>
      <c r="AE231">
        <f t="shared" si="82"/>
        <v>6.3722545624099549</v>
      </c>
      <c r="AF231">
        <f t="shared" si="82"/>
        <v>6.0244943056610865</v>
      </c>
      <c r="AG231">
        <f t="shared" si="79"/>
        <v>5.7145463173832463</v>
      </c>
      <c r="AH231">
        <f t="shared" si="85"/>
        <v>5.4369295663479242</v>
      </c>
      <c r="AI231">
        <f t="shared" si="85"/>
        <v>5.1871309866268991</v>
      </c>
      <c r="AJ231">
        <f t="shared" si="85"/>
        <v>4.9614070321896504</v>
      </c>
      <c r="AK231">
        <f t="shared" si="85"/>
        <v>4.7566310541225496</v>
      </c>
      <c r="AL231">
        <f t="shared" si="85"/>
        <v>4.5701748273731244</v>
      </c>
      <c r="AM231">
        <f t="shared" si="85"/>
        <v>4.399815785547033</v>
      </c>
      <c r="AN231">
        <f t="shared" si="85"/>
        <v>4.2436637926909162</v>
      </c>
      <c r="AO231">
        <f t="shared" si="85"/>
        <v>4.1001028946212967</v>
      </c>
      <c r="AP231">
        <f t="shared" si="85"/>
        <v>3.9677446517191259</v>
      </c>
      <c r="AQ231">
        <f t="shared" si="85"/>
        <v>3.8453904966124166</v>
      </c>
      <c r="AR231">
        <f t="shared" si="85"/>
        <v>3.7320011768853383</v>
      </c>
      <c r="AS231">
        <f t="shared" si="85"/>
        <v>3.6266717990439035</v>
      </c>
      <c r="AT231">
        <f t="shared" si="85"/>
        <v>3.5286113301733275</v>
      </c>
      <c r="AU231">
        <f t="shared" si="85"/>
        <v>3.4371256695730228</v>
      </c>
      <c r="AV231">
        <f t="shared" si="85"/>
        <v>3.3516035965404631</v>
      </c>
      <c r="AW231">
        <f t="shared" si="85"/>
        <v>3.2715050484965684</v>
      </c>
      <c r="AX231">
        <f t="shared" si="85"/>
        <v>3.196351297428444</v>
      </c>
      <c r="AY231">
        <f t="shared" si="85"/>
        <v>3.1257166806823502</v>
      </c>
      <c r="AZ231">
        <f t="shared" si="85"/>
        <v>3.0592216107092596</v>
      </c>
      <c r="BA231">
        <f t="shared" si="85"/>
        <v>2.9965266420884968</v>
      </c>
      <c r="BB231">
        <f t="shared" si="85"/>
        <v>2.9373274164875562</v>
      </c>
      <c r="BC231">
        <f t="shared" si="85"/>
        <v>2.8813503397527831</v>
      </c>
      <c r="BD231">
        <f t="shared" si="85"/>
        <v>2.828348872042671</v>
      </c>
      <c r="BE231">
        <f t="shared" si="85"/>
        <v>2.7781003332956069</v>
      </c>
      <c r="BF231">
        <f t="shared" si="85"/>
        <v>2.7304031435277447</v>
      </c>
      <c r="BG231">
        <f t="shared" si="85"/>
        <v>2.6850744313535206</v>
      </c>
      <c r="BH231">
        <f t="shared" si="85"/>
        <v>2.6419479554062955</v>
      </c>
      <c r="BI231">
        <f t="shared" si="85"/>
        <v>2.6008722925310366</v>
      </c>
      <c r="BJ231">
        <f t="shared" si="85"/>
        <v>2.561709254149708</v>
      </c>
      <c r="BK231">
        <f t="shared" si="85"/>
        <v>2.524332498386392</v>
      </c>
      <c r="BL231">
        <f t="shared" si="85"/>
        <v>2.4886263106407105</v>
      </c>
      <c r="BM231">
        <f t="shared" si="85"/>
        <v>2.4544845295216438</v>
      </c>
      <c r="BN231">
        <f t="shared" si="85"/>
        <v>2.4218095985671377</v>
      </c>
      <c r="BO231">
        <f t="shared" si="85"/>
        <v>2.3905117270959466</v>
      </c>
      <c r="BP231">
        <f t="shared" si="85"/>
        <v>2.3605081459892499</v>
      </c>
      <c r="BQ231">
        <f t="shared" si="85"/>
        <v>2.3317224462503359</v>
      </c>
      <c r="BR231">
        <f t="shared" si="85"/>
        <v>2.3040839899203331</v>
      </c>
      <c r="BS231">
        <f t="shared" si="85"/>
        <v>2.2775273843856678</v>
      </c>
      <c r="BT231">
        <f t="shared" si="85"/>
        <v>2.2519920123494841</v>
      </c>
      <c r="BU231">
        <f t="shared" si="85"/>
        <v>2.2274216107844627</v>
      </c>
      <c r="BV231">
        <f t="shared" si="85"/>
        <v>2.2037638930808652</v>
      </c>
      <c r="BW231">
        <f t="shared" si="85"/>
        <v>2.1809702093615941</v>
      </c>
      <c r="BX231">
        <f t="shared" si="85"/>
        <v>2.1589952405892916</v>
      </c>
      <c r="BY231">
        <f t="shared" si="85"/>
        <v>2.1377967226500103</v>
      </c>
      <c r="BZ231">
        <f t="shared" si="85"/>
        <v>2.1173351970753815</v>
      </c>
      <c r="CA231">
        <f t="shared" si="85"/>
        <v>2.0975737854833696</v>
      </c>
      <c r="CB231">
        <f t="shared" si="85"/>
        <v>2.0784779851708652</v>
      </c>
      <c r="CC231">
        <f t="shared" si="85"/>
        <v>2.0600154836046536</v>
      </c>
      <c r="CD231">
        <f t="shared" si="85"/>
        <v>2.0421559898218198</v>
      </c>
      <c r="CE231">
        <f t="shared" si="85"/>
        <v>2.0248710809879467</v>
      </c>
      <c r="CF231">
        <f t="shared" si="85"/>
        <v>2.0081340625606741</v>
      </c>
      <c r="CG231">
        <f t="shared" si="85"/>
        <v>1.9919198406861069</v>
      </c>
      <c r="CH231">
        <f t="shared" si="85"/>
        <v>1.9762048056089858</v>
      </c>
      <c r="CI231">
        <f t="shared" si="85"/>
        <v>1.9609667250140728</v>
      </c>
    </row>
    <row r="232" spans="1:87">
      <c r="A232" s="188">
        <v>207</v>
      </c>
      <c r="B232" s="189">
        <f t="shared" si="63"/>
        <v>417611861.9461385</v>
      </c>
      <c r="C232">
        <f t="shared" si="83"/>
        <v>2921323.2791442764</v>
      </c>
      <c r="D232">
        <f t="shared" si="83"/>
        <v>148752.30208705782</v>
      </c>
      <c r="E232">
        <f t="shared" si="83"/>
        <v>20435.553869326337</v>
      </c>
      <c r="F232">
        <f t="shared" si="83"/>
        <v>4950.1336578709415</v>
      </c>
      <c r="G232">
        <f t="shared" si="83"/>
        <v>1709.1879004791358</v>
      </c>
      <c r="H232">
        <f t="shared" si="83"/>
        <v>747.46513825468708</v>
      </c>
      <c r="I232">
        <f t="shared" si="83"/>
        <v>385.6841999448049</v>
      </c>
      <c r="J232">
        <f t="shared" si="83"/>
        <v>224.45013018125928</v>
      </c>
      <c r="K232">
        <f t="shared" si="83"/>
        <v>142.95297782602208</v>
      </c>
      <c r="L232">
        <f t="shared" si="83"/>
        <v>97.590852929246594</v>
      </c>
      <c r="M232">
        <f t="shared" si="83"/>
        <v>70.357186256068601</v>
      </c>
      <c r="N232">
        <f t="shared" si="83"/>
        <v>52.985198440202346</v>
      </c>
      <c r="O232">
        <f t="shared" si="83"/>
        <v>41.342325774913192</v>
      </c>
      <c r="P232">
        <f t="shared" si="83"/>
        <v>33.213362967802752</v>
      </c>
      <c r="Q232">
        <f t="shared" si="83"/>
        <v>27.339808672605717</v>
      </c>
      <c r="R232">
        <f t="shared" si="82"/>
        <v>22.970722575269168</v>
      </c>
      <c r="S232">
        <f t="shared" si="82"/>
        <v>19.638844160102824</v>
      </c>
      <c r="T232">
        <f t="shared" si="82"/>
        <v>17.042722599362559</v>
      </c>
      <c r="U232">
        <f t="shared" si="82"/>
        <v>14.981659793936377</v>
      </c>
      <c r="V232">
        <f t="shared" si="82"/>
        <v>13.318294975359343</v>
      </c>
      <c r="W232">
        <f t="shared" si="82"/>
        <v>11.956294485584657</v>
      </c>
      <c r="X232">
        <f t="shared" si="82"/>
        <v>10.826616141712496</v>
      </c>
      <c r="Y232">
        <f t="shared" si="82"/>
        <v>9.8788082747486463</v>
      </c>
      <c r="Z232">
        <f t="shared" si="82"/>
        <v>9.0753555229268414</v>
      </c>
      <c r="AA232">
        <f t="shared" si="82"/>
        <v>8.3879190658987994</v>
      </c>
      <c r="AB232">
        <f t="shared" si="82"/>
        <v>7.7947840075032255</v>
      </c>
      <c r="AC232">
        <f t="shared" si="82"/>
        <v>7.2790932429940991</v>
      </c>
      <c r="AD232">
        <f t="shared" si="82"/>
        <v>6.8276042175570382</v>
      </c>
      <c r="AE232">
        <f t="shared" si="82"/>
        <v>6.4297998238602414</v>
      </c>
      <c r="AF232">
        <f t="shared" si="82"/>
        <v>6.0772432586084815</v>
      </c>
      <c r="AG232">
        <f t="shared" si="79"/>
        <v>5.7631035881549284</v>
      </c>
      <c r="AH232">
        <f t="shared" si="85"/>
        <v>5.4818025061588402</v>
      </c>
      <c r="AI232">
        <f t="shared" si="85"/>
        <v>5.2287482892760098</v>
      </c>
      <c r="AJ232">
        <f t="shared" si="85"/>
        <v>5.0001332771081657</v>
      </c>
      <c r="AK232">
        <f t="shared" si="85"/>
        <v>4.7927781687939754</v>
      </c>
      <c r="AL232">
        <f t="shared" si="85"/>
        <v>4.6040111976490339</v>
      </c>
      <c r="AM232">
        <f t="shared" si="85"/>
        <v>4.4315735535024041</v>
      </c>
      <c r="AN232">
        <f t="shared" si="85"/>
        <v>4.2735447457531182</v>
      </c>
      <c r="AO232">
        <f t="shared" si="85"/>
        <v>4.128283250863892</v>
      </c>
      <c r="AP232">
        <f t="shared" si="85"/>
        <v>3.9943789736019824</v>
      </c>
      <c r="AQ232">
        <f t="shared" si="85"/>
        <v>3.8706149116047537</v>
      </c>
      <c r="AR232">
        <f t="shared" si="85"/>
        <v>3.7559360431217748</v>
      </c>
      <c r="AS232">
        <f t="shared" si="85"/>
        <v>3.6494239237665091</v>
      </c>
      <c r="AT232">
        <f t="shared" si="85"/>
        <v>3.5502758255941882</v>
      </c>
      <c r="AU232">
        <f t="shared" si="85"/>
        <v>3.4577875130759685</v>
      </c>
      <c r="AV232">
        <f t="shared" si="85"/>
        <v>3.3713389484672525</v>
      </c>
      <c r="AW232">
        <f t="shared" si="85"/>
        <v>3.2903823701376256</v>
      </c>
      <c r="AX232">
        <f t="shared" si="85"/>
        <v>3.2144323035280924</v>
      </c>
      <c r="AY232">
        <f t="shared" si="85"/>
        <v>3.1430571542288428</v>
      </c>
      <c r="AZ232">
        <f t="shared" si="85"/>
        <v>3.0758721026032791</v>
      </c>
      <c r="BA232">
        <f t="shared" si="85"/>
        <v>3.01253307416308</v>
      </c>
      <c r="BB232">
        <f t="shared" si="85"/>
        <v>2.9527316030546307</v>
      </c>
      <c r="BC232">
        <f t="shared" si="85"/>
        <v>2.896190440198779</v>
      </c>
      <c r="BD232">
        <f t="shared" si="85"/>
        <v>2.8426597848513948</v>
      </c>
      <c r="BE232">
        <f t="shared" si="85"/>
        <v>2.7919140401350511</v>
      </c>
      <c r="BF232">
        <f t="shared" si="85"/>
        <v>2.743749010616876</v>
      </c>
      <c r="BG232">
        <f t="shared" si="85"/>
        <v>2.6979794741610061</v>
      </c>
      <c r="BH232">
        <f t="shared" si="85"/>
        <v>2.6544370717755439</v>
      </c>
      <c r="BI232">
        <f t="shared" si="85"/>
        <v>2.6129684685348451</v>
      </c>
      <c r="BJ232">
        <f t="shared" si="85"/>
        <v>2.5734337463219394</v>
      </c>
      <c r="BK232">
        <f t="shared" si="85"/>
        <v>2.5357049954322308</v>
      </c>
      <c r="BL232">
        <f t="shared" si="85"/>
        <v>2.4996650772711568</v>
      </c>
      <c r="BM232">
        <f t="shared" si="85"/>
        <v>2.4652065346758438</v>
      </c>
      <c r="BN232">
        <f t="shared" si="85"/>
        <v>2.4322306299648941</v>
      </c>
      <c r="BO232">
        <f t="shared" si="85"/>
        <v>2.4006464937918142</v>
      </c>
      <c r="BP232">
        <f t="shared" si="85"/>
        <v>2.3703703703703312</v>
      </c>
      <c r="BQ232">
        <f t="shared" si="85"/>
        <v>2.3413249467253716</v>
      </c>
      <c r="BR232">
        <f t="shared" si="85"/>
        <v>2.3134387553820872</v>
      </c>
      <c r="BS232">
        <f t="shared" si="85"/>
        <v>2.2866456413873424</v>
      </c>
      <c r="BT232">
        <f t="shared" si="85"/>
        <v>2.2608842858149782</v>
      </c>
      <c r="BU232">
        <f t="shared" si="85"/>
        <v>2.2360977789685688</v>
      </c>
      <c r="BV232">
        <f t="shared" si="85"/>
        <v>2.2122332374062994</v>
      </c>
      <c r="BW232">
        <f t="shared" si="85"/>
        <v>2.1892414596828238</v>
      </c>
      <c r="BX232">
        <f t="shared" si="85"/>
        <v>2.1670766163666739</v>
      </c>
      <c r="BY232">
        <f t="shared" si="85"/>
        <v>2.1456959704601752</v>
      </c>
      <c r="BZ232">
        <f t="shared" si="85"/>
        <v>2.1250596248338081</v>
      </c>
      <c r="CA232">
        <f t="shared" si="85"/>
        <v>2.1051302937116279</v>
      </c>
      <c r="CB232">
        <f t="shared" si="85"/>
        <v>2.0858730956030889</v>
      </c>
      <c r="CC232">
        <f t="shared" si="85"/>
        <v>2.0672553653946864</v>
      </c>
      <c r="CD232">
        <f t="shared" si="85"/>
        <v>2.0492464835834943</v>
      </c>
      <c r="CE232">
        <f t="shared" si="85"/>
        <v>2.0318177208755444</v>
      </c>
      <c r="CF232">
        <f t="shared" si="85"/>
        <v>2.0149420965742513</v>
      </c>
      <c r="CG232">
        <f t="shared" si="85"/>
        <v>1.9985942493667439</v>
      </c>
      <c r="CH232">
        <f t="shared" si="85"/>
        <v>1.9827503192716576</v>
      </c>
      <c r="CI232">
        <f t="shared" si="85"/>
        <v>1.9673878396505236</v>
      </c>
    </row>
    <row r="233" spans="1:87">
      <c r="A233" s="188">
        <v>208</v>
      </c>
      <c r="B233">
        <f t="shared" si="63"/>
        <v>459641328.80719155</v>
      </c>
      <c r="C233">
        <f t="shared" si="83"/>
        <v>3139166.1569045899</v>
      </c>
      <c r="D233">
        <f t="shared" si="83"/>
        <v>157561.98478150662</v>
      </c>
      <c r="E233">
        <f t="shared" si="83"/>
        <v>21439.247393674796</v>
      </c>
      <c r="F233">
        <f t="shared" si="83"/>
        <v>5157.8097211176437</v>
      </c>
      <c r="G233">
        <f t="shared" si="83"/>
        <v>1771.7692166037284</v>
      </c>
      <c r="H233">
        <f t="shared" si="83"/>
        <v>771.74357731137241</v>
      </c>
      <c r="I233">
        <f t="shared" si="83"/>
        <v>396.94078246196045</v>
      </c>
      <c r="J233">
        <f t="shared" si="83"/>
        <v>230.39758820492116</v>
      </c>
      <c r="K233">
        <f t="shared" si="83"/>
        <v>146.42147176447747</v>
      </c>
      <c r="L233">
        <f t="shared" si="83"/>
        <v>99.774551841003174</v>
      </c>
      <c r="M233">
        <f t="shared" si="83"/>
        <v>71.81789276439288</v>
      </c>
      <c r="N233">
        <f t="shared" si="83"/>
        <v>54.011198498428875</v>
      </c>
      <c r="O233">
        <f t="shared" si="83"/>
        <v>42.092389057924017</v>
      </c>
      <c r="P233">
        <f t="shared" si="83"/>
        <v>33.780197864973324</v>
      </c>
      <c r="Q233">
        <f t="shared" si="83"/>
        <v>27.780273168408055</v>
      </c>
      <c r="R233">
        <f t="shared" si="82"/>
        <v>23.321172414003989</v>
      </c>
      <c r="S233">
        <f t="shared" si="82"/>
        <v>19.923372768232802</v>
      </c>
      <c r="T233">
        <f t="shared" si="82"/>
        <v>17.277799852230569</v>
      </c>
      <c r="U233">
        <f t="shared" si="82"/>
        <v>15.178853323123963</v>
      </c>
      <c r="V233">
        <f t="shared" si="82"/>
        <v>13.485925260082862</v>
      </c>
      <c r="W233">
        <f t="shared" si="82"/>
        <v>12.100474030569112</v>
      </c>
      <c r="X233">
        <f t="shared" si="82"/>
        <v>10.951920650995639</v>
      </c>
      <c r="Y233">
        <f t="shared" si="82"/>
        <v>9.9887212315190155</v>
      </c>
      <c r="Z233">
        <f t="shared" si="82"/>
        <v>9.1725694341490325</v>
      </c>
      <c r="AA233">
        <f t="shared" si="82"/>
        <v>8.4745438086302247</v>
      </c>
      <c r="AB233">
        <f t="shared" si="82"/>
        <v>7.8724936271245385</v>
      </c>
      <c r="AC233">
        <f t="shared" si="82"/>
        <v>7.3492311501563803</v>
      </c>
      <c r="AD233">
        <f t="shared" si="82"/>
        <v>6.8912597481012785</v>
      </c>
      <c r="AE233">
        <f t="shared" si="82"/>
        <v>6.4878647533625431</v>
      </c>
      <c r="AF233">
        <f t="shared" si="82"/>
        <v>6.1304540680862152</v>
      </c>
      <c r="AG233">
        <f t="shared" si="79"/>
        <v>5.8120734566052095</v>
      </c>
      <c r="AH233">
        <f t="shared" si="85"/>
        <v>5.5270457985194286</v>
      </c>
      <c r="AI233">
        <f t="shared" si="85"/>
        <v>5.2706994951722645</v>
      </c>
      <c r="AJ233">
        <f t="shared" si="85"/>
        <v>5.0391617995934626</v>
      </c>
      <c r="AK233">
        <f t="shared" si="85"/>
        <v>4.8291999766009823</v>
      </c>
      <c r="AL233">
        <f t="shared" si="85"/>
        <v>4.6380980834952856</v>
      </c>
      <c r="AM233">
        <f t="shared" si="85"/>
        <v>4.4635605482878677</v>
      </c>
      <c r="AN233">
        <f t="shared" si="85"/>
        <v>4.3036360998742929</v>
      </c>
      <c r="AO233">
        <f t="shared" si="85"/>
        <v>4.1566572930939811</v>
      </c>
      <c r="AP233">
        <f t="shared" si="85"/>
        <v>4.0211920839816866</v>
      </c>
      <c r="AQ233">
        <f t="shared" si="85"/>
        <v>3.896004789925787</v>
      </c>
      <c r="AR233">
        <f t="shared" si="85"/>
        <v>3.7800244135492882</v>
      </c>
      <c r="AS233">
        <f t="shared" si="85"/>
        <v>3.6723187851932</v>
      </c>
      <c r="AT233">
        <f t="shared" si="85"/>
        <v>3.5720733337835076</v>
      </c>
      <c r="AU233">
        <f t="shared" si="85"/>
        <v>3.4785735626213992</v>
      </c>
      <c r="AV233">
        <f t="shared" si="85"/>
        <v>3.3911905086819414</v>
      </c>
      <c r="AW233">
        <f t="shared" si="85"/>
        <v>3.3093686181801565</v>
      </c>
      <c r="AX233">
        <f t="shared" si="85"/>
        <v>3.2326155896186282</v>
      </c>
      <c r="AY233">
        <f t="shared" si="85"/>
        <v>3.1604938271604777</v>
      </c>
      <c r="AZ233">
        <f t="shared" si="85"/>
        <v>3.0926132184911084</v>
      </c>
      <c r="BA233">
        <f t="shared" si="85"/>
        <v>3.0286250071853802</v>
      </c>
      <c r="BB233">
        <f t="shared" si="85"/>
        <v>2.9682165735896286</v>
      </c>
      <c r="BC233">
        <f t="shared" si="85"/>
        <v>2.9111069730654395</v>
      </c>
      <c r="BD233">
        <f t="shared" si="85"/>
        <v>2.8570431081846626</v>
      </c>
      <c r="BE233">
        <f t="shared" si="85"/>
        <v>2.8057964336573917</v>
      </c>
      <c r="BF233">
        <f t="shared" si="85"/>
        <v>2.7571601106254695</v>
      </c>
      <c r="BG233">
        <f t="shared" si="85"/>
        <v>2.7109465413682319</v>
      </c>
      <c r="BH233">
        <f t="shared" si="85"/>
        <v>2.6669852271683898</v>
      </c>
      <c r="BI233">
        <f t="shared" si="85"/>
        <v>2.625120901616071</v>
      </c>
      <c r="BJ233">
        <f t="shared" si="85"/>
        <v>2.5852118994303113</v>
      </c>
      <c r="BK233">
        <f t="shared" si="85"/>
        <v>2.5471287272853456</v>
      </c>
      <c r="BL233">
        <f t="shared" si="85"/>
        <v>2.5107528084119446</v>
      </c>
      <c r="BM233">
        <f t="shared" si="85"/>
        <v>2.4759753771163022</v>
      </c>
      <c r="BN233">
        <f t="shared" si="85"/>
        <v>2.4426965029948984</v>
      </c>
      <c r="BO233">
        <f t="shared" si="85"/>
        <v>2.4108242276460574</v>
      </c>
      <c r="BP233">
        <f t="shared" si="85"/>
        <v>2.3802737992140659</v>
      </c>
      <c r="BQ233">
        <f t="shared" si="85"/>
        <v>2.3509669922223808</v>
      </c>
      <c r="BR233">
        <f t="shared" si="85"/>
        <v>2.3228315019405499</v>
      </c>
      <c r="BS233">
        <f t="shared" si="85"/>
        <v>2.2958004040360263</v>
      </c>
      <c r="BT233">
        <f t="shared" si="85"/>
        <v>2.2698116715397294</v>
      </c>
      <c r="BU233">
        <f t="shared" si="85"/>
        <v>2.2448077422339447</v>
      </c>
      <c r="BV233">
        <f t="shared" si="85"/>
        <v>2.220735130496839</v>
      </c>
      <c r="BW233">
        <f t="shared" si="85"/>
        <v>2.1975440784205427</v>
      </c>
      <c r="BX233">
        <f t="shared" si="85"/>
        <v>2.1751882416940451</v>
      </c>
      <c r="BY233">
        <f t="shared" si="85"/>
        <v>2.1536244063195618</v>
      </c>
      <c r="BZ233">
        <f t="shared" si="85"/>
        <v>2.1328122327236922</v>
      </c>
      <c r="CA233">
        <f t="shared" si="85"/>
        <v>2.1127140242559728</v>
      </c>
      <c r="CB233">
        <f t="shared" si="85"/>
        <v>2.0932945174317736</v>
      </c>
      <c r="CC233">
        <f t="shared" si="85"/>
        <v>2.0745206915994578</v>
      </c>
      <c r="CD233">
        <f t="shared" si="85"/>
        <v>2.0563615959845074</v>
      </c>
      <c r="CE233">
        <f t="shared" si="85"/>
        <v>2.0387881923078672</v>
      </c>
      <c r="CF233">
        <f t="shared" si="85"/>
        <v>2.0217732113810847</v>
      </c>
      <c r="CG233">
        <f t="shared" si="85"/>
        <v>2.0052910222662255</v>
      </c>
      <c r="CH233">
        <f t="shared" si="85"/>
        <v>1.9893175127465568</v>
      </c>
      <c r="CI233">
        <f t="shared" si="85"/>
        <v>1.9738299799946768</v>
      </c>
    </row>
    <row r="234" spans="1:87">
      <c r="A234" s="188">
        <v>209</v>
      </c>
      <c r="B234">
        <f t="shared" si="63"/>
        <v>505900742.76886636</v>
      </c>
      <c r="C234">
        <f t="shared" si="83"/>
        <v>3373253.5632077334</v>
      </c>
      <c r="D234">
        <f t="shared" si="83"/>
        <v>166893.41072354183</v>
      </c>
      <c r="E234">
        <f t="shared" si="83"/>
        <v>22492.237389127531</v>
      </c>
      <c r="F234">
        <f t="shared" si="83"/>
        <v>5374.1985485494233</v>
      </c>
      <c r="G234">
        <f t="shared" si="83"/>
        <v>1836.6419256914867</v>
      </c>
      <c r="H234">
        <f t="shared" si="83"/>
        <v>796.81060512338843</v>
      </c>
      <c r="I234">
        <f t="shared" si="83"/>
        <v>408.5258996973742</v>
      </c>
      <c r="J234">
        <f t="shared" si="83"/>
        <v>236.50264140090329</v>
      </c>
      <c r="K234">
        <f t="shared" si="83"/>
        <v>149.97412239826059</v>
      </c>
      <c r="L234">
        <f t="shared" si="83"/>
        <v>102.00711333356604</v>
      </c>
      <c r="M234">
        <f t="shared" si="83"/>
        <v>73.308925435785952</v>
      </c>
      <c r="N234">
        <f t="shared" si="83"/>
        <v>55.057065918682341</v>
      </c>
      <c r="O234">
        <f t="shared" si="83"/>
        <v>42.856060547971474</v>
      </c>
      <c r="P234">
        <f t="shared" si="83"/>
        <v>34.356706633499897</v>
      </c>
      <c r="Q234">
        <f t="shared" si="83"/>
        <v>28.227833872321629</v>
      </c>
      <c r="R234">
        <f t="shared" si="82"/>
        <v>23.676968845083341</v>
      </c>
      <c r="S234">
        <f t="shared" si="82"/>
        <v>20.212023641817119</v>
      </c>
      <c r="T234">
        <f t="shared" si="82"/>
        <v>17.516119621926144</v>
      </c>
      <c r="U234">
        <f t="shared" si="82"/>
        <v>15.378642378340594</v>
      </c>
      <c r="V234">
        <f t="shared" si="82"/>
        <v>13.655665417910138</v>
      </c>
      <c r="W234">
        <f t="shared" si="82"/>
        <v>12.246392219680891</v>
      </c>
      <c r="X234">
        <f t="shared" si="82"/>
        <v>11.078675402888402</v>
      </c>
      <c r="Y234">
        <f t="shared" si="82"/>
        <v>10.099857094709881</v>
      </c>
      <c r="Z234">
        <f t="shared" si="82"/>
        <v>9.2708246868934641</v>
      </c>
      <c r="AA234">
        <f t="shared" si="82"/>
        <v>8.5620631529898201</v>
      </c>
      <c r="AB234">
        <f t="shared" si="82"/>
        <v>7.9509779680179076</v>
      </c>
      <c r="AC234">
        <f t="shared" si="82"/>
        <v>7.4200448730908848</v>
      </c>
      <c r="AD234">
        <f t="shared" si="82"/>
        <v>6.9555087557188449</v>
      </c>
      <c r="AE234">
        <f t="shared" si="82"/>
        <v>6.5464540438294891</v>
      </c>
      <c r="AF234">
        <f t="shared" si="79"/>
        <v>6.1841307779935972</v>
      </c>
      <c r="AG234">
        <f t="shared" si="79"/>
        <v>5.8614594286322097</v>
      </c>
      <c r="AH234">
        <f t="shared" si="85"/>
        <v>5.5726625000827958</v>
      </c>
      <c r="AI234">
        <f t="shared" si="85"/>
        <v>5.312987283282613</v>
      </c>
      <c r="AJ234">
        <f t="shared" si="85"/>
        <v>5.0784949590720068</v>
      </c>
      <c r="AK234">
        <f t="shared" si="85"/>
        <v>4.865898565021908</v>
      </c>
      <c r="AL234">
        <f t="shared" si="85"/>
        <v>4.6724373396631584</v>
      </c>
      <c r="AM234">
        <f t="shared" si="85"/>
        <v>4.4957784244573471</v>
      </c>
      <c r="AN234">
        <f t="shared" si="85"/>
        <v>4.3339393365535583</v>
      </c>
      <c r="AO234">
        <f t="shared" si="85"/>
        <v>4.1852263525318403</v>
      </c>
      <c r="AP234">
        <f t="shared" si="85"/>
        <v>4.0481851830136906</v>
      </c>
      <c r="AQ234">
        <f t="shared" si="85"/>
        <v>3.9215612169570067</v>
      </c>
      <c r="AR234">
        <f t="shared" si="85"/>
        <v>3.804267272653711</v>
      </c>
      <c r="AS234">
        <f t="shared" si="85"/>
        <v>3.695357278790528</v>
      </c>
      <c r="AT234">
        <f t="shared" si="85"/>
        <v>3.5940046713952727</v>
      </c>
      <c r="AU234">
        <f t="shared" si="85"/>
        <v>3.4994845648581308</v>
      </c>
      <c r="AV234">
        <f t="shared" si="85"/>
        <v>3.4111589614574149</v>
      </c>
      <c r="AW234">
        <f t="shared" si="85"/>
        <v>3.3284644211540555</v>
      </c>
      <c r="AX234">
        <f t="shared" si="85"/>
        <v>3.2509017342738589</v>
      </c>
      <c r="AY234">
        <f t="shared" si="85"/>
        <v>3.1780272331605901</v>
      </c>
      <c r="AZ234">
        <f t="shared" si="85"/>
        <v>3.1094454516139272</v>
      </c>
      <c r="BA234">
        <f t="shared" si="85"/>
        <v>3.0448028978725494</v>
      </c>
      <c r="BB234">
        <f t="shared" si="85"/>
        <v>2.9837827517468232</v>
      </c>
      <c r="BC234">
        <f t="shared" si="85"/>
        <v>2.9261003320101344</v>
      </c>
      <c r="BD234">
        <f t="shared" si="85"/>
        <v>2.8714992084260955</v>
      </c>
      <c r="BE234">
        <f t="shared" si="85"/>
        <v>2.8197478553973419</v>
      </c>
      <c r="BF234">
        <f t="shared" si="85"/>
        <v>2.7706367624038286</v>
      </c>
      <c r="BG234">
        <f t="shared" si="85"/>
        <v>2.723975931077748</v>
      </c>
      <c r="BH234">
        <f t="shared" si="85"/>
        <v>2.6795927006763409</v>
      </c>
      <c r="BI234">
        <f t="shared" si="85"/>
        <v>2.6373298534159786</v>
      </c>
      <c r="BJ234">
        <f t="shared" si="85"/>
        <v>2.5970439590714793</v>
      </c>
      <c r="BK234">
        <f t="shared" si="85"/>
        <v>2.5586039247662398</v>
      </c>
      <c r="BL234">
        <f t="shared" si="85"/>
        <v>2.521889721254301</v>
      </c>
      <c r="BM234">
        <f t="shared" si="85"/>
        <v>2.4867912614438703</v>
      </c>
      <c r="BN234">
        <f t="shared" si="85"/>
        <v>2.45320741061041</v>
      </c>
      <c r="BO234">
        <f t="shared" si="85"/>
        <v>2.4210451108214013</v>
      </c>
      <c r="BP234">
        <f t="shared" si="85"/>
        <v>2.3902186046730702</v>
      </c>
      <c r="BQ234">
        <f t="shared" si="85"/>
        <v>2.3606487455956917</v>
      </c>
      <c r="BR234">
        <f t="shared" si="85"/>
        <v>2.3322623838020138</v>
      </c>
      <c r="BS234">
        <f t="shared" si="85"/>
        <v>2.3049918184849001</v>
      </c>
      <c r="BT234">
        <f t="shared" si="85"/>
        <v>2.278774308168908</v>
      </c>
      <c r="BU234">
        <f t="shared" si="85"/>
        <v>2.2535516322179099</v>
      </c>
      <c r="BV234">
        <f t="shared" si="85"/>
        <v>2.2292696974415187</v>
      </c>
      <c r="BW234">
        <f t="shared" si="85"/>
        <v>2.2058781845383302</v>
      </c>
      <c r="BX234">
        <f t="shared" si="85"/>
        <v>2.1833302297990658</v>
      </c>
      <c r="BY234">
        <f t="shared" si="85"/>
        <v>2.1615821380792259</v>
      </c>
      <c r="BZ234">
        <f t="shared" si="85"/>
        <v>2.1405931235513318</v>
      </c>
      <c r="CA234">
        <f t="shared" si="85"/>
        <v>2.1203250751847813</v>
      </c>
      <c r="CB234">
        <f t="shared" si="85"/>
        <v>2.1007423442714237</v>
      </c>
      <c r="CC234">
        <f t="shared" si="85"/>
        <v>2.0818115516428377</v>
      </c>
      <c r="CD234">
        <f t="shared" si="85"/>
        <v>2.0635014125023181</v>
      </c>
      <c r="CE234">
        <f t="shared" si="85"/>
        <v>2.0457825770427904</v>
      </c>
      <c r="CF234">
        <f t="shared" si="85"/>
        <v>2.0286274852303463</v>
      </c>
      <c r="CG234">
        <f t="shared" si="85"/>
        <v>2.0120102343212682</v>
      </c>
      <c r="CH234">
        <f t="shared" si="85"/>
        <v>1.9959064578407684</v>
      </c>
      <c r="CI234">
        <f t="shared" si="85"/>
        <v>1.9802932148944525</v>
      </c>
    </row>
    <row r="235" spans="1:87">
      <c r="A235" s="188">
        <v>210</v>
      </c>
      <c r="B235" s="189">
        <f t="shared" si="63"/>
        <v>556815815.92818344</v>
      </c>
      <c r="C235">
        <f t="shared" si="83"/>
        <v>3624796.851439652</v>
      </c>
      <c r="D235">
        <f t="shared" si="83"/>
        <v>176777.47955232696</v>
      </c>
      <c r="E235">
        <f t="shared" si="83"/>
        <v>23596.94505498929</v>
      </c>
      <c r="F235">
        <f t="shared" si="83"/>
        <v>5599.6656722288499</v>
      </c>
      <c r="G235">
        <f t="shared" si="83"/>
        <v>1903.8899262929176</v>
      </c>
      <c r="H235">
        <f t="shared" si="83"/>
        <v>822.69183586731265</v>
      </c>
      <c r="I235">
        <f t="shared" si="83"/>
        <v>420.4491402682786</v>
      </c>
      <c r="J235">
        <f t="shared" si="83"/>
        <v>242.76946571096767</v>
      </c>
      <c r="K235">
        <f t="shared" si="83"/>
        <v>153.61297163648081</v>
      </c>
      <c r="L235">
        <f t="shared" si="83"/>
        <v>104.28963075904066</v>
      </c>
      <c r="M235">
        <f t="shared" si="83"/>
        <v>74.830913880755602</v>
      </c>
      <c r="N235">
        <f t="shared" si="83"/>
        <v>56.123185410564609</v>
      </c>
      <c r="O235">
        <f t="shared" si="83"/>
        <v>43.633587135288614</v>
      </c>
      <c r="P235">
        <f t="shared" si="83"/>
        <v>34.943054372227792</v>
      </c>
      <c r="Q235">
        <f t="shared" si="83"/>
        <v>28.68260510949646</v>
      </c>
      <c r="R235">
        <f t="shared" si="82"/>
        <v>24.038193438097331</v>
      </c>
      <c r="S235">
        <f t="shared" si="82"/>
        <v>20.504856504454711</v>
      </c>
      <c r="T235">
        <f t="shared" si="82"/>
        <v>17.757726633811906</v>
      </c>
      <c r="U235">
        <f t="shared" si="82"/>
        <v>15.581061122752754</v>
      </c>
      <c r="V235">
        <f t="shared" si="82"/>
        <v>13.827542004690088</v>
      </c>
      <c r="W235">
        <f t="shared" si="82"/>
        <v>12.394070019024454</v>
      </c>
      <c r="X235">
        <f t="shared" si="82"/>
        <v>11.206897182130925</v>
      </c>
      <c r="Y235">
        <f t="shared" si="82"/>
        <v>10.212229470543445</v>
      </c>
      <c r="Z235">
        <f t="shared" si="82"/>
        <v>9.3701324358616862</v>
      </c>
      <c r="AA235">
        <f t="shared" si="82"/>
        <v>8.6504863378168277</v>
      </c>
      <c r="AB235">
        <f t="shared" si="82"/>
        <v>8.0302447537193942</v>
      </c>
      <c r="AC235">
        <f t="shared" si="82"/>
        <v>7.491540923639449</v>
      </c>
      <c r="AD235">
        <f t="shared" si="82"/>
        <v>7.0203567735509047</v>
      </c>
      <c r="AE235">
        <f t="shared" si="82"/>
        <v>6.6055724305535106</v>
      </c>
      <c r="AF235">
        <f t="shared" si="82"/>
        <v>6.2382774676373067</v>
      </c>
      <c r="AG235">
        <f t="shared" si="79"/>
        <v>5.9112650399241415</v>
      </c>
      <c r="AH235">
        <f t="shared" si="85"/>
        <v>5.6186556927297158</v>
      </c>
      <c r="AI235">
        <f t="shared" si="85"/>
        <v>5.3556143540678525</v>
      </c>
      <c r="AJ235">
        <f t="shared" si="85"/>
        <v>5.1181351333867662</v>
      </c>
      <c r="AK235">
        <f t="shared" si="85"/>
        <v>4.9028760373984808</v>
      </c>
      <c r="AL235">
        <f t="shared" si="85"/>
        <v>4.7070308346360203</v>
      </c>
      <c r="AM235">
        <f t="shared" si="85"/>
        <v>4.5282288485073012</v>
      </c>
      <c r="AN235">
        <f t="shared" si="85"/>
        <v>4.3644559477217291</v>
      </c>
      <c r="AO235">
        <f t="shared" ref="AH235:CI239" si="86">AO$25^$A235</f>
        <v>4.2139917695473423</v>
      </c>
      <c r="AP235">
        <f t="shared" si="86"/>
        <v>4.0753594789097427</v>
      </c>
      <c r="AQ235">
        <f t="shared" si="86"/>
        <v>3.9472852851996265</v>
      </c>
      <c r="AR235">
        <f t="shared" si="86"/>
        <v>3.8286656112347863</v>
      </c>
      <c r="AS235">
        <f t="shared" si="86"/>
        <v>3.7185403056428052</v>
      </c>
      <c r="AT235">
        <f t="shared" si="86"/>
        <v>3.6160706600974546</v>
      </c>
      <c r="AU235">
        <f t="shared" si="86"/>
        <v>3.5205212709233642</v>
      </c>
      <c r="AV235">
        <f t="shared" si="86"/>
        <v>3.4312449950957822</v>
      </c>
      <c r="AW235">
        <f t="shared" si="86"/>
        <v>3.3476704112159728</v>
      </c>
      <c r="AX235">
        <f t="shared" si="86"/>
        <v>3.2692913193404474</v>
      </c>
      <c r="AY235">
        <f t="shared" si="86"/>
        <v>3.1956579088732151</v>
      </c>
      <c r="AZ235">
        <f t="shared" si="86"/>
        <v>3.1263692978974884</v>
      </c>
      <c r="BA235">
        <f t="shared" si="86"/>
        <v>3.0610672053813666</v>
      </c>
      <c r="BB235">
        <f t="shared" si="86"/>
        <v>2.9994305634022527</v>
      </c>
      <c r="BC235">
        <f t="shared" si="86"/>
        <v>2.9411709127177272</v>
      </c>
      <c r="BD235">
        <f t="shared" si="86"/>
        <v>2.8860284538131484</v>
      </c>
      <c r="BE235">
        <f t="shared" si="86"/>
        <v>2.833768648587847</v>
      </c>
      <c r="BF235">
        <f t="shared" si="86"/>
        <v>2.7841792863607591</v>
      </c>
      <c r="BG235">
        <f t="shared" si="86"/>
        <v>2.7370679428248486</v>
      </c>
      <c r="BH235">
        <f t="shared" si="86"/>
        <v>2.6922597727102375</v>
      </c>
      <c r="BI235">
        <f t="shared" si="86"/>
        <v>2.6495955867926733</v>
      </c>
      <c r="BJ235">
        <f t="shared" si="86"/>
        <v>2.6089301719661515</v>
      </c>
      <c r="BK235">
        <f t="shared" si="86"/>
        <v>2.5701308197352954</v>
      </c>
      <c r="BL235">
        <f t="shared" si="86"/>
        <v>2.533076033952844</v>
      </c>
      <c r="BM235">
        <f t="shared" si="86"/>
        <v>2.4976543931531654</v>
      </c>
      <c r="BN235">
        <f t="shared" si="86"/>
        <v>2.4637635465949668</v>
      </c>
      <c r="BO235">
        <f t="shared" si="86"/>
        <v>2.4313093262528609</v>
      </c>
      <c r="BP235">
        <f t="shared" si="86"/>
        <v>2.4002049596192179</v>
      </c>
      <c r="BQ235">
        <f t="shared" si="86"/>
        <v>2.3703703703702983</v>
      </c>
      <c r="BR235">
        <f t="shared" si="86"/>
        <v>2.3417315557988618</v>
      </c>
      <c r="BS235">
        <f t="shared" si="86"/>
        <v>2.3142200314722805</v>
      </c>
      <c r="BT235">
        <f t="shared" si="86"/>
        <v>2.2877723348951386</v>
      </c>
      <c r="BU235">
        <f t="shared" si="86"/>
        <v>2.2623295810705315</v>
      </c>
      <c r="BV235">
        <f t="shared" si="86"/>
        <v>2.2378370638101059</v>
      </c>
      <c r="BW235">
        <f t="shared" si="86"/>
        <v>2.214243897450932</v>
      </c>
      <c r="BX235">
        <f t="shared" si="86"/>
        <v>2.1915026943332205</v>
      </c>
      <c r="BY235">
        <f t="shared" si="86"/>
        <v>2.1695692739887376</v>
      </c>
      <c r="BZ235">
        <f t="shared" si="86"/>
        <v>2.1484024004980786</v>
      </c>
      <c r="CA235">
        <f t="shared" si="86"/>
        <v>2.1279635449197203</v>
      </c>
      <c r="CB235">
        <f t="shared" si="86"/>
        <v>2.1082166700696146</v>
      </c>
      <c r="CC235">
        <f t="shared" si="86"/>
        <v>2.0891280352629726</v>
      </c>
      <c r="CD235">
        <f t="shared" si="86"/>
        <v>2.0706660189111719</v>
      </c>
      <c r="CE235">
        <f t="shared" si="86"/>
        <v>2.0528009571186736</v>
      </c>
      <c r="CF235">
        <f t="shared" si="86"/>
        <v>2.0355049966364893</v>
      </c>
      <c r="CG235">
        <f t="shared" si="86"/>
        <v>2.0187519607196855</v>
      </c>
      <c r="CH235">
        <f t="shared" si="86"/>
        <v>2.0025172265992146</v>
      </c>
      <c r="CI235">
        <f t="shared" si="86"/>
        <v>1.98677761342321</v>
      </c>
    </row>
    <row r="236" spans="1:87">
      <c r="A236" s="188">
        <v>211</v>
      </c>
      <c r="B236">
        <f t="shared" si="63"/>
        <v>612855105.07625389</v>
      </c>
      <c r="C236">
        <f t="shared" si="83"/>
        <v>3895097.7055256944</v>
      </c>
      <c r="D236">
        <f t="shared" si="83"/>
        <v>187246.92090234355</v>
      </c>
      <c r="E236">
        <f t="shared" si="83"/>
        <v>24755.910507922224</v>
      </c>
      <c r="F236">
        <f t="shared" si="83"/>
        <v>5834.5919596144622</v>
      </c>
      <c r="G236">
        <f t="shared" si="83"/>
        <v>1973.6001888745586</v>
      </c>
      <c r="H236">
        <f t="shared" si="83"/>
        <v>849.41371569461171</v>
      </c>
      <c r="I236">
        <f t="shared" si="83"/>
        <v>432.72037264537443</v>
      </c>
      <c r="J236">
        <f t="shared" si="83"/>
        <v>249.20234773058067</v>
      </c>
      <c r="K236">
        <f t="shared" si="83"/>
        <v>157.34011093145716</v>
      </c>
      <c r="L236">
        <f t="shared" si="83"/>
        <v>106.62322193444646</v>
      </c>
      <c r="M236">
        <f t="shared" si="83"/>
        <v>76.384500781341018</v>
      </c>
      <c r="N236">
        <f t="shared" si="83"/>
        <v>57.209949133155611</v>
      </c>
      <c r="O236">
        <f t="shared" si="83"/>
        <v>44.425220189375096</v>
      </c>
      <c r="P236">
        <f t="shared" si="83"/>
        <v>35.539408997656984</v>
      </c>
      <c r="Q236">
        <f t="shared" si="83"/>
        <v>29.144703046945111</v>
      </c>
      <c r="R236">
        <f t="shared" si="82"/>
        <v>24.404929007091901</v>
      </c>
      <c r="S236">
        <f t="shared" si="82"/>
        <v>20.801931945023146</v>
      </c>
      <c r="T236">
        <f t="shared" si="82"/>
        <v>18.002666230165698</v>
      </c>
      <c r="U236">
        <f t="shared" si="82"/>
        <v>15.786144169193753</v>
      </c>
      <c r="V236">
        <f t="shared" si="82"/>
        <v>14.001581910515943</v>
      </c>
      <c r="W236">
        <f t="shared" si="82"/>
        <v>12.543528647532048</v>
      </c>
      <c r="X236">
        <f t="shared" si="82"/>
        <v>11.336602967725671</v>
      </c>
      <c r="Y236">
        <f t="shared" si="82"/>
        <v>10.325852116626583</v>
      </c>
      <c r="Z236">
        <f t="shared" si="82"/>
        <v>9.4705039552428101</v>
      </c>
      <c r="AA236">
        <f t="shared" si="82"/>
        <v>8.7398226973629747</v>
      </c>
      <c r="AB236">
        <f t="shared" si="82"/>
        <v>8.1103017847643741</v>
      </c>
      <c r="AC236">
        <f t="shared" si="82"/>
        <v>7.563725876388939</v>
      </c>
      <c r="AD236">
        <f t="shared" si="82"/>
        <v>7.0858093863255407</v>
      </c>
      <c r="AE236">
        <f t="shared" si="82"/>
        <v>6.6652246915895565</v>
      </c>
      <c r="AF236">
        <f t="shared" si="82"/>
        <v>6.2928982520413985</v>
      </c>
      <c r="AG236">
        <f t="shared" si="79"/>
        <v>5.9614938562124324</v>
      </c>
      <c r="AH236">
        <f t="shared" si="86"/>
        <v>5.6650284837768288</v>
      </c>
      <c r="AI236">
        <f t="shared" si="86"/>
        <v>5.3985834296550683</v>
      </c>
      <c r="AJ236">
        <f t="shared" si="86"/>
        <v>5.1580847189409527</v>
      </c>
      <c r="AK236">
        <f t="shared" si="86"/>
        <v>4.9401345130563783</v>
      </c>
      <c r="AL236">
        <f t="shared" si="86"/>
        <v>4.741880450730994</v>
      </c>
      <c r="AM236">
        <f t="shared" si="86"/>
        <v>4.5609134989629183</v>
      </c>
      <c r="AN236">
        <f t="shared" si="86"/>
        <v>4.3951874358147629</v>
      </c>
      <c r="AO236">
        <f t="shared" si="86"/>
        <v>4.2429548937228345</v>
      </c>
      <c r="AP236">
        <f t="shared" si="86"/>
        <v>4.1027161879919669</v>
      </c>
      <c r="AQ236">
        <f t="shared" si="86"/>
        <v>3.9731780943212835</v>
      </c>
      <c r="AR236">
        <f t="shared" si="86"/>
        <v>3.8532204264466694</v>
      </c>
      <c r="AS236">
        <f t="shared" si="86"/>
        <v>3.7418687724873436</v>
      </c>
      <c r="AT236">
        <f t="shared" si="86"/>
        <v>3.6382721266027898</v>
      </c>
      <c r="AU236">
        <f t="shared" si="86"/>
        <v>3.541684436469664</v>
      </c>
      <c r="AV236">
        <f t="shared" si="86"/>
        <v>3.4514493019521018</v>
      </c>
      <c r="AW236">
        <f t="shared" si="86"/>
        <v>3.3669872241702481</v>
      </c>
      <c r="AX236">
        <f t="shared" si="86"/>
        <v>3.2877849299564263</v>
      </c>
      <c r="AY236">
        <f t="shared" si="86"/>
        <v>3.2133863939195173</v>
      </c>
      <c r="AZ236">
        <f t="shared" si="86"/>
        <v>3.1433852559667312</v>
      </c>
      <c r="BA236">
        <f t="shared" si="86"/>
        <v>3.077418391321272</v>
      </c>
      <c r="BB236">
        <f t="shared" si="86"/>
        <v>3.0151604366653704</v>
      </c>
      <c r="BC236">
        <f t="shared" si="86"/>
        <v>2.9563191129110153</v>
      </c>
      <c r="BD236">
        <f t="shared" si="86"/>
        <v>2.9006312144464874</v>
      </c>
      <c r="BE236">
        <f t="shared" si="86"/>
        <v>2.8478591581685309</v>
      </c>
      <c r="BF236">
        <f t="shared" si="86"/>
        <v>2.7977880044711827</v>
      </c>
      <c r="BG236">
        <f t="shared" si="86"/>
        <v>2.7502228775844588</v>
      </c>
      <c r="BH236">
        <f t="shared" si="86"/>
        <v>2.7049867250064845</v>
      </c>
      <c r="BI236">
        <f t="shared" si="86"/>
        <v>2.6619183658267676</v>
      </c>
      <c r="BJ236">
        <f t="shared" si="86"/>
        <v>2.6208707859642333</v>
      </c>
      <c r="BK236">
        <f t="shared" si="86"/>
        <v>2.5817096450974621</v>
      </c>
      <c r="BL236">
        <f t="shared" si="86"/>
        <v>2.5443119656298592</v>
      </c>
      <c r="BM236">
        <f t="shared" si="86"/>
        <v>2.5085649786364717</v>
      </c>
      <c r="BN236">
        <f t="shared" si="86"/>
        <v>2.4743651055659548</v>
      </c>
      <c r="BO236">
        <f t="shared" si="86"/>
        <v>2.4416170576510217</v>
      </c>
      <c r="BP236">
        <f t="shared" si="86"/>
        <v>2.4102330376466417</v>
      </c>
      <c r="BQ236">
        <f t="shared" si="86"/>
        <v>2.3801320307446256</v>
      </c>
      <c r="BR236">
        <f t="shared" si="86"/>
        <v>2.3512391733921096</v>
      </c>
      <c r="BS236">
        <f t="shared" si="86"/>
        <v>2.3234851903239617</v>
      </c>
      <c r="BT236">
        <f t="shared" si="86"/>
        <v>2.2968058914606675</v>
      </c>
      <c r="BU236">
        <f t="shared" si="86"/>
        <v>2.271141721456623</v>
      </c>
      <c r="BV236">
        <f t="shared" si="86"/>
        <v>2.2464373556549506</v>
      </c>
      <c r="BW236">
        <f t="shared" si="86"/>
        <v>2.2226413370259706</v>
      </c>
      <c r="BX236">
        <f t="shared" si="86"/>
        <v>2.1997057493734058</v>
      </c>
      <c r="BY236">
        <f t="shared" si="86"/>
        <v>2.1775859226976544</v>
      </c>
      <c r="BZ236">
        <f t="shared" si="86"/>
        <v>2.1562401671217102</v>
      </c>
      <c r="CA236">
        <f t="shared" si="86"/>
        <v>2.1356295322370222</v>
      </c>
      <c r="CB236">
        <f t="shared" si="86"/>
        <v>2.1157175891081859</v>
      </c>
      <c r="CC236">
        <f t="shared" si="86"/>
        <v>2.0964702325133939</v>
      </c>
      <c r="CD236">
        <f t="shared" si="86"/>
        <v>2.0778555012831252</v>
      </c>
      <c r="CE236">
        <f t="shared" si="86"/>
        <v>2.059843414855322</v>
      </c>
      <c r="CF236">
        <f t="shared" si="86"/>
        <v>2.0424058243801486</v>
      </c>
      <c r="CG236">
        <f t="shared" si="86"/>
        <v>2.0255162769012243</v>
      </c>
      <c r="CH236">
        <f t="shared" si="86"/>
        <v>2.0091498913054422</v>
      </c>
      <c r="CI236">
        <f t="shared" si="86"/>
        <v>1.9932832448804871</v>
      </c>
    </row>
    <row r="237" spans="1:87">
      <c r="A237" s="188">
        <v>212</v>
      </c>
      <c r="B237">
        <f t="shared" si="63"/>
        <v>674534323.69182038</v>
      </c>
      <c r="C237">
        <f t="shared" si="83"/>
        <v>4185554.8758727787</v>
      </c>
      <c r="D237">
        <f t="shared" si="83"/>
        <v>198336.40278274336</v>
      </c>
      <c r="E237">
        <f t="shared" si="83"/>
        <v>25971.798622579459</v>
      </c>
      <c r="F237">
        <f t="shared" si="83"/>
        <v>6079.3742569362566</v>
      </c>
      <c r="G237">
        <f t="shared" si="83"/>
        <v>2045.862868296108</v>
      </c>
      <c r="H237">
        <f t="shared" si="83"/>
        <v>877.00354975504342</v>
      </c>
      <c r="I237">
        <f t="shared" si="83"/>
        <v>445.34975332063675</v>
      </c>
      <c r="J237">
        <f t="shared" si="83"/>
        <v>255.80568764100394</v>
      </c>
      <c r="K237">
        <f t="shared" si="83"/>
        <v>161.15768248079436</v>
      </c>
      <c r="L237">
        <f t="shared" si="83"/>
        <v>109.00902968914488</v>
      </c>
      <c r="M237">
        <f t="shared" si="83"/>
        <v>77.970342162494632</v>
      </c>
      <c r="N237">
        <f t="shared" si="83"/>
        <v>58.317756839264305</v>
      </c>
      <c r="O237">
        <f t="shared" si="83"/>
        <v>45.231215640263365</v>
      </c>
      <c r="P237">
        <f t="shared" si="83"/>
        <v>36.145941292029541</v>
      </c>
      <c r="Q237">
        <f t="shared" ref="Q237:AF249" si="87">Q$25^$A237</f>
        <v>29.614245723216442</v>
      </c>
      <c r="R237">
        <f t="shared" si="87"/>
        <v>24.777259629554692</v>
      </c>
      <c r="S237">
        <f t="shared" si="87"/>
        <v>21.103311430214852</v>
      </c>
      <c r="T237">
        <f t="shared" si="87"/>
        <v>18.250984378690006</v>
      </c>
      <c r="U237">
        <f t="shared" si="87"/>
        <v>15.993926586082384</v>
      </c>
      <c r="V237">
        <f t="shared" si="87"/>
        <v>14.17781236393223</v>
      </c>
      <c r="W237">
        <f t="shared" si="87"/>
        <v>12.694789580012516</v>
      </c>
      <c r="X237">
        <f t="shared" si="87"/>
        <v>11.467809935185775</v>
      </c>
      <c r="Y237">
        <f t="shared" si="87"/>
        <v>10.440738943635168</v>
      </c>
      <c r="Z237">
        <f t="shared" si="87"/>
        <v>9.5719506399934566</v>
      </c>
      <c r="AA237">
        <f t="shared" si="87"/>
        <v>8.8300816622777987</v>
      </c>
      <c r="AB237">
        <f t="shared" si="87"/>
        <v>8.1911569394551798</v>
      </c>
      <c r="AC237">
        <f t="shared" si="87"/>
        <v>7.6366063692758388</v>
      </c>
      <c r="AD237">
        <f t="shared" si="87"/>
        <v>7.1518722308387055</v>
      </c>
      <c r="AE237">
        <f t="shared" si="87"/>
        <v>6.7254156481412641</v>
      </c>
      <c r="AF237">
        <f t="shared" si="87"/>
        <v>6.347997282260045</v>
      </c>
      <c r="AG237">
        <f t="shared" si="79"/>
        <v>6.0121494735270158</v>
      </c>
      <c r="AH237">
        <f t="shared" si="86"/>
        <v>5.7117840061865843</v>
      </c>
      <c r="AI237">
        <f t="shared" si="86"/>
        <v>5.4418972540114758</v>
      </c>
      <c r="AJ237">
        <f t="shared" si="86"/>
        <v>5.1983461308428911</v>
      </c>
      <c r="AK237">
        <f t="shared" si="86"/>
        <v>4.9776761274266885</v>
      </c>
      <c r="AL237">
        <f t="shared" si="86"/>
        <v>4.7769880842013865</v>
      </c>
      <c r="AM237">
        <f t="shared" si="86"/>
        <v>4.5938340664649457</v>
      </c>
      <c r="AN237">
        <f t="shared" si="86"/>
        <v>4.4261353138477402</v>
      </c>
      <c r="AO237">
        <f t="shared" si="86"/>
        <v>4.2721170839164602</v>
      </c>
      <c r="AP237">
        <f t="shared" si="86"/>
        <v>4.1302565347473053</v>
      </c>
      <c r="AQ237">
        <f t="shared" si="86"/>
        <v>3.9992407512030512</v>
      </c>
      <c r="AR237">
        <f t="shared" si="86"/>
        <v>3.8779327218386754</v>
      </c>
      <c r="AS237">
        <f t="shared" si="86"/>
        <v>3.7653435917499247</v>
      </c>
      <c r="AT237">
        <f t="shared" si="86"/>
        <v>3.6606099026997558</v>
      </c>
      <c r="AU237">
        <f t="shared" si="86"/>
        <v>3.5629748216921069</v>
      </c>
      <c r="AV237">
        <f t="shared" si="86"/>
        <v>3.4717725784582507</v>
      </c>
      <c r="AW237">
        <f t="shared" si="86"/>
        <v>3.3864154994899511</v>
      </c>
      <c r="AX237">
        <f t="shared" si="86"/>
        <v>3.3063831545698155</v>
      </c>
      <c r="AY237">
        <f t="shared" si="86"/>
        <v>3.2312132309143053</v>
      </c>
      <c r="AZ237">
        <f t="shared" si="86"/>
        <v>3.1604938271604732</v>
      </c>
      <c r="BA237">
        <f t="shared" si="86"/>
        <v>3.0938569197674681</v>
      </c>
      <c r="BB237">
        <f t="shared" si="86"/>
        <v>3.0309728018907616</v>
      </c>
      <c r="BC237">
        <f t="shared" si="86"/>
        <v>2.9715453323612273</v>
      </c>
      <c r="BD237">
        <f t="shared" si="86"/>
        <v>2.9153078622994189</v>
      </c>
      <c r="BE237">
        <f t="shared" si="86"/>
        <v>2.8620197307941786</v>
      </c>
      <c r="BF237">
        <f t="shared" si="86"/>
        <v>2.8114632402837945</v>
      </c>
      <c r="BG237">
        <f t="shared" si="86"/>
        <v>2.7634410377780525</v>
      </c>
      <c r="BH237">
        <f t="shared" si="86"/>
        <v>2.7177738406333263</v>
      </c>
      <c r="BI237">
        <f t="shared" si="86"/>
        <v>2.6742984558270644</v>
      </c>
      <c r="BJ237">
        <f t="shared" si="86"/>
        <v>2.6328660500499965</v>
      </c>
      <c r="BK237">
        <f t="shared" si="86"/>
        <v>2.5933406348069603</v>
      </c>
      <c r="BL237">
        <f t="shared" si="86"/>
        <v>2.5555977363795916</v>
      </c>
      <c r="BM237">
        <f t="shared" si="86"/>
        <v>2.5195232251876636</v>
      </c>
      <c r="BN237">
        <f t="shared" si="86"/>
        <v>2.4850122829781967</v>
      </c>
      <c r="BO237">
        <f t="shared" si="86"/>
        <v>2.4519684895053233</v>
      </c>
      <c r="BP237">
        <f t="shared" si="86"/>
        <v>2.4203030130747525</v>
      </c>
      <c r="BQ237">
        <f t="shared" si="86"/>
        <v>2.3899338915932988</v>
      </c>
      <c r="BR237">
        <f t="shared" si="86"/>
        <v>2.3607853926739568</v>
      </c>
      <c r="BS237">
        <f t="shared" si="86"/>
        <v>2.3327874429555684</v>
      </c>
      <c r="BT237">
        <f t="shared" si="86"/>
        <v>2.3058751181595301</v>
      </c>
      <c r="BU237">
        <f t="shared" si="86"/>
        <v>2.2799881865577487</v>
      </c>
      <c r="BV237">
        <f t="shared" si="86"/>
        <v>2.2550706995128365</v>
      </c>
      <c r="BW237">
        <f t="shared" si="86"/>
        <v>2.2310706235856599</v>
      </c>
      <c r="BX237">
        <f t="shared" si="86"/>
        <v>2.2079395094235221</v>
      </c>
      <c r="BY237">
        <f t="shared" si="86"/>
        <v>2.1856321932569958</v>
      </c>
      <c r="BZ237">
        <f t="shared" si="86"/>
        <v>2.1641065273578004</v>
      </c>
      <c r="CA237">
        <f t="shared" si="86"/>
        <v>2.1433231362687586</v>
      </c>
      <c r="CB237">
        <f t="shared" si="86"/>
        <v>2.1232451960044241</v>
      </c>
      <c r="CC237">
        <f t="shared" si="86"/>
        <v>2.1038382337641224</v>
      </c>
      <c r="CD237">
        <f t="shared" si="86"/>
        <v>2.0850699459890834</v>
      </c>
      <c r="CE237">
        <f t="shared" si="86"/>
        <v>2.0669100328549521</v>
      </c>
      <c r="CF237">
        <f t="shared" si="86"/>
        <v>2.0493300475090455</v>
      </c>
      <c r="CG237">
        <f t="shared" si="86"/>
        <v>2.0323032585584104</v>
      </c>
      <c r="CH237">
        <f t="shared" si="86"/>
        <v>2.0158045244824137</v>
      </c>
      <c r="CI237">
        <f t="shared" si="86"/>
        <v>1.99981017879274</v>
      </c>
    </row>
    <row r="238" spans="1:87">
      <c r="A238" s="188">
        <v>213</v>
      </c>
      <c r="B238" s="189">
        <f t="shared" si="63"/>
        <v>742421087.90424263</v>
      </c>
      <c r="C238">
        <f t="shared" ref="B238:Q249" si="88">C$25^$A238</f>
        <v>4497671.4176103016</v>
      </c>
      <c r="D238">
        <f t="shared" si="88"/>
        <v>210082.6463753416</v>
      </c>
      <c r="E238">
        <f t="shared" si="88"/>
        <v>27247.40515910172</v>
      </c>
      <c r="F238">
        <f t="shared" si="88"/>
        <v>6334.4260595631149</v>
      </c>
      <c r="G238">
        <f t="shared" si="88"/>
        <v>2120.771420405863</v>
      </c>
      <c r="H238">
        <f t="shared" si="88"/>
        <v>905.48953009780769</v>
      </c>
      <c r="I238">
        <f t="shared" si="88"/>
        <v>458.34773521350678</v>
      </c>
      <c r="J238">
        <f t="shared" si="88"/>
        <v>262.58400221908062</v>
      </c>
      <c r="K238">
        <f t="shared" si="88"/>
        <v>165.06788045862481</v>
      </c>
      <c r="L238">
        <f t="shared" si="88"/>
        <v>111.44822242451741</v>
      </c>
      <c r="M238">
        <f t="shared" si="88"/>
        <v>79.589107669098524</v>
      </c>
      <c r="N238">
        <f t="shared" si="88"/>
        <v>59.447016022472859</v>
      </c>
      <c r="O238">
        <f t="shared" si="88"/>
        <v>46.051834061259228</v>
      </c>
      <c r="P238">
        <f t="shared" si="88"/>
        <v>36.762824952237729</v>
      </c>
      <c r="Q238">
        <f t="shared" si="88"/>
        <v>30.091353078547453</v>
      </c>
      <c r="R238">
        <f t="shared" si="87"/>
        <v>25.155270665690615</v>
      </c>
      <c r="S238">
        <f t="shared" si="87"/>
        <v>21.409057317254927</v>
      </c>
      <c r="T238">
        <f t="shared" si="87"/>
        <v>18.502727681138634</v>
      </c>
      <c r="U238">
        <f t="shared" si="87"/>
        <v>16.204443903419495</v>
      </c>
      <c r="V238">
        <f t="shared" si="87"/>
        <v>14.356260936194639</v>
      </c>
      <c r="W238">
        <f t="shared" si="87"/>
        <v>12.847874550236892</v>
      </c>
      <c r="X238">
        <f t="shared" si="87"/>
        <v>11.600535458809404</v>
      </c>
      <c r="Y238">
        <f t="shared" si="87"/>
        <v>10.55690401701713</v>
      </c>
      <c r="Z238">
        <f t="shared" si="87"/>
        <v>9.6744840071313902</v>
      </c>
      <c r="AA238">
        <f t="shared" si="87"/>
        <v>8.9212727606042019</v>
      </c>
      <c r="AB238">
        <f t="shared" si="87"/>
        <v>8.2728181746364022</v>
      </c>
      <c r="AC238">
        <f t="shared" si="87"/>
        <v>7.7101891041966573</v>
      </c>
      <c r="AD238">
        <f t="shared" si="87"/>
        <v>7.2185509964396726</v>
      </c>
      <c r="AE238">
        <f t="shared" si="87"/>
        <v>6.7861501649506133</v>
      </c>
      <c r="AF238">
        <f t="shared" si="87"/>
        <v>6.4035787456929967</v>
      </c>
      <c r="AG238">
        <f t="shared" si="79"/>
        <v>6.0632355184537738</v>
      </c>
      <c r="AH238">
        <f t="shared" si="86"/>
        <v>5.7589254187789001</v>
      </c>
      <c r="AI238">
        <f t="shared" si="86"/>
        <v>5.4855585931196362</v>
      </c>
      <c r="AJ238">
        <f t="shared" si="86"/>
        <v>5.2389218030520306</v>
      </c>
      <c r="AK238">
        <f t="shared" si="86"/>
        <v>5.0155030321683034</v>
      </c>
      <c r="AL238">
        <f t="shared" si="86"/>
        <v>4.8123556453398626</v>
      </c>
      <c r="AM238">
        <f t="shared" si="86"/>
        <v>4.626992253857134</v>
      </c>
      <c r="AN238">
        <f t="shared" si="86"/>
        <v>4.457301105489349</v>
      </c>
      <c r="AO238">
        <f t="shared" si="86"/>
        <v>4.3014797083259051</v>
      </c>
      <c r="AP238">
        <f t="shared" si="86"/>
        <v>4.1579817518823248</v>
      </c>
      <c r="AQ238">
        <f t="shared" si="86"/>
        <v>4.0254743699867559</v>
      </c>
      <c r="AR238">
        <f t="shared" si="86"/>
        <v>3.9028035073962988</v>
      </c>
      <c r="AS238">
        <f t="shared" si="86"/>
        <v>3.7889656815804806</v>
      </c>
      <c r="AT238">
        <f t="shared" si="86"/>
        <v>3.6830848252837343</v>
      </c>
      <c r="AU238">
        <f t="shared" si="86"/>
        <v>3.5843931913555829</v>
      </c>
      <c r="AV238">
        <f t="shared" si="86"/>
        <v>3.4922155251469262</v>
      </c>
      <c r="AW238">
        <f t="shared" si="86"/>
        <v>3.405955880338059</v>
      </c>
      <c r="AX238">
        <f t="shared" si="86"/>
        <v>3.3250865849573468</v>
      </c>
      <c r="AY238">
        <f t="shared" si="86"/>
        <v>3.2491389654826466</v>
      </c>
      <c r="AZ238">
        <f t="shared" si="86"/>
        <v>3.1776955155461777</v>
      </c>
      <c r="BA238">
        <f t="shared" si="86"/>
        <v>3.1103832572740893</v>
      </c>
      <c r="BB238">
        <f t="shared" si="86"/>
        <v>3.0468680916899098</v>
      </c>
      <c r="BC238">
        <f t="shared" si="86"/>
        <v>2.9868499728985722</v>
      </c>
      <c r="BD238">
        <f t="shared" si="86"/>
        <v>2.9300587712273614</v>
      </c>
      <c r="BE238">
        <f t="shared" si="86"/>
        <v>2.8762507148432666</v>
      </c>
      <c r="BF238">
        <f t="shared" si="86"/>
        <v>2.8252053189287545</v>
      </c>
      <c r="BG238">
        <f t="shared" si="86"/>
        <v>2.7767227272806081</v>
      </c>
      <c r="BH238">
        <f t="shared" si="86"/>
        <v>2.7306214039971355</v>
      </c>
      <c r="BI238">
        <f t="shared" si="86"/>
        <v>2.6867361233362668</v>
      </c>
      <c r="BJ238">
        <f t="shared" si="86"/>
        <v>2.6449162143472691</v>
      </c>
      <c r="BK238">
        <f t="shared" si="86"/>
        <v>2.6050240238720095</v>
      </c>
      <c r="BL238">
        <f t="shared" si="86"/>
        <v>2.5669335672725513</v>
      </c>
      <c r="BM238">
        <f t="shared" si="86"/>
        <v>2.5305293410061456</v>
      </c>
      <c r="BN238">
        <f t="shared" si="86"/>
        <v>2.4957052751275577</v>
      </c>
      <c r="BO238">
        <f t="shared" si="86"/>
        <v>2.4623638070873635</v>
      </c>
      <c r="BP238">
        <f t="shared" si="86"/>
        <v>2.4304150609512694</v>
      </c>
      <c r="BQ238">
        <f t="shared" si="86"/>
        <v>2.3997761184699296</v>
      </c>
      <c r="BR238">
        <f t="shared" si="86"/>
        <v>2.370370370370348</v>
      </c>
      <c r="BS238">
        <f t="shared" si="86"/>
        <v>2.3421269378749168</v>
      </c>
      <c r="BT238">
        <f t="shared" si="86"/>
        <v>2.3149801558397303</v>
      </c>
      <c r="BU238">
        <f t="shared" si="86"/>
        <v>2.2888691100742369</v>
      </c>
      <c r="BV238">
        <f t="shared" si="86"/>
        <v>2.2637372224068444</v>
      </c>
      <c r="BW238">
        <f t="shared" si="86"/>
        <v>2.2395318779085343</v>
      </c>
      <c r="BX238">
        <f t="shared" si="86"/>
        <v>2.2162040894160704</v>
      </c>
      <c r="BY238">
        <f t="shared" si="86"/>
        <v>2.1937081951207325</v>
      </c>
      <c r="BZ238">
        <f t="shared" si="86"/>
        <v>2.1720015855211008</v>
      </c>
      <c r="CA238">
        <f t="shared" si="86"/>
        <v>2.1510444565041267</v>
      </c>
      <c r="CB238">
        <f t="shared" si="86"/>
        <v>2.1307995857122615</v>
      </c>
      <c r="CC238">
        <f t="shared" si="86"/>
        <v>2.1112321297027834</v>
      </c>
      <c r="CD238">
        <f t="shared" si="86"/>
        <v>2.0923094396998363</v>
      </c>
      <c r="CE238">
        <f t="shared" si="86"/>
        <v>2.0740008940031598</v>
      </c>
      <c r="CF238">
        <f t="shared" si="86"/>
        <v>2.0562777453388881</v>
      </c>
      <c r="CG238">
        <f t="shared" si="86"/>
        <v>2.0391129816373961</v>
      </c>
      <c r="CH238">
        <f t="shared" si="86"/>
        <v>2.0224811988932969</v>
      </c>
      <c r="CI238">
        <f t="shared" si="86"/>
        <v>2.0063584849140885</v>
      </c>
    </row>
    <row r="239" spans="1:87">
      <c r="A239" s="188">
        <v>214</v>
      </c>
      <c r="B239">
        <f t="shared" si="63"/>
        <v>817140140.10167003</v>
      </c>
      <c r="C239">
        <f t="shared" si="88"/>
        <v>4833062.4685861925</v>
      </c>
      <c r="D239">
        <f t="shared" si="88"/>
        <v>222524.54763138859</v>
      </c>
      <c r="E239">
        <f t="shared" si="88"/>
        <v>28585.663191566327</v>
      </c>
      <c r="F239">
        <f t="shared" si="88"/>
        <v>6600.1782104945669</v>
      </c>
      <c r="G239">
        <f t="shared" si="88"/>
        <v>2198.4227229052635</v>
      </c>
      <c r="H239">
        <f t="shared" si="88"/>
        <v>934.90076447895638</v>
      </c>
      <c r="I239">
        <f t="shared" si="88"/>
        <v>471.72507632242582</v>
      </c>
      <c r="J239">
        <f t="shared" si="88"/>
        <v>269.54192792677316</v>
      </c>
      <c r="K239">
        <f t="shared" si="88"/>
        <v>169.07295227672438</v>
      </c>
      <c r="L239">
        <f t="shared" si="88"/>
        <v>113.94199468616644</v>
      </c>
      <c r="M239">
        <f t="shared" si="88"/>
        <v>81.241480848731598</v>
      </c>
      <c r="N239">
        <f t="shared" si="88"/>
        <v>60.598142067028213</v>
      </c>
      <c r="O239">
        <f t="shared" si="88"/>
        <v>46.887340753183608</v>
      </c>
      <c r="P239">
        <f t="shared" si="88"/>
        <v>37.390236639566801</v>
      </c>
      <c r="Q239">
        <f t="shared" si="88"/>
        <v>30.576146985500909</v>
      </c>
      <c r="R239">
        <f t="shared" si="87"/>
        <v>25.539048777991411</v>
      </c>
      <c r="S239">
        <f t="shared" si="87"/>
        <v>21.719232866803235</v>
      </c>
      <c r="T239">
        <f t="shared" si="87"/>
        <v>18.757943382062479</v>
      </c>
      <c r="U239">
        <f t="shared" si="87"/>
        <v>16.417732118863476</v>
      </c>
      <c r="V239">
        <f t="shared" si="87"/>
        <v>14.536955545583588</v>
      </c>
      <c r="W239">
        <f t="shared" si="87"/>
        <v>13.002805554061183</v>
      </c>
      <c r="X239">
        <f t="shared" si="87"/>
        <v>11.734797113980447</v>
      </c>
      <c r="Y239">
        <f t="shared" si="87"/>
        <v>10.674361558714475</v>
      </c>
      <c r="Z239">
        <f t="shared" si="87"/>
        <v>9.7781156970430239</v>
      </c>
      <c r="AA239">
        <f t="shared" si="87"/>
        <v>9.0134056187842582</v>
      </c>
      <c r="AB239">
        <f t="shared" si="87"/>
        <v>8.3552935264778991</v>
      </c>
      <c r="AC239">
        <f t="shared" si="87"/>
        <v>7.7844808476242138</v>
      </c>
      <c r="AD239">
        <f t="shared" si="87"/>
        <v>7.2858514255209919</v>
      </c>
      <c r="AE239">
        <f t="shared" si="87"/>
        <v>6.8474331506911126</v>
      </c>
      <c r="AF239">
        <f t="shared" si="87"/>
        <v>6.4596468664038271</v>
      </c>
      <c r="AG239">
        <f t="shared" si="79"/>
        <v>6.1147556483941798</v>
      </c>
      <c r="AH239">
        <f t="shared" si="86"/>
        <v>5.8064559064445715</v>
      </c>
      <c r="AI239">
        <f t="shared" si="86"/>
        <v>5.5295702351540994</v>
      </c>
      <c r="AJ239">
        <f t="shared" si="86"/>
        <v>5.2798141885260774</v>
      </c>
      <c r="AK239">
        <f t="shared" si="86"/>
        <v>5.0536173952912407</v>
      </c>
      <c r="AL239">
        <f t="shared" si="86"/>
        <v>4.8479850585823918</v>
      </c>
      <c r="AM239">
        <f t="shared" si="86"/>
        <v>4.6603897762743198</v>
      </c>
      <c r="AN239">
        <f t="shared" si="86"/>
        <v>4.4886863451368981</v>
      </c>
      <c r="AO239">
        <f t="shared" si="86"/>
        <v>4.3310441445526013</v>
      </c>
      <c r="AP239">
        <f t="shared" si="86"/>
        <v>4.1858930803783991</v>
      </c>
      <c r="AQ239">
        <f t="shared" si="86"/>
        <v>4.0518800721226018</v>
      </c>
      <c r="AR239">
        <f t="shared" si="86"/>
        <v>3.9278337995824839</v>
      </c>
      <c r="AS239">
        <f t="shared" si="86"/>
        <v>3.8127359658890079</v>
      </c>
      <c r="AT239">
        <f t="shared" si="86"/>
        <v>3.7056977363883647</v>
      </c>
      <c r="AU239">
        <f t="shared" si="86"/>
        <v>3.6059403148222722</v>
      </c>
      <c r="AV239">
        <f t="shared" si="86"/>
        <v>3.5127788466757943</v>
      </c>
      <c r="AW239">
        <f t="shared" si="86"/>
        <v>3.425609013588744</v>
      </c>
      <c r="AX239">
        <f t="shared" si="86"/>
        <v>3.3438958162432941</v>
      </c>
      <c r="AY239">
        <f t="shared" si="86"/>
        <v>3.2671641462765519</v>
      </c>
      <c r="AZ239">
        <f t="shared" si="86"/>
        <v>3.1949908279348067</v>
      </c>
      <c r="BA239">
        <f t="shared" si="86"/>
        <v>3.1269978728874439</v>
      </c>
      <c r="BB239">
        <f t="shared" si="86"/>
        <v>3.0628467409430393</v>
      </c>
      <c r="BC239">
        <f t="shared" si="86"/>
        <v>3.0022334384228446</v>
      </c>
      <c r="BD239">
        <f t="shared" si="86"/>
        <v>2.944884316977376</v>
      </c>
      <c r="BE239">
        <f t="shared" si="86"/>
        <v>2.890552460426536</v>
      </c>
      <c r="BF239">
        <f t="shared" si="86"/>
        <v>2.8390145671254201</v>
      </c>
      <c r="BG239">
        <f t="shared" si="86"/>
        <v>2.7900682514275905</v>
      </c>
      <c r="BH239">
        <f t="shared" si="86"/>
        <v>2.7435297008487423</v>
      </c>
      <c r="BI239">
        <f t="shared" si="86"/>
        <v>2.6992316361367203</v>
      </c>
      <c r="BJ239">
        <f t="shared" si="86"/>
        <v>2.6570215301246498</v>
      </c>
      <c r="BK239">
        <f t="shared" si="86"/>
        <v>2.6167600483595757</v>
      </c>
      <c r="BL239">
        <f t="shared" si="86"/>
        <v>2.5783196803598503</v>
      </c>
      <c r="BM239">
        <f t="shared" si="86"/>
        <v>2.541583535200806</v>
      </c>
      <c r="BN239">
        <f t="shared" si="86"/>
        <v>2.5064442791545618</v>
      </c>
      <c r="BO239">
        <f t="shared" si="86"/>
        <v>2.4728031964542136</v>
      </c>
      <c r="BP239">
        <f t="shared" si="86"/>
        <v>2.4405693570552613</v>
      </c>
      <c r="BQ239">
        <f t="shared" si="86"/>
        <v>2.4096588776099135</v>
      </c>
      <c r="BR239">
        <f t="shared" si="86"/>
        <v>2.3799942638435514</v>
      </c>
      <c r="BS239">
        <f t="shared" si="86"/>
        <v>2.3515038241843862</v>
      </c>
      <c r="BT239">
        <f t="shared" si="86"/>
        <v>2.3241211459054281</v>
      </c>
      <c r="BU239">
        <f t="shared" si="86"/>
        <v>2.2977846262272008</v>
      </c>
      <c r="BV239">
        <f t="shared" si="86"/>
        <v>2.2724370518482195</v>
      </c>
      <c r="BW239">
        <f t="shared" si="86"/>
        <v>2.2480252212311731</v>
      </c>
      <c r="BX239">
        <f t="shared" si="86"/>
        <v>2.224499604713758</v>
      </c>
      <c r="BY239">
        <f t="shared" si="86"/>
        <v>2.2018140381472713</v>
      </c>
      <c r="BZ239">
        <f t="shared" si="86"/>
        <v>2.1799254463069224</v>
      </c>
      <c r="CA239">
        <f t="shared" si="86"/>
        <v>2.1587935927907327</v>
      </c>
      <c r="CB239">
        <f t="shared" ref="AH239:CI244" si="89">CB$25^$A239</f>
        <v>2.1383808535234681</v>
      </c>
      <c r="CC239">
        <f t="shared" si="89"/>
        <v>2.1186520113357217</v>
      </c>
      <c r="CD239">
        <f t="shared" si="89"/>
        <v>2.0995740693871023</v>
      </c>
      <c r="CE239">
        <f t="shared" si="89"/>
        <v>2.0811160814698924</v>
      </c>
      <c r="CF239">
        <f t="shared" si="89"/>
        <v>2.063248997454286</v>
      </c>
      <c r="CG239">
        <f t="shared" si="89"/>
        <v>2.0459455223388092</v>
      </c>
      <c r="CH239">
        <f t="shared" si="89"/>
        <v>2.0291799875422671</v>
      </c>
      <c r="CI239">
        <f t="shared" si="89"/>
        <v>2.0129282332270573</v>
      </c>
    </row>
    <row r="240" spans="1:87">
      <c r="A240" s="188">
        <v>215</v>
      </c>
      <c r="B240">
        <f t="shared" si="63"/>
        <v>899379098.25575817</v>
      </c>
      <c r="C240">
        <f t="shared" si="88"/>
        <v>5193463.6073675817</v>
      </c>
      <c r="D240">
        <f t="shared" si="88"/>
        <v>235703.3060697687</v>
      </c>
      <c r="E240">
        <f t="shared" si="88"/>
        <v>29989.649852169972</v>
      </c>
      <c r="F240">
        <f t="shared" si="88"/>
        <v>6877.0796281568355</v>
      </c>
      <c r="G240">
        <f t="shared" si="88"/>
        <v>2278.917200638843</v>
      </c>
      <c r="H240">
        <f t="shared" si="88"/>
        <v>965.26730610449636</v>
      </c>
      <c r="I240">
        <f t="shared" si="88"/>
        <v>485.49284862887453</v>
      </c>
      <c r="J240">
        <f t="shared" si="88"/>
        <v>276.68422408256856</v>
      </c>
      <c r="K240">
        <f t="shared" si="88"/>
        <v>173.1751998762272</v>
      </c>
      <c r="L240">
        <f t="shared" si="88"/>
        <v>116.49156774892006</v>
      </c>
      <c r="M240">
        <f t="shared" si="88"/>
        <v>82.928159440307752</v>
      </c>
      <c r="N240">
        <f t="shared" si="88"/>
        <v>61.771558400636124</v>
      </c>
      <c r="O240">
        <f t="shared" si="88"/>
        <v>47.738005830142598</v>
      </c>
      <c r="P240">
        <f t="shared" si="88"/>
        <v>38.02835603028668</v>
      </c>
      <c r="Q240">
        <f t="shared" si="88"/>
        <v>31.068751280096468</v>
      </c>
      <c r="R240">
        <f t="shared" si="87"/>
        <v>25.928681951103858</v>
      </c>
      <c r="S240">
        <f t="shared" si="87"/>
        <v>22.033902256043397</v>
      </c>
      <c r="T240">
        <f t="shared" si="87"/>
        <v>19.016679377675867</v>
      </c>
      <c r="U240">
        <f t="shared" si="87"/>
        <v>16.633827703885729</v>
      </c>
      <c r="V240">
        <f t="shared" si="87"/>
        <v>14.71992446177201</v>
      </c>
      <c r="W240">
        <f t="shared" si="87"/>
        <v>13.15960485258684</v>
      </c>
      <c r="X240">
        <f t="shared" si="87"/>
        <v>11.870612679495824</v>
      </c>
      <c r="Y240">
        <f t="shared" si="87"/>
        <v>10.793125948904461</v>
      </c>
      <c r="Z240">
        <f t="shared" si="87"/>
        <v>9.8828574748049292</v>
      </c>
      <c r="AA240">
        <f t="shared" si="87"/>
        <v>9.106489962675397</v>
      </c>
      <c r="AB240">
        <f t="shared" si="87"/>
        <v>8.4385911112656284</v>
      </c>
      <c r="AC240">
        <f t="shared" si="87"/>
        <v>7.8594884312298676</v>
      </c>
      <c r="AD240">
        <f t="shared" si="87"/>
        <v>7.353779314013039</v>
      </c>
      <c r="AE240">
        <f t="shared" si="87"/>
        <v>6.9092695583645147</v>
      </c>
      <c r="AF240">
        <f t="shared" si="87"/>
        <v>6.5162059054409349</v>
      </c>
      <c r="AG240">
        <f t="shared" si="79"/>
        <v>6.1667135518271339</v>
      </c>
      <c r="AH240">
        <f t="shared" si="89"/>
        <v>5.8543786803604458</v>
      </c>
      <c r="AI240">
        <f t="shared" si="89"/>
        <v>5.5739349906594482</v>
      </c>
      <c r="AJ240">
        <f t="shared" si="89"/>
        <v>5.3210257593692951</v>
      </c>
      <c r="AK240">
        <f t="shared" si="89"/>
        <v>5.0920214012808946</v>
      </c>
      <c r="AL240">
        <f t="shared" si="89"/>
        <v>4.88387826261296</v>
      </c>
      <c r="AM240">
        <f t="shared" si="89"/>
        <v>4.6940283612311449</v>
      </c>
      <c r="AN240">
        <f t="shared" si="89"/>
        <v>4.5202925779918655</v>
      </c>
      <c r="AO240">
        <f t="shared" si="89"/>
        <v>4.3608117796663484</v>
      </c>
      <c r="AP240">
        <f t="shared" si="89"/>
        <v>4.2139917695472491</v>
      </c>
      <c r="AQ240">
        <f t="shared" si="89"/>
        <v>4.0784589864171172</v>
      </c>
      <c r="AR240">
        <f t="shared" si="89"/>
        <v>3.9530246213791749</v>
      </c>
      <c r="AS240">
        <f t="shared" si="89"/>
        <v>3.8366553743817038</v>
      </c>
      <c r="AT240">
        <f t="shared" si="89"/>
        <v>3.7284494832170907</v>
      </c>
      <c r="AU240">
        <f t="shared" si="89"/>
        <v>3.6276169660792736</v>
      </c>
      <c r="AV240">
        <f t="shared" si="89"/>
        <v>3.5334632518517779</v>
      </c>
      <c r="AW240">
        <f t="shared" si="89"/>
        <v>3.4453755498487864</v>
      </c>
      <c r="AX240">
        <f t="shared" si="89"/>
        <v>3.3628114469184092</v>
      </c>
      <c r="AY240">
        <f t="shared" si="89"/>
        <v>3.2852893249917861</v>
      </c>
      <c r="AZ240">
        <f t="shared" si="89"/>
        <v>3.2123802738957554</v>
      </c>
      <c r="BA240">
        <f t="shared" si="89"/>
        <v>3.1437012381593283</v>
      </c>
      <c r="BB240">
        <f t="shared" si="89"/>
        <v>3.0789091868110119</v>
      </c>
      <c r="BC240">
        <f t="shared" si="89"/>
        <v>3.017696134914083</v>
      </c>
      <c r="BD240">
        <f t="shared" si="89"/>
        <v>2.9597848771977291</v>
      </c>
      <c r="BE240">
        <f t="shared" si="89"/>
        <v>2.9049253193955997</v>
      </c>
      <c r="BF240">
        <f t="shared" si="89"/>
        <v>2.852891313190109</v>
      </c>
      <c r="BG240">
        <f t="shared" si="89"/>
        <v>2.8034779170219744</v>
      </c>
      <c r="BH240">
        <f t="shared" si="89"/>
        <v>2.756499018289789</v>
      </c>
      <c r="BI240">
        <f t="shared" si="89"/>
        <v>2.7117852632561759</v>
      </c>
      <c r="BJ240">
        <f t="shared" si="89"/>
        <v>2.6691822498007549</v>
      </c>
      <c r="BK240">
        <f t="shared" si="89"/>
        <v>2.6285489454001438</v>
      </c>
      <c r="BL240">
        <f t="shared" si="89"/>
        <v>2.5897562986775489</v>
      </c>
      <c r="BM240">
        <f t="shared" si="89"/>
        <v>2.5526860177939894</v>
      </c>
      <c r="BN240">
        <f t="shared" si="89"/>
        <v>2.5172294930480286</v>
      </c>
      <c r="BO240">
        <f t="shared" si="89"/>
        <v>2.4832868444517504</v>
      </c>
      <c r="BP240">
        <f t="shared" si="89"/>
        <v>2.4507660779002065</v>
      </c>
      <c r="BQ240">
        <f t="shared" si="89"/>
        <v>2.4195823359332365</v>
      </c>
      <c r="BR240">
        <f t="shared" si="89"/>
        <v>2.3896572310947355</v>
      </c>
      <c r="BS240">
        <f t="shared" si="89"/>
        <v>2.3609182515832989</v>
      </c>
      <c r="BT240">
        <f t="shared" si="89"/>
        <v>2.3332982303191367</v>
      </c>
      <c r="BU240">
        <f t="shared" si="89"/>
        <v>2.3067348697605654</v>
      </c>
      <c r="BV240">
        <f t="shared" si="89"/>
        <v>2.2811703158382524</v>
      </c>
      <c r="BW240">
        <f t="shared" si="89"/>
        <v>2.2565507752499436</v>
      </c>
      <c r="BX240">
        <f t="shared" si="89"/>
        <v>2.2328261711111086</v>
      </c>
      <c r="BY240">
        <f t="shared" si="89"/>
        <v>2.2099498326009486</v>
      </c>
      <c r="BZ240">
        <f t="shared" si="89"/>
        <v>2.1878782147925224</v>
      </c>
      <c r="CA240">
        <f t="shared" si="89"/>
        <v>2.1665706453358835</v>
      </c>
      <c r="CB240">
        <f t="shared" si="89"/>
        <v>2.1459890950688596</v>
      </c>
      <c r="CC240">
        <f t="shared" si="89"/>
        <v>2.126097969989122</v>
      </c>
      <c r="CD240">
        <f t="shared" si="89"/>
        <v>2.1068639223245667</v>
      </c>
      <c r="CE240">
        <f t="shared" si="89"/>
        <v>2.0882556787104272</v>
      </c>
      <c r="CF240">
        <f t="shared" si="89"/>
        <v>2.0702438837096566</v>
      </c>
      <c r="CG240">
        <f t="shared" si="89"/>
        <v>2.0528009571186074</v>
      </c>
      <c r="CH240">
        <f t="shared" si="89"/>
        <v>2.0359009636752976</v>
      </c>
      <c r="CI240">
        <f t="shared" si="89"/>
        <v>2.0195194939433283</v>
      </c>
    </row>
    <row r="241" spans="1:87">
      <c r="A241" s="188">
        <v>216</v>
      </c>
      <c r="B241" s="189">
        <f t="shared" si="63"/>
        <v>989894783.87232149</v>
      </c>
      <c r="C241">
        <f t="shared" si="88"/>
        <v>5580739.8344970262</v>
      </c>
      <c r="D241">
        <f t="shared" si="88"/>
        <v>249662.56120312412</v>
      </c>
      <c r="E241">
        <f t="shared" si="88"/>
        <v>31462.593406652311</v>
      </c>
      <c r="F241">
        <f t="shared" si="88"/>
        <v>7165.5980647325423</v>
      </c>
      <c r="G241">
        <f t="shared" si="88"/>
        <v>2362.3589554716332</v>
      </c>
      <c r="H241">
        <f t="shared" si="88"/>
        <v>996.62018433957985</v>
      </c>
      <c r="I241">
        <f t="shared" si="88"/>
        <v>499.66244726128389</v>
      </c>
      <c r="J241">
        <f t="shared" si="88"/>
        <v>284.01577611691852</v>
      </c>
      <c r="K241">
        <f t="shared" si="88"/>
        <v>177.376981050681</v>
      </c>
      <c r="L241">
        <f t="shared" si="88"/>
        <v>119.09819021492682</v>
      </c>
      <c r="M241">
        <f t="shared" si="88"/>
        <v>84.649855668706365</v>
      </c>
      <c r="N241">
        <f t="shared" si="88"/>
        <v>62.967696650213924</v>
      </c>
      <c r="O241">
        <f t="shared" si="88"/>
        <v>48.604104306853685</v>
      </c>
      <c r="P241">
        <f t="shared" si="88"/>
        <v>38.677365867107177</v>
      </c>
      <c r="Q241">
        <f t="shared" si="88"/>
        <v>31.569291793443515</v>
      </c>
      <c r="R241">
        <f t="shared" si="87"/>
        <v>26.324259512001046</v>
      </c>
      <c r="S241">
        <f t="shared" si="87"/>
        <v>22.353130591961474</v>
      </c>
      <c r="T241">
        <f t="shared" si="87"/>
        <v>19.278984224845239</v>
      </c>
      <c r="U241">
        <f t="shared" si="87"/>
        <v>16.852767610007149</v>
      </c>
      <c r="V241">
        <f t="shared" si="87"/>
        <v>14.905196310248163</v>
      </c>
      <c r="W241">
        <f t="shared" si="87"/>
        <v>13.318294975359308</v>
      </c>
      <c r="X241">
        <f t="shared" si="87"/>
        <v>12.008000139919744</v>
      </c>
      <c r="Y241">
        <f t="shared" si="87"/>
        <v>10.913211727760135</v>
      </c>
      <c r="Z241">
        <f t="shared" si="87"/>
        <v>9.988721231519488</v>
      </c>
      <c r="AA241">
        <f t="shared" si="87"/>
        <v>9.2005356185771259</v>
      </c>
      <c r="AB241">
        <f t="shared" si="87"/>
        <v>8.5227191262003608</v>
      </c>
      <c r="AC241">
        <f t="shared" si="87"/>
        <v>7.9352187525117373</v>
      </c>
      <c r="AD241">
        <f t="shared" si="87"/>
        <v>7.4223405118831529</v>
      </c>
      <c r="AE241">
        <f t="shared" si="87"/>
        <v>6.9716643857011409</v>
      </c>
      <c r="AF241">
        <f t="shared" si="87"/>
        <v>6.5732601611613957</v>
      </c>
      <c r="AG241">
        <f t="shared" si="79"/>
        <v>6.2191129485730494</v>
      </c>
      <c r="AH241">
        <f t="shared" si="89"/>
        <v>5.9026969782063743</v>
      </c>
      <c r="AI241">
        <f t="shared" si="89"/>
        <v>5.618655692729785</v>
      </c>
      <c r="AJ241">
        <f t="shared" si="89"/>
        <v>5.362559006981944</v>
      </c>
      <c r="AK241">
        <f t="shared" si="89"/>
        <v>5.1307172512232437</v>
      </c>
      <c r="AL241">
        <f t="shared" si="89"/>
        <v>4.920037210469058</v>
      </c>
      <c r="AM241">
        <f t="shared" si="89"/>
        <v>4.7279097487114123</v>
      </c>
      <c r="AN241">
        <f t="shared" si="89"/>
        <v>4.5521213601359731</v>
      </c>
      <c r="AO241">
        <f t="shared" si="89"/>
        <v>4.3907840102703952</v>
      </c>
      <c r="AP241">
        <f t="shared" si="89"/>
        <v>4.2422790770868604</v>
      </c>
      <c r="AQ241">
        <f t="shared" si="89"/>
        <v>4.1052122490814007</v>
      </c>
      <c r="AR241">
        <f t="shared" si="89"/>
        <v>3.9783770023291227</v>
      </c>
      <c r="AS241">
        <f t="shared" si="89"/>
        <v>3.8607248425973273</v>
      </c>
      <c r="AT241">
        <f t="shared" si="89"/>
        <v>3.7513409181749044</v>
      </c>
      <c r="AU241">
        <f t="shared" si="89"/>
        <v>3.6494239237664141</v>
      </c>
      <c r="AV241">
        <f t="shared" si="89"/>
        <v>3.5542694536554915</v>
      </c>
      <c r="AW241">
        <f t="shared" si="89"/>
        <v>3.465256143479114</v>
      </c>
      <c r="AX241">
        <f t="shared" si="89"/>
        <v>3.3818340788589647</v>
      </c>
      <c r="AY241">
        <f t="shared" si="89"/>
        <v>3.3035150563847395</v>
      </c>
      <c r="AZ241">
        <f t="shared" si="89"/>
        <v>3.2298643657718604</v>
      </c>
      <c r="BA241">
        <f t="shared" si="89"/>
        <v>3.1604938271604097</v>
      </c>
      <c r="BB241">
        <f t="shared" si="89"/>
        <v>3.0950558687472838</v>
      </c>
      <c r="BC241">
        <f t="shared" si="89"/>
        <v>3.0332384704432864</v>
      </c>
      <c r="BD241">
        <f t="shared" si="89"/>
        <v>2.9747608314475178</v>
      </c>
      <c r="BE241">
        <f t="shared" si="89"/>
        <v>2.919369645351606</v>
      </c>
      <c r="BF241">
        <f t="shared" si="89"/>
        <v>2.8668358870439095</v>
      </c>
      <c r="BG241">
        <f t="shared" si="89"/>
        <v>2.8169520323412924</v>
      </c>
      <c r="BH241">
        <f t="shared" si="89"/>
        <v>2.7695296447791153</v>
      </c>
      <c r="BI241">
        <f t="shared" si="89"/>
        <v>2.7243972749735836</v>
      </c>
      <c r="BJ241">
        <f t="shared" si="89"/>
        <v>2.6813986269494707</v>
      </c>
      <c r="BK241">
        <f t="shared" si="89"/>
        <v>2.6403909531925063</v>
      </c>
      <c r="BL241">
        <f t="shared" si="89"/>
        <v>2.6012436462510267</v>
      </c>
      <c r="BM241">
        <f t="shared" si="89"/>
        <v>2.5638369997254884</v>
      </c>
      <c r="BN241">
        <f t="shared" si="89"/>
        <v>2.5280611156487196</v>
      </c>
      <c r="BO241">
        <f t="shared" si="89"/>
        <v>2.4938149387179971</v>
      </c>
      <c r="BP241">
        <f t="shared" si="89"/>
        <v>2.4610054007370552</v>
      </c>
      <c r="BQ241">
        <f t="shared" si="89"/>
        <v>2.4295466610472958</v>
      </c>
      <c r="BR241">
        <f t="shared" si="89"/>
        <v>2.3993594307665664</v>
      </c>
      <c r="BS241">
        <f t="shared" si="89"/>
        <v>2.3703703703703081</v>
      </c>
      <c r="BT241">
        <f t="shared" si="89"/>
        <v>2.3425115516039225</v>
      </c>
      <c r="BU241">
        <f t="shared" si="89"/>
        <v>2.3157199759431064</v>
      </c>
      <c r="BV241">
        <f t="shared" si="89"/>
        <v>2.2899371428701563</v>
      </c>
      <c r="BW241">
        <f t="shared" si="89"/>
        <v>2.2651086621227408</v>
      </c>
      <c r="BX241">
        <f t="shared" si="89"/>
        <v>2.2411839048360784</v>
      </c>
      <c r="BY241">
        <f t="shared" si="89"/>
        <v>2.2181156891535343</v>
      </c>
      <c r="BZ241">
        <f t="shared" si="89"/>
        <v>2.1958599964385002</v>
      </c>
      <c r="CA241">
        <f t="shared" si="89"/>
        <v>2.1743757147078817</v>
      </c>
      <c r="CB241">
        <f t="shared" si="89"/>
        <v>2.1536244063194987</v>
      </c>
      <c r="CC241">
        <f t="shared" si="89"/>
        <v>2.1335700973101339</v>
      </c>
      <c r="CD241">
        <f t="shared" si="89"/>
        <v>2.1141790860889396</v>
      </c>
      <c r="CE241">
        <f t="shared" si="89"/>
        <v>2.0954197694663463</v>
      </c>
      <c r="CF241">
        <f t="shared" si="89"/>
        <v>2.0772624842301433</v>
      </c>
      <c r="CG241">
        <f t="shared" si="89"/>
        <v>2.0596793626889309</v>
      </c>
      <c r="CH241">
        <f t="shared" si="89"/>
        <v>2.0426442007809662</v>
      </c>
      <c r="CI241">
        <f t="shared" si="89"/>
        <v>2.026132337504488</v>
      </c>
    </row>
    <row r="242" spans="1:87">
      <c r="A242" s="188">
        <v>217</v>
      </c>
      <c r="B242">
        <f t="shared" si="63"/>
        <v>1089520186.8022239</v>
      </c>
      <c r="C242">
        <f t="shared" si="88"/>
        <v>5996895.2234803904</v>
      </c>
      <c r="D242">
        <f t="shared" si="88"/>
        <v>264448.53704365715</v>
      </c>
      <c r="E242">
        <f t="shared" si="88"/>
        <v>33007.880677229557</v>
      </c>
      <c r="F242">
        <f t="shared" si="88"/>
        <v>7466.2208963051107</v>
      </c>
      <c r="G242">
        <f t="shared" si="88"/>
        <v>2448.8559009219775</v>
      </c>
      <c r="H242">
        <f t="shared" si="88"/>
        <v>1028.99143641516</v>
      </c>
      <c r="I242">
        <f t="shared" si="88"/>
        <v>514.24559992640582</v>
      </c>
      <c r="J242">
        <f t="shared" si="88"/>
        <v>291.54159891394255</v>
      </c>
      <c r="K242">
        <f t="shared" si="88"/>
        <v>181.68071080120461</v>
      </c>
      <c r="L242">
        <f t="shared" si="88"/>
        <v>121.76313862513355</v>
      </c>
      <c r="M242">
        <f t="shared" si="88"/>
        <v>86.407296545519827</v>
      </c>
      <c r="N242">
        <f t="shared" si="88"/>
        <v>64.186996800659173</v>
      </c>
      <c r="O242">
        <f t="shared" si="88"/>
        <v>49.485916187556356</v>
      </c>
      <c r="P242">
        <f t="shared" si="88"/>
        <v>39.337452011511274</v>
      </c>
      <c r="Q242">
        <f t="shared" si="88"/>
        <v>32.077896383883406</v>
      </c>
      <c r="R242">
        <f t="shared" si="87"/>
        <v>26.725872150461381</v>
      </c>
      <c r="S242">
        <f t="shared" si="87"/>
        <v>22.676983924816941</v>
      </c>
      <c r="T242">
        <f t="shared" si="87"/>
        <v>19.544907150201766</v>
      </c>
      <c r="U242">
        <f t="shared" si="87"/>
        <v>17.074589275116683</v>
      </c>
      <c r="V242">
        <f t="shared" si="87"/>
        <v>15.092800076794067</v>
      </c>
      <c r="W242">
        <f t="shared" si="87"/>
        <v>13.478898723605154</v>
      </c>
      <c r="X242">
        <f t="shared" si="87"/>
        <v>12.146977687965201</v>
      </c>
      <c r="Y242">
        <f t="shared" si="87"/>
        <v>11.034633597230494</v>
      </c>
      <c r="Z242">
        <f t="shared" si="87"/>
        <v>10.095718985664883</v>
      </c>
      <c r="AA242">
        <f t="shared" si="87"/>
        <v>9.2955525142683069</v>
      </c>
      <c r="AB242">
        <f t="shared" si="87"/>
        <v>8.6076858502043638</v>
      </c>
      <c r="AC242">
        <f t="shared" si="87"/>
        <v>8.0116787754289778</v>
      </c>
      <c r="AD242">
        <f t="shared" si="87"/>
        <v>7.4915409236394437</v>
      </c>
      <c r="AE242">
        <f t="shared" si="87"/>
        <v>7.0346226755637984</v>
      </c>
      <c r="AF242">
        <f t="shared" si="87"/>
        <v>6.6308139695576083</v>
      </c>
      <c r="AG242">
        <f t="shared" si="79"/>
        <v>6.2719575900601479</v>
      </c>
      <c r="AH242">
        <f t="shared" si="89"/>
        <v>5.9514140643839406</v>
      </c>
      <c r="AI242">
        <f t="shared" si="89"/>
        <v>5.663735197189637</v>
      </c>
      <c r="AJ242">
        <f t="shared" si="89"/>
        <v>5.4044164422109029</v>
      </c>
      <c r="AK242">
        <f t="shared" si="89"/>
        <v>5.1697071629310027</v>
      </c>
      <c r="AL242">
        <f t="shared" si="89"/>
        <v>4.9564638696479522</v>
      </c>
      <c r="AM242">
        <f t="shared" si="89"/>
        <v>4.7620356912580846</v>
      </c>
      <c r="AN242">
        <f t="shared" si="89"/>
        <v>4.5841742586077965</v>
      </c>
      <c r="AO242">
        <f t="shared" si="89"/>
        <v>4.4209622425669641</v>
      </c>
      <c r="AP242">
        <f t="shared" si="89"/>
        <v>4.2707562691377854</v>
      </c>
      <c r="AQ242">
        <f t="shared" si="89"/>
        <v>4.1321410037797017</v>
      </c>
      <c r="AR242">
        <f t="shared" si="89"/>
        <v>4.0038919785779603</v>
      </c>
      <c r="AS242">
        <f t="shared" si="89"/>
        <v>3.884945311943794</v>
      </c>
      <c r="AT242">
        <f t="shared" si="89"/>
        <v>3.7743728989002783</v>
      </c>
      <c r="AU242">
        <f t="shared" si="89"/>
        <v>3.6713619712042136</v>
      </c>
      <c r="AV242">
        <f t="shared" si="89"/>
        <v>3.5751981692658132</v>
      </c>
      <c r="AW242">
        <f t="shared" si="89"/>
        <v>3.4852514526164682</v>
      </c>
      <c r="AX242">
        <f t="shared" si="89"/>
        <v>3.4009643173459039</v>
      </c>
      <c r="AY242">
        <f t="shared" si="89"/>
        <v>3.3218418982894162</v>
      </c>
      <c r="AZ242">
        <f t="shared" si="89"/>
        <v>3.247443618694501</v>
      </c>
      <c r="BA242">
        <f t="shared" si="89"/>
        <v>3.1773761164936771</v>
      </c>
      <c r="BB242">
        <f t="shared" si="89"/>
        <v>3.1112872285099327</v>
      </c>
      <c r="BC242">
        <f t="shared" si="89"/>
        <v>3.0488608551831788</v>
      </c>
      <c r="BD242">
        <f t="shared" si="89"/>
        <v>2.989812561206338</v>
      </c>
      <c r="BE242">
        <f t="shared" si="89"/>
        <v>2.933885793653932</v>
      </c>
      <c r="BF242">
        <f t="shared" si="89"/>
        <v>2.8808486202205223</v>
      </c>
      <c r="BG242">
        <f t="shared" si="89"/>
        <v>2.8304909071447271</v>
      </c>
      <c r="BH242">
        <f t="shared" si="89"/>
        <v>2.7826218701391756</v>
      </c>
      <c r="BI242">
        <f t="shared" si="89"/>
        <v>2.737067942824909</v>
      </c>
      <c r="BJ242">
        <f t="shared" si="89"/>
        <v>2.6936709163052499</v>
      </c>
      <c r="BK242">
        <f t="shared" si="89"/>
        <v>2.6522863110085764</v>
      </c>
      <c r="BL242">
        <f t="shared" si="89"/>
        <v>2.6127819480993693</v>
      </c>
      <c r="BM242">
        <f t="shared" si="89"/>
        <v>2.5750366928565516</v>
      </c>
      <c r="BN242">
        <f t="shared" si="89"/>
        <v>2.5389393466530104</v>
      </c>
      <c r="BO242">
        <f t="shared" si="89"/>
        <v>2.5043876676864838</v>
      </c>
      <c r="BP242">
        <f t="shared" si="89"/>
        <v>2.4712875035573152</v>
      </c>
      <c r="BQ242">
        <f t="shared" si="89"/>
        <v>2.4395520212497264</v>
      </c>
      <c r="BR242">
        <f t="shared" si="89"/>
        <v>2.4091010221458138</v>
      </c>
      <c r="BS242">
        <f t="shared" si="89"/>
        <v>2.3798603314458013</v>
      </c>
      <c r="BT242">
        <f t="shared" si="89"/>
        <v>2.3517612528456286</v>
      </c>
      <c r="BU242">
        <f t="shared" si="89"/>
        <v>2.3247400805704932</v>
      </c>
      <c r="BV242">
        <f t="shared" si="89"/>
        <v>2.2987376619309594</v>
      </c>
      <c r="BW242">
        <f t="shared" si="89"/>
        <v>2.2736990044707404</v>
      </c>
      <c r="BX242">
        <f t="shared" si="89"/>
        <v>2.2495729225516801</v>
      </c>
      <c r="BY242">
        <f t="shared" si="89"/>
        <v>2.226311718885734</v>
      </c>
      <c r="BZ242">
        <f t="shared" si="89"/>
        <v>2.2038708970901952</v>
      </c>
      <c r="CA242">
        <f t="shared" si="89"/>
        <v>2.1822089018373299</v>
      </c>
      <c r="CB242">
        <f t="shared" si="89"/>
        <v>2.16128688358791</v>
      </c>
      <c r="CC242">
        <f t="shared" si="89"/>
        <v>2.1410684852679971</v>
      </c>
      <c r="CD242">
        <f t="shared" si="89"/>
        <v>2.1215196485609988</v>
      </c>
      <c r="CE242">
        <f t="shared" si="89"/>
        <v>2.10260843776652</v>
      </c>
      <c r="CF242">
        <f t="shared" si="89"/>
        <v>2.0843048794125307</v>
      </c>
      <c r="CG242">
        <f t="shared" si="89"/>
        <v>2.0665808160189636</v>
      </c>
      <c r="CH242">
        <f t="shared" si="89"/>
        <v>2.0494097725912566</v>
      </c>
      <c r="CI242">
        <f t="shared" si="89"/>
        <v>2.0327668345827812</v>
      </c>
    </row>
    <row r="243" spans="1:87">
      <c r="A243" s="188">
        <v>218</v>
      </c>
      <c r="B243">
        <f t="shared" si="63"/>
        <v>1199172131.0076749</v>
      </c>
      <c r="C243">
        <f t="shared" si="88"/>
        <v>6444083.2914482448</v>
      </c>
      <c r="D243">
        <f t="shared" si="88"/>
        <v>280110.19516712148</v>
      </c>
      <c r="E243">
        <f t="shared" si="88"/>
        <v>34629.064830105861</v>
      </c>
      <c r="F243">
        <f t="shared" si="88"/>
        <v>7779.4559461525923</v>
      </c>
      <c r="G243">
        <f t="shared" si="88"/>
        <v>2538.5199017238851</v>
      </c>
      <c r="H243">
        <f t="shared" si="88"/>
        <v>1062.4141401645147</v>
      </c>
      <c r="I243">
        <f t="shared" si="88"/>
        <v>529.25437661594663</v>
      </c>
      <c r="J243">
        <f t="shared" si="88"/>
        <v>299.26684024167838</v>
      </c>
      <c r="K243">
        <f t="shared" si="88"/>
        <v>186.08886272452563</v>
      </c>
      <c r="L243">
        <f t="shared" si="88"/>
        <v>124.48771808444563</v>
      </c>
      <c r="M243">
        <f t="shared" si="88"/>
        <v>88.201224176044732</v>
      </c>
      <c r="N243">
        <f t="shared" si="88"/>
        <v>65.429907356692766</v>
      </c>
      <c r="O243">
        <f t="shared" si="88"/>
        <v>50.383726556535642</v>
      </c>
      <c r="P243">
        <f t="shared" si="88"/>
        <v>40.008803496981535</v>
      </c>
      <c r="Q243">
        <f t="shared" si="88"/>
        <v>32.594694969649808</v>
      </c>
      <c r="R243">
        <f t="shared" si="79"/>
        <v>27.13361193986011</v>
      </c>
      <c r="S243">
        <f t="shared" si="79"/>
        <v>23.005529261808924</v>
      </c>
      <c r="T243">
        <f t="shared" si="79"/>
        <v>19.814498059379716</v>
      </c>
      <c r="U243">
        <f t="shared" si="79"/>
        <v>17.299330629873083</v>
      </c>
      <c r="V243">
        <f t="shared" si="79"/>
        <v>15.282765112020337</v>
      </c>
      <c r="W243">
        <f t="shared" si="79"/>
        <v>13.641439173508259</v>
      </c>
      <c r="X243">
        <f t="shared" si="79"/>
        <v>12.28756372690304</v>
      </c>
      <c r="Y243">
        <f t="shared" si="79"/>
        <v>11.157406422840385</v>
      </c>
      <c r="Z243">
        <f t="shared" si="79"/>
        <v>10.203862884459506</v>
      </c>
      <c r="AA243">
        <f t="shared" si="79"/>
        <v>9.39155068005517</v>
      </c>
      <c r="AB243">
        <f t="shared" si="79"/>
        <v>8.6934996447361002</v>
      </c>
      <c r="AC243">
        <f t="shared" si="79"/>
        <v>8.0888755310421718</v>
      </c>
      <c r="AD243">
        <f t="shared" si="79"/>
        <v>7.5613865088392815</v>
      </c>
      <c r="AE243">
        <f t="shared" si="79"/>
        <v>7.0981495163553454</v>
      </c>
      <c r="AF243">
        <f t="shared" si="79"/>
        <v>6.6888717045868304</v>
      </c>
      <c r="AG243">
        <f t="shared" si="79"/>
        <v>6.3252512595930455</v>
      </c>
      <c r="AH243">
        <f t="shared" si="89"/>
        <v>6.0005332302370196</v>
      </c>
      <c r="AI243">
        <f t="shared" si="89"/>
        <v>5.7091763827763433</v>
      </c>
      <c r="AJ243">
        <f t="shared" si="89"/>
        <v>5.4466005955014563</v>
      </c>
      <c r="AK243">
        <f t="shared" si="89"/>
        <v>5.2089933710707301</v>
      </c>
      <c r="AL243">
        <f t="shared" si="89"/>
        <v>4.9931602222137403</v>
      </c>
      <c r="AM243">
        <f t="shared" si="89"/>
        <v>4.7964079540639384</v>
      </c>
      <c r="AN243">
        <f t="shared" si="89"/>
        <v>4.6164528514799139</v>
      </c>
      <c r="AO243">
        <f t="shared" si="89"/>
        <v>4.4513478924232244</v>
      </c>
      <c r="AP243">
        <f t="shared" si="89"/>
        <v>4.2994246203398108</v>
      </c>
      <c r="AQ243">
        <f t="shared" si="89"/>
        <v>4.1592464016783053</v>
      </c>
      <c r="AR243">
        <f t="shared" si="89"/>
        <v>4.029570592916552</v>
      </c>
      <c r="AS243">
        <f t="shared" si="89"/>
        <v>3.9093177297349899</v>
      </c>
      <c r="AT243">
        <f t="shared" si="89"/>
        <v>3.7975462882972986</v>
      </c>
      <c r="AU243">
        <f t="shared" si="89"/>
        <v>3.6934318964220219</v>
      </c>
      <c r="AV243">
        <f t="shared" si="89"/>
        <v>3.5962501200846102</v>
      </c>
      <c r="AW243">
        <f t="shared" si="89"/>
        <v>3.5053621391951841</v>
      </c>
      <c r="AX243">
        <f t="shared" si="89"/>
        <v>3.4202027710841052</v>
      </c>
      <c r="AY243">
        <f t="shared" si="89"/>
        <v>3.3402704116345032</v>
      </c>
      <c r="AZ243">
        <f t="shared" si="89"/>
        <v>3.2651185505987712</v>
      </c>
      <c r="BA243">
        <f t="shared" si="89"/>
        <v>3.1943485853079743</v>
      </c>
      <c r="BB243">
        <f t="shared" si="89"/>
        <v>3.1276037101737413</v>
      </c>
      <c r="BC243">
        <f t="shared" si="89"/>
        <v>3.0645637014190408</v>
      </c>
      <c r="BD243">
        <f t="shared" si="89"/>
        <v>3.0049404498839993</v>
      </c>
      <c r="BE243">
        <f t="shared" si="89"/>
        <v>2.9484741214289301</v>
      </c>
      <c r="BF243">
        <f t="shared" si="89"/>
        <v>2.8949298458741439</v>
      </c>
      <c r="BG243">
        <f t="shared" si="89"/>
        <v>2.8440948526802283</v>
      </c>
      <c r="BH243">
        <f t="shared" si="89"/>
        <v>2.7957759855624822</v>
      </c>
      <c r="BI243">
        <f t="shared" si="89"/>
        <v>2.7497975396089847</v>
      </c>
      <c r="BJ243">
        <f t="shared" si="89"/>
        <v>2.7059993737684187</v>
      </c>
      <c r="BK243">
        <f t="shared" si="89"/>
        <v>2.6642352591982235</v>
      </c>
      <c r="BL243">
        <f t="shared" si="89"/>
        <v>2.624371430239774</v>
      </c>
      <c r="BM243">
        <f t="shared" si="89"/>
        <v>2.5862853099739072</v>
      </c>
      <c r="BN243">
        <f t="shared" si="89"/>
        <v>2.5498643866165667</v>
      </c>
      <c r="BO243">
        <f t="shared" si="89"/>
        <v>2.5150052205896207</v>
      </c>
      <c r="BP243">
        <f t="shared" si="89"/>
        <v>2.4816125650961438</v>
      </c>
      <c r="BQ243">
        <f t="shared" si="89"/>
        <v>2.4495985855312501</v>
      </c>
      <c r="BR243">
        <f t="shared" si="89"/>
        <v>2.4188821651659631</v>
      </c>
      <c r="BS243">
        <f t="shared" si="89"/>
        <v>2.3893882863143077</v>
      </c>
      <c r="BT243">
        <f t="shared" si="89"/>
        <v>2.3610474776950836</v>
      </c>
      <c r="BU243">
        <f t="shared" si="89"/>
        <v>2.3337953199673387</v>
      </c>
      <c r="BV243">
        <f t="shared" si="89"/>
        <v>2.3075720025034063</v>
      </c>
      <c r="BW243">
        <f t="shared" si="89"/>
        <v>2.2823219253801525</v>
      </c>
      <c r="BX243">
        <f t="shared" si="89"/>
        <v>2.2579933413576065</v>
      </c>
      <c r="BY243">
        <f t="shared" si="89"/>
        <v>2.2345380332887022</v>
      </c>
      <c r="BZ243">
        <f t="shared" si="89"/>
        <v>2.211911022979089</v>
      </c>
      <c r="CA243">
        <f t="shared" si="89"/>
        <v>2.1900703080184298</v>
      </c>
      <c r="CB243">
        <f t="shared" si="89"/>
        <v>2.1689766235292902</v>
      </c>
      <c r="CC243">
        <f t="shared" si="89"/>
        <v>2.1485932261551772</v>
      </c>
      <c r="CD243">
        <f t="shared" si="89"/>
        <v>2.1288856979266528</v>
      </c>
      <c r="CE243">
        <f t="shared" si="89"/>
        <v>2.1098217679280933</v>
      </c>
      <c r="CF243">
        <f t="shared" si="89"/>
        <v>2.0913711499261689</v>
      </c>
      <c r="CG243">
        <f t="shared" si="89"/>
        <v>2.0735053943357915</v>
      </c>
      <c r="CH243">
        <f t="shared" si="89"/>
        <v>2.0561977530823654</v>
      </c>
      <c r="CI243">
        <f t="shared" si="89"/>
        <v>2.0394230560818678</v>
      </c>
    </row>
    <row r="244" spans="1:87">
      <c r="A244" s="188">
        <v>219</v>
      </c>
      <c r="B244" s="189">
        <f t="shared" ref="B244:B249" si="90">B$25^$A244</f>
        <v>1319859711.8297586</v>
      </c>
      <c r="C244">
        <f t="shared" si="88"/>
        <v>6924618.1431567613</v>
      </c>
      <c r="D244">
        <f t="shared" si="88"/>
        <v>296699.39684185077</v>
      </c>
      <c r="E244">
        <f t="shared" si="88"/>
        <v>36329.873545468865</v>
      </c>
      <c r="F244">
        <f t="shared" si="88"/>
        <v>8105.8323425816507</v>
      </c>
      <c r="G244">
        <f t="shared" si="88"/>
        <v>2631.4669184994059</v>
      </c>
      <c r="H244">
        <f t="shared" si="88"/>
        <v>1096.9224478230803</v>
      </c>
      <c r="I244">
        <f t="shared" si="88"/>
        <v>544.70119959649833</v>
      </c>
      <c r="J244">
        <f t="shared" si="88"/>
        <v>307.19678427322759</v>
      </c>
      <c r="K244">
        <f t="shared" si="88"/>
        <v>190.60397043469587</v>
      </c>
      <c r="L244">
        <f t="shared" si="88"/>
        <v>127.27326290087585</v>
      </c>
      <c r="M244">
        <f t="shared" si="88"/>
        <v>90.032396072646961</v>
      </c>
      <c r="N244">
        <f t="shared" si="88"/>
        <v>66.696885507835958</v>
      </c>
      <c r="O244">
        <f t="shared" si="88"/>
        <v>51.29782567028812</v>
      </c>
      <c r="P244">
        <f t="shared" si="88"/>
        <v>40.691612583135033</v>
      </c>
      <c r="Q244">
        <f t="shared" si="88"/>
        <v>33.119819562054985</v>
      </c>
      <c r="R244">
        <f t="shared" si="79"/>
        <v>27.54757235827789</v>
      </c>
      <c r="S244">
        <f t="shared" si="79"/>
        <v>23.338834580940372</v>
      </c>
      <c r="T244">
        <f t="shared" si="79"/>
        <v>20.087807546382201</v>
      </c>
      <c r="U244">
        <f t="shared" si="79"/>
        <v>17.527030104190892</v>
      </c>
      <c r="V244">
        <f t="shared" si="79"/>
        <v>15.47512113595811</v>
      </c>
      <c r="W244">
        <f t="shared" si="79"/>
        <v>13.805939679525471</v>
      </c>
      <c r="X244">
        <f t="shared" si="79"/>
        <v>12.429776872998882</v>
      </c>
      <c r="Y244">
        <f t="shared" si="79"/>
        <v>11.281545235510512</v>
      </c>
      <c r="Z244">
        <f t="shared" si="79"/>
        <v>10.313165205241024</v>
      </c>
      <c r="AA244">
        <f t="shared" si="79"/>
        <v>9.4885402498301588</v>
      </c>
      <c r="AB244">
        <f t="shared" si="79"/>
        <v>8.780168954613087</v>
      </c>
      <c r="AC244">
        <f t="shared" si="79"/>
        <v>8.1668161181598773</v>
      </c>
      <c r="AD244">
        <f t="shared" si="79"/>
        <v>7.631883282602546</v>
      </c>
      <c r="AE244">
        <f t="shared" si="79"/>
        <v>7.16225004242997</v>
      </c>
      <c r="AF244">
        <f t="shared" si="79"/>
        <v>6.7474377785035848</v>
      </c>
      <c r="AG244">
        <f t="shared" si="79"/>
        <v>6.378997772623606</v>
      </c>
      <c r="AH244">
        <f t="shared" si="89"/>
        <v>6.0500577942741245</v>
      </c>
      <c r="AI244">
        <f t="shared" si="89"/>
        <v>5.7549821513238735</v>
      </c>
      <c r="AJ244">
        <f t="shared" si="89"/>
        <v>5.4891140170502686</v>
      </c>
      <c r="AK244">
        <f t="shared" si="89"/>
        <v>5.2485781272909131</v>
      </c>
      <c r="AL244">
        <f t="shared" si="89"/>
        <v>5.0301282649052004</v>
      </c>
      <c r="AM244">
        <f t="shared" si="89"/>
        <v>4.8310283150628743</v>
      </c>
      <c r="AN244">
        <f t="shared" si="89"/>
        <v>4.6489587279366038</v>
      </c>
      <c r="AO244">
        <f t="shared" si="89"/>
        <v>4.4819423854377227</v>
      </c>
      <c r="AP244">
        <f t="shared" si="89"/>
        <v>4.3282854138890094</v>
      </c>
      <c r="AQ244">
        <f t="shared" si="89"/>
        <v>4.1865296014947457</v>
      </c>
      <c r="AR244">
        <f t="shared" si="89"/>
        <v>4.0554138948236078</v>
      </c>
      <c r="AS244">
        <f t="shared" si="89"/>
        <v>3.9338430492278293</v>
      </c>
      <c r="AT244">
        <f t="shared" si="89"/>
        <v>3.8208619545679956</v>
      </c>
      <c r="AU244">
        <f t="shared" si="89"/>
        <v>3.7156344921863322</v>
      </c>
      <c r="AV244">
        <f t="shared" si="89"/>
        <v>3.6174260317616014</v>
      </c>
      <c r="AW244">
        <f t="shared" si="89"/>
        <v>3.5255888689691091</v>
      </c>
      <c r="AX244">
        <f t="shared" si="89"/>
        <v>3.4395500522217435</v>
      </c>
      <c r="AY244">
        <f t="shared" si="89"/>
        <v>3.3588011604605406</v>
      </c>
      <c r="AZ244">
        <f t="shared" si="89"/>
        <v>3.2828896822387419</v>
      </c>
      <c r="BA244">
        <f t="shared" si="89"/>
        <v>3.2114117153115953</v>
      </c>
      <c r="BB244">
        <f t="shared" si="89"/>
        <v>3.1440057601423486</v>
      </c>
      <c r="BC244">
        <f t="shared" si="89"/>
        <v>3.0803474235595827</v>
      </c>
      <c r="BD244">
        <f t="shared" si="89"/>
        <v>3.0201448828302917</v>
      </c>
      <c r="BE244">
        <f t="shared" si="89"/>
        <v>2.963134987578711</v>
      </c>
      <c r="BF244">
        <f t="shared" si="89"/>
        <v>2.9090798987873838</v>
      </c>
      <c r="BG244">
        <f t="shared" si="89"/>
        <v>2.8577641816916737</v>
      </c>
      <c r="BH244">
        <f t="shared" si="89"/>
        <v>2.8089922836180845</v>
      </c>
      <c r="BI244">
        <f t="shared" si="89"/>
        <v>2.7625863393933749</v>
      </c>
      <c r="BJ244">
        <f t="shared" si="89"/>
        <v>2.7183842564105123</v>
      </c>
      <c r="BK244">
        <f t="shared" si="89"/>
        <v>2.6762380391941307</v>
      </c>
      <c r="BL244">
        <f t="shared" si="89"/>
        <v>2.6360123196919836</v>
      </c>
      <c r="BM244">
        <f t="shared" ref="AH244:CI249" si="91">BM$25^$A244</f>
        <v>2.5975830647938061</v>
      </c>
      <c r="BN244">
        <f t="shared" si="91"/>
        <v>2.5608364369580441</v>
      </c>
      <c r="BO244">
        <f t="shared" si="91"/>
        <v>2.5256677874620816</v>
      </c>
      <c r="BP244">
        <f t="shared" si="91"/>
        <v>2.4919807648354553</v>
      </c>
      <c r="BQ244">
        <f t="shared" si="91"/>
        <v>2.4596865235785228</v>
      </c>
      <c r="BR244">
        <f t="shared" si="91"/>
        <v>2.4287030204098428</v>
      </c>
      <c r="BS244">
        <f t="shared" si="91"/>
        <v>2.3989543870869143</v>
      </c>
      <c r="BT244">
        <f t="shared" si="91"/>
        <v>2.3703703703703449</v>
      </c>
      <c r="BU244">
        <f t="shared" si="91"/>
        <v>2.3428858309892671</v>
      </c>
      <c r="BV244">
        <f t="shared" si="91"/>
        <v>2.3164402945678577</v>
      </c>
      <c r="BW244">
        <f t="shared" si="91"/>
        <v>2.2909775484039883</v>
      </c>
      <c r="BX244">
        <f t="shared" si="91"/>
        <v>2.2664452787918723</v>
      </c>
      <c r="BY244">
        <f t="shared" si="91"/>
        <v>2.2427947442655563</v>
      </c>
      <c r="BZ244">
        <f t="shared" si="91"/>
        <v>2.2199804807242152</v>
      </c>
      <c r="CA244">
        <f t="shared" si="91"/>
        <v>2.1979600349102975</v>
      </c>
      <c r="CB244">
        <f t="shared" si="91"/>
        <v>2.1766937231427326</v>
      </c>
      <c r="CC244">
        <f t="shared" si="91"/>
        <v>2.1561444125884996</v>
      </c>
      <c r="CD244">
        <f t="shared" si="91"/>
        <v>2.1362773226779952</v>
      </c>
      <c r="CE244">
        <f t="shared" si="91"/>
        <v>2.1170598445574753</v>
      </c>
      <c r="CF244">
        <f t="shared" si="91"/>
        <v>2.0984613767138938</v>
      </c>
      <c r="CG244">
        <f t="shared" si="91"/>
        <v>2.0804531751252719</v>
      </c>
      <c r="CH244">
        <f t="shared" si="91"/>
        <v>2.0630082164755095</v>
      </c>
      <c r="CI244">
        <f t="shared" si="91"/>
        <v>2.0461010731375775</v>
      </c>
    </row>
    <row r="245" spans="1:87">
      <c r="A245" s="188">
        <v>220</v>
      </c>
      <c r="B245">
        <f t="shared" si="90"/>
        <v>1452693582.402962</v>
      </c>
      <c r="C245">
        <f t="shared" si="88"/>
        <v>7440986.44599602</v>
      </c>
      <c r="D245">
        <f t="shared" si="88"/>
        <v>314271.07475969091</v>
      </c>
      <c r="E245">
        <f t="shared" si="88"/>
        <v>38114.217588755018</v>
      </c>
      <c r="F245">
        <f t="shared" si="88"/>
        <v>8445.9014127507944</v>
      </c>
      <c r="G245">
        <f t="shared" si="88"/>
        <v>2727.8171577281382</v>
      </c>
      <c r="H245">
        <f t="shared" si="88"/>
        <v>1132.5516209261459</v>
      </c>
      <c r="I245">
        <f t="shared" si="88"/>
        <v>560.59885369103733</v>
      </c>
      <c r="J245">
        <f t="shared" si="88"/>
        <v>315.33685520120366</v>
      </c>
      <c r="K245">
        <f t="shared" si="88"/>
        <v>195.22862901930304</v>
      </c>
      <c r="L245">
        <f t="shared" si="88"/>
        <v>130.12113723899486</v>
      </c>
      <c r="M245">
        <f t="shared" si="88"/>
        <v>91.901585474632213</v>
      </c>
      <c r="N245">
        <f t="shared" si="88"/>
        <v>67.988397296581965</v>
      </c>
      <c r="O245">
        <f t="shared" si="88"/>
        <v>52.228509051360028</v>
      </c>
      <c r="P245">
        <f t="shared" si="88"/>
        <v>41.386074810781949</v>
      </c>
      <c r="Q245">
        <f t="shared" si="88"/>
        <v>33.653404299210877</v>
      </c>
      <c r="R245">
        <f t="shared" si="79"/>
        <v>27.967848309931586</v>
      </c>
      <c r="S245">
        <f t="shared" si="79"/>
        <v>23.676968845083135</v>
      </c>
      <c r="T245">
        <f t="shared" si="79"/>
        <v>20.364886903076155</v>
      </c>
      <c r="U245">
        <f t="shared" si="79"/>
        <v>17.757726633811817</v>
      </c>
      <c r="V245">
        <f t="shared" si="79"/>
        <v>15.66989824270871</v>
      </c>
      <c r="W245">
        <f t="shared" si="79"/>
        <v>13.972423877742296</v>
      </c>
      <c r="X245">
        <f t="shared" si="79"/>
        <v>12.573635957978295</v>
      </c>
      <c r="Y245">
        <f t="shared" si="79"/>
        <v>11.407065233397624</v>
      </c>
      <c r="Z245">
        <f t="shared" si="79"/>
        <v>10.423638356860186</v>
      </c>
      <c r="AA245">
        <f t="shared" si="79"/>
        <v>9.5865314621416768</v>
      </c>
      <c r="AB245">
        <f t="shared" si="79"/>
        <v>8.8677023088429259</v>
      </c>
      <c r="AC245">
        <f t="shared" si="79"/>
        <v>8.2455077039914269</v>
      </c>
      <c r="AD245">
        <f t="shared" si="79"/>
        <v>7.7030373161296382</v>
      </c>
      <c r="AE245">
        <f t="shared" si="79"/>
        <v>7.2269294345081319</v>
      </c>
      <c r="AF245">
        <f t="shared" si="79"/>
        <v>6.8065166421949836</v>
      </c>
      <c r="AG245">
        <f t="shared" si="79"/>
        <v>6.4332009770241054</v>
      </c>
      <c r="AH245">
        <f t="shared" si="91"/>
        <v>6.0999911023926243</v>
      </c>
      <c r="AI245">
        <f t="shared" si="91"/>
        <v>5.8011554279481521</v>
      </c>
      <c r="AJ245">
        <f t="shared" si="91"/>
        <v>5.5319592769595607</v>
      </c>
      <c r="AK245">
        <f t="shared" si="91"/>
        <v>5.2884637003510058</v>
      </c>
      <c r="AL245">
        <f t="shared" si="91"/>
        <v>5.0673700092444376</v>
      </c>
      <c r="AM245">
        <f t="shared" si="91"/>
        <v>4.8658985650218787</v>
      </c>
      <c r="AN245">
        <f t="shared" si="91"/>
        <v>4.6816934883520851</v>
      </c>
      <c r="AO245">
        <f t="shared" si="91"/>
        <v>4.5127471570072659</v>
      </c>
      <c r="AP245">
        <f t="shared" si="91"/>
        <v>4.3573399415951828</v>
      </c>
      <c r="AQ245">
        <f t="shared" si="91"/>
        <v>4.213991769547337</v>
      </c>
      <c r="AR245">
        <f t="shared" si="91"/>
        <v>4.081422940508582</v>
      </c>
      <c r="AS245">
        <f t="shared" si="91"/>
        <v>3.9585222296595366</v>
      </c>
      <c r="AT245">
        <f t="shared" si="91"/>
        <v>3.8443207712448704</v>
      </c>
      <c r="AU245">
        <f t="shared" si="91"/>
        <v>3.7379705560292469</v>
      </c>
      <c r="AV245">
        <f t="shared" si="91"/>
        <v>3.6387266342193723</v>
      </c>
      <c r="AW245">
        <f t="shared" si="91"/>
        <v>3.545932311533639</v>
      </c>
      <c r="AX245">
        <f t="shared" si="91"/>
        <v>3.4590067763697743</v>
      </c>
      <c r="AY245">
        <f t="shared" si="91"/>
        <v>3.3774347119371813</v>
      </c>
      <c r="AZ245">
        <f t="shared" si="91"/>
        <v>3.3007575372028022</v>
      </c>
      <c r="BA245">
        <f t="shared" si="91"/>
        <v>3.2285659907859592</v>
      </c>
      <c r="BB245">
        <f t="shared" si="91"/>
        <v>3.160493827160463</v>
      </c>
      <c r="BC245">
        <f t="shared" si="91"/>
        <v>3.0962124381478864</v>
      </c>
      <c r="BD245">
        <f t="shared" si="91"/>
        <v>3.0354262473448039</v>
      </c>
      <c r="BE245">
        <f t="shared" si="91"/>
        <v>2.9778687527899756</v>
      </c>
      <c r="BF245">
        <f t="shared" si="91"/>
        <v>2.9232991153792307</v>
      </c>
      <c r="BG245">
        <f t="shared" si="91"/>
        <v>2.8714992084260489</v>
      </c>
      <c r="BH245">
        <f t="shared" si="91"/>
        <v>2.8222710582580763</v>
      </c>
      <c r="BI245">
        <f t="shared" si="91"/>
        <v>2.7754346175202889</v>
      </c>
      <c r="BJ245">
        <f t="shared" si="91"/>
        <v>2.7308258224796425</v>
      </c>
      <c r="BK245">
        <f t="shared" si="91"/>
        <v>2.6882948935166699</v>
      </c>
      <c r="BL245">
        <f t="shared" si="91"/>
        <v>2.6477048444827278</v>
      </c>
      <c r="BM245">
        <f t="shared" si="91"/>
        <v>2.6089301719660853</v>
      </c>
      <c r="BN245">
        <f t="shared" si="91"/>
        <v>2.5718556999628017</v>
      </c>
      <c r="BO245">
        <f t="shared" si="91"/>
        <v>2.5363755591442105</v>
      </c>
      <c r="BP245">
        <f t="shared" si="91"/>
        <v>2.5023922830070422</v>
      </c>
      <c r="BQ245">
        <f t="shared" si="91"/>
        <v>2.4698160057770089</v>
      </c>
      <c r="BR245">
        <f t="shared" si="91"/>
        <v>2.43856374911226</v>
      </c>
      <c r="BS245">
        <f t="shared" si="91"/>
        <v>2.4085587864836975</v>
      </c>
      <c r="BT245">
        <f t="shared" si="91"/>
        <v>2.3797300756589288</v>
      </c>
      <c r="BU245">
        <f t="shared" si="91"/>
        <v>2.3520117510249734</v>
      </c>
      <c r="BV245">
        <f t="shared" si="91"/>
        <v>2.3253426686042058</v>
      </c>
      <c r="BW245">
        <f t="shared" si="91"/>
        <v>2.2996659975638303</v>
      </c>
      <c r="BX245">
        <f t="shared" si="91"/>
        <v>2.2749288528324487</v>
      </c>
      <c r="BY245">
        <f t="shared" si="91"/>
        <v>2.2510819641329012</v>
      </c>
      <c r="BZ245">
        <f t="shared" si="91"/>
        <v>2.2280793773335739</v>
      </c>
      <c r="CA245">
        <f t="shared" si="91"/>
        <v>2.2058781845382756</v>
      </c>
      <c r="CB245">
        <f t="shared" si="91"/>
        <v>2.1844382797724453</v>
      </c>
      <c r="CC245">
        <f t="shared" si="91"/>
        <v>2.1637221375102875</v>
      </c>
      <c r="CD245">
        <f t="shared" si="91"/>
        <v>2.1436946116143698</v>
      </c>
      <c r="CE245">
        <f t="shared" si="91"/>
        <v>2.1243227525513317</v>
      </c>
      <c r="CF245">
        <f t="shared" si="91"/>
        <v>2.1055756409929569</v>
      </c>
      <c r="CG245">
        <f t="shared" si="91"/>
        <v>2.0874242361328936</v>
      </c>
      <c r="CH245">
        <f t="shared" si="91"/>
        <v>2.0698412372377395</v>
      </c>
      <c r="CI245">
        <f t="shared" si="91"/>
        <v>2.0528009571186723</v>
      </c>
    </row>
    <row r="246" spans="1:87">
      <c r="A246" s="188">
        <v>221</v>
      </c>
      <c r="B246">
        <f t="shared" si="90"/>
        <v>1598896174.6768963</v>
      </c>
      <c r="C246">
        <f t="shared" si="88"/>
        <v>7995860.2979738368</v>
      </c>
      <c r="D246">
        <f t="shared" si="88"/>
        <v>332883.41493749799</v>
      </c>
      <c r="E246">
        <f t="shared" si="88"/>
        <v>39986.199802893207</v>
      </c>
      <c r="F246">
        <f t="shared" si="88"/>
        <v>8800.237613992731</v>
      </c>
      <c r="G246">
        <f t="shared" si="88"/>
        <v>2827.695227207812</v>
      </c>
      <c r="H246">
        <f t="shared" si="88"/>
        <v>1169.3380663400544</v>
      </c>
      <c r="I246">
        <f t="shared" si="88"/>
        <v>576.96049686049855</v>
      </c>
      <c r="J246">
        <f t="shared" si="88"/>
        <v>323.69262094795613</v>
      </c>
      <c r="K246">
        <f t="shared" si="88"/>
        <v>199.96549653101391</v>
      </c>
      <c r="L246">
        <f t="shared" si="88"/>
        <v>133.03273578800363</v>
      </c>
      <c r="M246">
        <f t="shared" si="88"/>
        <v>93.809581674757951</v>
      </c>
      <c r="N246">
        <f t="shared" si="88"/>
        <v>69.304917789823989</v>
      </c>
      <c r="O246">
        <f t="shared" si="88"/>
        <v>53.176077583887874</v>
      </c>
      <c r="P246">
        <f t="shared" si="88"/>
        <v>42.09238905792413</v>
      </c>
      <c r="Q246">
        <f t="shared" si="88"/>
        <v>34.195585480293417</v>
      </c>
      <c r="R246">
        <f t="shared" si="79"/>
        <v>28.394536146931888</v>
      </c>
      <c r="S246">
        <f t="shared" si="79"/>
        <v>24.020002016246764</v>
      </c>
      <c r="T246">
        <f t="shared" si="79"/>
        <v>20.645788128818214</v>
      </c>
      <c r="U246">
        <f t="shared" si="79"/>
        <v>17.991459666962594</v>
      </c>
      <c r="V246">
        <f t="shared" si="79"/>
        <v>15.867126905151883</v>
      </c>
      <c r="W246">
        <f t="shared" si="79"/>
        <v>14.140915689268992</v>
      </c>
      <c r="X246">
        <f t="shared" si="79"/>
        <v>12.719160031520463</v>
      </c>
      <c r="Y246">
        <f t="shared" si="79"/>
        <v>11.533981783755229</v>
      </c>
      <c r="Z246">
        <f t="shared" si="79"/>
        <v>10.53529488108958</v>
      </c>
      <c r="AA246">
        <f t="shared" si="79"/>
        <v>9.6855346612749251</v>
      </c>
      <c r="AB246">
        <f t="shared" si="79"/>
        <v>8.9561083214626347</v>
      </c>
      <c r="AC246">
        <f t="shared" si="79"/>
        <v>8.3249575248059955</v>
      </c>
      <c r="AD246">
        <f t="shared" si="79"/>
        <v>7.7748547372243477</v>
      </c>
      <c r="AE246">
        <f t="shared" si="79"/>
        <v>7.2921929200952897</v>
      </c>
      <c r="AF246">
        <f t="shared" si="79"/>
        <v>6.8661127855189852</v>
      </c>
      <c r="AG246">
        <f t="shared" si="79"/>
        <v>6.4878647533627065</v>
      </c>
      <c r="AH246">
        <f t="shared" si="91"/>
        <v>6.1503365281047806</v>
      </c>
      <c r="AI246">
        <f t="shared" si="91"/>
        <v>5.847699161233832</v>
      </c>
      <c r="AJ246">
        <f t="shared" si="91"/>
        <v>5.5751389653924699</v>
      </c>
      <c r="AK246">
        <f t="shared" si="91"/>
        <v>5.328652376251477</v>
      </c>
      <c r="AL246">
        <f t="shared" si="91"/>
        <v>5.1048874816463394</v>
      </c>
      <c r="AM246">
        <f t="shared" si="91"/>
        <v>4.9010205076336497</v>
      </c>
      <c r="AN246">
        <f t="shared" si="91"/>
        <v>4.7146587443693058</v>
      </c>
      <c r="AO246">
        <f t="shared" si="91"/>
        <v>4.5437636523942615</v>
      </c>
      <c r="AP246">
        <f t="shared" si="91"/>
        <v>4.3865895039396703</v>
      </c>
      <c r="AQ246">
        <f t="shared" si="91"/>
        <v>4.2416340798050323</v>
      </c>
      <c r="AR246">
        <f t="shared" si="91"/>
        <v>4.1075987929548381</v>
      </c>
      <c r="AS246">
        <f t="shared" si="91"/>
        <v>3.98335623628516</v>
      </c>
      <c r="AT246">
        <f t="shared" si="91"/>
        <v>3.8679236172236204</v>
      </c>
      <c r="AU246">
        <f t="shared" si="91"/>
        <v>3.7604408902771329</v>
      </c>
      <c r="AV246">
        <f t="shared" si="91"/>
        <v>3.6601526616785338</v>
      </c>
      <c r="AW246">
        <f t="shared" si="91"/>
        <v>3.5663931403478863</v>
      </c>
      <c r="AX246">
        <f t="shared" si="91"/>
        <v>3.4785735626215164</v>
      </c>
      <c r="AY246">
        <f t="shared" si="91"/>
        <v>3.3961716363805596</v>
      </c>
      <c r="AZ246">
        <f t="shared" si="91"/>
        <v>3.3187226419290914</v>
      </c>
      <c r="BA246">
        <f t="shared" si="91"/>
        <v>3.2458118985993485</v>
      </c>
      <c r="BB246">
        <f t="shared" si="91"/>
        <v>3.1770683623261347</v>
      </c>
      <c r="BC246">
        <f t="shared" si="91"/>
        <v>3.1121591638723944</v>
      </c>
      <c r="BD246">
        <f t="shared" si="91"/>
        <v>3.0507849326867884</v>
      </c>
      <c r="BE246">
        <f t="shared" si="91"/>
        <v>2.9926757795428882</v>
      </c>
      <c r="BF246">
        <f t="shared" si="91"/>
        <v>2.9375878337130432</v>
      </c>
      <c r="BG246">
        <f t="shared" si="91"/>
        <v>2.8853002486406853</v>
      </c>
      <c r="BH246">
        <f t="shared" si="91"/>
        <v>2.8356126048241319</v>
      </c>
      <c r="BI246">
        <f t="shared" si="91"/>
        <v>2.7883426506124933</v>
      </c>
      <c r="BJ246">
        <f t="shared" si="91"/>
        <v>2.7433243314058702</v>
      </c>
      <c r="BK246">
        <f t="shared" si="91"/>
        <v>2.7004060657788043</v>
      </c>
      <c r="BL246">
        <f t="shared" si="91"/>
        <v>2.6594492336501894</v>
      </c>
      <c r="BM246">
        <f t="shared" si="91"/>
        <v>2.6203268470782386</v>
      </c>
      <c r="BN246">
        <f t="shared" si="91"/>
        <v>2.5829223787866313</v>
      </c>
      <c r="BO246">
        <f t="shared" si="91"/>
        <v>2.5471287272854322</v>
      </c>
      <c r="BP246">
        <f t="shared" si="91"/>
        <v>2.5128473005957068</v>
      </c>
      <c r="BQ246">
        <f t="shared" si="91"/>
        <v>2.4799872032138497</v>
      </c>
      <c r="BR246">
        <f t="shared" si="91"/>
        <v>2.4484645131626497</v>
      </c>
      <c r="BS246">
        <f t="shared" si="91"/>
        <v>2.4182016378361619</v>
      </c>
      <c r="BT246">
        <f t="shared" si="91"/>
        <v>2.3891267389200657</v>
      </c>
      <c r="BU246">
        <f t="shared" si="91"/>
        <v>2.3611732179983043</v>
      </c>
      <c r="BV246">
        <f t="shared" si="91"/>
        <v>2.3342792555937959</v>
      </c>
      <c r="BW246">
        <f t="shared" si="91"/>
        <v>2.308387397351606</v>
      </c>
      <c r="BX246">
        <f t="shared" si="91"/>
        <v>2.2834441818989135</v>
      </c>
      <c r="BY246">
        <f t="shared" si="91"/>
        <v>2.2593998056223561</v>
      </c>
      <c r="BZ246">
        <f t="shared" si="91"/>
        <v>2.2362078202055509</v>
      </c>
      <c r="CA246">
        <f t="shared" si="91"/>
        <v>2.2138248592952534</v>
      </c>
      <c r="CB246">
        <f t="shared" si="91"/>
        <v>2.1922103911089845</v>
      </c>
      <c r="CC246">
        <f t="shared" si="91"/>
        <v>2.1713264941895103</v>
      </c>
      <c r="CD246">
        <f t="shared" si="91"/>
        <v>2.1511376538434379</v>
      </c>
      <c r="CE246">
        <f t="shared" si="91"/>
        <v>2.1316105770975762</v>
      </c>
      <c r="CF246">
        <f t="shared" si="91"/>
        <v>2.1127140242559546</v>
      </c>
      <c r="CG246">
        <f t="shared" si="91"/>
        <v>2.0944186553646529</v>
      </c>
      <c r="CH246">
        <f t="shared" si="91"/>
        <v>2.0766968900827516</v>
      </c>
      <c r="CI246">
        <f t="shared" si="91"/>
        <v>2.0595227796276085</v>
      </c>
    </row>
    <row r="247" spans="1:87">
      <c r="A247" s="188">
        <v>222</v>
      </c>
      <c r="B247" s="189">
        <f t="shared" si="90"/>
        <v>1759812949.1063409</v>
      </c>
      <c r="C247">
        <f t="shared" si="88"/>
        <v>8592111.055264309</v>
      </c>
      <c r="D247">
        <f t="shared" si="88"/>
        <v>352598.04939154204</v>
      </c>
      <c r="E247">
        <f t="shared" si="88"/>
        <v>41950.124542202982</v>
      </c>
      <c r="F247">
        <f t="shared" si="88"/>
        <v>9169.4395042090873</v>
      </c>
      <c r="G247">
        <f t="shared" si="88"/>
        <v>2931.2302972070115</v>
      </c>
      <c r="H247">
        <f t="shared" si="88"/>
        <v>1207.31937346374</v>
      </c>
      <c r="I247">
        <f t="shared" si="88"/>
        <v>593.79967109418158</v>
      </c>
      <c r="J247">
        <f t="shared" si="88"/>
        <v>332.26979697410673</v>
      </c>
      <c r="K247">
        <f t="shared" si="88"/>
        <v>204.81729551530751</v>
      </c>
      <c r="L247">
        <f t="shared" si="88"/>
        <v>136.00948444475407</v>
      </c>
      <c r="M247">
        <f t="shared" si="88"/>
        <v>95.757190352523679</v>
      </c>
      <c r="N247">
        <f t="shared" si="88"/>
        <v>70.646931253602816</v>
      </c>
      <c r="O247">
        <f t="shared" si="88"/>
        <v>54.140837610872424</v>
      </c>
      <c r="P247">
        <f t="shared" si="88"/>
        <v>42.810757596709024</v>
      </c>
      <c r="Q247">
        <f t="shared" si="88"/>
        <v>34.746501600358854</v>
      </c>
      <c r="R247">
        <f t="shared" si="79"/>
        <v>28.827733691372895</v>
      </c>
      <c r="S247">
        <f t="shared" si="79"/>
        <v>24.368005070054089</v>
      </c>
      <c r="T247">
        <f t="shared" si="79"/>
        <v>20.93056394021346</v>
      </c>
      <c r="U247">
        <f t="shared" si="79"/>
        <v>18.228269171100468</v>
      </c>
      <c r="V247">
        <f t="shared" si="79"/>
        <v>16.066837979713281</v>
      </c>
      <c r="W247">
        <f t="shared" si="79"/>
        <v>14.311439323677666</v>
      </c>
      <c r="X247">
        <f t="shared" si="79"/>
        <v>12.866368363780721</v>
      </c>
      <c r="Y247">
        <f t="shared" si="79"/>
        <v>11.662310424814963</v>
      </c>
      <c r="Z247">
        <f t="shared" si="79"/>
        <v>10.648147454047466</v>
      </c>
      <c r="AA247">
        <f t="shared" si="79"/>
        <v>9.7855602983438672</v>
      </c>
      <c r="AB247">
        <f t="shared" si="79"/>
        <v>9.0453956923863448</v>
      </c>
      <c r="AC247">
        <f t="shared" si="79"/>
        <v>8.405172886598038</v>
      </c>
      <c r="AD247">
        <f t="shared" si="79"/>
        <v>7.8473417308215687</v>
      </c>
      <c r="AE247">
        <f t="shared" si="79"/>
        <v>7.3580457739044016</v>
      </c>
      <c r="AF247">
        <f t="shared" si="79"/>
        <v>6.9262307376456116</v>
      </c>
      <c r="AG247">
        <f t="shared" si="79"/>
        <v>6.542993015181283</v>
      </c>
      <c r="AH247">
        <f t="shared" si="91"/>
        <v>6.2010974727656674</v>
      </c>
      <c r="AI247">
        <f t="shared" si="91"/>
        <v>5.8946163234226132</v>
      </c>
      <c r="AJ247">
        <f t="shared" si="91"/>
        <v>5.6186556927296483</v>
      </c>
      <c r="AK247">
        <f t="shared" si="91"/>
        <v>5.3691464583648214</v>
      </c>
      <c r="AL247">
        <f t="shared" si="91"/>
        <v>5.1426827235288313</v>
      </c>
      <c r="AM247">
        <f t="shared" si="91"/>
        <v>4.9363959596098947</v>
      </c>
      <c r="AN247">
        <f t="shared" si="91"/>
        <v>4.7478561189792945</v>
      </c>
      <c r="AO247">
        <f t="shared" si="91"/>
        <v>4.574993326794532</v>
      </c>
      <c r="AP247">
        <f t="shared" si="91"/>
        <v>4.416035410133575</v>
      </c>
      <c r="AQ247">
        <f t="shared" si="91"/>
        <v>4.2694577139376122</v>
      </c>
      <c r="AR247">
        <f t="shared" si="91"/>
        <v>4.1339425219630836</v>
      </c>
      <c r="AS247">
        <f t="shared" si="91"/>
        <v>4.0083460404153328</v>
      </c>
      <c r="AT247">
        <f t="shared" si="91"/>
        <v>3.8916713767960709</v>
      </c>
      <c r="AU247">
        <f t="shared" si="91"/>
        <v>3.7830463020794425</v>
      </c>
      <c r="AV247">
        <f t="shared" si="91"/>
        <v>3.6817048526830316</v>
      </c>
      <c r="AW247">
        <f t="shared" si="91"/>
        <v>3.586972032756977</v>
      </c>
      <c r="AX247">
        <f t="shared" si="91"/>
        <v>3.4982510335723589</v>
      </c>
      <c r="AY247">
        <f t="shared" si="91"/>
        <v>3.4150125072707342</v>
      </c>
      <c r="AZ247">
        <f t="shared" si="91"/>
        <v>3.336785525721</v>
      </c>
      <c r="BA247">
        <f t="shared" si="91"/>
        <v>3.2631499282207344</v>
      </c>
      <c r="BB247">
        <f t="shared" si="91"/>
        <v>3.193729819103106</v>
      </c>
      <c r="BC247">
        <f t="shared" si="91"/>
        <v>3.1281880215779658</v>
      </c>
      <c r="BD247">
        <f t="shared" si="91"/>
        <v>3.0662213300850754</v>
      </c>
      <c r="BE247">
        <f t="shared" si="91"/>
        <v>3.0075564321199937</v>
      </c>
      <c r="BF247">
        <f t="shared" si="91"/>
        <v>2.9519463935045955</v>
      </c>
      <c r="BG247">
        <f t="shared" si="91"/>
        <v>2.8991676196105045</v>
      </c>
      <c r="BH247">
        <f t="shared" si="91"/>
        <v>2.8490172200540744</v>
      </c>
      <c r="BI247">
        <f t="shared" si="91"/>
        <v>2.8013107165792825</v>
      </c>
      <c r="BJ247">
        <f t="shared" si="91"/>
        <v>2.7558800438066271</v>
      </c>
      <c r="BK247">
        <f t="shared" si="91"/>
        <v>2.7125718006910091</v>
      </c>
      <c r="BL247">
        <f t="shared" si="91"/>
        <v>2.6712457172484951</v>
      </c>
      <c r="BM247">
        <f t="shared" si="91"/>
        <v>2.6317733066595248</v>
      </c>
      <c r="BN247">
        <f t="shared" si="91"/>
        <v>2.5940366774595032</v>
      </c>
      <c r="BO247">
        <f t="shared" si="91"/>
        <v>2.5579274843476858</v>
      </c>
      <c r="BP247">
        <f t="shared" si="91"/>
        <v>2.5233459993424052</v>
      </c>
      <c r="BQ247">
        <f t="shared" si="91"/>
        <v>2.4902002876807581</v>
      </c>
      <c r="BR247">
        <f t="shared" si="91"/>
        <v>2.4584054751077291</v>
      </c>
      <c r="BS247">
        <f t="shared" si="91"/>
        <v>2.4278830950896864</v>
      </c>
      <c r="BT247">
        <f t="shared" si="91"/>
        <v>2.3985605060869557</v>
      </c>
      <c r="BU247">
        <f t="shared" si="91"/>
        <v>2.3703703703703445</v>
      </c>
      <c r="BV247">
        <f t="shared" si="91"/>
        <v>2.3432501870213471</v>
      </c>
      <c r="BW247">
        <f t="shared" si="91"/>
        <v>2.3171418727313768</v>
      </c>
      <c r="BX247">
        <f t="shared" si="91"/>
        <v>2.2919913848541014</v>
      </c>
      <c r="BY247">
        <f t="shared" si="91"/>
        <v>2.2677483818820887</v>
      </c>
      <c r="BZ247">
        <f t="shared" si="91"/>
        <v>2.2443659171303385</v>
      </c>
      <c r="CA247">
        <f t="shared" si="91"/>
        <v>2.2218001619429892</v>
      </c>
      <c r="CB247">
        <f t="shared" si="91"/>
        <v>2.2000101551904816</v>
      </c>
      <c r="CC247">
        <f t="shared" si="91"/>
        <v>2.1789575762229272</v>
      </c>
      <c r="CD247">
        <f t="shared" si="91"/>
        <v>2.1586065387822493</v>
      </c>
      <c r="CE247">
        <f t="shared" si="91"/>
        <v>2.1389234036763756</v>
      </c>
      <c r="CF247">
        <f t="shared" si="91"/>
        <v>2.1198766082717619</v>
      </c>
      <c r="CG247">
        <f t="shared" si="91"/>
        <v>2.1014365110879232</v>
      </c>
      <c r="CH247">
        <f t="shared" si="91"/>
        <v>2.0835752499717088</v>
      </c>
      <c r="CI247">
        <f t="shared" si="91"/>
        <v>2.0662666125013036</v>
      </c>
    </row>
    <row r="248" spans="1:87">
      <c r="A248" s="188">
        <v>223</v>
      </c>
      <c r="B248">
        <f t="shared" si="90"/>
        <v>1936924776.5372782</v>
      </c>
      <c r="C248">
        <f t="shared" si="88"/>
        <v>9232824.1908756625</v>
      </c>
      <c r="D248">
        <f t="shared" si="88"/>
        <v>373480.26022282784</v>
      </c>
      <c r="E248">
        <f t="shared" si="88"/>
        <v>44010.507569639303</v>
      </c>
      <c r="F248">
        <f t="shared" si="88"/>
        <v>9554.1307529766927</v>
      </c>
      <c r="G248">
        <f t="shared" si="88"/>
        <v>3038.5562675184515</v>
      </c>
      <c r="H248">
        <f t="shared" si="88"/>
        <v>1246.534352638605</v>
      </c>
      <c r="I248">
        <f t="shared" si="88"/>
        <v>611.13031361800824</v>
      </c>
      <c r="J248">
        <f t="shared" si="88"/>
        <v>341.07425018800456</v>
      </c>
      <c r="K248">
        <f t="shared" si="88"/>
        <v>209.78681457527594</v>
      </c>
      <c r="L248">
        <f t="shared" si="88"/>
        <v>139.05284101205362</v>
      </c>
      <c r="M248">
        <f t="shared" si="88"/>
        <v>97.745233914381117</v>
      </c>
      <c r="N248">
        <f t="shared" si="88"/>
        <v>72.014931331238159</v>
      </c>
      <c r="O248">
        <f t="shared" si="88"/>
        <v>55.123101033217381</v>
      </c>
      <c r="P248">
        <f t="shared" si="88"/>
        <v>43.54138615135583</v>
      </c>
      <c r="Q248">
        <f t="shared" si="88"/>
        <v>35.30629338572097</v>
      </c>
      <c r="R248">
        <f t="shared" si="79"/>
        <v>29.267540257758796</v>
      </c>
      <c r="S248">
        <f t="shared" si="79"/>
        <v>24.721050010426502</v>
      </c>
      <c r="T248">
        <f t="shared" si="79"/>
        <v>21.219267781008682</v>
      </c>
      <c r="U248">
        <f t="shared" si="79"/>
        <v>18.46819563974751</v>
      </c>
      <c r="V248">
        <f t="shared" si="79"/>
        <v>16.269062711191964</v>
      </c>
      <c r="W248">
        <f t="shared" si="79"/>
        <v>14.48401928248081</v>
      </c>
      <c r="X248">
        <f t="shared" si="79"/>
        <v>13.015280447942294</v>
      </c>
      <c r="Y248">
        <f t="shared" si="79"/>
        <v>11.792066867688934</v>
      </c>
      <c r="Z248">
        <f t="shared" si="79"/>
        <v>10.762208887636877</v>
      </c>
      <c r="AA248">
        <f t="shared" si="79"/>
        <v>9.8866189323944873</v>
      </c>
      <c r="AB248">
        <f t="shared" si="79"/>
        <v>9.135573208261448</v>
      </c>
      <c r="AC248">
        <f t="shared" si="79"/>
        <v>8.4861611657591194</v>
      </c>
      <c r="AD248">
        <f t="shared" si="79"/>
        <v>7.9205045395199507</v>
      </c>
      <c r="AE248">
        <f t="shared" si="79"/>
        <v>7.4244933182822237</v>
      </c>
      <c r="AF248">
        <f t="shared" si="79"/>
        <v>6.9868750674011473</v>
      </c>
      <c r="AG248">
        <f t="shared" si="79"/>
        <v>6.5985897092756023</v>
      </c>
      <c r="AH248">
        <f t="shared" si="91"/>
        <v>6.2522773658029696</v>
      </c>
      <c r="AI248">
        <f t="shared" si="91"/>
        <v>5.9419099106030266</v>
      </c>
      <c r="AJ248">
        <f t="shared" si="91"/>
        <v>5.66251208972706</v>
      </c>
      <c r="AK248">
        <f t="shared" si="91"/>
        <v>5.4099482675675725</v>
      </c>
      <c r="AL248">
        <f t="shared" si="91"/>
        <v>5.1807577914239609</v>
      </c>
      <c r="AM248">
        <f t="shared" si="91"/>
        <v>4.9720267507753091</v>
      </c>
      <c r="AN248">
        <f t="shared" si="91"/>
        <v>4.7812872466010585</v>
      </c>
      <c r="AO248">
        <f t="shared" si="91"/>
        <v>4.6064376454055846</v>
      </c>
      <c r="AP248">
        <f t="shared" si="91"/>
        <v>4.4456789781763488</v>
      </c>
      <c r="AQ248">
        <f t="shared" si="91"/>
        <v>4.297463861366194</v>
      </c>
      <c r="AR248">
        <f t="shared" si="91"/>
        <v>4.1604552041951077</v>
      </c>
      <c r="AS248">
        <f t="shared" si="91"/>
        <v>4.0334926194542566</v>
      </c>
      <c r="AT248">
        <f t="shared" si="91"/>
        <v>3.9155649396833017</v>
      </c>
      <c r="AU248">
        <f t="shared" si="91"/>
        <v>3.8057876034376998</v>
      </c>
      <c r="AV248">
        <f t="shared" si="91"/>
        <v>3.703383950125601</v>
      </c>
      <c r="AW248">
        <f t="shared" si="91"/>
        <v>3.6076696700144666</v>
      </c>
      <c r="AX248">
        <f t="shared" si="91"/>
        <v>3.5180398153395602</v>
      </c>
      <c r="AY248">
        <f t="shared" si="91"/>
        <v>3.4339579012692529</v>
      </c>
      <c r="AZ248">
        <f t="shared" si="91"/>
        <v>3.3549467207627739</v>
      </c>
      <c r="BA248">
        <f t="shared" si="91"/>
        <v>3.2805805717336662</v>
      </c>
      <c r="BB248">
        <f t="shared" si="91"/>
        <v>3.2104786533332113</v>
      </c>
      <c r="BC248">
        <f t="shared" si="91"/>
        <v>3.1442994342769723</v>
      </c>
      <c r="BD248">
        <f t="shared" si="91"/>
        <v>3.0817358327480395</v>
      </c>
      <c r="BE248">
        <f t="shared" si="91"/>
        <v>3.0225110766151793</v>
      </c>
      <c r="BF248">
        <f t="shared" si="91"/>
        <v>2.9663751361301443</v>
      </c>
      <c r="BG248">
        <f t="shared" si="91"/>
        <v>2.9131016401353249</v>
      </c>
      <c r="BH248">
        <f t="shared" si="91"/>
        <v>2.8624852020884806</v>
      </c>
      <c r="BI248">
        <f t="shared" si="91"/>
        <v>2.8143390946224511</v>
      </c>
      <c r="BJ248">
        <f t="shared" si="91"/>
        <v>2.7684932214921432</v>
      </c>
      <c r="BK248">
        <f t="shared" si="91"/>
        <v>2.7247923440662198</v>
      </c>
      <c r="BL248">
        <f t="shared" si="91"/>
        <v>2.6830945263522188</v>
      </c>
      <c r="BM248">
        <f t="shared" si="91"/>
        <v>2.6432697681850694</v>
      </c>
      <c r="BN248">
        <f t="shared" si="91"/>
        <v>2.6051988008893261</v>
      </c>
      <c r="BO248">
        <f t="shared" si="91"/>
        <v>2.5687720236088691</v>
      </c>
      <c r="BP248">
        <f t="shared" si="91"/>
        <v>2.5338885617474118</v>
      </c>
      <c r="BQ248">
        <f t="shared" si="91"/>
        <v>2.5004554316769236</v>
      </c>
      <c r="BR248">
        <f t="shared" si="91"/>
        <v>2.4683867981541687</v>
      </c>
      <c r="BS248">
        <f t="shared" si="91"/>
        <v>2.4376033128059795</v>
      </c>
      <c r="BT248">
        <f t="shared" si="91"/>
        <v>2.4080315236690324</v>
      </c>
      <c r="BU248">
        <f t="shared" si="91"/>
        <v>2.3796033471415057</v>
      </c>
      <c r="BV248">
        <f t="shared" si="91"/>
        <v>2.3522555948768944</v>
      </c>
      <c r="BW248">
        <f t="shared" si="91"/>
        <v>2.3259295491411218</v>
      </c>
      <c r="BX248">
        <f t="shared" si="91"/>
        <v>2.3005705810057679</v>
      </c>
      <c r="BY248">
        <f t="shared" si="91"/>
        <v>2.2761278064783537</v>
      </c>
      <c r="BZ248">
        <f t="shared" si="91"/>
        <v>2.2525537762913701</v>
      </c>
      <c r="CA248">
        <f t="shared" si="91"/>
        <v>2.229804195613442</v>
      </c>
      <c r="CB248">
        <f t="shared" si="91"/>
        <v>2.207837670403884</v>
      </c>
      <c r="CC248">
        <f t="shared" si="91"/>
        <v>2.1866154775362445</v>
      </c>
      <c r="CD248">
        <f t="shared" si="91"/>
        <v>2.1661013561583107</v>
      </c>
      <c r="CE248">
        <f t="shared" si="91"/>
        <v>2.1462613180611494</v>
      </c>
      <c r="CF248">
        <f t="shared" si="91"/>
        <v>2.1270634750864694</v>
      </c>
      <c r="CG248">
        <f t="shared" si="91"/>
        <v>2.1084778818323309</v>
      </c>
      <c r="CH248">
        <f t="shared" si="91"/>
        <v>2.0904763921140543</v>
      </c>
      <c r="CI248">
        <f t="shared" si="91"/>
        <v>2.0730325278118995</v>
      </c>
    </row>
    <row r="249" spans="1:87">
      <c r="A249" s="188">
        <v>224</v>
      </c>
      <c r="B249">
        <f t="shared" si="90"/>
        <v>2131861566.2358565</v>
      </c>
      <c r="C249">
        <f t="shared" si="88"/>
        <v>9921315.2613280062</v>
      </c>
      <c r="D249">
        <f t="shared" si="88"/>
        <v>395599.19578913355</v>
      </c>
      <c r="E249">
        <f t="shared" si="88"/>
        <v>46172.086440141044</v>
      </c>
      <c r="F249">
        <f t="shared" si="88"/>
        <v>9954.9611950734507</v>
      </c>
      <c r="G249">
        <f t="shared" si="88"/>
        <v>3149.8119406288383</v>
      </c>
      <c r="H249">
        <f t="shared" si="88"/>
        <v>1287.0230748059917</v>
      </c>
      <c r="I249">
        <f t="shared" si="88"/>
        <v>628.9667684299003</v>
      </c>
      <c r="J249">
        <f t="shared" si="88"/>
        <v>350.11200295877342</v>
      </c>
      <c r="K249">
        <f t="shared" si="88"/>
        <v>214.87690997439228</v>
      </c>
      <c r="L249">
        <f t="shared" si="88"/>
        <v>142.16429591259464</v>
      </c>
      <c r="M249">
        <f t="shared" si="88"/>
        <v>99.77455184100728</v>
      </c>
      <c r="N249">
        <f t="shared" si="88"/>
        <v>73.409421224909451</v>
      </c>
      <c r="O249">
        <f t="shared" si="88"/>
        <v>56.123185410565135</v>
      </c>
      <c r="P249">
        <f t="shared" si="88"/>
        <v>44.284483957070165</v>
      </c>
      <c r="Q249">
        <f t="shared" si="88"/>
        <v>35.875103829898407</v>
      </c>
      <c r="R249">
        <f t="shared" si="79"/>
        <v>29.714056675772536</v>
      </c>
      <c r="S249">
        <f t="shared" si="79"/>
        <v>25.079209884482012</v>
      </c>
      <c r="T249">
        <f t="shared" si="79"/>
        <v>21.511953832122185</v>
      </c>
      <c r="U249">
        <f t="shared" si="79"/>
        <v>18.711280099414832</v>
      </c>
      <c r="V249">
        <f t="shared" si="79"/>
        <v>16.473832737648614</v>
      </c>
      <c r="W249">
        <f t="shared" si="79"/>
        <v>14.658680362651758</v>
      </c>
      <c r="X249">
        <f t="shared" si="79"/>
        <v>13.165916002797564</v>
      </c>
      <c r="Y249">
        <f t="shared" si="79"/>
        <v>11.923266998293206</v>
      </c>
      <c r="Z249">
        <f t="shared" si="79"/>
        <v>10.877492131000107</v>
      </c>
      <c r="AA249">
        <f t="shared" si="79"/>
        <v>9.9887212315194418</v>
      </c>
      <c r="AB249">
        <f t="shared" si="79"/>
        <v>9.2266497433332724</v>
      </c>
      <c r="AC249">
        <f t="shared" si="79"/>
        <v>8.5679298097562295</v>
      </c>
      <c r="AD249">
        <f t="shared" si="79"/>
        <v>7.9943494641195212</v>
      </c>
      <c r="AE249">
        <f t="shared" si="79"/>
        <v>7.4915409236394845</v>
      </c>
      <c r="AF249">
        <f t="shared" si="79"/>
        <v>7.0480503836153838</v>
      </c>
      <c r="AG249">
        <f t="shared" si="79"/>
        <v>6.6546588159778928</v>
      </c>
      <c r="AH249">
        <f t="shared" si="91"/>
        <v>6.3038796649486795</v>
      </c>
      <c r="AI249">
        <f t="shared" si="91"/>
        <v>5.9895829429017802</v>
      </c>
      <c r="AJ249">
        <f t="shared" si="91"/>
        <v>5.706710807675031</v>
      </c>
      <c r="AK249">
        <f t="shared" si="91"/>
        <v>5.4510601423733238</v>
      </c>
      <c r="AL249">
        <f t="shared" si="91"/>
        <v>5.2191147570897964</v>
      </c>
      <c r="AM249">
        <f t="shared" si="91"/>
        <v>5.0079147241622213</v>
      </c>
      <c r="AN249">
        <f t="shared" si="91"/>
        <v>4.8149537731620606</v>
      </c>
      <c r="AO249">
        <f t="shared" si="91"/>
        <v>4.6380980834953531</v>
      </c>
      <c r="AP249">
        <f t="shared" si="91"/>
        <v>4.4755215349147948</v>
      </c>
      <c r="AQ249">
        <f t="shared" si="91"/>
        <v>4.3256537193140847</v>
      </c>
      <c r="AR249">
        <f t="shared" si="91"/>
        <v>4.1871379232177759</v>
      </c>
      <c r="AS249">
        <f t="shared" si="91"/>
        <v>4.0587969569379316</v>
      </c>
      <c r="AT249">
        <f t="shared" si="91"/>
        <v>3.9396052010689853</v>
      </c>
      <c r="AU249">
        <f t="shared" si="91"/>
        <v>3.8286656112346775</v>
      </c>
      <c r="AV249">
        <f t="shared" si="91"/>
        <v>3.7251907012733771</v>
      </c>
      <c r="AW249">
        <f t="shared" si="91"/>
        <v>3.6284867373049003</v>
      </c>
      <c r="AX249">
        <f t="shared" ref="AX249:CI249" si="92">AX$25^$A249</f>
        <v>3.5379405375821786</v>
      </c>
      <c r="AY249">
        <f t="shared" si="92"/>
        <v>3.4530083982367907</v>
      </c>
      <c r="AZ249">
        <f t="shared" si="92"/>
        <v>3.3732067621351849</v>
      </c>
      <c r="BA249">
        <f t="shared" si="92"/>
        <v>3.298104323850235</v>
      </c>
      <c r="BB249">
        <f t="shared" si="92"/>
        <v>3.2273153232488498</v>
      </c>
      <c r="BC249">
        <f t="shared" si="92"/>
        <v>3.160493827160471</v>
      </c>
      <c r="BD249">
        <f t="shared" si="92"/>
        <v>3.0973288358736131</v>
      </c>
      <c r="BE249">
        <f t="shared" si="92"/>
        <v>3.0375400809426814</v>
      </c>
      <c r="BF249">
        <f t="shared" si="92"/>
        <v>2.9808744046345557</v>
      </c>
      <c r="BG249">
        <f t="shared" si="92"/>
        <v>2.9271026305471817</v>
      </c>
      <c r="BH249">
        <f t="shared" si="92"/>
        <v>2.8760168504773054</v>
      </c>
      <c r="BI249">
        <f t="shared" si="92"/>
        <v>2.8274280652423136</v>
      </c>
      <c r="BJ249">
        <f t="shared" si="92"/>
        <v>2.7811641274709071</v>
      </c>
      <c r="BK249">
        <f t="shared" si="92"/>
        <v>2.7370679428247917</v>
      </c>
      <c r="BL249">
        <f t="shared" si="92"/>
        <v>2.6949958930609106</v>
      </c>
      <c r="BM249">
        <f t="shared" si="92"/>
        <v>2.654816450080002</v>
      </c>
      <c r="BN249">
        <f t="shared" si="92"/>
        <v>2.6164089548657277</v>
      </c>
      <c r="BO249">
        <f t="shared" si="92"/>
        <v>2.5796625391662942</v>
      </c>
      <c r="BP249">
        <f t="shared" si="92"/>
        <v>2.5444751710734885</v>
      </c>
      <c r="BQ249">
        <f t="shared" si="92"/>
        <v>2.5107528084119184</v>
      </c>
      <c r="BR249">
        <f t="shared" si="92"/>
        <v>2.4784086461712729</v>
      </c>
      <c r="BS249">
        <f t="shared" si="92"/>
        <v>2.4473624461655521</v>
      </c>
      <c r="BT249">
        <f t="shared" si="92"/>
        <v>2.4175399387542407</v>
      </c>
      <c r="BU249">
        <f t="shared" si="92"/>
        <v>2.388872287853629</v>
      </c>
      <c r="BV249">
        <f t="shared" si="92"/>
        <v>2.3612956116577264</v>
      </c>
      <c r="BW249">
        <f t="shared" si="92"/>
        <v>2.3347505524945436</v>
      </c>
      <c r="BX249">
        <f t="shared" si="92"/>
        <v>2.3091818901082486</v>
      </c>
      <c r="BY249">
        <f t="shared" si="92"/>
        <v>2.284538193397037</v>
      </c>
      <c r="BZ249">
        <f t="shared" si="92"/>
        <v>2.2607715062667495</v>
      </c>
      <c r="CA249">
        <f t="shared" si="92"/>
        <v>2.2378370638101028</v>
      </c>
      <c r="CB249">
        <f t="shared" si="92"/>
        <v>2.215693035486193</v>
      </c>
      <c r="CC249">
        <f t="shared" si="92"/>
        <v>2.1943002923852655</v>
      </c>
      <c r="CD249">
        <f t="shared" si="92"/>
        <v>2.1736221960106761</v>
      </c>
      <c r="CE249">
        <f t="shared" si="92"/>
        <v>2.1536244063195777</v>
      </c>
      <c r="CF249">
        <f t="shared" si="92"/>
        <v>2.1342747070243213</v>
      </c>
      <c r="CG249">
        <f t="shared" si="92"/>
        <v>2.1155428463906372</v>
      </c>
      <c r="CH249">
        <f t="shared" si="92"/>
        <v>2.0974003919683404</v>
      </c>
      <c r="CI249">
        <f t="shared" si="92"/>
        <v>2.0798205978675384</v>
      </c>
    </row>
  </sheetData>
  <mergeCells count="4">
    <mergeCell ref="A4:A5"/>
    <mergeCell ref="B4:B5"/>
    <mergeCell ref="A8:A9"/>
    <mergeCell ref="B8:B9"/>
  </mergeCells>
  <conditionalFormatting sqref="B26:CI249">
    <cfRule type="cellIs" dxfId="5" priority="2" operator="between">
      <formula>1.95</formula>
      <formula>2.05</formula>
    </cfRule>
  </conditionalFormatting>
  <conditionalFormatting sqref="B26:CI249">
    <cfRule type="cellIs" dxfId="3" priority="1" operator="between">
      <formula>2.95</formula>
      <formula>3.05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12</vt:i4>
      </vt:variant>
    </vt:vector>
  </HeadingPairs>
  <TitlesOfParts>
    <vt:vector size="16" baseType="lpstr">
      <vt:lpstr>Collator</vt:lpstr>
      <vt:lpstr>Fractional Analysis</vt:lpstr>
      <vt:lpstr>Sheet3</vt:lpstr>
      <vt:lpstr>Sheet1</vt:lpstr>
      <vt:lpstr>comparitor_filter</vt:lpstr>
      <vt:lpstr>e</vt:lpstr>
      <vt:lpstr>fiftythree</vt:lpstr>
      <vt:lpstr>fraction</vt:lpstr>
      <vt:lpstr>meantone</vt:lpstr>
      <vt:lpstr>name</vt:lpstr>
      <vt:lpstr>schismatic</vt:lpstr>
      <vt:lpstr>thirteen</vt:lpstr>
      <vt:lpstr>twelve</vt:lpstr>
      <vt:lpstr>twentytwo</vt:lpstr>
      <vt:lpstr>π</vt:lpstr>
      <vt:lpstr>φ</vt:lpstr>
    </vt:vector>
  </TitlesOfParts>
  <Company>Coventry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D OWEN</dc:creator>
  <cp:lastModifiedBy>Julian OWEN</cp:lastModifiedBy>
  <dcterms:created xsi:type="dcterms:W3CDTF">2006-10-16T10:54:23Z</dcterms:created>
  <dcterms:modified xsi:type="dcterms:W3CDTF">2010-05-26T10:43:09Z</dcterms:modified>
</cp:coreProperties>
</file>